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mhclg-my.sharepoint.com/personal/daniel_rowan_communities_gov_uk/Documents/DAP_Transfer/"/>
    </mc:Choice>
  </mc:AlternateContent>
  <xr:revisionPtr revIDLastSave="0" documentId="8_{507775DD-FC2D-47C7-992F-A87D55296835}" xr6:coauthVersionLast="47" xr6:coauthVersionMax="47" xr10:uidLastSave="{00000000-0000-0000-0000-000000000000}"/>
  <bookViews>
    <workbookView xWindow="-110" yWindow="-110" windowWidth="22780" windowHeight="14660" xr2:uid="{090AC67C-A325-4D09-8CEB-D08280FD91EF}"/>
  </bookViews>
  <sheets>
    <sheet name="Core Spending Power - Detail" sheetId="14" r:id="rId1"/>
    <sheet name="Change since 2015-16" sheetId="44" r:id="rId2"/>
    <sheet name="2015-16" sheetId="12" r:id="rId3"/>
    <sheet name="2016-17" sheetId="6" r:id="rId4"/>
    <sheet name="2017-18" sheetId="7" r:id="rId5"/>
    <sheet name="2018-19" sheetId="8" r:id="rId6"/>
    <sheet name="2019-20" sheetId="9" r:id="rId7"/>
    <sheet name="2020-21" sheetId="10" r:id="rId8"/>
    <sheet name="2021-22" sheetId="13" r:id="rId9"/>
    <sheet name="2022-23" sheetId="50" r:id="rId10"/>
    <sheet name="2023-24" sheetId="58" r:id="rId11"/>
    <sheet name="2024-25" sheetId="60" r:id="rId12"/>
    <sheet name="2025-26" sheetId="70" r:id="rId13"/>
    <sheet name="input_data" sheetId="69"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123Graph_A" localSheetId="1" hidden="1">'[1]Model inputs'!#REF!</definedName>
    <definedName name="__123Graph_A" hidden="1">'[1]Model inputs'!#REF!</definedName>
    <definedName name="__123Graph_AALLTAX" localSheetId="1" hidden="1">'[2]Forecast data'!#REF!</definedName>
    <definedName name="__123Graph_AALLTAX" hidden="1">'[2]Forecast 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localSheetId="1" hidden="1">'[6]T3 Page 1'!#REF!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localSheetId="1" hidden="1">'[6]FC Page 1'!#REF!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localSheetId="1" hidden="1">'[6]T3 Page 1'!#REF!</definedName>
    <definedName name="__123Graph_APIC" hidden="1">'[6]T3 Page 1'!#REF!</definedName>
    <definedName name="__123Graph_ATOBREV" localSheetId="1" hidden="1">'[2]Forecast data'!#REF!</definedName>
    <definedName name="__123Graph_ATOBREV" hidden="1">'[2]Forecast data'!#REF!</definedName>
    <definedName name="__123Graph_ATOTAL" localSheetId="1" hidden="1">'[2]Forecast data'!#REF!</definedName>
    <definedName name="__123Graph_ATOTAL" hidden="1">'[2]Forecast data'!#REF!</definedName>
    <definedName name="__123Graph_B" localSheetId="1" hidden="1">'[1]Model inputs'!#REF!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localSheetId="1" hidden="1">'[6]T3 Page 1'!#REF!</definedName>
    <definedName name="__123Graph_BEFF" hidden="1">'[6]T3 Page 1'!#REF!</definedName>
    <definedName name="__123Graph_BHOMEVAT" localSheetId="1" hidden="1">'[2]Forecast data'!#REF!</definedName>
    <definedName name="__123Graph_BHOMEVAT" hidden="1">'[2]Forecast data'!#REF!</definedName>
    <definedName name="__123Graph_BIMPORT" localSheetId="1"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localSheetId="1" hidden="1">'[6]T3 Page 1'!#REF!</definedName>
    <definedName name="__123Graph_BPIC" hidden="1">'[6]T3 Page 1'!#REF!</definedName>
    <definedName name="__123Graph_BTOTAL" localSheetId="1" hidden="1">'[2]Forecast data'!#REF!</definedName>
    <definedName name="__123Graph_BTOTAL" hidden="1">'[2]Forecast data'!#REF!</definedName>
    <definedName name="__123Graph_CACT13BUD" localSheetId="1" hidden="1">'[6]FC Page 1'!#REF!</definedName>
    <definedName name="__123Graph_CACT13BUD" hidden="1">'[6]FC Page 1'!#REF!</definedName>
    <definedName name="__123Graph_CCFSINDIV" localSheetId="1" hidden="1">[3]Data!#REF!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localSheetId="1" hidden="1">'[6]T3 Page 1'!#REF!</definedName>
    <definedName name="__123Graph_CLBF" hidden="1">'[6]T3 Page 1'!#REF!</definedName>
    <definedName name="__123Graph_CMONTHLY" localSheetId="1" hidden="1">[5]weekly!#REF!</definedName>
    <definedName name="__123Graph_CMONTHLY" hidden="1">[5]weekly!#REF!</definedName>
    <definedName name="__123Graph_CMONTHLY2" localSheetId="1" hidden="1">[5]weekly!#REF!</definedName>
    <definedName name="__123Graph_CMONTHLY2" hidden="1">[5]weekly!#REF!</definedName>
    <definedName name="__123Graph_CPIC" localSheetId="1" hidden="1">'[6]T3 Page 1'!#REF!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localSheetId="1" hidden="1">'[6]T3 Page 1'!#REF!</definedName>
    <definedName name="__123Graph_DLBF" hidden="1">'[6]T3 Page 1'!#REF!</definedName>
    <definedName name="__123Graph_DMONTHLY2" localSheetId="1" hidden="1">[5]weekly!#REF!</definedName>
    <definedName name="__123Graph_DMONTHLY2" hidden="1">[5]weekly!#REF!</definedName>
    <definedName name="__123Graph_DPIC" localSheetId="1" hidden="1">'[6]T3 Page 1'!#REF!</definedName>
    <definedName name="__123Graph_DPIC" hidden="1">'[6]T3 Page 1'!#REF!</definedName>
    <definedName name="__123Graph_EACT13BUD" localSheetId="1" hidden="1">'[6]FC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localSheetId="1" hidden="1">'[6]T3 Page 1'!#REF!</definedName>
    <definedName name="__123Graph_ELBF" hidden="1">'[6]T3 Page 1'!#REF!</definedName>
    <definedName name="__123Graph_EMONTHLY2" localSheetId="1" hidden="1">[5]weekly!#REF!</definedName>
    <definedName name="__123Graph_EMONTHLY2" hidden="1">[5]weekly!#REF!</definedName>
    <definedName name="__123Graph_EPIC" localSheetId="1" hidden="1">'[6]T3 Page 1'!#REF!</definedName>
    <definedName name="__123Graph_EPIC" hidden="1">'[6]T3 Page 1'!#REF!</definedName>
    <definedName name="__123Graph_FACT13BUD" localSheetId="1" hidden="1">'[6]FC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localSheetId="1" hidden="1">'[6]T3 Page 1'!#REF!</definedName>
    <definedName name="__123Graph_FLBF" hidden="1">'[6]T3 Page 1'!#REF!</definedName>
    <definedName name="__123Graph_FMONTHLY2" localSheetId="1" hidden="1">[5]weekly!#REF!</definedName>
    <definedName name="__123Graph_FMONTHLY2" hidden="1">[5]weekly!#REF!</definedName>
    <definedName name="__123Graph_FPIC" localSheetId="1"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localSheetId="1" hidden="1">'[6]FC Page 1'!#REF!</definedName>
    <definedName name="__123Graph_XACTHIC" hidden="1">'[6]FC Page 1'!#REF!</definedName>
    <definedName name="__123Graph_XALLTAX" localSheetId="1"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1" hidden="1">'[6]T3 Page 1'!#REF!</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localSheetId="1" hidden="1">'[6]T3 Page 1'!#REF!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localSheetId="1" hidden="1">'[6]T3 Page 1'!#REF!</definedName>
    <definedName name="__123Graph_XPIC" hidden="1">'[6]T3 Page 1'!#REF!</definedName>
    <definedName name="__123Graph_XSTAG2ALL" localSheetId="1" hidden="1">'[2]Forecast data'!#REF!</definedName>
    <definedName name="__123Graph_XSTAG2ALL" hidden="1">'[2]Forecast data'!#REF!</definedName>
    <definedName name="__123Graph_XSTAG2EC" localSheetId="1" hidden="1">'[2]Forecast data'!#REF!</definedName>
    <definedName name="__123Graph_XSTAG2EC" hidden="1">'[2]Forecast data'!#REF!</definedName>
    <definedName name="__123Graph_XTOBREV" localSheetId="1"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'2015-16'!$A$10:$M$391</definedName>
    <definedName name="_xlnm._FilterDatabase" localSheetId="3" hidden="1">'2016-17'!$A$10:$Q$391</definedName>
    <definedName name="_xlnm._FilterDatabase" localSheetId="4" hidden="1">'2017-18'!$A$10:$R$392</definedName>
    <definedName name="_xlnm._FilterDatabase" localSheetId="5" hidden="1">'2018-19'!$A$11:$Q$392</definedName>
    <definedName name="_xlnm._FilterDatabase" localSheetId="6" hidden="1">'2019-20'!$A$10:$Q$382</definedName>
    <definedName name="_xlnm._FilterDatabase" localSheetId="7" hidden="1">'2020-21'!$A$10:$P$377</definedName>
    <definedName name="_xlnm._FilterDatabase" localSheetId="8" hidden="1">'2021-22'!#REF!</definedName>
    <definedName name="_xlnm._FilterDatabase" localSheetId="9" hidden="1">'2022-23'!#REF!</definedName>
    <definedName name="_xlnm._FilterDatabase" localSheetId="10" hidden="1">'2023-24'!#REF!</definedName>
    <definedName name="_xlnm._FilterDatabase" localSheetId="11" hidden="1">'2024-25'!#REF!</definedName>
    <definedName name="_xlnm._FilterDatabase" localSheetId="12" hidden="1">'2025-26'!#REF!</definedName>
    <definedName name="_xlnm._FilterDatabase" localSheetId="1" hidden="1">'Change since 2015-16'!$A$10:$X$358</definedName>
    <definedName name="_xlnm._FilterDatabase" localSheetId="0" hidden="1">'Core Spending Power - Detail'!$B$50:$D$452</definedName>
    <definedName name="_xlnm._FilterDatabase" localSheetId="13" hidden="1">input_data!$A$1:$HR$403</definedName>
    <definedName name="_xlnm._FilterDatabase" hidden="1">#REF!</definedName>
    <definedName name="_FilterDatabase_summary_table" hidden="1">#REF!</definedName>
    <definedName name="_FilterDatabase1" localSheetId="1" hidden="1">#REF!</definedName>
    <definedName name="_FilterDatabase1" hidden="1">#REF!</definedName>
    <definedName name="_FliterDatabase2" localSheetId="1" hidden="1">#REF!</definedName>
    <definedName name="_FliterDatabase2" hidden="1">#REF!</definedName>
    <definedName name="_Key1" localSheetId="1" hidden="1">#REF!</definedName>
    <definedName name="_Key1" localSheetId="0" hidden="1">#REF!</definedName>
    <definedName name="_Key1" hidden="1">#REF!</definedName>
    <definedName name="_Key1_Summarytable" hidden="1">#REF!</definedName>
    <definedName name="_Order1" hidden="1">255</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Sort" localSheetId="1" hidden="1">#REF!</definedName>
    <definedName name="_Sort" hidden="1">#REF!</definedName>
    <definedName name="a" localSheetId="1"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1"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localSheetId="1"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1"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localSheetId="1"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localSheetId="1"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1"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localSheetId="1"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SP" hidden="1">'[11]Model inputs'!#REF!</definedName>
    <definedName name="CT" hidden="1">'[2]Forecast data'!#REF!</definedName>
    <definedName name="CTNABS" hidden="1">'[1]Model inputs'!#REF!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1"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localSheetId="1"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 hidden="1">#REF!</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localSheetId="1" hidden="1">{"'Trust by name'!$A$6:$E$350","'Trust by name'!$A$1:$D$348"}</definedName>
    <definedName name="eh" localSheetId="0" hidden="1">{"'Trust by name'!$A$6:$E$350","'Trust by name'!$A$1:$D$348"}</definedName>
    <definedName name="eh" hidden="1">{"'Trust by name'!$A$6:$E$350","'Trust by name'!$A$1:$D$348"}</definedName>
    <definedName name="ExtraProfiles" localSheetId="1" hidden="1">#REF!</definedName>
    <definedName name="ExtraProfiles"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1"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localSheetId="1"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1"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localSheetId="1"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1"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localSheetId="1"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1"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localSheetId="1"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1"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localSheetId="1"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localSheetId="1"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localSheetId="1" hidden="1">#REF!</definedName>
    <definedName name="NewClass1" localSheetId="0" hidden="1">#REF!</definedName>
    <definedName name="NewClass1" hidden="1">#REF!</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1"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localSheetId="1"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localSheetId="1" hidden="1">[13]Population!#REF!</definedName>
    <definedName name="Pop" hidden="1">[13]Population!#REF!</definedName>
    <definedName name="Population" localSheetId="1" hidden="1">#REF!</definedName>
    <definedName name="Population" hidden="1">#REF!</definedName>
    <definedName name="pp" hidden="1">'[6]T3 Page 1'!#REF!</definedName>
    <definedName name="Prodtest" hidden="1">'[6]T3 Page 1'!#REF!</definedName>
    <definedName name="Profiles" localSheetId="1" hidden="1">#REF!</definedName>
    <definedName name="Profiles" hidden="1">#REF!</definedName>
    <definedName name="Projections" localSheetId="1" hidden="1">#REF!</definedName>
    <definedName name="Projections" hidden="1">#REF!</definedName>
    <definedName name="Results" hidden="1">[14]UK99!$A$1:$A$1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 hidden="1">_xll.RiskCellHasTokens(262144+512+524288)</definedName>
    <definedName name="RiskIsInput" localSheetId="8" hidden="1">_xll.RiskCellHasTokens(262144+512+524288)</definedName>
    <definedName name="RiskIsInput" localSheetId="9" hidden="1">_xll.RiskCellHasTokens(262144+512+524288)</definedName>
    <definedName name="RiskIsInput" localSheetId="10" hidden="1">_xll.RiskCellHasTokens(262144+512+524288)</definedName>
    <definedName name="RiskIsInput" localSheetId="11" hidden="1">_xll.RiskCellHasTokens(262144+512+524288)</definedName>
    <definedName name="RiskIsInput" localSheetId="12" hidden="1">_xll.RiskCellHasTokens(262144+512+524288)</definedName>
    <definedName name="RiskIsInput" hidden="1">_xll.RiskCellHasTokens(262144+512+524288)</definedName>
    <definedName name="RiskIsOutput" localSheetId="2" hidden="1">_xll.RiskCellHasTokens(1024)</definedName>
    <definedName name="RiskIsOutput" localSheetId="8" hidden="1">_xll.RiskCellHasTokens(1024)</definedName>
    <definedName name="RiskIsOutput" localSheetId="9" hidden="1">_xll.RiskCellHasTokens(1024)</definedName>
    <definedName name="RiskIsOutput" localSheetId="10" hidden="1">_xll.RiskCellHasTokens(1024)</definedName>
    <definedName name="RiskIsOutput" localSheetId="11" hidden="1">_xll.RiskCellHasTokens(1024)</definedName>
    <definedName name="RiskIsOutput" localSheetId="12" hidden="1">_xll.RiskCellHasTokens(1024)</definedName>
    <definedName name="RiskIsOutput" hidden="1">_xll.RiskCellHasTokens(1024)</definedName>
    <definedName name="RiskIsStatistics" localSheetId="2" hidden="1">_xll.RiskCellHasTokens(4096+32768+65536)</definedName>
    <definedName name="RiskIsStatistics" localSheetId="8" hidden="1">_xll.RiskCellHasTokens(4096+32768+65536)</definedName>
    <definedName name="RiskIsStatistics" localSheetId="9" hidden="1">_xll.RiskCellHasTokens(4096+32768+65536)</definedName>
    <definedName name="RiskIsStatistics" localSheetId="10" hidden="1">_xll.RiskCellHasTokens(4096+32768+65536)</definedName>
    <definedName name="RiskIsStatistics" localSheetId="11" hidden="1">_xll.RiskCellHasTokens(4096+32768+65536)</definedName>
    <definedName name="RiskIsStatistics" localSheetId="12"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1"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localSheetId="1"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1"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localSheetId="1"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1"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localSheetId="1"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localSheetId="1" hidden="1">{#N/A,#N/A,FALSE,"TMCOMP96";#N/A,#N/A,FALSE,"MAT96";#N/A,#N/A,FALSE,"FANDA96";#N/A,#N/A,FALSE,"INTRAN96";#N/A,#N/A,FALSE,"NAA9697";#N/A,#N/A,FALSE,"ECWEBB";#N/A,#N/A,FALSE,"MFT96";#N/A,#N/A,FALSE,"CTrecon"}</definedName>
    <definedName name="sssss" localSheetId="0"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mp"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1"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localSheetId="1"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localSheetId="1" hidden="1">{#N/A,#N/A,FALSE,"CGBR95C"}</definedName>
    <definedName name="wrn.table1." localSheetId="0" hidden="1">{#N/A,#N/A,FALSE,"CGBR95C"}</definedName>
    <definedName name="wrn.table1." hidden="1">{#N/A,#N/A,FALSE,"CGBR95C"}</definedName>
    <definedName name="wrn.table2." localSheetId="1" hidden="1">{#N/A,#N/A,FALSE,"CGBR95C"}</definedName>
    <definedName name="wrn.table2." localSheetId="0" hidden="1">{#N/A,#N/A,FALSE,"CGBR95C"}</definedName>
    <definedName name="wrn.table2." hidden="1">{#N/A,#N/A,FALSE,"CGBR95C"}</definedName>
    <definedName name="wrn.tablea." localSheetId="1" hidden="1">{#N/A,#N/A,FALSE,"CGBR95C"}</definedName>
    <definedName name="wrn.tablea." localSheetId="0" hidden="1">{#N/A,#N/A,FALSE,"CGBR95C"}</definedName>
    <definedName name="wrn.tablea." hidden="1">{#N/A,#N/A,FALSE,"CGBR95C"}</definedName>
    <definedName name="wrn.tableb." localSheetId="1" hidden="1">{#N/A,#N/A,FALSE,"CGBR95C"}</definedName>
    <definedName name="wrn.tableb." localSheetId="0" hidden="1">{#N/A,#N/A,FALSE,"CGBR95C"}</definedName>
    <definedName name="wrn.tableb." hidden="1">{#N/A,#N/A,FALSE,"CGBR95C"}</definedName>
    <definedName name="wrn.tableq." localSheetId="1" hidden="1">{#N/A,#N/A,FALSE,"CGBR95C"}</definedName>
    <definedName name="wrn.tableq." localSheetId="0"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1"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localSheetId="1"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3" i="14" l="1"/>
  <c r="C33" i="14" l="1"/>
  <c r="O9" i="13" l="1"/>
  <c r="O10" i="13"/>
  <c r="O11" i="13"/>
  <c r="O12" i="13"/>
  <c r="O13" i="13"/>
  <c r="O14"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201" i="13"/>
  <c r="O202" i="13"/>
  <c r="O203" i="13"/>
  <c r="O204" i="13"/>
  <c r="O205" i="13"/>
  <c r="O206" i="13"/>
  <c r="O207" i="13"/>
  <c r="O208" i="13"/>
  <c r="O209" i="13"/>
  <c r="O210" i="13"/>
  <c r="O211" i="13"/>
  <c r="O212" i="13"/>
  <c r="O213" i="13"/>
  <c r="O214" i="13"/>
  <c r="O215" i="13"/>
  <c r="O216" i="13"/>
  <c r="O217" i="13"/>
  <c r="O218" i="13"/>
  <c r="O219" i="13"/>
  <c r="O220" i="13"/>
  <c r="O221" i="13"/>
  <c r="O222" i="13"/>
  <c r="O223" i="13"/>
  <c r="O224" i="13"/>
  <c r="O225" i="13"/>
  <c r="O226" i="13"/>
  <c r="O227" i="13"/>
  <c r="O228" i="13"/>
  <c r="O229" i="13"/>
  <c r="O230" i="13"/>
  <c r="O231" i="13"/>
  <c r="O232" i="13"/>
  <c r="O233" i="13"/>
  <c r="O234" i="13"/>
  <c r="O235" i="13"/>
  <c r="O236" i="13"/>
  <c r="O237" i="13"/>
  <c r="O238" i="13"/>
  <c r="O239" i="13"/>
  <c r="O240" i="13"/>
  <c r="O241" i="13"/>
  <c r="O242" i="13"/>
  <c r="O243" i="13"/>
  <c r="O244" i="13"/>
  <c r="O245" i="13"/>
  <c r="O246" i="13"/>
  <c r="O247" i="13"/>
  <c r="O248" i="13"/>
  <c r="O249" i="13"/>
  <c r="O250" i="13"/>
  <c r="O251" i="13"/>
  <c r="O252" i="13"/>
  <c r="O253" i="13"/>
  <c r="O254" i="13"/>
  <c r="O255" i="13"/>
  <c r="O256" i="13"/>
  <c r="O257" i="13"/>
  <c r="O258" i="13"/>
  <c r="O259" i="13"/>
  <c r="O260" i="13"/>
  <c r="O261" i="13"/>
  <c r="O262" i="13"/>
  <c r="O263" i="13"/>
  <c r="O264" i="13"/>
  <c r="O265" i="13"/>
  <c r="O266" i="13"/>
  <c r="O267" i="13"/>
  <c r="O268" i="13"/>
  <c r="O269" i="13"/>
  <c r="O270" i="13"/>
  <c r="O271" i="13"/>
  <c r="O272" i="13"/>
  <c r="O273" i="13"/>
  <c r="O274" i="13"/>
  <c r="O275" i="13"/>
  <c r="O276" i="13"/>
  <c r="O277" i="13"/>
  <c r="O278" i="13"/>
  <c r="O279" i="13"/>
  <c r="O280" i="13"/>
  <c r="O281" i="13"/>
  <c r="O282" i="13"/>
  <c r="O283" i="13"/>
  <c r="O284" i="13"/>
  <c r="O285" i="13"/>
  <c r="O286" i="13"/>
  <c r="O287" i="13"/>
  <c r="O288" i="13"/>
  <c r="O289" i="13"/>
  <c r="O290" i="13"/>
  <c r="O291" i="13"/>
  <c r="O292" i="13"/>
  <c r="O293" i="13"/>
  <c r="O294" i="13"/>
  <c r="O295" i="13"/>
  <c r="O296" i="13"/>
  <c r="O297" i="13"/>
  <c r="O298" i="13"/>
  <c r="O299" i="13"/>
  <c r="O300" i="13"/>
  <c r="O301" i="13"/>
  <c r="O302" i="13"/>
  <c r="O303" i="13"/>
  <c r="O304" i="13"/>
  <c r="O305" i="13"/>
  <c r="O306" i="13"/>
  <c r="O307" i="13"/>
  <c r="O308" i="13"/>
  <c r="O309" i="13"/>
  <c r="O310" i="13"/>
  <c r="O311" i="13"/>
  <c r="O312" i="13"/>
  <c r="O313" i="13"/>
  <c r="O314" i="13"/>
  <c r="O315" i="13"/>
  <c r="O316" i="13"/>
  <c r="O317" i="13"/>
  <c r="O318" i="13"/>
  <c r="O319" i="13"/>
  <c r="O320" i="13"/>
  <c r="O321" i="13"/>
  <c r="O322" i="13"/>
  <c r="O323" i="13"/>
  <c r="O324" i="13"/>
  <c r="O325" i="13"/>
  <c r="O326" i="13"/>
  <c r="O327" i="13"/>
  <c r="O328" i="13"/>
  <c r="O329" i="13"/>
  <c r="O330" i="13"/>
  <c r="O331" i="13"/>
  <c r="O332" i="13"/>
  <c r="O333" i="13"/>
  <c r="O334" i="13"/>
  <c r="O335" i="13"/>
  <c r="O336" i="13"/>
  <c r="O337" i="13"/>
  <c r="O338" i="13"/>
  <c r="O339" i="13"/>
  <c r="O340" i="13"/>
  <c r="O341" i="13"/>
  <c r="O342" i="13"/>
  <c r="O343" i="13"/>
  <c r="O344" i="13"/>
  <c r="O345" i="13"/>
  <c r="O346" i="13"/>
  <c r="O347" i="13"/>
  <c r="O348" i="13"/>
  <c r="O349" i="13"/>
  <c r="O350" i="13"/>
  <c r="O351" i="13"/>
  <c r="O352" i="13"/>
  <c r="O353" i="13"/>
  <c r="O354" i="13"/>
  <c r="O355" i="13"/>
  <c r="O356" i="13"/>
  <c r="O357" i="13"/>
  <c r="O358" i="13"/>
  <c r="O359" i="13"/>
  <c r="O360" i="13"/>
  <c r="O361" i="13"/>
  <c r="O362" i="13"/>
  <c r="O363" i="13"/>
  <c r="O364" i="13"/>
  <c r="O365" i="13"/>
  <c r="O366" i="13"/>
  <c r="O367" i="13"/>
  <c r="O368" i="13"/>
  <c r="O369" i="13"/>
  <c r="O370" i="13"/>
  <c r="O371" i="13"/>
  <c r="O372" i="13"/>
  <c r="O373" i="13"/>
  <c r="I10" i="70"/>
  <c r="P358" i="70" l="1"/>
  <c r="P357" i="70"/>
  <c r="P356" i="70"/>
  <c r="P355" i="70"/>
  <c r="P354" i="70"/>
  <c r="P353" i="70"/>
  <c r="P352" i="70"/>
  <c r="P351" i="70"/>
  <c r="P350" i="70"/>
  <c r="P349" i="70"/>
  <c r="P348" i="70"/>
  <c r="P347" i="70"/>
  <c r="P346" i="70"/>
  <c r="P345" i="70"/>
  <c r="P344" i="70"/>
  <c r="P343" i="70"/>
  <c r="P342" i="70"/>
  <c r="P341" i="70"/>
  <c r="P340" i="70"/>
  <c r="P339" i="70"/>
  <c r="P338" i="70"/>
  <c r="P337" i="70"/>
  <c r="P336" i="70"/>
  <c r="P335" i="70"/>
  <c r="P334" i="70"/>
  <c r="P333" i="70"/>
  <c r="P332" i="70"/>
  <c r="P331" i="70"/>
  <c r="P330" i="70"/>
  <c r="P329" i="70"/>
  <c r="P328" i="70"/>
  <c r="P327" i="70"/>
  <c r="P326" i="70"/>
  <c r="P325" i="70"/>
  <c r="P324" i="70"/>
  <c r="P323" i="70"/>
  <c r="P322" i="70"/>
  <c r="P321" i="70"/>
  <c r="P320" i="70"/>
  <c r="P319" i="70"/>
  <c r="P318" i="70"/>
  <c r="P317" i="70"/>
  <c r="P316" i="70"/>
  <c r="P315" i="70"/>
  <c r="P314" i="70"/>
  <c r="P313" i="70"/>
  <c r="P312" i="70"/>
  <c r="P311" i="70"/>
  <c r="P310" i="70"/>
  <c r="P309" i="70"/>
  <c r="P308" i="70"/>
  <c r="P307" i="70"/>
  <c r="P306" i="70"/>
  <c r="P305" i="70"/>
  <c r="P304" i="70"/>
  <c r="P303" i="70"/>
  <c r="P302" i="70"/>
  <c r="P301" i="70"/>
  <c r="P300" i="70"/>
  <c r="P299" i="70"/>
  <c r="P298" i="70"/>
  <c r="P297" i="70"/>
  <c r="P296" i="70"/>
  <c r="P295" i="70"/>
  <c r="P294" i="70"/>
  <c r="P293" i="70"/>
  <c r="P292" i="70"/>
  <c r="P291" i="70"/>
  <c r="P290" i="70"/>
  <c r="P289" i="70"/>
  <c r="P288" i="70"/>
  <c r="P287" i="70"/>
  <c r="P286" i="70"/>
  <c r="P285" i="70"/>
  <c r="P284" i="70"/>
  <c r="P283" i="70"/>
  <c r="P282" i="70"/>
  <c r="P281" i="70"/>
  <c r="P280" i="70"/>
  <c r="P279" i="70"/>
  <c r="P278" i="70"/>
  <c r="P277" i="70"/>
  <c r="P276" i="70"/>
  <c r="P275" i="70"/>
  <c r="P274" i="70"/>
  <c r="P273" i="70"/>
  <c r="P272" i="70"/>
  <c r="P271" i="70"/>
  <c r="P270" i="70"/>
  <c r="P269" i="70"/>
  <c r="P268" i="70"/>
  <c r="P267" i="70"/>
  <c r="P266" i="70"/>
  <c r="P265" i="70"/>
  <c r="P264" i="70"/>
  <c r="P263" i="70"/>
  <c r="P262" i="70"/>
  <c r="P261" i="70"/>
  <c r="P260" i="70"/>
  <c r="P259" i="70"/>
  <c r="P258" i="70"/>
  <c r="P257" i="70"/>
  <c r="P256" i="70"/>
  <c r="P255" i="70"/>
  <c r="P254" i="70"/>
  <c r="P253" i="70"/>
  <c r="P252" i="70"/>
  <c r="P251" i="70"/>
  <c r="P250" i="70"/>
  <c r="P249" i="70"/>
  <c r="P248" i="70"/>
  <c r="P247" i="70"/>
  <c r="P246" i="70"/>
  <c r="P245" i="70"/>
  <c r="P244" i="70"/>
  <c r="P243" i="70"/>
  <c r="P242" i="70"/>
  <c r="P241" i="70"/>
  <c r="P240" i="70"/>
  <c r="P239" i="70"/>
  <c r="P238" i="70"/>
  <c r="P237" i="70"/>
  <c r="P236" i="70"/>
  <c r="P235" i="70"/>
  <c r="P234" i="70"/>
  <c r="P233" i="70"/>
  <c r="P232" i="70"/>
  <c r="P231" i="70"/>
  <c r="P230" i="70"/>
  <c r="P229" i="70"/>
  <c r="P228" i="70"/>
  <c r="P227" i="70"/>
  <c r="P226" i="70"/>
  <c r="P225" i="70"/>
  <c r="P224" i="70"/>
  <c r="P223" i="70"/>
  <c r="P222" i="70"/>
  <c r="P221" i="70"/>
  <c r="P220" i="70"/>
  <c r="P219" i="70"/>
  <c r="P218" i="70"/>
  <c r="P217" i="70"/>
  <c r="P216" i="70"/>
  <c r="P215" i="70"/>
  <c r="P214" i="70"/>
  <c r="P213" i="70"/>
  <c r="P212" i="70"/>
  <c r="P211" i="70"/>
  <c r="P210" i="70"/>
  <c r="P209" i="70"/>
  <c r="P208" i="70"/>
  <c r="P207" i="70"/>
  <c r="P206" i="70"/>
  <c r="P205" i="70"/>
  <c r="P204" i="70"/>
  <c r="P203" i="70"/>
  <c r="P202" i="70"/>
  <c r="P201" i="70"/>
  <c r="P200" i="70"/>
  <c r="P199" i="70"/>
  <c r="P198" i="70"/>
  <c r="P197" i="70"/>
  <c r="P196" i="70"/>
  <c r="P195" i="70"/>
  <c r="P194" i="70"/>
  <c r="P193" i="70"/>
  <c r="P192" i="70"/>
  <c r="P191" i="70"/>
  <c r="P190" i="70"/>
  <c r="P189" i="70"/>
  <c r="P188" i="70"/>
  <c r="P187" i="70"/>
  <c r="P186" i="70"/>
  <c r="P185" i="70"/>
  <c r="P184" i="70"/>
  <c r="P183" i="70"/>
  <c r="P182" i="70"/>
  <c r="P181" i="70"/>
  <c r="P180" i="70"/>
  <c r="P179" i="70"/>
  <c r="P178" i="70"/>
  <c r="P177" i="70"/>
  <c r="P176" i="70"/>
  <c r="P175" i="70"/>
  <c r="P174" i="70"/>
  <c r="P173" i="70"/>
  <c r="P172" i="70"/>
  <c r="P171" i="70"/>
  <c r="P170" i="70"/>
  <c r="P169" i="70"/>
  <c r="P168" i="70"/>
  <c r="P167" i="70"/>
  <c r="P166" i="70"/>
  <c r="P165" i="70"/>
  <c r="P164" i="70"/>
  <c r="P163" i="70"/>
  <c r="P162" i="70"/>
  <c r="P161" i="70"/>
  <c r="P160" i="70"/>
  <c r="P159" i="70"/>
  <c r="P158" i="70"/>
  <c r="P157" i="70"/>
  <c r="P156" i="70"/>
  <c r="P155" i="70"/>
  <c r="P154" i="70"/>
  <c r="P153" i="70"/>
  <c r="P152" i="70"/>
  <c r="P151" i="70"/>
  <c r="P150" i="70"/>
  <c r="P149" i="70"/>
  <c r="P148" i="70"/>
  <c r="P147" i="70"/>
  <c r="P146" i="70"/>
  <c r="P145" i="70"/>
  <c r="P144" i="70"/>
  <c r="P143" i="70"/>
  <c r="P142" i="70"/>
  <c r="P141" i="70"/>
  <c r="P140" i="70"/>
  <c r="P139" i="70"/>
  <c r="P138" i="70"/>
  <c r="P137" i="70"/>
  <c r="P136" i="70"/>
  <c r="P135" i="70"/>
  <c r="P134" i="70"/>
  <c r="P133" i="70"/>
  <c r="P132" i="70"/>
  <c r="P131" i="70"/>
  <c r="P130" i="70"/>
  <c r="P129" i="70"/>
  <c r="P128" i="70"/>
  <c r="P127" i="70"/>
  <c r="P126" i="70"/>
  <c r="P125" i="70"/>
  <c r="P124" i="70"/>
  <c r="P123" i="70"/>
  <c r="P122" i="70"/>
  <c r="P121" i="70"/>
  <c r="P120" i="70"/>
  <c r="P119" i="70"/>
  <c r="P118" i="70"/>
  <c r="P117" i="70"/>
  <c r="P116" i="70"/>
  <c r="P115" i="70"/>
  <c r="P114" i="70"/>
  <c r="P113" i="70"/>
  <c r="P112" i="70"/>
  <c r="P111" i="70"/>
  <c r="P110" i="70"/>
  <c r="P109" i="70"/>
  <c r="P108" i="70"/>
  <c r="P107" i="70"/>
  <c r="P106" i="70"/>
  <c r="P105" i="70"/>
  <c r="P104" i="70"/>
  <c r="P103" i="70"/>
  <c r="P102" i="70"/>
  <c r="P101" i="70"/>
  <c r="P100" i="70"/>
  <c r="P99" i="70"/>
  <c r="P98" i="70"/>
  <c r="P97" i="70"/>
  <c r="P96" i="70"/>
  <c r="P95" i="70"/>
  <c r="P94" i="70"/>
  <c r="P93" i="70"/>
  <c r="P92" i="70"/>
  <c r="P91" i="70"/>
  <c r="P90" i="70"/>
  <c r="P89" i="70"/>
  <c r="P88" i="70"/>
  <c r="P87" i="70"/>
  <c r="P86" i="70"/>
  <c r="P85" i="70"/>
  <c r="P84" i="70"/>
  <c r="P83" i="70"/>
  <c r="P82" i="70"/>
  <c r="P81" i="70"/>
  <c r="P80" i="70"/>
  <c r="P79" i="70"/>
  <c r="P78" i="70"/>
  <c r="P77" i="70"/>
  <c r="P76" i="70"/>
  <c r="P75" i="70"/>
  <c r="P74" i="70"/>
  <c r="P73" i="70"/>
  <c r="P72" i="70"/>
  <c r="P71" i="70"/>
  <c r="P70" i="70"/>
  <c r="P69" i="70"/>
  <c r="P68" i="70"/>
  <c r="P67" i="70"/>
  <c r="P66" i="70"/>
  <c r="P65" i="70"/>
  <c r="P64" i="70"/>
  <c r="P63" i="70"/>
  <c r="P62" i="70"/>
  <c r="P61" i="70"/>
  <c r="P60" i="70"/>
  <c r="P59" i="70"/>
  <c r="P58" i="70"/>
  <c r="P57" i="70"/>
  <c r="P56" i="70"/>
  <c r="P55" i="70"/>
  <c r="P54" i="70"/>
  <c r="P53" i="70"/>
  <c r="P52" i="70"/>
  <c r="P51" i="70"/>
  <c r="P50" i="70"/>
  <c r="P49" i="70"/>
  <c r="P48" i="70"/>
  <c r="P47" i="70"/>
  <c r="P46" i="70"/>
  <c r="P45" i="70"/>
  <c r="P44" i="70"/>
  <c r="P43" i="70"/>
  <c r="P42" i="70"/>
  <c r="P41" i="70"/>
  <c r="P40" i="70"/>
  <c r="P39" i="70"/>
  <c r="P38" i="70"/>
  <c r="P37" i="70"/>
  <c r="P36" i="70"/>
  <c r="P35" i="70"/>
  <c r="P34" i="70"/>
  <c r="P33" i="70"/>
  <c r="P32" i="70"/>
  <c r="P31" i="70"/>
  <c r="P30" i="70"/>
  <c r="P29" i="70"/>
  <c r="P28" i="70"/>
  <c r="P27" i="70"/>
  <c r="P26" i="70"/>
  <c r="P25" i="70"/>
  <c r="P24" i="70"/>
  <c r="P23" i="70"/>
  <c r="P22" i="70"/>
  <c r="P21" i="70"/>
  <c r="P20" i="70"/>
  <c r="P19" i="70"/>
  <c r="P18" i="70"/>
  <c r="P17" i="70"/>
  <c r="P16" i="70"/>
  <c r="P15" i="70"/>
  <c r="P14" i="70"/>
  <c r="P13" i="70"/>
  <c r="P12" i="70"/>
  <c r="P11" i="70"/>
  <c r="P10" i="70"/>
  <c r="P9" i="70"/>
  <c r="Q9" i="70"/>
  <c r="Q10" i="70"/>
  <c r="Q11" i="70"/>
  <c r="Q12" i="70"/>
  <c r="Q13" i="70"/>
  <c r="Q14" i="70"/>
  <c r="Q15" i="70"/>
  <c r="Q16" i="70"/>
  <c r="Q17" i="70"/>
  <c r="Q18" i="70"/>
  <c r="Q19" i="70"/>
  <c r="Q20" i="70"/>
  <c r="Q21" i="70"/>
  <c r="Q22" i="70"/>
  <c r="Q23" i="70"/>
  <c r="Q24" i="70"/>
  <c r="Q25" i="70"/>
  <c r="Q26" i="70"/>
  <c r="Q27" i="70"/>
  <c r="Q28" i="70"/>
  <c r="Q29" i="70"/>
  <c r="Q30" i="70"/>
  <c r="Q31" i="70"/>
  <c r="Q32" i="70"/>
  <c r="Q33" i="70"/>
  <c r="Q34" i="70"/>
  <c r="Q35" i="70"/>
  <c r="Q36" i="70"/>
  <c r="Q37" i="70"/>
  <c r="Q38" i="70"/>
  <c r="Q39" i="70"/>
  <c r="Q40" i="70"/>
  <c r="Q41" i="70"/>
  <c r="Q42" i="70"/>
  <c r="Q43" i="70"/>
  <c r="Q44" i="70"/>
  <c r="Q45" i="70"/>
  <c r="Q46" i="70"/>
  <c r="Q47" i="70"/>
  <c r="Q48" i="70"/>
  <c r="Q49" i="70"/>
  <c r="Q50" i="70"/>
  <c r="Q51" i="70"/>
  <c r="Q52" i="70"/>
  <c r="Q53" i="70"/>
  <c r="Q54" i="70"/>
  <c r="Q55" i="70"/>
  <c r="Q56" i="70"/>
  <c r="Q57" i="70"/>
  <c r="Q58" i="70"/>
  <c r="Q59" i="70"/>
  <c r="Q60" i="70"/>
  <c r="Q61" i="70"/>
  <c r="Q62" i="70"/>
  <c r="Q63" i="70"/>
  <c r="Q64" i="70"/>
  <c r="Q65" i="70"/>
  <c r="Q66" i="70"/>
  <c r="Q67" i="70"/>
  <c r="Q68" i="70"/>
  <c r="Q69" i="70"/>
  <c r="Q70" i="70"/>
  <c r="Q71" i="70"/>
  <c r="Q72" i="70"/>
  <c r="Q73" i="70"/>
  <c r="Q74" i="70"/>
  <c r="Q75" i="70"/>
  <c r="Q76" i="70"/>
  <c r="Q77" i="70"/>
  <c r="Q78" i="70"/>
  <c r="Q79" i="70"/>
  <c r="Q80" i="70"/>
  <c r="Q81" i="70"/>
  <c r="Q82" i="70"/>
  <c r="Q83" i="70"/>
  <c r="Q84" i="70"/>
  <c r="Q85" i="70"/>
  <c r="Q86" i="70"/>
  <c r="Q87" i="70"/>
  <c r="Q88" i="70"/>
  <c r="Q89" i="70"/>
  <c r="Q90" i="70"/>
  <c r="Q91" i="70"/>
  <c r="Q92" i="70"/>
  <c r="Q93" i="70"/>
  <c r="Q94" i="70"/>
  <c r="Q95" i="70"/>
  <c r="Q96" i="70"/>
  <c r="Q97" i="70"/>
  <c r="Q98" i="70"/>
  <c r="Q99" i="70"/>
  <c r="Q100" i="70"/>
  <c r="Q101" i="70"/>
  <c r="Q102" i="70"/>
  <c r="Q103" i="70"/>
  <c r="Q104" i="70"/>
  <c r="Q105" i="70"/>
  <c r="Q106" i="70"/>
  <c r="Q107" i="70"/>
  <c r="Q108" i="70"/>
  <c r="Q109" i="70"/>
  <c r="Q110" i="70"/>
  <c r="Q111" i="70"/>
  <c r="Q112" i="70"/>
  <c r="Q113" i="70"/>
  <c r="Q114" i="70"/>
  <c r="Q115" i="70"/>
  <c r="Q116" i="70"/>
  <c r="Q117" i="70"/>
  <c r="Q118" i="70"/>
  <c r="Q119" i="70"/>
  <c r="Q120" i="70"/>
  <c r="Q121" i="70"/>
  <c r="Q122" i="70"/>
  <c r="Q123" i="70"/>
  <c r="Q124" i="70"/>
  <c r="Q125" i="70"/>
  <c r="Q126" i="70"/>
  <c r="Q127" i="70"/>
  <c r="Q128" i="70"/>
  <c r="Q129" i="70"/>
  <c r="Q130" i="70"/>
  <c r="Q131" i="70"/>
  <c r="Q132" i="70"/>
  <c r="Q133" i="70"/>
  <c r="Q134" i="70"/>
  <c r="Q135" i="70"/>
  <c r="Q136" i="70"/>
  <c r="Q137" i="70"/>
  <c r="Q138" i="70"/>
  <c r="Q139" i="70"/>
  <c r="Q140" i="70"/>
  <c r="Q141" i="70"/>
  <c r="Q142" i="70"/>
  <c r="Q143" i="70"/>
  <c r="Q144" i="70"/>
  <c r="Q145" i="70"/>
  <c r="Q146" i="70"/>
  <c r="Q147" i="70"/>
  <c r="Q148" i="70"/>
  <c r="Q149" i="70"/>
  <c r="Q150" i="70"/>
  <c r="Q151" i="70"/>
  <c r="Q152" i="70"/>
  <c r="Q153" i="70"/>
  <c r="Q154" i="70"/>
  <c r="Q155" i="70"/>
  <c r="Q156" i="70"/>
  <c r="Q157" i="70"/>
  <c r="Q158" i="70"/>
  <c r="Q159" i="70"/>
  <c r="Q160" i="70"/>
  <c r="Q161" i="70"/>
  <c r="Q162" i="70"/>
  <c r="Q163" i="70"/>
  <c r="Q164" i="70"/>
  <c r="Q165" i="70"/>
  <c r="Q166" i="70"/>
  <c r="Q167" i="70"/>
  <c r="Q168" i="70"/>
  <c r="Q169" i="70"/>
  <c r="Q170" i="70"/>
  <c r="Q171" i="70"/>
  <c r="Q172" i="70"/>
  <c r="Q173" i="70"/>
  <c r="Q174" i="70"/>
  <c r="Q175" i="70"/>
  <c r="Q176" i="70"/>
  <c r="Q177" i="70"/>
  <c r="Q178" i="70"/>
  <c r="Q179" i="70"/>
  <c r="Q180" i="70"/>
  <c r="Q181" i="70"/>
  <c r="Q182" i="70"/>
  <c r="Q183" i="70"/>
  <c r="Q184" i="70"/>
  <c r="Q185" i="70"/>
  <c r="Q186" i="70"/>
  <c r="Q187" i="70"/>
  <c r="Q188" i="70"/>
  <c r="Q189" i="70"/>
  <c r="Q190" i="70"/>
  <c r="Q191" i="70"/>
  <c r="Q192" i="70"/>
  <c r="Q193" i="70"/>
  <c r="Q194" i="70"/>
  <c r="Q195" i="70"/>
  <c r="Q196" i="70"/>
  <c r="Q197" i="70"/>
  <c r="Q198" i="70"/>
  <c r="Q199" i="70"/>
  <c r="Q200" i="70"/>
  <c r="Q201" i="70"/>
  <c r="Q202" i="70"/>
  <c r="Q203" i="70"/>
  <c r="Q204" i="70"/>
  <c r="Q205" i="70"/>
  <c r="Q206" i="70"/>
  <c r="Q207" i="70"/>
  <c r="Q208" i="70"/>
  <c r="Q209" i="70"/>
  <c r="Q210" i="70"/>
  <c r="Q211" i="70"/>
  <c r="Q212" i="70"/>
  <c r="Q213" i="70"/>
  <c r="Q214" i="70"/>
  <c r="Q215" i="70"/>
  <c r="Q216" i="70"/>
  <c r="Q217" i="70"/>
  <c r="Q218" i="70"/>
  <c r="Q219" i="70"/>
  <c r="Q220" i="70"/>
  <c r="Q221" i="70"/>
  <c r="Q222" i="70"/>
  <c r="Q223" i="70"/>
  <c r="Q224" i="70"/>
  <c r="Q225" i="70"/>
  <c r="Q226" i="70"/>
  <c r="Q227" i="70"/>
  <c r="Q228" i="70"/>
  <c r="Q229" i="70"/>
  <c r="Q230" i="70"/>
  <c r="Q231" i="70"/>
  <c r="Q232" i="70"/>
  <c r="Q233" i="70"/>
  <c r="Q234" i="70"/>
  <c r="Q235" i="70"/>
  <c r="Q236" i="70"/>
  <c r="Q237" i="70"/>
  <c r="Q238" i="70"/>
  <c r="Q239" i="70"/>
  <c r="Q240" i="70"/>
  <c r="Q241" i="70"/>
  <c r="Q242" i="70"/>
  <c r="Q243" i="70"/>
  <c r="Q244" i="70"/>
  <c r="Q245" i="70"/>
  <c r="Q246" i="70"/>
  <c r="Q247" i="70"/>
  <c r="Q248" i="70"/>
  <c r="Q249" i="70"/>
  <c r="Q250" i="70"/>
  <c r="Q251" i="70"/>
  <c r="Q252" i="70"/>
  <c r="Q253" i="70"/>
  <c r="Q254" i="70"/>
  <c r="Q255" i="70"/>
  <c r="Q256" i="70"/>
  <c r="Q257" i="70"/>
  <c r="Q258" i="70"/>
  <c r="Q259" i="70"/>
  <c r="Q260" i="70"/>
  <c r="Q261" i="70"/>
  <c r="Q262" i="70"/>
  <c r="Q263" i="70"/>
  <c r="Q264" i="70"/>
  <c r="Q265" i="70"/>
  <c r="Q266" i="70"/>
  <c r="Q267" i="70"/>
  <c r="Q268" i="70"/>
  <c r="Q269" i="70"/>
  <c r="Q270" i="70"/>
  <c r="Q271" i="70"/>
  <c r="Q272" i="70"/>
  <c r="Q273" i="70"/>
  <c r="Q274" i="70"/>
  <c r="Q275" i="70"/>
  <c r="Q276" i="70"/>
  <c r="Q277" i="70"/>
  <c r="Q278" i="70"/>
  <c r="Q279" i="70"/>
  <c r="Q280" i="70"/>
  <c r="Q281" i="70"/>
  <c r="Q282" i="70"/>
  <c r="Q283" i="70"/>
  <c r="Q284" i="70"/>
  <c r="Q285" i="70"/>
  <c r="Q286" i="70"/>
  <c r="Q287" i="70"/>
  <c r="Q288" i="70"/>
  <c r="Q289" i="70"/>
  <c r="Q290" i="70"/>
  <c r="Q291" i="70"/>
  <c r="Q292" i="70"/>
  <c r="Q293" i="70"/>
  <c r="Q294" i="70"/>
  <c r="Q295" i="70"/>
  <c r="Q296" i="70"/>
  <c r="Q297" i="70"/>
  <c r="Q298" i="70"/>
  <c r="Q299" i="70"/>
  <c r="Q300" i="70"/>
  <c r="Q301" i="70"/>
  <c r="Q302" i="70"/>
  <c r="Q303" i="70"/>
  <c r="Q304" i="70"/>
  <c r="Q305" i="70"/>
  <c r="Q306" i="70"/>
  <c r="Q307" i="70"/>
  <c r="Q308" i="70"/>
  <c r="Q309" i="70"/>
  <c r="Q310" i="70"/>
  <c r="Q311" i="70"/>
  <c r="Q312" i="70"/>
  <c r="Q313" i="70"/>
  <c r="Q314" i="70"/>
  <c r="Q315" i="70"/>
  <c r="Q316" i="70"/>
  <c r="Q317" i="70"/>
  <c r="Q318" i="70"/>
  <c r="Q319" i="70"/>
  <c r="Q320" i="70"/>
  <c r="Q321" i="70"/>
  <c r="Q322" i="70"/>
  <c r="Q323" i="70"/>
  <c r="Q324" i="70"/>
  <c r="Q325" i="70"/>
  <c r="Q326" i="70"/>
  <c r="Q327" i="70"/>
  <c r="Q328" i="70"/>
  <c r="Q329" i="70"/>
  <c r="Q330" i="70"/>
  <c r="Q331" i="70"/>
  <c r="Q332" i="70"/>
  <c r="Q333" i="70"/>
  <c r="Q334" i="70"/>
  <c r="Q335" i="70"/>
  <c r="Q336" i="70"/>
  <c r="Q337" i="70"/>
  <c r="Q338" i="70"/>
  <c r="Q339" i="70"/>
  <c r="Q340" i="70"/>
  <c r="Q341" i="70"/>
  <c r="Q342" i="70"/>
  <c r="Q343" i="70"/>
  <c r="Q344" i="70"/>
  <c r="Q345" i="70"/>
  <c r="Q346" i="70"/>
  <c r="Q347" i="70"/>
  <c r="Q348" i="70"/>
  <c r="Q349" i="70"/>
  <c r="Q350" i="70"/>
  <c r="Q351" i="70"/>
  <c r="Q352" i="70"/>
  <c r="Q353" i="70"/>
  <c r="Q354" i="70"/>
  <c r="Q355" i="70"/>
  <c r="Q356" i="70"/>
  <c r="Q357" i="70"/>
  <c r="Q358" i="70"/>
  <c r="S40" i="60"/>
  <c r="W9" i="70"/>
  <c r="I9" i="70"/>
  <c r="H9" i="70" l="1"/>
  <c r="H10" i="70"/>
  <c r="Q373" i="50"/>
  <c r="Q372" i="50"/>
  <c r="Q371" i="50"/>
  <c r="Q370" i="50"/>
  <c r="Q369" i="50"/>
  <c r="Q368" i="50"/>
  <c r="Q367" i="50"/>
  <c r="Q366" i="50"/>
  <c r="Q365" i="50"/>
  <c r="Q364" i="50"/>
  <c r="Q363" i="50"/>
  <c r="Q362" i="50"/>
  <c r="Q361" i="50"/>
  <c r="Q360" i="50"/>
  <c r="Q359" i="50"/>
  <c r="Q358" i="50"/>
  <c r="Q357" i="50"/>
  <c r="Q356" i="50"/>
  <c r="Q355" i="50"/>
  <c r="Q354" i="50"/>
  <c r="Q353" i="50"/>
  <c r="Q352" i="50"/>
  <c r="Q351" i="50"/>
  <c r="Q350" i="50"/>
  <c r="Q349" i="50"/>
  <c r="Q348" i="50"/>
  <c r="Q347" i="50"/>
  <c r="Q346" i="50"/>
  <c r="Q345" i="50"/>
  <c r="Q344" i="50"/>
  <c r="Q343" i="50"/>
  <c r="Q342" i="50"/>
  <c r="Q341" i="50"/>
  <c r="Q340" i="50"/>
  <c r="Q339" i="50"/>
  <c r="Q338" i="50"/>
  <c r="Q337" i="50"/>
  <c r="Q336" i="50"/>
  <c r="Q335" i="50"/>
  <c r="Q334" i="50"/>
  <c r="Q333" i="50"/>
  <c r="Q332" i="50"/>
  <c r="Q331" i="50"/>
  <c r="Q330" i="50"/>
  <c r="Q329" i="50"/>
  <c r="Q328" i="50"/>
  <c r="Q327" i="50"/>
  <c r="Q326" i="50"/>
  <c r="Q325" i="50"/>
  <c r="Q324" i="50"/>
  <c r="Q323" i="50"/>
  <c r="Q322" i="50"/>
  <c r="Q321" i="50"/>
  <c r="Q320" i="50"/>
  <c r="Q319" i="50"/>
  <c r="Q318" i="50"/>
  <c r="Q317" i="50"/>
  <c r="Q316" i="50"/>
  <c r="Q315" i="50"/>
  <c r="Q314" i="50"/>
  <c r="Q313" i="50"/>
  <c r="Q312" i="50"/>
  <c r="Q311" i="50"/>
  <c r="Q310" i="50"/>
  <c r="Q309" i="50"/>
  <c r="Q308" i="50"/>
  <c r="Q307" i="50"/>
  <c r="Q306" i="50"/>
  <c r="Q305" i="50"/>
  <c r="Q304" i="50"/>
  <c r="Q303" i="50"/>
  <c r="Q302" i="50"/>
  <c r="Q301" i="50"/>
  <c r="Q300" i="50"/>
  <c r="Q299" i="50"/>
  <c r="Q298" i="50"/>
  <c r="Q297" i="50"/>
  <c r="Q296" i="50"/>
  <c r="Q295" i="50"/>
  <c r="Q294" i="50"/>
  <c r="Q293" i="50"/>
  <c r="Q292" i="50"/>
  <c r="Q291" i="50"/>
  <c r="Q290" i="50"/>
  <c r="Q289" i="50"/>
  <c r="Q288" i="50"/>
  <c r="Q287" i="50"/>
  <c r="Q286" i="50"/>
  <c r="Q285" i="50"/>
  <c r="Q284" i="50"/>
  <c r="Q283" i="50"/>
  <c r="Q282" i="50"/>
  <c r="Q281" i="50"/>
  <c r="Q280" i="50"/>
  <c r="Q279" i="50"/>
  <c r="Q278" i="50"/>
  <c r="Q277" i="50"/>
  <c r="Q276" i="50"/>
  <c r="Q275" i="50"/>
  <c r="Q274" i="50"/>
  <c r="Q273" i="50"/>
  <c r="Q272" i="50"/>
  <c r="Q271" i="50"/>
  <c r="Q270" i="50"/>
  <c r="Q269" i="50"/>
  <c r="Q268" i="50"/>
  <c r="Q267" i="50"/>
  <c r="Q266" i="50"/>
  <c r="Q265" i="50"/>
  <c r="Q264" i="50"/>
  <c r="Q263" i="50"/>
  <c r="Q262" i="50"/>
  <c r="Q261" i="50"/>
  <c r="Q260" i="50"/>
  <c r="Q259" i="50"/>
  <c r="Q258" i="50"/>
  <c r="Q257" i="50"/>
  <c r="Q256" i="50"/>
  <c r="Q255" i="50"/>
  <c r="Q254" i="50"/>
  <c r="Q253" i="50"/>
  <c r="Q252" i="50"/>
  <c r="Q251" i="50"/>
  <c r="Q250" i="50"/>
  <c r="Q249" i="50"/>
  <c r="Q248" i="50"/>
  <c r="Q247" i="50"/>
  <c r="Q246" i="50"/>
  <c r="Q245" i="50"/>
  <c r="Q244" i="50"/>
  <c r="Q243" i="50"/>
  <c r="Q242" i="50"/>
  <c r="Q241" i="50"/>
  <c r="Q240" i="50"/>
  <c r="Q239" i="50"/>
  <c r="Q238" i="50"/>
  <c r="Q237" i="50"/>
  <c r="Q236" i="50"/>
  <c r="Q235" i="50"/>
  <c r="Q234" i="50"/>
  <c r="Q233" i="50"/>
  <c r="Q232" i="50"/>
  <c r="Q231" i="50"/>
  <c r="Q230" i="50"/>
  <c r="Q229" i="50"/>
  <c r="Q228" i="50"/>
  <c r="Q227" i="50"/>
  <c r="Q226" i="50"/>
  <c r="Q225" i="50"/>
  <c r="Q224" i="50"/>
  <c r="Q223" i="50"/>
  <c r="Q222" i="50"/>
  <c r="Q221" i="50"/>
  <c r="Q220" i="50"/>
  <c r="Q219" i="50"/>
  <c r="Q218" i="50"/>
  <c r="Q217" i="50"/>
  <c r="Q216" i="50"/>
  <c r="Q215" i="50"/>
  <c r="Q214" i="50"/>
  <c r="Q213" i="50"/>
  <c r="Q212" i="50"/>
  <c r="Q211" i="50"/>
  <c r="Q210" i="50"/>
  <c r="Q209" i="50"/>
  <c r="Q208" i="50"/>
  <c r="Q207" i="50"/>
  <c r="Q206" i="50"/>
  <c r="Q205" i="50"/>
  <c r="Q204" i="50"/>
  <c r="Q203" i="50"/>
  <c r="Q202" i="50"/>
  <c r="Q201" i="50"/>
  <c r="Q200" i="50"/>
  <c r="Q199" i="50"/>
  <c r="Q198" i="50"/>
  <c r="Q197" i="50"/>
  <c r="Q196" i="50"/>
  <c r="Q195" i="50"/>
  <c r="Q194" i="50"/>
  <c r="Q193" i="50"/>
  <c r="Q192" i="50"/>
  <c r="Q191" i="50"/>
  <c r="Q190" i="50"/>
  <c r="Q189" i="50"/>
  <c r="Q188" i="50"/>
  <c r="Q187" i="50"/>
  <c r="Q186" i="50"/>
  <c r="Q185" i="50"/>
  <c r="Q184" i="50"/>
  <c r="Q183" i="50"/>
  <c r="Q182" i="50"/>
  <c r="Q181" i="50"/>
  <c r="Q180" i="50"/>
  <c r="Q179" i="50"/>
  <c r="Q178" i="50"/>
  <c r="Q177" i="50"/>
  <c r="Q176" i="50"/>
  <c r="Q175" i="50"/>
  <c r="Q174" i="50"/>
  <c r="Q173" i="50"/>
  <c r="Q172" i="50"/>
  <c r="Q171" i="50"/>
  <c r="Q170" i="50"/>
  <c r="Q169" i="50"/>
  <c r="Q168" i="50"/>
  <c r="Q167" i="50"/>
  <c r="Q166" i="50"/>
  <c r="Q165" i="50"/>
  <c r="Q164" i="50"/>
  <c r="Q163" i="50"/>
  <c r="Q162" i="50"/>
  <c r="Q161" i="50"/>
  <c r="Q160" i="50"/>
  <c r="Q159" i="50"/>
  <c r="Q158" i="50"/>
  <c r="Q157" i="50"/>
  <c r="Q156" i="50"/>
  <c r="Q155" i="50"/>
  <c r="Q154" i="50"/>
  <c r="Q153" i="50"/>
  <c r="Q152" i="50"/>
  <c r="Q151" i="50"/>
  <c r="Q150" i="50"/>
  <c r="Q149" i="50"/>
  <c r="Q148" i="50"/>
  <c r="Q147" i="50"/>
  <c r="Q146" i="50"/>
  <c r="Q145" i="50"/>
  <c r="Q144" i="50"/>
  <c r="Q143" i="50"/>
  <c r="Q142" i="50"/>
  <c r="Q141" i="50"/>
  <c r="Q140" i="50"/>
  <c r="Q139" i="50"/>
  <c r="Q138" i="50"/>
  <c r="Q137" i="50"/>
  <c r="Q136" i="50"/>
  <c r="Q135" i="50"/>
  <c r="Q134" i="50"/>
  <c r="Q133" i="50"/>
  <c r="Q132" i="50"/>
  <c r="Q131" i="50"/>
  <c r="Q130" i="50"/>
  <c r="Q129" i="50"/>
  <c r="Q128" i="50"/>
  <c r="Q127" i="50"/>
  <c r="Q126" i="50"/>
  <c r="Q125" i="50"/>
  <c r="Q124" i="50"/>
  <c r="Q123" i="50"/>
  <c r="Q122" i="50"/>
  <c r="Q121" i="50"/>
  <c r="Q120" i="50"/>
  <c r="Q119" i="50"/>
  <c r="Q118" i="50"/>
  <c r="Q117" i="50"/>
  <c r="Q116" i="50"/>
  <c r="Q115" i="50"/>
  <c r="Q114" i="50"/>
  <c r="Q113" i="50"/>
  <c r="Q112" i="50"/>
  <c r="Q111" i="50"/>
  <c r="Q110" i="50"/>
  <c r="Q109" i="50"/>
  <c r="Q108" i="50"/>
  <c r="Q107" i="50"/>
  <c r="Q106" i="50"/>
  <c r="Q105" i="50"/>
  <c r="Q104" i="50"/>
  <c r="Q103" i="50"/>
  <c r="Q102" i="50"/>
  <c r="Q101" i="50"/>
  <c r="Q100" i="50"/>
  <c r="Q99" i="50"/>
  <c r="Q98" i="50"/>
  <c r="Q97" i="50"/>
  <c r="Q96" i="50"/>
  <c r="Q95" i="50"/>
  <c r="Q94" i="50"/>
  <c r="Q93" i="50"/>
  <c r="Q92" i="50"/>
  <c r="Q91" i="50"/>
  <c r="Q90" i="50"/>
  <c r="Q89" i="50"/>
  <c r="Q88" i="50"/>
  <c r="Q87" i="50"/>
  <c r="Q86" i="50"/>
  <c r="Q85" i="50"/>
  <c r="Q84" i="50"/>
  <c r="Q83" i="50"/>
  <c r="Q82" i="50"/>
  <c r="Q81" i="50"/>
  <c r="Q80" i="50"/>
  <c r="Q79" i="50"/>
  <c r="Q78" i="50"/>
  <c r="Q77" i="50"/>
  <c r="Q76" i="50"/>
  <c r="Q75" i="50"/>
  <c r="Q74" i="50"/>
  <c r="Q73" i="50"/>
  <c r="Q72" i="50"/>
  <c r="Q71" i="50"/>
  <c r="Q70" i="50"/>
  <c r="Q69" i="50"/>
  <c r="Q68" i="50"/>
  <c r="Q67" i="50"/>
  <c r="Q66" i="50"/>
  <c r="Q65" i="50"/>
  <c r="Q64" i="50"/>
  <c r="Q63" i="50"/>
  <c r="Q62" i="50"/>
  <c r="Q61" i="50"/>
  <c r="Q60" i="50"/>
  <c r="Q59" i="50"/>
  <c r="Q58" i="50"/>
  <c r="Q57" i="50"/>
  <c r="Q56" i="50"/>
  <c r="Q55" i="50"/>
  <c r="Q54" i="50"/>
  <c r="Q53" i="50"/>
  <c r="Q52" i="50"/>
  <c r="Q51" i="50"/>
  <c r="Q50" i="50"/>
  <c r="Q49" i="50"/>
  <c r="Q48" i="50"/>
  <c r="Q47" i="50"/>
  <c r="Q46" i="50"/>
  <c r="Q45" i="50"/>
  <c r="Q44" i="50"/>
  <c r="Q43" i="50"/>
  <c r="Q42" i="50"/>
  <c r="Q41" i="50"/>
  <c r="Q40" i="50"/>
  <c r="Q39" i="50"/>
  <c r="Q38" i="50"/>
  <c r="Q37" i="50"/>
  <c r="Q36" i="50"/>
  <c r="Q35" i="50"/>
  <c r="Q34" i="50"/>
  <c r="Q33" i="50"/>
  <c r="Q32" i="50"/>
  <c r="Q31" i="50"/>
  <c r="Q30" i="50"/>
  <c r="Q29" i="50"/>
  <c r="Q28" i="50"/>
  <c r="Q27" i="50"/>
  <c r="Q26" i="50"/>
  <c r="Q25" i="50"/>
  <c r="Q24" i="50"/>
  <c r="Q23" i="50"/>
  <c r="Q22" i="50"/>
  <c r="Q21" i="50"/>
  <c r="Q20" i="50"/>
  <c r="Q19" i="50"/>
  <c r="Q18" i="50"/>
  <c r="Q17" i="50"/>
  <c r="Q16" i="50"/>
  <c r="Q15" i="50"/>
  <c r="Q14" i="50"/>
  <c r="Q13" i="50"/>
  <c r="Q12" i="50"/>
  <c r="Q11" i="50"/>
  <c r="Q10" i="50"/>
  <c r="Q9" i="50"/>
  <c r="Q358" i="58"/>
  <c r="Q357" i="58"/>
  <c r="Q356" i="58"/>
  <c r="Q355" i="58"/>
  <c r="Q354" i="58"/>
  <c r="Q353" i="58"/>
  <c r="Q352" i="58"/>
  <c r="Q351" i="58"/>
  <c r="Q350" i="58"/>
  <c r="Q349" i="58"/>
  <c r="Q348" i="58"/>
  <c r="Q347" i="58"/>
  <c r="Q346" i="58"/>
  <c r="Q345" i="58"/>
  <c r="Q344" i="58"/>
  <c r="Q343" i="58"/>
  <c r="Q342" i="58"/>
  <c r="Q341" i="58"/>
  <c r="Q340" i="58"/>
  <c r="Q339" i="58"/>
  <c r="Q338" i="58"/>
  <c r="Q337" i="58"/>
  <c r="Q336" i="58"/>
  <c r="Q335" i="58"/>
  <c r="Q334" i="58"/>
  <c r="Q333" i="58"/>
  <c r="Q332" i="58"/>
  <c r="Q331" i="58"/>
  <c r="Q330" i="58"/>
  <c r="Q329" i="58"/>
  <c r="Q328" i="58"/>
  <c r="Q327" i="58"/>
  <c r="Q326" i="58"/>
  <c r="Q325" i="58"/>
  <c r="Q324" i="58"/>
  <c r="Q323" i="58"/>
  <c r="Q322" i="58"/>
  <c r="Q321" i="58"/>
  <c r="Q320" i="58"/>
  <c r="Q319" i="58"/>
  <c r="Q318" i="58"/>
  <c r="Q317" i="58"/>
  <c r="Q316" i="58"/>
  <c r="Q315" i="58"/>
  <c r="Q314" i="58"/>
  <c r="Q313" i="58"/>
  <c r="Q312" i="58"/>
  <c r="Q311" i="58"/>
  <c r="Q310" i="58"/>
  <c r="Q309" i="58"/>
  <c r="Q308" i="58"/>
  <c r="Q307" i="58"/>
  <c r="Q306" i="58"/>
  <c r="Q305" i="58"/>
  <c r="Q304" i="58"/>
  <c r="Q303" i="58"/>
  <c r="Q302" i="58"/>
  <c r="Q301" i="58"/>
  <c r="Q300" i="58"/>
  <c r="Q299" i="58"/>
  <c r="Q298" i="58"/>
  <c r="Q297" i="58"/>
  <c r="Q296" i="58"/>
  <c r="Q295" i="58"/>
  <c r="Q294" i="58"/>
  <c r="Q293" i="58"/>
  <c r="Q292" i="58"/>
  <c r="Q291" i="58"/>
  <c r="Q290" i="58"/>
  <c r="Q289" i="58"/>
  <c r="Q288" i="58"/>
  <c r="Q287" i="58"/>
  <c r="Q286" i="58"/>
  <c r="Q285" i="58"/>
  <c r="Q284" i="58"/>
  <c r="Q283" i="58"/>
  <c r="Q282" i="58"/>
  <c r="Q281" i="58"/>
  <c r="Q280" i="58"/>
  <c r="Q279" i="58"/>
  <c r="Q278" i="58"/>
  <c r="Q277" i="58"/>
  <c r="Q276" i="58"/>
  <c r="Q275" i="58"/>
  <c r="Q274" i="58"/>
  <c r="Q273" i="58"/>
  <c r="Q272" i="58"/>
  <c r="Q271" i="58"/>
  <c r="Q270" i="58"/>
  <c r="Q269" i="58"/>
  <c r="Q268" i="58"/>
  <c r="Q267" i="58"/>
  <c r="Q266" i="58"/>
  <c r="Q265" i="58"/>
  <c r="Q264" i="58"/>
  <c r="Q263" i="58"/>
  <c r="Q262" i="58"/>
  <c r="Q261" i="58"/>
  <c r="Q260" i="58"/>
  <c r="Q259" i="58"/>
  <c r="Q258" i="58"/>
  <c r="Q257" i="58"/>
  <c r="Q256" i="58"/>
  <c r="Q255" i="58"/>
  <c r="Q254" i="58"/>
  <c r="Q253" i="58"/>
  <c r="Q252" i="58"/>
  <c r="Q251" i="58"/>
  <c r="Q250" i="58"/>
  <c r="Q249" i="58"/>
  <c r="Q248" i="58"/>
  <c r="Q247" i="58"/>
  <c r="Q246" i="58"/>
  <c r="Q245" i="58"/>
  <c r="Q244" i="58"/>
  <c r="Q243" i="58"/>
  <c r="Q242" i="58"/>
  <c r="Q241" i="58"/>
  <c r="Q240" i="58"/>
  <c r="Q239" i="58"/>
  <c r="Q238" i="58"/>
  <c r="Q237" i="58"/>
  <c r="Q236" i="58"/>
  <c r="Q235" i="58"/>
  <c r="Q234" i="58"/>
  <c r="Q233" i="58"/>
  <c r="Q232" i="58"/>
  <c r="Q231" i="58"/>
  <c r="Q230" i="58"/>
  <c r="Q229" i="58"/>
  <c r="Q228" i="58"/>
  <c r="Q227" i="58"/>
  <c r="Q226" i="58"/>
  <c r="Q225" i="58"/>
  <c r="Q224" i="58"/>
  <c r="Q223" i="58"/>
  <c r="Q222" i="58"/>
  <c r="Q221" i="58"/>
  <c r="Q220" i="58"/>
  <c r="Q219" i="58"/>
  <c r="Q218" i="58"/>
  <c r="Q217" i="58"/>
  <c r="Q216" i="58"/>
  <c r="Q215" i="58"/>
  <c r="Q214" i="58"/>
  <c r="Q213" i="58"/>
  <c r="Q212" i="58"/>
  <c r="Q211" i="58"/>
  <c r="Q210" i="58"/>
  <c r="Q209" i="58"/>
  <c r="Q208" i="58"/>
  <c r="Q207" i="58"/>
  <c r="Q206" i="58"/>
  <c r="Q205" i="58"/>
  <c r="Q204" i="58"/>
  <c r="Q203" i="58"/>
  <c r="Q202" i="58"/>
  <c r="Q201" i="58"/>
  <c r="Q200" i="58"/>
  <c r="Q199" i="58"/>
  <c r="Q198" i="58"/>
  <c r="Q197" i="58"/>
  <c r="Q196" i="58"/>
  <c r="Q195" i="58"/>
  <c r="Q194" i="58"/>
  <c r="Q193" i="58"/>
  <c r="Q192" i="58"/>
  <c r="Q191" i="58"/>
  <c r="Q190" i="58"/>
  <c r="Q189" i="58"/>
  <c r="Q188" i="58"/>
  <c r="Q187" i="58"/>
  <c r="Q186" i="58"/>
  <c r="Q185" i="58"/>
  <c r="Q184" i="58"/>
  <c r="Q183" i="58"/>
  <c r="Q182" i="58"/>
  <c r="Q181" i="58"/>
  <c r="Q180" i="58"/>
  <c r="Q179" i="58"/>
  <c r="Q178" i="58"/>
  <c r="Q177" i="58"/>
  <c r="Q176" i="58"/>
  <c r="Q175" i="58"/>
  <c r="Q174" i="58"/>
  <c r="Q173" i="58"/>
  <c r="Q172" i="58"/>
  <c r="Q171" i="58"/>
  <c r="Q170" i="58"/>
  <c r="Q169" i="58"/>
  <c r="Q168" i="58"/>
  <c r="Q167" i="58"/>
  <c r="Q166" i="58"/>
  <c r="Q165" i="58"/>
  <c r="Q164" i="58"/>
  <c r="Q163" i="58"/>
  <c r="Q162" i="58"/>
  <c r="Q161" i="58"/>
  <c r="Q160" i="58"/>
  <c r="Q159" i="58"/>
  <c r="Q158" i="58"/>
  <c r="Q157" i="58"/>
  <c r="Q156" i="58"/>
  <c r="Q155" i="58"/>
  <c r="Q154" i="58"/>
  <c r="Q153" i="58"/>
  <c r="Q152" i="58"/>
  <c r="Q151" i="58"/>
  <c r="Q150" i="58"/>
  <c r="Q149" i="58"/>
  <c r="Q148" i="58"/>
  <c r="Q147" i="58"/>
  <c r="Q146" i="58"/>
  <c r="Q145" i="58"/>
  <c r="Q144" i="58"/>
  <c r="Q143" i="58"/>
  <c r="Q142" i="58"/>
  <c r="Q141" i="58"/>
  <c r="Q140" i="58"/>
  <c r="Q139" i="58"/>
  <c r="Q138" i="58"/>
  <c r="Q137" i="58"/>
  <c r="Q136" i="58"/>
  <c r="Q135" i="58"/>
  <c r="Q134" i="58"/>
  <c r="Q133" i="58"/>
  <c r="Q132" i="58"/>
  <c r="Q131" i="58"/>
  <c r="Q130" i="58"/>
  <c r="Q129" i="58"/>
  <c r="Q128" i="58"/>
  <c r="Q127" i="58"/>
  <c r="Q126" i="58"/>
  <c r="Q125" i="58"/>
  <c r="Q124" i="58"/>
  <c r="Q123" i="58"/>
  <c r="Q122" i="58"/>
  <c r="Q121" i="58"/>
  <c r="Q120" i="58"/>
  <c r="Q119" i="58"/>
  <c r="Q118" i="58"/>
  <c r="Q117" i="58"/>
  <c r="Q116" i="58"/>
  <c r="Q115" i="58"/>
  <c r="Q114" i="58"/>
  <c r="Q113" i="58"/>
  <c r="Q112" i="58"/>
  <c r="Q111" i="58"/>
  <c r="Q110" i="58"/>
  <c r="Q109" i="58"/>
  <c r="Q108" i="58"/>
  <c r="Q107" i="58"/>
  <c r="Q106" i="58"/>
  <c r="Q105" i="58"/>
  <c r="Q104" i="58"/>
  <c r="Q103" i="58"/>
  <c r="Q102" i="58"/>
  <c r="Q101" i="58"/>
  <c r="Q100" i="58"/>
  <c r="Q99" i="58"/>
  <c r="Q98" i="58"/>
  <c r="Q97" i="58"/>
  <c r="Q96" i="58"/>
  <c r="Q95" i="58"/>
  <c r="Q94" i="58"/>
  <c r="Q93" i="58"/>
  <c r="Q92" i="58"/>
  <c r="Q91" i="58"/>
  <c r="Q90" i="58"/>
  <c r="Q89" i="58"/>
  <c r="Q88" i="58"/>
  <c r="Q87" i="58"/>
  <c r="Q86" i="58"/>
  <c r="Q85" i="58"/>
  <c r="Q84" i="58"/>
  <c r="Q83" i="58"/>
  <c r="Q82" i="58"/>
  <c r="Q81" i="58"/>
  <c r="Q80" i="58"/>
  <c r="Q79" i="58"/>
  <c r="Q78" i="58"/>
  <c r="Q77" i="58"/>
  <c r="Q76" i="58"/>
  <c r="Q75" i="58"/>
  <c r="Q74" i="58"/>
  <c r="Q73" i="58"/>
  <c r="Q72" i="58"/>
  <c r="Q71" i="58"/>
  <c r="Q70" i="58"/>
  <c r="Q69" i="58"/>
  <c r="Q68" i="58"/>
  <c r="Q67" i="58"/>
  <c r="Q66" i="58"/>
  <c r="Q65" i="58"/>
  <c r="Q64" i="58"/>
  <c r="Q63" i="58"/>
  <c r="Q62" i="58"/>
  <c r="Q61" i="58"/>
  <c r="Q60" i="58"/>
  <c r="Q59" i="58"/>
  <c r="Q58" i="58"/>
  <c r="Q57" i="58"/>
  <c r="Q56" i="58"/>
  <c r="Q55" i="58"/>
  <c r="Q54" i="58"/>
  <c r="Q53" i="58"/>
  <c r="Q52" i="58"/>
  <c r="Q51" i="58"/>
  <c r="Q50" i="58"/>
  <c r="Q49" i="58"/>
  <c r="Q48" i="58"/>
  <c r="Q47" i="58"/>
  <c r="Q46"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20" i="58"/>
  <c r="Q19" i="58"/>
  <c r="Q18" i="58"/>
  <c r="Q17" i="58"/>
  <c r="Q16" i="58"/>
  <c r="Q15" i="58"/>
  <c r="Q14" i="58"/>
  <c r="Q13" i="58"/>
  <c r="Q12" i="58"/>
  <c r="Q11" i="58"/>
  <c r="Q10" i="58"/>
  <c r="Q9" i="58"/>
  <c r="T358" i="60"/>
  <c r="T357" i="60"/>
  <c r="T356" i="60"/>
  <c r="T355" i="60"/>
  <c r="T354" i="60"/>
  <c r="T353" i="60"/>
  <c r="T352" i="60"/>
  <c r="T351" i="60"/>
  <c r="T350" i="60"/>
  <c r="T349" i="60"/>
  <c r="T348" i="60"/>
  <c r="T347" i="60"/>
  <c r="T346" i="60"/>
  <c r="T345" i="60"/>
  <c r="T344" i="60"/>
  <c r="T343" i="60"/>
  <c r="T342" i="60"/>
  <c r="T341" i="60"/>
  <c r="T340" i="60"/>
  <c r="T339" i="60"/>
  <c r="T338" i="60"/>
  <c r="T337" i="60"/>
  <c r="T336" i="60"/>
  <c r="T335" i="60"/>
  <c r="T334" i="60"/>
  <c r="T333" i="60"/>
  <c r="T332" i="60"/>
  <c r="T331" i="60"/>
  <c r="T330" i="60"/>
  <c r="T329" i="60"/>
  <c r="T328" i="60"/>
  <c r="T327" i="60"/>
  <c r="T326" i="60"/>
  <c r="T325" i="60"/>
  <c r="T324" i="60"/>
  <c r="T323" i="60"/>
  <c r="T322" i="60"/>
  <c r="T321" i="60"/>
  <c r="T320" i="60"/>
  <c r="T319" i="60"/>
  <c r="T318" i="60"/>
  <c r="T317" i="60"/>
  <c r="T316" i="60"/>
  <c r="T315" i="60"/>
  <c r="T314" i="60"/>
  <c r="T313" i="60"/>
  <c r="T312" i="60"/>
  <c r="T311" i="60"/>
  <c r="T310" i="60"/>
  <c r="T309" i="60"/>
  <c r="T308" i="60"/>
  <c r="T307" i="60"/>
  <c r="T306" i="60"/>
  <c r="T305" i="60"/>
  <c r="T304" i="60"/>
  <c r="T303" i="60"/>
  <c r="T302" i="60"/>
  <c r="T301" i="60"/>
  <c r="T300" i="60"/>
  <c r="T299" i="60"/>
  <c r="T298" i="60"/>
  <c r="T297" i="60"/>
  <c r="T296" i="60"/>
  <c r="T295" i="60"/>
  <c r="T294" i="60"/>
  <c r="T293" i="60"/>
  <c r="T292" i="60"/>
  <c r="T291" i="60"/>
  <c r="T290" i="60"/>
  <c r="T289" i="60"/>
  <c r="T288" i="60"/>
  <c r="T287" i="60"/>
  <c r="T286" i="60"/>
  <c r="T285" i="60"/>
  <c r="T284" i="60"/>
  <c r="T283" i="60"/>
  <c r="T282" i="60"/>
  <c r="T281" i="60"/>
  <c r="T280" i="60"/>
  <c r="T279" i="60"/>
  <c r="T278" i="60"/>
  <c r="T277" i="60"/>
  <c r="T276" i="60"/>
  <c r="T275" i="60"/>
  <c r="T274" i="60"/>
  <c r="T273" i="60"/>
  <c r="T272" i="60"/>
  <c r="T271" i="60"/>
  <c r="T270" i="60"/>
  <c r="T269" i="60"/>
  <c r="T268" i="60"/>
  <c r="T267" i="60"/>
  <c r="T266" i="60"/>
  <c r="T265" i="60"/>
  <c r="T264" i="60"/>
  <c r="T263" i="60"/>
  <c r="T262" i="60"/>
  <c r="T261" i="60"/>
  <c r="T260" i="60"/>
  <c r="T259" i="60"/>
  <c r="T258" i="60"/>
  <c r="T257" i="60"/>
  <c r="T256" i="60"/>
  <c r="T255" i="60"/>
  <c r="T254" i="60"/>
  <c r="T253" i="60"/>
  <c r="T252" i="60"/>
  <c r="T251" i="60"/>
  <c r="T250" i="60"/>
  <c r="T249" i="60"/>
  <c r="T248" i="60"/>
  <c r="T247" i="60"/>
  <c r="T246" i="60"/>
  <c r="T245" i="60"/>
  <c r="T244" i="60"/>
  <c r="T243" i="60"/>
  <c r="T242" i="60"/>
  <c r="T241" i="60"/>
  <c r="T240" i="60"/>
  <c r="T239" i="60"/>
  <c r="T238" i="60"/>
  <c r="T237" i="60"/>
  <c r="T236" i="60"/>
  <c r="T235" i="60"/>
  <c r="T234" i="60"/>
  <c r="T233" i="60"/>
  <c r="T232" i="60"/>
  <c r="T231" i="60"/>
  <c r="T230" i="60"/>
  <c r="T229" i="60"/>
  <c r="T228" i="60"/>
  <c r="T227" i="60"/>
  <c r="T226" i="60"/>
  <c r="T225" i="60"/>
  <c r="T224" i="60"/>
  <c r="T223" i="60"/>
  <c r="T222" i="60"/>
  <c r="T221" i="60"/>
  <c r="T220" i="60"/>
  <c r="T219" i="60"/>
  <c r="T218" i="60"/>
  <c r="T217" i="60"/>
  <c r="T216" i="60"/>
  <c r="T215" i="60"/>
  <c r="T214" i="60"/>
  <c r="T213" i="60"/>
  <c r="T212" i="60"/>
  <c r="T211" i="60"/>
  <c r="T210" i="60"/>
  <c r="T209" i="60"/>
  <c r="T208" i="60"/>
  <c r="T207" i="60"/>
  <c r="T206" i="60"/>
  <c r="T205" i="60"/>
  <c r="T204" i="60"/>
  <c r="T203" i="60"/>
  <c r="T202" i="60"/>
  <c r="T201" i="60"/>
  <c r="T200" i="60"/>
  <c r="T199" i="60"/>
  <c r="T198" i="60"/>
  <c r="T197" i="60"/>
  <c r="T196" i="60"/>
  <c r="T195" i="60"/>
  <c r="T194" i="60"/>
  <c r="T193" i="60"/>
  <c r="T192" i="60"/>
  <c r="T191" i="60"/>
  <c r="T190" i="60"/>
  <c r="T189" i="60"/>
  <c r="T188" i="60"/>
  <c r="T187" i="60"/>
  <c r="T186" i="60"/>
  <c r="T185" i="60"/>
  <c r="T184" i="60"/>
  <c r="T183" i="60"/>
  <c r="T182" i="60"/>
  <c r="T181" i="60"/>
  <c r="T180" i="60"/>
  <c r="T179" i="60"/>
  <c r="T178" i="60"/>
  <c r="T177" i="60"/>
  <c r="T176" i="60"/>
  <c r="T175" i="60"/>
  <c r="T174" i="60"/>
  <c r="T173" i="60"/>
  <c r="T172" i="60"/>
  <c r="T171" i="60"/>
  <c r="T170" i="60"/>
  <c r="T169" i="60"/>
  <c r="T168" i="60"/>
  <c r="T167" i="60"/>
  <c r="T166" i="60"/>
  <c r="T165" i="60"/>
  <c r="T164" i="60"/>
  <c r="T163" i="60"/>
  <c r="T162" i="60"/>
  <c r="T161" i="60"/>
  <c r="T160" i="60"/>
  <c r="T159" i="60"/>
  <c r="T158" i="60"/>
  <c r="T157" i="60"/>
  <c r="T156" i="60"/>
  <c r="T155" i="60"/>
  <c r="T154" i="60"/>
  <c r="T153" i="60"/>
  <c r="T152" i="60"/>
  <c r="T151" i="60"/>
  <c r="T150" i="60"/>
  <c r="T149" i="60"/>
  <c r="T148" i="60"/>
  <c r="T147" i="60"/>
  <c r="T146" i="60"/>
  <c r="T145" i="60"/>
  <c r="T144" i="60"/>
  <c r="T143" i="60"/>
  <c r="T142" i="60"/>
  <c r="T141" i="60"/>
  <c r="T140" i="60"/>
  <c r="T139" i="60"/>
  <c r="T138" i="60"/>
  <c r="T137" i="60"/>
  <c r="T136" i="60"/>
  <c r="T135" i="60"/>
  <c r="T134" i="60"/>
  <c r="T133" i="60"/>
  <c r="T132" i="60"/>
  <c r="T131" i="60"/>
  <c r="T130" i="60"/>
  <c r="T129" i="60"/>
  <c r="T128" i="60"/>
  <c r="T127" i="60"/>
  <c r="T126" i="60"/>
  <c r="T125" i="60"/>
  <c r="T124" i="60"/>
  <c r="T123" i="60"/>
  <c r="T122" i="60"/>
  <c r="T121" i="60"/>
  <c r="T120" i="60"/>
  <c r="T119" i="60"/>
  <c r="T118" i="60"/>
  <c r="T117" i="60"/>
  <c r="T116" i="60"/>
  <c r="T115" i="60"/>
  <c r="T114" i="60"/>
  <c r="T113" i="60"/>
  <c r="T112" i="60"/>
  <c r="T111" i="60"/>
  <c r="T110" i="60"/>
  <c r="T109" i="60"/>
  <c r="T108" i="60"/>
  <c r="T107" i="60"/>
  <c r="T106" i="60"/>
  <c r="T105" i="60"/>
  <c r="T104" i="60"/>
  <c r="T103" i="60"/>
  <c r="T102" i="60"/>
  <c r="T101" i="60"/>
  <c r="T100" i="60"/>
  <c r="T99" i="60"/>
  <c r="T98" i="60"/>
  <c r="T97" i="60"/>
  <c r="T96" i="60"/>
  <c r="T95" i="60"/>
  <c r="T94" i="60"/>
  <c r="T93" i="60"/>
  <c r="T92" i="60"/>
  <c r="T91" i="60"/>
  <c r="T90" i="60"/>
  <c r="T89" i="60"/>
  <c r="T88" i="60"/>
  <c r="T87" i="60"/>
  <c r="T86" i="60"/>
  <c r="T85" i="60"/>
  <c r="T84" i="60"/>
  <c r="T83" i="60"/>
  <c r="T82" i="60"/>
  <c r="T81" i="60"/>
  <c r="T80" i="60"/>
  <c r="T79" i="60"/>
  <c r="T78" i="60"/>
  <c r="T77" i="60"/>
  <c r="T76" i="60"/>
  <c r="T75" i="60"/>
  <c r="T74" i="60"/>
  <c r="T73" i="60"/>
  <c r="T72" i="60"/>
  <c r="T71" i="60"/>
  <c r="T70" i="60"/>
  <c r="T69" i="60"/>
  <c r="T68" i="60"/>
  <c r="T67" i="60"/>
  <c r="T66" i="60"/>
  <c r="T65" i="60"/>
  <c r="T64" i="60"/>
  <c r="T63" i="60"/>
  <c r="T62" i="60"/>
  <c r="T61" i="60"/>
  <c r="T60" i="60"/>
  <c r="T59" i="60"/>
  <c r="T58" i="60"/>
  <c r="T57" i="60"/>
  <c r="T56" i="60"/>
  <c r="T55" i="60"/>
  <c r="T54" i="60"/>
  <c r="T53" i="60"/>
  <c r="T52" i="60"/>
  <c r="T51" i="60"/>
  <c r="T50" i="60"/>
  <c r="T49" i="60"/>
  <c r="T48" i="60"/>
  <c r="T47" i="60"/>
  <c r="T46" i="60"/>
  <c r="T45" i="60"/>
  <c r="T44" i="60"/>
  <c r="T43" i="60"/>
  <c r="T42" i="60"/>
  <c r="T41" i="60"/>
  <c r="T40" i="60"/>
  <c r="T39" i="60"/>
  <c r="T38" i="60"/>
  <c r="T37" i="60"/>
  <c r="T36" i="60"/>
  <c r="T35" i="60"/>
  <c r="T34" i="60"/>
  <c r="T33" i="60"/>
  <c r="T32" i="60"/>
  <c r="T31" i="60"/>
  <c r="T30" i="60"/>
  <c r="T29" i="60"/>
  <c r="T28" i="60"/>
  <c r="T27" i="60"/>
  <c r="T26" i="60"/>
  <c r="T25" i="60"/>
  <c r="T24" i="60"/>
  <c r="T23" i="60"/>
  <c r="T22" i="60"/>
  <c r="T21" i="60"/>
  <c r="T20" i="60"/>
  <c r="T19" i="60"/>
  <c r="T18" i="60"/>
  <c r="T17" i="60"/>
  <c r="T16" i="60"/>
  <c r="T15" i="60"/>
  <c r="T14" i="60"/>
  <c r="T13" i="60"/>
  <c r="T12" i="60"/>
  <c r="T11" i="60"/>
  <c r="T10" i="60"/>
  <c r="T9" i="60"/>
  <c r="S358" i="60"/>
  <c r="S357" i="60"/>
  <c r="S356" i="60"/>
  <c r="S355" i="60"/>
  <c r="S354" i="60"/>
  <c r="S353" i="60"/>
  <c r="S352" i="60"/>
  <c r="S351" i="60"/>
  <c r="S350" i="60"/>
  <c r="S349" i="60"/>
  <c r="S348" i="60"/>
  <c r="S347" i="60"/>
  <c r="S346" i="60"/>
  <c r="S345" i="60"/>
  <c r="S344" i="60"/>
  <c r="S343" i="60"/>
  <c r="S342" i="60"/>
  <c r="S341" i="60"/>
  <c r="S340" i="60"/>
  <c r="S339" i="60"/>
  <c r="S338" i="60"/>
  <c r="S337" i="60"/>
  <c r="S336" i="60"/>
  <c r="S335" i="60"/>
  <c r="S334" i="60"/>
  <c r="S333" i="60"/>
  <c r="S332" i="60"/>
  <c r="S331" i="60"/>
  <c r="S330" i="60"/>
  <c r="S329" i="60"/>
  <c r="S328" i="60"/>
  <c r="S327" i="60"/>
  <c r="S326" i="60"/>
  <c r="S325" i="60"/>
  <c r="S324" i="60"/>
  <c r="S323" i="60"/>
  <c r="S322" i="60"/>
  <c r="S321" i="60"/>
  <c r="S320" i="60"/>
  <c r="S319" i="60"/>
  <c r="S318" i="60"/>
  <c r="S317" i="60"/>
  <c r="S316" i="60"/>
  <c r="S315" i="60"/>
  <c r="S314" i="60"/>
  <c r="S313" i="60"/>
  <c r="S312" i="60"/>
  <c r="S311" i="60"/>
  <c r="S310" i="60"/>
  <c r="S309" i="60"/>
  <c r="S308" i="60"/>
  <c r="S307" i="60"/>
  <c r="S306" i="60"/>
  <c r="S305" i="60"/>
  <c r="S304" i="60"/>
  <c r="S303" i="60"/>
  <c r="S302" i="60"/>
  <c r="S301" i="60"/>
  <c r="S300" i="60"/>
  <c r="S299" i="60"/>
  <c r="S298" i="60"/>
  <c r="S297" i="60"/>
  <c r="S296" i="60"/>
  <c r="S295" i="60"/>
  <c r="S294" i="60"/>
  <c r="S293" i="60"/>
  <c r="S292" i="60"/>
  <c r="S291" i="60"/>
  <c r="S290" i="60"/>
  <c r="S289" i="60"/>
  <c r="S288" i="60"/>
  <c r="S287" i="60"/>
  <c r="S286" i="60"/>
  <c r="S285" i="60"/>
  <c r="S284" i="60"/>
  <c r="S283" i="60"/>
  <c r="S282" i="60"/>
  <c r="S281" i="60"/>
  <c r="S280" i="60"/>
  <c r="S279" i="60"/>
  <c r="S278" i="60"/>
  <c r="S277" i="60"/>
  <c r="S276" i="60"/>
  <c r="S275" i="60"/>
  <c r="S274" i="60"/>
  <c r="S273" i="60"/>
  <c r="S272" i="60"/>
  <c r="S271" i="60"/>
  <c r="S270" i="60"/>
  <c r="S269" i="60"/>
  <c r="S268" i="60"/>
  <c r="S267" i="60"/>
  <c r="S266" i="60"/>
  <c r="S265" i="60"/>
  <c r="S264" i="60"/>
  <c r="S263" i="60"/>
  <c r="S262" i="60"/>
  <c r="S261" i="60"/>
  <c r="S260" i="60"/>
  <c r="S259" i="60"/>
  <c r="S258" i="60"/>
  <c r="S257" i="60"/>
  <c r="S256" i="60"/>
  <c r="S255" i="60"/>
  <c r="S254" i="60"/>
  <c r="S253" i="60"/>
  <c r="S252" i="60"/>
  <c r="S251" i="60"/>
  <c r="S250" i="60"/>
  <c r="S249" i="60"/>
  <c r="S248" i="60"/>
  <c r="S247" i="60"/>
  <c r="S246" i="60"/>
  <c r="S245" i="60"/>
  <c r="S244" i="60"/>
  <c r="S243" i="60"/>
  <c r="S242" i="60"/>
  <c r="S241" i="60"/>
  <c r="S240" i="60"/>
  <c r="S239" i="60"/>
  <c r="S238" i="60"/>
  <c r="S237" i="60"/>
  <c r="S236" i="60"/>
  <c r="S235" i="60"/>
  <c r="S234" i="60"/>
  <c r="S233" i="60"/>
  <c r="S232" i="60"/>
  <c r="S231" i="60"/>
  <c r="S230" i="60"/>
  <c r="S229" i="60"/>
  <c r="S228" i="60"/>
  <c r="S227" i="60"/>
  <c r="S226" i="60"/>
  <c r="S225" i="60"/>
  <c r="S224" i="60"/>
  <c r="S223" i="60"/>
  <c r="S222" i="60"/>
  <c r="S221" i="60"/>
  <c r="S220" i="60"/>
  <c r="S219" i="60"/>
  <c r="S218" i="60"/>
  <c r="S217" i="60"/>
  <c r="S216" i="60"/>
  <c r="S215" i="60"/>
  <c r="S214" i="60"/>
  <c r="S213" i="60"/>
  <c r="S212" i="60"/>
  <c r="S211" i="60"/>
  <c r="S210" i="60"/>
  <c r="S209" i="60"/>
  <c r="S208" i="60"/>
  <c r="S207" i="60"/>
  <c r="S206" i="60"/>
  <c r="S205" i="60"/>
  <c r="S204" i="60"/>
  <c r="S203" i="60"/>
  <c r="S202" i="60"/>
  <c r="S201" i="60"/>
  <c r="S200" i="60"/>
  <c r="S199" i="60"/>
  <c r="S198" i="60"/>
  <c r="S197" i="60"/>
  <c r="S196" i="60"/>
  <c r="S195" i="60"/>
  <c r="S194" i="60"/>
  <c r="S193" i="60"/>
  <c r="S192" i="60"/>
  <c r="S191" i="60"/>
  <c r="S190" i="60"/>
  <c r="S189" i="60"/>
  <c r="S188" i="60"/>
  <c r="S187" i="60"/>
  <c r="S186" i="60"/>
  <c r="S185" i="60"/>
  <c r="S184" i="60"/>
  <c r="S183" i="60"/>
  <c r="S182" i="60"/>
  <c r="S181" i="60"/>
  <c r="S180" i="60"/>
  <c r="S179" i="60"/>
  <c r="S178" i="60"/>
  <c r="S177" i="60"/>
  <c r="S176" i="60"/>
  <c r="S175" i="60"/>
  <c r="S174" i="60"/>
  <c r="S173" i="60"/>
  <c r="S172" i="60"/>
  <c r="S171" i="60"/>
  <c r="S170" i="60"/>
  <c r="S169" i="60"/>
  <c r="S168" i="60"/>
  <c r="S167" i="60"/>
  <c r="S166" i="60"/>
  <c r="S165" i="60"/>
  <c r="S164" i="60"/>
  <c r="S163" i="60"/>
  <c r="S162" i="60"/>
  <c r="S161" i="60"/>
  <c r="S160" i="60"/>
  <c r="S159" i="60"/>
  <c r="S158" i="60"/>
  <c r="S157" i="60"/>
  <c r="S156" i="60"/>
  <c r="S155" i="60"/>
  <c r="S154" i="60"/>
  <c r="S153" i="60"/>
  <c r="S152" i="60"/>
  <c r="S151" i="60"/>
  <c r="S150" i="60"/>
  <c r="S149" i="60"/>
  <c r="S148" i="60"/>
  <c r="S147" i="60"/>
  <c r="S146" i="60"/>
  <c r="S145" i="60"/>
  <c r="S144" i="60"/>
  <c r="S143" i="60"/>
  <c r="S142" i="60"/>
  <c r="S141" i="60"/>
  <c r="S140" i="60"/>
  <c r="S139" i="60"/>
  <c r="S138" i="60"/>
  <c r="S137" i="60"/>
  <c r="S136" i="60"/>
  <c r="S135" i="60"/>
  <c r="S134" i="60"/>
  <c r="S133" i="60"/>
  <c r="S132" i="60"/>
  <c r="S131" i="60"/>
  <c r="S130" i="60"/>
  <c r="S129" i="60"/>
  <c r="S128" i="60"/>
  <c r="S127" i="60"/>
  <c r="S126" i="60"/>
  <c r="S125" i="60"/>
  <c r="S124" i="60"/>
  <c r="S123" i="60"/>
  <c r="S122" i="60"/>
  <c r="S121" i="60"/>
  <c r="S120" i="60"/>
  <c r="S119" i="60"/>
  <c r="S118" i="60"/>
  <c r="S117" i="60"/>
  <c r="S116" i="60"/>
  <c r="S115" i="60"/>
  <c r="S114" i="60"/>
  <c r="S113" i="60"/>
  <c r="S112" i="60"/>
  <c r="S111" i="60"/>
  <c r="S110" i="60"/>
  <c r="S109" i="60"/>
  <c r="S108" i="60"/>
  <c r="S107" i="60"/>
  <c r="S106" i="60"/>
  <c r="S105" i="60"/>
  <c r="S104" i="60"/>
  <c r="S103" i="60"/>
  <c r="S102" i="60"/>
  <c r="S101" i="60"/>
  <c r="S100" i="60"/>
  <c r="S99" i="60"/>
  <c r="S98" i="60"/>
  <c r="S97" i="60"/>
  <c r="S96" i="60"/>
  <c r="S95" i="60"/>
  <c r="S94" i="60"/>
  <c r="S93" i="60"/>
  <c r="S92" i="60"/>
  <c r="S91" i="60"/>
  <c r="S90" i="60"/>
  <c r="S89" i="60"/>
  <c r="S88" i="60"/>
  <c r="S87" i="60"/>
  <c r="S86" i="60"/>
  <c r="S85" i="60"/>
  <c r="S84" i="60"/>
  <c r="S83" i="60"/>
  <c r="S82" i="60"/>
  <c r="S81" i="60"/>
  <c r="S80" i="60"/>
  <c r="S79" i="60"/>
  <c r="S78" i="60"/>
  <c r="S77" i="60"/>
  <c r="S76" i="60"/>
  <c r="S75" i="60"/>
  <c r="S74" i="60"/>
  <c r="S73" i="60"/>
  <c r="S72" i="60"/>
  <c r="S71" i="60"/>
  <c r="S70" i="60"/>
  <c r="S69" i="60"/>
  <c r="S68" i="60"/>
  <c r="S67" i="60"/>
  <c r="S66" i="60"/>
  <c r="S65" i="60"/>
  <c r="S64" i="60"/>
  <c r="S63" i="60"/>
  <c r="S62" i="60"/>
  <c r="S61" i="60"/>
  <c r="S60" i="60"/>
  <c r="S59" i="60"/>
  <c r="S58" i="60"/>
  <c r="S57" i="60"/>
  <c r="S56" i="60"/>
  <c r="S55" i="60"/>
  <c r="S54" i="60"/>
  <c r="S53" i="60"/>
  <c r="S52" i="60"/>
  <c r="S51" i="60"/>
  <c r="S50" i="60"/>
  <c r="S49" i="60"/>
  <c r="S48" i="60"/>
  <c r="S47" i="60"/>
  <c r="S46" i="60"/>
  <c r="S45" i="60"/>
  <c r="S44" i="60"/>
  <c r="S43" i="60"/>
  <c r="S42" i="60"/>
  <c r="S41" i="60"/>
  <c r="S39" i="60"/>
  <c r="S38" i="60"/>
  <c r="S37" i="60"/>
  <c r="S36" i="60"/>
  <c r="S35" i="60"/>
  <c r="S34" i="60"/>
  <c r="S33" i="60"/>
  <c r="S32" i="60"/>
  <c r="S31" i="60"/>
  <c r="S30" i="60"/>
  <c r="S29" i="60"/>
  <c r="S28" i="60"/>
  <c r="S27" i="60"/>
  <c r="S26" i="60"/>
  <c r="S25" i="60"/>
  <c r="S24" i="60"/>
  <c r="S23" i="60"/>
  <c r="S22" i="60"/>
  <c r="S21" i="60"/>
  <c r="S20" i="60"/>
  <c r="S19" i="60"/>
  <c r="S18" i="60"/>
  <c r="S17" i="60"/>
  <c r="S16" i="60"/>
  <c r="S15" i="60"/>
  <c r="S14" i="60"/>
  <c r="S13" i="60"/>
  <c r="S12" i="60"/>
  <c r="S11" i="60"/>
  <c r="S10" i="60"/>
  <c r="S9" i="60"/>
  <c r="V12" i="70"/>
  <c r="J11" i="70"/>
  <c r="J12" i="70"/>
  <c r="J13" i="70"/>
  <c r="J14" i="70"/>
  <c r="J15" i="70"/>
  <c r="J16" i="70"/>
  <c r="J17" i="70"/>
  <c r="J18" i="70"/>
  <c r="J19" i="70"/>
  <c r="J20" i="70"/>
  <c r="J21" i="70"/>
  <c r="J22" i="70"/>
  <c r="J23" i="70"/>
  <c r="J24" i="70"/>
  <c r="J25" i="70"/>
  <c r="J26" i="70"/>
  <c r="J27" i="70"/>
  <c r="J28" i="70"/>
  <c r="J29" i="70"/>
  <c r="J30" i="70"/>
  <c r="J31" i="70"/>
  <c r="J32" i="70"/>
  <c r="J33" i="70"/>
  <c r="J34" i="70"/>
  <c r="J35" i="70"/>
  <c r="J36" i="70"/>
  <c r="J37" i="70"/>
  <c r="J38" i="70"/>
  <c r="J39" i="70"/>
  <c r="J40" i="70"/>
  <c r="J41" i="70"/>
  <c r="J42" i="70"/>
  <c r="J43" i="70"/>
  <c r="J44" i="70"/>
  <c r="J45" i="70"/>
  <c r="J46" i="70"/>
  <c r="J47" i="70"/>
  <c r="J48" i="70"/>
  <c r="J49" i="70"/>
  <c r="J50" i="70"/>
  <c r="J51" i="70"/>
  <c r="J52" i="70"/>
  <c r="J53" i="70"/>
  <c r="J54" i="70"/>
  <c r="J55" i="70"/>
  <c r="J56" i="70"/>
  <c r="J57" i="70"/>
  <c r="J5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50" i="70"/>
  <c r="J151" i="70"/>
  <c r="J152" i="70"/>
  <c r="J153" i="70"/>
  <c r="J154" i="70"/>
  <c r="J155" i="70"/>
  <c r="J156" i="70"/>
  <c r="J157" i="70"/>
  <c r="J158" i="70"/>
  <c r="J159" i="70"/>
  <c r="J160" i="70"/>
  <c r="J161" i="70"/>
  <c r="J162" i="70"/>
  <c r="J163" i="70"/>
  <c r="J164" i="70"/>
  <c r="J165" i="70"/>
  <c r="J166" i="70"/>
  <c r="J167" i="70"/>
  <c r="J168" i="70"/>
  <c r="J169" i="70"/>
  <c r="J170" i="70"/>
  <c r="J171" i="70"/>
  <c r="J172" i="70"/>
  <c r="J173" i="70"/>
  <c r="J174" i="70"/>
  <c r="J175" i="70"/>
  <c r="J176" i="70"/>
  <c r="J177" i="70"/>
  <c r="J178" i="70"/>
  <c r="J179" i="70"/>
  <c r="J180" i="70"/>
  <c r="J181" i="70"/>
  <c r="J182" i="70"/>
  <c r="J183" i="70"/>
  <c r="J184" i="70"/>
  <c r="J185" i="70"/>
  <c r="J186" i="70"/>
  <c r="J187" i="70"/>
  <c r="J188" i="70"/>
  <c r="J189" i="70"/>
  <c r="J190" i="70"/>
  <c r="J191" i="70"/>
  <c r="J192" i="70"/>
  <c r="J193" i="70"/>
  <c r="J194" i="70"/>
  <c r="J195" i="70"/>
  <c r="J196" i="70"/>
  <c r="J197" i="70"/>
  <c r="J198" i="70"/>
  <c r="J199" i="70"/>
  <c r="J200" i="70"/>
  <c r="J201" i="70"/>
  <c r="J202" i="70"/>
  <c r="J203" i="70"/>
  <c r="J204" i="70"/>
  <c r="J205" i="70"/>
  <c r="J206" i="70"/>
  <c r="J207" i="70"/>
  <c r="J208" i="70"/>
  <c r="J209" i="70"/>
  <c r="J210" i="70"/>
  <c r="J211" i="70"/>
  <c r="J212" i="70"/>
  <c r="J213" i="70"/>
  <c r="J214" i="70"/>
  <c r="J215" i="70"/>
  <c r="J216" i="70"/>
  <c r="J217" i="70"/>
  <c r="J218" i="70"/>
  <c r="J219" i="70"/>
  <c r="J220" i="70"/>
  <c r="J221" i="70"/>
  <c r="J222" i="70"/>
  <c r="J223" i="70"/>
  <c r="J224" i="70"/>
  <c r="J225" i="70"/>
  <c r="J226" i="70"/>
  <c r="J227" i="70"/>
  <c r="J228" i="70"/>
  <c r="J229" i="70"/>
  <c r="J230" i="70"/>
  <c r="J231" i="70"/>
  <c r="J232" i="70"/>
  <c r="J233" i="70"/>
  <c r="J234" i="70"/>
  <c r="J235" i="70"/>
  <c r="J236" i="70"/>
  <c r="J237" i="70"/>
  <c r="J238" i="70"/>
  <c r="J239" i="70"/>
  <c r="J240" i="70"/>
  <c r="J241" i="70"/>
  <c r="J242" i="70"/>
  <c r="J243" i="70"/>
  <c r="J244" i="70"/>
  <c r="J245" i="70"/>
  <c r="J246" i="70"/>
  <c r="J247" i="70"/>
  <c r="J248" i="70"/>
  <c r="J249" i="70"/>
  <c r="J250" i="70"/>
  <c r="J251" i="70"/>
  <c r="J252" i="70"/>
  <c r="J253" i="70"/>
  <c r="J254" i="70"/>
  <c r="J255" i="70"/>
  <c r="J256" i="70"/>
  <c r="J257" i="70"/>
  <c r="J258" i="70"/>
  <c r="J259" i="70"/>
  <c r="J260" i="70"/>
  <c r="J261" i="70"/>
  <c r="J262" i="70"/>
  <c r="J263" i="70"/>
  <c r="J264" i="70"/>
  <c r="J265" i="70"/>
  <c r="J266" i="70"/>
  <c r="J267" i="70"/>
  <c r="J268" i="70"/>
  <c r="J269" i="70"/>
  <c r="J270" i="70"/>
  <c r="J271" i="70"/>
  <c r="J272" i="70"/>
  <c r="J273" i="70"/>
  <c r="J274" i="70"/>
  <c r="J275" i="70"/>
  <c r="J276" i="70"/>
  <c r="J277" i="70"/>
  <c r="J278" i="70"/>
  <c r="J279" i="70"/>
  <c r="J280" i="70"/>
  <c r="J281" i="70"/>
  <c r="J282" i="70"/>
  <c r="J283" i="70"/>
  <c r="J284" i="70"/>
  <c r="J285" i="70"/>
  <c r="J286" i="70"/>
  <c r="J287" i="70"/>
  <c r="J288" i="70"/>
  <c r="J289" i="70"/>
  <c r="J290" i="70"/>
  <c r="J291" i="70"/>
  <c r="J292" i="70"/>
  <c r="J293" i="70"/>
  <c r="J294" i="70"/>
  <c r="J295" i="70"/>
  <c r="J296" i="70"/>
  <c r="J297" i="70"/>
  <c r="J298" i="70"/>
  <c r="J299" i="70"/>
  <c r="J300" i="70"/>
  <c r="J301" i="70"/>
  <c r="J302" i="70"/>
  <c r="J303" i="70"/>
  <c r="J304" i="70"/>
  <c r="J305" i="70"/>
  <c r="J306" i="70"/>
  <c r="J307" i="70"/>
  <c r="J308" i="70"/>
  <c r="J309" i="70"/>
  <c r="J310" i="70"/>
  <c r="J311" i="70"/>
  <c r="J312" i="70"/>
  <c r="J313" i="70"/>
  <c r="J314" i="70"/>
  <c r="J315" i="70"/>
  <c r="J316" i="70"/>
  <c r="J317" i="70"/>
  <c r="J318" i="70"/>
  <c r="J319" i="70"/>
  <c r="J320" i="70"/>
  <c r="J321" i="70"/>
  <c r="J322" i="70"/>
  <c r="J323" i="70"/>
  <c r="J324" i="70"/>
  <c r="J325" i="70"/>
  <c r="J326" i="70"/>
  <c r="J327" i="70"/>
  <c r="J328" i="70"/>
  <c r="J329" i="70"/>
  <c r="J330" i="70"/>
  <c r="J331" i="70"/>
  <c r="J332" i="70"/>
  <c r="J333" i="70"/>
  <c r="J334" i="70"/>
  <c r="J335" i="70"/>
  <c r="J336" i="70"/>
  <c r="J337" i="70"/>
  <c r="J338" i="70"/>
  <c r="J339" i="70"/>
  <c r="J340" i="70"/>
  <c r="J341" i="70"/>
  <c r="J342" i="70"/>
  <c r="J343" i="70"/>
  <c r="J344" i="70"/>
  <c r="J345" i="70"/>
  <c r="J346" i="70"/>
  <c r="J347" i="70"/>
  <c r="J348" i="70"/>
  <c r="J349" i="70"/>
  <c r="J350" i="70"/>
  <c r="J351" i="70"/>
  <c r="J352" i="70"/>
  <c r="J353" i="70"/>
  <c r="J354" i="70"/>
  <c r="J355" i="70"/>
  <c r="J356" i="70"/>
  <c r="J357" i="70"/>
  <c r="J358" i="70"/>
  <c r="J10" i="70"/>
  <c r="J9" i="70"/>
  <c r="W11" i="70"/>
  <c r="W12" i="70"/>
  <c r="W13" i="70"/>
  <c r="W14" i="70"/>
  <c r="W15" i="70"/>
  <c r="W16" i="70"/>
  <c r="W17" i="70"/>
  <c r="W18" i="70"/>
  <c r="W19" i="70"/>
  <c r="W20" i="70"/>
  <c r="W21" i="70"/>
  <c r="W22" i="70"/>
  <c r="W23" i="70"/>
  <c r="W24" i="70"/>
  <c r="W25" i="70"/>
  <c r="W26" i="70"/>
  <c r="W27" i="70"/>
  <c r="W28" i="70"/>
  <c r="W29" i="70"/>
  <c r="W30" i="70"/>
  <c r="W31" i="70"/>
  <c r="W32" i="70"/>
  <c r="W33" i="70"/>
  <c r="W34" i="70"/>
  <c r="W35" i="70"/>
  <c r="W36" i="70"/>
  <c r="W37" i="70"/>
  <c r="W38" i="70"/>
  <c r="W39" i="70"/>
  <c r="W40" i="70"/>
  <c r="W41" i="70"/>
  <c r="W42" i="70"/>
  <c r="W43" i="70"/>
  <c r="W44" i="70"/>
  <c r="W45" i="70"/>
  <c r="W46" i="70"/>
  <c r="W47" i="70"/>
  <c r="W48" i="70"/>
  <c r="W49" i="70"/>
  <c r="W50" i="70"/>
  <c r="W51" i="70"/>
  <c r="W52" i="70"/>
  <c r="W53" i="70"/>
  <c r="W54" i="70"/>
  <c r="W55" i="70"/>
  <c r="W56" i="70"/>
  <c r="W57" i="70"/>
  <c r="W58" i="70"/>
  <c r="W59" i="70"/>
  <c r="W60" i="70"/>
  <c r="W61" i="70"/>
  <c r="W62" i="70"/>
  <c r="W63" i="70"/>
  <c r="W64" i="70"/>
  <c r="W65" i="70"/>
  <c r="W66" i="70"/>
  <c r="W67" i="70"/>
  <c r="W68" i="70"/>
  <c r="W69" i="70"/>
  <c r="W70" i="70"/>
  <c r="W71" i="70"/>
  <c r="W72" i="70"/>
  <c r="W73" i="70"/>
  <c r="W74" i="70"/>
  <c r="W75" i="70"/>
  <c r="W76" i="70"/>
  <c r="W77" i="70"/>
  <c r="W78" i="70"/>
  <c r="W79" i="70"/>
  <c r="W80" i="70"/>
  <c r="W81" i="70"/>
  <c r="W82" i="70"/>
  <c r="W83" i="70"/>
  <c r="W84" i="70"/>
  <c r="W85" i="70"/>
  <c r="W86" i="70"/>
  <c r="W87" i="70"/>
  <c r="W88" i="70"/>
  <c r="W89" i="70"/>
  <c r="W90" i="70"/>
  <c r="W91" i="70"/>
  <c r="W92" i="70"/>
  <c r="W93" i="70"/>
  <c r="W94" i="70"/>
  <c r="W95" i="70"/>
  <c r="W96" i="70"/>
  <c r="W97" i="70"/>
  <c r="W98" i="70"/>
  <c r="W99" i="70"/>
  <c r="W100" i="70"/>
  <c r="W101" i="70"/>
  <c r="W102" i="70"/>
  <c r="W103" i="70"/>
  <c r="W104" i="70"/>
  <c r="W105" i="70"/>
  <c r="W106" i="70"/>
  <c r="W107" i="70"/>
  <c r="W108" i="70"/>
  <c r="W109" i="70"/>
  <c r="W110" i="70"/>
  <c r="W111" i="70"/>
  <c r="W112" i="70"/>
  <c r="W113" i="70"/>
  <c r="W114" i="70"/>
  <c r="W115" i="70"/>
  <c r="W116" i="70"/>
  <c r="W117" i="70"/>
  <c r="W118" i="70"/>
  <c r="W119" i="70"/>
  <c r="W120" i="70"/>
  <c r="W121" i="70"/>
  <c r="W122" i="70"/>
  <c r="W123" i="70"/>
  <c r="W124" i="70"/>
  <c r="W125" i="70"/>
  <c r="W126" i="70"/>
  <c r="W127" i="70"/>
  <c r="W128" i="70"/>
  <c r="W129" i="70"/>
  <c r="W130" i="70"/>
  <c r="W131" i="70"/>
  <c r="W132" i="70"/>
  <c r="W133" i="70"/>
  <c r="W134" i="70"/>
  <c r="W135" i="70"/>
  <c r="W136" i="70"/>
  <c r="W137" i="70"/>
  <c r="W138" i="70"/>
  <c r="W139" i="70"/>
  <c r="W140" i="70"/>
  <c r="W141" i="70"/>
  <c r="W142" i="70"/>
  <c r="W143" i="70"/>
  <c r="W144" i="70"/>
  <c r="W145" i="70"/>
  <c r="W146" i="70"/>
  <c r="W147" i="70"/>
  <c r="W148" i="70"/>
  <c r="W149" i="70"/>
  <c r="W150" i="70"/>
  <c r="W151" i="70"/>
  <c r="W152" i="70"/>
  <c r="W153" i="70"/>
  <c r="W154" i="70"/>
  <c r="W155" i="70"/>
  <c r="W156" i="70"/>
  <c r="W157" i="70"/>
  <c r="W158" i="70"/>
  <c r="W159" i="70"/>
  <c r="W160" i="70"/>
  <c r="W161" i="70"/>
  <c r="W162" i="70"/>
  <c r="W163" i="70"/>
  <c r="W164" i="70"/>
  <c r="W165" i="70"/>
  <c r="W166" i="70"/>
  <c r="W167" i="70"/>
  <c r="W168" i="70"/>
  <c r="W169" i="70"/>
  <c r="W170" i="70"/>
  <c r="W171" i="70"/>
  <c r="W172" i="70"/>
  <c r="W173" i="70"/>
  <c r="W174" i="70"/>
  <c r="W175" i="70"/>
  <c r="W176" i="70"/>
  <c r="W177" i="70"/>
  <c r="W178" i="70"/>
  <c r="W179" i="70"/>
  <c r="W180" i="70"/>
  <c r="W181" i="70"/>
  <c r="W182" i="70"/>
  <c r="W183" i="70"/>
  <c r="W184" i="70"/>
  <c r="W185" i="70"/>
  <c r="W186" i="70"/>
  <c r="W187" i="70"/>
  <c r="W188" i="70"/>
  <c r="W189" i="70"/>
  <c r="W190" i="70"/>
  <c r="W191" i="70"/>
  <c r="W192" i="70"/>
  <c r="W193" i="70"/>
  <c r="W194" i="70"/>
  <c r="W195" i="70"/>
  <c r="W196" i="70"/>
  <c r="W197" i="70"/>
  <c r="W198" i="70"/>
  <c r="W199" i="70"/>
  <c r="W200" i="70"/>
  <c r="W201" i="70"/>
  <c r="W202" i="70"/>
  <c r="W203" i="70"/>
  <c r="W204" i="70"/>
  <c r="W205" i="70"/>
  <c r="W206" i="70"/>
  <c r="W207" i="70"/>
  <c r="W208" i="70"/>
  <c r="W209" i="70"/>
  <c r="W210" i="70"/>
  <c r="W211" i="70"/>
  <c r="W212" i="70"/>
  <c r="W213" i="70"/>
  <c r="W214" i="70"/>
  <c r="W215" i="70"/>
  <c r="W216" i="70"/>
  <c r="W217" i="70"/>
  <c r="W218" i="70"/>
  <c r="W219" i="70"/>
  <c r="W220" i="70"/>
  <c r="W221" i="70"/>
  <c r="W222" i="70"/>
  <c r="W223" i="70"/>
  <c r="W224" i="70"/>
  <c r="W225" i="70"/>
  <c r="W226" i="70"/>
  <c r="W227" i="70"/>
  <c r="W228" i="70"/>
  <c r="W229" i="70"/>
  <c r="W230" i="70"/>
  <c r="W231" i="70"/>
  <c r="W232" i="70"/>
  <c r="W233" i="70"/>
  <c r="W234" i="70"/>
  <c r="W235" i="70"/>
  <c r="W236" i="70"/>
  <c r="W237" i="70"/>
  <c r="W238" i="70"/>
  <c r="W239" i="70"/>
  <c r="W240" i="70"/>
  <c r="W241" i="70"/>
  <c r="W242" i="70"/>
  <c r="W243" i="70"/>
  <c r="W244" i="70"/>
  <c r="W245" i="70"/>
  <c r="W246" i="70"/>
  <c r="W247" i="70"/>
  <c r="W248" i="70"/>
  <c r="W249" i="70"/>
  <c r="W250" i="70"/>
  <c r="W251" i="70"/>
  <c r="W252" i="70"/>
  <c r="W253" i="70"/>
  <c r="W254" i="70"/>
  <c r="W255" i="70"/>
  <c r="W256" i="70"/>
  <c r="W257" i="70"/>
  <c r="W258" i="70"/>
  <c r="W259" i="70"/>
  <c r="W260" i="70"/>
  <c r="W261" i="70"/>
  <c r="W262" i="70"/>
  <c r="W263" i="70"/>
  <c r="W264" i="70"/>
  <c r="W265" i="70"/>
  <c r="W266" i="70"/>
  <c r="W267" i="70"/>
  <c r="W268" i="70"/>
  <c r="W269" i="70"/>
  <c r="W270" i="70"/>
  <c r="W271" i="70"/>
  <c r="W272" i="70"/>
  <c r="W273" i="70"/>
  <c r="W274" i="70"/>
  <c r="W275" i="70"/>
  <c r="W276" i="70"/>
  <c r="W277" i="70"/>
  <c r="W278" i="70"/>
  <c r="W279" i="70"/>
  <c r="W280" i="70"/>
  <c r="W281" i="70"/>
  <c r="W282" i="70"/>
  <c r="W283" i="70"/>
  <c r="W284" i="70"/>
  <c r="W285" i="70"/>
  <c r="W286" i="70"/>
  <c r="W287" i="70"/>
  <c r="W288" i="70"/>
  <c r="W289" i="70"/>
  <c r="W290" i="70"/>
  <c r="W291" i="70"/>
  <c r="W292" i="70"/>
  <c r="W293" i="70"/>
  <c r="W294" i="70"/>
  <c r="W295" i="70"/>
  <c r="W296" i="70"/>
  <c r="W297" i="70"/>
  <c r="W298" i="70"/>
  <c r="W299" i="70"/>
  <c r="W300" i="70"/>
  <c r="W301" i="70"/>
  <c r="W302" i="70"/>
  <c r="W303" i="70"/>
  <c r="W304" i="70"/>
  <c r="W305" i="70"/>
  <c r="W306" i="70"/>
  <c r="W307" i="70"/>
  <c r="W308" i="70"/>
  <c r="W309" i="70"/>
  <c r="W310" i="70"/>
  <c r="W311" i="70"/>
  <c r="W312" i="70"/>
  <c r="W313" i="70"/>
  <c r="W314" i="70"/>
  <c r="W315" i="70"/>
  <c r="W316" i="70"/>
  <c r="W317" i="70"/>
  <c r="W318" i="70"/>
  <c r="W319" i="70"/>
  <c r="W320" i="70"/>
  <c r="W321" i="70"/>
  <c r="W322" i="70"/>
  <c r="W323" i="70"/>
  <c r="W324" i="70"/>
  <c r="W325" i="70"/>
  <c r="W326" i="70"/>
  <c r="W327" i="70"/>
  <c r="W328" i="70"/>
  <c r="W329" i="70"/>
  <c r="W330" i="70"/>
  <c r="W331" i="70"/>
  <c r="W332" i="70"/>
  <c r="W333" i="70"/>
  <c r="W334" i="70"/>
  <c r="W335" i="70"/>
  <c r="W336" i="70"/>
  <c r="W337" i="70"/>
  <c r="W338" i="70"/>
  <c r="W339" i="70"/>
  <c r="W340" i="70"/>
  <c r="W341" i="70"/>
  <c r="W342" i="70"/>
  <c r="W343" i="70"/>
  <c r="W344" i="70"/>
  <c r="W345" i="70"/>
  <c r="W346" i="70"/>
  <c r="W347" i="70"/>
  <c r="W348" i="70"/>
  <c r="W349" i="70"/>
  <c r="W350" i="70"/>
  <c r="W351" i="70"/>
  <c r="W352" i="70"/>
  <c r="W353" i="70"/>
  <c r="W354" i="70"/>
  <c r="W355" i="70"/>
  <c r="W356" i="70"/>
  <c r="W357" i="70"/>
  <c r="W358" i="70"/>
  <c r="W10" i="70"/>
  <c r="V358" i="70" l="1"/>
  <c r="U358" i="70"/>
  <c r="T358" i="70"/>
  <c r="S358" i="70"/>
  <c r="R358" i="70"/>
  <c r="O358" i="70"/>
  <c r="N358" i="70"/>
  <c r="M358" i="70"/>
  <c r="L358" i="70"/>
  <c r="K358" i="70"/>
  <c r="I358" i="70"/>
  <c r="H358" i="70"/>
  <c r="V357" i="70"/>
  <c r="U357" i="70"/>
  <c r="T357" i="70"/>
  <c r="S357" i="70"/>
  <c r="R357" i="70"/>
  <c r="O357" i="70"/>
  <c r="N357" i="70"/>
  <c r="M357" i="70"/>
  <c r="L357" i="70"/>
  <c r="K357" i="70"/>
  <c r="I357" i="70"/>
  <c r="H357" i="70"/>
  <c r="V356" i="70"/>
  <c r="U356" i="70"/>
  <c r="T356" i="70"/>
  <c r="S356" i="70"/>
  <c r="R356" i="70"/>
  <c r="O356" i="70"/>
  <c r="N356" i="70"/>
  <c r="M356" i="70"/>
  <c r="L356" i="70"/>
  <c r="K356" i="70"/>
  <c r="I356" i="70"/>
  <c r="H356" i="70"/>
  <c r="V355" i="70"/>
  <c r="U355" i="70"/>
  <c r="T355" i="70"/>
  <c r="S355" i="70"/>
  <c r="R355" i="70"/>
  <c r="O355" i="70"/>
  <c r="N355" i="70"/>
  <c r="M355" i="70"/>
  <c r="L355" i="70"/>
  <c r="K355" i="70"/>
  <c r="I355" i="70"/>
  <c r="H355" i="70"/>
  <c r="V354" i="70"/>
  <c r="U354" i="70"/>
  <c r="T354" i="70"/>
  <c r="S354" i="70"/>
  <c r="R354" i="70"/>
  <c r="O354" i="70"/>
  <c r="N354" i="70"/>
  <c r="M354" i="70"/>
  <c r="L354" i="70"/>
  <c r="K354" i="70"/>
  <c r="I354" i="70"/>
  <c r="H354" i="70"/>
  <c r="V353" i="70"/>
  <c r="U353" i="70"/>
  <c r="T353" i="70"/>
  <c r="S353" i="70"/>
  <c r="R353" i="70"/>
  <c r="O353" i="70"/>
  <c r="N353" i="70"/>
  <c r="M353" i="70"/>
  <c r="L353" i="70"/>
  <c r="K353" i="70"/>
  <c r="I353" i="70"/>
  <c r="H353" i="70"/>
  <c r="V352" i="70"/>
  <c r="U352" i="70"/>
  <c r="T352" i="70"/>
  <c r="S352" i="70"/>
  <c r="R352" i="70"/>
  <c r="O352" i="70"/>
  <c r="N352" i="70"/>
  <c r="M352" i="70"/>
  <c r="L352" i="70"/>
  <c r="K352" i="70"/>
  <c r="I352" i="70"/>
  <c r="H352" i="70"/>
  <c r="V351" i="70"/>
  <c r="U351" i="70"/>
  <c r="T351" i="70"/>
  <c r="S351" i="70"/>
  <c r="R351" i="70"/>
  <c r="O351" i="70"/>
  <c r="N351" i="70"/>
  <c r="M351" i="70"/>
  <c r="L351" i="70"/>
  <c r="K351" i="70"/>
  <c r="I351" i="70"/>
  <c r="H351" i="70"/>
  <c r="V350" i="70"/>
  <c r="U350" i="70"/>
  <c r="T350" i="70"/>
  <c r="S350" i="70"/>
  <c r="R350" i="70"/>
  <c r="O350" i="70"/>
  <c r="N350" i="70"/>
  <c r="M350" i="70"/>
  <c r="L350" i="70"/>
  <c r="K350" i="70"/>
  <c r="I350" i="70"/>
  <c r="H350" i="70"/>
  <c r="V349" i="70"/>
  <c r="U349" i="70"/>
  <c r="T349" i="70"/>
  <c r="S349" i="70"/>
  <c r="R349" i="70"/>
  <c r="O349" i="70"/>
  <c r="N349" i="70"/>
  <c r="M349" i="70"/>
  <c r="L349" i="70"/>
  <c r="K349" i="70"/>
  <c r="I349" i="70"/>
  <c r="H349" i="70"/>
  <c r="V348" i="70"/>
  <c r="U348" i="70"/>
  <c r="T348" i="70"/>
  <c r="S348" i="70"/>
  <c r="R348" i="70"/>
  <c r="O348" i="70"/>
  <c r="N348" i="70"/>
  <c r="M348" i="70"/>
  <c r="L348" i="70"/>
  <c r="K348" i="70"/>
  <c r="I348" i="70"/>
  <c r="H348" i="70"/>
  <c r="V347" i="70"/>
  <c r="U347" i="70"/>
  <c r="T347" i="70"/>
  <c r="S347" i="70"/>
  <c r="R347" i="70"/>
  <c r="O347" i="70"/>
  <c r="N347" i="70"/>
  <c r="M347" i="70"/>
  <c r="L347" i="70"/>
  <c r="K347" i="70"/>
  <c r="I347" i="70"/>
  <c r="H347" i="70"/>
  <c r="V346" i="70"/>
  <c r="U346" i="70"/>
  <c r="T346" i="70"/>
  <c r="S346" i="70"/>
  <c r="R346" i="70"/>
  <c r="O346" i="70"/>
  <c r="N346" i="70"/>
  <c r="M346" i="70"/>
  <c r="L346" i="70"/>
  <c r="K346" i="70"/>
  <c r="I346" i="70"/>
  <c r="H346" i="70"/>
  <c r="V345" i="70"/>
  <c r="U345" i="70"/>
  <c r="T345" i="70"/>
  <c r="S345" i="70"/>
  <c r="R345" i="70"/>
  <c r="O345" i="70"/>
  <c r="N345" i="70"/>
  <c r="M345" i="70"/>
  <c r="L345" i="70"/>
  <c r="K345" i="70"/>
  <c r="I345" i="70"/>
  <c r="H345" i="70"/>
  <c r="V344" i="70"/>
  <c r="U344" i="70"/>
  <c r="T344" i="70"/>
  <c r="S344" i="70"/>
  <c r="R344" i="70"/>
  <c r="O344" i="70"/>
  <c r="N344" i="70"/>
  <c r="M344" i="70"/>
  <c r="L344" i="70"/>
  <c r="K344" i="70"/>
  <c r="I344" i="70"/>
  <c r="H344" i="70"/>
  <c r="V343" i="70"/>
  <c r="U343" i="70"/>
  <c r="T343" i="70"/>
  <c r="S343" i="70"/>
  <c r="R343" i="70"/>
  <c r="O343" i="70"/>
  <c r="N343" i="70"/>
  <c r="M343" i="70"/>
  <c r="L343" i="70"/>
  <c r="K343" i="70"/>
  <c r="I343" i="70"/>
  <c r="H343" i="70"/>
  <c r="V342" i="70"/>
  <c r="U342" i="70"/>
  <c r="T342" i="70"/>
  <c r="S342" i="70"/>
  <c r="R342" i="70"/>
  <c r="O342" i="70"/>
  <c r="N342" i="70"/>
  <c r="M342" i="70"/>
  <c r="L342" i="70"/>
  <c r="K342" i="70"/>
  <c r="I342" i="70"/>
  <c r="H342" i="70"/>
  <c r="V341" i="70"/>
  <c r="U341" i="70"/>
  <c r="T341" i="70"/>
  <c r="S341" i="70"/>
  <c r="R341" i="70"/>
  <c r="O341" i="70"/>
  <c r="N341" i="70"/>
  <c r="M341" i="70"/>
  <c r="L341" i="70"/>
  <c r="K341" i="70"/>
  <c r="I341" i="70"/>
  <c r="H341" i="70"/>
  <c r="V340" i="70"/>
  <c r="U340" i="70"/>
  <c r="T340" i="70"/>
  <c r="S340" i="70"/>
  <c r="R340" i="70"/>
  <c r="O340" i="70"/>
  <c r="N340" i="70"/>
  <c r="M340" i="70"/>
  <c r="L340" i="70"/>
  <c r="K340" i="70"/>
  <c r="I340" i="70"/>
  <c r="H340" i="70"/>
  <c r="V339" i="70"/>
  <c r="U339" i="70"/>
  <c r="T339" i="70"/>
  <c r="S339" i="70"/>
  <c r="R339" i="70"/>
  <c r="O339" i="70"/>
  <c r="N339" i="70"/>
  <c r="M339" i="70"/>
  <c r="L339" i="70"/>
  <c r="K339" i="70"/>
  <c r="I339" i="70"/>
  <c r="H339" i="70"/>
  <c r="V338" i="70"/>
  <c r="U338" i="70"/>
  <c r="T338" i="70"/>
  <c r="S338" i="70"/>
  <c r="R338" i="70"/>
  <c r="O338" i="70"/>
  <c r="N338" i="70"/>
  <c r="M338" i="70"/>
  <c r="L338" i="70"/>
  <c r="K338" i="70"/>
  <c r="I338" i="70"/>
  <c r="H338" i="70"/>
  <c r="V337" i="70"/>
  <c r="U337" i="70"/>
  <c r="T337" i="70"/>
  <c r="S337" i="70"/>
  <c r="R337" i="70"/>
  <c r="O337" i="70"/>
  <c r="N337" i="70"/>
  <c r="M337" i="70"/>
  <c r="L337" i="70"/>
  <c r="K337" i="70"/>
  <c r="I337" i="70"/>
  <c r="H337" i="70"/>
  <c r="V336" i="70"/>
  <c r="U336" i="70"/>
  <c r="T336" i="70"/>
  <c r="S336" i="70"/>
  <c r="R336" i="70"/>
  <c r="O336" i="70"/>
  <c r="N336" i="70"/>
  <c r="M336" i="70"/>
  <c r="L336" i="70"/>
  <c r="K336" i="70"/>
  <c r="I336" i="70"/>
  <c r="H336" i="70"/>
  <c r="V335" i="70"/>
  <c r="U335" i="70"/>
  <c r="T335" i="70"/>
  <c r="S335" i="70"/>
  <c r="R335" i="70"/>
  <c r="O335" i="70"/>
  <c r="N335" i="70"/>
  <c r="M335" i="70"/>
  <c r="L335" i="70"/>
  <c r="K335" i="70"/>
  <c r="I335" i="70"/>
  <c r="H335" i="70"/>
  <c r="V334" i="70"/>
  <c r="U334" i="70"/>
  <c r="T334" i="70"/>
  <c r="S334" i="70"/>
  <c r="R334" i="70"/>
  <c r="O334" i="70"/>
  <c r="N334" i="70"/>
  <c r="M334" i="70"/>
  <c r="L334" i="70"/>
  <c r="K334" i="70"/>
  <c r="I334" i="70"/>
  <c r="H334" i="70"/>
  <c r="V333" i="70"/>
  <c r="U333" i="70"/>
  <c r="T333" i="70"/>
  <c r="S333" i="70"/>
  <c r="R333" i="70"/>
  <c r="O333" i="70"/>
  <c r="N333" i="70"/>
  <c r="M333" i="70"/>
  <c r="L333" i="70"/>
  <c r="K333" i="70"/>
  <c r="I333" i="70"/>
  <c r="H333" i="70"/>
  <c r="V332" i="70"/>
  <c r="U332" i="70"/>
  <c r="T332" i="70"/>
  <c r="S332" i="70"/>
  <c r="R332" i="70"/>
  <c r="O332" i="70"/>
  <c r="N332" i="70"/>
  <c r="M332" i="70"/>
  <c r="L332" i="70"/>
  <c r="K332" i="70"/>
  <c r="I332" i="70"/>
  <c r="H332" i="70"/>
  <c r="V331" i="70"/>
  <c r="U331" i="70"/>
  <c r="T331" i="70"/>
  <c r="S331" i="70"/>
  <c r="R331" i="70"/>
  <c r="O331" i="70"/>
  <c r="N331" i="70"/>
  <c r="M331" i="70"/>
  <c r="L331" i="70"/>
  <c r="K331" i="70"/>
  <c r="I331" i="70"/>
  <c r="H331" i="70"/>
  <c r="V330" i="70"/>
  <c r="U330" i="70"/>
  <c r="T330" i="70"/>
  <c r="S330" i="70"/>
  <c r="R330" i="70"/>
  <c r="O330" i="70"/>
  <c r="N330" i="70"/>
  <c r="M330" i="70"/>
  <c r="L330" i="70"/>
  <c r="K330" i="70"/>
  <c r="I330" i="70"/>
  <c r="H330" i="70"/>
  <c r="V329" i="70"/>
  <c r="U329" i="70"/>
  <c r="T329" i="70"/>
  <c r="S329" i="70"/>
  <c r="R329" i="70"/>
  <c r="O329" i="70"/>
  <c r="N329" i="70"/>
  <c r="M329" i="70"/>
  <c r="L329" i="70"/>
  <c r="K329" i="70"/>
  <c r="I329" i="70"/>
  <c r="H329" i="70"/>
  <c r="V328" i="70"/>
  <c r="U328" i="70"/>
  <c r="T328" i="70"/>
  <c r="S328" i="70"/>
  <c r="R328" i="70"/>
  <c r="O328" i="70"/>
  <c r="N328" i="70"/>
  <c r="M328" i="70"/>
  <c r="L328" i="70"/>
  <c r="K328" i="70"/>
  <c r="I328" i="70"/>
  <c r="H328" i="70"/>
  <c r="V327" i="70"/>
  <c r="U327" i="70"/>
  <c r="T327" i="70"/>
  <c r="S327" i="70"/>
  <c r="R327" i="70"/>
  <c r="O327" i="70"/>
  <c r="N327" i="70"/>
  <c r="M327" i="70"/>
  <c r="L327" i="70"/>
  <c r="K327" i="70"/>
  <c r="I327" i="70"/>
  <c r="H327" i="70"/>
  <c r="V326" i="70"/>
  <c r="U326" i="70"/>
  <c r="T326" i="70"/>
  <c r="S326" i="70"/>
  <c r="R326" i="70"/>
  <c r="O326" i="70"/>
  <c r="N326" i="70"/>
  <c r="M326" i="70"/>
  <c r="L326" i="70"/>
  <c r="K326" i="70"/>
  <c r="I326" i="70"/>
  <c r="H326" i="70"/>
  <c r="V325" i="70"/>
  <c r="U325" i="70"/>
  <c r="T325" i="70"/>
  <c r="S325" i="70"/>
  <c r="R325" i="70"/>
  <c r="O325" i="70"/>
  <c r="N325" i="70"/>
  <c r="M325" i="70"/>
  <c r="L325" i="70"/>
  <c r="K325" i="70"/>
  <c r="I325" i="70"/>
  <c r="H325" i="70"/>
  <c r="V324" i="70"/>
  <c r="U324" i="70"/>
  <c r="T324" i="70"/>
  <c r="S324" i="70"/>
  <c r="R324" i="70"/>
  <c r="O324" i="70"/>
  <c r="N324" i="70"/>
  <c r="M324" i="70"/>
  <c r="L324" i="70"/>
  <c r="K324" i="70"/>
  <c r="I324" i="70"/>
  <c r="H324" i="70"/>
  <c r="V323" i="70"/>
  <c r="U323" i="70"/>
  <c r="T323" i="70"/>
  <c r="S323" i="70"/>
  <c r="R323" i="70"/>
  <c r="O323" i="70"/>
  <c r="N323" i="70"/>
  <c r="M323" i="70"/>
  <c r="L323" i="70"/>
  <c r="K323" i="70"/>
  <c r="I323" i="70"/>
  <c r="H323" i="70"/>
  <c r="V322" i="70"/>
  <c r="U322" i="70"/>
  <c r="T322" i="70"/>
  <c r="S322" i="70"/>
  <c r="R322" i="70"/>
  <c r="O322" i="70"/>
  <c r="N322" i="70"/>
  <c r="M322" i="70"/>
  <c r="L322" i="70"/>
  <c r="K322" i="70"/>
  <c r="I322" i="70"/>
  <c r="H322" i="70"/>
  <c r="V321" i="70"/>
  <c r="U321" i="70"/>
  <c r="T321" i="70"/>
  <c r="S321" i="70"/>
  <c r="R321" i="70"/>
  <c r="O321" i="70"/>
  <c r="N321" i="70"/>
  <c r="M321" i="70"/>
  <c r="L321" i="70"/>
  <c r="K321" i="70"/>
  <c r="I321" i="70"/>
  <c r="H321" i="70"/>
  <c r="V320" i="70"/>
  <c r="U320" i="70"/>
  <c r="T320" i="70"/>
  <c r="S320" i="70"/>
  <c r="R320" i="70"/>
  <c r="O320" i="70"/>
  <c r="N320" i="70"/>
  <c r="M320" i="70"/>
  <c r="L320" i="70"/>
  <c r="K320" i="70"/>
  <c r="I320" i="70"/>
  <c r="H320" i="70"/>
  <c r="V319" i="70"/>
  <c r="U319" i="70"/>
  <c r="T319" i="70"/>
  <c r="S319" i="70"/>
  <c r="R319" i="70"/>
  <c r="O319" i="70"/>
  <c r="N319" i="70"/>
  <c r="M319" i="70"/>
  <c r="L319" i="70"/>
  <c r="K319" i="70"/>
  <c r="I319" i="70"/>
  <c r="H319" i="70"/>
  <c r="V318" i="70"/>
  <c r="U318" i="70"/>
  <c r="T318" i="70"/>
  <c r="S318" i="70"/>
  <c r="R318" i="70"/>
  <c r="O318" i="70"/>
  <c r="N318" i="70"/>
  <c r="M318" i="70"/>
  <c r="L318" i="70"/>
  <c r="K318" i="70"/>
  <c r="I318" i="70"/>
  <c r="H318" i="70"/>
  <c r="V317" i="70"/>
  <c r="U317" i="70"/>
  <c r="T317" i="70"/>
  <c r="S317" i="70"/>
  <c r="R317" i="70"/>
  <c r="O317" i="70"/>
  <c r="N317" i="70"/>
  <c r="M317" i="70"/>
  <c r="L317" i="70"/>
  <c r="K317" i="70"/>
  <c r="I317" i="70"/>
  <c r="H317" i="70"/>
  <c r="V316" i="70"/>
  <c r="U316" i="70"/>
  <c r="T316" i="70"/>
  <c r="S316" i="70"/>
  <c r="R316" i="70"/>
  <c r="O316" i="70"/>
  <c r="N316" i="70"/>
  <c r="M316" i="70"/>
  <c r="L316" i="70"/>
  <c r="K316" i="70"/>
  <c r="I316" i="70"/>
  <c r="H316" i="70"/>
  <c r="V315" i="70"/>
  <c r="U315" i="70"/>
  <c r="T315" i="70"/>
  <c r="S315" i="70"/>
  <c r="R315" i="70"/>
  <c r="O315" i="70"/>
  <c r="N315" i="70"/>
  <c r="M315" i="70"/>
  <c r="L315" i="70"/>
  <c r="K315" i="70"/>
  <c r="I315" i="70"/>
  <c r="H315" i="70"/>
  <c r="V314" i="70"/>
  <c r="U314" i="70"/>
  <c r="T314" i="70"/>
  <c r="S314" i="70"/>
  <c r="R314" i="70"/>
  <c r="O314" i="70"/>
  <c r="N314" i="70"/>
  <c r="M314" i="70"/>
  <c r="L314" i="70"/>
  <c r="K314" i="70"/>
  <c r="I314" i="70"/>
  <c r="H314" i="70"/>
  <c r="V313" i="70"/>
  <c r="U313" i="70"/>
  <c r="T313" i="70"/>
  <c r="S313" i="70"/>
  <c r="R313" i="70"/>
  <c r="O313" i="70"/>
  <c r="N313" i="70"/>
  <c r="M313" i="70"/>
  <c r="L313" i="70"/>
  <c r="K313" i="70"/>
  <c r="I313" i="70"/>
  <c r="H313" i="70"/>
  <c r="V312" i="70"/>
  <c r="U312" i="70"/>
  <c r="T312" i="70"/>
  <c r="S312" i="70"/>
  <c r="R312" i="70"/>
  <c r="O312" i="70"/>
  <c r="N312" i="70"/>
  <c r="M312" i="70"/>
  <c r="L312" i="70"/>
  <c r="K312" i="70"/>
  <c r="I312" i="70"/>
  <c r="H312" i="70"/>
  <c r="V311" i="70"/>
  <c r="U311" i="70"/>
  <c r="T311" i="70"/>
  <c r="S311" i="70"/>
  <c r="R311" i="70"/>
  <c r="O311" i="70"/>
  <c r="N311" i="70"/>
  <c r="M311" i="70"/>
  <c r="L311" i="70"/>
  <c r="K311" i="70"/>
  <c r="I311" i="70"/>
  <c r="H311" i="70"/>
  <c r="V310" i="70"/>
  <c r="U310" i="70"/>
  <c r="T310" i="70"/>
  <c r="S310" i="70"/>
  <c r="R310" i="70"/>
  <c r="O310" i="70"/>
  <c r="N310" i="70"/>
  <c r="M310" i="70"/>
  <c r="L310" i="70"/>
  <c r="K310" i="70"/>
  <c r="I310" i="70"/>
  <c r="H310" i="70"/>
  <c r="V309" i="70"/>
  <c r="U309" i="70"/>
  <c r="T309" i="70"/>
  <c r="S309" i="70"/>
  <c r="R309" i="70"/>
  <c r="O309" i="70"/>
  <c r="N309" i="70"/>
  <c r="M309" i="70"/>
  <c r="L309" i="70"/>
  <c r="K309" i="70"/>
  <c r="I309" i="70"/>
  <c r="H309" i="70"/>
  <c r="V308" i="70"/>
  <c r="U308" i="70"/>
  <c r="T308" i="70"/>
  <c r="S308" i="70"/>
  <c r="R308" i="70"/>
  <c r="O308" i="70"/>
  <c r="N308" i="70"/>
  <c r="M308" i="70"/>
  <c r="L308" i="70"/>
  <c r="K308" i="70"/>
  <c r="I308" i="70"/>
  <c r="H308" i="70"/>
  <c r="V307" i="70"/>
  <c r="U307" i="70"/>
  <c r="T307" i="70"/>
  <c r="S307" i="70"/>
  <c r="R307" i="70"/>
  <c r="O307" i="70"/>
  <c r="N307" i="70"/>
  <c r="M307" i="70"/>
  <c r="L307" i="70"/>
  <c r="K307" i="70"/>
  <c r="I307" i="70"/>
  <c r="H307" i="70"/>
  <c r="V306" i="70"/>
  <c r="U306" i="70"/>
  <c r="T306" i="70"/>
  <c r="S306" i="70"/>
  <c r="R306" i="70"/>
  <c r="O306" i="70"/>
  <c r="N306" i="70"/>
  <c r="M306" i="70"/>
  <c r="L306" i="70"/>
  <c r="K306" i="70"/>
  <c r="I306" i="70"/>
  <c r="H306" i="70"/>
  <c r="V305" i="70"/>
  <c r="U305" i="70"/>
  <c r="T305" i="70"/>
  <c r="S305" i="70"/>
  <c r="R305" i="70"/>
  <c r="O305" i="70"/>
  <c r="N305" i="70"/>
  <c r="M305" i="70"/>
  <c r="L305" i="70"/>
  <c r="K305" i="70"/>
  <c r="I305" i="70"/>
  <c r="H305" i="70"/>
  <c r="V304" i="70"/>
  <c r="U304" i="70"/>
  <c r="T304" i="70"/>
  <c r="S304" i="70"/>
  <c r="R304" i="70"/>
  <c r="O304" i="70"/>
  <c r="N304" i="70"/>
  <c r="M304" i="70"/>
  <c r="L304" i="70"/>
  <c r="K304" i="70"/>
  <c r="I304" i="70"/>
  <c r="H304" i="70"/>
  <c r="V303" i="70"/>
  <c r="U303" i="70"/>
  <c r="T303" i="70"/>
  <c r="S303" i="70"/>
  <c r="R303" i="70"/>
  <c r="O303" i="70"/>
  <c r="N303" i="70"/>
  <c r="M303" i="70"/>
  <c r="L303" i="70"/>
  <c r="K303" i="70"/>
  <c r="I303" i="70"/>
  <c r="H303" i="70"/>
  <c r="V302" i="70"/>
  <c r="U302" i="70"/>
  <c r="T302" i="70"/>
  <c r="S302" i="70"/>
  <c r="R302" i="70"/>
  <c r="O302" i="70"/>
  <c r="N302" i="70"/>
  <c r="M302" i="70"/>
  <c r="L302" i="70"/>
  <c r="K302" i="70"/>
  <c r="I302" i="70"/>
  <c r="H302" i="70"/>
  <c r="V301" i="70"/>
  <c r="U301" i="70"/>
  <c r="T301" i="70"/>
  <c r="S301" i="70"/>
  <c r="R301" i="70"/>
  <c r="O301" i="70"/>
  <c r="N301" i="70"/>
  <c r="M301" i="70"/>
  <c r="L301" i="70"/>
  <c r="K301" i="70"/>
  <c r="I301" i="70"/>
  <c r="H301" i="70"/>
  <c r="V300" i="70"/>
  <c r="U300" i="70"/>
  <c r="T300" i="70"/>
  <c r="S300" i="70"/>
  <c r="R300" i="70"/>
  <c r="O300" i="70"/>
  <c r="N300" i="70"/>
  <c r="M300" i="70"/>
  <c r="L300" i="70"/>
  <c r="K300" i="70"/>
  <c r="I300" i="70"/>
  <c r="H300" i="70"/>
  <c r="V299" i="70"/>
  <c r="U299" i="70"/>
  <c r="T299" i="70"/>
  <c r="S299" i="70"/>
  <c r="R299" i="70"/>
  <c r="O299" i="70"/>
  <c r="N299" i="70"/>
  <c r="M299" i="70"/>
  <c r="L299" i="70"/>
  <c r="K299" i="70"/>
  <c r="I299" i="70"/>
  <c r="H299" i="70"/>
  <c r="V298" i="70"/>
  <c r="U298" i="70"/>
  <c r="T298" i="70"/>
  <c r="S298" i="70"/>
  <c r="R298" i="70"/>
  <c r="O298" i="70"/>
  <c r="N298" i="70"/>
  <c r="M298" i="70"/>
  <c r="L298" i="70"/>
  <c r="K298" i="70"/>
  <c r="I298" i="70"/>
  <c r="H298" i="70"/>
  <c r="V297" i="70"/>
  <c r="U297" i="70"/>
  <c r="T297" i="70"/>
  <c r="S297" i="70"/>
  <c r="R297" i="70"/>
  <c r="O297" i="70"/>
  <c r="N297" i="70"/>
  <c r="M297" i="70"/>
  <c r="L297" i="70"/>
  <c r="K297" i="70"/>
  <c r="I297" i="70"/>
  <c r="H297" i="70"/>
  <c r="V296" i="70"/>
  <c r="U296" i="70"/>
  <c r="T296" i="70"/>
  <c r="S296" i="70"/>
  <c r="R296" i="70"/>
  <c r="O296" i="70"/>
  <c r="N296" i="70"/>
  <c r="M296" i="70"/>
  <c r="L296" i="70"/>
  <c r="K296" i="70"/>
  <c r="I296" i="70"/>
  <c r="H296" i="70"/>
  <c r="V295" i="70"/>
  <c r="U295" i="70"/>
  <c r="T295" i="70"/>
  <c r="S295" i="70"/>
  <c r="R295" i="70"/>
  <c r="O295" i="70"/>
  <c r="N295" i="70"/>
  <c r="M295" i="70"/>
  <c r="L295" i="70"/>
  <c r="K295" i="70"/>
  <c r="I295" i="70"/>
  <c r="H295" i="70"/>
  <c r="V294" i="70"/>
  <c r="U294" i="70"/>
  <c r="T294" i="70"/>
  <c r="S294" i="70"/>
  <c r="R294" i="70"/>
  <c r="O294" i="70"/>
  <c r="N294" i="70"/>
  <c r="M294" i="70"/>
  <c r="L294" i="70"/>
  <c r="K294" i="70"/>
  <c r="I294" i="70"/>
  <c r="H294" i="70"/>
  <c r="V293" i="70"/>
  <c r="U293" i="70"/>
  <c r="T293" i="70"/>
  <c r="S293" i="70"/>
  <c r="R293" i="70"/>
  <c r="O293" i="70"/>
  <c r="N293" i="70"/>
  <c r="M293" i="70"/>
  <c r="L293" i="70"/>
  <c r="K293" i="70"/>
  <c r="I293" i="70"/>
  <c r="H293" i="70"/>
  <c r="V292" i="70"/>
  <c r="U292" i="70"/>
  <c r="T292" i="70"/>
  <c r="S292" i="70"/>
  <c r="R292" i="70"/>
  <c r="O292" i="70"/>
  <c r="N292" i="70"/>
  <c r="M292" i="70"/>
  <c r="L292" i="70"/>
  <c r="K292" i="70"/>
  <c r="I292" i="70"/>
  <c r="H292" i="70"/>
  <c r="V291" i="70"/>
  <c r="U291" i="70"/>
  <c r="T291" i="70"/>
  <c r="S291" i="70"/>
  <c r="R291" i="70"/>
  <c r="O291" i="70"/>
  <c r="N291" i="70"/>
  <c r="M291" i="70"/>
  <c r="L291" i="70"/>
  <c r="K291" i="70"/>
  <c r="I291" i="70"/>
  <c r="H291" i="70"/>
  <c r="V290" i="70"/>
  <c r="U290" i="70"/>
  <c r="T290" i="70"/>
  <c r="S290" i="70"/>
  <c r="R290" i="70"/>
  <c r="O290" i="70"/>
  <c r="N290" i="70"/>
  <c r="M290" i="70"/>
  <c r="L290" i="70"/>
  <c r="K290" i="70"/>
  <c r="I290" i="70"/>
  <c r="H290" i="70"/>
  <c r="V289" i="70"/>
  <c r="U289" i="70"/>
  <c r="T289" i="70"/>
  <c r="S289" i="70"/>
  <c r="R289" i="70"/>
  <c r="O289" i="70"/>
  <c r="N289" i="70"/>
  <c r="M289" i="70"/>
  <c r="L289" i="70"/>
  <c r="K289" i="70"/>
  <c r="I289" i="70"/>
  <c r="H289" i="70"/>
  <c r="V288" i="70"/>
  <c r="U288" i="70"/>
  <c r="T288" i="70"/>
  <c r="S288" i="70"/>
  <c r="R288" i="70"/>
  <c r="O288" i="70"/>
  <c r="N288" i="70"/>
  <c r="M288" i="70"/>
  <c r="L288" i="70"/>
  <c r="K288" i="70"/>
  <c r="I288" i="70"/>
  <c r="H288" i="70"/>
  <c r="V287" i="70"/>
  <c r="U287" i="70"/>
  <c r="T287" i="70"/>
  <c r="S287" i="70"/>
  <c r="R287" i="70"/>
  <c r="O287" i="70"/>
  <c r="N287" i="70"/>
  <c r="M287" i="70"/>
  <c r="L287" i="70"/>
  <c r="K287" i="70"/>
  <c r="I287" i="70"/>
  <c r="H287" i="70"/>
  <c r="V286" i="70"/>
  <c r="U286" i="70"/>
  <c r="T286" i="70"/>
  <c r="S286" i="70"/>
  <c r="R286" i="70"/>
  <c r="O286" i="70"/>
  <c r="N286" i="70"/>
  <c r="M286" i="70"/>
  <c r="L286" i="70"/>
  <c r="K286" i="70"/>
  <c r="I286" i="70"/>
  <c r="H286" i="70"/>
  <c r="V285" i="70"/>
  <c r="U285" i="70"/>
  <c r="T285" i="70"/>
  <c r="S285" i="70"/>
  <c r="R285" i="70"/>
  <c r="O285" i="70"/>
  <c r="N285" i="70"/>
  <c r="M285" i="70"/>
  <c r="L285" i="70"/>
  <c r="K285" i="70"/>
  <c r="I285" i="70"/>
  <c r="H285" i="70"/>
  <c r="V284" i="70"/>
  <c r="U284" i="70"/>
  <c r="T284" i="70"/>
  <c r="S284" i="70"/>
  <c r="R284" i="70"/>
  <c r="O284" i="70"/>
  <c r="N284" i="70"/>
  <c r="M284" i="70"/>
  <c r="L284" i="70"/>
  <c r="K284" i="70"/>
  <c r="I284" i="70"/>
  <c r="H284" i="70"/>
  <c r="V283" i="70"/>
  <c r="U283" i="70"/>
  <c r="T283" i="70"/>
  <c r="S283" i="70"/>
  <c r="R283" i="70"/>
  <c r="O283" i="70"/>
  <c r="N283" i="70"/>
  <c r="M283" i="70"/>
  <c r="L283" i="70"/>
  <c r="K283" i="70"/>
  <c r="I283" i="70"/>
  <c r="H283" i="70"/>
  <c r="V282" i="70"/>
  <c r="U282" i="70"/>
  <c r="T282" i="70"/>
  <c r="S282" i="70"/>
  <c r="R282" i="70"/>
  <c r="O282" i="70"/>
  <c r="N282" i="70"/>
  <c r="M282" i="70"/>
  <c r="L282" i="70"/>
  <c r="K282" i="70"/>
  <c r="I282" i="70"/>
  <c r="H282" i="70"/>
  <c r="V281" i="70"/>
  <c r="U281" i="70"/>
  <c r="T281" i="70"/>
  <c r="S281" i="70"/>
  <c r="R281" i="70"/>
  <c r="O281" i="70"/>
  <c r="N281" i="70"/>
  <c r="M281" i="70"/>
  <c r="L281" i="70"/>
  <c r="K281" i="70"/>
  <c r="I281" i="70"/>
  <c r="H281" i="70"/>
  <c r="V280" i="70"/>
  <c r="U280" i="70"/>
  <c r="T280" i="70"/>
  <c r="S280" i="70"/>
  <c r="R280" i="70"/>
  <c r="O280" i="70"/>
  <c r="N280" i="70"/>
  <c r="M280" i="70"/>
  <c r="L280" i="70"/>
  <c r="K280" i="70"/>
  <c r="I280" i="70"/>
  <c r="H280" i="70"/>
  <c r="V279" i="70"/>
  <c r="U279" i="70"/>
  <c r="T279" i="70"/>
  <c r="S279" i="70"/>
  <c r="R279" i="70"/>
  <c r="O279" i="70"/>
  <c r="N279" i="70"/>
  <c r="M279" i="70"/>
  <c r="L279" i="70"/>
  <c r="K279" i="70"/>
  <c r="I279" i="70"/>
  <c r="H279" i="70"/>
  <c r="V278" i="70"/>
  <c r="U278" i="70"/>
  <c r="T278" i="70"/>
  <c r="S278" i="70"/>
  <c r="R278" i="70"/>
  <c r="O278" i="70"/>
  <c r="N278" i="70"/>
  <c r="M278" i="70"/>
  <c r="L278" i="70"/>
  <c r="K278" i="70"/>
  <c r="I278" i="70"/>
  <c r="H278" i="70"/>
  <c r="V277" i="70"/>
  <c r="U277" i="70"/>
  <c r="T277" i="70"/>
  <c r="S277" i="70"/>
  <c r="R277" i="70"/>
  <c r="O277" i="70"/>
  <c r="N277" i="70"/>
  <c r="M277" i="70"/>
  <c r="L277" i="70"/>
  <c r="K277" i="70"/>
  <c r="I277" i="70"/>
  <c r="H277" i="70"/>
  <c r="V276" i="70"/>
  <c r="U276" i="70"/>
  <c r="T276" i="70"/>
  <c r="S276" i="70"/>
  <c r="R276" i="70"/>
  <c r="O276" i="70"/>
  <c r="N276" i="70"/>
  <c r="M276" i="70"/>
  <c r="L276" i="70"/>
  <c r="K276" i="70"/>
  <c r="I276" i="70"/>
  <c r="H276" i="70"/>
  <c r="V275" i="70"/>
  <c r="U275" i="70"/>
  <c r="T275" i="70"/>
  <c r="S275" i="70"/>
  <c r="R275" i="70"/>
  <c r="O275" i="70"/>
  <c r="N275" i="70"/>
  <c r="M275" i="70"/>
  <c r="L275" i="70"/>
  <c r="K275" i="70"/>
  <c r="I275" i="70"/>
  <c r="H275" i="70"/>
  <c r="V274" i="70"/>
  <c r="U274" i="70"/>
  <c r="T274" i="70"/>
  <c r="S274" i="70"/>
  <c r="R274" i="70"/>
  <c r="O274" i="70"/>
  <c r="N274" i="70"/>
  <c r="M274" i="70"/>
  <c r="L274" i="70"/>
  <c r="K274" i="70"/>
  <c r="I274" i="70"/>
  <c r="H274" i="70"/>
  <c r="V273" i="70"/>
  <c r="U273" i="70"/>
  <c r="T273" i="70"/>
  <c r="S273" i="70"/>
  <c r="R273" i="70"/>
  <c r="O273" i="70"/>
  <c r="N273" i="70"/>
  <c r="M273" i="70"/>
  <c r="L273" i="70"/>
  <c r="K273" i="70"/>
  <c r="I273" i="70"/>
  <c r="H273" i="70"/>
  <c r="V272" i="70"/>
  <c r="U272" i="70"/>
  <c r="T272" i="70"/>
  <c r="S272" i="70"/>
  <c r="R272" i="70"/>
  <c r="O272" i="70"/>
  <c r="N272" i="70"/>
  <c r="M272" i="70"/>
  <c r="L272" i="70"/>
  <c r="K272" i="70"/>
  <c r="I272" i="70"/>
  <c r="H272" i="70"/>
  <c r="V271" i="70"/>
  <c r="U271" i="70"/>
  <c r="T271" i="70"/>
  <c r="S271" i="70"/>
  <c r="R271" i="70"/>
  <c r="O271" i="70"/>
  <c r="N271" i="70"/>
  <c r="M271" i="70"/>
  <c r="L271" i="70"/>
  <c r="K271" i="70"/>
  <c r="I271" i="70"/>
  <c r="H271" i="70"/>
  <c r="V270" i="70"/>
  <c r="U270" i="70"/>
  <c r="T270" i="70"/>
  <c r="S270" i="70"/>
  <c r="R270" i="70"/>
  <c r="O270" i="70"/>
  <c r="N270" i="70"/>
  <c r="M270" i="70"/>
  <c r="L270" i="70"/>
  <c r="K270" i="70"/>
  <c r="I270" i="70"/>
  <c r="H270" i="70"/>
  <c r="V269" i="70"/>
  <c r="U269" i="70"/>
  <c r="T269" i="70"/>
  <c r="S269" i="70"/>
  <c r="R269" i="70"/>
  <c r="O269" i="70"/>
  <c r="N269" i="70"/>
  <c r="M269" i="70"/>
  <c r="L269" i="70"/>
  <c r="K269" i="70"/>
  <c r="I269" i="70"/>
  <c r="H269" i="70"/>
  <c r="V268" i="70"/>
  <c r="U268" i="70"/>
  <c r="T268" i="70"/>
  <c r="S268" i="70"/>
  <c r="R268" i="70"/>
  <c r="O268" i="70"/>
  <c r="N268" i="70"/>
  <c r="M268" i="70"/>
  <c r="L268" i="70"/>
  <c r="K268" i="70"/>
  <c r="I268" i="70"/>
  <c r="H268" i="70"/>
  <c r="V267" i="70"/>
  <c r="U267" i="70"/>
  <c r="T267" i="70"/>
  <c r="S267" i="70"/>
  <c r="R267" i="70"/>
  <c r="O267" i="70"/>
  <c r="N267" i="70"/>
  <c r="M267" i="70"/>
  <c r="L267" i="70"/>
  <c r="K267" i="70"/>
  <c r="I267" i="70"/>
  <c r="H267" i="70"/>
  <c r="V266" i="70"/>
  <c r="U266" i="70"/>
  <c r="T266" i="70"/>
  <c r="S266" i="70"/>
  <c r="R266" i="70"/>
  <c r="O266" i="70"/>
  <c r="N266" i="70"/>
  <c r="M266" i="70"/>
  <c r="L266" i="70"/>
  <c r="K266" i="70"/>
  <c r="I266" i="70"/>
  <c r="H266" i="70"/>
  <c r="V265" i="70"/>
  <c r="U265" i="70"/>
  <c r="T265" i="70"/>
  <c r="S265" i="70"/>
  <c r="R265" i="70"/>
  <c r="O265" i="70"/>
  <c r="N265" i="70"/>
  <c r="M265" i="70"/>
  <c r="L265" i="70"/>
  <c r="K265" i="70"/>
  <c r="I265" i="70"/>
  <c r="H265" i="70"/>
  <c r="V264" i="70"/>
  <c r="U264" i="70"/>
  <c r="T264" i="70"/>
  <c r="S264" i="70"/>
  <c r="R264" i="70"/>
  <c r="O264" i="70"/>
  <c r="N264" i="70"/>
  <c r="M264" i="70"/>
  <c r="L264" i="70"/>
  <c r="K264" i="70"/>
  <c r="I264" i="70"/>
  <c r="H264" i="70"/>
  <c r="V263" i="70"/>
  <c r="U263" i="70"/>
  <c r="T263" i="70"/>
  <c r="S263" i="70"/>
  <c r="R263" i="70"/>
  <c r="O263" i="70"/>
  <c r="N263" i="70"/>
  <c r="M263" i="70"/>
  <c r="L263" i="70"/>
  <c r="K263" i="70"/>
  <c r="I263" i="70"/>
  <c r="H263" i="70"/>
  <c r="V262" i="70"/>
  <c r="U262" i="70"/>
  <c r="T262" i="70"/>
  <c r="S262" i="70"/>
  <c r="R262" i="70"/>
  <c r="O262" i="70"/>
  <c r="N262" i="70"/>
  <c r="M262" i="70"/>
  <c r="L262" i="70"/>
  <c r="K262" i="70"/>
  <c r="I262" i="70"/>
  <c r="H262" i="70"/>
  <c r="V261" i="70"/>
  <c r="U261" i="70"/>
  <c r="T261" i="70"/>
  <c r="S261" i="70"/>
  <c r="R261" i="70"/>
  <c r="O261" i="70"/>
  <c r="N261" i="70"/>
  <c r="M261" i="70"/>
  <c r="L261" i="70"/>
  <c r="K261" i="70"/>
  <c r="I261" i="70"/>
  <c r="H261" i="70"/>
  <c r="V260" i="70"/>
  <c r="U260" i="70"/>
  <c r="T260" i="70"/>
  <c r="S260" i="70"/>
  <c r="R260" i="70"/>
  <c r="O260" i="70"/>
  <c r="N260" i="70"/>
  <c r="M260" i="70"/>
  <c r="L260" i="70"/>
  <c r="K260" i="70"/>
  <c r="I260" i="70"/>
  <c r="H260" i="70"/>
  <c r="V259" i="70"/>
  <c r="U259" i="70"/>
  <c r="T259" i="70"/>
  <c r="S259" i="70"/>
  <c r="R259" i="70"/>
  <c r="O259" i="70"/>
  <c r="N259" i="70"/>
  <c r="M259" i="70"/>
  <c r="L259" i="70"/>
  <c r="K259" i="70"/>
  <c r="I259" i="70"/>
  <c r="H259" i="70"/>
  <c r="V258" i="70"/>
  <c r="U258" i="70"/>
  <c r="T258" i="70"/>
  <c r="S258" i="70"/>
  <c r="R258" i="70"/>
  <c r="O258" i="70"/>
  <c r="N258" i="70"/>
  <c r="M258" i="70"/>
  <c r="L258" i="70"/>
  <c r="K258" i="70"/>
  <c r="I258" i="70"/>
  <c r="H258" i="70"/>
  <c r="V257" i="70"/>
  <c r="U257" i="70"/>
  <c r="T257" i="70"/>
  <c r="S257" i="70"/>
  <c r="R257" i="70"/>
  <c r="O257" i="70"/>
  <c r="N257" i="70"/>
  <c r="M257" i="70"/>
  <c r="L257" i="70"/>
  <c r="K257" i="70"/>
  <c r="I257" i="70"/>
  <c r="H257" i="70"/>
  <c r="V256" i="70"/>
  <c r="U256" i="70"/>
  <c r="T256" i="70"/>
  <c r="S256" i="70"/>
  <c r="R256" i="70"/>
  <c r="O256" i="70"/>
  <c r="N256" i="70"/>
  <c r="M256" i="70"/>
  <c r="L256" i="70"/>
  <c r="K256" i="70"/>
  <c r="I256" i="70"/>
  <c r="H256" i="70"/>
  <c r="V255" i="70"/>
  <c r="U255" i="70"/>
  <c r="T255" i="70"/>
  <c r="S255" i="70"/>
  <c r="R255" i="70"/>
  <c r="O255" i="70"/>
  <c r="N255" i="70"/>
  <c r="M255" i="70"/>
  <c r="L255" i="70"/>
  <c r="K255" i="70"/>
  <c r="I255" i="70"/>
  <c r="H255" i="70"/>
  <c r="V254" i="70"/>
  <c r="U254" i="70"/>
  <c r="T254" i="70"/>
  <c r="S254" i="70"/>
  <c r="R254" i="70"/>
  <c r="O254" i="70"/>
  <c r="N254" i="70"/>
  <c r="M254" i="70"/>
  <c r="L254" i="70"/>
  <c r="K254" i="70"/>
  <c r="I254" i="70"/>
  <c r="H254" i="70"/>
  <c r="V253" i="70"/>
  <c r="U253" i="70"/>
  <c r="T253" i="70"/>
  <c r="S253" i="70"/>
  <c r="R253" i="70"/>
  <c r="O253" i="70"/>
  <c r="N253" i="70"/>
  <c r="M253" i="70"/>
  <c r="L253" i="70"/>
  <c r="K253" i="70"/>
  <c r="I253" i="70"/>
  <c r="H253" i="70"/>
  <c r="V252" i="70"/>
  <c r="U252" i="70"/>
  <c r="T252" i="70"/>
  <c r="S252" i="70"/>
  <c r="R252" i="70"/>
  <c r="O252" i="70"/>
  <c r="N252" i="70"/>
  <c r="M252" i="70"/>
  <c r="L252" i="70"/>
  <c r="K252" i="70"/>
  <c r="I252" i="70"/>
  <c r="H252" i="70"/>
  <c r="V251" i="70"/>
  <c r="U251" i="70"/>
  <c r="T251" i="70"/>
  <c r="S251" i="70"/>
  <c r="R251" i="70"/>
  <c r="O251" i="70"/>
  <c r="N251" i="70"/>
  <c r="M251" i="70"/>
  <c r="L251" i="70"/>
  <c r="K251" i="70"/>
  <c r="I251" i="70"/>
  <c r="H251" i="70"/>
  <c r="V250" i="70"/>
  <c r="U250" i="70"/>
  <c r="T250" i="70"/>
  <c r="S250" i="70"/>
  <c r="R250" i="70"/>
  <c r="O250" i="70"/>
  <c r="N250" i="70"/>
  <c r="M250" i="70"/>
  <c r="L250" i="70"/>
  <c r="K250" i="70"/>
  <c r="I250" i="70"/>
  <c r="H250" i="70"/>
  <c r="V249" i="70"/>
  <c r="U249" i="70"/>
  <c r="T249" i="70"/>
  <c r="S249" i="70"/>
  <c r="R249" i="70"/>
  <c r="O249" i="70"/>
  <c r="N249" i="70"/>
  <c r="M249" i="70"/>
  <c r="L249" i="70"/>
  <c r="K249" i="70"/>
  <c r="I249" i="70"/>
  <c r="H249" i="70"/>
  <c r="V248" i="70"/>
  <c r="U248" i="70"/>
  <c r="T248" i="70"/>
  <c r="S248" i="70"/>
  <c r="R248" i="70"/>
  <c r="O248" i="70"/>
  <c r="N248" i="70"/>
  <c r="M248" i="70"/>
  <c r="L248" i="70"/>
  <c r="K248" i="70"/>
  <c r="I248" i="70"/>
  <c r="H248" i="70"/>
  <c r="V247" i="70"/>
  <c r="U247" i="70"/>
  <c r="T247" i="70"/>
  <c r="S247" i="70"/>
  <c r="R247" i="70"/>
  <c r="O247" i="70"/>
  <c r="N247" i="70"/>
  <c r="M247" i="70"/>
  <c r="L247" i="70"/>
  <c r="K247" i="70"/>
  <c r="I247" i="70"/>
  <c r="H247" i="70"/>
  <c r="V246" i="70"/>
  <c r="U246" i="70"/>
  <c r="T246" i="70"/>
  <c r="S246" i="70"/>
  <c r="R246" i="70"/>
  <c r="O246" i="70"/>
  <c r="N246" i="70"/>
  <c r="M246" i="70"/>
  <c r="L246" i="70"/>
  <c r="K246" i="70"/>
  <c r="I246" i="70"/>
  <c r="H246" i="70"/>
  <c r="V245" i="70"/>
  <c r="U245" i="70"/>
  <c r="T245" i="70"/>
  <c r="S245" i="70"/>
  <c r="R245" i="70"/>
  <c r="O245" i="70"/>
  <c r="N245" i="70"/>
  <c r="M245" i="70"/>
  <c r="L245" i="70"/>
  <c r="K245" i="70"/>
  <c r="I245" i="70"/>
  <c r="H245" i="70"/>
  <c r="V244" i="70"/>
  <c r="U244" i="70"/>
  <c r="T244" i="70"/>
  <c r="S244" i="70"/>
  <c r="R244" i="70"/>
  <c r="O244" i="70"/>
  <c r="N244" i="70"/>
  <c r="M244" i="70"/>
  <c r="L244" i="70"/>
  <c r="K244" i="70"/>
  <c r="I244" i="70"/>
  <c r="H244" i="70"/>
  <c r="V243" i="70"/>
  <c r="U243" i="70"/>
  <c r="T243" i="70"/>
  <c r="S243" i="70"/>
  <c r="R243" i="70"/>
  <c r="O243" i="70"/>
  <c r="N243" i="70"/>
  <c r="M243" i="70"/>
  <c r="L243" i="70"/>
  <c r="K243" i="70"/>
  <c r="I243" i="70"/>
  <c r="H243" i="70"/>
  <c r="V242" i="70"/>
  <c r="U242" i="70"/>
  <c r="T242" i="70"/>
  <c r="S242" i="70"/>
  <c r="R242" i="70"/>
  <c r="O242" i="70"/>
  <c r="N242" i="70"/>
  <c r="M242" i="70"/>
  <c r="L242" i="70"/>
  <c r="K242" i="70"/>
  <c r="I242" i="70"/>
  <c r="H242" i="70"/>
  <c r="V241" i="70"/>
  <c r="U241" i="70"/>
  <c r="T241" i="70"/>
  <c r="S241" i="70"/>
  <c r="R241" i="70"/>
  <c r="O241" i="70"/>
  <c r="N241" i="70"/>
  <c r="M241" i="70"/>
  <c r="L241" i="70"/>
  <c r="K241" i="70"/>
  <c r="I241" i="70"/>
  <c r="H241" i="70"/>
  <c r="V240" i="70"/>
  <c r="U240" i="70"/>
  <c r="T240" i="70"/>
  <c r="S240" i="70"/>
  <c r="R240" i="70"/>
  <c r="O240" i="70"/>
  <c r="N240" i="70"/>
  <c r="M240" i="70"/>
  <c r="L240" i="70"/>
  <c r="K240" i="70"/>
  <c r="I240" i="70"/>
  <c r="H240" i="70"/>
  <c r="V239" i="70"/>
  <c r="U239" i="70"/>
  <c r="T239" i="70"/>
  <c r="S239" i="70"/>
  <c r="R239" i="70"/>
  <c r="O239" i="70"/>
  <c r="N239" i="70"/>
  <c r="M239" i="70"/>
  <c r="L239" i="70"/>
  <c r="K239" i="70"/>
  <c r="I239" i="70"/>
  <c r="H239" i="70"/>
  <c r="V238" i="70"/>
  <c r="U238" i="70"/>
  <c r="T238" i="70"/>
  <c r="S238" i="70"/>
  <c r="R238" i="70"/>
  <c r="O238" i="70"/>
  <c r="N238" i="70"/>
  <c r="M238" i="70"/>
  <c r="L238" i="70"/>
  <c r="K238" i="70"/>
  <c r="I238" i="70"/>
  <c r="H238" i="70"/>
  <c r="V237" i="70"/>
  <c r="U237" i="70"/>
  <c r="T237" i="70"/>
  <c r="S237" i="70"/>
  <c r="R237" i="70"/>
  <c r="O237" i="70"/>
  <c r="N237" i="70"/>
  <c r="M237" i="70"/>
  <c r="L237" i="70"/>
  <c r="K237" i="70"/>
  <c r="I237" i="70"/>
  <c r="H237" i="70"/>
  <c r="V236" i="70"/>
  <c r="U236" i="70"/>
  <c r="T236" i="70"/>
  <c r="S236" i="70"/>
  <c r="R236" i="70"/>
  <c r="O236" i="70"/>
  <c r="N236" i="70"/>
  <c r="M236" i="70"/>
  <c r="L236" i="70"/>
  <c r="K236" i="70"/>
  <c r="I236" i="70"/>
  <c r="H236" i="70"/>
  <c r="V235" i="70"/>
  <c r="U235" i="70"/>
  <c r="T235" i="70"/>
  <c r="S235" i="70"/>
  <c r="R235" i="70"/>
  <c r="O235" i="70"/>
  <c r="N235" i="70"/>
  <c r="M235" i="70"/>
  <c r="L235" i="70"/>
  <c r="K235" i="70"/>
  <c r="I235" i="70"/>
  <c r="H235" i="70"/>
  <c r="V234" i="70"/>
  <c r="U234" i="70"/>
  <c r="T234" i="70"/>
  <c r="S234" i="70"/>
  <c r="R234" i="70"/>
  <c r="O234" i="70"/>
  <c r="N234" i="70"/>
  <c r="M234" i="70"/>
  <c r="L234" i="70"/>
  <c r="K234" i="70"/>
  <c r="I234" i="70"/>
  <c r="H234" i="70"/>
  <c r="V233" i="70"/>
  <c r="U233" i="70"/>
  <c r="T233" i="70"/>
  <c r="S233" i="70"/>
  <c r="R233" i="70"/>
  <c r="O233" i="70"/>
  <c r="N233" i="70"/>
  <c r="M233" i="70"/>
  <c r="L233" i="70"/>
  <c r="K233" i="70"/>
  <c r="I233" i="70"/>
  <c r="H233" i="70"/>
  <c r="V232" i="70"/>
  <c r="U232" i="70"/>
  <c r="T232" i="70"/>
  <c r="S232" i="70"/>
  <c r="R232" i="70"/>
  <c r="O232" i="70"/>
  <c r="N232" i="70"/>
  <c r="M232" i="70"/>
  <c r="L232" i="70"/>
  <c r="K232" i="70"/>
  <c r="I232" i="70"/>
  <c r="H232" i="70"/>
  <c r="V231" i="70"/>
  <c r="U231" i="70"/>
  <c r="T231" i="70"/>
  <c r="S231" i="70"/>
  <c r="R231" i="70"/>
  <c r="O231" i="70"/>
  <c r="N231" i="70"/>
  <c r="M231" i="70"/>
  <c r="L231" i="70"/>
  <c r="K231" i="70"/>
  <c r="I231" i="70"/>
  <c r="H231" i="70"/>
  <c r="V230" i="70"/>
  <c r="U230" i="70"/>
  <c r="T230" i="70"/>
  <c r="S230" i="70"/>
  <c r="R230" i="70"/>
  <c r="O230" i="70"/>
  <c r="N230" i="70"/>
  <c r="M230" i="70"/>
  <c r="L230" i="70"/>
  <c r="K230" i="70"/>
  <c r="I230" i="70"/>
  <c r="H230" i="70"/>
  <c r="V229" i="70"/>
  <c r="U229" i="70"/>
  <c r="T229" i="70"/>
  <c r="S229" i="70"/>
  <c r="R229" i="70"/>
  <c r="O229" i="70"/>
  <c r="N229" i="70"/>
  <c r="M229" i="70"/>
  <c r="L229" i="70"/>
  <c r="K229" i="70"/>
  <c r="I229" i="70"/>
  <c r="H229" i="70"/>
  <c r="V228" i="70"/>
  <c r="U228" i="70"/>
  <c r="T228" i="70"/>
  <c r="S228" i="70"/>
  <c r="R228" i="70"/>
  <c r="O228" i="70"/>
  <c r="N228" i="70"/>
  <c r="M228" i="70"/>
  <c r="L228" i="70"/>
  <c r="K228" i="70"/>
  <c r="I228" i="70"/>
  <c r="H228" i="70"/>
  <c r="V227" i="70"/>
  <c r="U227" i="70"/>
  <c r="T227" i="70"/>
  <c r="S227" i="70"/>
  <c r="R227" i="70"/>
  <c r="O227" i="70"/>
  <c r="N227" i="70"/>
  <c r="M227" i="70"/>
  <c r="L227" i="70"/>
  <c r="K227" i="70"/>
  <c r="I227" i="70"/>
  <c r="H227" i="70"/>
  <c r="V226" i="70"/>
  <c r="U226" i="70"/>
  <c r="T226" i="70"/>
  <c r="S226" i="70"/>
  <c r="R226" i="70"/>
  <c r="O226" i="70"/>
  <c r="N226" i="70"/>
  <c r="M226" i="70"/>
  <c r="L226" i="70"/>
  <c r="K226" i="70"/>
  <c r="I226" i="70"/>
  <c r="H226" i="70"/>
  <c r="V225" i="70"/>
  <c r="U225" i="70"/>
  <c r="T225" i="70"/>
  <c r="S225" i="70"/>
  <c r="R225" i="70"/>
  <c r="O225" i="70"/>
  <c r="N225" i="70"/>
  <c r="M225" i="70"/>
  <c r="L225" i="70"/>
  <c r="K225" i="70"/>
  <c r="I225" i="70"/>
  <c r="H225" i="70"/>
  <c r="V224" i="70"/>
  <c r="U224" i="70"/>
  <c r="T224" i="70"/>
  <c r="S224" i="70"/>
  <c r="R224" i="70"/>
  <c r="O224" i="70"/>
  <c r="N224" i="70"/>
  <c r="M224" i="70"/>
  <c r="L224" i="70"/>
  <c r="K224" i="70"/>
  <c r="I224" i="70"/>
  <c r="H224" i="70"/>
  <c r="V223" i="70"/>
  <c r="U223" i="70"/>
  <c r="T223" i="70"/>
  <c r="S223" i="70"/>
  <c r="R223" i="70"/>
  <c r="O223" i="70"/>
  <c r="N223" i="70"/>
  <c r="M223" i="70"/>
  <c r="L223" i="70"/>
  <c r="K223" i="70"/>
  <c r="I223" i="70"/>
  <c r="H223" i="70"/>
  <c r="V222" i="70"/>
  <c r="U222" i="70"/>
  <c r="T222" i="70"/>
  <c r="S222" i="70"/>
  <c r="R222" i="70"/>
  <c r="O222" i="70"/>
  <c r="N222" i="70"/>
  <c r="M222" i="70"/>
  <c r="L222" i="70"/>
  <c r="K222" i="70"/>
  <c r="I222" i="70"/>
  <c r="H222" i="70"/>
  <c r="V221" i="70"/>
  <c r="U221" i="70"/>
  <c r="T221" i="70"/>
  <c r="S221" i="70"/>
  <c r="R221" i="70"/>
  <c r="O221" i="70"/>
  <c r="N221" i="70"/>
  <c r="M221" i="70"/>
  <c r="L221" i="70"/>
  <c r="K221" i="70"/>
  <c r="I221" i="70"/>
  <c r="H221" i="70"/>
  <c r="V220" i="70"/>
  <c r="U220" i="70"/>
  <c r="T220" i="70"/>
  <c r="S220" i="70"/>
  <c r="R220" i="70"/>
  <c r="O220" i="70"/>
  <c r="N220" i="70"/>
  <c r="M220" i="70"/>
  <c r="L220" i="70"/>
  <c r="K220" i="70"/>
  <c r="I220" i="70"/>
  <c r="H220" i="70"/>
  <c r="V219" i="70"/>
  <c r="U219" i="70"/>
  <c r="T219" i="70"/>
  <c r="S219" i="70"/>
  <c r="R219" i="70"/>
  <c r="O219" i="70"/>
  <c r="N219" i="70"/>
  <c r="M219" i="70"/>
  <c r="L219" i="70"/>
  <c r="K219" i="70"/>
  <c r="I219" i="70"/>
  <c r="H219" i="70"/>
  <c r="V218" i="70"/>
  <c r="U218" i="70"/>
  <c r="T218" i="70"/>
  <c r="S218" i="70"/>
  <c r="R218" i="70"/>
  <c r="O218" i="70"/>
  <c r="N218" i="70"/>
  <c r="M218" i="70"/>
  <c r="L218" i="70"/>
  <c r="K218" i="70"/>
  <c r="I218" i="70"/>
  <c r="H218" i="70"/>
  <c r="V217" i="70"/>
  <c r="U217" i="70"/>
  <c r="T217" i="70"/>
  <c r="S217" i="70"/>
  <c r="R217" i="70"/>
  <c r="O217" i="70"/>
  <c r="N217" i="70"/>
  <c r="M217" i="70"/>
  <c r="L217" i="70"/>
  <c r="K217" i="70"/>
  <c r="I217" i="70"/>
  <c r="H217" i="70"/>
  <c r="V216" i="70"/>
  <c r="U216" i="70"/>
  <c r="T216" i="70"/>
  <c r="S216" i="70"/>
  <c r="R216" i="70"/>
  <c r="O216" i="70"/>
  <c r="N216" i="70"/>
  <c r="M216" i="70"/>
  <c r="L216" i="70"/>
  <c r="K216" i="70"/>
  <c r="I216" i="70"/>
  <c r="H216" i="70"/>
  <c r="V215" i="70"/>
  <c r="U215" i="70"/>
  <c r="T215" i="70"/>
  <c r="S215" i="70"/>
  <c r="R215" i="70"/>
  <c r="O215" i="70"/>
  <c r="N215" i="70"/>
  <c r="M215" i="70"/>
  <c r="L215" i="70"/>
  <c r="K215" i="70"/>
  <c r="I215" i="70"/>
  <c r="H215" i="70"/>
  <c r="V214" i="70"/>
  <c r="U214" i="70"/>
  <c r="T214" i="70"/>
  <c r="S214" i="70"/>
  <c r="R214" i="70"/>
  <c r="O214" i="70"/>
  <c r="N214" i="70"/>
  <c r="M214" i="70"/>
  <c r="L214" i="70"/>
  <c r="K214" i="70"/>
  <c r="I214" i="70"/>
  <c r="H214" i="70"/>
  <c r="V213" i="70"/>
  <c r="U213" i="70"/>
  <c r="T213" i="70"/>
  <c r="S213" i="70"/>
  <c r="R213" i="70"/>
  <c r="O213" i="70"/>
  <c r="N213" i="70"/>
  <c r="M213" i="70"/>
  <c r="L213" i="70"/>
  <c r="K213" i="70"/>
  <c r="I213" i="70"/>
  <c r="H213" i="70"/>
  <c r="V212" i="70"/>
  <c r="U212" i="70"/>
  <c r="T212" i="70"/>
  <c r="S212" i="70"/>
  <c r="R212" i="70"/>
  <c r="O212" i="70"/>
  <c r="N212" i="70"/>
  <c r="M212" i="70"/>
  <c r="L212" i="70"/>
  <c r="K212" i="70"/>
  <c r="I212" i="70"/>
  <c r="H212" i="70"/>
  <c r="V211" i="70"/>
  <c r="U211" i="70"/>
  <c r="T211" i="70"/>
  <c r="S211" i="70"/>
  <c r="R211" i="70"/>
  <c r="O211" i="70"/>
  <c r="N211" i="70"/>
  <c r="M211" i="70"/>
  <c r="L211" i="70"/>
  <c r="K211" i="70"/>
  <c r="I211" i="70"/>
  <c r="H211" i="70"/>
  <c r="V210" i="70"/>
  <c r="U210" i="70"/>
  <c r="T210" i="70"/>
  <c r="S210" i="70"/>
  <c r="R210" i="70"/>
  <c r="O210" i="70"/>
  <c r="N210" i="70"/>
  <c r="M210" i="70"/>
  <c r="L210" i="70"/>
  <c r="K210" i="70"/>
  <c r="I210" i="70"/>
  <c r="H210" i="70"/>
  <c r="V209" i="70"/>
  <c r="U209" i="70"/>
  <c r="T209" i="70"/>
  <c r="S209" i="70"/>
  <c r="R209" i="70"/>
  <c r="O209" i="70"/>
  <c r="N209" i="70"/>
  <c r="M209" i="70"/>
  <c r="L209" i="70"/>
  <c r="K209" i="70"/>
  <c r="I209" i="70"/>
  <c r="H209" i="70"/>
  <c r="V208" i="70"/>
  <c r="U208" i="70"/>
  <c r="T208" i="70"/>
  <c r="S208" i="70"/>
  <c r="R208" i="70"/>
  <c r="O208" i="70"/>
  <c r="N208" i="70"/>
  <c r="M208" i="70"/>
  <c r="L208" i="70"/>
  <c r="K208" i="70"/>
  <c r="I208" i="70"/>
  <c r="H208" i="70"/>
  <c r="V207" i="70"/>
  <c r="U207" i="70"/>
  <c r="T207" i="70"/>
  <c r="S207" i="70"/>
  <c r="R207" i="70"/>
  <c r="O207" i="70"/>
  <c r="N207" i="70"/>
  <c r="M207" i="70"/>
  <c r="L207" i="70"/>
  <c r="K207" i="70"/>
  <c r="I207" i="70"/>
  <c r="H207" i="70"/>
  <c r="V206" i="70"/>
  <c r="U206" i="70"/>
  <c r="T206" i="70"/>
  <c r="S206" i="70"/>
  <c r="R206" i="70"/>
  <c r="O206" i="70"/>
  <c r="N206" i="70"/>
  <c r="M206" i="70"/>
  <c r="L206" i="70"/>
  <c r="K206" i="70"/>
  <c r="I206" i="70"/>
  <c r="H206" i="70"/>
  <c r="V205" i="70"/>
  <c r="U205" i="70"/>
  <c r="T205" i="70"/>
  <c r="S205" i="70"/>
  <c r="R205" i="70"/>
  <c r="O205" i="70"/>
  <c r="N205" i="70"/>
  <c r="M205" i="70"/>
  <c r="L205" i="70"/>
  <c r="K205" i="70"/>
  <c r="I205" i="70"/>
  <c r="H205" i="70"/>
  <c r="V204" i="70"/>
  <c r="U204" i="70"/>
  <c r="T204" i="70"/>
  <c r="S204" i="70"/>
  <c r="R204" i="70"/>
  <c r="O204" i="70"/>
  <c r="N204" i="70"/>
  <c r="M204" i="70"/>
  <c r="L204" i="70"/>
  <c r="K204" i="70"/>
  <c r="I204" i="70"/>
  <c r="H204" i="70"/>
  <c r="V203" i="70"/>
  <c r="U203" i="70"/>
  <c r="T203" i="70"/>
  <c r="S203" i="70"/>
  <c r="R203" i="70"/>
  <c r="O203" i="70"/>
  <c r="N203" i="70"/>
  <c r="M203" i="70"/>
  <c r="L203" i="70"/>
  <c r="K203" i="70"/>
  <c r="I203" i="70"/>
  <c r="H203" i="70"/>
  <c r="V202" i="70"/>
  <c r="U202" i="70"/>
  <c r="T202" i="70"/>
  <c r="S202" i="70"/>
  <c r="R202" i="70"/>
  <c r="O202" i="70"/>
  <c r="N202" i="70"/>
  <c r="M202" i="70"/>
  <c r="L202" i="70"/>
  <c r="K202" i="70"/>
  <c r="I202" i="70"/>
  <c r="H202" i="70"/>
  <c r="V201" i="70"/>
  <c r="U201" i="70"/>
  <c r="T201" i="70"/>
  <c r="S201" i="70"/>
  <c r="R201" i="70"/>
  <c r="O201" i="70"/>
  <c r="N201" i="70"/>
  <c r="M201" i="70"/>
  <c r="L201" i="70"/>
  <c r="K201" i="70"/>
  <c r="I201" i="70"/>
  <c r="H201" i="70"/>
  <c r="V200" i="70"/>
  <c r="U200" i="70"/>
  <c r="T200" i="70"/>
  <c r="S200" i="70"/>
  <c r="R200" i="70"/>
  <c r="O200" i="70"/>
  <c r="N200" i="70"/>
  <c r="M200" i="70"/>
  <c r="L200" i="70"/>
  <c r="K200" i="70"/>
  <c r="I200" i="70"/>
  <c r="H200" i="70"/>
  <c r="V199" i="70"/>
  <c r="U199" i="70"/>
  <c r="T199" i="70"/>
  <c r="S199" i="70"/>
  <c r="R199" i="70"/>
  <c r="O199" i="70"/>
  <c r="N199" i="70"/>
  <c r="M199" i="70"/>
  <c r="L199" i="70"/>
  <c r="K199" i="70"/>
  <c r="I199" i="70"/>
  <c r="H199" i="70"/>
  <c r="V198" i="70"/>
  <c r="U198" i="70"/>
  <c r="T198" i="70"/>
  <c r="S198" i="70"/>
  <c r="R198" i="70"/>
  <c r="O198" i="70"/>
  <c r="N198" i="70"/>
  <c r="M198" i="70"/>
  <c r="L198" i="70"/>
  <c r="K198" i="70"/>
  <c r="I198" i="70"/>
  <c r="H198" i="70"/>
  <c r="V197" i="70"/>
  <c r="U197" i="70"/>
  <c r="T197" i="70"/>
  <c r="S197" i="70"/>
  <c r="R197" i="70"/>
  <c r="O197" i="70"/>
  <c r="N197" i="70"/>
  <c r="M197" i="70"/>
  <c r="L197" i="70"/>
  <c r="K197" i="70"/>
  <c r="I197" i="70"/>
  <c r="H197" i="70"/>
  <c r="V196" i="70"/>
  <c r="U196" i="70"/>
  <c r="T196" i="70"/>
  <c r="S196" i="70"/>
  <c r="R196" i="70"/>
  <c r="O196" i="70"/>
  <c r="N196" i="70"/>
  <c r="M196" i="70"/>
  <c r="L196" i="70"/>
  <c r="K196" i="70"/>
  <c r="I196" i="70"/>
  <c r="H196" i="70"/>
  <c r="V195" i="70"/>
  <c r="U195" i="70"/>
  <c r="T195" i="70"/>
  <c r="S195" i="70"/>
  <c r="R195" i="70"/>
  <c r="O195" i="70"/>
  <c r="N195" i="70"/>
  <c r="M195" i="70"/>
  <c r="L195" i="70"/>
  <c r="K195" i="70"/>
  <c r="I195" i="70"/>
  <c r="H195" i="70"/>
  <c r="V194" i="70"/>
  <c r="U194" i="70"/>
  <c r="T194" i="70"/>
  <c r="S194" i="70"/>
  <c r="R194" i="70"/>
  <c r="O194" i="70"/>
  <c r="N194" i="70"/>
  <c r="M194" i="70"/>
  <c r="L194" i="70"/>
  <c r="K194" i="70"/>
  <c r="I194" i="70"/>
  <c r="H194" i="70"/>
  <c r="V193" i="70"/>
  <c r="U193" i="70"/>
  <c r="T193" i="70"/>
  <c r="S193" i="70"/>
  <c r="R193" i="70"/>
  <c r="O193" i="70"/>
  <c r="N193" i="70"/>
  <c r="M193" i="70"/>
  <c r="L193" i="70"/>
  <c r="K193" i="70"/>
  <c r="I193" i="70"/>
  <c r="H193" i="70"/>
  <c r="V192" i="70"/>
  <c r="U192" i="70"/>
  <c r="T192" i="70"/>
  <c r="S192" i="70"/>
  <c r="R192" i="70"/>
  <c r="O192" i="70"/>
  <c r="N192" i="70"/>
  <c r="M192" i="70"/>
  <c r="L192" i="70"/>
  <c r="K192" i="70"/>
  <c r="I192" i="70"/>
  <c r="H192" i="70"/>
  <c r="V191" i="70"/>
  <c r="U191" i="70"/>
  <c r="T191" i="70"/>
  <c r="S191" i="70"/>
  <c r="R191" i="70"/>
  <c r="O191" i="70"/>
  <c r="N191" i="70"/>
  <c r="M191" i="70"/>
  <c r="L191" i="70"/>
  <c r="K191" i="70"/>
  <c r="I191" i="70"/>
  <c r="H191" i="70"/>
  <c r="V190" i="70"/>
  <c r="U190" i="70"/>
  <c r="T190" i="70"/>
  <c r="S190" i="70"/>
  <c r="R190" i="70"/>
  <c r="O190" i="70"/>
  <c r="N190" i="70"/>
  <c r="M190" i="70"/>
  <c r="L190" i="70"/>
  <c r="K190" i="70"/>
  <c r="I190" i="70"/>
  <c r="H190" i="70"/>
  <c r="V189" i="70"/>
  <c r="U189" i="70"/>
  <c r="T189" i="70"/>
  <c r="S189" i="70"/>
  <c r="R189" i="70"/>
  <c r="O189" i="70"/>
  <c r="N189" i="70"/>
  <c r="M189" i="70"/>
  <c r="L189" i="70"/>
  <c r="K189" i="70"/>
  <c r="I189" i="70"/>
  <c r="H189" i="70"/>
  <c r="V188" i="70"/>
  <c r="U188" i="70"/>
  <c r="T188" i="70"/>
  <c r="S188" i="70"/>
  <c r="R188" i="70"/>
  <c r="O188" i="70"/>
  <c r="N188" i="70"/>
  <c r="M188" i="70"/>
  <c r="L188" i="70"/>
  <c r="K188" i="70"/>
  <c r="I188" i="70"/>
  <c r="H188" i="70"/>
  <c r="V187" i="70"/>
  <c r="U187" i="70"/>
  <c r="T187" i="70"/>
  <c r="S187" i="70"/>
  <c r="R187" i="70"/>
  <c r="O187" i="70"/>
  <c r="N187" i="70"/>
  <c r="M187" i="70"/>
  <c r="L187" i="70"/>
  <c r="K187" i="70"/>
  <c r="I187" i="70"/>
  <c r="H187" i="70"/>
  <c r="V186" i="70"/>
  <c r="U186" i="70"/>
  <c r="T186" i="70"/>
  <c r="S186" i="70"/>
  <c r="R186" i="70"/>
  <c r="O186" i="70"/>
  <c r="N186" i="70"/>
  <c r="M186" i="70"/>
  <c r="L186" i="70"/>
  <c r="K186" i="70"/>
  <c r="I186" i="70"/>
  <c r="H186" i="70"/>
  <c r="V185" i="70"/>
  <c r="U185" i="70"/>
  <c r="T185" i="70"/>
  <c r="S185" i="70"/>
  <c r="R185" i="70"/>
  <c r="O185" i="70"/>
  <c r="N185" i="70"/>
  <c r="M185" i="70"/>
  <c r="L185" i="70"/>
  <c r="K185" i="70"/>
  <c r="I185" i="70"/>
  <c r="H185" i="70"/>
  <c r="V184" i="70"/>
  <c r="U184" i="70"/>
  <c r="T184" i="70"/>
  <c r="S184" i="70"/>
  <c r="R184" i="70"/>
  <c r="O184" i="70"/>
  <c r="N184" i="70"/>
  <c r="M184" i="70"/>
  <c r="L184" i="70"/>
  <c r="K184" i="70"/>
  <c r="I184" i="70"/>
  <c r="H184" i="70"/>
  <c r="V183" i="70"/>
  <c r="U183" i="70"/>
  <c r="T183" i="70"/>
  <c r="S183" i="70"/>
  <c r="R183" i="70"/>
  <c r="O183" i="70"/>
  <c r="N183" i="70"/>
  <c r="M183" i="70"/>
  <c r="L183" i="70"/>
  <c r="K183" i="70"/>
  <c r="I183" i="70"/>
  <c r="H183" i="70"/>
  <c r="V182" i="70"/>
  <c r="U182" i="70"/>
  <c r="T182" i="70"/>
  <c r="S182" i="70"/>
  <c r="R182" i="70"/>
  <c r="O182" i="70"/>
  <c r="N182" i="70"/>
  <c r="M182" i="70"/>
  <c r="L182" i="70"/>
  <c r="K182" i="70"/>
  <c r="I182" i="70"/>
  <c r="H182" i="70"/>
  <c r="V181" i="70"/>
  <c r="U181" i="70"/>
  <c r="T181" i="70"/>
  <c r="S181" i="70"/>
  <c r="R181" i="70"/>
  <c r="O181" i="70"/>
  <c r="N181" i="70"/>
  <c r="M181" i="70"/>
  <c r="L181" i="70"/>
  <c r="K181" i="70"/>
  <c r="I181" i="70"/>
  <c r="H181" i="70"/>
  <c r="V180" i="70"/>
  <c r="U180" i="70"/>
  <c r="T180" i="70"/>
  <c r="S180" i="70"/>
  <c r="R180" i="70"/>
  <c r="O180" i="70"/>
  <c r="N180" i="70"/>
  <c r="M180" i="70"/>
  <c r="L180" i="70"/>
  <c r="K180" i="70"/>
  <c r="I180" i="70"/>
  <c r="H180" i="70"/>
  <c r="V179" i="70"/>
  <c r="U179" i="70"/>
  <c r="T179" i="70"/>
  <c r="S179" i="70"/>
  <c r="R179" i="70"/>
  <c r="O179" i="70"/>
  <c r="N179" i="70"/>
  <c r="M179" i="70"/>
  <c r="L179" i="70"/>
  <c r="K179" i="70"/>
  <c r="I179" i="70"/>
  <c r="H179" i="70"/>
  <c r="V178" i="70"/>
  <c r="U178" i="70"/>
  <c r="T178" i="70"/>
  <c r="S178" i="70"/>
  <c r="R178" i="70"/>
  <c r="O178" i="70"/>
  <c r="N178" i="70"/>
  <c r="M178" i="70"/>
  <c r="L178" i="70"/>
  <c r="K178" i="70"/>
  <c r="I178" i="70"/>
  <c r="H178" i="70"/>
  <c r="V177" i="70"/>
  <c r="U177" i="70"/>
  <c r="T177" i="70"/>
  <c r="S177" i="70"/>
  <c r="R177" i="70"/>
  <c r="O177" i="70"/>
  <c r="N177" i="70"/>
  <c r="M177" i="70"/>
  <c r="L177" i="70"/>
  <c r="K177" i="70"/>
  <c r="I177" i="70"/>
  <c r="H177" i="70"/>
  <c r="V176" i="70"/>
  <c r="U176" i="70"/>
  <c r="T176" i="70"/>
  <c r="S176" i="70"/>
  <c r="R176" i="70"/>
  <c r="O176" i="70"/>
  <c r="N176" i="70"/>
  <c r="M176" i="70"/>
  <c r="L176" i="70"/>
  <c r="K176" i="70"/>
  <c r="I176" i="70"/>
  <c r="H176" i="70"/>
  <c r="V175" i="70"/>
  <c r="U175" i="70"/>
  <c r="T175" i="70"/>
  <c r="S175" i="70"/>
  <c r="R175" i="70"/>
  <c r="O175" i="70"/>
  <c r="N175" i="70"/>
  <c r="M175" i="70"/>
  <c r="L175" i="70"/>
  <c r="K175" i="70"/>
  <c r="I175" i="70"/>
  <c r="H175" i="70"/>
  <c r="V174" i="70"/>
  <c r="U174" i="70"/>
  <c r="T174" i="70"/>
  <c r="S174" i="70"/>
  <c r="R174" i="70"/>
  <c r="O174" i="70"/>
  <c r="N174" i="70"/>
  <c r="M174" i="70"/>
  <c r="L174" i="70"/>
  <c r="K174" i="70"/>
  <c r="I174" i="70"/>
  <c r="H174" i="70"/>
  <c r="V173" i="70"/>
  <c r="U173" i="70"/>
  <c r="T173" i="70"/>
  <c r="S173" i="70"/>
  <c r="R173" i="70"/>
  <c r="O173" i="70"/>
  <c r="N173" i="70"/>
  <c r="M173" i="70"/>
  <c r="L173" i="70"/>
  <c r="K173" i="70"/>
  <c r="I173" i="70"/>
  <c r="H173" i="70"/>
  <c r="V172" i="70"/>
  <c r="U172" i="70"/>
  <c r="T172" i="70"/>
  <c r="S172" i="70"/>
  <c r="R172" i="70"/>
  <c r="O172" i="70"/>
  <c r="N172" i="70"/>
  <c r="M172" i="70"/>
  <c r="L172" i="70"/>
  <c r="K172" i="70"/>
  <c r="I172" i="70"/>
  <c r="H172" i="70"/>
  <c r="V171" i="70"/>
  <c r="U171" i="70"/>
  <c r="T171" i="70"/>
  <c r="S171" i="70"/>
  <c r="R171" i="70"/>
  <c r="O171" i="70"/>
  <c r="N171" i="70"/>
  <c r="M171" i="70"/>
  <c r="L171" i="70"/>
  <c r="K171" i="70"/>
  <c r="I171" i="70"/>
  <c r="H171" i="70"/>
  <c r="V170" i="70"/>
  <c r="U170" i="70"/>
  <c r="T170" i="70"/>
  <c r="S170" i="70"/>
  <c r="R170" i="70"/>
  <c r="O170" i="70"/>
  <c r="N170" i="70"/>
  <c r="M170" i="70"/>
  <c r="L170" i="70"/>
  <c r="K170" i="70"/>
  <c r="I170" i="70"/>
  <c r="H170" i="70"/>
  <c r="V169" i="70"/>
  <c r="U169" i="70"/>
  <c r="T169" i="70"/>
  <c r="S169" i="70"/>
  <c r="R169" i="70"/>
  <c r="O169" i="70"/>
  <c r="N169" i="70"/>
  <c r="M169" i="70"/>
  <c r="L169" i="70"/>
  <c r="K169" i="70"/>
  <c r="I169" i="70"/>
  <c r="H169" i="70"/>
  <c r="V168" i="70"/>
  <c r="U168" i="70"/>
  <c r="T168" i="70"/>
  <c r="S168" i="70"/>
  <c r="R168" i="70"/>
  <c r="O168" i="70"/>
  <c r="N168" i="70"/>
  <c r="M168" i="70"/>
  <c r="L168" i="70"/>
  <c r="K168" i="70"/>
  <c r="I168" i="70"/>
  <c r="H168" i="70"/>
  <c r="V167" i="70"/>
  <c r="U167" i="70"/>
  <c r="T167" i="70"/>
  <c r="S167" i="70"/>
  <c r="R167" i="70"/>
  <c r="O167" i="70"/>
  <c r="N167" i="70"/>
  <c r="M167" i="70"/>
  <c r="L167" i="70"/>
  <c r="K167" i="70"/>
  <c r="I167" i="70"/>
  <c r="H167" i="70"/>
  <c r="V166" i="70"/>
  <c r="U166" i="70"/>
  <c r="T166" i="70"/>
  <c r="S166" i="70"/>
  <c r="R166" i="70"/>
  <c r="O166" i="70"/>
  <c r="N166" i="70"/>
  <c r="M166" i="70"/>
  <c r="L166" i="70"/>
  <c r="K166" i="70"/>
  <c r="I166" i="70"/>
  <c r="H166" i="70"/>
  <c r="V165" i="70"/>
  <c r="U165" i="70"/>
  <c r="T165" i="70"/>
  <c r="S165" i="70"/>
  <c r="R165" i="70"/>
  <c r="O165" i="70"/>
  <c r="N165" i="70"/>
  <c r="M165" i="70"/>
  <c r="L165" i="70"/>
  <c r="K165" i="70"/>
  <c r="I165" i="70"/>
  <c r="H165" i="70"/>
  <c r="V164" i="70"/>
  <c r="U164" i="70"/>
  <c r="T164" i="70"/>
  <c r="S164" i="70"/>
  <c r="R164" i="70"/>
  <c r="O164" i="70"/>
  <c r="N164" i="70"/>
  <c r="M164" i="70"/>
  <c r="L164" i="70"/>
  <c r="K164" i="70"/>
  <c r="I164" i="70"/>
  <c r="H164" i="70"/>
  <c r="V163" i="70"/>
  <c r="U163" i="70"/>
  <c r="T163" i="70"/>
  <c r="S163" i="70"/>
  <c r="R163" i="70"/>
  <c r="O163" i="70"/>
  <c r="N163" i="70"/>
  <c r="M163" i="70"/>
  <c r="L163" i="70"/>
  <c r="K163" i="70"/>
  <c r="I163" i="70"/>
  <c r="H163" i="70"/>
  <c r="V162" i="70"/>
  <c r="U162" i="70"/>
  <c r="T162" i="70"/>
  <c r="S162" i="70"/>
  <c r="R162" i="70"/>
  <c r="O162" i="70"/>
  <c r="N162" i="70"/>
  <c r="M162" i="70"/>
  <c r="L162" i="70"/>
  <c r="K162" i="70"/>
  <c r="I162" i="70"/>
  <c r="H162" i="70"/>
  <c r="V161" i="70"/>
  <c r="U161" i="70"/>
  <c r="T161" i="70"/>
  <c r="S161" i="70"/>
  <c r="R161" i="70"/>
  <c r="O161" i="70"/>
  <c r="N161" i="70"/>
  <c r="M161" i="70"/>
  <c r="L161" i="70"/>
  <c r="K161" i="70"/>
  <c r="I161" i="70"/>
  <c r="H161" i="70"/>
  <c r="V160" i="70"/>
  <c r="U160" i="70"/>
  <c r="T160" i="70"/>
  <c r="S160" i="70"/>
  <c r="R160" i="70"/>
  <c r="O160" i="70"/>
  <c r="N160" i="70"/>
  <c r="M160" i="70"/>
  <c r="L160" i="70"/>
  <c r="K160" i="70"/>
  <c r="I160" i="70"/>
  <c r="H160" i="70"/>
  <c r="V159" i="70"/>
  <c r="U159" i="70"/>
  <c r="T159" i="70"/>
  <c r="S159" i="70"/>
  <c r="R159" i="70"/>
  <c r="O159" i="70"/>
  <c r="N159" i="70"/>
  <c r="M159" i="70"/>
  <c r="L159" i="70"/>
  <c r="K159" i="70"/>
  <c r="I159" i="70"/>
  <c r="H159" i="70"/>
  <c r="V158" i="70"/>
  <c r="U158" i="70"/>
  <c r="T158" i="70"/>
  <c r="S158" i="70"/>
  <c r="R158" i="70"/>
  <c r="O158" i="70"/>
  <c r="N158" i="70"/>
  <c r="M158" i="70"/>
  <c r="L158" i="70"/>
  <c r="K158" i="70"/>
  <c r="I158" i="70"/>
  <c r="H158" i="70"/>
  <c r="V157" i="70"/>
  <c r="U157" i="70"/>
  <c r="T157" i="70"/>
  <c r="S157" i="70"/>
  <c r="R157" i="70"/>
  <c r="O157" i="70"/>
  <c r="N157" i="70"/>
  <c r="M157" i="70"/>
  <c r="L157" i="70"/>
  <c r="K157" i="70"/>
  <c r="I157" i="70"/>
  <c r="H157" i="70"/>
  <c r="V156" i="70"/>
  <c r="U156" i="70"/>
  <c r="T156" i="70"/>
  <c r="S156" i="70"/>
  <c r="R156" i="70"/>
  <c r="O156" i="70"/>
  <c r="N156" i="70"/>
  <c r="M156" i="70"/>
  <c r="L156" i="70"/>
  <c r="K156" i="70"/>
  <c r="I156" i="70"/>
  <c r="H156" i="70"/>
  <c r="V155" i="70"/>
  <c r="U155" i="70"/>
  <c r="T155" i="70"/>
  <c r="S155" i="70"/>
  <c r="R155" i="70"/>
  <c r="O155" i="70"/>
  <c r="N155" i="70"/>
  <c r="M155" i="70"/>
  <c r="L155" i="70"/>
  <c r="K155" i="70"/>
  <c r="I155" i="70"/>
  <c r="H155" i="70"/>
  <c r="V154" i="70"/>
  <c r="U154" i="70"/>
  <c r="T154" i="70"/>
  <c r="S154" i="70"/>
  <c r="R154" i="70"/>
  <c r="O154" i="70"/>
  <c r="N154" i="70"/>
  <c r="M154" i="70"/>
  <c r="L154" i="70"/>
  <c r="K154" i="70"/>
  <c r="I154" i="70"/>
  <c r="H154" i="70"/>
  <c r="V153" i="70"/>
  <c r="U153" i="70"/>
  <c r="T153" i="70"/>
  <c r="S153" i="70"/>
  <c r="R153" i="70"/>
  <c r="O153" i="70"/>
  <c r="N153" i="70"/>
  <c r="M153" i="70"/>
  <c r="L153" i="70"/>
  <c r="K153" i="70"/>
  <c r="I153" i="70"/>
  <c r="H153" i="70"/>
  <c r="V152" i="70"/>
  <c r="U152" i="70"/>
  <c r="T152" i="70"/>
  <c r="S152" i="70"/>
  <c r="R152" i="70"/>
  <c r="O152" i="70"/>
  <c r="N152" i="70"/>
  <c r="M152" i="70"/>
  <c r="L152" i="70"/>
  <c r="K152" i="70"/>
  <c r="I152" i="70"/>
  <c r="H152" i="70"/>
  <c r="V151" i="70"/>
  <c r="U151" i="70"/>
  <c r="T151" i="70"/>
  <c r="S151" i="70"/>
  <c r="R151" i="70"/>
  <c r="O151" i="70"/>
  <c r="N151" i="70"/>
  <c r="M151" i="70"/>
  <c r="L151" i="70"/>
  <c r="K151" i="70"/>
  <c r="I151" i="70"/>
  <c r="H151" i="70"/>
  <c r="V150" i="70"/>
  <c r="U150" i="70"/>
  <c r="T150" i="70"/>
  <c r="S150" i="70"/>
  <c r="R150" i="70"/>
  <c r="O150" i="70"/>
  <c r="N150" i="70"/>
  <c r="M150" i="70"/>
  <c r="L150" i="70"/>
  <c r="K150" i="70"/>
  <c r="I150" i="70"/>
  <c r="H150" i="70"/>
  <c r="V149" i="70"/>
  <c r="U149" i="70"/>
  <c r="T149" i="70"/>
  <c r="S149" i="70"/>
  <c r="R149" i="70"/>
  <c r="O149" i="70"/>
  <c r="N149" i="70"/>
  <c r="M149" i="70"/>
  <c r="L149" i="70"/>
  <c r="K149" i="70"/>
  <c r="I149" i="70"/>
  <c r="H149" i="70"/>
  <c r="V148" i="70"/>
  <c r="U148" i="70"/>
  <c r="T148" i="70"/>
  <c r="S148" i="70"/>
  <c r="R148" i="70"/>
  <c r="O148" i="70"/>
  <c r="N148" i="70"/>
  <c r="M148" i="70"/>
  <c r="L148" i="70"/>
  <c r="K148" i="70"/>
  <c r="I148" i="70"/>
  <c r="H148" i="70"/>
  <c r="V147" i="70"/>
  <c r="U147" i="70"/>
  <c r="T147" i="70"/>
  <c r="S147" i="70"/>
  <c r="R147" i="70"/>
  <c r="O147" i="70"/>
  <c r="N147" i="70"/>
  <c r="M147" i="70"/>
  <c r="L147" i="70"/>
  <c r="K147" i="70"/>
  <c r="I147" i="70"/>
  <c r="H147" i="70"/>
  <c r="V146" i="70"/>
  <c r="U146" i="70"/>
  <c r="T146" i="70"/>
  <c r="S146" i="70"/>
  <c r="R146" i="70"/>
  <c r="O146" i="70"/>
  <c r="N146" i="70"/>
  <c r="M146" i="70"/>
  <c r="L146" i="70"/>
  <c r="K146" i="70"/>
  <c r="I146" i="70"/>
  <c r="H146" i="70"/>
  <c r="V145" i="70"/>
  <c r="U145" i="70"/>
  <c r="T145" i="70"/>
  <c r="S145" i="70"/>
  <c r="R145" i="70"/>
  <c r="O145" i="70"/>
  <c r="N145" i="70"/>
  <c r="M145" i="70"/>
  <c r="L145" i="70"/>
  <c r="K145" i="70"/>
  <c r="I145" i="70"/>
  <c r="H145" i="70"/>
  <c r="V144" i="70"/>
  <c r="U144" i="70"/>
  <c r="T144" i="70"/>
  <c r="S144" i="70"/>
  <c r="R144" i="70"/>
  <c r="O144" i="70"/>
  <c r="N144" i="70"/>
  <c r="M144" i="70"/>
  <c r="L144" i="70"/>
  <c r="K144" i="70"/>
  <c r="I144" i="70"/>
  <c r="H144" i="70"/>
  <c r="V143" i="70"/>
  <c r="U143" i="70"/>
  <c r="T143" i="70"/>
  <c r="S143" i="70"/>
  <c r="R143" i="70"/>
  <c r="O143" i="70"/>
  <c r="N143" i="70"/>
  <c r="M143" i="70"/>
  <c r="L143" i="70"/>
  <c r="K143" i="70"/>
  <c r="I143" i="70"/>
  <c r="H143" i="70"/>
  <c r="V142" i="70"/>
  <c r="U142" i="70"/>
  <c r="T142" i="70"/>
  <c r="S142" i="70"/>
  <c r="R142" i="70"/>
  <c r="O142" i="70"/>
  <c r="N142" i="70"/>
  <c r="M142" i="70"/>
  <c r="L142" i="70"/>
  <c r="K142" i="70"/>
  <c r="I142" i="70"/>
  <c r="H142" i="70"/>
  <c r="V141" i="70"/>
  <c r="U141" i="70"/>
  <c r="T141" i="70"/>
  <c r="S141" i="70"/>
  <c r="R141" i="70"/>
  <c r="O141" i="70"/>
  <c r="N141" i="70"/>
  <c r="M141" i="70"/>
  <c r="L141" i="70"/>
  <c r="K141" i="70"/>
  <c r="I141" i="70"/>
  <c r="H141" i="70"/>
  <c r="V140" i="70"/>
  <c r="U140" i="70"/>
  <c r="T140" i="70"/>
  <c r="S140" i="70"/>
  <c r="R140" i="70"/>
  <c r="O140" i="70"/>
  <c r="N140" i="70"/>
  <c r="M140" i="70"/>
  <c r="L140" i="70"/>
  <c r="K140" i="70"/>
  <c r="I140" i="70"/>
  <c r="H140" i="70"/>
  <c r="V139" i="70"/>
  <c r="U139" i="70"/>
  <c r="T139" i="70"/>
  <c r="S139" i="70"/>
  <c r="R139" i="70"/>
  <c r="O139" i="70"/>
  <c r="N139" i="70"/>
  <c r="M139" i="70"/>
  <c r="L139" i="70"/>
  <c r="K139" i="70"/>
  <c r="I139" i="70"/>
  <c r="H139" i="70"/>
  <c r="V138" i="70"/>
  <c r="U138" i="70"/>
  <c r="T138" i="70"/>
  <c r="S138" i="70"/>
  <c r="R138" i="70"/>
  <c r="O138" i="70"/>
  <c r="N138" i="70"/>
  <c r="M138" i="70"/>
  <c r="L138" i="70"/>
  <c r="K138" i="70"/>
  <c r="I138" i="70"/>
  <c r="H138" i="70"/>
  <c r="V137" i="70"/>
  <c r="U137" i="70"/>
  <c r="T137" i="70"/>
  <c r="S137" i="70"/>
  <c r="R137" i="70"/>
  <c r="O137" i="70"/>
  <c r="N137" i="70"/>
  <c r="M137" i="70"/>
  <c r="L137" i="70"/>
  <c r="K137" i="70"/>
  <c r="I137" i="70"/>
  <c r="H137" i="70"/>
  <c r="V136" i="70"/>
  <c r="U136" i="70"/>
  <c r="T136" i="70"/>
  <c r="S136" i="70"/>
  <c r="R136" i="70"/>
  <c r="O136" i="70"/>
  <c r="N136" i="70"/>
  <c r="M136" i="70"/>
  <c r="L136" i="70"/>
  <c r="K136" i="70"/>
  <c r="I136" i="70"/>
  <c r="H136" i="70"/>
  <c r="V135" i="70"/>
  <c r="U135" i="70"/>
  <c r="T135" i="70"/>
  <c r="S135" i="70"/>
  <c r="R135" i="70"/>
  <c r="O135" i="70"/>
  <c r="N135" i="70"/>
  <c r="M135" i="70"/>
  <c r="L135" i="70"/>
  <c r="K135" i="70"/>
  <c r="I135" i="70"/>
  <c r="H135" i="70"/>
  <c r="V134" i="70"/>
  <c r="U134" i="70"/>
  <c r="T134" i="70"/>
  <c r="S134" i="70"/>
  <c r="R134" i="70"/>
  <c r="O134" i="70"/>
  <c r="N134" i="70"/>
  <c r="M134" i="70"/>
  <c r="L134" i="70"/>
  <c r="K134" i="70"/>
  <c r="I134" i="70"/>
  <c r="H134" i="70"/>
  <c r="V133" i="70"/>
  <c r="U133" i="70"/>
  <c r="T133" i="70"/>
  <c r="S133" i="70"/>
  <c r="R133" i="70"/>
  <c r="O133" i="70"/>
  <c r="N133" i="70"/>
  <c r="M133" i="70"/>
  <c r="L133" i="70"/>
  <c r="K133" i="70"/>
  <c r="I133" i="70"/>
  <c r="H133" i="70"/>
  <c r="V132" i="70"/>
  <c r="U132" i="70"/>
  <c r="T132" i="70"/>
  <c r="S132" i="70"/>
  <c r="R132" i="70"/>
  <c r="O132" i="70"/>
  <c r="N132" i="70"/>
  <c r="M132" i="70"/>
  <c r="L132" i="70"/>
  <c r="K132" i="70"/>
  <c r="I132" i="70"/>
  <c r="H132" i="70"/>
  <c r="V131" i="70"/>
  <c r="U131" i="70"/>
  <c r="T131" i="70"/>
  <c r="S131" i="70"/>
  <c r="R131" i="70"/>
  <c r="O131" i="70"/>
  <c r="N131" i="70"/>
  <c r="M131" i="70"/>
  <c r="L131" i="70"/>
  <c r="K131" i="70"/>
  <c r="I131" i="70"/>
  <c r="H131" i="70"/>
  <c r="V130" i="70"/>
  <c r="U130" i="70"/>
  <c r="T130" i="70"/>
  <c r="S130" i="70"/>
  <c r="R130" i="70"/>
  <c r="O130" i="70"/>
  <c r="N130" i="70"/>
  <c r="M130" i="70"/>
  <c r="L130" i="70"/>
  <c r="K130" i="70"/>
  <c r="I130" i="70"/>
  <c r="H130" i="70"/>
  <c r="V129" i="70"/>
  <c r="U129" i="70"/>
  <c r="T129" i="70"/>
  <c r="S129" i="70"/>
  <c r="R129" i="70"/>
  <c r="O129" i="70"/>
  <c r="N129" i="70"/>
  <c r="M129" i="70"/>
  <c r="L129" i="70"/>
  <c r="K129" i="70"/>
  <c r="I129" i="70"/>
  <c r="H129" i="70"/>
  <c r="V128" i="70"/>
  <c r="U128" i="70"/>
  <c r="T128" i="70"/>
  <c r="S128" i="70"/>
  <c r="R128" i="70"/>
  <c r="O128" i="70"/>
  <c r="N128" i="70"/>
  <c r="M128" i="70"/>
  <c r="L128" i="70"/>
  <c r="K128" i="70"/>
  <c r="I128" i="70"/>
  <c r="H128" i="70"/>
  <c r="V127" i="70"/>
  <c r="U127" i="70"/>
  <c r="T127" i="70"/>
  <c r="S127" i="70"/>
  <c r="R127" i="70"/>
  <c r="O127" i="70"/>
  <c r="N127" i="70"/>
  <c r="M127" i="70"/>
  <c r="L127" i="70"/>
  <c r="K127" i="70"/>
  <c r="I127" i="70"/>
  <c r="H127" i="70"/>
  <c r="V126" i="70"/>
  <c r="U126" i="70"/>
  <c r="T126" i="70"/>
  <c r="S126" i="70"/>
  <c r="R126" i="70"/>
  <c r="O126" i="70"/>
  <c r="N126" i="70"/>
  <c r="M126" i="70"/>
  <c r="L126" i="70"/>
  <c r="K126" i="70"/>
  <c r="I126" i="70"/>
  <c r="H126" i="70"/>
  <c r="V125" i="70"/>
  <c r="U125" i="70"/>
  <c r="T125" i="70"/>
  <c r="S125" i="70"/>
  <c r="R125" i="70"/>
  <c r="O125" i="70"/>
  <c r="N125" i="70"/>
  <c r="M125" i="70"/>
  <c r="L125" i="70"/>
  <c r="K125" i="70"/>
  <c r="I125" i="70"/>
  <c r="H125" i="70"/>
  <c r="V124" i="70"/>
  <c r="U124" i="70"/>
  <c r="T124" i="70"/>
  <c r="S124" i="70"/>
  <c r="R124" i="70"/>
  <c r="O124" i="70"/>
  <c r="N124" i="70"/>
  <c r="M124" i="70"/>
  <c r="L124" i="70"/>
  <c r="K124" i="70"/>
  <c r="I124" i="70"/>
  <c r="H124" i="70"/>
  <c r="V123" i="70"/>
  <c r="U123" i="70"/>
  <c r="T123" i="70"/>
  <c r="S123" i="70"/>
  <c r="R123" i="70"/>
  <c r="O123" i="70"/>
  <c r="N123" i="70"/>
  <c r="M123" i="70"/>
  <c r="L123" i="70"/>
  <c r="K123" i="70"/>
  <c r="I123" i="70"/>
  <c r="H123" i="70"/>
  <c r="V122" i="70"/>
  <c r="U122" i="70"/>
  <c r="T122" i="70"/>
  <c r="S122" i="70"/>
  <c r="R122" i="70"/>
  <c r="O122" i="70"/>
  <c r="N122" i="70"/>
  <c r="M122" i="70"/>
  <c r="L122" i="70"/>
  <c r="K122" i="70"/>
  <c r="I122" i="70"/>
  <c r="H122" i="70"/>
  <c r="V121" i="70"/>
  <c r="U121" i="70"/>
  <c r="T121" i="70"/>
  <c r="S121" i="70"/>
  <c r="R121" i="70"/>
  <c r="O121" i="70"/>
  <c r="N121" i="70"/>
  <c r="M121" i="70"/>
  <c r="L121" i="70"/>
  <c r="K121" i="70"/>
  <c r="I121" i="70"/>
  <c r="H121" i="70"/>
  <c r="V120" i="70"/>
  <c r="U120" i="70"/>
  <c r="T120" i="70"/>
  <c r="S120" i="70"/>
  <c r="R120" i="70"/>
  <c r="O120" i="70"/>
  <c r="N120" i="70"/>
  <c r="M120" i="70"/>
  <c r="L120" i="70"/>
  <c r="K120" i="70"/>
  <c r="I120" i="70"/>
  <c r="H120" i="70"/>
  <c r="V119" i="70"/>
  <c r="U119" i="70"/>
  <c r="T119" i="70"/>
  <c r="S119" i="70"/>
  <c r="R119" i="70"/>
  <c r="O119" i="70"/>
  <c r="N119" i="70"/>
  <c r="M119" i="70"/>
  <c r="L119" i="70"/>
  <c r="K119" i="70"/>
  <c r="I119" i="70"/>
  <c r="H119" i="70"/>
  <c r="V118" i="70"/>
  <c r="U118" i="70"/>
  <c r="T118" i="70"/>
  <c r="S118" i="70"/>
  <c r="R118" i="70"/>
  <c r="O118" i="70"/>
  <c r="N118" i="70"/>
  <c r="M118" i="70"/>
  <c r="L118" i="70"/>
  <c r="K118" i="70"/>
  <c r="I118" i="70"/>
  <c r="H118" i="70"/>
  <c r="V117" i="70"/>
  <c r="U117" i="70"/>
  <c r="T117" i="70"/>
  <c r="S117" i="70"/>
  <c r="R117" i="70"/>
  <c r="O117" i="70"/>
  <c r="N117" i="70"/>
  <c r="M117" i="70"/>
  <c r="L117" i="70"/>
  <c r="K117" i="70"/>
  <c r="I117" i="70"/>
  <c r="H117" i="70"/>
  <c r="V116" i="70"/>
  <c r="U116" i="70"/>
  <c r="T116" i="70"/>
  <c r="S116" i="70"/>
  <c r="R116" i="70"/>
  <c r="O116" i="70"/>
  <c r="N116" i="70"/>
  <c r="M116" i="70"/>
  <c r="L116" i="70"/>
  <c r="K116" i="70"/>
  <c r="I116" i="70"/>
  <c r="H116" i="70"/>
  <c r="V115" i="70"/>
  <c r="U115" i="70"/>
  <c r="T115" i="70"/>
  <c r="S115" i="70"/>
  <c r="R115" i="70"/>
  <c r="O115" i="70"/>
  <c r="N115" i="70"/>
  <c r="M115" i="70"/>
  <c r="L115" i="70"/>
  <c r="K115" i="70"/>
  <c r="I115" i="70"/>
  <c r="H115" i="70"/>
  <c r="V114" i="70"/>
  <c r="U114" i="70"/>
  <c r="T114" i="70"/>
  <c r="S114" i="70"/>
  <c r="R114" i="70"/>
  <c r="O114" i="70"/>
  <c r="N114" i="70"/>
  <c r="M114" i="70"/>
  <c r="L114" i="70"/>
  <c r="K114" i="70"/>
  <c r="I114" i="70"/>
  <c r="H114" i="70"/>
  <c r="V113" i="70"/>
  <c r="U113" i="70"/>
  <c r="T113" i="70"/>
  <c r="S113" i="70"/>
  <c r="R113" i="70"/>
  <c r="O113" i="70"/>
  <c r="N113" i="70"/>
  <c r="M113" i="70"/>
  <c r="L113" i="70"/>
  <c r="K113" i="70"/>
  <c r="I113" i="70"/>
  <c r="H113" i="70"/>
  <c r="V112" i="70"/>
  <c r="U112" i="70"/>
  <c r="T112" i="70"/>
  <c r="S112" i="70"/>
  <c r="R112" i="70"/>
  <c r="O112" i="70"/>
  <c r="N112" i="70"/>
  <c r="M112" i="70"/>
  <c r="L112" i="70"/>
  <c r="K112" i="70"/>
  <c r="I112" i="70"/>
  <c r="H112" i="70"/>
  <c r="V111" i="70"/>
  <c r="U111" i="70"/>
  <c r="T111" i="70"/>
  <c r="S111" i="70"/>
  <c r="R111" i="70"/>
  <c r="O111" i="70"/>
  <c r="N111" i="70"/>
  <c r="M111" i="70"/>
  <c r="L111" i="70"/>
  <c r="K111" i="70"/>
  <c r="I111" i="70"/>
  <c r="H111" i="70"/>
  <c r="V110" i="70"/>
  <c r="U110" i="70"/>
  <c r="T110" i="70"/>
  <c r="S110" i="70"/>
  <c r="R110" i="70"/>
  <c r="O110" i="70"/>
  <c r="N110" i="70"/>
  <c r="M110" i="70"/>
  <c r="L110" i="70"/>
  <c r="K110" i="70"/>
  <c r="I110" i="70"/>
  <c r="H110" i="70"/>
  <c r="V109" i="70"/>
  <c r="U109" i="70"/>
  <c r="T109" i="70"/>
  <c r="S109" i="70"/>
  <c r="R109" i="70"/>
  <c r="O109" i="70"/>
  <c r="N109" i="70"/>
  <c r="M109" i="70"/>
  <c r="L109" i="70"/>
  <c r="K109" i="70"/>
  <c r="I109" i="70"/>
  <c r="H109" i="70"/>
  <c r="V108" i="70"/>
  <c r="U108" i="70"/>
  <c r="T108" i="70"/>
  <c r="S108" i="70"/>
  <c r="R108" i="70"/>
  <c r="O108" i="70"/>
  <c r="N108" i="70"/>
  <c r="M108" i="70"/>
  <c r="L108" i="70"/>
  <c r="K108" i="70"/>
  <c r="I108" i="70"/>
  <c r="H108" i="70"/>
  <c r="V107" i="70"/>
  <c r="U107" i="70"/>
  <c r="T107" i="70"/>
  <c r="S107" i="70"/>
  <c r="R107" i="70"/>
  <c r="O107" i="70"/>
  <c r="N107" i="70"/>
  <c r="M107" i="70"/>
  <c r="L107" i="70"/>
  <c r="K107" i="70"/>
  <c r="I107" i="70"/>
  <c r="H107" i="70"/>
  <c r="V106" i="70"/>
  <c r="U106" i="70"/>
  <c r="T106" i="70"/>
  <c r="S106" i="70"/>
  <c r="R106" i="70"/>
  <c r="O106" i="70"/>
  <c r="N106" i="70"/>
  <c r="M106" i="70"/>
  <c r="L106" i="70"/>
  <c r="K106" i="70"/>
  <c r="I106" i="70"/>
  <c r="H106" i="70"/>
  <c r="V105" i="70"/>
  <c r="U105" i="70"/>
  <c r="T105" i="70"/>
  <c r="S105" i="70"/>
  <c r="R105" i="70"/>
  <c r="O105" i="70"/>
  <c r="N105" i="70"/>
  <c r="M105" i="70"/>
  <c r="L105" i="70"/>
  <c r="K105" i="70"/>
  <c r="I105" i="70"/>
  <c r="H105" i="70"/>
  <c r="V104" i="70"/>
  <c r="U104" i="70"/>
  <c r="T104" i="70"/>
  <c r="S104" i="70"/>
  <c r="R104" i="70"/>
  <c r="O104" i="70"/>
  <c r="N104" i="70"/>
  <c r="M104" i="70"/>
  <c r="L104" i="70"/>
  <c r="K104" i="70"/>
  <c r="I104" i="70"/>
  <c r="H104" i="70"/>
  <c r="V103" i="70"/>
  <c r="U103" i="70"/>
  <c r="T103" i="70"/>
  <c r="S103" i="70"/>
  <c r="R103" i="70"/>
  <c r="O103" i="70"/>
  <c r="N103" i="70"/>
  <c r="M103" i="70"/>
  <c r="L103" i="70"/>
  <c r="K103" i="70"/>
  <c r="I103" i="70"/>
  <c r="H103" i="70"/>
  <c r="V102" i="70"/>
  <c r="U102" i="70"/>
  <c r="T102" i="70"/>
  <c r="S102" i="70"/>
  <c r="R102" i="70"/>
  <c r="O102" i="70"/>
  <c r="N102" i="70"/>
  <c r="M102" i="70"/>
  <c r="L102" i="70"/>
  <c r="K102" i="70"/>
  <c r="I102" i="70"/>
  <c r="H102" i="70"/>
  <c r="V101" i="70"/>
  <c r="U101" i="70"/>
  <c r="T101" i="70"/>
  <c r="S101" i="70"/>
  <c r="R101" i="70"/>
  <c r="O101" i="70"/>
  <c r="N101" i="70"/>
  <c r="M101" i="70"/>
  <c r="L101" i="70"/>
  <c r="K101" i="70"/>
  <c r="I101" i="70"/>
  <c r="H101" i="70"/>
  <c r="V100" i="70"/>
  <c r="U100" i="70"/>
  <c r="T100" i="70"/>
  <c r="S100" i="70"/>
  <c r="R100" i="70"/>
  <c r="O100" i="70"/>
  <c r="N100" i="70"/>
  <c r="M100" i="70"/>
  <c r="L100" i="70"/>
  <c r="K100" i="70"/>
  <c r="I100" i="70"/>
  <c r="H100" i="70"/>
  <c r="V99" i="70"/>
  <c r="U99" i="70"/>
  <c r="T99" i="70"/>
  <c r="S99" i="70"/>
  <c r="R99" i="70"/>
  <c r="O99" i="70"/>
  <c r="N99" i="70"/>
  <c r="M99" i="70"/>
  <c r="L99" i="70"/>
  <c r="K99" i="70"/>
  <c r="I99" i="70"/>
  <c r="H99" i="70"/>
  <c r="V98" i="70"/>
  <c r="U98" i="70"/>
  <c r="T98" i="70"/>
  <c r="S98" i="70"/>
  <c r="R98" i="70"/>
  <c r="O98" i="70"/>
  <c r="N98" i="70"/>
  <c r="M98" i="70"/>
  <c r="L98" i="70"/>
  <c r="K98" i="70"/>
  <c r="I98" i="70"/>
  <c r="H98" i="70"/>
  <c r="V97" i="70"/>
  <c r="U97" i="70"/>
  <c r="T97" i="70"/>
  <c r="S97" i="70"/>
  <c r="R97" i="70"/>
  <c r="O97" i="70"/>
  <c r="N97" i="70"/>
  <c r="M97" i="70"/>
  <c r="L97" i="70"/>
  <c r="K97" i="70"/>
  <c r="I97" i="70"/>
  <c r="H97" i="70"/>
  <c r="V96" i="70"/>
  <c r="U96" i="70"/>
  <c r="T96" i="70"/>
  <c r="S96" i="70"/>
  <c r="R96" i="70"/>
  <c r="O96" i="70"/>
  <c r="N96" i="70"/>
  <c r="M96" i="70"/>
  <c r="L96" i="70"/>
  <c r="K96" i="70"/>
  <c r="I96" i="70"/>
  <c r="H96" i="70"/>
  <c r="V95" i="70"/>
  <c r="U95" i="70"/>
  <c r="T95" i="70"/>
  <c r="S95" i="70"/>
  <c r="R95" i="70"/>
  <c r="O95" i="70"/>
  <c r="N95" i="70"/>
  <c r="M95" i="70"/>
  <c r="L95" i="70"/>
  <c r="K95" i="70"/>
  <c r="I95" i="70"/>
  <c r="H95" i="70"/>
  <c r="V94" i="70"/>
  <c r="U94" i="70"/>
  <c r="T94" i="70"/>
  <c r="S94" i="70"/>
  <c r="R94" i="70"/>
  <c r="O94" i="70"/>
  <c r="N94" i="70"/>
  <c r="M94" i="70"/>
  <c r="L94" i="70"/>
  <c r="K94" i="70"/>
  <c r="I94" i="70"/>
  <c r="H94" i="70"/>
  <c r="V93" i="70"/>
  <c r="U93" i="70"/>
  <c r="T93" i="70"/>
  <c r="S93" i="70"/>
  <c r="R93" i="70"/>
  <c r="O93" i="70"/>
  <c r="N93" i="70"/>
  <c r="M93" i="70"/>
  <c r="L93" i="70"/>
  <c r="K93" i="70"/>
  <c r="I93" i="70"/>
  <c r="H93" i="70"/>
  <c r="V92" i="70"/>
  <c r="U92" i="70"/>
  <c r="T92" i="70"/>
  <c r="S92" i="70"/>
  <c r="R92" i="70"/>
  <c r="O92" i="70"/>
  <c r="N92" i="70"/>
  <c r="M92" i="70"/>
  <c r="L92" i="70"/>
  <c r="K92" i="70"/>
  <c r="I92" i="70"/>
  <c r="H92" i="70"/>
  <c r="V91" i="70"/>
  <c r="U91" i="70"/>
  <c r="T91" i="70"/>
  <c r="S91" i="70"/>
  <c r="R91" i="70"/>
  <c r="O91" i="70"/>
  <c r="N91" i="70"/>
  <c r="M91" i="70"/>
  <c r="L91" i="70"/>
  <c r="K91" i="70"/>
  <c r="I91" i="70"/>
  <c r="H91" i="70"/>
  <c r="V90" i="70"/>
  <c r="U90" i="70"/>
  <c r="T90" i="70"/>
  <c r="S90" i="70"/>
  <c r="R90" i="70"/>
  <c r="O90" i="70"/>
  <c r="N90" i="70"/>
  <c r="M90" i="70"/>
  <c r="L90" i="70"/>
  <c r="K90" i="70"/>
  <c r="I90" i="70"/>
  <c r="H90" i="70"/>
  <c r="V89" i="70"/>
  <c r="U89" i="70"/>
  <c r="T89" i="70"/>
  <c r="S89" i="70"/>
  <c r="R89" i="70"/>
  <c r="O89" i="70"/>
  <c r="N89" i="70"/>
  <c r="M89" i="70"/>
  <c r="L89" i="70"/>
  <c r="K89" i="70"/>
  <c r="I89" i="70"/>
  <c r="H89" i="70"/>
  <c r="V88" i="70"/>
  <c r="U88" i="70"/>
  <c r="T88" i="70"/>
  <c r="S88" i="70"/>
  <c r="R88" i="70"/>
  <c r="O88" i="70"/>
  <c r="N88" i="70"/>
  <c r="M88" i="70"/>
  <c r="L88" i="70"/>
  <c r="K88" i="70"/>
  <c r="I88" i="70"/>
  <c r="H88" i="70"/>
  <c r="V87" i="70"/>
  <c r="U87" i="70"/>
  <c r="T87" i="70"/>
  <c r="S87" i="70"/>
  <c r="R87" i="70"/>
  <c r="O87" i="70"/>
  <c r="N87" i="70"/>
  <c r="M87" i="70"/>
  <c r="L87" i="70"/>
  <c r="K87" i="70"/>
  <c r="I87" i="70"/>
  <c r="H87" i="70"/>
  <c r="V86" i="70"/>
  <c r="U86" i="70"/>
  <c r="T86" i="70"/>
  <c r="S86" i="70"/>
  <c r="R86" i="70"/>
  <c r="O86" i="70"/>
  <c r="N86" i="70"/>
  <c r="M86" i="70"/>
  <c r="L86" i="70"/>
  <c r="K86" i="70"/>
  <c r="I86" i="70"/>
  <c r="H86" i="70"/>
  <c r="V85" i="70"/>
  <c r="U85" i="70"/>
  <c r="T85" i="70"/>
  <c r="S85" i="70"/>
  <c r="R85" i="70"/>
  <c r="O85" i="70"/>
  <c r="N85" i="70"/>
  <c r="M85" i="70"/>
  <c r="L85" i="70"/>
  <c r="K85" i="70"/>
  <c r="I85" i="70"/>
  <c r="H85" i="70"/>
  <c r="V84" i="70"/>
  <c r="U84" i="70"/>
  <c r="T84" i="70"/>
  <c r="S84" i="70"/>
  <c r="R84" i="70"/>
  <c r="O84" i="70"/>
  <c r="N84" i="70"/>
  <c r="M84" i="70"/>
  <c r="L84" i="70"/>
  <c r="K84" i="70"/>
  <c r="I84" i="70"/>
  <c r="H84" i="70"/>
  <c r="V83" i="70"/>
  <c r="U83" i="70"/>
  <c r="T83" i="70"/>
  <c r="S83" i="70"/>
  <c r="R83" i="70"/>
  <c r="O83" i="70"/>
  <c r="N83" i="70"/>
  <c r="M83" i="70"/>
  <c r="L83" i="70"/>
  <c r="K83" i="70"/>
  <c r="I83" i="70"/>
  <c r="H83" i="70"/>
  <c r="V82" i="70"/>
  <c r="U82" i="70"/>
  <c r="T82" i="70"/>
  <c r="S82" i="70"/>
  <c r="R82" i="70"/>
  <c r="O82" i="70"/>
  <c r="N82" i="70"/>
  <c r="M82" i="70"/>
  <c r="L82" i="70"/>
  <c r="K82" i="70"/>
  <c r="I82" i="70"/>
  <c r="H82" i="70"/>
  <c r="V81" i="70"/>
  <c r="U81" i="70"/>
  <c r="T81" i="70"/>
  <c r="S81" i="70"/>
  <c r="R81" i="70"/>
  <c r="O81" i="70"/>
  <c r="N81" i="70"/>
  <c r="M81" i="70"/>
  <c r="L81" i="70"/>
  <c r="K81" i="70"/>
  <c r="I81" i="70"/>
  <c r="H81" i="70"/>
  <c r="V80" i="70"/>
  <c r="U80" i="70"/>
  <c r="T80" i="70"/>
  <c r="S80" i="70"/>
  <c r="R80" i="70"/>
  <c r="O80" i="70"/>
  <c r="N80" i="70"/>
  <c r="M80" i="70"/>
  <c r="L80" i="70"/>
  <c r="K80" i="70"/>
  <c r="I80" i="70"/>
  <c r="H80" i="70"/>
  <c r="V79" i="70"/>
  <c r="U79" i="70"/>
  <c r="T79" i="70"/>
  <c r="S79" i="70"/>
  <c r="R79" i="70"/>
  <c r="O79" i="70"/>
  <c r="N79" i="70"/>
  <c r="M79" i="70"/>
  <c r="L79" i="70"/>
  <c r="K79" i="70"/>
  <c r="I79" i="70"/>
  <c r="H79" i="70"/>
  <c r="V78" i="70"/>
  <c r="U78" i="70"/>
  <c r="T78" i="70"/>
  <c r="S78" i="70"/>
  <c r="R78" i="70"/>
  <c r="O78" i="70"/>
  <c r="N78" i="70"/>
  <c r="M78" i="70"/>
  <c r="L78" i="70"/>
  <c r="K78" i="70"/>
  <c r="I78" i="70"/>
  <c r="H78" i="70"/>
  <c r="V77" i="70"/>
  <c r="U77" i="70"/>
  <c r="T77" i="70"/>
  <c r="S77" i="70"/>
  <c r="R77" i="70"/>
  <c r="O77" i="70"/>
  <c r="N77" i="70"/>
  <c r="M77" i="70"/>
  <c r="L77" i="70"/>
  <c r="K77" i="70"/>
  <c r="I77" i="70"/>
  <c r="H77" i="70"/>
  <c r="V76" i="70"/>
  <c r="U76" i="70"/>
  <c r="T76" i="70"/>
  <c r="S76" i="70"/>
  <c r="R76" i="70"/>
  <c r="O76" i="70"/>
  <c r="N76" i="70"/>
  <c r="M76" i="70"/>
  <c r="L76" i="70"/>
  <c r="K76" i="70"/>
  <c r="I76" i="70"/>
  <c r="H76" i="70"/>
  <c r="V75" i="70"/>
  <c r="U75" i="70"/>
  <c r="T75" i="70"/>
  <c r="S75" i="70"/>
  <c r="R75" i="70"/>
  <c r="O75" i="70"/>
  <c r="N75" i="70"/>
  <c r="M75" i="70"/>
  <c r="L75" i="70"/>
  <c r="K75" i="70"/>
  <c r="I75" i="70"/>
  <c r="H75" i="70"/>
  <c r="V74" i="70"/>
  <c r="U74" i="70"/>
  <c r="T74" i="70"/>
  <c r="S74" i="70"/>
  <c r="R74" i="70"/>
  <c r="O74" i="70"/>
  <c r="N74" i="70"/>
  <c r="M74" i="70"/>
  <c r="L74" i="70"/>
  <c r="K74" i="70"/>
  <c r="I74" i="70"/>
  <c r="H74" i="70"/>
  <c r="V73" i="70"/>
  <c r="U73" i="70"/>
  <c r="T73" i="70"/>
  <c r="S73" i="70"/>
  <c r="R73" i="70"/>
  <c r="O73" i="70"/>
  <c r="N73" i="70"/>
  <c r="M73" i="70"/>
  <c r="L73" i="70"/>
  <c r="K73" i="70"/>
  <c r="I73" i="70"/>
  <c r="H73" i="70"/>
  <c r="V72" i="70"/>
  <c r="U72" i="70"/>
  <c r="T72" i="70"/>
  <c r="S72" i="70"/>
  <c r="R72" i="70"/>
  <c r="O72" i="70"/>
  <c r="N72" i="70"/>
  <c r="M72" i="70"/>
  <c r="L72" i="70"/>
  <c r="K72" i="70"/>
  <c r="I72" i="70"/>
  <c r="H72" i="70"/>
  <c r="V71" i="70"/>
  <c r="U71" i="70"/>
  <c r="T71" i="70"/>
  <c r="S71" i="70"/>
  <c r="R71" i="70"/>
  <c r="O71" i="70"/>
  <c r="N71" i="70"/>
  <c r="M71" i="70"/>
  <c r="L71" i="70"/>
  <c r="K71" i="70"/>
  <c r="I71" i="70"/>
  <c r="H71" i="70"/>
  <c r="V70" i="70"/>
  <c r="U70" i="70"/>
  <c r="T70" i="70"/>
  <c r="S70" i="70"/>
  <c r="R70" i="70"/>
  <c r="O70" i="70"/>
  <c r="N70" i="70"/>
  <c r="M70" i="70"/>
  <c r="L70" i="70"/>
  <c r="K70" i="70"/>
  <c r="I70" i="70"/>
  <c r="H70" i="70"/>
  <c r="V69" i="70"/>
  <c r="U69" i="70"/>
  <c r="T69" i="70"/>
  <c r="S69" i="70"/>
  <c r="R69" i="70"/>
  <c r="O69" i="70"/>
  <c r="N69" i="70"/>
  <c r="M69" i="70"/>
  <c r="L69" i="70"/>
  <c r="K69" i="70"/>
  <c r="I69" i="70"/>
  <c r="H69" i="70"/>
  <c r="V68" i="70"/>
  <c r="U68" i="70"/>
  <c r="T68" i="70"/>
  <c r="S68" i="70"/>
  <c r="R68" i="70"/>
  <c r="O68" i="70"/>
  <c r="N68" i="70"/>
  <c r="M68" i="70"/>
  <c r="L68" i="70"/>
  <c r="K68" i="70"/>
  <c r="I68" i="70"/>
  <c r="H68" i="70"/>
  <c r="V67" i="70"/>
  <c r="U67" i="70"/>
  <c r="T67" i="70"/>
  <c r="S67" i="70"/>
  <c r="R67" i="70"/>
  <c r="O67" i="70"/>
  <c r="N67" i="70"/>
  <c r="M67" i="70"/>
  <c r="L67" i="70"/>
  <c r="K67" i="70"/>
  <c r="I67" i="70"/>
  <c r="H67" i="70"/>
  <c r="V66" i="70"/>
  <c r="U66" i="70"/>
  <c r="T66" i="70"/>
  <c r="S66" i="70"/>
  <c r="R66" i="70"/>
  <c r="O66" i="70"/>
  <c r="N66" i="70"/>
  <c r="M66" i="70"/>
  <c r="L66" i="70"/>
  <c r="K66" i="70"/>
  <c r="I66" i="70"/>
  <c r="H66" i="70"/>
  <c r="V65" i="70"/>
  <c r="U65" i="70"/>
  <c r="T65" i="70"/>
  <c r="S65" i="70"/>
  <c r="R65" i="70"/>
  <c r="O65" i="70"/>
  <c r="N65" i="70"/>
  <c r="M65" i="70"/>
  <c r="L65" i="70"/>
  <c r="K65" i="70"/>
  <c r="I65" i="70"/>
  <c r="H65" i="70"/>
  <c r="V64" i="70"/>
  <c r="U64" i="70"/>
  <c r="T64" i="70"/>
  <c r="S64" i="70"/>
  <c r="R64" i="70"/>
  <c r="O64" i="70"/>
  <c r="N64" i="70"/>
  <c r="M64" i="70"/>
  <c r="L64" i="70"/>
  <c r="K64" i="70"/>
  <c r="I64" i="70"/>
  <c r="H64" i="70"/>
  <c r="V63" i="70"/>
  <c r="U63" i="70"/>
  <c r="T63" i="70"/>
  <c r="S63" i="70"/>
  <c r="R63" i="70"/>
  <c r="O63" i="70"/>
  <c r="N63" i="70"/>
  <c r="M63" i="70"/>
  <c r="L63" i="70"/>
  <c r="K63" i="70"/>
  <c r="I63" i="70"/>
  <c r="H63" i="70"/>
  <c r="V62" i="70"/>
  <c r="U62" i="70"/>
  <c r="T62" i="70"/>
  <c r="S62" i="70"/>
  <c r="R62" i="70"/>
  <c r="O62" i="70"/>
  <c r="N62" i="70"/>
  <c r="M62" i="70"/>
  <c r="L62" i="70"/>
  <c r="K62" i="70"/>
  <c r="I62" i="70"/>
  <c r="H62" i="70"/>
  <c r="V61" i="70"/>
  <c r="U61" i="70"/>
  <c r="T61" i="70"/>
  <c r="S61" i="70"/>
  <c r="R61" i="70"/>
  <c r="O61" i="70"/>
  <c r="N61" i="70"/>
  <c r="M61" i="70"/>
  <c r="L61" i="70"/>
  <c r="K61" i="70"/>
  <c r="I61" i="70"/>
  <c r="H61" i="70"/>
  <c r="V60" i="70"/>
  <c r="U60" i="70"/>
  <c r="T60" i="70"/>
  <c r="S60" i="70"/>
  <c r="R60" i="70"/>
  <c r="O60" i="70"/>
  <c r="N60" i="70"/>
  <c r="M60" i="70"/>
  <c r="L60" i="70"/>
  <c r="K60" i="70"/>
  <c r="I60" i="70"/>
  <c r="H60" i="70"/>
  <c r="V59" i="70"/>
  <c r="U59" i="70"/>
  <c r="T59" i="70"/>
  <c r="S59" i="70"/>
  <c r="R59" i="70"/>
  <c r="O59" i="70"/>
  <c r="N59" i="70"/>
  <c r="M59" i="70"/>
  <c r="L59" i="70"/>
  <c r="K59" i="70"/>
  <c r="I59" i="70"/>
  <c r="H59" i="70"/>
  <c r="V58" i="70"/>
  <c r="U58" i="70"/>
  <c r="T58" i="70"/>
  <c r="S58" i="70"/>
  <c r="R58" i="70"/>
  <c r="O58" i="70"/>
  <c r="N58" i="70"/>
  <c r="M58" i="70"/>
  <c r="L58" i="70"/>
  <c r="K58" i="70"/>
  <c r="I58" i="70"/>
  <c r="H58" i="70"/>
  <c r="V57" i="70"/>
  <c r="U57" i="70"/>
  <c r="T57" i="70"/>
  <c r="S57" i="70"/>
  <c r="R57" i="70"/>
  <c r="O57" i="70"/>
  <c r="N57" i="70"/>
  <c r="M57" i="70"/>
  <c r="L57" i="70"/>
  <c r="K57" i="70"/>
  <c r="I57" i="70"/>
  <c r="H57" i="70"/>
  <c r="V56" i="70"/>
  <c r="U56" i="70"/>
  <c r="T56" i="70"/>
  <c r="S56" i="70"/>
  <c r="R56" i="70"/>
  <c r="O56" i="70"/>
  <c r="N56" i="70"/>
  <c r="M56" i="70"/>
  <c r="L56" i="70"/>
  <c r="K56" i="70"/>
  <c r="I56" i="70"/>
  <c r="H56" i="70"/>
  <c r="V55" i="70"/>
  <c r="U55" i="70"/>
  <c r="T55" i="70"/>
  <c r="S55" i="70"/>
  <c r="R55" i="70"/>
  <c r="O55" i="70"/>
  <c r="N55" i="70"/>
  <c r="M55" i="70"/>
  <c r="L55" i="70"/>
  <c r="K55" i="70"/>
  <c r="I55" i="70"/>
  <c r="H55" i="70"/>
  <c r="V54" i="70"/>
  <c r="U54" i="70"/>
  <c r="T54" i="70"/>
  <c r="S54" i="70"/>
  <c r="R54" i="70"/>
  <c r="O54" i="70"/>
  <c r="N54" i="70"/>
  <c r="M54" i="70"/>
  <c r="L54" i="70"/>
  <c r="K54" i="70"/>
  <c r="I54" i="70"/>
  <c r="H54" i="70"/>
  <c r="V53" i="70"/>
  <c r="U53" i="70"/>
  <c r="T53" i="70"/>
  <c r="S53" i="70"/>
  <c r="R53" i="70"/>
  <c r="O53" i="70"/>
  <c r="N53" i="70"/>
  <c r="M53" i="70"/>
  <c r="L53" i="70"/>
  <c r="K53" i="70"/>
  <c r="I53" i="70"/>
  <c r="H53" i="70"/>
  <c r="V52" i="70"/>
  <c r="U52" i="70"/>
  <c r="T52" i="70"/>
  <c r="S52" i="70"/>
  <c r="R52" i="70"/>
  <c r="O52" i="70"/>
  <c r="N52" i="70"/>
  <c r="M52" i="70"/>
  <c r="L52" i="70"/>
  <c r="K52" i="70"/>
  <c r="I52" i="70"/>
  <c r="H52" i="70"/>
  <c r="V51" i="70"/>
  <c r="U51" i="70"/>
  <c r="T51" i="70"/>
  <c r="S51" i="70"/>
  <c r="R51" i="70"/>
  <c r="O51" i="70"/>
  <c r="N51" i="70"/>
  <c r="M51" i="70"/>
  <c r="L51" i="70"/>
  <c r="K51" i="70"/>
  <c r="I51" i="70"/>
  <c r="H51" i="70"/>
  <c r="V50" i="70"/>
  <c r="U50" i="70"/>
  <c r="T50" i="70"/>
  <c r="S50" i="70"/>
  <c r="R50" i="70"/>
  <c r="O50" i="70"/>
  <c r="N50" i="70"/>
  <c r="M50" i="70"/>
  <c r="L50" i="70"/>
  <c r="K50" i="70"/>
  <c r="I50" i="70"/>
  <c r="H50" i="70"/>
  <c r="V49" i="70"/>
  <c r="U49" i="70"/>
  <c r="T49" i="70"/>
  <c r="S49" i="70"/>
  <c r="R49" i="70"/>
  <c r="O49" i="70"/>
  <c r="N49" i="70"/>
  <c r="M49" i="70"/>
  <c r="L49" i="70"/>
  <c r="K49" i="70"/>
  <c r="I49" i="70"/>
  <c r="H49" i="70"/>
  <c r="V48" i="70"/>
  <c r="U48" i="70"/>
  <c r="T48" i="70"/>
  <c r="S48" i="70"/>
  <c r="R48" i="70"/>
  <c r="O48" i="70"/>
  <c r="N48" i="70"/>
  <c r="M48" i="70"/>
  <c r="L48" i="70"/>
  <c r="K48" i="70"/>
  <c r="I48" i="70"/>
  <c r="H48" i="70"/>
  <c r="V47" i="70"/>
  <c r="U47" i="70"/>
  <c r="T47" i="70"/>
  <c r="S47" i="70"/>
  <c r="R47" i="70"/>
  <c r="O47" i="70"/>
  <c r="N47" i="70"/>
  <c r="M47" i="70"/>
  <c r="L47" i="70"/>
  <c r="K47" i="70"/>
  <c r="I47" i="70"/>
  <c r="H47" i="70"/>
  <c r="V46" i="70"/>
  <c r="U46" i="70"/>
  <c r="T46" i="70"/>
  <c r="S46" i="70"/>
  <c r="R46" i="70"/>
  <c r="O46" i="70"/>
  <c r="N46" i="70"/>
  <c r="M46" i="70"/>
  <c r="L46" i="70"/>
  <c r="K46" i="70"/>
  <c r="I46" i="70"/>
  <c r="H46" i="70"/>
  <c r="V45" i="70"/>
  <c r="U45" i="70"/>
  <c r="T45" i="70"/>
  <c r="S45" i="70"/>
  <c r="R45" i="70"/>
  <c r="O45" i="70"/>
  <c r="N45" i="70"/>
  <c r="M45" i="70"/>
  <c r="L45" i="70"/>
  <c r="K45" i="70"/>
  <c r="I45" i="70"/>
  <c r="H45" i="70"/>
  <c r="V44" i="70"/>
  <c r="U44" i="70"/>
  <c r="T44" i="70"/>
  <c r="S44" i="70"/>
  <c r="R44" i="70"/>
  <c r="O44" i="70"/>
  <c r="N44" i="70"/>
  <c r="M44" i="70"/>
  <c r="L44" i="70"/>
  <c r="K44" i="70"/>
  <c r="I44" i="70"/>
  <c r="H44" i="70"/>
  <c r="V43" i="70"/>
  <c r="U43" i="70"/>
  <c r="T43" i="70"/>
  <c r="S43" i="70"/>
  <c r="R43" i="70"/>
  <c r="O43" i="70"/>
  <c r="N43" i="70"/>
  <c r="M43" i="70"/>
  <c r="L43" i="70"/>
  <c r="K43" i="70"/>
  <c r="I43" i="70"/>
  <c r="H43" i="70"/>
  <c r="V42" i="70"/>
  <c r="U42" i="70"/>
  <c r="T42" i="70"/>
  <c r="S42" i="70"/>
  <c r="R42" i="70"/>
  <c r="O42" i="70"/>
  <c r="N42" i="70"/>
  <c r="M42" i="70"/>
  <c r="L42" i="70"/>
  <c r="K42" i="70"/>
  <c r="I42" i="70"/>
  <c r="H42" i="70"/>
  <c r="V41" i="70"/>
  <c r="U41" i="70"/>
  <c r="T41" i="70"/>
  <c r="S41" i="70"/>
  <c r="R41" i="70"/>
  <c r="O41" i="70"/>
  <c r="N41" i="70"/>
  <c r="M41" i="70"/>
  <c r="L41" i="70"/>
  <c r="K41" i="70"/>
  <c r="I41" i="70"/>
  <c r="H41" i="70"/>
  <c r="V40" i="70"/>
  <c r="U40" i="70"/>
  <c r="T40" i="70"/>
  <c r="S40" i="70"/>
  <c r="R40" i="70"/>
  <c r="O40" i="70"/>
  <c r="N40" i="70"/>
  <c r="M40" i="70"/>
  <c r="L40" i="70"/>
  <c r="K40" i="70"/>
  <c r="I40" i="70"/>
  <c r="H40" i="70"/>
  <c r="V39" i="70"/>
  <c r="U39" i="70"/>
  <c r="T39" i="70"/>
  <c r="S39" i="70"/>
  <c r="R39" i="70"/>
  <c r="O39" i="70"/>
  <c r="N39" i="70"/>
  <c r="M39" i="70"/>
  <c r="L39" i="70"/>
  <c r="K39" i="70"/>
  <c r="I39" i="70"/>
  <c r="H39" i="70"/>
  <c r="V38" i="70"/>
  <c r="U38" i="70"/>
  <c r="T38" i="70"/>
  <c r="S38" i="70"/>
  <c r="R38" i="70"/>
  <c r="O38" i="70"/>
  <c r="N38" i="70"/>
  <c r="M38" i="70"/>
  <c r="L38" i="70"/>
  <c r="K38" i="70"/>
  <c r="I38" i="70"/>
  <c r="H38" i="70"/>
  <c r="V37" i="70"/>
  <c r="U37" i="70"/>
  <c r="T37" i="70"/>
  <c r="S37" i="70"/>
  <c r="R37" i="70"/>
  <c r="O37" i="70"/>
  <c r="N37" i="70"/>
  <c r="M37" i="70"/>
  <c r="L37" i="70"/>
  <c r="K37" i="70"/>
  <c r="I37" i="70"/>
  <c r="H37" i="70"/>
  <c r="V36" i="70"/>
  <c r="U36" i="70"/>
  <c r="T36" i="70"/>
  <c r="S36" i="70"/>
  <c r="R36" i="70"/>
  <c r="O36" i="70"/>
  <c r="N36" i="70"/>
  <c r="M36" i="70"/>
  <c r="L36" i="70"/>
  <c r="K36" i="70"/>
  <c r="I36" i="70"/>
  <c r="H36" i="70"/>
  <c r="V35" i="70"/>
  <c r="U35" i="70"/>
  <c r="T35" i="70"/>
  <c r="S35" i="70"/>
  <c r="R35" i="70"/>
  <c r="O35" i="70"/>
  <c r="N35" i="70"/>
  <c r="M35" i="70"/>
  <c r="L35" i="70"/>
  <c r="K35" i="70"/>
  <c r="I35" i="70"/>
  <c r="H35" i="70"/>
  <c r="V34" i="70"/>
  <c r="U34" i="70"/>
  <c r="T34" i="70"/>
  <c r="S34" i="70"/>
  <c r="R34" i="70"/>
  <c r="O34" i="70"/>
  <c r="N34" i="70"/>
  <c r="M34" i="70"/>
  <c r="L34" i="70"/>
  <c r="K34" i="70"/>
  <c r="I34" i="70"/>
  <c r="H34" i="70"/>
  <c r="V33" i="70"/>
  <c r="U33" i="70"/>
  <c r="T33" i="70"/>
  <c r="S33" i="70"/>
  <c r="R33" i="70"/>
  <c r="O33" i="70"/>
  <c r="N33" i="70"/>
  <c r="M33" i="70"/>
  <c r="L33" i="70"/>
  <c r="K33" i="70"/>
  <c r="I33" i="70"/>
  <c r="H33" i="70"/>
  <c r="V32" i="70"/>
  <c r="U32" i="70"/>
  <c r="T32" i="70"/>
  <c r="S32" i="70"/>
  <c r="R32" i="70"/>
  <c r="O32" i="70"/>
  <c r="N32" i="70"/>
  <c r="M32" i="70"/>
  <c r="L32" i="70"/>
  <c r="K32" i="70"/>
  <c r="I32" i="70"/>
  <c r="H32" i="70"/>
  <c r="V31" i="70"/>
  <c r="U31" i="70"/>
  <c r="T31" i="70"/>
  <c r="S31" i="70"/>
  <c r="R31" i="70"/>
  <c r="O31" i="70"/>
  <c r="N31" i="70"/>
  <c r="M31" i="70"/>
  <c r="L31" i="70"/>
  <c r="K31" i="70"/>
  <c r="I31" i="70"/>
  <c r="H31" i="70"/>
  <c r="V30" i="70"/>
  <c r="U30" i="70"/>
  <c r="T30" i="70"/>
  <c r="S30" i="70"/>
  <c r="R30" i="70"/>
  <c r="O30" i="70"/>
  <c r="N30" i="70"/>
  <c r="M30" i="70"/>
  <c r="L30" i="70"/>
  <c r="K30" i="70"/>
  <c r="I30" i="70"/>
  <c r="H30" i="70"/>
  <c r="V29" i="70"/>
  <c r="U29" i="70"/>
  <c r="T29" i="70"/>
  <c r="S29" i="70"/>
  <c r="R29" i="70"/>
  <c r="O29" i="70"/>
  <c r="N29" i="70"/>
  <c r="M29" i="70"/>
  <c r="L29" i="70"/>
  <c r="K29" i="70"/>
  <c r="I29" i="70"/>
  <c r="H29" i="70"/>
  <c r="V28" i="70"/>
  <c r="U28" i="70"/>
  <c r="T28" i="70"/>
  <c r="S28" i="70"/>
  <c r="R28" i="70"/>
  <c r="O28" i="70"/>
  <c r="N28" i="70"/>
  <c r="M28" i="70"/>
  <c r="L28" i="70"/>
  <c r="K28" i="70"/>
  <c r="I28" i="70"/>
  <c r="H28" i="70"/>
  <c r="V27" i="70"/>
  <c r="U27" i="70"/>
  <c r="T27" i="70"/>
  <c r="S27" i="70"/>
  <c r="R27" i="70"/>
  <c r="O27" i="70"/>
  <c r="N27" i="70"/>
  <c r="M27" i="70"/>
  <c r="L27" i="70"/>
  <c r="K27" i="70"/>
  <c r="I27" i="70"/>
  <c r="H27" i="70"/>
  <c r="V26" i="70"/>
  <c r="U26" i="70"/>
  <c r="T26" i="70"/>
  <c r="S26" i="70"/>
  <c r="R26" i="70"/>
  <c r="O26" i="70"/>
  <c r="N26" i="70"/>
  <c r="M26" i="70"/>
  <c r="L26" i="70"/>
  <c r="K26" i="70"/>
  <c r="I26" i="70"/>
  <c r="H26" i="70"/>
  <c r="V25" i="70"/>
  <c r="U25" i="70"/>
  <c r="T25" i="70"/>
  <c r="S25" i="70"/>
  <c r="R25" i="70"/>
  <c r="O25" i="70"/>
  <c r="N25" i="70"/>
  <c r="M25" i="70"/>
  <c r="L25" i="70"/>
  <c r="K25" i="70"/>
  <c r="I25" i="70"/>
  <c r="H25" i="70"/>
  <c r="V24" i="70"/>
  <c r="U24" i="70"/>
  <c r="T24" i="70"/>
  <c r="S24" i="70"/>
  <c r="R24" i="70"/>
  <c r="O24" i="70"/>
  <c r="N24" i="70"/>
  <c r="M24" i="70"/>
  <c r="L24" i="70"/>
  <c r="K24" i="70"/>
  <c r="I24" i="70"/>
  <c r="H24" i="70"/>
  <c r="V23" i="70"/>
  <c r="U23" i="70"/>
  <c r="T23" i="70"/>
  <c r="S23" i="70"/>
  <c r="R23" i="70"/>
  <c r="O23" i="70"/>
  <c r="N23" i="70"/>
  <c r="M23" i="70"/>
  <c r="L23" i="70"/>
  <c r="K23" i="70"/>
  <c r="I23" i="70"/>
  <c r="H23" i="70"/>
  <c r="V22" i="70"/>
  <c r="U22" i="70"/>
  <c r="T22" i="70"/>
  <c r="S22" i="70"/>
  <c r="R22" i="70"/>
  <c r="O22" i="70"/>
  <c r="N22" i="70"/>
  <c r="M22" i="70"/>
  <c r="L22" i="70"/>
  <c r="K22" i="70"/>
  <c r="I22" i="70"/>
  <c r="H22" i="70"/>
  <c r="V21" i="70"/>
  <c r="U21" i="70"/>
  <c r="T21" i="70"/>
  <c r="S21" i="70"/>
  <c r="R21" i="70"/>
  <c r="O21" i="70"/>
  <c r="N21" i="70"/>
  <c r="M21" i="70"/>
  <c r="L21" i="70"/>
  <c r="K21" i="70"/>
  <c r="I21" i="70"/>
  <c r="H21" i="70"/>
  <c r="V20" i="70"/>
  <c r="U20" i="70"/>
  <c r="T20" i="70"/>
  <c r="S20" i="70"/>
  <c r="R20" i="70"/>
  <c r="O20" i="70"/>
  <c r="N20" i="70"/>
  <c r="M20" i="70"/>
  <c r="L20" i="70"/>
  <c r="K20" i="70"/>
  <c r="I20" i="70"/>
  <c r="H20" i="70"/>
  <c r="V19" i="70"/>
  <c r="U19" i="70"/>
  <c r="T19" i="70"/>
  <c r="S19" i="70"/>
  <c r="R19" i="70"/>
  <c r="O19" i="70"/>
  <c r="N19" i="70"/>
  <c r="M19" i="70"/>
  <c r="L19" i="70"/>
  <c r="K19" i="70"/>
  <c r="I19" i="70"/>
  <c r="H19" i="70"/>
  <c r="V18" i="70"/>
  <c r="U18" i="70"/>
  <c r="T18" i="70"/>
  <c r="S18" i="70"/>
  <c r="R18" i="70"/>
  <c r="O18" i="70"/>
  <c r="N18" i="70"/>
  <c r="M18" i="70"/>
  <c r="L18" i="70"/>
  <c r="K18" i="70"/>
  <c r="I18" i="70"/>
  <c r="H18" i="70"/>
  <c r="V17" i="70"/>
  <c r="U17" i="70"/>
  <c r="T17" i="70"/>
  <c r="S17" i="70"/>
  <c r="R17" i="70"/>
  <c r="O17" i="70"/>
  <c r="N17" i="70"/>
  <c r="M17" i="70"/>
  <c r="L17" i="70"/>
  <c r="K17" i="70"/>
  <c r="I17" i="70"/>
  <c r="H17" i="70"/>
  <c r="V16" i="70"/>
  <c r="U16" i="70"/>
  <c r="T16" i="70"/>
  <c r="S16" i="70"/>
  <c r="R16" i="70"/>
  <c r="O16" i="70"/>
  <c r="N16" i="70"/>
  <c r="M16" i="70"/>
  <c r="L16" i="70"/>
  <c r="K16" i="70"/>
  <c r="I16" i="70"/>
  <c r="H16" i="70"/>
  <c r="V15" i="70"/>
  <c r="U15" i="70"/>
  <c r="T15" i="70"/>
  <c r="S15" i="70"/>
  <c r="R15" i="70"/>
  <c r="O15" i="70"/>
  <c r="N15" i="70"/>
  <c r="M15" i="70"/>
  <c r="L15" i="70"/>
  <c r="K15" i="70"/>
  <c r="I15" i="70"/>
  <c r="H15" i="70"/>
  <c r="V14" i="70"/>
  <c r="U14" i="70"/>
  <c r="T14" i="70"/>
  <c r="S14" i="70"/>
  <c r="R14" i="70"/>
  <c r="O14" i="70"/>
  <c r="N14" i="70"/>
  <c r="M14" i="70"/>
  <c r="L14" i="70"/>
  <c r="K14" i="70"/>
  <c r="I14" i="70"/>
  <c r="H14" i="70"/>
  <c r="V13" i="70"/>
  <c r="U13" i="70"/>
  <c r="T13" i="70"/>
  <c r="S13" i="70"/>
  <c r="R13" i="70"/>
  <c r="O13" i="70"/>
  <c r="N13" i="70"/>
  <c r="M13" i="70"/>
  <c r="L13" i="70"/>
  <c r="K13" i="70"/>
  <c r="I13" i="70"/>
  <c r="H13" i="70"/>
  <c r="U12" i="70"/>
  <c r="T12" i="70"/>
  <c r="S12" i="70"/>
  <c r="R12" i="70"/>
  <c r="O12" i="70"/>
  <c r="N12" i="70"/>
  <c r="M12" i="70"/>
  <c r="L12" i="70"/>
  <c r="K12" i="70"/>
  <c r="I12" i="70"/>
  <c r="H12" i="70"/>
  <c r="X12" i="70" s="1"/>
  <c r="V11" i="70"/>
  <c r="U11" i="70"/>
  <c r="T11" i="70"/>
  <c r="S11" i="70"/>
  <c r="R11" i="70"/>
  <c r="O11" i="70"/>
  <c r="N11" i="70"/>
  <c r="M11" i="70"/>
  <c r="L11" i="70"/>
  <c r="K11" i="70"/>
  <c r="I11" i="70"/>
  <c r="H11" i="70"/>
  <c r="V10" i="70"/>
  <c r="U10" i="70"/>
  <c r="T10" i="70"/>
  <c r="S10" i="70"/>
  <c r="R10" i="70"/>
  <c r="O10" i="70"/>
  <c r="N10" i="70"/>
  <c r="M10" i="70"/>
  <c r="L10" i="70"/>
  <c r="K10" i="70"/>
  <c r="V9" i="70"/>
  <c r="U9" i="70"/>
  <c r="T9" i="70"/>
  <c r="S9" i="70"/>
  <c r="R9" i="70"/>
  <c r="O9" i="70"/>
  <c r="N9" i="70"/>
  <c r="M9" i="70"/>
  <c r="L9" i="70"/>
  <c r="K9" i="70"/>
  <c r="X329" i="70" l="1"/>
  <c r="X89" i="70"/>
  <c r="X353" i="70"/>
  <c r="X137" i="70"/>
  <c r="X140" i="70"/>
  <c r="X272" i="70"/>
  <c r="X341" i="70"/>
  <c r="X41" i="70"/>
  <c r="X257" i="70"/>
  <c r="X344" i="70"/>
  <c r="X44" i="70"/>
  <c r="X116" i="70"/>
  <c r="X29" i="70"/>
  <c r="X209" i="70"/>
  <c r="X24" i="70"/>
  <c r="X87" i="70"/>
  <c r="X159" i="70"/>
  <c r="X164" i="70"/>
  <c r="X212" i="70"/>
  <c r="X236" i="70"/>
  <c r="X248" i="70"/>
  <c r="X284" i="70"/>
  <c r="X356" i="70"/>
  <c r="X156" i="70"/>
  <c r="X290" i="70"/>
  <c r="X27" i="70"/>
  <c r="X171" i="70"/>
  <c r="X101" i="70"/>
  <c r="X111" i="70"/>
  <c r="X218" i="70"/>
  <c r="X278" i="70"/>
  <c r="X313" i="70"/>
  <c r="X105" i="70"/>
  <c r="X224" i="70"/>
  <c r="X296" i="70"/>
  <c r="X308" i="70"/>
  <c r="X320" i="70"/>
  <c r="X332" i="70"/>
  <c r="X51" i="70"/>
  <c r="X75" i="70"/>
  <c r="X135" i="70"/>
  <c r="X113" i="70"/>
  <c r="X161" i="70"/>
  <c r="X255" i="70"/>
  <c r="X63" i="70"/>
  <c r="X99" i="70"/>
  <c r="X123" i="70"/>
  <c r="X147" i="70"/>
  <c r="X350" i="70"/>
  <c r="X30" i="70"/>
  <c r="X102" i="70"/>
  <c r="X126" i="70"/>
  <c r="X316" i="70"/>
  <c r="X260" i="70"/>
  <c r="X319" i="70"/>
  <c r="X48" i="70"/>
  <c r="X60" i="70"/>
  <c r="X144" i="70"/>
  <c r="X168" i="70"/>
  <c r="X215" i="70"/>
  <c r="X275" i="70"/>
  <c r="X310" i="70"/>
  <c r="X15" i="70"/>
  <c r="X39" i="70"/>
  <c r="X42" i="70"/>
  <c r="X54" i="70"/>
  <c r="X33" i="70"/>
  <c r="X287" i="70"/>
  <c r="X347" i="70"/>
  <c r="X231" i="70"/>
  <c r="X243" i="70"/>
  <c r="X246" i="70"/>
  <c r="X252" i="70"/>
  <c r="X303" i="70"/>
  <c r="X324" i="70"/>
  <c r="X327" i="70"/>
  <c r="X330" i="70"/>
  <c r="X333" i="70"/>
  <c r="X336" i="70"/>
  <c r="X339" i="70"/>
  <c r="X351" i="70"/>
  <c r="X172" i="70"/>
  <c r="X175" i="70"/>
  <c r="X220" i="70"/>
  <c r="X223" i="70"/>
  <c r="X226" i="70"/>
  <c r="X229" i="70"/>
  <c r="X238" i="70"/>
  <c r="X241" i="70"/>
  <c r="X244" i="70"/>
  <c r="X247" i="70"/>
  <c r="X174" i="70"/>
  <c r="X177" i="70"/>
  <c r="X183" i="70"/>
  <c r="X195" i="70"/>
  <c r="X10" i="70"/>
  <c r="X16" i="70"/>
  <c r="X22" i="70"/>
  <c r="X28" i="70"/>
  <c r="X31" i="70"/>
  <c r="X76" i="70"/>
  <c r="X79" i="70"/>
  <c r="X82" i="70"/>
  <c r="X85" i="70"/>
  <c r="X88" i="70"/>
  <c r="X91" i="70"/>
  <c r="X100" i="70"/>
  <c r="X103" i="70"/>
  <c r="X261" i="70"/>
  <c r="X264" i="70"/>
  <c r="X267" i="70"/>
  <c r="X270" i="70"/>
  <c r="X279" i="70"/>
  <c r="X148" i="70"/>
  <c r="X154" i="70"/>
  <c r="X157" i="70"/>
  <c r="X291" i="70"/>
  <c r="X315" i="70"/>
  <c r="X321" i="70"/>
  <c r="X342" i="70"/>
  <c r="X20" i="70"/>
  <c r="X32" i="70"/>
  <c r="X56" i="70"/>
  <c r="X59" i="70"/>
  <c r="X62" i="70"/>
  <c r="X68" i="70"/>
  <c r="X80" i="70"/>
  <c r="X92" i="70"/>
  <c r="X104" i="70"/>
  <c r="X128" i="70"/>
  <c r="X131" i="70"/>
  <c r="X134" i="70"/>
  <c r="X152" i="70"/>
  <c r="X298" i="70"/>
  <c r="X301" i="70"/>
  <c r="X304" i="70"/>
  <c r="X307" i="70"/>
  <c r="X198" i="70"/>
  <c r="X207" i="70"/>
  <c r="X19" i="70"/>
  <c r="X176" i="70"/>
  <c r="X200" i="70"/>
  <c r="X203" i="70"/>
  <c r="X206" i="70"/>
  <c r="X219" i="70"/>
  <c r="X249" i="70"/>
  <c r="X13" i="70"/>
  <c r="X151" i="70"/>
  <c r="X173" i="70"/>
  <c r="X185" i="70"/>
  <c r="X188" i="70"/>
  <c r="X72" i="70"/>
  <c r="X84" i="70"/>
  <c r="X96" i="70"/>
  <c r="X233" i="70"/>
  <c r="X120" i="70"/>
  <c r="X132" i="70"/>
  <c r="X245" i="70"/>
  <c r="X192" i="70"/>
  <c r="X204" i="70"/>
  <c r="X305" i="70"/>
  <c r="X216" i="70"/>
  <c r="X228" i="70"/>
  <c r="X240" i="70"/>
  <c r="X317" i="70"/>
  <c r="X17" i="70"/>
  <c r="X77" i="70"/>
  <c r="X114" i="70"/>
  <c r="X149" i="70"/>
  <c r="X160" i="70"/>
  <c r="X163" i="70"/>
  <c r="X186" i="70"/>
  <c r="X221" i="70"/>
  <c r="X232" i="70"/>
  <c r="X235" i="70"/>
  <c r="X258" i="70"/>
  <c r="X293" i="70"/>
  <c r="X74" i="70"/>
  <c r="X106" i="70"/>
  <c r="X109" i="70"/>
  <c r="X178" i="70"/>
  <c r="X227" i="70"/>
  <c r="X230" i="70"/>
  <c r="X250" i="70"/>
  <c r="X345" i="70"/>
  <c r="X348" i="70"/>
  <c r="X112" i="70"/>
  <c r="X115" i="70"/>
  <c r="X282" i="70"/>
  <c r="X343" i="70"/>
  <c r="X25" i="70"/>
  <c r="X71" i="70"/>
  <c r="X94" i="70"/>
  <c r="X97" i="70"/>
  <c r="X11" i="70"/>
  <c r="X14" i="70"/>
  <c r="X57" i="70"/>
  <c r="X129" i="70"/>
  <c r="X155" i="70"/>
  <c r="X253" i="70"/>
  <c r="X299" i="70"/>
  <c r="X302" i="70"/>
  <c r="X66" i="70"/>
  <c r="X184" i="70"/>
  <c r="X187" i="70"/>
  <c r="X23" i="70"/>
  <c r="X118" i="70"/>
  <c r="X213" i="70"/>
  <c r="X334" i="70"/>
  <c r="X52" i="70"/>
  <c r="X45" i="70"/>
  <c r="X117" i="70"/>
  <c r="X146" i="70"/>
  <c r="X169" i="70"/>
  <c r="X83" i="70"/>
  <c r="X325" i="70"/>
  <c r="X43" i="70"/>
  <c r="X256" i="70"/>
  <c r="X328" i="70"/>
  <c r="X121" i="70"/>
  <c r="X167" i="70"/>
  <c r="X190" i="70"/>
  <c r="X239" i="70"/>
  <c r="X285" i="70"/>
  <c r="X288" i="70"/>
  <c r="X55" i="70"/>
  <c r="X78" i="70"/>
  <c r="X127" i="70"/>
  <c r="X199" i="70"/>
  <c r="X222" i="70"/>
  <c r="X271" i="70"/>
  <c r="X340" i="70"/>
  <c r="X35" i="70"/>
  <c r="X38" i="70"/>
  <c r="X58" i="70"/>
  <c r="X61" i="70"/>
  <c r="X81" i="70"/>
  <c r="X107" i="70"/>
  <c r="X179" i="70"/>
  <c r="X254" i="70"/>
  <c r="X297" i="70"/>
  <c r="X346" i="70"/>
  <c r="X349" i="70"/>
  <c r="X18" i="70"/>
  <c r="X53" i="70"/>
  <c r="X64" i="70"/>
  <c r="X67" i="70"/>
  <c r="X90" i="70"/>
  <c r="X125" i="70"/>
  <c r="X136" i="70"/>
  <c r="X139" i="70"/>
  <c r="X162" i="70"/>
  <c r="X197" i="70"/>
  <c r="X208" i="70"/>
  <c r="X211" i="70"/>
  <c r="X234" i="70"/>
  <c r="X269" i="70"/>
  <c r="X280" i="70"/>
  <c r="X283" i="70"/>
  <c r="X306" i="70"/>
  <c r="X352" i="70"/>
  <c r="X355" i="70"/>
  <c r="X166" i="70"/>
  <c r="X34" i="70"/>
  <c r="X37" i="70"/>
  <c r="X181" i="70"/>
  <c r="X201" i="70"/>
  <c r="X276" i="70"/>
  <c r="X210" i="70"/>
  <c r="X259" i="70"/>
  <c r="X331" i="70"/>
  <c r="X354" i="70"/>
  <c r="X49" i="70"/>
  <c r="X69" i="70"/>
  <c r="X95" i="70"/>
  <c r="X98" i="70"/>
  <c r="X141" i="70"/>
  <c r="X170" i="70"/>
  <c r="X311" i="70"/>
  <c r="X314" i="70"/>
  <c r="X337" i="70"/>
  <c r="X357" i="70"/>
  <c r="X124" i="70"/>
  <c r="X196" i="70"/>
  <c r="X268" i="70"/>
  <c r="X294" i="70"/>
  <c r="X9" i="70"/>
  <c r="X110" i="70"/>
  <c r="X130" i="70"/>
  <c r="X153" i="70"/>
  <c r="X182" i="70"/>
  <c r="X202" i="70"/>
  <c r="X205" i="70"/>
  <c r="X225" i="70"/>
  <c r="X251" i="70"/>
  <c r="X323" i="70"/>
  <c r="X21" i="70"/>
  <c r="X36" i="70"/>
  <c r="X47" i="70"/>
  <c r="X50" i="70"/>
  <c r="X70" i="70"/>
  <c r="X73" i="70"/>
  <c r="X93" i="70"/>
  <c r="X108" i="70"/>
  <c r="X119" i="70"/>
  <c r="X122" i="70"/>
  <c r="X142" i="70"/>
  <c r="X145" i="70"/>
  <c r="X165" i="70"/>
  <c r="X180" i="70"/>
  <c r="X191" i="70"/>
  <c r="X194" i="70"/>
  <c r="X214" i="70"/>
  <c r="X217" i="70"/>
  <c r="X237" i="70"/>
  <c r="X263" i="70"/>
  <c r="X266" i="70"/>
  <c r="X286" i="70"/>
  <c r="X289" i="70"/>
  <c r="X309" i="70"/>
  <c r="X312" i="70"/>
  <c r="X335" i="70"/>
  <c r="X338" i="70"/>
  <c r="X358" i="70"/>
  <c r="X143" i="70"/>
  <c r="X189" i="70"/>
  <c r="X86" i="70"/>
  <c r="X158" i="70"/>
  <c r="X273" i="70"/>
  <c r="X322" i="70"/>
  <c r="X40" i="70"/>
  <c r="X138" i="70"/>
  <c r="X26" i="70"/>
  <c r="X46" i="70"/>
  <c r="X193" i="70"/>
  <c r="X242" i="70"/>
  <c r="X262" i="70"/>
  <c r="X265" i="70"/>
  <c r="X150" i="70"/>
  <c r="X133" i="70"/>
  <c r="X274" i="70"/>
  <c r="X277" i="70"/>
  <c r="X300" i="70"/>
  <c r="X326" i="70"/>
  <c r="X65" i="70"/>
  <c r="X281" i="70"/>
  <c r="X292" i="70"/>
  <c r="X295" i="70"/>
  <c r="X318" i="70"/>
  <c r="S358" i="58"/>
  <c r="R358" i="58"/>
  <c r="P358" i="58"/>
  <c r="O358" i="58"/>
  <c r="N358" i="58"/>
  <c r="M358" i="58"/>
  <c r="L358" i="58"/>
  <c r="K358" i="58"/>
  <c r="J358" i="58"/>
  <c r="I358" i="58"/>
  <c r="H358" i="58"/>
  <c r="G358" i="58"/>
  <c r="F358" i="58"/>
  <c r="E358" i="58"/>
  <c r="S357" i="58"/>
  <c r="R357" i="58"/>
  <c r="P357" i="58"/>
  <c r="O357" i="58"/>
  <c r="N357" i="58"/>
  <c r="M357" i="58"/>
  <c r="L357" i="58"/>
  <c r="K357" i="58"/>
  <c r="J357" i="58"/>
  <c r="I357" i="58"/>
  <c r="H357" i="58"/>
  <c r="G357" i="58"/>
  <c r="F357" i="58"/>
  <c r="E357" i="58"/>
  <c r="S356" i="58"/>
  <c r="R356" i="58"/>
  <c r="P356" i="58"/>
  <c r="O356" i="58"/>
  <c r="N356" i="58"/>
  <c r="M356" i="58"/>
  <c r="L356" i="58"/>
  <c r="K356" i="58"/>
  <c r="J356" i="58"/>
  <c r="I356" i="58"/>
  <c r="H356" i="58"/>
  <c r="G356" i="58"/>
  <c r="F356" i="58"/>
  <c r="E356" i="58"/>
  <c r="S355" i="58"/>
  <c r="R355" i="58"/>
  <c r="P355" i="58"/>
  <c r="O355" i="58"/>
  <c r="N355" i="58"/>
  <c r="M355" i="58"/>
  <c r="L355" i="58"/>
  <c r="K355" i="58"/>
  <c r="J355" i="58"/>
  <c r="I355" i="58"/>
  <c r="H355" i="58"/>
  <c r="G355" i="58"/>
  <c r="F355" i="58"/>
  <c r="E355" i="58"/>
  <c r="S354" i="58"/>
  <c r="R354" i="58"/>
  <c r="P354" i="58"/>
  <c r="O354" i="58"/>
  <c r="N354" i="58"/>
  <c r="M354" i="58"/>
  <c r="L354" i="58"/>
  <c r="K354" i="58"/>
  <c r="J354" i="58"/>
  <c r="I354" i="58"/>
  <c r="H354" i="58"/>
  <c r="G354" i="58"/>
  <c r="F354" i="58"/>
  <c r="E354" i="58"/>
  <c r="S353" i="58"/>
  <c r="R353" i="58"/>
  <c r="P353" i="58"/>
  <c r="O353" i="58"/>
  <c r="N353" i="58"/>
  <c r="M353" i="58"/>
  <c r="L353" i="58"/>
  <c r="K353" i="58"/>
  <c r="J353" i="58"/>
  <c r="I353" i="58"/>
  <c r="H353" i="58"/>
  <c r="G353" i="58"/>
  <c r="F353" i="58"/>
  <c r="E353" i="58"/>
  <c r="S352" i="58"/>
  <c r="R352" i="58"/>
  <c r="P352" i="58"/>
  <c r="O352" i="58"/>
  <c r="N352" i="58"/>
  <c r="M352" i="58"/>
  <c r="L352" i="58"/>
  <c r="K352" i="58"/>
  <c r="J352" i="58"/>
  <c r="I352" i="58"/>
  <c r="H352" i="58"/>
  <c r="G352" i="58"/>
  <c r="F352" i="58"/>
  <c r="E352" i="58"/>
  <c r="S351" i="58"/>
  <c r="R351" i="58"/>
  <c r="P351" i="58"/>
  <c r="O351" i="58"/>
  <c r="N351" i="58"/>
  <c r="M351" i="58"/>
  <c r="L351" i="58"/>
  <c r="K351" i="58"/>
  <c r="J351" i="58"/>
  <c r="I351" i="58"/>
  <c r="H351" i="58"/>
  <c r="G351" i="58"/>
  <c r="F351" i="58"/>
  <c r="E351" i="58"/>
  <c r="S350" i="58"/>
  <c r="R350" i="58"/>
  <c r="P350" i="58"/>
  <c r="O350" i="58"/>
  <c r="N350" i="58"/>
  <c r="M350" i="58"/>
  <c r="L350" i="58"/>
  <c r="K350" i="58"/>
  <c r="J350" i="58"/>
  <c r="I350" i="58"/>
  <c r="H350" i="58"/>
  <c r="G350" i="58"/>
  <c r="F350" i="58"/>
  <c r="E350" i="58"/>
  <c r="S349" i="58"/>
  <c r="R349" i="58"/>
  <c r="P349" i="58"/>
  <c r="O349" i="58"/>
  <c r="N349" i="58"/>
  <c r="M349" i="58"/>
  <c r="L349" i="58"/>
  <c r="K349" i="58"/>
  <c r="J349" i="58"/>
  <c r="I349" i="58"/>
  <c r="H349" i="58"/>
  <c r="G349" i="58"/>
  <c r="F349" i="58"/>
  <c r="E349" i="58"/>
  <c r="S348" i="58"/>
  <c r="R348" i="58"/>
  <c r="P348" i="58"/>
  <c r="O348" i="58"/>
  <c r="N348" i="58"/>
  <c r="M348" i="58"/>
  <c r="L348" i="58"/>
  <c r="K348" i="58"/>
  <c r="J348" i="58"/>
  <c r="I348" i="58"/>
  <c r="H348" i="58"/>
  <c r="G348" i="58"/>
  <c r="F348" i="58"/>
  <c r="E348" i="58"/>
  <c r="S347" i="58"/>
  <c r="R347" i="58"/>
  <c r="P347" i="58"/>
  <c r="O347" i="58"/>
  <c r="N347" i="58"/>
  <c r="M347" i="58"/>
  <c r="L347" i="58"/>
  <c r="K347" i="58"/>
  <c r="J347" i="58"/>
  <c r="I347" i="58"/>
  <c r="H347" i="58"/>
  <c r="G347" i="58"/>
  <c r="F347" i="58"/>
  <c r="E347" i="58"/>
  <c r="S346" i="58"/>
  <c r="R346" i="58"/>
  <c r="P346" i="58"/>
  <c r="O346" i="58"/>
  <c r="N346" i="58"/>
  <c r="M346" i="58"/>
  <c r="L346" i="58"/>
  <c r="K346" i="58"/>
  <c r="J346" i="58"/>
  <c r="I346" i="58"/>
  <c r="H346" i="58"/>
  <c r="G346" i="58"/>
  <c r="F346" i="58"/>
  <c r="E346" i="58"/>
  <c r="S345" i="58"/>
  <c r="R345" i="58"/>
  <c r="P345" i="58"/>
  <c r="O345" i="58"/>
  <c r="N345" i="58"/>
  <c r="M345" i="58"/>
  <c r="L345" i="58"/>
  <c r="K345" i="58"/>
  <c r="J345" i="58"/>
  <c r="I345" i="58"/>
  <c r="H345" i="58"/>
  <c r="G345" i="58"/>
  <c r="F345" i="58"/>
  <c r="E345" i="58"/>
  <c r="S344" i="58"/>
  <c r="R344" i="58"/>
  <c r="P344" i="58"/>
  <c r="O344" i="58"/>
  <c r="N344" i="58"/>
  <c r="M344" i="58"/>
  <c r="L344" i="58"/>
  <c r="K344" i="58"/>
  <c r="J344" i="58"/>
  <c r="I344" i="58"/>
  <c r="H344" i="58"/>
  <c r="G344" i="58"/>
  <c r="F344" i="58"/>
  <c r="E344" i="58"/>
  <c r="S343" i="58"/>
  <c r="R343" i="58"/>
  <c r="P343" i="58"/>
  <c r="O343" i="58"/>
  <c r="N343" i="58"/>
  <c r="M343" i="58"/>
  <c r="L343" i="58"/>
  <c r="K343" i="58"/>
  <c r="J343" i="58"/>
  <c r="I343" i="58"/>
  <c r="H343" i="58"/>
  <c r="G343" i="58"/>
  <c r="F343" i="58"/>
  <c r="E343" i="58"/>
  <c r="S342" i="58"/>
  <c r="R342" i="58"/>
  <c r="P342" i="58"/>
  <c r="O342" i="58"/>
  <c r="N342" i="58"/>
  <c r="M342" i="58"/>
  <c r="L342" i="58"/>
  <c r="K342" i="58"/>
  <c r="J342" i="58"/>
  <c r="I342" i="58"/>
  <c r="H342" i="58"/>
  <c r="G342" i="58"/>
  <c r="F342" i="58"/>
  <c r="E342" i="58"/>
  <c r="S341" i="58"/>
  <c r="R341" i="58"/>
  <c r="P341" i="58"/>
  <c r="O341" i="58"/>
  <c r="N341" i="58"/>
  <c r="M341" i="58"/>
  <c r="L341" i="58"/>
  <c r="K341" i="58"/>
  <c r="J341" i="58"/>
  <c r="I341" i="58"/>
  <c r="H341" i="58"/>
  <c r="G341" i="58"/>
  <c r="F341" i="58"/>
  <c r="E341" i="58"/>
  <c r="S340" i="58"/>
  <c r="R340" i="58"/>
  <c r="P340" i="58"/>
  <c r="O340" i="58"/>
  <c r="N340" i="58"/>
  <c r="M340" i="58"/>
  <c r="L340" i="58"/>
  <c r="K340" i="58"/>
  <c r="J340" i="58"/>
  <c r="I340" i="58"/>
  <c r="H340" i="58"/>
  <c r="G340" i="58"/>
  <c r="F340" i="58"/>
  <c r="E340" i="58"/>
  <c r="S339" i="58"/>
  <c r="R339" i="58"/>
  <c r="P339" i="58"/>
  <c r="O339" i="58"/>
  <c r="N339" i="58"/>
  <c r="M339" i="58"/>
  <c r="L339" i="58"/>
  <c r="K339" i="58"/>
  <c r="J339" i="58"/>
  <c r="I339" i="58"/>
  <c r="H339" i="58"/>
  <c r="G339" i="58"/>
  <c r="F339" i="58"/>
  <c r="E339" i="58"/>
  <c r="S338" i="58"/>
  <c r="R338" i="58"/>
  <c r="P338" i="58"/>
  <c r="O338" i="58"/>
  <c r="N338" i="58"/>
  <c r="M338" i="58"/>
  <c r="L338" i="58"/>
  <c r="K338" i="58"/>
  <c r="J338" i="58"/>
  <c r="I338" i="58"/>
  <c r="H338" i="58"/>
  <c r="G338" i="58"/>
  <c r="F338" i="58"/>
  <c r="E338" i="58"/>
  <c r="S337" i="58"/>
  <c r="R337" i="58"/>
  <c r="P337" i="58"/>
  <c r="O337" i="58"/>
  <c r="N337" i="58"/>
  <c r="M337" i="58"/>
  <c r="L337" i="58"/>
  <c r="K337" i="58"/>
  <c r="J337" i="58"/>
  <c r="I337" i="58"/>
  <c r="H337" i="58"/>
  <c r="G337" i="58"/>
  <c r="F337" i="58"/>
  <c r="E337" i="58"/>
  <c r="S336" i="58"/>
  <c r="R336" i="58"/>
  <c r="P336" i="58"/>
  <c r="O336" i="58"/>
  <c r="N336" i="58"/>
  <c r="M336" i="58"/>
  <c r="L336" i="58"/>
  <c r="K336" i="58"/>
  <c r="J336" i="58"/>
  <c r="I336" i="58"/>
  <c r="H336" i="58"/>
  <c r="G336" i="58"/>
  <c r="F336" i="58"/>
  <c r="E336" i="58"/>
  <c r="S335" i="58"/>
  <c r="R335" i="58"/>
  <c r="P335" i="58"/>
  <c r="O335" i="58"/>
  <c r="N335" i="58"/>
  <c r="M335" i="58"/>
  <c r="L335" i="58"/>
  <c r="K335" i="58"/>
  <c r="J335" i="58"/>
  <c r="I335" i="58"/>
  <c r="H335" i="58"/>
  <c r="G335" i="58"/>
  <c r="F335" i="58"/>
  <c r="E335" i="58"/>
  <c r="S334" i="58"/>
  <c r="R334" i="58"/>
  <c r="P334" i="58"/>
  <c r="O334" i="58"/>
  <c r="N334" i="58"/>
  <c r="M334" i="58"/>
  <c r="L334" i="58"/>
  <c r="K334" i="58"/>
  <c r="J334" i="58"/>
  <c r="I334" i="58"/>
  <c r="H334" i="58"/>
  <c r="G334" i="58"/>
  <c r="F334" i="58"/>
  <c r="E334" i="58"/>
  <c r="S333" i="58"/>
  <c r="R333" i="58"/>
  <c r="P333" i="58"/>
  <c r="O333" i="58"/>
  <c r="N333" i="58"/>
  <c r="M333" i="58"/>
  <c r="L333" i="58"/>
  <c r="K333" i="58"/>
  <c r="J333" i="58"/>
  <c r="I333" i="58"/>
  <c r="H333" i="58"/>
  <c r="G333" i="58"/>
  <c r="F333" i="58"/>
  <c r="E333" i="58"/>
  <c r="S332" i="58"/>
  <c r="R332" i="58"/>
  <c r="P332" i="58"/>
  <c r="O332" i="58"/>
  <c r="N332" i="58"/>
  <c r="M332" i="58"/>
  <c r="L332" i="58"/>
  <c r="K332" i="58"/>
  <c r="J332" i="58"/>
  <c r="I332" i="58"/>
  <c r="H332" i="58"/>
  <c r="G332" i="58"/>
  <c r="F332" i="58"/>
  <c r="E332" i="58"/>
  <c r="S331" i="58"/>
  <c r="R331" i="58"/>
  <c r="P331" i="58"/>
  <c r="O331" i="58"/>
  <c r="N331" i="58"/>
  <c r="M331" i="58"/>
  <c r="L331" i="58"/>
  <c r="K331" i="58"/>
  <c r="J331" i="58"/>
  <c r="I331" i="58"/>
  <c r="H331" i="58"/>
  <c r="G331" i="58"/>
  <c r="F331" i="58"/>
  <c r="E331" i="58"/>
  <c r="S330" i="58"/>
  <c r="R330" i="58"/>
  <c r="P330" i="58"/>
  <c r="O330" i="58"/>
  <c r="N330" i="58"/>
  <c r="M330" i="58"/>
  <c r="L330" i="58"/>
  <c r="K330" i="58"/>
  <c r="J330" i="58"/>
  <c r="I330" i="58"/>
  <c r="H330" i="58"/>
  <c r="G330" i="58"/>
  <c r="F330" i="58"/>
  <c r="E330" i="58"/>
  <c r="S329" i="58"/>
  <c r="R329" i="58"/>
  <c r="P329" i="58"/>
  <c r="O329" i="58"/>
  <c r="N329" i="58"/>
  <c r="M329" i="58"/>
  <c r="L329" i="58"/>
  <c r="K329" i="58"/>
  <c r="J329" i="58"/>
  <c r="I329" i="58"/>
  <c r="H329" i="58"/>
  <c r="G329" i="58"/>
  <c r="F329" i="58"/>
  <c r="E329" i="58"/>
  <c r="S328" i="58"/>
  <c r="R328" i="58"/>
  <c r="P328" i="58"/>
  <c r="O328" i="58"/>
  <c r="N328" i="58"/>
  <c r="M328" i="58"/>
  <c r="L328" i="58"/>
  <c r="K328" i="58"/>
  <c r="J328" i="58"/>
  <c r="I328" i="58"/>
  <c r="H328" i="58"/>
  <c r="G328" i="58"/>
  <c r="F328" i="58"/>
  <c r="E328" i="58"/>
  <c r="S327" i="58"/>
  <c r="R327" i="58"/>
  <c r="P327" i="58"/>
  <c r="O327" i="58"/>
  <c r="N327" i="58"/>
  <c r="M327" i="58"/>
  <c r="L327" i="58"/>
  <c r="K327" i="58"/>
  <c r="J327" i="58"/>
  <c r="I327" i="58"/>
  <c r="H327" i="58"/>
  <c r="G327" i="58"/>
  <c r="F327" i="58"/>
  <c r="E327" i="58"/>
  <c r="S326" i="58"/>
  <c r="R326" i="58"/>
  <c r="P326" i="58"/>
  <c r="O326" i="58"/>
  <c r="N326" i="58"/>
  <c r="M326" i="58"/>
  <c r="L326" i="58"/>
  <c r="K326" i="58"/>
  <c r="J326" i="58"/>
  <c r="I326" i="58"/>
  <c r="H326" i="58"/>
  <c r="G326" i="58"/>
  <c r="F326" i="58"/>
  <c r="E326" i="58"/>
  <c r="S325" i="58"/>
  <c r="R325" i="58"/>
  <c r="P325" i="58"/>
  <c r="O325" i="58"/>
  <c r="N325" i="58"/>
  <c r="M325" i="58"/>
  <c r="L325" i="58"/>
  <c r="K325" i="58"/>
  <c r="J325" i="58"/>
  <c r="I325" i="58"/>
  <c r="H325" i="58"/>
  <c r="G325" i="58"/>
  <c r="F325" i="58"/>
  <c r="E325" i="58"/>
  <c r="S324" i="58"/>
  <c r="R324" i="58"/>
  <c r="P324" i="58"/>
  <c r="O324" i="58"/>
  <c r="N324" i="58"/>
  <c r="M324" i="58"/>
  <c r="L324" i="58"/>
  <c r="K324" i="58"/>
  <c r="J324" i="58"/>
  <c r="I324" i="58"/>
  <c r="H324" i="58"/>
  <c r="G324" i="58"/>
  <c r="F324" i="58"/>
  <c r="E324" i="58"/>
  <c r="S323" i="58"/>
  <c r="R323" i="58"/>
  <c r="P323" i="58"/>
  <c r="O323" i="58"/>
  <c r="N323" i="58"/>
  <c r="M323" i="58"/>
  <c r="L323" i="58"/>
  <c r="K323" i="58"/>
  <c r="J323" i="58"/>
  <c r="I323" i="58"/>
  <c r="H323" i="58"/>
  <c r="G323" i="58"/>
  <c r="F323" i="58"/>
  <c r="E323" i="58"/>
  <c r="S322" i="58"/>
  <c r="R322" i="58"/>
  <c r="P322" i="58"/>
  <c r="O322" i="58"/>
  <c r="N322" i="58"/>
  <c r="M322" i="58"/>
  <c r="L322" i="58"/>
  <c r="K322" i="58"/>
  <c r="J322" i="58"/>
  <c r="I322" i="58"/>
  <c r="H322" i="58"/>
  <c r="G322" i="58"/>
  <c r="F322" i="58"/>
  <c r="E322" i="58"/>
  <c r="S321" i="58"/>
  <c r="R321" i="58"/>
  <c r="P321" i="58"/>
  <c r="O321" i="58"/>
  <c r="N321" i="58"/>
  <c r="M321" i="58"/>
  <c r="L321" i="58"/>
  <c r="K321" i="58"/>
  <c r="J321" i="58"/>
  <c r="I321" i="58"/>
  <c r="H321" i="58"/>
  <c r="G321" i="58"/>
  <c r="F321" i="58"/>
  <c r="E321" i="58"/>
  <c r="S320" i="58"/>
  <c r="R320" i="58"/>
  <c r="P320" i="58"/>
  <c r="O320" i="58"/>
  <c r="N320" i="58"/>
  <c r="M320" i="58"/>
  <c r="L320" i="58"/>
  <c r="K320" i="58"/>
  <c r="J320" i="58"/>
  <c r="I320" i="58"/>
  <c r="H320" i="58"/>
  <c r="G320" i="58"/>
  <c r="F320" i="58"/>
  <c r="E320" i="58"/>
  <c r="S319" i="58"/>
  <c r="R319" i="58"/>
  <c r="P319" i="58"/>
  <c r="O319" i="58"/>
  <c r="N319" i="58"/>
  <c r="M319" i="58"/>
  <c r="L319" i="58"/>
  <c r="K319" i="58"/>
  <c r="J319" i="58"/>
  <c r="I319" i="58"/>
  <c r="H319" i="58"/>
  <c r="G319" i="58"/>
  <c r="F319" i="58"/>
  <c r="E319" i="58"/>
  <c r="S318" i="58"/>
  <c r="R318" i="58"/>
  <c r="P318" i="58"/>
  <c r="O318" i="58"/>
  <c r="N318" i="58"/>
  <c r="M318" i="58"/>
  <c r="L318" i="58"/>
  <c r="K318" i="58"/>
  <c r="J318" i="58"/>
  <c r="I318" i="58"/>
  <c r="H318" i="58"/>
  <c r="G318" i="58"/>
  <c r="F318" i="58"/>
  <c r="E318" i="58"/>
  <c r="S317" i="58"/>
  <c r="R317" i="58"/>
  <c r="P317" i="58"/>
  <c r="O317" i="58"/>
  <c r="N317" i="58"/>
  <c r="M317" i="58"/>
  <c r="L317" i="58"/>
  <c r="K317" i="58"/>
  <c r="J317" i="58"/>
  <c r="I317" i="58"/>
  <c r="H317" i="58"/>
  <c r="G317" i="58"/>
  <c r="F317" i="58"/>
  <c r="E317" i="58"/>
  <c r="S316" i="58"/>
  <c r="R316" i="58"/>
  <c r="P316" i="58"/>
  <c r="O316" i="58"/>
  <c r="N316" i="58"/>
  <c r="M316" i="58"/>
  <c r="L316" i="58"/>
  <c r="K316" i="58"/>
  <c r="J316" i="58"/>
  <c r="I316" i="58"/>
  <c r="H316" i="58"/>
  <c r="G316" i="58"/>
  <c r="F316" i="58"/>
  <c r="E316" i="58"/>
  <c r="S315" i="58"/>
  <c r="R315" i="58"/>
  <c r="P315" i="58"/>
  <c r="O315" i="58"/>
  <c r="N315" i="58"/>
  <c r="M315" i="58"/>
  <c r="L315" i="58"/>
  <c r="K315" i="58"/>
  <c r="J315" i="58"/>
  <c r="I315" i="58"/>
  <c r="H315" i="58"/>
  <c r="G315" i="58"/>
  <c r="F315" i="58"/>
  <c r="E315" i="58"/>
  <c r="S314" i="58"/>
  <c r="R314" i="58"/>
  <c r="P314" i="58"/>
  <c r="O314" i="58"/>
  <c r="N314" i="58"/>
  <c r="M314" i="58"/>
  <c r="L314" i="58"/>
  <c r="K314" i="58"/>
  <c r="J314" i="58"/>
  <c r="I314" i="58"/>
  <c r="H314" i="58"/>
  <c r="G314" i="58"/>
  <c r="F314" i="58"/>
  <c r="E314" i="58"/>
  <c r="S313" i="58"/>
  <c r="R313" i="58"/>
  <c r="P313" i="58"/>
  <c r="O313" i="58"/>
  <c r="N313" i="58"/>
  <c r="M313" i="58"/>
  <c r="L313" i="58"/>
  <c r="K313" i="58"/>
  <c r="J313" i="58"/>
  <c r="I313" i="58"/>
  <c r="H313" i="58"/>
  <c r="G313" i="58"/>
  <c r="F313" i="58"/>
  <c r="E313" i="58"/>
  <c r="S312" i="58"/>
  <c r="R312" i="58"/>
  <c r="P312" i="58"/>
  <c r="O312" i="58"/>
  <c r="N312" i="58"/>
  <c r="M312" i="58"/>
  <c r="L312" i="58"/>
  <c r="K312" i="58"/>
  <c r="J312" i="58"/>
  <c r="I312" i="58"/>
  <c r="H312" i="58"/>
  <c r="G312" i="58"/>
  <c r="F312" i="58"/>
  <c r="E312" i="58"/>
  <c r="S311" i="58"/>
  <c r="R311" i="58"/>
  <c r="P311" i="58"/>
  <c r="O311" i="58"/>
  <c r="N311" i="58"/>
  <c r="M311" i="58"/>
  <c r="L311" i="58"/>
  <c r="K311" i="58"/>
  <c r="J311" i="58"/>
  <c r="I311" i="58"/>
  <c r="H311" i="58"/>
  <c r="G311" i="58"/>
  <c r="F311" i="58"/>
  <c r="E311" i="58"/>
  <c r="S310" i="58"/>
  <c r="R310" i="58"/>
  <c r="P310" i="58"/>
  <c r="O310" i="58"/>
  <c r="N310" i="58"/>
  <c r="M310" i="58"/>
  <c r="L310" i="58"/>
  <c r="K310" i="58"/>
  <c r="J310" i="58"/>
  <c r="I310" i="58"/>
  <c r="H310" i="58"/>
  <c r="G310" i="58"/>
  <c r="F310" i="58"/>
  <c r="E310" i="58"/>
  <c r="S309" i="58"/>
  <c r="R309" i="58"/>
  <c r="P309" i="58"/>
  <c r="O309" i="58"/>
  <c r="N309" i="58"/>
  <c r="M309" i="58"/>
  <c r="L309" i="58"/>
  <c r="K309" i="58"/>
  <c r="J309" i="58"/>
  <c r="I309" i="58"/>
  <c r="H309" i="58"/>
  <c r="G309" i="58"/>
  <c r="F309" i="58"/>
  <c r="E309" i="58"/>
  <c r="S308" i="58"/>
  <c r="R308" i="58"/>
  <c r="P308" i="58"/>
  <c r="O308" i="58"/>
  <c r="N308" i="58"/>
  <c r="M308" i="58"/>
  <c r="L308" i="58"/>
  <c r="K308" i="58"/>
  <c r="J308" i="58"/>
  <c r="I308" i="58"/>
  <c r="H308" i="58"/>
  <c r="G308" i="58"/>
  <c r="F308" i="58"/>
  <c r="E308" i="58"/>
  <c r="S307" i="58"/>
  <c r="R307" i="58"/>
  <c r="P307" i="58"/>
  <c r="O307" i="58"/>
  <c r="N307" i="58"/>
  <c r="M307" i="58"/>
  <c r="L307" i="58"/>
  <c r="K307" i="58"/>
  <c r="J307" i="58"/>
  <c r="I307" i="58"/>
  <c r="H307" i="58"/>
  <c r="G307" i="58"/>
  <c r="F307" i="58"/>
  <c r="E307" i="58"/>
  <c r="S306" i="58"/>
  <c r="R306" i="58"/>
  <c r="P306" i="58"/>
  <c r="O306" i="58"/>
  <c r="N306" i="58"/>
  <c r="M306" i="58"/>
  <c r="L306" i="58"/>
  <c r="K306" i="58"/>
  <c r="J306" i="58"/>
  <c r="I306" i="58"/>
  <c r="H306" i="58"/>
  <c r="G306" i="58"/>
  <c r="F306" i="58"/>
  <c r="E306" i="58"/>
  <c r="S305" i="58"/>
  <c r="R305" i="58"/>
  <c r="P305" i="58"/>
  <c r="O305" i="58"/>
  <c r="N305" i="58"/>
  <c r="M305" i="58"/>
  <c r="L305" i="58"/>
  <c r="K305" i="58"/>
  <c r="J305" i="58"/>
  <c r="I305" i="58"/>
  <c r="H305" i="58"/>
  <c r="G305" i="58"/>
  <c r="F305" i="58"/>
  <c r="E305" i="58"/>
  <c r="S304" i="58"/>
  <c r="R304" i="58"/>
  <c r="P304" i="58"/>
  <c r="O304" i="58"/>
  <c r="N304" i="58"/>
  <c r="M304" i="58"/>
  <c r="L304" i="58"/>
  <c r="K304" i="58"/>
  <c r="J304" i="58"/>
  <c r="I304" i="58"/>
  <c r="H304" i="58"/>
  <c r="G304" i="58"/>
  <c r="F304" i="58"/>
  <c r="E304" i="58"/>
  <c r="S303" i="58"/>
  <c r="R303" i="58"/>
  <c r="P303" i="58"/>
  <c r="O303" i="58"/>
  <c r="N303" i="58"/>
  <c r="M303" i="58"/>
  <c r="L303" i="58"/>
  <c r="K303" i="58"/>
  <c r="J303" i="58"/>
  <c r="I303" i="58"/>
  <c r="H303" i="58"/>
  <c r="G303" i="58"/>
  <c r="F303" i="58"/>
  <c r="E303" i="58"/>
  <c r="S302" i="58"/>
  <c r="R302" i="58"/>
  <c r="P302" i="58"/>
  <c r="O302" i="58"/>
  <c r="N302" i="58"/>
  <c r="M302" i="58"/>
  <c r="L302" i="58"/>
  <c r="K302" i="58"/>
  <c r="J302" i="58"/>
  <c r="I302" i="58"/>
  <c r="H302" i="58"/>
  <c r="G302" i="58"/>
  <c r="F302" i="58"/>
  <c r="E302" i="58"/>
  <c r="S301" i="58"/>
  <c r="R301" i="58"/>
  <c r="P301" i="58"/>
  <c r="O301" i="58"/>
  <c r="N301" i="58"/>
  <c r="M301" i="58"/>
  <c r="L301" i="58"/>
  <c r="K301" i="58"/>
  <c r="J301" i="58"/>
  <c r="I301" i="58"/>
  <c r="H301" i="58"/>
  <c r="G301" i="58"/>
  <c r="F301" i="58"/>
  <c r="E301" i="58"/>
  <c r="S300" i="58"/>
  <c r="R300" i="58"/>
  <c r="P300" i="58"/>
  <c r="O300" i="58"/>
  <c r="N300" i="58"/>
  <c r="M300" i="58"/>
  <c r="L300" i="58"/>
  <c r="K300" i="58"/>
  <c r="J300" i="58"/>
  <c r="I300" i="58"/>
  <c r="H300" i="58"/>
  <c r="G300" i="58"/>
  <c r="F300" i="58"/>
  <c r="E300" i="58"/>
  <c r="S299" i="58"/>
  <c r="R299" i="58"/>
  <c r="P299" i="58"/>
  <c r="O299" i="58"/>
  <c r="N299" i="58"/>
  <c r="M299" i="58"/>
  <c r="L299" i="58"/>
  <c r="K299" i="58"/>
  <c r="J299" i="58"/>
  <c r="I299" i="58"/>
  <c r="H299" i="58"/>
  <c r="G299" i="58"/>
  <c r="F299" i="58"/>
  <c r="E299" i="58"/>
  <c r="S298" i="58"/>
  <c r="R298" i="58"/>
  <c r="P298" i="58"/>
  <c r="O298" i="58"/>
  <c r="N298" i="58"/>
  <c r="M298" i="58"/>
  <c r="L298" i="58"/>
  <c r="K298" i="58"/>
  <c r="J298" i="58"/>
  <c r="I298" i="58"/>
  <c r="H298" i="58"/>
  <c r="G298" i="58"/>
  <c r="F298" i="58"/>
  <c r="E298" i="58"/>
  <c r="S297" i="58"/>
  <c r="R297" i="58"/>
  <c r="P297" i="58"/>
  <c r="O297" i="58"/>
  <c r="N297" i="58"/>
  <c r="M297" i="58"/>
  <c r="L297" i="58"/>
  <c r="K297" i="58"/>
  <c r="J297" i="58"/>
  <c r="I297" i="58"/>
  <c r="H297" i="58"/>
  <c r="G297" i="58"/>
  <c r="F297" i="58"/>
  <c r="E297" i="58"/>
  <c r="S296" i="58"/>
  <c r="R296" i="58"/>
  <c r="P296" i="58"/>
  <c r="O296" i="58"/>
  <c r="N296" i="58"/>
  <c r="M296" i="58"/>
  <c r="L296" i="58"/>
  <c r="K296" i="58"/>
  <c r="J296" i="58"/>
  <c r="I296" i="58"/>
  <c r="H296" i="58"/>
  <c r="G296" i="58"/>
  <c r="F296" i="58"/>
  <c r="E296" i="58"/>
  <c r="S295" i="58"/>
  <c r="R295" i="58"/>
  <c r="P295" i="58"/>
  <c r="O295" i="58"/>
  <c r="N295" i="58"/>
  <c r="M295" i="58"/>
  <c r="L295" i="58"/>
  <c r="K295" i="58"/>
  <c r="J295" i="58"/>
  <c r="I295" i="58"/>
  <c r="H295" i="58"/>
  <c r="G295" i="58"/>
  <c r="F295" i="58"/>
  <c r="E295" i="58"/>
  <c r="S294" i="58"/>
  <c r="R294" i="58"/>
  <c r="P294" i="58"/>
  <c r="O294" i="58"/>
  <c r="N294" i="58"/>
  <c r="M294" i="58"/>
  <c r="L294" i="58"/>
  <c r="K294" i="58"/>
  <c r="J294" i="58"/>
  <c r="I294" i="58"/>
  <c r="H294" i="58"/>
  <c r="G294" i="58"/>
  <c r="F294" i="58"/>
  <c r="E294" i="58"/>
  <c r="S293" i="58"/>
  <c r="R293" i="58"/>
  <c r="P293" i="58"/>
  <c r="O293" i="58"/>
  <c r="N293" i="58"/>
  <c r="M293" i="58"/>
  <c r="L293" i="58"/>
  <c r="K293" i="58"/>
  <c r="J293" i="58"/>
  <c r="I293" i="58"/>
  <c r="H293" i="58"/>
  <c r="G293" i="58"/>
  <c r="F293" i="58"/>
  <c r="E293" i="58"/>
  <c r="S292" i="58"/>
  <c r="R292" i="58"/>
  <c r="P292" i="58"/>
  <c r="O292" i="58"/>
  <c r="N292" i="58"/>
  <c r="M292" i="58"/>
  <c r="L292" i="58"/>
  <c r="K292" i="58"/>
  <c r="J292" i="58"/>
  <c r="I292" i="58"/>
  <c r="H292" i="58"/>
  <c r="G292" i="58"/>
  <c r="F292" i="58"/>
  <c r="E292" i="58"/>
  <c r="S291" i="58"/>
  <c r="R291" i="58"/>
  <c r="P291" i="58"/>
  <c r="O291" i="58"/>
  <c r="N291" i="58"/>
  <c r="M291" i="58"/>
  <c r="L291" i="58"/>
  <c r="K291" i="58"/>
  <c r="J291" i="58"/>
  <c r="I291" i="58"/>
  <c r="H291" i="58"/>
  <c r="G291" i="58"/>
  <c r="F291" i="58"/>
  <c r="E291" i="58"/>
  <c r="S290" i="58"/>
  <c r="R290" i="58"/>
  <c r="P290" i="58"/>
  <c r="O290" i="58"/>
  <c r="N290" i="58"/>
  <c r="M290" i="58"/>
  <c r="L290" i="58"/>
  <c r="K290" i="58"/>
  <c r="J290" i="58"/>
  <c r="I290" i="58"/>
  <c r="H290" i="58"/>
  <c r="G290" i="58"/>
  <c r="F290" i="58"/>
  <c r="E290" i="58"/>
  <c r="S289" i="58"/>
  <c r="R289" i="58"/>
  <c r="P289" i="58"/>
  <c r="O289" i="58"/>
  <c r="N289" i="58"/>
  <c r="M289" i="58"/>
  <c r="L289" i="58"/>
  <c r="K289" i="58"/>
  <c r="J289" i="58"/>
  <c r="I289" i="58"/>
  <c r="H289" i="58"/>
  <c r="G289" i="58"/>
  <c r="F289" i="58"/>
  <c r="E289" i="58"/>
  <c r="S288" i="58"/>
  <c r="R288" i="58"/>
  <c r="P288" i="58"/>
  <c r="O288" i="58"/>
  <c r="N288" i="58"/>
  <c r="M288" i="58"/>
  <c r="L288" i="58"/>
  <c r="K288" i="58"/>
  <c r="J288" i="58"/>
  <c r="I288" i="58"/>
  <c r="H288" i="58"/>
  <c r="G288" i="58"/>
  <c r="F288" i="58"/>
  <c r="E288" i="58"/>
  <c r="S287" i="58"/>
  <c r="R287" i="58"/>
  <c r="P287" i="58"/>
  <c r="O287" i="58"/>
  <c r="N287" i="58"/>
  <c r="M287" i="58"/>
  <c r="L287" i="58"/>
  <c r="K287" i="58"/>
  <c r="J287" i="58"/>
  <c r="I287" i="58"/>
  <c r="H287" i="58"/>
  <c r="G287" i="58"/>
  <c r="F287" i="58"/>
  <c r="E287" i="58"/>
  <c r="S286" i="58"/>
  <c r="R286" i="58"/>
  <c r="P286" i="58"/>
  <c r="O286" i="58"/>
  <c r="N286" i="58"/>
  <c r="M286" i="58"/>
  <c r="L286" i="58"/>
  <c r="K286" i="58"/>
  <c r="J286" i="58"/>
  <c r="I286" i="58"/>
  <c r="H286" i="58"/>
  <c r="G286" i="58"/>
  <c r="F286" i="58"/>
  <c r="E286" i="58"/>
  <c r="S285" i="58"/>
  <c r="R285" i="58"/>
  <c r="P285" i="58"/>
  <c r="O285" i="58"/>
  <c r="N285" i="58"/>
  <c r="M285" i="58"/>
  <c r="L285" i="58"/>
  <c r="K285" i="58"/>
  <c r="J285" i="58"/>
  <c r="I285" i="58"/>
  <c r="H285" i="58"/>
  <c r="G285" i="58"/>
  <c r="F285" i="58"/>
  <c r="E285" i="58"/>
  <c r="S284" i="58"/>
  <c r="R284" i="58"/>
  <c r="P284" i="58"/>
  <c r="O284" i="58"/>
  <c r="N284" i="58"/>
  <c r="M284" i="58"/>
  <c r="L284" i="58"/>
  <c r="K284" i="58"/>
  <c r="J284" i="58"/>
  <c r="I284" i="58"/>
  <c r="H284" i="58"/>
  <c r="G284" i="58"/>
  <c r="F284" i="58"/>
  <c r="E284" i="58"/>
  <c r="S283" i="58"/>
  <c r="R283" i="58"/>
  <c r="P283" i="58"/>
  <c r="O283" i="58"/>
  <c r="N283" i="58"/>
  <c r="M283" i="58"/>
  <c r="L283" i="58"/>
  <c r="K283" i="58"/>
  <c r="J283" i="58"/>
  <c r="I283" i="58"/>
  <c r="H283" i="58"/>
  <c r="G283" i="58"/>
  <c r="F283" i="58"/>
  <c r="E283" i="58"/>
  <c r="S282" i="58"/>
  <c r="R282" i="58"/>
  <c r="P282" i="58"/>
  <c r="O282" i="58"/>
  <c r="N282" i="58"/>
  <c r="M282" i="58"/>
  <c r="L282" i="58"/>
  <c r="K282" i="58"/>
  <c r="J282" i="58"/>
  <c r="I282" i="58"/>
  <c r="H282" i="58"/>
  <c r="G282" i="58"/>
  <c r="F282" i="58"/>
  <c r="E282" i="58"/>
  <c r="S281" i="58"/>
  <c r="R281" i="58"/>
  <c r="P281" i="58"/>
  <c r="O281" i="58"/>
  <c r="N281" i="58"/>
  <c r="M281" i="58"/>
  <c r="L281" i="58"/>
  <c r="K281" i="58"/>
  <c r="J281" i="58"/>
  <c r="I281" i="58"/>
  <c r="H281" i="58"/>
  <c r="G281" i="58"/>
  <c r="F281" i="58"/>
  <c r="E281" i="58"/>
  <c r="S280" i="58"/>
  <c r="R280" i="58"/>
  <c r="P280" i="58"/>
  <c r="O280" i="58"/>
  <c r="N280" i="58"/>
  <c r="M280" i="58"/>
  <c r="L280" i="58"/>
  <c r="K280" i="58"/>
  <c r="J280" i="58"/>
  <c r="I280" i="58"/>
  <c r="H280" i="58"/>
  <c r="G280" i="58"/>
  <c r="F280" i="58"/>
  <c r="E280" i="58"/>
  <c r="S279" i="58"/>
  <c r="R279" i="58"/>
  <c r="P279" i="58"/>
  <c r="O279" i="58"/>
  <c r="N279" i="58"/>
  <c r="M279" i="58"/>
  <c r="L279" i="58"/>
  <c r="K279" i="58"/>
  <c r="J279" i="58"/>
  <c r="I279" i="58"/>
  <c r="H279" i="58"/>
  <c r="G279" i="58"/>
  <c r="F279" i="58"/>
  <c r="E279" i="58"/>
  <c r="S278" i="58"/>
  <c r="R278" i="58"/>
  <c r="P278" i="58"/>
  <c r="O278" i="58"/>
  <c r="N278" i="58"/>
  <c r="M278" i="58"/>
  <c r="L278" i="58"/>
  <c r="K278" i="58"/>
  <c r="J278" i="58"/>
  <c r="I278" i="58"/>
  <c r="H278" i="58"/>
  <c r="G278" i="58"/>
  <c r="F278" i="58"/>
  <c r="E278" i="58"/>
  <c r="S277" i="58"/>
  <c r="R277" i="58"/>
  <c r="P277" i="58"/>
  <c r="O277" i="58"/>
  <c r="N277" i="58"/>
  <c r="M277" i="58"/>
  <c r="L277" i="58"/>
  <c r="K277" i="58"/>
  <c r="J277" i="58"/>
  <c r="I277" i="58"/>
  <c r="H277" i="58"/>
  <c r="G277" i="58"/>
  <c r="F277" i="58"/>
  <c r="E277" i="58"/>
  <c r="S276" i="58"/>
  <c r="R276" i="58"/>
  <c r="P276" i="58"/>
  <c r="O276" i="58"/>
  <c r="N276" i="58"/>
  <c r="M276" i="58"/>
  <c r="L276" i="58"/>
  <c r="K276" i="58"/>
  <c r="J276" i="58"/>
  <c r="I276" i="58"/>
  <c r="H276" i="58"/>
  <c r="G276" i="58"/>
  <c r="F276" i="58"/>
  <c r="E276" i="58"/>
  <c r="S275" i="58"/>
  <c r="R275" i="58"/>
  <c r="P275" i="58"/>
  <c r="O275" i="58"/>
  <c r="N275" i="58"/>
  <c r="M275" i="58"/>
  <c r="L275" i="58"/>
  <c r="K275" i="58"/>
  <c r="J275" i="58"/>
  <c r="I275" i="58"/>
  <c r="H275" i="58"/>
  <c r="G275" i="58"/>
  <c r="F275" i="58"/>
  <c r="E275" i="58"/>
  <c r="S274" i="58"/>
  <c r="R274" i="58"/>
  <c r="P274" i="58"/>
  <c r="O274" i="58"/>
  <c r="N274" i="58"/>
  <c r="M274" i="58"/>
  <c r="L274" i="58"/>
  <c r="K274" i="58"/>
  <c r="J274" i="58"/>
  <c r="I274" i="58"/>
  <c r="H274" i="58"/>
  <c r="G274" i="58"/>
  <c r="F274" i="58"/>
  <c r="E274" i="58"/>
  <c r="S273" i="58"/>
  <c r="R273" i="58"/>
  <c r="P273" i="58"/>
  <c r="O273" i="58"/>
  <c r="N273" i="58"/>
  <c r="M273" i="58"/>
  <c r="L273" i="58"/>
  <c r="K273" i="58"/>
  <c r="J273" i="58"/>
  <c r="I273" i="58"/>
  <c r="H273" i="58"/>
  <c r="G273" i="58"/>
  <c r="F273" i="58"/>
  <c r="E273" i="58"/>
  <c r="S272" i="58"/>
  <c r="R272" i="58"/>
  <c r="P272" i="58"/>
  <c r="O272" i="58"/>
  <c r="N272" i="58"/>
  <c r="M272" i="58"/>
  <c r="L272" i="58"/>
  <c r="K272" i="58"/>
  <c r="J272" i="58"/>
  <c r="I272" i="58"/>
  <c r="H272" i="58"/>
  <c r="G272" i="58"/>
  <c r="F272" i="58"/>
  <c r="E272" i="58"/>
  <c r="S271" i="58"/>
  <c r="R271" i="58"/>
  <c r="P271" i="58"/>
  <c r="O271" i="58"/>
  <c r="N271" i="58"/>
  <c r="M271" i="58"/>
  <c r="L271" i="58"/>
  <c r="K271" i="58"/>
  <c r="J271" i="58"/>
  <c r="I271" i="58"/>
  <c r="H271" i="58"/>
  <c r="G271" i="58"/>
  <c r="F271" i="58"/>
  <c r="E271" i="58"/>
  <c r="S270" i="58"/>
  <c r="R270" i="58"/>
  <c r="P270" i="58"/>
  <c r="O270" i="58"/>
  <c r="N270" i="58"/>
  <c r="M270" i="58"/>
  <c r="L270" i="58"/>
  <c r="K270" i="58"/>
  <c r="J270" i="58"/>
  <c r="I270" i="58"/>
  <c r="H270" i="58"/>
  <c r="G270" i="58"/>
  <c r="F270" i="58"/>
  <c r="E270" i="58"/>
  <c r="S269" i="58"/>
  <c r="R269" i="58"/>
  <c r="P269" i="58"/>
  <c r="O269" i="58"/>
  <c r="N269" i="58"/>
  <c r="M269" i="58"/>
  <c r="L269" i="58"/>
  <c r="K269" i="58"/>
  <c r="J269" i="58"/>
  <c r="I269" i="58"/>
  <c r="H269" i="58"/>
  <c r="G269" i="58"/>
  <c r="F269" i="58"/>
  <c r="E269" i="58"/>
  <c r="S268" i="58"/>
  <c r="R268" i="58"/>
  <c r="P268" i="58"/>
  <c r="O268" i="58"/>
  <c r="N268" i="58"/>
  <c r="M268" i="58"/>
  <c r="L268" i="58"/>
  <c r="K268" i="58"/>
  <c r="J268" i="58"/>
  <c r="I268" i="58"/>
  <c r="H268" i="58"/>
  <c r="G268" i="58"/>
  <c r="F268" i="58"/>
  <c r="E268" i="58"/>
  <c r="S267" i="58"/>
  <c r="R267" i="58"/>
  <c r="P267" i="58"/>
  <c r="O267" i="58"/>
  <c r="N267" i="58"/>
  <c r="M267" i="58"/>
  <c r="L267" i="58"/>
  <c r="K267" i="58"/>
  <c r="J267" i="58"/>
  <c r="I267" i="58"/>
  <c r="H267" i="58"/>
  <c r="G267" i="58"/>
  <c r="F267" i="58"/>
  <c r="E267" i="58"/>
  <c r="S266" i="58"/>
  <c r="R266" i="58"/>
  <c r="P266" i="58"/>
  <c r="O266" i="58"/>
  <c r="N266" i="58"/>
  <c r="M266" i="58"/>
  <c r="L266" i="58"/>
  <c r="K266" i="58"/>
  <c r="J266" i="58"/>
  <c r="I266" i="58"/>
  <c r="H266" i="58"/>
  <c r="G266" i="58"/>
  <c r="F266" i="58"/>
  <c r="E266" i="58"/>
  <c r="S265" i="58"/>
  <c r="R265" i="58"/>
  <c r="P265" i="58"/>
  <c r="O265" i="58"/>
  <c r="N265" i="58"/>
  <c r="M265" i="58"/>
  <c r="L265" i="58"/>
  <c r="K265" i="58"/>
  <c r="J265" i="58"/>
  <c r="I265" i="58"/>
  <c r="H265" i="58"/>
  <c r="G265" i="58"/>
  <c r="F265" i="58"/>
  <c r="E265" i="58"/>
  <c r="S264" i="58"/>
  <c r="R264" i="58"/>
  <c r="P264" i="58"/>
  <c r="O264" i="58"/>
  <c r="N264" i="58"/>
  <c r="M264" i="58"/>
  <c r="L264" i="58"/>
  <c r="K264" i="58"/>
  <c r="J264" i="58"/>
  <c r="I264" i="58"/>
  <c r="H264" i="58"/>
  <c r="G264" i="58"/>
  <c r="F264" i="58"/>
  <c r="E264" i="58"/>
  <c r="S263" i="58"/>
  <c r="R263" i="58"/>
  <c r="P263" i="58"/>
  <c r="O263" i="58"/>
  <c r="N263" i="58"/>
  <c r="M263" i="58"/>
  <c r="L263" i="58"/>
  <c r="K263" i="58"/>
  <c r="J263" i="58"/>
  <c r="I263" i="58"/>
  <c r="H263" i="58"/>
  <c r="G263" i="58"/>
  <c r="F263" i="58"/>
  <c r="E263" i="58"/>
  <c r="S262" i="58"/>
  <c r="R262" i="58"/>
  <c r="P262" i="58"/>
  <c r="O262" i="58"/>
  <c r="N262" i="58"/>
  <c r="M262" i="58"/>
  <c r="L262" i="58"/>
  <c r="K262" i="58"/>
  <c r="J262" i="58"/>
  <c r="I262" i="58"/>
  <c r="H262" i="58"/>
  <c r="G262" i="58"/>
  <c r="F262" i="58"/>
  <c r="E262" i="58"/>
  <c r="S261" i="58"/>
  <c r="R261" i="58"/>
  <c r="P261" i="58"/>
  <c r="O261" i="58"/>
  <c r="N261" i="58"/>
  <c r="M261" i="58"/>
  <c r="L261" i="58"/>
  <c r="K261" i="58"/>
  <c r="J261" i="58"/>
  <c r="I261" i="58"/>
  <c r="H261" i="58"/>
  <c r="G261" i="58"/>
  <c r="F261" i="58"/>
  <c r="E261" i="58"/>
  <c r="S260" i="58"/>
  <c r="R260" i="58"/>
  <c r="P260" i="58"/>
  <c r="O260" i="58"/>
  <c r="N260" i="58"/>
  <c r="M260" i="58"/>
  <c r="L260" i="58"/>
  <c r="K260" i="58"/>
  <c r="J260" i="58"/>
  <c r="I260" i="58"/>
  <c r="H260" i="58"/>
  <c r="G260" i="58"/>
  <c r="F260" i="58"/>
  <c r="E260" i="58"/>
  <c r="S259" i="58"/>
  <c r="R259" i="58"/>
  <c r="P259" i="58"/>
  <c r="O259" i="58"/>
  <c r="N259" i="58"/>
  <c r="M259" i="58"/>
  <c r="L259" i="58"/>
  <c r="K259" i="58"/>
  <c r="J259" i="58"/>
  <c r="I259" i="58"/>
  <c r="H259" i="58"/>
  <c r="G259" i="58"/>
  <c r="F259" i="58"/>
  <c r="E259" i="58"/>
  <c r="S258" i="58"/>
  <c r="R258" i="58"/>
  <c r="P258" i="58"/>
  <c r="O258" i="58"/>
  <c r="N258" i="58"/>
  <c r="M258" i="58"/>
  <c r="L258" i="58"/>
  <c r="K258" i="58"/>
  <c r="J258" i="58"/>
  <c r="I258" i="58"/>
  <c r="H258" i="58"/>
  <c r="G258" i="58"/>
  <c r="F258" i="58"/>
  <c r="E258" i="58"/>
  <c r="S257" i="58"/>
  <c r="R257" i="58"/>
  <c r="P257" i="58"/>
  <c r="O257" i="58"/>
  <c r="N257" i="58"/>
  <c r="M257" i="58"/>
  <c r="L257" i="58"/>
  <c r="K257" i="58"/>
  <c r="J257" i="58"/>
  <c r="I257" i="58"/>
  <c r="H257" i="58"/>
  <c r="G257" i="58"/>
  <c r="F257" i="58"/>
  <c r="E257" i="58"/>
  <c r="S256" i="58"/>
  <c r="R256" i="58"/>
  <c r="P256" i="58"/>
  <c r="O256" i="58"/>
  <c r="N256" i="58"/>
  <c r="M256" i="58"/>
  <c r="L256" i="58"/>
  <c r="K256" i="58"/>
  <c r="J256" i="58"/>
  <c r="I256" i="58"/>
  <c r="H256" i="58"/>
  <c r="G256" i="58"/>
  <c r="F256" i="58"/>
  <c r="E256" i="58"/>
  <c r="S255" i="58"/>
  <c r="R255" i="58"/>
  <c r="P255" i="58"/>
  <c r="O255" i="58"/>
  <c r="N255" i="58"/>
  <c r="M255" i="58"/>
  <c r="L255" i="58"/>
  <c r="K255" i="58"/>
  <c r="J255" i="58"/>
  <c r="I255" i="58"/>
  <c r="H255" i="58"/>
  <c r="G255" i="58"/>
  <c r="F255" i="58"/>
  <c r="E255" i="58"/>
  <c r="S254" i="58"/>
  <c r="R254" i="58"/>
  <c r="P254" i="58"/>
  <c r="O254" i="58"/>
  <c r="N254" i="58"/>
  <c r="M254" i="58"/>
  <c r="L254" i="58"/>
  <c r="K254" i="58"/>
  <c r="J254" i="58"/>
  <c r="I254" i="58"/>
  <c r="H254" i="58"/>
  <c r="G254" i="58"/>
  <c r="F254" i="58"/>
  <c r="E254" i="58"/>
  <c r="S253" i="58"/>
  <c r="R253" i="58"/>
  <c r="P253" i="58"/>
  <c r="O253" i="58"/>
  <c r="N253" i="58"/>
  <c r="M253" i="58"/>
  <c r="L253" i="58"/>
  <c r="K253" i="58"/>
  <c r="J253" i="58"/>
  <c r="I253" i="58"/>
  <c r="H253" i="58"/>
  <c r="G253" i="58"/>
  <c r="F253" i="58"/>
  <c r="E253" i="58"/>
  <c r="S252" i="58"/>
  <c r="R252" i="58"/>
  <c r="P252" i="58"/>
  <c r="O252" i="58"/>
  <c r="N252" i="58"/>
  <c r="M252" i="58"/>
  <c r="L252" i="58"/>
  <c r="K252" i="58"/>
  <c r="J252" i="58"/>
  <c r="I252" i="58"/>
  <c r="H252" i="58"/>
  <c r="G252" i="58"/>
  <c r="F252" i="58"/>
  <c r="E252" i="58"/>
  <c r="S251" i="58"/>
  <c r="R251" i="58"/>
  <c r="P251" i="58"/>
  <c r="O251" i="58"/>
  <c r="N251" i="58"/>
  <c r="M251" i="58"/>
  <c r="L251" i="58"/>
  <c r="K251" i="58"/>
  <c r="J251" i="58"/>
  <c r="I251" i="58"/>
  <c r="H251" i="58"/>
  <c r="G251" i="58"/>
  <c r="F251" i="58"/>
  <c r="E251" i="58"/>
  <c r="S250" i="58"/>
  <c r="R250" i="58"/>
  <c r="P250" i="58"/>
  <c r="O250" i="58"/>
  <c r="N250" i="58"/>
  <c r="M250" i="58"/>
  <c r="L250" i="58"/>
  <c r="K250" i="58"/>
  <c r="J250" i="58"/>
  <c r="I250" i="58"/>
  <c r="H250" i="58"/>
  <c r="G250" i="58"/>
  <c r="F250" i="58"/>
  <c r="E250" i="58"/>
  <c r="S249" i="58"/>
  <c r="R249" i="58"/>
  <c r="P249" i="58"/>
  <c r="O249" i="58"/>
  <c r="N249" i="58"/>
  <c r="M249" i="58"/>
  <c r="L249" i="58"/>
  <c r="K249" i="58"/>
  <c r="J249" i="58"/>
  <c r="I249" i="58"/>
  <c r="H249" i="58"/>
  <c r="G249" i="58"/>
  <c r="F249" i="58"/>
  <c r="E249" i="58"/>
  <c r="S248" i="58"/>
  <c r="R248" i="58"/>
  <c r="P248" i="58"/>
  <c r="O248" i="58"/>
  <c r="N248" i="58"/>
  <c r="M248" i="58"/>
  <c r="L248" i="58"/>
  <c r="K248" i="58"/>
  <c r="J248" i="58"/>
  <c r="I248" i="58"/>
  <c r="H248" i="58"/>
  <c r="G248" i="58"/>
  <c r="F248" i="58"/>
  <c r="E248" i="58"/>
  <c r="S247" i="58"/>
  <c r="R247" i="58"/>
  <c r="P247" i="58"/>
  <c r="O247" i="58"/>
  <c r="N247" i="58"/>
  <c r="M247" i="58"/>
  <c r="L247" i="58"/>
  <c r="K247" i="58"/>
  <c r="J247" i="58"/>
  <c r="I247" i="58"/>
  <c r="H247" i="58"/>
  <c r="G247" i="58"/>
  <c r="F247" i="58"/>
  <c r="E247" i="58"/>
  <c r="S246" i="58"/>
  <c r="R246" i="58"/>
  <c r="P246" i="58"/>
  <c r="O246" i="58"/>
  <c r="N246" i="58"/>
  <c r="M246" i="58"/>
  <c r="L246" i="58"/>
  <c r="K246" i="58"/>
  <c r="J246" i="58"/>
  <c r="I246" i="58"/>
  <c r="H246" i="58"/>
  <c r="G246" i="58"/>
  <c r="F246" i="58"/>
  <c r="E246" i="58"/>
  <c r="S245" i="58"/>
  <c r="R245" i="58"/>
  <c r="P245" i="58"/>
  <c r="O245" i="58"/>
  <c r="N245" i="58"/>
  <c r="M245" i="58"/>
  <c r="L245" i="58"/>
  <c r="K245" i="58"/>
  <c r="J245" i="58"/>
  <c r="I245" i="58"/>
  <c r="H245" i="58"/>
  <c r="G245" i="58"/>
  <c r="F245" i="58"/>
  <c r="E245" i="58"/>
  <c r="S244" i="58"/>
  <c r="R244" i="58"/>
  <c r="P244" i="58"/>
  <c r="O244" i="58"/>
  <c r="N244" i="58"/>
  <c r="M244" i="58"/>
  <c r="L244" i="58"/>
  <c r="K244" i="58"/>
  <c r="J244" i="58"/>
  <c r="I244" i="58"/>
  <c r="H244" i="58"/>
  <c r="G244" i="58"/>
  <c r="F244" i="58"/>
  <c r="E244" i="58"/>
  <c r="S243" i="58"/>
  <c r="R243" i="58"/>
  <c r="P243" i="58"/>
  <c r="O243" i="58"/>
  <c r="N243" i="58"/>
  <c r="M243" i="58"/>
  <c r="L243" i="58"/>
  <c r="K243" i="58"/>
  <c r="J243" i="58"/>
  <c r="I243" i="58"/>
  <c r="H243" i="58"/>
  <c r="G243" i="58"/>
  <c r="F243" i="58"/>
  <c r="E243" i="58"/>
  <c r="S242" i="58"/>
  <c r="R242" i="58"/>
  <c r="P242" i="58"/>
  <c r="O242" i="58"/>
  <c r="N242" i="58"/>
  <c r="M242" i="58"/>
  <c r="L242" i="58"/>
  <c r="K242" i="58"/>
  <c r="J242" i="58"/>
  <c r="I242" i="58"/>
  <c r="H242" i="58"/>
  <c r="G242" i="58"/>
  <c r="F242" i="58"/>
  <c r="E242" i="58"/>
  <c r="S241" i="58"/>
  <c r="R241" i="58"/>
  <c r="P241" i="58"/>
  <c r="O241" i="58"/>
  <c r="N241" i="58"/>
  <c r="M241" i="58"/>
  <c r="L241" i="58"/>
  <c r="K241" i="58"/>
  <c r="J241" i="58"/>
  <c r="I241" i="58"/>
  <c r="H241" i="58"/>
  <c r="G241" i="58"/>
  <c r="F241" i="58"/>
  <c r="E241" i="58"/>
  <c r="S240" i="58"/>
  <c r="R240" i="58"/>
  <c r="P240" i="58"/>
  <c r="O240" i="58"/>
  <c r="N240" i="58"/>
  <c r="M240" i="58"/>
  <c r="L240" i="58"/>
  <c r="K240" i="58"/>
  <c r="J240" i="58"/>
  <c r="I240" i="58"/>
  <c r="H240" i="58"/>
  <c r="G240" i="58"/>
  <c r="F240" i="58"/>
  <c r="E240" i="58"/>
  <c r="S239" i="58"/>
  <c r="R239" i="58"/>
  <c r="P239" i="58"/>
  <c r="O239" i="58"/>
  <c r="N239" i="58"/>
  <c r="M239" i="58"/>
  <c r="L239" i="58"/>
  <c r="K239" i="58"/>
  <c r="J239" i="58"/>
  <c r="I239" i="58"/>
  <c r="H239" i="58"/>
  <c r="G239" i="58"/>
  <c r="F239" i="58"/>
  <c r="E239" i="58"/>
  <c r="S238" i="58"/>
  <c r="R238" i="58"/>
  <c r="P238" i="58"/>
  <c r="O238" i="58"/>
  <c r="N238" i="58"/>
  <c r="M238" i="58"/>
  <c r="L238" i="58"/>
  <c r="K238" i="58"/>
  <c r="J238" i="58"/>
  <c r="I238" i="58"/>
  <c r="H238" i="58"/>
  <c r="G238" i="58"/>
  <c r="F238" i="58"/>
  <c r="E238" i="58"/>
  <c r="S237" i="58"/>
  <c r="R237" i="58"/>
  <c r="P237" i="58"/>
  <c r="O237" i="58"/>
  <c r="N237" i="58"/>
  <c r="M237" i="58"/>
  <c r="L237" i="58"/>
  <c r="K237" i="58"/>
  <c r="J237" i="58"/>
  <c r="I237" i="58"/>
  <c r="H237" i="58"/>
  <c r="G237" i="58"/>
  <c r="F237" i="58"/>
  <c r="E237" i="58"/>
  <c r="S236" i="58"/>
  <c r="R236" i="58"/>
  <c r="P236" i="58"/>
  <c r="O236" i="58"/>
  <c r="N236" i="58"/>
  <c r="M236" i="58"/>
  <c r="L236" i="58"/>
  <c r="K236" i="58"/>
  <c r="J236" i="58"/>
  <c r="I236" i="58"/>
  <c r="H236" i="58"/>
  <c r="G236" i="58"/>
  <c r="F236" i="58"/>
  <c r="E236" i="58"/>
  <c r="S235" i="58"/>
  <c r="R235" i="58"/>
  <c r="P235" i="58"/>
  <c r="O235" i="58"/>
  <c r="N235" i="58"/>
  <c r="M235" i="58"/>
  <c r="L235" i="58"/>
  <c r="K235" i="58"/>
  <c r="J235" i="58"/>
  <c r="I235" i="58"/>
  <c r="H235" i="58"/>
  <c r="G235" i="58"/>
  <c r="F235" i="58"/>
  <c r="E235" i="58"/>
  <c r="S234" i="58"/>
  <c r="R234" i="58"/>
  <c r="P234" i="58"/>
  <c r="O234" i="58"/>
  <c r="N234" i="58"/>
  <c r="M234" i="58"/>
  <c r="L234" i="58"/>
  <c r="K234" i="58"/>
  <c r="J234" i="58"/>
  <c r="I234" i="58"/>
  <c r="H234" i="58"/>
  <c r="G234" i="58"/>
  <c r="F234" i="58"/>
  <c r="E234" i="58"/>
  <c r="S233" i="58"/>
  <c r="R233" i="58"/>
  <c r="P233" i="58"/>
  <c r="O233" i="58"/>
  <c r="N233" i="58"/>
  <c r="M233" i="58"/>
  <c r="L233" i="58"/>
  <c r="K233" i="58"/>
  <c r="J233" i="58"/>
  <c r="I233" i="58"/>
  <c r="H233" i="58"/>
  <c r="G233" i="58"/>
  <c r="F233" i="58"/>
  <c r="E233" i="58"/>
  <c r="S232" i="58"/>
  <c r="R232" i="58"/>
  <c r="P232" i="58"/>
  <c r="O232" i="58"/>
  <c r="N232" i="58"/>
  <c r="M232" i="58"/>
  <c r="L232" i="58"/>
  <c r="K232" i="58"/>
  <c r="J232" i="58"/>
  <c r="I232" i="58"/>
  <c r="H232" i="58"/>
  <c r="G232" i="58"/>
  <c r="F232" i="58"/>
  <c r="E232" i="58"/>
  <c r="S231" i="58"/>
  <c r="R231" i="58"/>
  <c r="P231" i="58"/>
  <c r="O231" i="58"/>
  <c r="N231" i="58"/>
  <c r="M231" i="58"/>
  <c r="L231" i="58"/>
  <c r="K231" i="58"/>
  <c r="J231" i="58"/>
  <c r="I231" i="58"/>
  <c r="H231" i="58"/>
  <c r="G231" i="58"/>
  <c r="F231" i="58"/>
  <c r="E231" i="58"/>
  <c r="S230" i="58"/>
  <c r="R230" i="58"/>
  <c r="P230" i="58"/>
  <c r="O230" i="58"/>
  <c r="N230" i="58"/>
  <c r="M230" i="58"/>
  <c r="L230" i="58"/>
  <c r="K230" i="58"/>
  <c r="J230" i="58"/>
  <c r="I230" i="58"/>
  <c r="H230" i="58"/>
  <c r="G230" i="58"/>
  <c r="F230" i="58"/>
  <c r="E230" i="58"/>
  <c r="S229" i="58"/>
  <c r="R229" i="58"/>
  <c r="P229" i="58"/>
  <c r="O229" i="58"/>
  <c r="N229" i="58"/>
  <c r="M229" i="58"/>
  <c r="L229" i="58"/>
  <c r="K229" i="58"/>
  <c r="J229" i="58"/>
  <c r="I229" i="58"/>
  <c r="H229" i="58"/>
  <c r="G229" i="58"/>
  <c r="F229" i="58"/>
  <c r="E229" i="58"/>
  <c r="S228" i="58"/>
  <c r="R228" i="58"/>
  <c r="P228" i="58"/>
  <c r="O228" i="58"/>
  <c r="N228" i="58"/>
  <c r="M228" i="58"/>
  <c r="L228" i="58"/>
  <c r="K228" i="58"/>
  <c r="J228" i="58"/>
  <c r="I228" i="58"/>
  <c r="H228" i="58"/>
  <c r="G228" i="58"/>
  <c r="F228" i="58"/>
  <c r="E228" i="58"/>
  <c r="S227" i="58"/>
  <c r="R227" i="58"/>
  <c r="P227" i="58"/>
  <c r="O227" i="58"/>
  <c r="N227" i="58"/>
  <c r="M227" i="58"/>
  <c r="L227" i="58"/>
  <c r="K227" i="58"/>
  <c r="J227" i="58"/>
  <c r="I227" i="58"/>
  <c r="H227" i="58"/>
  <c r="G227" i="58"/>
  <c r="F227" i="58"/>
  <c r="E227" i="58"/>
  <c r="S226" i="58"/>
  <c r="R226" i="58"/>
  <c r="P226" i="58"/>
  <c r="O226" i="58"/>
  <c r="N226" i="58"/>
  <c r="M226" i="58"/>
  <c r="L226" i="58"/>
  <c r="K226" i="58"/>
  <c r="J226" i="58"/>
  <c r="I226" i="58"/>
  <c r="H226" i="58"/>
  <c r="G226" i="58"/>
  <c r="F226" i="58"/>
  <c r="E226" i="58"/>
  <c r="S225" i="58"/>
  <c r="R225" i="58"/>
  <c r="P225" i="58"/>
  <c r="O225" i="58"/>
  <c r="N225" i="58"/>
  <c r="M225" i="58"/>
  <c r="L225" i="58"/>
  <c r="K225" i="58"/>
  <c r="J225" i="58"/>
  <c r="I225" i="58"/>
  <c r="H225" i="58"/>
  <c r="G225" i="58"/>
  <c r="F225" i="58"/>
  <c r="E225" i="58"/>
  <c r="S224" i="58"/>
  <c r="R224" i="58"/>
  <c r="P224" i="58"/>
  <c r="O224" i="58"/>
  <c r="N224" i="58"/>
  <c r="M224" i="58"/>
  <c r="L224" i="58"/>
  <c r="K224" i="58"/>
  <c r="J224" i="58"/>
  <c r="I224" i="58"/>
  <c r="H224" i="58"/>
  <c r="G224" i="58"/>
  <c r="F224" i="58"/>
  <c r="E224" i="58"/>
  <c r="S223" i="58"/>
  <c r="R223" i="58"/>
  <c r="P223" i="58"/>
  <c r="O223" i="58"/>
  <c r="N223" i="58"/>
  <c r="M223" i="58"/>
  <c r="L223" i="58"/>
  <c r="K223" i="58"/>
  <c r="J223" i="58"/>
  <c r="I223" i="58"/>
  <c r="H223" i="58"/>
  <c r="G223" i="58"/>
  <c r="F223" i="58"/>
  <c r="E223" i="58"/>
  <c r="S222" i="58"/>
  <c r="R222" i="58"/>
  <c r="P222" i="58"/>
  <c r="O222" i="58"/>
  <c r="N222" i="58"/>
  <c r="M222" i="58"/>
  <c r="L222" i="58"/>
  <c r="K222" i="58"/>
  <c r="J222" i="58"/>
  <c r="I222" i="58"/>
  <c r="H222" i="58"/>
  <c r="G222" i="58"/>
  <c r="F222" i="58"/>
  <c r="E222" i="58"/>
  <c r="S221" i="58"/>
  <c r="R221" i="58"/>
  <c r="P221" i="58"/>
  <c r="O221" i="58"/>
  <c r="N221" i="58"/>
  <c r="M221" i="58"/>
  <c r="L221" i="58"/>
  <c r="K221" i="58"/>
  <c r="J221" i="58"/>
  <c r="I221" i="58"/>
  <c r="H221" i="58"/>
  <c r="G221" i="58"/>
  <c r="F221" i="58"/>
  <c r="E221" i="58"/>
  <c r="S220" i="58"/>
  <c r="R220" i="58"/>
  <c r="P220" i="58"/>
  <c r="O220" i="58"/>
  <c r="N220" i="58"/>
  <c r="M220" i="58"/>
  <c r="L220" i="58"/>
  <c r="K220" i="58"/>
  <c r="J220" i="58"/>
  <c r="I220" i="58"/>
  <c r="H220" i="58"/>
  <c r="G220" i="58"/>
  <c r="F220" i="58"/>
  <c r="E220" i="58"/>
  <c r="S219" i="58"/>
  <c r="R219" i="58"/>
  <c r="P219" i="58"/>
  <c r="O219" i="58"/>
  <c r="N219" i="58"/>
  <c r="M219" i="58"/>
  <c r="L219" i="58"/>
  <c r="K219" i="58"/>
  <c r="J219" i="58"/>
  <c r="I219" i="58"/>
  <c r="H219" i="58"/>
  <c r="G219" i="58"/>
  <c r="F219" i="58"/>
  <c r="E219" i="58"/>
  <c r="S218" i="58"/>
  <c r="R218" i="58"/>
  <c r="P218" i="58"/>
  <c r="O218" i="58"/>
  <c r="N218" i="58"/>
  <c r="M218" i="58"/>
  <c r="L218" i="58"/>
  <c r="K218" i="58"/>
  <c r="J218" i="58"/>
  <c r="I218" i="58"/>
  <c r="H218" i="58"/>
  <c r="G218" i="58"/>
  <c r="F218" i="58"/>
  <c r="E218" i="58"/>
  <c r="S217" i="58"/>
  <c r="R217" i="58"/>
  <c r="P217" i="58"/>
  <c r="O217" i="58"/>
  <c r="N217" i="58"/>
  <c r="M217" i="58"/>
  <c r="L217" i="58"/>
  <c r="K217" i="58"/>
  <c r="J217" i="58"/>
  <c r="I217" i="58"/>
  <c r="H217" i="58"/>
  <c r="G217" i="58"/>
  <c r="F217" i="58"/>
  <c r="E217" i="58"/>
  <c r="S216" i="58"/>
  <c r="R216" i="58"/>
  <c r="P216" i="58"/>
  <c r="O216" i="58"/>
  <c r="N216" i="58"/>
  <c r="M216" i="58"/>
  <c r="L216" i="58"/>
  <c r="K216" i="58"/>
  <c r="J216" i="58"/>
  <c r="I216" i="58"/>
  <c r="H216" i="58"/>
  <c r="G216" i="58"/>
  <c r="F216" i="58"/>
  <c r="E216" i="58"/>
  <c r="S215" i="58"/>
  <c r="R215" i="58"/>
  <c r="P215" i="58"/>
  <c r="O215" i="58"/>
  <c r="N215" i="58"/>
  <c r="M215" i="58"/>
  <c r="L215" i="58"/>
  <c r="K215" i="58"/>
  <c r="J215" i="58"/>
  <c r="I215" i="58"/>
  <c r="H215" i="58"/>
  <c r="G215" i="58"/>
  <c r="F215" i="58"/>
  <c r="E215" i="58"/>
  <c r="S214" i="58"/>
  <c r="R214" i="58"/>
  <c r="P214" i="58"/>
  <c r="O214" i="58"/>
  <c r="N214" i="58"/>
  <c r="M214" i="58"/>
  <c r="L214" i="58"/>
  <c r="K214" i="58"/>
  <c r="J214" i="58"/>
  <c r="I214" i="58"/>
  <c r="H214" i="58"/>
  <c r="G214" i="58"/>
  <c r="F214" i="58"/>
  <c r="E214" i="58"/>
  <c r="S213" i="58"/>
  <c r="R213" i="58"/>
  <c r="P213" i="58"/>
  <c r="O213" i="58"/>
  <c r="N213" i="58"/>
  <c r="M213" i="58"/>
  <c r="L213" i="58"/>
  <c r="K213" i="58"/>
  <c r="J213" i="58"/>
  <c r="I213" i="58"/>
  <c r="H213" i="58"/>
  <c r="G213" i="58"/>
  <c r="F213" i="58"/>
  <c r="E213" i="58"/>
  <c r="S212" i="58"/>
  <c r="R212" i="58"/>
  <c r="P212" i="58"/>
  <c r="O212" i="58"/>
  <c r="N212" i="58"/>
  <c r="M212" i="58"/>
  <c r="L212" i="58"/>
  <c r="K212" i="58"/>
  <c r="J212" i="58"/>
  <c r="I212" i="58"/>
  <c r="H212" i="58"/>
  <c r="G212" i="58"/>
  <c r="F212" i="58"/>
  <c r="E212" i="58"/>
  <c r="S211" i="58"/>
  <c r="R211" i="58"/>
  <c r="P211" i="58"/>
  <c r="O211" i="58"/>
  <c r="N211" i="58"/>
  <c r="M211" i="58"/>
  <c r="L211" i="58"/>
  <c r="K211" i="58"/>
  <c r="J211" i="58"/>
  <c r="I211" i="58"/>
  <c r="H211" i="58"/>
  <c r="G211" i="58"/>
  <c r="F211" i="58"/>
  <c r="E211" i="58"/>
  <c r="S210" i="58"/>
  <c r="R210" i="58"/>
  <c r="P210" i="58"/>
  <c r="O210" i="58"/>
  <c r="N210" i="58"/>
  <c r="M210" i="58"/>
  <c r="L210" i="58"/>
  <c r="K210" i="58"/>
  <c r="J210" i="58"/>
  <c r="I210" i="58"/>
  <c r="H210" i="58"/>
  <c r="G210" i="58"/>
  <c r="F210" i="58"/>
  <c r="E210" i="58"/>
  <c r="S209" i="58"/>
  <c r="R209" i="58"/>
  <c r="P209" i="58"/>
  <c r="O209" i="58"/>
  <c r="N209" i="58"/>
  <c r="M209" i="58"/>
  <c r="L209" i="58"/>
  <c r="K209" i="58"/>
  <c r="J209" i="58"/>
  <c r="I209" i="58"/>
  <c r="H209" i="58"/>
  <c r="G209" i="58"/>
  <c r="F209" i="58"/>
  <c r="E209" i="58"/>
  <c r="S208" i="58"/>
  <c r="R208" i="58"/>
  <c r="P208" i="58"/>
  <c r="O208" i="58"/>
  <c r="N208" i="58"/>
  <c r="M208" i="58"/>
  <c r="L208" i="58"/>
  <c r="K208" i="58"/>
  <c r="J208" i="58"/>
  <c r="I208" i="58"/>
  <c r="H208" i="58"/>
  <c r="G208" i="58"/>
  <c r="F208" i="58"/>
  <c r="E208" i="58"/>
  <c r="S207" i="58"/>
  <c r="R207" i="58"/>
  <c r="P207" i="58"/>
  <c r="O207" i="58"/>
  <c r="N207" i="58"/>
  <c r="M207" i="58"/>
  <c r="L207" i="58"/>
  <c r="K207" i="58"/>
  <c r="J207" i="58"/>
  <c r="I207" i="58"/>
  <c r="H207" i="58"/>
  <c r="G207" i="58"/>
  <c r="F207" i="58"/>
  <c r="E207" i="58"/>
  <c r="S206" i="58"/>
  <c r="R206" i="58"/>
  <c r="P206" i="58"/>
  <c r="O206" i="58"/>
  <c r="N206" i="58"/>
  <c r="M206" i="58"/>
  <c r="L206" i="58"/>
  <c r="K206" i="58"/>
  <c r="J206" i="58"/>
  <c r="I206" i="58"/>
  <c r="H206" i="58"/>
  <c r="G206" i="58"/>
  <c r="F206" i="58"/>
  <c r="E206" i="58"/>
  <c r="S205" i="58"/>
  <c r="R205" i="58"/>
  <c r="P205" i="58"/>
  <c r="O205" i="58"/>
  <c r="N205" i="58"/>
  <c r="M205" i="58"/>
  <c r="L205" i="58"/>
  <c r="K205" i="58"/>
  <c r="J205" i="58"/>
  <c r="I205" i="58"/>
  <c r="H205" i="58"/>
  <c r="G205" i="58"/>
  <c r="F205" i="58"/>
  <c r="E205" i="58"/>
  <c r="S204" i="58"/>
  <c r="R204" i="58"/>
  <c r="P204" i="58"/>
  <c r="O204" i="58"/>
  <c r="N204" i="58"/>
  <c r="M204" i="58"/>
  <c r="L204" i="58"/>
  <c r="K204" i="58"/>
  <c r="J204" i="58"/>
  <c r="I204" i="58"/>
  <c r="H204" i="58"/>
  <c r="G204" i="58"/>
  <c r="F204" i="58"/>
  <c r="E204" i="58"/>
  <c r="S203" i="58"/>
  <c r="R203" i="58"/>
  <c r="P203" i="58"/>
  <c r="O203" i="58"/>
  <c r="N203" i="58"/>
  <c r="M203" i="58"/>
  <c r="L203" i="58"/>
  <c r="K203" i="58"/>
  <c r="J203" i="58"/>
  <c r="I203" i="58"/>
  <c r="H203" i="58"/>
  <c r="G203" i="58"/>
  <c r="F203" i="58"/>
  <c r="E203" i="58"/>
  <c r="S202" i="58"/>
  <c r="R202" i="58"/>
  <c r="P202" i="58"/>
  <c r="O202" i="58"/>
  <c r="N202" i="58"/>
  <c r="M202" i="58"/>
  <c r="L202" i="58"/>
  <c r="K202" i="58"/>
  <c r="J202" i="58"/>
  <c r="I202" i="58"/>
  <c r="H202" i="58"/>
  <c r="G202" i="58"/>
  <c r="F202" i="58"/>
  <c r="E202" i="58"/>
  <c r="S201" i="58"/>
  <c r="R201" i="58"/>
  <c r="P201" i="58"/>
  <c r="O201" i="58"/>
  <c r="N201" i="58"/>
  <c r="M201" i="58"/>
  <c r="L201" i="58"/>
  <c r="K201" i="58"/>
  <c r="J201" i="58"/>
  <c r="I201" i="58"/>
  <c r="H201" i="58"/>
  <c r="G201" i="58"/>
  <c r="F201" i="58"/>
  <c r="E201" i="58"/>
  <c r="S200" i="58"/>
  <c r="R200" i="58"/>
  <c r="P200" i="58"/>
  <c r="O200" i="58"/>
  <c r="N200" i="58"/>
  <c r="M200" i="58"/>
  <c r="L200" i="58"/>
  <c r="K200" i="58"/>
  <c r="J200" i="58"/>
  <c r="I200" i="58"/>
  <c r="H200" i="58"/>
  <c r="G200" i="58"/>
  <c r="F200" i="58"/>
  <c r="E200" i="58"/>
  <c r="S199" i="58"/>
  <c r="R199" i="58"/>
  <c r="P199" i="58"/>
  <c r="O199" i="58"/>
  <c r="N199" i="58"/>
  <c r="M199" i="58"/>
  <c r="L199" i="58"/>
  <c r="K199" i="58"/>
  <c r="J199" i="58"/>
  <c r="I199" i="58"/>
  <c r="H199" i="58"/>
  <c r="G199" i="58"/>
  <c r="F199" i="58"/>
  <c r="E199" i="58"/>
  <c r="S198" i="58"/>
  <c r="R198" i="58"/>
  <c r="P198" i="58"/>
  <c r="O198" i="58"/>
  <c r="N198" i="58"/>
  <c r="M198" i="58"/>
  <c r="L198" i="58"/>
  <c r="K198" i="58"/>
  <c r="J198" i="58"/>
  <c r="I198" i="58"/>
  <c r="H198" i="58"/>
  <c r="G198" i="58"/>
  <c r="F198" i="58"/>
  <c r="E198" i="58"/>
  <c r="S197" i="58"/>
  <c r="R197" i="58"/>
  <c r="P197" i="58"/>
  <c r="O197" i="58"/>
  <c r="N197" i="58"/>
  <c r="M197" i="58"/>
  <c r="L197" i="58"/>
  <c r="K197" i="58"/>
  <c r="J197" i="58"/>
  <c r="I197" i="58"/>
  <c r="H197" i="58"/>
  <c r="G197" i="58"/>
  <c r="F197" i="58"/>
  <c r="E197" i="58"/>
  <c r="S196" i="58"/>
  <c r="R196" i="58"/>
  <c r="P196" i="58"/>
  <c r="O196" i="58"/>
  <c r="N196" i="58"/>
  <c r="M196" i="58"/>
  <c r="L196" i="58"/>
  <c r="K196" i="58"/>
  <c r="J196" i="58"/>
  <c r="I196" i="58"/>
  <c r="H196" i="58"/>
  <c r="G196" i="58"/>
  <c r="F196" i="58"/>
  <c r="E196" i="58"/>
  <c r="S195" i="58"/>
  <c r="R195" i="58"/>
  <c r="P195" i="58"/>
  <c r="O195" i="58"/>
  <c r="N195" i="58"/>
  <c r="M195" i="58"/>
  <c r="L195" i="58"/>
  <c r="K195" i="58"/>
  <c r="J195" i="58"/>
  <c r="I195" i="58"/>
  <c r="H195" i="58"/>
  <c r="G195" i="58"/>
  <c r="F195" i="58"/>
  <c r="E195" i="58"/>
  <c r="S194" i="58"/>
  <c r="R194" i="58"/>
  <c r="P194" i="58"/>
  <c r="O194" i="58"/>
  <c r="N194" i="58"/>
  <c r="M194" i="58"/>
  <c r="L194" i="58"/>
  <c r="K194" i="58"/>
  <c r="J194" i="58"/>
  <c r="I194" i="58"/>
  <c r="H194" i="58"/>
  <c r="G194" i="58"/>
  <c r="F194" i="58"/>
  <c r="E194" i="58"/>
  <c r="S193" i="58"/>
  <c r="R193" i="58"/>
  <c r="P193" i="58"/>
  <c r="O193" i="58"/>
  <c r="N193" i="58"/>
  <c r="M193" i="58"/>
  <c r="L193" i="58"/>
  <c r="K193" i="58"/>
  <c r="J193" i="58"/>
  <c r="I193" i="58"/>
  <c r="H193" i="58"/>
  <c r="G193" i="58"/>
  <c r="F193" i="58"/>
  <c r="E193" i="58"/>
  <c r="S192" i="58"/>
  <c r="R192" i="58"/>
  <c r="P192" i="58"/>
  <c r="O192" i="58"/>
  <c r="N192" i="58"/>
  <c r="M192" i="58"/>
  <c r="L192" i="58"/>
  <c r="K192" i="58"/>
  <c r="J192" i="58"/>
  <c r="I192" i="58"/>
  <c r="H192" i="58"/>
  <c r="G192" i="58"/>
  <c r="F192" i="58"/>
  <c r="E192" i="58"/>
  <c r="S191" i="58"/>
  <c r="R191" i="58"/>
  <c r="P191" i="58"/>
  <c r="O191" i="58"/>
  <c r="N191" i="58"/>
  <c r="M191" i="58"/>
  <c r="L191" i="58"/>
  <c r="K191" i="58"/>
  <c r="J191" i="58"/>
  <c r="I191" i="58"/>
  <c r="H191" i="58"/>
  <c r="G191" i="58"/>
  <c r="F191" i="58"/>
  <c r="E191" i="58"/>
  <c r="S190" i="58"/>
  <c r="R190" i="58"/>
  <c r="P190" i="58"/>
  <c r="O190" i="58"/>
  <c r="N190" i="58"/>
  <c r="M190" i="58"/>
  <c r="L190" i="58"/>
  <c r="K190" i="58"/>
  <c r="J190" i="58"/>
  <c r="I190" i="58"/>
  <c r="H190" i="58"/>
  <c r="G190" i="58"/>
  <c r="F190" i="58"/>
  <c r="E190" i="58"/>
  <c r="S189" i="58"/>
  <c r="R189" i="58"/>
  <c r="P189" i="58"/>
  <c r="O189" i="58"/>
  <c r="N189" i="58"/>
  <c r="M189" i="58"/>
  <c r="L189" i="58"/>
  <c r="K189" i="58"/>
  <c r="J189" i="58"/>
  <c r="I189" i="58"/>
  <c r="H189" i="58"/>
  <c r="G189" i="58"/>
  <c r="F189" i="58"/>
  <c r="E189" i="58"/>
  <c r="S188" i="58"/>
  <c r="R188" i="58"/>
  <c r="P188" i="58"/>
  <c r="O188" i="58"/>
  <c r="N188" i="58"/>
  <c r="M188" i="58"/>
  <c r="L188" i="58"/>
  <c r="K188" i="58"/>
  <c r="J188" i="58"/>
  <c r="I188" i="58"/>
  <c r="H188" i="58"/>
  <c r="G188" i="58"/>
  <c r="F188" i="58"/>
  <c r="E188" i="58"/>
  <c r="S187" i="58"/>
  <c r="R187" i="58"/>
  <c r="P187" i="58"/>
  <c r="O187" i="58"/>
  <c r="N187" i="58"/>
  <c r="M187" i="58"/>
  <c r="L187" i="58"/>
  <c r="K187" i="58"/>
  <c r="J187" i="58"/>
  <c r="I187" i="58"/>
  <c r="H187" i="58"/>
  <c r="G187" i="58"/>
  <c r="F187" i="58"/>
  <c r="E187" i="58"/>
  <c r="S186" i="58"/>
  <c r="R186" i="58"/>
  <c r="P186" i="58"/>
  <c r="O186" i="58"/>
  <c r="N186" i="58"/>
  <c r="M186" i="58"/>
  <c r="L186" i="58"/>
  <c r="K186" i="58"/>
  <c r="J186" i="58"/>
  <c r="I186" i="58"/>
  <c r="H186" i="58"/>
  <c r="G186" i="58"/>
  <c r="F186" i="58"/>
  <c r="E186" i="58"/>
  <c r="S185" i="58"/>
  <c r="R185" i="58"/>
  <c r="P185" i="58"/>
  <c r="O185" i="58"/>
  <c r="N185" i="58"/>
  <c r="M185" i="58"/>
  <c r="L185" i="58"/>
  <c r="K185" i="58"/>
  <c r="J185" i="58"/>
  <c r="I185" i="58"/>
  <c r="H185" i="58"/>
  <c r="G185" i="58"/>
  <c r="F185" i="58"/>
  <c r="E185" i="58"/>
  <c r="S184" i="58"/>
  <c r="R184" i="58"/>
  <c r="P184" i="58"/>
  <c r="O184" i="58"/>
  <c r="N184" i="58"/>
  <c r="M184" i="58"/>
  <c r="L184" i="58"/>
  <c r="K184" i="58"/>
  <c r="J184" i="58"/>
  <c r="I184" i="58"/>
  <c r="H184" i="58"/>
  <c r="G184" i="58"/>
  <c r="F184" i="58"/>
  <c r="E184" i="58"/>
  <c r="S183" i="58"/>
  <c r="R183" i="58"/>
  <c r="P183" i="58"/>
  <c r="O183" i="58"/>
  <c r="N183" i="58"/>
  <c r="M183" i="58"/>
  <c r="L183" i="58"/>
  <c r="K183" i="58"/>
  <c r="J183" i="58"/>
  <c r="I183" i="58"/>
  <c r="H183" i="58"/>
  <c r="G183" i="58"/>
  <c r="F183" i="58"/>
  <c r="E183" i="58"/>
  <c r="S182" i="58"/>
  <c r="R182" i="58"/>
  <c r="P182" i="58"/>
  <c r="O182" i="58"/>
  <c r="N182" i="58"/>
  <c r="M182" i="58"/>
  <c r="L182" i="58"/>
  <c r="K182" i="58"/>
  <c r="J182" i="58"/>
  <c r="I182" i="58"/>
  <c r="H182" i="58"/>
  <c r="G182" i="58"/>
  <c r="F182" i="58"/>
  <c r="E182" i="58"/>
  <c r="S181" i="58"/>
  <c r="R181" i="58"/>
  <c r="P181" i="58"/>
  <c r="O181" i="58"/>
  <c r="N181" i="58"/>
  <c r="M181" i="58"/>
  <c r="L181" i="58"/>
  <c r="K181" i="58"/>
  <c r="J181" i="58"/>
  <c r="I181" i="58"/>
  <c r="H181" i="58"/>
  <c r="G181" i="58"/>
  <c r="F181" i="58"/>
  <c r="E181" i="58"/>
  <c r="S180" i="58"/>
  <c r="R180" i="58"/>
  <c r="P180" i="58"/>
  <c r="O180" i="58"/>
  <c r="N180" i="58"/>
  <c r="M180" i="58"/>
  <c r="L180" i="58"/>
  <c r="K180" i="58"/>
  <c r="J180" i="58"/>
  <c r="I180" i="58"/>
  <c r="H180" i="58"/>
  <c r="G180" i="58"/>
  <c r="F180" i="58"/>
  <c r="E180" i="58"/>
  <c r="S179" i="58"/>
  <c r="R179" i="58"/>
  <c r="P179" i="58"/>
  <c r="O179" i="58"/>
  <c r="N179" i="58"/>
  <c r="M179" i="58"/>
  <c r="L179" i="58"/>
  <c r="K179" i="58"/>
  <c r="J179" i="58"/>
  <c r="I179" i="58"/>
  <c r="H179" i="58"/>
  <c r="G179" i="58"/>
  <c r="F179" i="58"/>
  <c r="E179" i="58"/>
  <c r="S178" i="58"/>
  <c r="R178" i="58"/>
  <c r="P178" i="58"/>
  <c r="O178" i="58"/>
  <c r="N178" i="58"/>
  <c r="M178" i="58"/>
  <c r="L178" i="58"/>
  <c r="K178" i="58"/>
  <c r="J178" i="58"/>
  <c r="I178" i="58"/>
  <c r="H178" i="58"/>
  <c r="G178" i="58"/>
  <c r="F178" i="58"/>
  <c r="E178" i="58"/>
  <c r="S177" i="58"/>
  <c r="R177" i="58"/>
  <c r="P177" i="58"/>
  <c r="O177" i="58"/>
  <c r="N177" i="58"/>
  <c r="M177" i="58"/>
  <c r="L177" i="58"/>
  <c r="K177" i="58"/>
  <c r="J177" i="58"/>
  <c r="I177" i="58"/>
  <c r="H177" i="58"/>
  <c r="G177" i="58"/>
  <c r="F177" i="58"/>
  <c r="E177" i="58"/>
  <c r="S176" i="58"/>
  <c r="R176" i="58"/>
  <c r="P176" i="58"/>
  <c r="O176" i="58"/>
  <c r="N176" i="58"/>
  <c r="M176" i="58"/>
  <c r="L176" i="58"/>
  <c r="K176" i="58"/>
  <c r="J176" i="58"/>
  <c r="I176" i="58"/>
  <c r="H176" i="58"/>
  <c r="G176" i="58"/>
  <c r="F176" i="58"/>
  <c r="E176" i="58"/>
  <c r="S175" i="58"/>
  <c r="R175" i="58"/>
  <c r="P175" i="58"/>
  <c r="O175" i="58"/>
  <c r="N175" i="58"/>
  <c r="M175" i="58"/>
  <c r="L175" i="58"/>
  <c r="K175" i="58"/>
  <c r="J175" i="58"/>
  <c r="I175" i="58"/>
  <c r="H175" i="58"/>
  <c r="G175" i="58"/>
  <c r="F175" i="58"/>
  <c r="E175" i="58"/>
  <c r="S174" i="58"/>
  <c r="R174" i="58"/>
  <c r="P174" i="58"/>
  <c r="O174" i="58"/>
  <c r="N174" i="58"/>
  <c r="M174" i="58"/>
  <c r="L174" i="58"/>
  <c r="K174" i="58"/>
  <c r="J174" i="58"/>
  <c r="I174" i="58"/>
  <c r="H174" i="58"/>
  <c r="G174" i="58"/>
  <c r="F174" i="58"/>
  <c r="E174" i="58"/>
  <c r="S173" i="58"/>
  <c r="R173" i="58"/>
  <c r="P173" i="58"/>
  <c r="O173" i="58"/>
  <c r="N173" i="58"/>
  <c r="M173" i="58"/>
  <c r="L173" i="58"/>
  <c r="K173" i="58"/>
  <c r="J173" i="58"/>
  <c r="I173" i="58"/>
  <c r="H173" i="58"/>
  <c r="G173" i="58"/>
  <c r="F173" i="58"/>
  <c r="E173" i="58"/>
  <c r="S172" i="58"/>
  <c r="R172" i="58"/>
  <c r="P172" i="58"/>
  <c r="O172" i="58"/>
  <c r="N172" i="58"/>
  <c r="M172" i="58"/>
  <c r="L172" i="58"/>
  <c r="K172" i="58"/>
  <c r="J172" i="58"/>
  <c r="I172" i="58"/>
  <c r="H172" i="58"/>
  <c r="G172" i="58"/>
  <c r="F172" i="58"/>
  <c r="E172" i="58"/>
  <c r="S171" i="58"/>
  <c r="R171" i="58"/>
  <c r="P171" i="58"/>
  <c r="O171" i="58"/>
  <c r="N171" i="58"/>
  <c r="M171" i="58"/>
  <c r="L171" i="58"/>
  <c r="K171" i="58"/>
  <c r="J171" i="58"/>
  <c r="I171" i="58"/>
  <c r="H171" i="58"/>
  <c r="G171" i="58"/>
  <c r="F171" i="58"/>
  <c r="E171" i="58"/>
  <c r="S170" i="58"/>
  <c r="R170" i="58"/>
  <c r="P170" i="58"/>
  <c r="O170" i="58"/>
  <c r="N170" i="58"/>
  <c r="M170" i="58"/>
  <c r="L170" i="58"/>
  <c r="K170" i="58"/>
  <c r="J170" i="58"/>
  <c r="I170" i="58"/>
  <c r="H170" i="58"/>
  <c r="G170" i="58"/>
  <c r="F170" i="58"/>
  <c r="E170" i="58"/>
  <c r="S169" i="58"/>
  <c r="R169" i="58"/>
  <c r="P169" i="58"/>
  <c r="O169" i="58"/>
  <c r="N169" i="58"/>
  <c r="M169" i="58"/>
  <c r="L169" i="58"/>
  <c r="K169" i="58"/>
  <c r="J169" i="58"/>
  <c r="I169" i="58"/>
  <c r="H169" i="58"/>
  <c r="G169" i="58"/>
  <c r="F169" i="58"/>
  <c r="E169" i="58"/>
  <c r="S168" i="58"/>
  <c r="R168" i="58"/>
  <c r="P168" i="58"/>
  <c r="O168" i="58"/>
  <c r="N168" i="58"/>
  <c r="M168" i="58"/>
  <c r="L168" i="58"/>
  <c r="K168" i="58"/>
  <c r="J168" i="58"/>
  <c r="I168" i="58"/>
  <c r="H168" i="58"/>
  <c r="G168" i="58"/>
  <c r="F168" i="58"/>
  <c r="E168" i="58"/>
  <c r="S167" i="58"/>
  <c r="R167" i="58"/>
  <c r="P167" i="58"/>
  <c r="O167" i="58"/>
  <c r="N167" i="58"/>
  <c r="M167" i="58"/>
  <c r="L167" i="58"/>
  <c r="K167" i="58"/>
  <c r="J167" i="58"/>
  <c r="I167" i="58"/>
  <c r="H167" i="58"/>
  <c r="G167" i="58"/>
  <c r="F167" i="58"/>
  <c r="E167" i="58"/>
  <c r="S166" i="58"/>
  <c r="R166" i="58"/>
  <c r="P166" i="58"/>
  <c r="O166" i="58"/>
  <c r="N166" i="58"/>
  <c r="M166" i="58"/>
  <c r="L166" i="58"/>
  <c r="K166" i="58"/>
  <c r="J166" i="58"/>
  <c r="I166" i="58"/>
  <c r="H166" i="58"/>
  <c r="G166" i="58"/>
  <c r="F166" i="58"/>
  <c r="E166" i="58"/>
  <c r="S165" i="58"/>
  <c r="R165" i="58"/>
  <c r="P165" i="58"/>
  <c r="O165" i="58"/>
  <c r="N165" i="58"/>
  <c r="M165" i="58"/>
  <c r="L165" i="58"/>
  <c r="K165" i="58"/>
  <c r="J165" i="58"/>
  <c r="I165" i="58"/>
  <c r="H165" i="58"/>
  <c r="G165" i="58"/>
  <c r="F165" i="58"/>
  <c r="E165" i="58"/>
  <c r="S164" i="58"/>
  <c r="R164" i="58"/>
  <c r="P164" i="58"/>
  <c r="O164" i="58"/>
  <c r="N164" i="58"/>
  <c r="M164" i="58"/>
  <c r="L164" i="58"/>
  <c r="K164" i="58"/>
  <c r="J164" i="58"/>
  <c r="I164" i="58"/>
  <c r="H164" i="58"/>
  <c r="G164" i="58"/>
  <c r="F164" i="58"/>
  <c r="E164" i="58"/>
  <c r="S163" i="58"/>
  <c r="R163" i="58"/>
  <c r="P163" i="58"/>
  <c r="O163" i="58"/>
  <c r="N163" i="58"/>
  <c r="M163" i="58"/>
  <c r="L163" i="58"/>
  <c r="K163" i="58"/>
  <c r="J163" i="58"/>
  <c r="I163" i="58"/>
  <c r="H163" i="58"/>
  <c r="G163" i="58"/>
  <c r="F163" i="58"/>
  <c r="E163" i="58"/>
  <c r="S162" i="58"/>
  <c r="R162" i="58"/>
  <c r="P162" i="58"/>
  <c r="O162" i="58"/>
  <c r="N162" i="58"/>
  <c r="M162" i="58"/>
  <c r="L162" i="58"/>
  <c r="K162" i="58"/>
  <c r="J162" i="58"/>
  <c r="I162" i="58"/>
  <c r="H162" i="58"/>
  <c r="G162" i="58"/>
  <c r="F162" i="58"/>
  <c r="E162" i="58"/>
  <c r="S161" i="58"/>
  <c r="R161" i="58"/>
  <c r="P161" i="58"/>
  <c r="O161" i="58"/>
  <c r="N161" i="58"/>
  <c r="M161" i="58"/>
  <c r="L161" i="58"/>
  <c r="K161" i="58"/>
  <c r="J161" i="58"/>
  <c r="I161" i="58"/>
  <c r="H161" i="58"/>
  <c r="G161" i="58"/>
  <c r="F161" i="58"/>
  <c r="E161" i="58"/>
  <c r="S160" i="58"/>
  <c r="R160" i="58"/>
  <c r="P160" i="58"/>
  <c r="O160" i="58"/>
  <c r="N160" i="58"/>
  <c r="M160" i="58"/>
  <c r="L160" i="58"/>
  <c r="K160" i="58"/>
  <c r="J160" i="58"/>
  <c r="I160" i="58"/>
  <c r="H160" i="58"/>
  <c r="G160" i="58"/>
  <c r="F160" i="58"/>
  <c r="E160" i="58"/>
  <c r="S159" i="58"/>
  <c r="R159" i="58"/>
  <c r="P159" i="58"/>
  <c r="O159" i="58"/>
  <c r="N159" i="58"/>
  <c r="M159" i="58"/>
  <c r="L159" i="58"/>
  <c r="K159" i="58"/>
  <c r="J159" i="58"/>
  <c r="I159" i="58"/>
  <c r="H159" i="58"/>
  <c r="G159" i="58"/>
  <c r="F159" i="58"/>
  <c r="E159" i="58"/>
  <c r="S158" i="58"/>
  <c r="R158" i="58"/>
  <c r="P158" i="58"/>
  <c r="O158" i="58"/>
  <c r="N158" i="58"/>
  <c r="M158" i="58"/>
  <c r="L158" i="58"/>
  <c r="K158" i="58"/>
  <c r="J158" i="58"/>
  <c r="I158" i="58"/>
  <c r="H158" i="58"/>
  <c r="G158" i="58"/>
  <c r="F158" i="58"/>
  <c r="E158" i="58"/>
  <c r="S157" i="58"/>
  <c r="R157" i="58"/>
  <c r="P157" i="58"/>
  <c r="O157" i="58"/>
  <c r="N157" i="58"/>
  <c r="M157" i="58"/>
  <c r="L157" i="58"/>
  <c r="K157" i="58"/>
  <c r="J157" i="58"/>
  <c r="I157" i="58"/>
  <c r="H157" i="58"/>
  <c r="G157" i="58"/>
  <c r="F157" i="58"/>
  <c r="E157" i="58"/>
  <c r="S156" i="58"/>
  <c r="R156" i="58"/>
  <c r="P156" i="58"/>
  <c r="O156" i="58"/>
  <c r="N156" i="58"/>
  <c r="M156" i="58"/>
  <c r="L156" i="58"/>
  <c r="K156" i="58"/>
  <c r="J156" i="58"/>
  <c r="I156" i="58"/>
  <c r="H156" i="58"/>
  <c r="G156" i="58"/>
  <c r="F156" i="58"/>
  <c r="E156" i="58"/>
  <c r="S155" i="58"/>
  <c r="R155" i="58"/>
  <c r="P155" i="58"/>
  <c r="O155" i="58"/>
  <c r="N155" i="58"/>
  <c r="M155" i="58"/>
  <c r="L155" i="58"/>
  <c r="K155" i="58"/>
  <c r="J155" i="58"/>
  <c r="I155" i="58"/>
  <c r="H155" i="58"/>
  <c r="G155" i="58"/>
  <c r="F155" i="58"/>
  <c r="E155" i="58"/>
  <c r="S154" i="58"/>
  <c r="R154" i="58"/>
  <c r="P154" i="58"/>
  <c r="O154" i="58"/>
  <c r="N154" i="58"/>
  <c r="M154" i="58"/>
  <c r="L154" i="58"/>
  <c r="K154" i="58"/>
  <c r="J154" i="58"/>
  <c r="I154" i="58"/>
  <c r="H154" i="58"/>
  <c r="G154" i="58"/>
  <c r="F154" i="58"/>
  <c r="E154" i="58"/>
  <c r="S153" i="58"/>
  <c r="R153" i="58"/>
  <c r="P153" i="58"/>
  <c r="O153" i="58"/>
  <c r="N153" i="58"/>
  <c r="M153" i="58"/>
  <c r="L153" i="58"/>
  <c r="K153" i="58"/>
  <c r="J153" i="58"/>
  <c r="I153" i="58"/>
  <c r="H153" i="58"/>
  <c r="G153" i="58"/>
  <c r="F153" i="58"/>
  <c r="E153" i="58"/>
  <c r="S152" i="58"/>
  <c r="R152" i="58"/>
  <c r="P152" i="58"/>
  <c r="O152" i="58"/>
  <c r="N152" i="58"/>
  <c r="M152" i="58"/>
  <c r="L152" i="58"/>
  <c r="K152" i="58"/>
  <c r="J152" i="58"/>
  <c r="I152" i="58"/>
  <c r="H152" i="58"/>
  <c r="G152" i="58"/>
  <c r="F152" i="58"/>
  <c r="E152" i="58"/>
  <c r="S151" i="58"/>
  <c r="R151" i="58"/>
  <c r="P151" i="58"/>
  <c r="O151" i="58"/>
  <c r="N151" i="58"/>
  <c r="M151" i="58"/>
  <c r="L151" i="58"/>
  <c r="K151" i="58"/>
  <c r="J151" i="58"/>
  <c r="I151" i="58"/>
  <c r="H151" i="58"/>
  <c r="G151" i="58"/>
  <c r="F151" i="58"/>
  <c r="E151" i="58"/>
  <c r="S150" i="58"/>
  <c r="R150" i="58"/>
  <c r="P150" i="58"/>
  <c r="O150" i="58"/>
  <c r="N150" i="58"/>
  <c r="M150" i="58"/>
  <c r="L150" i="58"/>
  <c r="K150" i="58"/>
  <c r="J150" i="58"/>
  <c r="I150" i="58"/>
  <c r="H150" i="58"/>
  <c r="G150" i="58"/>
  <c r="F150" i="58"/>
  <c r="E150" i="58"/>
  <c r="S149" i="58"/>
  <c r="R149" i="58"/>
  <c r="P149" i="58"/>
  <c r="O149" i="58"/>
  <c r="N149" i="58"/>
  <c r="M149" i="58"/>
  <c r="L149" i="58"/>
  <c r="K149" i="58"/>
  <c r="J149" i="58"/>
  <c r="I149" i="58"/>
  <c r="H149" i="58"/>
  <c r="G149" i="58"/>
  <c r="F149" i="58"/>
  <c r="E149" i="58"/>
  <c r="S148" i="58"/>
  <c r="R148" i="58"/>
  <c r="P148" i="58"/>
  <c r="O148" i="58"/>
  <c r="N148" i="58"/>
  <c r="M148" i="58"/>
  <c r="L148" i="58"/>
  <c r="K148" i="58"/>
  <c r="J148" i="58"/>
  <c r="I148" i="58"/>
  <c r="H148" i="58"/>
  <c r="G148" i="58"/>
  <c r="F148" i="58"/>
  <c r="E148" i="58"/>
  <c r="S147" i="58"/>
  <c r="R147" i="58"/>
  <c r="P147" i="58"/>
  <c r="O147" i="58"/>
  <c r="N147" i="58"/>
  <c r="M147" i="58"/>
  <c r="L147" i="58"/>
  <c r="K147" i="58"/>
  <c r="J147" i="58"/>
  <c r="I147" i="58"/>
  <c r="H147" i="58"/>
  <c r="G147" i="58"/>
  <c r="F147" i="58"/>
  <c r="E147" i="58"/>
  <c r="S146" i="58"/>
  <c r="R146" i="58"/>
  <c r="P146" i="58"/>
  <c r="O146" i="58"/>
  <c r="N146" i="58"/>
  <c r="M146" i="58"/>
  <c r="L146" i="58"/>
  <c r="K146" i="58"/>
  <c r="J146" i="58"/>
  <c r="I146" i="58"/>
  <c r="H146" i="58"/>
  <c r="G146" i="58"/>
  <c r="F146" i="58"/>
  <c r="E146" i="58"/>
  <c r="S145" i="58"/>
  <c r="R145" i="58"/>
  <c r="P145" i="58"/>
  <c r="O145" i="58"/>
  <c r="N145" i="58"/>
  <c r="M145" i="58"/>
  <c r="L145" i="58"/>
  <c r="K145" i="58"/>
  <c r="J145" i="58"/>
  <c r="I145" i="58"/>
  <c r="H145" i="58"/>
  <c r="G145" i="58"/>
  <c r="F145" i="58"/>
  <c r="E145" i="58"/>
  <c r="S144" i="58"/>
  <c r="R144" i="58"/>
  <c r="P144" i="58"/>
  <c r="O144" i="58"/>
  <c r="N144" i="58"/>
  <c r="M144" i="58"/>
  <c r="L144" i="58"/>
  <c r="K144" i="58"/>
  <c r="J144" i="58"/>
  <c r="I144" i="58"/>
  <c r="H144" i="58"/>
  <c r="G144" i="58"/>
  <c r="F144" i="58"/>
  <c r="E144" i="58"/>
  <c r="S143" i="58"/>
  <c r="R143" i="58"/>
  <c r="P143" i="58"/>
  <c r="O143" i="58"/>
  <c r="N143" i="58"/>
  <c r="M143" i="58"/>
  <c r="L143" i="58"/>
  <c r="K143" i="58"/>
  <c r="J143" i="58"/>
  <c r="I143" i="58"/>
  <c r="H143" i="58"/>
  <c r="G143" i="58"/>
  <c r="F143" i="58"/>
  <c r="E143" i="58"/>
  <c r="S142" i="58"/>
  <c r="R142" i="58"/>
  <c r="P142" i="58"/>
  <c r="O142" i="58"/>
  <c r="N142" i="58"/>
  <c r="M142" i="58"/>
  <c r="L142" i="58"/>
  <c r="K142" i="58"/>
  <c r="J142" i="58"/>
  <c r="I142" i="58"/>
  <c r="H142" i="58"/>
  <c r="G142" i="58"/>
  <c r="F142" i="58"/>
  <c r="E142" i="58"/>
  <c r="S141" i="58"/>
  <c r="R141" i="58"/>
  <c r="P141" i="58"/>
  <c r="O141" i="58"/>
  <c r="N141" i="58"/>
  <c r="M141" i="58"/>
  <c r="L141" i="58"/>
  <c r="K141" i="58"/>
  <c r="J141" i="58"/>
  <c r="I141" i="58"/>
  <c r="H141" i="58"/>
  <c r="G141" i="58"/>
  <c r="F141" i="58"/>
  <c r="E141" i="58"/>
  <c r="S140" i="58"/>
  <c r="R140" i="58"/>
  <c r="P140" i="58"/>
  <c r="O140" i="58"/>
  <c r="N140" i="58"/>
  <c r="M140" i="58"/>
  <c r="L140" i="58"/>
  <c r="K140" i="58"/>
  <c r="J140" i="58"/>
  <c r="I140" i="58"/>
  <c r="H140" i="58"/>
  <c r="G140" i="58"/>
  <c r="F140" i="58"/>
  <c r="E140" i="58"/>
  <c r="S139" i="58"/>
  <c r="R139" i="58"/>
  <c r="P139" i="58"/>
  <c r="O139" i="58"/>
  <c r="N139" i="58"/>
  <c r="M139" i="58"/>
  <c r="L139" i="58"/>
  <c r="K139" i="58"/>
  <c r="J139" i="58"/>
  <c r="I139" i="58"/>
  <c r="H139" i="58"/>
  <c r="G139" i="58"/>
  <c r="F139" i="58"/>
  <c r="E139" i="58"/>
  <c r="S138" i="58"/>
  <c r="R138" i="58"/>
  <c r="P138" i="58"/>
  <c r="O138" i="58"/>
  <c r="N138" i="58"/>
  <c r="M138" i="58"/>
  <c r="L138" i="58"/>
  <c r="K138" i="58"/>
  <c r="J138" i="58"/>
  <c r="I138" i="58"/>
  <c r="H138" i="58"/>
  <c r="G138" i="58"/>
  <c r="F138" i="58"/>
  <c r="E138" i="58"/>
  <c r="S137" i="58"/>
  <c r="R137" i="58"/>
  <c r="P137" i="58"/>
  <c r="O137" i="58"/>
  <c r="N137" i="58"/>
  <c r="M137" i="58"/>
  <c r="L137" i="58"/>
  <c r="K137" i="58"/>
  <c r="J137" i="58"/>
  <c r="I137" i="58"/>
  <c r="H137" i="58"/>
  <c r="G137" i="58"/>
  <c r="F137" i="58"/>
  <c r="E137" i="58"/>
  <c r="S136" i="58"/>
  <c r="R136" i="58"/>
  <c r="P136" i="58"/>
  <c r="O136" i="58"/>
  <c r="N136" i="58"/>
  <c r="M136" i="58"/>
  <c r="L136" i="58"/>
  <c r="K136" i="58"/>
  <c r="J136" i="58"/>
  <c r="I136" i="58"/>
  <c r="H136" i="58"/>
  <c r="G136" i="58"/>
  <c r="F136" i="58"/>
  <c r="E136" i="58"/>
  <c r="S135" i="58"/>
  <c r="R135" i="58"/>
  <c r="P135" i="58"/>
  <c r="O135" i="58"/>
  <c r="N135" i="58"/>
  <c r="M135" i="58"/>
  <c r="L135" i="58"/>
  <c r="K135" i="58"/>
  <c r="J135" i="58"/>
  <c r="I135" i="58"/>
  <c r="H135" i="58"/>
  <c r="G135" i="58"/>
  <c r="F135" i="58"/>
  <c r="E135" i="58"/>
  <c r="S134" i="58"/>
  <c r="R134" i="58"/>
  <c r="P134" i="58"/>
  <c r="O134" i="58"/>
  <c r="N134" i="58"/>
  <c r="M134" i="58"/>
  <c r="L134" i="58"/>
  <c r="K134" i="58"/>
  <c r="J134" i="58"/>
  <c r="I134" i="58"/>
  <c r="H134" i="58"/>
  <c r="G134" i="58"/>
  <c r="F134" i="58"/>
  <c r="E134" i="58"/>
  <c r="S133" i="58"/>
  <c r="R133" i="58"/>
  <c r="P133" i="58"/>
  <c r="O133" i="58"/>
  <c r="N133" i="58"/>
  <c r="M133" i="58"/>
  <c r="L133" i="58"/>
  <c r="K133" i="58"/>
  <c r="J133" i="58"/>
  <c r="I133" i="58"/>
  <c r="H133" i="58"/>
  <c r="G133" i="58"/>
  <c r="F133" i="58"/>
  <c r="E133" i="58"/>
  <c r="S132" i="58"/>
  <c r="R132" i="58"/>
  <c r="P132" i="58"/>
  <c r="O132" i="58"/>
  <c r="N132" i="58"/>
  <c r="M132" i="58"/>
  <c r="L132" i="58"/>
  <c r="K132" i="58"/>
  <c r="J132" i="58"/>
  <c r="I132" i="58"/>
  <c r="H132" i="58"/>
  <c r="G132" i="58"/>
  <c r="F132" i="58"/>
  <c r="E132" i="58"/>
  <c r="S131" i="58"/>
  <c r="R131" i="58"/>
  <c r="P131" i="58"/>
  <c r="O131" i="58"/>
  <c r="N131" i="58"/>
  <c r="M131" i="58"/>
  <c r="L131" i="58"/>
  <c r="K131" i="58"/>
  <c r="J131" i="58"/>
  <c r="I131" i="58"/>
  <c r="H131" i="58"/>
  <c r="G131" i="58"/>
  <c r="F131" i="58"/>
  <c r="E131" i="58"/>
  <c r="S130" i="58"/>
  <c r="R130" i="58"/>
  <c r="P130" i="58"/>
  <c r="O130" i="58"/>
  <c r="N130" i="58"/>
  <c r="M130" i="58"/>
  <c r="L130" i="58"/>
  <c r="K130" i="58"/>
  <c r="J130" i="58"/>
  <c r="I130" i="58"/>
  <c r="H130" i="58"/>
  <c r="G130" i="58"/>
  <c r="F130" i="58"/>
  <c r="E130" i="58"/>
  <c r="S129" i="58"/>
  <c r="R129" i="58"/>
  <c r="P129" i="58"/>
  <c r="O129" i="58"/>
  <c r="N129" i="58"/>
  <c r="M129" i="58"/>
  <c r="L129" i="58"/>
  <c r="K129" i="58"/>
  <c r="J129" i="58"/>
  <c r="I129" i="58"/>
  <c r="H129" i="58"/>
  <c r="G129" i="58"/>
  <c r="F129" i="58"/>
  <c r="E129" i="58"/>
  <c r="S128" i="58"/>
  <c r="R128" i="58"/>
  <c r="P128" i="58"/>
  <c r="O128" i="58"/>
  <c r="N128" i="58"/>
  <c r="M128" i="58"/>
  <c r="L128" i="58"/>
  <c r="K128" i="58"/>
  <c r="J128" i="58"/>
  <c r="I128" i="58"/>
  <c r="H128" i="58"/>
  <c r="G128" i="58"/>
  <c r="F128" i="58"/>
  <c r="E128" i="58"/>
  <c r="S127" i="58"/>
  <c r="R127" i="58"/>
  <c r="P127" i="58"/>
  <c r="O127" i="58"/>
  <c r="N127" i="58"/>
  <c r="M127" i="58"/>
  <c r="L127" i="58"/>
  <c r="K127" i="58"/>
  <c r="J127" i="58"/>
  <c r="I127" i="58"/>
  <c r="H127" i="58"/>
  <c r="G127" i="58"/>
  <c r="F127" i="58"/>
  <c r="E127" i="58"/>
  <c r="S126" i="58"/>
  <c r="R126" i="58"/>
  <c r="P126" i="58"/>
  <c r="O126" i="58"/>
  <c r="N126" i="58"/>
  <c r="M126" i="58"/>
  <c r="L126" i="58"/>
  <c r="K126" i="58"/>
  <c r="J126" i="58"/>
  <c r="I126" i="58"/>
  <c r="H126" i="58"/>
  <c r="G126" i="58"/>
  <c r="F126" i="58"/>
  <c r="E126" i="58"/>
  <c r="S125" i="58"/>
  <c r="R125" i="58"/>
  <c r="P125" i="58"/>
  <c r="O125" i="58"/>
  <c r="N125" i="58"/>
  <c r="M125" i="58"/>
  <c r="L125" i="58"/>
  <c r="K125" i="58"/>
  <c r="J125" i="58"/>
  <c r="I125" i="58"/>
  <c r="H125" i="58"/>
  <c r="G125" i="58"/>
  <c r="F125" i="58"/>
  <c r="E125" i="58"/>
  <c r="S124" i="58"/>
  <c r="R124" i="58"/>
  <c r="P124" i="58"/>
  <c r="O124" i="58"/>
  <c r="N124" i="58"/>
  <c r="M124" i="58"/>
  <c r="L124" i="58"/>
  <c r="K124" i="58"/>
  <c r="J124" i="58"/>
  <c r="I124" i="58"/>
  <c r="H124" i="58"/>
  <c r="G124" i="58"/>
  <c r="F124" i="58"/>
  <c r="E124" i="58"/>
  <c r="S123" i="58"/>
  <c r="R123" i="58"/>
  <c r="P123" i="58"/>
  <c r="O123" i="58"/>
  <c r="N123" i="58"/>
  <c r="M123" i="58"/>
  <c r="L123" i="58"/>
  <c r="K123" i="58"/>
  <c r="J123" i="58"/>
  <c r="I123" i="58"/>
  <c r="H123" i="58"/>
  <c r="G123" i="58"/>
  <c r="F123" i="58"/>
  <c r="E123" i="58"/>
  <c r="S122" i="58"/>
  <c r="R122" i="58"/>
  <c r="P122" i="58"/>
  <c r="O122" i="58"/>
  <c r="N122" i="58"/>
  <c r="M122" i="58"/>
  <c r="L122" i="58"/>
  <c r="K122" i="58"/>
  <c r="J122" i="58"/>
  <c r="I122" i="58"/>
  <c r="H122" i="58"/>
  <c r="G122" i="58"/>
  <c r="F122" i="58"/>
  <c r="E122" i="58"/>
  <c r="S121" i="58"/>
  <c r="R121" i="58"/>
  <c r="P121" i="58"/>
  <c r="O121" i="58"/>
  <c r="N121" i="58"/>
  <c r="M121" i="58"/>
  <c r="L121" i="58"/>
  <c r="K121" i="58"/>
  <c r="J121" i="58"/>
  <c r="I121" i="58"/>
  <c r="H121" i="58"/>
  <c r="G121" i="58"/>
  <c r="F121" i="58"/>
  <c r="E121" i="58"/>
  <c r="S120" i="58"/>
  <c r="R120" i="58"/>
  <c r="P120" i="58"/>
  <c r="O120" i="58"/>
  <c r="N120" i="58"/>
  <c r="M120" i="58"/>
  <c r="L120" i="58"/>
  <c r="K120" i="58"/>
  <c r="J120" i="58"/>
  <c r="I120" i="58"/>
  <c r="H120" i="58"/>
  <c r="G120" i="58"/>
  <c r="F120" i="58"/>
  <c r="E120" i="58"/>
  <c r="S119" i="58"/>
  <c r="R119" i="58"/>
  <c r="P119" i="58"/>
  <c r="O119" i="58"/>
  <c r="N119" i="58"/>
  <c r="M119" i="58"/>
  <c r="L119" i="58"/>
  <c r="K119" i="58"/>
  <c r="J119" i="58"/>
  <c r="I119" i="58"/>
  <c r="H119" i="58"/>
  <c r="G119" i="58"/>
  <c r="F119" i="58"/>
  <c r="E119" i="58"/>
  <c r="S118" i="58"/>
  <c r="R118" i="58"/>
  <c r="P118" i="58"/>
  <c r="O118" i="58"/>
  <c r="N118" i="58"/>
  <c r="M118" i="58"/>
  <c r="L118" i="58"/>
  <c r="K118" i="58"/>
  <c r="J118" i="58"/>
  <c r="I118" i="58"/>
  <c r="H118" i="58"/>
  <c r="G118" i="58"/>
  <c r="F118" i="58"/>
  <c r="E118" i="58"/>
  <c r="S117" i="58"/>
  <c r="R117" i="58"/>
  <c r="P117" i="58"/>
  <c r="O117" i="58"/>
  <c r="N117" i="58"/>
  <c r="M117" i="58"/>
  <c r="L117" i="58"/>
  <c r="K117" i="58"/>
  <c r="J117" i="58"/>
  <c r="I117" i="58"/>
  <c r="H117" i="58"/>
  <c r="G117" i="58"/>
  <c r="F117" i="58"/>
  <c r="E117" i="58"/>
  <c r="S116" i="58"/>
  <c r="R116" i="58"/>
  <c r="P116" i="58"/>
  <c r="O116" i="58"/>
  <c r="N116" i="58"/>
  <c r="M116" i="58"/>
  <c r="L116" i="58"/>
  <c r="K116" i="58"/>
  <c r="J116" i="58"/>
  <c r="I116" i="58"/>
  <c r="H116" i="58"/>
  <c r="G116" i="58"/>
  <c r="F116" i="58"/>
  <c r="E116" i="58"/>
  <c r="S115" i="58"/>
  <c r="R115" i="58"/>
  <c r="P115" i="58"/>
  <c r="O115" i="58"/>
  <c r="N115" i="58"/>
  <c r="M115" i="58"/>
  <c r="L115" i="58"/>
  <c r="K115" i="58"/>
  <c r="J115" i="58"/>
  <c r="I115" i="58"/>
  <c r="H115" i="58"/>
  <c r="G115" i="58"/>
  <c r="F115" i="58"/>
  <c r="E115" i="58"/>
  <c r="S114" i="58"/>
  <c r="R114" i="58"/>
  <c r="P114" i="58"/>
  <c r="O114" i="58"/>
  <c r="N114" i="58"/>
  <c r="M114" i="58"/>
  <c r="L114" i="58"/>
  <c r="K114" i="58"/>
  <c r="J114" i="58"/>
  <c r="I114" i="58"/>
  <c r="H114" i="58"/>
  <c r="G114" i="58"/>
  <c r="F114" i="58"/>
  <c r="E114" i="58"/>
  <c r="S113" i="58"/>
  <c r="R113" i="58"/>
  <c r="P113" i="58"/>
  <c r="O113" i="58"/>
  <c r="N113" i="58"/>
  <c r="M113" i="58"/>
  <c r="L113" i="58"/>
  <c r="K113" i="58"/>
  <c r="J113" i="58"/>
  <c r="I113" i="58"/>
  <c r="H113" i="58"/>
  <c r="G113" i="58"/>
  <c r="F113" i="58"/>
  <c r="E113" i="58"/>
  <c r="S112" i="58"/>
  <c r="R112" i="58"/>
  <c r="P112" i="58"/>
  <c r="O112" i="58"/>
  <c r="N112" i="58"/>
  <c r="M112" i="58"/>
  <c r="L112" i="58"/>
  <c r="K112" i="58"/>
  <c r="J112" i="58"/>
  <c r="I112" i="58"/>
  <c r="H112" i="58"/>
  <c r="G112" i="58"/>
  <c r="F112" i="58"/>
  <c r="E112" i="58"/>
  <c r="S111" i="58"/>
  <c r="R111" i="58"/>
  <c r="P111" i="58"/>
  <c r="O111" i="58"/>
  <c r="N111" i="58"/>
  <c r="M111" i="58"/>
  <c r="L111" i="58"/>
  <c r="K111" i="58"/>
  <c r="J111" i="58"/>
  <c r="I111" i="58"/>
  <c r="H111" i="58"/>
  <c r="G111" i="58"/>
  <c r="F111" i="58"/>
  <c r="E111" i="58"/>
  <c r="S110" i="58"/>
  <c r="R110" i="58"/>
  <c r="P110" i="58"/>
  <c r="O110" i="58"/>
  <c r="N110" i="58"/>
  <c r="M110" i="58"/>
  <c r="L110" i="58"/>
  <c r="K110" i="58"/>
  <c r="J110" i="58"/>
  <c r="I110" i="58"/>
  <c r="H110" i="58"/>
  <c r="G110" i="58"/>
  <c r="F110" i="58"/>
  <c r="E110" i="58"/>
  <c r="S109" i="58"/>
  <c r="R109" i="58"/>
  <c r="P109" i="58"/>
  <c r="O109" i="58"/>
  <c r="N109" i="58"/>
  <c r="M109" i="58"/>
  <c r="L109" i="58"/>
  <c r="K109" i="58"/>
  <c r="J109" i="58"/>
  <c r="I109" i="58"/>
  <c r="H109" i="58"/>
  <c r="G109" i="58"/>
  <c r="F109" i="58"/>
  <c r="E109" i="58"/>
  <c r="S108" i="58"/>
  <c r="R108" i="58"/>
  <c r="P108" i="58"/>
  <c r="O108" i="58"/>
  <c r="N108" i="58"/>
  <c r="M108" i="58"/>
  <c r="L108" i="58"/>
  <c r="K108" i="58"/>
  <c r="J108" i="58"/>
  <c r="I108" i="58"/>
  <c r="H108" i="58"/>
  <c r="G108" i="58"/>
  <c r="F108" i="58"/>
  <c r="E108" i="58"/>
  <c r="S107" i="58"/>
  <c r="R107" i="58"/>
  <c r="P107" i="58"/>
  <c r="O107" i="58"/>
  <c r="N107" i="58"/>
  <c r="M107" i="58"/>
  <c r="L107" i="58"/>
  <c r="K107" i="58"/>
  <c r="J107" i="58"/>
  <c r="I107" i="58"/>
  <c r="H107" i="58"/>
  <c r="G107" i="58"/>
  <c r="F107" i="58"/>
  <c r="E107" i="58"/>
  <c r="S106" i="58"/>
  <c r="R106" i="58"/>
  <c r="P106" i="58"/>
  <c r="O106" i="58"/>
  <c r="N106" i="58"/>
  <c r="M106" i="58"/>
  <c r="L106" i="58"/>
  <c r="K106" i="58"/>
  <c r="J106" i="58"/>
  <c r="I106" i="58"/>
  <c r="H106" i="58"/>
  <c r="G106" i="58"/>
  <c r="F106" i="58"/>
  <c r="E106" i="58"/>
  <c r="S105" i="58"/>
  <c r="R105" i="58"/>
  <c r="P105" i="58"/>
  <c r="O105" i="58"/>
  <c r="N105" i="58"/>
  <c r="M105" i="58"/>
  <c r="L105" i="58"/>
  <c r="K105" i="58"/>
  <c r="J105" i="58"/>
  <c r="I105" i="58"/>
  <c r="H105" i="58"/>
  <c r="G105" i="58"/>
  <c r="F105" i="58"/>
  <c r="E105" i="58"/>
  <c r="S104" i="58"/>
  <c r="R104" i="58"/>
  <c r="P104" i="58"/>
  <c r="O104" i="58"/>
  <c r="N104" i="58"/>
  <c r="M104" i="58"/>
  <c r="L104" i="58"/>
  <c r="K104" i="58"/>
  <c r="J104" i="58"/>
  <c r="I104" i="58"/>
  <c r="H104" i="58"/>
  <c r="G104" i="58"/>
  <c r="F104" i="58"/>
  <c r="E104" i="58"/>
  <c r="S103" i="58"/>
  <c r="R103" i="58"/>
  <c r="P103" i="58"/>
  <c r="O103" i="58"/>
  <c r="N103" i="58"/>
  <c r="M103" i="58"/>
  <c r="L103" i="58"/>
  <c r="K103" i="58"/>
  <c r="J103" i="58"/>
  <c r="I103" i="58"/>
  <c r="H103" i="58"/>
  <c r="G103" i="58"/>
  <c r="F103" i="58"/>
  <c r="E103" i="58"/>
  <c r="S102" i="58"/>
  <c r="R102" i="58"/>
  <c r="P102" i="58"/>
  <c r="O102" i="58"/>
  <c r="N102" i="58"/>
  <c r="M102" i="58"/>
  <c r="L102" i="58"/>
  <c r="K102" i="58"/>
  <c r="J102" i="58"/>
  <c r="I102" i="58"/>
  <c r="H102" i="58"/>
  <c r="G102" i="58"/>
  <c r="F102" i="58"/>
  <c r="E102" i="58"/>
  <c r="S101" i="58"/>
  <c r="R101" i="58"/>
  <c r="P101" i="58"/>
  <c r="O101" i="58"/>
  <c r="N101" i="58"/>
  <c r="M101" i="58"/>
  <c r="L101" i="58"/>
  <c r="K101" i="58"/>
  <c r="J101" i="58"/>
  <c r="I101" i="58"/>
  <c r="H101" i="58"/>
  <c r="G101" i="58"/>
  <c r="F101" i="58"/>
  <c r="E101" i="58"/>
  <c r="S100" i="58"/>
  <c r="R100" i="58"/>
  <c r="P100" i="58"/>
  <c r="O100" i="58"/>
  <c r="N100" i="58"/>
  <c r="M100" i="58"/>
  <c r="L100" i="58"/>
  <c r="K100" i="58"/>
  <c r="J100" i="58"/>
  <c r="I100" i="58"/>
  <c r="H100" i="58"/>
  <c r="G100" i="58"/>
  <c r="F100" i="58"/>
  <c r="E100" i="58"/>
  <c r="S99" i="58"/>
  <c r="R99" i="58"/>
  <c r="P99" i="58"/>
  <c r="O99" i="58"/>
  <c r="N99" i="58"/>
  <c r="M99" i="58"/>
  <c r="L99" i="58"/>
  <c r="K99" i="58"/>
  <c r="J99" i="58"/>
  <c r="I99" i="58"/>
  <c r="H99" i="58"/>
  <c r="G99" i="58"/>
  <c r="F99" i="58"/>
  <c r="E99" i="58"/>
  <c r="S98" i="58"/>
  <c r="R98" i="58"/>
  <c r="P98" i="58"/>
  <c r="O98" i="58"/>
  <c r="N98" i="58"/>
  <c r="M98" i="58"/>
  <c r="L98" i="58"/>
  <c r="K98" i="58"/>
  <c r="J98" i="58"/>
  <c r="I98" i="58"/>
  <c r="H98" i="58"/>
  <c r="G98" i="58"/>
  <c r="F98" i="58"/>
  <c r="E98" i="58"/>
  <c r="S97" i="58"/>
  <c r="R97" i="58"/>
  <c r="P97" i="58"/>
  <c r="O97" i="58"/>
  <c r="N97" i="58"/>
  <c r="M97" i="58"/>
  <c r="L97" i="58"/>
  <c r="K97" i="58"/>
  <c r="J97" i="58"/>
  <c r="I97" i="58"/>
  <c r="H97" i="58"/>
  <c r="G97" i="58"/>
  <c r="F97" i="58"/>
  <c r="E97" i="58"/>
  <c r="S96" i="58"/>
  <c r="R96" i="58"/>
  <c r="P96" i="58"/>
  <c r="O96" i="58"/>
  <c r="N96" i="58"/>
  <c r="M96" i="58"/>
  <c r="L96" i="58"/>
  <c r="K96" i="58"/>
  <c r="J96" i="58"/>
  <c r="I96" i="58"/>
  <c r="H96" i="58"/>
  <c r="G96" i="58"/>
  <c r="F96" i="58"/>
  <c r="E96" i="58"/>
  <c r="S95" i="58"/>
  <c r="R95" i="58"/>
  <c r="P95" i="58"/>
  <c r="O95" i="58"/>
  <c r="N95" i="58"/>
  <c r="M95" i="58"/>
  <c r="L95" i="58"/>
  <c r="K95" i="58"/>
  <c r="J95" i="58"/>
  <c r="I95" i="58"/>
  <c r="H95" i="58"/>
  <c r="G95" i="58"/>
  <c r="F95" i="58"/>
  <c r="E95" i="58"/>
  <c r="S94" i="58"/>
  <c r="R94" i="58"/>
  <c r="P94" i="58"/>
  <c r="O94" i="58"/>
  <c r="N94" i="58"/>
  <c r="M94" i="58"/>
  <c r="L94" i="58"/>
  <c r="K94" i="58"/>
  <c r="J94" i="58"/>
  <c r="I94" i="58"/>
  <c r="H94" i="58"/>
  <c r="G94" i="58"/>
  <c r="F94" i="58"/>
  <c r="E94" i="58"/>
  <c r="S93" i="58"/>
  <c r="R93" i="58"/>
  <c r="P93" i="58"/>
  <c r="O93" i="58"/>
  <c r="N93" i="58"/>
  <c r="M93" i="58"/>
  <c r="L93" i="58"/>
  <c r="K93" i="58"/>
  <c r="J93" i="58"/>
  <c r="I93" i="58"/>
  <c r="H93" i="58"/>
  <c r="G93" i="58"/>
  <c r="F93" i="58"/>
  <c r="E93" i="58"/>
  <c r="S92" i="58"/>
  <c r="R92" i="58"/>
  <c r="P92" i="58"/>
  <c r="O92" i="58"/>
  <c r="N92" i="58"/>
  <c r="M92" i="58"/>
  <c r="L92" i="58"/>
  <c r="K92" i="58"/>
  <c r="J92" i="58"/>
  <c r="I92" i="58"/>
  <c r="H92" i="58"/>
  <c r="G92" i="58"/>
  <c r="F92" i="58"/>
  <c r="E92" i="58"/>
  <c r="S91" i="58"/>
  <c r="R91" i="58"/>
  <c r="P91" i="58"/>
  <c r="O91" i="58"/>
  <c r="N91" i="58"/>
  <c r="M91" i="58"/>
  <c r="L91" i="58"/>
  <c r="K91" i="58"/>
  <c r="J91" i="58"/>
  <c r="I91" i="58"/>
  <c r="H91" i="58"/>
  <c r="G91" i="58"/>
  <c r="F91" i="58"/>
  <c r="E91" i="58"/>
  <c r="S90" i="58"/>
  <c r="R90" i="58"/>
  <c r="P90" i="58"/>
  <c r="O90" i="58"/>
  <c r="N90" i="58"/>
  <c r="M90" i="58"/>
  <c r="L90" i="58"/>
  <c r="K90" i="58"/>
  <c r="J90" i="58"/>
  <c r="I90" i="58"/>
  <c r="H90" i="58"/>
  <c r="G90" i="58"/>
  <c r="F90" i="58"/>
  <c r="E90" i="58"/>
  <c r="S89" i="58"/>
  <c r="R89" i="58"/>
  <c r="P89" i="58"/>
  <c r="O89" i="58"/>
  <c r="N89" i="58"/>
  <c r="M89" i="58"/>
  <c r="L89" i="58"/>
  <c r="K89" i="58"/>
  <c r="J89" i="58"/>
  <c r="I89" i="58"/>
  <c r="H89" i="58"/>
  <c r="G89" i="58"/>
  <c r="F89" i="58"/>
  <c r="E89" i="58"/>
  <c r="S88" i="58"/>
  <c r="R88" i="58"/>
  <c r="P88" i="58"/>
  <c r="O88" i="58"/>
  <c r="N88" i="58"/>
  <c r="M88" i="58"/>
  <c r="L88" i="58"/>
  <c r="K88" i="58"/>
  <c r="J88" i="58"/>
  <c r="I88" i="58"/>
  <c r="H88" i="58"/>
  <c r="G88" i="58"/>
  <c r="F88" i="58"/>
  <c r="E88" i="58"/>
  <c r="S87" i="58"/>
  <c r="R87" i="58"/>
  <c r="P87" i="58"/>
  <c r="O87" i="58"/>
  <c r="N87" i="58"/>
  <c r="M87" i="58"/>
  <c r="L87" i="58"/>
  <c r="K87" i="58"/>
  <c r="J87" i="58"/>
  <c r="I87" i="58"/>
  <c r="H87" i="58"/>
  <c r="G87" i="58"/>
  <c r="F87" i="58"/>
  <c r="E87" i="58"/>
  <c r="S86" i="58"/>
  <c r="R86" i="58"/>
  <c r="P86" i="58"/>
  <c r="O86" i="58"/>
  <c r="N86" i="58"/>
  <c r="M86" i="58"/>
  <c r="L86" i="58"/>
  <c r="K86" i="58"/>
  <c r="J86" i="58"/>
  <c r="I86" i="58"/>
  <c r="H86" i="58"/>
  <c r="G86" i="58"/>
  <c r="F86" i="58"/>
  <c r="E86" i="58"/>
  <c r="S85" i="58"/>
  <c r="R85" i="58"/>
  <c r="P85" i="58"/>
  <c r="O85" i="58"/>
  <c r="N85" i="58"/>
  <c r="M85" i="58"/>
  <c r="L85" i="58"/>
  <c r="K85" i="58"/>
  <c r="J85" i="58"/>
  <c r="I85" i="58"/>
  <c r="H85" i="58"/>
  <c r="G85" i="58"/>
  <c r="F85" i="58"/>
  <c r="E85" i="58"/>
  <c r="S84" i="58"/>
  <c r="R84" i="58"/>
  <c r="P84" i="58"/>
  <c r="O84" i="58"/>
  <c r="N84" i="58"/>
  <c r="M84" i="58"/>
  <c r="L84" i="58"/>
  <c r="K84" i="58"/>
  <c r="J84" i="58"/>
  <c r="I84" i="58"/>
  <c r="H84" i="58"/>
  <c r="G84" i="58"/>
  <c r="F84" i="58"/>
  <c r="E84" i="58"/>
  <c r="S83" i="58"/>
  <c r="R83" i="58"/>
  <c r="P83" i="58"/>
  <c r="O83" i="58"/>
  <c r="N83" i="58"/>
  <c r="M83" i="58"/>
  <c r="L83" i="58"/>
  <c r="K83" i="58"/>
  <c r="J83" i="58"/>
  <c r="I83" i="58"/>
  <c r="H83" i="58"/>
  <c r="G83" i="58"/>
  <c r="F83" i="58"/>
  <c r="E83" i="58"/>
  <c r="S82" i="58"/>
  <c r="R82" i="58"/>
  <c r="P82" i="58"/>
  <c r="O82" i="58"/>
  <c r="N82" i="58"/>
  <c r="M82" i="58"/>
  <c r="L82" i="58"/>
  <c r="K82" i="58"/>
  <c r="J82" i="58"/>
  <c r="I82" i="58"/>
  <c r="H82" i="58"/>
  <c r="G82" i="58"/>
  <c r="F82" i="58"/>
  <c r="E82" i="58"/>
  <c r="S81" i="58"/>
  <c r="R81" i="58"/>
  <c r="P81" i="58"/>
  <c r="O81" i="58"/>
  <c r="N81" i="58"/>
  <c r="M81" i="58"/>
  <c r="L81" i="58"/>
  <c r="K81" i="58"/>
  <c r="J81" i="58"/>
  <c r="I81" i="58"/>
  <c r="H81" i="58"/>
  <c r="G81" i="58"/>
  <c r="F81" i="58"/>
  <c r="E81" i="58"/>
  <c r="S80" i="58"/>
  <c r="R80" i="58"/>
  <c r="P80" i="58"/>
  <c r="O80" i="58"/>
  <c r="N80" i="58"/>
  <c r="M80" i="58"/>
  <c r="L80" i="58"/>
  <c r="K80" i="58"/>
  <c r="J80" i="58"/>
  <c r="I80" i="58"/>
  <c r="H80" i="58"/>
  <c r="G80" i="58"/>
  <c r="F80" i="58"/>
  <c r="E80" i="58"/>
  <c r="S79" i="58"/>
  <c r="R79" i="58"/>
  <c r="P79" i="58"/>
  <c r="O79" i="58"/>
  <c r="N79" i="58"/>
  <c r="M79" i="58"/>
  <c r="L79" i="58"/>
  <c r="K79" i="58"/>
  <c r="J79" i="58"/>
  <c r="I79" i="58"/>
  <c r="H79" i="58"/>
  <c r="G79" i="58"/>
  <c r="F79" i="58"/>
  <c r="E79" i="58"/>
  <c r="S78" i="58"/>
  <c r="R78" i="58"/>
  <c r="P78" i="58"/>
  <c r="O78" i="58"/>
  <c r="N78" i="58"/>
  <c r="M78" i="58"/>
  <c r="L78" i="58"/>
  <c r="K78" i="58"/>
  <c r="J78" i="58"/>
  <c r="I78" i="58"/>
  <c r="H78" i="58"/>
  <c r="G78" i="58"/>
  <c r="F78" i="58"/>
  <c r="E78" i="58"/>
  <c r="S77" i="58"/>
  <c r="R77" i="58"/>
  <c r="P77" i="58"/>
  <c r="O77" i="58"/>
  <c r="N77" i="58"/>
  <c r="M77" i="58"/>
  <c r="L77" i="58"/>
  <c r="K77" i="58"/>
  <c r="J77" i="58"/>
  <c r="I77" i="58"/>
  <c r="H77" i="58"/>
  <c r="G77" i="58"/>
  <c r="F77" i="58"/>
  <c r="E77" i="58"/>
  <c r="S76" i="58"/>
  <c r="R76" i="58"/>
  <c r="P76" i="58"/>
  <c r="O76" i="58"/>
  <c r="N76" i="58"/>
  <c r="M76" i="58"/>
  <c r="L76" i="58"/>
  <c r="K76" i="58"/>
  <c r="J76" i="58"/>
  <c r="I76" i="58"/>
  <c r="H76" i="58"/>
  <c r="G76" i="58"/>
  <c r="F76" i="58"/>
  <c r="E76" i="58"/>
  <c r="S75" i="58"/>
  <c r="R75" i="58"/>
  <c r="P75" i="58"/>
  <c r="O75" i="58"/>
  <c r="N75" i="58"/>
  <c r="M75" i="58"/>
  <c r="L75" i="58"/>
  <c r="K75" i="58"/>
  <c r="J75" i="58"/>
  <c r="I75" i="58"/>
  <c r="H75" i="58"/>
  <c r="G75" i="58"/>
  <c r="F75" i="58"/>
  <c r="E75" i="58"/>
  <c r="S74" i="58"/>
  <c r="R74" i="58"/>
  <c r="P74" i="58"/>
  <c r="O74" i="58"/>
  <c r="N74" i="58"/>
  <c r="M74" i="58"/>
  <c r="L74" i="58"/>
  <c r="K74" i="58"/>
  <c r="J74" i="58"/>
  <c r="I74" i="58"/>
  <c r="H74" i="58"/>
  <c r="G74" i="58"/>
  <c r="F74" i="58"/>
  <c r="E74" i="58"/>
  <c r="S73" i="58"/>
  <c r="R73" i="58"/>
  <c r="P73" i="58"/>
  <c r="O73" i="58"/>
  <c r="N73" i="58"/>
  <c r="M73" i="58"/>
  <c r="L73" i="58"/>
  <c r="K73" i="58"/>
  <c r="J73" i="58"/>
  <c r="I73" i="58"/>
  <c r="H73" i="58"/>
  <c r="G73" i="58"/>
  <c r="F73" i="58"/>
  <c r="E73" i="58"/>
  <c r="S72" i="58"/>
  <c r="R72" i="58"/>
  <c r="P72" i="58"/>
  <c r="O72" i="58"/>
  <c r="N72" i="58"/>
  <c r="M72" i="58"/>
  <c r="L72" i="58"/>
  <c r="K72" i="58"/>
  <c r="J72" i="58"/>
  <c r="I72" i="58"/>
  <c r="H72" i="58"/>
  <c r="G72" i="58"/>
  <c r="F72" i="58"/>
  <c r="E72" i="58"/>
  <c r="S71" i="58"/>
  <c r="R71" i="58"/>
  <c r="P71" i="58"/>
  <c r="O71" i="58"/>
  <c r="N71" i="58"/>
  <c r="M71" i="58"/>
  <c r="L71" i="58"/>
  <c r="K71" i="58"/>
  <c r="J71" i="58"/>
  <c r="I71" i="58"/>
  <c r="H71" i="58"/>
  <c r="G71" i="58"/>
  <c r="F71" i="58"/>
  <c r="E71" i="58"/>
  <c r="S70" i="58"/>
  <c r="R70" i="58"/>
  <c r="P70" i="58"/>
  <c r="O70" i="58"/>
  <c r="N70" i="58"/>
  <c r="M70" i="58"/>
  <c r="L70" i="58"/>
  <c r="K70" i="58"/>
  <c r="J70" i="58"/>
  <c r="I70" i="58"/>
  <c r="H70" i="58"/>
  <c r="G70" i="58"/>
  <c r="F70" i="58"/>
  <c r="E70" i="58"/>
  <c r="S69" i="58"/>
  <c r="R69" i="58"/>
  <c r="P69" i="58"/>
  <c r="O69" i="58"/>
  <c r="N69" i="58"/>
  <c r="M69" i="58"/>
  <c r="L69" i="58"/>
  <c r="K69" i="58"/>
  <c r="J69" i="58"/>
  <c r="I69" i="58"/>
  <c r="H69" i="58"/>
  <c r="G69" i="58"/>
  <c r="F69" i="58"/>
  <c r="E69" i="58"/>
  <c r="S68" i="58"/>
  <c r="R68" i="58"/>
  <c r="P68" i="58"/>
  <c r="O68" i="58"/>
  <c r="N68" i="58"/>
  <c r="M68" i="58"/>
  <c r="L68" i="58"/>
  <c r="K68" i="58"/>
  <c r="J68" i="58"/>
  <c r="I68" i="58"/>
  <c r="H68" i="58"/>
  <c r="G68" i="58"/>
  <c r="F68" i="58"/>
  <c r="E68" i="58"/>
  <c r="S67" i="58"/>
  <c r="R67" i="58"/>
  <c r="P67" i="58"/>
  <c r="O67" i="58"/>
  <c r="N67" i="58"/>
  <c r="M67" i="58"/>
  <c r="L67" i="58"/>
  <c r="K67" i="58"/>
  <c r="J67" i="58"/>
  <c r="I67" i="58"/>
  <c r="H67" i="58"/>
  <c r="G67" i="58"/>
  <c r="F67" i="58"/>
  <c r="E67" i="58"/>
  <c r="S66" i="58"/>
  <c r="R66" i="58"/>
  <c r="P66" i="58"/>
  <c r="O66" i="58"/>
  <c r="N66" i="58"/>
  <c r="M66" i="58"/>
  <c r="L66" i="58"/>
  <c r="K66" i="58"/>
  <c r="J66" i="58"/>
  <c r="I66" i="58"/>
  <c r="H66" i="58"/>
  <c r="G66" i="58"/>
  <c r="F66" i="58"/>
  <c r="E66" i="58"/>
  <c r="S65" i="58"/>
  <c r="R65" i="58"/>
  <c r="P65" i="58"/>
  <c r="O65" i="58"/>
  <c r="N65" i="58"/>
  <c r="M65" i="58"/>
  <c r="L65" i="58"/>
  <c r="K65" i="58"/>
  <c r="J65" i="58"/>
  <c r="I65" i="58"/>
  <c r="H65" i="58"/>
  <c r="G65" i="58"/>
  <c r="F65" i="58"/>
  <c r="E65" i="58"/>
  <c r="S64" i="58"/>
  <c r="R64" i="58"/>
  <c r="P64" i="58"/>
  <c r="O64" i="58"/>
  <c r="N64" i="58"/>
  <c r="M64" i="58"/>
  <c r="L64" i="58"/>
  <c r="K64" i="58"/>
  <c r="J64" i="58"/>
  <c r="I64" i="58"/>
  <c r="H64" i="58"/>
  <c r="G64" i="58"/>
  <c r="F64" i="58"/>
  <c r="E64" i="58"/>
  <c r="S63" i="58"/>
  <c r="R63" i="58"/>
  <c r="P63" i="58"/>
  <c r="O63" i="58"/>
  <c r="N63" i="58"/>
  <c r="M63" i="58"/>
  <c r="L63" i="58"/>
  <c r="K63" i="58"/>
  <c r="J63" i="58"/>
  <c r="I63" i="58"/>
  <c r="H63" i="58"/>
  <c r="G63" i="58"/>
  <c r="F63" i="58"/>
  <c r="E63" i="58"/>
  <c r="S62" i="58"/>
  <c r="R62" i="58"/>
  <c r="P62" i="58"/>
  <c r="O62" i="58"/>
  <c r="N62" i="58"/>
  <c r="M62" i="58"/>
  <c r="L62" i="58"/>
  <c r="K62" i="58"/>
  <c r="J62" i="58"/>
  <c r="I62" i="58"/>
  <c r="H62" i="58"/>
  <c r="G62" i="58"/>
  <c r="F62" i="58"/>
  <c r="E62" i="58"/>
  <c r="S61" i="58"/>
  <c r="R61" i="58"/>
  <c r="P61" i="58"/>
  <c r="O61" i="58"/>
  <c r="N61" i="58"/>
  <c r="M61" i="58"/>
  <c r="L61" i="58"/>
  <c r="K61" i="58"/>
  <c r="J61" i="58"/>
  <c r="I61" i="58"/>
  <c r="H61" i="58"/>
  <c r="G61" i="58"/>
  <c r="F61" i="58"/>
  <c r="E61" i="58"/>
  <c r="S60" i="58"/>
  <c r="R60" i="58"/>
  <c r="P60" i="58"/>
  <c r="O60" i="58"/>
  <c r="N60" i="58"/>
  <c r="M60" i="58"/>
  <c r="L60" i="58"/>
  <c r="K60" i="58"/>
  <c r="J60" i="58"/>
  <c r="I60" i="58"/>
  <c r="H60" i="58"/>
  <c r="G60" i="58"/>
  <c r="F60" i="58"/>
  <c r="E60" i="58"/>
  <c r="S59" i="58"/>
  <c r="R59" i="58"/>
  <c r="P59" i="58"/>
  <c r="O59" i="58"/>
  <c r="N59" i="58"/>
  <c r="M59" i="58"/>
  <c r="L59" i="58"/>
  <c r="K59" i="58"/>
  <c r="J59" i="58"/>
  <c r="I59" i="58"/>
  <c r="H59" i="58"/>
  <c r="G59" i="58"/>
  <c r="F59" i="58"/>
  <c r="E59" i="58"/>
  <c r="S58" i="58"/>
  <c r="R58" i="58"/>
  <c r="P58" i="58"/>
  <c r="O58" i="58"/>
  <c r="N58" i="58"/>
  <c r="M58" i="58"/>
  <c r="L58" i="58"/>
  <c r="K58" i="58"/>
  <c r="J58" i="58"/>
  <c r="I58" i="58"/>
  <c r="H58" i="58"/>
  <c r="G58" i="58"/>
  <c r="F58" i="58"/>
  <c r="E58" i="58"/>
  <c r="S57" i="58"/>
  <c r="R57" i="58"/>
  <c r="P57" i="58"/>
  <c r="O57" i="58"/>
  <c r="N57" i="58"/>
  <c r="M57" i="58"/>
  <c r="L57" i="58"/>
  <c r="K57" i="58"/>
  <c r="J57" i="58"/>
  <c r="I57" i="58"/>
  <c r="H57" i="58"/>
  <c r="G57" i="58"/>
  <c r="F57" i="58"/>
  <c r="E57" i="58"/>
  <c r="S56" i="58"/>
  <c r="R56" i="58"/>
  <c r="P56" i="58"/>
  <c r="O56" i="58"/>
  <c r="N56" i="58"/>
  <c r="M56" i="58"/>
  <c r="L56" i="58"/>
  <c r="K56" i="58"/>
  <c r="J56" i="58"/>
  <c r="I56" i="58"/>
  <c r="H56" i="58"/>
  <c r="G56" i="58"/>
  <c r="F56" i="58"/>
  <c r="E56" i="58"/>
  <c r="S55" i="58"/>
  <c r="R55" i="58"/>
  <c r="P55" i="58"/>
  <c r="O55" i="58"/>
  <c r="N55" i="58"/>
  <c r="M55" i="58"/>
  <c r="L55" i="58"/>
  <c r="K55" i="58"/>
  <c r="J55" i="58"/>
  <c r="I55" i="58"/>
  <c r="H55" i="58"/>
  <c r="G55" i="58"/>
  <c r="F55" i="58"/>
  <c r="E55" i="58"/>
  <c r="S54" i="58"/>
  <c r="R54" i="58"/>
  <c r="P54" i="58"/>
  <c r="O54" i="58"/>
  <c r="N54" i="58"/>
  <c r="M54" i="58"/>
  <c r="L54" i="58"/>
  <c r="K54" i="58"/>
  <c r="J54" i="58"/>
  <c r="I54" i="58"/>
  <c r="H54" i="58"/>
  <c r="G54" i="58"/>
  <c r="F54" i="58"/>
  <c r="E54" i="58"/>
  <c r="S53" i="58"/>
  <c r="R53" i="58"/>
  <c r="P53" i="58"/>
  <c r="O53" i="58"/>
  <c r="N53" i="58"/>
  <c r="M53" i="58"/>
  <c r="L53" i="58"/>
  <c r="K53" i="58"/>
  <c r="J53" i="58"/>
  <c r="I53" i="58"/>
  <c r="H53" i="58"/>
  <c r="G53" i="58"/>
  <c r="F53" i="58"/>
  <c r="E53" i="58"/>
  <c r="S52" i="58"/>
  <c r="R52" i="58"/>
  <c r="P52" i="58"/>
  <c r="O52" i="58"/>
  <c r="N52" i="58"/>
  <c r="M52" i="58"/>
  <c r="L52" i="58"/>
  <c r="K52" i="58"/>
  <c r="J52" i="58"/>
  <c r="I52" i="58"/>
  <c r="H52" i="58"/>
  <c r="G52" i="58"/>
  <c r="F52" i="58"/>
  <c r="E52" i="58"/>
  <c r="S51" i="58"/>
  <c r="R51" i="58"/>
  <c r="P51" i="58"/>
  <c r="O51" i="58"/>
  <c r="N51" i="58"/>
  <c r="M51" i="58"/>
  <c r="L51" i="58"/>
  <c r="K51" i="58"/>
  <c r="J51" i="58"/>
  <c r="I51" i="58"/>
  <c r="H51" i="58"/>
  <c r="G51" i="58"/>
  <c r="F51" i="58"/>
  <c r="E51" i="58"/>
  <c r="S50" i="58"/>
  <c r="R50" i="58"/>
  <c r="P50" i="58"/>
  <c r="O50" i="58"/>
  <c r="N50" i="58"/>
  <c r="M50" i="58"/>
  <c r="L50" i="58"/>
  <c r="K50" i="58"/>
  <c r="J50" i="58"/>
  <c r="I50" i="58"/>
  <c r="H50" i="58"/>
  <c r="G50" i="58"/>
  <c r="F50" i="58"/>
  <c r="E50" i="58"/>
  <c r="S49" i="58"/>
  <c r="R49" i="58"/>
  <c r="P49" i="58"/>
  <c r="O49" i="58"/>
  <c r="N49" i="58"/>
  <c r="M49" i="58"/>
  <c r="L49" i="58"/>
  <c r="K49" i="58"/>
  <c r="J49" i="58"/>
  <c r="I49" i="58"/>
  <c r="H49" i="58"/>
  <c r="G49" i="58"/>
  <c r="F49" i="58"/>
  <c r="E49" i="58"/>
  <c r="S48" i="58"/>
  <c r="R48" i="58"/>
  <c r="P48" i="58"/>
  <c r="O48" i="58"/>
  <c r="N48" i="58"/>
  <c r="M48" i="58"/>
  <c r="L48" i="58"/>
  <c r="K48" i="58"/>
  <c r="J48" i="58"/>
  <c r="I48" i="58"/>
  <c r="H48" i="58"/>
  <c r="G48" i="58"/>
  <c r="F48" i="58"/>
  <c r="E48" i="58"/>
  <c r="S47" i="58"/>
  <c r="R47" i="58"/>
  <c r="P47" i="58"/>
  <c r="O47" i="58"/>
  <c r="N47" i="58"/>
  <c r="M47" i="58"/>
  <c r="L47" i="58"/>
  <c r="K47" i="58"/>
  <c r="J47" i="58"/>
  <c r="I47" i="58"/>
  <c r="H47" i="58"/>
  <c r="G47" i="58"/>
  <c r="F47" i="58"/>
  <c r="E47" i="58"/>
  <c r="S46" i="58"/>
  <c r="R46" i="58"/>
  <c r="P46" i="58"/>
  <c r="O46" i="58"/>
  <c r="N46" i="58"/>
  <c r="M46" i="58"/>
  <c r="L46" i="58"/>
  <c r="K46" i="58"/>
  <c r="J46" i="58"/>
  <c r="I46" i="58"/>
  <c r="H46" i="58"/>
  <c r="G46" i="58"/>
  <c r="F46" i="58"/>
  <c r="E46" i="58"/>
  <c r="S45" i="58"/>
  <c r="R45" i="58"/>
  <c r="P45" i="58"/>
  <c r="O45" i="58"/>
  <c r="N45" i="58"/>
  <c r="M45" i="58"/>
  <c r="L45" i="58"/>
  <c r="K45" i="58"/>
  <c r="J45" i="58"/>
  <c r="I45" i="58"/>
  <c r="H45" i="58"/>
  <c r="G45" i="58"/>
  <c r="F45" i="58"/>
  <c r="E45" i="58"/>
  <c r="S44" i="58"/>
  <c r="R44" i="58"/>
  <c r="P44" i="58"/>
  <c r="O44" i="58"/>
  <c r="N44" i="58"/>
  <c r="M44" i="58"/>
  <c r="L44" i="58"/>
  <c r="K44" i="58"/>
  <c r="J44" i="58"/>
  <c r="I44" i="58"/>
  <c r="H44" i="58"/>
  <c r="G44" i="58"/>
  <c r="F44" i="58"/>
  <c r="E44" i="58"/>
  <c r="S43" i="58"/>
  <c r="R43" i="58"/>
  <c r="P43" i="58"/>
  <c r="O43" i="58"/>
  <c r="N43" i="58"/>
  <c r="M43" i="58"/>
  <c r="L43" i="58"/>
  <c r="K43" i="58"/>
  <c r="J43" i="58"/>
  <c r="I43" i="58"/>
  <c r="H43" i="58"/>
  <c r="G43" i="58"/>
  <c r="F43" i="58"/>
  <c r="E43" i="58"/>
  <c r="S42" i="58"/>
  <c r="R42" i="58"/>
  <c r="P42" i="58"/>
  <c r="O42" i="58"/>
  <c r="N42" i="58"/>
  <c r="M42" i="58"/>
  <c r="L42" i="58"/>
  <c r="K42" i="58"/>
  <c r="J42" i="58"/>
  <c r="I42" i="58"/>
  <c r="H42" i="58"/>
  <c r="G42" i="58"/>
  <c r="F42" i="58"/>
  <c r="E42" i="58"/>
  <c r="S41" i="58"/>
  <c r="R41" i="58"/>
  <c r="P41" i="58"/>
  <c r="O41" i="58"/>
  <c r="N41" i="58"/>
  <c r="M41" i="58"/>
  <c r="L41" i="58"/>
  <c r="K41" i="58"/>
  <c r="J41" i="58"/>
  <c r="I41" i="58"/>
  <c r="H41" i="58"/>
  <c r="G41" i="58"/>
  <c r="F41" i="58"/>
  <c r="E41" i="58"/>
  <c r="S40" i="58"/>
  <c r="R40" i="58"/>
  <c r="P40" i="58"/>
  <c r="O40" i="58"/>
  <c r="N40" i="58"/>
  <c r="M40" i="58"/>
  <c r="L40" i="58"/>
  <c r="K40" i="58"/>
  <c r="J40" i="58"/>
  <c r="I40" i="58"/>
  <c r="H40" i="58"/>
  <c r="G40" i="58"/>
  <c r="F40" i="58"/>
  <c r="E40" i="58"/>
  <c r="S39" i="58"/>
  <c r="R39" i="58"/>
  <c r="P39" i="58"/>
  <c r="O39" i="58"/>
  <c r="N39" i="58"/>
  <c r="M39" i="58"/>
  <c r="L39" i="58"/>
  <c r="K39" i="58"/>
  <c r="J39" i="58"/>
  <c r="I39" i="58"/>
  <c r="H39" i="58"/>
  <c r="G39" i="58"/>
  <c r="F39" i="58"/>
  <c r="E39" i="58"/>
  <c r="S38" i="58"/>
  <c r="R38" i="58"/>
  <c r="P38" i="58"/>
  <c r="O38" i="58"/>
  <c r="N38" i="58"/>
  <c r="M38" i="58"/>
  <c r="L38" i="58"/>
  <c r="K38" i="58"/>
  <c r="J38" i="58"/>
  <c r="I38" i="58"/>
  <c r="H38" i="58"/>
  <c r="G38" i="58"/>
  <c r="F38" i="58"/>
  <c r="E38" i="58"/>
  <c r="S37" i="58"/>
  <c r="R37" i="58"/>
  <c r="P37" i="58"/>
  <c r="O37" i="58"/>
  <c r="N37" i="58"/>
  <c r="M37" i="58"/>
  <c r="L37" i="58"/>
  <c r="K37" i="58"/>
  <c r="J37" i="58"/>
  <c r="I37" i="58"/>
  <c r="H37" i="58"/>
  <c r="G37" i="58"/>
  <c r="F37" i="58"/>
  <c r="E37" i="58"/>
  <c r="S36" i="58"/>
  <c r="R36" i="58"/>
  <c r="P36" i="58"/>
  <c r="O36" i="58"/>
  <c r="N36" i="58"/>
  <c r="M36" i="58"/>
  <c r="L36" i="58"/>
  <c r="K36" i="58"/>
  <c r="J36" i="58"/>
  <c r="I36" i="58"/>
  <c r="H36" i="58"/>
  <c r="G36" i="58"/>
  <c r="F36" i="58"/>
  <c r="E36" i="58"/>
  <c r="S35" i="58"/>
  <c r="R35" i="58"/>
  <c r="P35" i="58"/>
  <c r="O35" i="58"/>
  <c r="N35" i="58"/>
  <c r="M35" i="58"/>
  <c r="L35" i="58"/>
  <c r="K35" i="58"/>
  <c r="J35" i="58"/>
  <c r="I35" i="58"/>
  <c r="H35" i="58"/>
  <c r="G35" i="58"/>
  <c r="F35" i="58"/>
  <c r="E35" i="58"/>
  <c r="S34" i="58"/>
  <c r="R34" i="58"/>
  <c r="P34" i="58"/>
  <c r="O34" i="58"/>
  <c r="N34" i="58"/>
  <c r="M34" i="58"/>
  <c r="L34" i="58"/>
  <c r="K34" i="58"/>
  <c r="J34" i="58"/>
  <c r="I34" i="58"/>
  <c r="H34" i="58"/>
  <c r="G34" i="58"/>
  <c r="F34" i="58"/>
  <c r="E34" i="58"/>
  <c r="S33" i="58"/>
  <c r="R33" i="58"/>
  <c r="P33" i="58"/>
  <c r="O33" i="58"/>
  <c r="N33" i="58"/>
  <c r="M33" i="58"/>
  <c r="L33" i="58"/>
  <c r="K33" i="58"/>
  <c r="J33" i="58"/>
  <c r="I33" i="58"/>
  <c r="H33" i="58"/>
  <c r="G33" i="58"/>
  <c r="F33" i="58"/>
  <c r="E33" i="58"/>
  <c r="S32" i="58"/>
  <c r="R32" i="58"/>
  <c r="P32" i="58"/>
  <c r="O32" i="58"/>
  <c r="N32" i="58"/>
  <c r="M32" i="58"/>
  <c r="L32" i="58"/>
  <c r="K32" i="58"/>
  <c r="J32" i="58"/>
  <c r="I32" i="58"/>
  <c r="H32" i="58"/>
  <c r="G32" i="58"/>
  <c r="F32" i="58"/>
  <c r="E32" i="58"/>
  <c r="S31" i="58"/>
  <c r="R31" i="58"/>
  <c r="P31" i="58"/>
  <c r="O31" i="58"/>
  <c r="N31" i="58"/>
  <c r="M31" i="58"/>
  <c r="L31" i="58"/>
  <c r="K31" i="58"/>
  <c r="J31" i="58"/>
  <c r="I31" i="58"/>
  <c r="H31" i="58"/>
  <c r="G31" i="58"/>
  <c r="F31" i="58"/>
  <c r="E31" i="58"/>
  <c r="S30" i="58"/>
  <c r="R30" i="58"/>
  <c r="P30" i="58"/>
  <c r="O30" i="58"/>
  <c r="N30" i="58"/>
  <c r="M30" i="58"/>
  <c r="L30" i="58"/>
  <c r="K30" i="58"/>
  <c r="J30" i="58"/>
  <c r="I30" i="58"/>
  <c r="H30" i="58"/>
  <c r="G30" i="58"/>
  <c r="F30" i="58"/>
  <c r="E30" i="58"/>
  <c r="S29" i="58"/>
  <c r="R29" i="58"/>
  <c r="P29" i="58"/>
  <c r="O29" i="58"/>
  <c r="N29" i="58"/>
  <c r="M29" i="58"/>
  <c r="L29" i="58"/>
  <c r="K29" i="58"/>
  <c r="J29" i="58"/>
  <c r="I29" i="58"/>
  <c r="H29" i="58"/>
  <c r="G29" i="58"/>
  <c r="F29" i="58"/>
  <c r="E29" i="58"/>
  <c r="S28" i="58"/>
  <c r="R28" i="58"/>
  <c r="P28" i="58"/>
  <c r="O28" i="58"/>
  <c r="N28" i="58"/>
  <c r="M28" i="58"/>
  <c r="L28" i="58"/>
  <c r="K28" i="58"/>
  <c r="J28" i="58"/>
  <c r="I28" i="58"/>
  <c r="H28" i="58"/>
  <c r="G28" i="58"/>
  <c r="F28" i="58"/>
  <c r="E28" i="58"/>
  <c r="S27" i="58"/>
  <c r="R27" i="58"/>
  <c r="P27" i="58"/>
  <c r="O27" i="58"/>
  <c r="N27" i="58"/>
  <c r="M27" i="58"/>
  <c r="L27" i="58"/>
  <c r="K27" i="58"/>
  <c r="J27" i="58"/>
  <c r="I27" i="58"/>
  <c r="H27" i="58"/>
  <c r="G27" i="58"/>
  <c r="F27" i="58"/>
  <c r="E27" i="58"/>
  <c r="S26" i="58"/>
  <c r="R26" i="58"/>
  <c r="P26" i="58"/>
  <c r="O26" i="58"/>
  <c r="N26" i="58"/>
  <c r="M26" i="58"/>
  <c r="L26" i="58"/>
  <c r="K26" i="58"/>
  <c r="J26" i="58"/>
  <c r="I26" i="58"/>
  <c r="H26" i="58"/>
  <c r="G26" i="58"/>
  <c r="F26" i="58"/>
  <c r="E26" i="58"/>
  <c r="S25" i="58"/>
  <c r="R25" i="58"/>
  <c r="P25" i="58"/>
  <c r="O25" i="58"/>
  <c r="N25" i="58"/>
  <c r="M25" i="58"/>
  <c r="L25" i="58"/>
  <c r="K25" i="58"/>
  <c r="J25" i="58"/>
  <c r="I25" i="58"/>
  <c r="H25" i="58"/>
  <c r="G25" i="58"/>
  <c r="F25" i="58"/>
  <c r="E25" i="58"/>
  <c r="S24" i="58"/>
  <c r="R24" i="58"/>
  <c r="P24" i="58"/>
  <c r="O24" i="58"/>
  <c r="N24" i="58"/>
  <c r="M24" i="58"/>
  <c r="L24" i="58"/>
  <c r="K24" i="58"/>
  <c r="J24" i="58"/>
  <c r="I24" i="58"/>
  <c r="H24" i="58"/>
  <c r="G24" i="58"/>
  <c r="F24" i="58"/>
  <c r="E24" i="58"/>
  <c r="S23" i="58"/>
  <c r="R23" i="58"/>
  <c r="P23" i="58"/>
  <c r="O23" i="58"/>
  <c r="N23" i="58"/>
  <c r="M23" i="58"/>
  <c r="L23" i="58"/>
  <c r="K23" i="58"/>
  <c r="J23" i="58"/>
  <c r="I23" i="58"/>
  <c r="H23" i="58"/>
  <c r="G23" i="58"/>
  <c r="F23" i="58"/>
  <c r="E23" i="58"/>
  <c r="S22" i="58"/>
  <c r="R22" i="58"/>
  <c r="P22" i="58"/>
  <c r="O22" i="58"/>
  <c r="N22" i="58"/>
  <c r="M22" i="58"/>
  <c r="L22" i="58"/>
  <c r="K22" i="58"/>
  <c r="J22" i="58"/>
  <c r="I22" i="58"/>
  <c r="H22" i="58"/>
  <c r="G22" i="58"/>
  <c r="F22" i="58"/>
  <c r="E22" i="58"/>
  <c r="S21" i="58"/>
  <c r="R21" i="58"/>
  <c r="P21" i="58"/>
  <c r="O21" i="58"/>
  <c r="N21" i="58"/>
  <c r="M21" i="58"/>
  <c r="L21" i="58"/>
  <c r="K21" i="58"/>
  <c r="J21" i="58"/>
  <c r="I21" i="58"/>
  <c r="H21" i="58"/>
  <c r="G21" i="58"/>
  <c r="F21" i="58"/>
  <c r="E21" i="58"/>
  <c r="S20" i="58"/>
  <c r="R20" i="58"/>
  <c r="P20" i="58"/>
  <c r="O20" i="58"/>
  <c r="N20" i="58"/>
  <c r="M20" i="58"/>
  <c r="L20" i="58"/>
  <c r="K20" i="58"/>
  <c r="J20" i="58"/>
  <c r="I20" i="58"/>
  <c r="H20" i="58"/>
  <c r="G20" i="58"/>
  <c r="F20" i="58"/>
  <c r="E20" i="58"/>
  <c r="S19" i="58"/>
  <c r="R19" i="58"/>
  <c r="P19" i="58"/>
  <c r="O19" i="58"/>
  <c r="N19" i="58"/>
  <c r="M19" i="58"/>
  <c r="L19" i="58"/>
  <c r="K19" i="58"/>
  <c r="J19" i="58"/>
  <c r="I19" i="58"/>
  <c r="H19" i="58"/>
  <c r="G19" i="58"/>
  <c r="F19" i="58"/>
  <c r="E19" i="58"/>
  <c r="S18" i="58"/>
  <c r="R18" i="58"/>
  <c r="P18" i="58"/>
  <c r="O18" i="58"/>
  <c r="N18" i="58"/>
  <c r="M18" i="58"/>
  <c r="L18" i="58"/>
  <c r="K18" i="58"/>
  <c r="J18" i="58"/>
  <c r="I18" i="58"/>
  <c r="H18" i="58"/>
  <c r="G18" i="58"/>
  <c r="F18" i="58"/>
  <c r="E18" i="58"/>
  <c r="S17" i="58"/>
  <c r="R17" i="58"/>
  <c r="P17" i="58"/>
  <c r="O17" i="58"/>
  <c r="N17" i="58"/>
  <c r="M17" i="58"/>
  <c r="L17" i="58"/>
  <c r="K17" i="58"/>
  <c r="J17" i="58"/>
  <c r="I17" i="58"/>
  <c r="H17" i="58"/>
  <c r="G17" i="58"/>
  <c r="F17" i="58"/>
  <c r="E17" i="58"/>
  <c r="S16" i="58"/>
  <c r="R16" i="58"/>
  <c r="P16" i="58"/>
  <c r="O16" i="58"/>
  <c r="N16" i="58"/>
  <c r="M16" i="58"/>
  <c r="L16" i="58"/>
  <c r="K16" i="58"/>
  <c r="J16" i="58"/>
  <c r="I16" i="58"/>
  <c r="H16" i="58"/>
  <c r="G16" i="58"/>
  <c r="F16" i="58"/>
  <c r="E16" i="58"/>
  <c r="S15" i="58"/>
  <c r="R15" i="58"/>
  <c r="P15" i="58"/>
  <c r="O15" i="58"/>
  <c r="N15" i="58"/>
  <c r="M15" i="58"/>
  <c r="L15" i="58"/>
  <c r="K15" i="58"/>
  <c r="J15" i="58"/>
  <c r="I15" i="58"/>
  <c r="H15" i="58"/>
  <c r="G15" i="58"/>
  <c r="F15" i="58"/>
  <c r="E15" i="58"/>
  <c r="S14" i="58"/>
  <c r="R14" i="58"/>
  <c r="P14" i="58"/>
  <c r="O14" i="58"/>
  <c r="N14" i="58"/>
  <c r="M14" i="58"/>
  <c r="L14" i="58"/>
  <c r="K14" i="58"/>
  <c r="J14" i="58"/>
  <c r="I14" i="58"/>
  <c r="H14" i="58"/>
  <c r="G14" i="58"/>
  <c r="F14" i="58"/>
  <c r="E14" i="58"/>
  <c r="S13" i="58"/>
  <c r="R13" i="58"/>
  <c r="P13" i="58"/>
  <c r="O13" i="58"/>
  <c r="N13" i="58"/>
  <c r="M13" i="58"/>
  <c r="L13" i="58"/>
  <c r="K13" i="58"/>
  <c r="J13" i="58"/>
  <c r="I13" i="58"/>
  <c r="H13" i="58"/>
  <c r="G13" i="58"/>
  <c r="F13" i="58"/>
  <c r="E13" i="58"/>
  <c r="S12" i="58"/>
  <c r="R12" i="58"/>
  <c r="P12" i="58"/>
  <c r="O12" i="58"/>
  <c r="N12" i="58"/>
  <c r="M12" i="58"/>
  <c r="L12" i="58"/>
  <c r="K12" i="58"/>
  <c r="J12" i="58"/>
  <c r="I12" i="58"/>
  <c r="H12" i="58"/>
  <c r="G12" i="58"/>
  <c r="F12" i="58"/>
  <c r="E12" i="58"/>
  <c r="S11" i="58"/>
  <c r="R11" i="58"/>
  <c r="P11" i="58"/>
  <c r="O11" i="58"/>
  <c r="N11" i="58"/>
  <c r="M11" i="58"/>
  <c r="L11" i="58"/>
  <c r="K11" i="58"/>
  <c r="J11" i="58"/>
  <c r="I11" i="58"/>
  <c r="H11" i="58"/>
  <c r="G11" i="58"/>
  <c r="F11" i="58"/>
  <c r="E11" i="58"/>
  <c r="S10" i="58"/>
  <c r="R10" i="58"/>
  <c r="P10" i="58"/>
  <c r="O10" i="58"/>
  <c r="N10" i="58"/>
  <c r="M10" i="58"/>
  <c r="L10" i="58"/>
  <c r="K10" i="58"/>
  <c r="J10" i="58"/>
  <c r="I10" i="58"/>
  <c r="H10" i="58"/>
  <c r="G10" i="58"/>
  <c r="F10" i="58"/>
  <c r="E10" i="58"/>
  <c r="S9" i="58"/>
  <c r="R9" i="58"/>
  <c r="P9" i="58"/>
  <c r="O9" i="58"/>
  <c r="N9" i="58"/>
  <c r="M9" i="58"/>
  <c r="L9" i="58"/>
  <c r="K9" i="58"/>
  <c r="J9" i="58"/>
  <c r="I9" i="58"/>
  <c r="H9" i="58"/>
  <c r="G9" i="58"/>
  <c r="F9" i="58"/>
  <c r="E9" i="58"/>
  <c r="E8" i="58"/>
  <c r="S373" i="50"/>
  <c r="R373" i="50"/>
  <c r="P373" i="50"/>
  <c r="O373" i="50"/>
  <c r="N373" i="50"/>
  <c r="M373" i="50"/>
  <c r="L373" i="50"/>
  <c r="K373" i="50"/>
  <c r="J373" i="50"/>
  <c r="I373" i="50"/>
  <c r="H373" i="50"/>
  <c r="G373" i="50"/>
  <c r="F373" i="50"/>
  <c r="S372" i="50"/>
  <c r="R372" i="50"/>
  <c r="P372" i="50"/>
  <c r="O372" i="50"/>
  <c r="N372" i="50"/>
  <c r="M372" i="50"/>
  <c r="L372" i="50"/>
  <c r="K372" i="50"/>
  <c r="J372" i="50"/>
  <c r="I372" i="50"/>
  <c r="H372" i="50"/>
  <c r="G372" i="50"/>
  <c r="F372" i="50"/>
  <c r="S371" i="50"/>
  <c r="R371" i="50"/>
  <c r="P371" i="50"/>
  <c r="O371" i="50"/>
  <c r="N371" i="50"/>
  <c r="M371" i="50"/>
  <c r="L371" i="50"/>
  <c r="K371" i="50"/>
  <c r="J371" i="50"/>
  <c r="I371" i="50"/>
  <c r="H371" i="50"/>
  <c r="G371" i="50"/>
  <c r="F371" i="50"/>
  <c r="S370" i="50"/>
  <c r="R370" i="50"/>
  <c r="P370" i="50"/>
  <c r="O370" i="50"/>
  <c r="N370" i="50"/>
  <c r="M370" i="50"/>
  <c r="L370" i="50"/>
  <c r="K370" i="50"/>
  <c r="J370" i="50"/>
  <c r="I370" i="50"/>
  <c r="H370" i="50"/>
  <c r="G370" i="50"/>
  <c r="F370" i="50"/>
  <c r="S369" i="50"/>
  <c r="R369" i="50"/>
  <c r="P369" i="50"/>
  <c r="O369" i="50"/>
  <c r="N369" i="50"/>
  <c r="M369" i="50"/>
  <c r="L369" i="50"/>
  <c r="K369" i="50"/>
  <c r="J369" i="50"/>
  <c r="I369" i="50"/>
  <c r="H369" i="50"/>
  <c r="G369" i="50"/>
  <c r="F369" i="50"/>
  <c r="S368" i="50"/>
  <c r="R368" i="50"/>
  <c r="P368" i="50"/>
  <c r="O368" i="50"/>
  <c r="N368" i="50"/>
  <c r="M368" i="50"/>
  <c r="L368" i="50"/>
  <c r="K368" i="50"/>
  <c r="J368" i="50"/>
  <c r="I368" i="50"/>
  <c r="H368" i="50"/>
  <c r="G368" i="50"/>
  <c r="F368" i="50"/>
  <c r="S367" i="50"/>
  <c r="R367" i="50"/>
  <c r="P367" i="50"/>
  <c r="O367" i="50"/>
  <c r="N367" i="50"/>
  <c r="M367" i="50"/>
  <c r="L367" i="50"/>
  <c r="K367" i="50"/>
  <c r="J367" i="50"/>
  <c r="I367" i="50"/>
  <c r="H367" i="50"/>
  <c r="G367" i="50"/>
  <c r="F367" i="50"/>
  <c r="S366" i="50"/>
  <c r="R366" i="50"/>
  <c r="P366" i="50"/>
  <c r="O366" i="50"/>
  <c r="N366" i="50"/>
  <c r="M366" i="50"/>
  <c r="L366" i="50"/>
  <c r="K366" i="50"/>
  <c r="J366" i="50"/>
  <c r="I366" i="50"/>
  <c r="H366" i="50"/>
  <c r="G366" i="50"/>
  <c r="F366" i="50"/>
  <c r="S365" i="50"/>
  <c r="R365" i="50"/>
  <c r="P365" i="50"/>
  <c r="O365" i="50"/>
  <c r="N365" i="50"/>
  <c r="M365" i="50"/>
  <c r="L365" i="50"/>
  <c r="K365" i="50"/>
  <c r="J365" i="50"/>
  <c r="I365" i="50"/>
  <c r="H365" i="50"/>
  <c r="G365" i="50"/>
  <c r="F365" i="50"/>
  <c r="S364" i="50"/>
  <c r="R364" i="50"/>
  <c r="P364" i="50"/>
  <c r="O364" i="50"/>
  <c r="N364" i="50"/>
  <c r="M364" i="50"/>
  <c r="L364" i="50"/>
  <c r="K364" i="50"/>
  <c r="J364" i="50"/>
  <c r="I364" i="50"/>
  <c r="H364" i="50"/>
  <c r="G364" i="50"/>
  <c r="F364" i="50"/>
  <c r="S363" i="50"/>
  <c r="R363" i="50"/>
  <c r="P363" i="50"/>
  <c r="O363" i="50"/>
  <c r="N363" i="50"/>
  <c r="M363" i="50"/>
  <c r="L363" i="50"/>
  <c r="K363" i="50"/>
  <c r="J363" i="50"/>
  <c r="I363" i="50"/>
  <c r="H363" i="50"/>
  <c r="G363" i="50"/>
  <c r="F363" i="50"/>
  <c r="S362" i="50"/>
  <c r="R362" i="50"/>
  <c r="P362" i="50"/>
  <c r="O362" i="50"/>
  <c r="N362" i="50"/>
  <c r="M362" i="50"/>
  <c r="L362" i="50"/>
  <c r="K362" i="50"/>
  <c r="J362" i="50"/>
  <c r="I362" i="50"/>
  <c r="H362" i="50"/>
  <c r="G362" i="50"/>
  <c r="F362" i="50"/>
  <c r="S361" i="50"/>
  <c r="R361" i="50"/>
  <c r="P361" i="50"/>
  <c r="O361" i="50"/>
  <c r="N361" i="50"/>
  <c r="M361" i="50"/>
  <c r="L361" i="50"/>
  <c r="K361" i="50"/>
  <c r="J361" i="50"/>
  <c r="I361" i="50"/>
  <c r="H361" i="50"/>
  <c r="G361" i="50"/>
  <c r="F361" i="50"/>
  <c r="S360" i="50"/>
  <c r="R360" i="50"/>
  <c r="P360" i="50"/>
  <c r="O360" i="50"/>
  <c r="N360" i="50"/>
  <c r="M360" i="50"/>
  <c r="L360" i="50"/>
  <c r="K360" i="50"/>
  <c r="J360" i="50"/>
  <c r="I360" i="50"/>
  <c r="H360" i="50"/>
  <c r="G360" i="50"/>
  <c r="F360" i="50"/>
  <c r="S359" i="50"/>
  <c r="R359" i="50"/>
  <c r="P359" i="50"/>
  <c r="O359" i="50"/>
  <c r="N359" i="50"/>
  <c r="M359" i="50"/>
  <c r="L359" i="50"/>
  <c r="K359" i="50"/>
  <c r="J359" i="50"/>
  <c r="I359" i="50"/>
  <c r="H359" i="50"/>
  <c r="G359" i="50"/>
  <c r="F359" i="50"/>
  <c r="S358" i="50"/>
  <c r="R358" i="50"/>
  <c r="P358" i="50"/>
  <c r="O358" i="50"/>
  <c r="N358" i="50"/>
  <c r="M358" i="50"/>
  <c r="L358" i="50"/>
  <c r="K358" i="50"/>
  <c r="J358" i="50"/>
  <c r="I358" i="50"/>
  <c r="H358" i="50"/>
  <c r="G358" i="50"/>
  <c r="F358" i="50"/>
  <c r="S357" i="50"/>
  <c r="R357" i="50"/>
  <c r="P357" i="50"/>
  <c r="O357" i="50"/>
  <c r="N357" i="50"/>
  <c r="M357" i="50"/>
  <c r="L357" i="50"/>
  <c r="K357" i="50"/>
  <c r="J357" i="50"/>
  <c r="I357" i="50"/>
  <c r="H357" i="50"/>
  <c r="G357" i="50"/>
  <c r="F357" i="50"/>
  <c r="S356" i="50"/>
  <c r="R356" i="50"/>
  <c r="P356" i="50"/>
  <c r="O356" i="50"/>
  <c r="N356" i="50"/>
  <c r="M356" i="50"/>
  <c r="L356" i="50"/>
  <c r="K356" i="50"/>
  <c r="J356" i="50"/>
  <c r="I356" i="50"/>
  <c r="H356" i="50"/>
  <c r="G356" i="50"/>
  <c r="F356" i="50"/>
  <c r="S355" i="50"/>
  <c r="R355" i="50"/>
  <c r="P355" i="50"/>
  <c r="O355" i="50"/>
  <c r="N355" i="50"/>
  <c r="M355" i="50"/>
  <c r="L355" i="50"/>
  <c r="K355" i="50"/>
  <c r="J355" i="50"/>
  <c r="I355" i="50"/>
  <c r="H355" i="50"/>
  <c r="G355" i="50"/>
  <c r="F355" i="50"/>
  <c r="S354" i="50"/>
  <c r="R354" i="50"/>
  <c r="P354" i="50"/>
  <c r="O354" i="50"/>
  <c r="N354" i="50"/>
  <c r="M354" i="50"/>
  <c r="L354" i="50"/>
  <c r="K354" i="50"/>
  <c r="J354" i="50"/>
  <c r="I354" i="50"/>
  <c r="H354" i="50"/>
  <c r="G354" i="50"/>
  <c r="F354" i="50"/>
  <c r="S353" i="50"/>
  <c r="R353" i="50"/>
  <c r="P353" i="50"/>
  <c r="O353" i="50"/>
  <c r="N353" i="50"/>
  <c r="M353" i="50"/>
  <c r="L353" i="50"/>
  <c r="K353" i="50"/>
  <c r="J353" i="50"/>
  <c r="I353" i="50"/>
  <c r="H353" i="50"/>
  <c r="G353" i="50"/>
  <c r="F353" i="50"/>
  <c r="S352" i="50"/>
  <c r="R352" i="50"/>
  <c r="P352" i="50"/>
  <c r="O352" i="50"/>
  <c r="N352" i="50"/>
  <c r="M352" i="50"/>
  <c r="L352" i="50"/>
  <c r="K352" i="50"/>
  <c r="J352" i="50"/>
  <c r="I352" i="50"/>
  <c r="H352" i="50"/>
  <c r="G352" i="50"/>
  <c r="F352" i="50"/>
  <c r="S351" i="50"/>
  <c r="R351" i="50"/>
  <c r="P351" i="50"/>
  <c r="O351" i="50"/>
  <c r="N351" i="50"/>
  <c r="M351" i="50"/>
  <c r="L351" i="50"/>
  <c r="K351" i="50"/>
  <c r="J351" i="50"/>
  <c r="I351" i="50"/>
  <c r="H351" i="50"/>
  <c r="G351" i="50"/>
  <c r="F351" i="50"/>
  <c r="S350" i="50"/>
  <c r="R350" i="50"/>
  <c r="P350" i="50"/>
  <c r="O350" i="50"/>
  <c r="N350" i="50"/>
  <c r="M350" i="50"/>
  <c r="L350" i="50"/>
  <c r="K350" i="50"/>
  <c r="J350" i="50"/>
  <c r="I350" i="50"/>
  <c r="H350" i="50"/>
  <c r="G350" i="50"/>
  <c r="F350" i="50"/>
  <c r="S349" i="50"/>
  <c r="R349" i="50"/>
  <c r="P349" i="50"/>
  <c r="O349" i="50"/>
  <c r="N349" i="50"/>
  <c r="M349" i="50"/>
  <c r="L349" i="50"/>
  <c r="K349" i="50"/>
  <c r="J349" i="50"/>
  <c r="I349" i="50"/>
  <c r="H349" i="50"/>
  <c r="G349" i="50"/>
  <c r="F349" i="50"/>
  <c r="S348" i="50"/>
  <c r="R348" i="50"/>
  <c r="P348" i="50"/>
  <c r="O348" i="50"/>
  <c r="N348" i="50"/>
  <c r="M348" i="50"/>
  <c r="L348" i="50"/>
  <c r="K348" i="50"/>
  <c r="J348" i="50"/>
  <c r="I348" i="50"/>
  <c r="H348" i="50"/>
  <c r="G348" i="50"/>
  <c r="F348" i="50"/>
  <c r="S347" i="50"/>
  <c r="R347" i="50"/>
  <c r="P347" i="50"/>
  <c r="O347" i="50"/>
  <c r="N347" i="50"/>
  <c r="M347" i="50"/>
  <c r="L347" i="50"/>
  <c r="K347" i="50"/>
  <c r="J347" i="50"/>
  <c r="I347" i="50"/>
  <c r="H347" i="50"/>
  <c r="G347" i="50"/>
  <c r="F347" i="50"/>
  <c r="S346" i="50"/>
  <c r="R346" i="50"/>
  <c r="P346" i="50"/>
  <c r="O346" i="50"/>
  <c r="N346" i="50"/>
  <c r="M346" i="50"/>
  <c r="L346" i="50"/>
  <c r="K346" i="50"/>
  <c r="J346" i="50"/>
  <c r="I346" i="50"/>
  <c r="H346" i="50"/>
  <c r="G346" i="50"/>
  <c r="F346" i="50"/>
  <c r="S345" i="50"/>
  <c r="R345" i="50"/>
  <c r="P345" i="50"/>
  <c r="O345" i="50"/>
  <c r="N345" i="50"/>
  <c r="M345" i="50"/>
  <c r="L345" i="50"/>
  <c r="K345" i="50"/>
  <c r="J345" i="50"/>
  <c r="I345" i="50"/>
  <c r="H345" i="50"/>
  <c r="G345" i="50"/>
  <c r="F345" i="50"/>
  <c r="S344" i="50"/>
  <c r="R344" i="50"/>
  <c r="P344" i="50"/>
  <c r="O344" i="50"/>
  <c r="N344" i="50"/>
  <c r="M344" i="50"/>
  <c r="L344" i="50"/>
  <c r="K344" i="50"/>
  <c r="J344" i="50"/>
  <c r="I344" i="50"/>
  <c r="H344" i="50"/>
  <c r="G344" i="50"/>
  <c r="F344" i="50"/>
  <c r="S343" i="50"/>
  <c r="R343" i="50"/>
  <c r="P343" i="50"/>
  <c r="O343" i="50"/>
  <c r="N343" i="50"/>
  <c r="M343" i="50"/>
  <c r="L343" i="50"/>
  <c r="K343" i="50"/>
  <c r="J343" i="50"/>
  <c r="I343" i="50"/>
  <c r="H343" i="50"/>
  <c r="G343" i="50"/>
  <c r="F343" i="50"/>
  <c r="S342" i="50"/>
  <c r="R342" i="50"/>
  <c r="P342" i="50"/>
  <c r="O342" i="50"/>
  <c r="N342" i="50"/>
  <c r="M342" i="50"/>
  <c r="L342" i="50"/>
  <c r="K342" i="50"/>
  <c r="J342" i="50"/>
  <c r="I342" i="50"/>
  <c r="H342" i="50"/>
  <c r="G342" i="50"/>
  <c r="F342" i="50"/>
  <c r="S341" i="50"/>
  <c r="R341" i="50"/>
  <c r="P341" i="50"/>
  <c r="O341" i="50"/>
  <c r="N341" i="50"/>
  <c r="M341" i="50"/>
  <c r="L341" i="50"/>
  <c r="K341" i="50"/>
  <c r="J341" i="50"/>
  <c r="I341" i="50"/>
  <c r="H341" i="50"/>
  <c r="G341" i="50"/>
  <c r="F341" i="50"/>
  <c r="S340" i="50"/>
  <c r="R340" i="50"/>
  <c r="P340" i="50"/>
  <c r="O340" i="50"/>
  <c r="N340" i="50"/>
  <c r="M340" i="50"/>
  <c r="L340" i="50"/>
  <c r="K340" i="50"/>
  <c r="J340" i="50"/>
  <c r="I340" i="50"/>
  <c r="H340" i="50"/>
  <c r="G340" i="50"/>
  <c r="F340" i="50"/>
  <c r="S339" i="50"/>
  <c r="R339" i="50"/>
  <c r="P339" i="50"/>
  <c r="O339" i="50"/>
  <c r="N339" i="50"/>
  <c r="M339" i="50"/>
  <c r="L339" i="50"/>
  <c r="K339" i="50"/>
  <c r="J339" i="50"/>
  <c r="I339" i="50"/>
  <c r="H339" i="50"/>
  <c r="G339" i="50"/>
  <c r="F339" i="50"/>
  <c r="S338" i="50"/>
  <c r="R338" i="50"/>
  <c r="P338" i="50"/>
  <c r="O338" i="50"/>
  <c r="N338" i="50"/>
  <c r="M338" i="50"/>
  <c r="L338" i="50"/>
  <c r="K338" i="50"/>
  <c r="J338" i="50"/>
  <c r="I338" i="50"/>
  <c r="H338" i="50"/>
  <c r="G338" i="50"/>
  <c r="F338" i="50"/>
  <c r="S337" i="50"/>
  <c r="R337" i="50"/>
  <c r="P337" i="50"/>
  <c r="O337" i="50"/>
  <c r="N337" i="50"/>
  <c r="M337" i="50"/>
  <c r="L337" i="50"/>
  <c r="K337" i="50"/>
  <c r="J337" i="50"/>
  <c r="I337" i="50"/>
  <c r="H337" i="50"/>
  <c r="G337" i="50"/>
  <c r="F337" i="50"/>
  <c r="S336" i="50"/>
  <c r="R336" i="50"/>
  <c r="P336" i="50"/>
  <c r="O336" i="50"/>
  <c r="N336" i="50"/>
  <c r="M336" i="50"/>
  <c r="L336" i="50"/>
  <c r="K336" i="50"/>
  <c r="J336" i="50"/>
  <c r="I336" i="50"/>
  <c r="H336" i="50"/>
  <c r="G336" i="50"/>
  <c r="F336" i="50"/>
  <c r="S335" i="50"/>
  <c r="R335" i="50"/>
  <c r="P335" i="50"/>
  <c r="O335" i="50"/>
  <c r="N335" i="50"/>
  <c r="M335" i="50"/>
  <c r="L335" i="50"/>
  <c r="K335" i="50"/>
  <c r="J335" i="50"/>
  <c r="I335" i="50"/>
  <c r="H335" i="50"/>
  <c r="G335" i="50"/>
  <c r="F335" i="50"/>
  <c r="S334" i="50"/>
  <c r="R334" i="50"/>
  <c r="P334" i="50"/>
  <c r="O334" i="50"/>
  <c r="N334" i="50"/>
  <c r="M334" i="50"/>
  <c r="L334" i="50"/>
  <c r="K334" i="50"/>
  <c r="J334" i="50"/>
  <c r="I334" i="50"/>
  <c r="H334" i="50"/>
  <c r="G334" i="50"/>
  <c r="F334" i="50"/>
  <c r="S333" i="50"/>
  <c r="R333" i="50"/>
  <c r="P333" i="50"/>
  <c r="O333" i="50"/>
  <c r="N333" i="50"/>
  <c r="M333" i="50"/>
  <c r="L333" i="50"/>
  <c r="K333" i="50"/>
  <c r="J333" i="50"/>
  <c r="I333" i="50"/>
  <c r="H333" i="50"/>
  <c r="G333" i="50"/>
  <c r="F333" i="50"/>
  <c r="S332" i="50"/>
  <c r="R332" i="50"/>
  <c r="P332" i="50"/>
  <c r="O332" i="50"/>
  <c r="N332" i="50"/>
  <c r="M332" i="50"/>
  <c r="L332" i="50"/>
  <c r="K332" i="50"/>
  <c r="J332" i="50"/>
  <c r="I332" i="50"/>
  <c r="H332" i="50"/>
  <c r="G332" i="50"/>
  <c r="F332" i="50"/>
  <c r="S331" i="50"/>
  <c r="R331" i="50"/>
  <c r="P331" i="50"/>
  <c r="O331" i="50"/>
  <c r="N331" i="50"/>
  <c r="M331" i="50"/>
  <c r="L331" i="50"/>
  <c r="K331" i="50"/>
  <c r="J331" i="50"/>
  <c r="I331" i="50"/>
  <c r="H331" i="50"/>
  <c r="G331" i="50"/>
  <c r="F331" i="50"/>
  <c r="S330" i="50"/>
  <c r="R330" i="50"/>
  <c r="P330" i="50"/>
  <c r="O330" i="50"/>
  <c r="N330" i="50"/>
  <c r="M330" i="50"/>
  <c r="L330" i="50"/>
  <c r="K330" i="50"/>
  <c r="J330" i="50"/>
  <c r="I330" i="50"/>
  <c r="H330" i="50"/>
  <c r="G330" i="50"/>
  <c r="F330" i="50"/>
  <c r="S329" i="50"/>
  <c r="R329" i="50"/>
  <c r="P329" i="50"/>
  <c r="O329" i="50"/>
  <c r="N329" i="50"/>
  <c r="M329" i="50"/>
  <c r="L329" i="50"/>
  <c r="K329" i="50"/>
  <c r="J329" i="50"/>
  <c r="I329" i="50"/>
  <c r="H329" i="50"/>
  <c r="G329" i="50"/>
  <c r="F329" i="50"/>
  <c r="S328" i="50"/>
  <c r="R328" i="50"/>
  <c r="P328" i="50"/>
  <c r="O328" i="50"/>
  <c r="N328" i="50"/>
  <c r="M328" i="50"/>
  <c r="L328" i="50"/>
  <c r="K328" i="50"/>
  <c r="J328" i="50"/>
  <c r="I328" i="50"/>
  <c r="H328" i="50"/>
  <c r="G328" i="50"/>
  <c r="F328" i="50"/>
  <c r="S327" i="50"/>
  <c r="R327" i="50"/>
  <c r="P327" i="50"/>
  <c r="O327" i="50"/>
  <c r="N327" i="50"/>
  <c r="M327" i="50"/>
  <c r="L327" i="50"/>
  <c r="K327" i="50"/>
  <c r="J327" i="50"/>
  <c r="I327" i="50"/>
  <c r="H327" i="50"/>
  <c r="G327" i="50"/>
  <c r="F327" i="50"/>
  <c r="S326" i="50"/>
  <c r="R326" i="50"/>
  <c r="P326" i="50"/>
  <c r="O326" i="50"/>
  <c r="N326" i="50"/>
  <c r="M326" i="50"/>
  <c r="L326" i="50"/>
  <c r="K326" i="50"/>
  <c r="J326" i="50"/>
  <c r="I326" i="50"/>
  <c r="H326" i="50"/>
  <c r="G326" i="50"/>
  <c r="F326" i="50"/>
  <c r="S325" i="50"/>
  <c r="R325" i="50"/>
  <c r="P325" i="50"/>
  <c r="O325" i="50"/>
  <c r="N325" i="50"/>
  <c r="M325" i="50"/>
  <c r="L325" i="50"/>
  <c r="K325" i="50"/>
  <c r="J325" i="50"/>
  <c r="I325" i="50"/>
  <c r="H325" i="50"/>
  <c r="G325" i="50"/>
  <c r="F325" i="50"/>
  <c r="S324" i="50"/>
  <c r="R324" i="50"/>
  <c r="P324" i="50"/>
  <c r="O324" i="50"/>
  <c r="N324" i="50"/>
  <c r="M324" i="50"/>
  <c r="L324" i="50"/>
  <c r="K324" i="50"/>
  <c r="J324" i="50"/>
  <c r="I324" i="50"/>
  <c r="H324" i="50"/>
  <c r="G324" i="50"/>
  <c r="F324" i="50"/>
  <c r="S323" i="50"/>
  <c r="R323" i="50"/>
  <c r="P323" i="50"/>
  <c r="O323" i="50"/>
  <c r="N323" i="50"/>
  <c r="M323" i="50"/>
  <c r="L323" i="50"/>
  <c r="K323" i="50"/>
  <c r="J323" i="50"/>
  <c r="I323" i="50"/>
  <c r="H323" i="50"/>
  <c r="G323" i="50"/>
  <c r="F323" i="50"/>
  <c r="S322" i="50"/>
  <c r="R322" i="50"/>
  <c r="P322" i="50"/>
  <c r="O322" i="50"/>
  <c r="N322" i="50"/>
  <c r="M322" i="50"/>
  <c r="L322" i="50"/>
  <c r="K322" i="50"/>
  <c r="J322" i="50"/>
  <c r="I322" i="50"/>
  <c r="H322" i="50"/>
  <c r="G322" i="50"/>
  <c r="F322" i="50"/>
  <c r="S321" i="50"/>
  <c r="R321" i="50"/>
  <c r="P321" i="50"/>
  <c r="O321" i="50"/>
  <c r="N321" i="50"/>
  <c r="M321" i="50"/>
  <c r="L321" i="50"/>
  <c r="K321" i="50"/>
  <c r="J321" i="50"/>
  <c r="I321" i="50"/>
  <c r="H321" i="50"/>
  <c r="G321" i="50"/>
  <c r="F321" i="50"/>
  <c r="S320" i="50"/>
  <c r="R320" i="50"/>
  <c r="P320" i="50"/>
  <c r="O320" i="50"/>
  <c r="N320" i="50"/>
  <c r="M320" i="50"/>
  <c r="L320" i="50"/>
  <c r="K320" i="50"/>
  <c r="J320" i="50"/>
  <c r="I320" i="50"/>
  <c r="H320" i="50"/>
  <c r="G320" i="50"/>
  <c r="F320" i="50"/>
  <c r="S319" i="50"/>
  <c r="R319" i="50"/>
  <c r="P319" i="50"/>
  <c r="O319" i="50"/>
  <c r="N319" i="50"/>
  <c r="M319" i="50"/>
  <c r="L319" i="50"/>
  <c r="K319" i="50"/>
  <c r="J319" i="50"/>
  <c r="I319" i="50"/>
  <c r="H319" i="50"/>
  <c r="G319" i="50"/>
  <c r="F319" i="50"/>
  <c r="S318" i="50"/>
  <c r="R318" i="50"/>
  <c r="P318" i="50"/>
  <c r="O318" i="50"/>
  <c r="N318" i="50"/>
  <c r="M318" i="50"/>
  <c r="L318" i="50"/>
  <c r="K318" i="50"/>
  <c r="J318" i="50"/>
  <c r="I318" i="50"/>
  <c r="H318" i="50"/>
  <c r="G318" i="50"/>
  <c r="F318" i="50"/>
  <c r="S317" i="50"/>
  <c r="R317" i="50"/>
  <c r="P317" i="50"/>
  <c r="O317" i="50"/>
  <c r="N317" i="50"/>
  <c r="M317" i="50"/>
  <c r="L317" i="50"/>
  <c r="K317" i="50"/>
  <c r="J317" i="50"/>
  <c r="I317" i="50"/>
  <c r="H317" i="50"/>
  <c r="G317" i="50"/>
  <c r="F317" i="50"/>
  <c r="S316" i="50"/>
  <c r="R316" i="50"/>
  <c r="P316" i="50"/>
  <c r="O316" i="50"/>
  <c r="N316" i="50"/>
  <c r="M316" i="50"/>
  <c r="L316" i="50"/>
  <c r="K316" i="50"/>
  <c r="J316" i="50"/>
  <c r="I316" i="50"/>
  <c r="H316" i="50"/>
  <c r="G316" i="50"/>
  <c r="F316" i="50"/>
  <c r="S315" i="50"/>
  <c r="R315" i="50"/>
  <c r="P315" i="50"/>
  <c r="O315" i="50"/>
  <c r="N315" i="50"/>
  <c r="M315" i="50"/>
  <c r="L315" i="50"/>
  <c r="K315" i="50"/>
  <c r="J315" i="50"/>
  <c r="I315" i="50"/>
  <c r="H315" i="50"/>
  <c r="G315" i="50"/>
  <c r="F315" i="50"/>
  <c r="S314" i="50"/>
  <c r="R314" i="50"/>
  <c r="P314" i="50"/>
  <c r="O314" i="50"/>
  <c r="N314" i="50"/>
  <c r="M314" i="50"/>
  <c r="L314" i="50"/>
  <c r="K314" i="50"/>
  <c r="J314" i="50"/>
  <c r="I314" i="50"/>
  <c r="H314" i="50"/>
  <c r="G314" i="50"/>
  <c r="F314" i="50"/>
  <c r="S313" i="50"/>
  <c r="R313" i="50"/>
  <c r="P313" i="50"/>
  <c r="O313" i="50"/>
  <c r="N313" i="50"/>
  <c r="M313" i="50"/>
  <c r="L313" i="50"/>
  <c r="K313" i="50"/>
  <c r="J313" i="50"/>
  <c r="I313" i="50"/>
  <c r="H313" i="50"/>
  <c r="G313" i="50"/>
  <c r="F313" i="50"/>
  <c r="S312" i="50"/>
  <c r="R312" i="50"/>
  <c r="P312" i="50"/>
  <c r="O312" i="50"/>
  <c r="N312" i="50"/>
  <c r="M312" i="50"/>
  <c r="L312" i="50"/>
  <c r="K312" i="50"/>
  <c r="J312" i="50"/>
  <c r="I312" i="50"/>
  <c r="H312" i="50"/>
  <c r="G312" i="50"/>
  <c r="F312" i="50"/>
  <c r="S311" i="50"/>
  <c r="R311" i="50"/>
  <c r="P311" i="50"/>
  <c r="O311" i="50"/>
  <c r="N311" i="50"/>
  <c r="M311" i="50"/>
  <c r="L311" i="50"/>
  <c r="K311" i="50"/>
  <c r="J311" i="50"/>
  <c r="I311" i="50"/>
  <c r="H311" i="50"/>
  <c r="G311" i="50"/>
  <c r="F311" i="50"/>
  <c r="S310" i="50"/>
  <c r="R310" i="50"/>
  <c r="P310" i="50"/>
  <c r="O310" i="50"/>
  <c r="N310" i="50"/>
  <c r="M310" i="50"/>
  <c r="L310" i="50"/>
  <c r="K310" i="50"/>
  <c r="J310" i="50"/>
  <c r="I310" i="50"/>
  <c r="H310" i="50"/>
  <c r="G310" i="50"/>
  <c r="F310" i="50"/>
  <c r="S309" i="50"/>
  <c r="R309" i="50"/>
  <c r="P309" i="50"/>
  <c r="O309" i="50"/>
  <c r="N309" i="50"/>
  <c r="M309" i="50"/>
  <c r="L309" i="50"/>
  <c r="K309" i="50"/>
  <c r="J309" i="50"/>
  <c r="I309" i="50"/>
  <c r="H309" i="50"/>
  <c r="G309" i="50"/>
  <c r="F309" i="50"/>
  <c r="S308" i="50"/>
  <c r="R308" i="50"/>
  <c r="P308" i="50"/>
  <c r="O308" i="50"/>
  <c r="N308" i="50"/>
  <c r="M308" i="50"/>
  <c r="L308" i="50"/>
  <c r="K308" i="50"/>
  <c r="J308" i="50"/>
  <c r="I308" i="50"/>
  <c r="H308" i="50"/>
  <c r="G308" i="50"/>
  <c r="F308" i="50"/>
  <c r="S307" i="50"/>
  <c r="R307" i="50"/>
  <c r="P307" i="50"/>
  <c r="O307" i="50"/>
  <c r="N307" i="50"/>
  <c r="M307" i="50"/>
  <c r="L307" i="50"/>
  <c r="K307" i="50"/>
  <c r="J307" i="50"/>
  <c r="I307" i="50"/>
  <c r="H307" i="50"/>
  <c r="G307" i="50"/>
  <c r="F307" i="50"/>
  <c r="S306" i="50"/>
  <c r="R306" i="50"/>
  <c r="P306" i="50"/>
  <c r="O306" i="50"/>
  <c r="N306" i="50"/>
  <c r="M306" i="50"/>
  <c r="L306" i="50"/>
  <c r="K306" i="50"/>
  <c r="J306" i="50"/>
  <c r="I306" i="50"/>
  <c r="H306" i="50"/>
  <c r="G306" i="50"/>
  <c r="F306" i="50"/>
  <c r="S305" i="50"/>
  <c r="R305" i="50"/>
  <c r="P305" i="50"/>
  <c r="O305" i="50"/>
  <c r="N305" i="50"/>
  <c r="M305" i="50"/>
  <c r="L305" i="50"/>
  <c r="K305" i="50"/>
  <c r="J305" i="50"/>
  <c r="I305" i="50"/>
  <c r="H305" i="50"/>
  <c r="G305" i="50"/>
  <c r="F305" i="50"/>
  <c r="S304" i="50"/>
  <c r="R304" i="50"/>
  <c r="P304" i="50"/>
  <c r="O304" i="50"/>
  <c r="N304" i="50"/>
  <c r="M304" i="50"/>
  <c r="L304" i="50"/>
  <c r="K304" i="50"/>
  <c r="J304" i="50"/>
  <c r="I304" i="50"/>
  <c r="H304" i="50"/>
  <c r="G304" i="50"/>
  <c r="F304" i="50"/>
  <c r="S303" i="50"/>
  <c r="R303" i="50"/>
  <c r="P303" i="50"/>
  <c r="O303" i="50"/>
  <c r="N303" i="50"/>
  <c r="M303" i="50"/>
  <c r="L303" i="50"/>
  <c r="K303" i="50"/>
  <c r="J303" i="50"/>
  <c r="I303" i="50"/>
  <c r="H303" i="50"/>
  <c r="G303" i="50"/>
  <c r="F303" i="50"/>
  <c r="S302" i="50"/>
  <c r="R302" i="50"/>
  <c r="P302" i="50"/>
  <c r="O302" i="50"/>
  <c r="N302" i="50"/>
  <c r="M302" i="50"/>
  <c r="L302" i="50"/>
  <c r="K302" i="50"/>
  <c r="J302" i="50"/>
  <c r="I302" i="50"/>
  <c r="H302" i="50"/>
  <c r="G302" i="50"/>
  <c r="F302" i="50"/>
  <c r="S301" i="50"/>
  <c r="R301" i="50"/>
  <c r="P301" i="50"/>
  <c r="O301" i="50"/>
  <c r="N301" i="50"/>
  <c r="M301" i="50"/>
  <c r="L301" i="50"/>
  <c r="K301" i="50"/>
  <c r="J301" i="50"/>
  <c r="I301" i="50"/>
  <c r="H301" i="50"/>
  <c r="G301" i="50"/>
  <c r="F301" i="50"/>
  <c r="S300" i="50"/>
  <c r="R300" i="50"/>
  <c r="P300" i="50"/>
  <c r="O300" i="50"/>
  <c r="N300" i="50"/>
  <c r="M300" i="50"/>
  <c r="L300" i="50"/>
  <c r="K300" i="50"/>
  <c r="J300" i="50"/>
  <c r="I300" i="50"/>
  <c r="H300" i="50"/>
  <c r="G300" i="50"/>
  <c r="F300" i="50"/>
  <c r="S299" i="50"/>
  <c r="R299" i="50"/>
  <c r="P299" i="50"/>
  <c r="O299" i="50"/>
  <c r="N299" i="50"/>
  <c r="M299" i="50"/>
  <c r="L299" i="50"/>
  <c r="K299" i="50"/>
  <c r="J299" i="50"/>
  <c r="I299" i="50"/>
  <c r="H299" i="50"/>
  <c r="G299" i="50"/>
  <c r="F299" i="50"/>
  <c r="S298" i="50"/>
  <c r="R298" i="50"/>
  <c r="P298" i="50"/>
  <c r="O298" i="50"/>
  <c r="N298" i="50"/>
  <c r="M298" i="50"/>
  <c r="L298" i="50"/>
  <c r="K298" i="50"/>
  <c r="J298" i="50"/>
  <c r="I298" i="50"/>
  <c r="H298" i="50"/>
  <c r="G298" i="50"/>
  <c r="F298" i="50"/>
  <c r="S297" i="50"/>
  <c r="R297" i="50"/>
  <c r="P297" i="50"/>
  <c r="O297" i="50"/>
  <c r="N297" i="50"/>
  <c r="M297" i="50"/>
  <c r="L297" i="50"/>
  <c r="K297" i="50"/>
  <c r="J297" i="50"/>
  <c r="I297" i="50"/>
  <c r="H297" i="50"/>
  <c r="G297" i="50"/>
  <c r="F297" i="50"/>
  <c r="S296" i="50"/>
  <c r="R296" i="50"/>
  <c r="P296" i="50"/>
  <c r="O296" i="50"/>
  <c r="N296" i="50"/>
  <c r="M296" i="50"/>
  <c r="L296" i="50"/>
  <c r="K296" i="50"/>
  <c r="J296" i="50"/>
  <c r="I296" i="50"/>
  <c r="H296" i="50"/>
  <c r="G296" i="50"/>
  <c r="F296" i="50"/>
  <c r="S295" i="50"/>
  <c r="R295" i="50"/>
  <c r="P295" i="50"/>
  <c r="O295" i="50"/>
  <c r="N295" i="50"/>
  <c r="M295" i="50"/>
  <c r="L295" i="50"/>
  <c r="K295" i="50"/>
  <c r="J295" i="50"/>
  <c r="I295" i="50"/>
  <c r="H295" i="50"/>
  <c r="G295" i="50"/>
  <c r="F295" i="50"/>
  <c r="S294" i="50"/>
  <c r="R294" i="50"/>
  <c r="P294" i="50"/>
  <c r="O294" i="50"/>
  <c r="N294" i="50"/>
  <c r="M294" i="50"/>
  <c r="L294" i="50"/>
  <c r="K294" i="50"/>
  <c r="J294" i="50"/>
  <c r="I294" i="50"/>
  <c r="H294" i="50"/>
  <c r="G294" i="50"/>
  <c r="F294" i="50"/>
  <c r="S293" i="50"/>
  <c r="R293" i="50"/>
  <c r="P293" i="50"/>
  <c r="O293" i="50"/>
  <c r="N293" i="50"/>
  <c r="M293" i="50"/>
  <c r="L293" i="50"/>
  <c r="K293" i="50"/>
  <c r="J293" i="50"/>
  <c r="I293" i="50"/>
  <c r="H293" i="50"/>
  <c r="G293" i="50"/>
  <c r="F293" i="50"/>
  <c r="S292" i="50"/>
  <c r="R292" i="50"/>
  <c r="P292" i="50"/>
  <c r="O292" i="50"/>
  <c r="N292" i="50"/>
  <c r="M292" i="50"/>
  <c r="L292" i="50"/>
  <c r="K292" i="50"/>
  <c r="J292" i="50"/>
  <c r="I292" i="50"/>
  <c r="H292" i="50"/>
  <c r="G292" i="50"/>
  <c r="F292" i="50"/>
  <c r="S291" i="50"/>
  <c r="R291" i="50"/>
  <c r="P291" i="50"/>
  <c r="O291" i="50"/>
  <c r="N291" i="50"/>
  <c r="M291" i="50"/>
  <c r="L291" i="50"/>
  <c r="K291" i="50"/>
  <c r="J291" i="50"/>
  <c r="I291" i="50"/>
  <c r="H291" i="50"/>
  <c r="G291" i="50"/>
  <c r="F291" i="50"/>
  <c r="S290" i="50"/>
  <c r="R290" i="50"/>
  <c r="P290" i="50"/>
  <c r="O290" i="50"/>
  <c r="N290" i="50"/>
  <c r="M290" i="50"/>
  <c r="L290" i="50"/>
  <c r="K290" i="50"/>
  <c r="J290" i="50"/>
  <c r="I290" i="50"/>
  <c r="H290" i="50"/>
  <c r="G290" i="50"/>
  <c r="F290" i="50"/>
  <c r="S289" i="50"/>
  <c r="R289" i="50"/>
  <c r="P289" i="50"/>
  <c r="O289" i="50"/>
  <c r="N289" i="50"/>
  <c r="M289" i="50"/>
  <c r="L289" i="50"/>
  <c r="K289" i="50"/>
  <c r="J289" i="50"/>
  <c r="I289" i="50"/>
  <c r="H289" i="50"/>
  <c r="G289" i="50"/>
  <c r="F289" i="50"/>
  <c r="S288" i="50"/>
  <c r="R288" i="50"/>
  <c r="P288" i="50"/>
  <c r="O288" i="50"/>
  <c r="N288" i="50"/>
  <c r="M288" i="50"/>
  <c r="L288" i="50"/>
  <c r="K288" i="50"/>
  <c r="J288" i="50"/>
  <c r="I288" i="50"/>
  <c r="H288" i="50"/>
  <c r="G288" i="50"/>
  <c r="F288" i="50"/>
  <c r="S287" i="50"/>
  <c r="R287" i="50"/>
  <c r="P287" i="50"/>
  <c r="O287" i="50"/>
  <c r="N287" i="50"/>
  <c r="M287" i="50"/>
  <c r="L287" i="50"/>
  <c r="K287" i="50"/>
  <c r="J287" i="50"/>
  <c r="I287" i="50"/>
  <c r="H287" i="50"/>
  <c r="G287" i="50"/>
  <c r="F287" i="50"/>
  <c r="S286" i="50"/>
  <c r="R286" i="50"/>
  <c r="P286" i="50"/>
  <c r="O286" i="50"/>
  <c r="N286" i="50"/>
  <c r="M286" i="50"/>
  <c r="L286" i="50"/>
  <c r="K286" i="50"/>
  <c r="J286" i="50"/>
  <c r="I286" i="50"/>
  <c r="H286" i="50"/>
  <c r="G286" i="50"/>
  <c r="F286" i="50"/>
  <c r="S285" i="50"/>
  <c r="R285" i="50"/>
  <c r="P285" i="50"/>
  <c r="O285" i="50"/>
  <c r="N285" i="50"/>
  <c r="M285" i="50"/>
  <c r="L285" i="50"/>
  <c r="K285" i="50"/>
  <c r="J285" i="50"/>
  <c r="I285" i="50"/>
  <c r="H285" i="50"/>
  <c r="G285" i="50"/>
  <c r="F285" i="50"/>
  <c r="S284" i="50"/>
  <c r="R284" i="50"/>
  <c r="P284" i="50"/>
  <c r="O284" i="50"/>
  <c r="N284" i="50"/>
  <c r="M284" i="50"/>
  <c r="L284" i="50"/>
  <c r="K284" i="50"/>
  <c r="J284" i="50"/>
  <c r="I284" i="50"/>
  <c r="H284" i="50"/>
  <c r="G284" i="50"/>
  <c r="F284" i="50"/>
  <c r="S283" i="50"/>
  <c r="R283" i="50"/>
  <c r="P283" i="50"/>
  <c r="O283" i="50"/>
  <c r="N283" i="50"/>
  <c r="M283" i="50"/>
  <c r="L283" i="50"/>
  <c r="K283" i="50"/>
  <c r="J283" i="50"/>
  <c r="I283" i="50"/>
  <c r="H283" i="50"/>
  <c r="G283" i="50"/>
  <c r="F283" i="50"/>
  <c r="S282" i="50"/>
  <c r="R282" i="50"/>
  <c r="P282" i="50"/>
  <c r="O282" i="50"/>
  <c r="N282" i="50"/>
  <c r="M282" i="50"/>
  <c r="L282" i="50"/>
  <c r="K282" i="50"/>
  <c r="J282" i="50"/>
  <c r="I282" i="50"/>
  <c r="H282" i="50"/>
  <c r="G282" i="50"/>
  <c r="F282" i="50"/>
  <c r="S281" i="50"/>
  <c r="R281" i="50"/>
  <c r="P281" i="50"/>
  <c r="O281" i="50"/>
  <c r="N281" i="50"/>
  <c r="M281" i="50"/>
  <c r="L281" i="50"/>
  <c r="K281" i="50"/>
  <c r="J281" i="50"/>
  <c r="I281" i="50"/>
  <c r="H281" i="50"/>
  <c r="G281" i="50"/>
  <c r="F281" i="50"/>
  <c r="S280" i="50"/>
  <c r="R280" i="50"/>
  <c r="P280" i="50"/>
  <c r="O280" i="50"/>
  <c r="N280" i="50"/>
  <c r="M280" i="50"/>
  <c r="L280" i="50"/>
  <c r="K280" i="50"/>
  <c r="J280" i="50"/>
  <c r="I280" i="50"/>
  <c r="H280" i="50"/>
  <c r="G280" i="50"/>
  <c r="F280" i="50"/>
  <c r="S279" i="50"/>
  <c r="R279" i="50"/>
  <c r="P279" i="50"/>
  <c r="O279" i="50"/>
  <c r="N279" i="50"/>
  <c r="M279" i="50"/>
  <c r="L279" i="50"/>
  <c r="K279" i="50"/>
  <c r="J279" i="50"/>
  <c r="I279" i="50"/>
  <c r="H279" i="50"/>
  <c r="G279" i="50"/>
  <c r="F279" i="50"/>
  <c r="S278" i="50"/>
  <c r="R278" i="50"/>
  <c r="P278" i="50"/>
  <c r="O278" i="50"/>
  <c r="N278" i="50"/>
  <c r="M278" i="50"/>
  <c r="L278" i="50"/>
  <c r="K278" i="50"/>
  <c r="J278" i="50"/>
  <c r="I278" i="50"/>
  <c r="H278" i="50"/>
  <c r="G278" i="50"/>
  <c r="F278" i="50"/>
  <c r="S277" i="50"/>
  <c r="R277" i="50"/>
  <c r="P277" i="50"/>
  <c r="O277" i="50"/>
  <c r="N277" i="50"/>
  <c r="M277" i="50"/>
  <c r="L277" i="50"/>
  <c r="K277" i="50"/>
  <c r="J277" i="50"/>
  <c r="I277" i="50"/>
  <c r="H277" i="50"/>
  <c r="G277" i="50"/>
  <c r="F277" i="50"/>
  <c r="S276" i="50"/>
  <c r="R276" i="50"/>
  <c r="P276" i="50"/>
  <c r="O276" i="50"/>
  <c r="N276" i="50"/>
  <c r="M276" i="50"/>
  <c r="L276" i="50"/>
  <c r="K276" i="50"/>
  <c r="J276" i="50"/>
  <c r="I276" i="50"/>
  <c r="H276" i="50"/>
  <c r="G276" i="50"/>
  <c r="F276" i="50"/>
  <c r="S275" i="50"/>
  <c r="R275" i="50"/>
  <c r="P275" i="50"/>
  <c r="O275" i="50"/>
  <c r="N275" i="50"/>
  <c r="M275" i="50"/>
  <c r="L275" i="50"/>
  <c r="K275" i="50"/>
  <c r="J275" i="50"/>
  <c r="I275" i="50"/>
  <c r="H275" i="50"/>
  <c r="G275" i="50"/>
  <c r="F275" i="50"/>
  <c r="S274" i="50"/>
  <c r="R274" i="50"/>
  <c r="P274" i="50"/>
  <c r="O274" i="50"/>
  <c r="N274" i="50"/>
  <c r="M274" i="50"/>
  <c r="L274" i="50"/>
  <c r="K274" i="50"/>
  <c r="J274" i="50"/>
  <c r="I274" i="50"/>
  <c r="H274" i="50"/>
  <c r="G274" i="50"/>
  <c r="F274" i="50"/>
  <c r="S273" i="50"/>
  <c r="R273" i="50"/>
  <c r="P273" i="50"/>
  <c r="O273" i="50"/>
  <c r="N273" i="50"/>
  <c r="M273" i="50"/>
  <c r="L273" i="50"/>
  <c r="K273" i="50"/>
  <c r="J273" i="50"/>
  <c r="I273" i="50"/>
  <c r="H273" i="50"/>
  <c r="G273" i="50"/>
  <c r="F273" i="50"/>
  <c r="S272" i="50"/>
  <c r="R272" i="50"/>
  <c r="P272" i="50"/>
  <c r="O272" i="50"/>
  <c r="N272" i="50"/>
  <c r="M272" i="50"/>
  <c r="L272" i="50"/>
  <c r="K272" i="50"/>
  <c r="J272" i="50"/>
  <c r="I272" i="50"/>
  <c r="H272" i="50"/>
  <c r="G272" i="50"/>
  <c r="F272" i="50"/>
  <c r="S271" i="50"/>
  <c r="R271" i="50"/>
  <c r="P271" i="50"/>
  <c r="O271" i="50"/>
  <c r="N271" i="50"/>
  <c r="M271" i="50"/>
  <c r="L271" i="50"/>
  <c r="K271" i="50"/>
  <c r="J271" i="50"/>
  <c r="I271" i="50"/>
  <c r="H271" i="50"/>
  <c r="G271" i="50"/>
  <c r="F271" i="50"/>
  <c r="S270" i="50"/>
  <c r="R270" i="50"/>
  <c r="P270" i="50"/>
  <c r="O270" i="50"/>
  <c r="N270" i="50"/>
  <c r="M270" i="50"/>
  <c r="L270" i="50"/>
  <c r="K270" i="50"/>
  <c r="J270" i="50"/>
  <c r="I270" i="50"/>
  <c r="H270" i="50"/>
  <c r="G270" i="50"/>
  <c r="F270" i="50"/>
  <c r="S269" i="50"/>
  <c r="R269" i="50"/>
  <c r="P269" i="50"/>
  <c r="O269" i="50"/>
  <c r="N269" i="50"/>
  <c r="M269" i="50"/>
  <c r="L269" i="50"/>
  <c r="K269" i="50"/>
  <c r="J269" i="50"/>
  <c r="I269" i="50"/>
  <c r="H269" i="50"/>
  <c r="G269" i="50"/>
  <c r="F269" i="50"/>
  <c r="S268" i="50"/>
  <c r="R268" i="50"/>
  <c r="P268" i="50"/>
  <c r="O268" i="50"/>
  <c r="N268" i="50"/>
  <c r="M268" i="50"/>
  <c r="L268" i="50"/>
  <c r="K268" i="50"/>
  <c r="J268" i="50"/>
  <c r="I268" i="50"/>
  <c r="H268" i="50"/>
  <c r="G268" i="50"/>
  <c r="F268" i="50"/>
  <c r="S267" i="50"/>
  <c r="R267" i="50"/>
  <c r="P267" i="50"/>
  <c r="O267" i="50"/>
  <c r="N267" i="50"/>
  <c r="M267" i="50"/>
  <c r="L267" i="50"/>
  <c r="K267" i="50"/>
  <c r="J267" i="50"/>
  <c r="I267" i="50"/>
  <c r="H267" i="50"/>
  <c r="G267" i="50"/>
  <c r="F267" i="50"/>
  <c r="S266" i="50"/>
  <c r="R266" i="50"/>
  <c r="P266" i="50"/>
  <c r="O266" i="50"/>
  <c r="N266" i="50"/>
  <c r="M266" i="50"/>
  <c r="L266" i="50"/>
  <c r="K266" i="50"/>
  <c r="J266" i="50"/>
  <c r="I266" i="50"/>
  <c r="H266" i="50"/>
  <c r="G266" i="50"/>
  <c r="F266" i="50"/>
  <c r="S265" i="50"/>
  <c r="R265" i="50"/>
  <c r="P265" i="50"/>
  <c r="O265" i="50"/>
  <c r="N265" i="50"/>
  <c r="M265" i="50"/>
  <c r="L265" i="50"/>
  <c r="K265" i="50"/>
  <c r="J265" i="50"/>
  <c r="I265" i="50"/>
  <c r="H265" i="50"/>
  <c r="G265" i="50"/>
  <c r="F265" i="50"/>
  <c r="S264" i="50"/>
  <c r="R264" i="50"/>
  <c r="P264" i="50"/>
  <c r="O264" i="50"/>
  <c r="N264" i="50"/>
  <c r="M264" i="50"/>
  <c r="L264" i="50"/>
  <c r="K264" i="50"/>
  <c r="J264" i="50"/>
  <c r="I264" i="50"/>
  <c r="H264" i="50"/>
  <c r="G264" i="50"/>
  <c r="F264" i="50"/>
  <c r="S263" i="50"/>
  <c r="R263" i="50"/>
  <c r="P263" i="50"/>
  <c r="O263" i="50"/>
  <c r="N263" i="50"/>
  <c r="M263" i="50"/>
  <c r="L263" i="50"/>
  <c r="K263" i="50"/>
  <c r="J263" i="50"/>
  <c r="I263" i="50"/>
  <c r="H263" i="50"/>
  <c r="G263" i="50"/>
  <c r="F263" i="50"/>
  <c r="S262" i="50"/>
  <c r="R262" i="50"/>
  <c r="P262" i="50"/>
  <c r="O262" i="50"/>
  <c r="N262" i="50"/>
  <c r="M262" i="50"/>
  <c r="L262" i="50"/>
  <c r="K262" i="50"/>
  <c r="J262" i="50"/>
  <c r="I262" i="50"/>
  <c r="H262" i="50"/>
  <c r="G262" i="50"/>
  <c r="F262" i="50"/>
  <c r="S261" i="50"/>
  <c r="R261" i="50"/>
  <c r="P261" i="50"/>
  <c r="O261" i="50"/>
  <c r="N261" i="50"/>
  <c r="M261" i="50"/>
  <c r="L261" i="50"/>
  <c r="K261" i="50"/>
  <c r="J261" i="50"/>
  <c r="I261" i="50"/>
  <c r="H261" i="50"/>
  <c r="G261" i="50"/>
  <c r="F261" i="50"/>
  <c r="S260" i="50"/>
  <c r="R260" i="50"/>
  <c r="P260" i="50"/>
  <c r="O260" i="50"/>
  <c r="N260" i="50"/>
  <c r="M260" i="50"/>
  <c r="L260" i="50"/>
  <c r="K260" i="50"/>
  <c r="J260" i="50"/>
  <c r="I260" i="50"/>
  <c r="H260" i="50"/>
  <c r="G260" i="50"/>
  <c r="F260" i="50"/>
  <c r="S259" i="50"/>
  <c r="R259" i="50"/>
  <c r="P259" i="50"/>
  <c r="O259" i="50"/>
  <c r="N259" i="50"/>
  <c r="M259" i="50"/>
  <c r="L259" i="50"/>
  <c r="K259" i="50"/>
  <c r="J259" i="50"/>
  <c r="I259" i="50"/>
  <c r="H259" i="50"/>
  <c r="G259" i="50"/>
  <c r="F259" i="50"/>
  <c r="S258" i="50"/>
  <c r="R258" i="50"/>
  <c r="P258" i="50"/>
  <c r="O258" i="50"/>
  <c r="N258" i="50"/>
  <c r="M258" i="50"/>
  <c r="L258" i="50"/>
  <c r="K258" i="50"/>
  <c r="J258" i="50"/>
  <c r="I258" i="50"/>
  <c r="H258" i="50"/>
  <c r="G258" i="50"/>
  <c r="F258" i="50"/>
  <c r="S257" i="50"/>
  <c r="R257" i="50"/>
  <c r="P257" i="50"/>
  <c r="O257" i="50"/>
  <c r="N257" i="50"/>
  <c r="M257" i="50"/>
  <c r="L257" i="50"/>
  <c r="K257" i="50"/>
  <c r="J257" i="50"/>
  <c r="I257" i="50"/>
  <c r="H257" i="50"/>
  <c r="G257" i="50"/>
  <c r="F257" i="50"/>
  <c r="S256" i="50"/>
  <c r="R256" i="50"/>
  <c r="P256" i="50"/>
  <c r="O256" i="50"/>
  <c r="N256" i="50"/>
  <c r="M256" i="50"/>
  <c r="L256" i="50"/>
  <c r="K256" i="50"/>
  <c r="J256" i="50"/>
  <c r="I256" i="50"/>
  <c r="H256" i="50"/>
  <c r="G256" i="50"/>
  <c r="F256" i="50"/>
  <c r="S255" i="50"/>
  <c r="R255" i="50"/>
  <c r="P255" i="50"/>
  <c r="O255" i="50"/>
  <c r="N255" i="50"/>
  <c r="M255" i="50"/>
  <c r="L255" i="50"/>
  <c r="K255" i="50"/>
  <c r="J255" i="50"/>
  <c r="I255" i="50"/>
  <c r="H255" i="50"/>
  <c r="G255" i="50"/>
  <c r="F255" i="50"/>
  <c r="S254" i="50"/>
  <c r="R254" i="50"/>
  <c r="P254" i="50"/>
  <c r="O254" i="50"/>
  <c r="N254" i="50"/>
  <c r="M254" i="50"/>
  <c r="L254" i="50"/>
  <c r="K254" i="50"/>
  <c r="J254" i="50"/>
  <c r="I254" i="50"/>
  <c r="H254" i="50"/>
  <c r="G254" i="50"/>
  <c r="F254" i="50"/>
  <c r="S253" i="50"/>
  <c r="R253" i="50"/>
  <c r="P253" i="50"/>
  <c r="O253" i="50"/>
  <c r="N253" i="50"/>
  <c r="M253" i="50"/>
  <c r="L253" i="50"/>
  <c r="K253" i="50"/>
  <c r="J253" i="50"/>
  <c r="I253" i="50"/>
  <c r="H253" i="50"/>
  <c r="G253" i="50"/>
  <c r="F253" i="50"/>
  <c r="S252" i="50"/>
  <c r="R252" i="50"/>
  <c r="P252" i="50"/>
  <c r="O252" i="50"/>
  <c r="N252" i="50"/>
  <c r="M252" i="50"/>
  <c r="L252" i="50"/>
  <c r="K252" i="50"/>
  <c r="J252" i="50"/>
  <c r="I252" i="50"/>
  <c r="H252" i="50"/>
  <c r="G252" i="50"/>
  <c r="F252" i="50"/>
  <c r="S251" i="50"/>
  <c r="R251" i="50"/>
  <c r="P251" i="50"/>
  <c r="O251" i="50"/>
  <c r="N251" i="50"/>
  <c r="M251" i="50"/>
  <c r="L251" i="50"/>
  <c r="K251" i="50"/>
  <c r="J251" i="50"/>
  <c r="I251" i="50"/>
  <c r="H251" i="50"/>
  <c r="G251" i="50"/>
  <c r="F251" i="50"/>
  <c r="S250" i="50"/>
  <c r="R250" i="50"/>
  <c r="P250" i="50"/>
  <c r="O250" i="50"/>
  <c r="N250" i="50"/>
  <c r="M250" i="50"/>
  <c r="L250" i="50"/>
  <c r="K250" i="50"/>
  <c r="J250" i="50"/>
  <c r="I250" i="50"/>
  <c r="H250" i="50"/>
  <c r="G250" i="50"/>
  <c r="F250" i="50"/>
  <c r="S249" i="50"/>
  <c r="R249" i="50"/>
  <c r="P249" i="50"/>
  <c r="O249" i="50"/>
  <c r="N249" i="50"/>
  <c r="M249" i="50"/>
  <c r="L249" i="50"/>
  <c r="K249" i="50"/>
  <c r="J249" i="50"/>
  <c r="I249" i="50"/>
  <c r="H249" i="50"/>
  <c r="G249" i="50"/>
  <c r="F249" i="50"/>
  <c r="S248" i="50"/>
  <c r="R248" i="50"/>
  <c r="P248" i="50"/>
  <c r="O248" i="50"/>
  <c r="N248" i="50"/>
  <c r="M248" i="50"/>
  <c r="L248" i="50"/>
  <c r="K248" i="50"/>
  <c r="J248" i="50"/>
  <c r="I248" i="50"/>
  <c r="H248" i="50"/>
  <c r="G248" i="50"/>
  <c r="F248" i="50"/>
  <c r="S247" i="50"/>
  <c r="R247" i="50"/>
  <c r="P247" i="50"/>
  <c r="O247" i="50"/>
  <c r="N247" i="50"/>
  <c r="M247" i="50"/>
  <c r="L247" i="50"/>
  <c r="K247" i="50"/>
  <c r="J247" i="50"/>
  <c r="I247" i="50"/>
  <c r="H247" i="50"/>
  <c r="G247" i="50"/>
  <c r="F247" i="50"/>
  <c r="S246" i="50"/>
  <c r="R246" i="50"/>
  <c r="P246" i="50"/>
  <c r="O246" i="50"/>
  <c r="N246" i="50"/>
  <c r="M246" i="50"/>
  <c r="L246" i="50"/>
  <c r="K246" i="50"/>
  <c r="J246" i="50"/>
  <c r="I246" i="50"/>
  <c r="H246" i="50"/>
  <c r="G246" i="50"/>
  <c r="F246" i="50"/>
  <c r="S245" i="50"/>
  <c r="R245" i="50"/>
  <c r="P245" i="50"/>
  <c r="O245" i="50"/>
  <c r="N245" i="50"/>
  <c r="M245" i="50"/>
  <c r="L245" i="50"/>
  <c r="K245" i="50"/>
  <c r="J245" i="50"/>
  <c r="I245" i="50"/>
  <c r="H245" i="50"/>
  <c r="G245" i="50"/>
  <c r="F245" i="50"/>
  <c r="S244" i="50"/>
  <c r="R244" i="50"/>
  <c r="P244" i="50"/>
  <c r="O244" i="50"/>
  <c r="N244" i="50"/>
  <c r="M244" i="50"/>
  <c r="L244" i="50"/>
  <c r="K244" i="50"/>
  <c r="J244" i="50"/>
  <c r="I244" i="50"/>
  <c r="H244" i="50"/>
  <c r="G244" i="50"/>
  <c r="F244" i="50"/>
  <c r="S243" i="50"/>
  <c r="R243" i="50"/>
  <c r="P243" i="50"/>
  <c r="O243" i="50"/>
  <c r="N243" i="50"/>
  <c r="M243" i="50"/>
  <c r="L243" i="50"/>
  <c r="K243" i="50"/>
  <c r="J243" i="50"/>
  <c r="I243" i="50"/>
  <c r="H243" i="50"/>
  <c r="G243" i="50"/>
  <c r="F243" i="50"/>
  <c r="S242" i="50"/>
  <c r="R242" i="50"/>
  <c r="P242" i="50"/>
  <c r="O242" i="50"/>
  <c r="N242" i="50"/>
  <c r="M242" i="50"/>
  <c r="L242" i="50"/>
  <c r="K242" i="50"/>
  <c r="J242" i="50"/>
  <c r="I242" i="50"/>
  <c r="H242" i="50"/>
  <c r="G242" i="50"/>
  <c r="F242" i="50"/>
  <c r="S241" i="50"/>
  <c r="R241" i="50"/>
  <c r="P241" i="50"/>
  <c r="O241" i="50"/>
  <c r="N241" i="50"/>
  <c r="M241" i="50"/>
  <c r="L241" i="50"/>
  <c r="K241" i="50"/>
  <c r="J241" i="50"/>
  <c r="I241" i="50"/>
  <c r="H241" i="50"/>
  <c r="G241" i="50"/>
  <c r="F241" i="50"/>
  <c r="S240" i="50"/>
  <c r="R240" i="50"/>
  <c r="P240" i="50"/>
  <c r="O240" i="50"/>
  <c r="N240" i="50"/>
  <c r="M240" i="50"/>
  <c r="L240" i="50"/>
  <c r="K240" i="50"/>
  <c r="J240" i="50"/>
  <c r="I240" i="50"/>
  <c r="H240" i="50"/>
  <c r="G240" i="50"/>
  <c r="F240" i="50"/>
  <c r="S239" i="50"/>
  <c r="R239" i="50"/>
  <c r="P239" i="50"/>
  <c r="O239" i="50"/>
  <c r="N239" i="50"/>
  <c r="M239" i="50"/>
  <c r="L239" i="50"/>
  <c r="K239" i="50"/>
  <c r="J239" i="50"/>
  <c r="I239" i="50"/>
  <c r="H239" i="50"/>
  <c r="G239" i="50"/>
  <c r="F239" i="50"/>
  <c r="S238" i="50"/>
  <c r="R238" i="50"/>
  <c r="P238" i="50"/>
  <c r="O238" i="50"/>
  <c r="N238" i="50"/>
  <c r="M238" i="50"/>
  <c r="L238" i="50"/>
  <c r="K238" i="50"/>
  <c r="J238" i="50"/>
  <c r="I238" i="50"/>
  <c r="H238" i="50"/>
  <c r="G238" i="50"/>
  <c r="F238" i="50"/>
  <c r="S237" i="50"/>
  <c r="R237" i="50"/>
  <c r="P237" i="50"/>
  <c r="O237" i="50"/>
  <c r="N237" i="50"/>
  <c r="M237" i="50"/>
  <c r="L237" i="50"/>
  <c r="K237" i="50"/>
  <c r="J237" i="50"/>
  <c r="I237" i="50"/>
  <c r="H237" i="50"/>
  <c r="G237" i="50"/>
  <c r="F237" i="50"/>
  <c r="S236" i="50"/>
  <c r="R236" i="50"/>
  <c r="P236" i="50"/>
  <c r="O236" i="50"/>
  <c r="N236" i="50"/>
  <c r="M236" i="50"/>
  <c r="L236" i="50"/>
  <c r="K236" i="50"/>
  <c r="J236" i="50"/>
  <c r="I236" i="50"/>
  <c r="H236" i="50"/>
  <c r="G236" i="50"/>
  <c r="F236" i="50"/>
  <c r="S235" i="50"/>
  <c r="R235" i="50"/>
  <c r="P235" i="50"/>
  <c r="O235" i="50"/>
  <c r="N235" i="50"/>
  <c r="M235" i="50"/>
  <c r="L235" i="50"/>
  <c r="K235" i="50"/>
  <c r="J235" i="50"/>
  <c r="I235" i="50"/>
  <c r="H235" i="50"/>
  <c r="G235" i="50"/>
  <c r="F235" i="50"/>
  <c r="S234" i="50"/>
  <c r="R234" i="50"/>
  <c r="P234" i="50"/>
  <c r="O234" i="50"/>
  <c r="N234" i="50"/>
  <c r="M234" i="50"/>
  <c r="L234" i="50"/>
  <c r="K234" i="50"/>
  <c r="J234" i="50"/>
  <c r="I234" i="50"/>
  <c r="H234" i="50"/>
  <c r="G234" i="50"/>
  <c r="F234" i="50"/>
  <c r="S233" i="50"/>
  <c r="R233" i="50"/>
  <c r="P233" i="50"/>
  <c r="O233" i="50"/>
  <c r="N233" i="50"/>
  <c r="M233" i="50"/>
  <c r="L233" i="50"/>
  <c r="K233" i="50"/>
  <c r="J233" i="50"/>
  <c r="I233" i="50"/>
  <c r="H233" i="50"/>
  <c r="G233" i="50"/>
  <c r="F233" i="50"/>
  <c r="S232" i="50"/>
  <c r="R232" i="50"/>
  <c r="P232" i="50"/>
  <c r="O232" i="50"/>
  <c r="N232" i="50"/>
  <c r="M232" i="50"/>
  <c r="L232" i="50"/>
  <c r="K232" i="50"/>
  <c r="J232" i="50"/>
  <c r="I232" i="50"/>
  <c r="H232" i="50"/>
  <c r="G232" i="50"/>
  <c r="F232" i="50"/>
  <c r="S231" i="50"/>
  <c r="R231" i="50"/>
  <c r="P231" i="50"/>
  <c r="O231" i="50"/>
  <c r="N231" i="50"/>
  <c r="M231" i="50"/>
  <c r="L231" i="50"/>
  <c r="K231" i="50"/>
  <c r="J231" i="50"/>
  <c r="I231" i="50"/>
  <c r="H231" i="50"/>
  <c r="G231" i="50"/>
  <c r="F231" i="50"/>
  <c r="S230" i="50"/>
  <c r="R230" i="50"/>
  <c r="P230" i="50"/>
  <c r="O230" i="50"/>
  <c r="N230" i="50"/>
  <c r="M230" i="50"/>
  <c r="L230" i="50"/>
  <c r="K230" i="50"/>
  <c r="J230" i="50"/>
  <c r="I230" i="50"/>
  <c r="H230" i="50"/>
  <c r="G230" i="50"/>
  <c r="F230" i="50"/>
  <c r="S229" i="50"/>
  <c r="R229" i="50"/>
  <c r="P229" i="50"/>
  <c r="O229" i="50"/>
  <c r="N229" i="50"/>
  <c r="M229" i="50"/>
  <c r="L229" i="50"/>
  <c r="K229" i="50"/>
  <c r="J229" i="50"/>
  <c r="I229" i="50"/>
  <c r="H229" i="50"/>
  <c r="G229" i="50"/>
  <c r="F229" i="50"/>
  <c r="S228" i="50"/>
  <c r="R228" i="50"/>
  <c r="P228" i="50"/>
  <c r="O228" i="50"/>
  <c r="N228" i="50"/>
  <c r="M228" i="50"/>
  <c r="L228" i="50"/>
  <c r="K228" i="50"/>
  <c r="J228" i="50"/>
  <c r="I228" i="50"/>
  <c r="H228" i="50"/>
  <c r="G228" i="50"/>
  <c r="F228" i="50"/>
  <c r="S227" i="50"/>
  <c r="R227" i="50"/>
  <c r="P227" i="50"/>
  <c r="O227" i="50"/>
  <c r="N227" i="50"/>
  <c r="M227" i="50"/>
  <c r="L227" i="50"/>
  <c r="K227" i="50"/>
  <c r="J227" i="50"/>
  <c r="I227" i="50"/>
  <c r="H227" i="50"/>
  <c r="G227" i="50"/>
  <c r="F227" i="50"/>
  <c r="S226" i="50"/>
  <c r="R226" i="50"/>
  <c r="P226" i="50"/>
  <c r="O226" i="50"/>
  <c r="N226" i="50"/>
  <c r="M226" i="50"/>
  <c r="L226" i="50"/>
  <c r="K226" i="50"/>
  <c r="J226" i="50"/>
  <c r="I226" i="50"/>
  <c r="H226" i="50"/>
  <c r="G226" i="50"/>
  <c r="F226" i="50"/>
  <c r="S225" i="50"/>
  <c r="R225" i="50"/>
  <c r="P225" i="50"/>
  <c r="O225" i="50"/>
  <c r="N225" i="50"/>
  <c r="M225" i="50"/>
  <c r="L225" i="50"/>
  <c r="K225" i="50"/>
  <c r="J225" i="50"/>
  <c r="I225" i="50"/>
  <c r="H225" i="50"/>
  <c r="G225" i="50"/>
  <c r="F225" i="50"/>
  <c r="S224" i="50"/>
  <c r="R224" i="50"/>
  <c r="P224" i="50"/>
  <c r="O224" i="50"/>
  <c r="N224" i="50"/>
  <c r="M224" i="50"/>
  <c r="L224" i="50"/>
  <c r="K224" i="50"/>
  <c r="J224" i="50"/>
  <c r="I224" i="50"/>
  <c r="H224" i="50"/>
  <c r="G224" i="50"/>
  <c r="F224" i="50"/>
  <c r="S223" i="50"/>
  <c r="R223" i="50"/>
  <c r="P223" i="50"/>
  <c r="O223" i="50"/>
  <c r="N223" i="50"/>
  <c r="M223" i="50"/>
  <c r="L223" i="50"/>
  <c r="K223" i="50"/>
  <c r="J223" i="50"/>
  <c r="I223" i="50"/>
  <c r="H223" i="50"/>
  <c r="G223" i="50"/>
  <c r="F223" i="50"/>
  <c r="S222" i="50"/>
  <c r="R222" i="50"/>
  <c r="P222" i="50"/>
  <c r="O222" i="50"/>
  <c r="N222" i="50"/>
  <c r="M222" i="50"/>
  <c r="L222" i="50"/>
  <c r="K222" i="50"/>
  <c r="J222" i="50"/>
  <c r="I222" i="50"/>
  <c r="H222" i="50"/>
  <c r="G222" i="50"/>
  <c r="F222" i="50"/>
  <c r="S221" i="50"/>
  <c r="R221" i="50"/>
  <c r="P221" i="50"/>
  <c r="O221" i="50"/>
  <c r="N221" i="50"/>
  <c r="M221" i="50"/>
  <c r="L221" i="50"/>
  <c r="K221" i="50"/>
  <c r="J221" i="50"/>
  <c r="I221" i="50"/>
  <c r="H221" i="50"/>
  <c r="G221" i="50"/>
  <c r="F221" i="50"/>
  <c r="S220" i="50"/>
  <c r="R220" i="50"/>
  <c r="P220" i="50"/>
  <c r="O220" i="50"/>
  <c r="N220" i="50"/>
  <c r="M220" i="50"/>
  <c r="L220" i="50"/>
  <c r="K220" i="50"/>
  <c r="J220" i="50"/>
  <c r="I220" i="50"/>
  <c r="H220" i="50"/>
  <c r="G220" i="50"/>
  <c r="F220" i="50"/>
  <c r="S219" i="50"/>
  <c r="R219" i="50"/>
  <c r="P219" i="50"/>
  <c r="O219" i="50"/>
  <c r="N219" i="50"/>
  <c r="M219" i="50"/>
  <c r="L219" i="50"/>
  <c r="K219" i="50"/>
  <c r="J219" i="50"/>
  <c r="I219" i="50"/>
  <c r="H219" i="50"/>
  <c r="G219" i="50"/>
  <c r="F219" i="50"/>
  <c r="S218" i="50"/>
  <c r="R218" i="50"/>
  <c r="P218" i="50"/>
  <c r="O218" i="50"/>
  <c r="N218" i="50"/>
  <c r="M218" i="50"/>
  <c r="L218" i="50"/>
  <c r="K218" i="50"/>
  <c r="J218" i="50"/>
  <c r="I218" i="50"/>
  <c r="H218" i="50"/>
  <c r="G218" i="50"/>
  <c r="F218" i="50"/>
  <c r="S217" i="50"/>
  <c r="R217" i="50"/>
  <c r="P217" i="50"/>
  <c r="O217" i="50"/>
  <c r="N217" i="50"/>
  <c r="M217" i="50"/>
  <c r="L217" i="50"/>
  <c r="K217" i="50"/>
  <c r="J217" i="50"/>
  <c r="I217" i="50"/>
  <c r="H217" i="50"/>
  <c r="G217" i="50"/>
  <c r="F217" i="50"/>
  <c r="S216" i="50"/>
  <c r="R216" i="50"/>
  <c r="P216" i="50"/>
  <c r="O216" i="50"/>
  <c r="N216" i="50"/>
  <c r="M216" i="50"/>
  <c r="L216" i="50"/>
  <c r="K216" i="50"/>
  <c r="J216" i="50"/>
  <c r="I216" i="50"/>
  <c r="H216" i="50"/>
  <c r="G216" i="50"/>
  <c r="F216" i="50"/>
  <c r="S215" i="50"/>
  <c r="R215" i="50"/>
  <c r="P215" i="50"/>
  <c r="O215" i="50"/>
  <c r="N215" i="50"/>
  <c r="M215" i="50"/>
  <c r="L215" i="50"/>
  <c r="K215" i="50"/>
  <c r="J215" i="50"/>
  <c r="I215" i="50"/>
  <c r="H215" i="50"/>
  <c r="G215" i="50"/>
  <c r="F215" i="50"/>
  <c r="S214" i="50"/>
  <c r="R214" i="50"/>
  <c r="P214" i="50"/>
  <c r="O214" i="50"/>
  <c r="N214" i="50"/>
  <c r="M214" i="50"/>
  <c r="L214" i="50"/>
  <c r="K214" i="50"/>
  <c r="J214" i="50"/>
  <c r="I214" i="50"/>
  <c r="H214" i="50"/>
  <c r="G214" i="50"/>
  <c r="F214" i="50"/>
  <c r="S213" i="50"/>
  <c r="R213" i="50"/>
  <c r="P213" i="50"/>
  <c r="O213" i="50"/>
  <c r="N213" i="50"/>
  <c r="M213" i="50"/>
  <c r="L213" i="50"/>
  <c r="K213" i="50"/>
  <c r="J213" i="50"/>
  <c r="I213" i="50"/>
  <c r="H213" i="50"/>
  <c r="G213" i="50"/>
  <c r="F213" i="50"/>
  <c r="S212" i="50"/>
  <c r="R212" i="50"/>
  <c r="P212" i="50"/>
  <c r="O212" i="50"/>
  <c r="N212" i="50"/>
  <c r="M212" i="50"/>
  <c r="L212" i="50"/>
  <c r="K212" i="50"/>
  <c r="J212" i="50"/>
  <c r="I212" i="50"/>
  <c r="H212" i="50"/>
  <c r="G212" i="50"/>
  <c r="F212" i="50"/>
  <c r="S211" i="50"/>
  <c r="R211" i="50"/>
  <c r="P211" i="50"/>
  <c r="O211" i="50"/>
  <c r="N211" i="50"/>
  <c r="M211" i="50"/>
  <c r="L211" i="50"/>
  <c r="K211" i="50"/>
  <c r="J211" i="50"/>
  <c r="I211" i="50"/>
  <c r="H211" i="50"/>
  <c r="G211" i="50"/>
  <c r="F211" i="50"/>
  <c r="S210" i="50"/>
  <c r="R210" i="50"/>
  <c r="P210" i="50"/>
  <c r="O210" i="50"/>
  <c r="N210" i="50"/>
  <c r="M210" i="50"/>
  <c r="L210" i="50"/>
  <c r="K210" i="50"/>
  <c r="J210" i="50"/>
  <c r="I210" i="50"/>
  <c r="H210" i="50"/>
  <c r="G210" i="50"/>
  <c r="F210" i="50"/>
  <c r="S209" i="50"/>
  <c r="R209" i="50"/>
  <c r="P209" i="50"/>
  <c r="O209" i="50"/>
  <c r="N209" i="50"/>
  <c r="M209" i="50"/>
  <c r="L209" i="50"/>
  <c r="K209" i="50"/>
  <c r="J209" i="50"/>
  <c r="I209" i="50"/>
  <c r="H209" i="50"/>
  <c r="G209" i="50"/>
  <c r="F209" i="50"/>
  <c r="S208" i="50"/>
  <c r="R208" i="50"/>
  <c r="P208" i="50"/>
  <c r="O208" i="50"/>
  <c r="N208" i="50"/>
  <c r="M208" i="50"/>
  <c r="L208" i="50"/>
  <c r="K208" i="50"/>
  <c r="J208" i="50"/>
  <c r="I208" i="50"/>
  <c r="H208" i="50"/>
  <c r="G208" i="50"/>
  <c r="F208" i="50"/>
  <c r="S207" i="50"/>
  <c r="R207" i="50"/>
  <c r="P207" i="50"/>
  <c r="O207" i="50"/>
  <c r="N207" i="50"/>
  <c r="M207" i="50"/>
  <c r="L207" i="50"/>
  <c r="K207" i="50"/>
  <c r="J207" i="50"/>
  <c r="I207" i="50"/>
  <c r="H207" i="50"/>
  <c r="G207" i="50"/>
  <c r="F207" i="50"/>
  <c r="S206" i="50"/>
  <c r="R206" i="50"/>
  <c r="P206" i="50"/>
  <c r="O206" i="50"/>
  <c r="N206" i="50"/>
  <c r="M206" i="50"/>
  <c r="L206" i="50"/>
  <c r="K206" i="50"/>
  <c r="J206" i="50"/>
  <c r="I206" i="50"/>
  <c r="H206" i="50"/>
  <c r="G206" i="50"/>
  <c r="F206" i="50"/>
  <c r="S205" i="50"/>
  <c r="R205" i="50"/>
  <c r="P205" i="50"/>
  <c r="O205" i="50"/>
  <c r="N205" i="50"/>
  <c r="M205" i="50"/>
  <c r="L205" i="50"/>
  <c r="K205" i="50"/>
  <c r="J205" i="50"/>
  <c r="I205" i="50"/>
  <c r="H205" i="50"/>
  <c r="G205" i="50"/>
  <c r="F205" i="50"/>
  <c r="S204" i="50"/>
  <c r="R204" i="50"/>
  <c r="P204" i="50"/>
  <c r="O204" i="50"/>
  <c r="N204" i="50"/>
  <c r="M204" i="50"/>
  <c r="L204" i="50"/>
  <c r="K204" i="50"/>
  <c r="J204" i="50"/>
  <c r="I204" i="50"/>
  <c r="H204" i="50"/>
  <c r="G204" i="50"/>
  <c r="F204" i="50"/>
  <c r="S203" i="50"/>
  <c r="R203" i="50"/>
  <c r="P203" i="50"/>
  <c r="O203" i="50"/>
  <c r="N203" i="50"/>
  <c r="M203" i="50"/>
  <c r="L203" i="50"/>
  <c r="K203" i="50"/>
  <c r="J203" i="50"/>
  <c r="I203" i="50"/>
  <c r="H203" i="50"/>
  <c r="G203" i="50"/>
  <c r="F203" i="50"/>
  <c r="S202" i="50"/>
  <c r="R202" i="50"/>
  <c r="P202" i="50"/>
  <c r="O202" i="50"/>
  <c r="N202" i="50"/>
  <c r="M202" i="50"/>
  <c r="L202" i="50"/>
  <c r="K202" i="50"/>
  <c r="J202" i="50"/>
  <c r="I202" i="50"/>
  <c r="H202" i="50"/>
  <c r="G202" i="50"/>
  <c r="F202" i="50"/>
  <c r="S201" i="50"/>
  <c r="R201" i="50"/>
  <c r="P201" i="50"/>
  <c r="O201" i="50"/>
  <c r="N201" i="50"/>
  <c r="M201" i="50"/>
  <c r="L201" i="50"/>
  <c r="K201" i="50"/>
  <c r="J201" i="50"/>
  <c r="I201" i="50"/>
  <c r="H201" i="50"/>
  <c r="G201" i="50"/>
  <c r="F201" i="50"/>
  <c r="S200" i="50"/>
  <c r="R200" i="50"/>
  <c r="P200" i="50"/>
  <c r="O200" i="50"/>
  <c r="N200" i="50"/>
  <c r="M200" i="50"/>
  <c r="L200" i="50"/>
  <c r="K200" i="50"/>
  <c r="J200" i="50"/>
  <c r="I200" i="50"/>
  <c r="H200" i="50"/>
  <c r="G200" i="50"/>
  <c r="F200" i="50"/>
  <c r="S199" i="50"/>
  <c r="R199" i="50"/>
  <c r="P199" i="50"/>
  <c r="O199" i="50"/>
  <c r="N199" i="50"/>
  <c r="M199" i="50"/>
  <c r="L199" i="50"/>
  <c r="K199" i="50"/>
  <c r="J199" i="50"/>
  <c r="I199" i="50"/>
  <c r="H199" i="50"/>
  <c r="G199" i="50"/>
  <c r="F199" i="50"/>
  <c r="S198" i="50"/>
  <c r="R198" i="50"/>
  <c r="P198" i="50"/>
  <c r="O198" i="50"/>
  <c r="N198" i="50"/>
  <c r="M198" i="50"/>
  <c r="L198" i="50"/>
  <c r="K198" i="50"/>
  <c r="J198" i="50"/>
  <c r="I198" i="50"/>
  <c r="H198" i="50"/>
  <c r="G198" i="50"/>
  <c r="F198" i="50"/>
  <c r="S197" i="50"/>
  <c r="R197" i="50"/>
  <c r="P197" i="50"/>
  <c r="O197" i="50"/>
  <c r="N197" i="50"/>
  <c r="M197" i="50"/>
  <c r="L197" i="50"/>
  <c r="K197" i="50"/>
  <c r="J197" i="50"/>
  <c r="I197" i="50"/>
  <c r="H197" i="50"/>
  <c r="G197" i="50"/>
  <c r="F197" i="50"/>
  <c r="S196" i="50"/>
  <c r="R196" i="50"/>
  <c r="P196" i="50"/>
  <c r="O196" i="50"/>
  <c r="N196" i="50"/>
  <c r="M196" i="50"/>
  <c r="L196" i="50"/>
  <c r="K196" i="50"/>
  <c r="J196" i="50"/>
  <c r="I196" i="50"/>
  <c r="H196" i="50"/>
  <c r="G196" i="50"/>
  <c r="F196" i="50"/>
  <c r="S195" i="50"/>
  <c r="R195" i="50"/>
  <c r="P195" i="50"/>
  <c r="O195" i="50"/>
  <c r="N195" i="50"/>
  <c r="M195" i="50"/>
  <c r="L195" i="50"/>
  <c r="K195" i="50"/>
  <c r="J195" i="50"/>
  <c r="I195" i="50"/>
  <c r="H195" i="50"/>
  <c r="G195" i="50"/>
  <c r="F195" i="50"/>
  <c r="S194" i="50"/>
  <c r="R194" i="50"/>
  <c r="P194" i="50"/>
  <c r="O194" i="50"/>
  <c r="N194" i="50"/>
  <c r="M194" i="50"/>
  <c r="L194" i="50"/>
  <c r="K194" i="50"/>
  <c r="J194" i="50"/>
  <c r="I194" i="50"/>
  <c r="H194" i="50"/>
  <c r="G194" i="50"/>
  <c r="F194" i="50"/>
  <c r="S193" i="50"/>
  <c r="R193" i="50"/>
  <c r="P193" i="50"/>
  <c r="O193" i="50"/>
  <c r="N193" i="50"/>
  <c r="M193" i="50"/>
  <c r="L193" i="50"/>
  <c r="K193" i="50"/>
  <c r="J193" i="50"/>
  <c r="I193" i="50"/>
  <c r="H193" i="50"/>
  <c r="G193" i="50"/>
  <c r="F193" i="50"/>
  <c r="S192" i="50"/>
  <c r="R192" i="50"/>
  <c r="P192" i="50"/>
  <c r="O192" i="50"/>
  <c r="N192" i="50"/>
  <c r="M192" i="50"/>
  <c r="L192" i="50"/>
  <c r="K192" i="50"/>
  <c r="J192" i="50"/>
  <c r="I192" i="50"/>
  <c r="H192" i="50"/>
  <c r="G192" i="50"/>
  <c r="F192" i="50"/>
  <c r="S191" i="50"/>
  <c r="R191" i="50"/>
  <c r="P191" i="50"/>
  <c r="O191" i="50"/>
  <c r="N191" i="50"/>
  <c r="M191" i="50"/>
  <c r="L191" i="50"/>
  <c r="K191" i="50"/>
  <c r="J191" i="50"/>
  <c r="I191" i="50"/>
  <c r="H191" i="50"/>
  <c r="G191" i="50"/>
  <c r="F191" i="50"/>
  <c r="S190" i="50"/>
  <c r="R190" i="50"/>
  <c r="P190" i="50"/>
  <c r="O190" i="50"/>
  <c r="N190" i="50"/>
  <c r="M190" i="50"/>
  <c r="L190" i="50"/>
  <c r="K190" i="50"/>
  <c r="J190" i="50"/>
  <c r="I190" i="50"/>
  <c r="H190" i="50"/>
  <c r="G190" i="50"/>
  <c r="F190" i="50"/>
  <c r="S189" i="50"/>
  <c r="R189" i="50"/>
  <c r="P189" i="50"/>
  <c r="O189" i="50"/>
  <c r="N189" i="50"/>
  <c r="M189" i="50"/>
  <c r="L189" i="50"/>
  <c r="K189" i="50"/>
  <c r="J189" i="50"/>
  <c r="I189" i="50"/>
  <c r="H189" i="50"/>
  <c r="G189" i="50"/>
  <c r="F189" i="50"/>
  <c r="S188" i="50"/>
  <c r="R188" i="50"/>
  <c r="P188" i="50"/>
  <c r="O188" i="50"/>
  <c r="N188" i="50"/>
  <c r="M188" i="50"/>
  <c r="L188" i="50"/>
  <c r="K188" i="50"/>
  <c r="J188" i="50"/>
  <c r="I188" i="50"/>
  <c r="H188" i="50"/>
  <c r="G188" i="50"/>
  <c r="F188" i="50"/>
  <c r="S187" i="50"/>
  <c r="R187" i="50"/>
  <c r="P187" i="50"/>
  <c r="O187" i="50"/>
  <c r="N187" i="50"/>
  <c r="M187" i="50"/>
  <c r="L187" i="50"/>
  <c r="K187" i="50"/>
  <c r="J187" i="50"/>
  <c r="I187" i="50"/>
  <c r="H187" i="50"/>
  <c r="G187" i="50"/>
  <c r="F187" i="50"/>
  <c r="S186" i="50"/>
  <c r="R186" i="50"/>
  <c r="P186" i="50"/>
  <c r="O186" i="50"/>
  <c r="N186" i="50"/>
  <c r="M186" i="50"/>
  <c r="L186" i="50"/>
  <c r="K186" i="50"/>
  <c r="J186" i="50"/>
  <c r="I186" i="50"/>
  <c r="H186" i="50"/>
  <c r="G186" i="50"/>
  <c r="F186" i="50"/>
  <c r="S185" i="50"/>
  <c r="R185" i="50"/>
  <c r="P185" i="50"/>
  <c r="O185" i="50"/>
  <c r="N185" i="50"/>
  <c r="M185" i="50"/>
  <c r="L185" i="50"/>
  <c r="K185" i="50"/>
  <c r="J185" i="50"/>
  <c r="I185" i="50"/>
  <c r="H185" i="50"/>
  <c r="G185" i="50"/>
  <c r="F185" i="50"/>
  <c r="S184" i="50"/>
  <c r="R184" i="50"/>
  <c r="P184" i="50"/>
  <c r="O184" i="50"/>
  <c r="N184" i="50"/>
  <c r="M184" i="50"/>
  <c r="L184" i="50"/>
  <c r="K184" i="50"/>
  <c r="J184" i="50"/>
  <c r="I184" i="50"/>
  <c r="H184" i="50"/>
  <c r="G184" i="50"/>
  <c r="F184" i="50"/>
  <c r="S183" i="50"/>
  <c r="R183" i="50"/>
  <c r="P183" i="50"/>
  <c r="O183" i="50"/>
  <c r="N183" i="50"/>
  <c r="M183" i="50"/>
  <c r="L183" i="50"/>
  <c r="K183" i="50"/>
  <c r="J183" i="50"/>
  <c r="I183" i="50"/>
  <c r="H183" i="50"/>
  <c r="G183" i="50"/>
  <c r="F183" i="50"/>
  <c r="S182" i="50"/>
  <c r="R182" i="50"/>
  <c r="P182" i="50"/>
  <c r="O182" i="50"/>
  <c r="N182" i="50"/>
  <c r="M182" i="50"/>
  <c r="L182" i="50"/>
  <c r="K182" i="50"/>
  <c r="J182" i="50"/>
  <c r="I182" i="50"/>
  <c r="H182" i="50"/>
  <c r="G182" i="50"/>
  <c r="F182" i="50"/>
  <c r="S181" i="50"/>
  <c r="R181" i="50"/>
  <c r="P181" i="50"/>
  <c r="O181" i="50"/>
  <c r="N181" i="50"/>
  <c r="M181" i="50"/>
  <c r="L181" i="50"/>
  <c r="K181" i="50"/>
  <c r="J181" i="50"/>
  <c r="I181" i="50"/>
  <c r="H181" i="50"/>
  <c r="G181" i="50"/>
  <c r="F181" i="50"/>
  <c r="S180" i="50"/>
  <c r="R180" i="50"/>
  <c r="P180" i="50"/>
  <c r="O180" i="50"/>
  <c r="N180" i="50"/>
  <c r="M180" i="50"/>
  <c r="L180" i="50"/>
  <c r="K180" i="50"/>
  <c r="J180" i="50"/>
  <c r="I180" i="50"/>
  <c r="H180" i="50"/>
  <c r="G180" i="50"/>
  <c r="F180" i="50"/>
  <c r="S179" i="50"/>
  <c r="R179" i="50"/>
  <c r="P179" i="50"/>
  <c r="O179" i="50"/>
  <c r="N179" i="50"/>
  <c r="M179" i="50"/>
  <c r="L179" i="50"/>
  <c r="K179" i="50"/>
  <c r="J179" i="50"/>
  <c r="I179" i="50"/>
  <c r="H179" i="50"/>
  <c r="G179" i="50"/>
  <c r="F179" i="50"/>
  <c r="S178" i="50"/>
  <c r="R178" i="50"/>
  <c r="P178" i="50"/>
  <c r="O178" i="50"/>
  <c r="N178" i="50"/>
  <c r="M178" i="50"/>
  <c r="L178" i="50"/>
  <c r="K178" i="50"/>
  <c r="J178" i="50"/>
  <c r="I178" i="50"/>
  <c r="H178" i="50"/>
  <c r="G178" i="50"/>
  <c r="F178" i="50"/>
  <c r="S177" i="50"/>
  <c r="R177" i="50"/>
  <c r="P177" i="50"/>
  <c r="O177" i="50"/>
  <c r="N177" i="50"/>
  <c r="M177" i="50"/>
  <c r="L177" i="50"/>
  <c r="K177" i="50"/>
  <c r="J177" i="50"/>
  <c r="I177" i="50"/>
  <c r="H177" i="50"/>
  <c r="G177" i="50"/>
  <c r="F177" i="50"/>
  <c r="S176" i="50"/>
  <c r="R176" i="50"/>
  <c r="P176" i="50"/>
  <c r="O176" i="50"/>
  <c r="N176" i="50"/>
  <c r="M176" i="50"/>
  <c r="L176" i="50"/>
  <c r="K176" i="50"/>
  <c r="J176" i="50"/>
  <c r="I176" i="50"/>
  <c r="H176" i="50"/>
  <c r="G176" i="50"/>
  <c r="F176" i="50"/>
  <c r="S175" i="50"/>
  <c r="R175" i="50"/>
  <c r="P175" i="50"/>
  <c r="O175" i="50"/>
  <c r="N175" i="50"/>
  <c r="M175" i="50"/>
  <c r="L175" i="50"/>
  <c r="K175" i="50"/>
  <c r="J175" i="50"/>
  <c r="I175" i="50"/>
  <c r="H175" i="50"/>
  <c r="G175" i="50"/>
  <c r="F175" i="50"/>
  <c r="S174" i="50"/>
  <c r="R174" i="50"/>
  <c r="P174" i="50"/>
  <c r="O174" i="50"/>
  <c r="N174" i="50"/>
  <c r="M174" i="50"/>
  <c r="L174" i="50"/>
  <c r="K174" i="50"/>
  <c r="J174" i="50"/>
  <c r="I174" i="50"/>
  <c r="H174" i="50"/>
  <c r="G174" i="50"/>
  <c r="F174" i="50"/>
  <c r="S173" i="50"/>
  <c r="R173" i="50"/>
  <c r="P173" i="50"/>
  <c r="O173" i="50"/>
  <c r="N173" i="50"/>
  <c r="M173" i="50"/>
  <c r="L173" i="50"/>
  <c r="K173" i="50"/>
  <c r="J173" i="50"/>
  <c r="I173" i="50"/>
  <c r="H173" i="50"/>
  <c r="G173" i="50"/>
  <c r="F173" i="50"/>
  <c r="S172" i="50"/>
  <c r="R172" i="50"/>
  <c r="P172" i="50"/>
  <c r="O172" i="50"/>
  <c r="N172" i="50"/>
  <c r="M172" i="50"/>
  <c r="L172" i="50"/>
  <c r="K172" i="50"/>
  <c r="J172" i="50"/>
  <c r="I172" i="50"/>
  <c r="H172" i="50"/>
  <c r="G172" i="50"/>
  <c r="F172" i="50"/>
  <c r="S171" i="50"/>
  <c r="R171" i="50"/>
  <c r="P171" i="50"/>
  <c r="O171" i="50"/>
  <c r="N171" i="50"/>
  <c r="M171" i="50"/>
  <c r="L171" i="50"/>
  <c r="K171" i="50"/>
  <c r="J171" i="50"/>
  <c r="I171" i="50"/>
  <c r="H171" i="50"/>
  <c r="G171" i="50"/>
  <c r="F171" i="50"/>
  <c r="S170" i="50"/>
  <c r="R170" i="50"/>
  <c r="P170" i="50"/>
  <c r="O170" i="50"/>
  <c r="N170" i="50"/>
  <c r="M170" i="50"/>
  <c r="L170" i="50"/>
  <c r="K170" i="50"/>
  <c r="J170" i="50"/>
  <c r="I170" i="50"/>
  <c r="H170" i="50"/>
  <c r="G170" i="50"/>
  <c r="F170" i="50"/>
  <c r="S169" i="50"/>
  <c r="R169" i="50"/>
  <c r="P169" i="50"/>
  <c r="O169" i="50"/>
  <c r="N169" i="50"/>
  <c r="M169" i="50"/>
  <c r="L169" i="50"/>
  <c r="K169" i="50"/>
  <c r="J169" i="50"/>
  <c r="I169" i="50"/>
  <c r="H169" i="50"/>
  <c r="G169" i="50"/>
  <c r="F169" i="50"/>
  <c r="S168" i="50"/>
  <c r="R168" i="50"/>
  <c r="P168" i="50"/>
  <c r="O168" i="50"/>
  <c r="N168" i="50"/>
  <c r="M168" i="50"/>
  <c r="L168" i="50"/>
  <c r="K168" i="50"/>
  <c r="J168" i="50"/>
  <c r="I168" i="50"/>
  <c r="H168" i="50"/>
  <c r="G168" i="50"/>
  <c r="F168" i="50"/>
  <c r="S167" i="50"/>
  <c r="R167" i="50"/>
  <c r="P167" i="50"/>
  <c r="O167" i="50"/>
  <c r="N167" i="50"/>
  <c r="M167" i="50"/>
  <c r="L167" i="50"/>
  <c r="K167" i="50"/>
  <c r="J167" i="50"/>
  <c r="I167" i="50"/>
  <c r="H167" i="50"/>
  <c r="G167" i="50"/>
  <c r="F167" i="50"/>
  <c r="S166" i="50"/>
  <c r="R166" i="50"/>
  <c r="P166" i="50"/>
  <c r="O166" i="50"/>
  <c r="N166" i="50"/>
  <c r="M166" i="50"/>
  <c r="L166" i="50"/>
  <c r="K166" i="50"/>
  <c r="J166" i="50"/>
  <c r="I166" i="50"/>
  <c r="H166" i="50"/>
  <c r="G166" i="50"/>
  <c r="F166" i="50"/>
  <c r="S165" i="50"/>
  <c r="R165" i="50"/>
  <c r="P165" i="50"/>
  <c r="O165" i="50"/>
  <c r="N165" i="50"/>
  <c r="M165" i="50"/>
  <c r="L165" i="50"/>
  <c r="K165" i="50"/>
  <c r="J165" i="50"/>
  <c r="I165" i="50"/>
  <c r="H165" i="50"/>
  <c r="G165" i="50"/>
  <c r="F165" i="50"/>
  <c r="S164" i="50"/>
  <c r="R164" i="50"/>
  <c r="P164" i="50"/>
  <c r="O164" i="50"/>
  <c r="N164" i="50"/>
  <c r="M164" i="50"/>
  <c r="L164" i="50"/>
  <c r="K164" i="50"/>
  <c r="J164" i="50"/>
  <c r="I164" i="50"/>
  <c r="H164" i="50"/>
  <c r="G164" i="50"/>
  <c r="F164" i="50"/>
  <c r="S163" i="50"/>
  <c r="R163" i="50"/>
  <c r="P163" i="50"/>
  <c r="O163" i="50"/>
  <c r="N163" i="50"/>
  <c r="M163" i="50"/>
  <c r="L163" i="50"/>
  <c r="K163" i="50"/>
  <c r="J163" i="50"/>
  <c r="I163" i="50"/>
  <c r="H163" i="50"/>
  <c r="G163" i="50"/>
  <c r="F163" i="50"/>
  <c r="S162" i="50"/>
  <c r="R162" i="50"/>
  <c r="P162" i="50"/>
  <c r="O162" i="50"/>
  <c r="N162" i="50"/>
  <c r="M162" i="50"/>
  <c r="L162" i="50"/>
  <c r="K162" i="50"/>
  <c r="J162" i="50"/>
  <c r="I162" i="50"/>
  <c r="H162" i="50"/>
  <c r="G162" i="50"/>
  <c r="F162" i="50"/>
  <c r="S161" i="50"/>
  <c r="R161" i="50"/>
  <c r="P161" i="50"/>
  <c r="O161" i="50"/>
  <c r="N161" i="50"/>
  <c r="M161" i="50"/>
  <c r="L161" i="50"/>
  <c r="K161" i="50"/>
  <c r="J161" i="50"/>
  <c r="I161" i="50"/>
  <c r="H161" i="50"/>
  <c r="G161" i="50"/>
  <c r="F161" i="50"/>
  <c r="S160" i="50"/>
  <c r="R160" i="50"/>
  <c r="P160" i="50"/>
  <c r="O160" i="50"/>
  <c r="N160" i="50"/>
  <c r="M160" i="50"/>
  <c r="L160" i="50"/>
  <c r="K160" i="50"/>
  <c r="J160" i="50"/>
  <c r="I160" i="50"/>
  <c r="H160" i="50"/>
  <c r="G160" i="50"/>
  <c r="F160" i="50"/>
  <c r="S159" i="50"/>
  <c r="R159" i="50"/>
  <c r="P159" i="50"/>
  <c r="O159" i="50"/>
  <c r="N159" i="50"/>
  <c r="M159" i="50"/>
  <c r="L159" i="50"/>
  <c r="K159" i="50"/>
  <c r="J159" i="50"/>
  <c r="I159" i="50"/>
  <c r="H159" i="50"/>
  <c r="G159" i="50"/>
  <c r="F159" i="50"/>
  <c r="S158" i="50"/>
  <c r="R158" i="50"/>
  <c r="P158" i="50"/>
  <c r="O158" i="50"/>
  <c r="N158" i="50"/>
  <c r="M158" i="50"/>
  <c r="L158" i="50"/>
  <c r="K158" i="50"/>
  <c r="J158" i="50"/>
  <c r="I158" i="50"/>
  <c r="H158" i="50"/>
  <c r="G158" i="50"/>
  <c r="F158" i="50"/>
  <c r="S157" i="50"/>
  <c r="R157" i="50"/>
  <c r="P157" i="50"/>
  <c r="O157" i="50"/>
  <c r="N157" i="50"/>
  <c r="M157" i="50"/>
  <c r="L157" i="50"/>
  <c r="K157" i="50"/>
  <c r="J157" i="50"/>
  <c r="I157" i="50"/>
  <c r="H157" i="50"/>
  <c r="G157" i="50"/>
  <c r="F157" i="50"/>
  <c r="S156" i="50"/>
  <c r="R156" i="50"/>
  <c r="P156" i="50"/>
  <c r="O156" i="50"/>
  <c r="N156" i="50"/>
  <c r="M156" i="50"/>
  <c r="L156" i="50"/>
  <c r="K156" i="50"/>
  <c r="J156" i="50"/>
  <c r="I156" i="50"/>
  <c r="H156" i="50"/>
  <c r="G156" i="50"/>
  <c r="F156" i="50"/>
  <c r="S155" i="50"/>
  <c r="R155" i="50"/>
  <c r="P155" i="50"/>
  <c r="O155" i="50"/>
  <c r="N155" i="50"/>
  <c r="M155" i="50"/>
  <c r="L155" i="50"/>
  <c r="K155" i="50"/>
  <c r="J155" i="50"/>
  <c r="I155" i="50"/>
  <c r="H155" i="50"/>
  <c r="G155" i="50"/>
  <c r="F155" i="50"/>
  <c r="S154" i="50"/>
  <c r="R154" i="50"/>
  <c r="P154" i="50"/>
  <c r="O154" i="50"/>
  <c r="N154" i="50"/>
  <c r="M154" i="50"/>
  <c r="L154" i="50"/>
  <c r="K154" i="50"/>
  <c r="J154" i="50"/>
  <c r="I154" i="50"/>
  <c r="H154" i="50"/>
  <c r="G154" i="50"/>
  <c r="F154" i="50"/>
  <c r="S153" i="50"/>
  <c r="R153" i="50"/>
  <c r="P153" i="50"/>
  <c r="O153" i="50"/>
  <c r="N153" i="50"/>
  <c r="M153" i="50"/>
  <c r="L153" i="50"/>
  <c r="K153" i="50"/>
  <c r="J153" i="50"/>
  <c r="I153" i="50"/>
  <c r="H153" i="50"/>
  <c r="G153" i="50"/>
  <c r="F153" i="50"/>
  <c r="S152" i="50"/>
  <c r="R152" i="50"/>
  <c r="P152" i="50"/>
  <c r="O152" i="50"/>
  <c r="N152" i="50"/>
  <c r="M152" i="50"/>
  <c r="L152" i="50"/>
  <c r="K152" i="50"/>
  <c r="J152" i="50"/>
  <c r="I152" i="50"/>
  <c r="H152" i="50"/>
  <c r="G152" i="50"/>
  <c r="F152" i="50"/>
  <c r="S151" i="50"/>
  <c r="R151" i="50"/>
  <c r="P151" i="50"/>
  <c r="O151" i="50"/>
  <c r="N151" i="50"/>
  <c r="M151" i="50"/>
  <c r="L151" i="50"/>
  <c r="K151" i="50"/>
  <c r="J151" i="50"/>
  <c r="I151" i="50"/>
  <c r="H151" i="50"/>
  <c r="G151" i="50"/>
  <c r="F151" i="50"/>
  <c r="S150" i="50"/>
  <c r="R150" i="50"/>
  <c r="P150" i="50"/>
  <c r="O150" i="50"/>
  <c r="N150" i="50"/>
  <c r="M150" i="50"/>
  <c r="L150" i="50"/>
  <c r="K150" i="50"/>
  <c r="J150" i="50"/>
  <c r="I150" i="50"/>
  <c r="H150" i="50"/>
  <c r="G150" i="50"/>
  <c r="F150" i="50"/>
  <c r="S149" i="50"/>
  <c r="R149" i="50"/>
  <c r="P149" i="50"/>
  <c r="O149" i="50"/>
  <c r="N149" i="50"/>
  <c r="M149" i="50"/>
  <c r="L149" i="50"/>
  <c r="K149" i="50"/>
  <c r="J149" i="50"/>
  <c r="I149" i="50"/>
  <c r="H149" i="50"/>
  <c r="G149" i="50"/>
  <c r="F149" i="50"/>
  <c r="S148" i="50"/>
  <c r="R148" i="50"/>
  <c r="P148" i="50"/>
  <c r="O148" i="50"/>
  <c r="N148" i="50"/>
  <c r="M148" i="50"/>
  <c r="L148" i="50"/>
  <c r="K148" i="50"/>
  <c r="J148" i="50"/>
  <c r="I148" i="50"/>
  <c r="H148" i="50"/>
  <c r="G148" i="50"/>
  <c r="F148" i="50"/>
  <c r="S147" i="50"/>
  <c r="R147" i="50"/>
  <c r="P147" i="50"/>
  <c r="O147" i="50"/>
  <c r="N147" i="50"/>
  <c r="M147" i="50"/>
  <c r="L147" i="50"/>
  <c r="K147" i="50"/>
  <c r="J147" i="50"/>
  <c r="I147" i="50"/>
  <c r="H147" i="50"/>
  <c r="G147" i="50"/>
  <c r="F147" i="50"/>
  <c r="S146" i="50"/>
  <c r="R146" i="50"/>
  <c r="P146" i="50"/>
  <c r="O146" i="50"/>
  <c r="N146" i="50"/>
  <c r="M146" i="50"/>
  <c r="L146" i="50"/>
  <c r="K146" i="50"/>
  <c r="J146" i="50"/>
  <c r="I146" i="50"/>
  <c r="H146" i="50"/>
  <c r="G146" i="50"/>
  <c r="F146" i="50"/>
  <c r="S145" i="50"/>
  <c r="R145" i="50"/>
  <c r="P145" i="50"/>
  <c r="O145" i="50"/>
  <c r="N145" i="50"/>
  <c r="M145" i="50"/>
  <c r="L145" i="50"/>
  <c r="K145" i="50"/>
  <c r="J145" i="50"/>
  <c r="I145" i="50"/>
  <c r="H145" i="50"/>
  <c r="G145" i="50"/>
  <c r="F145" i="50"/>
  <c r="S144" i="50"/>
  <c r="R144" i="50"/>
  <c r="P144" i="50"/>
  <c r="O144" i="50"/>
  <c r="N144" i="50"/>
  <c r="M144" i="50"/>
  <c r="L144" i="50"/>
  <c r="K144" i="50"/>
  <c r="J144" i="50"/>
  <c r="I144" i="50"/>
  <c r="H144" i="50"/>
  <c r="G144" i="50"/>
  <c r="F144" i="50"/>
  <c r="S143" i="50"/>
  <c r="R143" i="50"/>
  <c r="P143" i="50"/>
  <c r="O143" i="50"/>
  <c r="N143" i="50"/>
  <c r="M143" i="50"/>
  <c r="L143" i="50"/>
  <c r="K143" i="50"/>
  <c r="J143" i="50"/>
  <c r="I143" i="50"/>
  <c r="H143" i="50"/>
  <c r="G143" i="50"/>
  <c r="F143" i="50"/>
  <c r="S142" i="50"/>
  <c r="R142" i="50"/>
  <c r="P142" i="50"/>
  <c r="O142" i="50"/>
  <c r="N142" i="50"/>
  <c r="M142" i="50"/>
  <c r="L142" i="50"/>
  <c r="K142" i="50"/>
  <c r="J142" i="50"/>
  <c r="I142" i="50"/>
  <c r="H142" i="50"/>
  <c r="G142" i="50"/>
  <c r="F142" i="50"/>
  <c r="S141" i="50"/>
  <c r="R141" i="50"/>
  <c r="P141" i="50"/>
  <c r="O141" i="50"/>
  <c r="N141" i="50"/>
  <c r="M141" i="50"/>
  <c r="L141" i="50"/>
  <c r="K141" i="50"/>
  <c r="J141" i="50"/>
  <c r="I141" i="50"/>
  <c r="H141" i="50"/>
  <c r="G141" i="50"/>
  <c r="F141" i="50"/>
  <c r="S140" i="50"/>
  <c r="R140" i="50"/>
  <c r="P140" i="50"/>
  <c r="O140" i="50"/>
  <c r="N140" i="50"/>
  <c r="M140" i="50"/>
  <c r="L140" i="50"/>
  <c r="K140" i="50"/>
  <c r="J140" i="50"/>
  <c r="I140" i="50"/>
  <c r="H140" i="50"/>
  <c r="G140" i="50"/>
  <c r="F140" i="50"/>
  <c r="S139" i="50"/>
  <c r="R139" i="50"/>
  <c r="P139" i="50"/>
  <c r="O139" i="50"/>
  <c r="N139" i="50"/>
  <c r="M139" i="50"/>
  <c r="L139" i="50"/>
  <c r="K139" i="50"/>
  <c r="J139" i="50"/>
  <c r="I139" i="50"/>
  <c r="H139" i="50"/>
  <c r="G139" i="50"/>
  <c r="F139" i="50"/>
  <c r="S138" i="50"/>
  <c r="R138" i="50"/>
  <c r="P138" i="50"/>
  <c r="O138" i="50"/>
  <c r="N138" i="50"/>
  <c r="M138" i="50"/>
  <c r="L138" i="50"/>
  <c r="K138" i="50"/>
  <c r="J138" i="50"/>
  <c r="I138" i="50"/>
  <c r="H138" i="50"/>
  <c r="G138" i="50"/>
  <c r="F138" i="50"/>
  <c r="S137" i="50"/>
  <c r="R137" i="50"/>
  <c r="P137" i="50"/>
  <c r="O137" i="50"/>
  <c r="N137" i="50"/>
  <c r="M137" i="50"/>
  <c r="L137" i="50"/>
  <c r="K137" i="50"/>
  <c r="J137" i="50"/>
  <c r="I137" i="50"/>
  <c r="H137" i="50"/>
  <c r="G137" i="50"/>
  <c r="F137" i="50"/>
  <c r="S136" i="50"/>
  <c r="R136" i="50"/>
  <c r="P136" i="50"/>
  <c r="O136" i="50"/>
  <c r="N136" i="50"/>
  <c r="M136" i="50"/>
  <c r="L136" i="50"/>
  <c r="K136" i="50"/>
  <c r="J136" i="50"/>
  <c r="I136" i="50"/>
  <c r="H136" i="50"/>
  <c r="G136" i="50"/>
  <c r="F136" i="50"/>
  <c r="S135" i="50"/>
  <c r="R135" i="50"/>
  <c r="P135" i="50"/>
  <c r="O135" i="50"/>
  <c r="N135" i="50"/>
  <c r="M135" i="50"/>
  <c r="L135" i="50"/>
  <c r="K135" i="50"/>
  <c r="J135" i="50"/>
  <c r="I135" i="50"/>
  <c r="H135" i="50"/>
  <c r="G135" i="50"/>
  <c r="F135" i="50"/>
  <c r="S134" i="50"/>
  <c r="R134" i="50"/>
  <c r="P134" i="50"/>
  <c r="O134" i="50"/>
  <c r="N134" i="50"/>
  <c r="M134" i="50"/>
  <c r="L134" i="50"/>
  <c r="K134" i="50"/>
  <c r="J134" i="50"/>
  <c r="I134" i="50"/>
  <c r="H134" i="50"/>
  <c r="G134" i="50"/>
  <c r="F134" i="50"/>
  <c r="S133" i="50"/>
  <c r="R133" i="50"/>
  <c r="P133" i="50"/>
  <c r="O133" i="50"/>
  <c r="N133" i="50"/>
  <c r="M133" i="50"/>
  <c r="L133" i="50"/>
  <c r="K133" i="50"/>
  <c r="J133" i="50"/>
  <c r="I133" i="50"/>
  <c r="H133" i="50"/>
  <c r="G133" i="50"/>
  <c r="F133" i="50"/>
  <c r="S132" i="50"/>
  <c r="R132" i="50"/>
  <c r="P132" i="50"/>
  <c r="O132" i="50"/>
  <c r="N132" i="50"/>
  <c r="M132" i="50"/>
  <c r="L132" i="50"/>
  <c r="K132" i="50"/>
  <c r="J132" i="50"/>
  <c r="I132" i="50"/>
  <c r="H132" i="50"/>
  <c r="G132" i="50"/>
  <c r="F132" i="50"/>
  <c r="S131" i="50"/>
  <c r="R131" i="50"/>
  <c r="P131" i="50"/>
  <c r="O131" i="50"/>
  <c r="N131" i="50"/>
  <c r="M131" i="50"/>
  <c r="L131" i="50"/>
  <c r="K131" i="50"/>
  <c r="J131" i="50"/>
  <c r="I131" i="50"/>
  <c r="H131" i="50"/>
  <c r="G131" i="50"/>
  <c r="F131" i="50"/>
  <c r="S130" i="50"/>
  <c r="R130" i="50"/>
  <c r="P130" i="50"/>
  <c r="O130" i="50"/>
  <c r="N130" i="50"/>
  <c r="M130" i="50"/>
  <c r="L130" i="50"/>
  <c r="K130" i="50"/>
  <c r="J130" i="50"/>
  <c r="I130" i="50"/>
  <c r="H130" i="50"/>
  <c r="G130" i="50"/>
  <c r="F130" i="50"/>
  <c r="S129" i="50"/>
  <c r="R129" i="50"/>
  <c r="P129" i="50"/>
  <c r="O129" i="50"/>
  <c r="N129" i="50"/>
  <c r="M129" i="50"/>
  <c r="L129" i="50"/>
  <c r="K129" i="50"/>
  <c r="J129" i="50"/>
  <c r="I129" i="50"/>
  <c r="H129" i="50"/>
  <c r="G129" i="50"/>
  <c r="F129" i="50"/>
  <c r="S128" i="50"/>
  <c r="R128" i="50"/>
  <c r="P128" i="50"/>
  <c r="O128" i="50"/>
  <c r="N128" i="50"/>
  <c r="M128" i="50"/>
  <c r="L128" i="50"/>
  <c r="K128" i="50"/>
  <c r="J128" i="50"/>
  <c r="I128" i="50"/>
  <c r="H128" i="50"/>
  <c r="G128" i="50"/>
  <c r="F128" i="50"/>
  <c r="S127" i="50"/>
  <c r="R127" i="50"/>
  <c r="P127" i="50"/>
  <c r="O127" i="50"/>
  <c r="N127" i="50"/>
  <c r="M127" i="50"/>
  <c r="L127" i="50"/>
  <c r="K127" i="50"/>
  <c r="J127" i="50"/>
  <c r="I127" i="50"/>
  <c r="H127" i="50"/>
  <c r="G127" i="50"/>
  <c r="F127" i="50"/>
  <c r="S126" i="50"/>
  <c r="R126" i="50"/>
  <c r="P126" i="50"/>
  <c r="O126" i="50"/>
  <c r="N126" i="50"/>
  <c r="M126" i="50"/>
  <c r="L126" i="50"/>
  <c r="K126" i="50"/>
  <c r="J126" i="50"/>
  <c r="I126" i="50"/>
  <c r="H126" i="50"/>
  <c r="G126" i="50"/>
  <c r="F126" i="50"/>
  <c r="S125" i="50"/>
  <c r="R125" i="50"/>
  <c r="P125" i="50"/>
  <c r="O125" i="50"/>
  <c r="N125" i="50"/>
  <c r="M125" i="50"/>
  <c r="L125" i="50"/>
  <c r="K125" i="50"/>
  <c r="J125" i="50"/>
  <c r="I125" i="50"/>
  <c r="H125" i="50"/>
  <c r="G125" i="50"/>
  <c r="F125" i="50"/>
  <c r="S124" i="50"/>
  <c r="R124" i="50"/>
  <c r="P124" i="50"/>
  <c r="O124" i="50"/>
  <c r="N124" i="50"/>
  <c r="M124" i="50"/>
  <c r="L124" i="50"/>
  <c r="K124" i="50"/>
  <c r="J124" i="50"/>
  <c r="I124" i="50"/>
  <c r="H124" i="50"/>
  <c r="G124" i="50"/>
  <c r="F124" i="50"/>
  <c r="S123" i="50"/>
  <c r="R123" i="50"/>
  <c r="P123" i="50"/>
  <c r="O123" i="50"/>
  <c r="N123" i="50"/>
  <c r="M123" i="50"/>
  <c r="L123" i="50"/>
  <c r="K123" i="50"/>
  <c r="J123" i="50"/>
  <c r="I123" i="50"/>
  <c r="H123" i="50"/>
  <c r="G123" i="50"/>
  <c r="F123" i="50"/>
  <c r="S122" i="50"/>
  <c r="R122" i="50"/>
  <c r="P122" i="50"/>
  <c r="O122" i="50"/>
  <c r="N122" i="50"/>
  <c r="M122" i="50"/>
  <c r="L122" i="50"/>
  <c r="K122" i="50"/>
  <c r="J122" i="50"/>
  <c r="I122" i="50"/>
  <c r="H122" i="50"/>
  <c r="G122" i="50"/>
  <c r="F122" i="50"/>
  <c r="S121" i="50"/>
  <c r="R121" i="50"/>
  <c r="P121" i="50"/>
  <c r="O121" i="50"/>
  <c r="N121" i="50"/>
  <c r="M121" i="50"/>
  <c r="L121" i="50"/>
  <c r="K121" i="50"/>
  <c r="J121" i="50"/>
  <c r="I121" i="50"/>
  <c r="H121" i="50"/>
  <c r="G121" i="50"/>
  <c r="F121" i="50"/>
  <c r="S120" i="50"/>
  <c r="R120" i="50"/>
  <c r="P120" i="50"/>
  <c r="O120" i="50"/>
  <c r="N120" i="50"/>
  <c r="M120" i="50"/>
  <c r="L120" i="50"/>
  <c r="K120" i="50"/>
  <c r="J120" i="50"/>
  <c r="I120" i="50"/>
  <c r="H120" i="50"/>
  <c r="G120" i="50"/>
  <c r="F120" i="50"/>
  <c r="S119" i="50"/>
  <c r="R119" i="50"/>
  <c r="P119" i="50"/>
  <c r="O119" i="50"/>
  <c r="N119" i="50"/>
  <c r="M119" i="50"/>
  <c r="L119" i="50"/>
  <c r="K119" i="50"/>
  <c r="J119" i="50"/>
  <c r="I119" i="50"/>
  <c r="H119" i="50"/>
  <c r="G119" i="50"/>
  <c r="F119" i="50"/>
  <c r="S118" i="50"/>
  <c r="R118" i="50"/>
  <c r="P118" i="50"/>
  <c r="O118" i="50"/>
  <c r="N118" i="50"/>
  <c r="M118" i="50"/>
  <c r="L118" i="50"/>
  <c r="K118" i="50"/>
  <c r="J118" i="50"/>
  <c r="I118" i="50"/>
  <c r="H118" i="50"/>
  <c r="G118" i="50"/>
  <c r="F118" i="50"/>
  <c r="S117" i="50"/>
  <c r="R117" i="50"/>
  <c r="P117" i="50"/>
  <c r="O117" i="50"/>
  <c r="N117" i="50"/>
  <c r="M117" i="50"/>
  <c r="L117" i="50"/>
  <c r="K117" i="50"/>
  <c r="J117" i="50"/>
  <c r="I117" i="50"/>
  <c r="H117" i="50"/>
  <c r="G117" i="50"/>
  <c r="F117" i="50"/>
  <c r="S116" i="50"/>
  <c r="R116" i="50"/>
  <c r="P116" i="50"/>
  <c r="O116" i="50"/>
  <c r="N116" i="50"/>
  <c r="M116" i="50"/>
  <c r="L116" i="50"/>
  <c r="K116" i="50"/>
  <c r="J116" i="50"/>
  <c r="I116" i="50"/>
  <c r="H116" i="50"/>
  <c r="G116" i="50"/>
  <c r="F116" i="50"/>
  <c r="S115" i="50"/>
  <c r="R115" i="50"/>
  <c r="P115" i="50"/>
  <c r="O115" i="50"/>
  <c r="N115" i="50"/>
  <c r="M115" i="50"/>
  <c r="L115" i="50"/>
  <c r="K115" i="50"/>
  <c r="J115" i="50"/>
  <c r="I115" i="50"/>
  <c r="H115" i="50"/>
  <c r="G115" i="50"/>
  <c r="F115" i="50"/>
  <c r="S114" i="50"/>
  <c r="R114" i="50"/>
  <c r="P114" i="50"/>
  <c r="O114" i="50"/>
  <c r="N114" i="50"/>
  <c r="M114" i="50"/>
  <c r="L114" i="50"/>
  <c r="K114" i="50"/>
  <c r="J114" i="50"/>
  <c r="I114" i="50"/>
  <c r="H114" i="50"/>
  <c r="G114" i="50"/>
  <c r="F114" i="50"/>
  <c r="S113" i="50"/>
  <c r="R113" i="50"/>
  <c r="P113" i="50"/>
  <c r="O113" i="50"/>
  <c r="N113" i="50"/>
  <c r="M113" i="50"/>
  <c r="L113" i="50"/>
  <c r="K113" i="50"/>
  <c r="J113" i="50"/>
  <c r="I113" i="50"/>
  <c r="H113" i="50"/>
  <c r="G113" i="50"/>
  <c r="F113" i="50"/>
  <c r="S112" i="50"/>
  <c r="R112" i="50"/>
  <c r="P112" i="50"/>
  <c r="O112" i="50"/>
  <c r="N112" i="50"/>
  <c r="M112" i="50"/>
  <c r="L112" i="50"/>
  <c r="K112" i="50"/>
  <c r="J112" i="50"/>
  <c r="I112" i="50"/>
  <c r="H112" i="50"/>
  <c r="G112" i="50"/>
  <c r="F112" i="50"/>
  <c r="S111" i="50"/>
  <c r="R111" i="50"/>
  <c r="P111" i="50"/>
  <c r="O111" i="50"/>
  <c r="N111" i="50"/>
  <c r="M111" i="50"/>
  <c r="L111" i="50"/>
  <c r="K111" i="50"/>
  <c r="J111" i="50"/>
  <c r="I111" i="50"/>
  <c r="H111" i="50"/>
  <c r="G111" i="50"/>
  <c r="F111" i="50"/>
  <c r="S110" i="50"/>
  <c r="R110" i="50"/>
  <c r="P110" i="50"/>
  <c r="O110" i="50"/>
  <c r="N110" i="50"/>
  <c r="M110" i="50"/>
  <c r="L110" i="50"/>
  <c r="K110" i="50"/>
  <c r="J110" i="50"/>
  <c r="I110" i="50"/>
  <c r="H110" i="50"/>
  <c r="G110" i="50"/>
  <c r="F110" i="50"/>
  <c r="S109" i="50"/>
  <c r="R109" i="50"/>
  <c r="P109" i="50"/>
  <c r="O109" i="50"/>
  <c r="N109" i="50"/>
  <c r="M109" i="50"/>
  <c r="L109" i="50"/>
  <c r="K109" i="50"/>
  <c r="J109" i="50"/>
  <c r="I109" i="50"/>
  <c r="H109" i="50"/>
  <c r="G109" i="50"/>
  <c r="F109" i="50"/>
  <c r="S108" i="50"/>
  <c r="R108" i="50"/>
  <c r="P108" i="50"/>
  <c r="O108" i="50"/>
  <c r="N108" i="50"/>
  <c r="M108" i="50"/>
  <c r="L108" i="50"/>
  <c r="K108" i="50"/>
  <c r="J108" i="50"/>
  <c r="I108" i="50"/>
  <c r="H108" i="50"/>
  <c r="G108" i="50"/>
  <c r="F108" i="50"/>
  <c r="S107" i="50"/>
  <c r="R107" i="50"/>
  <c r="P107" i="50"/>
  <c r="O107" i="50"/>
  <c r="N107" i="50"/>
  <c r="M107" i="50"/>
  <c r="L107" i="50"/>
  <c r="K107" i="50"/>
  <c r="J107" i="50"/>
  <c r="I107" i="50"/>
  <c r="H107" i="50"/>
  <c r="G107" i="50"/>
  <c r="F107" i="50"/>
  <c r="S106" i="50"/>
  <c r="R106" i="50"/>
  <c r="P106" i="50"/>
  <c r="O106" i="50"/>
  <c r="N106" i="50"/>
  <c r="M106" i="50"/>
  <c r="L106" i="50"/>
  <c r="K106" i="50"/>
  <c r="J106" i="50"/>
  <c r="I106" i="50"/>
  <c r="H106" i="50"/>
  <c r="G106" i="50"/>
  <c r="F106" i="50"/>
  <c r="S105" i="50"/>
  <c r="R105" i="50"/>
  <c r="P105" i="50"/>
  <c r="O105" i="50"/>
  <c r="N105" i="50"/>
  <c r="M105" i="50"/>
  <c r="L105" i="50"/>
  <c r="K105" i="50"/>
  <c r="J105" i="50"/>
  <c r="I105" i="50"/>
  <c r="H105" i="50"/>
  <c r="G105" i="50"/>
  <c r="F105" i="50"/>
  <c r="S104" i="50"/>
  <c r="R104" i="50"/>
  <c r="P104" i="50"/>
  <c r="O104" i="50"/>
  <c r="N104" i="50"/>
  <c r="M104" i="50"/>
  <c r="L104" i="50"/>
  <c r="K104" i="50"/>
  <c r="J104" i="50"/>
  <c r="I104" i="50"/>
  <c r="H104" i="50"/>
  <c r="G104" i="50"/>
  <c r="F104" i="50"/>
  <c r="S103" i="50"/>
  <c r="R103" i="50"/>
  <c r="P103" i="50"/>
  <c r="O103" i="50"/>
  <c r="N103" i="50"/>
  <c r="M103" i="50"/>
  <c r="L103" i="50"/>
  <c r="K103" i="50"/>
  <c r="J103" i="50"/>
  <c r="I103" i="50"/>
  <c r="H103" i="50"/>
  <c r="G103" i="50"/>
  <c r="F103" i="50"/>
  <c r="S102" i="50"/>
  <c r="R102" i="50"/>
  <c r="P102" i="50"/>
  <c r="O102" i="50"/>
  <c r="N102" i="50"/>
  <c r="M102" i="50"/>
  <c r="L102" i="50"/>
  <c r="K102" i="50"/>
  <c r="J102" i="50"/>
  <c r="I102" i="50"/>
  <c r="H102" i="50"/>
  <c r="G102" i="50"/>
  <c r="F102" i="50"/>
  <c r="S101" i="50"/>
  <c r="R101" i="50"/>
  <c r="P101" i="50"/>
  <c r="O101" i="50"/>
  <c r="N101" i="50"/>
  <c r="M101" i="50"/>
  <c r="L101" i="50"/>
  <c r="K101" i="50"/>
  <c r="J101" i="50"/>
  <c r="I101" i="50"/>
  <c r="H101" i="50"/>
  <c r="G101" i="50"/>
  <c r="F101" i="50"/>
  <c r="S100" i="50"/>
  <c r="R100" i="50"/>
  <c r="P100" i="50"/>
  <c r="O100" i="50"/>
  <c r="N100" i="50"/>
  <c r="M100" i="50"/>
  <c r="L100" i="50"/>
  <c r="K100" i="50"/>
  <c r="J100" i="50"/>
  <c r="I100" i="50"/>
  <c r="H100" i="50"/>
  <c r="G100" i="50"/>
  <c r="F100" i="50"/>
  <c r="S99" i="50"/>
  <c r="R99" i="50"/>
  <c r="P99" i="50"/>
  <c r="O99" i="50"/>
  <c r="N99" i="50"/>
  <c r="M99" i="50"/>
  <c r="L99" i="50"/>
  <c r="K99" i="50"/>
  <c r="J99" i="50"/>
  <c r="I99" i="50"/>
  <c r="H99" i="50"/>
  <c r="G99" i="50"/>
  <c r="F99" i="50"/>
  <c r="S98" i="50"/>
  <c r="R98" i="50"/>
  <c r="P98" i="50"/>
  <c r="O98" i="50"/>
  <c r="N98" i="50"/>
  <c r="M98" i="50"/>
  <c r="L98" i="50"/>
  <c r="K98" i="50"/>
  <c r="J98" i="50"/>
  <c r="I98" i="50"/>
  <c r="H98" i="50"/>
  <c r="G98" i="50"/>
  <c r="F98" i="50"/>
  <c r="S97" i="50"/>
  <c r="R97" i="50"/>
  <c r="P97" i="50"/>
  <c r="O97" i="50"/>
  <c r="N97" i="50"/>
  <c r="M97" i="50"/>
  <c r="L97" i="50"/>
  <c r="K97" i="50"/>
  <c r="J97" i="50"/>
  <c r="I97" i="50"/>
  <c r="H97" i="50"/>
  <c r="G97" i="50"/>
  <c r="F97" i="50"/>
  <c r="S96" i="50"/>
  <c r="R96" i="50"/>
  <c r="P96" i="50"/>
  <c r="O96" i="50"/>
  <c r="N96" i="50"/>
  <c r="M96" i="50"/>
  <c r="L96" i="50"/>
  <c r="K96" i="50"/>
  <c r="J96" i="50"/>
  <c r="I96" i="50"/>
  <c r="H96" i="50"/>
  <c r="G96" i="50"/>
  <c r="F96" i="50"/>
  <c r="S95" i="50"/>
  <c r="R95" i="50"/>
  <c r="P95" i="50"/>
  <c r="O95" i="50"/>
  <c r="N95" i="50"/>
  <c r="M95" i="50"/>
  <c r="L95" i="50"/>
  <c r="K95" i="50"/>
  <c r="J95" i="50"/>
  <c r="I95" i="50"/>
  <c r="H95" i="50"/>
  <c r="G95" i="50"/>
  <c r="F95" i="50"/>
  <c r="S94" i="50"/>
  <c r="R94" i="50"/>
  <c r="P94" i="50"/>
  <c r="O94" i="50"/>
  <c r="N94" i="50"/>
  <c r="M94" i="50"/>
  <c r="L94" i="50"/>
  <c r="K94" i="50"/>
  <c r="J94" i="50"/>
  <c r="I94" i="50"/>
  <c r="H94" i="50"/>
  <c r="G94" i="50"/>
  <c r="F94" i="50"/>
  <c r="S93" i="50"/>
  <c r="R93" i="50"/>
  <c r="P93" i="50"/>
  <c r="O93" i="50"/>
  <c r="N93" i="50"/>
  <c r="M93" i="50"/>
  <c r="L93" i="50"/>
  <c r="K93" i="50"/>
  <c r="J93" i="50"/>
  <c r="I93" i="50"/>
  <c r="H93" i="50"/>
  <c r="G93" i="50"/>
  <c r="F93" i="50"/>
  <c r="S92" i="50"/>
  <c r="R92" i="50"/>
  <c r="P92" i="50"/>
  <c r="O92" i="50"/>
  <c r="N92" i="50"/>
  <c r="M92" i="50"/>
  <c r="L92" i="50"/>
  <c r="K92" i="50"/>
  <c r="J92" i="50"/>
  <c r="I92" i="50"/>
  <c r="H92" i="50"/>
  <c r="G92" i="50"/>
  <c r="F92" i="50"/>
  <c r="S91" i="50"/>
  <c r="R91" i="50"/>
  <c r="P91" i="50"/>
  <c r="O91" i="50"/>
  <c r="N91" i="50"/>
  <c r="M91" i="50"/>
  <c r="L91" i="50"/>
  <c r="K91" i="50"/>
  <c r="J91" i="50"/>
  <c r="I91" i="50"/>
  <c r="H91" i="50"/>
  <c r="G91" i="50"/>
  <c r="F91" i="50"/>
  <c r="S90" i="50"/>
  <c r="R90" i="50"/>
  <c r="P90" i="50"/>
  <c r="O90" i="50"/>
  <c r="N90" i="50"/>
  <c r="M90" i="50"/>
  <c r="L90" i="50"/>
  <c r="K90" i="50"/>
  <c r="J90" i="50"/>
  <c r="I90" i="50"/>
  <c r="H90" i="50"/>
  <c r="G90" i="50"/>
  <c r="F90" i="50"/>
  <c r="S89" i="50"/>
  <c r="R89" i="50"/>
  <c r="P89" i="50"/>
  <c r="O89" i="50"/>
  <c r="N89" i="50"/>
  <c r="M89" i="50"/>
  <c r="L89" i="50"/>
  <c r="K89" i="50"/>
  <c r="J89" i="50"/>
  <c r="I89" i="50"/>
  <c r="H89" i="50"/>
  <c r="G89" i="50"/>
  <c r="F89" i="50"/>
  <c r="S88" i="50"/>
  <c r="R88" i="50"/>
  <c r="P88" i="50"/>
  <c r="O88" i="50"/>
  <c r="N88" i="50"/>
  <c r="M88" i="50"/>
  <c r="L88" i="50"/>
  <c r="K88" i="50"/>
  <c r="J88" i="50"/>
  <c r="I88" i="50"/>
  <c r="H88" i="50"/>
  <c r="G88" i="50"/>
  <c r="F88" i="50"/>
  <c r="S87" i="50"/>
  <c r="R87" i="50"/>
  <c r="P87" i="50"/>
  <c r="O87" i="50"/>
  <c r="N87" i="50"/>
  <c r="M87" i="50"/>
  <c r="L87" i="50"/>
  <c r="K87" i="50"/>
  <c r="J87" i="50"/>
  <c r="I87" i="50"/>
  <c r="H87" i="50"/>
  <c r="G87" i="50"/>
  <c r="F87" i="50"/>
  <c r="S86" i="50"/>
  <c r="R86" i="50"/>
  <c r="P86" i="50"/>
  <c r="O86" i="50"/>
  <c r="N86" i="50"/>
  <c r="M86" i="50"/>
  <c r="L86" i="50"/>
  <c r="K86" i="50"/>
  <c r="J86" i="50"/>
  <c r="I86" i="50"/>
  <c r="H86" i="50"/>
  <c r="G86" i="50"/>
  <c r="F86" i="50"/>
  <c r="S85" i="50"/>
  <c r="R85" i="50"/>
  <c r="P85" i="50"/>
  <c r="O85" i="50"/>
  <c r="N85" i="50"/>
  <c r="M85" i="50"/>
  <c r="L85" i="50"/>
  <c r="K85" i="50"/>
  <c r="J85" i="50"/>
  <c r="I85" i="50"/>
  <c r="H85" i="50"/>
  <c r="G85" i="50"/>
  <c r="F85" i="50"/>
  <c r="S84" i="50"/>
  <c r="R84" i="50"/>
  <c r="P84" i="50"/>
  <c r="O84" i="50"/>
  <c r="N84" i="50"/>
  <c r="M84" i="50"/>
  <c r="L84" i="50"/>
  <c r="K84" i="50"/>
  <c r="J84" i="50"/>
  <c r="I84" i="50"/>
  <c r="H84" i="50"/>
  <c r="G84" i="50"/>
  <c r="F84" i="50"/>
  <c r="S83" i="50"/>
  <c r="R83" i="50"/>
  <c r="P83" i="50"/>
  <c r="O83" i="50"/>
  <c r="N83" i="50"/>
  <c r="M83" i="50"/>
  <c r="L83" i="50"/>
  <c r="K83" i="50"/>
  <c r="J83" i="50"/>
  <c r="I83" i="50"/>
  <c r="H83" i="50"/>
  <c r="G83" i="50"/>
  <c r="F83" i="50"/>
  <c r="S82" i="50"/>
  <c r="R82" i="50"/>
  <c r="P82" i="50"/>
  <c r="O82" i="50"/>
  <c r="N82" i="50"/>
  <c r="M82" i="50"/>
  <c r="L82" i="50"/>
  <c r="K82" i="50"/>
  <c r="J82" i="50"/>
  <c r="I82" i="50"/>
  <c r="H82" i="50"/>
  <c r="G82" i="50"/>
  <c r="F82" i="50"/>
  <c r="S81" i="50"/>
  <c r="R81" i="50"/>
  <c r="P81" i="50"/>
  <c r="O81" i="50"/>
  <c r="N81" i="50"/>
  <c r="M81" i="50"/>
  <c r="L81" i="50"/>
  <c r="K81" i="50"/>
  <c r="J81" i="50"/>
  <c r="I81" i="50"/>
  <c r="H81" i="50"/>
  <c r="G81" i="50"/>
  <c r="F81" i="50"/>
  <c r="S80" i="50"/>
  <c r="R80" i="50"/>
  <c r="P80" i="50"/>
  <c r="O80" i="50"/>
  <c r="N80" i="50"/>
  <c r="M80" i="50"/>
  <c r="L80" i="50"/>
  <c r="K80" i="50"/>
  <c r="J80" i="50"/>
  <c r="I80" i="50"/>
  <c r="H80" i="50"/>
  <c r="G80" i="50"/>
  <c r="F80" i="50"/>
  <c r="S79" i="50"/>
  <c r="R79" i="50"/>
  <c r="P79" i="50"/>
  <c r="O79" i="50"/>
  <c r="N79" i="50"/>
  <c r="M79" i="50"/>
  <c r="L79" i="50"/>
  <c r="K79" i="50"/>
  <c r="J79" i="50"/>
  <c r="I79" i="50"/>
  <c r="H79" i="50"/>
  <c r="G79" i="50"/>
  <c r="F79" i="50"/>
  <c r="S78" i="50"/>
  <c r="R78" i="50"/>
  <c r="P78" i="50"/>
  <c r="O78" i="50"/>
  <c r="N78" i="50"/>
  <c r="M78" i="50"/>
  <c r="L78" i="50"/>
  <c r="K78" i="50"/>
  <c r="J78" i="50"/>
  <c r="I78" i="50"/>
  <c r="H78" i="50"/>
  <c r="G78" i="50"/>
  <c r="F78" i="50"/>
  <c r="S77" i="50"/>
  <c r="R77" i="50"/>
  <c r="P77" i="50"/>
  <c r="O77" i="50"/>
  <c r="N77" i="50"/>
  <c r="M77" i="50"/>
  <c r="L77" i="50"/>
  <c r="K77" i="50"/>
  <c r="J77" i="50"/>
  <c r="I77" i="50"/>
  <c r="H77" i="50"/>
  <c r="G77" i="50"/>
  <c r="F77" i="50"/>
  <c r="S76" i="50"/>
  <c r="R76" i="50"/>
  <c r="P76" i="50"/>
  <c r="O76" i="50"/>
  <c r="N76" i="50"/>
  <c r="M76" i="50"/>
  <c r="L76" i="50"/>
  <c r="K76" i="50"/>
  <c r="J76" i="50"/>
  <c r="I76" i="50"/>
  <c r="H76" i="50"/>
  <c r="G76" i="50"/>
  <c r="F76" i="50"/>
  <c r="S75" i="50"/>
  <c r="R75" i="50"/>
  <c r="P75" i="50"/>
  <c r="O75" i="50"/>
  <c r="N75" i="50"/>
  <c r="M75" i="50"/>
  <c r="L75" i="50"/>
  <c r="K75" i="50"/>
  <c r="J75" i="50"/>
  <c r="I75" i="50"/>
  <c r="H75" i="50"/>
  <c r="G75" i="50"/>
  <c r="F75" i="50"/>
  <c r="S74" i="50"/>
  <c r="R74" i="50"/>
  <c r="P74" i="50"/>
  <c r="O74" i="50"/>
  <c r="N74" i="50"/>
  <c r="M74" i="50"/>
  <c r="L74" i="50"/>
  <c r="K74" i="50"/>
  <c r="J74" i="50"/>
  <c r="I74" i="50"/>
  <c r="H74" i="50"/>
  <c r="G74" i="50"/>
  <c r="F74" i="50"/>
  <c r="S73" i="50"/>
  <c r="R73" i="50"/>
  <c r="P73" i="50"/>
  <c r="O73" i="50"/>
  <c r="N73" i="50"/>
  <c r="M73" i="50"/>
  <c r="L73" i="50"/>
  <c r="K73" i="50"/>
  <c r="J73" i="50"/>
  <c r="I73" i="50"/>
  <c r="H73" i="50"/>
  <c r="G73" i="50"/>
  <c r="F73" i="50"/>
  <c r="S72" i="50"/>
  <c r="R72" i="50"/>
  <c r="P72" i="50"/>
  <c r="O72" i="50"/>
  <c r="N72" i="50"/>
  <c r="M72" i="50"/>
  <c r="L72" i="50"/>
  <c r="K72" i="50"/>
  <c r="J72" i="50"/>
  <c r="I72" i="50"/>
  <c r="H72" i="50"/>
  <c r="G72" i="50"/>
  <c r="F72" i="50"/>
  <c r="S71" i="50"/>
  <c r="R71" i="50"/>
  <c r="P71" i="50"/>
  <c r="O71" i="50"/>
  <c r="N71" i="50"/>
  <c r="M71" i="50"/>
  <c r="L71" i="50"/>
  <c r="K71" i="50"/>
  <c r="J71" i="50"/>
  <c r="I71" i="50"/>
  <c r="H71" i="50"/>
  <c r="G71" i="50"/>
  <c r="F71" i="50"/>
  <c r="S70" i="50"/>
  <c r="R70" i="50"/>
  <c r="P70" i="50"/>
  <c r="O70" i="50"/>
  <c r="N70" i="50"/>
  <c r="M70" i="50"/>
  <c r="L70" i="50"/>
  <c r="K70" i="50"/>
  <c r="J70" i="50"/>
  <c r="I70" i="50"/>
  <c r="H70" i="50"/>
  <c r="G70" i="50"/>
  <c r="F70" i="50"/>
  <c r="S69" i="50"/>
  <c r="R69" i="50"/>
  <c r="P69" i="50"/>
  <c r="O69" i="50"/>
  <c r="N69" i="50"/>
  <c r="M69" i="50"/>
  <c r="L69" i="50"/>
  <c r="K69" i="50"/>
  <c r="J69" i="50"/>
  <c r="I69" i="50"/>
  <c r="H69" i="50"/>
  <c r="G69" i="50"/>
  <c r="F69" i="50"/>
  <c r="S68" i="50"/>
  <c r="R68" i="50"/>
  <c r="P68" i="50"/>
  <c r="O68" i="50"/>
  <c r="N68" i="50"/>
  <c r="M68" i="50"/>
  <c r="L68" i="50"/>
  <c r="K68" i="50"/>
  <c r="J68" i="50"/>
  <c r="I68" i="50"/>
  <c r="H68" i="50"/>
  <c r="G68" i="50"/>
  <c r="F68" i="50"/>
  <c r="S67" i="50"/>
  <c r="R67" i="50"/>
  <c r="P67" i="50"/>
  <c r="O67" i="50"/>
  <c r="N67" i="50"/>
  <c r="M67" i="50"/>
  <c r="L67" i="50"/>
  <c r="K67" i="50"/>
  <c r="J67" i="50"/>
  <c r="I67" i="50"/>
  <c r="H67" i="50"/>
  <c r="G67" i="50"/>
  <c r="F67" i="50"/>
  <c r="S66" i="50"/>
  <c r="R66" i="50"/>
  <c r="P66" i="50"/>
  <c r="O66" i="50"/>
  <c r="N66" i="50"/>
  <c r="M66" i="50"/>
  <c r="L66" i="50"/>
  <c r="K66" i="50"/>
  <c r="J66" i="50"/>
  <c r="I66" i="50"/>
  <c r="H66" i="50"/>
  <c r="G66" i="50"/>
  <c r="F66" i="50"/>
  <c r="S65" i="50"/>
  <c r="R65" i="50"/>
  <c r="P65" i="50"/>
  <c r="O65" i="50"/>
  <c r="N65" i="50"/>
  <c r="M65" i="50"/>
  <c r="L65" i="50"/>
  <c r="K65" i="50"/>
  <c r="J65" i="50"/>
  <c r="I65" i="50"/>
  <c r="H65" i="50"/>
  <c r="G65" i="50"/>
  <c r="F65" i="50"/>
  <c r="S64" i="50"/>
  <c r="R64" i="50"/>
  <c r="P64" i="50"/>
  <c r="O64" i="50"/>
  <c r="N64" i="50"/>
  <c r="M64" i="50"/>
  <c r="L64" i="50"/>
  <c r="K64" i="50"/>
  <c r="J64" i="50"/>
  <c r="I64" i="50"/>
  <c r="H64" i="50"/>
  <c r="G64" i="50"/>
  <c r="F64" i="50"/>
  <c r="S63" i="50"/>
  <c r="R63" i="50"/>
  <c r="P63" i="50"/>
  <c r="O63" i="50"/>
  <c r="N63" i="50"/>
  <c r="M63" i="50"/>
  <c r="L63" i="50"/>
  <c r="K63" i="50"/>
  <c r="J63" i="50"/>
  <c r="I63" i="50"/>
  <c r="H63" i="50"/>
  <c r="G63" i="50"/>
  <c r="F63" i="50"/>
  <c r="S62" i="50"/>
  <c r="R62" i="50"/>
  <c r="P62" i="50"/>
  <c r="O62" i="50"/>
  <c r="N62" i="50"/>
  <c r="M62" i="50"/>
  <c r="L62" i="50"/>
  <c r="K62" i="50"/>
  <c r="J62" i="50"/>
  <c r="I62" i="50"/>
  <c r="H62" i="50"/>
  <c r="G62" i="50"/>
  <c r="F62" i="50"/>
  <c r="S61" i="50"/>
  <c r="R61" i="50"/>
  <c r="P61" i="50"/>
  <c r="O61" i="50"/>
  <c r="N61" i="50"/>
  <c r="M61" i="50"/>
  <c r="L61" i="50"/>
  <c r="K61" i="50"/>
  <c r="J61" i="50"/>
  <c r="I61" i="50"/>
  <c r="H61" i="50"/>
  <c r="G61" i="50"/>
  <c r="F61" i="50"/>
  <c r="S60" i="50"/>
  <c r="R60" i="50"/>
  <c r="P60" i="50"/>
  <c r="O60" i="50"/>
  <c r="N60" i="50"/>
  <c r="M60" i="50"/>
  <c r="L60" i="50"/>
  <c r="K60" i="50"/>
  <c r="J60" i="50"/>
  <c r="I60" i="50"/>
  <c r="H60" i="50"/>
  <c r="G60" i="50"/>
  <c r="F60" i="50"/>
  <c r="S59" i="50"/>
  <c r="R59" i="50"/>
  <c r="P59" i="50"/>
  <c r="O59" i="50"/>
  <c r="N59" i="50"/>
  <c r="M59" i="50"/>
  <c r="L59" i="50"/>
  <c r="K59" i="50"/>
  <c r="J59" i="50"/>
  <c r="I59" i="50"/>
  <c r="H59" i="50"/>
  <c r="G59" i="50"/>
  <c r="F59" i="50"/>
  <c r="S58" i="50"/>
  <c r="R58" i="50"/>
  <c r="P58" i="50"/>
  <c r="O58" i="50"/>
  <c r="N58" i="50"/>
  <c r="M58" i="50"/>
  <c r="L58" i="50"/>
  <c r="K58" i="50"/>
  <c r="J58" i="50"/>
  <c r="I58" i="50"/>
  <c r="H58" i="50"/>
  <c r="G58" i="50"/>
  <c r="F58" i="50"/>
  <c r="S57" i="50"/>
  <c r="R57" i="50"/>
  <c r="P57" i="50"/>
  <c r="O57" i="50"/>
  <c r="N57" i="50"/>
  <c r="M57" i="50"/>
  <c r="L57" i="50"/>
  <c r="K57" i="50"/>
  <c r="J57" i="50"/>
  <c r="I57" i="50"/>
  <c r="H57" i="50"/>
  <c r="G57" i="50"/>
  <c r="F57" i="50"/>
  <c r="S56" i="50"/>
  <c r="R56" i="50"/>
  <c r="P56" i="50"/>
  <c r="O56" i="50"/>
  <c r="N56" i="50"/>
  <c r="M56" i="50"/>
  <c r="L56" i="50"/>
  <c r="K56" i="50"/>
  <c r="J56" i="50"/>
  <c r="I56" i="50"/>
  <c r="H56" i="50"/>
  <c r="G56" i="50"/>
  <c r="F56" i="50"/>
  <c r="S55" i="50"/>
  <c r="R55" i="50"/>
  <c r="P55" i="50"/>
  <c r="O55" i="50"/>
  <c r="N55" i="50"/>
  <c r="M55" i="50"/>
  <c r="L55" i="50"/>
  <c r="K55" i="50"/>
  <c r="J55" i="50"/>
  <c r="I55" i="50"/>
  <c r="H55" i="50"/>
  <c r="G55" i="50"/>
  <c r="F55" i="50"/>
  <c r="S54" i="50"/>
  <c r="R54" i="50"/>
  <c r="P54" i="50"/>
  <c r="O54" i="50"/>
  <c r="N54" i="50"/>
  <c r="M54" i="50"/>
  <c r="L54" i="50"/>
  <c r="K54" i="50"/>
  <c r="J54" i="50"/>
  <c r="I54" i="50"/>
  <c r="H54" i="50"/>
  <c r="G54" i="50"/>
  <c r="F54" i="50"/>
  <c r="S53" i="50"/>
  <c r="R53" i="50"/>
  <c r="P53" i="50"/>
  <c r="O53" i="50"/>
  <c r="N53" i="50"/>
  <c r="M53" i="50"/>
  <c r="L53" i="50"/>
  <c r="K53" i="50"/>
  <c r="J53" i="50"/>
  <c r="I53" i="50"/>
  <c r="H53" i="50"/>
  <c r="G53" i="50"/>
  <c r="F53" i="50"/>
  <c r="S52" i="50"/>
  <c r="R52" i="50"/>
  <c r="P52" i="50"/>
  <c r="O52" i="50"/>
  <c r="N52" i="50"/>
  <c r="M52" i="50"/>
  <c r="L52" i="50"/>
  <c r="K52" i="50"/>
  <c r="J52" i="50"/>
  <c r="I52" i="50"/>
  <c r="H52" i="50"/>
  <c r="G52" i="50"/>
  <c r="F52" i="50"/>
  <c r="S51" i="50"/>
  <c r="R51" i="50"/>
  <c r="P51" i="50"/>
  <c r="O51" i="50"/>
  <c r="N51" i="50"/>
  <c r="M51" i="50"/>
  <c r="L51" i="50"/>
  <c r="K51" i="50"/>
  <c r="J51" i="50"/>
  <c r="I51" i="50"/>
  <c r="H51" i="50"/>
  <c r="G51" i="50"/>
  <c r="F51" i="50"/>
  <c r="S50" i="50"/>
  <c r="R50" i="50"/>
  <c r="P50" i="50"/>
  <c r="O50" i="50"/>
  <c r="N50" i="50"/>
  <c r="M50" i="50"/>
  <c r="L50" i="50"/>
  <c r="K50" i="50"/>
  <c r="J50" i="50"/>
  <c r="I50" i="50"/>
  <c r="H50" i="50"/>
  <c r="G50" i="50"/>
  <c r="F50" i="50"/>
  <c r="S49" i="50"/>
  <c r="R49" i="50"/>
  <c r="P49" i="50"/>
  <c r="O49" i="50"/>
  <c r="N49" i="50"/>
  <c r="M49" i="50"/>
  <c r="L49" i="50"/>
  <c r="K49" i="50"/>
  <c r="J49" i="50"/>
  <c r="I49" i="50"/>
  <c r="H49" i="50"/>
  <c r="G49" i="50"/>
  <c r="F49" i="50"/>
  <c r="S48" i="50"/>
  <c r="R48" i="50"/>
  <c r="P48" i="50"/>
  <c r="O48" i="50"/>
  <c r="N48" i="50"/>
  <c r="M48" i="50"/>
  <c r="L48" i="50"/>
  <c r="K48" i="50"/>
  <c r="J48" i="50"/>
  <c r="I48" i="50"/>
  <c r="H48" i="50"/>
  <c r="G48" i="50"/>
  <c r="F48" i="50"/>
  <c r="S47" i="50"/>
  <c r="R47" i="50"/>
  <c r="P47" i="50"/>
  <c r="O47" i="50"/>
  <c r="N47" i="50"/>
  <c r="M47" i="50"/>
  <c r="L47" i="50"/>
  <c r="K47" i="50"/>
  <c r="J47" i="50"/>
  <c r="I47" i="50"/>
  <c r="H47" i="50"/>
  <c r="G47" i="50"/>
  <c r="F47" i="50"/>
  <c r="S46" i="50"/>
  <c r="R46" i="50"/>
  <c r="P46" i="50"/>
  <c r="O46" i="50"/>
  <c r="N46" i="50"/>
  <c r="M46" i="50"/>
  <c r="L46" i="50"/>
  <c r="K46" i="50"/>
  <c r="J46" i="50"/>
  <c r="I46" i="50"/>
  <c r="H46" i="50"/>
  <c r="G46" i="50"/>
  <c r="F46" i="50"/>
  <c r="S45" i="50"/>
  <c r="R45" i="50"/>
  <c r="P45" i="50"/>
  <c r="O45" i="50"/>
  <c r="N45" i="50"/>
  <c r="M45" i="50"/>
  <c r="L45" i="50"/>
  <c r="K45" i="50"/>
  <c r="J45" i="50"/>
  <c r="I45" i="50"/>
  <c r="H45" i="50"/>
  <c r="G45" i="50"/>
  <c r="F45" i="50"/>
  <c r="S44" i="50"/>
  <c r="R44" i="50"/>
  <c r="P44" i="50"/>
  <c r="O44" i="50"/>
  <c r="N44" i="50"/>
  <c r="M44" i="50"/>
  <c r="L44" i="50"/>
  <c r="K44" i="50"/>
  <c r="J44" i="50"/>
  <c r="I44" i="50"/>
  <c r="H44" i="50"/>
  <c r="G44" i="50"/>
  <c r="F44" i="50"/>
  <c r="S43" i="50"/>
  <c r="R43" i="50"/>
  <c r="P43" i="50"/>
  <c r="O43" i="50"/>
  <c r="N43" i="50"/>
  <c r="M43" i="50"/>
  <c r="L43" i="50"/>
  <c r="K43" i="50"/>
  <c r="J43" i="50"/>
  <c r="I43" i="50"/>
  <c r="H43" i="50"/>
  <c r="G43" i="50"/>
  <c r="F43" i="50"/>
  <c r="S42" i="50"/>
  <c r="R42" i="50"/>
  <c r="P42" i="50"/>
  <c r="O42" i="50"/>
  <c r="N42" i="50"/>
  <c r="M42" i="50"/>
  <c r="L42" i="50"/>
  <c r="K42" i="50"/>
  <c r="J42" i="50"/>
  <c r="I42" i="50"/>
  <c r="H42" i="50"/>
  <c r="G42" i="50"/>
  <c r="F42" i="50"/>
  <c r="S41" i="50"/>
  <c r="R41" i="50"/>
  <c r="P41" i="50"/>
  <c r="O41" i="50"/>
  <c r="N41" i="50"/>
  <c r="M41" i="50"/>
  <c r="L41" i="50"/>
  <c r="K41" i="50"/>
  <c r="J41" i="50"/>
  <c r="I41" i="50"/>
  <c r="H41" i="50"/>
  <c r="G41" i="50"/>
  <c r="F41" i="50"/>
  <c r="S40" i="50"/>
  <c r="R40" i="50"/>
  <c r="P40" i="50"/>
  <c r="O40" i="50"/>
  <c r="N40" i="50"/>
  <c r="M40" i="50"/>
  <c r="L40" i="50"/>
  <c r="K40" i="50"/>
  <c r="J40" i="50"/>
  <c r="I40" i="50"/>
  <c r="H40" i="50"/>
  <c r="G40" i="50"/>
  <c r="F40" i="50"/>
  <c r="S39" i="50"/>
  <c r="R39" i="50"/>
  <c r="P39" i="50"/>
  <c r="O39" i="50"/>
  <c r="N39" i="50"/>
  <c r="M39" i="50"/>
  <c r="L39" i="50"/>
  <c r="K39" i="50"/>
  <c r="J39" i="50"/>
  <c r="I39" i="50"/>
  <c r="H39" i="50"/>
  <c r="G39" i="50"/>
  <c r="F39" i="50"/>
  <c r="S38" i="50"/>
  <c r="R38" i="50"/>
  <c r="P38" i="50"/>
  <c r="O38" i="50"/>
  <c r="N38" i="50"/>
  <c r="M38" i="50"/>
  <c r="L38" i="50"/>
  <c r="K38" i="50"/>
  <c r="J38" i="50"/>
  <c r="I38" i="50"/>
  <c r="H38" i="50"/>
  <c r="G38" i="50"/>
  <c r="F38" i="50"/>
  <c r="S37" i="50"/>
  <c r="R37" i="50"/>
  <c r="P37" i="50"/>
  <c r="O37" i="50"/>
  <c r="N37" i="50"/>
  <c r="M37" i="50"/>
  <c r="L37" i="50"/>
  <c r="K37" i="50"/>
  <c r="J37" i="50"/>
  <c r="I37" i="50"/>
  <c r="H37" i="50"/>
  <c r="G37" i="50"/>
  <c r="F37" i="50"/>
  <c r="S36" i="50"/>
  <c r="R36" i="50"/>
  <c r="P36" i="50"/>
  <c r="O36" i="50"/>
  <c r="N36" i="50"/>
  <c r="M36" i="50"/>
  <c r="L36" i="50"/>
  <c r="K36" i="50"/>
  <c r="J36" i="50"/>
  <c r="I36" i="50"/>
  <c r="H36" i="50"/>
  <c r="G36" i="50"/>
  <c r="F36" i="50"/>
  <c r="S35" i="50"/>
  <c r="R35" i="50"/>
  <c r="P35" i="50"/>
  <c r="O35" i="50"/>
  <c r="N35" i="50"/>
  <c r="M35" i="50"/>
  <c r="L35" i="50"/>
  <c r="K35" i="50"/>
  <c r="J35" i="50"/>
  <c r="I35" i="50"/>
  <c r="H35" i="50"/>
  <c r="G35" i="50"/>
  <c r="F35" i="50"/>
  <c r="S34" i="50"/>
  <c r="R34" i="50"/>
  <c r="P34" i="50"/>
  <c r="O34" i="50"/>
  <c r="N34" i="50"/>
  <c r="M34" i="50"/>
  <c r="L34" i="50"/>
  <c r="K34" i="50"/>
  <c r="J34" i="50"/>
  <c r="I34" i="50"/>
  <c r="H34" i="50"/>
  <c r="G34" i="50"/>
  <c r="F34" i="50"/>
  <c r="S33" i="50"/>
  <c r="R33" i="50"/>
  <c r="P33" i="50"/>
  <c r="O33" i="50"/>
  <c r="N33" i="50"/>
  <c r="M33" i="50"/>
  <c r="L33" i="50"/>
  <c r="K33" i="50"/>
  <c r="J33" i="50"/>
  <c r="I33" i="50"/>
  <c r="H33" i="50"/>
  <c r="G33" i="50"/>
  <c r="F33" i="50"/>
  <c r="S32" i="50"/>
  <c r="R32" i="50"/>
  <c r="P32" i="50"/>
  <c r="O32" i="50"/>
  <c r="N32" i="50"/>
  <c r="M32" i="50"/>
  <c r="L32" i="50"/>
  <c r="K32" i="50"/>
  <c r="J32" i="50"/>
  <c r="I32" i="50"/>
  <c r="H32" i="50"/>
  <c r="G32" i="50"/>
  <c r="F32" i="50"/>
  <c r="S31" i="50"/>
  <c r="R31" i="50"/>
  <c r="P31" i="50"/>
  <c r="O31" i="50"/>
  <c r="N31" i="50"/>
  <c r="M31" i="50"/>
  <c r="L31" i="50"/>
  <c r="K31" i="50"/>
  <c r="J31" i="50"/>
  <c r="I31" i="50"/>
  <c r="H31" i="50"/>
  <c r="G31" i="50"/>
  <c r="F31" i="50"/>
  <c r="S30" i="50"/>
  <c r="R30" i="50"/>
  <c r="P30" i="50"/>
  <c r="O30" i="50"/>
  <c r="N30" i="50"/>
  <c r="M30" i="50"/>
  <c r="L30" i="50"/>
  <c r="K30" i="50"/>
  <c r="J30" i="50"/>
  <c r="I30" i="50"/>
  <c r="H30" i="50"/>
  <c r="G30" i="50"/>
  <c r="F30" i="50"/>
  <c r="S29" i="50"/>
  <c r="R29" i="50"/>
  <c r="P29" i="50"/>
  <c r="O29" i="50"/>
  <c r="N29" i="50"/>
  <c r="M29" i="50"/>
  <c r="L29" i="50"/>
  <c r="K29" i="50"/>
  <c r="J29" i="50"/>
  <c r="I29" i="50"/>
  <c r="H29" i="50"/>
  <c r="G29" i="50"/>
  <c r="F29" i="50"/>
  <c r="S28" i="50"/>
  <c r="R28" i="50"/>
  <c r="P28" i="50"/>
  <c r="O28" i="50"/>
  <c r="N28" i="50"/>
  <c r="M28" i="50"/>
  <c r="L28" i="50"/>
  <c r="K28" i="50"/>
  <c r="J28" i="50"/>
  <c r="I28" i="50"/>
  <c r="H28" i="50"/>
  <c r="G28" i="50"/>
  <c r="F28" i="50"/>
  <c r="S27" i="50"/>
  <c r="R27" i="50"/>
  <c r="P27" i="50"/>
  <c r="O27" i="50"/>
  <c r="N27" i="50"/>
  <c r="M27" i="50"/>
  <c r="L27" i="50"/>
  <c r="K27" i="50"/>
  <c r="J27" i="50"/>
  <c r="I27" i="50"/>
  <c r="H27" i="50"/>
  <c r="G27" i="50"/>
  <c r="F27" i="50"/>
  <c r="S26" i="50"/>
  <c r="R26" i="50"/>
  <c r="P26" i="50"/>
  <c r="O26" i="50"/>
  <c r="N26" i="50"/>
  <c r="M26" i="50"/>
  <c r="L26" i="50"/>
  <c r="K26" i="50"/>
  <c r="J26" i="50"/>
  <c r="I26" i="50"/>
  <c r="H26" i="50"/>
  <c r="G26" i="50"/>
  <c r="F26" i="50"/>
  <c r="S25" i="50"/>
  <c r="R25" i="50"/>
  <c r="P25" i="50"/>
  <c r="O25" i="50"/>
  <c r="N25" i="50"/>
  <c r="M25" i="50"/>
  <c r="L25" i="50"/>
  <c r="K25" i="50"/>
  <c r="J25" i="50"/>
  <c r="I25" i="50"/>
  <c r="H25" i="50"/>
  <c r="G25" i="50"/>
  <c r="F25" i="50"/>
  <c r="S24" i="50"/>
  <c r="R24" i="50"/>
  <c r="P24" i="50"/>
  <c r="O24" i="50"/>
  <c r="N24" i="50"/>
  <c r="M24" i="50"/>
  <c r="L24" i="50"/>
  <c r="K24" i="50"/>
  <c r="J24" i="50"/>
  <c r="I24" i="50"/>
  <c r="H24" i="50"/>
  <c r="G24" i="50"/>
  <c r="F24" i="50"/>
  <c r="S23" i="50"/>
  <c r="R23" i="50"/>
  <c r="P23" i="50"/>
  <c r="O23" i="50"/>
  <c r="N23" i="50"/>
  <c r="M23" i="50"/>
  <c r="L23" i="50"/>
  <c r="K23" i="50"/>
  <c r="J23" i="50"/>
  <c r="I23" i="50"/>
  <c r="H23" i="50"/>
  <c r="G23" i="50"/>
  <c r="F23" i="50"/>
  <c r="S22" i="50"/>
  <c r="R22" i="50"/>
  <c r="P22" i="50"/>
  <c r="O22" i="50"/>
  <c r="N22" i="50"/>
  <c r="M22" i="50"/>
  <c r="L22" i="50"/>
  <c r="K22" i="50"/>
  <c r="J22" i="50"/>
  <c r="I22" i="50"/>
  <c r="H22" i="50"/>
  <c r="G22" i="50"/>
  <c r="F22" i="50"/>
  <c r="S21" i="50"/>
  <c r="R21" i="50"/>
  <c r="P21" i="50"/>
  <c r="O21" i="50"/>
  <c r="N21" i="50"/>
  <c r="M21" i="50"/>
  <c r="L21" i="50"/>
  <c r="K21" i="50"/>
  <c r="J21" i="50"/>
  <c r="I21" i="50"/>
  <c r="H21" i="50"/>
  <c r="G21" i="50"/>
  <c r="F21" i="50"/>
  <c r="S20" i="50"/>
  <c r="R20" i="50"/>
  <c r="P20" i="50"/>
  <c r="O20" i="50"/>
  <c r="N20" i="50"/>
  <c r="M20" i="50"/>
  <c r="L20" i="50"/>
  <c r="K20" i="50"/>
  <c r="J20" i="50"/>
  <c r="I20" i="50"/>
  <c r="H20" i="50"/>
  <c r="G20" i="50"/>
  <c r="F20" i="50"/>
  <c r="S19" i="50"/>
  <c r="R19" i="50"/>
  <c r="P19" i="50"/>
  <c r="O19" i="50"/>
  <c r="N19" i="50"/>
  <c r="M19" i="50"/>
  <c r="L19" i="50"/>
  <c r="K19" i="50"/>
  <c r="J19" i="50"/>
  <c r="I19" i="50"/>
  <c r="H19" i="50"/>
  <c r="G19" i="50"/>
  <c r="F19" i="50"/>
  <c r="S18" i="50"/>
  <c r="R18" i="50"/>
  <c r="P18" i="50"/>
  <c r="O18" i="50"/>
  <c r="N18" i="50"/>
  <c r="M18" i="50"/>
  <c r="L18" i="50"/>
  <c r="K18" i="50"/>
  <c r="J18" i="50"/>
  <c r="I18" i="50"/>
  <c r="H18" i="50"/>
  <c r="G18" i="50"/>
  <c r="F18" i="50"/>
  <c r="S17" i="50"/>
  <c r="R17" i="50"/>
  <c r="P17" i="50"/>
  <c r="O17" i="50"/>
  <c r="N17" i="50"/>
  <c r="M17" i="50"/>
  <c r="L17" i="50"/>
  <c r="K17" i="50"/>
  <c r="J17" i="50"/>
  <c r="I17" i="50"/>
  <c r="H17" i="50"/>
  <c r="G17" i="50"/>
  <c r="F17" i="50"/>
  <c r="S16" i="50"/>
  <c r="R16" i="50"/>
  <c r="P16" i="50"/>
  <c r="O16" i="50"/>
  <c r="N16" i="50"/>
  <c r="M16" i="50"/>
  <c r="L16" i="50"/>
  <c r="K16" i="50"/>
  <c r="J16" i="50"/>
  <c r="I16" i="50"/>
  <c r="H16" i="50"/>
  <c r="G16" i="50"/>
  <c r="F16" i="50"/>
  <c r="S15" i="50"/>
  <c r="R15" i="50"/>
  <c r="P15" i="50"/>
  <c r="O15" i="50"/>
  <c r="N15" i="50"/>
  <c r="M15" i="50"/>
  <c r="L15" i="50"/>
  <c r="K15" i="50"/>
  <c r="J15" i="50"/>
  <c r="I15" i="50"/>
  <c r="H15" i="50"/>
  <c r="G15" i="50"/>
  <c r="F15" i="50"/>
  <c r="S14" i="50"/>
  <c r="R14" i="50"/>
  <c r="P14" i="50"/>
  <c r="O14" i="50"/>
  <c r="N14" i="50"/>
  <c r="M14" i="50"/>
  <c r="L14" i="50"/>
  <c r="K14" i="50"/>
  <c r="J14" i="50"/>
  <c r="I14" i="50"/>
  <c r="H14" i="50"/>
  <c r="G14" i="50"/>
  <c r="F14" i="50"/>
  <c r="S13" i="50"/>
  <c r="R13" i="50"/>
  <c r="P13" i="50"/>
  <c r="O13" i="50"/>
  <c r="N13" i="50"/>
  <c r="M13" i="50"/>
  <c r="L13" i="50"/>
  <c r="K13" i="50"/>
  <c r="J13" i="50"/>
  <c r="I13" i="50"/>
  <c r="H13" i="50"/>
  <c r="G13" i="50"/>
  <c r="F13" i="50"/>
  <c r="S12" i="50"/>
  <c r="R12" i="50"/>
  <c r="P12" i="50"/>
  <c r="O12" i="50"/>
  <c r="N12" i="50"/>
  <c r="M12" i="50"/>
  <c r="L12" i="50"/>
  <c r="K12" i="50"/>
  <c r="J12" i="50"/>
  <c r="I12" i="50"/>
  <c r="H12" i="50"/>
  <c r="G12" i="50"/>
  <c r="F12" i="50"/>
  <c r="S11" i="50"/>
  <c r="R11" i="50"/>
  <c r="P11" i="50"/>
  <c r="O11" i="50"/>
  <c r="N11" i="50"/>
  <c r="M11" i="50"/>
  <c r="L11" i="50"/>
  <c r="K11" i="50"/>
  <c r="J11" i="50"/>
  <c r="I11" i="50"/>
  <c r="H11" i="50"/>
  <c r="G11" i="50"/>
  <c r="F11" i="50"/>
  <c r="S10" i="50"/>
  <c r="R10" i="50"/>
  <c r="P10" i="50"/>
  <c r="O10" i="50"/>
  <c r="N10" i="50"/>
  <c r="M10" i="50"/>
  <c r="L10" i="50"/>
  <c r="K10" i="50"/>
  <c r="J10" i="50"/>
  <c r="I10" i="50"/>
  <c r="H10" i="50"/>
  <c r="G10" i="50"/>
  <c r="F10" i="50"/>
  <c r="S9" i="50"/>
  <c r="R9" i="50"/>
  <c r="P9" i="50"/>
  <c r="O9" i="50"/>
  <c r="N9" i="50"/>
  <c r="M9" i="50"/>
  <c r="L9" i="50"/>
  <c r="K9" i="50"/>
  <c r="J9" i="50"/>
  <c r="I9" i="50"/>
  <c r="H9" i="50"/>
  <c r="G9" i="50"/>
  <c r="F9" i="50"/>
  <c r="Q373" i="13"/>
  <c r="P373" i="13"/>
  <c r="N373" i="13"/>
  <c r="M373" i="13"/>
  <c r="L373" i="13"/>
  <c r="K373" i="13"/>
  <c r="J373" i="13"/>
  <c r="I373" i="13"/>
  <c r="H373" i="13"/>
  <c r="G373" i="13"/>
  <c r="F373" i="13"/>
  <c r="Q372" i="13"/>
  <c r="P372" i="13"/>
  <c r="N372" i="13"/>
  <c r="M372" i="13"/>
  <c r="L372" i="13"/>
  <c r="K372" i="13"/>
  <c r="J372" i="13"/>
  <c r="I372" i="13"/>
  <c r="H372" i="13"/>
  <c r="G372" i="13"/>
  <c r="F372" i="13"/>
  <c r="Q371" i="13"/>
  <c r="P371" i="13"/>
  <c r="N371" i="13"/>
  <c r="M371" i="13"/>
  <c r="L371" i="13"/>
  <c r="K371" i="13"/>
  <c r="J371" i="13"/>
  <c r="I371" i="13"/>
  <c r="H371" i="13"/>
  <c r="G371" i="13"/>
  <c r="F371" i="13"/>
  <c r="Q370" i="13"/>
  <c r="P370" i="13"/>
  <c r="N370" i="13"/>
  <c r="M370" i="13"/>
  <c r="L370" i="13"/>
  <c r="K370" i="13"/>
  <c r="J370" i="13"/>
  <c r="I370" i="13"/>
  <c r="H370" i="13"/>
  <c r="G370" i="13"/>
  <c r="F370" i="13"/>
  <c r="Q369" i="13"/>
  <c r="P369" i="13"/>
  <c r="N369" i="13"/>
  <c r="M369" i="13"/>
  <c r="L369" i="13"/>
  <c r="K369" i="13"/>
  <c r="J369" i="13"/>
  <c r="I369" i="13"/>
  <c r="H369" i="13"/>
  <c r="G369" i="13"/>
  <c r="F369" i="13"/>
  <c r="Q368" i="13"/>
  <c r="P368" i="13"/>
  <c r="N368" i="13"/>
  <c r="M368" i="13"/>
  <c r="L368" i="13"/>
  <c r="K368" i="13"/>
  <c r="J368" i="13"/>
  <c r="I368" i="13"/>
  <c r="H368" i="13"/>
  <c r="G368" i="13"/>
  <c r="F368" i="13"/>
  <c r="Q367" i="13"/>
  <c r="P367" i="13"/>
  <c r="N367" i="13"/>
  <c r="M367" i="13"/>
  <c r="L367" i="13"/>
  <c r="K367" i="13"/>
  <c r="J367" i="13"/>
  <c r="I367" i="13"/>
  <c r="H367" i="13"/>
  <c r="G367" i="13"/>
  <c r="F367" i="13"/>
  <c r="Q366" i="13"/>
  <c r="P366" i="13"/>
  <c r="N366" i="13"/>
  <c r="M366" i="13"/>
  <c r="L366" i="13"/>
  <c r="K366" i="13"/>
  <c r="J366" i="13"/>
  <c r="I366" i="13"/>
  <c r="H366" i="13"/>
  <c r="G366" i="13"/>
  <c r="F366" i="13"/>
  <c r="Q365" i="13"/>
  <c r="P365" i="13"/>
  <c r="N365" i="13"/>
  <c r="M365" i="13"/>
  <c r="L365" i="13"/>
  <c r="K365" i="13"/>
  <c r="J365" i="13"/>
  <c r="I365" i="13"/>
  <c r="H365" i="13"/>
  <c r="G365" i="13"/>
  <c r="F365" i="13"/>
  <c r="Q364" i="13"/>
  <c r="P364" i="13"/>
  <c r="N364" i="13"/>
  <c r="M364" i="13"/>
  <c r="L364" i="13"/>
  <c r="K364" i="13"/>
  <c r="J364" i="13"/>
  <c r="I364" i="13"/>
  <c r="H364" i="13"/>
  <c r="G364" i="13"/>
  <c r="F364" i="13"/>
  <c r="Q363" i="13"/>
  <c r="P363" i="13"/>
  <c r="N363" i="13"/>
  <c r="M363" i="13"/>
  <c r="L363" i="13"/>
  <c r="K363" i="13"/>
  <c r="J363" i="13"/>
  <c r="I363" i="13"/>
  <c r="H363" i="13"/>
  <c r="G363" i="13"/>
  <c r="F363" i="13"/>
  <c r="Q362" i="13"/>
  <c r="P362" i="13"/>
  <c r="N362" i="13"/>
  <c r="M362" i="13"/>
  <c r="L362" i="13"/>
  <c r="K362" i="13"/>
  <c r="J362" i="13"/>
  <c r="I362" i="13"/>
  <c r="H362" i="13"/>
  <c r="G362" i="13"/>
  <c r="F362" i="13"/>
  <c r="Q361" i="13"/>
  <c r="P361" i="13"/>
  <c r="N361" i="13"/>
  <c r="M361" i="13"/>
  <c r="L361" i="13"/>
  <c r="K361" i="13"/>
  <c r="J361" i="13"/>
  <c r="I361" i="13"/>
  <c r="H361" i="13"/>
  <c r="G361" i="13"/>
  <c r="F361" i="13"/>
  <c r="Q360" i="13"/>
  <c r="P360" i="13"/>
  <c r="N360" i="13"/>
  <c r="M360" i="13"/>
  <c r="L360" i="13"/>
  <c r="K360" i="13"/>
  <c r="J360" i="13"/>
  <c r="I360" i="13"/>
  <c r="H360" i="13"/>
  <c r="G360" i="13"/>
  <c r="F360" i="13"/>
  <c r="Q359" i="13"/>
  <c r="P359" i="13"/>
  <c r="N359" i="13"/>
  <c r="M359" i="13"/>
  <c r="L359" i="13"/>
  <c r="K359" i="13"/>
  <c r="J359" i="13"/>
  <c r="I359" i="13"/>
  <c r="H359" i="13"/>
  <c r="G359" i="13"/>
  <c r="F359" i="13"/>
  <c r="Q358" i="13"/>
  <c r="P358" i="13"/>
  <c r="N358" i="13"/>
  <c r="M358" i="13"/>
  <c r="L358" i="13"/>
  <c r="K358" i="13"/>
  <c r="J358" i="13"/>
  <c r="I358" i="13"/>
  <c r="H358" i="13"/>
  <c r="G358" i="13"/>
  <c r="F358" i="13"/>
  <c r="Q357" i="13"/>
  <c r="P357" i="13"/>
  <c r="N357" i="13"/>
  <c r="M357" i="13"/>
  <c r="L357" i="13"/>
  <c r="K357" i="13"/>
  <c r="J357" i="13"/>
  <c r="I357" i="13"/>
  <c r="H357" i="13"/>
  <c r="G357" i="13"/>
  <c r="F357" i="13"/>
  <c r="Q356" i="13"/>
  <c r="P356" i="13"/>
  <c r="N356" i="13"/>
  <c r="M356" i="13"/>
  <c r="L356" i="13"/>
  <c r="K356" i="13"/>
  <c r="J356" i="13"/>
  <c r="I356" i="13"/>
  <c r="H356" i="13"/>
  <c r="G356" i="13"/>
  <c r="F356" i="13"/>
  <c r="Q355" i="13"/>
  <c r="P355" i="13"/>
  <c r="N355" i="13"/>
  <c r="M355" i="13"/>
  <c r="L355" i="13"/>
  <c r="K355" i="13"/>
  <c r="J355" i="13"/>
  <c r="I355" i="13"/>
  <c r="H355" i="13"/>
  <c r="G355" i="13"/>
  <c r="F355" i="13"/>
  <c r="Q354" i="13"/>
  <c r="P354" i="13"/>
  <c r="N354" i="13"/>
  <c r="M354" i="13"/>
  <c r="L354" i="13"/>
  <c r="K354" i="13"/>
  <c r="J354" i="13"/>
  <c r="I354" i="13"/>
  <c r="H354" i="13"/>
  <c r="G354" i="13"/>
  <c r="F354" i="13"/>
  <c r="Q353" i="13"/>
  <c r="P353" i="13"/>
  <c r="N353" i="13"/>
  <c r="M353" i="13"/>
  <c r="L353" i="13"/>
  <c r="K353" i="13"/>
  <c r="J353" i="13"/>
  <c r="I353" i="13"/>
  <c r="H353" i="13"/>
  <c r="G353" i="13"/>
  <c r="F353" i="13"/>
  <c r="Q352" i="13"/>
  <c r="P352" i="13"/>
  <c r="N352" i="13"/>
  <c r="M352" i="13"/>
  <c r="L352" i="13"/>
  <c r="K352" i="13"/>
  <c r="J352" i="13"/>
  <c r="I352" i="13"/>
  <c r="H352" i="13"/>
  <c r="G352" i="13"/>
  <c r="F352" i="13"/>
  <c r="Q351" i="13"/>
  <c r="P351" i="13"/>
  <c r="N351" i="13"/>
  <c r="M351" i="13"/>
  <c r="L351" i="13"/>
  <c r="K351" i="13"/>
  <c r="J351" i="13"/>
  <c r="I351" i="13"/>
  <c r="H351" i="13"/>
  <c r="G351" i="13"/>
  <c r="F351" i="13"/>
  <c r="Q350" i="13"/>
  <c r="P350" i="13"/>
  <c r="N350" i="13"/>
  <c r="M350" i="13"/>
  <c r="L350" i="13"/>
  <c r="K350" i="13"/>
  <c r="J350" i="13"/>
  <c r="I350" i="13"/>
  <c r="H350" i="13"/>
  <c r="G350" i="13"/>
  <c r="F350" i="13"/>
  <c r="Q349" i="13"/>
  <c r="P349" i="13"/>
  <c r="N349" i="13"/>
  <c r="M349" i="13"/>
  <c r="L349" i="13"/>
  <c r="K349" i="13"/>
  <c r="J349" i="13"/>
  <c r="I349" i="13"/>
  <c r="H349" i="13"/>
  <c r="G349" i="13"/>
  <c r="F349" i="13"/>
  <c r="Q348" i="13"/>
  <c r="P348" i="13"/>
  <c r="N348" i="13"/>
  <c r="M348" i="13"/>
  <c r="L348" i="13"/>
  <c r="K348" i="13"/>
  <c r="J348" i="13"/>
  <c r="I348" i="13"/>
  <c r="H348" i="13"/>
  <c r="G348" i="13"/>
  <c r="F348" i="13"/>
  <c r="Q347" i="13"/>
  <c r="P347" i="13"/>
  <c r="N347" i="13"/>
  <c r="M347" i="13"/>
  <c r="L347" i="13"/>
  <c r="K347" i="13"/>
  <c r="J347" i="13"/>
  <c r="I347" i="13"/>
  <c r="H347" i="13"/>
  <c r="G347" i="13"/>
  <c r="F347" i="13"/>
  <c r="Q346" i="13"/>
  <c r="P346" i="13"/>
  <c r="N346" i="13"/>
  <c r="M346" i="13"/>
  <c r="L346" i="13"/>
  <c r="K346" i="13"/>
  <c r="J346" i="13"/>
  <c r="I346" i="13"/>
  <c r="H346" i="13"/>
  <c r="G346" i="13"/>
  <c r="F346" i="13"/>
  <c r="Q345" i="13"/>
  <c r="P345" i="13"/>
  <c r="N345" i="13"/>
  <c r="M345" i="13"/>
  <c r="L345" i="13"/>
  <c r="K345" i="13"/>
  <c r="J345" i="13"/>
  <c r="I345" i="13"/>
  <c r="H345" i="13"/>
  <c r="G345" i="13"/>
  <c r="F345" i="13"/>
  <c r="Q344" i="13"/>
  <c r="P344" i="13"/>
  <c r="N344" i="13"/>
  <c r="M344" i="13"/>
  <c r="L344" i="13"/>
  <c r="K344" i="13"/>
  <c r="J344" i="13"/>
  <c r="I344" i="13"/>
  <c r="H344" i="13"/>
  <c r="G344" i="13"/>
  <c r="F344" i="13"/>
  <c r="Q343" i="13"/>
  <c r="P343" i="13"/>
  <c r="N343" i="13"/>
  <c r="M343" i="13"/>
  <c r="L343" i="13"/>
  <c r="K343" i="13"/>
  <c r="J343" i="13"/>
  <c r="I343" i="13"/>
  <c r="H343" i="13"/>
  <c r="G343" i="13"/>
  <c r="F343" i="13"/>
  <c r="Q342" i="13"/>
  <c r="P342" i="13"/>
  <c r="N342" i="13"/>
  <c r="M342" i="13"/>
  <c r="L342" i="13"/>
  <c r="K342" i="13"/>
  <c r="J342" i="13"/>
  <c r="I342" i="13"/>
  <c r="H342" i="13"/>
  <c r="G342" i="13"/>
  <c r="F342" i="13"/>
  <c r="Q341" i="13"/>
  <c r="P341" i="13"/>
  <c r="N341" i="13"/>
  <c r="M341" i="13"/>
  <c r="L341" i="13"/>
  <c r="K341" i="13"/>
  <c r="J341" i="13"/>
  <c r="I341" i="13"/>
  <c r="H341" i="13"/>
  <c r="G341" i="13"/>
  <c r="F341" i="13"/>
  <c r="Q340" i="13"/>
  <c r="P340" i="13"/>
  <c r="N340" i="13"/>
  <c r="M340" i="13"/>
  <c r="L340" i="13"/>
  <c r="K340" i="13"/>
  <c r="J340" i="13"/>
  <c r="I340" i="13"/>
  <c r="H340" i="13"/>
  <c r="G340" i="13"/>
  <c r="F340" i="13"/>
  <c r="Q339" i="13"/>
  <c r="P339" i="13"/>
  <c r="N339" i="13"/>
  <c r="M339" i="13"/>
  <c r="L339" i="13"/>
  <c r="K339" i="13"/>
  <c r="J339" i="13"/>
  <c r="I339" i="13"/>
  <c r="H339" i="13"/>
  <c r="G339" i="13"/>
  <c r="F339" i="13"/>
  <c r="Q338" i="13"/>
  <c r="P338" i="13"/>
  <c r="N338" i="13"/>
  <c r="M338" i="13"/>
  <c r="L338" i="13"/>
  <c r="K338" i="13"/>
  <c r="J338" i="13"/>
  <c r="I338" i="13"/>
  <c r="H338" i="13"/>
  <c r="G338" i="13"/>
  <c r="F338" i="13"/>
  <c r="Q337" i="13"/>
  <c r="P337" i="13"/>
  <c r="N337" i="13"/>
  <c r="M337" i="13"/>
  <c r="L337" i="13"/>
  <c r="K337" i="13"/>
  <c r="J337" i="13"/>
  <c r="I337" i="13"/>
  <c r="H337" i="13"/>
  <c r="G337" i="13"/>
  <c r="F337" i="13"/>
  <c r="Q336" i="13"/>
  <c r="P336" i="13"/>
  <c r="N336" i="13"/>
  <c r="M336" i="13"/>
  <c r="L336" i="13"/>
  <c r="K336" i="13"/>
  <c r="J336" i="13"/>
  <c r="I336" i="13"/>
  <c r="H336" i="13"/>
  <c r="G336" i="13"/>
  <c r="F336" i="13"/>
  <c r="Q335" i="13"/>
  <c r="P335" i="13"/>
  <c r="N335" i="13"/>
  <c r="M335" i="13"/>
  <c r="L335" i="13"/>
  <c r="K335" i="13"/>
  <c r="J335" i="13"/>
  <c r="I335" i="13"/>
  <c r="H335" i="13"/>
  <c r="G335" i="13"/>
  <c r="F335" i="13"/>
  <c r="Q334" i="13"/>
  <c r="P334" i="13"/>
  <c r="N334" i="13"/>
  <c r="M334" i="13"/>
  <c r="L334" i="13"/>
  <c r="K334" i="13"/>
  <c r="J334" i="13"/>
  <c r="I334" i="13"/>
  <c r="H334" i="13"/>
  <c r="G334" i="13"/>
  <c r="F334" i="13"/>
  <c r="Q333" i="13"/>
  <c r="P333" i="13"/>
  <c r="N333" i="13"/>
  <c r="M333" i="13"/>
  <c r="L333" i="13"/>
  <c r="K333" i="13"/>
  <c r="J333" i="13"/>
  <c r="I333" i="13"/>
  <c r="H333" i="13"/>
  <c r="G333" i="13"/>
  <c r="F333" i="13"/>
  <c r="Q332" i="13"/>
  <c r="P332" i="13"/>
  <c r="N332" i="13"/>
  <c r="M332" i="13"/>
  <c r="L332" i="13"/>
  <c r="K332" i="13"/>
  <c r="J332" i="13"/>
  <c r="I332" i="13"/>
  <c r="H332" i="13"/>
  <c r="G332" i="13"/>
  <c r="F332" i="13"/>
  <c r="Q331" i="13"/>
  <c r="P331" i="13"/>
  <c r="N331" i="13"/>
  <c r="M331" i="13"/>
  <c r="L331" i="13"/>
  <c r="K331" i="13"/>
  <c r="J331" i="13"/>
  <c r="I331" i="13"/>
  <c r="H331" i="13"/>
  <c r="G331" i="13"/>
  <c r="F331" i="13"/>
  <c r="Q330" i="13"/>
  <c r="P330" i="13"/>
  <c r="N330" i="13"/>
  <c r="M330" i="13"/>
  <c r="L330" i="13"/>
  <c r="K330" i="13"/>
  <c r="J330" i="13"/>
  <c r="I330" i="13"/>
  <c r="H330" i="13"/>
  <c r="G330" i="13"/>
  <c r="F330" i="13"/>
  <c r="Q329" i="13"/>
  <c r="P329" i="13"/>
  <c r="N329" i="13"/>
  <c r="M329" i="13"/>
  <c r="L329" i="13"/>
  <c r="K329" i="13"/>
  <c r="J329" i="13"/>
  <c r="I329" i="13"/>
  <c r="H329" i="13"/>
  <c r="G329" i="13"/>
  <c r="F329" i="13"/>
  <c r="Q328" i="13"/>
  <c r="P328" i="13"/>
  <c r="N328" i="13"/>
  <c r="M328" i="13"/>
  <c r="L328" i="13"/>
  <c r="K328" i="13"/>
  <c r="J328" i="13"/>
  <c r="I328" i="13"/>
  <c r="H328" i="13"/>
  <c r="G328" i="13"/>
  <c r="F328" i="13"/>
  <c r="Q327" i="13"/>
  <c r="P327" i="13"/>
  <c r="N327" i="13"/>
  <c r="M327" i="13"/>
  <c r="L327" i="13"/>
  <c r="K327" i="13"/>
  <c r="J327" i="13"/>
  <c r="I327" i="13"/>
  <c r="H327" i="13"/>
  <c r="G327" i="13"/>
  <c r="F327" i="13"/>
  <c r="Q326" i="13"/>
  <c r="P326" i="13"/>
  <c r="N326" i="13"/>
  <c r="M326" i="13"/>
  <c r="L326" i="13"/>
  <c r="K326" i="13"/>
  <c r="J326" i="13"/>
  <c r="I326" i="13"/>
  <c r="H326" i="13"/>
  <c r="G326" i="13"/>
  <c r="F326" i="13"/>
  <c r="Q325" i="13"/>
  <c r="P325" i="13"/>
  <c r="N325" i="13"/>
  <c r="M325" i="13"/>
  <c r="L325" i="13"/>
  <c r="K325" i="13"/>
  <c r="J325" i="13"/>
  <c r="I325" i="13"/>
  <c r="H325" i="13"/>
  <c r="G325" i="13"/>
  <c r="F325" i="13"/>
  <c r="Q324" i="13"/>
  <c r="P324" i="13"/>
  <c r="N324" i="13"/>
  <c r="M324" i="13"/>
  <c r="L324" i="13"/>
  <c r="K324" i="13"/>
  <c r="J324" i="13"/>
  <c r="I324" i="13"/>
  <c r="H324" i="13"/>
  <c r="G324" i="13"/>
  <c r="F324" i="13"/>
  <c r="Q323" i="13"/>
  <c r="P323" i="13"/>
  <c r="N323" i="13"/>
  <c r="M323" i="13"/>
  <c r="L323" i="13"/>
  <c r="K323" i="13"/>
  <c r="J323" i="13"/>
  <c r="I323" i="13"/>
  <c r="H323" i="13"/>
  <c r="G323" i="13"/>
  <c r="F323" i="13"/>
  <c r="Q322" i="13"/>
  <c r="P322" i="13"/>
  <c r="N322" i="13"/>
  <c r="M322" i="13"/>
  <c r="L322" i="13"/>
  <c r="K322" i="13"/>
  <c r="J322" i="13"/>
  <c r="I322" i="13"/>
  <c r="H322" i="13"/>
  <c r="G322" i="13"/>
  <c r="F322" i="13"/>
  <c r="Q321" i="13"/>
  <c r="P321" i="13"/>
  <c r="N321" i="13"/>
  <c r="M321" i="13"/>
  <c r="L321" i="13"/>
  <c r="K321" i="13"/>
  <c r="J321" i="13"/>
  <c r="I321" i="13"/>
  <c r="H321" i="13"/>
  <c r="G321" i="13"/>
  <c r="F321" i="13"/>
  <c r="Q320" i="13"/>
  <c r="P320" i="13"/>
  <c r="N320" i="13"/>
  <c r="M320" i="13"/>
  <c r="L320" i="13"/>
  <c r="K320" i="13"/>
  <c r="J320" i="13"/>
  <c r="I320" i="13"/>
  <c r="H320" i="13"/>
  <c r="G320" i="13"/>
  <c r="F320" i="13"/>
  <c r="Q319" i="13"/>
  <c r="P319" i="13"/>
  <c r="N319" i="13"/>
  <c r="M319" i="13"/>
  <c r="L319" i="13"/>
  <c r="K319" i="13"/>
  <c r="J319" i="13"/>
  <c r="I319" i="13"/>
  <c r="H319" i="13"/>
  <c r="G319" i="13"/>
  <c r="F319" i="13"/>
  <c r="Q318" i="13"/>
  <c r="P318" i="13"/>
  <c r="N318" i="13"/>
  <c r="M318" i="13"/>
  <c r="L318" i="13"/>
  <c r="K318" i="13"/>
  <c r="J318" i="13"/>
  <c r="I318" i="13"/>
  <c r="H318" i="13"/>
  <c r="G318" i="13"/>
  <c r="F318" i="13"/>
  <c r="Q317" i="13"/>
  <c r="P317" i="13"/>
  <c r="N317" i="13"/>
  <c r="M317" i="13"/>
  <c r="L317" i="13"/>
  <c r="K317" i="13"/>
  <c r="J317" i="13"/>
  <c r="I317" i="13"/>
  <c r="H317" i="13"/>
  <c r="G317" i="13"/>
  <c r="F317" i="13"/>
  <c r="Q316" i="13"/>
  <c r="P316" i="13"/>
  <c r="N316" i="13"/>
  <c r="M316" i="13"/>
  <c r="L316" i="13"/>
  <c r="K316" i="13"/>
  <c r="J316" i="13"/>
  <c r="I316" i="13"/>
  <c r="H316" i="13"/>
  <c r="G316" i="13"/>
  <c r="F316" i="13"/>
  <c r="Q315" i="13"/>
  <c r="P315" i="13"/>
  <c r="N315" i="13"/>
  <c r="M315" i="13"/>
  <c r="L315" i="13"/>
  <c r="K315" i="13"/>
  <c r="J315" i="13"/>
  <c r="I315" i="13"/>
  <c r="H315" i="13"/>
  <c r="G315" i="13"/>
  <c r="F315" i="13"/>
  <c r="Q314" i="13"/>
  <c r="P314" i="13"/>
  <c r="N314" i="13"/>
  <c r="M314" i="13"/>
  <c r="L314" i="13"/>
  <c r="K314" i="13"/>
  <c r="J314" i="13"/>
  <c r="I314" i="13"/>
  <c r="H314" i="13"/>
  <c r="G314" i="13"/>
  <c r="F314" i="13"/>
  <c r="Q313" i="13"/>
  <c r="P313" i="13"/>
  <c r="N313" i="13"/>
  <c r="M313" i="13"/>
  <c r="L313" i="13"/>
  <c r="K313" i="13"/>
  <c r="J313" i="13"/>
  <c r="I313" i="13"/>
  <c r="H313" i="13"/>
  <c r="G313" i="13"/>
  <c r="F313" i="13"/>
  <c r="Q312" i="13"/>
  <c r="P312" i="13"/>
  <c r="N312" i="13"/>
  <c r="M312" i="13"/>
  <c r="L312" i="13"/>
  <c r="K312" i="13"/>
  <c r="J312" i="13"/>
  <c r="I312" i="13"/>
  <c r="H312" i="13"/>
  <c r="G312" i="13"/>
  <c r="F312" i="13"/>
  <c r="Q311" i="13"/>
  <c r="P311" i="13"/>
  <c r="N311" i="13"/>
  <c r="M311" i="13"/>
  <c r="L311" i="13"/>
  <c r="K311" i="13"/>
  <c r="J311" i="13"/>
  <c r="I311" i="13"/>
  <c r="H311" i="13"/>
  <c r="G311" i="13"/>
  <c r="F311" i="13"/>
  <c r="Q310" i="13"/>
  <c r="P310" i="13"/>
  <c r="N310" i="13"/>
  <c r="M310" i="13"/>
  <c r="L310" i="13"/>
  <c r="K310" i="13"/>
  <c r="J310" i="13"/>
  <c r="I310" i="13"/>
  <c r="H310" i="13"/>
  <c r="G310" i="13"/>
  <c r="F310" i="13"/>
  <c r="Q309" i="13"/>
  <c r="P309" i="13"/>
  <c r="N309" i="13"/>
  <c r="M309" i="13"/>
  <c r="L309" i="13"/>
  <c r="K309" i="13"/>
  <c r="J309" i="13"/>
  <c r="I309" i="13"/>
  <c r="H309" i="13"/>
  <c r="G309" i="13"/>
  <c r="F309" i="13"/>
  <c r="Q308" i="13"/>
  <c r="P308" i="13"/>
  <c r="N308" i="13"/>
  <c r="M308" i="13"/>
  <c r="L308" i="13"/>
  <c r="K308" i="13"/>
  <c r="J308" i="13"/>
  <c r="I308" i="13"/>
  <c r="H308" i="13"/>
  <c r="G308" i="13"/>
  <c r="F308" i="13"/>
  <c r="Q307" i="13"/>
  <c r="P307" i="13"/>
  <c r="N307" i="13"/>
  <c r="M307" i="13"/>
  <c r="L307" i="13"/>
  <c r="K307" i="13"/>
  <c r="J307" i="13"/>
  <c r="I307" i="13"/>
  <c r="H307" i="13"/>
  <c r="G307" i="13"/>
  <c r="F307" i="13"/>
  <c r="Q306" i="13"/>
  <c r="P306" i="13"/>
  <c r="N306" i="13"/>
  <c r="M306" i="13"/>
  <c r="L306" i="13"/>
  <c r="K306" i="13"/>
  <c r="J306" i="13"/>
  <c r="I306" i="13"/>
  <c r="H306" i="13"/>
  <c r="G306" i="13"/>
  <c r="F306" i="13"/>
  <c r="Q305" i="13"/>
  <c r="P305" i="13"/>
  <c r="N305" i="13"/>
  <c r="M305" i="13"/>
  <c r="L305" i="13"/>
  <c r="K305" i="13"/>
  <c r="J305" i="13"/>
  <c r="I305" i="13"/>
  <c r="H305" i="13"/>
  <c r="G305" i="13"/>
  <c r="F305" i="13"/>
  <c r="Q304" i="13"/>
  <c r="P304" i="13"/>
  <c r="N304" i="13"/>
  <c r="M304" i="13"/>
  <c r="L304" i="13"/>
  <c r="K304" i="13"/>
  <c r="J304" i="13"/>
  <c r="I304" i="13"/>
  <c r="H304" i="13"/>
  <c r="G304" i="13"/>
  <c r="F304" i="13"/>
  <c r="Q303" i="13"/>
  <c r="P303" i="13"/>
  <c r="N303" i="13"/>
  <c r="M303" i="13"/>
  <c r="L303" i="13"/>
  <c r="K303" i="13"/>
  <c r="J303" i="13"/>
  <c r="I303" i="13"/>
  <c r="H303" i="13"/>
  <c r="G303" i="13"/>
  <c r="F303" i="13"/>
  <c r="Q302" i="13"/>
  <c r="P302" i="13"/>
  <c r="N302" i="13"/>
  <c r="M302" i="13"/>
  <c r="L302" i="13"/>
  <c r="K302" i="13"/>
  <c r="J302" i="13"/>
  <c r="I302" i="13"/>
  <c r="H302" i="13"/>
  <c r="G302" i="13"/>
  <c r="F302" i="13"/>
  <c r="Q301" i="13"/>
  <c r="P301" i="13"/>
  <c r="N301" i="13"/>
  <c r="M301" i="13"/>
  <c r="L301" i="13"/>
  <c r="K301" i="13"/>
  <c r="J301" i="13"/>
  <c r="I301" i="13"/>
  <c r="H301" i="13"/>
  <c r="G301" i="13"/>
  <c r="F301" i="13"/>
  <c r="Q300" i="13"/>
  <c r="P300" i="13"/>
  <c r="N300" i="13"/>
  <c r="M300" i="13"/>
  <c r="L300" i="13"/>
  <c r="K300" i="13"/>
  <c r="J300" i="13"/>
  <c r="I300" i="13"/>
  <c r="H300" i="13"/>
  <c r="G300" i="13"/>
  <c r="F300" i="13"/>
  <c r="Q299" i="13"/>
  <c r="P299" i="13"/>
  <c r="N299" i="13"/>
  <c r="M299" i="13"/>
  <c r="L299" i="13"/>
  <c r="K299" i="13"/>
  <c r="J299" i="13"/>
  <c r="I299" i="13"/>
  <c r="H299" i="13"/>
  <c r="G299" i="13"/>
  <c r="F299" i="13"/>
  <c r="Q298" i="13"/>
  <c r="P298" i="13"/>
  <c r="N298" i="13"/>
  <c r="M298" i="13"/>
  <c r="L298" i="13"/>
  <c r="K298" i="13"/>
  <c r="J298" i="13"/>
  <c r="I298" i="13"/>
  <c r="H298" i="13"/>
  <c r="G298" i="13"/>
  <c r="F298" i="13"/>
  <c r="Q297" i="13"/>
  <c r="P297" i="13"/>
  <c r="N297" i="13"/>
  <c r="M297" i="13"/>
  <c r="L297" i="13"/>
  <c r="K297" i="13"/>
  <c r="J297" i="13"/>
  <c r="I297" i="13"/>
  <c r="H297" i="13"/>
  <c r="G297" i="13"/>
  <c r="F297" i="13"/>
  <c r="Q296" i="13"/>
  <c r="P296" i="13"/>
  <c r="N296" i="13"/>
  <c r="M296" i="13"/>
  <c r="L296" i="13"/>
  <c r="K296" i="13"/>
  <c r="J296" i="13"/>
  <c r="I296" i="13"/>
  <c r="H296" i="13"/>
  <c r="G296" i="13"/>
  <c r="F296" i="13"/>
  <c r="Q295" i="13"/>
  <c r="P295" i="13"/>
  <c r="N295" i="13"/>
  <c r="M295" i="13"/>
  <c r="L295" i="13"/>
  <c r="K295" i="13"/>
  <c r="J295" i="13"/>
  <c r="I295" i="13"/>
  <c r="H295" i="13"/>
  <c r="G295" i="13"/>
  <c r="F295" i="13"/>
  <c r="Q294" i="13"/>
  <c r="P294" i="13"/>
  <c r="N294" i="13"/>
  <c r="M294" i="13"/>
  <c r="L294" i="13"/>
  <c r="K294" i="13"/>
  <c r="J294" i="13"/>
  <c r="I294" i="13"/>
  <c r="H294" i="13"/>
  <c r="G294" i="13"/>
  <c r="F294" i="13"/>
  <c r="Q293" i="13"/>
  <c r="P293" i="13"/>
  <c r="N293" i="13"/>
  <c r="M293" i="13"/>
  <c r="L293" i="13"/>
  <c r="K293" i="13"/>
  <c r="J293" i="13"/>
  <c r="I293" i="13"/>
  <c r="H293" i="13"/>
  <c r="G293" i="13"/>
  <c r="F293" i="13"/>
  <c r="Q292" i="13"/>
  <c r="P292" i="13"/>
  <c r="N292" i="13"/>
  <c r="M292" i="13"/>
  <c r="L292" i="13"/>
  <c r="K292" i="13"/>
  <c r="J292" i="13"/>
  <c r="I292" i="13"/>
  <c r="H292" i="13"/>
  <c r="G292" i="13"/>
  <c r="F292" i="13"/>
  <c r="Q291" i="13"/>
  <c r="P291" i="13"/>
  <c r="N291" i="13"/>
  <c r="M291" i="13"/>
  <c r="L291" i="13"/>
  <c r="K291" i="13"/>
  <c r="J291" i="13"/>
  <c r="I291" i="13"/>
  <c r="H291" i="13"/>
  <c r="G291" i="13"/>
  <c r="F291" i="13"/>
  <c r="Q290" i="13"/>
  <c r="P290" i="13"/>
  <c r="N290" i="13"/>
  <c r="M290" i="13"/>
  <c r="L290" i="13"/>
  <c r="K290" i="13"/>
  <c r="J290" i="13"/>
  <c r="I290" i="13"/>
  <c r="H290" i="13"/>
  <c r="G290" i="13"/>
  <c r="F290" i="13"/>
  <c r="Q289" i="13"/>
  <c r="P289" i="13"/>
  <c r="N289" i="13"/>
  <c r="M289" i="13"/>
  <c r="L289" i="13"/>
  <c r="K289" i="13"/>
  <c r="J289" i="13"/>
  <c r="I289" i="13"/>
  <c r="H289" i="13"/>
  <c r="G289" i="13"/>
  <c r="F289" i="13"/>
  <c r="Q288" i="13"/>
  <c r="P288" i="13"/>
  <c r="N288" i="13"/>
  <c r="M288" i="13"/>
  <c r="L288" i="13"/>
  <c r="K288" i="13"/>
  <c r="J288" i="13"/>
  <c r="I288" i="13"/>
  <c r="H288" i="13"/>
  <c r="G288" i="13"/>
  <c r="F288" i="13"/>
  <c r="Q287" i="13"/>
  <c r="P287" i="13"/>
  <c r="N287" i="13"/>
  <c r="M287" i="13"/>
  <c r="L287" i="13"/>
  <c r="K287" i="13"/>
  <c r="J287" i="13"/>
  <c r="I287" i="13"/>
  <c r="H287" i="13"/>
  <c r="G287" i="13"/>
  <c r="F287" i="13"/>
  <c r="Q286" i="13"/>
  <c r="P286" i="13"/>
  <c r="N286" i="13"/>
  <c r="M286" i="13"/>
  <c r="L286" i="13"/>
  <c r="K286" i="13"/>
  <c r="J286" i="13"/>
  <c r="I286" i="13"/>
  <c r="H286" i="13"/>
  <c r="G286" i="13"/>
  <c r="F286" i="13"/>
  <c r="Q285" i="13"/>
  <c r="P285" i="13"/>
  <c r="N285" i="13"/>
  <c r="M285" i="13"/>
  <c r="L285" i="13"/>
  <c r="K285" i="13"/>
  <c r="J285" i="13"/>
  <c r="I285" i="13"/>
  <c r="H285" i="13"/>
  <c r="G285" i="13"/>
  <c r="F285" i="13"/>
  <c r="Q284" i="13"/>
  <c r="P284" i="13"/>
  <c r="N284" i="13"/>
  <c r="M284" i="13"/>
  <c r="L284" i="13"/>
  <c r="K284" i="13"/>
  <c r="J284" i="13"/>
  <c r="I284" i="13"/>
  <c r="H284" i="13"/>
  <c r="G284" i="13"/>
  <c r="F284" i="13"/>
  <c r="Q283" i="13"/>
  <c r="P283" i="13"/>
  <c r="N283" i="13"/>
  <c r="M283" i="13"/>
  <c r="L283" i="13"/>
  <c r="K283" i="13"/>
  <c r="J283" i="13"/>
  <c r="I283" i="13"/>
  <c r="H283" i="13"/>
  <c r="G283" i="13"/>
  <c r="F283" i="13"/>
  <c r="Q282" i="13"/>
  <c r="P282" i="13"/>
  <c r="N282" i="13"/>
  <c r="M282" i="13"/>
  <c r="L282" i="13"/>
  <c r="K282" i="13"/>
  <c r="J282" i="13"/>
  <c r="I282" i="13"/>
  <c r="H282" i="13"/>
  <c r="G282" i="13"/>
  <c r="F282" i="13"/>
  <c r="Q281" i="13"/>
  <c r="P281" i="13"/>
  <c r="N281" i="13"/>
  <c r="M281" i="13"/>
  <c r="L281" i="13"/>
  <c r="K281" i="13"/>
  <c r="J281" i="13"/>
  <c r="I281" i="13"/>
  <c r="H281" i="13"/>
  <c r="G281" i="13"/>
  <c r="F281" i="13"/>
  <c r="Q280" i="13"/>
  <c r="P280" i="13"/>
  <c r="N280" i="13"/>
  <c r="M280" i="13"/>
  <c r="L280" i="13"/>
  <c r="K280" i="13"/>
  <c r="J280" i="13"/>
  <c r="I280" i="13"/>
  <c r="H280" i="13"/>
  <c r="G280" i="13"/>
  <c r="F280" i="13"/>
  <c r="Q279" i="13"/>
  <c r="P279" i="13"/>
  <c r="N279" i="13"/>
  <c r="M279" i="13"/>
  <c r="L279" i="13"/>
  <c r="K279" i="13"/>
  <c r="J279" i="13"/>
  <c r="I279" i="13"/>
  <c r="H279" i="13"/>
  <c r="G279" i="13"/>
  <c r="F279" i="13"/>
  <c r="Q278" i="13"/>
  <c r="P278" i="13"/>
  <c r="N278" i="13"/>
  <c r="M278" i="13"/>
  <c r="L278" i="13"/>
  <c r="K278" i="13"/>
  <c r="J278" i="13"/>
  <c r="I278" i="13"/>
  <c r="H278" i="13"/>
  <c r="G278" i="13"/>
  <c r="F278" i="13"/>
  <c r="Q277" i="13"/>
  <c r="P277" i="13"/>
  <c r="N277" i="13"/>
  <c r="M277" i="13"/>
  <c r="L277" i="13"/>
  <c r="K277" i="13"/>
  <c r="J277" i="13"/>
  <c r="I277" i="13"/>
  <c r="H277" i="13"/>
  <c r="G277" i="13"/>
  <c r="F277" i="13"/>
  <c r="Q276" i="13"/>
  <c r="P276" i="13"/>
  <c r="N276" i="13"/>
  <c r="M276" i="13"/>
  <c r="L276" i="13"/>
  <c r="K276" i="13"/>
  <c r="J276" i="13"/>
  <c r="I276" i="13"/>
  <c r="H276" i="13"/>
  <c r="G276" i="13"/>
  <c r="F276" i="13"/>
  <c r="Q275" i="13"/>
  <c r="P275" i="13"/>
  <c r="N275" i="13"/>
  <c r="M275" i="13"/>
  <c r="L275" i="13"/>
  <c r="K275" i="13"/>
  <c r="J275" i="13"/>
  <c r="I275" i="13"/>
  <c r="H275" i="13"/>
  <c r="G275" i="13"/>
  <c r="F275" i="13"/>
  <c r="Q274" i="13"/>
  <c r="P274" i="13"/>
  <c r="N274" i="13"/>
  <c r="M274" i="13"/>
  <c r="L274" i="13"/>
  <c r="K274" i="13"/>
  <c r="J274" i="13"/>
  <c r="I274" i="13"/>
  <c r="H274" i="13"/>
  <c r="G274" i="13"/>
  <c r="F274" i="13"/>
  <c r="Q273" i="13"/>
  <c r="P273" i="13"/>
  <c r="N273" i="13"/>
  <c r="M273" i="13"/>
  <c r="L273" i="13"/>
  <c r="K273" i="13"/>
  <c r="J273" i="13"/>
  <c r="I273" i="13"/>
  <c r="H273" i="13"/>
  <c r="G273" i="13"/>
  <c r="F273" i="13"/>
  <c r="Q272" i="13"/>
  <c r="P272" i="13"/>
  <c r="N272" i="13"/>
  <c r="M272" i="13"/>
  <c r="L272" i="13"/>
  <c r="K272" i="13"/>
  <c r="J272" i="13"/>
  <c r="I272" i="13"/>
  <c r="H272" i="13"/>
  <c r="G272" i="13"/>
  <c r="F272" i="13"/>
  <c r="Q271" i="13"/>
  <c r="P271" i="13"/>
  <c r="N271" i="13"/>
  <c r="M271" i="13"/>
  <c r="L271" i="13"/>
  <c r="K271" i="13"/>
  <c r="J271" i="13"/>
  <c r="I271" i="13"/>
  <c r="H271" i="13"/>
  <c r="G271" i="13"/>
  <c r="F271" i="13"/>
  <c r="Q270" i="13"/>
  <c r="P270" i="13"/>
  <c r="N270" i="13"/>
  <c r="M270" i="13"/>
  <c r="L270" i="13"/>
  <c r="K270" i="13"/>
  <c r="J270" i="13"/>
  <c r="I270" i="13"/>
  <c r="H270" i="13"/>
  <c r="G270" i="13"/>
  <c r="F270" i="13"/>
  <c r="Q269" i="13"/>
  <c r="P269" i="13"/>
  <c r="N269" i="13"/>
  <c r="M269" i="13"/>
  <c r="L269" i="13"/>
  <c r="K269" i="13"/>
  <c r="J269" i="13"/>
  <c r="I269" i="13"/>
  <c r="H269" i="13"/>
  <c r="G269" i="13"/>
  <c r="F269" i="13"/>
  <c r="Q268" i="13"/>
  <c r="P268" i="13"/>
  <c r="N268" i="13"/>
  <c r="M268" i="13"/>
  <c r="L268" i="13"/>
  <c r="K268" i="13"/>
  <c r="J268" i="13"/>
  <c r="I268" i="13"/>
  <c r="H268" i="13"/>
  <c r="G268" i="13"/>
  <c r="F268" i="13"/>
  <c r="Q267" i="13"/>
  <c r="P267" i="13"/>
  <c r="N267" i="13"/>
  <c r="M267" i="13"/>
  <c r="L267" i="13"/>
  <c r="K267" i="13"/>
  <c r="J267" i="13"/>
  <c r="I267" i="13"/>
  <c r="H267" i="13"/>
  <c r="G267" i="13"/>
  <c r="F267" i="13"/>
  <c r="Q266" i="13"/>
  <c r="P266" i="13"/>
  <c r="N266" i="13"/>
  <c r="M266" i="13"/>
  <c r="L266" i="13"/>
  <c r="K266" i="13"/>
  <c r="J266" i="13"/>
  <c r="I266" i="13"/>
  <c r="H266" i="13"/>
  <c r="G266" i="13"/>
  <c r="F266" i="13"/>
  <c r="Q265" i="13"/>
  <c r="P265" i="13"/>
  <c r="N265" i="13"/>
  <c r="M265" i="13"/>
  <c r="L265" i="13"/>
  <c r="K265" i="13"/>
  <c r="J265" i="13"/>
  <c r="I265" i="13"/>
  <c r="H265" i="13"/>
  <c r="G265" i="13"/>
  <c r="F265" i="13"/>
  <c r="Q264" i="13"/>
  <c r="P264" i="13"/>
  <c r="N264" i="13"/>
  <c r="M264" i="13"/>
  <c r="L264" i="13"/>
  <c r="K264" i="13"/>
  <c r="J264" i="13"/>
  <c r="I264" i="13"/>
  <c r="H264" i="13"/>
  <c r="G264" i="13"/>
  <c r="F264" i="13"/>
  <c r="Q263" i="13"/>
  <c r="P263" i="13"/>
  <c r="N263" i="13"/>
  <c r="M263" i="13"/>
  <c r="L263" i="13"/>
  <c r="K263" i="13"/>
  <c r="J263" i="13"/>
  <c r="I263" i="13"/>
  <c r="H263" i="13"/>
  <c r="G263" i="13"/>
  <c r="F263" i="13"/>
  <c r="Q262" i="13"/>
  <c r="P262" i="13"/>
  <c r="N262" i="13"/>
  <c r="M262" i="13"/>
  <c r="L262" i="13"/>
  <c r="K262" i="13"/>
  <c r="J262" i="13"/>
  <c r="I262" i="13"/>
  <c r="H262" i="13"/>
  <c r="G262" i="13"/>
  <c r="F262" i="13"/>
  <c r="Q261" i="13"/>
  <c r="P261" i="13"/>
  <c r="N261" i="13"/>
  <c r="M261" i="13"/>
  <c r="L261" i="13"/>
  <c r="K261" i="13"/>
  <c r="J261" i="13"/>
  <c r="I261" i="13"/>
  <c r="H261" i="13"/>
  <c r="G261" i="13"/>
  <c r="F261" i="13"/>
  <c r="Q260" i="13"/>
  <c r="P260" i="13"/>
  <c r="N260" i="13"/>
  <c r="M260" i="13"/>
  <c r="L260" i="13"/>
  <c r="K260" i="13"/>
  <c r="J260" i="13"/>
  <c r="I260" i="13"/>
  <c r="H260" i="13"/>
  <c r="G260" i="13"/>
  <c r="F260" i="13"/>
  <c r="Q259" i="13"/>
  <c r="P259" i="13"/>
  <c r="N259" i="13"/>
  <c r="M259" i="13"/>
  <c r="L259" i="13"/>
  <c r="K259" i="13"/>
  <c r="J259" i="13"/>
  <c r="I259" i="13"/>
  <c r="H259" i="13"/>
  <c r="G259" i="13"/>
  <c r="F259" i="13"/>
  <c r="Q258" i="13"/>
  <c r="P258" i="13"/>
  <c r="N258" i="13"/>
  <c r="M258" i="13"/>
  <c r="L258" i="13"/>
  <c r="K258" i="13"/>
  <c r="J258" i="13"/>
  <c r="I258" i="13"/>
  <c r="H258" i="13"/>
  <c r="G258" i="13"/>
  <c r="F258" i="13"/>
  <c r="Q257" i="13"/>
  <c r="P257" i="13"/>
  <c r="N257" i="13"/>
  <c r="M257" i="13"/>
  <c r="L257" i="13"/>
  <c r="K257" i="13"/>
  <c r="J257" i="13"/>
  <c r="I257" i="13"/>
  <c r="H257" i="13"/>
  <c r="G257" i="13"/>
  <c r="F257" i="13"/>
  <c r="Q256" i="13"/>
  <c r="P256" i="13"/>
  <c r="N256" i="13"/>
  <c r="M256" i="13"/>
  <c r="L256" i="13"/>
  <c r="K256" i="13"/>
  <c r="J256" i="13"/>
  <c r="I256" i="13"/>
  <c r="H256" i="13"/>
  <c r="G256" i="13"/>
  <c r="F256" i="13"/>
  <c r="Q255" i="13"/>
  <c r="P255" i="13"/>
  <c r="N255" i="13"/>
  <c r="M255" i="13"/>
  <c r="L255" i="13"/>
  <c r="K255" i="13"/>
  <c r="J255" i="13"/>
  <c r="I255" i="13"/>
  <c r="H255" i="13"/>
  <c r="G255" i="13"/>
  <c r="F255" i="13"/>
  <c r="Q254" i="13"/>
  <c r="P254" i="13"/>
  <c r="N254" i="13"/>
  <c r="M254" i="13"/>
  <c r="L254" i="13"/>
  <c r="K254" i="13"/>
  <c r="J254" i="13"/>
  <c r="I254" i="13"/>
  <c r="H254" i="13"/>
  <c r="G254" i="13"/>
  <c r="F254" i="13"/>
  <c r="Q253" i="13"/>
  <c r="P253" i="13"/>
  <c r="N253" i="13"/>
  <c r="M253" i="13"/>
  <c r="L253" i="13"/>
  <c r="K253" i="13"/>
  <c r="J253" i="13"/>
  <c r="I253" i="13"/>
  <c r="H253" i="13"/>
  <c r="G253" i="13"/>
  <c r="F253" i="13"/>
  <c r="Q252" i="13"/>
  <c r="P252" i="13"/>
  <c r="N252" i="13"/>
  <c r="M252" i="13"/>
  <c r="L252" i="13"/>
  <c r="K252" i="13"/>
  <c r="J252" i="13"/>
  <c r="I252" i="13"/>
  <c r="H252" i="13"/>
  <c r="G252" i="13"/>
  <c r="F252" i="13"/>
  <c r="Q251" i="13"/>
  <c r="P251" i="13"/>
  <c r="N251" i="13"/>
  <c r="M251" i="13"/>
  <c r="L251" i="13"/>
  <c r="K251" i="13"/>
  <c r="J251" i="13"/>
  <c r="I251" i="13"/>
  <c r="H251" i="13"/>
  <c r="G251" i="13"/>
  <c r="F251" i="13"/>
  <c r="Q250" i="13"/>
  <c r="P250" i="13"/>
  <c r="N250" i="13"/>
  <c r="M250" i="13"/>
  <c r="L250" i="13"/>
  <c r="K250" i="13"/>
  <c r="J250" i="13"/>
  <c r="I250" i="13"/>
  <c r="H250" i="13"/>
  <c r="G250" i="13"/>
  <c r="F250" i="13"/>
  <c r="Q249" i="13"/>
  <c r="P249" i="13"/>
  <c r="N249" i="13"/>
  <c r="M249" i="13"/>
  <c r="L249" i="13"/>
  <c r="K249" i="13"/>
  <c r="J249" i="13"/>
  <c r="I249" i="13"/>
  <c r="H249" i="13"/>
  <c r="G249" i="13"/>
  <c r="F249" i="13"/>
  <c r="Q248" i="13"/>
  <c r="P248" i="13"/>
  <c r="N248" i="13"/>
  <c r="M248" i="13"/>
  <c r="L248" i="13"/>
  <c r="K248" i="13"/>
  <c r="J248" i="13"/>
  <c r="I248" i="13"/>
  <c r="H248" i="13"/>
  <c r="G248" i="13"/>
  <c r="F248" i="13"/>
  <c r="Q247" i="13"/>
  <c r="P247" i="13"/>
  <c r="N247" i="13"/>
  <c r="M247" i="13"/>
  <c r="L247" i="13"/>
  <c r="K247" i="13"/>
  <c r="J247" i="13"/>
  <c r="I247" i="13"/>
  <c r="H247" i="13"/>
  <c r="G247" i="13"/>
  <c r="F247" i="13"/>
  <c r="Q246" i="13"/>
  <c r="P246" i="13"/>
  <c r="N246" i="13"/>
  <c r="M246" i="13"/>
  <c r="L246" i="13"/>
  <c r="K246" i="13"/>
  <c r="J246" i="13"/>
  <c r="I246" i="13"/>
  <c r="H246" i="13"/>
  <c r="G246" i="13"/>
  <c r="F246" i="13"/>
  <c r="Q245" i="13"/>
  <c r="P245" i="13"/>
  <c r="N245" i="13"/>
  <c r="M245" i="13"/>
  <c r="L245" i="13"/>
  <c r="K245" i="13"/>
  <c r="J245" i="13"/>
  <c r="I245" i="13"/>
  <c r="H245" i="13"/>
  <c r="G245" i="13"/>
  <c r="F245" i="13"/>
  <c r="Q244" i="13"/>
  <c r="P244" i="13"/>
  <c r="N244" i="13"/>
  <c r="M244" i="13"/>
  <c r="L244" i="13"/>
  <c r="K244" i="13"/>
  <c r="J244" i="13"/>
  <c r="I244" i="13"/>
  <c r="H244" i="13"/>
  <c r="G244" i="13"/>
  <c r="F244" i="13"/>
  <c r="Q243" i="13"/>
  <c r="P243" i="13"/>
  <c r="N243" i="13"/>
  <c r="M243" i="13"/>
  <c r="L243" i="13"/>
  <c r="K243" i="13"/>
  <c r="J243" i="13"/>
  <c r="I243" i="13"/>
  <c r="H243" i="13"/>
  <c r="G243" i="13"/>
  <c r="F243" i="13"/>
  <c r="Q242" i="13"/>
  <c r="P242" i="13"/>
  <c r="N242" i="13"/>
  <c r="M242" i="13"/>
  <c r="L242" i="13"/>
  <c r="K242" i="13"/>
  <c r="J242" i="13"/>
  <c r="I242" i="13"/>
  <c r="H242" i="13"/>
  <c r="G242" i="13"/>
  <c r="F242" i="13"/>
  <c r="Q241" i="13"/>
  <c r="P241" i="13"/>
  <c r="N241" i="13"/>
  <c r="M241" i="13"/>
  <c r="L241" i="13"/>
  <c r="K241" i="13"/>
  <c r="J241" i="13"/>
  <c r="I241" i="13"/>
  <c r="H241" i="13"/>
  <c r="G241" i="13"/>
  <c r="F241" i="13"/>
  <c r="Q240" i="13"/>
  <c r="P240" i="13"/>
  <c r="N240" i="13"/>
  <c r="M240" i="13"/>
  <c r="L240" i="13"/>
  <c r="K240" i="13"/>
  <c r="J240" i="13"/>
  <c r="I240" i="13"/>
  <c r="H240" i="13"/>
  <c r="G240" i="13"/>
  <c r="F240" i="13"/>
  <c r="Q239" i="13"/>
  <c r="P239" i="13"/>
  <c r="N239" i="13"/>
  <c r="M239" i="13"/>
  <c r="L239" i="13"/>
  <c r="K239" i="13"/>
  <c r="J239" i="13"/>
  <c r="I239" i="13"/>
  <c r="H239" i="13"/>
  <c r="G239" i="13"/>
  <c r="F239" i="13"/>
  <c r="Q238" i="13"/>
  <c r="P238" i="13"/>
  <c r="N238" i="13"/>
  <c r="M238" i="13"/>
  <c r="L238" i="13"/>
  <c r="K238" i="13"/>
  <c r="J238" i="13"/>
  <c r="I238" i="13"/>
  <c r="H238" i="13"/>
  <c r="G238" i="13"/>
  <c r="F238" i="13"/>
  <c r="Q237" i="13"/>
  <c r="P237" i="13"/>
  <c r="N237" i="13"/>
  <c r="M237" i="13"/>
  <c r="L237" i="13"/>
  <c r="K237" i="13"/>
  <c r="J237" i="13"/>
  <c r="I237" i="13"/>
  <c r="H237" i="13"/>
  <c r="G237" i="13"/>
  <c r="F237" i="13"/>
  <c r="Q236" i="13"/>
  <c r="P236" i="13"/>
  <c r="N236" i="13"/>
  <c r="M236" i="13"/>
  <c r="L236" i="13"/>
  <c r="K236" i="13"/>
  <c r="J236" i="13"/>
  <c r="I236" i="13"/>
  <c r="H236" i="13"/>
  <c r="G236" i="13"/>
  <c r="F236" i="13"/>
  <c r="Q235" i="13"/>
  <c r="P235" i="13"/>
  <c r="N235" i="13"/>
  <c r="M235" i="13"/>
  <c r="L235" i="13"/>
  <c r="K235" i="13"/>
  <c r="J235" i="13"/>
  <c r="I235" i="13"/>
  <c r="H235" i="13"/>
  <c r="G235" i="13"/>
  <c r="F235" i="13"/>
  <c r="Q234" i="13"/>
  <c r="P234" i="13"/>
  <c r="N234" i="13"/>
  <c r="M234" i="13"/>
  <c r="L234" i="13"/>
  <c r="K234" i="13"/>
  <c r="J234" i="13"/>
  <c r="I234" i="13"/>
  <c r="H234" i="13"/>
  <c r="G234" i="13"/>
  <c r="F234" i="13"/>
  <c r="Q233" i="13"/>
  <c r="P233" i="13"/>
  <c r="N233" i="13"/>
  <c r="M233" i="13"/>
  <c r="L233" i="13"/>
  <c r="K233" i="13"/>
  <c r="J233" i="13"/>
  <c r="I233" i="13"/>
  <c r="H233" i="13"/>
  <c r="G233" i="13"/>
  <c r="F233" i="13"/>
  <c r="Q232" i="13"/>
  <c r="P232" i="13"/>
  <c r="N232" i="13"/>
  <c r="M232" i="13"/>
  <c r="L232" i="13"/>
  <c r="K232" i="13"/>
  <c r="J232" i="13"/>
  <c r="I232" i="13"/>
  <c r="H232" i="13"/>
  <c r="G232" i="13"/>
  <c r="F232" i="13"/>
  <c r="Q231" i="13"/>
  <c r="P231" i="13"/>
  <c r="N231" i="13"/>
  <c r="M231" i="13"/>
  <c r="L231" i="13"/>
  <c r="K231" i="13"/>
  <c r="J231" i="13"/>
  <c r="I231" i="13"/>
  <c r="H231" i="13"/>
  <c r="G231" i="13"/>
  <c r="F231" i="13"/>
  <c r="Q230" i="13"/>
  <c r="P230" i="13"/>
  <c r="N230" i="13"/>
  <c r="M230" i="13"/>
  <c r="L230" i="13"/>
  <c r="K230" i="13"/>
  <c r="J230" i="13"/>
  <c r="I230" i="13"/>
  <c r="H230" i="13"/>
  <c r="G230" i="13"/>
  <c r="F230" i="13"/>
  <c r="Q229" i="13"/>
  <c r="P229" i="13"/>
  <c r="N229" i="13"/>
  <c r="M229" i="13"/>
  <c r="L229" i="13"/>
  <c r="K229" i="13"/>
  <c r="J229" i="13"/>
  <c r="I229" i="13"/>
  <c r="H229" i="13"/>
  <c r="G229" i="13"/>
  <c r="F229" i="13"/>
  <c r="Q228" i="13"/>
  <c r="P228" i="13"/>
  <c r="N228" i="13"/>
  <c r="M228" i="13"/>
  <c r="L228" i="13"/>
  <c r="K228" i="13"/>
  <c r="J228" i="13"/>
  <c r="I228" i="13"/>
  <c r="H228" i="13"/>
  <c r="G228" i="13"/>
  <c r="F228" i="13"/>
  <c r="Q227" i="13"/>
  <c r="P227" i="13"/>
  <c r="N227" i="13"/>
  <c r="M227" i="13"/>
  <c r="L227" i="13"/>
  <c r="K227" i="13"/>
  <c r="J227" i="13"/>
  <c r="I227" i="13"/>
  <c r="H227" i="13"/>
  <c r="G227" i="13"/>
  <c r="F227" i="13"/>
  <c r="Q226" i="13"/>
  <c r="P226" i="13"/>
  <c r="N226" i="13"/>
  <c r="M226" i="13"/>
  <c r="L226" i="13"/>
  <c r="K226" i="13"/>
  <c r="J226" i="13"/>
  <c r="I226" i="13"/>
  <c r="H226" i="13"/>
  <c r="G226" i="13"/>
  <c r="F226" i="13"/>
  <c r="Q225" i="13"/>
  <c r="P225" i="13"/>
  <c r="N225" i="13"/>
  <c r="M225" i="13"/>
  <c r="L225" i="13"/>
  <c r="K225" i="13"/>
  <c r="J225" i="13"/>
  <c r="I225" i="13"/>
  <c r="H225" i="13"/>
  <c r="G225" i="13"/>
  <c r="F225" i="13"/>
  <c r="Q224" i="13"/>
  <c r="P224" i="13"/>
  <c r="N224" i="13"/>
  <c r="M224" i="13"/>
  <c r="L224" i="13"/>
  <c r="K224" i="13"/>
  <c r="J224" i="13"/>
  <c r="I224" i="13"/>
  <c r="H224" i="13"/>
  <c r="G224" i="13"/>
  <c r="F224" i="13"/>
  <c r="Q223" i="13"/>
  <c r="P223" i="13"/>
  <c r="N223" i="13"/>
  <c r="M223" i="13"/>
  <c r="L223" i="13"/>
  <c r="K223" i="13"/>
  <c r="J223" i="13"/>
  <c r="I223" i="13"/>
  <c r="H223" i="13"/>
  <c r="G223" i="13"/>
  <c r="F223" i="13"/>
  <c r="Q222" i="13"/>
  <c r="P222" i="13"/>
  <c r="N222" i="13"/>
  <c r="M222" i="13"/>
  <c r="L222" i="13"/>
  <c r="K222" i="13"/>
  <c r="J222" i="13"/>
  <c r="I222" i="13"/>
  <c r="H222" i="13"/>
  <c r="G222" i="13"/>
  <c r="F222" i="13"/>
  <c r="Q221" i="13"/>
  <c r="P221" i="13"/>
  <c r="N221" i="13"/>
  <c r="M221" i="13"/>
  <c r="L221" i="13"/>
  <c r="K221" i="13"/>
  <c r="J221" i="13"/>
  <c r="I221" i="13"/>
  <c r="H221" i="13"/>
  <c r="G221" i="13"/>
  <c r="F221" i="13"/>
  <c r="Q220" i="13"/>
  <c r="P220" i="13"/>
  <c r="N220" i="13"/>
  <c r="M220" i="13"/>
  <c r="L220" i="13"/>
  <c r="K220" i="13"/>
  <c r="J220" i="13"/>
  <c r="I220" i="13"/>
  <c r="H220" i="13"/>
  <c r="G220" i="13"/>
  <c r="F220" i="13"/>
  <c r="Q219" i="13"/>
  <c r="P219" i="13"/>
  <c r="N219" i="13"/>
  <c r="M219" i="13"/>
  <c r="L219" i="13"/>
  <c r="K219" i="13"/>
  <c r="J219" i="13"/>
  <c r="I219" i="13"/>
  <c r="H219" i="13"/>
  <c r="G219" i="13"/>
  <c r="F219" i="13"/>
  <c r="Q218" i="13"/>
  <c r="P218" i="13"/>
  <c r="N218" i="13"/>
  <c r="M218" i="13"/>
  <c r="L218" i="13"/>
  <c r="K218" i="13"/>
  <c r="J218" i="13"/>
  <c r="I218" i="13"/>
  <c r="H218" i="13"/>
  <c r="G218" i="13"/>
  <c r="F218" i="13"/>
  <c r="Q217" i="13"/>
  <c r="P217" i="13"/>
  <c r="N217" i="13"/>
  <c r="M217" i="13"/>
  <c r="L217" i="13"/>
  <c r="K217" i="13"/>
  <c r="J217" i="13"/>
  <c r="I217" i="13"/>
  <c r="H217" i="13"/>
  <c r="G217" i="13"/>
  <c r="F217" i="13"/>
  <c r="Q216" i="13"/>
  <c r="P216" i="13"/>
  <c r="N216" i="13"/>
  <c r="M216" i="13"/>
  <c r="L216" i="13"/>
  <c r="K216" i="13"/>
  <c r="J216" i="13"/>
  <c r="I216" i="13"/>
  <c r="H216" i="13"/>
  <c r="G216" i="13"/>
  <c r="F216" i="13"/>
  <c r="Q215" i="13"/>
  <c r="P215" i="13"/>
  <c r="N215" i="13"/>
  <c r="M215" i="13"/>
  <c r="L215" i="13"/>
  <c r="K215" i="13"/>
  <c r="J215" i="13"/>
  <c r="I215" i="13"/>
  <c r="H215" i="13"/>
  <c r="G215" i="13"/>
  <c r="F215" i="13"/>
  <c r="Q214" i="13"/>
  <c r="P214" i="13"/>
  <c r="N214" i="13"/>
  <c r="M214" i="13"/>
  <c r="L214" i="13"/>
  <c r="K214" i="13"/>
  <c r="J214" i="13"/>
  <c r="I214" i="13"/>
  <c r="H214" i="13"/>
  <c r="G214" i="13"/>
  <c r="F214" i="13"/>
  <c r="Q213" i="13"/>
  <c r="P213" i="13"/>
  <c r="N213" i="13"/>
  <c r="M213" i="13"/>
  <c r="L213" i="13"/>
  <c r="K213" i="13"/>
  <c r="J213" i="13"/>
  <c r="I213" i="13"/>
  <c r="H213" i="13"/>
  <c r="G213" i="13"/>
  <c r="F213" i="13"/>
  <c r="Q212" i="13"/>
  <c r="P212" i="13"/>
  <c r="N212" i="13"/>
  <c r="M212" i="13"/>
  <c r="L212" i="13"/>
  <c r="K212" i="13"/>
  <c r="J212" i="13"/>
  <c r="I212" i="13"/>
  <c r="H212" i="13"/>
  <c r="G212" i="13"/>
  <c r="F212" i="13"/>
  <c r="Q211" i="13"/>
  <c r="P211" i="13"/>
  <c r="N211" i="13"/>
  <c r="M211" i="13"/>
  <c r="L211" i="13"/>
  <c r="K211" i="13"/>
  <c r="J211" i="13"/>
  <c r="I211" i="13"/>
  <c r="H211" i="13"/>
  <c r="G211" i="13"/>
  <c r="F211" i="13"/>
  <c r="Q210" i="13"/>
  <c r="P210" i="13"/>
  <c r="N210" i="13"/>
  <c r="M210" i="13"/>
  <c r="L210" i="13"/>
  <c r="K210" i="13"/>
  <c r="J210" i="13"/>
  <c r="I210" i="13"/>
  <c r="H210" i="13"/>
  <c r="G210" i="13"/>
  <c r="F210" i="13"/>
  <c r="Q209" i="13"/>
  <c r="P209" i="13"/>
  <c r="N209" i="13"/>
  <c r="M209" i="13"/>
  <c r="L209" i="13"/>
  <c r="K209" i="13"/>
  <c r="J209" i="13"/>
  <c r="I209" i="13"/>
  <c r="H209" i="13"/>
  <c r="G209" i="13"/>
  <c r="F209" i="13"/>
  <c r="Q208" i="13"/>
  <c r="P208" i="13"/>
  <c r="N208" i="13"/>
  <c r="M208" i="13"/>
  <c r="L208" i="13"/>
  <c r="K208" i="13"/>
  <c r="J208" i="13"/>
  <c r="I208" i="13"/>
  <c r="H208" i="13"/>
  <c r="G208" i="13"/>
  <c r="F208" i="13"/>
  <c r="Q207" i="13"/>
  <c r="P207" i="13"/>
  <c r="N207" i="13"/>
  <c r="M207" i="13"/>
  <c r="L207" i="13"/>
  <c r="K207" i="13"/>
  <c r="J207" i="13"/>
  <c r="I207" i="13"/>
  <c r="H207" i="13"/>
  <c r="G207" i="13"/>
  <c r="F207" i="13"/>
  <c r="Q206" i="13"/>
  <c r="P206" i="13"/>
  <c r="N206" i="13"/>
  <c r="M206" i="13"/>
  <c r="L206" i="13"/>
  <c r="K206" i="13"/>
  <c r="J206" i="13"/>
  <c r="I206" i="13"/>
  <c r="H206" i="13"/>
  <c r="G206" i="13"/>
  <c r="F206" i="13"/>
  <c r="Q205" i="13"/>
  <c r="P205" i="13"/>
  <c r="N205" i="13"/>
  <c r="M205" i="13"/>
  <c r="L205" i="13"/>
  <c r="K205" i="13"/>
  <c r="J205" i="13"/>
  <c r="I205" i="13"/>
  <c r="H205" i="13"/>
  <c r="G205" i="13"/>
  <c r="F205" i="13"/>
  <c r="Q204" i="13"/>
  <c r="P204" i="13"/>
  <c r="N204" i="13"/>
  <c r="M204" i="13"/>
  <c r="L204" i="13"/>
  <c r="K204" i="13"/>
  <c r="J204" i="13"/>
  <c r="I204" i="13"/>
  <c r="H204" i="13"/>
  <c r="G204" i="13"/>
  <c r="F204" i="13"/>
  <c r="Q203" i="13"/>
  <c r="P203" i="13"/>
  <c r="N203" i="13"/>
  <c r="M203" i="13"/>
  <c r="L203" i="13"/>
  <c r="K203" i="13"/>
  <c r="J203" i="13"/>
  <c r="I203" i="13"/>
  <c r="H203" i="13"/>
  <c r="G203" i="13"/>
  <c r="F203" i="13"/>
  <c r="Q202" i="13"/>
  <c r="P202" i="13"/>
  <c r="N202" i="13"/>
  <c r="M202" i="13"/>
  <c r="L202" i="13"/>
  <c r="K202" i="13"/>
  <c r="J202" i="13"/>
  <c r="I202" i="13"/>
  <c r="H202" i="13"/>
  <c r="G202" i="13"/>
  <c r="F202" i="13"/>
  <c r="Q201" i="13"/>
  <c r="P201" i="13"/>
  <c r="N201" i="13"/>
  <c r="M201" i="13"/>
  <c r="L201" i="13"/>
  <c r="K201" i="13"/>
  <c r="J201" i="13"/>
  <c r="I201" i="13"/>
  <c r="H201" i="13"/>
  <c r="G201" i="13"/>
  <c r="F201" i="13"/>
  <c r="Q200" i="13"/>
  <c r="P200" i="13"/>
  <c r="N200" i="13"/>
  <c r="M200" i="13"/>
  <c r="L200" i="13"/>
  <c r="K200" i="13"/>
  <c r="J200" i="13"/>
  <c r="I200" i="13"/>
  <c r="H200" i="13"/>
  <c r="G200" i="13"/>
  <c r="F200" i="13"/>
  <c r="Q199" i="13"/>
  <c r="P199" i="13"/>
  <c r="N199" i="13"/>
  <c r="M199" i="13"/>
  <c r="L199" i="13"/>
  <c r="K199" i="13"/>
  <c r="J199" i="13"/>
  <c r="I199" i="13"/>
  <c r="H199" i="13"/>
  <c r="G199" i="13"/>
  <c r="F199" i="13"/>
  <c r="Q198" i="13"/>
  <c r="P198" i="13"/>
  <c r="N198" i="13"/>
  <c r="M198" i="13"/>
  <c r="L198" i="13"/>
  <c r="K198" i="13"/>
  <c r="J198" i="13"/>
  <c r="I198" i="13"/>
  <c r="H198" i="13"/>
  <c r="G198" i="13"/>
  <c r="F198" i="13"/>
  <c r="Q197" i="13"/>
  <c r="P197" i="13"/>
  <c r="N197" i="13"/>
  <c r="M197" i="13"/>
  <c r="L197" i="13"/>
  <c r="K197" i="13"/>
  <c r="J197" i="13"/>
  <c r="I197" i="13"/>
  <c r="H197" i="13"/>
  <c r="G197" i="13"/>
  <c r="F197" i="13"/>
  <c r="Q196" i="13"/>
  <c r="P196" i="13"/>
  <c r="N196" i="13"/>
  <c r="M196" i="13"/>
  <c r="L196" i="13"/>
  <c r="K196" i="13"/>
  <c r="J196" i="13"/>
  <c r="I196" i="13"/>
  <c r="H196" i="13"/>
  <c r="G196" i="13"/>
  <c r="F196" i="13"/>
  <c r="Q195" i="13"/>
  <c r="P195" i="13"/>
  <c r="N195" i="13"/>
  <c r="M195" i="13"/>
  <c r="L195" i="13"/>
  <c r="K195" i="13"/>
  <c r="J195" i="13"/>
  <c r="I195" i="13"/>
  <c r="H195" i="13"/>
  <c r="G195" i="13"/>
  <c r="F195" i="13"/>
  <c r="Q194" i="13"/>
  <c r="P194" i="13"/>
  <c r="N194" i="13"/>
  <c r="M194" i="13"/>
  <c r="L194" i="13"/>
  <c r="K194" i="13"/>
  <c r="J194" i="13"/>
  <c r="I194" i="13"/>
  <c r="H194" i="13"/>
  <c r="G194" i="13"/>
  <c r="F194" i="13"/>
  <c r="Q193" i="13"/>
  <c r="P193" i="13"/>
  <c r="N193" i="13"/>
  <c r="M193" i="13"/>
  <c r="L193" i="13"/>
  <c r="K193" i="13"/>
  <c r="J193" i="13"/>
  <c r="I193" i="13"/>
  <c r="H193" i="13"/>
  <c r="G193" i="13"/>
  <c r="F193" i="13"/>
  <c r="Q192" i="13"/>
  <c r="P192" i="13"/>
  <c r="N192" i="13"/>
  <c r="M192" i="13"/>
  <c r="L192" i="13"/>
  <c r="K192" i="13"/>
  <c r="J192" i="13"/>
  <c r="I192" i="13"/>
  <c r="H192" i="13"/>
  <c r="G192" i="13"/>
  <c r="F192" i="13"/>
  <c r="Q191" i="13"/>
  <c r="P191" i="13"/>
  <c r="N191" i="13"/>
  <c r="M191" i="13"/>
  <c r="L191" i="13"/>
  <c r="K191" i="13"/>
  <c r="J191" i="13"/>
  <c r="I191" i="13"/>
  <c r="H191" i="13"/>
  <c r="G191" i="13"/>
  <c r="F191" i="13"/>
  <c r="Q190" i="13"/>
  <c r="P190" i="13"/>
  <c r="N190" i="13"/>
  <c r="M190" i="13"/>
  <c r="L190" i="13"/>
  <c r="K190" i="13"/>
  <c r="J190" i="13"/>
  <c r="I190" i="13"/>
  <c r="H190" i="13"/>
  <c r="G190" i="13"/>
  <c r="F190" i="13"/>
  <c r="Q189" i="13"/>
  <c r="P189" i="13"/>
  <c r="N189" i="13"/>
  <c r="M189" i="13"/>
  <c r="L189" i="13"/>
  <c r="K189" i="13"/>
  <c r="J189" i="13"/>
  <c r="I189" i="13"/>
  <c r="H189" i="13"/>
  <c r="G189" i="13"/>
  <c r="F189" i="13"/>
  <c r="Q188" i="13"/>
  <c r="P188" i="13"/>
  <c r="N188" i="13"/>
  <c r="M188" i="13"/>
  <c r="L188" i="13"/>
  <c r="K188" i="13"/>
  <c r="J188" i="13"/>
  <c r="I188" i="13"/>
  <c r="H188" i="13"/>
  <c r="G188" i="13"/>
  <c r="F188" i="13"/>
  <c r="Q187" i="13"/>
  <c r="P187" i="13"/>
  <c r="N187" i="13"/>
  <c r="M187" i="13"/>
  <c r="L187" i="13"/>
  <c r="K187" i="13"/>
  <c r="J187" i="13"/>
  <c r="I187" i="13"/>
  <c r="H187" i="13"/>
  <c r="G187" i="13"/>
  <c r="F187" i="13"/>
  <c r="Q186" i="13"/>
  <c r="P186" i="13"/>
  <c r="N186" i="13"/>
  <c r="M186" i="13"/>
  <c r="L186" i="13"/>
  <c r="K186" i="13"/>
  <c r="J186" i="13"/>
  <c r="I186" i="13"/>
  <c r="H186" i="13"/>
  <c r="G186" i="13"/>
  <c r="F186" i="13"/>
  <c r="Q185" i="13"/>
  <c r="P185" i="13"/>
  <c r="N185" i="13"/>
  <c r="M185" i="13"/>
  <c r="L185" i="13"/>
  <c r="K185" i="13"/>
  <c r="J185" i="13"/>
  <c r="I185" i="13"/>
  <c r="H185" i="13"/>
  <c r="G185" i="13"/>
  <c r="F185" i="13"/>
  <c r="Q184" i="13"/>
  <c r="P184" i="13"/>
  <c r="N184" i="13"/>
  <c r="M184" i="13"/>
  <c r="L184" i="13"/>
  <c r="K184" i="13"/>
  <c r="J184" i="13"/>
  <c r="I184" i="13"/>
  <c r="H184" i="13"/>
  <c r="G184" i="13"/>
  <c r="F184" i="13"/>
  <c r="Q183" i="13"/>
  <c r="P183" i="13"/>
  <c r="N183" i="13"/>
  <c r="M183" i="13"/>
  <c r="L183" i="13"/>
  <c r="K183" i="13"/>
  <c r="J183" i="13"/>
  <c r="I183" i="13"/>
  <c r="H183" i="13"/>
  <c r="G183" i="13"/>
  <c r="F183" i="13"/>
  <c r="Q182" i="13"/>
  <c r="P182" i="13"/>
  <c r="N182" i="13"/>
  <c r="M182" i="13"/>
  <c r="L182" i="13"/>
  <c r="K182" i="13"/>
  <c r="J182" i="13"/>
  <c r="I182" i="13"/>
  <c r="H182" i="13"/>
  <c r="G182" i="13"/>
  <c r="F182" i="13"/>
  <c r="Q181" i="13"/>
  <c r="P181" i="13"/>
  <c r="N181" i="13"/>
  <c r="M181" i="13"/>
  <c r="L181" i="13"/>
  <c r="K181" i="13"/>
  <c r="J181" i="13"/>
  <c r="I181" i="13"/>
  <c r="H181" i="13"/>
  <c r="G181" i="13"/>
  <c r="F181" i="13"/>
  <c r="Q180" i="13"/>
  <c r="P180" i="13"/>
  <c r="N180" i="13"/>
  <c r="M180" i="13"/>
  <c r="L180" i="13"/>
  <c r="K180" i="13"/>
  <c r="J180" i="13"/>
  <c r="I180" i="13"/>
  <c r="H180" i="13"/>
  <c r="G180" i="13"/>
  <c r="F180" i="13"/>
  <c r="Q179" i="13"/>
  <c r="P179" i="13"/>
  <c r="N179" i="13"/>
  <c r="M179" i="13"/>
  <c r="L179" i="13"/>
  <c r="K179" i="13"/>
  <c r="J179" i="13"/>
  <c r="I179" i="13"/>
  <c r="H179" i="13"/>
  <c r="G179" i="13"/>
  <c r="F179" i="13"/>
  <c r="Q178" i="13"/>
  <c r="P178" i="13"/>
  <c r="N178" i="13"/>
  <c r="M178" i="13"/>
  <c r="L178" i="13"/>
  <c r="K178" i="13"/>
  <c r="J178" i="13"/>
  <c r="I178" i="13"/>
  <c r="H178" i="13"/>
  <c r="G178" i="13"/>
  <c r="F178" i="13"/>
  <c r="Q177" i="13"/>
  <c r="P177" i="13"/>
  <c r="N177" i="13"/>
  <c r="M177" i="13"/>
  <c r="L177" i="13"/>
  <c r="K177" i="13"/>
  <c r="J177" i="13"/>
  <c r="I177" i="13"/>
  <c r="H177" i="13"/>
  <c r="G177" i="13"/>
  <c r="F177" i="13"/>
  <c r="Q176" i="13"/>
  <c r="P176" i="13"/>
  <c r="N176" i="13"/>
  <c r="M176" i="13"/>
  <c r="L176" i="13"/>
  <c r="K176" i="13"/>
  <c r="J176" i="13"/>
  <c r="I176" i="13"/>
  <c r="H176" i="13"/>
  <c r="G176" i="13"/>
  <c r="F176" i="13"/>
  <c r="Q175" i="13"/>
  <c r="P175" i="13"/>
  <c r="N175" i="13"/>
  <c r="M175" i="13"/>
  <c r="L175" i="13"/>
  <c r="K175" i="13"/>
  <c r="J175" i="13"/>
  <c r="I175" i="13"/>
  <c r="H175" i="13"/>
  <c r="G175" i="13"/>
  <c r="F175" i="13"/>
  <c r="Q174" i="13"/>
  <c r="P174" i="13"/>
  <c r="N174" i="13"/>
  <c r="M174" i="13"/>
  <c r="L174" i="13"/>
  <c r="K174" i="13"/>
  <c r="J174" i="13"/>
  <c r="I174" i="13"/>
  <c r="H174" i="13"/>
  <c r="G174" i="13"/>
  <c r="F174" i="13"/>
  <c r="Q173" i="13"/>
  <c r="P173" i="13"/>
  <c r="N173" i="13"/>
  <c r="M173" i="13"/>
  <c r="L173" i="13"/>
  <c r="K173" i="13"/>
  <c r="J173" i="13"/>
  <c r="I173" i="13"/>
  <c r="H173" i="13"/>
  <c r="G173" i="13"/>
  <c r="F173" i="13"/>
  <c r="Q172" i="13"/>
  <c r="P172" i="13"/>
  <c r="N172" i="13"/>
  <c r="M172" i="13"/>
  <c r="L172" i="13"/>
  <c r="K172" i="13"/>
  <c r="J172" i="13"/>
  <c r="I172" i="13"/>
  <c r="H172" i="13"/>
  <c r="G172" i="13"/>
  <c r="F172" i="13"/>
  <c r="Q171" i="13"/>
  <c r="P171" i="13"/>
  <c r="N171" i="13"/>
  <c r="M171" i="13"/>
  <c r="L171" i="13"/>
  <c r="K171" i="13"/>
  <c r="J171" i="13"/>
  <c r="I171" i="13"/>
  <c r="H171" i="13"/>
  <c r="G171" i="13"/>
  <c r="F171" i="13"/>
  <c r="Q170" i="13"/>
  <c r="P170" i="13"/>
  <c r="N170" i="13"/>
  <c r="M170" i="13"/>
  <c r="L170" i="13"/>
  <c r="K170" i="13"/>
  <c r="J170" i="13"/>
  <c r="I170" i="13"/>
  <c r="H170" i="13"/>
  <c r="G170" i="13"/>
  <c r="F170" i="13"/>
  <c r="Q169" i="13"/>
  <c r="P169" i="13"/>
  <c r="N169" i="13"/>
  <c r="M169" i="13"/>
  <c r="L169" i="13"/>
  <c r="K169" i="13"/>
  <c r="J169" i="13"/>
  <c r="I169" i="13"/>
  <c r="H169" i="13"/>
  <c r="G169" i="13"/>
  <c r="F169" i="13"/>
  <c r="Q168" i="13"/>
  <c r="P168" i="13"/>
  <c r="N168" i="13"/>
  <c r="M168" i="13"/>
  <c r="L168" i="13"/>
  <c r="K168" i="13"/>
  <c r="J168" i="13"/>
  <c r="I168" i="13"/>
  <c r="H168" i="13"/>
  <c r="G168" i="13"/>
  <c r="F168" i="13"/>
  <c r="Q167" i="13"/>
  <c r="P167" i="13"/>
  <c r="N167" i="13"/>
  <c r="M167" i="13"/>
  <c r="L167" i="13"/>
  <c r="K167" i="13"/>
  <c r="J167" i="13"/>
  <c r="I167" i="13"/>
  <c r="H167" i="13"/>
  <c r="G167" i="13"/>
  <c r="F167" i="13"/>
  <c r="Q166" i="13"/>
  <c r="P166" i="13"/>
  <c r="N166" i="13"/>
  <c r="M166" i="13"/>
  <c r="L166" i="13"/>
  <c r="K166" i="13"/>
  <c r="J166" i="13"/>
  <c r="I166" i="13"/>
  <c r="H166" i="13"/>
  <c r="G166" i="13"/>
  <c r="F166" i="13"/>
  <c r="Q165" i="13"/>
  <c r="P165" i="13"/>
  <c r="N165" i="13"/>
  <c r="M165" i="13"/>
  <c r="L165" i="13"/>
  <c r="K165" i="13"/>
  <c r="J165" i="13"/>
  <c r="I165" i="13"/>
  <c r="H165" i="13"/>
  <c r="G165" i="13"/>
  <c r="F165" i="13"/>
  <c r="Q164" i="13"/>
  <c r="P164" i="13"/>
  <c r="N164" i="13"/>
  <c r="M164" i="13"/>
  <c r="L164" i="13"/>
  <c r="K164" i="13"/>
  <c r="J164" i="13"/>
  <c r="I164" i="13"/>
  <c r="H164" i="13"/>
  <c r="G164" i="13"/>
  <c r="F164" i="13"/>
  <c r="Q163" i="13"/>
  <c r="P163" i="13"/>
  <c r="N163" i="13"/>
  <c r="M163" i="13"/>
  <c r="L163" i="13"/>
  <c r="K163" i="13"/>
  <c r="J163" i="13"/>
  <c r="I163" i="13"/>
  <c r="H163" i="13"/>
  <c r="G163" i="13"/>
  <c r="F163" i="13"/>
  <c r="Q162" i="13"/>
  <c r="P162" i="13"/>
  <c r="N162" i="13"/>
  <c r="M162" i="13"/>
  <c r="L162" i="13"/>
  <c r="K162" i="13"/>
  <c r="J162" i="13"/>
  <c r="I162" i="13"/>
  <c r="H162" i="13"/>
  <c r="G162" i="13"/>
  <c r="F162" i="13"/>
  <c r="Q161" i="13"/>
  <c r="P161" i="13"/>
  <c r="N161" i="13"/>
  <c r="M161" i="13"/>
  <c r="L161" i="13"/>
  <c r="K161" i="13"/>
  <c r="J161" i="13"/>
  <c r="I161" i="13"/>
  <c r="H161" i="13"/>
  <c r="G161" i="13"/>
  <c r="F161" i="13"/>
  <c r="Q160" i="13"/>
  <c r="P160" i="13"/>
  <c r="N160" i="13"/>
  <c r="M160" i="13"/>
  <c r="L160" i="13"/>
  <c r="K160" i="13"/>
  <c r="J160" i="13"/>
  <c r="I160" i="13"/>
  <c r="H160" i="13"/>
  <c r="G160" i="13"/>
  <c r="F160" i="13"/>
  <c r="Q159" i="13"/>
  <c r="P159" i="13"/>
  <c r="N159" i="13"/>
  <c r="M159" i="13"/>
  <c r="L159" i="13"/>
  <c r="K159" i="13"/>
  <c r="J159" i="13"/>
  <c r="I159" i="13"/>
  <c r="H159" i="13"/>
  <c r="G159" i="13"/>
  <c r="F159" i="13"/>
  <c r="Q158" i="13"/>
  <c r="P158" i="13"/>
  <c r="N158" i="13"/>
  <c r="M158" i="13"/>
  <c r="L158" i="13"/>
  <c r="K158" i="13"/>
  <c r="J158" i="13"/>
  <c r="I158" i="13"/>
  <c r="H158" i="13"/>
  <c r="G158" i="13"/>
  <c r="F158" i="13"/>
  <c r="Q157" i="13"/>
  <c r="P157" i="13"/>
  <c r="N157" i="13"/>
  <c r="M157" i="13"/>
  <c r="L157" i="13"/>
  <c r="K157" i="13"/>
  <c r="J157" i="13"/>
  <c r="I157" i="13"/>
  <c r="H157" i="13"/>
  <c r="G157" i="13"/>
  <c r="F157" i="13"/>
  <c r="Q156" i="13"/>
  <c r="P156" i="13"/>
  <c r="N156" i="13"/>
  <c r="M156" i="13"/>
  <c r="L156" i="13"/>
  <c r="K156" i="13"/>
  <c r="J156" i="13"/>
  <c r="I156" i="13"/>
  <c r="H156" i="13"/>
  <c r="G156" i="13"/>
  <c r="F156" i="13"/>
  <c r="Q155" i="13"/>
  <c r="P155" i="13"/>
  <c r="N155" i="13"/>
  <c r="M155" i="13"/>
  <c r="L155" i="13"/>
  <c r="K155" i="13"/>
  <c r="J155" i="13"/>
  <c r="I155" i="13"/>
  <c r="H155" i="13"/>
  <c r="G155" i="13"/>
  <c r="F155" i="13"/>
  <c r="Q154" i="13"/>
  <c r="P154" i="13"/>
  <c r="N154" i="13"/>
  <c r="M154" i="13"/>
  <c r="L154" i="13"/>
  <c r="K154" i="13"/>
  <c r="J154" i="13"/>
  <c r="I154" i="13"/>
  <c r="H154" i="13"/>
  <c r="G154" i="13"/>
  <c r="F154" i="13"/>
  <c r="Q153" i="13"/>
  <c r="P153" i="13"/>
  <c r="N153" i="13"/>
  <c r="M153" i="13"/>
  <c r="L153" i="13"/>
  <c r="K153" i="13"/>
  <c r="J153" i="13"/>
  <c r="I153" i="13"/>
  <c r="H153" i="13"/>
  <c r="G153" i="13"/>
  <c r="F153" i="13"/>
  <c r="Q152" i="13"/>
  <c r="P152" i="13"/>
  <c r="N152" i="13"/>
  <c r="M152" i="13"/>
  <c r="L152" i="13"/>
  <c r="K152" i="13"/>
  <c r="J152" i="13"/>
  <c r="I152" i="13"/>
  <c r="H152" i="13"/>
  <c r="G152" i="13"/>
  <c r="F152" i="13"/>
  <c r="Q151" i="13"/>
  <c r="P151" i="13"/>
  <c r="N151" i="13"/>
  <c r="M151" i="13"/>
  <c r="L151" i="13"/>
  <c r="K151" i="13"/>
  <c r="J151" i="13"/>
  <c r="I151" i="13"/>
  <c r="H151" i="13"/>
  <c r="G151" i="13"/>
  <c r="F151" i="13"/>
  <c r="Q150" i="13"/>
  <c r="P150" i="13"/>
  <c r="N150" i="13"/>
  <c r="M150" i="13"/>
  <c r="L150" i="13"/>
  <c r="K150" i="13"/>
  <c r="J150" i="13"/>
  <c r="I150" i="13"/>
  <c r="H150" i="13"/>
  <c r="G150" i="13"/>
  <c r="F150" i="13"/>
  <c r="Q149" i="13"/>
  <c r="P149" i="13"/>
  <c r="N149" i="13"/>
  <c r="M149" i="13"/>
  <c r="L149" i="13"/>
  <c r="K149" i="13"/>
  <c r="J149" i="13"/>
  <c r="I149" i="13"/>
  <c r="H149" i="13"/>
  <c r="G149" i="13"/>
  <c r="F149" i="13"/>
  <c r="Q148" i="13"/>
  <c r="P148" i="13"/>
  <c r="N148" i="13"/>
  <c r="M148" i="13"/>
  <c r="L148" i="13"/>
  <c r="K148" i="13"/>
  <c r="J148" i="13"/>
  <c r="I148" i="13"/>
  <c r="H148" i="13"/>
  <c r="G148" i="13"/>
  <c r="F148" i="13"/>
  <c r="Q147" i="13"/>
  <c r="P147" i="13"/>
  <c r="N147" i="13"/>
  <c r="M147" i="13"/>
  <c r="L147" i="13"/>
  <c r="K147" i="13"/>
  <c r="J147" i="13"/>
  <c r="I147" i="13"/>
  <c r="H147" i="13"/>
  <c r="G147" i="13"/>
  <c r="F147" i="13"/>
  <c r="Q146" i="13"/>
  <c r="P146" i="13"/>
  <c r="N146" i="13"/>
  <c r="M146" i="13"/>
  <c r="L146" i="13"/>
  <c r="K146" i="13"/>
  <c r="J146" i="13"/>
  <c r="I146" i="13"/>
  <c r="H146" i="13"/>
  <c r="G146" i="13"/>
  <c r="F146" i="13"/>
  <c r="Q145" i="13"/>
  <c r="P145" i="13"/>
  <c r="N145" i="13"/>
  <c r="M145" i="13"/>
  <c r="L145" i="13"/>
  <c r="K145" i="13"/>
  <c r="J145" i="13"/>
  <c r="I145" i="13"/>
  <c r="H145" i="13"/>
  <c r="G145" i="13"/>
  <c r="Q144" i="13"/>
  <c r="P144" i="13"/>
  <c r="N144" i="13"/>
  <c r="M144" i="13"/>
  <c r="L144" i="13"/>
  <c r="K144" i="13"/>
  <c r="J144" i="13"/>
  <c r="I144" i="13"/>
  <c r="H144" i="13"/>
  <c r="G144" i="13"/>
  <c r="F144" i="13"/>
  <c r="Q143" i="13"/>
  <c r="P143" i="13"/>
  <c r="N143" i="13"/>
  <c r="M143" i="13"/>
  <c r="L143" i="13"/>
  <c r="K143" i="13"/>
  <c r="J143" i="13"/>
  <c r="I143" i="13"/>
  <c r="H143" i="13"/>
  <c r="G143" i="13"/>
  <c r="F143" i="13"/>
  <c r="Q142" i="13"/>
  <c r="P142" i="13"/>
  <c r="N142" i="13"/>
  <c r="M142" i="13"/>
  <c r="L142" i="13"/>
  <c r="K142" i="13"/>
  <c r="J142" i="13"/>
  <c r="I142" i="13"/>
  <c r="H142" i="13"/>
  <c r="G142" i="13"/>
  <c r="F142" i="13"/>
  <c r="Q141" i="13"/>
  <c r="P141" i="13"/>
  <c r="N141" i="13"/>
  <c r="M141" i="13"/>
  <c r="L141" i="13"/>
  <c r="K141" i="13"/>
  <c r="J141" i="13"/>
  <c r="I141" i="13"/>
  <c r="H141" i="13"/>
  <c r="G141" i="13"/>
  <c r="F141" i="13"/>
  <c r="Q140" i="13"/>
  <c r="P140" i="13"/>
  <c r="N140" i="13"/>
  <c r="M140" i="13"/>
  <c r="L140" i="13"/>
  <c r="K140" i="13"/>
  <c r="J140" i="13"/>
  <c r="I140" i="13"/>
  <c r="H140" i="13"/>
  <c r="G140" i="13"/>
  <c r="F140" i="13"/>
  <c r="Q139" i="13"/>
  <c r="P139" i="13"/>
  <c r="N139" i="13"/>
  <c r="M139" i="13"/>
  <c r="L139" i="13"/>
  <c r="K139" i="13"/>
  <c r="J139" i="13"/>
  <c r="I139" i="13"/>
  <c r="H139" i="13"/>
  <c r="G139" i="13"/>
  <c r="F139" i="13"/>
  <c r="Q138" i="13"/>
  <c r="P138" i="13"/>
  <c r="N138" i="13"/>
  <c r="M138" i="13"/>
  <c r="L138" i="13"/>
  <c r="K138" i="13"/>
  <c r="J138" i="13"/>
  <c r="I138" i="13"/>
  <c r="H138" i="13"/>
  <c r="G138" i="13"/>
  <c r="F138" i="13"/>
  <c r="Q137" i="13"/>
  <c r="P137" i="13"/>
  <c r="N137" i="13"/>
  <c r="M137" i="13"/>
  <c r="L137" i="13"/>
  <c r="K137" i="13"/>
  <c r="J137" i="13"/>
  <c r="I137" i="13"/>
  <c r="H137" i="13"/>
  <c r="G137" i="13"/>
  <c r="F137" i="13"/>
  <c r="Q136" i="13"/>
  <c r="P136" i="13"/>
  <c r="N136" i="13"/>
  <c r="M136" i="13"/>
  <c r="L136" i="13"/>
  <c r="K136" i="13"/>
  <c r="J136" i="13"/>
  <c r="I136" i="13"/>
  <c r="H136" i="13"/>
  <c r="G136" i="13"/>
  <c r="F136" i="13"/>
  <c r="Q135" i="13"/>
  <c r="P135" i="13"/>
  <c r="N135" i="13"/>
  <c r="M135" i="13"/>
  <c r="L135" i="13"/>
  <c r="K135" i="13"/>
  <c r="J135" i="13"/>
  <c r="I135" i="13"/>
  <c r="H135" i="13"/>
  <c r="G135" i="13"/>
  <c r="F135" i="13"/>
  <c r="Q134" i="13"/>
  <c r="P134" i="13"/>
  <c r="N134" i="13"/>
  <c r="M134" i="13"/>
  <c r="L134" i="13"/>
  <c r="K134" i="13"/>
  <c r="J134" i="13"/>
  <c r="I134" i="13"/>
  <c r="H134" i="13"/>
  <c r="G134" i="13"/>
  <c r="F134" i="13"/>
  <c r="Q133" i="13"/>
  <c r="P133" i="13"/>
  <c r="N133" i="13"/>
  <c r="M133" i="13"/>
  <c r="L133" i="13"/>
  <c r="K133" i="13"/>
  <c r="J133" i="13"/>
  <c r="I133" i="13"/>
  <c r="H133" i="13"/>
  <c r="G133" i="13"/>
  <c r="F133" i="13"/>
  <c r="Q132" i="13"/>
  <c r="P132" i="13"/>
  <c r="N132" i="13"/>
  <c r="M132" i="13"/>
  <c r="L132" i="13"/>
  <c r="K132" i="13"/>
  <c r="J132" i="13"/>
  <c r="I132" i="13"/>
  <c r="H132" i="13"/>
  <c r="G132" i="13"/>
  <c r="F132" i="13"/>
  <c r="Q131" i="13"/>
  <c r="P131" i="13"/>
  <c r="N131" i="13"/>
  <c r="M131" i="13"/>
  <c r="L131" i="13"/>
  <c r="K131" i="13"/>
  <c r="J131" i="13"/>
  <c r="I131" i="13"/>
  <c r="H131" i="13"/>
  <c r="G131" i="13"/>
  <c r="F131" i="13"/>
  <c r="Q130" i="13"/>
  <c r="P130" i="13"/>
  <c r="N130" i="13"/>
  <c r="M130" i="13"/>
  <c r="L130" i="13"/>
  <c r="K130" i="13"/>
  <c r="J130" i="13"/>
  <c r="I130" i="13"/>
  <c r="H130" i="13"/>
  <c r="G130" i="13"/>
  <c r="F130" i="13"/>
  <c r="Q129" i="13"/>
  <c r="P129" i="13"/>
  <c r="N129" i="13"/>
  <c r="M129" i="13"/>
  <c r="L129" i="13"/>
  <c r="K129" i="13"/>
  <c r="J129" i="13"/>
  <c r="I129" i="13"/>
  <c r="H129" i="13"/>
  <c r="G129" i="13"/>
  <c r="F129" i="13"/>
  <c r="Q128" i="13"/>
  <c r="P128" i="13"/>
  <c r="N128" i="13"/>
  <c r="M128" i="13"/>
  <c r="L128" i="13"/>
  <c r="K128" i="13"/>
  <c r="J128" i="13"/>
  <c r="I128" i="13"/>
  <c r="H128" i="13"/>
  <c r="G128" i="13"/>
  <c r="F128" i="13"/>
  <c r="Q127" i="13"/>
  <c r="P127" i="13"/>
  <c r="N127" i="13"/>
  <c r="M127" i="13"/>
  <c r="L127" i="13"/>
  <c r="K127" i="13"/>
  <c r="J127" i="13"/>
  <c r="I127" i="13"/>
  <c r="H127" i="13"/>
  <c r="G127" i="13"/>
  <c r="F127" i="13"/>
  <c r="Q126" i="13"/>
  <c r="P126" i="13"/>
  <c r="N126" i="13"/>
  <c r="M126" i="13"/>
  <c r="L126" i="13"/>
  <c r="K126" i="13"/>
  <c r="J126" i="13"/>
  <c r="I126" i="13"/>
  <c r="H126" i="13"/>
  <c r="G126" i="13"/>
  <c r="F126" i="13"/>
  <c r="Q125" i="13"/>
  <c r="P125" i="13"/>
  <c r="N125" i="13"/>
  <c r="M125" i="13"/>
  <c r="L125" i="13"/>
  <c r="K125" i="13"/>
  <c r="J125" i="13"/>
  <c r="I125" i="13"/>
  <c r="H125" i="13"/>
  <c r="G125" i="13"/>
  <c r="F125" i="13"/>
  <c r="Q124" i="13"/>
  <c r="P124" i="13"/>
  <c r="N124" i="13"/>
  <c r="M124" i="13"/>
  <c r="L124" i="13"/>
  <c r="K124" i="13"/>
  <c r="J124" i="13"/>
  <c r="I124" i="13"/>
  <c r="H124" i="13"/>
  <c r="G124" i="13"/>
  <c r="F124" i="13"/>
  <c r="Q123" i="13"/>
  <c r="P123" i="13"/>
  <c r="N123" i="13"/>
  <c r="M123" i="13"/>
  <c r="L123" i="13"/>
  <c r="K123" i="13"/>
  <c r="J123" i="13"/>
  <c r="I123" i="13"/>
  <c r="H123" i="13"/>
  <c r="G123" i="13"/>
  <c r="F123" i="13"/>
  <c r="Q122" i="13"/>
  <c r="P122" i="13"/>
  <c r="N122" i="13"/>
  <c r="M122" i="13"/>
  <c r="L122" i="13"/>
  <c r="K122" i="13"/>
  <c r="J122" i="13"/>
  <c r="I122" i="13"/>
  <c r="H122" i="13"/>
  <c r="G122" i="13"/>
  <c r="F122" i="13"/>
  <c r="Q121" i="13"/>
  <c r="P121" i="13"/>
  <c r="N121" i="13"/>
  <c r="M121" i="13"/>
  <c r="L121" i="13"/>
  <c r="K121" i="13"/>
  <c r="J121" i="13"/>
  <c r="I121" i="13"/>
  <c r="H121" i="13"/>
  <c r="G121" i="13"/>
  <c r="F121" i="13"/>
  <c r="Q120" i="13"/>
  <c r="P120" i="13"/>
  <c r="N120" i="13"/>
  <c r="M120" i="13"/>
  <c r="L120" i="13"/>
  <c r="K120" i="13"/>
  <c r="J120" i="13"/>
  <c r="I120" i="13"/>
  <c r="H120" i="13"/>
  <c r="G120" i="13"/>
  <c r="F120" i="13"/>
  <c r="Q119" i="13"/>
  <c r="P119" i="13"/>
  <c r="N119" i="13"/>
  <c r="M119" i="13"/>
  <c r="L119" i="13"/>
  <c r="K119" i="13"/>
  <c r="J119" i="13"/>
  <c r="I119" i="13"/>
  <c r="H119" i="13"/>
  <c r="G119" i="13"/>
  <c r="F119" i="13"/>
  <c r="Q118" i="13"/>
  <c r="P118" i="13"/>
  <c r="N118" i="13"/>
  <c r="M118" i="13"/>
  <c r="L118" i="13"/>
  <c r="K118" i="13"/>
  <c r="J118" i="13"/>
  <c r="I118" i="13"/>
  <c r="H118" i="13"/>
  <c r="G118" i="13"/>
  <c r="F118" i="13"/>
  <c r="Q117" i="13"/>
  <c r="P117" i="13"/>
  <c r="N117" i="13"/>
  <c r="M117" i="13"/>
  <c r="L117" i="13"/>
  <c r="K117" i="13"/>
  <c r="J117" i="13"/>
  <c r="I117" i="13"/>
  <c r="H117" i="13"/>
  <c r="G117" i="13"/>
  <c r="F117" i="13"/>
  <c r="Q116" i="13"/>
  <c r="P116" i="13"/>
  <c r="N116" i="13"/>
  <c r="M116" i="13"/>
  <c r="L116" i="13"/>
  <c r="K116" i="13"/>
  <c r="J116" i="13"/>
  <c r="I116" i="13"/>
  <c r="H116" i="13"/>
  <c r="G116" i="13"/>
  <c r="F116" i="13"/>
  <c r="Q115" i="13"/>
  <c r="P115" i="13"/>
  <c r="N115" i="13"/>
  <c r="M115" i="13"/>
  <c r="L115" i="13"/>
  <c r="K115" i="13"/>
  <c r="J115" i="13"/>
  <c r="I115" i="13"/>
  <c r="H115" i="13"/>
  <c r="G115" i="13"/>
  <c r="F115" i="13"/>
  <c r="Q114" i="13"/>
  <c r="P114" i="13"/>
  <c r="N114" i="13"/>
  <c r="M114" i="13"/>
  <c r="L114" i="13"/>
  <c r="K114" i="13"/>
  <c r="J114" i="13"/>
  <c r="I114" i="13"/>
  <c r="H114" i="13"/>
  <c r="G114" i="13"/>
  <c r="F114" i="13"/>
  <c r="Q113" i="13"/>
  <c r="P113" i="13"/>
  <c r="N113" i="13"/>
  <c r="M113" i="13"/>
  <c r="L113" i="13"/>
  <c r="K113" i="13"/>
  <c r="J113" i="13"/>
  <c r="I113" i="13"/>
  <c r="H113" i="13"/>
  <c r="G113" i="13"/>
  <c r="F113" i="13"/>
  <c r="Q112" i="13"/>
  <c r="P112" i="13"/>
  <c r="N112" i="13"/>
  <c r="M112" i="13"/>
  <c r="L112" i="13"/>
  <c r="K112" i="13"/>
  <c r="J112" i="13"/>
  <c r="I112" i="13"/>
  <c r="H112" i="13"/>
  <c r="G112" i="13"/>
  <c r="F112" i="13"/>
  <c r="Q111" i="13"/>
  <c r="P111" i="13"/>
  <c r="N111" i="13"/>
  <c r="M111" i="13"/>
  <c r="L111" i="13"/>
  <c r="K111" i="13"/>
  <c r="J111" i="13"/>
  <c r="I111" i="13"/>
  <c r="H111" i="13"/>
  <c r="G111" i="13"/>
  <c r="F111" i="13"/>
  <c r="Q110" i="13"/>
  <c r="P110" i="13"/>
  <c r="N110" i="13"/>
  <c r="M110" i="13"/>
  <c r="L110" i="13"/>
  <c r="K110" i="13"/>
  <c r="J110" i="13"/>
  <c r="I110" i="13"/>
  <c r="H110" i="13"/>
  <c r="G110" i="13"/>
  <c r="F110" i="13"/>
  <c r="Q109" i="13"/>
  <c r="P109" i="13"/>
  <c r="N109" i="13"/>
  <c r="M109" i="13"/>
  <c r="L109" i="13"/>
  <c r="K109" i="13"/>
  <c r="J109" i="13"/>
  <c r="I109" i="13"/>
  <c r="H109" i="13"/>
  <c r="G109" i="13"/>
  <c r="F109" i="13"/>
  <c r="Q108" i="13"/>
  <c r="P108" i="13"/>
  <c r="N108" i="13"/>
  <c r="M108" i="13"/>
  <c r="L108" i="13"/>
  <c r="K108" i="13"/>
  <c r="J108" i="13"/>
  <c r="I108" i="13"/>
  <c r="H108" i="13"/>
  <c r="G108" i="13"/>
  <c r="F108" i="13"/>
  <c r="Q107" i="13"/>
  <c r="P107" i="13"/>
  <c r="N107" i="13"/>
  <c r="M107" i="13"/>
  <c r="L107" i="13"/>
  <c r="K107" i="13"/>
  <c r="J107" i="13"/>
  <c r="I107" i="13"/>
  <c r="H107" i="13"/>
  <c r="G107" i="13"/>
  <c r="F107" i="13"/>
  <c r="Q106" i="13"/>
  <c r="P106" i="13"/>
  <c r="N106" i="13"/>
  <c r="M106" i="13"/>
  <c r="L106" i="13"/>
  <c r="K106" i="13"/>
  <c r="J106" i="13"/>
  <c r="I106" i="13"/>
  <c r="H106" i="13"/>
  <c r="G106" i="13"/>
  <c r="F106" i="13"/>
  <c r="Q105" i="13"/>
  <c r="P105" i="13"/>
  <c r="N105" i="13"/>
  <c r="M105" i="13"/>
  <c r="L105" i="13"/>
  <c r="K105" i="13"/>
  <c r="J105" i="13"/>
  <c r="I105" i="13"/>
  <c r="H105" i="13"/>
  <c r="G105" i="13"/>
  <c r="F105" i="13"/>
  <c r="Q104" i="13"/>
  <c r="P104" i="13"/>
  <c r="N104" i="13"/>
  <c r="M104" i="13"/>
  <c r="L104" i="13"/>
  <c r="K104" i="13"/>
  <c r="J104" i="13"/>
  <c r="I104" i="13"/>
  <c r="H104" i="13"/>
  <c r="G104" i="13"/>
  <c r="F104" i="13"/>
  <c r="Q103" i="13"/>
  <c r="P103" i="13"/>
  <c r="N103" i="13"/>
  <c r="M103" i="13"/>
  <c r="L103" i="13"/>
  <c r="K103" i="13"/>
  <c r="J103" i="13"/>
  <c r="I103" i="13"/>
  <c r="H103" i="13"/>
  <c r="G103" i="13"/>
  <c r="F103" i="13"/>
  <c r="Q102" i="13"/>
  <c r="P102" i="13"/>
  <c r="N102" i="13"/>
  <c r="M102" i="13"/>
  <c r="L102" i="13"/>
  <c r="K102" i="13"/>
  <c r="J102" i="13"/>
  <c r="I102" i="13"/>
  <c r="H102" i="13"/>
  <c r="G102" i="13"/>
  <c r="F102" i="13"/>
  <c r="Q101" i="13"/>
  <c r="P101" i="13"/>
  <c r="N101" i="13"/>
  <c r="M101" i="13"/>
  <c r="L101" i="13"/>
  <c r="K101" i="13"/>
  <c r="J101" i="13"/>
  <c r="I101" i="13"/>
  <c r="H101" i="13"/>
  <c r="G101" i="13"/>
  <c r="F101" i="13"/>
  <c r="Q100" i="13"/>
  <c r="P100" i="13"/>
  <c r="N100" i="13"/>
  <c r="M100" i="13"/>
  <c r="L100" i="13"/>
  <c r="K100" i="13"/>
  <c r="J100" i="13"/>
  <c r="I100" i="13"/>
  <c r="H100" i="13"/>
  <c r="G100" i="13"/>
  <c r="F100" i="13"/>
  <c r="Q99" i="13"/>
  <c r="P99" i="13"/>
  <c r="N99" i="13"/>
  <c r="M99" i="13"/>
  <c r="L99" i="13"/>
  <c r="K99" i="13"/>
  <c r="J99" i="13"/>
  <c r="I99" i="13"/>
  <c r="H99" i="13"/>
  <c r="G99" i="13"/>
  <c r="F99" i="13"/>
  <c r="Q98" i="13"/>
  <c r="P98" i="13"/>
  <c r="N98" i="13"/>
  <c r="M98" i="13"/>
  <c r="L98" i="13"/>
  <c r="K98" i="13"/>
  <c r="J98" i="13"/>
  <c r="I98" i="13"/>
  <c r="H98" i="13"/>
  <c r="G98" i="13"/>
  <c r="F98" i="13"/>
  <c r="Q97" i="13"/>
  <c r="P97" i="13"/>
  <c r="N97" i="13"/>
  <c r="M97" i="13"/>
  <c r="L97" i="13"/>
  <c r="K97" i="13"/>
  <c r="J97" i="13"/>
  <c r="I97" i="13"/>
  <c r="H97" i="13"/>
  <c r="G97" i="13"/>
  <c r="F97" i="13"/>
  <c r="Q96" i="13"/>
  <c r="P96" i="13"/>
  <c r="N96" i="13"/>
  <c r="M96" i="13"/>
  <c r="L96" i="13"/>
  <c r="K96" i="13"/>
  <c r="J96" i="13"/>
  <c r="I96" i="13"/>
  <c r="H96" i="13"/>
  <c r="G96" i="13"/>
  <c r="F96" i="13"/>
  <c r="Q95" i="13"/>
  <c r="P95" i="13"/>
  <c r="N95" i="13"/>
  <c r="M95" i="13"/>
  <c r="L95" i="13"/>
  <c r="K95" i="13"/>
  <c r="J95" i="13"/>
  <c r="I95" i="13"/>
  <c r="H95" i="13"/>
  <c r="G95" i="13"/>
  <c r="F95" i="13"/>
  <c r="Q94" i="13"/>
  <c r="P94" i="13"/>
  <c r="N94" i="13"/>
  <c r="M94" i="13"/>
  <c r="L94" i="13"/>
  <c r="K94" i="13"/>
  <c r="J94" i="13"/>
  <c r="I94" i="13"/>
  <c r="H94" i="13"/>
  <c r="G94" i="13"/>
  <c r="F94" i="13"/>
  <c r="Q93" i="13"/>
  <c r="P93" i="13"/>
  <c r="N93" i="13"/>
  <c r="M93" i="13"/>
  <c r="L93" i="13"/>
  <c r="K93" i="13"/>
  <c r="J93" i="13"/>
  <c r="I93" i="13"/>
  <c r="H93" i="13"/>
  <c r="G93" i="13"/>
  <c r="F93" i="13"/>
  <c r="Q92" i="13"/>
  <c r="P92" i="13"/>
  <c r="N92" i="13"/>
  <c r="M92" i="13"/>
  <c r="L92" i="13"/>
  <c r="K92" i="13"/>
  <c r="J92" i="13"/>
  <c r="I92" i="13"/>
  <c r="H92" i="13"/>
  <c r="G92" i="13"/>
  <c r="F92" i="13"/>
  <c r="Q91" i="13"/>
  <c r="P91" i="13"/>
  <c r="N91" i="13"/>
  <c r="M91" i="13"/>
  <c r="L91" i="13"/>
  <c r="K91" i="13"/>
  <c r="J91" i="13"/>
  <c r="I91" i="13"/>
  <c r="H91" i="13"/>
  <c r="G91" i="13"/>
  <c r="F91" i="13"/>
  <c r="Q90" i="13"/>
  <c r="P90" i="13"/>
  <c r="N90" i="13"/>
  <c r="M90" i="13"/>
  <c r="L90" i="13"/>
  <c r="K90" i="13"/>
  <c r="J90" i="13"/>
  <c r="I90" i="13"/>
  <c r="H90" i="13"/>
  <c r="G90" i="13"/>
  <c r="F90" i="13"/>
  <c r="Q89" i="13"/>
  <c r="P89" i="13"/>
  <c r="N89" i="13"/>
  <c r="M89" i="13"/>
  <c r="L89" i="13"/>
  <c r="K89" i="13"/>
  <c r="J89" i="13"/>
  <c r="I89" i="13"/>
  <c r="H89" i="13"/>
  <c r="G89" i="13"/>
  <c r="F89" i="13"/>
  <c r="Q88" i="13"/>
  <c r="P88" i="13"/>
  <c r="N88" i="13"/>
  <c r="M88" i="13"/>
  <c r="L88" i="13"/>
  <c r="K88" i="13"/>
  <c r="J88" i="13"/>
  <c r="I88" i="13"/>
  <c r="H88" i="13"/>
  <c r="G88" i="13"/>
  <c r="F88" i="13"/>
  <c r="Q87" i="13"/>
  <c r="P87" i="13"/>
  <c r="N87" i="13"/>
  <c r="M87" i="13"/>
  <c r="L87" i="13"/>
  <c r="K87" i="13"/>
  <c r="J87" i="13"/>
  <c r="I87" i="13"/>
  <c r="H87" i="13"/>
  <c r="G87" i="13"/>
  <c r="F87" i="13"/>
  <c r="Q86" i="13"/>
  <c r="P86" i="13"/>
  <c r="N86" i="13"/>
  <c r="M86" i="13"/>
  <c r="L86" i="13"/>
  <c r="K86" i="13"/>
  <c r="J86" i="13"/>
  <c r="I86" i="13"/>
  <c r="H86" i="13"/>
  <c r="G86" i="13"/>
  <c r="F86" i="13"/>
  <c r="Q85" i="13"/>
  <c r="P85" i="13"/>
  <c r="N85" i="13"/>
  <c r="M85" i="13"/>
  <c r="L85" i="13"/>
  <c r="K85" i="13"/>
  <c r="J85" i="13"/>
  <c r="I85" i="13"/>
  <c r="H85" i="13"/>
  <c r="G85" i="13"/>
  <c r="F85" i="13"/>
  <c r="Q84" i="13"/>
  <c r="P84" i="13"/>
  <c r="N84" i="13"/>
  <c r="M84" i="13"/>
  <c r="L84" i="13"/>
  <c r="K84" i="13"/>
  <c r="J84" i="13"/>
  <c r="I84" i="13"/>
  <c r="H84" i="13"/>
  <c r="G84" i="13"/>
  <c r="F84" i="13"/>
  <c r="Q83" i="13"/>
  <c r="P83" i="13"/>
  <c r="N83" i="13"/>
  <c r="M83" i="13"/>
  <c r="L83" i="13"/>
  <c r="K83" i="13"/>
  <c r="J83" i="13"/>
  <c r="I83" i="13"/>
  <c r="H83" i="13"/>
  <c r="G83" i="13"/>
  <c r="F83" i="13"/>
  <c r="Q82" i="13"/>
  <c r="P82" i="13"/>
  <c r="N82" i="13"/>
  <c r="M82" i="13"/>
  <c r="L82" i="13"/>
  <c r="K82" i="13"/>
  <c r="J82" i="13"/>
  <c r="I82" i="13"/>
  <c r="H82" i="13"/>
  <c r="G82" i="13"/>
  <c r="F82" i="13"/>
  <c r="Q81" i="13"/>
  <c r="P81" i="13"/>
  <c r="N81" i="13"/>
  <c r="M81" i="13"/>
  <c r="L81" i="13"/>
  <c r="K81" i="13"/>
  <c r="J81" i="13"/>
  <c r="I81" i="13"/>
  <c r="H81" i="13"/>
  <c r="G81" i="13"/>
  <c r="F81" i="13"/>
  <c r="Q80" i="13"/>
  <c r="P80" i="13"/>
  <c r="N80" i="13"/>
  <c r="M80" i="13"/>
  <c r="L80" i="13"/>
  <c r="K80" i="13"/>
  <c r="J80" i="13"/>
  <c r="I80" i="13"/>
  <c r="H80" i="13"/>
  <c r="G80" i="13"/>
  <c r="F80" i="13"/>
  <c r="Q79" i="13"/>
  <c r="P79" i="13"/>
  <c r="N79" i="13"/>
  <c r="M79" i="13"/>
  <c r="L79" i="13"/>
  <c r="K79" i="13"/>
  <c r="J79" i="13"/>
  <c r="I79" i="13"/>
  <c r="H79" i="13"/>
  <c r="G79" i="13"/>
  <c r="F79" i="13"/>
  <c r="Q78" i="13"/>
  <c r="P78" i="13"/>
  <c r="N78" i="13"/>
  <c r="M78" i="13"/>
  <c r="L78" i="13"/>
  <c r="K78" i="13"/>
  <c r="J78" i="13"/>
  <c r="I78" i="13"/>
  <c r="H78" i="13"/>
  <c r="G78" i="13"/>
  <c r="F78" i="13"/>
  <c r="Q77" i="13"/>
  <c r="P77" i="13"/>
  <c r="N77" i="13"/>
  <c r="M77" i="13"/>
  <c r="L77" i="13"/>
  <c r="K77" i="13"/>
  <c r="J77" i="13"/>
  <c r="I77" i="13"/>
  <c r="H77" i="13"/>
  <c r="G77" i="13"/>
  <c r="F77" i="13"/>
  <c r="Q76" i="13"/>
  <c r="P76" i="13"/>
  <c r="N76" i="13"/>
  <c r="M76" i="13"/>
  <c r="L76" i="13"/>
  <c r="K76" i="13"/>
  <c r="J76" i="13"/>
  <c r="I76" i="13"/>
  <c r="H76" i="13"/>
  <c r="G76" i="13"/>
  <c r="F76" i="13"/>
  <c r="Q75" i="13"/>
  <c r="P75" i="13"/>
  <c r="N75" i="13"/>
  <c r="M75" i="13"/>
  <c r="L75" i="13"/>
  <c r="K75" i="13"/>
  <c r="J75" i="13"/>
  <c r="I75" i="13"/>
  <c r="H75" i="13"/>
  <c r="G75" i="13"/>
  <c r="F75" i="13"/>
  <c r="Q74" i="13"/>
  <c r="P74" i="13"/>
  <c r="N74" i="13"/>
  <c r="M74" i="13"/>
  <c r="L74" i="13"/>
  <c r="K74" i="13"/>
  <c r="J74" i="13"/>
  <c r="I74" i="13"/>
  <c r="H74" i="13"/>
  <c r="G74" i="13"/>
  <c r="F74" i="13"/>
  <c r="Q73" i="13"/>
  <c r="P73" i="13"/>
  <c r="N73" i="13"/>
  <c r="M73" i="13"/>
  <c r="L73" i="13"/>
  <c r="K73" i="13"/>
  <c r="J73" i="13"/>
  <c r="I73" i="13"/>
  <c r="H73" i="13"/>
  <c r="G73" i="13"/>
  <c r="F73" i="13"/>
  <c r="Q72" i="13"/>
  <c r="P72" i="13"/>
  <c r="N72" i="13"/>
  <c r="M72" i="13"/>
  <c r="L72" i="13"/>
  <c r="K72" i="13"/>
  <c r="J72" i="13"/>
  <c r="I72" i="13"/>
  <c r="H72" i="13"/>
  <c r="G72" i="13"/>
  <c r="F72" i="13"/>
  <c r="Q71" i="13"/>
  <c r="P71" i="13"/>
  <c r="N71" i="13"/>
  <c r="M71" i="13"/>
  <c r="L71" i="13"/>
  <c r="K71" i="13"/>
  <c r="J71" i="13"/>
  <c r="I71" i="13"/>
  <c r="H71" i="13"/>
  <c r="G71" i="13"/>
  <c r="F71" i="13"/>
  <c r="Q70" i="13"/>
  <c r="P70" i="13"/>
  <c r="N70" i="13"/>
  <c r="M70" i="13"/>
  <c r="L70" i="13"/>
  <c r="K70" i="13"/>
  <c r="J70" i="13"/>
  <c r="I70" i="13"/>
  <c r="H70" i="13"/>
  <c r="G70" i="13"/>
  <c r="F70" i="13"/>
  <c r="Q69" i="13"/>
  <c r="P69" i="13"/>
  <c r="N69" i="13"/>
  <c r="M69" i="13"/>
  <c r="L69" i="13"/>
  <c r="K69" i="13"/>
  <c r="J69" i="13"/>
  <c r="I69" i="13"/>
  <c r="H69" i="13"/>
  <c r="G69" i="13"/>
  <c r="F69" i="13"/>
  <c r="Q68" i="13"/>
  <c r="P68" i="13"/>
  <c r="N68" i="13"/>
  <c r="M68" i="13"/>
  <c r="L68" i="13"/>
  <c r="K68" i="13"/>
  <c r="J68" i="13"/>
  <c r="I68" i="13"/>
  <c r="H68" i="13"/>
  <c r="G68" i="13"/>
  <c r="F68" i="13"/>
  <c r="Q67" i="13"/>
  <c r="P67" i="13"/>
  <c r="N67" i="13"/>
  <c r="M67" i="13"/>
  <c r="L67" i="13"/>
  <c r="K67" i="13"/>
  <c r="J67" i="13"/>
  <c r="I67" i="13"/>
  <c r="H67" i="13"/>
  <c r="G67" i="13"/>
  <c r="F67" i="13"/>
  <c r="Q66" i="13"/>
  <c r="P66" i="13"/>
  <c r="N66" i="13"/>
  <c r="M66" i="13"/>
  <c r="L66" i="13"/>
  <c r="K66" i="13"/>
  <c r="J66" i="13"/>
  <c r="I66" i="13"/>
  <c r="H66" i="13"/>
  <c r="G66" i="13"/>
  <c r="F66" i="13"/>
  <c r="Q65" i="13"/>
  <c r="P65" i="13"/>
  <c r="N65" i="13"/>
  <c r="M65" i="13"/>
  <c r="L65" i="13"/>
  <c r="K65" i="13"/>
  <c r="J65" i="13"/>
  <c r="I65" i="13"/>
  <c r="H65" i="13"/>
  <c r="G65" i="13"/>
  <c r="F65" i="13"/>
  <c r="Q64" i="13"/>
  <c r="P64" i="13"/>
  <c r="N64" i="13"/>
  <c r="M64" i="13"/>
  <c r="L64" i="13"/>
  <c r="K64" i="13"/>
  <c r="J64" i="13"/>
  <c r="I64" i="13"/>
  <c r="H64" i="13"/>
  <c r="G64" i="13"/>
  <c r="F64" i="13"/>
  <c r="Q63" i="13"/>
  <c r="P63" i="13"/>
  <c r="N63" i="13"/>
  <c r="M63" i="13"/>
  <c r="L63" i="13"/>
  <c r="K63" i="13"/>
  <c r="J63" i="13"/>
  <c r="I63" i="13"/>
  <c r="H63" i="13"/>
  <c r="G63" i="13"/>
  <c r="F63" i="13"/>
  <c r="Q62" i="13"/>
  <c r="P62" i="13"/>
  <c r="N62" i="13"/>
  <c r="M62" i="13"/>
  <c r="L62" i="13"/>
  <c r="K62" i="13"/>
  <c r="J62" i="13"/>
  <c r="I62" i="13"/>
  <c r="H62" i="13"/>
  <c r="G62" i="13"/>
  <c r="F62" i="13"/>
  <c r="Q61" i="13"/>
  <c r="P61" i="13"/>
  <c r="N61" i="13"/>
  <c r="M61" i="13"/>
  <c r="L61" i="13"/>
  <c r="K61" i="13"/>
  <c r="J61" i="13"/>
  <c r="I61" i="13"/>
  <c r="H61" i="13"/>
  <c r="G61" i="13"/>
  <c r="F61" i="13"/>
  <c r="Q60" i="13"/>
  <c r="P60" i="13"/>
  <c r="N60" i="13"/>
  <c r="M60" i="13"/>
  <c r="L60" i="13"/>
  <c r="K60" i="13"/>
  <c r="J60" i="13"/>
  <c r="I60" i="13"/>
  <c r="H60" i="13"/>
  <c r="G60" i="13"/>
  <c r="F60" i="13"/>
  <c r="Q59" i="13"/>
  <c r="P59" i="13"/>
  <c r="N59" i="13"/>
  <c r="M59" i="13"/>
  <c r="L59" i="13"/>
  <c r="K59" i="13"/>
  <c r="J59" i="13"/>
  <c r="I59" i="13"/>
  <c r="H59" i="13"/>
  <c r="G59" i="13"/>
  <c r="F59" i="13"/>
  <c r="Q58" i="13"/>
  <c r="P58" i="13"/>
  <c r="N58" i="13"/>
  <c r="M58" i="13"/>
  <c r="L58" i="13"/>
  <c r="K58" i="13"/>
  <c r="J58" i="13"/>
  <c r="I58" i="13"/>
  <c r="H58" i="13"/>
  <c r="G58" i="13"/>
  <c r="F58" i="13"/>
  <c r="Q57" i="13"/>
  <c r="P57" i="13"/>
  <c r="N57" i="13"/>
  <c r="M57" i="13"/>
  <c r="L57" i="13"/>
  <c r="K57" i="13"/>
  <c r="J57" i="13"/>
  <c r="I57" i="13"/>
  <c r="H57" i="13"/>
  <c r="G57" i="13"/>
  <c r="F57" i="13"/>
  <c r="Q56" i="13"/>
  <c r="P56" i="13"/>
  <c r="N56" i="13"/>
  <c r="M56" i="13"/>
  <c r="L56" i="13"/>
  <c r="K56" i="13"/>
  <c r="J56" i="13"/>
  <c r="I56" i="13"/>
  <c r="H56" i="13"/>
  <c r="G56" i="13"/>
  <c r="F56" i="13"/>
  <c r="Q55" i="13"/>
  <c r="P55" i="13"/>
  <c r="N55" i="13"/>
  <c r="M55" i="13"/>
  <c r="L55" i="13"/>
  <c r="K55" i="13"/>
  <c r="J55" i="13"/>
  <c r="I55" i="13"/>
  <c r="H55" i="13"/>
  <c r="G55" i="13"/>
  <c r="F55" i="13"/>
  <c r="Q54" i="13"/>
  <c r="P54" i="13"/>
  <c r="N54" i="13"/>
  <c r="M54" i="13"/>
  <c r="L54" i="13"/>
  <c r="K54" i="13"/>
  <c r="J54" i="13"/>
  <c r="I54" i="13"/>
  <c r="H54" i="13"/>
  <c r="G54" i="13"/>
  <c r="F54" i="13"/>
  <c r="Q53" i="13"/>
  <c r="P53" i="13"/>
  <c r="N53" i="13"/>
  <c r="M53" i="13"/>
  <c r="L53" i="13"/>
  <c r="K53" i="13"/>
  <c r="J53" i="13"/>
  <c r="I53" i="13"/>
  <c r="H53" i="13"/>
  <c r="G53" i="13"/>
  <c r="F53" i="13"/>
  <c r="Q52" i="13"/>
  <c r="P52" i="13"/>
  <c r="N52" i="13"/>
  <c r="M52" i="13"/>
  <c r="L52" i="13"/>
  <c r="K52" i="13"/>
  <c r="J52" i="13"/>
  <c r="I52" i="13"/>
  <c r="H52" i="13"/>
  <c r="G52" i="13"/>
  <c r="F52" i="13"/>
  <c r="Q51" i="13"/>
  <c r="P51" i="13"/>
  <c r="N51" i="13"/>
  <c r="M51" i="13"/>
  <c r="L51" i="13"/>
  <c r="K51" i="13"/>
  <c r="J51" i="13"/>
  <c r="I51" i="13"/>
  <c r="H51" i="13"/>
  <c r="G51" i="13"/>
  <c r="F51" i="13"/>
  <c r="Q50" i="13"/>
  <c r="P50" i="13"/>
  <c r="N50" i="13"/>
  <c r="M50" i="13"/>
  <c r="L50" i="13"/>
  <c r="K50" i="13"/>
  <c r="J50" i="13"/>
  <c r="I50" i="13"/>
  <c r="H50" i="13"/>
  <c r="G50" i="13"/>
  <c r="F50" i="13"/>
  <c r="Q49" i="13"/>
  <c r="P49" i="13"/>
  <c r="N49" i="13"/>
  <c r="M49" i="13"/>
  <c r="L49" i="13"/>
  <c r="K49" i="13"/>
  <c r="J49" i="13"/>
  <c r="I49" i="13"/>
  <c r="H49" i="13"/>
  <c r="G49" i="13"/>
  <c r="F49" i="13"/>
  <c r="Q48" i="13"/>
  <c r="P48" i="13"/>
  <c r="N48" i="13"/>
  <c r="M48" i="13"/>
  <c r="L48" i="13"/>
  <c r="K48" i="13"/>
  <c r="J48" i="13"/>
  <c r="I48" i="13"/>
  <c r="H48" i="13"/>
  <c r="G48" i="13"/>
  <c r="F48" i="13"/>
  <c r="Q47" i="13"/>
  <c r="P47" i="13"/>
  <c r="N47" i="13"/>
  <c r="M47" i="13"/>
  <c r="L47" i="13"/>
  <c r="K47" i="13"/>
  <c r="J47" i="13"/>
  <c r="I47" i="13"/>
  <c r="H47" i="13"/>
  <c r="G47" i="13"/>
  <c r="F47" i="13"/>
  <c r="Q46" i="13"/>
  <c r="P46" i="13"/>
  <c r="N46" i="13"/>
  <c r="M46" i="13"/>
  <c r="L46" i="13"/>
  <c r="K46" i="13"/>
  <c r="J46" i="13"/>
  <c r="I46" i="13"/>
  <c r="H46" i="13"/>
  <c r="G46" i="13"/>
  <c r="F46" i="13"/>
  <c r="Q45" i="13"/>
  <c r="P45" i="13"/>
  <c r="N45" i="13"/>
  <c r="M45" i="13"/>
  <c r="L45" i="13"/>
  <c r="K45" i="13"/>
  <c r="J45" i="13"/>
  <c r="I45" i="13"/>
  <c r="H45" i="13"/>
  <c r="G45" i="13"/>
  <c r="F45" i="13"/>
  <c r="Q44" i="13"/>
  <c r="P44" i="13"/>
  <c r="N44" i="13"/>
  <c r="M44" i="13"/>
  <c r="L44" i="13"/>
  <c r="K44" i="13"/>
  <c r="J44" i="13"/>
  <c r="I44" i="13"/>
  <c r="H44" i="13"/>
  <c r="G44" i="13"/>
  <c r="F44" i="13"/>
  <c r="Q43" i="13"/>
  <c r="P43" i="13"/>
  <c r="N43" i="13"/>
  <c r="M43" i="13"/>
  <c r="L43" i="13"/>
  <c r="K43" i="13"/>
  <c r="J43" i="13"/>
  <c r="I43" i="13"/>
  <c r="H43" i="13"/>
  <c r="G43" i="13"/>
  <c r="F43" i="13"/>
  <c r="Q42" i="13"/>
  <c r="P42" i="13"/>
  <c r="N42" i="13"/>
  <c r="M42" i="13"/>
  <c r="L42" i="13"/>
  <c r="K42" i="13"/>
  <c r="J42" i="13"/>
  <c r="I42" i="13"/>
  <c r="H42" i="13"/>
  <c r="G42" i="13"/>
  <c r="F42" i="13"/>
  <c r="Q41" i="13"/>
  <c r="P41" i="13"/>
  <c r="N41" i="13"/>
  <c r="M41" i="13"/>
  <c r="L41" i="13"/>
  <c r="K41" i="13"/>
  <c r="J41" i="13"/>
  <c r="I41" i="13"/>
  <c r="H41" i="13"/>
  <c r="G41" i="13"/>
  <c r="F41" i="13"/>
  <c r="Q40" i="13"/>
  <c r="P40" i="13"/>
  <c r="N40" i="13"/>
  <c r="M40" i="13"/>
  <c r="L40" i="13"/>
  <c r="K40" i="13"/>
  <c r="J40" i="13"/>
  <c r="I40" i="13"/>
  <c r="H40" i="13"/>
  <c r="G40" i="13"/>
  <c r="F40" i="13"/>
  <c r="Q39" i="13"/>
  <c r="P39" i="13"/>
  <c r="N39" i="13"/>
  <c r="M39" i="13"/>
  <c r="L39" i="13"/>
  <c r="K39" i="13"/>
  <c r="J39" i="13"/>
  <c r="I39" i="13"/>
  <c r="H39" i="13"/>
  <c r="G39" i="13"/>
  <c r="F39" i="13"/>
  <c r="Q38" i="13"/>
  <c r="P38" i="13"/>
  <c r="N38" i="13"/>
  <c r="M38" i="13"/>
  <c r="L38" i="13"/>
  <c r="K38" i="13"/>
  <c r="J38" i="13"/>
  <c r="I38" i="13"/>
  <c r="H38" i="13"/>
  <c r="G38" i="13"/>
  <c r="F38" i="13"/>
  <c r="Q37" i="13"/>
  <c r="P37" i="13"/>
  <c r="N37" i="13"/>
  <c r="M37" i="13"/>
  <c r="L37" i="13"/>
  <c r="K37" i="13"/>
  <c r="J37" i="13"/>
  <c r="I37" i="13"/>
  <c r="H37" i="13"/>
  <c r="G37" i="13"/>
  <c r="F37" i="13"/>
  <c r="Q36" i="13"/>
  <c r="P36" i="13"/>
  <c r="N36" i="13"/>
  <c r="M36" i="13"/>
  <c r="L36" i="13"/>
  <c r="K36" i="13"/>
  <c r="J36" i="13"/>
  <c r="I36" i="13"/>
  <c r="H36" i="13"/>
  <c r="G36" i="13"/>
  <c r="F36" i="13"/>
  <c r="Q35" i="13"/>
  <c r="P35" i="13"/>
  <c r="N35" i="13"/>
  <c r="M35" i="13"/>
  <c r="L35" i="13"/>
  <c r="K35" i="13"/>
  <c r="J35" i="13"/>
  <c r="I35" i="13"/>
  <c r="H35" i="13"/>
  <c r="G35" i="13"/>
  <c r="F35" i="13"/>
  <c r="Q34" i="13"/>
  <c r="P34" i="13"/>
  <c r="N34" i="13"/>
  <c r="M34" i="13"/>
  <c r="L34" i="13"/>
  <c r="K34" i="13"/>
  <c r="J34" i="13"/>
  <c r="I34" i="13"/>
  <c r="H34" i="13"/>
  <c r="G34" i="13"/>
  <c r="F34" i="13"/>
  <c r="Q33" i="13"/>
  <c r="P33" i="13"/>
  <c r="N33" i="13"/>
  <c r="M33" i="13"/>
  <c r="L33" i="13"/>
  <c r="K33" i="13"/>
  <c r="J33" i="13"/>
  <c r="I33" i="13"/>
  <c r="H33" i="13"/>
  <c r="G33" i="13"/>
  <c r="F33" i="13"/>
  <c r="Q32" i="13"/>
  <c r="P32" i="13"/>
  <c r="N32" i="13"/>
  <c r="M32" i="13"/>
  <c r="L32" i="13"/>
  <c r="K32" i="13"/>
  <c r="J32" i="13"/>
  <c r="I32" i="13"/>
  <c r="H32" i="13"/>
  <c r="G32" i="13"/>
  <c r="F32" i="13"/>
  <c r="Q31" i="13"/>
  <c r="P31" i="13"/>
  <c r="N31" i="13"/>
  <c r="M31" i="13"/>
  <c r="L31" i="13"/>
  <c r="K31" i="13"/>
  <c r="J31" i="13"/>
  <c r="I31" i="13"/>
  <c r="H31" i="13"/>
  <c r="G31" i="13"/>
  <c r="F31" i="13"/>
  <c r="Q30" i="13"/>
  <c r="P30" i="13"/>
  <c r="N30" i="13"/>
  <c r="M30" i="13"/>
  <c r="L30" i="13"/>
  <c r="K30" i="13"/>
  <c r="J30" i="13"/>
  <c r="I30" i="13"/>
  <c r="H30" i="13"/>
  <c r="G30" i="13"/>
  <c r="F30" i="13"/>
  <c r="Q29" i="13"/>
  <c r="P29" i="13"/>
  <c r="N29" i="13"/>
  <c r="M29" i="13"/>
  <c r="L29" i="13"/>
  <c r="K29" i="13"/>
  <c r="J29" i="13"/>
  <c r="I29" i="13"/>
  <c r="H29" i="13"/>
  <c r="G29" i="13"/>
  <c r="F29" i="13"/>
  <c r="Q28" i="13"/>
  <c r="P28" i="13"/>
  <c r="N28" i="13"/>
  <c r="M28" i="13"/>
  <c r="L28" i="13"/>
  <c r="K28" i="13"/>
  <c r="J28" i="13"/>
  <c r="I28" i="13"/>
  <c r="H28" i="13"/>
  <c r="G28" i="13"/>
  <c r="F28" i="13"/>
  <c r="Q27" i="13"/>
  <c r="P27" i="13"/>
  <c r="N27" i="13"/>
  <c r="M27" i="13"/>
  <c r="L27" i="13"/>
  <c r="K27" i="13"/>
  <c r="J27" i="13"/>
  <c r="I27" i="13"/>
  <c r="H27" i="13"/>
  <c r="G27" i="13"/>
  <c r="F27" i="13"/>
  <c r="Q26" i="13"/>
  <c r="P26" i="13"/>
  <c r="N26" i="13"/>
  <c r="M26" i="13"/>
  <c r="L26" i="13"/>
  <c r="K26" i="13"/>
  <c r="J26" i="13"/>
  <c r="I26" i="13"/>
  <c r="H26" i="13"/>
  <c r="G26" i="13"/>
  <c r="F26" i="13"/>
  <c r="Q25" i="13"/>
  <c r="P25" i="13"/>
  <c r="N25" i="13"/>
  <c r="M25" i="13"/>
  <c r="L25" i="13"/>
  <c r="K25" i="13"/>
  <c r="J25" i="13"/>
  <c r="I25" i="13"/>
  <c r="H25" i="13"/>
  <c r="G25" i="13"/>
  <c r="F25" i="13"/>
  <c r="Q24" i="13"/>
  <c r="P24" i="13"/>
  <c r="N24" i="13"/>
  <c r="M24" i="13"/>
  <c r="L24" i="13"/>
  <c r="K24" i="13"/>
  <c r="J24" i="13"/>
  <c r="I24" i="13"/>
  <c r="H24" i="13"/>
  <c r="G24" i="13"/>
  <c r="F24" i="13"/>
  <c r="Q23" i="13"/>
  <c r="P23" i="13"/>
  <c r="N23" i="13"/>
  <c r="M23" i="13"/>
  <c r="L23" i="13"/>
  <c r="K23" i="13"/>
  <c r="J23" i="13"/>
  <c r="I23" i="13"/>
  <c r="H23" i="13"/>
  <c r="G23" i="13"/>
  <c r="F23" i="13"/>
  <c r="Q22" i="13"/>
  <c r="P22" i="13"/>
  <c r="N22" i="13"/>
  <c r="M22" i="13"/>
  <c r="L22" i="13"/>
  <c r="K22" i="13"/>
  <c r="J22" i="13"/>
  <c r="I22" i="13"/>
  <c r="H22" i="13"/>
  <c r="G22" i="13"/>
  <c r="F22" i="13"/>
  <c r="Q21" i="13"/>
  <c r="P21" i="13"/>
  <c r="N21" i="13"/>
  <c r="M21" i="13"/>
  <c r="L21" i="13"/>
  <c r="K21" i="13"/>
  <c r="J21" i="13"/>
  <c r="I21" i="13"/>
  <c r="H21" i="13"/>
  <c r="G21" i="13"/>
  <c r="F21" i="13"/>
  <c r="Q20" i="13"/>
  <c r="P20" i="13"/>
  <c r="N20" i="13"/>
  <c r="M20" i="13"/>
  <c r="L20" i="13"/>
  <c r="K20" i="13"/>
  <c r="J20" i="13"/>
  <c r="I20" i="13"/>
  <c r="H20" i="13"/>
  <c r="G20" i="13"/>
  <c r="F20" i="13"/>
  <c r="Q19" i="13"/>
  <c r="P19" i="13"/>
  <c r="N19" i="13"/>
  <c r="M19" i="13"/>
  <c r="L19" i="13"/>
  <c r="K19" i="13"/>
  <c r="J19" i="13"/>
  <c r="I19" i="13"/>
  <c r="H19" i="13"/>
  <c r="G19" i="13"/>
  <c r="F19" i="13"/>
  <c r="Q18" i="13"/>
  <c r="P18" i="13"/>
  <c r="N18" i="13"/>
  <c r="M18" i="13"/>
  <c r="L18" i="13"/>
  <c r="K18" i="13"/>
  <c r="J18" i="13"/>
  <c r="I18" i="13"/>
  <c r="H18" i="13"/>
  <c r="G18" i="13"/>
  <c r="F18" i="13"/>
  <c r="Q17" i="13"/>
  <c r="P17" i="13"/>
  <c r="N17" i="13"/>
  <c r="M17" i="13"/>
  <c r="L17" i="13"/>
  <c r="K17" i="13"/>
  <c r="J17" i="13"/>
  <c r="I17" i="13"/>
  <c r="H17" i="13"/>
  <c r="G17" i="13"/>
  <c r="F17" i="13"/>
  <c r="Q16" i="13"/>
  <c r="P16" i="13"/>
  <c r="N16" i="13"/>
  <c r="M16" i="13"/>
  <c r="L16" i="13"/>
  <c r="K16" i="13"/>
  <c r="J16" i="13"/>
  <c r="I16" i="13"/>
  <c r="H16" i="13"/>
  <c r="G16" i="13"/>
  <c r="F16" i="13"/>
  <c r="Q15" i="13"/>
  <c r="P15" i="13"/>
  <c r="N15" i="13"/>
  <c r="M15" i="13"/>
  <c r="L15" i="13"/>
  <c r="K15" i="13"/>
  <c r="J15" i="13"/>
  <c r="I15" i="13"/>
  <c r="H15" i="13"/>
  <c r="G15" i="13"/>
  <c r="F15" i="13"/>
  <c r="Q14" i="13"/>
  <c r="P14" i="13"/>
  <c r="N14" i="13"/>
  <c r="M14" i="13"/>
  <c r="L14" i="13"/>
  <c r="K14" i="13"/>
  <c r="J14" i="13"/>
  <c r="I14" i="13"/>
  <c r="H14" i="13"/>
  <c r="G14" i="13"/>
  <c r="F14" i="13"/>
  <c r="Q13" i="13"/>
  <c r="P13" i="13"/>
  <c r="N13" i="13"/>
  <c r="M13" i="13"/>
  <c r="L13" i="13"/>
  <c r="K13" i="13"/>
  <c r="J13" i="13"/>
  <c r="I13" i="13"/>
  <c r="H13" i="13"/>
  <c r="G13" i="13"/>
  <c r="F13" i="13"/>
  <c r="Q12" i="13"/>
  <c r="P12" i="13"/>
  <c r="N12" i="13"/>
  <c r="M12" i="13"/>
  <c r="L12" i="13"/>
  <c r="K12" i="13"/>
  <c r="J12" i="13"/>
  <c r="I12" i="13"/>
  <c r="H12" i="13"/>
  <c r="G12" i="13"/>
  <c r="F12" i="13"/>
  <c r="Q11" i="13"/>
  <c r="P11" i="13"/>
  <c r="N11" i="13"/>
  <c r="M11" i="13"/>
  <c r="L11" i="13"/>
  <c r="K11" i="13"/>
  <c r="J11" i="13"/>
  <c r="I11" i="13"/>
  <c r="H11" i="13"/>
  <c r="G11" i="13"/>
  <c r="F11" i="13"/>
  <c r="Q10" i="13"/>
  <c r="P10" i="13"/>
  <c r="N10" i="13"/>
  <c r="M10" i="13"/>
  <c r="L10" i="13"/>
  <c r="K10" i="13"/>
  <c r="J10" i="13"/>
  <c r="I10" i="13"/>
  <c r="H10" i="13"/>
  <c r="G10" i="13"/>
  <c r="F10" i="13"/>
  <c r="Q9" i="13"/>
  <c r="P9" i="13"/>
  <c r="N9" i="13"/>
  <c r="M9" i="13"/>
  <c r="L9" i="13"/>
  <c r="K9" i="13"/>
  <c r="J9" i="13"/>
  <c r="I9" i="13"/>
  <c r="H9" i="13"/>
  <c r="G9" i="13"/>
  <c r="F9" i="13"/>
  <c r="O379" i="10"/>
  <c r="N379" i="10"/>
  <c r="M379" i="10"/>
  <c r="L379" i="10"/>
  <c r="K379" i="10"/>
  <c r="J379" i="10"/>
  <c r="I379" i="10"/>
  <c r="H379" i="10"/>
  <c r="G379" i="10"/>
  <c r="F379" i="10"/>
  <c r="O378" i="10"/>
  <c r="N378" i="10"/>
  <c r="M378" i="10"/>
  <c r="L378" i="10"/>
  <c r="K378" i="10"/>
  <c r="J378" i="10"/>
  <c r="I378" i="10"/>
  <c r="H378" i="10"/>
  <c r="G378" i="10"/>
  <c r="F378" i="10"/>
  <c r="O377" i="10"/>
  <c r="N377" i="10"/>
  <c r="M377" i="10"/>
  <c r="L377" i="10"/>
  <c r="K377" i="10"/>
  <c r="J377" i="10"/>
  <c r="I377" i="10"/>
  <c r="H377" i="10"/>
  <c r="G377" i="10"/>
  <c r="F377" i="10"/>
  <c r="O376" i="10"/>
  <c r="N376" i="10"/>
  <c r="M376" i="10"/>
  <c r="L376" i="10"/>
  <c r="K376" i="10"/>
  <c r="J376" i="10"/>
  <c r="I376" i="10"/>
  <c r="H376" i="10"/>
  <c r="G376" i="10"/>
  <c r="F376" i="10"/>
  <c r="O375" i="10"/>
  <c r="N375" i="10"/>
  <c r="M375" i="10"/>
  <c r="L375" i="10"/>
  <c r="K375" i="10"/>
  <c r="J375" i="10"/>
  <c r="I375" i="10"/>
  <c r="H375" i="10"/>
  <c r="G375" i="10"/>
  <c r="F375" i="10"/>
  <c r="O374" i="10"/>
  <c r="N374" i="10"/>
  <c r="M374" i="10"/>
  <c r="L374" i="10"/>
  <c r="K374" i="10"/>
  <c r="J374" i="10"/>
  <c r="I374" i="10"/>
  <c r="H374" i="10"/>
  <c r="G374" i="10"/>
  <c r="F374" i="10"/>
  <c r="O373" i="10"/>
  <c r="N373" i="10"/>
  <c r="M373" i="10"/>
  <c r="L373" i="10"/>
  <c r="K373" i="10"/>
  <c r="J373" i="10"/>
  <c r="I373" i="10"/>
  <c r="H373" i="10"/>
  <c r="G373" i="10"/>
  <c r="F373" i="10"/>
  <c r="O372" i="10"/>
  <c r="N372" i="10"/>
  <c r="M372" i="10"/>
  <c r="L372" i="10"/>
  <c r="K372" i="10"/>
  <c r="J372" i="10"/>
  <c r="I372" i="10"/>
  <c r="H372" i="10"/>
  <c r="G372" i="10"/>
  <c r="F372" i="10"/>
  <c r="O371" i="10"/>
  <c r="N371" i="10"/>
  <c r="M371" i="10"/>
  <c r="L371" i="10"/>
  <c r="K371" i="10"/>
  <c r="J371" i="10"/>
  <c r="I371" i="10"/>
  <c r="H371" i="10"/>
  <c r="G371" i="10"/>
  <c r="F371" i="10"/>
  <c r="O370" i="10"/>
  <c r="N370" i="10"/>
  <c r="M370" i="10"/>
  <c r="L370" i="10"/>
  <c r="K370" i="10"/>
  <c r="J370" i="10"/>
  <c r="I370" i="10"/>
  <c r="H370" i="10"/>
  <c r="G370" i="10"/>
  <c r="F370" i="10"/>
  <c r="O369" i="10"/>
  <c r="N369" i="10"/>
  <c r="M369" i="10"/>
  <c r="L369" i="10"/>
  <c r="K369" i="10"/>
  <c r="J369" i="10"/>
  <c r="I369" i="10"/>
  <c r="H369" i="10"/>
  <c r="G369" i="10"/>
  <c r="F369" i="10"/>
  <c r="O368" i="10"/>
  <c r="N368" i="10"/>
  <c r="M368" i="10"/>
  <c r="L368" i="10"/>
  <c r="K368" i="10"/>
  <c r="J368" i="10"/>
  <c r="I368" i="10"/>
  <c r="H368" i="10"/>
  <c r="G368" i="10"/>
  <c r="F368" i="10"/>
  <c r="O367" i="10"/>
  <c r="N367" i="10"/>
  <c r="M367" i="10"/>
  <c r="L367" i="10"/>
  <c r="K367" i="10"/>
  <c r="J367" i="10"/>
  <c r="I367" i="10"/>
  <c r="H367" i="10"/>
  <c r="G367" i="10"/>
  <c r="F367" i="10"/>
  <c r="O366" i="10"/>
  <c r="N366" i="10"/>
  <c r="M366" i="10"/>
  <c r="L366" i="10"/>
  <c r="K366" i="10"/>
  <c r="J366" i="10"/>
  <c r="I366" i="10"/>
  <c r="H366" i="10"/>
  <c r="G366" i="10"/>
  <c r="F366" i="10"/>
  <c r="O365" i="10"/>
  <c r="N365" i="10"/>
  <c r="M365" i="10"/>
  <c r="L365" i="10"/>
  <c r="K365" i="10"/>
  <c r="J365" i="10"/>
  <c r="I365" i="10"/>
  <c r="H365" i="10"/>
  <c r="G365" i="10"/>
  <c r="F365" i="10"/>
  <c r="O364" i="10"/>
  <c r="N364" i="10"/>
  <c r="M364" i="10"/>
  <c r="L364" i="10"/>
  <c r="K364" i="10"/>
  <c r="J364" i="10"/>
  <c r="I364" i="10"/>
  <c r="H364" i="10"/>
  <c r="G364" i="10"/>
  <c r="F364" i="10"/>
  <c r="O363" i="10"/>
  <c r="N363" i="10"/>
  <c r="M363" i="10"/>
  <c r="L363" i="10"/>
  <c r="K363" i="10"/>
  <c r="J363" i="10"/>
  <c r="I363" i="10"/>
  <c r="H363" i="10"/>
  <c r="G363" i="10"/>
  <c r="F363" i="10"/>
  <c r="O362" i="10"/>
  <c r="N362" i="10"/>
  <c r="M362" i="10"/>
  <c r="L362" i="10"/>
  <c r="K362" i="10"/>
  <c r="J362" i="10"/>
  <c r="I362" i="10"/>
  <c r="H362" i="10"/>
  <c r="G362" i="10"/>
  <c r="F362" i="10"/>
  <c r="O361" i="10"/>
  <c r="N361" i="10"/>
  <c r="M361" i="10"/>
  <c r="L361" i="10"/>
  <c r="K361" i="10"/>
  <c r="J361" i="10"/>
  <c r="I361" i="10"/>
  <c r="H361" i="10"/>
  <c r="G361" i="10"/>
  <c r="F361" i="10"/>
  <c r="O360" i="10"/>
  <c r="N360" i="10"/>
  <c r="M360" i="10"/>
  <c r="L360" i="10"/>
  <c r="K360" i="10"/>
  <c r="J360" i="10"/>
  <c r="I360" i="10"/>
  <c r="H360" i="10"/>
  <c r="G360" i="10"/>
  <c r="F360" i="10"/>
  <c r="O359" i="10"/>
  <c r="N359" i="10"/>
  <c r="M359" i="10"/>
  <c r="L359" i="10"/>
  <c r="K359" i="10"/>
  <c r="J359" i="10"/>
  <c r="I359" i="10"/>
  <c r="H359" i="10"/>
  <c r="G359" i="10"/>
  <c r="F359" i="10"/>
  <c r="O358" i="10"/>
  <c r="N358" i="10"/>
  <c r="M358" i="10"/>
  <c r="L358" i="10"/>
  <c r="K358" i="10"/>
  <c r="J358" i="10"/>
  <c r="I358" i="10"/>
  <c r="H358" i="10"/>
  <c r="G358" i="10"/>
  <c r="F358" i="10"/>
  <c r="O357" i="10"/>
  <c r="N357" i="10"/>
  <c r="M357" i="10"/>
  <c r="L357" i="10"/>
  <c r="K357" i="10"/>
  <c r="J357" i="10"/>
  <c r="I357" i="10"/>
  <c r="H357" i="10"/>
  <c r="G357" i="10"/>
  <c r="F357" i="10"/>
  <c r="O356" i="10"/>
  <c r="N356" i="10"/>
  <c r="M356" i="10"/>
  <c r="L356" i="10"/>
  <c r="K356" i="10"/>
  <c r="J356" i="10"/>
  <c r="I356" i="10"/>
  <c r="H356" i="10"/>
  <c r="G356" i="10"/>
  <c r="F356" i="10"/>
  <c r="O355" i="10"/>
  <c r="N355" i="10"/>
  <c r="M355" i="10"/>
  <c r="L355" i="10"/>
  <c r="K355" i="10"/>
  <c r="J355" i="10"/>
  <c r="I355" i="10"/>
  <c r="H355" i="10"/>
  <c r="G355" i="10"/>
  <c r="F355" i="10"/>
  <c r="O354" i="10"/>
  <c r="N354" i="10"/>
  <c r="M354" i="10"/>
  <c r="L354" i="10"/>
  <c r="K354" i="10"/>
  <c r="J354" i="10"/>
  <c r="I354" i="10"/>
  <c r="H354" i="10"/>
  <c r="G354" i="10"/>
  <c r="F354" i="10"/>
  <c r="O353" i="10"/>
  <c r="N353" i="10"/>
  <c r="M353" i="10"/>
  <c r="L353" i="10"/>
  <c r="K353" i="10"/>
  <c r="J353" i="10"/>
  <c r="I353" i="10"/>
  <c r="H353" i="10"/>
  <c r="G353" i="10"/>
  <c r="F353" i="10"/>
  <c r="O352" i="10"/>
  <c r="N352" i="10"/>
  <c r="M352" i="10"/>
  <c r="L352" i="10"/>
  <c r="K352" i="10"/>
  <c r="J352" i="10"/>
  <c r="I352" i="10"/>
  <c r="H352" i="10"/>
  <c r="G352" i="10"/>
  <c r="F352" i="10"/>
  <c r="O351" i="10"/>
  <c r="N351" i="10"/>
  <c r="M351" i="10"/>
  <c r="L351" i="10"/>
  <c r="K351" i="10"/>
  <c r="J351" i="10"/>
  <c r="I351" i="10"/>
  <c r="H351" i="10"/>
  <c r="G351" i="10"/>
  <c r="F351" i="10"/>
  <c r="O350" i="10"/>
  <c r="N350" i="10"/>
  <c r="M350" i="10"/>
  <c r="L350" i="10"/>
  <c r="K350" i="10"/>
  <c r="J350" i="10"/>
  <c r="I350" i="10"/>
  <c r="H350" i="10"/>
  <c r="G350" i="10"/>
  <c r="F350" i="10"/>
  <c r="O349" i="10"/>
  <c r="N349" i="10"/>
  <c r="M349" i="10"/>
  <c r="L349" i="10"/>
  <c r="K349" i="10"/>
  <c r="J349" i="10"/>
  <c r="I349" i="10"/>
  <c r="H349" i="10"/>
  <c r="G349" i="10"/>
  <c r="F349" i="10"/>
  <c r="O348" i="10"/>
  <c r="N348" i="10"/>
  <c r="M348" i="10"/>
  <c r="L348" i="10"/>
  <c r="K348" i="10"/>
  <c r="J348" i="10"/>
  <c r="I348" i="10"/>
  <c r="H348" i="10"/>
  <c r="G348" i="10"/>
  <c r="F348" i="10"/>
  <c r="O347" i="10"/>
  <c r="N347" i="10"/>
  <c r="M347" i="10"/>
  <c r="L347" i="10"/>
  <c r="K347" i="10"/>
  <c r="J347" i="10"/>
  <c r="I347" i="10"/>
  <c r="H347" i="10"/>
  <c r="G347" i="10"/>
  <c r="F347" i="10"/>
  <c r="O346" i="10"/>
  <c r="N346" i="10"/>
  <c r="M346" i="10"/>
  <c r="L346" i="10"/>
  <c r="K346" i="10"/>
  <c r="J346" i="10"/>
  <c r="I346" i="10"/>
  <c r="H346" i="10"/>
  <c r="G346" i="10"/>
  <c r="F346" i="10"/>
  <c r="O345" i="10"/>
  <c r="N345" i="10"/>
  <c r="M345" i="10"/>
  <c r="L345" i="10"/>
  <c r="K345" i="10"/>
  <c r="J345" i="10"/>
  <c r="I345" i="10"/>
  <c r="H345" i="10"/>
  <c r="G345" i="10"/>
  <c r="F345" i="10"/>
  <c r="O344" i="10"/>
  <c r="N344" i="10"/>
  <c r="M344" i="10"/>
  <c r="L344" i="10"/>
  <c r="K344" i="10"/>
  <c r="J344" i="10"/>
  <c r="I344" i="10"/>
  <c r="H344" i="10"/>
  <c r="G344" i="10"/>
  <c r="F344" i="10"/>
  <c r="O343" i="10"/>
  <c r="N343" i="10"/>
  <c r="M343" i="10"/>
  <c r="L343" i="10"/>
  <c r="K343" i="10"/>
  <c r="J343" i="10"/>
  <c r="I343" i="10"/>
  <c r="H343" i="10"/>
  <c r="G343" i="10"/>
  <c r="F343" i="10"/>
  <c r="O342" i="10"/>
  <c r="N342" i="10"/>
  <c r="M342" i="10"/>
  <c r="L342" i="10"/>
  <c r="K342" i="10"/>
  <c r="J342" i="10"/>
  <c r="I342" i="10"/>
  <c r="H342" i="10"/>
  <c r="G342" i="10"/>
  <c r="F342" i="10"/>
  <c r="O341" i="10"/>
  <c r="N341" i="10"/>
  <c r="M341" i="10"/>
  <c r="L341" i="10"/>
  <c r="K341" i="10"/>
  <c r="J341" i="10"/>
  <c r="I341" i="10"/>
  <c r="H341" i="10"/>
  <c r="G341" i="10"/>
  <c r="F341" i="10"/>
  <c r="O340" i="10"/>
  <c r="N340" i="10"/>
  <c r="M340" i="10"/>
  <c r="L340" i="10"/>
  <c r="K340" i="10"/>
  <c r="J340" i="10"/>
  <c r="I340" i="10"/>
  <c r="H340" i="10"/>
  <c r="G340" i="10"/>
  <c r="F340" i="10"/>
  <c r="O339" i="10"/>
  <c r="N339" i="10"/>
  <c r="M339" i="10"/>
  <c r="L339" i="10"/>
  <c r="K339" i="10"/>
  <c r="J339" i="10"/>
  <c r="I339" i="10"/>
  <c r="H339" i="10"/>
  <c r="G339" i="10"/>
  <c r="F339" i="10"/>
  <c r="O338" i="10"/>
  <c r="N338" i="10"/>
  <c r="M338" i="10"/>
  <c r="L338" i="10"/>
  <c r="K338" i="10"/>
  <c r="J338" i="10"/>
  <c r="I338" i="10"/>
  <c r="H338" i="10"/>
  <c r="G338" i="10"/>
  <c r="F338" i="10"/>
  <c r="O337" i="10"/>
  <c r="N337" i="10"/>
  <c r="M337" i="10"/>
  <c r="L337" i="10"/>
  <c r="K337" i="10"/>
  <c r="J337" i="10"/>
  <c r="I337" i="10"/>
  <c r="H337" i="10"/>
  <c r="G337" i="10"/>
  <c r="F337" i="10"/>
  <c r="O336" i="10"/>
  <c r="N336" i="10"/>
  <c r="M336" i="10"/>
  <c r="L336" i="10"/>
  <c r="K336" i="10"/>
  <c r="J336" i="10"/>
  <c r="I336" i="10"/>
  <c r="H336" i="10"/>
  <c r="G336" i="10"/>
  <c r="F336" i="10"/>
  <c r="O335" i="10"/>
  <c r="N335" i="10"/>
  <c r="M335" i="10"/>
  <c r="L335" i="10"/>
  <c r="K335" i="10"/>
  <c r="J335" i="10"/>
  <c r="I335" i="10"/>
  <c r="H335" i="10"/>
  <c r="G335" i="10"/>
  <c r="F335" i="10"/>
  <c r="O334" i="10"/>
  <c r="N334" i="10"/>
  <c r="M334" i="10"/>
  <c r="L334" i="10"/>
  <c r="K334" i="10"/>
  <c r="J334" i="10"/>
  <c r="I334" i="10"/>
  <c r="H334" i="10"/>
  <c r="G334" i="10"/>
  <c r="F334" i="10"/>
  <c r="O333" i="10"/>
  <c r="N333" i="10"/>
  <c r="M333" i="10"/>
  <c r="L333" i="10"/>
  <c r="K333" i="10"/>
  <c r="J333" i="10"/>
  <c r="I333" i="10"/>
  <c r="H333" i="10"/>
  <c r="G333" i="10"/>
  <c r="F333" i="10"/>
  <c r="O332" i="10"/>
  <c r="N332" i="10"/>
  <c r="M332" i="10"/>
  <c r="L332" i="10"/>
  <c r="K332" i="10"/>
  <c r="J332" i="10"/>
  <c r="I332" i="10"/>
  <c r="H332" i="10"/>
  <c r="G332" i="10"/>
  <c r="F332" i="10"/>
  <c r="O331" i="10"/>
  <c r="N331" i="10"/>
  <c r="M331" i="10"/>
  <c r="L331" i="10"/>
  <c r="K331" i="10"/>
  <c r="J331" i="10"/>
  <c r="I331" i="10"/>
  <c r="H331" i="10"/>
  <c r="G331" i="10"/>
  <c r="F331" i="10"/>
  <c r="O330" i="10"/>
  <c r="N330" i="10"/>
  <c r="M330" i="10"/>
  <c r="L330" i="10"/>
  <c r="K330" i="10"/>
  <c r="J330" i="10"/>
  <c r="I330" i="10"/>
  <c r="H330" i="10"/>
  <c r="G330" i="10"/>
  <c r="F330" i="10"/>
  <c r="O329" i="10"/>
  <c r="N329" i="10"/>
  <c r="M329" i="10"/>
  <c r="L329" i="10"/>
  <c r="K329" i="10"/>
  <c r="J329" i="10"/>
  <c r="I329" i="10"/>
  <c r="H329" i="10"/>
  <c r="G329" i="10"/>
  <c r="F329" i="10"/>
  <c r="O328" i="10"/>
  <c r="N328" i="10"/>
  <c r="M328" i="10"/>
  <c r="L328" i="10"/>
  <c r="K328" i="10"/>
  <c r="J328" i="10"/>
  <c r="I328" i="10"/>
  <c r="H328" i="10"/>
  <c r="G328" i="10"/>
  <c r="F328" i="10"/>
  <c r="O327" i="10"/>
  <c r="N327" i="10"/>
  <c r="M327" i="10"/>
  <c r="L327" i="10"/>
  <c r="K327" i="10"/>
  <c r="J327" i="10"/>
  <c r="I327" i="10"/>
  <c r="H327" i="10"/>
  <c r="G327" i="10"/>
  <c r="F327" i="10"/>
  <c r="O326" i="10"/>
  <c r="N326" i="10"/>
  <c r="M326" i="10"/>
  <c r="L326" i="10"/>
  <c r="K326" i="10"/>
  <c r="J326" i="10"/>
  <c r="I326" i="10"/>
  <c r="H326" i="10"/>
  <c r="G326" i="10"/>
  <c r="F326" i="10"/>
  <c r="O325" i="10"/>
  <c r="N325" i="10"/>
  <c r="M325" i="10"/>
  <c r="L325" i="10"/>
  <c r="K325" i="10"/>
  <c r="J325" i="10"/>
  <c r="I325" i="10"/>
  <c r="H325" i="10"/>
  <c r="G325" i="10"/>
  <c r="F325" i="10"/>
  <c r="O324" i="10"/>
  <c r="N324" i="10"/>
  <c r="M324" i="10"/>
  <c r="L324" i="10"/>
  <c r="K324" i="10"/>
  <c r="J324" i="10"/>
  <c r="I324" i="10"/>
  <c r="H324" i="10"/>
  <c r="G324" i="10"/>
  <c r="F324" i="10"/>
  <c r="O323" i="10"/>
  <c r="N323" i="10"/>
  <c r="M323" i="10"/>
  <c r="L323" i="10"/>
  <c r="K323" i="10"/>
  <c r="J323" i="10"/>
  <c r="I323" i="10"/>
  <c r="H323" i="10"/>
  <c r="G323" i="10"/>
  <c r="F323" i="10"/>
  <c r="O322" i="10"/>
  <c r="N322" i="10"/>
  <c r="M322" i="10"/>
  <c r="L322" i="10"/>
  <c r="K322" i="10"/>
  <c r="J322" i="10"/>
  <c r="I322" i="10"/>
  <c r="H322" i="10"/>
  <c r="G322" i="10"/>
  <c r="F322" i="10"/>
  <c r="O321" i="10"/>
  <c r="N321" i="10"/>
  <c r="M321" i="10"/>
  <c r="L321" i="10"/>
  <c r="K321" i="10"/>
  <c r="J321" i="10"/>
  <c r="I321" i="10"/>
  <c r="H321" i="10"/>
  <c r="G321" i="10"/>
  <c r="F321" i="10"/>
  <c r="O320" i="10"/>
  <c r="N320" i="10"/>
  <c r="M320" i="10"/>
  <c r="L320" i="10"/>
  <c r="K320" i="10"/>
  <c r="J320" i="10"/>
  <c r="I320" i="10"/>
  <c r="H320" i="10"/>
  <c r="G320" i="10"/>
  <c r="F320" i="10"/>
  <c r="O319" i="10"/>
  <c r="N319" i="10"/>
  <c r="M319" i="10"/>
  <c r="L319" i="10"/>
  <c r="K319" i="10"/>
  <c r="J319" i="10"/>
  <c r="I319" i="10"/>
  <c r="H319" i="10"/>
  <c r="G319" i="10"/>
  <c r="F319" i="10"/>
  <c r="O318" i="10"/>
  <c r="N318" i="10"/>
  <c r="M318" i="10"/>
  <c r="L318" i="10"/>
  <c r="K318" i="10"/>
  <c r="J318" i="10"/>
  <c r="I318" i="10"/>
  <c r="H318" i="10"/>
  <c r="G318" i="10"/>
  <c r="F318" i="10"/>
  <c r="O317" i="10"/>
  <c r="N317" i="10"/>
  <c r="M317" i="10"/>
  <c r="L317" i="10"/>
  <c r="K317" i="10"/>
  <c r="J317" i="10"/>
  <c r="I317" i="10"/>
  <c r="H317" i="10"/>
  <c r="G317" i="10"/>
  <c r="F317" i="10"/>
  <c r="O316" i="10"/>
  <c r="N316" i="10"/>
  <c r="M316" i="10"/>
  <c r="L316" i="10"/>
  <c r="K316" i="10"/>
  <c r="J316" i="10"/>
  <c r="I316" i="10"/>
  <c r="H316" i="10"/>
  <c r="G316" i="10"/>
  <c r="F316" i="10"/>
  <c r="O315" i="10"/>
  <c r="N315" i="10"/>
  <c r="M315" i="10"/>
  <c r="L315" i="10"/>
  <c r="K315" i="10"/>
  <c r="J315" i="10"/>
  <c r="I315" i="10"/>
  <c r="H315" i="10"/>
  <c r="G315" i="10"/>
  <c r="F315" i="10"/>
  <c r="O314" i="10"/>
  <c r="N314" i="10"/>
  <c r="M314" i="10"/>
  <c r="L314" i="10"/>
  <c r="K314" i="10"/>
  <c r="J314" i="10"/>
  <c r="I314" i="10"/>
  <c r="H314" i="10"/>
  <c r="G314" i="10"/>
  <c r="F314" i="10"/>
  <c r="O313" i="10"/>
  <c r="N313" i="10"/>
  <c r="M313" i="10"/>
  <c r="L313" i="10"/>
  <c r="K313" i="10"/>
  <c r="J313" i="10"/>
  <c r="I313" i="10"/>
  <c r="H313" i="10"/>
  <c r="G313" i="10"/>
  <c r="F313" i="10"/>
  <c r="O312" i="10"/>
  <c r="N312" i="10"/>
  <c r="M312" i="10"/>
  <c r="L312" i="10"/>
  <c r="K312" i="10"/>
  <c r="J312" i="10"/>
  <c r="I312" i="10"/>
  <c r="H312" i="10"/>
  <c r="G312" i="10"/>
  <c r="F312" i="10"/>
  <c r="O311" i="10"/>
  <c r="N311" i="10"/>
  <c r="M311" i="10"/>
  <c r="L311" i="10"/>
  <c r="K311" i="10"/>
  <c r="J311" i="10"/>
  <c r="I311" i="10"/>
  <c r="H311" i="10"/>
  <c r="G311" i="10"/>
  <c r="F311" i="10"/>
  <c r="O310" i="10"/>
  <c r="N310" i="10"/>
  <c r="M310" i="10"/>
  <c r="L310" i="10"/>
  <c r="K310" i="10"/>
  <c r="J310" i="10"/>
  <c r="I310" i="10"/>
  <c r="H310" i="10"/>
  <c r="G310" i="10"/>
  <c r="F310" i="10"/>
  <c r="O309" i="10"/>
  <c r="N309" i="10"/>
  <c r="M309" i="10"/>
  <c r="L309" i="10"/>
  <c r="K309" i="10"/>
  <c r="J309" i="10"/>
  <c r="I309" i="10"/>
  <c r="H309" i="10"/>
  <c r="G309" i="10"/>
  <c r="F309" i="10"/>
  <c r="O308" i="10"/>
  <c r="N308" i="10"/>
  <c r="M308" i="10"/>
  <c r="L308" i="10"/>
  <c r="K308" i="10"/>
  <c r="J308" i="10"/>
  <c r="I308" i="10"/>
  <c r="H308" i="10"/>
  <c r="G308" i="10"/>
  <c r="F308" i="10"/>
  <c r="O307" i="10"/>
  <c r="N307" i="10"/>
  <c r="M307" i="10"/>
  <c r="L307" i="10"/>
  <c r="K307" i="10"/>
  <c r="J307" i="10"/>
  <c r="I307" i="10"/>
  <c r="H307" i="10"/>
  <c r="G307" i="10"/>
  <c r="F307" i="10"/>
  <c r="O306" i="10"/>
  <c r="N306" i="10"/>
  <c r="M306" i="10"/>
  <c r="L306" i="10"/>
  <c r="K306" i="10"/>
  <c r="J306" i="10"/>
  <c r="I306" i="10"/>
  <c r="H306" i="10"/>
  <c r="G306" i="10"/>
  <c r="F306" i="10"/>
  <c r="O305" i="10"/>
  <c r="N305" i="10"/>
  <c r="M305" i="10"/>
  <c r="L305" i="10"/>
  <c r="K305" i="10"/>
  <c r="J305" i="10"/>
  <c r="I305" i="10"/>
  <c r="H305" i="10"/>
  <c r="G305" i="10"/>
  <c r="F305" i="10"/>
  <c r="O304" i="10"/>
  <c r="N304" i="10"/>
  <c r="M304" i="10"/>
  <c r="L304" i="10"/>
  <c r="K304" i="10"/>
  <c r="J304" i="10"/>
  <c r="I304" i="10"/>
  <c r="H304" i="10"/>
  <c r="G304" i="10"/>
  <c r="F304" i="10"/>
  <c r="O303" i="10"/>
  <c r="N303" i="10"/>
  <c r="M303" i="10"/>
  <c r="L303" i="10"/>
  <c r="K303" i="10"/>
  <c r="J303" i="10"/>
  <c r="I303" i="10"/>
  <c r="H303" i="10"/>
  <c r="G303" i="10"/>
  <c r="F303" i="10"/>
  <c r="O302" i="10"/>
  <c r="N302" i="10"/>
  <c r="M302" i="10"/>
  <c r="L302" i="10"/>
  <c r="K302" i="10"/>
  <c r="J302" i="10"/>
  <c r="I302" i="10"/>
  <c r="H302" i="10"/>
  <c r="G302" i="10"/>
  <c r="F302" i="10"/>
  <c r="O301" i="10"/>
  <c r="N301" i="10"/>
  <c r="M301" i="10"/>
  <c r="L301" i="10"/>
  <c r="K301" i="10"/>
  <c r="J301" i="10"/>
  <c r="I301" i="10"/>
  <c r="H301" i="10"/>
  <c r="G301" i="10"/>
  <c r="F301" i="10"/>
  <c r="O300" i="10"/>
  <c r="N300" i="10"/>
  <c r="M300" i="10"/>
  <c r="L300" i="10"/>
  <c r="K300" i="10"/>
  <c r="J300" i="10"/>
  <c r="I300" i="10"/>
  <c r="H300" i="10"/>
  <c r="G300" i="10"/>
  <c r="F300" i="10"/>
  <c r="O299" i="10"/>
  <c r="N299" i="10"/>
  <c r="M299" i="10"/>
  <c r="L299" i="10"/>
  <c r="K299" i="10"/>
  <c r="J299" i="10"/>
  <c r="I299" i="10"/>
  <c r="H299" i="10"/>
  <c r="G299" i="10"/>
  <c r="F299" i="10"/>
  <c r="O298" i="10"/>
  <c r="N298" i="10"/>
  <c r="M298" i="10"/>
  <c r="L298" i="10"/>
  <c r="K298" i="10"/>
  <c r="J298" i="10"/>
  <c r="I298" i="10"/>
  <c r="H298" i="10"/>
  <c r="G298" i="10"/>
  <c r="F298" i="10"/>
  <c r="O297" i="10"/>
  <c r="N297" i="10"/>
  <c r="M297" i="10"/>
  <c r="L297" i="10"/>
  <c r="K297" i="10"/>
  <c r="J297" i="10"/>
  <c r="I297" i="10"/>
  <c r="H297" i="10"/>
  <c r="G297" i="10"/>
  <c r="F297" i="10"/>
  <c r="O296" i="10"/>
  <c r="N296" i="10"/>
  <c r="M296" i="10"/>
  <c r="L296" i="10"/>
  <c r="K296" i="10"/>
  <c r="J296" i="10"/>
  <c r="I296" i="10"/>
  <c r="H296" i="10"/>
  <c r="G296" i="10"/>
  <c r="F296" i="10"/>
  <c r="O295" i="10"/>
  <c r="N295" i="10"/>
  <c r="M295" i="10"/>
  <c r="L295" i="10"/>
  <c r="K295" i="10"/>
  <c r="J295" i="10"/>
  <c r="I295" i="10"/>
  <c r="H295" i="10"/>
  <c r="G295" i="10"/>
  <c r="F295" i="10"/>
  <c r="O294" i="10"/>
  <c r="N294" i="10"/>
  <c r="M294" i="10"/>
  <c r="L294" i="10"/>
  <c r="K294" i="10"/>
  <c r="J294" i="10"/>
  <c r="I294" i="10"/>
  <c r="H294" i="10"/>
  <c r="G294" i="10"/>
  <c r="F294" i="10"/>
  <c r="O293" i="10"/>
  <c r="N293" i="10"/>
  <c r="M293" i="10"/>
  <c r="L293" i="10"/>
  <c r="K293" i="10"/>
  <c r="J293" i="10"/>
  <c r="I293" i="10"/>
  <c r="H293" i="10"/>
  <c r="G293" i="10"/>
  <c r="F293" i="10"/>
  <c r="O292" i="10"/>
  <c r="N292" i="10"/>
  <c r="M292" i="10"/>
  <c r="L292" i="10"/>
  <c r="K292" i="10"/>
  <c r="J292" i="10"/>
  <c r="I292" i="10"/>
  <c r="H292" i="10"/>
  <c r="G292" i="10"/>
  <c r="F292" i="10"/>
  <c r="O291" i="10"/>
  <c r="N291" i="10"/>
  <c r="M291" i="10"/>
  <c r="L291" i="10"/>
  <c r="K291" i="10"/>
  <c r="J291" i="10"/>
  <c r="I291" i="10"/>
  <c r="H291" i="10"/>
  <c r="G291" i="10"/>
  <c r="F291" i="10"/>
  <c r="O290" i="10"/>
  <c r="N290" i="10"/>
  <c r="M290" i="10"/>
  <c r="L290" i="10"/>
  <c r="K290" i="10"/>
  <c r="J290" i="10"/>
  <c r="I290" i="10"/>
  <c r="H290" i="10"/>
  <c r="G290" i="10"/>
  <c r="F290" i="10"/>
  <c r="O289" i="10"/>
  <c r="N289" i="10"/>
  <c r="M289" i="10"/>
  <c r="L289" i="10"/>
  <c r="K289" i="10"/>
  <c r="J289" i="10"/>
  <c r="I289" i="10"/>
  <c r="H289" i="10"/>
  <c r="G289" i="10"/>
  <c r="F289" i="10"/>
  <c r="O288" i="10"/>
  <c r="N288" i="10"/>
  <c r="M288" i="10"/>
  <c r="L288" i="10"/>
  <c r="K288" i="10"/>
  <c r="J288" i="10"/>
  <c r="I288" i="10"/>
  <c r="H288" i="10"/>
  <c r="G288" i="10"/>
  <c r="F288" i="10"/>
  <c r="O287" i="10"/>
  <c r="N287" i="10"/>
  <c r="M287" i="10"/>
  <c r="L287" i="10"/>
  <c r="K287" i="10"/>
  <c r="J287" i="10"/>
  <c r="I287" i="10"/>
  <c r="H287" i="10"/>
  <c r="G287" i="10"/>
  <c r="F287" i="10"/>
  <c r="O286" i="10"/>
  <c r="N286" i="10"/>
  <c r="M286" i="10"/>
  <c r="L286" i="10"/>
  <c r="K286" i="10"/>
  <c r="J286" i="10"/>
  <c r="I286" i="10"/>
  <c r="H286" i="10"/>
  <c r="G286" i="10"/>
  <c r="F286" i="10"/>
  <c r="O285" i="10"/>
  <c r="N285" i="10"/>
  <c r="M285" i="10"/>
  <c r="L285" i="10"/>
  <c r="K285" i="10"/>
  <c r="J285" i="10"/>
  <c r="I285" i="10"/>
  <c r="H285" i="10"/>
  <c r="G285" i="10"/>
  <c r="F285" i="10"/>
  <c r="O284" i="10"/>
  <c r="N284" i="10"/>
  <c r="M284" i="10"/>
  <c r="L284" i="10"/>
  <c r="K284" i="10"/>
  <c r="J284" i="10"/>
  <c r="I284" i="10"/>
  <c r="H284" i="10"/>
  <c r="G284" i="10"/>
  <c r="F284" i="10"/>
  <c r="O283" i="10"/>
  <c r="N283" i="10"/>
  <c r="M283" i="10"/>
  <c r="L283" i="10"/>
  <c r="K283" i="10"/>
  <c r="J283" i="10"/>
  <c r="I283" i="10"/>
  <c r="H283" i="10"/>
  <c r="G283" i="10"/>
  <c r="F283" i="10"/>
  <c r="O282" i="10"/>
  <c r="N282" i="10"/>
  <c r="M282" i="10"/>
  <c r="L282" i="10"/>
  <c r="K282" i="10"/>
  <c r="J282" i="10"/>
  <c r="I282" i="10"/>
  <c r="H282" i="10"/>
  <c r="G282" i="10"/>
  <c r="F282" i="10"/>
  <c r="O281" i="10"/>
  <c r="N281" i="10"/>
  <c r="M281" i="10"/>
  <c r="L281" i="10"/>
  <c r="K281" i="10"/>
  <c r="J281" i="10"/>
  <c r="I281" i="10"/>
  <c r="H281" i="10"/>
  <c r="G281" i="10"/>
  <c r="F281" i="10"/>
  <c r="O280" i="10"/>
  <c r="N280" i="10"/>
  <c r="M280" i="10"/>
  <c r="L280" i="10"/>
  <c r="K280" i="10"/>
  <c r="J280" i="10"/>
  <c r="I280" i="10"/>
  <c r="H280" i="10"/>
  <c r="G280" i="10"/>
  <c r="F280" i="10"/>
  <c r="O279" i="10"/>
  <c r="N279" i="10"/>
  <c r="M279" i="10"/>
  <c r="L279" i="10"/>
  <c r="K279" i="10"/>
  <c r="J279" i="10"/>
  <c r="I279" i="10"/>
  <c r="H279" i="10"/>
  <c r="G279" i="10"/>
  <c r="F279" i="10"/>
  <c r="O278" i="10"/>
  <c r="N278" i="10"/>
  <c r="M278" i="10"/>
  <c r="L278" i="10"/>
  <c r="K278" i="10"/>
  <c r="J278" i="10"/>
  <c r="I278" i="10"/>
  <c r="H278" i="10"/>
  <c r="G278" i="10"/>
  <c r="F278" i="10"/>
  <c r="O277" i="10"/>
  <c r="N277" i="10"/>
  <c r="M277" i="10"/>
  <c r="L277" i="10"/>
  <c r="K277" i="10"/>
  <c r="J277" i="10"/>
  <c r="I277" i="10"/>
  <c r="H277" i="10"/>
  <c r="G277" i="10"/>
  <c r="F277" i="10"/>
  <c r="O276" i="10"/>
  <c r="N276" i="10"/>
  <c r="M276" i="10"/>
  <c r="L276" i="10"/>
  <c r="K276" i="10"/>
  <c r="J276" i="10"/>
  <c r="I276" i="10"/>
  <c r="H276" i="10"/>
  <c r="G276" i="10"/>
  <c r="F276" i="10"/>
  <c r="O275" i="10"/>
  <c r="N275" i="10"/>
  <c r="M275" i="10"/>
  <c r="L275" i="10"/>
  <c r="K275" i="10"/>
  <c r="J275" i="10"/>
  <c r="I275" i="10"/>
  <c r="H275" i="10"/>
  <c r="G275" i="10"/>
  <c r="F275" i="10"/>
  <c r="O274" i="10"/>
  <c r="N274" i="10"/>
  <c r="M274" i="10"/>
  <c r="L274" i="10"/>
  <c r="K274" i="10"/>
  <c r="J274" i="10"/>
  <c r="I274" i="10"/>
  <c r="H274" i="10"/>
  <c r="G274" i="10"/>
  <c r="F274" i="10"/>
  <c r="O273" i="10"/>
  <c r="N273" i="10"/>
  <c r="M273" i="10"/>
  <c r="L273" i="10"/>
  <c r="K273" i="10"/>
  <c r="J273" i="10"/>
  <c r="I273" i="10"/>
  <c r="H273" i="10"/>
  <c r="G273" i="10"/>
  <c r="F273" i="10"/>
  <c r="O272" i="10"/>
  <c r="N272" i="10"/>
  <c r="M272" i="10"/>
  <c r="L272" i="10"/>
  <c r="K272" i="10"/>
  <c r="J272" i="10"/>
  <c r="I272" i="10"/>
  <c r="H272" i="10"/>
  <c r="G272" i="10"/>
  <c r="F272" i="10"/>
  <c r="O271" i="10"/>
  <c r="N271" i="10"/>
  <c r="M271" i="10"/>
  <c r="L271" i="10"/>
  <c r="K271" i="10"/>
  <c r="J271" i="10"/>
  <c r="I271" i="10"/>
  <c r="H271" i="10"/>
  <c r="G271" i="10"/>
  <c r="F271" i="10"/>
  <c r="O270" i="10"/>
  <c r="N270" i="10"/>
  <c r="M270" i="10"/>
  <c r="L270" i="10"/>
  <c r="K270" i="10"/>
  <c r="J270" i="10"/>
  <c r="I270" i="10"/>
  <c r="H270" i="10"/>
  <c r="G270" i="10"/>
  <c r="F270" i="10"/>
  <c r="O269" i="10"/>
  <c r="N269" i="10"/>
  <c r="M269" i="10"/>
  <c r="L269" i="10"/>
  <c r="K269" i="10"/>
  <c r="J269" i="10"/>
  <c r="I269" i="10"/>
  <c r="H269" i="10"/>
  <c r="G269" i="10"/>
  <c r="F269" i="10"/>
  <c r="O268" i="10"/>
  <c r="N268" i="10"/>
  <c r="M268" i="10"/>
  <c r="L268" i="10"/>
  <c r="K268" i="10"/>
  <c r="J268" i="10"/>
  <c r="I268" i="10"/>
  <c r="H268" i="10"/>
  <c r="G268" i="10"/>
  <c r="F268" i="10"/>
  <c r="O267" i="10"/>
  <c r="N267" i="10"/>
  <c r="M267" i="10"/>
  <c r="L267" i="10"/>
  <c r="K267" i="10"/>
  <c r="J267" i="10"/>
  <c r="I267" i="10"/>
  <c r="H267" i="10"/>
  <c r="G267" i="10"/>
  <c r="F267" i="10"/>
  <c r="O266" i="10"/>
  <c r="N266" i="10"/>
  <c r="M266" i="10"/>
  <c r="L266" i="10"/>
  <c r="K266" i="10"/>
  <c r="J266" i="10"/>
  <c r="I266" i="10"/>
  <c r="H266" i="10"/>
  <c r="G266" i="10"/>
  <c r="F266" i="10"/>
  <c r="O265" i="10"/>
  <c r="N265" i="10"/>
  <c r="M265" i="10"/>
  <c r="L265" i="10"/>
  <c r="K265" i="10"/>
  <c r="J265" i="10"/>
  <c r="I265" i="10"/>
  <c r="H265" i="10"/>
  <c r="G265" i="10"/>
  <c r="F265" i="10"/>
  <c r="O264" i="10"/>
  <c r="N264" i="10"/>
  <c r="M264" i="10"/>
  <c r="L264" i="10"/>
  <c r="K264" i="10"/>
  <c r="J264" i="10"/>
  <c r="I264" i="10"/>
  <c r="H264" i="10"/>
  <c r="G264" i="10"/>
  <c r="F264" i="10"/>
  <c r="O263" i="10"/>
  <c r="N263" i="10"/>
  <c r="M263" i="10"/>
  <c r="L263" i="10"/>
  <c r="K263" i="10"/>
  <c r="J263" i="10"/>
  <c r="I263" i="10"/>
  <c r="H263" i="10"/>
  <c r="G263" i="10"/>
  <c r="F263" i="10"/>
  <c r="O262" i="10"/>
  <c r="N262" i="10"/>
  <c r="M262" i="10"/>
  <c r="L262" i="10"/>
  <c r="K262" i="10"/>
  <c r="J262" i="10"/>
  <c r="I262" i="10"/>
  <c r="H262" i="10"/>
  <c r="G262" i="10"/>
  <c r="F262" i="10"/>
  <c r="O261" i="10"/>
  <c r="N261" i="10"/>
  <c r="M261" i="10"/>
  <c r="L261" i="10"/>
  <c r="K261" i="10"/>
  <c r="J261" i="10"/>
  <c r="I261" i="10"/>
  <c r="H261" i="10"/>
  <c r="G261" i="10"/>
  <c r="F261" i="10"/>
  <c r="O260" i="10"/>
  <c r="N260" i="10"/>
  <c r="M260" i="10"/>
  <c r="L260" i="10"/>
  <c r="K260" i="10"/>
  <c r="J260" i="10"/>
  <c r="I260" i="10"/>
  <c r="H260" i="10"/>
  <c r="G260" i="10"/>
  <c r="F260" i="10"/>
  <c r="O259" i="10"/>
  <c r="N259" i="10"/>
  <c r="M259" i="10"/>
  <c r="L259" i="10"/>
  <c r="K259" i="10"/>
  <c r="J259" i="10"/>
  <c r="I259" i="10"/>
  <c r="H259" i="10"/>
  <c r="G259" i="10"/>
  <c r="F259" i="10"/>
  <c r="O258" i="10"/>
  <c r="N258" i="10"/>
  <c r="M258" i="10"/>
  <c r="L258" i="10"/>
  <c r="K258" i="10"/>
  <c r="J258" i="10"/>
  <c r="I258" i="10"/>
  <c r="H258" i="10"/>
  <c r="G258" i="10"/>
  <c r="F258" i="10"/>
  <c r="O257" i="10"/>
  <c r="N257" i="10"/>
  <c r="M257" i="10"/>
  <c r="L257" i="10"/>
  <c r="K257" i="10"/>
  <c r="J257" i="10"/>
  <c r="I257" i="10"/>
  <c r="H257" i="10"/>
  <c r="G257" i="10"/>
  <c r="F257" i="10"/>
  <c r="O256" i="10"/>
  <c r="N256" i="10"/>
  <c r="M256" i="10"/>
  <c r="L256" i="10"/>
  <c r="K256" i="10"/>
  <c r="J256" i="10"/>
  <c r="I256" i="10"/>
  <c r="H256" i="10"/>
  <c r="G256" i="10"/>
  <c r="F256" i="10"/>
  <c r="O255" i="10"/>
  <c r="N255" i="10"/>
  <c r="M255" i="10"/>
  <c r="L255" i="10"/>
  <c r="K255" i="10"/>
  <c r="J255" i="10"/>
  <c r="I255" i="10"/>
  <c r="H255" i="10"/>
  <c r="G255" i="10"/>
  <c r="F255" i="10"/>
  <c r="O254" i="10"/>
  <c r="N254" i="10"/>
  <c r="M254" i="10"/>
  <c r="L254" i="10"/>
  <c r="K254" i="10"/>
  <c r="J254" i="10"/>
  <c r="I254" i="10"/>
  <c r="H254" i="10"/>
  <c r="G254" i="10"/>
  <c r="F254" i="10"/>
  <c r="O253" i="10"/>
  <c r="N253" i="10"/>
  <c r="M253" i="10"/>
  <c r="L253" i="10"/>
  <c r="K253" i="10"/>
  <c r="J253" i="10"/>
  <c r="I253" i="10"/>
  <c r="H253" i="10"/>
  <c r="G253" i="10"/>
  <c r="F253" i="10"/>
  <c r="O252" i="10"/>
  <c r="N252" i="10"/>
  <c r="M252" i="10"/>
  <c r="L252" i="10"/>
  <c r="K252" i="10"/>
  <c r="J252" i="10"/>
  <c r="I252" i="10"/>
  <c r="H252" i="10"/>
  <c r="G252" i="10"/>
  <c r="F252" i="10"/>
  <c r="O251" i="10"/>
  <c r="N251" i="10"/>
  <c r="M251" i="10"/>
  <c r="L251" i="10"/>
  <c r="K251" i="10"/>
  <c r="J251" i="10"/>
  <c r="I251" i="10"/>
  <c r="H251" i="10"/>
  <c r="G251" i="10"/>
  <c r="F251" i="10"/>
  <c r="O250" i="10"/>
  <c r="N250" i="10"/>
  <c r="M250" i="10"/>
  <c r="L250" i="10"/>
  <c r="K250" i="10"/>
  <c r="J250" i="10"/>
  <c r="I250" i="10"/>
  <c r="H250" i="10"/>
  <c r="G250" i="10"/>
  <c r="F250" i="10"/>
  <c r="O249" i="10"/>
  <c r="N249" i="10"/>
  <c r="M249" i="10"/>
  <c r="L249" i="10"/>
  <c r="K249" i="10"/>
  <c r="J249" i="10"/>
  <c r="I249" i="10"/>
  <c r="H249" i="10"/>
  <c r="G249" i="10"/>
  <c r="F249" i="10"/>
  <c r="O248" i="10"/>
  <c r="N248" i="10"/>
  <c r="M248" i="10"/>
  <c r="L248" i="10"/>
  <c r="K248" i="10"/>
  <c r="J248" i="10"/>
  <c r="I248" i="10"/>
  <c r="H248" i="10"/>
  <c r="G248" i="10"/>
  <c r="F248" i="10"/>
  <c r="O247" i="10"/>
  <c r="N247" i="10"/>
  <c r="M247" i="10"/>
  <c r="L247" i="10"/>
  <c r="K247" i="10"/>
  <c r="J247" i="10"/>
  <c r="I247" i="10"/>
  <c r="H247" i="10"/>
  <c r="G247" i="10"/>
  <c r="F247" i="10"/>
  <c r="O246" i="10"/>
  <c r="N246" i="10"/>
  <c r="M246" i="10"/>
  <c r="L246" i="10"/>
  <c r="K246" i="10"/>
  <c r="J246" i="10"/>
  <c r="I246" i="10"/>
  <c r="H246" i="10"/>
  <c r="G246" i="10"/>
  <c r="F246" i="10"/>
  <c r="O245" i="10"/>
  <c r="N245" i="10"/>
  <c r="M245" i="10"/>
  <c r="L245" i="10"/>
  <c r="K245" i="10"/>
  <c r="J245" i="10"/>
  <c r="I245" i="10"/>
  <c r="H245" i="10"/>
  <c r="G245" i="10"/>
  <c r="F245" i="10"/>
  <c r="O244" i="10"/>
  <c r="N244" i="10"/>
  <c r="M244" i="10"/>
  <c r="L244" i="10"/>
  <c r="K244" i="10"/>
  <c r="J244" i="10"/>
  <c r="I244" i="10"/>
  <c r="H244" i="10"/>
  <c r="G244" i="10"/>
  <c r="F244" i="10"/>
  <c r="O243" i="10"/>
  <c r="N243" i="10"/>
  <c r="M243" i="10"/>
  <c r="L243" i="10"/>
  <c r="K243" i="10"/>
  <c r="J243" i="10"/>
  <c r="I243" i="10"/>
  <c r="H243" i="10"/>
  <c r="G243" i="10"/>
  <c r="F243" i="10"/>
  <c r="O242" i="10"/>
  <c r="N242" i="10"/>
  <c r="M242" i="10"/>
  <c r="L242" i="10"/>
  <c r="K242" i="10"/>
  <c r="J242" i="10"/>
  <c r="I242" i="10"/>
  <c r="H242" i="10"/>
  <c r="G242" i="10"/>
  <c r="F242" i="10"/>
  <c r="O241" i="10"/>
  <c r="N241" i="10"/>
  <c r="M241" i="10"/>
  <c r="L241" i="10"/>
  <c r="K241" i="10"/>
  <c r="J241" i="10"/>
  <c r="I241" i="10"/>
  <c r="H241" i="10"/>
  <c r="G241" i="10"/>
  <c r="F241" i="10"/>
  <c r="O240" i="10"/>
  <c r="N240" i="10"/>
  <c r="M240" i="10"/>
  <c r="L240" i="10"/>
  <c r="K240" i="10"/>
  <c r="J240" i="10"/>
  <c r="I240" i="10"/>
  <c r="H240" i="10"/>
  <c r="G240" i="10"/>
  <c r="F240" i="10"/>
  <c r="O239" i="10"/>
  <c r="N239" i="10"/>
  <c r="M239" i="10"/>
  <c r="L239" i="10"/>
  <c r="K239" i="10"/>
  <c r="J239" i="10"/>
  <c r="I239" i="10"/>
  <c r="H239" i="10"/>
  <c r="G239" i="10"/>
  <c r="F239" i="10"/>
  <c r="O238" i="10"/>
  <c r="N238" i="10"/>
  <c r="M238" i="10"/>
  <c r="L238" i="10"/>
  <c r="K238" i="10"/>
  <c r="J238" i="10"/>
  <c r="I238" i="10"/>
  <c r="H238" i="10"/>
  <c r="G238" i="10"/>
  <c r="F238" i="10"/>
  <c r="O237" i="10"/>
  <c r="N237" i="10"/>
  <c r="M237" i="10"/>
  <c r="L237" i="10"/>
  <c r="K237" i="10"/>
  <c r="J237" i="10"/>
  <c r="I237" i="10"/>
  <c r="H237" i="10"/>
  <c r="G237" i="10"/>
  <c r="F237" i="10"/>
  <c r="O236" i="10"/>
  <c r="N236" i="10"/>
  <c r="M236" i="10"/>
  <c r="L236" i="10"/>
  <c r="K236" i="10"/>
  <c r="J236" i="10"/>
  <c r="I236" i="10"/>
  <c r="H236" i="10"/>
  <c r="G236" i="10"/>
  <c r="F236" i="10"/>
  <c r="O235" i="10"/>
  <c r="N235" i="10"/>
  <c r="M235" i="10"/>
  <c r="L235" i="10"/>
  <c r="K235" i="10"/>
  <c r="J235" i="10"/>
  <c r="I235" i="10"/>
  <c r="H235" i="10"/>
  <c r="G235" i="10"/>
  <c r="F235" i="10"/>
  <c r="O234" i="10"/>
  <c r="N234" i="10"/>
  <c r="M234" i="10"/>
  <c r="L234" i="10"/>
  <c r="K234" i="10"/>
  <c r="J234" i="10"/>
  <c r="I234" i="10"/>
  <c r="H234" i="10"/>
  <c r="G234" i="10"/>
  <c r="F234" i="10"/>
  <c r="O233" i="10"/>
  <c r="N233" i="10"/>
  <c r="M233" i="10"/>
  <c r="L233" i="10"/>
  <c r="K233" i="10"/>
  <c r="J233" i="10"/>
  <c r="I233" i="10"/>
  <c r="H233" i="10"/>
  <c r="G233" i="10"/>
  <c r="F233" i="10"/>
  <c r="O232" i="10"/>
  <c r="N232" i="10"/>
  <c r="M232" i="10"/>
  <c r="L232" i="10"/>
  <c r="K232" i="10"/>
  <c r="J232" i="10"/>
  <c r="I232" i="10"/>
  <c r="H232" i="10"/>
  <c r="G232" i="10"/>
  <c r="F232" i="10"/>
  <c r="O231" i="10"/>
  <c r="N231" i="10"/>
  <c r="M231" i="10"/>
  <c r="L231" i="10"/>
  <c r="K231" i="10"/>
  <c r="J231" i="10"/>
  <c r="I231" i="10"/>
  <c r="H231" i="10"/>
  <c r="G231" i="10"/>
  <c r="F231" i="10"/>
  <c r="O230" i="10"/>
  <c r="N230" i="10"/>
  <c r="M230" i="10"/>
  <c r="L230" i="10"/>
  <c r="K230" i="10"/>
  <c r="J230" i="10"/>
  <c r="I230" i="10"/>
  <c r="H230" i="10"/>
  <c r="G230" i="10"/>
  <c r="F230" i="10"/>
  <c r="O229" i="10"/>
  <c r="N229" i="10"/>
  <c r="M229" i="10"/>
  <c r="L229" i="10"/>
  <c r="K229" i="10"/>
  <c r="J229" i="10"/>
  <c r="I229" i="10"/>
  <c r="H229" i="10"/>
  <c r="G229" i="10"/>
  <c r="F229" i="10"/>
  <c r="O228" i="10"/>
  <c r="N228" i="10"/>
  <c r="M228" i="10"/>
  <c r="L228" i="10"/>
  <c r="K228" i="10"/>
  <c r="J228" i="10"/>
  <c r="I228" i="10"/>
  <c r="H228" i="10"/>
  <c r="G228" i="10"/>
  <c r="F228" i="10"/>
  <c r="O227" i="10"/>
  <c r="N227" i="10"/>
  <c r="M227" i="10"/>
  <c r="L227" i="10"/>
  <c r="K227" i="10"/>
  <c r="J227" i="10"/>
  <c r="I227" i="10"/>
  <c r="H227" i="10"/>
  <c r="G227" i="10"/>
  <c r="F227" i="10"/>
  <c r="O226" i="10"/>
  <c r="N226" i="10"/>
  <c r="M226" i="10"/>
  <c r="L226" i="10"/>
  <c r="K226" i="10"/>
  <c r="J226" i="10"/>
  <c r="I226" i="10"/>
  <c r="H226" i="10"/>
  <c r="G226" i="10"/>
  <c r="F226" i="10"/>
  <c r="O225" i="10"/>
  <c r="N225" i="10"/>
  <c r="M225" i="10"/>
  <c r="L225" i="10"/>
  <c r="K225" i="10"/>
  <c r="J225" i="10"/>
  <c r="I225" i="10"/>
  <c r="H225" i="10"/>
  <c r="G225" i="10"/>
  <c r="F225" i="10"/>
  <c r="O224" i="10"/>
  <c r="N224" i="10"/>
  <c r="M224" i="10"/>
  <c r="L224" i="10"/>
  <c r="K224" i="10"/>
  <c r="J224" i="10"/>
  <c r="I224" i="10"/>
  <c r="H224" i="10"/>
  <c r="G224" i="10"/>
  <c r="F224" i="10"/>
  <c r="O223" i="10"/>
  <c r="N223" i="10"/>
  <c r="M223" i="10"/>
  <c r="L223" i="10"/>
  <c r="K223" i="10"/>
  <c r="J223" i="10"/>
  <c r="I223" i="10"/>
  <c r="H223" i="10"/>
  <c r="G223" i="10"/>
  <c r="F223" i="10"/>
  <c r="O222" i="10"/>
  <c r="N222" i="10"/>
  <c r="M222" i="10"/>
  <c r="L222" i="10"/>
  <c r="K222" i="10"/>
  <c r="J222" i="10"/>
  <c r="I222" i="10"/>
  <c r="H222" i="10"/>
  <c r="G222" i="10"/>
  <c r="F222" i="10"/>
  <c r="O221" i="10"/>
  <c r="N221" i="10"/>
  <c r="M221" i="10"/>
  <c r="L221" i="10"/>
  <c r="K221" i="10"/>
  <c r="J221" i="10"/>
  <c r="I221" i="10"/>
  <c r="H221" i="10"/>
  <c r="G221" i="10"/>
  <c r="F221" i="10"/>
  <c r="O220" i="10"/>
  <c r="N220" i="10"/>
  <c r="M220" i="10"/>
  <c r="L220" i="10"/>
  <c r="K220" i="10"/>
  <c r="J220" i="10"/>
  <c r="I220" i="10"/>
  <c r="H220" i="10"/>
  <c r="G220" i="10"/>
  <c r="F220" i="10"/>
  <c r="O219" i="10"/>
  <c r="N219" i="10"/>
  <c r="M219" i="10"/>
  <c r="L219" i="10"/>
  <c r="K219" i="10"/>
  <c r="J219" i="10"/>
  <c r="I219" i="10"/>
  <c r="H219" i="10"/>
  <c r="G219" i="10"/>
  <c r="F219" i="10"/>
  <c r="O218" i="10"/>
  <c r="N218" i="10"/>
  <c r="M218" i="10"/>
  <c r="L218" i="10"/>
  <c r="K218" i="10"/>
  <c r="J218" i="10"/>
  <c r="I218" i="10"/>
  <c r="H218" i="10"/>
  <c r="G218" i="10"/>
  <c r="F218" i="10"/>
  <c r="O217" i="10"/>
  <c r="N217" i="10"/>
  <c r="M217" i="10"/>
  <c r="L217" i="10"/>
  <c r="K217" i="10"/>
  <c r="J217" i="10"/>
  <c r="I217" i="10"/>
  <c r="H217" i="10"/>
  <c r="G217" i="10"/>
  <c r="F217" i="10"/>
  <c r="O216" i="10"/>
  <c r="N216" i="10"/>
  <c r="M216" i="10"/>
  <c r="L216" i="10"/>
  <c r="K216" i="10"/>
  <c r="J216" i="10"/>
  <c r="I216" i="10"/>
  <c r="H216" i="10"/>
  <c r="G216" i="10"/>
  <c r="F216" i="10"/>
  <c r="O215" i="10"/>
  <c r="N215" i="10"/>
  <c r="M215" i="10"/>
  <c r="L215" i="10"/>
  <c r="K215" i="10"/>
  <c r="J215" i="10"/>
  <c r="I215" i="10"/>
  <c r="H215" i="10"/>
  <c r="G215" i="10"/>
  <c r="F215" i="10"/>
  <c r="O214" i="10"/>
  <c r="N214" i="10"/>
  <c r="M214" i="10"/>
  <c r="L214" i="10"/>
  <c r="K214" i="10"/>
  <c r="J214" i="10"/>
  <c r="I214" i="10"/>
  <c r="H214" i="10"/>
  <c r="G214" i="10"/>
  <c r="F214" i="10"/>
  <c r="O213" i="10"/>
  <c r="N213" i="10"/>
  <c r="M213" i="10"/>
  <c r="L213" i="10"/>
  <c r="K213" i="10"/>
  <c r="J213" i="10"/>
  <c r="I213" i="10"/>
  <c r="H213" i="10"/>
  <c r="G213" i="10"/>
  <c r="F213" i="10"/>
  <c r="O212" i="10"/>
  <c r="N212" i="10"/>
  <c r="M212" i="10"/>
  <c r="L212" i="10"/>
  <c r="K212" i="10"/>
  <c r="J212" i="10"/>
  <c r="I212" i="10"/>
  <c r="H212" i="10"/>
  <c r="G212" i="10"/>
  <c r="F212" i="10"/>
  <c r="O211" i="10"/>
  <c r="N211" i="10"/>
  <c r="M211" i="10"/>
  <c r="L211" i="10"/>
  <c r="K211" i="10"/>
  <c r="J211" i="10"/>
  <c r="I211" i="10"/>
  <c r="H211" i="10"/>
  <c r="G211" i="10"/>
  <c r="F211" i="10"/>
  <c r="O210" i="10"/>
  <c r="N210" i="10"/>
  <c r="M210" i="10"/>
  <c r="L210" i="10"/>
  <c r="K210" i="10"/>
  <c r="J210" i="10"/>
  <c r="I210" i="10"/>
  <c r="H210" i="10"/>
  <c r="G210" i="10"/>
  <c r="F210" i="10"/>
  <c r="O209" i="10"/>
  <c r="N209" i="10"/>
  <c r="M209" i="10"/>
  <c r="L209" i="10"/>
  <c r="K209" i="10"/>
  <c r="J209" i="10"/>
  <c r="I209" i="10"/>
  <c r="H209" i="10"/>
  <c r="G209" i="10"/>
  <c r="F209" i="10"/>
  <c r="O208" i="10"/>
  <c r="N208" i="10"/>
  <c r="M208" i="10"/>
  <c r="L208" i="10"/>
  <c r="K208" i="10"/>
  <c r="J208" i="10"/>
  <c r="I208" i="10"/>
  <c r="H208" i="10"/>
  <c r="G208" i="10"/>
  <c r="F208" i="10"/>
  <c r="O207" i="10"/>
  <c r="N207" i="10"/>
  <c r="M207" i="10"/>
  <c r="L207" i="10"/>
  <c r="K207" i="10"/>
  <c r="J207" i="10"/>
  <c r="I207" i="10"/>
  <c r="H207" i="10"/>
  <c r="G207" i="10"/>
  <c r="F207" i="10"/>
  <c r="O206" i="10"/>
  <c r="N206" i="10"/>
  <c r="M206" i="10"/>
  <c r="L206" i="10"/>
  <c r="K206" i="10"/>
  <c r="J206" i="10"/>
  <c r="I206" i="10"/>
  <c r="H206" i="10"/>
  <c r="G206" i="10"/>
  <c r="F206" i="10"/>
  <c r="O205" i="10"/>
  <c r="N205" i="10"/>
  <c r="M205" i="10"/>
  <c r="L205" i="10"/>
  <c r="K205" i="10"/>
  <c r="J205" i="10"/>
  <c r="I205" i="10"/>
  <c r="H205" i="10"/>
  <c r="G205" i="10"/>
  <c r="F205" i="10"/>
  <c r="O204" i="10"/>
  <c r="N204" i="10"/>
  <c r="M204" i="10"/>
  <c r="L204" i="10"/>
  <c r="K204" i="10"/>
  <c r="J204" i="10"/>
  <c r="I204" i="10"/>
  <c r="H204" i="10"/>
  <c r="G204" i="10"/>
  <c r="F204" i="10"/>
  <c r="O203" i="10"/>
  <c r="N203" i="10"/>
  <c r="M203" i="10"/>
  <c r="L203" i="10"/>
  <c r="K203" i="10"/>
  <c r="J203" i="10"/>
  <c r="I203" i="10"/>
  <c r="H203" i="10"/>
  <c r="G203" i="10"/>
  <c r="F203" i="10"/>
  <c r="O202" i="10"/>
  <c r="N202" i="10"/>
  <c r="M202" i="10"/>
  <c r="L202" i="10"/>
  <c r="K202" i="10"/>
  <c r="J202" i="10"/>
  <c r="I202" i="10"/>
  <c r="H202" i="10"/>
  <c r="G202" i="10"/>
  <c r="F202" i="10"/>
  <c r="O201" i="10"/>
  <c r="N201" i="10"/>
  <c r="M201" i="10"/>
  <c r="L201" i="10"/>
  <c r="K201" i="10"/>
  <c r="J201" i="10"/>
  <c r="I201" i="10"/>
  <c r="H201" i="10"/>
  <c r="G201" i="10"/>
  <c r="F201" i="10"/>
  <c r="O200" i="10"/>
  <c r="N200" i="10"/>
  <c r="M200" i="10"/>
  <c r="L200" i="10"/>
  <c r="K200" i="10"/>
  <c r="J200" i="10"/>
  <c r="I200" i="10"/>
  <c r="H200" i="10"/>
  <c r="G200" i="10"/>
  <c r="F200" i="10"/>
  <c r="O199" i="10"/>
  <c r="N199" i="10"/>
  <c r="M199" i="10"/>
  <c r="L199" i="10"/>
  <c r="K199" i="10"/>
  <c r="J199" i="10"/>
  <c r="I199" i="10"/>
  <c r="H199" i="10"/>
  <c r="G199" i="10"/>
  <c r="F199" i="10"/>
  <c r="O198" i="10"/>
  <c r="N198" i="10"/>
  <c r="M198" i="10"/>
  <c r="L198" i="10"/>
  <c r="K198" i="10"/>
  <c r="J198" i="10"/>
  <c r="I198" i="10"/>
  <c r="H198" i="10"/>
  <c r="G198" i="10"/>
  <c r="F198" i="10"/>
  <c r="O197" i="10"/>
  <c r="N197" i="10"/>
  <c r="M197" i="10"/>
  <c r="L197" i="10"/>
  <c r="K197" i="10"/>
  <c r="J197" i="10"/>
  <c r="I197" i="10"/>
  <c r="H197" i="10"/>
  <c r="G197" i="10"/>
  <c r="F197" i="10"/>
  <c r="O196" i="10"/>
  <c r="N196" i="10"/>
  <c r="M196" i="10"/>
  <c r="L196" i="10"/>
  <c r="K196" i="10"/>
  <c r="J196" i="10"/>
  <c r="I196" i="10"/>
  <c r="H196" i="10"/>
  <c r="G196" i="10"/>
  <c r="F196" i="10"/>
  <c r="O195" i="10"/>
  <c r="N195" i="10"/>
  <c r="M195" i="10"/>
  <c r="L195" i="10"/>
  <c r="K195" i="10"/>
  <c r="J195" i="10"/>
  <c r="I195" i="10"/>
  <c r="H195" i="10"/>
  <c r="G195" i="10"/>
  <c r="F195" i="10"/>
  <c r="O194" i="10"/>
  <c r="N194" i="10"/>
  <c r="M194" i="10"/>
  <c r="L194" i="10"/>
  <c r="K194" i="10"/>
  <c r="J194" i="10"/>
  <c r="I194" i="10"/>
  <c r="H194" i="10"/>
  <c r="G194" i="10"/>
  <c r="F194" i="10"/>
  <c r="O193" i="10"/>
  <c r="N193" i="10"/>
  <c r="M193" i="10"/>
  <c r="L193" i="10"/>
  <c r="K193" i="10"/>
  <c r="J193" i="10"/>
  <c r="I193" i="10"/>
  <c r="H193" i="10"/>
  <c r="G193" i="10"/>
  <c r="F193" i="10"/>
  <c r="O192" i="10"/>
  <c r="N192" i="10"/>
  <c r="M192" i="10"/>
  <c r="L192" i="10"/>
  <c r="K192" i="10"/>
  <c r="J192" i="10"/>
  <c r="I192" i="10"/>
  <c r="H192" i="10"/>
  <c r="G192" i="10"/>
  <c r="F192" i="10"/>
  <c r="O191" i="10"/>
  <c r="N191" i="10"/>
  <c r="M191" i="10"/>
  <c r="L191" i="10"/>
  <c r="K191" i="10"/>
  <c r="J191" i="10"/>
  <c r="I191" i="10"/>
  <c r="H191" i="10"/>
  <c r="G191" i="10"/>
  <c r="F191" i="10"/>
  <c r="O190" i="10"/>
  <c r="N190" i="10"/>
  <c r="M190" i="10"/>
  <c r="L190" i="10"/>
  <c r="K190" i="10"/>
  <c r="J190" i="10"/>
  <c r="I190" i="10"/>
  <c r="H190" i="10"/>
  <c r="G190" i="10"/>
  <c r="F190" i="10"/>
  <c r="O189" i="10"/>
  <c r="N189" i="10"/>
  <c r="M189" i="10"/>
  <c r="L189" i="10"/>
  <c r="K189" i="10"/>
  <c r="J189" i="10"/>
  <c r="I189" i="10"/>
  <c r="H189" i="10"/>
  <c r="G189" i="10"/>
  <c r="F189" i="10"/>
  <c r="O188" i="10"/>
  <c r="N188" i="10"/>
  <c r="M188" i="10"/>
  <c r="L188" i="10"/>
  <c r="K188" i="10"/>
  <c r="J188" i="10"/>
  <c r="I188" i="10"/>
  <c r="H188" i="10"/>
  <c r="G188" i="10"/>
  <c r="F188" i="10"/>
  <c r="O187" i="10"/>
  <c r="N187" i="10"/>
  <c r="M187" i="10"/>
  <c r="L187" i="10"/>
  <c r="K187" i="10"/>
  <c r="J187" i="10"/>
  <c r="I187" i="10"/>
  <c r="H187" i="10"/>
  <c r="G187" i="10"/>
  <c r="F187" i="10"/>
  <c r="O186" i="10"/>
  <c r="N186" i="10"/>
  <c r="M186" i="10"/>
  <c r="L186" i="10"/>
  <c r="K186" i="10"/>
  <c r="J186" i="10"/>
  <c r="I186" i="10"/>
  <c r="H186" i="10"/>
  <c r="G186" i="10"/>
  <c r="F186" i="10"/>
  <c r="O185" i="10"/>
  <c r="N185" i="10"/>
  <c r="M185" i="10"/>
  <c r="L185" i="10"/>
  <c r="K185" i="10"/>
  <c r="J185" i="10"/>
  <c r="I185" i="10"/>
  <c r="H185" i="10"/>
  <c r="G185" i="10"/>
  <c r="F185" i="10"/>
  <c r="O184" i="10"/>
  <c r="N184" i="10"/>
  <c r="M184" i="10"/>
  <c r="L184" i="10"/>
  <c r="K184" i="10"/>
  <c r="J184" i="10"/>
  <c r="I184" i="10"/>
  <c r="H184" i="10"/>
  <c r="G184" i="10"/>
  <c r="F184" i="10"/>
  <c r="O183" i="10"/>
  <c r="N183" i="10"/>
  <c r="M183" i="10"/>
  <c r="L183" i="10"/>
  <c r="K183" i="10"/>
  <c r="J183" i="10"/>
  <c r="I183" i="10"/>
  <c r="H183" i="10"/>
  <c r="G183" i="10"/>
  <c r="F183" i="10"/>
  <c r="O182" i="10"/>
  <c r="N182" i="10"/>
  <c r="M182" i="10"/>
  <c r="L182" i="10"/>
  <c r="K182" i="10"/>
  <c r="J182" i="10"/>
  <c r="I182" i="10"/>
  <c r="H182" i="10"/>
  <c r="G182" i="10"/>
  <c r="F182" i="10"/>
  <c r="O181" i="10"/>
  <c r="N181" i="10"/>
  <c r="M181" i="10"/>
  <c r="L181" i="10"/>
  <c r="K181" i="10"/>
  <c r="J181" i="10"/>
  <c r="I181" i="10"/>
  <c r="H181" i="10"/>
  <c r="G181" i="10"/>
  <c r="F181" i="10"/>
  <c r="O180" i="10"/>
  <c r="N180" i="10"/>
  <c r="M180" i="10"/>
  <c r="L180" i="10"/>
  <c r="K180" i="10"/>
  <c r="J180" i="10"/>
  <c r="I180" i="10"/>
  <c r="H180" i="10"/>
  <c r="G180" i="10"/>
  <c r="F180" i="10"/>
  <c r="O179" i="10"/>
  <c r="N179" i="10"/>
  <c r="M179" i="10"/>
  <c r="L179" i="10"/>
  <c r="K179" i="10"/>
  <c r="J179" i="10"/>
  <c r="I179" i="10"/>
  <c r="H179" i="10"/>
  <c r="G179" i="10"/>
  <c r="F179" i="10"/>
  <c r="O178" i="10"/>
  <c r="N178" i="10"/>
  <c r="M178" i="10"/>
  <c r="L178" i="10"/>
  <c r="K178" i="10"/>
  <c r="J178" i="10"/>
  <c r="I178" i="10"/>
  <c r="H178" i="10"/>
  <c r="G178" i="10"/>
  <c r="F178" i="10"/>
  <c r="O177" i="10"/>
  <c r="N177" i="10"/>
  <c r="M177" i="10"/>
  <c r="L177" i="10"/>
  <c r="K177" i="10"/>
  <c r="J177" i="10"/>
  <c r="I177" i="10"/>
  <c r="H177" i="10"/>
  <c r="G177" i="10"/>
  <c r="F177" i="10"/>
  <c r="O176" i="10"/>
  <c r="N176" i="10"/>
  <c r="M176" i="10"/>
  <c r="L176" i="10"/>
  <c r="K176" i="10"/>
  <c r="J176" i="10"/>
  <c r="I176" i="10"/>
  <c r="H176" i="10"/>
  <c r="G176" i="10"/>
  <c r="F176" i="10"/>
  <c r="O175" i="10"/>
  <c r="N175" i="10"/>
  <c r="M175" i="10"/>
  <c r="L175" i="10"/>
  <c r="K175" i="10"/>
  <c r="J175" i="10"/>
  <c r="I175" i="10"/>
  <c r="H175" i="10"/>
  <c r="G175" i="10"/>
  <c r="F175" i="10"/>
  <c r="O174" i="10"/>
  <c r="N174" i="10"/>
  <c r="M174" i="10"/>
  <c r="L174" i="10"/>
  <c r="K174" i="10"/>
  <c r="J174" i="10"/>
  <c r="I174" i="10"/>
  <c r="H174" i="10"/>
  <c r="G174" i="10"/>
  <c r="F174" i="10"/>
  <c r="O173" i="10"/>
  <c r="N173" i="10"/>
  <c r="M173" i="10"/>
  <c r="L173" i="10"/>
  <c r="K173" i="10"/>
  <c r="J173" i="10"/>
  <c r="I173" i="10"/>
  <c r="H173" i="10"/>
  <c r="G173" i="10"/>
  <c r="F173" i="10"/>
  <c r="O172" i="10"/>
  <c r="N172" i="10"/>
  <c r="M172" i="10"/>
  <c r="L172" i="10"/>
  <c r="K172" i="10"/>
  <c r="J172" i="10"/>
  <c r="I172" i="10"/>
  <c r="H172" i="10"/>
  <c r="G172" i="10"/>
  <c r="F172" i="10"/>
  <c r="O171" i="10"/>
  <c r="N171" i="10"/>
  <c r="M171" i="10"/>
  <c r="L171" i="10"/>
  <c r="K171" i="10"/>
  <c r="J171" i="10"/>
  <c r="I171" i="10"/>
  <c r="H171" i="10"/>
  <c r="G171" i="10"/>
  <c r="F171" i="10"/>
  <c r="O170" i="10"/>
  <c r="N170" i="10"/>
  <c r="M170" i="10"/>
  <c r="L170" i="10"/>
  <c r="K170" i="10"/>
  <c r="J170" i="10"/>
  <c r="I170" i="10"/>
  <c r="H170" i="10"/>
  <c r="G170" i="10"/>
  <c r="F170" i="10"/>
  <c r="O169" i="10"/>
  <c r="N169" i="10"/>
  <c r="M169" i="10"/>
  <c r="L169" i="10"/>
  <c r="K169" i="10"/>
  <c r="J169" i="10"/>
  <c r="I169" i="10"/>
  <c r="H169" i="10"/>
  <c r="G169" i="10"/>
  <c r="F169" i="10"/>
  <c r="O168" i="10"/>
  <c r="N168" i="10"/>
  <c r="M168" i="10"/>
  <c r="L168" i="10"/>
  <c r="K168" i="10"/>
  <c r="J168" i="10"/>
  <c r="I168" i="10"/>
  <c r="H168" i="10"/>
  <c r="G168" i="10"/>
  <c r="F168" i="10"/>
  <c r="O167" i="10"/>
  <c r="N167" i="10"/>
  <c r="M167" i="10"/>
  <c r="L167" i="10"/>
  <c r="K167" i="10"/>
  <c r="J167" i="10"/>
  <c r="I167" i="10"/>
  <c r="H167" i="10"/>
  <c r="G167" i="10"/>
  <c r="F167" i="10"/>
  <c r="O166" i="10"/>
  <c r="N166" i="10"/>
  <c r="M166" i="10"/>
  <c r="L166" i="10"/>
  <c r="K166" i="10"/>
  <c r="J166" i="10"/>
  <c r="I166" i="10"/>
  <c r="H166" i="10"/>
  <c r="G166" i="10"/>
  <c r="F166" i="10"/>
  <c r="O165" i="10"/>
  <c r="N165" i="10"/>
  <c r="M165" i="10"/>
  <c r="L165" i="10"/>
  <c r="K165" i="10"/>
  <c r="J165" i="10"/>
  <c r="I165" i="10"/>
  <c r="H165" i="10"/>
  <c r="G165" i="10"/>
  <c r="F165" i="10"/>
  <c r="O164" i="10"/>
  <c r="N164" i="10"/>
  <c r="M164" i="10"/>
  <c r="L164" i="10"/>
  <c r="K164" i="10"/>
  <c r="J164" i="10"/>
  <c r="I164" i="10"/>
  <c r="H164" i="10"/>
  <c r="G164" i="10"/>
  <c r="F164" i="10"/>
  <c r="O163" i="10"/>
  <c r="N163" i="10"/>
  <c r="M163" i="10"/>
  <c r="L163" i="10"/>
  <c r="K163" i="10"/>
  <c r="J163" i="10"/>
  <c r="I163" i="10"/>
  <c r="H163" i="10"/>
  <c r="G163" i="10"/>
  <c r="F163" i="10"/>
  <c r="O162" i="10"/>
  <c r="N162" i="10"/>
  <c r="M162" i="10"/>
  <c r="L162" i="10"/>
  <c r="K162" i="10"/>
  <c r="J162" i="10"/>
  <c r="I162" i="10"/>
  <c r="H162" i="10"/>
  <c r="G162" i="10"/>
  <c r="F162" i="10"/>
  <c r="O161" i="10"/>
  <c r="N161" i="10"/>
  <c r="M161" i="10"/>
  <c r="L161" i="10"/>
  <c r="K161" i="10"/>
  <c r="J161" i="10"/>
  <c r="I161" i="10"/>
  <c r="H161" i="10"/>
  <c r="G161" i="10"/>
  <c r="F161" i="10"/>
  <c r="O160" i="10"/>
  <c r="N160" i="10"/>
  <c r="M160" i="10"/>
  <c r="L160" i="10"/>
  <c r="K160" i="10"/>
  <c r="J160" i="10"/>
  <c r="I160" i="10"/>
  <c r="H160" i="10"/>
  <c r="G160" i="10"/>
  <c r="F160" i="10"/>
  <c r="O159" i="10"/>
  <c r="N159" i="10"/>
  <c r="M159" i="10"/>
  <c r="L159" i="10"/>
  <c r="K159" i="10"/>
  <c r="J159" i="10"/>
  <c r="I159" i="10"/>
  <c r="H159" i="10"/>
  <c r="G159" i="10"/>
  <c r="F159" i="10"/>
  <c r="O158" i="10"/>
  <c r="N158" i="10"/>
  <c r="M158" i="10"/>
  <c r="L158" i="10"/>
  <c r="K158" i="10"/>
  <c r="J158" i="10"/>
  <c r="I158" i="10"/>
  <c r="H158" i="10"/>
  <c r="G158" i="10"/>
  <c r="F158" i="10"/>
  <c r="O157" i="10"/>
  <c r="N157" i="10"/>
  <c r="M157" i="10"/>
  <c r="L157" i="10"/>
  <c r="K157" i="10"/>
  <c r="J157" i="10"/>
  <c r="I157" i="10"/>
  <c r="H157" i="10"/>
  <c r="G157" i="10"/>
  <c r="F157" i="10"/>
  <c r="O156" i="10"/>
  <c r="N156" i="10"/>
  <c r="M156" i="10"/>
  <c r="L156" i="10"/>
  <c r="K156" i="10"/>
  <c r="J156" i="10"/>
  <c r="I156" i="10"/>
  <c r="H156" i="10"/>
  <c r="G156" i="10"/>
  <c r="F156" i="10"/>
  <c r="O155" i="10"/>
  <c r="N155" i="10"/>
  <c r="M155" i="10"/>
  <c r="L155" i="10"/>
  <c r="K155" i="10"/>
  <c r="J155" i="10"/>
  <c r="I155" i="10"/>
  <c r="H155" i="10"/>
  <c r="G155" i="10"/>
  <c r="F155" i="10"/>
  <c r="O154" i="10"/>
  <c r="N154" i="10"/>
  <c r="M154" i="10"/>
  <c r="L154" i="10"/>
  <c r="K154" i="10"/>
  <c r="J154" i="10"/>
  <c r="I154" i="10"/>
  <c r="H154" i="10"/>
  <c r="G154" i="10"/>
  <c r="F154" i="10"/>
  <c r="O153" i="10"/>
  <c r="N153" i="10"/>
  <c r="M153" i="10"/>
  <c r="L153" i="10"/>
  <c r="K153" i="10"/>
  <c r="J153" i="10"/>
  <c r="I153" i="10"/>
  <c r="H153" i="10"/>
  <c r="G153" i="10"/>
  <c r="F153" i="10"/>
  <c r="O152" i="10"/>
  <c r="N152" i="10"/>
  <c r="M152" i="10"/>
  <c r="L152" i="10"/>
  <c r="K152" i="10"/>
  <c r="J152" i="10"/>
  <c r="I152" i="10"/>
  <c r="H152" i="10"/>
  <c r="G152" i="10"/>
  <c r="F152" i="10"/>
  <c r="O151" i="10"/>
  <c r="N151" i="10"/>
  <c r="M151" i="10"/>
  <c r="L151" i="10"/>
  <c r="K151" i="10"/>
  <c r="J151" i="10"/>
  <c r="I151" i="10"/>
  <c r="H151" i="10"/>
  <c r="G151" i="10"/>
  <c r="F151" i="10"/>
  <c r="O150" i="10"/>
  <c r="N150" i="10"/>
  <c r="M150" i="10"/>
  <c r="L150" i="10"/>
  <c r="K150" i="10"/>
  <c r="J150" i="10"/>
  <c r="I150" i="10"/>
  <c r="H150" i="10"/>
  <c r="G150" i="10"/>
  <c r="F150" i="10"/>
  <c r="O149" i="10"/>
  <c r="N149" i="10"/>
  <c r="M149" i="10"/>
  <c r="L149" i="10"/>
  <c r="K149" i="10"/>
  <c r="J149" i="10"/>
  <c r="I149" i="10"/>
  <c r="H149" i="10"/>
  <c r="G149" i="10"/>
  <c r="F149" i="10"/>
  <c r="O148" i="10"/>
  <c r="N148" i="10"/>
  <c r="M148" i="10"/>
  <c r="L148" i="10"/>
  <c r="K148" i="10"/>
  <c r="J148" i="10"/>
  <c r="I148" i="10"/>
  <c r="H148" i="10"/>
  <c r="G148" i="10"/>
  <c r="F148" i="10"/>
  <c r="O147" i="10"/>
  <c r="N147" i="10"/>
  <c r="M147" i="10"/>
  <c r="L147" i="10"/>
  <c r="K147" i="10"/>
  <c r="J147" i="10"/>
  <c r="I147" i="10"/>
  <c r="H147" i="10"/>
  <c r="G147" i="10"/>
  <c r="F147" i="10"/>
  <c r="O146" i="10"/>
  <c r="N146" i="10"/>
  <c r="M146" i="10"/>
  <c r="L146" i="10"/>
  <c r="K146" i="10"/>
  <c r="J146" i="10"/>
  <c r="I146" i="10"/>
  <c r="H146" i="10"/>
  <c r="G146" i="10"/>
  <c r="F146" i="10"/>
  <c r="O145" i="10"/>
  <c r="N145" i="10"/>
  <c r="M145" i="10"/>
  <c r="L145" i="10"/>
  <c r="K145" i="10"/>
  <c r="J145" i="10"/>
  <c r="I145" i="10"/>
  <c r="H145" i="10"/>
  <c r="G145" i="10"/>
  <c r="F145" i="10"/>
  <c r="O144" i="10"/>
  <c r="N144" i="10"/>
  <c r="M144" i="10"/>
  <c r="L144" i="10"/>
  <c r="K144" i="10"/>
  <c r="J144" i="10"/>
  <c r="I144" i="10"/>
  <c r="H144" i="10"/>
  <c r="G144" i="10"/>
  <c r="F144" i="10"/>
  <c r="O143" i="10"/>
  <c r="N143" i="10"/>
  <c r="M143" i="10"/>
  <c r="L143" i="10"/>
  <c r="K143" i="10"/>
  <c r="J143" i="10"/>
  <c r="I143" i="10"/>
  <c r="H143" i="10"/>
  <c r="G143" i="10"/>
  <c r="F143" i="10"/>
  <c r="O142" i="10"/>
  <c r="N142" i="10"/>
  <c r="M142" i="10"/>
  <c r="L142" i="10"/>
  <c r="K142" i="10"/>
  <c r="J142" i="10"/>
  <c r="I142" i="10"/>
  <c r="H142" i="10"/>
  <c r="G142" i="10"/>
  <c r="F142" i="10"/>
  <c r="O141" i="10"/>
  <c r="N141" i="10"/>
  <c r="M141" i="10"/>
  <c r="L141" i="10"/>
  <c r="K141" i="10"/>
  <c r="J141" i="10"/>
  <c r="I141" i="10"/>
  <c r="H141" i="10"/>
  <c r="G141" i="10"/>
  <c r="F141" i="10"/>
  <c r="O140" i="10"/>
  <c r="N140" i="10"/>
  <c r="M140" i="10"/>
  <c r="L140" i="10"/>
  <c r="K140" i="10"/>
  <c r="J140" i="10"/>
  <c r="I140" i="10"/>
  <c r="H140" i="10"/>
  <c r="G140" i="10"/>
  <c r="F140" i="10"/>
  <c r="O139" i="10"/>
  <c r="N139" i="10"/>
  <c r="M139" i="10"/>
  <c r="L139" i="10"/>
  <c r="K139" i="10"/>
  <c r="J139" i="10"/>
  <c r="I139" i="10"/>
  <c r="H139" i="10"/>
  <c r="G139" i="10"/>
  <c r="F139" i="10"/>
  <c r="O138" i="10"/>
  <c r="N138" i="10"/>
  <c r="M138" i="10"/>
  <c r="L138" i="10"/>
  <c r="K138" i="10"/>
  <c r="J138" i="10"/>
  <c r="I138" i="10"/>
  <c r="H138" i="10"/>
  <c r="G138" i="10"/>
  <c r="F138" i="10"/>
  <c r="O137" i="10"/>
  <c r="N137" i="10"/>
  <c r="M137" i="10"/>
  <c r="L137" i="10"/>
  <c r="K137" i="10"/>
  <c r="J137" i="10"/>
  <c r="I137" i="10"/>
  <c r="H137" i="10"/>
  <c r="G137" i="10"/>
  <c r="F137" i="10"/>
  <c r="O136" i="10"/>
  <c r="N136" i="10"/>
  <c r="M136" i="10"/>
  <c r="L136" i="10"/>
  <c r="K136" i="10"/>
  <c r="J136" i="10"/>
  <c r="I136" i="10"/>
  <c r="H136" i="10"/>
  <c r="G136" i="10"/>
  <c r="F136" i="10"/>
  <c r="O135" i="10"/>
  <c r="N135" i="10"/>
  <c r="M135" i="10"/>
  <c r="L135" i="10"/>
  <c r="K135" i="10"/>
  <c r="J135" i="10"/>
  <c r="I135" i="10"/>
  <c r="H135" i="10"/>
  <c r="G135" i="10"/>
  <c r="F135" i="10"/>
  <c r="O134" i="10"/>
  <c r="N134" i="10"/>
  <c r="M134" i="10"/>
  <c r="L134" i="10"/>
  <c r="K134" i="10"/>
  <c r="J134" i="10"/>
  <c r="I134" i="10"/>
  <c r="H134" i="10"/>
  <c r="G134" i="10"/>
  <c r="F134" i="10"/>
  <c r="O133" i="10"/>
  <c r="N133" i="10"/>
  <c r="M133" i="10"/>
  <c r="L133" i="10"/>
  <c r="K133" i="10"/>
  <c r="J133" i="10"/>
  <c r="I133" i="10"/>
  <c r="H133" i="10"/>
  <c r="G133" i="10"/>
  <c r="F133" i="10"/>
  <c r="O132" i="10"/>
  <c r="N132" i="10"/>
  <c r="M132" i="10"/>
  <c r="L132" i="10"/>
  <c r="K132" i="10"/>
  <c r="J132" i="10"/>
  <c r="I132" i="10"/>
  <c r="H132" i="10"/>
  <c r="G132" i="10"/>
  <c r="F132" i="10"/>
  <c r="O131" i="10"/>
  <c r="N131" i="10"/>
  <c r="M131" i="10"/>
  <c r="L131" i="10"/>
  <c r="K131" i="10"/>
  <c r="J131" i="10"/>
  <c r="I131" i="10"/>
  <c r="H131" i="10"/>
  <c r="G131" i="10"/>
  <c r="F131" i="10"/>
  <c r="O130" i="10"/>
  <c r="N130" i="10"/>
  <c r="M130" i="10"/>
  <c r="L130" i="10"/>
  <c r="K130" i="10"/>
  <c r="J130" i="10"/>
  <c r="I130" i="10"/>
  <c r="H130" i="10"/>
  <c r="G130" i="10"/>
  <c r="F130" i="10"/>
  <c r="O129" i="10"/>
  <c r="N129" i="10"/>
  <c r="M129" i="10"/>
  <c r="L129" i="10"/>
  <c r="K129" i="10"/>
  <c r="J129" i="10"/>
  <c r="I129" i="10"/>
  <c r="H129" i="10"/>
  <c r="G129" i="10"/>
  <c r="F129" i="10"/>
  <c r="O128" i="10"/>
  <c r="N128" i="10"/>
  <c r="M128" i="10"/>
  <c r="L128" i="10"/>
  <c r="K128" i="10"/>
  <c r="J128" i="10"/>
  <c r="I128" i="10"/>
  <c r="H128" i="10"/>
  <c r="G128" i="10"/>
  <c r="F128" i="10"/>
  <c r="O127" i="10"/>
  <c r="N127" i="10"/>
  <c r="M127" i="10"/>
  <c r="L127" i="10"/>
  <c r="K127" i="10"/>
  <c r="J127" i="10"/>
  <c r="I127" i="10"/>
  <c r="H127" i="10"/>
  <c r="G127" i="10"/>
  <c r="F127" i="10"/>
  <c r="O126" i="10"/>
  <c r="N126" i="10"/>
  <c r="M126" i="10"/>
  <c r="L126" i="10"/>
  <c r="K126" i="10"/>
  <c r="J126" i="10"/>
  <c r="I126" i="10"/>
  <c r="H126" i="10"/>
  <c r="G126" i="10"/>
  <c r="F126" i="10"/>
  <c r="O125" i="10"/>
  <c r="N125" i="10"/>
  <c r="M125" i="10"/>
  <c r="L125" i="10"/>
  <c r="K125" i="10"/>
  <c r="J125" i="10"/>
  <c r="I125" i="10"/>
  <c r="H125" i="10"/>
  <c r="G125" i="10"/>
  <c r="F125" i="10"/>
  <c r="O124" i="10"/>
  <c r="N124" i="10"/>
  <c r="M124" i="10"/>
  <c r="L124" i="10"/>
  <c r="K124" i="10"/>
  <c r="J124" i="10"/>
  <c r="I124" i="10"/>
  <c r="H124" i="10"/>
  <c r="G124" i="10"/>
  <c r="F124" i="10"/>
  <c r="O123" i="10"/>
  <c r="N123" i="10"/>
  <c r="M123" i="10"/>
  <c r="L123" i="10"/>
  <c r="K123" i="10"/>
  <c r="J123" i="10"/>
  <c r="I123" i="10"/>
  <c r="H123" i="10"/>
  <c r="G123" i="10"/>
  <c r="F123" i="10"/>
  <c r="O122" i="10"/>
  <c r="N122" i="10"/>
  <c r="M122" i="10"/>
  <c r="L122" i="10"/>
  <c r="K122" i="10"/>
  <c r="J122" i="10"/>
  <c r="I122" i="10"/>
  <c r="H122" i="10"/>
  <c r="G122" i="10"/>
  <c r="F122" i="10"/>
  <c r="O121" i="10"/>
  <c r="N121" i="10"/>
  <c r="M121" i="10"/>
  <c r="L121" i="10"/>
  <c r="K121" i="10"/>
  <c r="J121" i="10"/>
  <c r="I121" i="10"/>
  <c r="H121" i="10"/>
  <c r="G121" i="10"/>
  <c r="F121" i="10"/>
  <c r="O120" i="10"/>
  <c r="N120" i="10"/>
  <c r="M120" i="10"/>
  <c r="L120" i="10"/>
  <c r="K120" i="10"/>
  <c r="J120" i="10"/>
  <c r="I120" i="10"/>
  <c r="H120" i="10"/>
  <c r="G120" i="10"/>
  <c r="F120" i="10"/>
  <c r="O119" i="10"/>
  <c r="N119" i="10"/>
  <c r="M119" i="10"/>
  <c r="L119" i="10"/>
  <c r="K119" i="10"/>
  <c r="J119" i="10"/>
  <c r="I119" i="10"/>
  <c r="H119" i="10"/>
  <c r="G119" i="10"/>
  <c r="F119" i="10"/>
  <c r="O118" i="10"/>
  <c r="N118" i="10"/>
  <c r="M118" i="10"/>
  <c r="L118" i="10"/>
  <c r="K118" i="10"/>
  <c r="J118" i="10"/>
  <c r="I118" i="10"/>
  <c r="H118" i="10"/>
  <c r="G118" i="10"/>
  <c r="F118" i="10"/>
  <c r="O117" i="10"/>
  <c r="N117" i="10"/>
  <c r="M117" i="10"/>
  <c r="L117" i="10"/>
  <c r="K117" i="10"/>
  <c r="J117" i="10"/>
  <c r="I117" i="10"/>
  <c r="H117" i="10"/>
  <c r="G117" i="10"/>
  <c r="F117" i="10"/>
  <c r="O116" i="10"/>
  <c r="N116" i="10"/>
  <c r="M116" i="10"/>
  <c r="L116" i="10"/>
  <c r="K116" i="10"/>
  <c r="J116" i="10"/>
  <c r="I116" i="10"/>
  <c r="H116" i="10"/>
  <c r="G116" i="10"/>
  <c r="F116" i="10"/>
  <c r="O115" i="10"/>
  <c r="N115" i="10"/>
  <c r="M115" i="10"/>
  <c r="L115" i="10"/>
  <c r="K115" i="10"/>
  <c r="J115" i="10"/>
  <c r="I115" i="10"/>
  <c r="H115" i="10"/>
  <c r="G115" i="10"/>
  <c r="F115" i="10"/>
  <c r="O114" i="10"/>
  <c r="N114" i="10"/>
  <c r="M114" i="10"/>
  <c r="L114" i="10"/>
  <c r="K114" i="10"/>
  <c r="J114" i="10"/>
  <c r="I114" i="10"/>
  <c r="H114" i="10"/>
  <c r="G114" i="10"/>
  <c r="F114" i="10"/>
  <c r="O113" i="10"/>
  <c r="N113" i="10"/>
  <c r="M113" i="10"/>
  <c r="L113" i="10"/>
  <c r="K113" i="10"/>
  <c r="J113" i="10"/>
  <c r="I113" i="10"/>
  <c r="H113" i="10"/>
  <c r="G113" i="10"/>
  <c r="F113" i="10"/>
  <c r="O112" i="10"/>
  <c r="N112" i="10"/>
  <c r="M112" i="10"/>
  <c r="L112" i="10"/>
  <c r="K112" i="10"/>
  <c r="J112" i="10"/>
  <c r="I112" i="10"/>
  <c r="H112" i="10"/>
  <c r="G112" i="10"/>
  <c r="F112" i="10"/>
  <c r="O111" i="10"/>
  <c r="N111" i="10"/>
  <c r="M111" i="10"/>
  <c r="L111" i="10"/>
  <c r="K111" i="10"/>
  <c r="J111" i="10"/>
  <c r="I111" i="10"/>
  <c r="H111" i="10"/>
  <c r="G111" i="10"/>
  <c r="F111" i="10"/>
  <c r="O110" i="10"/>
  <c r="N110" i="10"/>
  <c r="M110" i="10"/>
  <c r="L110" i="10"/>
  <c r="K110" i="10"/>
  <c r="J110" i="10"/>
  <c r="I110" i="10"/>
  <c r="H110" i="10"/>
  <c r="G110" i="10"/>
  <c r="F110" i="10"/>
  <c r="O109" i="10"/>
  <c r="N109" i="10"/>
  <c r="M109" i="10"/>
  <c r="L109" i="10"/>
  <c r="K109" i="10"/>
  <c r="J109" i="10"/>
  <c r="I109" i="10"/>
  <c r="H109" i="10"/>
  <c r="G109" i="10"/>
  <c r="F109" i="10"/>
  <c r="O108" i="10"/>
  <c r="N108" i="10"/>
  <c r="M108" i="10"/>
  <c r="L108" i="10"/>
  <c r="K108" i="10"/>
  <c r="J108" i="10"/>
  <c r="I108" i="10"/>
  <c r="H108" i="10"/>
  <c r="G108" i="10"/>
  <c r="F108" i="10"/>
  <c r="O107" i="10"/>
  <c r="N107" i="10"/>
  <c r="M107" i="10"/>
  <c r="L107" i="10"/>
  <c r="K107" i="10"/>
  <c r="J107" i="10"/>
  <c r="I107" i="10"/>
  <c r="H107" i="10"/>
  <c r="G107" i="10"/>
  <c r="F107" i="10"/>
  <c r="O106" i="10"/>
  <c r="N106" i="10"/>
  <c r="M106" i="10"/>
  <c r="L106" i="10"/>
  <c r="K106" i="10"/>
  <c r="J106" i="10"/>
  <c r="I106" i="10"/>
  <c r="H106" i="10"/>
  <c r="G106" i="10"/>
  <c r="F106" i="10"/>
  <c r="O105" i="10"/>
  <c r="N105" i="10"/>
  <c r="M105" i="10"/>
  <c r="L105" i="10"/>
  <c r="K105" i="10"/>
  <c r="J105" i="10"/>
  <c r="I105" i="10"/>
  <c r="H105" i="10"/>
  <c r="G105" i="10"/>
  <c r="F105" i="10"/>
  <c r="O104" i="10"/>
  <c r="N104" i="10"/>
  <c r="M104" i="10"/>
  <c r="L104" i="10"/>
  <c r="K104" i="10"/>
  <c r="J104" i="10"/>
  <c r="I104" i="10"/>
  <c r="H104" i="10"/>
  <c r="G104" i="10"/>
  <c r="F104" i="10"/>
  <c r="O103" i="10"/>
  <c r="N103" i="10"/>
  <c r="M103" i="10"/>
  <c r="L103" i="10"/>
  <c r="K103" i="10"/>
  <c r="J103" i="10"/>
  <c r="I103" i="10"/>
  <c r="H103" i="10"/>
  <c r="G103" i="10"/>
  <c r="F103" i="10"/>
  <c r="O102" i="10"/>
  <c r="N102" i="10"/>
  <c r="M102" i="10"/>
  <c r="L102" i="10"/>
  <c r="K102" i="10"/>
  <c r="J102" i="10"/>
  <c r="I102" i="10"/>
  <c r="H102" i="10"/>
  <c r="G102" i="10"/>
  <c r="F102" i="10"/>
  <c r="O101" i="10"/>
  <c r="N101" i="10"/>
  <c r="M101" i="10"/>
  <c r="L101" i="10"/>
  <c r="K101" i="10"/>
  <c r="J101" i="10"/>
  <c r="I101" i="10"/>
  <c r="H101" i="10"/>
  <c r="G101" i="10"/>
  <c r="F101" i="10"/>
  <c r="O100" i="10"/>
  <c r="N100" i="10"/>
  <c r="M100" i="10"/>
  <c r="L100" i="10"/>
  <c r="K100" i="10"/>
  <c r="J100" i="10"/>
  <c r="I100" i="10"/>
  <c r="H100" i="10"/>
  <c r="G100" i="10"/>
  <c r="F100" i="10"/>
  <c r="O99" i="10"/>
  <c r="N99" i="10"/>
  <c r="M99" i="10"/>
  <c r="L99" i="10"/>
  <c r="K99" i="10"/>
  <c r="J99" i="10"/>
  <c r="I99" i="10"/>
  <c r="H99" i="10"/>
  <c r="G99" i="10"/>
  <c r="F99" i="10"/>
  <c r="O98" i="10"/>
  <c r="N98" i="10"/>
  <c r="M98" i="10"/>
  <c r="L98" i="10"/>
  <c r="K98" i="10"/>
  <c r="J98" i="10"/>
  <c r="I98" i="10"/>
  <c r="H98" i="10"/>
  <c r="G98" i="10"/>
  <c r="F98" i="10"/>
  <c r="O97" i="10"/>
  <c r="N97" i="10"/>
  <c r="M97" i="10"/>
  <c r="L97" i="10"/>
  <c r="K97" i="10"/>
  <c r="J97" i="10"/>
  <c r="I97" i="10"/>
  <c r="H97" i="10"/>
  <c r="G97" i="10"/>
  <c r="F97" i="10"/>
  <c r="O96" i="10"/>
  <c r="N96" i="10"/>
  <c r="M96" i="10"/>
  <c r="L96" i="10"/>
  <c r="K96" i="10"/>
  <c r="J96" i="10"/>
  <c r="I96" i="10"/>
  <c r="H96" i="10"/>
  <c r="G96" i="10"/>
  <c r="F96" i="10"/>
  <c r="O95" i="10"/>
  <c r="N95" i="10"/>
  <c r="M95" i="10"/>
  <c r="L95" i="10"/>
  <c r="K95" i="10"/>
  <c r="J95" i="10"/>
  <c r="I95" i="10"/>
  <c r="H95" i="10"/>
  <c r="G95" i="10"/>
  <c r="F95" i="10"/>
  <c r="O94" i="10"/>
  <c r="N94" i="10"/>
  <c r="M94" i="10"/>
  <c r="L94" i="10"/>
  <c r="K94" i="10"/>
  <c r="J94" i="10"/>
  <c r="I94" i="10"/>
  <c r="H94" i="10"/>
  <c r="G94" i="10"/>
  <c r="F94" i="10"/>
  <c r="O93" i="10"/>
  <c r="N93" i="10"/>
  <c r="M93" i="10"/>
  <c r="L93" i="10"/>
  <c r="K93" i="10"/>
  <c r="J93" i="10"/>
  <c r="I93" i="10"/>
  <c r="H93" i="10"/>
  <c r="G93" i="10"/>
  <c r="F93" i="10"/>
  <c r="O92" i="10"/>
  <c r="N92" i="10"/>
  <c r="M92" i="10"/>
  <c r="L92" i="10"/>
  <c r="K92" i="10"/>
  <c r="J92" i="10"/>
  <c r="I92" i="10"/>
  <c r="H92" i="10"/>
  <c r="G92" i="10"/>
  <c r="F92" i="10"/>
  <c r="O91" i="10"/>
  <c r="N91" i="10"/>
  <c r="M91" i="10"/>
  <c r="L91" i="10"/>
  <c r="K91" i="10"/>
  <c r="J91" i="10"/>
  <c r="I91" i="10"/>
  <c r="H91" i="10"/>
  <c r="G91" i="10"/>
  <c r="F91" i="10"/>
  <c r="O90" i="10"/>
  <c r="N90" i="10"/>
  <c r="M90" i="10"/>
  <c r="L90" i="10"/>
  <c r="K90" i="10"/>
  <c r="J90" i="10"/>
  <c r="I90" i="10"/>
  <c r="H90" i="10"/>
  <c r="G90" i="10"/>
  <c r="F90" i="10"/>
  <c r="O89" i="10"/>
  <c r="N89" i="10"/>
  <c r="M89" i="10"/>
  <c r="L89" i="10"/>
  <c r="K89" i="10"/>
  <c r="J89" i="10"/>
  <c r="I89" i="10"/>
  <c r="H89" i="10"/>
  <c r="G89" i="10"/>
  <c r="F89" i="10"/>
  <c r="O88" i="10"/>
  <c r="N88" i="10"/>
  <c r="M88" i="10"/>
  <c r="L88" i="10"/>
  <c r="K88" i="10"/>
  <c r="J88" i="10"/>
  <c r="I88" i="10"/>
  <c r="H88" i="10"/>
  <c r="G88" i="10"/>
  <c r="F88" i="10"/>
  <c r="O87" i="10"/>
  <c r="N87" i="10"/>
  <c r="M87" i="10"/>
  <c r="L87" i="10"/>
  <c r="K87" i="10"/>
  <c r="J87" i="10"/>
  <c r="I87" i="10"/>
  <c r="H87" i="10"/>
  <c r="G87" i="10"/>
  <c r="F87" i="10"/>
  <c r="O86" i="10"/>
  <c r="N86" i="10"/>
  <c r="M86" i="10"/>
  <c r="L86" i="10"/>
  <c r="K86" i="10"/>
  <c r="J86" i="10"/>
  <c r="I86" i="10"/>
  <c r="H86" i="10"/>
  <c r="G86" i="10"/>
  <c r="F86" i="10"/>
  <c r="O85" i="10"/>
  <c r="N85" i="10"/>
  <c r="M85" i="10"/>
  <c r="L85" i="10"/>
  <c r="K85" i="10"/>
  <c r="J85" i="10"/>
  <c r="I85" i="10"/>
  <c r="H85" i="10"/>
  <c r="G85" i="10"/>
  <c r="F85" i="10"/>
  <c r="O84" i="10"/>
  <c r="N84" i="10"/>
  <c r="M84" i="10"/>
  <c r="L84" i="10"/>
  <c r="K84" i="10"/>
  <c r="J84" i="10"/>
  <c r="I84" i="10"/>
  <c r="H84" i="10"/>
  <c r="G84" i="10"/>
  <c r="F84" i="10"/>
  <c r="O83" i="10"/>
  <c r="N83" i="10"/>
  <c r="M83" i="10"/>
  <c r="L83" i="10"/>
  <c r="K83" i="10"/>
  <c r="J83" i="10"/>
  <c r="I83" i="10"/>
  <c r="H83" i="10"/>
  <c r="G83" i="10"/>
  <c r="F83" i="10"/>
  <c r="O82" i="10"/>
  <c r="N82" i="10"/>
  <c r="M82" i="10"/>
  <c r="L82" i="10"/>
  <c r="K82" i="10"/>
  <c r="J82" i="10"/>
  <c r="I82" i="10"/>
  <c r="H82" i="10"/>
  <c r="G82" i="10"/>
  <c r="F82" i="10"/>
  <c r="O81" i="10"/>
  <c r="N81" i="10"/>
  <c r="M81" i="10"/>
  <c r="L81" i="10"/>
  <c r="K81" i="10"/>
  <c r="J81" i="10"/>
  <c r="I81" i="10"/>
  <c r="H81" i="10"/>
  <c r="G81" i="10"/>
  <c r="F81" i="10"/>
  <c r="O80" i="10"/>
  <c r="N80" i="10"/>
  <c r="M80" i="10"/>
  <c r="L80" i="10"/>
  <c r="K80" i="10"/>
  <c r="J80" i="10"/>
  <c r="I80" i="10"/>
  <c r="H80" i="10"/>
  <c r="G80" i="10"/>
  <c r="F80" i="10"/>
  <c r="O79" i="10"/>
  <c r="N79" i="10"/>
  <c r="M79" i="10"/>
  <c r="L79" i="10"/>
  <c r="K79" i="10"/>
  <c r="J79" i="10"/>
  <c r="I79" i="10"/>
  <c r="H79" i="10"/>
  <c r="G79" i="10"/>
  <c r="F79" i="10"/>
  <c r="O78" i="10"/>
  <c r="N78" i="10"/>
  <c r="M78" i="10"/>
  <c r="L78" i="10"/>
  <c r="K78" i="10"/>
  <c r="J78" i="10"/>
  <c r="I78" i="10"/>
  <c r="H78" i="10"/>
  <c r="G78" i="10"/>
  <c r="F78" i="10"/>
  <c r="O77" i="10"/>
  <c r="N77" i="10"/>
  <c r="M77" i="10"/>
  <c r="L77" i="10"/>
  <c r="K77" i="10"/>
  <c r="J77" i="10"/>
  <c r="I77" i="10"/>
  <c r="H77" i="10"/>
  <c r="G77" i="10"/>
  <c r="F77" i="10"/>
  <c r="O76" i="10"/>
  <c r="N76" i="10"/>
  <c r="M76" i="10"/>
  <c r="L76" i="10"/>
  <c r="K76" i="10"/>
  <c r="J76" i="10"/>
  <c r="I76" i="10"/>
  <c r="H76" i="10"/>
  <c r="G76" i="10"/>
  <c r="F76" i="10"/>
  <c r="O75" i="10"/>
  <c r="N75" i="10"/>
  <c r="M75" i="10"/>
  <c r="L75" i="10"/>
  <c r="K75" i="10"/>
  <c r="J75" i="10"/>
  <c r="I75" i="10"/>
  <c r="H75" i="10"/>
  <c r="G75" i="10"/>
  <c r="F75" i="10"/>
  <c r="O74" i="10"/>
  <c r="N74" i="10"/>
  <c r="M74" i="10"/>
  <c r="L74" i="10"/>
  <c r="K74" i="10"/>
  <c r="J74" i="10"/>
  <c r="I74" i="10"/>
  <c r="H74" i="10"/>
  <c r="G74" i="10"/>
  <c r="F74" i="10"/>
  <c r="O73" i="10"/>
  <c r="N73" i="10"/>
  <c r="M73" i="10"/>
  <c r="L73" i="10"/>
  <c r="K73" i="10"/>
  <c r="J73" i="10"/>
  <c r="I73" i="10"/>
  <c r="H73" i="10"/>
  <c r="G73" i="10"/>
  <c r="F73" i="10"/>
  <c r="O72" i="10"/>
  <c r="N72" i="10"/>
  <c r="M72" i="10"/>
  <c r="L72" i="10"/>
  <c r="K72" i="10"/>
  <c r="J72" i="10"/>
  <c r="I72" i="10"/>
  <c r="H72" i="10"/>
  <c r="G72" i="10"/>
  <c r="F72" i="10"/>
  <c r="O71" i="10"/>
  <c r="N71" i="10"/>
  <c r="M71" i="10"/>
  <c r="L71" i="10"/>
  <c r="K71" i="10"/>
  <c r="J71" i="10"/>
  <c r="I71" i="10"/>
  <c r="H71" i="10"/>
  <c r="G71" i="10"/>
  <c r="F71" i="10"/>
  <c r="O70" i="10"/>
  <c r="N70" i="10"/>
  <c r="M70" i="10"/>
  <c r="L70" i="10"/>
  <c r="K70" i="10"/>
  <c r="J70" i="10"/>
  <c r="I70" i="10"/>
  <c r="H70" i="10"/>
  <c r="G70" i="10"/>
  <c r="F70" i="10"/>
  <c r="O69" i="10"/>
  <c r="N69" i="10"/>
  <c r="M69" i="10"/>
  <c r="L69" i="10"/>
  <c r="K69" i="10"/>
  <c r="J69" i="10"/>
  <c r="I69" i="10"/>
  <c r="H69" i="10"/>
  <c r="G69" i="10"/>
  <c r="F69" i="10"/>
  <c r="O68" i="10"/>
  <c r="N68" i="10"/>
  <c r="M68" i="10"/>
  <c r="L68" i="10"/>
  <c r="K68" i="10"/>
  <c r="J68" i="10"/>
  <c r="I68" i="10"/>
  <c r="H68" i="10"/>
  <c r="G68" i="10"/>
  <c r="F68" i="10"/>
  <c r="O67" i="10"/>
  <c r="N67" i="10"/>
  <c r="M67" i="10"/>
  <c r="L67" i="10"/>
  <c r="K67" i="10"/>
  <c r="J67" i="10"/>
  <c r="I67" i="10"/>
  <c r="H67" i="10"/>
  <c r="G67" i="10"/>
  <c r="F67" i="10"/>
  <c r="O66" i="10"/>
  <c r="N66" i="10"/>
  <c r="M66" i="10"/>
  <c r="L66" i="10"/>
  <c r="K66" i="10"/>
  <c r="J66" i="10"/>
  <c r="I66" i="10"/>
  <c r="H66" i="10"/>
  <c r="G66" i="10"/>
  <c r="F66" i="10"/>
  <c r="O65" i="10"/>
  <c r="N65" i="10"/>
  <c r="M65" i="10"/>
  <c r="L65" i="10"/>
  <c r="K65" i="10"/>
  <c r="J65" i="10"/>
  <c r="I65" i="10"/>
  <c r="H65" i="10"/>
  <c r="G65" i="10"/>
  <c r="F65" i="10"/>
  <c r="O64" i="10"/>
  <c r="N64" i="10"/>
  <c r="M64" i="10"/>
  <c r="L64" i="10"/>
  <c r="K64" i="10"/>
  <c r="J64" i="10"/>
  <c r="I64" i="10"/>
  <c r="H64" i="10"/>
  <c r="G64" i="10"/>
  <c r="F64" i="10"/>
  <c r="O63" i="10"/>
  <c r="N63" i="10"/>
  <c r="M63" i="10"/>
  <c r="L63" i="10"/>
  <c r="K63" i="10"/>
  <c r="J63" i="10"/>
  <c r="I63" i="10"/>
  <c r="H63" i="10"/>
  <c r="G63" i="10"/>
  <c r="F63" i="10"/>
  <c r="O62" i="10"/>
  <c r="N62" i="10"/>
  <c r="M62" i="10"/>
  <c r="L62" i="10"/>
  <c r="K62" i="10"/>
  <c r="J62" i="10"/>
  <c r="I62" i="10"/>
  <c r="H62" i="10"/>
  <c r="G62" i="10"/>
  <c r="F62" i="10"/>
  <c r="O61" i="10"/>
  <c r="N61" i="10"/>
  <c r="M61" i="10"/>
  <c r="L61" i="10"/>
  <c r="K61" i="10"/>
  <c r="J61" i="10"/>
  <c r="I61" i="10"/>
  <c r="H61" i="10"/>
  <c r="G61" i="10"/>
  <c r="F61" i="10"/>
  <c r="O60" i="10"/>
  <c r="N60" i="10"/>
  <c r="M60" i="10"/>
  <c r="L60" i="10"/>
  <c r="K60" i="10"/>
  <c r="J60" i="10"/>
  <c r="I60" i="10"/>
  <c r="H60" i="10"/>
  <c r="G60" i="10"/>
  <c r="F60" i="10"/>
  <c r="O59" i="10"/>
  <c r="N59" i="10"/>
  <c r="M59" i="10"/>
  <c r="L59" i="10"/>
  <c r="K59" i="10"/>
  <c r="J59" i="10"/>
  <c r="I59" i="10"/>
  <c r="H59" i="10"/>
  <c r="G59" i="10"/>
  <c r="F59" i="10"/>
  <c r="O58" i="10"/>
  <c r="N58" i="10"/>
  <c r="M58" i="10"/>
  <c r="L58" i="10"/>
  <c r="K58" i="10"/>
  <c r="J58" i="10"/>
  <c r="I58" i="10"/>
  <c r="H58" i="10"/>
  <c r="G58" i="10"/>
  <c r="F58" i="10"/>
  <c r="O57" i="10"/>
  <c r="N57" i="10"/>
  <c r="M57" i="10"/>
  <c r="L57" i="10"/>
  <c r="K57" i="10"/>
  <c r="J57" i="10"/>
  <c r="I57" i="10"/>
  <c r="H57" i="10"/>
  <c r="G57" i="10"/>
  <c r="F57" i="10"/>
  <c r="O56" i="10"/>
  <c r="N56" i="10"/>
  <c r="M56" i="10"/>
  <c r="L56" i="10"/>
  <c r="K56" i="10"/>
  <c r="J56" i="10"/>
  <c r="I56" i="10"/>
  <c r="H56" i="10"/>
  <c r="G56" i="10"/>
  <c r="F56" i="10"/>
  <c r="O55" i="10"/>
  <c r="N55" i="10"/>
  <c r="M55" i="10"/>
  <c r="L55" i="10"/>
  <c r="K55" i="10"/>
  <c r="J55" i="10"/>
  <c r="I55" i="10"/>
  <c r="H55" i="10"/>
  <c r="G55" i="10"/>
  <c r="F55" i="10"/>
  <c r="O54" i="10"/>
  <c r="N54" i="10"/>
  <c r="M54" i="10"/>
  <c r="L54" i="10"/>
  <c r="K54" i="10"/>
  <c r="J54" i="10"/>
  <c r="I54" i="10"/>
  <c r="H54" i="10"/>
  <c r="G54" i="10"/>
  <c r="F54" i="10"/>
  <c r="O53" i="10"/>
  <c r="N53" i="10"/>
  <c r="M53" i="10"/>
  <c r="L53" i="10"/>
  <c r="K53" i="10"/>
  <c r="J53" i="10"/>
  <c r="I53" i="10"/>
  <c r="H53" i="10"/>
  <c r="G53" i="10"/>
  <c r="F53" i="10"/>
  <c r="O52" i="10"/>
  <c r="N52" i="10"/>
  <c r="M52" i="10"/>
  <c r="L52" i="10"/>
  <c r="K52" i="10"/>
  <c r="J52" i="10"/>
  <c r="I52" i="10"/>
  <c r="H52" i="10"/>
  <c r="G52" i="10"/>
  <c r="F52" i="10"/>
  <c r="O51" i="10"/>
  <c r="N51" i="10"/>
  <c r="M51" i="10"/>
  <c r="L51" i="10"/>
  <c r="K51" i="10"/>
  <c r="J51" i="10"/>
  <c r="I51" i="10"/>
  <c r="H51" i="10"/>
  <c r="G51" i="10"/>
  <c r="F51" i="10"/>
  <c r="O50" i="10"/>
  <c r="N50" i="10"/>
  <c r="M50" i="10"/>
  <c r="L50" i="10"/>
  <c r="K50" i="10"/>
  <c r="J50" i="10"/>
  <c r="I50" i="10"/>
  <c r="H50" i="10"/>
  <c r="G50" i="10"/>
  <c r="F50" i="10"/>
  <c r="O49" i="10"/>
  <c r="N49" i="10"/>
  <c r="M49" i="10"/>
  <c r="L49" i="10"/>
  <c r="K49" i="10"/>
  <c r="J49" i="10"/>
  <c r="I49" i="10"/>
  <c r="H49" i="10"/>
  <c r="G49" i="10"/>
  <c r="F49" i="10"/>
  <c r="O48" i="10"/>
  <c r="N48" i="10"/>
  <c r="M48" i="10"/>
  <c r="L48" i="10"/>
  <c r="K48" i="10"/>
  <c r="J48" i="10"/>
  <c r="I48" i="10"/>
  <c r="H48" i="10"/>
  <c r="G48" i="10"/>
  <c r="F48" i="10"/>
  <c r="O47" i="10"/>
  <c r="N47" i="10"/>
  <c r="M47" i="10"/>
  <c r="L47" i="10"/>
  <c r="K47" i="10"/>
  <c r="J47" i="10"/>
  <c r="I47" i="10"/>
  <c r="H47" i="10"/>
  <c r="G47" i="10"/>
  <c r="F47" i="10"/>
  <c r="O46" i="10"/>
  <c r="N46" i="10"/>
  <c r="M46" i="10"/>
  <c r="L46" i="10"/>
  <c r="K46" i="10"/>
  <c r="J46" i="10"/>
  <c r="I46" i="10"/>
  <c r="H46" i="10"/>
  <c r="G46" i="10"/>
  <c r="F46" i="10"/>
  <c r="O45" i="10"/>
  <c r="N45" i="10"/>
  <c r="M45" i="10"/>
  <c r="L45" i="10"/>
  <c r="K45" i="10"/>
  <c r="J45" i="10"/>
  <c r="I45" i="10"/>
  <c r="H45" i="10"/>
  <c r="G45" i="10"/>
  <c r="F45" i="10"/>
  <c r="O44" i="10"/>
  <c r="N44" i="10"/>
  <c r="M44" i="10"/>
  <c r="L44" i="10"/>
  <c r="K44" i="10"/>
  <c r="J44" i="10"/>
  <c r="I44" i="10"/>
  <c r="H44" i="10"/>
  <c r="G44" i="10"/>
  <c r="F44" i="10"/>
  <c r="O43" i="10"/>
  <c r="N43" i="10"/>
  <c r="M43" i="10"/>
  <c r="L43" i="10"/>
  <c r="K43" i="10"/>
  <c r="J43" i="10"/>
  <c r="I43" i="10"/>
  <c r="H43" i="10"/>
  <c r="G43" i="10"/>
  <c r="F43" i="10"/>
  <c r="O42" i="10"/>
  <c r="N42" i="10"/>
  <c r="M42" i="10"/>
  <c r="L42" i="10"/>
  <c r="K42" i="10"/>
  <c r="J42" i="10"/>
  <c r="I42" i="10"/>
  <c r="H42" i="10"/>
  <c r="G42" i="10"/>
  <c r="F42" i="10"/>
  <c r="O41" i="10"/>
  <c r="N41" i="10"/>
  <c r="M41" i="10"/>
  <c r="L41" i="10"/>
  <c r="K41" i="10"/>
  <c r="J41" i="10"/>
  <c r="I41" i="10"/>
  <c r="H41" i="10"/>
  <c r="G41" i="10"/>
  <c r="F41" i="10"/>
  <c r="O40" i="10"/>
  <c r="N40" i="10"/>
  <c r="M40" i="10"/>
  <c r="L40" i="10"/>
  <c r="K40" i="10"/>
  <c r="J40" i="10"/>
  <c r="I40" i="10"/>
  <c r="H40" i="10"/>
  <c r="G40" i="10"/>
  <c r="F40" i="10"/>
  <c r="O39" i="10"/>
  <c r="N39" i="10"/>
  <c r="M39" i="10"/>
  <c r="L39" i="10"/>
  <c r="K39" i="10"/>
  <c r="J39" i="10"/>
  <c r="I39" i="10"/>
  <c r="H39" i="10"/>
  <c r="G39" i="10"/>
  <c r="F39" i="10"/>
  <c r="O38" i="10"/>
  <c r="N38" i="10"/>
  <c r="M38" i="10"/>
  <c r="L38" i="10"/>
  <c r="K38" i="10"/>
  <c r="J38" i="10"/>
  <c r="I38" i="10"/>
  <c r="H38" i="10"/>
  <c r="G38" i="10"/>
  <c r="F38" i="10"/>
  <c r="O37" i="10"/>
  <c r="N37" i="10"/>
  <c r="M37" i="10"/>
  <c r="L37" i="10"/>
  <c r="K37" i="10"/>
  <c r="J37" i="10"/>
  <c r="I37" i="10"/>
  <c r="H37" i="10"/>
  <c r="G37" i="10"/>
  <c r="F37" i="10"/>
  <c r="O36" i="10"/>
  <c r="N36" i="10"/>
  <c r="M36" i="10"/>
  <c r="L36" i="10"/>
  <c r="K36" i="10"/>
  <c r="J36" i="10"/>
  <c r="I36" i="10"/>
  <c r="H36" i="10"/>
  <c r="G36" i="10"/>
  <c r="F36" i="10"/>
  <c r="O35" i="10"/>
  <c r="N35" i="10"/>
  <c r="M35" i="10"/>
  <c r="L35" i="10"/>
  <c r="K35" i="10"/>
  <c r="J35" i="10"/>
  <c r="I35" i="10"/>
  <c r="H35" i="10"/>
  <c r="G35" i="10"/>
  <c r="F35" i="10"/>
  <c r="O34" i="10"/>
  <c r="N34" i="10"/>
  <c r="M34" i="10"/>
  <c r="L34" i="10"/>
  <c r="K34" i="10"/>
  <c r="J34" i="10"/>
  <c r="I34" i="10"/>
  <c r="H34" i="10"/>
  <c r="G34" i="10"/>
  <c r="F34" i="10"/>
  <c r="O33" i="10"/>
  <c r="N33" i="10"/>
  <c r="M33" i="10"/>
  <c r="L33" i="10"/>
  <c r="K33" i="10"/>
  <c r="J33" i="10"/>
  <c r="I33" i="10"/>
  <c r="H33" i="10"/>
  <c r="G33" i="10"/>
  <c r="F33" i="10"/>
  <c r="O32" i="10"/>
  <c r="N32" i="10"/>
  <c r="M32" i="10"/>
  <c r="L32" i="10"/>
  <c r="K32" i="10"/>
  <c r="J32" i="10"/>
  <c r="I32" i="10"/>
  <c r="H32" i="10"/>
  <c r="G32" i="10"/>
  <c r="F32" i="10"/>
  <c r="O31" i="10"/>
  <c r="N31" i="10"/>
  <c r="M31" i="10"/>
  <c r="L31" i="10"/>
  <c r="K31" i="10"/>
  <c r="J31" i="10"/>
  <c r="I31" i="10"/>
  <c r="H31" i="10"/>
  <c r="G31" i="10"/>
  <c r="F31" i="10"/>
  <c r="O30" i="10"/>
  <c r="N30" i="10"/>
  <c r="M30" i="10"/>
  <c r="L30" i="10"/>
  <c r="K30" i="10"/>
  <c r="J30" i="10"/>
  <c r="I30" i="10"/>
  <c r="H30" i="10"/>
  <c r="G30" i="10"/>
  <c r="F30" i="10"/>
  <c r="O29" i="10"/>
  <c r="N29" i="10"/>
  <c r="M29" i="10"/>
  <c r="L29" i="10"/>
  <c r="K29" i="10"/>
  <c r="J29" i="10"/>
  <c r="I29" i="10"/>
  <c r="H29" i="10"/>
  <c r="G29" i="10"/>
  <c r="F29" i="10"/>
  <c r="O28" i="10"/>
  <c r="N28" i="10"/>
  <c r="M28" i="10"/>
  <c r="L28" i="10"/>
  <c r="K28" i="10"/>
  <c r="J28" i="10"/>
  <c r="I28" i="10"/>
  <c r="H28" i="10"/>
  <c r="G28" i="10"/>
  <c r="F28" i="10"/>
  <c r="O27" i="10"/>
  <c r="N27" i="10"/>
  <c r="M27" i="10"/>
  <c r="L27" i="10"/>
  <c r="K27" i="10"/>
  <c r="J27" i="10"/>
  <c r="I27" i="10"/>
  <c r="H27" i="10"/>
  <c r="G27" i="10"/>
  <c r="F27" i="10"/>
  <c r="O26" i="10"/>
  <c r="N26" i="10"/>
  <c r="M26" i="10"/>
  <c r="L26" i="10"/>
  <c r="K26" i="10"/>
  <c r="J26" i="10"/>
  <c r="I26" i="10"/>
  <c r="H26" i="10"/>
  <c r="G26" i="10"/>
  <c r="F26" i="10"/>
  <c r="O25" i="10"/>
  <c r="N25" i="10"/>
  <c r="M25" i="10"/>
  <c r="L25" i="10"/>
  <c r="K25" i="10"/>
  <c r="J25" i="10"/>
  <c r="I25" i="10"/>
  <c r="H25" i="10"/>
  <c r="G25" i="10"/>
  <c r="F25" i="10"/>
  <c r="O24" i="10"/>
  <c r="N24" i="10"/>
  <c r="M24" i="10"/>
  <c r="L24" i="10"/>
  <c r="K24" i="10"/>
  <c r="J24" i="10"/>
  <c r="I24" i="10"/>
  <c r="H24" i="10"/>
  <c r="G24" i="10"/>
  <c r="F24" i="10"/>
  <c r="O23" i="10"/>
  <c r="N23" i="10"/>
  <c r="M23" i="10"/>
  <c r="L23" i="10"/>
  <c r="K23" i="10"/>
  <c r="J23" i="10"/>
  <c r="I23" i="10"/>
  <c r="H23" i="10"/>
  <c r="G23" i="10"/>
  <c r="F23" i="10"/>
  <c r="O22" i="10"/>
  <c r="N22" i="10"/>
  <c r="M22" i="10"/>
  <c r="L22" i="10"/>
  <c r="K22" i="10"/>
  <c r="J22" i="10"/>
  <c r="I22" i="10"/>
  <c r="H22" i="10"/>
  <c r="G22" i="10"/>
  <c r="F22" i="10"/>
  <c r="O21" i="10"/>
  <c r="N21" i="10"/>
  <c r="M21" i="10"/>
  <c r="L21" i="10"/>
  <c r="K21" i="10"/>
  <c r="J21" i="10"/>
  <c r="I21" i="10"/>
  <c r="H21" i="10"/>
  <c r="G21" i="10"/>
  <c r="F21" i="10"/>
  <c r="O20" i="10"/>
  <c r="N20" i="10"/>
  <c r="M20" i="10"/>
  <c r="L20" i="10"/>
  <c r="K20" i="10"/>
  <c r="J20" i="10"/>
  <c r="I20" i="10"/>
  <c r="H20" i="10"/>
  <c r="G20" i="10"/>
  <c r="F20" i="10"/>
  <c r="O19" i="10"/>
  <c r="N19" i="10"/>
  <c r="M19" i="10"/>
  <c r="L19" i="10"/>
  <c r="K19" i="10"/>
  <c r="J19" i="10"/>
  <c r="I19" i="10"/>
  <c r="H19" i="10"/>
  <c r="G19" i="10"/>
  <c r="F19" i="10"/>
  <c r="O18" i="10"/>
  <c r="N18" i="10"/>
  <c r="M18" i="10"/>
  <c r="L18" i="10"/>
  <c r="K18" i="10"/>
  <c r="J18" i="10"/>
  <c r="I18" i="10"/>
  <c r="H18" i="10"/>
  <c r="G18" i="10"/>
  <c r="F18" i="10"/>
  <c r="O17" i="10"/>
  <c r="N17" i="10"/>
  <c r="M17" i="10"/>
  <c r="L17" i="10"/>
  <c r="K17" i="10"/>
  <c r="J17" i="10"/>
  <c r="I17" i="10"/>
  <c r="H17" i="10"/>
  <c r="G17" i="10"/>
  <c r="F17" i="10"/>
  <c r="O16" i="10"/>
  <c r="N16" i="10"/>
  <c r="M16" i="10"/>
  <c r="L16" i="10"/>
  <c r="K16" i="10"/>
  <c r="J16" i="10"/>
  <c r="I16" i="10"/>
  <c r="H16" i="10"/>
  <c r="G16" i="10"/>
  <c r="F16" i="10"/>
  <c r="O15" i="10"/>
  <c r="N15" i="10"/>
  <c r="M15" i="10"/>
  <c r="L15" i="10"/>
  <c r="K15" i="10"/>
  <c r="J15" i="10"/>
  <c r="I15" i="10"/>
  <c r="H15" i="10"/>
  <c r="G15" i="10"/>
  <c r="F15" i="10"/>
  <c r="O14" i="10"/>
  <c r="N14" i="10"/>
  <c r="M14" i="10"/>
  <c r="L14" i="10"/>
  <c r="K14" i="10"/>
  <c r="J14" i="10"/>
  <c r="I14" i="10"/>
  <c r="H14" i="10"/>
  <c r="G14" i="10"/>
  <c r="F14" i="10"/>
  <c r="O13" i="10"/>
  <c r="N13" i="10"/>
  <c r="M13" i="10"/>
  <c r="L13" i="10"/>
  <c r="K13" i="10"/>
  <c r="J13" i="10"/>
  <c r="I13" i="10"/>
  <c r="H13" i="10"/>
  <c r="G13" i="10"/>
  <c r="F13" i="10"/>
  <c r="O12" i="10"/>
  <c r="N12" i="10"/>
  <c r="M12" i="10"/>
  <c r="L12" i="10"/>
  <c r="K12" i="10"/>
  <c r="J12" i="10"/>
  <c r="I12" i="10"/>
  <c r="H12" i="10"/>
  <c r="G12" i="10"/>
  <c r="F12" i="10"/>
  <c r="O11" i="10"/>
  <c r="N11" i="10"/>
  <c r="M11" i="10"/>
  <c r="L11" i="10"/>
  <c r="K11" i="10"/>
  <c r="J11" i="10"/>
  <c r="I11" i="10"/>
  <c r="H11" i="10"/>
  <c r="G11" i="10"/>
  <c r="F11" i="10"/>
  <c r="O10" i="10"/>
  <c r="N10" i="10"/>
  <c r="M10" i="10"/>
  <c r="L10" i="10"/>
  <c r="K10" i="10"/>
  <c r="J10" i="10"/>
  <c r="I10" i="10"/>
  <c r="H10" i="10"/>
  <c r="G10" i="10"/>
  <c r="F10" i="10"/>
  <c r="O9" i="10"/>
  <c r="N9" i="10"/>
  <c r="M9" i="10"/>
  <c r="L9" i="10"/>
  <c r="K9" i="10"/>
  <c r="J9" i="10"/>
  <c r="I9" i="10"/>
  <c r="H9" i="10"/>
  <c r="G9" i="10"/>
  <c r="F9" i="10"/>
  <c r="P383" i="9"/>
  <c r="O383" i="9"/>
  <c r="N383" i="9"/>
  <c r="M383" i="9"/>
  <c r="L383" i="9"/>
  <c r="K383" i="9"/>
  <c r="J383" i="9"/>
  <c r="I383" i="9"/>
  <c r="H383" i="9"/>
  <c r="G383" i="9"/>
  <c r="F383" i="9"/>
  <c r="P382" i="9"/>
  <c r="O382" i="9"/>
  <c r="N382" i="9"/>
  <c r="M382" i="9"/>
  <c r="L382" i="9"/>
  <c r="K382" i="9"/>
  <c r="J382" i="9"/>
  <c r="I382" i="9"/>
  <c r="H382" i="9"/>
  <c r="G382" i="9"/>
  <c r="F382" i="9"/>
  <c r="P381" i="9"/>
  <c r="O381" i="9"/>
  <c r="N381" i="9"/>
  <c r="M381" i="9"/>
  <c r="L381" i="9"/>
  <c r="K381" i="9"/>
  <c r="J381" i="9"/>
  <c r="I381" i="9"/>
  <c r="H381" i="9"/>
  <c r="G381" i="9"/>
  <c r="F381" i="9"/>
  <c r="P380" i="9"/>
  <c r="O380" i="9"/>
  <c r="N380" i="9"/>
  <c r="M380" i="9"/>
  <c r="L380" i="9"/>
  <c r="K380" i="9"/>
  <c r="J380" i="9"/>
  <c r="I380" i="9"/>
  <c r="H380" i="9"/>
  <c r="G380" i="9"/>
  <c r="F380" i="9"/>
  <c r="P379" i="9"/>
  <c r="O379" i="9"/>
  <c r="N379" i="9"/>
  <c r="M379" i="9"/>
  <c r="L379" i="9"/>
  <c r="K379" i="9"/>
  <c r="J379" i="9"/>
  <c r="I379" i="9"/>
  <c r="H379" i="9"/>
  <c r="G379" i="9"/>
  <c r="F379" i="9"/>
  <c r="P378" i="9"/>
  <c r="O378" i="9"/>
  <c r="N378" i="9"/>
  <c r="M378" i="9"/>
  <c r="L378" i="9"/>
  <c r="K378" i="9"/>
  <c r="J378" i="9"/>
  <c r="I378" i="9"/>
  <c r="H378" i="9"/>
  <c r="G378" i="9"/>
  <c r="F378" i="9"/>
  <c r="P377" i="9"/>
  <c r="O377" i="9"/>
  <c r="N377" i="9"/>
  <c r="M377" i="9"/>
  <c r="L377" i="9"/>
  <c r="K377" i="9"/>
  <c r="J377" i="9"/>
  <c r="I377" i="9"/>
  <c r="H377" i="9"/>
  <c r="G377" i="9"/>
  <c r="F377" i="9"/>
  <c r="P376" i="9"/>
  <c r="O376" i="9"/>
  <c r="N376" i="9"/>
  <c r="M376" i="9"/>
  <c r="L376" i="9"/>
  <c r="K376" i="9"/>
  <c r="J376" i="9"/>
  <c r="I376" i="9"/>
  <c r="H376" i="9"/>
  <c r="G376" i="9"/>
  <c r="F376" i="9"/>
  <c r="P375" i="9"/>
  <c r="O375" i="9"/>
  <c r="N375" i="9"/>
  <c r="M375" i="9"/>
  <c r="L375" i="9"/>
  <c r="K375" i="9"/>
  <c r="J375" i="9"/>
  <c r="I375" i="9"/>
  <c r="H375" i="9"/>
  <c r="G375" i="9"/>
  <c r="F375" i="9"/>
  <c r="P374" i="9"/>
  <c r="O374" i="9"/>
  <c r="N374" i="9"/>
  <c r="M374" i="9"/>
  <c r="L374" i="9"/>
  <c r="K374" i="9"/>
  <c r="J374" i="9"/>
  <c r="I374" i="9"/>
  <c r="H374" i="9"/>
  <c r="G374" i="9"/>
  <c r="F374" i="9"/>
  <c r="P373" i="9"/>
  <c r="O373" i="9"/>
  <c r="N373" i="9"/>
  <c r="M373" i="9"/>
  <c r="L373" i="9"/>
  <c r="K373" i="9"/>
  <c r="J373" i="9"/>
  <c r="I373" i="9"/>
  <c r="H373" i="9"/>
  <c r="G373" i="9"/>
  <c r="F373" i="9"/>
  <c r="P372" i="9"/>
  <c r="O372" i="9"/>
  <c r="N372" i="9"/>
  <c r="M372" i="9"/>
  <c r="L372" i="9"/>
  <c r="K372" i="9"/>
  <c r="J372" i="9"/>
  <c r="I372" i="9"/>
  <c r="H372" i="9"/>
  <c r="G372" i="9"/>
  <c r="F372" i="9"/>
  <c r="P371" i="9"/>
  <c r="O371" i="9"/>
  <c r="N371" i="9"/>
  <c r="M371" i="9"/>
  <c r="L371" i="9"/>
  <c r="K371" i="9"/>
  <c r="J371" i="9"/>
  <c r="I371" i="9"/>
  <c r="H371" i="9"/>
  <c r="G371" i="9"/>
  <c r="F371" i="9"/>
  <c r="P370" i="9"/>
  <c r="O370" i="9"/>
  <c r="N370" i="9"/>
  <c r="M370" i="9"/>
  <c r="L370" i="9"/>
  <c r="K370" i="9"/>
  <c r="J370" i="9"/>
  <c r="I370" i="9"/>
  <c r="H370" i="9"/>
  <c r="G370" i="9"/>
  <c r="F370" i="9"/>
  <c r="P369" i="9"/>
  <c r="O369" i="9"/>
  <c r="N369" i="9"/>
  <c r="M369" i="9"/>
  <c r="L369" i="9"/>
  <c r="K369" i="9"/>
  <c r="J369" i="9"/>
  <c r="I369" i="9"/>
  <c r="H369" i="9"/>
  <c r="G369" i="9"/>
  <c r="F369" i="9"/>
  <c r="P368" i="9"/>
  <c r="O368" i="9"/>
  <c r="N368" i="9"/>
  <c r="M368" i="9"/>
  <c r="L368" i="9"/>
  <c r="K368" i="9"/>
  <c r="J368" i="9"/>
  <c r="I368" i="9"/>
  <c r="H368" i="9"/>
  <c r="G368" i="9"/>
  <c r="F368" i="9"/>
  <c r="P367" i="9"/>
  <c r="O367" i="9"/>
  <c r="N367" i="9"/>
  <c r="M367" i="9"/>
  <c r="L367" i="9"/>
  <c r="K367" i="9"/>
  <c r="J367" i="9"/>
  <c r="I367" i="9"/>
  <c r="H367" i="9"/>
  <c r="G367" i="9"/>
  <c r="F367" i="9"/>
  <c r="P366" i="9"/>
  <c r="O366" i="9"/>
  <c r="N366" i="9"/>
  <c r="M366" i="9"/>
  <c r="L366" i="9"/>
  <c r="K366" i="9"/>
  <c r="J366" i="9"/>
  <c r="I366" i="9"/>
  <c r="H366" i="9"/>
  <c r="G366" i="9"/>
  <c r="F366" i="9"/>
  <c r="P365" i="9"/>
  <c r="O365" i="9"/>
  <c r="N365" i="9"/>
  <c r="M365" i="9"/>
  <c r="L365" i="9"/>
  <c r="K365" i="9"/>
  <c r="J365" i="9"/>
  <c r="I365" i="9"/>
  <c r="H365" i="9"/>
  <c r="G365" i="9"/>
  <c r="F365" i="9"/>
  <c r="P364" i="9"/>
  <c r="O364" i="9"/>
  <c r="N364" i="9"/>
  <c r="M364" i="9"/>
  <c r="L364" i="9"/>
  <c r="K364" i="9"/>
  <c r="J364" i="9"/>
  <c r="I364" i="9"/>
  <c r="H364" i="9"/>
  <c r="G364" i="9"/>
  <c r="F364" i="9"/>
  <c r="P363" i="9"/>
  <c r="O363" i="9"/>
  <c r="N363" i="9"/>
  <c r="M363" i="9"/>
  <c r="L363" i="9"/>
  <c r="K363" i="9"/>
  <c r="J363" i="9"/>
  <c r="I363" i="9"/>
  <c r="H363" i="9"/>
  <c r="G363" i="9"/>
  <c r="F363" i="9"/>
  <c r="P362" i="9"/>
  <c r="O362" i="9"/>
  <c r="N362" i="9"/>
  <c r="M362" i="9"/>
  <c r="L362" i="9"/>
  <c r="K362" i="9"/>
  <c r="J362" i="9"/>
  <c r="I362" i="9"/>
  <c r="H362" i="9"/>
  <c r="G362" i="9"/>
  <c r="F362" i="9"/>
  <c r="P361" i="9"/>
  <c r="O361" i="9"/>
  <c r="N361" i="9"/>
  <c r="M361" i="9"/>
  <c r="L361" i="9"/>
  <c r="K361" i="9"/>
  <c r="J361" i="9"/>
  <c r="I361" i="9"/>
  <c r="H361" i="9"/>
  <c r="G361" i="9"/>
  <c r="F361" i="9"/>
  <c r="P360" i="9"/>
  <c r="O360" i="9"/>
  <c r="N360" i="9"/>
  <c r="M360" i="9"/>
  <c r="L360" i="9"/>
  <c r="K360" i="9"/>
  <c r="J360" i="9"/>
  <c r="I360" i="9"/>
  <c r="H360" i="9"/>
  <c r="G360" i="9"/>
  <c r="F360" i="9"/>
  <c r="P359" i="9"/>
  <c r="O359" i="9"/>
  <c r="N359" i="9"/>
  <c r="M359" i="9"/>
  <c r="L359" i="9"/>
  <c r="K359" i="9"/>
  <c r="J359" i="9"/>
  <c r="I359" i="9"/>
  <c r="H359" i="9"/>
  <c r="G359" i="9"/>
  <c r="F359" i="9"/>
  <c r="P358" i="9"/>
  <c r="O358" i="9"/>
  <c r="N358" i="9"/>
  <c r="M358" i="9"/>
  <c r="L358" i="9"/>
  <c r="K358" i="9"/>
  <c r="J358" i="9"/>
  <c r="I358" i="9"/>
  <c r="H358" i="9"/>
  <c r="G358" i="9"/>
  <c r="F358" i="9"/>
  <c r="P357" i="9"/>
  <c r="O357" i="9"/>
  <c r="N357" i="9"/>
  <c r="M357" i="9"/>
  <c r="L357" i="9"/>
  <c r="K357" i="9"/>
  <c r="J357" i="9"/>
  <c r="I357" i="9"/>
  <c r="H357" i="9"/>
  <c r="G357" i="9"/>
  <c r="F357" i="9"/>
  <c r="P356" i="9"/>
  <c r="O356" i="9"/>
  <c r="N356" i="9"/>
  <c r="M356" i="9"/>
  <c r="L356" i="9"/>
  <c r="K356" i="9"/>
  <c r="J356" i="9"/>
  <c r="I356" i="9"/>
  <c r="H356" i="9"/>
  <c r="G356" i="9"/>
  <c r="F356" i="9"/>
  <c r="P355" i="9"/>
  <c r="O355" i="9"/>
  <c r="N355" i="9"/>
  <c r="M355" i="9"/>
  <c r="L355" i="9"/>
  <c r="K355" i="9"/>
  <c r="J355" i="9"/>
  <c r="I355" i="9"/>
  <c r="H355" i="9"/>
  <c r="G355" i="9"/>
  <c r="F355" i="9"/>
  <c r="P354" i="9"/>
  <c r="O354" i="9"/>
  <c r="N354" i="9"/>
  <c r="M354" i="9"/>
  <c r="L354" i="9"/>
  <c r="K354" i="9"/>
  <c r="J354" i="9"/>
  <c r="I354" i="9"/>
  <c r="H354" i="9"/>
  <c r="G354" i="9"/>
  <c r="F354" i="9"/>
  <c r="P353" i="9"/>
  <c r="O353" i="9"/>
  <c r="N353" i="9"/>
  <c r="M353" i="9"/>
  <c r="L353" i="9"/>
  <c r="K353" i="9"/>
  <c r="J353" i="9"/>
  <c r="I353" i="9"/>
  <c r="H353" i="9"/>
  <c r="G353" i="9"/>
  <c r="F353" i="9"/>
  <c r="P352" i="9"/>
  <c r="O352" i="9"/>
  <c r="N352" i="9"/>
  <c r="M352" i="9"/>
  <c r="L352" i="9"/>
  <c r="K352" i="9"/>
  <c r="J352" i="9"/>
  <c r="I352" i="9"/>
  <c r="H352" i="9"/>
  <c r="G352" i="9"/>
  <c r="F352" i="9"/>
  <c r="P351" i="9"/>
  <c r="O351" i="9"/>
  <c r="N351" i="9"/>
  <c r="M351" i="9"/>
  <c r="L351" i="9"/>
  <c r="K351" i="9"/>
  <c r="J351" i="9"/>
  <c r="I351" i="9"/>
  <c r="H351" i="9"/>
  <c r="G351" i="9"/>
  <c r="F351" i="9"/>
  <c r="P350" i="9"/>
  <c r="O350" i="9"/>
  <c r="N350" i="9"/>
  <c r="M350" i="9"/>
  <c r="L350" i="9"/>
  <c r="K350" i="9"/>
  <c r="J350" i="9"/>
  <c r="I350" i="9"/>
  <c r="H350" i="9"/>
  <c r="G350" i="9"/>
  <c r="F350" i="9"/>
  <c r="P349" i="9"/>
  <c r="O349" i="9"/>
  <c r="N349" i="9"/>
  <c r="M349" i="9"/>
  <c r="L349" i="9"/>
  <c r="K349" i="9"/>
  <c r="J349" i="9"/>
  <c r="I349" i="9"/>
  <c r="H349" i="9"/>
  <c r="G349" i="9"/>
  <c r="F349" i="9"/>
  <c r="P348" i="9"/>
  <c r="O348" i="9"/>
  <c r="N348" i="9"/>
  <c r="M348" i="9"/>
  <c r="L348" i="9"/>
  <c r="K348" i="9"/>
  <c r="J348" i="9"/>
  <c r="I348" i="9"/>
  <c r="H348" i="9"/>
  <c r="G348" i="9"/>
  <c r="F348" i="9"/>
  <c r="P347" i="9"/>
  <c r="O347" i="9"/>
  <c r="N347" i="9"/>
  <c r="M347" i="9"/>
  <c r="L347" i="9"/>
  <c r="K347" i="9"/>
  <c r="J347" i="9"/>
  <c r="I347" i="9"/>
  <c r="H347" i="9"/>
  <c r="G347" i="9"/>
  <c r="F347" i="9"/>
  <c r="P346" i="9"/>
  <c r="O346" i="9"/>
  <c r="N346" i="9"/>
  <c r="M346" i="9"/>
  <c r="L346" i="9"/>
  <c r="K346" i="9"/>
  <c r="J346" i="9"/>
  <c r="I346" i="9"/>
  <c r="H346" i="9"/>
  <c r="G346" i="9"/>
  <c r="F346" i="9"/>
  <c r="P345" i="9"/>
  <c r="O345" i="9"/>
  <c r="N345" i="9"/>
  <c r="M345" i="9"/>
  <c r="L345" i="9"/>
  <c r="K345" i="9"/>
  <c r="J345" i="9"/>
  <c r="I345" i="9"/>
  <c r="H345" i="9"/>
  <c r="G345" i="9"/>
  <c r="F345" i="9"/>
  <c r="P344" i="9"/>
  <c r="O344" i="9"/>
  <c r="N344" i="9"/>
  <c r="M344" i="9"/>
  <c r="L344" i="9"/>
  <c r="K344" i="9"/>
  <c r="J344" i="9"/>
  <c r="I344" i="9"/>
  <c r="H344" i="9"/>
  <c r="G344" i="9"/>
  <c r="F344" i="9"/>
  <c r="P343" i="9"/>
  <c r="O343" i="9"/>
  <c r="N343" i="9"/>
  <c r="M343" i="9"/>
  <c r="L343" i="9"/>
  <c r="K343" i="9"/>
  <c r="J343" i="9"/>
  <c r="I343" i="9"/>
  <c r="H343" i="9"/>
  <c r="G343" i="9"/>
  <c r="F343" i="9"/>
  <c r="P342" i="9"/>
  <c r="O342" i="9"/>
  <c r="N342" i="9"/>
  <c r="M342" i="9"/>
  <c r="L342" i="9"/>
  <c r="K342" i="9"/>
  <c r="J342" i="9"/>
  <c r="I342" i="9"/>
  <c r="H342" i="9"/>
  <c r="G342" i="9"/>
  <c r="F342" i="9"/>
  <c r="P341" i="9"/>
  <c r="O341" i="9"/>
  <c r="N341" i="9"/>
  <c r="M341" i="9"/>
  <c r="L341" i="9"/>
  <c r="K341" i="9"/>
  <c r="J341" i="9"/>
  <c r="I341" i="9"/>
  <c r="H341" i="9"/>
  <c r="G341" i="9"/>
  <c r="F341" i="9"/>
  <c r="P340" i="9"/>
  <c r="O340" i="9"/>
  <c r="N340" i="9"/>
  <c r="M340" i="9"/>
  <c r="L340" i="9"/>
  <c r="K340" i="9"/>
  <c r="J340" i="9"/>
  <c r="I340" i="9"/>
  <c r="H340" i="9"/>
  <c r="G340" i="9"/>
  <c r="F340" i="9"/>
  <c r="P339" i="9"/>
  <c r="O339" i="9"/>
  <c r="N339" i="9"/>
  <c r="M339" i="9"/>
  <c r="L339" i="9"/>
  <c r="K339" i="9"/>
  <c r="J339" i="9"/>
  <c r="I339" i="9"/>
  <c r="H339" i="9"/>
  <c r="G339" i="9"/>
  <c r="F339" i="9"/>
  <c r="P338" i="9"/>
  <c r="O338" i="9"/>
  <c r="N338" i="9"/>
  <c r="M338" i="9"/>
  <c r="L338" i="9"/>
  <c r="K338" i="9"/>
  <c r="J338" i="9"/>
  <c r="I338" i="9"/>
  <c r="H338" i="9"/>
  <c r="G338" i="9"/>
  <c r="F338" i="9"/>
  <c r="P337" i="9"/>
  <c r="O337" i="9"/>
  <c r="N337" i="9"/>
  <c r="M337" i="9"/>
  <c r="L337" i="9"/>
  <c r="K337" i="9"/>
  <c r="J337" i="9"/>
  <c r="I337" i="9"/>
  <c r="H337" i="9"/>
  <c r="G337" i="9"/>
  <c r="F337" i="9"/>
  <c r="P336" i="9"/>
  <c r="O336" i="9"/>
  <c r="N336" i="9"/>
  <c r="M336" i="9"/>
  <c r="L336" i="9"/>
  <c r="K336" i="9"/>
  <c r="J336" i="9"/>
  <c r="I336" i="9"/>
  <c r="H336" i="9"/>
  <c r="G336" i="9"/>
  <c r="F336" i="9"/>
  <c r="P335" i="9"/>
  <c r="O335" i="9"/>
  <c r="N335" i="9"/>
  <c r="M335" i="9"/>
  <c r="L335" i="9"/>
  <c r="K335" i="9"/>
  <c r="J335" i="9"/>
  <c r="I335" i="9"/>
  <c r="H335" i="9"/>
  <c r="G335" i="9"/>
  <c r="F335" i="9"/>
  <c r="P334" i="9"/>
  <c r="O334" i="9"/>
  <c r="N334" i="9"/>
  <c r="M334" i="9"/>
  <c r="L334" i="9"/>
  <c r="K334" i="9"/>
  <c r="J334" i="9"/>
  <c r="I334" i="9"/>
  <c r="H334" i="9"/>
  <c r="G334" i="9"/>
  <c r="F334" i="9"/>
  <c r="P333" i="9"/>
  <c r="O333" i="9"/>
  <c r="N333" i="9"/>
  <c r="M333" i="9"/>
  <c r="L333" i="9"/>
  <c r="K333" i="9"/>
  <c r="J333" i="9"/>
  <c r="I333" i="9"/>
  <c r="H333" i="9"/>
  <c r="G333" i="9"/>
  <c r="F333" i="9"/>
  <c r="P332" i="9"/>
  <c r="O332" i="9"/>
  <c r="N332" i="9"/>
  <c r="M332" i="9"/>
  <c r="L332" i="9"/>
  <c r="K332" i="9"/>
  <c r="J332" i="9"/>
  <c r="I332" i="9"/>
  <c r="H332" i="9"/>
  <c r="G332" i="9"/>
  <c r="F332" i="9"/>
  <c r="P331" i="9"/>
  <c r="O331" i="9"/>
  <c r="N331" i="9"/>
  <c r="M331" i="9"/>
  <c r="L331" i="9"/>
  <c r="K331" i="9"/>
  <c r="J331" i="9"/>
  <c r="I331" i="9"/>
  <c r="H331" i="9"/>
  <c r="G331" i="9"/>
  <c r="F331" i="9"/>
  <c r="P330" i="9"/>
  <c r="O330" i="9"/>
  <c r="N330" i="9"/>
  <c r="M330" i="9"/>
  <c r="L330" i="9"/>
  <c r="K330" i="9"/>
  <c r="J330" i="9"/>
  <c r="I330" i="9"/>
  <c r="H330" i="9"/>
  <c r="G330" i="9"/>
  <c r="F330" i="9"/>
  <c r="P329" i="9"/>
  <c r="O329" i="9"/>
  <c r="N329" i="9"/>
  <c r="M329" i="9"/>
  <c r="L329" i="9"/>
  <c r="K329" i="9"/>
  <c r="J329" i="9"/>
  <c r="I329" i="9"/>
  <c r="H329" i="9"/>
  <c r="G329" i="9"/>
  <c r="F329" i="9"/>
  <c r="P328" i="9"/>
  <c r="O328" i="9"/>
  <c r="N328" i="9"/>
  <c r="M328" i="9"/>
  <c r="L328" i="9"/>
  <c r="K328" i="9"/>
  <c r="J328" i="9"/>
  <c r="I328" i="9"/>
  <c r="H328" i="9"/>
  <c r="G328" i="9"/>
  <c r="F328" i="9"/>
  <c r="P327" i="9"/>
  <c r="O327" i="9"/>
  <c r="N327" i="9"/>
  <c r="M327" i="9"/>
  <c r="L327" i="9"/>
  <c r="K327" i="9"/>
  <c r="J327" i="9"/>
  <c r="I327" i="9"/>
  <c r="H327" i="9"/>
  <c r="G327" i="9"/>
  <c r="F327" i="9"/>
  <c r="P326" i="9"/>
  <c r="O326" i="9"/>
  <c r="N326" i="9"/>
  <c r="M326" i="9"/>
  <c r="L326" i="9"/>
  <c r="K326" i="9"/>
  <c r="J326" i="9"/>
  <c r="I326" i="9"/>
  <c r="H326" i="9"/>
  <c r="G326" i="9"/>
  <c r="F326" i="9"/>
  <c r="P325" i="9"/>
  <c r="O325" i="9"/>
  <c r="N325" i="9"/>
  <c r="M325" i="9"/>
  <c r="L325" i="9"/>
  <c r="K325" i="9"/>
  <c r="J325" i="9"/>
  <c r="I325" i="9"/>
  <c r="H325" i="9"/>
  <c r="G325" i="9"/>
  <c r="F325" i="9"/>
  <c r="P324" i="9"/>
  <c r="O324" i="9"/>
  <c r="N324" i="9"/>
  <c r="M324" i="9"/>
  <c r="L324" i="9"/>
  <c r="K324" i="9"/>
  <c r="J324" i="9"/>
  <c r="I324" i="9"/>
  <c r="H324" i="9"/>
  <c r="G324" i="9"/>
  <c r="F324" i="9"/>
  <c r="P323" i="9"/>
  <c r="O323" i="9"/>
  <c r="N323" i="9"/>
  <c r="M323" i="9"/>
  <c r="L323" i="9"/>
  <c r="K323" i="9"/>
  <c r="J323" i="9"/>
  <c r="I323" i="9"/>
  <c r="H323" i="9"/>
  <c r="G323" i="9"/>
  <c r="F323" i="9"/>
  <c r="P322" i="9"/>
  <c r="O322" i="9"/>
  <c r="N322" i="9"/>
  <c r="M322" i="9"/>
  <c r="L322" i="9"/>
  <c r="K322" i="9"/>
  <c r="J322" i="9"/>
  <c r="I322" i="9"/>
  <c r="H322" i="9"/>
  <c r="G322" i="9"/>
  <c r="F322" i="9"/>
  <c r="P321" i="9"/>
  <c r="O321" i="9"/>
  <c r="N321" i="9"/>
  <c r="M321" i="9"/>
  <c r="L321" i="9"/>
  <c r="K321" i="9"/>
  <c r="J321" i="9"/>
  <c r="I321" i="9"/>
  <c r="H321" i="9"/>
  <c r="G321" i="9"/>
  <c r="F321" i="9"/>
  <c r="P320" i="9"/>
  <c r="O320" i="9"/>
  <c r="N320" i="9"/>
  <c r="M320" i="9"/>
  <c r="L320" i="9"/>
  <c r="K320" i="9"/>
  <c r="J320" i="9"/>
  <c r="I320" i="9"/>
  <c r="H320" i="9"/>
  <c r="G320" i="9"/>
  <c r="F320" i="9"/>
  <c r="P319" i="9"/>
  <c r="O319" i="9"/>
  <c r="N319" i="9"/>
  <c r="M319" i="9"/>
  <c r="L319" i="9"/>
  <c r="K319" i="9"/>
  <c r="J319" i="9"/>
  <c r="I319" i="9"/>
  <c r="H319" i="9"/>
  <c r="G319" i="9"/>
  <c r="F319" i="9"/>
  <c r="P318" i="9"/>
  <c r="O318" i="9"/>
  <c r="N318" i="9"/>
  <c r="M318" i="9"/>
  <c r="L318" i="9"/>
  <c r="K318" i="9"/>
  <c r="J318" i="9"/>
  <c r="I318" i="9"/>
  <c r="H318" i="9"/>
  <c r="G318" i="9"/>
  <c r="F318" i="9"/>
  <c r="P317" i="9"/>
  <c r="O317" i="9"/>
  <c r="N317" i="9"/>
  <c r="M317" i="9"/>
  <c r="L317" i="9"/>
  <c r="K317" i="9"/>
  <c r="J317" i="9"/>
  <c r="I317" i="9"/>
  <c r="H317" i="9"/>
  <c r="G317" i="9"/>
  <c r="F317" i="9"/>
  <c r="P316" i="9"/>
  <c r="O316" i="9"/>
  <c r="N316" i="9"/>
  <c r="M316" i="9"/>
  <c r="L316" i="9"/>
  <c r="K316" i="9"/>
  <c r="J316" i="9"/>
  <c r="I316" i="9"/>
  <c r="H316" i="9"/>
  <c r="G316" i="9"/>
  <c r="F316" i="9"/>
  <c r="P315" i="9"/>
  <c r="O315" i="9"/>
  <c r="N315" i="9"/>
  <c r="M315" i="9"/>
  <c r="L315" i="9"/>
  <c r="K315" i="9"/>
  <c r="J315" i="9"/>
  <c r="I315" i="9"/>
  <c r="H315" i="9"/>
  <c r="G315" i="9"/>
  <c r="F315" i="9"/>
  <c r="P314" i="9"/>
  <c r="O314" i="9"/>
  <c r="N314" i="9"/>
  <c r="M314" i="9"/>
  <c r="L314" i="9"/>
  <c r="K314" i="9"/>
  <c r="J314" i="9"/>
  <c r="I314" i="9"/>
  <c r="H314" i="9"/>
  <c r="G314" i="9"/>
  <c r="F314" i="9"/>
  <c r="P313" i="9"/>
  <c r="O313" i="9"/>
  <c r="N313" i="9"/>
  <c r="M313" i="9"/>
  <c r="L313" i="9"/>
  <c r="K313" i="9"/>
  <c r="J313" i="9"/>
  <c r="I313" i="9"/>
  <c r="H313" i="9"/>
  <c r="G313" i="9"/>
  <c r="F313" i="9"/>
  <c r="P312" i="9"/>
  <c r="O312" i="9"/>
  <c r="N312" i="9"/>
  <c r="M312" i="9"/>
  <c r="L312" i="9"/>
  <c r="K312" i="9"/>
  <c r="J312" i="9"/>
  <c r="I312" i="9"/>
  <c r="H312" i="9"/>
  <c r="G312" i="9"/>
  <c r="F312" i="9"/>
  <c r="P311" i="9"/>
  <c r="O311" i="9"/>
  <c r="N311" i="9"/>
  <c r="M311" i="9"/>
  <c r="L311" i="9"/>
  <c r="K311" i="9"/>
  <c r="J311" i="9"/>
  <c r="I311" i="9"/>
  <c r="H311" i="9"/>
  <c r="G311" i="9"/>
  <c r="F311" i="9"/>
  <c r="P310" i="9"/>
  <c r="O310" i="9"/>
  <c r="N310" i="9"/>
  <c r="M310" i="9"/>
  <c r="L310" i="9"/>
  <c r="K310" i="9"/>
  <c r="J310" i="9"/>
  <c r="I310" i="9"/>
  <c r="H310" i="9"/>
  <c r="G310" i="9"/>
  <c r="F310" i="9"/>
  <c r="P309" i="9"/>
  <c r="O309" i="9"/>
  <c r="N309" i="9"/>
  <c r="M309" i="9"/>
  <c r="L309" i="9"/>
  <c r="K309" i="9"/>
  <c r="J309" i="9"/>
  <c r="I309" i="9"/>
  <c r="H309" i="9"/>
  <c r="G309" i="9"/>
  <c r="F309" i="9"/>
  <c r="P308" i="9"/>
  <c r="O308" i="9"/>
  <c r="N308" i="9"/>
  <c r="M308" i="9"/>
  <c r="L308" i="9"/>
  <c r="K308" i="9"/>
  <c r="J308" i="9"/>
  <c r="I308" i="9"/>
  <c r="H308" i="9"/>
  <c r="G308" i="9"/>
  <c r="F308" i="9"/>
  <c r="P307" i="9"/>
  <c r="O307" i="9"/>
  <c r="N307" i="9"/>
  <c r="M307" i="9"/>
  <c r="L307" i="9"/>
  <c r="K307" i="9"/>
  <c r="J307" i="9"/>
  <c r="I307" i="9"/>
  <c r="H307" i="9"/>
  <c r="G307" i="9"/>
  <c r="F307" i="9"/>
  <c r="P306" i="9"/>
  <c r="O306" i="9"/>
  <c r="N306" i="9"/>
  <c r="M306" i="9"/>
  <c r="L306" i="9"/>
  <c r="K306" i="9"/>
  <c r="J306" i="9"/>
  <c r="I306" i="9"/>
  <c r="H306" i="9"/>
  <c r="G306" i="9"/>
  <c r="F306" i="9"/>
  <c r="P305" i="9"/>
  <c r="O305" i="9"/>
  <c r="N305" i="9"/>
  <c r="M305" i="9"/>
  <c r="L305" i="9"/>
  <c r="K305" i="9"/>
  <c r="J305" i="9"/>
  <c r="I305" i="9"/>
  <c r="H305" i="9"/>
  <c r="G305" i="9"/>
  <c r="F305" i="9"/>
  <c r="P304" i="9"/>
  <c r="O304" i="9"/>
  <c r="N304" i="9"/>
  <c r="M304" i="9"/>
  <c r="L304" i="9"/>
  <c r="K304" i="9"/>
  <c r="J304" i="9"/>
  <c r="I304" i="9"/>
  <c r="H304" i="9"/>
  <c r="G304" i="9"/>
  <c r="F304" i="9"/>
  <c r="P303" i="9"/>
  <c r="O303" i="9"/>
  <c r="N303" i="9"/>
  <c r="M303" i="9"/>
  <c r="L303" i="9"/>
  <c r="K303" i="9"/>
  <c r="J303" i="9"/>
  <c r="I303" i="9"/>
  <c r="H303" i="9"/>
  <c r="G303" i="9"/>
  <c r="F303" i="9"/>
  <c r="P302" i="9"/>
  <c r="O302" i="9"/>
  <c r="N302" i="9"/>
  <c r="M302" i="9"/>
  <c r="L302" i="9"/>
  <c r="K302" i="9"/>
  <c r="J302" i="9"/>
  <c r="I302" i="9"/>
  <c r="H302" i="9"/>
  <c r="G302" i="9"/>
  <c r="F302" i="9"/>
  <c r="P301" i="9"/>
  <c r="O301" i="9"/>
  <c r="N301" i="9"/>
  <c r="M301" i="9"/>
  <c r="L301" i="9"/>
  <c r="K301" i="9"/>
  <c r="J301" i="9"/>
  <c r="I301" i="9"/>
  <c r="H301" i="9"/>
  <c r="G301" i="9"/>
  <c r="F301" i="9"/>
  <c r="P300" i="9"/>
  <c r="O300" i="9"/>
  <c r="N300" i="9"/>
  <c r="M300" i="9"/>
  <c r="L300" i="9"/>
  <c r="K300" i="9"/>
  <c r="J300" i="9"/>
  <c r="I300" i="9"/>
  <c r="H300" i="9"/>
  <c r="G300" i="9"/>
  <c r="F300" i="9"/>
  <c r="P299" i="9"/>
  <c r="O299" i="9"/>
  <c r="N299" i="9"/>
  <c r="M299" i="9"/>
  <c r="L299" i="9"/>
  <c r="K299" i="9"/>
  <c r="J299" i="9"/>
  <c r="I299" i="9"/>
  <c r="H299" i="9"/>
  <c r="G299" i="9"/>
  <c r="F299" i="9"/>
  <c r="P298" i="9"/>
  <c r="O298" i="9"/>
  <c r="N298" i="9"/>
  <c r="M298" i="9"/>
  <c r="L298" i="9"/>
  <c r="K298" i="9"/>
  <c r="J298" i="9"/>
  <c r="I298" i="9"/>
  <c r="H298" i="9"/>
  <c r="G298" i="9"/>
  <c r="F298" i="9"/>
  <c r="P297" i="9"/>
  <c r="O297" i="9"/>
  <c r="N297" i="9"/>
  <c r="M297" i="9"/>
  <c r="L297" i="9"/>
  <c r="K297" i="9"/>
  <c r="J297" i="9"/>
  <c r="I297" i="9"/>
  <c r="H297" i="9"/>
  <c r="G297" i="9"/>
  <c r="F297" i="9"/>
  <c r="P296" i="9"/>
  <c r="O296" i="9"/>
  <c r="N296" i="9"/>
  <c r="M296" i="9"/>
  <c r="L296" i="9"/>
  <c r="K296" i="9"/>
  <c r="J296" i="9"/>
  <c r="I296" i="9"/>
  <c r="H296" i="9"/>
  <c r="G296" i="9"/>
  <c r="F296" i="9"/>
  <c r="P295" i="9"/>
  <c r="O295" i="9"/>
  <c r="N295" i="9"/>
  <c r="M295" i="9"/>
  <c r="L295" i="9"/>
  <c r="K295" i="9"/>
  <c r="J295" i="9"/>
  <c r="I295" i="9"/>
  <c r="H295" i="9"/>
  <c r="G295" i="9"/>
  <c r="F295" i="9"/>
  <c r="P294" i="9"/>
  <c r="O294" i="9"/>
  <c r="N294" i="9"/>
  <c r="M294" i="9"/>
  <c r="L294" i="9"/>
  <c r="K294" i="9"/>
  <c r="J294" i="9"/>
  <c r="I294" i="9"/>
  <c r="H294" i="9"/>
  <c r="G294" i="9"/>
  <c r="F294" i="9"/>
  <c r="P293" i="9"/>
  <c r="O293" i="9"/>
  <c r="N293" i="9"/>
  <c r="M293" i="9"/>
  <c r="L293" i="9"/>
  <c r="K293" i="9"/>
  <c r="J293" i="9"/>
  <c r="I293" i="9"/>
  <c r="H293" i="9"/>
  <c r="G293" i="9"/>
  <c r="F293" i="9"/>
  <c r="P292" i="9"/>
  <c r="O292" i="9"/>
  <c r="N292" i="9"/>
  <c r="M292" i="9"/>
  <c r="L292" i="9"/>
  <c r="K292" i="9"/>
  <c r="J292" i="9"/>
  <c r="I292" i="9"/>
  <c r="H292" i="9"/>
  <c r="G292" i="9"/>
  <c r="F292" i="9"/>
  <c r="P291" i="9"/>
  <c r="O291" i="9"/>
  <c r="N291" i="9"/>
  <c r="M291" i="9"/>
  <c r="L291" i="9"/>
  <c r="K291" i="9"/>
  <c r="J291" i="9"/>
  <c r="I291" i="9"/>
  <c r="H291" i="9"/>
  <c r="G291" i="9"/>
  <c r="F291" i="9"/>
  <c r="P290" i="9"/>
  <c r="O290" i="9"/>
  <c r="N290" i="9"/>
  <c r="M290" i="9"/>
  <c r="L290" i="9"/>
  <c r="K290" i="9"/>
  <c r="J290" i="9"/>
  <c r="I290" i="9"/>
  <c r="H290" i="9"/>
  <c r="G290" i="9"/>
  <c r="F290" i="9"/>
  <c r="P289" i="9"/>
  <c r="O289" i="9"/>
  <c r="N289" i="9"/>
  <c r="M289" i="9"/>
  <c r="L289" i="9"/>
  <c r="K289" i="9"/>
  <c r="J289" i="9"/>
  <c r="I289" i="9"/>
  <c r="H289" i="9"/>
  <c r="G289" i="9"/>
  <c r="F289" i="9"/>
  <c r="P288" i="9"/>
  <c r="O288" i="9"/>
  <c r="N288" i="9"/>
  <c r="M288" i="9"/>
  <c r="L288" i="9"/>
  <c r="K288" i="9"/>
  <c r="J288" i="9"/>
  <c r="I288" i="9"/>
  <c r="H288" i="9"/>
  <c r="G288" i="9"/>
  <c r="F288" i="9"/>
  <c r="P287" i="9"/>
  <c r="O287" i="9"/>
  <c r="N287" i="9"/>
  <c r="M287" i="9"/>
  <c r="L287" i="9"/>
  <c r="K287" i="9"/>
  <c r="J287" i="9"/>
  <c r="I287" i="9"/>
  <c r="H287" i="9"/>
  <c r="G287" i="9"/>
  <c r="F287" i="9"/>
  <c r="P286" i="9"/>
  <c r="O286" i="9"/>
  <c r="N286" i="9"/>
  <c r="M286" i="9"/>
  <c r="L286" i="9"/>
  <c r="K286" i="9"/>
  <c r="J286" i="9"/>
  <c r="I286" i="9"/>
  <c r="H286" i="9"/>
  <c r="G286" i="9"/>
  <c r="F286" i="9"/>
  <c r="P285" i="9"/>
  <c r="O285" i="9"/>
  <c r="N285" i="9"/>
  <c r="M285" i="9"/>
  <c r="L285" i="9"/>
  <c r="K285" i="9"/>
  <c r="J285" i="9"/>
  <c r="I285" i="9"/>
  <c r="H285" i="9"/>
  <c r="G285" i="9"/>
  <c r="F285" i="9"/>
  <c r="P284" i="9"/>
  <c r="O284" i="9"/>
  <c r="N284" i="9"/>
  <c r="M284" i="9"/>
  <c r="L284" i="9"/>
  <c r="K284" i="9"/>
  <c r="J284" i="9"/>
  <c r="I284" i="9"/>
  <c r="H284" i="9"/>
  <c r="G284" i="9"/>
  <c r="F284" i="9"/>
  <c r="P283" i="9"/>
  <c r="O283" i="9"/>
  <c r="N283" i="9"/>
  <c r="M283" i="9"/>
  <c r="L283" i="9"/>
  <c r="K283" i="9"/>
  <c r="J283" i="9"/>
  <c r="I283" i="9"/>
  <c r="H283" i="9"/>
  <c r="G283" i="9"/>
  <c r="F283" i="9"/>
  <c r="P282" i="9"/>
  <c r="O282" i="9"/>
  <c r="N282" i="9"/>
  <c r="M282" i="9"/>
  <c r="L282" i="9"/>
  <c r="K282" i="9"/>
  <c r="J282" i="9"/>
  <c r="I282" i="9"/>
  <c r="H282" i="9"/>
  <c r="G282" i="9"/>
  <c r="F282" i="9"/>
  <c r="P281" i="9"/>
  <c r="O281" i="9"/>
  <c r="N281" i="9"/>
  <c r="M281" i="9"/>
  <c r="L281" i="9"/>
  <c r="K281" i="9"/>
  <c r="J281" i="9"/>
  <c r="I281" i="9"/>
  <c r="H281" i="9"/>
  <c r="G281" i="9"/>
  <c r="F281" i="9"/>
  <c r="P280" i="9"/>
  <c r="O280" i="9"/>
  <c r="N280" i="9"/>
  <c r="M280" i="9"/>
  <c r="L280" i="9"/>
  <c r="K280" i="9"/>
  <c r="J280" i="9"/>
  <c r="I280" i="9"/>
  <c r="H280" i="9"/>
  <c r="G280" i="9"/>
  <c r="F280" i="9"/>
  <c r="P279" i="9"/>
  <c r="O279" i="9"/>
  <c r="N279" i="9"/>
  <c r="M279" i="9"/>
  <c r="L279" i="9"/>
  <c r="K279" i="9"/>
  <c r="J279" i="9"/>
  <c r="I279" i="9"/>
  <c r="H279" i="9"/>
  <c r="G279" i="9"/>
  <c r="F279" i="9"/>
  <c r="P278" i="9"/>
  <c r="O278" i="9"/>
  <c r="N278" i="9"/>
  <c r="M278" i="9"/>
  <c r="L278" i="9"/>
  <c r="K278" i="9"/>
  <c r="J278" i="9"/>
  <c r="I278" i="9"/>
  <c r="H278" i="9"/>
  <c r="G278" i="9"/>
  <c r="F278" i="9"/>
  <c r="P277" i="9"/>
  <c r="O277" i="9"/>
  <c r="N277" i="9"/>
  <c r="M277" i="9"/>
  <c r="L277" i="9"/>
  <c r="K277" i="9"/>
  <c r="J277" i="9"/>
  <c r="I277" i="9"/>
  <c r="H277" i="9"/>
  <c r="G277" i="9"/>
  <c r="F277" i="9"/>
  <c r="P276" i="9"/>
  <c r="O276" i="9"/>
  <c r="N276" i="9"/>
  <c r="M276" i="9"/>
  <c r="L276" i="9"/>
  <c r="K276" i="9"/>
  <c r="J276" i="9"/>
  <c r="I276" i="9"/>
  <c r="H276" i="9"/>
  <c r="G276" i="9"/>
  <c r="F276" i="9"/>
  <c r="P275" i="9"/>
  <c r="O275" i="9"/>
  <c r="N275" i="9"/>
  <c r="M275" i="9"/>
  <c r="L275" i="9"/>
  <c r="K275" i="9"/>
  <c r="J275" i="9"/>
  <c r="I275" i="9"/>
  <c r="H275" i="9"/>
  <c r="G275" i="9"/>
  <c r="F275" i="9"/>
  <c r="P274" i="9"/>
  <c r="O274" i="9"/>
  <c r="N274" i="9"/>
  <c r="M274" i="9"/>
  <c r="L274" i="9"/>
  <c r="K274" i="9"/>
  <c r="J274" i="9"/>
  <c r="I274" i="9"/>
  <c r="H274" i="9"/>
  <c r="G274" i="9"/>
  <c r="F274" i="9"/>
  <c r="P273" i="9"/>
  <c r="O273" i="9"/>
  <c r="N273" i="9"/>
  <c r="M273" i="9"/>
  <c r="L273" i="9"/>
  <c r="K273" i="9"/>
  <c r="J273" i="9"/>
  <c r="I273" i="9"/>
  <c r="H273" i="9"/>
  <c r="G273" i="9"/>
  <c r="F273" i="9"/>
  <c r="P272" i="9"/>
  <c r="O272" i="9"/>
  <c r="N272" i="9"/>
  <c r="M272" i="9"/>
  <c r="L272" i="9"/>
  <c r="K272" i="9"/>
  <c r="J272" i="9"/>
  <c r="I272" i="9"/>
  <c r="H272" i="9"/>
  <c r="G272" i="9"/>
  <c r="F272" i="9"/>
  <c r="P271" i="9"/>
  <c r="O271" i="9"/>
  <c r="N271" i="9"/>
  <c r="M271" i="9"/>
  <c r="L271" i="9"/>
  <c r="K271" i="9"/>
  <c r="J271" i="9"/>
  <c r="I271" i="9"/>
  <c r="H271" i="9"/>
  <c r="G271" i="9"/>
  <c r="F271" i="9"/>
  <c r="P270" i="9"/>
  <c r="O270" i="9"/>
  <c r="N270" i="9"/>
  <c r="M270" i="9"/>
  <c r="L270" i="9"/>
  <c r="K270" i="9"/>
  <c r="J270" i="9"/>
  <c r="I270" i="9"/>
  <c r="H270" i="9"/>
  <c r="G270" i="9"/>
  <c r="F270" i="9"/>
  <c r="P269" i="9"/>
  <c r="O269" i="9"/>
  <c r="N269" i="9"/>
  <c r="M269" i="9"/>
  <c r="L269" i="9"/>
  <c r="K269" i="9"/>
  <c r="J269" i="9"/>
  <c r="I269" i="9"/>
  <c r="H269" i="9"/>
  <c r="G269" i="9"/>
  <c r="F269" i="9"/>
  <c r="P268" i="9"/>
  <c r="O268" i="9"/>
  <c r="N268" i="9"/>
  <c r="M268" i="9"/>
  <c r="L268" i="9"/>
  <c r="K268" i="9"/>
  <c r="J268" i="9"/>
  <c r="I268" i="9"/>
  <c r="H268" i="9"/>
  <c r="G268" i="9"/>
  <c r="F268" i="9"/>
  <c r="P267" i="9"/>
  <c r="O267" i="9"/>
  <c r="N267" i="9"/>
  <c r="M267" i="9"/>
  <c r="L267" i="9"/>
  <c r="K267" i="9"/>
  <c r="J267" i="9"/>
  <c r="I267" i="9"/>
  <c r="H267" i="9"/>
  <c r="G267" i="9"/>
  <c r="F267" i="9"/>
  <c r="P266" i="9"/>
  <c r="O266" i="9"/>
  <c r="N266" i="9"/>
  <c r="M266" i="9"/>
  <c r="L266" i="9"/>
  <c r="K266" i="9"/>
  <c r="J266" i="9"/>
  <c r="I266" i="9"/>
  <c r="H266" i="9"/>
  <c r="G266" i="9"/>
  <c r="F266" i="9"/>
  <c r="P265" i="9"/>
  <c r="O265" i="9"/>
  <c r="N265" i="9"/>
  <c r="M265" i="9"/>
  <c r="L265" i="9"/>
  <c r="K265" i="9"/>
  <c r="J265" i="9"/>
  <c r="I265" i="9"/>
  <c r="H265" i="9"/>
  <c r="G265" i="9"/>
  <c r="F265" i="9"/>
  <c r="P264" i="9"/>
  <c r="O264" i="9"/>
  <c r="N264" i="9"/>
  <c r="M264" i="9"/>
  <c r="L264" i="9"/>
  <c r="K264" i="9"/>
  <c r="J264" i="9"/>
  <c r="I264" i="9"/>
  <c r="H264" i="9"/>
  <c r="G264" i="9"/>
  <c r="F264" i="9"/>
  <c r="P263" i="9"/>
  <c r="O263" i="9"/>
  <c r="N263" i="9"/>
  <c r="M263" i="9"/>
  <c r="L263" i="9"/>
  <c r="K263" i="9"/>
  <c r="J263" i="9"/>
  <c r="I263" i="9"/>
  <c r="H263" i="9"/>
  <c r="G263" i="9"/>
  <c r="F263" i="9"/>
  <c r="P262" i="9"/>
  <c r="O262" i="9"/>
  <c r="N262" i="9"/>
  <c r="M262" i="9"/>
  <c r="L262" i="9"/>
  <c r="K262" i="9"/>
  <c r="J262" i="9"/>
  <c r="I262" i="9"/>
  <c r="H262" i="9"/>
  <c r="G262" i="9"/>
  <c r="F262" i="9"/>
  <c r="P261" i="9"/>
  <c r="O261" i="9"/>
  <c r="N261" i="9"/>
  <c r="M261" i="9"/>
  <c r="L261" i="9"/>
  <c r="K261" i="9"/>
  <c r="J261" i="9"/>
  <c r="I261" i="9"/>
  <c r="H261" i="9"/>
  <c r="G261" i="9"/>
  <c r="F261" i="9"/>
  <c r="P260" i="9"/>
  <c r="O260" i="9"/>
  <c r="N260" i="9"/>
  <c r="M260" i="9"/>
  <c r="L260" i="9"/>
  <c r="K260" i="9"/>
  <c r="J260" i="9"/>
  <c r="I260" i="9"/>
  <c r="H260" i="9"/>
  <c r="G260" i="9"/>
  <c r="F260" i="9"/>
  <c r="P259" i="9"/>
  <c r="O259" i="9"/>
  <c r="N259" i="9"/>
  <c r="M259" i="9"/>
  <c r="L259" i="9"/>
  <c r="K259" i="9"/>
  <c r="J259" i="9"/>
  <c r="I259" i="9"/>
  <c r="H259" i="9"/>
  <c r="G259" i="9"/>
  <c r="F259" i="9"/>
  <c r="P258" i="9"/>
  <c r="O258" i="9"/>
  <c r="N258" i="9"/>
  <c r="M258" i="9"/>
  <c r="L258" i="9"/>
  <c r="K258" i="9"/>
  <c r="J258" i="9"/>
  <c r="I258" i="9"/>
  <c r="H258" i="9"/>
  <c r="G258" i="9"/>
  <c r="F258" i="9"/>
  <c r="P257" i="9"/>
  <c r="O257" i="9"/>
  <c r="N257" i="9"/>
  <c r="M257" i="9"/>
  <c r="L257" i="9"/>
  <c r="K257" i="9"/>
  <c r="J257" i="9"/>
  <c r="I257" i="9"/>
  <c r="H257" i="9"/>
  <c r="G257" i="9"/>
  <c r="F257" i="9"/>
  <c r="P256" i="9"/>
  <c r="O256" i="9"/>
  <c r="N256" i="9"/>
  <c r="M256" i="9"/>
  <c r="L256" i="9"/>
  <c r="K256" i="9"/>
  <c r="J256" i="9"/>
  <c r="I256" i="9"/>
  <c r="H256" i="9"/>
  <c r="G256" i="9"/>
  <c r="F256" i="9"/>
  <c r="P255" i="9"/>
  <c r="O255" i="9"/>
  <c r="N255" i="9"/>
  <c r="M255" i="9"/>
  <c r="L255" i="9"/>
  <c r="K255" i="9"/>
  <c r="J255" i="9"/>
  <c r="I255" i="9"/>
  <c r="H255" i="9"/>
  <c r="G255" i="9"/>
  <c r="F255" i="9"/>
  <c r="P254" i="9"/>
  <c r="O254" i="9"/>
  <c r="N254" i="9"/>
  <c r="M254" i="9"/>
  <c r="L254" i="9"/>
  <c r="K254" i="9"/>
  <c r="J254" i="9"/>
  <c r="I254" i="9"/>
  <c r="H254" i="9"/>
  <c r="G254" i="9"/>
  <c r="F254" i="9"/>
  <c r="P253" i="9"/>
  <c r="O253" i="9"/>
  <c r="N253" i="9"/>
  <c r="M253" i="9"/>
  <c r="L253" i="9"/>
  <c r="K253" i="9"/>
  <c r="J253" i="9"/>
  <c r="I253" i="9"/>
  <c r="H253" i="9"/>
  <c r="G253" i="9"/>
  <c r="F253" i="9"/>
  <c r="P252" i="9"/>
  <c r="O252" i="9"/>
  <c r="N252" i="9"/>
  <c r="M252" i="9"/>
  <c r="L252" i="9"/>
  <c r="K252" i="9"/>
  <c r="J252" i="9"/>
  <c r="I252" i="9"/>
  <c r="H252" i="9"/>
  <c r="G252" i="9"/>
  <c r="F252" i="9"/>
  <c r="P251" i="9"/>
  <c r="O251" i="9"/>
  <c r="N251" i="9"/>
  <c r="M251" i="9"/>
  <c r="L251" i="9"/>
  <c r="K251" i="9"/>
  <c r="J251" i="9"/>
  <c r="I251" i="9"/>
  <c r="H251" i="9"/>
  <c r="G251" i="9"/>
  <c r="F251" i="9"/>
  <c r="P250" i="9"/>
  <c r="O250" i="9"/>
  <c r="N250" i="9"/>
  <c r="M250" i="9"/>
  <c r="L250" i="9"/>
  <c r="K250" i="9"/>
  <c r="J250" i="9"/>
  <c r="I250" i="9"/>
  <c r="H250" i="9"/>
  <c r="G250" i="9"/>
  <c r="F250" i="9"/>
  <c r="P249" i="9"/>
  <c r="O249" i="9"/>
  <c r="N249" i="9"/>
  <c r="M249" i="9"/>
  <c r="L249" i="9"/>
  <c r="K249" i="9"/>
  <c r="J249" i="9"/>
  <c r="I249" i="9"/>
  <c r="H249" i="9"/>
  <c r="G249" i="9"/>
  <c r="F249" i="9"/>
  <c r="P248" i="9"/>
  <c r="O248" i="9"/>
  <c r="N248" i="9"/>
  <c r="M248" i="9"/>
  <c r="L248" i="9"/>
  <c r="K248" i="9"/>
  <c r="J248" i="9"/>
  <c r="I248" i="9"/>
  <c r="H248" i="9"/>
  <c r="G248" i="9"/>
  <c r="F248" i="9"/>
  <c r="P247" i="9"/>
  <c r="O247" i="9"/>
  <c r="N247" i="9"/>
  <c r="M247" i="9"/>
  <c r="L247" i="9"/>
  <c r="K247" i="9"/>
  <c r="J247" i="9"/>
  <c r="I247" i="9"/>
  <c r="H247" i="9"/>
  <c r="G247" i="9"/>
  <c r="F247" i="9"/>
  <c r="P246" i="9"/>
  <c r="O246" i="9"/>
  <c r="N246" i="9"/>
  <c r="M246" i="9"/>
  <c r="L246" i="9"/>
  <c r="K246" i="9"/>
  <c r="J246" i="9"/>
  <c r="I246" i="9"/>
  <c r="H246" i="9"/>
  <c r="G246" i="9"/>
  <c r="F246" i="9"/>
  <c r="P245" i="9"/>
  <c r="O245" i="9"/>
  <c r="N245" i="9"/>
  <c r="M245" i="9"/>
  <c r="L245" i="9"/>
  <c r="K245" i="9"/>
  <c r="J245" i="9"/>
  <c r="I245" i="9"/>
  <c r="H245" i="9"/>
  <c r="G245" i="9"/>
  <c r="F245" i="9"/>
  <c r="P244" i="9"/>
  <c r="O244" i="9"/>
  <c r="N244" i="9"/>
  <c r="M244" i="9"/>
  <c r="L244" i="9"/>
  <c r="K244" i="9"/>
  <c r="J244" i="9"/>
  <c r="I244" i="9"/>
  <c r="H244" i="9"/>
  <c r="G244" i="9"/>
  <c r="F244" i="9"/>
  <c r="P243" i="9"/>
  <c r="O243" i="9"/>
  <c r="N243" i="9"/>
  <c r="M243" i="9"/>
  <c r="L243" i="9"/>
  <c r="K243" i="9"/>
  <c r="J243" i="9"/>
  <c r="I243" i="9"/>
  <c r="H243" i="9"/>
  <c r="G243" i="9"/>
  <c r="F243" i="9"/>
  <c r="P242" i="9"/>
  <c r="O242" i="9"/>
  <c r="N242" i="9"/>
  <c r="M242" i="9"/>
  <c r="L242" i="9"/>
  <c r="K242" i="9"/>
  <c r="J242" i="9"/>
  <c r="I242" i="9"/>
  <c r="H242" i="9"/>
  <c r="G242" i="9"/>
  <c r="F242" i="9"/>
  <c r="P241" i="9"/>
  <c r="O241" i="9"/>
  <c r="N241" i="9"/>
  <c r="M241" i="9"/>
  <c r="L241" i="9"/>
  <c r="K241" i="9"/>
  <c r="J241" i="9"/>
  <c r="I241" i="9"/>
  <c r="H241" i="9"/>
  <c r="G241" i="9"/>
  <c r="F241" i="9"/>
  <c r="P240" i="9"/>
  <c r="O240" i="9"/>
  <c r="N240" i="9"/>
  <c r="M240" i="9"/>
  <c r="L240" i="9"/>
  <c r="K240" i="9"/>
  <c r="J240" i="9"/>
  <c r="I240" i="9"/>
  <c r="H240" i="9"/>
  <c r="G240" i="9"/>
  <c r="F240" i="9"/>
  <c r="P239" i="9"/>
  <c r="O239" i="9"/>
  <c r="N239" i="9"/>
  <c r="M239" i="9"/>
  <c r="L239" i="9"/>
  <c r="K239" i="9"/>
  <c r="J239" i="9"/>
  <c r="I239" i="9"/>
  <c r="H239" i="9"/>
  <c r="G239" i="9"/>
  <c r="F239" i="9"/>
  <c r="P238" i="9"/>
  <c r="O238" i="9"/>
  <c r="N238" i="9"/>
  <c r="M238" i="9"/>
  <c r="L238" i="9"/>
  <c r="K238" i="9"/>
  <c r="J238" i="9"/>
  <c r="I238" i="9"/>
  <c r="H238" i="9"/>
  <c r="G238" i="9"/>
  <c r="F238" i="9"/>
  <c r="P237" i="9"/>
  <c r="O237" i="9"/>
  <c r="N237" i="9"/>
  <c r="M237" i="9"/>
  <c r="L237" i="9"/>
  <c r="K237" i="9"/>
  <c r="J237" i="9"/>
  <c r="I237" i="9"/>
  <c r="H237" i="9"/>
  <c r="G237" i="9"/>
  <c r="F237" i="9"/>
  <c r="P236" i="9"/>
  <c r="O236" i="9"/>
  <c r="N236" i="9"/>
  <c r="M236" i="9"/>
  <c r="L236" i="9"/>
  <c r="K236" i="9"/>
  <c r="J236" i="9"/>
  <c r="I236" i="9"/>
  <c r="H236" i="9"/>
  <c r="G236" i="9"/>
  <c r="F236" i="9"/>
  <c r="P235" i="9"/>
  <c r="O235" i="9"/>
  <c r="N235" i="9"/>
  <c r="M235" i="9"/>
  <c r="L235" i="9"/>
  <c r="K235" i="9"/>
  <c r="J235" i="9"/>
  <c r="I235" i="9"/>
  <c r="H235" i="9"/>
  <c r="G235" i="9"/>
  <c r="F235" i="9"/>
  <c r="P234" i="9"/>
  <c r="O234" i="9"/>
  <c r="N234" i="9"/>
  <c r="M234" i="9"/>
  <c r="L234" i="9"/>
  <c r="K234" i="9"/>
  <c r="J234" i="9"/>
  <c r="I234" i="9"/>
  <c r="H234" i="9"/>
  <c r="G234" i="9"/>
  <c r="F234" i="9"/>
  <c r="P233" i="9"/>
  <c r="O233" i="9"/>
  <c r="N233" i="9"/>
  <c r="M233" i="9"/>
  <c r="L233" i="9"/>
  <c r="K233" i="9"/>
  <c r="J233" i="9"/>
  <c r="I233" i="9"/>
  <c r="H233" i="9"/>
  <c r="G233" i="9"/>
  <c r="F233" i="9"/>
  <c r="P232" i="9"/>
  <c r="O232" i="9"/>
  <c r="N232" i="9"/>
  <c r="M232" i="9"/>
  <c r="L232" i="9"/>
  <c r="K232" i="9"/>
  <c r="J232" i="9"/>
  <c r="I232" i="9"/>
  <c r="H232" i="9"/>
  <c r="G232" i="9"/>
  <c r="F232" i="9"/>
  <c r="P231" i="9"/>
  <c r="O231" i="9"/>
  <c r="N231" i="9"/>
  <c r="M231" i="9"/>
  <c r="L231" i="9"/>
  <c r="K231" i="9"/>
  <c r="J231" i="9"/>
  <c r="I231" i="9"/>
  <c r="H231" i="9"/>
  <c r="G231" i="9"/>
  <c r="F231" i="9"/>
  <c r="P230" i="9"/>
  <c r="O230" i="9"/>
  <c r="N230" i="9"/>
  <c r="M230" i="9"/>
  <c r="L230" i="9"/>
  <c r="K230" i="9"/>
  <c r="J230" i="9"/>
  <c r="I230" i="9"/>
  <c r="H230" i="9"/>
  <c r="G230" i="9"/>
  <c r="F230" i="9"/>
  <c r="P229" i="9"/>
  <c r="O229" i="9"/>
  <c r="N229" i="9"/>
  <c r="M229" i="9"/>
  <c r="L229" i="9"/>
  <c r="K229" i="9"/>
  <c r="J229" i="9"/>
  <c r="I229" i="9"/>
  <c r="H229" i="9"/>
  <c r="G229" i="9"/>
  <c r="F229" i="9"/>
  <c r="P228" i="9"/>
  <c r="O228" i="9"/>
  <c r="N228" i="9"/>
  <c r="M228" i="9"/>
  <c r="L228" i="9"/>
  <c r="K228" i="9"/>
  <c r="J228" i="9"/>
  <c r="I228" i="9"/>
  <c r="H228" i="9"/>
  <c r="G228" i="9"/>
  <c r="F228" i="9"/>
  <c r="P227" i="9"/>
  <c r="O227" i="9"/>
  <c r="N227" i="9"/>
  <c r="M227" i="9"/>
  <c r="L227" i="9"/>
  <c r="K227" i="9"/>
  <c r="J227" i="9"/>
  <c r="I227" i="9"/>
  <c r="H227" i="9"/>
  <c r="G227" i="9"/>
  <c r="F227" i="9"/>
  <c r="P226" i="9"/>
  <c r="O226" i="9"/>
  <c r="N226" i="9"/>
  <c r="M226" i="9"/>
  <c r="L226" i="9"/>
  <c r="K226" i="9"/>
  <c r="J226" i="9"/>
  <c r="I226" i="9"/>
  <c r="H226" i="9"/>
  <c r="G226" i="9"/>
  <c r="F226" i="9"/>
  <c r="P225" i="9"/>
  <c r="O225" i="9"/>
  <c r="N225" i="9"/>
  <c r="M225" i="9"/>
  <c r="L225" i="9"/>
  <c r="K225" i="9"/>
  <c r="J225" i="9"/>
  <c r="I225" i="9"/>
  <c r="H225" i="9"/>
  <c r="G225" i="9"/>
  <c r="F225" i="9"/>
  <c r="P224" i="9"/>
  <c r="O224" i="9"/>
  <c r="N224" i="9"/>
  <c r="M224" i="9"/>
  <c r="L224" i="9"/>
  <c r="K224" i="9"/>
  <c r="J224" i="9"/>
  <c r="I224" i="9"/>
  <c r="H224" i="9"/>
  <c r="G224" i="9"/>
  <c r="F224" i="9"/>
  <c r="P223" i="9"/>
  <c r="O223" i="9"/>
  <c r="N223" i="9"/>
  <c r="M223" i="9"/>
  <c r="L223" i="9"/>
  <c r="K223" i="9"/>
  <c r="J223" i="9"/>
  <c r="I223" i="9"/>
  <c r="H223" i="9"/>
  <c r="G223" i="9"/>
  <c r="F223" i="9"/>
  <c r="P222" i="9"/>
  <c r="O222" i="9"/>
  <c r="N222" i="9"/>
  <c r="M222" i="9"/>
  <c r="L222" i="9"/>
  <c r="K222" i="9"/>
  <c r="J222" i="9"/>
  <c r="I222" i="9"/>
  <c r="H222" i="9"/>
  <c r="G222" i="9"/>
  <c r="F222" i="9"/>
  <c r="P221" i="9"/>
  <c r="O221" i="9"/>
  <c r="N221" i="9"/>
  <c r="M221" i="9"/>
  <c r="L221" i="9"/>
  <c r="K221" i="9"/>
  <c r="J221" i="9"/>
  <c r="I221" i="9"/>
  <c r="H221" i="9"/>
  <c r="G221" i="9"/>
  <c r="F221" i="9"/>
  <c r="P220" i="9"/>
  <c r="O220" i="9"/>
  <c r="N220" i="9"/>
  <c r="M220" i="9"/>
  <c r="L220" i="9"/>
  <c r="K220" i="9"/>
  <c r="J220" i="9"/>
  <c r="I220" i="9"/>
  <c r="H220" i="9"/>
  <c r="G220" i="9"/>
  <c r="F220" i="9"/>
  <c r="P219" i="9"/>
  <c r="O219" i="9"/>
  <c r="N219" i="9"/>
  <c r="M219" i="9"/>
  <c r="L219" i="9"/>
  <c r="K219" i="9"/>
  <c r="J219" i="9"/>
  <c r="I219" i="9"/>
  <c r="H219" i="9"/>
  <c r="G219" i="9"/>
  <c r="F219" i="9"/>
  <c r="P218" i="9"/>
  <c r="O218" i="9"/>
  <c r="N218" i="9"/>
  <c r="M218" i="9"/>
  <c r="L218" i="9"/>
  <c r="K218" i="9"/>
  <c r="J218" i="9"/>
  <c r="I218" i="9"/>
  <c r="H218" i="9"/>
  <c r="G218" i="9"/>
  <c r="F218" i="9"/>
  <c r="P217" i="9"/>
  <c r="O217" i="9"/>
  <c r="N217" i="9"/>
  <c r="M217" i="9"/>
  <c r="L217" i="9"/>
  <c r="K217" i="9"/>
  <c r="J217" i="9"/>
  <c r="I217" i="9"/>
  <c r="H217" i="9"/>
  <c r="G217" i="9"/>
  <c r="F217" i="9"/>
  <c r="P216" i="9"/>
  <c r="O216" i="9"/>
  <c r="N216" i="9"/>
  <c r="M216" i="9"/>
  <c r="L216" i="9"/>
  <c r="K216" i="9"/>
  <c r="J216" i="9"/>
  <c r="I216" i="9"/>
  <c r="H216" i="9"/>
  <c r="G216" i="9"/>
  <c r="F216" i="9"/>
  <c r="P215" i="9"/>
  <c r="O215" i="9"/>
  <c r="N215" i="9"/>
  <c r="M215" i="9"/>
  <c r="L215" i="9"/>
  <c r="K215" i="9"/>
  <c r="J215" i="9"/>
  <c r="I215" i="9"/>
  <c r="H215" i="9"/>
  <c r="G215" i="9"/>
  <c r="F215" i="9"/>
  <c r="P214" i="9"/>
  <c r="O214" i="9"/>
  <c r="N214" i="9"/>
  <c r="M214" i="9"/>
  <c r="L214" i="9"/>
  <c r="K214" i="9"/>
  <c r="J214" i="9"/>
  <c r="I214" i="9"/>
  <c r="H214" i="9"/>
  <c r="G214" i="9"/>
  <c r="F214" i="9"/>
  <c r="P213" i="9"/>
  <c r="O213" i="9"/>
  <c r="N213" i="9"/>
  <c r="M213" i="9"/>
  <c r="L213" i="9"/>
  <c r="K213" i="9"/>
  <c r="J213" i="9"/>
  <c r="I213" i="9"/>
  <c r="H213" i="9"/>
  <c r="G213" i="9"/>
  <c r="F213" i="9"/>
  <c r="P212" i="9"/>
  <c r="O212" i="9"/>
  <c r="N212" i="9"/>
  <c r="M212" i="9"/>
  <c r="L212" i="9"/>
  <c r="K212" i="9"/>
  <c r="J212" i="9"/>
  <c r="I212" i="9"/>
  <c r="H212" i="9"/>
  <c r="G212" i="9"/>
  <c r="F212" i="9"/>
  <c r="P211" i="9"/>
  <c r="O211" i="9"/>
  <c r="N211" i="9"/>
  <c r="M211" i="9"/>
  <c r="L211" i="9"/>
  <c r="K211" i="9"/>
  <c r="J211" i="9"/>
  <c r="I211" i="9"/>
  <c r="H211" i="9"/>
  <c r="G211" i="9"/>
  <c r="F211" i="9"/>
  <c r="P210" i="9"/>
  <c r="O210" i="9"/>
  <c r="N210" i="9"/>
  <c r="M210" i="9"/>
  <c r="L210" i="9"/>
  <c r="K210" i="9"/>
  <c r="J210" i="9"/>
  <c r="I210" i="9"/>
  <c r="H210" i="9"/>
  <c r="G210" i="9"/>
  <c r="F210" i="9"/>
  <c r="P209" i="9"/>
  <c r="O209" i="9"/>
  <c r="N209" i="9"/>
  <c r="M209" i="9"/>
  <c r="L209" i="9"/>
  <c r="K209" i="9"/>
  <c r="J209" i="9"/>
  <c r="I209" i="9"/>
  <c r="H209" i="9"/>
  <c r="G209" i="9"/>
  <c r="F209" i="9"/>
  <c r="P208" i="9"/>
  <c r="O208" i="9"/>
  <c r="N208" i="9"/>
  <c r="M208" i="9"/>
  <c r="L208" i="9"/>
  <c r="K208" i="9"/>
  <c r="J208" i="9"/>
  <c r="I208" i="9"/>
  <c r="H208" i="9"/>
  <c r="G208" i="9"/>
  <c r="F208" i="9"/>
  <c r="P207" i="9"/>
  <c r="O207" i="9"/>
  <c r="N207" i="9"/>
  <c r="M207" i="9"/>
  <c r="L207" i="9"/>
  <c r="K207" i="9"/>
  <c r="J207" i="9"/>
  <c r="I207" i="9"/>
  <c r="H207" i="9"/>
  <c r="G207" i="9"/>
  <c r="F207" i="9"/>
  <c r="P206" i="9"/>
  <c r="O206" i="9"/>
  <c r="N206" i="9"/>
  <c r="M206" i="9"/>
  <c r="L206" i="9"/>
  <c r="K206" i="9"/>
  <c r="J206" i="9"/>
  <c r="I206" i="9"/>
  <c r="H206" i="9"/>
  <c r="G206" i="9"/>
  <c r="F206" i="9"/>
  <c r="P205" i="9"/>
  <c r="O205" i="9"/>
  <c r="N205" i="9"/>
  <c r="M205" i="9"/>
  <c r="L205" i="9"/>
  <c r="K205" i="9"/>
  <c r="J205" i="9"/>
  <c r="I205" i="9"/>
  <c r="H205" i="9"/>
  <c r="G205" i="9"/>
  <c r="F205" i="9"/>
  <c r="P204" i="9"/>
  <c r="O204" i="9"/>
  <c r="N204" i="9"/>
  <c r="M204" i="9"/>
  <c r="L204" i="9"/>
  <c r="K204" i="9"/>
  <c r="J204" i="9"/>
  <c r="I204" i="9"/>
  <c r="H204" i="9"/>
  <c r="G204" i="9"/>
  <c r="F204" i="9"/>
  <c r="P203" i="9"/>
  <c r="O203" i="9"/>
  <c r="N203" i="9"/>
  <c r="M203" i="9"/>
  <c r="L203" i="9"/>
  <c r="K203" i="9"/>
  <c r="J203" i="9"/>
  <c r="I203" i="9"/>
  <c r="H203" i="9"/>
  <c r="G203" i="9"/>
  <c r="F203" i="9"/>
  <c r="P202" i="9"/>
  <c r="O202" i="9"/>
  <c r="N202" i="9"/>
  <c r="M202" i="9"/>
  <c r="L202" i="9"/>
  <c r="K202" i="9"/>
  <c r="J202" i="9"/>
  <c r="I202" i="9"/>
  <c r="H202" i="9"/>
  <c r="G202" i="9"/>
  <c r="F202" i="9"/>
  <c r="P201" i="9"/>
  <c r="O201" i="9"/>
  <c r="N201" i="9"/>
  <c r="M201" i="9"/>
  <c r="L201" i="9"/>
  <c r="K201" i="9"/>
  <c r="J201" i="9"/>
  <c r="I201" i="9"/>
  <c r="H201" i="9"/>
  <c r="G201" i="9"/>
  <c r="F201" i="9"/>
  <c r="P200" i="9"/>
  <c r="O200" i="9"/>
  <c r="N200" i="9"/>
  <c r="M200" i="9"/>
  <c r="L200" i="9"/>
  <c r="K200" i="9"/>
  <c r="J200" i="9"/>
  <c r="I200" i="9"/>
  <c r="H200" i="9"/>
  <c r="G200" i="9"/>
  <c r="F200" i="9"/>
  <c r="P199" i="9"/>
  <c r="O199" i="9"/>
  <c r="N199" i="9"/>
  <c r="M199" i="9"/>
  <c r="L199" i="9"/>
  <c r="K199" i="9"/>
  <c r="J199" i="9"/>
  <c r="I199" i="9"/>
  <c r="H199" i="9"/>
  <c r="G199" i="9"/>
  <c r="F199" i="9"/>
  <c r="P198" i="9"/>
  <c r="O198" i="9"/>
  <c r="N198" i="9"/>
  <c r="M198" i="9"/>
  <c r="L198" i="9"/>
  <c r="K198" i="9"/>
  <c r="J198" i="9"/>
  <c r="I198" i="9"/>
  <c r="H198" i="9"/>
  <c r="G198" i="9"/>
  <c r="F198" i="9"/>
  <c r="P197" i="9"/>
  <c r="O197" i="9"/>
  <c r="N197" i="9"/>
  <c r="M197" i="9"/>
  <c r="L197" i="9"/>
  <c r="K197" i="9"/>
  <c r="J197" i="9"/>
  <c r="I197" i="9"/>
  <c r="H197" i="9"/>
  <c r="G197" i="9"/>
  <c r="F197" i="9"/>
  <c r="P196" i="9"/>
  <c r="O196" i="9"/>
  <c r="N196" i="9"/>
  <c r="M196" i="9"/>
  <c r="L196" i="9"/>
  <c r="K196" i="9"/>
  <c r="J196" i="9"/>
  <c r="I196" i="9"/>
  <c r="H196" i="9"/>
  <c r="G196" i="9"/>
  <c r="F196" i="9"/>
  <c r="P195" i="9"/>
  <c r="O195" i="9"/>
  <c r="N195" i="9"/>
  <c r="M195" i="9"/>
  <c r="L195" i="9"/>
  <c r="K195" i="9"/>
  <c r="J195" i="9"/>
  <c r="I195" i="9"/>
  <c r="H195" i="9"/>
  <c r="G195" i="9"/>
  <c r="F195" i="9"/>
  <c r="P194" i="9"/>
  <c r="O194" i="9"/>
  <c r="N194" i="9"/>
  <c r="M194" i="9"/>
  <c r="L194" i="9"/>
  <c r="K194" i="9"/>
  <c r="J194" i="9"/>
  <c r="I194" i="9"/>
  <c r="H194" i="9"/>
  <c r="G194" i="9"/>
  <c r="F194" i="9"/>
  <c r="P193" i="9"/>
  <c r="O193" i="9"/>
  <c r="N193" i="9"/>
  <c r="M193" i="9"/>
  <c r="L193" i="9"/>
  <c r="K193" i="9"/>
  <c r="J193" i="9"/>
  <c r="I193" i="9"/>
  <c r="H193" i="9"/>
  <c r="G193" i="9"/>
  <c r="F193" i="9"/>
  <c r="P192" i="9"/>
  <c r="O192" i="9"/>
  <c r="N192" i="9"/>
  <c r="M192" i="9"/>
  <c r="L192" i="9"/>
  <c r="K192" i="9"/>
  <c r="J192" i="9"/>
  <c r="I192" i="9"/>
  <c r="H192" i="9"/>
  <c r="G192" i="9"/>
  <c r="F192" i="9"/>
  <c r="P191" i="9"/>
  <c r="O191" i="9"/>
  <c r="N191" i="9"/>
  <c r="M191" i="9"/>
  <c r="L191" i="9"/>
  <c r="K191" i="9"/>
  <c r="J191" i="9"/>
  <c r="I191" i="9"/>
  <c r="H191" i="9"/>
  <c r="G191" i="9"/>
  <c r="F191" i="9"/>
  <c r="P190" i="9"/>
  <c r="O190" i="9"/>
  <c r="N190" i="9"/>
  <c r="M190" i="9"/>
  <c r="L190" i="9"/>
  <c r="K190" i="9"/>
  <c r="J190" i="9"/>
  <c r="I190" i="9"/>
  <c r="H190" i="9"/>
  <c r="G190" i="9"/>
  <c r="F190" i="9"/>
  <c r="P189" i="9"/>
  <c r="O189" i="9"/>
  <c r="N189" i="9"/>
  <c r="M189" i="9"/>
  <c r="L189" i="9"/>
  <c r="K189" i="9"/>
  <c r="J189" i="9"/>
  <c r="I189" i="9"/>
  <c r="H189" i="9"/>
  <c r="G189" i="9"/>
  <c r="F189" i="9"/>
  <c r="P188" i="9"/>
  <c r="O188" i="9"/>
  <c r="N188" i="9"/>
  <c r="M188" i="9"/>
  <c r="L188" i="9"/>
  <c r="K188" i="9"/>
  <c r="J188" i="9"/>
  <c r="I188" i="9"/>
  <c r="H188" i="9"/>
  <c r="G188" i="9"/>
  <c r="F188" i="9"/>
  <c r="P187" i="9"/>
  <c r="O187" i="9"/>
  <c r="N187" i="9"/>
  <c r="M187" i="9"/>
  <c r="L187" i="9"/>
  <c r="K187" i="9"/>
  <c r="J187" i="9"/>
  <c r="I187" i="9"/>
  <c r="H187" i="9"/>
  <c r="G187" i="9"/>
  <c r="F187" i="9"/>
  <c r="P186" i="9"/>
  <c r="O186" i="9"/>
  <c r="N186" i="9"/>
  <c r="M186" i="9"/>
  <c r="L186" i="9"/>
  <c r="K186" i="9"/>
  <c r="J186" i="9"/>
  <c r="I186" i="9"/>
  <c r="H186" i="9"/>
  <c r="G186" i="9"/>
  <c r="F186" i="9"/>
  <c r="P185" i="9"/>
  <c r="O185" i="9"/>
  <c r="N185" i="9"/>
  <c r="M185" i="9"/>
  <c r="L185" i="9"/>
  <c r="K185" i="9"/>
  <c r="J185" i="9"/>
  <c r="I185" i="9"/>
  <c r="H185" i="9"/>
  <c r="G185" i="9"/>
  <c r="F185" i="9"/>
  <c r="P184" i="9"/>
  <c r="O184" i="9"/>
  <c r="N184" i="9"/>
  <c r="M184" i="9"/>
  <c r="L184" i="9"/>
  <c r="K184" i="9"/>
  <c r="J184" i="9"/>
  <c r="I184" i="9"/>
  <c r="H184" i="9"/>
  <c r="G184" i="9"/>
  <c r="F184" i="9"/>
  <c r="P183" i="9"/>
  <c r="O183" i="9"/>
  <c r="N183" i="9"/>
  <c r="M183" i="9"/>
  <c r="L183" i="9"/>
  <c r="K183" i="9"/>
  <c r="J183" i="9"/>
  <c r="I183" i="9"/>
  <c r="H183" i="9"/>
  <c r="G183" i="9"/>
  <c r="F183" i="9"/>
  <c r="P182" i="9"/>
  <c r="O182" i="9"/>
  <c r="N182" i="9"/>
  <c r="M182" i="9"/>
  <c r="L182" i="9"/>
  <c r="K182" i="9"/>
  <c r="J182" i="9"/>
  <c r="I182" i="9"/>
  <c r="H182" i="9"/>
  <c r="G182" i="9"/>
  <c r="F182" i="9"/>
  <c r="P181" i="9"/>
  <c r="O181" i="9"/>
  <c r="N181" i="9"/>
  <c r="M181" i="9"/>
  <c r="L181" i="9"/>
  <c r="K181" i="9"/>
  <c r="J181" i="9"/>
  <c r="I181" i="9"/>
  <c r="H181" i="9"/>
  <c r="G181" i="9"/>
  <c r="F181" i="9"/>
  <c r="P180" i="9"/>
  <c r="O180" i="9"/>
  <c r="N180" i="9"/>
  <c r="M180" i="9"/>
  <c r="L180" i="9"/>
  <c r="K180" i="9"/>
  <c r="J180" i="9"/>
  <c r="I180" i="9"/>
  <c r="H180" i="9"/>
  <c r="G180" i="9"/>
  <c r="F180" i="9"/>
  <c r="P179" i="9"/>
  <c r="O179" i="9"/>
  <c r="N179" i="9"/>
  <c r="M179" i="9"/>
  <c r="L179" i="9"/>
  <c r="K179" i="9"/>
  <c r="J179" i="9"/>
  <c r="I179" i="9"/>
  <c r="H179" i="9"/>
  <c r="G179" i="9"/>
  <c r="F179" i="9"/>
  <c r="P178" i="9"/>
  <c r="O178" i="9"/>
  <c r="N178" i="9"/>
  <c r="M178" i="9"/>
  <c r="L178" i="9"/>
  <c r="K178" i="9"/>
  <c r="J178" i="9"/>
  <c r="I178" i="9"/>
  <c r="H178" i="9"/>
  <c r="G178" i="9"/>
  <c r="F178" i="9"/>
  <c r="P177" i="9"/>
  <c r="O177" i="9"/>
  <c r="N177" i="9"/>
  <c r="M177" i="9"/>
  <c r="L177" i="9"/>
  <c r="K177" i="9"/>
  <c r="J177" i="9"/>
  <c r="I177" i="9"/>
  <c r="H177" i="9"/>
  <c r="G177" i="9"/>
  <c r="F177" i="9"/>
  <c r="P176" i="9"/>
  <c r="O176" i="9"/>
  <c r="N176" i="9"/>
  <c r="M176" i="9"/>
  <c r="L176" i="9"/>
  <c r="K176" i="9"/>
  <c r="J176" i="9"/>
  <c r="I176" i="9"/>
  <c r="H176" i="9"/>
  <c r="G176" i="9"/>
  <c r="F176" i="9"/>
  <c r="P175" i="9"/>
  <c r="O175" i="9"/>
  <c r="N175" i="9"/>
  <c r="M175" i="9"/>
  <c r="L175" i="9"/>
  <c r="K175" i="9"/>
  <c r="J175" i="9"/>
  <c r="I175" i="9"/>
  <c r="H175" i="9"/>
  <c r="G175" i="9"/>
  <c r="F175" i="9"/>
  <c r="P174" i="9"/>
  <c r="O174" i="9"/>
  <c r="N174" i="9"/>
  <c r="M174" i="9"/>
  <c r="L174" i="9"/>
  <c r="K174" i="9"/>
  <c r="J174" i="9"/>
  <c r="I174" i="9"/>
  <c r="H174" i="9"/>
  <c r="G174" i="9"/>
  <c r="F174" i="9"/>
  <c r="P173" i="9"/>
  <c r="O173" i="9"/>
  <c r="N173" i="9"/>
  <c r="M173" i="9"/>
  <c r="L173" i="9"/>
  <c r="K173" i="9"/>
  <c r="J173" i="9"/>
  <c r="I173" i="9"/>
  <c r="H173" i="9"/>
  <c r="G173" i="9"/>
  <c r="F173" i="9"/>
  <c r="P172" i="9"/>
  <c r="O172" i="9"/>
  <c r="N172" i="9"/>
  <c r="M172" i="9"/>
  <c r="L172" i="9"/>
  <c r="K172" i="9"/>
  <c r="J172" i="9"/>
  <c r="I172" i="9"/>
  <c r="H172" i="9"/>
  <c r="G172" i="9"/>
  <c r="F172" i="9"/>
  <c r="P171" i="9"/>
  <c r="O171" i="9"/>
  <c r="N171" i="9"/>
  <c r="M171" i="9"/>
  <c r="L171" i="9"/>
  <c r="K171" i="9"/>
  <c r="J171" i="9"/>
  <c r="I171" i="9"/>
  <c r="H171" i="9"/>
  <c r="G171" i="9"/>
  <c r="F171" i="9"/>
  <c r="P170" i="9"/>
  <c r="O170" i="9"/>
  <c r="N170" i="9"/>
  <c r="M170" i="9"/>
  <c r="L170" i="9"/>
  <c r="K170" i="9"/>
  <c r="J170" i="9"/>
  <c r="I170" i="9"/>
  <c r="H170" i="9"/>
  <c r="G170" i="9"/>
  <c r="F170" i="9"/>
  <c r="P169" i="9"/>
  <c r="O169" i="9"/>
  <c r="N169" i="9"/>
  <c r="M169" i="9"/>
  <c r="L169" i="9"/>
  <c r="K169" i="9"/>
  <c r="J169" i="9"/>
  <c r="I169" i="9"/>
  <c r="H169" i="9"/>
  <c r="G169" i="9"/>
  <c r="F169" i="9"/>
  <c r="P168" i="9"/>
  <c r="O168" i="9"/>
  <c r="N168" i="9"/>
  <c r="M168" i="9"/>
  <c r="L168" i="9"/>
  <c r="K168" i="9"/>
  <c r="J168" i="9"/>
  <c r="I168" i="9"/>
  <c r="H168" i="9"/>
  <c r="G168" i="9"/>
  <c r="F168" i="9"/>
  <c r="P167" i="9"/>
  <c r="O167" i="9"/>
  <c r="N167" i="9"/>
  <c r="M167" i="9"/>
  <c r="L167" i="9"/>
  <c r="K167" i="9"/>
  <c r="J167" i="9"/>
  <c r="I167" i="9"/>
  <c r="H167" i="9"/>
  <c r="G167" i="9"/>
  <c r="F167" i="9"/>
  <c r="P166" i="9"/>
  <c r="O166" i="9"/>
  <c r="N166" i="9"/>
  <c r="M166" i="9"/>
  <c r="L166" i="9"/>
  <c r="K166" i="9"/>
  <c r="J166" i="9"/>
  <c r="I166" i="9"/>
  <c r="H166" i="9"/>
  <c r="G166" i="9"/>
  <c r="F166" i="9"/>
  <c r="P165" i="9"/>
  <c r="O165" i="9"/>
  <c r="N165" i="9"/>
  <c r="M165" i="9"/>
  <c r="L165" i="9"/>
  <c r="K165" i="9"/>
  <c r="J165" i="9"/>
  <c r="I165" i="9"/>
  <c r="H165" i="9"/>
  <c r="G165" i="9"/>
  <c r="F165" i="9"/>
  <c r="P164" i="9"/>
  <c r="O164" i="9"/>
  <c r="N164" i="9"/>
  <c r="M164" i="9"/>
  <c r="L164" i="9"/>
  <c r="K164" i="9"/>
  <c r="J164" i="9"/>
  <c r="I164" i="9"/>
  <c r="H164" i="9"/>
  <c r="G164" i="9"/>
  <c r="F164" i="9"/>
  <c r="P163" i="9"/>
  <c r="O163" i="9"/>
  <c r="N163" i="9"/>
  <c r="M163" i="9"/>
  <c r="L163" i="9"/>
  <c r="K163" i="9"/>
  <c r="J163" i="9"/>
  <c r="I163" i="9"/>
  <c r="H163" i="9"/>
  <c r="G163" i="9"/>
  <c r="F163" i="9"/>
  <c r="P162" i="9"/>
  <c r="O162" i="9"/>
  <c r="N162" i="9"/>
  <c r="M162" i="9"/>
  <c r="L162" i="9"/>
  <c r="K162" i="9"/>
  <c r="J162" i="9"/>
  <c r="I162" i="9"/>
  <c r="H162" i="9"/>
  <c r="G162" i="9"/>
  <c r="F162" i="9"/>
  <c r="P161" i="9"/>
  <c r="O161" i="9"/>
  <c r="N161" i="9"/>
  <c r="M161" i="9"/>
  <c r="L161" i="9"/>
  <c r="K161" i="9"/>
  <c r="J161" i="9"/>
  <c r="I161" i="9"/>
  <c r="H161" i="9"/>
  <c r="G161" i="9"/>
  <c r="F161" i="9"/>
  <c r="P160" i="9"/>
  <c r="O160" i="9"/>
  <c r="N160" i="9"/>
  <c r="M160" i="9"/>
  <c r="L160" i="9"/>
  <c r="K160" i="9"/>
  <c r="J160" i="9"/>
  <c r="I160" i="9"/>
  <c r="H160" i="9"/>
  <c r="G160" i="9"/>
  <c r="F160" i="9"/>
  <c r="P159" i="9"/>
  <c r="O159" i="9"/>
  <c r="N159" i="9"/>
  <c r="M159" i="9"/>
  <c r="L159" i="9"/>
  <c r="K159" i="9"/>
  <c r="J159" i="9"/>
  <c r="I159" i="9"/>
  <c r="H159" i="9"/>
  <c r="G159" i="9"/>
  <c r="F159" i="9"/>
  <c r="P158" i="9"/>
  <c r="O158" i="9"/>
  <c r="N158" i="9"/>
  <c r="M158" i="9"/>
  <c r="L158" i="9"/>
  <c r="K158" i="9"/>
  <c r="J158" i="9"/>
  <c r="I158" i="9"/>
  <c r="H158" i="9"/>
  <c r="G158" i="9"/>
  <c r="F158" i="9"/>
  <c r="P157" i="9"/>
  <c r="O157" i="9"/>
  <c r="N157" i="9"/>
  <c r="M157" i="9"/>
  <c r="L157" i="9"/>
  <c r="K157" i="9"/>
  <c r="J157" i="9"/>
  <c r="I157" i="9"/>
  <c r="H157" i="9"/>
  <c r="G157" i="9"/>
  <c r="F157" i="9"/>
  <c r="P156" i="9"/>
  <c r="O156" i="9"/>
  <c r="N156" i="9"/>
  <c r="M156" i="9"/>
  <c r="L156" i="9"/>
  <c r="K156" i="9"/>
  <c r="J156" i="9"/>
  <c r="I156" i="9"/>
  <c r="H156" i="9"/>
  <c r="G156" i="9"/>
  <c r="F156" i="9"/>
  <c r="P155" i="9"/>
  <c r="O155" i="9"/>
  <c r="N155" i="9"/>
  <c r="M155" i="9"/>
  <c r="L155" i="9"/>
  <c r="K155" i="9"/>
  <c r="J155" i="9"/>
  <c r="I155" i="9"/>
  <c r="H155" i="9"/>
  <c r="G155" i="9"/>
  <c r="F155" i="9"/>
  <c r="P154" i="9"/>
  <c r="O154" i="9"/>
  <c r="N154" i="9"/>
  <c r="M154" i="9"/>
  <c r="L154" i="9"/>
  <c r="K154" i="9"/>
  <c r="J154" i="9"/>
  <c r="I154" i="9"/>
  <c r="H154" i="9"/>
  <c r="G154" i="9"/>
  <c r="F154" i="9"/>
  <c r="P153" i="9"/>
  <c r="O153" i="9"/>
  <c r="N153" i="9"/>
  <c r="M153" i="9"/>
  <c r="L153" i="9"/>
  <c r="K153" i="9"/>
  <c r="J153" i="9"/>
  <c r="I153" i="9"/>
  <c r="H153" i="9"/>
  <c r="G153" i="9"/>
  <c r="F153" i="9"/>
  <c r="P152" i="9"/>
  <c r="O152" i="9"/>
  <c r="N152" i="9"/>
  <c r="M152" i="9"/>
  <c r="L152" i="9"/>
  <c r="K152" i="9"/>
  <c r="J152" i="9"/>
  <c r="I152" i="9"/>
  <c r="H152" i="9"/>
  <c r="G152" i="9"/>
  <c r="F152" i="9"/>
  <c r="P151" i="9"/>
  <c r="O151" i="9"/>
  <c r="N151" i="9"/>
  <c r="M151" i="9"/>
  <c r="L151" i="9"/>
  <c r="K151" i="9"/>
  <c r="J151" i="9"/>
  <c r="I151" i="9"/>
  <c r="H151" i="9"/>
  <c r="G151" i="9"/>
  <c r="F151" i="9"/>
  <c r="P150" i="9"/>
  <c r="O150" i="9"/>
  <c r="N150" i="9"/>
  <c r="M150" i="9"/>
  <c r="L150" i="9"/>
  <c r="K150" i="9"/>
  <c r="J150" i="9"/>
  <c r="I150" i="9"/>
  <c r="H150" i="9"/>
  <c r="G150" i="9"/>
  <c r="F150" i="9"/>
  <c r="P149" i="9"/>
  <c r="O149" i="9"/>
  <c r="N149" i="9"/>
  <c r="M149" i="9"/>
  <c r="L149" i="9"/>
  <c r="K149" i="9"/>
  <c r="J149" i="9"/>
  <c r="I149" i="9"/>
  <c r="H149" i="9"/>
  <c r="G149" i="9"/>
  <c r="F149" i="9"/>
  <c r="P148" i="9"/>
  <c r="O148" i="9"/>
  <c r="N148" i="9"/>
  <c r="M148" i="9"/>
  <c r="L148" i="9"/>
  <c r="K148" i="9"/>
  <c r="J148" i="9"/>
  <c r="I148" i="9"/>
  <c r="H148" i="9"/>
  <c r="G148" i="9"/>
  <c r="F148" i="9"/>
  <c r="P147" i="9"/>
  <c r="O147" i="9"/>
  <c r="N147" i="9"/>
  <c r="M147" i="9"/>
  <c r="L147" i="9"/>
  <c r="K147" i="9"/>
  <c r="J147" i="9"/>
  <c r="I147" i="9"/>
  <c r="H147" i="9"/>
  <c r="G147" i="9"/>
  <c r="F147" i="9"/>
  <c r="P146" i="9"/>
  <c r="O146" i="9"/>
  <c r="N146" i="9"/>
  <c r="M146" i="9"/>
  <c r="L146" i="9"/>
  <c r="K146" i="9"/>
  <c r="J146" i="9"/>
  <c r="I146" i="9"/>
  <c r="H146" i="9"/>
  <c r="G146" i="9"/>
  <c r="F146" i="9"/>
  <c r="P145" i="9"/>
  <c r="O145" i="9"/>
  <c r="N145" i="9"/>
  <c r="M145" i="9"/>
  <c r="L145" i="9"/>
  <c r="K145" i="9"/>
  <c r="J145" i="9"/>
  <c r="I145" i="9"/>
  <c r="H145" i="9"/>
  <c r="G145" i="9"/>
  <c r="F145" i="9"/>
  <c r="P144" i="9"/>
  <c r="O144" i="9"/>
  <c r="N144" i="9"/>
  <c r="M144" i="9"/>
  <c r="L144" i="9"/>
  <c r="K144" i="9"/>
  <c r="J144" i="9"/>
  <c r="I144" i="9"/>
  <c r="H144" i="9"/>
  <c r="G144" i="9"/>
  <c r="F144" i="9"/>
  <c r="P143" i="9"/>
  <c r="O143" i="9"/>
  <c r="N143" i="9"/>
  <c r="M143" i="9"/>
  <c r="L143" i="9"/>
  <c r="K143" i="9"/>
  <c r="J143" i="9"/>
  <c r="I143" i="9"/>
  <c r="H143" i="9"/>
  <c r="G143" i="9"/>
  <c r="F143" i="9"/>
  <c r="P142" i="9"/>
  <c r="O142" i="9"/>
  <c r="N142" i="9"/>
  <c r="M142" i="9"/>
  <c r="L142" i="9"/>
  <c r="K142" i="9"/>
  <c r="J142" i="9"/>
  <c r="I142" i="9"/>
  <c r="H142" i="9"/>
  <c r="G142" i="9"/>
  <c r="F142" i="9"/>
  <c r="P141" i="9"/>
  <c r="O141" i="9"/>
  <c r="N141" i="9"/>
  <c r="M141" i="9"/>
  <c r="L141" i="9"/>
  <c r="K141" i="9"/>
  <c r="J141" i="9"/>
  <c r="I141" i="9"/>
  <c r="H141" i="9"/>
  <c r="G141" i="9"/>
  <c r="F141" i="9"/>
  <c r="P140" i="9"/>
  <c r="O140" i="9"/>
  <c r="N140" i="9"/>
  <c r="M140" i="9"/>
  <c r="L140" i="9"/>
  <c r="K140" i="9"/>
  <c r="J140" i="9"/>
  <c r="I140" i="9"/>
  <c r="H140" i="9"/>
  <c r="G140" i="9"/>
  <c r="F140" i="9"/>
  <c r="P139" i="9"/>
  <c r="O139" i="9"/>
  <c r="N139" i="9"/>
  <c r="M139" i="9"/>
  <c r="L139" i="9"/>
  <c r="K139" i="9"/>
  <c r="J139" i="9"/>
  <c r="I139" i="9"/>
  <c r="H139" i="9"/>
  <c r="G139" i="9"/>
  <c r="F139" i="9"/>
  <c r="P138" i="9"/>
  <c r="O138" i="9"/>
  <c r="N138" i="9"/>
  <c r="M138" i="9"/>
  <c r="L138" i="9"/>
  <c r="K138" i="9"/>
  <c r="J138" i="9"/>
  <c r="I138" i="9"/>
  <c r="H138" i="9"/>
  <c r="G138" i="9"/>
  <c r="F138" i="9"/>
  <c r="P137" i="9"/>
  <c r="O137" i="9"/>
  <c r="N137" i="9"/>
  <c r="M137" i="9"/>
  <c r="L137" i="9"/>
  <c r="K137" i="9"/>
  <c r="J137" i="9"/>
  <c r="I137" i="9"/>
  <c r="H137" i="9"/>
  <c r="G137" i="9"/>
  <c r="F137" i="9"/>
  <c r="P136" i="9"/>
  <c r="O136" i="9"/>
  <c r="N136" i="9"/>
  <c r="M136" i="9"/>
  <c r="L136" i="9"/>
  <c r="K136" i="9"/>
  <c r="J136" i="9"/>
  <c r="I136" i="9"/>
  <c r="H136" i="9"/>
  <c r="G136" i="9"/>
  <c r="F136" i="9"/>
  <c r="P135" i="9"/>
  <c r="O135" i="9"/>
  <c r="N135" i="9"/>
  <c r="M135" i="9"/>
  <c r="L135" i="9"/>
  <c r="K135" i="9"/>
  <c r="J135" i="9"/>
  <c r="I135" i="9"/>
  <c r="H135" i="9"/>
  <c r="G135" i="9"/>
  <c r="F135" i="9"/>
  <c r="P134" i="9"/>
  <c r="O134" i="9"/>
  <c r="N134" i="9"/>
  <c r="M134" i="9"/>
  <c r="L134" i="9"/>
  <c r="K134" i="9"/>
  <c r="J134" i="9"/>
  <c r="I134" i="9"/>
  <c r="H134" i="9"/>
  <c r="G134" i="9"/>
  <c r="F134" i="9"/>
  <c r="P133" i="9"/>
  <c r="O133" i="9"/>
  <c r="N133" i="9"/>
  <c r="M133" i="9"/>
  <c r="L133" i="9"/>
  <c r="K133" i="9"/>
  <c r="J133" i="9"/>
  <c r="I133" i="9"/>
  <c r="H133" i="9"/>
  <c r="G133" i="9"/>
  <c r="F133" i="9"/>
  <c r="P132" i="9"/>
  <c r="O132" i="9"/>
  <c r="N132" i="9"/>
  <c r="M132" i="9"/>
  <c r="L132" i="9"/>
  <c r="K132" i="9"/>
  <c r="J132" i="9"/>
  <c r="I132" i="9"/>
  <c r="H132" i="9"/>
  <c r="G132" i="9"/>
  <c r="F132" i="9"/>
  <c r="P131" i="9"/>
  <c r="O131" i="9"/>
  <c r="N131" i="9"/>
  <c r="M131" i="9"/>
  <c r="L131" i="9"/>
  <c r="K131" i="9"/>
  <c r="J131" i="9"/>
  <c r="I131" i="9"/>
  <c r="H131" i="9"/>
  <c r="G131" i="9"/>
  <c r="F131" i="9"/>
  <c r="P130" i="9"/>
  <c r="O130" i="9"/>
  <c r="N130" i="9"/>
  <c r="M130" i="9"/>
  <c r="L130" i="9"/>
  <c r="K130" i="9"/>
  <c r="J130" i="9"/>
  <c r="I130" i="9"/>
  <c r="H130" i="9"/>
  <c r="G130" i="9"/>
  <c r="F130" i="9"/>
  <c r="P129" i="9"/>
  <c r="O129" i="9"/>
  <c r="N129" i="9"/>
  <c r="M129" i="9"/>
  <c r="L129" i="9"/>
  <c r="K129" i="9"/>
  <c r="J129" i="9"/>
  <c r="I129" i="9"/>
  <c r="H129" i="9"/>
  <c r="G129" i="9"/>
  <c r="F129" i="9"/>
  <c r="P128" i="9"/>
  <c r="O128" i="9"/>
  <c r="N128" i="9"/>
  <c r="M128" i="9"/>
  <c r="L128" i="9"/>
  <c r="K128" i="9"/>
  <c r="J128" i="9"/>
  <c r="I128" i="9"/>
  <c r="H128" i="9"/>
  <c r="G128" i="9"/>
  <c r="F128" i="9"/>
  <c r="P127" i="9"/>
  <c r="O127" i="9"/>
  <c r="N127" i="9"/>
  <c r="M127" i="9"/>
  <c r="L127" i="9"/>
  <c r="K127" i="9"/>
  <c r="J127" i="9"/>
  <c r="I127" i="9"/>
  <c r="H127" i="9"/>
  <c r="G127" i="9"/>
  <c r="F127" i="9"/>
  <c r="P126" i="9"/>
  <c r="O126" i="9"/>
  <c r="N126" i="9"/>
  <c r="M126" i="9"/>
  <c r="L126" i="9"/>
  <c r="K126" i="9"/>
  <c r="J126" i="9"/>
  <c r="I126" i="9"/>
  <c r="H126" i="9"/>
  <c r="G126" i="9"/>
  <c r="F126" i="9"/>
  <c r="P125" i="9"/>
  <c r="O125" i="9"/>
  <c r="N125" i="9"/>
  <c r="M125" i="9"/>
  <c r="L125" i="9"/>
  <c r="K125" i="9"/>
  <c r="J125" i="9"/>
  <c r="I125" i="9"/>
  <c r="H125" i="9"/>
  <c r="G125" i="9"/>
  <c r="F125" i="9"/>
  <c r="P124" i="9"/>
  <c r="O124" i="9"/>
  <c r="N124" i="9"/>
  <c r="M124" i="9"/>
  <c r="L124" i="9"/>
  <c r="K124" i="9"/>
  <c r="J124" i="9"/>
  <c r="I124" i="9"/>
  <c r="H124" i="9"/>
  <c r="G124" i="9"/>
  <c r="F124" i="9"/>
  <c r="P123" i="9"/>
  <c r="O123" i="9"/>
  <c r="N123" i="9"/>
  <c r="M123" i="9"/>
  <c r="L123" i="9"/>
  <c r="K123" i="9"/>
  <c r="J123" i="9"/>
  <c r="I123" i="9"/>
  <c r="H123" i="9"/>
  <c r="G123" i="9"/>
  <c r="F123" i="9"/>
  <c r="P122" i="9"/>
  <c r="O122" i="9"/>
  <c r="N122" i="9"/>
  <c r="M122" i="9"/>
  <c r="L122" i="9"/>
  <c r="K122" i="9"/>
  <c r="J122" i="9"/>
  <c r="I122" i="9"/>
  <c r="H122" i="9"/>
  <c r="G122" i="9"/>
  <c r="F122" i="9"/>
  <c r="P121" i="9"/>
  <c r="O121" i="9"/>
  <c r="N121" i="9"/>
  <c r="M121" i="9"/>
  <c r="L121" i="9"/>
  <c r="K121" i="9"/>
  <c r="J121" i="9"/>
  <c r="I121" i="9"/>
  <c r="H121" i="9"/>
  <c r="G121" i="9"/>
  <c r="F121" i="9"/>
  <c r="P120" i="9"/>
  <c r="O120" i="9"/>
  <c r="N120" i="9"/>
  <c r="M120" i="9"/>
  <c r="L120" i="9"/>
  <c r="K120" i="9"/>
  <c r="J120" i="9"/>
  <c r="I120" i="9"/>
  <c r="H120" i="9"/>
  <c r="G120" i="9"/>
  <c r="F120" i="9"/>
  <c r="P119" i="9"/>
  <c r="O119" i="9"/>
  <c r="N119" i="9"/>
  <c r="M119" i="9"/>
  <c r="L119" i="9"/>
  <c r="K119" i="9"/>
  <c r="J119" i="9"/>
  <c r="I119" i="9"/>
  <c r="H119" i="9"/>
  <c r="G119" i="9"/>
  <c r="F119" i="9"/>
  <c r="P118" i="9"/>
  <c r="O118" i="9"/>
  <c r="N118" i="9"/>
  <c r="M118" i="9"/>
  <c r="L118" i="9"/>
  <c r="K118" i="9"/>
  <c r="J118" i="9"/>
  <c r="I118" i="9"/>
  <c r="H118" i="9"/>
  <c r="G118" i="9"/>
  <c r="F118" i="9"/>
  <c r="P117" i="9"/>
  <c r="O117" i="9"/>
  <c r="N117" i="9"/>
  <c r="M117" i="9"/>
  <c r="L117" i="9"/>
  <c r="K117" i="9"/>
  <c r="J117" i="9"/>
  <c r="I117" i="9"/>
  <c r="H117" i="9"/>
  <c r="G117" i="9"/>
  <c r="F117" i="9"/>
  <c r="P116" i="9"/>
  <c r="O116" i="9"/>
  <c r="N116" i="9"/>
  <c r="M116" i="9"/>
  <c r="L116" i="9"/>
  <c r="K116" i="9"/>
  <c r="J116" i="9"/>
  <c r="I116" i="9"/>
  <c r="H116" i="9"/>
  <c r="G116" i="9"/>
  <c r="F116" i="9"/>
  <c r="P115" i="9"/>
  <c r="O115" i="9"/>
  <c r="N115" i="9"/>
  <c r="M115" i="9"/>
  <c r="L115" i="9"/>
  <c r="K115" i="9"/>
  <c r="J115" i="9"/>
  <c r="I115" i="9"/>
  <c r="H115" i="9"/>
  <c r="G115" i="9"/>
  <c r="F115" i="9"/>
  <c r="P114" i="9"/>
  <c r="O114" i="9"/>
  <c r="N114" i="9"/>
  <c r="M114" i="9"/>
  <c r="L114" i="9"/>
  <c r="K114" i="9"/>
  <c r="J114" i="9"/>
  <c r="I114" i="9"/>
  <c r="H114" i="9"/>
  <c r="G114" i="9"/>
  <c r="F114" i="9"/>
  <c r="P113" i="9"/>
  <c r="O113" i="9"/>
  <c r="N113" i="9"/>
  <c r="M113" i="9"/>
  <c r="L113" i="9"/>
  <c r="K113" i="9"/>
  <c r="J113" i="9"/>
  <c r="I113" i="9"/>
  <c r="H113" i="9"/>
  <c r="G113" i="9"/>
  <c r="F113" i="9"/>
  <c r="P112" i="9"/>
  <c r="O112" i="9"/>
  <c r="N112" i="9"/>
  <c r="M112" i="9"/>
  <c r="L112" i="9"/>
  <c r="K112" i="9"/>
  <c r="J112" i="9"/>
  <c r="I112" i="9"/>
  <c r="H112" i="9"/>
  <c r="G112" i="9"/>
  <c r="F112" i="9"/>
  <c r="P111" i="9"/>
  <c r="O111" i="9"/>
  <c r="N111" i="9"/>
  <c r="M111" i="9"/>
  <c r="L111" i="9"/>
  <c r="K111" i="9"/>
  <c r="J111" i="9"/>
  <c r="I111" i="9"/>
  <c r="H111" i="9"/>
  <c r="G111" i="9"/>
  <c r="F111" i="9"/>
  <c r="P110" i="9"/>
  <c r="O110" i="9"/>
  <c r="N110" i="9"/>
  <c r="M110" i="9"/>
  <c r="L110" i="9"/>
  <c r="K110" i="9"/>
  <c r="J110" i="9"/>
  <c r="I110" i="9"/>
  <c r="H110" i="9"/>
  <c r="G110" i="9"/>
  <c r="F110" i="9"/>
  <c r="P109" i="9"/>
  <c r="O109" i="9"/>
  <c r="N109" i="9"/>
  <c r="M109" i="9"/>
  <c r="L109" i="9"/>
  <c r="K109" i="9"/>
  <c r="J109" i="9"/>
  <c r="I109" i="9"/>
  <c r="H109" i="9"/>
  <c r="G109" i="9"/>
  <c r="F109" i="9"/>
  <c r="P108" i="9"/>
  <c r="O108" i="9"/>
  <c r="N108" i="9"/>
  <c r="M108" i="9"/>
  <c r="L108" i="9"/>
  <c r="K108" i="9"/>
  <c r="J108" i="9"/>
  <c r="I108" i="9"/>
  <c r="H108" i="9"/>
  <c r="G108" i="9"/>
  <c r="F108" i="9"/>
  <c r="P107" i="9"/>
  <c r="O107" i="9"/>
  <c r="N107" i="9"/>
  <c r="M107" i="9"/>
  <c r="L107" i="9"/>
  <c r="K107" i="9"/>
  <c r="J107" i="9"/>
  <c r="I107" i="9"/>
  <c r="H107" i="9"/>
  <c r="G107" i="9"/>
  <c r="F107" i="9"/>
  <c r="P106" i="9"/>
  <c r="O106" i="9"/>
  <c r="N106" i="9"/>
  <c r="M106" i="9"/>
  <c r="L106" i="9"/>
  <c r="K106" i="9"/>
  <c r="J106" i="9"/>
  <c r="I106" i="9"/>
  <c r="H106" i="9"/>
  <c r="G106" i="9"/>
  <c r="F106" i="9"/>
  <c r="P105" i="9"/>
  <c r="O105" i="9"/>
  <c r="N105" i="9"/>
  <c r="M105" i="9"/>
  <c r="L105" i="9"/>
  <c r="K105" i="9"/>
  <c r="J105" i="9"/>
  <c r="I105" i="9"/>
  <c r="H105" i="9"/>
  <c r="G105" i="9"/>
  <c r="F105" i="9"/>
  <c r="P104" i="9"/>
  <c r="O104" i="9"/>
  <c r="N104" i="9"/>
  <c r="M104" i="9"/>
  <c r="L104" i="9"/>
  <c r="K104" i="9"/>
  <c r="J104" i="9"/>
  <c r="I104" i="9"/>
  <c r="H104" i="9"/>
  <c r="G104" i="9"/>
  <c r="F104" i="9"/>
  <c r="P103" i="9"/>
  <c r="O103" i="9"/>
  <c r="N103" i="9"/>
  <c r="M103" i="9"/>
  <c r="L103" i="9"/>
  <c r="K103" i="9"/>
  <c r="J103" i="9"/>
  <c r="I103" i="9"/>
  <c r="H103" i="9"/>
  <c r="G103" i="9"/>
  <c r="F103" i="9"/>
  <c r="P102" i="9"/>
  <c r="O102" i="9"/>
  <c r="N102" i="9"/>
  <c r="M102" i="9"/>
  <c r="L102" i="9"/>
  <c r="K102" i="9"/>
  <c r="J102" i="9"/>
  <c r="I102" i="9"/>
  <c r="H102" i="9"/>
  <c r="G102" i="9"/>
  <c r="F102" i="9"/>
  <c r="P101" i="9"/>
  <c r="O101" i="9"/>
  <c r="N101" i="9"/>
  <c r="M101" i="9"/>
  <c r="L101" i="9"/>
  <c r="K101" i="9"/>
  <c r="J101" i="9"/>
  <c r="I101" i="9"/>
  <c r="H101" i="9"/>
  <c r="G101" i="9"/>
  <c r="F101" i="9"/>
  <c r="P100" i="9"/>
  <c r="O100" i="9"/>
  <c r="N100" i="9"/>
  <c r="M100" i="9"/>
  <c r="L100" i="9"/>
  <c r="K100" i="9"/>
  <c r="J100" i="9"/>
  <c r="I100" i="9"/>
  <c r="H100" i="9"/>
  <c r="G100" i="9"/>
  <c r="F100" i="9"/>
  <c r="P99" i="9"/>
  <c r="O99" i="9"/>
  <c r="N99" i="9"/>
  <c r="M99" i="9"/>
  <c r="L99" i="9"/>
  <c r="K99" i="9"/>
  <c r="J99" i="9"/>
  <c r="I99" i="9"/>
  <c r="H99" i="9"/>
  <c r="G99" i="9"/>
  <c r="F99" i="9"/>
  <c r="P98" i="9"/>
  <c r="O98" i="9"/>
  <c r="N98" i="9"/>
  <c r="M98" i="9"/>
  <c r="L98" i="9"/>
  <c r="K98" i="9"/>
  <c r="J98" i="9"/>
  <c r="I98" i="9"/>
  <c r="H98" i="9"/>
  <c r="G98" i="9"/>
  <c r="F98" i="9"/>
  <c r="P97" i="9"/>
  <c r="O97" i="9"/>
  <c r="N97" i="9"/>
  <c r="M97" i="9"/>
  <c r="L97" i="9"/>
  <c r="K97" i="9"/>
  <c r="J97" i="9"/>
  <c r="I97" i="9"/>
  <c r="H97" i="9"/>
  <c r="G97" i="9"/>
  <c r="F97" i="9"/>
  <c r="P96" i="9"/>
  <c r="O96" i="9"/>
  <c r="N96" i="9"/>
  <c r="M96" i="9"/>
  <c r="L96" i="9"/>
  <c r="K96" i="9"/>
  <c r="J96" i="9"/>
  <c r="I96" i="9"/>
  <c r="H96" i="9"/>
  <c r="G96" i="9"/>
  <c r="F96" i="9"/>
  <c r="P95" i="9"/>
  <c r="O95" i="9"/>
  <c r="N95" i="9"/>
  <c r="M95" i="9"/>
  <c r="L95" i="9"/>
  <c r="K95" i="9"/>
  <c r="J95" i="9"/>
  <c r="I95" i="9"/>
  <c r="H95" i="9"/>
  <c r="G95" i="9"/>
  <c r="F95" i="9"/>
  <c r="P94" i="9"/>
  <c r="O94" i="9"/>
  <c r="N94" i="9"/>
  <c r="M94" i="9"/>
  <c r="L94" i="9"/>
  <c r="K94" i="9"/>
  <c r="J94" i="9"/>
  <c r="I94" i="9"/>
  <c r="H94" i="9"/>
  <c r="G94" i="9"/>
  <c r="F94" i="9"/>
  <c r="P93" i="9"/>
  <c r="O93" i="9"/>
  <c r="N93" i="9"/>
  <c r="M93" i="9"/>
  <c r="L93" i="9"/>
  <c r="K93" i="9"/>
  <c r="J93" i="9"/>
  <c r="I93" i="9"/>
  <c r="H93" i="9"/>
  <c r="G93" i="9"/>
  <c r="F93" i="9"/>
  <c r="P92" i="9"/>
  <c r="O92" i="9"/>
  <c r="N92" i="9"/>
  <c r="M92" i="9"/>
  <c r="L92" i="9"/>
  <c r="K92" i="9"/>
  <c r="J92" i="9"/>
  <c r="I92" i="9"/>
  <c r="H92" i="9"/>
  <c r="G92" i="9"/>
  <c r="F92" i="9"/>
  <c r="P91" i="9"/>
  <c r="O91" i="9"/>
  <c r="N91" i="9"/>
  <c r="M91" i="9"/>
  <c r="L91" i="9"/>
  <c r="K91" i="9"/>
  <c r="J91" i="9"/>
  <c r="I91" i="9"/>
  <c r="H91" i="9"/>
  <c r="G91" i="9"/>
  <c r="F91" i="9"/>
  <c r="P90" i="9"/>
  <c r="O90" i="9"/>
  <c r="N90" i="9"/>
  <c r="M90" i="9"/>
  <c r="L90" i="9"/>
  <c r="K90" i="9"/>
  <c r="J90" i="9"/>
  <c r="I90" i="9"/>
  <c r="H90" i="9"/>
  <c r="G90" i="9"/>
  <c r="F90" i="9"/>
  <c r="P89" i="9"/>
  <c r="O89" i="9"/>
  <c r="N89" i="9"/>
  <c r="M89" i="9"/>
  <c r="L89" i="9"/>
  <c r="K89" i="9"/>
  <c r="J89" i="9"/>
  <c r="I89" i="9"/>
  <c r="H89" i="9"/>
  <c r="G89" i="9"/>
  <c r="F89" i="9"/>
  <c r="P88" i="9"/>
  <c r="O88" i="9"/>
  <c r="N88" i="9"/>
  <c r="M88" i="9"/>
  <c r="L88" i="9"/>
  <c r="K88" i="9"/>
  <c r="J88" i="9"/>
  <c r="I88" i="9"/>
  <c r="H88" i="9"/>
  <c r="G88" i="9"/>
  <c r="F88" i="9"/>
  <c r="P87" i="9"/>
  <c r="O87" i="9"/>
  <c r="N87" i="9"/>
  <c r="M87" i="9"/>
  <c r="L87" i="9"/>
  <c r="K87" i="9"/>
  <c r="J87" i="9"/>
  <c r="I87" i="9"/>
  <c r="H87" i="9"/>
  <c r="G87" i="9"/>
  <c r="F87" i="9"/>
  <c r="P86" i="9"/>
  <c r="O86" i="9"/>
  <c r="N86" i="9"/>
  <c r="M86" i="9"/>
  <c r="L86" i="9"/>
  <c r="K86" i="9"/>
  <c r="J86" i="9"/>
  <c r="I86" i="9"/>
  <c r="H86" i="9"/>
  <c r="G86" i="9"/>
  <c r="F86" i="9"/>
  <c r="P85" i="9"/>
  <c r="O85" i="9"/>
  <c r="N85" i="9"/>
  <c r="M85" i="9"/>
  <c r="L85" i="9"/>
  <c r="K85" i="9"/>
  <c r="J85" i="9"/>
  <c r="I85" i="9"/>
  <c r="H85" i="9"/>
  <c r="G85" i="9"/>
  <c r="F85" i="9"/>
  <c r="P84" i="9"/>
  <c r="O84" i="9"/>
  <c r="N84" i="9"/>
  <c r="M84" i="9"/>
  <c r="L84" i="9"/>
  <c r="K84" i="9"/>
  <c r="J84" i="9"/>
  <c r="I84" i="9"/>
  <c r="H84" i="9"/>
  <c r="G84" i="9"/>
  <c r="F84" i="9"/>
  <c r="P83" i="9"/>
  <c r="O83" i="9"/>
  <c r="N83" i="9"/>
  <c r="M83" i="9"/>
  <c r="L83" i="9"/>
  <c r="K83" i="9"/>
  <c r="J83" i="9"/>
  <c r="I83" i="9"/>
  <c r="H83" i="9"/>
  <c r="G83" i="9"/>
  <c r="F83" i="9"/>
  <c r="P82" i="9"/>
  <c r="O82" i="9"/>
  <c r="N82" i="9"/>
  <c r="M82" i="9"/>
  <c r="L82" i="9"/>
  <c r="K82" i="9"/>
  <c r="J82" i="9"/>
  <c r="I82" i="9"/>
  <c r="H82" i="9"/>
  <c r="G82" i="9"/>
  <c r="F82" i="9"/>
  <c r="P81" i="9"/>
  <c r="O81" i="9"/>
  <c r="N81" i="9"/>
  <c r="M81" i="9"/>
  <c r="L81" i="9"/>
  <c r="K81" i="9"/>
  <c r="J81" i="9"/>
  <c r="I81" i="9"/>
  <c r="H81" i="9"/>
  <c r="G81" i="9"/>
  <c r="F81" i="9"/>
  <c r="P80" i="9"/>
  <c r="O80" i="9"/>
  <c r="N80" i="9"/>
  <c r="M80" i="9"/>
  <c r="L80" i="9"/>
  <c r="K80" i="9"/>
  <c r="J80" i="9"/>
  <c r="I80" i="9"/>
  <c r="H80" i="9"/>
  <c r="G80" i="9"/>
  <c r="F80" i="9"/>
  <c r="P79" i="9"/>
  <c r="O79" i="9"/>
  <c r="N79" i="9"/>
  <c r="M79" i="9"/>
  <c r="L79" i="9"/>
  <c r="K79" i="9"/>
  <c r="J79" i="9"/>
  <c r="I79" i="9"/>
  <c r="H79" i="9"/>
  <c r="G79" i="9"/>
  <c r="F79" i="9"/>
  <c r="P78" i="9"/>
  <c r="O78" i="9"/>
  <c r="N78" i="9"/>
  <c r="M78" i="9"/>
  <c r="L78" i="9"/>
  <c r="K78" i="9"/>
  <c r="J78" i="9"/>
  <c r="I78" i="9"/>
  <c r="H78" i="9"/>
  <c r="G78" i="9"/>
  <c r="F78" i="9"/>
  <c r="P77" i="9"/>
  <c r="O77" i="9"/>
  <c r="N77" i="9"/>
  <c r="M77" i="9"/>
  <c r="L77" i="9"/>
  <c r="K77" i="9"/>
  <c r="J77" i="9"/>
  <c r="I77" i="9"/>
  <c r="H77" i="9"/>
  <c r="G77" i="9"/>
  <c r="F77" i="9"/>
  <c r="P76" i="9"/>
  <c r="O76" i="9"/>
  <c r="N76" i="9"/>
  <c r="M76" i="9"/>
  <c r="L76" i="9"/>
  <c r="K76" i="9"/>
  <c r="J76" i="9"/>
  <c r="I76" i="9"/>
  <c r="H76" i="9"/>
  <c r="G76" i="9"/>
  <c r="F76" i="9"/>
  <c r="P75" i="9"/>
  <c r="O75" i="9"/>
  <c r="N75" i="9"/>
  <c r="M75" i="9"/>
  <c r="L75" i="9"/>
  <c r="K75" i="9"/>
  <c r="J75" i="9"/>
  <c r="I75" i="9"/>
  <c r="H75" i="9"/>
  <c r="G75" i="9"/>
  <c r="F75" i="9"/>
  <c r="P74" i="9"/>
  <c r="O74" i="9"/>
  <c r="N74" i="9"/>
  <c r="M74" i="9"/>
  <c r="L74" i="9"/>
  <c r="K74" i="9"/>
  <c r="J74" i="9"/>
  <c r="I74" i="9"/>
  <c r="H74" i="9"/>
  <c r="G74" i="9"/>
  <c r="F74" i="9"/>
  <c r="P73" i="9"/>
  <c r="O73" i="9"/>
  <c r="N73" i="9"/>
  <c r="M73" i="9"/>
  <c r="L73" i="9"/>
  <c r="K73" i="9"/>
  <c r="J73" i="9"/>
  <c r="I73" i="9"/>
  <c r="H73" i="9"/>
  <c r="G73" i="9"/>
  <c r="F73" i="9"/>
  <c r="P72" i="9"/>
  <c r="O72" i="9"/>
  <c r="N72" i="9"/>
  <c r="M72" i="9"/>
  <c r="L72" i="9"/>
  <c r="K72" i="9"/>
  <c r="J72" i="9"/>
  <c r="I72" i="9"/>
  <c r="H72" i="9"/>
  <c r="G72" i="9"/>
  <c r="F72" i="9"/>
  <c r="P71" i="9"/>
  <c r="O71" i="9"/>
  <c r="N71" i="9"/>
  <c r="M71" i="9"/>
  <c r="L71" i="9"/>
  <c r="K71" i="9"/>
  <c r="J71" i="9"/>
  <c r="I71" i="9"/>
  <c r="H71" i="9"/>
  <c r="G71" i="9"/>
  <c r="F71" i="9"/>
  <c r="P70" i="9"/>
  <c r="O70" i="9"/>
  <c r="N70" i="9"/>
  <c r="M70" i="9"/>
  <c r="L70" i="9"/>
  <c r="K70" i="9"/>
  <c r="J70" i="9"/>
  <c r="I70" i="9"/>
  <c r="H70" i="9"/>
  <c r="G70" i="9"/>
  <c r="F70" i="9"/>
  <c r="P69" i="9"/>
  <c r="O69" i="9"/>
  <c r="N69" i="9"/>
  <c r="M69" i="9"/>
  <c r="L69" i="9"/>
  <c r="K69" i="9"/>
  <c r="J69" i="9"/>
  <c r="I69" i="9"/>
  <c r="H69" i="9"/>
  <c r="G69" i="9"/>
  <c r="F69" i="9"/>
  <c r="P68" i="9"/>
  <c r="O68" i="9"/>
  <c r="N68" i="9"/>
  <c r="M68" i="9"/>
  <c r="L68" i="9"/>
  <c r="K68" i="9"/>
  <c r="J68" i="9"/>
  <c r="I68" i="9"/>
  <c r="H68" i="9"/>
  <c r="G68" i="9"/>
  <c r="F68" i="9"/>
  <c r="P67" i="9"/>
  <c r="O67" i="9"/>
  <c r="N67" i="9"/>
  <c r="M67" i="9"/>
  <c r="L67" i="9"/>
  <c r="K67" i="9"/>
  <c r="J67" i="9"/>
  <c r="I67" i="9"/>
  <c r="H67" i="9"/>
  <c r="G67" i="9"/>
  <c r="F67" i="9"/>
  <c r="P66" i="9"/>
  <c r="O66" i="9"/>
  <c r="N66" i="9"/>
  <c r="M66" i="9"/>
  <c r="L66" i="9"/>
  <c r="K66" i="9"/>
  <c r="J66" i="9"/>
  <c r="I66" i="9"/>
  <c r="H66" i="9"/>
  <c r="G66" i="9"/>
  <c r="F66" i="9"/>
  <c r="P65" i="9"/>
  <c r="O65" i="9"/>
  <c r="N65" i="9"/>
  <c r="M65" i="9"/>
  <c r="L65" i="9"/>
  <c r="K65" i="9"/>
  <c r="J65" i="9"/>
  <c r="I65" i="9"/>
  <c r="H65" i="9"/>
  <c r="G65" i="9"/>
  <c r="F65" i="9"/>
  <c r="P64" i="9"/>
  <c r="O64" i="9"/>
  <c r="N64" i="9"/>
  <c r="M64" i="9"/>
  <c r="L64" i="9"/>
  <c r="K64" i="9"/>
  <c r="J64" i="9"/>
  <c r="I64" i="9"/>
  <c r="H64" i="9"/>
  <c r="G64" i="9"/>
  <c r="F64" i="9"/>
  <c r="P63" i="9"/>
  <c r="O63" i="9"/>
  <c r="N63" i="9"/>
  <c r="M63" i="9"/>
  <c r="L63" i="9"/>
  <c r="K63" i="9"/>
  <c r="J63" i="9"/>
  <c r="I63" i="9"/>
  <c r="H63" i="9"/>
  <c r="G63" i="9"/>
  <c r="F63" i="9"/>
  <c r="P62" i="9"/>
  <c r="O62" i="9"/>
  <c r="N62" i="9"/>
  <c r="M62" i="9"/>
  <c r="L62" i="9"/>
  <c r="K62" i="9"/>
  <c r="J62" i="9"/>
  <c r="I62" i="9"/>
  <c r="H62" i="9"/>
  <c r="G62" i="9"/>
  <c r="F62" i="9"/>
  <c r="P61" i="9"/>
  <c r="O61" i="9"/>
  <c r="N61" i="9"/>
  <c r="M61" i="9"/>
  <c r="L61" i="9"/>
  <c r="K61" i="9"/>
  <c r="J61" i="9"/>
  <c r="I61" i="9"/>
  <c r="H61" i="9"/>
  <c r="G61" i="9"/>
  <c r="F61" i="9"/>
  <c r="P60" i="9"/>
  <c r="O60" i="9"/>
  <c r="N60" i="9"/>
  <c r="M60" i="9"/>
  <c r="L60" i="9"/>
  <c r="K60" i="9"/>
  <c r="J60" i="9"/>
  <c r="I60" i="9"/>
  <c r="H60" i="9"/>
  <c r="G60" i="9"/>
  <c r="F60" i="9"/>
  <c r="P59" i="9"/>
  <c r="O59" i="9"/>
  <c r="N59" i="9"/>
  <c r="M59" i="9"/>
  <c r="L59" i="9"/>
  <c r="K59" i="9"/>
  <c r="J59" i="9"/>
  <c r="I59" i="9"/>
  <c r="H59" i="9"/>
  <c r="G59" i="9"/>
  <c r="F59" i="9"/>
  <c r="P58" i="9"/>
  <c r="O58" i="9"/>
  <c r="N58" i="9"/>
  <c r="M58" i="9"/>
  <c r="L58" i="9"/>
  <c r="K58" i="9"/>
  <c r="J58" i="9"/>
  <c r="I58" i="9"/>
  <c r="H58" i="9"/>
  <c r="G58" i="9"/>
  <c r="F58" i="9"/>
  <c r="P57" i="9"/>
  <c r="O57" i="9"/>
  <c r="N57" i="9"/>
  <c r="M57" i="9"/>
  <c r="L57" i="9"/>
  <c r="K57" i="9"/>
  <c r="J57" i="9"/>
  <c r="I57" i="9"/>
  <c r="H57" i="9"/>
  <c r="G57" i="9"/>
  <c r="F57" i="9"/>
  <c r="P56" i="9"/>
  <c r="O56" i="9"/>
  <c r="N56" i="9"/>
  <c r="M56" i="9"/>
  <c r="L56" i="9"/>
  <c r="K56" i="9"/>
  <c r="J56" i="9"/>
  <c r="I56" i="9"/>
  <c r="H56" i="9"/>
  <c r="G56" i="9"/>
  <c r="F56" i="9"/>
  <c r="P55" i="9"/>
  <c r="O55" i="9"/>
  <c r="N55" i="9"/>
  <c r="M55" i="9"/>
  <c r="L55" i="9"/>
  <c r="K55" i="9"/>
  <c r="J55" i="9"/>
  <c r="I55" i="9"/>
  <c r="H55" i="9"/>
  <c r="G55" i="9"/>
  <c r="F55" i="9"/>
  <c r="P54" i="9"/>
  <c r="O54" i="9"/>
  <c r="N54" i="9"/>
  <c r="M54" i="9"/>
  <c r="L54" i="9"/>
  <c r="K54" i="9"/>
  <c r="J54" i="9"/>
  <c r="I54" i="9"/>
  <c r="H54" i="9"/>
  <c r="G54" i="9"/>
  <c r="F54" i="9"/>
  <c r="P53" i="9"/>
  <c r="O53" i="9"/>
  <c r="N53" i="9"/>
  <c r="M53" i="9"/>
  <c r="L53" i="9"/>
  <c r="K53" i="9"/>
  <c r="J53" i="9"/>
  <c r="I53" i="9"/>
  <c r="H53" i="9"/>
  <c r="G53" i="9"/>
  <c r="F53" i="9"/>
  <c r="P52" i="9"/>
  <c r="O52" i="9"/>
  <c r="N52" i="9"/>
  <c r="M52" i="9"/>
  <c r="L52" i="9"/>
  <c r="K52" i="9"/>
  <c r="J52" i="9"/>
  <c r="I52" i="9"/>
  <c r="H52" i="9"/>
  <c r="G52" i="9"/>
  <c r="F52" i="9"/>
  <c r="P51" i="9"/>
  <c r="O51" i="9"/>
  <c r="N51" i="9"/>
  <c r="M51" i="9"/>
  <c r="L51" i="9"/>
  <c r="K51" i="9"/>
  <c r="J51" i="9"/>
  <c r="I51" i="9"/>
  <c r="H51" i="9"/>
  <c r="G51" i="9"/>
  <c r="F51" i="9"/>
  <c r="P50" i="9"/>
  <c r="O50" i="9"/>
  <c r="N50" i="9"/>
  <c r="M50" i="9"/>
  <c r="L50" i="9"/>
  <c r="K50" i="9"/>
  <c r="J50" i="9"/>
  <c r="I50" i="9"/>
  <c r="H50" i="9"/>
  <c r="G50" i="9"/>
  <c r="F50" i="9"/>
  <c r="P49" i="9"/>
  <c r="O49" i="9"/>
  <c r="N49" i="9"/>
  <c r="M49" i="9"/>
  <c r="L49" i="9"/>
  <c r="K49" i="9"/>
  <c r="J49" i="9"/>
  <c r="I49" i="9"/>
  <c r="H49" i="9"/>
  <c r="G49" i="9"/>
  <c r="F49" i="9"/>
  <c r="P48" i="9"/>
  <c r="O48" i="9"/>
  <c r="N48" i="9"/>
  <c r="M48" i="9"/>
  <c r="L48" i="9"/>
  <c r="K48" i="9"/>
  <c r="J48" i="9"/>
  <c r="I48" i="9"/>
  <c r="H48" i="9"/>
  <c r="G48" i="9"/>
  <c r="F48" i="9"/>
  <c r="P47" i="9"/>
  <c r="O47" i="9"/>
  <c r="N47" i="9"/>
  <c r="M47" i="9"/>
  <c r="L47" i="9"/>
  <c r="K47" i="9"/>
  <c r="J47" i="9"/>
  <c r="I47" i="9"/>
  <c r="H47" i="9"/>
  <c r="G47" i="9"/>
  <c r="F47" i="9"/>
  <c r="P46" i="9"/>
  <c r="O46" i="9"/>
  <c r="N46" i="9"/>
  <c r="M46" i="9"/>
  <c r="L46" i="9"/>
  <c r="K46" i="9"/>
  <c r="J46" i="9"/>
  <c r="I46" i="9"/>
  <c r="H46" i="9"/>
  <c r="G46" i="9"/>
  <c r="F46" i="9"/>
  <c r="P45" i="9"/>
  <c r="O45" i="9"/>
  <c r="N45" i="9"/>
  <c r="M45" i="9"/>
  <c r="L45" i="9"/>
  <c r="K45" i="9"/>
  <c r="J45" i="9"/>
  <c r="I45" i="9"/>
  <c r="H45" i="9"/>
  <c r="G45" i="9"/>
  <c r="F45" i="9"/>
  <c r="P44" i="9"/>
  <c r="O44" i="9"/>
  <c r="N44" i="9"/>
  <c r="M44" i="9"/>
  <c r="L44" i="9"/>
  <c r="K44" i="9"/>
  <c r="J44" i="9"/>
  <c r="I44" i="9"/>
  <c r="H44" i="9"/>
  <c r="G44" i="9"/>
  <c r="F44" i="9"/>
  <c r="P43" i="9"/>
  <c r="O43" i="9"/>
  <c r="N43" i="9"/>
  <c r="M43" i="9"/>
  <c r="L43" i="9"/>
  <c r="K43" i="9"/>
  <c r="J43" i="9"/>
  <c r="I43" i="9"/>
  <c r="H43" i="9"/>
  <c r="G43" i="9"/>
  <c r="F43" i="9"/>
  <c r="P42" i="9"/>
  <c r="O42" i="9"/>
  <c r="N42" i="9"/>
  <c r="M42" i="9"/>
  <c r="L42" i="9"/>
  <c r="K42" i="9"/>
  <c r="J42" i="9"/>
  <c r="I42" i="9"/>
  <c r="H42" i="9"/>
  <c r="G42" i="9"/>
  <c r="F42" i="9"/>
  <c r="P41" i="9"/>
  <c r="O41" i="9"/>
  <c r="N41" i="9"/>
  <c r="M41" i="9"/>
  <c r="L41" i="9"/>
  <c r="K41" i="9"/>
  <c r="J41" i="9"/>
  <c r="I41" i="9"/>
  <c r="H41" i="9"/>
  <c r="G41" i="9"/>
  <c r="F41" i="9"/>
  <c r="P40" i="9"/>
  <c r="O40" i="9"/>
  <c r="N40" i="9"/>
  <c r="M40" i="9"/>
  <c r="L40" i="9"/>
  <c r="K40" i="9"/>
  <c r="J40" i="9"/>
  <c r="I40" i="9"/>
  <c r="H40" i="9"/>
  <c r="G40" i="9"/>
  <c r="F40" i="9"/>
  <c r="P39" i="9"/>
  <c r="O39" i="9"/>
  <c r="N39" i="9"/>
  <c r="M39" i="9"/>
  <c r="L39" i="9"/>
  <c r="K39" i="9"/>
  <c r="J39" i="9"/>
  <c r="I39" i="9"/>
  <c r="H39" i="9"/>
  <c r="G39" i="9"/>
  <c r="F39" i="9"/>
  <c r="P38" i="9"/>
  <c r="O38" i="9"/>
  <c r="N38" i="9"/>
  <c r="M38" i="9"/>
  <c r="L38" i="9"/>
  <c r="K38" i="9"/>
  <c r="J38" i="9"/>
  <c r="I38" i="9"/>
  <c r="H38" i="9"/>
  <c r="G38" i="9"/>
  <c r="F38" i="9"/>
  <c r="P37" i="9"/>
  <c r="O37" i="9"/>
  <c r="N37" i="9"/>
  <c r="M37" i="9"/>
  <c r="L37" i="9"/>
  <c r="K37" i="9"/>
  <c r="J37" i="9"/>
  <c r="I37" i="9"/>
  <c r="H37" i="9"/>
  <c r="G37" i="9"/>
  <c r="F37" i="9"/>
  <c r="P36" i="9"/>
  <c r="O36" i="9"/>
  <c r="N36" i="9"/>
  <c r="M36" i="9"/>
  <c r="L36" i="9"/>
  <c r="K36" i="9"/>
  <c r="J36" i="9"/>
  <c r="I36" i="9"/>
  <c r="H36" i="9"/>
  <c r="G36" i="9"/>
  <c r="F36" i="9"/>
  <c r="P35" i="9"/>
  <c r="O35" i="9"/>
  <c r="N35" i="9"/>
  <c r="M35" i="9"/>
  <c r="L35" i="9"/>
  <c r="K35" i="9"/>
  <c r="J35" i="9"/>
  <c r="I35" i="9"/>
  <c r="H35" i="9"/>
  <c r="G35" i="9"/>
  <c r="F35" i="9"/>
  <c r="P34" i="9"/>
  <c r="O34" i="9"/>
  <c r="N34" i="9"/>
  <c r="M34" i="9"/>
  <c r="L34" i="9"/>
  <c r="K34" i="9"/>
  <c r="J34" i="9"/>
  <c r="I34" i="9"/>
  <c r="H34" i="9"/>
  <c r="G34" i="9"/>
  <c r="F34" i="9"/>
  <c r="P33" i="9"/>
  <c r="O33" i="9"/>
  <c r="N33" i="9"/>
  <c r="M33" i="9"/>
  <c r="L33" i="9"/>
  <c r="K33" i="9"/>
  <c r="J33" i="9"/>
  <c r="I33" i="9"/>
  <c r="H33" i="9"/>
  <c r="G33" i="9"/>
  <c r="F33" i="9"/>
  <c r="P32" i="9"/>
  <c r="O32" i="9"/>
  <c r="N32" i="9"/>
  <c r="M32" i="9"/>
  <c r="L32" i="9"/>
  <c r="K32" i="9"/>
  <c r="J32" i="9"/>
  <c r="I32" i="9"/>
  <c r="H32" i="9"/>
  <c r="G32" i="9"/>
  <c r="F32" i="9"/>
  <c r="P31" i="9"/>
  <c r="O31" i="9"/>
  <c r="N31" i="9"/>
  <c r="M31" i="9"/>
  <c r="L31" i="9"/>
  <c r="K31" i="9"/>
  <c r="J31" i="9"/>
  <c r="I31" i="9"/>
  <c r="H31" i="9"/>
  <c r="G31" i="9"/>
  <c r="F31" i="9"/>
  <c r="P30" i="9"/>
  <c r="O30" i="9"/>
  <c r="N30" i="9"/>
  <c r="M30" i="9"/>
  <c r="L30" i="9"/>
  <c r="K30" i="9"/>
  <c r="J30" i="9"/>
  <c r="I30" i="9"/>
  <c r="H30" i="9"/>
  <c r="G30" i="9"/>
  <c r="F30" i="9"/>
  <c r="P29" i="9"/>
  <c r="O29" i="9"/>
  <c r="N29" i="9"/>
  <c r="M29" i="9"/>
  <c r="L29" i="9"/>
  <c r="K29" i="9"/>
  <c r="J29" i="9"/>
  <c r="I29" i="9"/>
  <c r="H29" i="9"/>
  <c r="G29" i="9"/>
  <c r="F29" i="9"/>
  <c r="P28" i="9"/>
  <c r="O28" i="9"/>
  <c r="N28" i="9"/>
  <c r="M28" i="9"/>
  <c r="L28" i="9"/>
  <c r="K28" i="9"/>
  <c r="J28" i="9"/>
  <c r="I28" i="9"/>
  <c r="H28" i="9"/>
  <c r="G28" i="9"/>
  <c r="F28" i="9"/>
  <c r="P27" i="9"/>
  <c r="O27" i="9"/>
  <c r="N27" i="9"/>
  <c r="M27" i="9"/>
  <c r="L27" i="9"/>
  <c r="K27" i="9"/>
  <c r="J27" i="9"/>
  <c r="I27" i="9"/>
  <c r="H27" i="9"/>
  <c r="G27" i="9"/>
  <c r="F27" i="9"/>
  <c r="P26" i="9"/>
  <c r="O26" i="9"/>
  <c r="N26" i="9"/>
  <c r="M26" i="9"/>
  <c r="L26" i="9"/>
  <c r="K26" i="9"/>
  <c r="J26" i="9"/>
  <c r="I26" i="9"/>
  <c r="H26" i="9"/>
  <c r="G26" i="9"/>
  <c r="F26" i="9"/>
  <c r="P25" i="9"/>
  <c r="O25" i="9"/>
  <c r="N25" i="9"/>
  <c r="M25" i="9"/>
  <c r="L25" i="9"/>
  <c r="K25" i="9"/>
  <c r="J25" i="9"/>
  <c r="I25" i="9"/>
  <c r="H25" i="9"/>
  <c r="G25" i="9"/>
  <c r="F25" i="9"/>
  <c r="P24" i="9"/>
  <c r="O24" i="9"/>
  <c r="N24" i="9"/>
  <c r="M24" i="9"/>
  <c r="L24" i="9"/>
  <c r="K24" i="9"/>
  <c r="J24" i="9"/>
  <c r="I24" i="9"/>
  <c r="H24" i="9"/>
  <c r="G24" i="9"/>
  <c r="F24" i="9"/>
  <c r="P23" i="9"/>
  <c r="O23" i="9"/>
  <c r="N23" i="9"/>
  <c r="M23" i="9"/>
  <c r="L23" i="9"/>
  <c r="K23" i="9"/>
  <c r="J23" i="9"/>
  <c r="I23" i="9"/>
  <c r="H23" i="9"/>
  <c r="G23" i="9"/>
  <c r="F23" i="9"/>
  <c r="P22" i="9"/>
  <c r="O22" i="9"/>
  <c r="N22" i="9"/>
  <c r="M22" i="9"/>
  <c r="L22" i="9"/>
  <c r="K22" i="9"/>
  <c r="J22" i="9"/>
  <c r="I22" i="9"/>
  <c r="H22" i="9"/>
  <c r="G22" i="9"/>
  <c r="F22" i="9"/>
  <c r="P21" i="9"/>
  <c r="O21" i="9"/>
  <c r="N21" i="9"/>
  <c r="M21" i="9"/>
  <c r="L21" i="9"/>
  <c r="K21" i="9"/>
  <c r="J21" i="9"/>
  <c r="I21" i="9"/>
  <c r="H21" i="9"/>
  <c r="G21" i="9"/>
  <c r="F21" i="9"/>
  <c r="P20" i="9"/>
  <c r="O20" i="9"/>
  <c r="N20" i="9"/>
  <c r="M20" i="9"/>
  <c r="L20" i="9"/>
  <c r="K20" i="9"/>
  <c r="J20" i="9"/>
  <c r="I20" i="9"/>
  <c r="H20" i="9"/>
  <c r="G20" i="9"/>
  <c r="F20" i="9"/>
  <c r="P19" i="9"/>
  <c r="O19" i="9"/>
  <c r="N19" i="9"/>
  <c r="M19" i="9"/>
  <c r="L19" i="9"/>
  <c r="K19" i="9"/>
  <c r="J19" i="9"/>
  <c r="I19" i="9"/>
  <c r="H19" i="9"/>
  <c r="G19" i="9"/>
  <c r="F19" i="9"/>
  <c r="P18" i="9"/>
  <c r="O18" i="9"/>
  <c r="N18" i="9"/>
  <c r="M18" i="9"/>
  <c r="L18" i="9"/>
  <c r="K18" i="9"/>
  <c r="J18" i="9"/>
  <c r="I18" i="9"/>
  <c r="H18" i="9"/>
  <c r="G18" i="9"/>
  <c r="F18" i="9"/>
  <c r="P17" i="9"/>
  <c r="O17" i="9"/>
  <c r="N17" i="9"/>
  <c r="M17" i="9"/>
  <c r="L17" i="9"/>
  <c r="K17" i="9"/>
  <c r="J17" i="9"/>
  <c r="I17" i="9"/>
  <c r="H17" i="9"/>
  <c r="G17" i="9"/>
  <c r="F17" i="9"/>
  <c r="P16" i="9"/>
  <c r="O16" i="9"/>
  <c r="N16" i="9"/>
  <c r="M16" i="9"/>
  <c r="L16" i="9"/>
  <c r="K16" i="9"/>
  <c r="J16" i="9"/>
  <c r="I16" i="9"/>
  <c r="H16" i="9"/>
  <c r="G16" i="9"/>
  <c r="F16" i="9"/>
  <c r="P15" i="9"/>
  <c r="O15" i="9"/>
  <c r="N15" i="9"/>
  <c r="M15" i="9"/>
  <c r="L15" i="9"/>
  <c r="K15" i="9"/>
  <c r="J15" i="9"/>
  <c r="I15" i="9"/>
  <c r="H15" i="9"/>
  <c r="G15" i="9"/>
  <c r="F15" i="9"/>
  <c r="P14" i="9"/>
  <c r="O14" i="9"/>
  <c r="N14" i="9"/>
  <c r="M14" i="9"/>
  <c r="L14" i="9"/>
  <c r="K14" i="9"/>
  <c r="J14" i="9"/>
  <c r="I14" i="9"/>
  <c r="H14" i="9"/>
  <c r="G14" i="9"/>
  <c r="F14" i="9"/>
  <c r="P13" i="9"/>
  <c r="O13" i="9"/>
  <c r="N13" i="9"/>
  <c r="M13" i="9"/>
  <c r="L13" i="9"/>
  <c r="K13" i="9"/>
  <c r="J13" i="9"/>
  <c r="I13" i="9"/>
  <c r="H13" i="9"/>
  <c r="G13" i="9"/>
  <c r="F13" i="9"/>
  <c r="P12" i="9"/>
  <c r="O12" i="9"/>
  <c r="N12" i="9"/>
  <c r="M12" i="9"/>
  <c r="L12" i="9"/>
  <c r="K12" i="9"/>
  <c r="J12" i="9"/>
  <c r="I12" i="9"/>
  <c r="H12" i="9"/>
  <c r="G12" i="9"/>
  <c r="F12" i="9"/>
  <c r="P11" i="9"/>
  <c r="O11" i="9"/>
  <c r="N11" i="9"/>
  <c r="M11" i="9"/>
  <c r="L11" i="9"/>
  <c r="K11" i="9"/>
  <c r="J11" i="9"/>
  <c r="I11" i="9"/>
  <c r="H11" i="9"/>
  <c r="G11" i="9"/>
  <c r="F11" i="9"/>
  <c r="P10" i="9"/>
  <c r="O10" i="9"/>
  <c r="N10" i="9"/>
  <c r="M10" i="9"/>
  <c r="L10" i="9"/>
  <c r="K10" i="9"/>
  <c r="J10" i="9"/>
  <c r="I10" i="9"/>
  <c r="H10" i="9"/>
  <c r="G10" i="9"/>
  <c r="F10" i="9"/>
  <c r="P9" i="9"/>
  <c r="O9" i="9"/>
  <c r="N9" i="9"/>
  <c r="M9" i="9"/>
  <c r="L9" i="9"/>
  <c r="K9" i="9"/>
  <c r="J9" i="9"/>
  <c r="I9" i="9"/>
  <c r="H9" i="9"/>
  <c r="G9" i="9"/>
  <c r="F9" i="9"/>
  <c r="P392" i="8"/>
  <c r="O392" i="8"/>
  <c r="N392" i="8"/>
  <c r="M392" i="8"/>
  <c r="L392" i="8"/>
  <c r="K392" i="8"/>
  <c r="J392" i="8"/>
  <c r="I392" i="8"/>
  <c r="H392" i="8"/>
  <c r="G392" i="8"/>
  <c r="F392" i="8"/>
  <c r="P391" i="8"/>
  <c r="O391" i="8"/>
  <c r="N391" i="8"/>
  <c r="M391" i="8"/>
  <c r="L391" i="8"/>
  <c r="K391" i="8"/>
  <c r="J391" i="8"/>
  <c r="I391" i="8"/>
  <c r="H391" i="8"/>
  <c r="G391" i="8"/>
  <c r="F391" i="8"/>
  <c r="P390" i="8"/>
  <c r="O390" i="8"/>
  <c r="N390" i="8"/>
  <c r="M390" i="8"/>
  <c r="L390" i="8"/>
  <c r="K390" i="8"/>
  <c r="J390" i="8"/>
  <c r="I390" i="8"/>
  <c r="H390" i="8"/>
  <c r="G390" i="8"/>
  <c r="F390" i="8"/>
  <c r="P389" i="8"/>
  <c r="O389" i="8"/>
  <c r="N389" i="8"/>
  <c r="M389" i="8"/>
  <c r="L389" i="8"/>
  <c r="K389" i="8"/>
  <c r="J389" i="8"/>
  <c r="I389" i="8"/>
  <c r="H389" i="8"/>
  <c r="G389" i="8"/>
  <c r="F389" i="8"/>
  <c r="P388" i="8"/>
  <c r="O388" i="8"/>
  <c r="N388" i="8"/>
  <c r="M388" i="8"/>
  <c r="L388" i="8"/>
  <c r="K388" i="8"/>
  <c r="J388" i="8"/>
  <c r="I388" i="8"/>
  <c r="H388" i="8"/>
  <c r="G388" i="8"/>
  <c r="F388" i="8"/>
  <c r="P387" i="8"/>
  <c r="O387" i="8"/>
  <c r="N387" i="8"/>
  <c r="M387" i="8"/>
  <c r="L387" i="8"/>
  <c r="K387" i="8"/>
  <c r="J387" i="8"/>
  <c r="I387" i="8"/>
  <c r="H387" i="8"/>
  <c r="G387" i="8"/>
  <c r="F387" i="8"/>
  <c r="P386" i="8"/>
  <c r="O386" i="8"/>
  <c r="N386" i="8"/>
  <c r="M386" i="8"/>
  <c r="L386" i="8"/>
  <c r="K386" i="8"/>
  <c r="J386" i="8"/>
  <c r="I386" i="8"/>
  <c r="H386" i="8"/>
  <c r="G386" i="8"/>
  <c r="F386" i="8"/>
  <c r="P385" i="8"/>
  <c r="O385" i="8"/>
  <c r="N385" i="8"/>
  <c r="M385" i="8"/>
  <c r="L385" i="8"/>
  <c r="K385" i="8"/>
  <c r="J385" i="8"/>
  <c r="I385" i="8"/>
  <c r="H385" i="8"/>
  <c r="G385" i="8"/>
  <c r="F385" i="8"/>
  <c r="P384" i="8"/>
  <c r="O384" i="8"/>
  <c r="N384" i="8"/>
  <c r="M384" i="8"/>
  <c r="L384" i="8"/>
  <c r="K384" i="8"/>
  <c r="J384" i="8"/>
  <c r="I384" i="8"/>
  <c r="H384" i="8"/>
  <c r="G384" i="8"/>
  <c r="F384" i="8"/>
  <c r="P383" i="8"/>
  <c r="O383" i="8"/>
  <c r="N383" i="8"/>
  <c r="M383" i="8"/>
  <c r="L383" i="8"/>
  <c r="K383" i="8"/>
  <c r="J383" i="8"/>
  <c r="I383" i="8"/>
  <c r="H383" i="8"/>
  <c r="G383" i="8"/>
  <c r="F383" i="8"/>
  <c r="P382" i="8"/>
  <c r="O382" i="8"/>
  <c r="N382" i="8"/>
  <c r="M382" i="8"/>
  <c r="L382" i="8"/>
  <c r="K382" i="8"/>
  <c r="J382" i="8"/>
  <c r="I382" i="8"/>
  <c r="H382" i="8"/>
  <c r="G382" i="8"/>
  <c r="F382" i="8"/>
  <c r="P381" i="8"/>
  <c r="O381" i="8"/>
  <c r="N381" i="8"/>
  <c r="M381" i="8"/>
  <c r="L381" i="8"/>
  <c r="K381" i="8"/>
  <c r="J381" i="8"/>
  <c r="I381" i="8"/>
  <c r="H381" i="8"/>
  <c r="G381" i="8"/>
  <c r="F381" i="8"/>
  <c r="P380" i="8"/>
  <c r="O380" i="8"/>
  <c r="N380" i="8"/>
  <c r="M380" i="8"/>
  <c r="L380" i="8"/>
  <c r="K380" i="8"/>
  <c r="J380" i="8"/>
  <c r="I380" i="8"/>
  <c r="H380" i="8"/>
  <c r="G380" i="8"/>
  <c r="F380" i="8"/>
  <c r="P379" i="8"/>
  <c r="O379" i="8"/>
  <c r="N379" i="8"/>
  <c r="M379" i="8"/>
  <c r="L379" i="8"/>
  <c r="K379" i="8"/>
  <c r="J379" i="8"/>
  <c r="I379" i="8"/>
  <c r="H379" i="8"/>
  <c r="G379" i="8"/>
  <c r="F379" i="8"/>
  <c r="P378" i="8"/>
  <c r="O378" i="8"/>
  <c r="N378" i="8"/>
  <c r="M378" i="8"/>
  <c r="L378" i="8"/>
  <c r="K378" i="8"/>
  <c r="J378" i="8"/>
  <c r="I378" i="8"/>
  <c r="H378" i="8"/>
  <c r="G378" i="8"/>
  <c r="F378" i="8"/>
  <c r="P377" i="8"/>
  <c r="O377" i="8"/>
  <c r="N377" i="8"/>
  <c r="M377" i="8"/>
  <c r="L377" i="8"/>
  <c r="K377" i="8"/>
  <c r="J377" i="8"/>
  <c r="I377" i="8"/>
  <c r="H377" i="8"/>
  <c r="G377" i="8"/>
  <c r="F377" i="8"/>
  <c r="P376" i="8"/>
  <c r="O376" i="8"/>
  <c r="N376" i="8"/>
  <c r="M376" i="8"/>
  <c r="L376" i="8"/>
  <c r="K376" i="8"/>
  <c r="J376" i="8"/>
  <c r="I376" i="8"/>
  <c r="H376" i="8"/>
  <c r="G376" i="8"/>
  <c r="F376" i="8"/>
  <c r="P375" i="8"/>
  <c r="O375" i="8"/>
  <c r="N375" i="8"/>
  <c r="M375" i="8"/>
  <c r="L375" i="8"/>
  <c r="K375" i="8"/>
  <c r="J375" i="8"/>
  <c r="I375" i="8"/>
  <c r="H375" i="8"/>
  <c r="G375" i="8"/>
  <c r="F375" i="8"/>
  <c r="P374" i="8"/>
  <c r="O374" i="8"/>
  <c r="N374" i="8"/>
  <c r="M374" i="8"/>
  <c r="L374" i="8"/>
  <c r="K374" i="8"/>
  <c r="J374" i="8"/>
  <c r="I374" i="8"/>
  <c r="H374" i="8"/>
  <c r="G374" i="8"/>
  <c r="F374" i="8"/>
  <c r="P373" i="8"/>
  <c r="O373" i="8"/>
  <c r="N373" i="8"/>
  <c r="M373" i="8"/>
  <c r="L373" i="8"/>
  <c r="K373" i="8"/>
  <c r="J373" i="8"/>
  <c r="I373" i="8"/>
  <c r="H373" i="8"/>
  <c r="G373" i="8"/>
  <c r="F373" i="8"/>
  <c r="P372" i="8"/>
  <c r="O372" i="8"/>
  <c r="N372" i="8"/>
  <c r="M372" i="8"/>
  <c r="L372" i="8"/>
  <c r="K372" i="8"/>
  <c r="J372" i="8"/>
  <c r="I372" i="8"/>
  <c r="H372" i="8"/>
  <c r="G372" i="8"/>
  <c r="F372" i="8"/>
  <c r="P371" i="8"/>
  <c r="O371" i="8"/>
  <c r="N371" i="8"/>
  <c r="M371" i="8"/>
  <c r="L371" i="8"/>
  <c r="K371" i="8"/>
  <c r="J371" i="8"/>
  <c r="I371" i="8"/>
  <c r="H371" i="8"/>
  <c r="G371" i="8"/>
  <c r="F371" i="8"/>
  <c r="P370" i="8"/>
  <c r="O370" i="8"/>
  <c r="N370" i="8"/>
  <c r="M370" i="8"/>
  <c r="L370" i="8"/>
  <c r="K370" i="8"/>
  <c r="J370" i="8"/>
  <c r="I370" i="8"/>
  <c r="H370" i="8"/>
  <c r="G370" i="8"/>
  <c r="F370" i="8"/>
  <c r="P369" i="8"/>
  <c r="O369" i="8"/>
  <c r="N369" i="8"/>
  <c r="M369" i="8"/>
  <c r="L369" i="8"/>
  <c r="K369" i="8"/>
  <c r="J369" i="8"/>
  <c r="I369" i="8"/>
  <c r="H369" i="8"/>
  <c r="G369" i="8"/>
  <c r="F369" i="8"/>
  <c r="P368" i="8"/>
  <c r="O368" i="8"/>
  <c r="N368" i="8"/>
  <c r="M368" i="8"/>
  <c r="L368" i="8"/>
  <c r="K368" i="8"/>
  <c r="J368" i="8"/>
  <c r="I368" i="8"/>
  <c r="H368" i="8"/>
  <c r="G368" i="8"/>
  <c r="F368" i="8"/>
  <c r="P367" i="8"/>
  <c r="O367" i="8"/>
  <c r="N367" i="8"/>
  <c r="M367" i="8"/>
  <c r="L367" i="8"/>
  <c r="K367" i="8"/>
  <c r="J367" i="8"/>
  <c r="I367" i="8"/>
  <c r="H367" i="8"/>
  <c r="G367" i="8"/>
  <c r="F367" i="8"/>
  <c r="P366" i="8"/>
  <c r="O366" i="8"/>
  <c r="N366" i="8"/>
  <c r="M366" i="8"/>
  <c r="L366" i="8"/>
  <c r="K366" i="8"/>
  <c r="J366" i="8"/>
  <c r="I366" i="8"/>
  <c r="H366" i="8"/>
  <c r="G366" i="8"/>
  <c r="F366" i="8"/>
  <c r="P365" i="8"/>
  <c r="O365" i="8"/>
  <c r="N365" i="8"/>
  <c r="M365" i="8"/>
  <c r="L365" i="8"/>
  <c r="K365" i="8"/>
  <c r="J365" i="8"/>
  <c r="I365" i="8"/>
  <c r="H365" i="8"/>
  <c r="G365" i="8"/>
  <c r="F365" i="8"/>
  <c r="P364" i="8"/>
  <c r="O364" i="8"/>
  <c r="N364" i="8"/>
  <c r="M364" i="8"/>
  <c r="L364" i="8"/>
  <c r="K364" i="8"/>
  <c r="J364" i="8"/>
  <c r="I364" i="8"/>
  <c r="H364" i="8"/>
  <c r="G364" i="8"/>
  <c r="F364" i="8"/>
  <c r="P363" i="8"/>
  <c r="O363" i="8"/>
  <c r="N363" i="8"/>
  <c r="M363" i="8"/>
  <c r="L363" i="8"/>
  <c r="K363" i="8"/>
  <c r="J363" i="8"/>
  <c r="I363" i="8"/>
  <c r="H363" i="8"/>
  <c r="G363" i="8"/>
  <c r="F363" i="8"/>
  <c r="P362" i="8"/>
  <c r="O362" i="8"/>
  <c r="N362" i="8"/>
  <c r="M362" i="8"/>
  <c r="L362" i="8"/>
  <c r="K362" i="8"/>
  <c r="J362" i="8"/>
  <c r="I362" i="8"/>
  <c r="H362" i="8"/>
  <c r="G362" i="8"/>
  <c r="F362" i="8"/>
  <c r="P361" i="8"/>
  <c r="O361" i="8"/>
  <c r="N361" i="8"/>
  <c r="M361" i="8"/>
  <c r="L361" i="8"/>
  <c r="K361" i="8"/>
  <c r="J361" i="8"/>
  <c r="I361" i="8"/>
  <c r="H361" i="8"/>
  <c r="G361" i="8"/>
  <c r="F361" i="8"/>
  <c r="P360" i="8"/>
  <c r="O360" i="8"/>
  <c r="N360" i="8"/>
  <c r="M360" i="8"/>
  <c r="L360" i="8"/>
  <c r="K360" i="8"/>
  <c r="J360" i="8"/>
  <c r="I360" i="8"/>
  <c r="H360" i="8"/>
  <c r="G360" i="8"/>
  <c r="F360" i="8"/>
  <c r="P359" i="8"/>
  <c r="O359" i="8"/>
  <c r="N359" i="8"/>
  <c r="M359" i="8"/>
  <c r="L359" i="8"/>
  <c r="K359" i="8"/>
  <c r="J359" i="8"/>
  <c r="I359" i="8"/>
  <c r="H359" i="8"/>
  <c r="G359" i="8"/>
  <c r="F359" i="8"/>
  <c r="P358" i="8"/>
  <c r="O358" i="8"/>
  <c r="N358" i="8"/>
  <c r="M358" i="8"/>
  <c r="L358" i="8"/>
  <c r="K358" i="8"/>
  <c r="J358" i="8"/>
  <c r="I358" i="8"/>
  <c r="H358" i="8"/>
  <c r="G358" i="8"/>
  <c r="F358" i="8"/>
  <c r="P357" i="8"/>
  <c r="O357" i="8"/>
  <c r="N357" i="8"/>
  <c r="M357" i="8"/>
  <c r="L357" i="8"/>
  <c r="K357" i="8"/>
  <c r="J357" i="8"/>
  <c r="I357" i="8"/>
  <c r="H357" i="8"/>
  <c r="G357" i="8"/>
  <c r="F357" i="8"/>
  <c r="P356" i="8"/>
  <c r="O356" i="8"/>
  <c r="N356" i="8"/>
  <c r="M356" i="8"/>
  <c r="L356" i="8"/>
  <c r="K356" i="8"/>
  <c r="J356" i="8"/>
  <c r="I356" i="8"/>
  <c r="H356" i="8"/>
  <c r="G356" i="8"/>
  <c r="F356" i="8"/>
  <c r="P355" i="8"/>
  <c r="O355" i="8"/>
  <c r="N355" i="8"/>
  <c r="M355" i="8"/>
  <c r="L355" i="8"/>
  <c r="K355" i="8"/>
  <c r="J355" i="8"/>
  <c r="I355" i="8"/>
  <c r="H355" i="8"/>
  <c r="G355" i="8"/>
  <c r="F355" i="8"/>
  <c r="P354" i="8"/>
  <c r="O354" i="8"/>
  <c r="N354" i="8"/>
  <c r="M354" i="8"/>
  <c r="L354" i="8"/>
  <c r="K354" i="8"/>
  <c r="J354" i="8"/>
  <c r="I354" i="8"/>
  <c r="H354" i="8"/>
  <c r="G354" i="8"/>
  <c r="F354" i="8"/>
  <c r="P353" i="8"/>
  <c r="O353" i="8"/>
  <c r="N353" i="8"/>
  <c r="M353" i="8"/>
  <c r="L353" i="8"/>
  <c r="K353" i="8"/>
  <c r="J353" i="8"/>
  <c r="I353" i="8"/>
  <c r="H353" i="8"/>
  <c r="G353" i="8"/>
  <c r="F353" i="8"/>
  <c r="P352" i="8"/>
  <c r="O352" i="8"/>
  <c r="N352" i="8"/>
  <c r="M352" i="8"/>
  <c r="L352" i="8"/>
  <c r="K352" i="8"/>
  <c r="J352" i="8"/>
  <c r="I352" i="8"/>
  <c r="H352" i="8"/>
  <c r="G352" i="8"/>
  <c r="F352" i="8"/>
  <c r="P351" i="8"/>
  <c r="O351" i="8"/>
  <c r="N351" i="8"/>
  <c r="M351" i="8"/>
  <c r="L351" i="8"/>
  <c r="K351" i="8"/>
  <c r="J351" i="8"/>
  <c r="I351" i="8"/>
  <c r="H351" i="8"/>
  <c r="G351" i="8"/>
  <c r="F351" i="8"/>
  <c r="P350" i="8"/>
  <c r="O350" i="8"/>
  <c r="N350" i="8"/>
  <c r="M350" i="8"/>
  <c r="L350" i="8"/>
  <c r="K350" i="8"/>
  <c r="J350" i="8"/>
  <c r="I350" i="8"/>
  <c r="H350" i="8"/>
  <c r="G350" i="8"/>
  <c r="F350" i="8"/>
  <c r="P349" i="8"/>
  <c r="O349" i="8"/>
  <c r="N349" i="8"/>
  <c r="M349" i="8"/>
  <c r="L349" i="8"/>
  <c r="K349" i="8"/>
  <c r="J349" i="8"/>
  <c r="I349" i="8"/>
  <c r="H349" i="8"/>
  <c r="G349" i="8"/>
  <c r="F349" i="8"/>
  <c r="P348" i="8"/>
  <c r="O348" i="8"/>
  <c r="N348" i="8"/>
  <c r="M348" i="8"/>
  <c r="L348" i="8"/>
  <c r="K348" i="8"/>
  <c r="J348" i="8"/>
  <c r="I348" i="8"/>
  <c r="H348" i="8"/>
  <c r="G348" i="8"/>
  <c r="F348" i="8"/>
  <c r="P347" i="8"/>
  <c r="O347" i="8"/>
  <c r="N347" i="8"/>
  <c r="M347" i="8"/>
  <c r="L347" i="8"/>
  <c r="K347" i="8"/>
  <c r="J347" i="8"/>
  <c r="I347" i="8"/>
  <c r="H347" i="8"/>
  <c r="G347" i="8"/>
  <c r="F347" i="8"/>
  <c r="P346" i="8"/>
  <c r="O346" i="8"/>
  <c r="N346" i="8"/>
  <c r="M346" i="8"/>
  <c r="L346" i="8"/>
  <c r="K346" i="8"/>
  <c r="J346" i="8"/>
  <c r="I346" i="8"/>
  <c r="H346" i="8"/>
  <c r="G346" i="8"/>
  <c r="F346" i="8"/>
  <c r="P345" i="8"/>
  <c r="O345" i="8"/>
  <c r="N345" i="8"/>
  <c r="M345" i="8"/>
  <c r="L345" i="8"/>
  <c r="K345" i="8"/>
  <c r="J345" i="8"/>
  <c r="I345" i="8"/>
  <c r="H345" i="8"/>
  <c r="G345" i="8"/>
  <c r="F345" i="8"/>
  <c r="P344" i="8"/>
  <c r="O344" i="8"/>
  <c r="N344" i="8"/>
  <c r="M344" i="8"/>
  <c r="L344" i="8"/>
  <c r="K344" i="8"/>
  <c r="J344" i="8"/>
  <c r="I344" i="8"/>
  <c r="H344" i="8"/>
  <c r="G344" i="8"/>
  <c r="F344" i="8"/>
  <c r="P343" i="8"/>
  <c r="O343" i="8"/>
  <c r="N343" i="8"/>
  <c r="M343" i="8"/>
  <c r="L343" i="8"/>
  <c r="K343" i="8"/>
  <c r="J343" i="8"/>
  <c r="I343" i="8"/>
  <c r="H343" i="8"/>
  <c r="G343" i="8"/>
  <c r="F343" i="8"/>
  <c r="P342" i="8"/>
  <c r="O342" i="8"/>
  <c r="N342" i="8"/>
  <c r="M342" i="8"/>
  <c r="L342" i="8"/>
  <c r="K342" i="8"/>
  <c r="J342" i="8"/>
  <c r="I342" i="8"/>
  <c r="H342" i="8"/>
  <c r="G342" i="8"/>
  <c r="F342" i="8"/>
  <c r="P341" i="8"/>
  <c r="O341" i="8"/>
  <c r="N341" i="8"/>
  <c r="M341" i="8"/>
  <c r="L341" i="8"/>
  <c r="K341" i="8"/>
  <c r="J341" i="8"/>
  <c r="I341" i="8"/>
  <c r="H341" i="8"/>
  <c r="G341" i="8"/>
  <c r="F341" i="8"/>
  <c r="P340" i="8"/>
  <c r="O340" i="8"/>
  <c r="N340" i="8"/>
  <c r="M340" i="8"/>
  <c r="L340" i="8"/>
  <c r="K340" i="8"/>
  <c r="J340" i="8"/>
  <c r="I340" i="8"/>
  <c r="H340" i="8"/>
  <c r="G340" i="8"/>
  <c r="F340" i="8"/>
  <c r="P339" i="8"/>
  <c r="O339" i="8"/>
  <c r="N339" i="8"/>
  <c r="M339" i="8"/>
  <c r="L339" i="8"/>
  <c r="K339" i="8"/>
  <c r="J339" i="8"/>
  <c r="I339" i="8"/>
  <c r="H339" i="8"/>
  <c r="G339" i="8"/>
  <c r="F339" i="8"/>
  <c r="P338" i="8"/>
  <c r="O338" i="8"/>
  <c r="N338" i="8"/>
  <c r="M338" i="8"/>
  <c r="L338" i="8"/>
  <c r="K338" i="8"/>
  <c r="J338" i="8"/>
  <c r="I338" i="8"/>
  <c r="H338" i="8"/>
  <c r="G338" i="8"/>
  <c r="F338" i="8"/>
  <c r="P337" i="8"/>
  <c r="O337" i="8"/>
  <c r="N337" i="8"/>
  <c r="M337" i="8"/>
  <c r="L337" i="8"/>
  <c r="K337" i="8"/>
  <c r="J337" i="8"/>
  <c r="I337" i="8"/>
  <c r="H337" i="8"/>
  <c r="G337" i="8"/>
  <c r="F337" i="8"/>
  <c r="P336" i="8"/>
  <c r="O336" i="8"/>
  <c r="N336" i="8"/>
  <c r="M336" i="8"/>
  <c r="L336" i="8"/>
  <c r="K336" i="8"/>
  <c r="J336" i="8"/>
  <c r="I336" i="8"/>
  <c r="H336" i="8"/>
  <c r="G336" i="8"/>
  <c r="F336" i="8"/>
  <c r="P335" i="8"/>
  <c r="O335" i="8"/>
  <c r="N335" i="8"/>
  <c r="M335" i="8"/>
  <c r="L335" i="8"/>
  <c r="K335" i="8"/>
  <c r="J335" i="8"/>
  <c r="I335" i="8"/>
  <c r="H335" i="8"/>
  <c r="G335" i="8"/>
  <c r="F335" i="8"/>
  <c r="P334" i="8"/>
  <c r="O334" i="8"/>
  <c r="N334" i="8"/>
  <c r="M334" i="8"/>
  <c r="L334" i="8"/>
  <c r="K334" i="8"/>
  <c r="J334" i="8"/>
  <c r="I334" i="8"/>
  <c r="H334" i="8"/>
  <c r="G334" i="8"/>
  <c r="F334" i="8"/>
  <c r="P333" i="8"/>
  <c r="O333" i="8"/>
  <c r="N333" i="8"/>
  <c r="M333" i="8"/>
  <c r="L333" i="8"/>
  <c r="K333" i="8"/>
  <c r="J333" i="8"/>
  <c r="I333" i="8"/>
  <c r="H333" i="8"/>
  <c r="G333" i="8"/>
  <c r="F333" i="8"/>
  <c r="P332" i="8"/>
  <c r="O332" i="8"/>
  <c r="N332" i="8"/>
  <c r="M332" i="8"/>
  <c r="L332" i="8"/>
  <c r="K332" i="8"/>
  <c r="J332" i="8"/>
  <c r="I332" i="8"/>
  <c r="H332" i="8"/>
  <c r="G332" i="8"/>
  <c r="F332" i="8"/>
  <c r="P331" i="8"/>
  <c r="O331" i="8"/>
  <c r="N331" i="8"/>
  <c r="M331" i="8"/>
  <c r="L331" i="8"/>
  <c r="K331" i="8"/>
  <c r="J331" i="8"/>
  <c r="I331" i="8"/>
  <c r="H331" i="8"/>
  <c r="G331" i="8"/>
  <c r="F331" i="8"/>
  <c r="P330" i="8"/>
  <c r="O330" i="8"/>
  <c r="N330" i="8"/>
  <c r="M330" i="8"/>
  <c r="L330" i="8"/>
  <c r="K330" i="8"/>
  <c r="J330" i="8"/>
  <c r="I330" i="8"/>
  <c r="H330" i="8"/>
  <c r="G330" i="8"/>
  <c r="F330" i="8"/>
  <c r="P329" i="8"/>
  <c r="O329" i="8"/>
  <c r="N329" i="8"/>
  <c r="M329" i="8"/>
  <c r="L329" i="8"/>
  <c r="K329" i="8"/>
  <c r="J329" i="8"/>
  <c r="I329" i="8"/>
  <c r="H329" i="8"/>
  <c r="G329" i="8"/>
  <c r="F329" i="8"/>
  <c r="P328" i="8"/>
  <c r="O328" i="8"/>
  <c r="N328" i="8"/>
  <c r="M328" i="8"/>
  <c r="L328" i="8"/>
  <c r="K328" i="8"/>
  <c r="J328" i="8"/>
  <c r="I328" i="8"/>
  <c r="H328" i="8"/>
  <c r="G328" i="8"/>
  <c r="F328" i="8"/>
  <c r="P327" i="8"/>
  <c r="O327" i="8"/>
  <c r="N327" i="8"/>
  <c r="M327" i="8"/>
  <c r="L327" i="8"/>
  <c r="K327" i="8"/>
  <c r="J327" i="8"/>
  <c r="I327" i="8"/>
  <c r="H327" i="8"/>
  <c r="G327" i="8"/>
  <c r="F327" i="8"/>
  <c r="P326" i="8"/>
  <c r="O326" i="8"/>
  <c r="N326" i="8"/>
  <c r="M326" i="8"/>
  <c r="L326" i="8"/>
  <c r="K326" i="8"/>
  <c r="J326" i="8"/>
  <c r="I326" i="8"/>
  <c r="H326" i="8"/>
  <c r="G326" i="8"/>
  <c r="F326" i="8"/>
  <c r="P325" i="8"/>
  <c r="O325" i="8"/>
  <c r="N325" i="8"/>
  <c r="M325" i="8"/>
  <c r="L325" i="8"/>
  <c r="K325" i="8"/>
  <c r="J325" i="8"/>
  <c r="I325" i="8"/>
  <c r="H325" i="8"/>
  <c r="G325" i="8"/>
  <c r="F325" i="8"/>
  <c r="P324" i="8"/>
  <c r="O324" i="8"/>
  <c r="N324" i="8"/>
  <c r="M324" i="8"/>
  <c r="L324" i="8"/>
  <c r="K324" i="8"/>
  <c r="J324" i="8"/>
  <c r="I324" i="8"/>
  <c r="H324" i="8"/>
  <c r="G324" i="8"/>
  <c r="F324" i="8"/>
  <c r="P323" i="8"/>
  <c r="O323" i="8"/>
  <c r="N323" i="8"/>
  <c r="M323" i="8"/>
  <c r="L323" i="8"/>
  <c r="K323" i="8"/>
  <c r="J323" i="8"/>
  <c r="I323" i="8"/>
  <c r="H323" i="8"/>
  <c r="G323" i="8"/>
  <c r="F323" i="8"/>
  <c r="P322" i="8"/>
  <c r="O322" i="8"/>
  <c r="N322" i="8"/>
  <c r="M322" i="8"/>
  <c r="L322" i="8"/>
  <c r="K322" i="8"/>
  <c r="J322" i="8"/>
  <c r="I322" i="8"/>
  <c r="H322" i="8"/>
  <c r="G322" i="8"/>
  <c r="F322" i="8"/>
  <c r="P321" i="8"/>
  <c r="O321" i="8"/>
  <c r="N321" i="8"/>
  <c r="M321" i="8"/>
  <c r="L321" i="8"/>
  <c r="K321" i="8"/>
  <c r="J321" i="8"/>
  <c r="I321" i="8"/>
  <c r="H321" i="8"/>
  <c r="G321" i="8"/>
  <c r="F321" i="8"/>
  <c r="P320" i="8"/>
  <c r="O320" i="8"/>
  <c r="N320" i="8"/>
  <c r="M320" i="8"/>
  <c r="L320" i="8"/>
  <c r="K320" i="8"/>
  <c r="J320" i="8"/>
  <c r="I320" i="8"/>
  <c r="H320" i="8"/>
  <c r="G320" i="8"/>
  <c r="F320" i="8"/>
  <c r="P319" i="8"/>
  <c r="O319" i="8"/>
  <c r="N319" i="8"/>
  <c r="M319" i="8"/>
  <c r="L319" i="8"/>
  <c r="K319" i="8"/>
  <c r="J319" i="8"/>
  <c r="I319" i="8"/>
  <c r="H319" i="8"/>
  <c r="G319" i="8"/>
  <c r="F319" i="8"/>
  <c r="P318" i="8"/>
  <c r="O318" i="8"/>
  <c r="N318" i="8"/>
  <c r="M318" i="8"/>
  <c r="L318" i="8"/>
  <c r="K318" i="8"/>
  <c r="J318" i="8"/>
  <c r="I318" i="8"/>
  <c r="H318" i="8"/>
  <c r="G318" i="8"/>
  <c r="F318" i="8"/>
  <c r="P317" i="8"/>
  <c r="O317" i="8"/>
  <c r="N317" i="8"/>
  <c r="M317" i="8"/>
  <c r="L317" i="8"/>
  <c r="K317" i="8"/>
  <c r="J317" i="8"/>
  <c r="I317" i="8"/>
  <c r="H317" i="8"/>
  <c r="G317" i="8"/>
  <c r="F317" i="8"/>
  <c r="P316" i="8"/>
  <c r="O316" i="8"/>
  <c r="N316" i="8"/>
  <c r="M316" i="8"/>
  <c r="L316" i="8"/>
  <c r="K316" i="8"/>
  <c r="J316" i="8"/>
  <c r="I316" i="8"/>
  <c r="H316" i="8"/>
  <c r="G316" i="8"/>
  <c r="F316" i="8"/>
  <c r="P315" i="8"/>
  <c r="O315" i="8"/>
  <c r="N315" i="8"/>
  <c r="M315" i="8"/>
  <c r="L315" i="8"/>
  <c r="K315" i="8"/>
  <c r="J315" i="8"/>
  <c r="I315" i="8"/>
  <c r="H315" i="8"/>
  <c r="G315" i="8"/>
  <c r="F315" i="8"/>
  <c r="P314" i="8"/>
  <c r="O314" i="8"/>
  <c r="N314" i="8"/>
  <c r="M314" i="8"/>
  <c r="L314" i="8"/>
  <c r="K314" i="8"/>
  <c r="J314" i="8"/>
  <c r="I314" i="8"/>
  <c r="H314" i="8"/>
  <c r="G314" i="8"/>
  <c r="F314" i="8"/>
  <c r="P313" i="8"/>
  <c r="O313" i="8"/>
  <c r="N313" i="8"/>
  <c r="M313" i="8"/>
  <c r="L313" i="8"/>
  <c r="K313" i="8"/>
  <c r="J313" i="8"/>
  <c r="I313" i="8"/>
  <c r="H313" i="8"/>
  <c r="G313" i="8"/>
  <c r="F313" i="8"/>
  <c r="P312" i="8"/>
  <c r="O312" i="8"/>
  <c r="N312" i="8"/>
  <c r="M312" i="8"/>
  <c r="L312" i="8"/>
  <c r="K312" i="8"/>
  <c r="J312" i="8"/>
  <c r="I312" i="8"/>
  <c r="H312" i="8"/>
  <c r="G312" i="8"/>
  <c r="F312" i="8"/>
  <c r="P311" i="8"/>
  <c r="O311" i="8"/>
  <c r="N311" i="8"/>
  <c r="M311" i="8"/>
  <c r="L311" i="8"/>
  <c r="K311" i="8"/>
  <c r="J311" i="8"/>
  <c r="I311" i="8"/>
  <c r="H311" i="8"/>
  <c r="G311" i="8"/>
  <c r="F311" i="8"/>
  <c r="P310" i="8"/>
  <c r="O310" i="8"/>
  <c r="N310" i="8"/>
  <c r="M310" i="8"/>
  <c r="L310" i="8"/>
  <c r="K310" i="8"/>
  <c r="J310" i="8"/>
  <c r="I310" i="8"/>
  <c r="H310" i="8"/>
  <c r="G310" i="8"/>
  <c r="F310" i="8"/>
  <c r="P309" i="8"/>
  <c r="O309" i="8"/>
  <c r="N309" i="8"/>
  <c r="M309" i="8"/>
  <c r="L309" i="8"/>
  <c r="K309" i="8"/>
  <c r="J309" i="8"/>
  <c r="I309" i="8"/>
  <c r="H309" i="8"/>
  <c r="G309" i="8"/>
  <c r="F309" i="8"/>
  <c r="P308" i="8"/>
  <c r="O308" i="8"/>
  <c r="N308" i="8"/>
  <c r="M308" i="8"/>
  <c r="L308" i="8"/>
  <c r="K308" i="8"/>
  <c r="J308" i="8"/>
  <c r="I308" i="8"/>
  <c r="H308" i="8"/>
  <c r="G308" i="8"/>
  <c r="F308" i="8"/>
  <c r="P307" i="8"/>
  <c r="O307" i="8"/>
  <c r="N307" i="8"/>
  <c r="M307" i="8"/>
  <c r="L307" i="8"/>
  <c r="K307" i="8"/>
  <c r="J307" i="8"/>
  <c r="I307" i="8"/>
  <c r="H307" i="8"/>
  <c r="G307" i="8"/>
  <c r="F307" i="8"/>
  <c r="P306" i="8"/>
  <c r="O306" i="8"/>
  <c r="N306" i="8"/>
  <c r="M306" i="8"/>
  <c r="L306" i="8"/>
  <c r="K306" i="8"/>
  <c r="J306" i="8"/>
  <c r="I306" i="8"/>
  <c r="H306" i="8"/>
  <c r="G306" i="8"/>
  <c r="F306" i="8"/>
  <c r="P305" i="8"/>
  <c r="O305" i="8"/>
  <c r="N305" i="8"/>
  <c r="M305" i="8"/>
  <c r="L305" i="8"/>
  <c r="K305" i="8"/>
  <c r="J305" i="8"/>
  <c r="I305" i="8"/>
  <c r="H305" i="8"/>
  <c r="G305" i="8"/>
  <c r="F305" i="8"/>
  <c r="P304" i="8"/>
  <c r="O304" i="8"/>
  <c r="N304" i="8"/>
  <c r="M304" i="8"/>
  <c r="L304" i="8"/>
  <c r="K304" i="8"/>
  <c r="J304" i="8"/>
  <c r="I304" i="8"/>
  <c r="H304" i="8"/>
  <c r="G304" i="8"/>
  <c r="F304" i="8"/>
  <c r="P303" i="8"/>
  <c r="O303" i="8"/>
  <c r="N303" i="8"/>
  <c r="M303" i="8"/>
  <c r="L303" i="8"/>
  <c r="K303" i="8"/>
  <c r="J303" i="8"/>
  <c r="I303" i="8"/>
  <c r="H303" i="8"/>
  <c r="G303" i="8"/>
  <c r="F303" i="8"/>
  <c r="P302" i="8"/>
  <c r="O302" i="8"/>
  <c r="N302" i="8"/>
  <c r="M302" i="8"/>
  <c r="L302" i="8"/>
  <c r="K302" i="8"/>
  <c r="J302" i="8"/>
  <c r="I302" i="8"/>
  <c r="H302" i="8"/>
  <c r="G302" i="8"/>
  <c r="F302" i="8"/>
  <c r="P301" i="8"/>
  <c r="O301" i="8"/>
  <c r="N301" i="8"/>
  <c r="M301" i="8"/>
  <c r="L301" i="8"/>
  <c r="K301" i="8"/>
  <c r="J301" i="8"/>
  <c r="I301" i="8"/>
  <c r="H301" i="8"/>
  <c r="G301" i="8"/>
  <c r="F301" i="8"/>
  <c r="P300" i="8"/>
  <c r="O300" i="8"/>
  <c r="N300" i="8"/>
  <c r="M300" i="8"/>
  <c r="L300" i="8"/>
  <c r="K300" i="8"/>
  <c r="J300" i="8"/>
  <c r="I300" i="8"/>
  <c r="H300" i="8"/>
  <c r="G300" i="8"/>
  <c r="F300" i="8"/>
  <c r="P299" i="8"/>
  <c r="O299" i="8"/>
  <c r="N299" i="8"/>
  <c r="M299" i="8"/>
  <c r="L299" i="8"/>
  <c r="K299" i="8"/>
  <c r="J299" i="8"/>
  <c r="I299" i="8"/>
  <c r="H299" i="8"/>
  <c r="G299" i="8"/>
  <c r="F299" i="8"/>
  <c r="P298" i="8"/>
  <c r="O298" i="8"/>
  <c r="N298" i="8"/>
  <c r="M298" i="8"/>
  <c r="L298" i="8"/>
  <c r="K298" i="8"/>
  <c r="J298" i="8"/>
  <c r="I298" i="8"/>
  <c r="H298" i="8"/>
  <c r="G298" i="8"/>
  <c r="F298" i="8"/>
  <c r="P297" i="8"/>
  <c r="O297" i="8"/>
  <c r="N297" i="8"/>
  <c r="M297" i="8"/>
  <c r="L297" i="8"/>
  <c r="K297" i="8"/>
  <c r="J297" i="8"/>
  <c r="I297" i="8"/>
  <c r="H297" i="8"/>
  <c r="G297" i="8"/>
  <c r="F297" i="8"/>
  <c r="P296" i="8"/>
  <c r="O296" i="8"/>
  <c r="N296" i="8"/>
  <c r="M296" i="8"/>
  <c r="L296" i="8"/>
  <c r="K296" i="8"/>
  <c r="J296" i="8"/>
  <c r="I296" i="8"/>
  <c r="H296" i="8"/>
  <c r="G296" i="8"/>
  <c r="F296" i="8"/>
  <c r="P295" i="8"/>
  <c r="O295" i="8"/>
  <c r="N295" i="8"/>
  <c r="M295" i="8"/>
  <c r="L295" i="8"/>
  <c r="K295" i="8"/>
  <c r="J295" i="8"/>
  <c r="I295" i="8"/>
  <c r="H295" i="8"/>
  <c r="G295" i="8"/>
  <c r="F295" i="8"/>
  <c r="P294" i="8"/>
  <c r="O294" i="8"/>
  <c r="N294" i="8"/>
  <c r="M294" i="8"/>
  <c r="L294" i="8"/>
  <c r="K294" i="8"/>
  <c r="J294" i="8"/>
  <c r="I294" i="8"/>
  <c r="H294" i="8"/>
  <c r="G294" i="8"/>
  <c r="F294" i="8"/>
  <c r="P293" i="8"/>
  <c r="O293" i="8"/>
  <c r="N293" i="8"/>
  <c r="M293" i="8"/>
  <c r="L293" i="8"/>
  <c r="K293" i="8"/>
  <c r="J293" i="8"/>
  <c r="I293" i="8"/>
  <c r="H293" i="8"/>
  <c r="G293" i="8"/>
  <c r="F293" i="8"/>
  <c r="P292" i="8"/>
  <c r="O292" i="8"/>
  <c r="N292" i="8"/>
  <c r="M292" i="8"/>
  <c r="L292" i="8"/>
  <c r="K292" i="8"/>
  <c r="J292" i="8"/>
  <c r="I292" i="8"/>
  <c r="H292" i="8"/>
  <c r="G292" i="8"/>
  <c r="F292" i="8"/>
  <c r="P291" i="8"/>
  <c r="O291" i="8"/>
  <c r="N291" i="8"/>
  <c r="M291" i="8"/>
  <c r="L291" i="8"/>
  <c r="K291" i="8"/>
  <c r="J291" i="8"/>
  <c r="I291" i="8"/>
  <c r="H291" i="8"/>
  <c r="G291" i="8"/>
  <c r="F291" i="8"/>
  <c r="P290" i="8"/>
  <c r="O290" i="8"/>
  <c r="N290" i="8"/>
  <c r="M290" i="8"/>
  <c r="L290" i="8"/>
  <c r="K290" i="8"/>
  <c r="J290" i="8"/>
  <c r="I290" i="8"/>
  <c r="H290" i="8"/>
  <c r="G290" i="8"/>
  <c r="F290" i="8"/>
  <c r="P289" i="8"/>
  <c r="O289" i="8"/>
  <c r="N289" i="8"/>
  <c r="M289" i="8"/>
  <c r="L289" i="8"/>
  <c r="K289" i="8"/>
  <c r="J289" i="8"/>
  <c r="I289" i="8"/>
  <c r="H289" i="8"/>
  <c r="G289" i="8"/>
  <c r="F289" i="8"/>
  <c r="P288" i="8"/>
  <c r="O288" i="8"/>
  <c r="N288" i="8"/>
  <c r="M288" i="8"/>
  <c r="L288" i="8"/>
  <c r="K288" i="8"/>
  <c r="J288" i="8"/>
  <c r="I288" i="8"/>
  <c r="H288" i="8"/>
  <c r="G288" i="8"/>
  <c r="F288" i="8"/>
  <c r="P287" i="8"/>
  <c r="O287" i="8"/>
  <c r="N287" i="8"/>
  <c r="M287" i="8"/>
  <c r="L287" i="8"/>
  <c r="K287" i="8"/>
  <c r="J287" i="8"/>
  <c r="I287" i="8"/>
  <c r="H287" i="8"/>
  <c r="G287" i="8"/>
  <c r="F287" i="8"/>
  <c r="P286" i="8"/>
  <c r="O286" i="8"/>
  <c r="N286" i="8"/>
  <c r="M286" i="8"/>
  <c r="L286" i="8"/>
  <c r="K286" i="8"/>
  <c r="J286" i="8"/>
  <c r="I286" i="8"/>
  <c r="H286" i="8"/>
  <c r="G286" i="8"/>
  <c r="F286" i="8"/>
  <c r="P285" i="8"/>
  <c r="O285" i="8"/>
  <c r="N285" i="8"/>
  <c r="M285" i="8"/>
  <c r="L285" i="8"/>
  <c r="K285" i="8"/>
  <c r="J285" i="8"/>
  <c r="I285" i="8"/>
  <c r="H285" i="8"/>
  <c r="G285" i="8"/>
  <c r="F285" i="8"/>
  <c r="P284" i="8"/>
  <c r="O284" i="8"/>
  <c r="N284" i="8"/>
  <c r="M284" i="8"/>
  <c r="L284" i="8"/>
  <c r="K284" i="8"/>
  <c r="J284" i="8"/>
  <c r="I284" i="8"/>
  <c r="H284" i="8"/>
  <c r="G284" i="8"/>
  <c r="F284" i="8"/>
  <c r="P283" i="8"/>
  <c r="O283" i="8"/>
  <c r="N283" i="8"/>
  <c r="M283" i="8"/>
  <c r="L283" i="8"/>
  <c r="K283" i="8"/>
  <c r="J283" i="8"/>
  <c r="I283" i="8"/>
  <c r="H283" i="8"/>
  <c r="G283" i="8"/>
  <c r="F283" i="8"/>
  <c r="P282" i="8"/>
  <c r="O282" i="8"/>
  <c r="N282" i="8"/>
  <c r="M282" i="8"/>
  <c r="L282" i="8"/>
  <c r="K282" i="8"/>
  <c r="J282" i="8"/>
  <c r="I282" i="8"/>
  <c r="H282" i="8"/>
  <c r="G282" i="8"/>
  <c r="F282" i="8"/>
  <c r="P281" i="8"/>
  <c r="O281" i="8"/>
  <c r="N281" i="8"/>
  <c r="M281" i="8"/>
  <c r="L281" i="8"/>
  <c r="K281" i="8"/>
  <c r="J281" i="8"/>
  <c r="I281" i="8"/>
  <c r="H281" i="8"/>
  <c r="G281" i="8"/>
  <c r="F281" i="8"/>
  <c r="P280" i="8"/>
  <c r="O280" i="8"/>
  <c r="N280" i="8"/>
  <c r="M280" i="8"/>
  <c r="L280" i="8"/>
  <c r="K280" i="8"/>
  <c r="J280" i="8"/>
  <c r="I280" i="8"/>
  <c r="H280" i="8"/>
  <c r="G280" i="8"/>
  <c r="F280" i="8"/>
  <c r="P279" i="8"/>
  <c r="O279" i="8"/>
  <c r="N279" i="8"/>
  <c r="M279" i="8"/>
  <c r="L279" i="8"/>
  <c r="K279" i="8"/>
  <c r="J279" i="8"/>
  <c r="I279" i="8"/>
  <c r="H279" i="8"/>
  <c r="G279" i="8"/>
  <c r="F279" i="8"/>
  <c r="P278" i="8"/>
  <c r="O278" i="8"/>
  <c r="N278" i="8"/>
  <c r="M278" i="8"/>
  <c r="L278" i="8"/>
  <c r="K278" i="8"/>
  <c r="J278" i="8"/>
  <c r="I278" i="8"/>
  <c r="H278" i="8"/>
  <c r="G278" i="8"/>
  <c r="F278" i="8"/>
  <c r="P277" i="8"/>
  <c r="O277" i="8"/>
  <c r="N277" i="8"/>
  <c r="M277" i="8"/>
  <c r="L277" i="8"/>
  <c r="K277" i="8"/>
  <c r="J277" i="8"/>
  <c r="I277" i="8"/>
  <c r="H277" i="8"/>
  <c r="G277" i="8"/>
  <c r="F277" i="8"/>
  <c r="P276" i="8"/>
  <c r="O276" i="8"/>
  <c r="N276" i="8"/>
  <c r="M276" i="8"/>
  <c r="L276" i="8"/>
  <c r="K276" i="8"/>
  <c r="J276" i="8"/>
  <c r="I276" i="8"/>
  <c r="H276" i="8"/>
  <c r="G276" i="8"/>
  <c r="F276" i="8"/>
  <c r="P275" i="8"/>
  <c r="O275" i="8"/>
  <c r="N275" i="8"/>
  <c r="M275" i="8"/>
  <c r="L275" i="8"/>
  <c r="K275" i="8"/>
  <c r="J275" i="8"/>
  <c r="I275" i="8"/>
  <c r="H275" i="8"/>
  <c r="G275" i="8"/>
  <c r="F275" i="8"/>
  <c r="P274" i="8"/>
  <c r="O274" i="8"/>
  <c r="N274" i="8"/>
  <c r="M274" i="8"/>
  <c r="L274" i="8"/>
  <c r="K274" i="8"/>
  <c r="J274" i="8"/>
  <c r="I274" i="8"/>
  <c r="H274" i="8"/>
  <c r="G274" i="8"/>
  <c r="F274" i="8"/>
  <c r="P273" i="8"/>
  <c r="O273" i="8"/>
  <c r="N273" i="8"/>
  <c r="M273" i="8"/>
  <c r="L273" i="8"/>
  <c r="K273" i="8"/>
  <c r="J273" i="8"/>
  <c r="I273" i="8"/>
  <c r="H273" i="8"/>
  <c r="G273" i="8"/>
  <c r="F273" i="8"/>
  <c r="P272" i="8"/>
  <c r="O272" i="8"/>
  <c r="N272" i="8"/>
  <c r="M272" i="8"/>
  <c r="L272" i="8"/>
  <c r="K272" i="8"/>
  <c r="J272" i="8"/>
  <c r="I272" i="8"/>
  <c r="H272" i="8"/>
  <c r="G272" i="8"/>
  <c r="F272" i="8"/>
  <c r="P271" i="8"/>
  <c r="O271" i="8"/>
  <c r="N271" i="8"/>
  <c r="M271" i="8"/>
  <c r="L271" i="8"/>
  <c r="K271" i="8"/>
  <c r="J271" i="8"/>
  <c r="I271" i="8"/>
  <c r="H271" i="8"/>
  <c r="G271" i="8"/>
  <c r="F271" i="8"/>
  <c r="P270" i="8"/>
  <c r="O270" i="8"/>
  <c r="N270" i="8"/>
  <c r="M270" i="8"/>
  <c r="L270" i="8"/>
  <c r="K270" i="8"/>
  <c r="J270" i="8"/>
  <c r="I270" i="8"/>
  <c r="H270" i="8"/>
  <c r="G270" i="8"/>
  <c r="F270" i="8"/>
  <c r="P269" i="8"/>
  <c r="O269" i="8"/>
  <c r="N269" i="8"/>
  <c r="M269" i="8"/>
  <c r="L269" i="8"/>
  <c r="K269" i="8"/>
  <c r="J269" i="8"/>
  <c r="I269" i="8"/>
  <c r="H269" i="8"/>
  <c r="G269" i="8"/>
  <c r="F269" i="8"/>
  <c r="P268" i="8"/>
  <c r="O268" i="8"/>
  <c r="N268" i="8"/>
  <c r="M268" i="8"/>
  <c r="L268" i="8"/>
  <c r="K268" i="8"/>
  <c r="J268" i="8"/>
  <c r="I268" i="8"/>
  <c r="H268" i="8"/>
  <c r="G268" i="8"/>
  <c r="F268" i="8"/>
  <c r="P267" i="8"/>
  <c r="O267" i="8"/>
  <c r="N267" i="8"/>
  <c r="M267" i="8"/>
  <c r="L267" i="8"/>
  <c r="K267" i="8"/>
  <c r="J267" i="8"/>
  <c r="I267" i="8"/>
  <c r="H267" i="8"/>
  <c r="G267" i="8"/>
  <c r="F267" i="8"/>
  <c r="P266" i="8"/>
  <c r="O266" i="8"/>
  <c r="N266" i="8"/>
  <c r="M266" i="8"/>
  <c r="L266" i="8"/>
  <c r="K266" i="8"/>
  <c r="J266" i="8"/>
  <c r="I266" i="8"/>
  <c r="H266" i="8"/>
  <c r="G266" i="8"/>
  <c r="F266" i="8"/>
  <c r="P265" i="8"/>
  <c r="O265" i="8"/>
  <c r="N265" i="8"/>
  <c r="M265" i="8"/>
  <c r="L265" i="8"/>
  <c r="K265" i="8"/>
  <c r="J265" i="8"/>
  <c r="I265" i="8"/>
  <c r="H265" i="8"/>
  <c r="G265" i="8"/>
  <c r="F265" i="8"/>
  <c r="P264" i="8"/>
  <c r="O264" i="8"/>
  <c r="N264" i="8"/>
  <c r="M264" i="8"/>
  <c r="L264" i="8"/>
  <c r="K264" i="8"/>
  <c r="J264" i="8"/>
  <c r="I264" i="8"/>
  <c r="H264" i="8"/>
  <c r="G264" i="8"/>
  <c r="F264" i="8"/>
  <c r="P263" i="8"/>
  <c r="O263" i="8"/>
  <c r="N263" i="8"/>
  <c r="M263" i="8"/>
  <c r="L263" i="8"/>
  <c r="K263" i="8"/>
  <c r="J263" i="8"/>
  <c r="I263" i="8"/>
  <c r="H263" i="8"/>
  <c r="G263" i="8"/>
  <c r="F263" i="8"/>
  <c r="P262" i="8"/>
  <c r="O262" i="8"/>
  <c r="N262" i="8"/>
  <c r="M262" i="8"/>
  <c r="L262" i="8"/>
  <c r="K262" i="8"/>
  <c r="J262" i="8"/>
  <c r="I262" i="8"/>
  <c r="H262" i="8"/>
  <c r="G262" i="8"/>
  <c r="F262" i="8"/>
  <c r="P261" i="8"/>
  <c r="O261" i="8"/>
  <c r="N261" i="8"/>
  <c r="M261" i="8"/>
  <c r="L261" i="8"/>
  <c r="K261" i="8"/>
  <c r="J261" i="8"/>
  <c r="I261" i="8"/>
  <c r="H261" i="8"/>
  <c r="G261" i="8"/>
  <c r="F261" i="8"/>
  <c r="P260" i="8"/>
  <c r="O260" i="8"/>
  <c r="N260" i="8"/>
  <c r="M260" i="8"/>
  <c r="L260" i="8"/>
  <c r="K260" i="8"/>
  <c r="J260" i="8"/>
  <c r="I260" i="8"/>
  <c r="H260" i="8"/>
  <c r="G260" i="8"/>
  <c r="F260" i="8"/>
  <c r="P259" i="8"/>
  <c r="O259" i="8"/>
  <c r="N259" i="8"/>
  <c r="M259" i="8"/>
  <c r="L259" i="8"/>
  <c r="K259" i="8"/>
  <c r="J259" i="8"/>
  <c r="I259" i="8"/>
  <c r="H259" i="8"/>
  <c r="G259" i="8"/>
  <c r="F259" i="8"/>
  <c r="P258" i="8"/>
  <c r="O258" i="8"/>
  <c r="N258" i="8"/>
  <c r="M258" i="8"/>
  <c r="L258" i="8"/>
  <c r="K258" i="8"/>
  <c r="J258" i="8"/>
  <c r="I258" i="8"/>
  <c r="H258" i="8"/>
  <c r="G258" i="8"/>
  <c r="F258" i="8"/>
  <c r="P257" i="8"/>
  <c r="O257" i="8"/>
  <c r="N257" i="8"/>
  <c r="M257" i="8"/>
  <c r="L257" i="8"/>
  <c r="K257" i="8"/>
  <c r="J257" i="8"/>
  <c r="I257" i="8"/>
  <c r="H257" i="8"/>
  <c r="G257" i="8"/>
  <c r="F257" i="8"/>
  <c r="P256" i="8"/>
  <c r="O256" i="8"/>
  <c r="N256" i="8"/>
  <c r="M256" i="8"/>
  <c r="L256" i="8"/>
  <c r="K256" i="8"/>
  <c r="J256" i="8"/>
  <c r="I256" i="8"/>
  <c r="H256" i="8"/>
  <c r="G256" i="8"/>
  <c r="F256" i="8"/>
  <c r="P255" i="8"/>
  <c r="O255" i="8"/>
  <c r="N255" i="8"/>
  <c r="M255" i="8"/>
  <c r="L255" i="8"/>
  <c r="K255" i="8"/>
  <c r="J255" i="8"/>
  <c r="I255" i="8"/>
  <c r="H255" i="8"/>
  <c r="G255" i="8"/>
  <c r="F255" i="8"/>
  <c r="P254" i="8"/>
  <c r="O254" i="8"/>
  <c r="N254" i="8"/>
  <c r="M254" i="8"/>
  <c r="L254" i="8"/>
  <c r="K254" i="8"/>
  <c r="J254" i="8"/>
  <c r="I254" i="8"/>
  <c r="H254" i="8"/>
  <c r="G254" i="8"/>
  <c r="F254" i="8"/>
  <c r="P253" i="8"/>
  <c r="O253" i="8"/>
  <c r="N253" i="8"/>
  <c r="M253" i="8"/>
  <c r="L253" i="8"/>
  <c r="K253" i="8"/>
  <c r="J253" i="8"/>
  <c r="I253" i="8"/>
  <c r="H253" i="8"/>
  <c r="G253" i="8"/>
  <c r="F253" i="8"/>
  <c r="P252" i="8"/>
  <c r="O252" i="8"/>
  <c r="N252" i="8"/>
  <c r="M252" i="8"/>
  <c r="L252" i="8"/>
  <c r="K252" i="8"/>
  <c r="J252" i="8"/>
  <c r="I252" i="8"/>
  <c r="H252" i="8"/>
  <c r="G252" i="8"/>
  <c r="F252" i="8"/>
  <c r="P251" i="8"/>
  <c r="O251" i="8"/>
  <c r="N251" i="8"/>
  <c r="M251" i="8"/>
  <c r="L251" i="8"/>
  <c r="K251" i="8"/>
  <c r="J251" i="8"/>
  <c r="I251" i="8"/>
  <c r="H251" i="8"/>
  <c r="G251" i="8"/>
  <c r="F251" i="8"/>
  <c r="P250" i="8"/>
  <c r="O250" i="8"/>
  <c r="N250" i="8"/>
  <c r="M250" i="8"/>
  <c r="L250" i="8"/>
  <c r="K250" i="8"/>
  <c r="J250" i="8"/>
  <c r="I250" i="8"/>
  <c r="H250" i="8"/>
  <c r="G250" i="8"/>
  <c r="F250" i="8"/>
  <c r="P249" i="8"/>
  <c r="O249" i="8"/>
  <c r="N249" i="8"/>
  <c r="M249" i="8"/>
  <c r="L249" i="8"/>
  <c r="K249" i="8"/>
  <c r="J249" i="8"/>
  <c r="I249" i="8"/>
  <c r="H249" i="8"/>
  <c r="G249" i="8"/>
  <c r="F249" i="8"/>
  <c r="P248" i="8"/>
  <c r="O248" i="8"/>
  <c r="N248" i="8"/>
  <c r="M248" i="8"/>
  <c r="L248" i="8"/>
  <c r="K248" i="8"/>
  <c r="J248" i="8"/>
  <c r="I248" i="8"/>
  <c r="H248" i="8"/>
  <c r="G248" i="8"/>
  <c r="F248" i="8"/>
  <c r="P247" i="8"/>
  <c r="O247" i="8"/>
  <c r="N247" i="8"/>
  <c r="M247" i="8"/>
  <c r="L247" i="8"/>
  <c r="K247" i="8"/>
  <c r="J247" i="8"/>
  <c r="I247" i="8"/>
  <c r="H247" i="8"/>
  <c r="G247" i="8"/>
  <c r="F247" i="8"/>
  <c r="P246" i="8"/>
  <c r="O246" i="8"/>
  <c r="N246" i="8"/>
  <c r="M246" i="8"/>
  <c r="L246" i="8"/>
  <c r="K246" i="8"/>
  <c r="J246" i="8"/>
  <c r="I246" i="8"/>
  <c r="H246" i="8"/>
  <c r="G246" i="8"/>
  <c r="F246" i="8"/>
  <c r="P245" i="8"/>
  <c r="O245" i="8"/>
  <c r="N245" i="8"/>
  <c r="M245" i="8"/>
  <c r="L245" i="8"/>
  <c r="K245" i="8"/>
  <c r="J245" i="8"/>
  <c r="I245" i="8"/>
  <c r="H245" i="8"/>
  <c r="G245" i="8"/>
  <c r="F245" i="8"/>
  <c r="P244" i="8"/>
  <c r="O244" i="8"/>
  <c r="N244" i="8"/>
  <c r="M244" i="8"/>
  <c r="L244" i="8"/>
  <c r="K244" i="8"/>
  <c r="J244" i="8"/>
  <c r="I244" i="8"/>
  <c r="H244" i="8"/>
  <c r="G244" i="8"/>
  <c r="F244" i="8"/>
  <c r="P243" i="8"/>
  <c r="O243" i="8"/>
  <c r="N243" i="8"/>
  <c r="M243" i="8"/>
  <c r="L243" i="8"/>
  <c r="K243" i="8"/>
  <c r="J243" i="8"/>
  <c r="I243" i="8"/>
  <c r="H243" i="8"/>
  <c r="G243" i="8"/>
  <c r="F243" i="8"/>
  <c r="P242" i="8"/>
  <c r="O242" i="8"/>
  <c r="N242" i="8"/>
  <c r="M242" i="8"/>
  <c r="L242" i="8"/>
  <c r="K242" i="8"/>
  <c r="J242" i="8"/>
  <c r="I242" i="8"/>
  <c r="H242" i="8"/>
  <c r="G242" i="8"/>
  <c r="F242" i="8"/>
  <c r="P241" i="8"/>
  <c r="O241" i="8"/>
  <c r="N241" i="8"/>
  <c r="M241" i="8"/>
  <c r="L241" i="8"/>
  <c r="K241" i="8"/>
  <c r="J241" i="8"/>
  <c r="I241" i="8"/>
  <c r="H241" i="8"/>
  <c r="G241" i="8"/>
  <c r="F241" i="8"/>
  <c r="P240" i="8"/>
  <c r="O240" i="8"/>
  <c r="N240" i="8"/>
  <c r="M240" i="8"/>
  <c r="L240" i="8"/>
  <c r="K240" i="8"/>
  <c r="J240" i="8"/>
  <c r="I240" i="8"/>
  <c r="H240" i="8"/>
  <c r="G240" i="8"/>
  <c r="F240" i="8"/>
  <c r="P239" i="8"/>
  <c r="O239" i="8"/>
  <c r="N239" i="8"/>
  <c r="M239" i="8"/>
  <c r="L239" i="8"/>
  <c r="K239" i="8"/>
  <c r="J239" i="8"/>
  <c r="I239" i="8"/>
  <c r="H239" i="8"/>
  <c r="G239" i="8"/>
  <c r="F239" i="8"/>
  <c r="P238" i="8"/>
  <c r="O238" i="8"/>
  <c r="N238" i="8"/>
  <c r="M238" i="8"/>
  <c r="L238" i="8"/>
  <c r="K238" i="8"/>
  <c r="J238" i="8"/>
  <c r="I238" i="8"/>
  <c r="H238" i="8"/>
  <c r="G238" i="8"/>
  <c r="F238" i="8"/>
  <c r="P237" i="8"/>
  <c r="O237" i="8"/>
  <c r="N237" i="8"/>
  <c r="M237" i="8"/>
  <c r="L237" i="8"/>
  <c r="K237" i="8"/>
  <c r="J237" i="8"/>
  <c r="I237" i="8"/>
  <c r="H237" i="8"/>
  <c r="G237" i="8"/>
  <c r="F237" i="8"/>
  <c r="P236" i="8"/>
  <c r="O236" i="8"/>
  <c r="N236" i="8"/>
  <c r="M236" i="8"/>
  <c r="L236" i="8"/>
  <c r="K236" i="8"/>
  <c r="J236" i="8"/>
  <c r="I236" i="8"/>
  <c r="H236" i="8"/>
  <c r="G236" i="8"/>
  <c r="F236" i="8"/>
  <c r="P235" i="8"/>
  <c r="O235" i="8"/>
  <c r="N235" i="8"/>
  <c r="M235" i="8"/>
  <c r="L235" i="8"/>
  <c r="K235" i="8"/>
  <c r="J235" i="8"/>
  <c r="I235" i="8"/>
  <c r="H235" i="8"/>
  <c r="G235" i="8"/>
  <c r="F235" i="8"/>
  <c r="P234" i="8"/>
  <c r="O234" i="8"/>
  <c r="N234" i="8"/>
  <c r="M234" i="8"/>
  <c r="L234" i="8"/>
  <c r="K234" i="8"/>
  <c r="J234" i="8"/>
  <c r="I234" i="8"/>
  <c r="H234" i="8"/>
  <c r="G234" i="8"/>
  <c r="F234" i="8"/>
  <c r="P233" i="8"/>
  <c r="O233" i="8"/>
  <c r="N233" i="8"/>
  <c r="M233" i="8"/>
  <c r="L233" i="8"/>
  <c r="K233" i="8"/>
  <c r="J233" i="8"/>
  <c r="I233" i="8"/>
  <c r="H233" i="8"/>
  <c r="G233" i="8"/>
  <c r="F233" i="8"/>
  <c r="P232" i="8"/>
  <c r="O232" i="8"/>
  <c r="N232" i="8"/>
  <c r="M232" i="8"/>
  <c r="L232" i="8"/>
  <c r="K232" i="8"/>
  <c r="J232" i="8"/>
  <c r="I232" i="8"/>
  <c r="H232" i="8"/>
  <c r="G232" i="8"/>
  <c r="F232" i="8"/>
  <c r="P231" i="8"/>
  <c r="O231" i="8"/>
  <c r="N231" i="8"/>
  <c r="M231" i="8"/>
  <c r="L231" i="8"/>
  <c r="K231" i="8"/>
  <c r="J231" i="8"/>
  <c r="I231" i="8"/>
  <c r="H231" i="8"/>
  <c r="G231" i="8"/>
  <c r="F231" i="8"/>
  <c r="P230" i="8"/>
  <c r="O230" i="8"/>
  <c r="N230" i="8"/>
  <c r="M230" i="8"/>
  <c r="L230" i="8"/>
  <c r="K230" i="8"/>
  <c r="J230" i="8"/>
  <c r="I230" i="8"/>
  <c r="H230" i="8"/>
  <c r="G230" i="8"/>
  <c r="F230" i="8"/>
  <c r="P229" i="8"/>
  <c r="O229" i="8"/>
  <c r="N229" i="8"/>
  <c r="M229" i="8"/>
  <c r="L229" i="8"/>
  <c r="K229" i="8"/>
  <c r="J229" i="8"/>
  <c r="I229" i="8"/>
  <c r="H229" i="8"/>
  <c r="G229" i="8"/>
  <c r="F229" i="8"/>
  <c r="P228" i="8"/>
  <c r="O228" i="8"/>
  <c r="N228" i="8"/>
  <c r="M228" i="8"/>
  <c r="L228" i="8"/>
  <c r="K228" i="8"/>
  <c r="J228" i="8"/>
  <c r="I228" i="8"/>
  <c r="H228" i="8"/>
  <c r="G228" i="8"/>
  <c r="F228" i="8"/>
  <c r="P227" i="8"/>
  <c r="O227" i="8"/>
  <c r="N227" i="8"/>
  <c r="M227" i="8"/>
  <c r="L227" i="8"/>
  <c r="K227" i="8"/>
  <c r="J227" i="8"/>
  <c r="I227" i="8"/>
  <c r="H227" i="8"/>
  <c r="G227" i="8"/>
  <c r="F227" i="8"/>
  <c r="P226" i="8"/>
  <c r="O226" i="8"/>
  <c r="N226" i="8"/>
  <c r="M226" i="8"/>
  <c r="L226" i="8"/>
  <c r="K226" i="8"/>
  <c r="J226" i="8"/>
  <c r="I226" i="8"/>
  <c r="H226" i="8"/>
  <c r="G226" i="8"/>
  <c r="F226" i="8"/>
  <c r="P225" i="8"/>
  <c r="O225" i="8"/>
  <c r="N225" i="8"/>
  <c r="M225" i="8"/>
  <c r="L225" i="8"/>
  <c r="K225" i="8"/>
  <c r="J225" i="8"/>
  <c r="I225" i="8"/>
  <c r="H225" i="8"/>
  <c r="G225" i="8"/>
  <c r="F225" i="8"/>
  <c r="P224" i="8"/>
  <c r="O224" i="8"/>
  <c r="N224" i="8"/>
  <c r="M224" i="8"/>
  <c r="L224" i="8"/>
  <c r="K224" i="8"/>
  <c r="J224" i="8"/>
  <c r="I224" i="8"/>
  <c r="H224" i="8"/>
  <c r="G224" i="8"/>
  <c r="F224" i="8"/>
  <c r="P223" i="8"/>
  <c r="O223" i="8"/>
  <c r="N223" i="8"/>
  <c r="M223" i="8"/>
  <c r="L223" i="8"/>
  <c r="K223" i="8"/>
  <c r="J223" i="8"/>
  <c r="I223" i="8"/>
  <c r="H223" i="8"/>
  <c r="G223" i="8"/>
  <c r="F223" i="8"/>
  <c r="P222" i="8"/>
  <c r="O222" i="8"/>
  <c r="N222" i="8"/>
  <c r="M222" i="8"/>
  <c r="L222" i="8"/>
  <c r="K222" i="8"/>
  <c r="J222" i="8"/>
  <c r="I222" i="8"/>
  <c r="H222" i="8"/>
  <c r="G222" i="8"/>
  <c r="F222" i="8"/>
  <c r="P221" i="8"/>
  <c r="O221" i="8"/>
  <c r="N221" i="8"/>
  <c r="M221" i="8"/>
  <c r="L221" i="8"/>
  <c r="K221" i="8"/>
  <c r="J221" i="8"/>
  <c r="I221" i="8"/>
  <c r="H221" i="8"/>
  <c r="G221" i="8"/>
  <c r="F221" i="8"/>
  <c r="P220" i="8"/>
  <c r="O220" i="8"/>
  <c r="N220" i="8"/>
  <c r="M220" i="8"/>
  <c r="L220" i="8"/>
  <c r="K220" i="8"/>
  <c r="J220" i="8"/>
  <c r="I220" i="8"/>
  <c r="H220" i="8"/>
  <c r="G220" i="8"/>
  <c r="F220" i="8"/>
  <c r="P219" i="8"/>
  <c r="O219" i="8"/>
  <c r="N219" i="8"/>
  <c r="M219" i="8"/>
  <c r="L219" i="8"/>
  <c r="K219" i="8"/>
  <c r="J219" i="8"/>
  <c r="I219" i="8"/>
  <c r="H219" i="8"/>
  <c r="G219" i="8"/>
  <c r="F219" i="8"/>
  <c r="P218" i="8"/>
  <c r="O218" i="8"/>
  <c r="N218" i="8"/>
  <c r="M218" i="8"/>
  <c r="L218" i="8"/>
  <c r="K218" i="8"/>
  <c r="J218" i="8"/>
  <c r="I218" i="8"/>
  <c r="H218" i="8"/>
  <c r="G218" i="8"/>
  <c r="F218" i="8"/>
  <c r="P217" i="8"/>
  <c r="O217" i="8"/>
  <c r="N217" i="8"/>
  <c r="M217" i="8"/>
  <c r="L217" i="8"/>
  <c r="K217" i="8"/>
  <c r="J217" i="8"/>
  <c r="I217" i="8"/>
  <c r="H217" i="8"/>
  <c r="G217" i="8"/>
  <c r="F217" i="8"/>
  <c r="P216" i="8"/>
  <c r="O216" i="8"/>
  <c r="N216" i="8"/>
  <c r="M216" i="8"/>
  <c r="L216" i="8"/>
  <c r="K216" i="8"/>
  <c r="J216" i="8"/>
  <c r="I216" i="8"/>
  <c r="H216" i="8"/>
  <c r="G216" i="8"/>
  <c r="F216" i="8"/>
  <c r="P215" i="8"/>
  <c r="O215" i="8"/>
  <c r="N215" i="8"/>
  <c r="M215" i="8"/>
  <c r="L215" i="8"/>
  <c r="K215" i="8"/>
  <c r="J215" i="8"/>
  <c r="I215" i="8"/>
  <c r="H215" i="8"/>
  <c r="G215" i="8"/>
  <c r="F215" i="8"/>
  <c r="P214" i="8"/>
  <c r="O214" i="8"/>
  <c r="N214" i="8"/>
  <c r="M214" i="8"/>
  <c r="L214" i="8"/>
  <c r="K214" i="8"/>
  <c r="J214" i="8"/>
  <c r="I214" i="8"/>
  <c r="H214" i="8"/>
  <c r="G214" i="8"/>
  <c r="F214" i="8"/>
  <c r="P213" i="8"/>
  <c r="O213" i="8"/>
  <c r="N213" i="8"/>
  <c r="M213" i="8"/>
  <c r="L213" i="8"/>
  <c r="K213" i="8"/>
  <c r="J213" i="8"/>
  <c r="I213" i="8"/>
  <c r="H213" i="8"/>
  <c r="G213" i="8"/>
  <c r="F213" i="8"/>
  <c r="P212" i="8"/>
  <c r="O212" i="8"/>
  <c r="N212" i="8"/>
  <c r="M212" i="8"/>
  <c r="L212" i="8"/>
  <c r="K212" i="8"/>
  <c r="J212" i="8"/>
  <c r="I212" i="8"/>
  <c r="H212" i="8"/>
  <c r="G212" i="8"/>
  <c r="F212" i="8"/>
  <c r="P211" i="8"/>
  <c r="O211" i="8"/>
  <c r="N211" i="8"/>
  <c r="M211" i="8"/>
  <c r="L211" i="8"/>
  <c r="K211" i="8"/>
  <c r="J211" i="8"/>
  <c r="I211" i="8"/>
  <c r="H211" i="8"/>
  <c r="G211" i="8"/>
  <c r="F211" i="8"/>
  <c r="P210" i="8"/>
  <c r="O210" i="8"/>
  <c r="N210" i="8"/>
  <c r="M210" i="8"/>
  <c r="L210" i="8"/>
  <c r="K210" i="8"/>
  <c r="J210" i="8"/>
  <c r="I210" i="8"/>
  <c r="H210" i="8"/>
  <c r="G210" i="8"/>
  <c r="F210" i="8"/>
  <c r="P209" i="8"/>
  <c r="O209" i="8"/>
  <c r="N209" i="8"/>
  <c r="M209" i="8"/>
  <c r="L209" i="8"/>
  <c r="K209" i="8"/>
  <c r="J209" i="8"/>
  <c r="I209" i="8"/>
  <c r="H209" i="8"/>
  <c r="G209" i="8"/>
  <c r="F209" i="8"/>
  <c r="P208" i="8"/>
  <c r="O208" i="8"/>
  <c r="N208" i="8"/>
  <c r="M208" i="8"/>
  <c r="L208" i="8"/>
  <c r="K208" i="8"/>
  <c r="J208" i="8"/>
  <c r="I208" i="8"/>
  <c r="H208" i="8"/>
  <c r="G208" i="8"/>
  <c r="F208" i="8"/>
  <c r="P207" i="8"/>
  <c r="O207" i="8"/>
  <c r="N207" i="8"/>
  <c r="M207" i="8"/>
  <c r="L207" i="8"/>
  <c r="K207" i="8"/>
  <c r="J207" i="8"/>
  <c r="I207" i="8"/>
  <c r="H207" i="8"/>
  <c r="G207" i="8"/>
  <c r="F207" i="8"/>
  <c r="P206" i="8"/>
  <c r="O206" i="8"/>
  <c r="N206" i="8"/>
  <c r="M206" i="8"/>
  <c r="L206" i="8"/>
  <c r="K206" i="8"/>
  <c r="J206" i="8"/>
  <c r="I206" i="8"/>
  <c r="H206" i="8"/>
  <c r="G206" i="8"/>
  <c r="F206" i="8"/>
  <c r="P205" i="8"/>
  <c r="O205" i="8"/>
  <c r="N205" i="8"/>
  <c r="M205" i="8"/>
  <c r="L205" i="8"/>
  <c r="K205" i="8"/>
  <c r="J205" i="8"/>
  <c r="I205" i="8"/>
  <c r="H205" i="8"/>
  <c r="G205" i="8"/>
  <c r="F205" i="8"/>
  <c r="P204" i="8"/>
  <c r="O204" i="8"/>
  <c r="N204" i="8"/>
  <c r="M204" i="8"/>
  <c r="L204" i="8"/>
  <c r="K204" i="8"/>
  <c r="J204" i="8"/>
  <c r="I204" i="8"/>
  <c r="H204" i="8"/>
  <c r="G204" i="8"/>
  <c r="F204" i="8"/>
  <c r="P203" i="8"/>
  <c r="O203" i="8"/>
  <c r="N203" i="8"/>
  <c r="M203" i="8"/>
  <c r="L203" i="8"/>
  <c r="K203" i="8"/>
  <c r="J203" i="8"/>
  <c r="I203" i="8"/>
  <c r="H203" i="8"/>
  <c r="G203" i="8"/>
  <c r="F203" i="8"/>
  <c r="P202" i="8"/>
  <c r="O202" i="8"/>
  <c r="N202" i="8"/>
  <c r="M202" i="8"/>
  <c r="L202" i="8"/>
  <c r="K202" i="8"/>
  <c r="J202" i="8"/>
  <c r="I202" i="8"/>
  <c r="H202" i="8"/>
  <c r="G202" i="8"/>
  <c r="F202" i="8"/>
  <c r="P201" i="8"/>
  <c r="O201" i="8"/>
  <c r="N201" i="8"/>
  <c r="M201" i="8"/>
  <c r="L201" i="8"/>
  <c r="K201" i="8"/>
  <c r="J201" i="8"/>
  <c r="I201" i="8"/>
  <c r="H201" i="8"/>
  <c r="G201" i="8"/>
  <c r="F201" i="8"/>
  <c r="P200" i="8"/>
  <c r="O200" i="8"/>
  <c r="N200" i="8"/>
  <c r="M200" i="8"/>
  <c r="L200" i="8"/>
  <c r="K200" i="8"/>
  <c r="J200" i="8"/>
  <c r="I200" i="8"/>
  <c r="H200" i="8"/>
  <c r="G200" i="8"/>
  <c r="F200" i="8"/>
  <c r="P199" i="8"/>
  <c r="O199" i="8"/>
  <c r="N199" i="8"/>
  <c r="M199" i="8"/>
  <c r="L199" i="8"/>
  <c r="K199" i="8"/>
  <c r="J199" i="8"/>
  <c r="I199" i="8"/>
  <c r="H199" i="8"/>
  <c r="G199" i="8"/>
  <c r="F199" i="8"/>
  <c r="P198" i="8"/>
  <c r="O198" i="8"/>
  <c r="N198" i="8"/>
  <c r="M198" i="8"/>
  <c r="L198" i="8"/>
  <c r="K198" i="8"/>
  <c r="J198" i="8"/>
  <c r="I198" i="8"/>
  <c r="H198" i="8"/>
  <c r="G198" i="8"/>
  <c r="F198" i="8"/>
  <c r="P197" i="8"/>
  <c r="O197" i="8"/>
  <c r="N197" i="8"/>
  <c r="M197" i="8"/>
  <c r="L197" i="8"/>
  <c r="K197" i="8"/>
  <c r="J197" i="8"/>
  <c r="I197" i="8"/>
  <c r="H197" i="8"/>
  <c r="G197" i="8"/>
  <c r="F197" i="8"/>
  <c r="P196" i="8"/>
  <c r="O196" i="8"/>
  <c r="N196" i="8"/>
  <c r="M196" i="8"/>
  <c r="L196" i="8"/>
  <c r="K196" i="8"/>
  <c r="J196" i="8"/>
  <c r="I196" i="8"/>
  <c r="H196" i="8"/>
  <c r="G196" i="8"/>
  <c r="F196" i="8"/>
  <c r="P195" i="8"/>
  <c r="O195" i="8"/>
  <c r="N195" i="8"/>
  <c r="M195" i="8"/>
  <c r="L195" i="8"/>
  <c r="K195" i="8"/>
  <c r="J195" i="8"/>
  <c r="I195" i="8"/>
  <c r="H195" i="8"/>
  <c r="G195" i="8"/>
  <c r="F195" i="8"/>
  <c r="P194" i="8"/>
  <c r="O194" i="8"/>
  <c r="N194" i="8"/>
  <c r="M194" i="8"/>
  <c r="L194" i="8"/>
  <c r="K194" i="8"/>
  <c r="J194" i="8"/>
  <c r="I194" i="8"/>
  <c r="H194" i="8"/>
  <c r="G194" i="8"/>
  <c r="F194" i="8"/>
  <c r="P193" i="8"/>
  <c r="O193" i="8"/>
  <c r="N193" i="8"/>
  <c r="M193" i="8"/>
  <c r="L193" i="8"/>
  <c r="K193" i="8"/>
  <c r="J193" i="8"/>
  <c r="I193" i="8"/>
  <c r="H193" i="8"/>
  <c r="G193" i="8"/>
  <c r="F193" i="8"/>
  <c r="P192" i="8"/>
  <c r="O192" i="8"/>
  <c r="N192" i="8"/>
  <c r="M192" i="8"/>
  <c r="L192" i="8"/>
  <c r="K192" i="8"/>
  <c r="J192" i="8"/>
  <c r="I192" i="8"/>
  <c r="H192" i="8"/>
  <c r="G192" i="8"/>
  <c r="F192" i="8"/>
  <c r="P191" i="8"/>
  <c r="O191" i="8"/>
  <c r="N191" i="8"/>
  <c r="M191" i="8"/>
  <c r="L191" i="8"/>
  <c r="K191" i="8"/>
  <c r="J191" i="8"/>
  <c r="I191" i="8"/>
  <c r="H191" i="8"/>
  <c r="G191" i="8"/>
  <c r="F191" i="8"/>
  <c r="P190" i="8"/>
  <c r="O190" i="8"/>
  <c r="N190" i="8"/>
  <c r="M190" i="8"/>
  <c r="L190" i="8"/>
  <c r="K190" i="8"/>
  <c r="J190" i="8"/>
  <c r="I190" i="8"/>
  <c r="H190" i="8"/>
  <c r="G190" i="8"/>
  <c r="F190" i="8"/>
  <c r="P189" i="8"/>
  <c r="O189" i="8"/>
  <c r="N189" i="8"/>
  <c r="M189" i="8"/>
  <c r="L189" i="8"/>
  <c r="K189" i="8"/>
  <c r="J189" i="8"/>
  <c r="I189" i="8"/>
  <c r="H189" i="8"/>
  <c r="G189" i="8"/>
  <c r="F189" i="8"/>
  <c r="P188" i="8"/>
  <c r="O188" i="8"/>
  <c r="N188" i="8"/>
  <c r="M188" i="8"/>
  <c r="L188" i="8"/>
  <c r="K188" i="8"/>
  <c r="J188" i="8"/>
  <c r="I188" i="8"/>
  <c r="H188" i="8"/>
  <c r="G188" i="8"/>
  <c r="F188" i="8"/>
  <c r="P187" i="8"/>
  <c r="O187" i="8"/>
  <c r="N187" i="8"/>
  <c r="M187" i="8"/>
  <c r="L187" i="8"/>
  <c r="K187" i="8"/>
  <c r="J187" i="8"/>
  <c r="I187" i="8"/>
  <c r="H187" i="8"/>
  <c r="G187" i="8"/>
  <c r="F187" i="8"/>
  <c r="P186" i="8"/>
  <c r="O186" i="8"/>
  <c r="N186" i="8"/>
  <c r="M186" i="8"/>
  <c r="L186" i="8"/>
  <c r="K186" i="8"/>
  <c r="J186" i="8"/>
  <c r="I186" i="8"/>
  <c r="H186" i="8"/>
  <c r="G186" i="8"/>
  <c r="F186" i="8"/>
  <c r="P185" i="8"/>
  <c r="O185" i="8"/>
  <c r="N185" i="8"/>
  <c r="M185" i="8"/>
  <c r="L185" i="8"/>
  <c r="K185" i="8"/>
  <c r="J185" i="8"/>
  <c r="I185" i="8"/>
  <c r="H185" i="8"/>
  <c r="G185" i="8"/>
  <c r="F185" i="8"/>
  <c r="P184" i="8"/>
  <c r="O184" i="8"/>
  <c r="N184" i="8"/>
  <c r="M184" i="8"/>
  <c r="L184" i="8"/>
  <c r="K184" i="8"/>
  <c r="J184" i="8"/>
  <c r="I184" i="8"/>
  <c r="H184" i="8"/>
  <c r="G184" i="8"/>
  <c r="F184" i="8"/>
  <c r="P183" i="8"/>
  <c r="O183" i="8"/>
  <c r="N183" i="8"/>
  <c r="M183" i="8"/>
  <c r="L183" i="8"/>
  <c r="K183" i="8"/>
  <c r="J183" i="8"/>
  <c r="I183" i="8"/>
  <c r="H183" i="8"/>
  <c r="G183" i="8"/>
  <c r="F183" i="8"/>
  <c r="P182" i="8"/>
  <c r="O182" i="8"/>
  <c r="N182" i="8"/>
  <c r="M182" i="8"/>
  <c r="L182" i="8"/>
  <c r="K182" i="8"/>
  <c r="J182" i="8"/>
  <c r="I182" i="8"/>
  <c r="H182" i="8"/>
  <c r="G182" i="8"/>
  <c r="F182" i="8"/>
  <c r="P181" i="8"/>
  <c r="O181" i="8"/>
  <c r="N181" i="8"/>
  <c r="M181" i="8"/>
  <c r="L181" i="8"/>
  <c r="K181" i="8"/>
  <c r="J181" i="8"/>
  <c r="I181" i="8"/>
  <c r="H181" i="8"/>
  <c r="G181" i="8"/>
  <c r="F181" i="8"/>
  <c r="P180" i="8"/>
  <c r="O180" i="8"/>
  <c r="N180" i="8"/>
  <c r="M180" i="8"/>
  <c r="L180" i="8"/>
  <c r="K180" i="8"/>
  <c r="J180" i="8"/>
  <c r="I180" i="8"/>
  <c r="H180" i="8"/>
  <c r="G180" i="8"/>
  <c r="F180" i="8"/>
  <c r="P179" i="8"/>
  <c r="O179" i="8"/>
  <c r="N179" i="8"/>
  <c r="M179" i="8"/>
  <c r="L179" i="8"/>
  <c r="K179" i="8"/>
  <c r="J179" i="8"/>
  <c r="I179" i="8"/>
  <c r="H179" i="8"/>
  <c r="G179" i="8"/>
  <c r="F179" i="8"/>
  <c r="P178" i="8"/>
  <c r="O178" i="8"/>
  <c r="N178" i="8"/>
  <c r="M178" i="8"/>
  <c r="L178" i="8"/>
  <c r="K178" i="8"/>
  <c r="J178" i="8"/>
  <c r="I178" i="8"/>
  <c r="H178" i="8"/>
  <c r="G178" i="8"/>
  <c r="F178" i="8"/>
  <c r="P177" i="8"/>
  <c r="O177" i="8"/>
  <c r="N177" i="8"/>
  <c r="M177" i="8"/>
  <c r="L177" i="8"/>
  <c r="K177" i="8"/>
  <c r="J177" i="8"/>
  <c r="I177" i="8"/>
  <c r="H177" i="8"/>
  <c r="G177" i="8"/>
  <c r="F177" i="8"/>
  <c r="P176" i="8"/>
  <c r="O176" i="8"/>
  <c r="N176" i="8"/>
  <c r="M176" i="8"/>
  <c r="L176" i="8"/>
  <c r="K176" i="8"/>
  <c r="J176" i="8"/>
  <c r="I176" i="8"/>
  <c r="H176" i="8"/>
  <c r="G176" i="8"/>
  <c r="F176" i="8"/>
  <c r="P175" i="8"/>
  <c r="O175" i="8"/>
  <c r="N175" i="8"/>
  <c r="M175" i="8"/>
  <c r="L175" i="8"/>
  <c r="K175" i="8"/>
  <c r="J175" i="8"/>
  <c r="I175" i="8"/>
  <c r="H175" i="8"/>
  <c r="G175" i="8"/>
  <c r="F175" i="8"/>
  <c r="P174" i="8"/>
  <c r="O174" i="8"/>
  <c r="N174" i="8"/>
  <c r="M174" i="8"/>
  <c r="L174" i="8"/>
  <c r="K174" i="8"/>
  <c r="J174" i="8"/>
  <c r="I174" i="8"/>
  <c r="H174" i="8"/>
  <c r="G174" i="8"/>
  <c r="F174" i="8"/>
  <c r="P173" i="8"/>
  <c r="O173" i="8"/>
  <c r="N173" i="8"/>
  <c r="M173" i="8"/>
  <c r="L173" i="8"/>
  <c r="K173" i="8"/>
  <c r="J173" i="8"/>
  <c r="I173" i="8"/>
  <c r="H173" i="8"/>
  <c r="G173" i="8"/>
  <c r="F173" i="8"/>
  <c r="P172" i="8"/>
  <c r="O172" i="8"/>
  <c r="N172" i="8"/>
  <c r="M172" i="8"/>
  <c r="L172" i="8"/>
  <c r="K172" i="8"/>
  <c r="J172" i="8"/>
  <c r="I172" i="8"/>
  <c r="H172" i="8"/>
  <c r="G172" i="8"/>
  <c r="F172" i="8"/>
  <c r="P171" i="8"/>
  <c r="O171" i="8"/>
  <c r="N171" i="8"/>
  <c r="M171" i="8"/>
  <c r="L171" i="8"/>
  <c r="K171" i="8"/>
  <c r="J171" i="8"/>
  <c r="I171" i="8"/>
  <c r="H171" i="8"/>
  <c r="G171" i="8"/>
  <c r="F171" i="8"/>
  <c r="P170" i="8"/>
  <c r="O170" i="8"/>
  <c r="N170" i="8"/>
  <c r="M170" i="8"/>
  <c r="L170" i="8"/>
  <c r="K170" i="8"/>
  <c r="J170" i="8"/>
  <c r="I170" i="8"/>
  <c r="H170" i="8"/>
  <c r="G170" i="8"/>
  <c r="F170" i="8"/>
  <c r="P169" i="8"/>
  <c r="O169" i="8"/>
  <c r="N169" i="8"/>
  <c r="M169" i="8"/>
  <c r="L169" i="8"/>
  <c r="K169" i="8"/>
  <c r="J169" i="8"/>
  <c r="I169" i="8"/>
  <c r="H169" i="8"/>
  <c r="G169" i="8"/>
  <c r="F169" i="8"/>
  <c r="P168" i="8"/>
  <c r="O168" i="8"/>
  <c r="N168" i="8"/>
  <c r="M168" i="8"/>
  <c r="L168" i="8"/>
  <c r="K168" i="8"/>
  <c r="J168" i="8"/>
  <c r="I168" i="8"/>
  <c r="H168" i="8"/>
  <c r="G168" i="8"/>
  <c r="F168" i="8"/>
  <c r="P167" i="8"/>
  <c r="O167" i="8"/>
  <c r="N167" i="8"/>
  <c r="M167" i="8"/>
  <c r="L167" i="8"/>
  <c r="K167" i="8"/>
  <c r="J167" i="8"/>
  <c r="I167" i="8"/>
  <c r="H167" i="8"/>
  <c r="G167" i="8"/>
  <c r="F167" i="8"/>
  <c r="P166" i="8"/>
  <c r="O166" i="8"/>
  <c r="N166" i="8"/>
  <c r="M166" i="8"/>
  <c r="L166" i="8"/>
  <c r="K166" i="8"/>
  <c r="J166" i="8"/>
  <c r="I166" i="8"/>
  <c r="H166" i="8"/>
  <c r="G166" i="8"/>
  <c r="F166" i="8"/>
  <c r="P165" i="8"/>
  <c r="O165" i="8"/>
  <c r="N165" i="8"/>
  <c r="M165" i="8"/>
  <c r="L165" i="8"/>
  <c r="K165" i="8"/>
  <c r="J165" i="8"/>
  <c r="I165" i="8"/>
  <c r="H165" i="8"/>
  <c r="G165" i="8"/>
  <c r="F165" i="8"/>
  <c r="P164" i="8"/>
  <c r="O164" i="8"/>
  <c r="N164" i="8"/>
  <c r="M164" i="8"/>
  <c r="L164" i="8"/>
  <c r="K164" i="8"/>
  <c r="J164" i="8"/>
  <c r="I164" i="8"/>
  <c r="H164" i="8"/>
  <c r="G164" i="8"/>
  <c r="F164" i="8"/>
  <c r="P163" i="8"/>
  <c r="O163" i="8"/>
  <c r="N163" i="8"/>
  <c r="M163" i="8"/>
  <c r="L163" i="8"/>
  <c r="K163" i="8"/>
  <c r="J163" i="8"/>
  <c r="I163" i="8"/>
  <c r="H163" i="8"/>
  <c r="G163" i="8"/>
  <c r="F163" i="8"/>
  <c r="P162" i="8"/>
  <c r="O162" i="8"/>
  <c r="N162" i="8"/>
  <c r="M162" i="8"/>
  <c r="L162" i="8"/>
  <c r="K162" i="8"/>
  <c r="J162" i="8"/>
  <c r="I162" i="8"/>
  <c r="H162" i="8"/>
  <c r="G162" i="8"/>
  <c r="F162" i="8"/>
  <c r="P161" i="8"/>
  <c r="O161" i="8"/>
  <c r="N161" i="8"/>
  <c r="M161" i="8"/>
  <c r="L161" i="8"/>
  <c r="K161" i="8"/>
  <c r="J161" i="8"/>
  <c r="I161" i="8"/>
  <c r="H161" i="8"/>
  <c r="G161" i="8"/>
  <c r="F161" i="8"/>
  <c r="P160" i="8"/>
  <c r="O160" i="8"/>
  <c r="N160" i="8"/>
  <c r="M160" i="8"/>
  <c r="L160" i="8"/>
  <c r="K160" i="8"/>
  <c r="J160" i="8"/>
  <c r="I160" i="8"/>
  <c r="H160" i="8"/>
  <c r="G160" i="8"/>
  <c r="F160" i="8"/>
  <c r="P159" i="8"/>
  <c r="O159" i="8"/>
  <c r="N159" i="8"/>
  <c r="M159" i="8"/>
  <c r="L159" i="8"/>
  <c r="K159" i="8"/>
  <c r="J159" i="8"/>
  <c r="I159" i="8"/>
  <c r="H159" i="8"/>
  <c r="G159" i="8"/>
  <c r="F159" i="8"/>
  <c r="P158" i="8"/>
  <c r="O158" i="8"/>
  <c r="N158" i="8"/>
  <c r="M158" i="8"/>
  <c r="L158" i="8"/>
  <c r="K158" i="8"/>
  <c r="J158" i="8"/>
  <c r="I158" i="8"/>
  <c r="H158" i="8"/>
  <c r="G158" i="8"/>
  <c r="F158" i="8"/>
  <c r="P157" i="8"/>
  <c r="O157" i="8"/>
  <c r="N157" i="8"/>
  <c r="M157" i="8"/>
  <c r="L157" i="8"/>
  <c r="K157" i="8"/>
  <c r="J157" i="8"/>
  <c r="I157" i="8"/>
  <c r="H157" i="8"/>
  <c r="G157" i="8"/>
  <c r="F157" i="8"/>
  <c r="P156" i="8"/>
  <c r="O156" i="8"/>
  <c r="N156" i="8"/>
  <c r="M156" i="8"/>
  <c r="L156" i="8"/>
  <c r="K156" i="8"/>
  <c r="J156" i="8"/>
  <c r="I156" i="8"/>
  <c r="H156" i="8"/>
  <c r="G156" i="8"/>
  <c r="F156" i="8"/>
  <c r="P155" i="8"/>
  <c r="O155" i="8"/>
  <c r="N155" i="8"/>
  <c r="M155" i="8"/>
  <c r="L155" i="8"/>
  <c r="K155" i="8"/>
  <c r="J155" i="8"/>
  <c r="I155" i="8"/>
  <c r="H155" i="8"/>
  <c r="G155" i="8"/>
  <c r="F155" i="8"/>
  <c r="P154" i="8"/>
  <c r="O154" i="8"/>
  <c r="N154" i="8"/>
  <c r="M154" i="8"/>
  <c r="L154" i="8"/>
  <c r="K154" i="8"/>
  <c r="J154" i="8"/>
  <c r="I154" i="8"/>
  <c r="H154" i="8"/>
  <c r="G154" i="8"/>
  <c r="F154" i="8"/>
  <c r="P153" i="8"/>
  <c r="O153" i="8"/>
  <c r="N153" i="8"/>
  <c r="M153" i="8"/>
  <c r="L153" i="8"/>
  <c r="K153" i="8"/>
  <c r="J153" i="8"/>
  <c r="I153" i="8"/>
  <c r="H153" i="8"/>
  <c r="G153" i="8"/>
  <c r="F153" i="8"/>
  <c r="P152" i="8"/>
  <c r="O152" i="8"/>
  <c r="N152" i="8"/>
  <c r="M152" i="8"/>
  <c r="L152" i="8"/>
  <c r="K152" i="8"/>
  <c r="J152" i="8"/>
  <c r="I152" i="8"/>
  <c r="H152" i="8"/>
  <c r="G152" i="8"/>
  <c r="F152" i="8"/>
  <c r="P151" i="8"/>
  <c r="O151" i="8"/>
  <c r="N151" i="8"/>
  <c r="M151" i="8"/>
  <c r="L151" i="8"/>
  <c r="K151" i="8"/>
  <c r="J151" i="8"/>
  <c r="I151" i="8"/>
  <c r="H151" i="8"/>
  <c r="G151" i="8"/>
  <c r="F151" i="8"/>
  <c r="P150" i="8"/>
  <c r="O150" i="8"/>
  <c r="N150" i="8"/>
  <c r="M150" i="8"/>
  <c r="L150" i="8"/>
  <c r="K150" i="8"/>
  <c r="J150" i="8"/>
  <c r="I150" i="8"/>
  <c r="H150" i="8"/>
  <c r="G150" i="8"/>
  <c r="F150" i="8"/>
  <c r="P149" i="8"/>
  <c r="O149" i="8"/>
  <c r="N149" i="8"/>
  <c r="M149" i="8"/>
  <c r="L149" i="8"/>
  <c r="K149" i="8"/>
  <c r="J149" i="8"/>
  <c r="I149" i="8"/>
  <c r="H149" i="8"/>
  <c r="G149" i="8"/>
  <c r="F149" i="8"/>
  <c r="P148" i="8"/>
  <c r="O148" i="8"/>
  <c r="N148" i="8"/>
  <c r="M148" i="8"/>
  <c r="L148" i="8"/>
  <c r="K148" i="8"/>
  <c r="J148" i="8"/>
  <c r="I148" i="8"/>
  <c r="H148" i="8"/>
  <c r="G148" i="8"/>
  <c r="F148" i="8"/>
  <c r="P147" i="8"/>
  <c r="O147" i="8"/>
  <c r="N147" i="8"/>
  <c r="M147" i="8"/>
  <c r="L147" i="8"/>
  <c r="K147" i="8"/>
  <c r="J147" i="8"/>
  <c r="I147" i="8"/>
  <c r="H147" i="8"/>
  <c r="G147" i="8"/>
  <c r="F147" i="8"/>
  <c r="P146" i="8"/>
  <c r="O146" i="8"/>
  <c r="N146" i="8"/>
  <c r="M146" i="8"/>
  <c r="L146" i="8"/>
  <c r="K146" i="8"/>
  <c r="J146" i="8"/>
  <c r="I146" i="8"/>
  <c r="H146" i="8"/>
  <c r="G146" i="8"/>
  <c r="F146" i="8"/>
  <c r="P145" i="8"/>
  <c r="O145" i="8"/>
  <c r="N145" i="8"/>
  <c r="M145" i="8"/>
  <c r="L145" i="8"/>
  <c r="K145" i="8"/>
  <c r="J145" i="8"/>
  <c r="I145" i="8"/>
  <c r="H145" i="8"/>
  <c r="G145" i="8"/>
  <c r="F145" i="8"/>
  <c r="P144" i="8"/>
  <c r="O144" i="8"/>
  <c r="N144" i="8"/>
  <c r="M144" i="8"/>
  <c r="L144" i="8"/>
  <c r="K144" i="8"/>
  <c r="J144" i="8"/>
  <c r="I144" i="8"/>
  <c r="H144" i="8"/>
  <c r="G144" i="8"/>
  <c r="F144" i="8"/>
  <c r="P143" i="8"/>
  <c r="O143" i="8"/>
  <c r="N143" i="8"/>
  <c r="M143" i="8"/>
  <c r="L143" i="8"/>
  <c r="K143" i="8"/>
  <c r="J143" i="8"/>
  <c r="I143" i="8"/>
  <c r="H143" i="8"/>
  <c r="G143" i="8"/>
  <c r="F143" i="8"/>
  <c r="P142" i="8"/>
  <c r="O142" i="8"/>
  <c r="N142" i="8"/>
  <c r="M142" i="8"/>
  <c r="L142" i="8"/>
  <c r="K142" i="8"/>
  <c r="J142" i="8"/>
  <c r="I142" i="8"/>
  <c r="H142" i="8"/>
  <c r="G142" i="8"/>
  <c r="F142" i="8"/>
  <c r="P141" i="8"/>
  <c r="O141" i="8"/>
  <c r="N141" i="8"/>
  <c r="M141" i="8"/>
  <c r="L141" i="8"/>
  <c r="K141" i="8"/>
  <c r="J141" i="8"/>
  <c r="I141" i="8"/>
  <c r="H141" i="8"/>
  <c r="G141" i="8"/>
  <c r="F141" i="8"/>
  <c r="P140" i="8"/>
  <c r="O140" i="8"/>
  <c r="N140" i="8"/>
  <c r="M140" i="8"/>
  <c r="L140" i="8"/>
  <c r="K140" i="8"/>
  <c r="J140" i="8"/>
  <c r="I140" i="8"/>
  <c r="H140" i="8"/>
  <c r="G140" i="8"/>
  <c r="F140" i="8"/>
  <c r="P139" i="8"/>
  <c r="O139" i="8"/>
  <c r="N139" i="8"/>
  <c r="M139" i="8"/>
  <c r="L139" i="8"/>
  <c r="K139" i="8"/>
  <c r="J139" i="8"/>
  <c r="I139" i="8"/>
  <c r="H139" i="8"/>
  <c r="G139" i="8"/>
  <c r="F139" i="8"/>
  <c r="P138" i="8"/>
  <c r="O138" i="8"/>
  <c r="N138" i="8"/>
  <c r="M138" i="8"/>
  <c r="L138" i="8"/>
  <c r="K138" i="8"/>
  <c r="J138" i="8"/>
  <c r="I138" i="8"/>
  <c r="H138" i="8"/>
  <c r="G138" i="8"/>
  <c r="F138" i="8"/>
  <c r="P137" i="8"/>
  <c r="O137" i="8"/>
  <c r="N137" i="8"/>
  <c r="M137" i="8"/>
  <c r="L137" i="8"/>
  <c r="K137" i="8"/>
  <c r="J137" i="8"/>
  <c r="I137" i="8"/>
  <c r="H137" i="8"/>
  <c r="G137" i="8"/>
  <c r="F137" i="8"/>
  <c r="P136" i="8"/>
  <c r="O136" i="8"/>
  <c r="N136" i="8"/>
  <c r="M136" i="8"/>
  <c r="L136" i="8"/>
  <c r="K136" i="8"/>
  <c r="J136" i="8"/>
  <c r="I136" i="8"/>
  <c r="H136" i="8"/>
  <c r="G136" i="8"/>
  <c r="F136" i="8"/>
  <c r="P135" i="8"/>
  <c r="O135" i="8"/>
  <c r="N135" i="8"/>
  <c r="M135" i="8"/>
  <c r="L135" i="8"/>
  <c r="K135" i="8"/>
  <c r="J135" i="8"/>
  <c r="I135" i="8"/>
  <c r="H135" i="8"/>
  <c r="G135" i="8"/>
  <c r="F135" i="8"/>
  <c r="P134" i="8"/>
  <c r="O134" i="8"/>
  <c r="N134" i="8"/>
  <c r="M134" i="8"/>
  <c r="L134" i="8"/>
  <c r="K134" i="8"/>
  <c r="J134" i="8"/>
  <c r="I134" i="8"/>
  <c r="H134" i="8"/>
  <c r="G134" i="8"/>
  <c r="F134" i="8"/>
  <c r="P133" i="8"/>
  <c r="O133" i="8"/>
  <c r="N133" i="8"/>
  <c r="M133" i="8"/>
  <c r="L133" i="8"/>
  <c r="K133" i="8"/>
  <c r="J133" i="8"/>
  <c r="I133" i="8"/>
  <c r="H133" i="8"/>
  <c r="G133" i="8"/>
  <c r="F133" i="8"/>
  <c r="P132" i="8"/>
  <c r="O132" i="8"/>
  <c r="N132" i="8"/>
  <c r="M132" i="8"/>
  <c r="L132" i="8"/>
  <c r="K132" i="8"/>
  <c r="J132" i="8"/>
  <c r="I132" i="8"/>
  <c r="H132" i="8"/>
  <c r="G132" i="8"/>
  <c r="F132" i="8"/>
  <c r="P131" i="8"/>
  <c r="O131" i="8"/>
  <c r="N131" i="8"/>
  <c r="M131" i="8"/>
  <c r="L131" i="8"/>
  <c r="K131" i="8"/>
  <c r="J131" i="8"/>
  <c r="I131" i="8"/>
  <c r="H131" i="8"/>
  <c r="G131" i="8"/>
  <c r="F131" i="8"/>
  <c r="P130" i="8"/>
  <c r="O130" i="8"/>
  <c r="N130" i="8"/>
  <c r="M130" i="8"/>
  <c r="L130" i="8"/>
  <c r="K130" i="8"/>
  <c r="J130" i="8"/>
  <c r="I130" i="8"/>
  <c r="H130" i="8"/>
  <c r="G130" i="8"/>
  <c r="F130" i="8"/>
  <c r="P129" i="8"/>
  <c r="O129" i="8"/>
  <c r="N129" i="8"/>
  <c r="M129" i="8"/>
  <c r="L129" i="8"/>
  <c r="K129" i="8"/>
  <c r="J129" i="8"/>
  <c r="I129" i="8"/>
  <c r="H129" i="8"/>
  <c r="G129" i="8"/>
  <c r="F129" i="8"/>
  <c r="P128" i="8"/>
  <c r="O128" i="8"/>
  <c r="N128" i="8"/>
  <c r="M128" i="8"/>
  <c r="L128" i="8"/>
  <c r="K128" i="8"/>
  <c r="J128" i="8"/>
  <c r="I128" i="8"/>
  <c r="H128" i="8"/>
  <c r="G128" i="8"/>
  <c r="F128" i="8"/>
  <c r="P127" i="8"/>
  <c r="O127" i="8"/>
  <c r="N127" i="8"/>
  <c r="M127" i="8"/>
  <c r="L127" i="8"/>
  <c r="K127" i="8"/>
  <c r="J127" i="8"/>
  <c r="I127" i="8"/>
  <c r="H127" i="8"/>
  <c r="G127" i="8"/>
  <c r="F127" i="8"/>
  <c r="P126" i="8"/>
  <c r="O126" i="8"/>
  <c r="N126" i="8"/>
  <c r="M126" i="8"/>
  <c r="L126" i="8"/>
  <c r="K126" i="8"/>
  <c r="J126" i="8"/>
  <c r="I126" i="8"/>
  <c r="H126" i="8"/>
  <c r="G126" i="8"/>
  <c r="F126" i="8"/>
  <c r="P125" i="8"/>
  <c r="O125" i="8"/>
  <c r="N125" i="8"/>
  <c r="M125" i="8"/>
  <c r="L125" i="8"/>
  <c r="K125" i="8"/>
  <c r="J125" i="8"/>
  <c r="I125" i="8"/>
  <c r="H125" i="8"/>
  <c r="G125" i="8"/>
  <c r="F125" i="8"/>
  <c r="P124" i="8"/>
  <c r="O124" i="8"/>
  <c r="N124" i="8"/>
  <c r="M124" i="8"/>
  <c r="L124" i="8"/>
  <c r="K124" i="8"/>
  <c r="J124" i="8"/>
  <c r="I124" i="8"/>
  <c r="H124" i="8"/>
  <c r="G124" i="8"/>
  <c r="F124" i="8"/>
  <c r="P123" i="8"/>
  <c r="O123" i="8"/>
  <c r="N123" i="8"/>
  <c r="M123" i="8"/>
  <c r="L123" i="8"/>
  <c r="K123" i="8"/>
  <c r="J123" i="8"/>
  <c r="I123" i="8"/>
  <c r="H123" i="8"/>
  <c r="G123" i="8"/>
  <c r="F123" i="8"/>
  <c r="P122" i="8"/>
  <c r="O122" i="8"/>
  <c r="N122" i="8"/>
  <c r="M122" i="8"/>
  <c r="L122" i="8"/>
  <c r="K122" i="8"/>
  <c r="J122" i="8"/>
  <c r="I122" i="8"/>
  <c r="H122" i="8"/>
  <c r="G122" i="8"/>
  <c r="F122" i="8"/>
  <c r="P121" i="8"/>
  <c r="O121" i="8"/>
  <c r="N121" i="8"/>
  <c r="M121" i="8"/>
  <c r="L121" i="8"/>
  <c r="K121" i="8"/>
  <c r="J121" i="8"/>
  <c r="I121" i="8"/>
  <c r="H121" i="8"/>
  <c r="G121" i="8"/>
  <c r="F121" i="8"/>
  <c r="P120" i="8"/>
  <c r="O120" i="8"/>
  <c r="N120" i="8"/>
  <c r="M120" i="8"/>
  <c r="L120" i="8"/>
  <c r="K120" i="8"/>
  <c r="J120" i="8"/>
  <c r="I120" i="8"/>
  <c r="H120" i="8"/>
  <c r="G120" i="8"/>
  <c r="F120" i="8"/>
  <c r="P119" i="8"/>
  <c r="O119" i="8"/>
  <c r="N119" i="8"/>
  <c r="M119" i="8"/>
  <c r="L119" i="8"/>
  <c r="K119" i="8"/>
  <c r="J119" i="8"/>
  <c r="I119" i="8"/>
  <c r="H119" i="8"/>
  <c r="G119" i="8"/>
  <c r="F119" i="8"/>
  <c r="P118" i="8"/>
  <c r="O118" i="8"/>
  <c r="N118" i="8"/>
  <c r="M118" i="8"/>
  <c r="L118" i="8"/>
  <c r="K118" i="8"/>
  <c r="J118" i="8"/>
  <c r="I118" i="8"/>
  <c r="H118" i="8"/>
  <c r="G118" i="8"/>
  <c r="F118" i="8"/>
  <c r="P117" i="8"/>
  <c r="O117" i="8"/>
  <c r="N117" i="8"/>
  <c r="M117" i="8"/>
  <c r="L117" i="8"/>
  <c r="K117" i="8"/>
  <c r="J117" i="8"/>
  <c r="I117" i="8"/>
  <c r="H117" i="8"/>
  <c r="G117" i="8"/>
  <c r="F117" i="8"/>
  <c r="P116" i="8"/>
  <c r="O116" i="8"/>
  <c r="N116" i="8"/>
  <c r="M116" i="8"/>
  <c r="L116" i="8"/>
  <c r="K116" i="8"/>
  <c r="J116" i="8"/>
  <c r="I116" i="8"/>
  <c r="H116" i="8"/>
  <c r="G116" i="8"/>
  <c r="F116" i="8"/>
  <c r="P115" i="8"/>
  <c r="O115" i="8"/>
  <c r="N115" i="8"/>
  <c r="M115" i="8"/>
  <c r="L115" i="8"/>
  <c r="K115" i="8"/>
  <c r="J115" i="8"/>
  <c r="I115" i="8"/>
  <c r="H115" i="8"/>
  <c r="G115" i="8"/>
  <c r="F115" i="8"/>
  <c r="P114" i="8"/>
  <c r="O114" i="8"/>
  <c r="N114" i="8"/>
  <c r="M114" i="8"/>
  <c r="L114" i="8"/>
  <c r="K114" i="8"/>
  <c r="J114" i="8"/>
  <c r="I114" i="8"/>
  <c r="H114" i="8"/>
  <c r="G114" i="8"/>
  <c r="F114" i="8"/>
  <c r="P113" i="8"/>
  <c r="O113" i="8"/>
  <c r="N113" i="8"/>
  <c r="M113" i="8"/>
  <c r="L113" i="8"/>
  <c r="K113" i="8"/>
  <c r="J113" i="8"/>
  <c r="I113" i="8"/>
  <c r="H113" i="8"/>
  <c r="G113" i="8"/>
  <c r="F113" i="8"/>
  <c r="P112" i="8"/>
  <c r="O112" i="8"/>
  <c r="N112" i="8"/>
  <c r="M112" i="8"/>
  <c r="L112" i="8"/>
  <c r="K112" i="8"/>
  <c r="J112" i="8"/>
  <c r="I112" i="8"/>
  <c r="H112" i="8"/>
  <c r="G112" i="8"/>
  <c r="F112" i="8"/>
  <c r="P111" i="8"/>
  <c r="O111" i="8"/>
  <c r="N111" i="8"/>
  <c r="M111" i="8"/>
  <c r="L111" i="8"/>
  <c r="K111" i="8"/>
  <c r="J111" i="8"/>
  <c r="I111" i="8"/>
  <c r="H111" i="8"/>
  <c r="G111" i="8"/>
  <c r="F111" i="8"/>
  <c r="P110" i="8"/>
  <c r="O110" i="8"/>
  <c r="N110" i="8"/>
  <c r="M110" i="8"/>
  <c r="L110" i="8"/>
  <c r="K110" i="8"/>
  <c r="J110" i="8"/>
  <c r="I110" i="8"/>
  <c r="H110" i="8"/>
  <c r="G110" i="8"/>
  <c r="F110" i="8"/>
  <c r="P109" i="8"/>
  <c r="O109" i="8"/>
  <c r="N109" i="8"/>
  <c r="M109" i="8"/>
  <c r="L109" i="8"/>
  <c r="K109" i="8"/>
  <c r="J109" i="8"/>
  <c r="I109" i="8"/>
  <c r="H109" i="8"/>
  <c r="G109" i="8"/>
  <c r="F109" i="8"/>
  <c r="P108" i="8"/>
  <c r="O108" i="8"/>
  <c r="N108" i="8"/>
  <c r="M108" i="8"/>
  <c r="L108" i="8"/>
  <c r="K108" i="8"/>
  <c r="J108" i="8"/>
  <c r="I108" i="8"/>
  <c r="H108" i="8"/>
  <c r="G108" i="8"/>
  <c r="F108" i="8"/>
  <c r="P107" i="8"/>
  <c r="O107" i="8"/>
  <c r="N107" i="8"/>
  <c r="M107" i="8"/>
  <c r="L107" i="8"/>
  <c r="K107" i="8"/>
  <c r="J107" i="8"/>
  <c r="I107" i="8"/>
  <c r="H107" i="8"/>
  <c r="G107" i="8"/>
  <c r="F107" i="8"/>
  <c r="P106" i="8"/>
  <c r="O106" i="8"/>
  <c r="N106" i="8"/>
  <c r="M106" i="8"/>
  <c r="L106" i="8"/>
  <c r="K106" i="8"/>
  <c r="J106" i="8"/>
  <c r="I106" i="8"/>
  <c r="H106" i="8"/>
  <c r="G106" i="8"/>
  <c r="F106" i="8"/>
  <c r="P105" i="8"/>
  <c r="O105" i="8"/>
  <c r="N105" i="8"/>
  <c r="M105" i="8"/>
  <c r="L105" i="8"/>
  <c r="K105" i="8"/>
  <c r="J105" i="8"/>
  <c r="I105" i="8"/>
  <c r="H105" i="8"/>
  <c r="G105" i="8"/>
  <c r="F105" i="8"/>
  <c r="P104" i="8"/>
  <c r="O104" i="8"/>
  <c r="N104" i="8"/>
  <c r="M104" i="8"/>
  <c r="L104" i="8"/>
  <c r="K104" i="8"/>
  <c r="J104" i="8"/>
  <c r="I104" i="8"/>
  <c r="H104" i="8"/>
  <c r="G104" i="8"/>
  <c r="F104" i="8"/>
  <c r="P103" i="8"/>
  <c r="O103" i="8"/>
  <c r="N103" i="8"/>
  <c r="M103" i="8"/>
  <c r="L103" i="8"/>
  <c r="K103" i="8"/>
  <c r="J103" i="8"/>
  <c r="I103" i="8"/>
  <c r="H103" i="8"/>
  <c r="G103" i="8"/>
  <c r="F103" i="8"/>
  <c r="P102" i="8"/>
  <c r="O102" i="8"/>
  <c r="N102" i="8"/>
  <c r="M102" i="8"/>
  <c r="L102" i="8"/>
  <c r="K102" i="8"/>
  <c r="J102" i="8"/>
  <c r="I102" i="8"/>
  <c r="H102" i="8"/>
  <c r="G102" i="8"/>
  <c r="F102" i="8"/>
  <c r="P101" i="8"/>
  <c r="O101" i="8"/>
  <c r="N101" i="8"/>
  <c r="M101" i="8"/>
  <c r="L101" i="8"/>
  <c r="K101" i="8"/>
  <c r="J101" i="8"/>
  <c r="I101" i="8"/>
  <c r="H101" i="8"/>
  <c r="G101" i="8"/>
  <c r="F101" i="8"/>
  <c r="P100" i="8"/>
  <c r="O100" i="8"/>
  <c r="N100" i="8"/>
  <c r="M100" i="8"/>
  <c r="L100" i="8"/>
  <c r="K100" i="8"/>
  <c r="J100" i="8"/>
  <c r="I100" i="8"/>
  <c r="H100" i="8"/>
  <c r="G100" i="8"/>
  <c r="F100" i="8"/>
  <c r="P99" i="8"/>
  <c r="O99" i="8"/>
  <c r="N99" i="8"/>
  <c r="M99" i="8"/>
  <c r="L99" i="8"/>
  <c r="K99" i="8"/>
  <c r="J99" i="8"/>
  <c r="I99" i="8"/>
  <c r="H99" i="8"/>
  <c r="G99" i="8"/>
  <c r="F99" i="8"/>
  <c r="P98" i="8"/>
  <c r="O98" i="8"/>
  <c r="N98" i="8"/>
  <c r="M98" i="8"/>
  <c r="L98" i="8"/>
  <c r="K98" i="8"/>
  <c r="J98" i="8"/>
  <c r="I98" i="8"/>
  <c r="H98" i="8"/>
  <c r="G98" i="8"/>
  <c r="F98" i="8"/>
  <c r="P97" i="8"/>
  <c r="O97" i="8"/>
  <c r="N97" i="8"/>
  <c r="M97" i="8"/>
  <c r="L97" i="8"/>
  <c r="K97" i="8"/>
  <c r="J97" i="8"/>
  <c r="I97" i="8"/>
  <c r="H97" i="8"/>
  <c r="G97" i="8"/>
  <c r="F97" i="8"/>
  <c r="P96" i="8"/>
  <c r="O96" i="8"/>
  <c r="N96" i="8"/>
  <c r="M96" i="8"/>
  <c r="L96" i="8"/>
  <c r="K96" i="8"/>
  <c r="J96" i="8"/>
  <c r="I96" i="8"/>
  <c r="H96" i="8"/>
  <c r="G96" i="8"/>
  <c r="F96" i="8"/>
  <c r="P95" i="8"/>
  <c r="O95" i="8"/>
  <c r="N95" i="8"/>
  <c r="M95" i="8"/>
  <c r="L95" i="8"/>
  <c r="K95" i="8"/>
  <c r="J95" i="8"/>
  <c r="I95" i="8"/>
  <c r="H95" i="8"/>
  <c r="G95" i="8"/>
  <c r="F95" i="8"/>
  <c r="P94" i="8"/>
  <c r="O94" i="8"/>
  <c r="N94" i="8"/>
  <c r="M94" i="8"/>
  <c r="L94" i="8"/>
  <c r="K94" i="8"/>
  <c r="J94" i="8"/>
  <c r="I94" i="8"/>
  <c r="H94" i="8"/>
  <c r="G94" i="8"/>
  <c r="F94" i="8"/>
  <c r="P93" i="8"/>
  <c r="O93" i="8"/>
  <c r="N93" i="8"/>
  <c r="M93" i="8"/>
  <c r="L93" i="8"/>
  <c r="K93" i="8"/>
  <c r="J93" i="8"/>
  <c r="I93" i="8"/>
  <c r="H93" i="8"/>
  <c r="G93" i="8"/>
  <c r="F93" i="8"/>
  <c r="P92" i="8"/>
  <c r="O92" i="8"/>
  <c r="N92" i="8"/>
  <c r="M92" i="8"/>
  <c r="L92" i="8"/>
  <c r="K92" i="8"/>
  <c r="J92" i="8"/>
  <c r="I92" i="8"/>
  <c r="H92" i="8"/>
  <c r="G92" i="8"/>
  <c r="F92" i="8"/>
  <c r="P91" i="8"/>
  <c r="O91" i="8"/>
  <c r="N91" i="8"/>
  <c r="M91" i="8"/>
  <c r="L91" i="8"/>
  <c r="K91" i="8"/>
  <c r="J91" i="8"/>
  <c r="I91" i="8"/>
  <c r="H91" i="8"/>
  <c r="G91" i="8"/>
  <c r="F91" i="8"/>
  <c r="P90" i="8"/>
  <c r="O90" i="8"/>
  <c r="N90" i="8"/>
  <c r="M90" i="8"/>
  <c r="L90" i="8"/>
  <c r="K90" i="8"/>
  <c r="J90" i="8"/>
  <c r="I90" i="8"/>
  <c r="H90" i="8"/>
  <c r="G90" i="8"/>
  <c r="F90" i="8"/>
  <c r="P89" i="8"/>
  <c r="O89" i="8"/>
  <c r="N89" i="8"/>
  <c r="M89" i="8"/>
  <c r="L89" i="8"/>
  <c r="K89" i="8"/>
  <c r="J89" i="8"/>
  <c r="I89" i="8"/>
  <c r="H89" i="8"/>
  <c r="G89" i="8"/>
  <c r="F89" i="8"/>
  <c r="P88" i="8"/>
  <c r="O88" i="8"/>
  <c r="N88" i="8"/>
  <c r="M88" i="8"/>
  <c r="L88" i="8"/>
  <c r="K88" i="8"/>
  <c r="J88" i="8"/>
  <c r="I88" i="8"/>
  <c r="H88" i="8"/>
  <c r="G88" i="8"/>
  <c r="F88" i="8"/>
  <c r="P87" i="8"/>
  <c r="O87" i="8"/>
  <c r="N87" i="8"/>
  <c r="M87" i="8"/>
  <c r="L87" i="8"/>
  <c r="K87" i="8"/>
  <c r="J87" i="8"/>
  <c r="I87" i="8"/>
  <c r="H87" i="8"/>
  <c r="G87" i="8"/>
  <c r="F87" i="8"/>
  <c r="P86" i="8"/>
  <c r="O86" i="8"/>
  <c r="N86" i="8"/>
  <c r="M86" i="8"/>
  <c r="L86" i="8"/>
  <c r="K86" i="8"/>
  <c r="J86" i="8"/>
  <c r="I86" i="8"/>
  <c r="H86" i="8"/>
  <c r="G86" i="8"/>
  <c r="F86" i="8"/>
  <c r="P85" i="8"/>
  <c r="O85" i="8"/>
  <c r="N85" i="8"/>
  <c r="M85" i="8"/>
  <c r="L85" i="8"/>
  <c r="K85" i="8"/>
  <c r="J85" i="8"/>
  <c r="I85" i="8"/>
  <c r="H85" i="8"/>
  <c r="G85" i="8"/>
  <c r="F85" i="8"/>
  <c r="P84" i="8"/>
  <c r="O84" i="8"/>
  <c r="N84" i="8"/>
  <c r="M84" i="8"/>
  <c r="L84" i="8"/>
  <c r="K84" i="8"/>
  <c r="J84" i="8"/>
  <c r="I84" i="8"/>
  <c r="H84" i="8"/>
  <c r="G84" i="8"/>
  <c r="F84" i="8"/>
  <c r="P83" i="8"/>
  <c r="O83" i="8"/>
  <c r="N83" i="8"/>
  <c r="M83" i="8"/>
  <c r="L83" i="8"/>
  <c r="K83" i="8"/>
  <c r="J83" i="8"/>
  <c r="I83" i="8"/>
  <c r="H83" i="8"/>
  <c r="G83" i="8"/>
  <c r="F83" i="8"/>
  <c r="P82" i="8"/>
  <c r="O82" i="8"/>
  <c r="N82" i="8"/>
  <c r="M82" i="8"/>
  <c r="L82" i="8"/>
  <c r="K82" i="8"/>
  <c r="J82" i="8"/>
  <c r="I82" i="8"/>
  <c r="H82" i="8"/>
  <c r="G82" i="8"/>
  <c r="F82" i="8"/>
  <c r="P81" i="8"/>
  <c r="O81" i="8"/>
  <c r="N81" i="8"/>
  <c r="M81" i="8"/>
  <c r="L81" i="8"/>
  <c r="K81" i="8"/>
  <c r="J81" i="8"/>
  <c r="I81" i="8"/>
  <c r="H81" i="8"/>
  <c r="G81" i="8"/>
  <c r="F81" i="8"/>
  <c r="P80" i="8"/>
  <c r="O80" i="8"/>
  <c r="N80" i="8"/>
  <c r="M80" i="8"/>
  <c r="L80" i="8"/>
  <c r="K80" i="8"/>
  <c r="J80" i="8"/>
  <c r="I80" i="8"/>
  <c r="H80" i="8"/>
  <c r="G80" i="8"/>
  <c r="F80" i="8"/>
  <c r="P79" i="8"/>
  <c r="O79" i="8"/>
  <c r="N79" i="8"/>
  <c r="M79" i="8"/>
  <c r="L79" i="8"/>
  <c r="K79" i="8"/>
  <c r="J79" i="8"/>
  <c r="I79" i="8"/>
  <c r="H79" i="8"/>
  <c r="G79" i="8"/>
  <c r="F79" i="8"/>
  <c r="P78" i="8"/>
  <c r="O78" i="8"/>
  <c r="N78" i="8"/>
  <c r="M78" i="8"/>
  <c r="L78" i="8"/>
  <c r="K78" i="8"/>
  <c r="J78" i="8"/>
  <c r="I78" i="8"/>
  <c r="H78" i="8"/>
  <c r="G78" i="8"/>
  <c r="F78" i="8"/>
  <c r="P77" i="8"/>
  <c r="O77" i="8"/>
  <c r="N77" i="8"/>
  <c r="M77" i="8"/>
  <c r="L77" i="8"/>
  <c r="K77" i="8"/>
  <c r="J77" i="8"/>
  <c r="I77" i="8"/>
  <c r="H77" i="8"/>
  <c r="G77" i="8"/>
  <c r="F77" i="8"/>
  <c r="P76" i="8"/>
  <c r="O76" i="8"/>
  <c r="N76" i="8"/>
  <c r="M76" i="8"/>
  <c r="L76" i="8"/>
  <c r="K76" i="8"/>
  <c r="J76" i="8"/>
  <c r="I76" i="8"/>
  <c r="H76" i="8"/>
  <c r="G76" i="8"/>
  <c r="F76" i="8"/>
  <c r="P75" i="8"/>
  <c r="O75" i="8"/>
  <c r="N75" i="8"/>
  <c r="M75" i="8"/>
  <c r="L75" i="8"/>
  <c r="K75" i="8"/>
  <c r="J75" i="8"/>
  <c r="I75" i="8"/>
  <c r="H75" i="8"/>
  <c r="G75" i="8"/>
  <c r="F75" i="8"/>
  <c r="P74" i="8"/>
  <c r="O74" i="8"/>
  <c r="N74" i="8"/>
  <c r="M74" i="8"/>
  <c r="L74" i="8"/>
  <c r="K74" i="8"/>
  <c r="J74" i="8"/>
  <c r="I74" i="8"/>
  <c r="H74" i="8"/>
  <c r="G74" i="8"/>
  <c r="F74" i="8"/>
  <c r="P73" i="8"/>
  <c r="O73" i="8"/>
  <c r="N73" i="8"/>
  <c r="M73" i="8"/>
  <c r="L73" i="8"/>
  <c r="K73" i="8"/>
  <c r="J73" i="8"/>
  <c r="I73" i="8"/>
  <c r="H73" i="8"/>
  <c r="G73" i="8"/>
  <c r="F73" i="8"/>
  <c r="P72" i="8"/>
  <c r="O72" i="8"/>
  <c r="N72" i="8"/>
  <c r="M72" i="8"/>
  <c r="L72" i="8"/>
  <c r="K72" i="8"/>
  <c r="J72" i="8"/>
  <c r="I72" i="8"/>
  <c r="H72" i="8"/>
  <c r="G72" i="8"/>
  <c r="F72" i="8"/>
  <c r="P71" i="8"/>
  <c r="O71" i="8"/>
  <c r="N71" i="8"/>
  <c r="M71" i="8"/>
  <c r="L71" i="8"/>
  <c r="K71" i="8"/>
  <c r="J71" i="8"/>
  <c r="I71" i="8"/>
  <c r="H71" i="8"/>
  <c r="G71" i="8"/>
  <c r="F71" i="8"/>
  <c r="P70" i="8"/>
  <c r="O70" i="8"/>
  <c r="N70" i="8"/>
  <c r="M70" i="8"/>
  <c r="L70" i="8"/>
  <c r="K70" i="8"/>
  <c r="J70" i="8"/>
  <c r="I70" i="8"/>
  <c r="H70" i="8"/>
  <c r="G70" i="8"/>
  <c r="F70" i="8"/>
  <c r="P69" i="8"/>
  <c r="O69" i="8"/>
  <c r="N69" i="8"/>
  <c r="M69" i="8"/>
  <c r="L69" i="8"/>
  <c r="K69" i="8"/>
  <c r="J69" i="8"/>
  <c r="I69" i="8"/>
  <c r="H69" i="8"/>
  <c r="G69" i="8"/>
  <c r="F69" i="8"/>
  <c r="P68" i="8"/>
  <c r="O68" i="8"/>
  <c r="N68" i="8"/>
  <c r="M68" i="8"/>
  <c r="L68" i="8"/>
  <c r="K68" i="8"/>
  <c r="J68" i="8"/>
  <c r="I68" i="8"/>
  <c r="H68" i="8"/>
  <c r="G68" i="8"/>
  <c r="F68" i="8"/>
  <c r="P67" i="8"/>
  <c r="O67" i="8"/>
  <c r="N67" i="8"/>
  <c r="M67" i="8"/>
  <c r="L67" i="8"/>
  <c r="K67" i="8"/>
  <c r="J67" i="8"/>
  <c r="I67" i="8"/>
  <c r="H67" i="8"/>
  <c r="G67" i="8"/>
  <c r="F67" i="8"/>
  <c r="P66" i="8"/>
  <c r="O66" i="8"/>
  <c r="N66" i="8"/>
  <c r="M66" i="8"/>
  <c r="L66" i="8"/>
  <c r="K66" i="8"/>
  <c r="J66" i="8"/>
  <c r="I66" i="8"/>
  <c r="H66" i="8"/>
  <c r="G66" i="8"/>
  <c r="F66" i="8"/>
  <c r="P65" i="8"/>
  <c r="O65" i="8"/>
  <c r="N65" i="8"/>
  <c r="M65" i="8"/>
  <c r="L65" i="8"/>
  <c r="K65" i="8"/>
  <c r="J65" i="8"/>
  <c r="I65" i="8"/>
  <c r="H65" i="8"/>
  <c r="G65" i="8"/>
  <c r="F65" i="8"/>
  <c r="P64" i="8"/>
  <c r="O64" i="8"/>
  <c r="N64" i="8"/>
  <c r="M64" i="8"/>
  <c r="L64" i="8"/>
  <c r="K64" i="8"/>
  <c r="J64" i="8"/>
  <c r="I64" i="8"/>
  <c r="H64" i="8"/>
  <c r="G64" i="8"/>
  <c r="F64" i="8"/>
  <c r="P63" i="8"/>
  <c r="O63" i="8"/>
  <c r="N63" i="8"/>
  <c r="M63" i="8"/>
  <c r="L63" i="8"/>
  <c r="K63" i="8"/>
  <c r="J63" i="8"/>
  <c r="I63" i="8"/>
  <c r="H63" i="8"/>
  <c r="G63" i="8"/>
  <c r="F63" i="8"/>
  <c r="P62" i="8"/>
  <c r="O62" i="8"/>
  <c r="N62" i="8"/>
  <c r="M62" i="8"/>
  <c r="L62" i="8"/>
  <c r="K62" i="8"/>
  <c r="J62" i="8"/>
  <c r="I62" i="8"/>
  <c r="H62" i="8"/>
  <c r="G62" i="8"/>
  <c r="F62" i="8"/>
  <c r="P61" i="8"/>
  <c r="O61" i="8"/>
  <c r="N61" i="8"/>
  <c r="M61" i="8"/>
  <c r="L61" i="8"/>
  <c r="K61" i="8"/>
  <c r="J61" i="8"/>
  <c r="I61" i="8"/>
  <c r="H61" i="8"/>
  <c r="G61" i="8"/>
  <c r="F61" i="8"/>
  <c r="P60" i="8"/>
  <c r="O60" i="8"/>
  <c r="N60" i="8"/>
  <c r="M60" i="8"/>
  <c r="L60" i="8"/>
  <c r="K60" i="8"/>
  <c r="J60" i="8"/>
  <c r="I60" i="8"/>
  <c r="H60" i="8"/>
  <c r="G60" i="8"/>
  <c r="F60" i="8"/>
  <c r="P59" i="8"/>
  <c r="O59" i="8"/>
  <c r="N59" i="8"/>
  <c r="M59" i="8"/>
  <c r="L59" i="8"/>
  <c r="K59" i="8"/>
  <c r="J59" i="8"/>
  <c r="I59" i="8"/>
  <c r="H59" i="8"/>
  <c r="G59" i="8"/>
  <c r="F59" i="8"/>
  <c r="P58" i="8"/>
  <c r="O58" i="8"/>
  <c r="N58" i="8"/>
  <c r="M58" i="8"/>
  <c r="L58" i="8"/>
  <c r="K58" i="8"/>
  <c r="J58" i="8"/>
  <c r="I58" i="8"/>
  <c r="H58" i="8"/>
  <c r="G58" i="8"/>
  <c r="F58" i="8"/>
  <c r="P57" i="8"/>
  <c r="O57" i="8"/>
  <c r="N57" i="8"/>
  <c r="M57" i="8"/>
  <c r="L57" i="8"/>
  <c r="K57" i="8"/>
  <c r="J57" i="8"/>
  <c r="I57" i="8"/>
  <c r="H57" i="8"/>
  <c r="G57" i="8"/>
  <c r="F57" i="8"/>
  <c r="P56" i="8"/>
  <c r="O56" i="8"/>
  <c r="N56" i="8"/>
  <c r="M56" i="8"/>
  <c r="L56" i="8"/>
  <c r="K56" i="8"/>
  <c r="J56" i="8"/>
  <c r="I56" i="8"/>
  <c r="H56" i="8"/>
  <c r="G56" i="8"/>
  <c r="F56" i="8"/>
  <c r="P55" i="8"/>
  <c r="O55" i="8"/>
  <c r="N55" i="8"/>
  <c r="M55" i="8"/>
  <c r="L55" i="8"/>
  <c r="K55" i="8"/>
  <c r="J55" i="8"/>
  <c r="I55" i="8"/>
  <c r="H55" i="8"/>
  <c r="G55" i="8"/>
  <c r="F55" i="8"/>
  <c r="P54" i="8"/>
  <c r="O54" i="8"/>
  <c r="N54" i="8"/>
  <c r="M54" i="8"/>
  <c r="L54" i="8"/>
  <c r="K54" i="8"/>
  <c r="J54" i="8"/>
  <c r="I54" i="8"/>
  <c r="H54" i="8"/>
  <c r="G54" i="8"/>
  <c r="F54" i="8"/>
  <c r="P53" i="8"/>
  <c r="O53" i="8"/>
  <c r="N53" i="8"/>
  <c r="M53" i="8"/>
  <c r="L53" i="8"/>
  <c r="K53" i="8"/>
  <c r="J53" i="8"/>
  <c r="I53" i="8"/>
  <c r="H53" i="8"/>
  <c r="G53" i="8"/>
  <c r="F53" i="8"/>
  <c r="P52" i="8"/>
  <c r="O52" i="8"/>
  <c r="N52" i="8"/>
  <c r="M52" i="8"/>
  <c r="L52" i="8"/>
  <c r="K52" i="8"/>
  <c r="J52" i="8"/>
  <c r="I52" i="8"/>
  <c r="H52" i="8"/>
  <c r="G52" i="8"/>
  <c r="F52" i="8"/>
  <c r="P51" i="8"/>
  <c r="O51" i="8"/>
  <c r="N51" i="8"/>
  <c r="M51" i="8"/>
  <c r="L51" i="8"/>
  <c r="K51" i="8"/>
  <c r="J51" i="8"/>
  <c r="I51" i="8"/>
  <c r="H51" i="8"/>
  <c r="G51" i="8"/>
  <c r="F51" i="8"/>
  <c r="P50" i="8"/>
  <c r="O50" i="8"/>
  <c r="N50" i="8"/>
  <c r="M50" i="8"/>
  <c r="L50" i="8"/>
  <c r="K50" i="8"/>
  <c r="J50" i="8"/>
  <c r="I50" i="8"/>
  <c r="H50" i="8"/>
  <c r="G50" i="8"/>
  <c r="F50" i="8"/>
  <c r="P49" i="8"/>
  <c r="O49" i="8"/>
  <c r="N49" i="8"/>
  <c r="M49" i="8"/>
  <c r="L49" i="8"/>
  <c r="K49" i="8"/>
  <c r="J49" i="8"/>
  <c r="I49" i="8"/>
  <c r="H49" i="8"/>
  <c r="G49" i="8"/>
  <c r="F49" i="8"/>
  <c r="P48" i="8"/>
  <c r="O48" i="8"/>
  <c r="N48" i="8"/>
  <c r="M48" i="8"/>
  <c r="L48" i="8"/>
  <c r="K48" i="8"/>
  <c r="J48" i="8"/>
  <c r="I48" i="8"/>
  <c r="H48" i="8"/>
  <c r="G48" i="8"/>
  <c r="F48" i="8"/>
  <c r="P47" i="8"/>
  <c r="O47" i="8"/>
  <c r="N47" i="8"/>
  <c r="M47" i="8"/>
  <c r="L47" i="8"/>
  <c r="K47" i="8"/>
  <c r="J47" i="8"/>
  <c r="I47" i="8"/>
  <c r="H47" i="8"/>
  <c r="G47" i="8"/>
  <c r="F47" i="8"/>
  <c r="P46" i="8"/>
  <c r="O46" i="8"/>
  <c r="N46" i="8"/>
  <c r="M46" i="8"/>
  <c r="L46" i="8"/>
  <c r="K46" i="8"/>
  <c r="J46" i="8"/>
  <c r="I46" i="8"/>
  <c r="H46" i="8"/>
  <c r="G46" i="8"/>
  <c r="F46" i="8"/>
  <c r="P45" i="8"/>
  <c r="O45" i="8"/>
  <c r="N45" i="8"/>
  <c r="M45" i="8"/>
  <c r="L45" i="8"/>
  <c r="K45" i="8"/>
  <c r="J45" i="8"/>
  <c r="I45" i="8"/>
  <c r="H45" i="8"/>
  <c r="G45" i="8"/>
  <c r="F45" i="8"/>
  <c r="P44" i="8"/>
  <c r="O44" i="8"/>
  <c r="N44" i="8"/>
  <c r="M44" i="8"/>
  <c r="L44" i="8"/>
  <c r="K44" i="8"/>
  <c r="J44" i="8"/>
  <c r="I44" i="8"/>
  <c r="H44" i="8"/>
  <c r="G44" i="8"/>
  <c r="F44" i="8"/>
  <c r="P43" i="8"/>
  <c r="O43" i="8"/>
  <c r="N43" i="8"/>
  <c r="M43" i="8"/>
  <c r="L43" i="8"/>
  <c r="K43" i="8"/>
  <c r="J43" i="8"/>
  <c r="I43" i="8"/>
  <c r="H43" i="8"/>
  <c r="G43" i="8"/>
  <c r="F43" i="8"/>
  <c r="P42" i="8"/>
  <c r="O42" i="8"/>
  <c r="N42" i="8"/>
  <c r="M42" i="8"/>
  <c r="L42" i="8"/>
  <c r="K42" i="8"/>
  <c r="J42" i="8"/>
  <c r="I42" i="8"/>
  <c r="H42" i="8"/>
  <c r="G42" i="8"/>
  <c r="F42" i="8"/>
  <c r="P41" i="8"/>
  <c r="O41" i="8"/>
  <c r="N41" i="8"/>
  <c r="M41" i="8"/>
  <c r="L41" i="8"/>
  <c r="K41" i="8"/>
  <c r="J41" i="8"/>
  <c r="I41" i="8"/>
  <c r="H41" i="8"/>
  <c r="G41" i="8"/>
  <c r="F41" i="8"/>
  <c r="P40" i="8"/>
  <c r="O40" i="8"/>
  <c r="N40" i="8"/>
  <c r="M40" i="8"/>
  <c r="L40" i="8"/>
  <c r="K40" i="8"/>
  <c r="J40" i="8"/>
  <c r="I40" i="8"/>
  <c r="H40" i="8"/>
  <c r="G40" i="8"/>
  <c r="F40" i="8"/>
  <c r="P39" i="8"/>
  <c r="O39" i="8"/>
  <c r="N39" i="8"/>
  <c r="M39" i="8"/>
  <c r="L39" i="8"/>
  <c r="K39" i="8"/>
  <c r="J39" i="8"/>
  <c r="I39" i="8"/>
  <c r="H39" i="8"/>
  <c r="G39" i="8"/>
  <c r="F39" i="8"/>
  <c r="P38" i="8"/>
  <c r="O38" i="8"/>
  <c r="N38" i="8"/>
  <c r="M38" i="8"/>
  <c r="L38" i="8"/>
  <c r="K38" i="8"/>
  <c r="J38" i="8"/>
  <c r="I38" i="8"/>
  <c r="H38" i="8"/>
  <c r="G38" i="8"/>
  <c r="F38" i="8"/>
  <c r="P37" i="8"/>
  <c r="O37" i="8"/>
  <c r="N37" i="8"/>
  <c r="M37" i="8"/>
  <c r="L37" i="8"/>
  <c r="K37" i="8"/>
  <c r="J37" i="8"/>
  <c r="I37" i="8"/>
  <c r="H37" i="8"/>
  <c r="G37" i="8"/>
  <c r="F37" i="8"/>
  <c r="P36" i="8"/>
  <c r="O36" i="8"/>
  <c r="N36" i="8"/>
  <c r="M36" i="8"/>
  <c r="L36" i="8"/>
  <c r="K36" i="8"/>
  <c r="J36" i="8"/>
  <c r="I36" i="8"/>
  <c r="H36" i="8"/>
  <c r="G36" i="8"/>
  <c r="F36" i="8"/>
  <c r="P35" i="8"/>
  <c r="O35" i="8"/>
  <c r="N35" i="8"/>
  <c r="M35" i="8"/>
  <c r="L35" i="8"/>
  <c r="K35" i="8"/>
  <c r="J35" i="8"/>
  <c r="I35" i="8"/>
  <c r="H35" i="8"/>
  <c r="G35" i="8"/>
  <c r="F35" i="8"/>
  <c r="P34" i="8"/>
  <c r="O34" i="8"/>
  <c r="N34" i="8"/>
  <c r="M34" i="8"/>
  <c r="L34" i="8"/>
  <c r="K34" i="8"/>
  <c r="J34" i="8"/>
  <c r="I34" i="8"/>
  <c r="H34" i="8"/>
  <c r="G34" i="8"/>
  <c r="F34" i="8"/>
  <c r="P33" i="8"/>
  <c r="O33" i="8"/>
  <c r="N33" i="8"/>
  <c r="M33" i="8"/>
  <c r="L33" i="8"/>
  <c r="K33" i="8"/>
  <c r="J33" i="8"/>
  <c r="I33" i="8"/>
  <c r="H33" i="8"/>
  <c r="G33" i="8"/>
  <c r="F33" i="8"/>
  <c r="P32" i="8"/>
  <c r="O32" i="8"/>
  <c r="N32" i="8"/>
  <c r="M32" i="8"/>
  <c r="L32" i="8"/>
  <c r="K32" i="8"/>
  <c r="J32" i="8"/>
  <c r="I32" i="8"/>
  <c r="H32" i="8"/>
  <c r="G32" i="8"/>
  <c r="F32" i="8"/>
  <c r="P31" i="8"/>
  <c r="O31" i="8"/>
  <c r="N31" i="8"/>
  <c r="M31" i="8"/>
  <c r="L31" i="8"/>
  <c r="K31" i="8"/>
  <c r="J31" i="8"/>
  <c r="I31" i="8"/>
  <c r="H31" i="8"/>
  <c r="G31" i="8"/>
  <c r="F31" i="8"/>
  <c r="P30" i="8"/>
  <c r="O30" i="8"/>
  <c r="N30" i="8"/>
  <c r="M30" i="8"/>
  <c r="L30" i="8"/>
  <c r="K30" i="8"/>
  <c r="J30" i="8"/>
  <c r="I30" i="8"/>
  <c r="H30" i="8"/>
  <c r="G30" i="8"/>
  <c r="F30" i="8"/>
  <c r="P29" i="8"/>
  <c r="O29" i="8"/>
  <c r="N29" i="8"/>
  <c r="M29" i="8"/>
  <c r="L29" i="8"/>
  <c r="K29" i="8"/>
  <c r="J29" i="8"/>
  <c r="I29" i="8"/>
  <c r="H29" i="8"/>
  <c r="G29" i="8"/>
  <c r="F29" i="8"/>
  <c r="P28" i="8"/>
  <c r="O28" i="8"/>
  <c r="N28" i="8"/>
  <c r="M28" i="8"/>
  <c r="L28" i="8"/>
  <c r="K28" i="8"/>
  <c r="J28" i="8"/>
  <c r="I28" i="8"/>
  <c r="H28" i="8"/>
  <c r="G28" i="8"/>
  <c r="F28" i="8"/>
  <c r="P27" i="8"/>
  <c r="O27" i="8"/>
  <c r="N27" i="8"/>
  <c r="M27" i="8"/>
  <c r="L27" i="8"/>
  <c r="K27" i="8"/>
  <c r="J27" i="8"/>
  <c r="I27" i="8"/>
  <c r="H27" i="8"/>
  <c r="G27" i="8"/>
  <c r="F27" i="8"/>
  <c r="P26" i="8"/>
  <c r="O26" i="8"/>
  <c r="N26" i="8"/>
  <c r="M26" i="8"/>
  <c r="L26" i="8"/>
  <c r="K26" i="8"/>
  <c r="J26" i="8"/>
  <c r="I26" i="8"/>
  <c r="H26" i="8"/>
  <c r="G26" i="8"/>
  <c r="F26" i="8"/>
  <c r="P25" i="8"/>
  <c r="O25" i="8"/>
  <c r="N25" i="8"/>
  <c r="M25" i="8"/>
  <c r="L25" i="8"/>
  <c r="K25" i="8"/>
  <c r="J25" i="8"/>
  <c r="I25" i="8"/>
  <c r="H25" i="8"/>
  <c r="G25" i="8"/>
  <c r="F25" i="8"/>
  <c r="P24" i="8"/>
  <c r="O24" i="8"/>
  <c r="N24" i="8"/>
  <c r="M24" i="8"/>
  <c r="L24" i="8"/>
  <c r="K24" i="8"/>
  <c r="J24" i="8"/>
  <c r="I24" i="8"/>
  <c r="H24" i="8"/>
  <c r="G24" i="8"/>
  <c r="F24" i="8"/>
  <c r="P23" i="8"/>
  <c r="O23" i="8"/>
  <c r="N23" i="8"/>
  <c r="M23" i="8"/>
  <c r="L23" i="8"/>
  <c r="K23" i="8"/>
  <c r="J23" i="8"/>
  <c r="I23" i="8"/>
  <c r="H23" i="8"/>
  <c r="G23" i="8"/>
  <c r="F23" i="8"/>
  <c r="P22" i="8"/>
  <c r="O22" i="8"/>
  <c r="N22" i="8"/>
  <c r="M22" i="8"/>
  <c r="L22" i="8"/>
  <c r="K22" i="8"/>
  <c r="J22" i="8"/>
  <c r="I22" i="8"/>
  <c r="H22" i="8"/>
  <c r="G22" i="8"/>
  <c r="F22" i="8"/>
  <c r="P21" i="8"/>
  <c r="O21" i="8"/>
  <c r="N21" i="8"/>
  <c r="M21" i="8"/>
  <c r="L21" i="8"/>
  <c r="K21" i="8"/>
  <c r="J21" i="8"/>
  <c r="I21" i="8"/>
  <c r="H21" i="8"/>
  <c r="G21" i="8"/>
  <c r="F21" i="8"/>
  <c r="P20" i="8"/>
  <c r="O20" i="8"/>
  <c r="N20" i="8"/>
  <c r="M20" i="8"/>
  <c r="L20" i="8"/>
  <c r="K20" i="8"/>
  <c r="J20" i="8"/>
  <c r="I20" i="8"/>
  <c r="H20" i="8"/>
  <c r="G20" i="8"/>
  <c r="F20" i="8"/>
  <c r="P19" i="8"/>
  <c r="O19" i="8"/>
  <c r="N19" i="8"/>
  <c r="M19" i="8"/>
  <c r="L19" i="8"/>
  <c r="K19" i="8"/>
  <c r="J19" i="8"/>
  <c r="I19" i="8"/>
  <c r="H19" i="8"/>
  <c r="G19" i="8"/>
  <c r="F19" i="8"/>
  <c r="P18" i="8"/>
  <c r="O18" i="8"/>
  <c r="N18" i="8"/>
  <c r="M18" i="8"/>
  <c r="L18" i="8"/>
  <c r="K18" i="8"/>
  <c r="J18" i="8"/>
  <c r="I18" i="8"/>
  <c r="H18" i="8"/>
  <c r="G18" i="8"/>
  <c r="F18" i="8"/>
  <c r="P17" i="8"/>
  <c r="O17" i="8"/>
  <c r="N17" i="8"/>
  <c r="M17" i="8"/>
  <c r="L17" i="8"/>
  <c r="K17" i="8"/>
  <c r="J17" i="8"/>
  <c r="I17" i="8"/>
  <c r="H17" i="8"/>
  <c r="G17" i="8"/>
  <c r="F17" i="8"/>
  <c r="P16" i="8"/>
  <c r="O16" i="8"/>
  <c r="N16" i="8"/>
  <c r="M16" i="8"/>
  <c r="L16" i="8"/>
  <c r="K16" i="8"/>
  <c r="J16" i="8"/>
  <c r="I16" i="8"/>
  <c r="H16" i="8"/>
  <c r="G16" i="8"/>
  <c r="F16" i="8"/>
  <c r="P15" i="8"/>
  <c r="O15" i="8"/>
  <c r="N15" i="8"/>
  <c r="M15" i="8"/>
  <c r="L15" i="8"/>
  <c r="K15" i="8"/>
  <c r="J15" i="8"/>
  <c r="I15" i="8"/>
  <c r="H15" i="8"/>
  <c r="G15" i="8"/>
  <c r="F15" i="8"/>
  <c r="P14" i="8"/>
  <c r="O14" i="8"/>
  <c r="N14" i="8"/>
  <c r="M14" i="8"/>
  <c r="L14" i="8"/>
  <c r="K14" i="8"/>
  <c r="J14" i="8"/>
  <c r="I14" i="8"/>
  <c r="H14" i="8"/>
  <c r="G14" i="8"/>
  <c r="F14" i="8"/>
  <c r="P13" i="8"/>
  <c r="O13" i="8"/>
  <c r="N13" i="8"/>
  <c r="M13" i="8"/>
  <c r="L13" i="8"/>
  <c r="K13" i="8"/>
  <c r="J13" i="8"/>
  <c r="I13" i="8"/>
  <c r="H13" i="8"/>
  <c r="G13" i="8"/>
  <c r="F13" i="8"/>
  <c r="P12" i="8"/>
  <c r="O12" i="8"/>
  <c r="N12" i="8"/>
  <c r="M12" i="8"/>
  <c r="L12" i="8"/>
  <c r="K12" i="8"/>
  <c r="J12" i="8"/>
  <c r="I12" i="8"/>
  <c r="H12" i="8"/>
  <c r="G12" i="8"/>
  <c r="F12" i="8"/>
  <c r="P11" i="8"/>
  <c r="O11" i="8"/>
  <c r="N11" i="8"/>
  <c r="M11" i="8"/>
  <c r="L11" i="8"/>
  <c r="K11" i="8"/>
  <c r="J11" i="8"/>
  <c r="I11" i="8"/>
  <c r="H11" i="8"/>
  <c r="G11" i="8"/>
  <c r="F11" i="8"/>
  <c r="P10" i="8"/>
  <c r="O10" i="8"/>
  <c r="N10" i="8"/>
  <c r="M10" i="8"/>
  <c r="L10" i="8"/>
  <c r="K10" i="8"/>
  <c r="J10" i="8"/>
  <c r="I10" i="8"/>
  <c r="H10" i="8"/>
  <c r="G10" i="8"/>
  <c r="F10" i="8"/>
  <c r="P9" i="8"/>
  <c r="O9" i="8"/>
  <c r="N9" i="8"/>
  <c r="M9" i="8"/>
  <c r="L9" i="8"/>
  <c r="K9" i="8"/>
  <c r="J9" i="8"/>
  <c r="I9" i="8"/>
  <c r="H9" i="8"/>
  <c r="G9" i="8"/>
  <c r="F9" i="8"/>
  <c r="Q392" i="7"/>
  <c r="P392" i="7"/>
  <c r="O392" i="7"/>
  <c r="N392" i="7"/>
  <c r="M392" i="7"/>
  <c r="L392" i="7"/>
  <c r="K392" i="7"/>
  <c r="J392" i="7"/>
  <c r="I392" i="7"/>
  <c r="H392" i="7"/>
  <c r="G392" i="7"/>
  <c r="F392" i="7"/>
  <c r="Q391" i="7"/>
  <c r="P391" i="7"/>
  <c r="O391" i="7"/>
  <c r="N391" i="7"/>
  <c r="M391" i="7"/>
  <c r="L391" i="7"/>
  <c r="K391" i="7"/>
  <c r="J391" i="7"/>
  <c r="I391" i="7"/>
  <c r="H391" i="7"/>
  <c r="G391" i="7"/>
  <c r="F391" i="7"/>
  <c r="Q390" i="7"/>
  <c r="P390" i="7"/>
  <c r="O390" i="7"/>
  <c r="N390" i="7"/>
  <c r="M390" i="7"/>
  <c r="L390" i="7"/>
  <c r="K390" i="7"/>
  <c r="J390" i="7"/>
  <c r="I390" i="7"/>
  <c r="H390" i="7"/>
  <c r="G390" i="7"/>
  <c r="F390" i="7"/>
  <c r="Q389" i="7"/>
  <c r="P389" i="7"/>
  <c r="O389" i="7"/>
  <c r="N389" i="7"/>
  <c r="M389" i="7"/>
  <c r="L389" i="7"/>
  <c r="K389" i="7"/>
  <c r="J389" i="7"/>
  <c r="I389" i="7"/>
  <c r="H389" i="7"/>
  <c r="G389" i="7"/>
  <c r="F389" i="7"/>
  <c r="Q388" i="7"/>
  <c r="P388" i="7"/>
  <c r="O388" i="7"/>
  <c r="N388" i="7"/>
  <c r="M388" i="7"/>
  <c r="L388" i="7"/>
  <c r="K388" i="7"/>
  <c r="J388" i="7"/>
  <c r="I388" i="7"/>
  <c r="H388" i="7"/>
  <c r="G388" i="7"/>
  <c r="F388" i="7"/>
  <c r="Q387" i="7"/>
  <c r="P387" i="7"/>
  <c r="O387" i="7"/>
  <c r="N387" i="7"/>
  <c r="M387" i="7"/>
  <c r="L387" i="7"/>
  <c r="K387" i="7"/>
  <c r="J387" i="7"/>
  <c r="I387" i="7"/>
  <c r="H387" i="7"/>
  <c r="G387" i="7"/>
  <c r="F387" i="7"/>
  <c r="Q386" i="7"/>
  <c r="P386" i="7"/>
  <c r="O386" i="7"/>
  <c r="N386" i="7"/>
  <c r="M386" i="7"/>
  <c r="L386" i="7"/>
  <c r="K386" i="7"/>
  <c r="J386" i="7"/>
  <c r="I386" i="7"/>
  <c r="H386" i="7"/>
  <c r="G386" i="7"/>
  <c r="F386" i="7"/>
  <c r="Q385" i="7"/>
  <c r="P385" i="7"/>
  <c r="O385" i="7"/>
  <c r="N385" i="7"/>
  <c r="M385" i="7"/>
  <c r="L385" i="7"/>
  <c r="K385" i="7"/>
  <c r="J385" i="7"/>
  <c r="I385" i="7"/>
  <c r="H385" i="7"/>
  <c r="G385" i="7"/>
  <c r="F385" i="7"/>
  <c r="Q384" i="7"/>
  <c r="P384" i="7"/>
  <c r="O384" i="7"/>
  <c r="N384" i="7"/>
  <c r="M384" i="7"/>
  <c r="L384" i="7"/>
  <c r="K384" i="7"/>
  <c r="J384" i="7"/>
  <c r="I384" i="7"/>
  <c r="H384" i="7"/>
  <c r="G384" i="7"/>
  <c r="F384" i="7"/>
  <c r="Q383" i="7"/>
  <c r="P383" i="7"/>
  <c r="O383" i="7"/>
  <c r="N383" i="7"/>
  <c r="M383" i="7"/>
  <c r="L383" i="7"/>
  <c r="K383" i="7"/>
  <c r="J383" i="7"/>
  <c r="I383" i="7"/>
  <c r="H383" i="7"/>
  <c r="G383" i="7"/>
  <c r="F383" i="7"/>
  <c r="Q382" i="7"/>
  <c r="P382" i="7"/>
  <c r="O382" i="7"/>
  <c r="N382" i="7"/>
  <c r="M382" i="7"/>
  <c r="L382" i="7"/>
  <c r="K382" i="7"/>
  <c r="J382" i="7"/>
  <c r="I382" i="7"/>
  <c r="H382" i="7"/>
  <c r="G382" i="7"/>
  <c r="F382" i="7"/>
  <c r="Q381" i="7"/>
  <c r="P381" i="7"/>
  <c r="O381" i="7"/>
  <c r="N381" i="7"/>
  <c r="M381" i="7"/>
  <c r="L381" i="7"/>
  <c r="K381" i="7"/>
  <c r="J381" i="7"/>
  <c r="I381" i="7"/>
  <c r="H381" i="7"/>
  <c r="G381" i="7"/>
  <c r="F381" i="7"/>
  <c r="Q380" i="7"/>
  <c r="P380" i="7"/>
  <c r="O380" i="7"/>
  <c r="N380" i="7"/>
  <c r="M380" i="7"/>
  <c r="L380" i="7"/>
  <c r="K380" i="7"/>
  <c r="J380" i="7"/>
  <c r="I380" i="7"/>
  <c r="H380" i="7"/>
  <c r="G380" i="7"/>
  <c r="F380" i="7"/>
  <c r="Q379" i="7"/>
  <c r="P379" i="7"/>
  <c r="O379" i="7"/>
  <c r="N379" i="7"/>
  <c r="M379" i="7"/>
  <c r="L379" i="7"/>
  <c r="K379" i="7"/>
  <c r="J379" i="7"/>
  <c r="I379" i="7"/>
  <c r="H379" i="7"/>
  <c r="G379" i="7"/>
  <c r="F379" i="7"/>
  <c r="Q378" i="7"/>
  <c r="P378" i="7"/>
  <c r="O378" i="7"/>
  <c r="N378" i="7"/>
  <c r="M378" i="7"/>
  <c r="L378" i="7"/>
  <c r="K378" i="7"/>
  <c r="J378" i="7"/>
  <c r="I378" i="7"/>
  <c r="H378" i="7"/>
  <c r="G378" i="7"/>
  <c r="F378" i="7"/>
  <c r="Q377" i="7"/>
  <c r="P377" i="7"/>
  <c r="O377" i="7"/>
  <c r="N377" i="7"/>
  <c r="M377" i="7"/>
  <c r="L377" i="7"/>
  <c r="K377" i="7"/>
  <c r="J377" i="7"/>
  <c r="I377" i="7"/>
  <c r="H377" i="7"/>
  <c r="G377" i="7"/>
  <c r="F377" i="7"/>
  <c r="Q376" i="7"/>
  <c r="P376" i="7"/>
  <c r="O376" i="7"/>
  <c r="N376" i="7"/>
  <c r="M376" i="7"/>
  <c r="L376" i="7"/>
  <c r="K376" i="7"/>
  <c r="J376" i="7"/>
  <c r="I376" i="7"/>
  <c r="H376" i="7"/>
  <c r="G376" i="7"/>
  <c r="F376" i="7"/>
  <c r="Q375" i="7"/>
  <c r="P375" i="7"/>
  <c r="O375" i="7"/>
  <c r="N375" i="7"/>
  <c r="M375" i="7"/>
  <c r="L375" i="7"/>
  <c r="K375" i="7"/>
  <c r="J375" i="7"/>
  <c r="I375" i="7"/>
  <c r="H375" i="7"/>
  <c r="G375" i="7"/>
  <c r="F375" i="7"/>
  <c r="Q374" i="7"/>
  <c r="P374" i="7"/>
  <c r="O374" i="7"/>
  <c r="N374" i="7"/>
  <c r="M374" i="7"/>
  <c r="L374" i="7"/>
  <c r="K374" i="7"/>
  <c r="J374" i="7"/>
  <c r="I374" i="7"/>
  <c r="H374" i="7"/>
  <c r="G374" i="7"/>
  <c r="F374" i="7"/>
  <c r="Q373" i="7"/>
  <c r="P373" i="7"/>
  <c r="O373" i="7"/>
  <c r="N373" i="7"/>
  <c r="M373" i="7"/>
  <c r="L373" i="7"/>
  <c r="K373" i="7"/>
  <c r="J373" i="7"/>
  <c r="I373" i="7"/>
  <c r="H373" i="7"/>
  <c r="G373" i="7"/>
  <c r="F373" i="7"/>
  <c r="Q372" i="7"/>
  <c r="P372" i="7"/>
  <c r="O372" i="7"/>
  <c r="N372" i="7"/>
  <c r="M372" i="7"/>
  <c r="L372" i="7"/>
  <c r="K372" i="7"/>
  <c r="J372" i="7"/>
  <c r="I372" i="7"/>
  <c r="H372" i="7"/>
  <c r="G372" i="7"/>
  <c r="F372" i="7"/>
  <c r="Q371" i="7"/>
  <c r="P371" i="7"/>
  <c r="O371" i="7"/>
  <c r="N371" i="7"/>
  <c r="M371" i="7"/>
  <c r="L371" i="7"/>
  <c r="K371" i="7"/>
  <c r="J371" i="7"/>
  <c r="I371" i="7"/>
  <c r="H371" i="7"/>
  <c r="G371" i="7"/>
  <c r="F371" i="7"/>
  <c r="Q370" i="7"/>
  <c r="P370" i="7"/>
  <c r="O370" i="7"/>
  <c r="N370" i="7"/>
  <c r="M370" i="7"/>
  <c r="L370" i="7"/>
  <c r="K370" i="7"/>
  <c r="J370" i="7"/>
  <c r="I370" i="7"/>
  <c r="H370" i="7"/>
  <c r="G370" i="7"/>
  <c r="F370" i="7"/>
  <c r="Q369" i="7"/>
  <c r="P369" i="7"/>
  <c r="O369" i="7"/>
  <c r="N369" i="7"/>
  <c r="M369" i="7"/>
  <c r="L369" i="7"/>
  <c r="K369" i="7"/>
  <c r="J369" i="7"/>
  <c r="I369" i="7"/>
  <c r="H369" i="7"/>
  <c r="G369" i="7"/>
  <c r="F369" i="7"/>
  <c r="Q368" i="7"/>
  <c r="P368" i="7"/>
  <c r="O368" i="7"/>
  <c r="N368" i="7"/>
  <c r="M368" i="7"/>
  <c r="L368" i="7"/>
  <c r="K368" i="7"/>
  <c r="J368" i="7"/>
  <c r="I368" i="7"/>
  <c r="H368" i="7"/>
  <c r="G368" i="7"/>
  <c r="F368" i="7"/>
  <c r="Q367" i="7"/>
  <c r="P367" i="7"/>
  <c r="O367" i="7"/>
  <c r="N367" i="7"/>
  <c r="M367" i="7"/>
  <c r="L367" i="7"/>
  <c r="K367" i="7"/>
  <c r="J367" i="7"/>
  <c r="I367" i="7"/>
  <c r="H367" i="7"/>
  <c r="G367" i="7"/>
  <c r="F367" i="7"/>
  <c r="Q366" i="7"/>
  <c r="P366" i="7"/>
  <c r="O366" i="7"/>
  <c r="N366" i="7"/>
  <c r="M366" i="7"/>
  <c r="L366" i="7"/>
  <c r="K366" i="7"/>
  <c r="J366" i="7"/>
  <c r="I366" i="7"/>
  <c r="H366" i="7"/>
  <c r="G366" i="7"/>
  <c r="F366" i="7"/>
  <c r="Q365" i="7"/>
  <c r="P365" i="7"/>
  <c r="O365" i="7"/>
  <c r="N365" i="7"/>
  <c r="M365" i="7"/>
  <c r="L365" i="7"/>
  <c r="K365" i="7"/>
  <c r="J365" i="7"/>
  <c r="I365" i="7"/>
  <c r="H365" i="7"/>
  <c r="G365" i="7"/>
  <c r="F365" i="7"/>
  <c r="Q364" i="7"/>
  <c r="P364" i="7"/>
  <c r="O364" i="7"/>
  <c r="N364" i="7"/>
  <c r="M364" i="7"/>
  <c r="L364" i="7"/>
  <c r="K364" i="7"/>
  <c r="J364" i="7"/>
  <c r="I364" i="7"/>
  <c r="H364" i="7"/>
  <c r="G364" i="7"/>
  <c r="F364" i="7"/>
  <c r="Q363" i="7"/>
  <c r="P363" i="7"/>
  <c r="O363" i="7"/>
  <c r="N363" i="7"/>
  <c r="M363" i="7"/>
  <c r="L363" i="7"/>
  <c r="K363" i="7"/>
  <c r="J363" i="7"/>
  <c r="I363" i="7"/>
  <c r="H363" i="7"/>
  <c r="G363" i="7"/>
  <c r="F363" i="7"/>
  <c r="Q362" i="7"/>
  <c r="P362" i="7"/>
  <c r="O362" i="7"/>
  <c r="N362" i="7"/>
  <c r="M362" i="7"/>
  <c r="L362" i="7"/>
  <c r="K362" i="7"/>
  <c r="J362" i="7"/>
  <c r="I362" i="7"/>
  <c r="H362" i="7"/>
  <c r="G362" i="7"/>
  <c r="F362" i="7"/>
  <c r="Q361" i="7"/>
  <c r="P361" i="7"/>
  <c r="O361" i="7"/>
  <c r="N361" i="7"/>
  <c r="M361" i="7"/>
  <c r="L361" i="7"/>
  <c r="K361" i="7"/>
  <c r="J361" i="7"/>
  <c r="I361" i="7"/>
  <c r="H361" i="7"/>
  <c r="G361" i="7"/>
  <c r="F361" i="7"/>
  <c r="Q360" i="7"/>
  <c r="P360" i="7"/>
  <c r="O360" i="7"/>
  <c r="N360" i="7"/>
  <c r="M360" i="7"/>
  <c r="L360" i="7"/>
  <c r="K360" i="7"/>
  <c r="J360" i="7"/>
  <c r="I360" i="7"/>
  <c r="H360" i="7"/>
  <c r="G360" i="7"/>
  <c r="F360" i="7"/>
  <c r="Q359" i="7"/>
  <c r="P359" i="7"/>
  <c r="O359" i="7"/>
  <c r="N359" i="7"/>
  <c r="M359" i="7"/>
  <c r="L359" i="7"/>
  <c r="K359" i="7"/>
  <c r="J359" i="7"/>
  <c r="I359" i="7"/>
  <c r="H359" i="7"/>
  <c r="G359" i="7"/>
  <c r="F359" i="7"/>
  <c r="Q358" i="7"/>
  <c r="P358" i="7"/>
  <c r="O358" i="7"/>
  <c r="N358" i="7"/>
  <c r="M358" i="7"/>
  <c r="L358" i="7"/>
  <c r="K358" i="7"/>
  <c r="J358" i="7"/>
  <c r="I358" i="7"/>
  <c r="H358" i="7"/>
  <c r="G358" i="7"/>
  <c r="F358" i="7"/>
  <c r="Q357" i="7"/>
  <c r="P357" i="7"/>
  <c r="O357" i="7"/>
  <c r="N357" i="7"/>
  <c r="M357" i="7"/>
  <c r="L357" i="7"/>
  <c r="K357" i="7"/>
  <c r="J357" i="7"/>
  <c r="I357" i="7"/>
  <c r="H357" i="7"/>
  <c r="G357" i="7"/>
  <c r="F357" i="7"/>
  <c r="Q356" i="7"/>
  <c r="P356" i="7"/>
  <c r="O356" i="7"/>
  <c r="N356" i="7"/>
  <c r="M356" i="7"/>
  <c r="L356" i="7"/>
  <c r="K356" i="7"/>
  <c r="J356" i="7"/>
  <c r="I356" i="7"/>
  <c r="H356" i="7"/>
  <c r="G356" i="7"/>
  <c r="F356" i="7"/>
  <c r="Q355" i="7"/>
  <c r="P355" i="7"/>
  <c r="O355" i="7"/>
  <c r="N355" i="7"/>
  <c r="M355" i="7"/>
  <c r="L355" i="7"/>
  <c r="K355" i="7"/>
  <c r="J355" i="7"/>
  <c r="I355" i="7"/>
  <c r="H355" i="7"/>
  <c r="G355" i="7"/>
  <c r="F355" i="7"/>
  <c r="Q354" i="7"/>
  <c r="P354" i="7"/>
  <c r="O354" i="7"/>
  <c r="N354" i="7"/>
  <c r="M354" i="7"/>
  <c r="L354" i="7"/>
  <c r="K354" i="7"/>
  <c r="J354" i="7"/>
  <c r="I354" i="7"/>
  <c r="H354" i="7"/>
  <c r="G354" i="7"/>
  <c r="F354" i="7"/>
  <c r="Q353" i="7"/>
  <c r="P353" i="7"/>
  <c r="O353" i="7"/>
  <c r="N353" i="7"/>
  <c r="M353" i="7"/>
  <c r="L353" i="7"/>
  <c r="K353" i="7"/>
  <c r="J353" i="7"/>
  <c r="I353" i="7"/>
  <c r="H353" i="7"/>
  <c r="G353" i="7"/>
  <c r="F353" i="7"/>
  <c r="Q352" i="7"/>
  <c r="P352" i="7"/>
  <c r="O352" i="7"/>
  <c r="N352" i="7"/>
  <c r="M352" i="7"/>
  <c r="L352" i="7"/>
  <c r="K352" i="7"/>
  <c r="J352" i="7"/>
  <c r="I352" i="7"/>
  <c r="H352" i="7"/>
  <c r="G352" i="7"/>
  <c r="F352" i="7"/>
  <c r="Q351" i="7"/>
  <c r="P351" i="7"/>
  <c r="O351" i="7"/>
  <c r="N351" i="7"/>
  <c r="M351" i="7"/>
  <c r="L351" i="7"/>
  <c r="K351" i="7"/>
  <c r="J351" i="7"/>
  <c r="I351" i="7"/>
  <c r="H351" i="7"/>
  <c r="G351" i="7"/>
  <c r="F351" i="7"/>
  <c r="Q350" i="7"/>
  <c r="P350" i="7"/>
  <c r="O350" i="7"/>
  <c r="N350" i="7"/>
  <c r="M350" i="7"/>
  <c r="L350" i="7"/>
  <c r="K350" i="7"/>
  <c r="J350" i="7"/>
  <c r="I350" i="7"/>
  <c r="H350" i="7"/>
  <c r="G350" i="7"/>
  <c r="F350" i="7"/>
  <c r="Q349" i="7"/>
  <c r="P349" i="7"/>
  <c r="O349" i="7"/>
  <c r="N349" i="7"/>
  <c r="M349" i="7"/>
  <c r="L349" i="7"/>
  <c r="K349" i="7"/>
  <c r="J349" i="7"/>
  <c r="I349" i="7"/>
  <c r="H349" i="7"/>
  <c r="G349" i="7"/>
  <c r="F349" i="7"/>
  <c r="Q348" i="7"/>
  <c r="P348" i="7"/>
  <c r="O348" i="7"/>
  <c r="N348" i="7"/>
  <c r="M348" i="7"/>
  <c r="L348" i="7"/>
  <c r="K348" i="7"/>
  <c r="J348" i="7"/>
  <c r="I348" i="7"/>
  <c r="H348" i="7"/>
  <c r="G348" i="7"/>
  <c r="F348" i="7"/>
  <c r="Q347" i="7"/>
  <c r="P347" i="7"/>
  <c r="O347" i="7"/>
  <c r="N347" i="7"/>
  <c r="M347" i="7"/>
  <c r="L347" i="7"/>
  <c r="K347" i="7"/>
  <c r="J347" i="7"/>
  <c r="I347" i="7"/>
  <c r="H347" i="7"/>
  <c r="G347" i="7"/>
  <c r="F347" i="7"/>
  <c r="Q346" i="7"/>
  <c r="P346" i="7"/>
  <c r="O346" i="7"/>
  <c r="N346" i="7"/>
  <c r="M346" i="7"/>
  <c r="L346" i="7"/>
  <c r="K346" i="7"/>
  <c r="J346" i="7"/>
  <c r="I346" i="7"/>
  <c r="H346" i="7"/>
  <c r="G346" i="7"/>
  <c r="F346" i="7"/>
  <c r="Q345" i="7"/>
  <c r="P345" i="7"/>
  <c r="O345" i="7"/>
  <c r="N345" i="7"/>
  <c r="M345" i="7"/>
  <c r="L345" i="7"/>
  <c r="K345" i="7"/>
  <c r="J345" i="7"/>
  <c r="I345" i="7"/>
  <c r="H345" i="7"/>
  <c r="G345" i="7"/>
  <c r="F345" i="7"/>
  <c r="Q344" i="7"/>
  <c r="P344" i="7"/>
  <c r="O344" i="7"/>
  <c r="N344" i="7"/>
  <c r="M344" i="7"/>
  <c r="L344" i="7"/>
  <c r="K344" i="7"/>
  <c r="J344" i="7"/>
  <c r="I344" i="7"/>
  <c r="H344" i="7"/>
  <c r="G344" i="7"/>
  <c r="F344" i="7"/>
  <c r="Q343" i="7"/>
  <c r="P343" i="7"/>
  <c r="O343" i="7"/>
  <c r="N343" i="7"/>
  <c r="M343" i="7"/>
  <c r="L343" i="7"/>
  <c r="K343" i="7"/>
  <c r="J343" i="7"/>
  <c r="I343" i="7"/>
  <c r="H343" i="7"/>
  <c r="G343" i="7"/>
  <c r="F343" i="7"/>
  <c r="Q342" i="7"/>
  <c r="P342" i="7"/>
  <c r="O342" i="7"/>
  <c r="N342" i="7"/>
  <c r="M342" i="7"/>
  <c r="L342" i="7"/>
  <c r="K342" i="7"/>
  <c r="J342" i="7"/>
  <c r="I342" i="7"/>
  <c r="H342" i="7"/>
  <c r="G342" i="7"/>
  <c r="F342" i="7"/>
  <c r="Q341" i="7"/>
  <c r="P341" i="7"/>
  <c r="O341" i="7"/>
  <c r="N341" i="7"/>
  <c r="M341" i="7"/>
  <c r="L341" i="7"/>
  <c r="K341" i="7"/>
  <c r="J341" i="7"/>
  <c r="I341" i="7"/>
  <c r="H341" i="7"/>
  <c r="G341" i="7"/>
  <c r="F341" i="7"/>
  <c r="Q340" i="7"/>
  <c r="P340" i="7"/>
  <c r="O340" i="7"/>
  <c r="N340" i="7"/>
  <c r="M340" i="7"/>
  <c r="L340" i="7"/>
  <c r="K340" i="7"/>
  <c r="J340" i="7"/>
  <c r="I340" i="7"/>
  <c r="H340" i="7"/>
  <c r="G340" i="7"/>
  <c r="F340" i="7"/>
  <c r="Q339" i="7"/>
  <c r="P339" i="7"/>
  <c r="O339" i="7"/>
  <c r="N339" i="7"/>
  <c r="M339" i="7"/>
  <c r="L339" i="7"/>
  <c r="K339" i="7"/>
  <c r="J339" i="7"/>
  <c r="I339" i="7"/>
  <c r="H339" i="7"/>
  <c r="G339" i="7"/>
  <c r="F339" i="7"/>
  <c r="Q338" i="7"/>
  <c r="P338" i="7"/>
  <c r="O338" i="7"/>
  <c r="N338" i="7"/>
  <c r="M338" i="7"/>
  <c r="L338" i="7"/>
  <c r="K338" i="7"/>
  <c r="J338" i="7"/>
  <c r="I338" i="7"/>
  <c r="H338" i="7"/>
  <c r="G338" i="7"/>
  <c r="F338" i="7"/>
  <c r="Q337" i="7"/>
  <c r="P337" i="7"/>
  <c r="O337" i="7"/>
  <c r="N337" i="7"/>
  <c r="M337" i="7"/>
  <c r="L337" i="7"/>
  <c r="K337" i="7"/>
  <c r="J337" i="7"/>
  <c r="I337" i="7"/>
  <c r="H337" i="7"/>
  <c r="G337" i="7"/>
  <c r="F337" i="7"/>
  <c r="Q336" i="7"/>
  <c r="P336" i="7"/>
  <c r="O336" i="7"/>
  <c r="N336" i="7"/>
  <c r="M336" i="7"/>
  <c r="L336" i="7"/>
  <c r="K336" i="7"/>
  <c r="J336" i="7"/>
  <c r="I336" i="7"/>
  <c r="H336" i="7"/>
  <c r="G336" i="7"/>
  <c r="F336" i="7"/>
  <c r="Q335" i="7"/>
  <c r="P335" i="7"/>
  <c r="O335" i="7"/>
  <c r="N335" i="7"/>
  <c r="M335" i="7"/>
  <c r="L335" i="7"/>
  <c r="K335" i="7"/>
  <c r="J335" i="7"/>
  <c r="I335" i="7"/>
  <c r="H335" i="7"/>
  <c r="G335" i="7"/>
  <c r="F335" i="7"/>
  <c r="Q334" i="7"/>
  <c r="P334" i="7"/>
  <c r="O334" i="7"/>
  <c r="N334" i="7"/>
  <c r="M334" i="7"/>
  <c r="L334" i="7"/>
  <c r="K334" i="7"/>
  <c r="J334" i="7"/>
  <c r="I334" i="7"/>
  <c r="H334" i="7"/>
  <c r="G334" i="7"/>
  <c r="F334" i="7"/>
  <c r="Q333" i="7"/>
  <c r="P333" i="7"/>
  <c r="O333" i="7"/>
  <c r="N333" i="7"/>
  <c r="M333" i="7"/>
  <c r="L333" i="7"/>
  <c r="K333" i="7"/>
  <c r="J333" i="7"/>
  <c r="I333" i="7"/>
  <c r="H333" i="7"/>
  <c r="G333" i="7"/>
  <c r="F333" i="7"/>
  <c r="Q332" i="7"/>
  <c r="P332" i="7"/>
  <c r="O332" i="7"/>
  <c r="N332" i="7"/>
  <c r="M332" i="7"/>
  <c r="L332" i="7"/>
  <c r="K332" i="7"/>
  <c r="J332" i="7"/>
  <c r="I332" i="7"/>
  <c r="H332" i="7"/>
  <c r="G332" i="7"/>
  <c r="F332" i="7"/>
  <c r="Q331" i="7"/>
  <c r="P331" i="7"/>
  <c r="O331" i="7"/>
  <c r="N331" i="7"/>
  <c r="M331" i="7"/>
  <c r="L331" i="7"/>
  <c r="K331" i="7"/>
  <c r="J331" i="7"/>
  <c r="I331" i="7"/>
  <c r="H331" i="7"/>
  <c r="G331" i="7"/>
  <c r="F331" i="7"/>
  <c r="Q330" i="7"/>
  <c r="P330" i="7"/>
  <c r="O330" i="7"/>
  <c r="N330" i="7"/>
  <c r="M330" i="7"/>
  <c r="L330" i="7"/>
  <c r="K330" i="7"/>
  <c r="J330" i="7"/>
  <c r="I330" i="7"/>
  <c r="H330" i="7"/>
  <c r="G330" i="7"/>
  <c r="F330" i="7"/>
  <c r="Q329" i="7"/>
  <c r="P329" i="7"/>
  <c r="O329" i="7"/>
  <c r="N329" i="7"/>
  <c r="M329" i="7"/>
  <c r="L329" i="7"/>
  <c r="K329" i="7"/>
  <c r="J329" i="7"/>
  <c r="I329" i="7"/>
  <c r="H329" i="7"/>
  <c r="G329" i="7"/>
  <c r="F329" i="7"/>
  <c r="Q328" i="7"/>
  <c r="P328" i="7"/>
  <c r="O328" i="7"/>
  <c r="N328" i="7"/>
  <c r="M328" i="7"/>
  <c r="L328" i="7"/>
  <c r="K328" i="7"/>
  <c r="J328" i="7"/>
  <c r="I328" i="7"/>
  <c r="H328" i="7"/>
  <c r="G328" i="7"/>
  <c r="F328" i="7"/>
  <c r="Q327" i="7"/>
  <c r="P327" i="7"/>
  <c r="O327" i="7"/>
  <c r="N327" i="7"/>
  <c r="M327" i="7"/>
  <c r="L327" i="7"/>
  <c r="K327" i="7"/>
  <c r="J327" i="7"/>
  <c r="I327" i="7"/>
  <c r="H327" i="7"/>
  <c r="G327" i="7"/>
  <c r="F327" i="7"/>
  <c r="Q326" i="7"/>
  <c r="P326" i="7"/>
  <c r="O326" i="7"/>
  <c r="N326" i="7"/>
  <c r="M326" i="7"/>
  <c r="L326" i="7"/>
  <c r="K326" i="7"/>
  <c r="J326" i="7"/>
  <c r="I326" i="7"/>
  <c r="H326" i="7"/>
  <c r="G326" i="7"/>
  <c r="F326" i="7"/>
  <c r="Q325" i="7"/>
  <c r="P325" i="7"/>
  <c r="O325" i="7"/>
  <c r="N325" i="7"/>
  <c r="M325" i="7"/>
  <c r="L325" i="7"/>
  <c r="K325" i="7"/>
  <c r="J325" i="7"/>
  <c r="I325" i="7"/>
  <c r="H325" i="7"/>
  <c r="G325" i="7"/>
  <c r="F325" i="7"/>
  <c r="Q324" i="7"/>
  <c r="P324" i="7"/>
  <c r="O324" i="7"/>
  <c r="N324" i="7"/>
  <c r="M324" i="7"/>
  <c r="L324" i="7"/>
  <c r="K324" i="7"/>
  <c r="J324" i="7"/>
  <c r="I324" i="7"/>
  <c r="H324" i="7"/>
  <c r="G324" i="7"/>
  <c r="F324" i="7"/>
  <c r="Q323" i="7"/>
  <c r="P323" i="7"/>
  <c r="O323" i="7"/>
  <c r="N323" i="7"/>
  <c r="M323" i="7"/>
  <c r="L323" i="7"/>
  <c r="K323" i="7"/>
  <c r="J323" i="7"/>
  <c r="I323" i="7"/>
  <c r="H323" i="7"/>
  <c r="G323" i="7"/>
  <c r="F323" i="7"/>
  <c r="Q322" i="7"/>
  <c r="P322" i="7"/>
  <c r="O322" i="7"/>
  <c r="N322" i="7"/>
  <c r="M322" i="7"/>
  <c r="L322" i="7"/>
  <c r="K322" i="7"/>
  <c r="J322" i="7"/>
  <c r="I322" i="7"/>
  <c r="H322" i="7"/>
  <c r="G322" i="7"/>
  <c r="F322" i="7"/>
  <c r="Q321" i="7"/>
  <c r="P321" i="7"/>
  <c r="O321" i="7"/>
  <c r="N321" i="7"/>
  <c r="M321" i="7"/>
  <c r="L321" i="7"/>
  <c r="K321" i="7"/>
  <c r="J321" i="7"/>
  <c r="I321" i="7"/>
  <c r="H321" i="7"/>
  <c r="G321" i="7"/>
  <c r="F321" i="7"/>
  <c r="Q320" i="7"/>
  <c r="P320" i="7"/>
  <c r="O320" i="7"/>
  <c r="N320" i="7"/>
  <c r="M320" i="7"/>
  <c r="L320" i="7"/>
  <c r="K320" i="7"/>
  <c r="J320" i="7"/>
  <c r="I320" i="7"/>
  <c r="H320" i="7"/>
  <c r="G320" i="7"/>
  <c r="F320" i="7"/>
  <c r="Q319" i="7"/>
  <c r="P319" i="7"/>
  <c r="O319" i="7"/>
  <c r="N319" i="7"/>
  <c r="M319" i="7"/>
  <c r="L319" i="7"/>
  <c r="K319" i="7"/>
  <c r="J319" i="7"/>
  <c r="I319" i="7"/>
  <c r="H319" i="7"/>
  <c r="G319" i="7"/>
  <c r="F319" i="7"/>
  <c r="Q318" i="7"/>
  <c r="P318" i="7"/>
  <c r="O318" i="7"/>
  <c r="N318" i="7"/>
  <c r="M318" i="7"/>
  <c r="L318" i="7"/>
  <c r="K318" i="7"/>
  <c r="J318" i="7"/>
  <c r="I318" i="7"/>
  <c r="H318" i="7"/>
  <c r="G318" i="7"/>
  <c r="F318" i="7"/>
  <c r="Q317" i="7"/>
  <c r="P317" i="7"/>
  <c r="O317" i="7"/>
  <c r="N317" i="7"/>
  <c r="M317" i="7"/>
  <c r="L317" i="7"/>
  <c r="K317" i="7"/>
  <c r="J317" i="7"/>
  <c r="I317" i="7"/>
  <c r="H317" i="7"/>
  <c r="G317" i="7"/>
  <c r="F317" i="7"/>
  <c r="Q316" i="7"/>
  <c r="P316" i="7"/>
  <c r="O316" i="7"/>
  <c r="N316" i="7"/>
  <c r="M316" i="7"/>
  <c r="L316" i="7"/>
  <c r="K316" i="7"/>
  <c r="J316" i="7"/>
  <c r="I316" i="7"/>
  <c r="H316" i="7"/>
  <c r="G316" i="7"/>
  <c r="F316" i="7"/>
  <c r="Q315" i="7"/>
  <c r="P315" i="7"/>
  <c r="O315" i="7"/>
  <c r="N315" i="7"/>
  <c r="M315" i="7"/>
  <c r="L315" i="7"/>
  <c r="K315" i="7"/>
  <c r="J315" i="7"/>
  <c r="I315" i="7"/>
  <c r="H315" i="7"/>
  <c r="G315" i="7"/>
  <c r="F315" i="7"/>
  <c r="Q314" i="7"/>
  <c r="P314" i="7"/>
  <c r="O314" i="7"/>
  <c r="N314" i="7"/>
  <c r="M314" i="7"/>
  <c r="L314" i="7"/>
  <c r="K314" i="7"/>
  <c r="J314" i="7"/>
  <c r="I314" i="7"/>
  <c r="H314" i="7"/>
  <c r="G314" i="7"/>
  <c r="F314" i="7"/>
  <c r="Q313" i="7"/>
  <c r="P313" i="7"/>
  <c r="O313" i="7"/>
  <c r="N313" i="7"/>
  <c r="M313" i="7"/>
  <c r="L313" i="7"/>
  <c r="K313" i="7"/>
  <c r="J313" i="7"/>
  <c r="I313" i="7"/>
  <c r="H313" i="7"/>
  <c r="G313" i="7"/>
  <c r="F313" i="7"/>
  <c r="Q312" i="7"/>
  <c r="P312" i="7"/>
  <c r="O312" i="7"/>
  <c r="N312" i="7"/>
  <c r="M312" i="7"/>
  <c r="L312" i="7"/>
  <c r="K312" i="7"/>
  <c r="J312" i="7"/>
  <c r="I312" i="7"/>
  <c r="H312" i="7"/>
  <c r="G312" i="7"/>
  <c r="F312" i="7"/>
  <c r="Q311" i="7"/>
  <c r="P311" i="7"/>
  <c r="O311" i="7"/>
  <c r="N311" i="7"/>
  <c r="M311" i="7"/>
  <c r="L311" i="7"/>
  <c r="K311" i="7"/>
  <c r="J311" i="7"/>
  <c r="I311" i="7"/>
  <c r="H311" i="7"/>
  <c r="G311" i="7"/>
  <c r="F311" i="7"/>
  <c r="Q310" i="7"/>
  <c r="P310" i="7"/>
  <c r="O310" i="7"/>
  <c r="N310" i="7"/>
  <c r="M310" i="7"/>
  <c r="L310" i="7"/>
  <c r="K310" i="7"/>
  <c r="J310" i="7"/>
  <c r="I310" i="7"/>
  <c r="H310" i="7"/>
  <c r="G310" i="7"/>
  <c r="F310" i="7"/>
  <c r="Q309" i="7"/>
  <c r="P309" i="7"/>
  <c r="O309" i="7"/>
  <c r="N309" i="7"/>
  <c r="M309" i="7"/>
  <c r="L309" i="7"/>
  <c r="K309" i="7"/>
  <c r="J309" i="7"/>
  <c r="I309" i="7"/>
  <c r="H309" i="7"/>
  <c r="G309" i="7"/>
  <c r="F309" i="7"/>
  <c r="Q308" i="7"/>
  <c r="P308" i="7"/>
  <c r="O308" i="7"/>
  <c r="N308" i="7"/>
  <c r="M308" i="7"/>
  <c r="L308" i="7"/>
  <c r="K308" i="7"/>
  <c r="J308" i="7"/>
  <c r="I308" i="7"/>
  <c r="H308" i="7"/>
  <c r="G308" i="7"/>
  <c r="F308" i="7"/>
  <c r="Q307" i="7"/>
  <c r="P307" i="7"/>
  <c r="O307" i="7"/>
  <c r="N307" i="7"/>
  <c r="M307" i="7"/>
  <c r="L307" i="7"/>
  <c r="K307" i="7"/>
  <c r="J307" i="7"/>
  <c r="I307" i="7"/>
  <c r="H307" i="7"/>
  <c r="G307" i="7"/>
  <c r="F307" i="7"/>
  <c r="Q306" i="7"/>
  <c r="P306" i="7"/>
  <c r="O306" i="7"/>
  <c r="N306" i="7"/>
  <c r="M306" i="7"/>
  <c r="L306" i="7"/>
  <c r="K306" i="7"/>
  <c r="J306" i="7"/>
  <c r="I306" i="7"/>
  <c r="H306" i="7"/>
  <c r="G306" i="7"/>
  <c r="F306" i="7"/>
  <c r="Q305" i="7"/>
  <c r="P305" i="7"/>
  <c r="O305" i="7"/>
  <c r="N305" i="7"/>
  <c r="M305" i="7"/>
  <c r="L305" i="7"/>
  <c r="K305" i="7"/>
  <c r="J305" i="7"/>
  <c r="I305" i="7"/>
  <c r="H305" i="7"/>
  <c r="G305" i="7"/>
  <c r="F305" i="7"/>
  <c r="Q304" i="7"/>
  <c r="P304" i="7"/>
  <c r="O304" i="7"/>
  <c r="N304" i="7"/>
  <c r="M304" i="7"/>
  <c r="L304" i="7"/>
  <c r="K304" i="7"/>
  <c r="J304" i="7"/>
  <c r="I304" i="7"/>
  <c r="H304" i="7"/>
  <c r="G304" i="7"/>
  <c r="F304" i="7"/>
  <c r="Q303" i="7"/>
  <c r="P303" i="7"/>
  <c r="O303" i="7"/>
  <c r="N303" i="7"/>
  <c r="M303" i="7"/>
  <c r="L303" i="7"/>
  <c r="K303" i="7"/>
  <c r="J303" i="7"/>
  <c r="I303" i="7"/>
  <c r="H303" i="7"/>
  <c r="G303" i="7"/>
  <c r="F303" i="7"/>
  <c r="Q302" i="7"/>
  <c r="P302" i="7"/>
  <c r="O302" i="7"/>
  <c r="N302" i="7"/>
  <c r="M302" i="7"/>
  <c r="L302" i="7"/>
  <c r="K302" i="7"/>
  <c r="J302" i="7"/>
  <c r="I302" i="7"/>
  <c r="H302" i="7"/>
  <c r="G302" i="7"/>
  <c r="F302" i="7"/>
  <c r="Q301" i="7"/>
  <c r="P301" i="7"/>
  <c r="O301" i="7"/>
  <c r="N301" i="7"/>
  <c r="M301" i="7"/>
  <c r="L301" i="7"/>
  <c r="K301" i="7"/>
  <c r="J301" i="7"/>
  <c r="I301" i="7"/>
  <c r="H301" i="7"/>
  <c r="G301" i="7"/>
  <c r="F301" i="7"/>
  <c r="Q300" i="7"/>
  <c r="P300" i="7"/>
  <c r="O300" i="7"/>
  <c r="N300" i="7"/>
  <c r="M300" i="7"/>
  <c r="L300" i="7"/>
  <c r="K300" i="7"/>
  <c r="J300" i="7"/>
  <c r="I300" i="7"/>
  <c r="H300" i="7"/>
  <c r="G300" i="7"/>
  <c r="F300" i="7"/>
  <c r="Q299" i="7"/>
  <c r="P299" i="7"/>
  <c r="O299" i="7"/>
  <c r="N299" i="7"/>
  <c r="M299" i="7"/>
  <c r="L299" i="7"/>
  <c r="K299" i="7"/>
  <c r="J299" i="7"/>
  <c r="I299" i="7"/>
  <c r="H299" i="7"/>
  <c r="G299" i="7"/>
  <c r="F299" i="7"/>
  <c r="Q298" i="7"/>
  <c r="P298" i="7"/>
  <c r="O298" i="7"/>
  <c r="N298" i="7"/>
  <c r="M298" i="7"/>
  <c r="L298" i="7"/>
  <c r="K298" i="7"/>
  <c r="J298" i="7"/>
  <c r="I298" i="7"/>
  <c r="H298" i="7"/>
  <c r="G298" i="7"/>
  <c r="F298" i="7"/>
  <c r="Q297" i="7"/>
  <c r="P297" i="7"/>
  <c r="O297" i="7"/>
  <c r="N297" i="7"/>
  <c r="M297" i="7"/>
  <c r="L297" i="7"/>
  <c r="K297" i="7"/>
  <c r="J297" i="7"/>
  <c r="I297" i="7"/>
  <c r="H297" i="7"/>
  <c r="G297" i="7"/>
  <c r="F297" i="7"/>
  <c r="Q296" i="7"/>
  <c r="P296" i="7"/>
  <c r="O296" i="7"/>
  <c r="N296" i="7"/>
  <c r="M296" i="7"/>
  <c r="L296" i="7"/>
  <c r="K296" i="7"/>
  <c r="J296" i="7"/>
  <c r="I296" i="7"/>
  <c r="H296" i="7"/>
  <c r="G296" i="7"/>
  <c r="F296" i="7"/>
  <c r="Q295" i="7"/>
  <c r="P295" i="7"/>
  <c r="O295" i="7"/>
  <c r="N295" i="7"/>
  <c r="M295" i="7"/>
  <c r="L295" i="7"/>
  <c r="K295" i="7"/>
  <c r="J295" i="7"/>
  <c r="I295" i="7"/>
  <c r="H295" i="7"/>
  <c r="G295" i="7"/>
  <c r="F295" i="7"/>
  <c r="Q294" i="7"/>
  <c r="P294" i="7"/>
  <c r="O294" i="7"/>
  <c r="N294" i="7"/>
  <c r="M294" i="7"/>
  <c r="L294" i="7"/>
  <c r="K294" i="7"/>
  <c r="J294" i="7"/>
  <c r="I294" i="7"/>
  <c r="H294" i="7"/>
  <c r="G294" i="7"/>
  <c r="F294" i="7"/>
  <c r="Q293" i="7"/>
  <c r="P293" i="7"/>
  <c r="O293" i="7"/>
  <c r="N293" i="7"/>
  <c r="M293" i="7"/>
  <c r="L293" i="7"/>
  <c r="K293" i="7"/>
  <c r="J293" i="7"/>
  <c r="I293" i="7"/>
  <c r="H293" i="7"/>
  <c r="G293" i="7"/>
  <c r="F293" i="7"/>
  <c r="Q292" i="7"/>
  <c r="P292" i="7"/>
  <c r="O292" i="7"/>
  <c r="N292" i="7"/>
  <c r="M292" i="7"/>
  <c r="L292" i="7"/>
  <c r="K292" i="7"/>
  <c r="J292" i="7"/>
  <c r="I292" i="7"/>
  <c r="H292" i="7"/>
  <c r="G292" i="7"/>
  <c r="F292" i="7"/>
  <c r="Q291" i="7"/>
  <c r="P291" i="7"/>
  <c r="O291" i="7"/>
  <c r="N291" i="7"/>
  <c r="M291" i="7"/>
  <c r="L291" i="7"/>
  <c r="K291" i="7"/>
  <c r="J291" i="7"/>
  <c r="I291" i="7"/>
  <c r="H291" i="7"/>
  <c r="G291" i="7"/>
  <c r="F291" i="7"/>
  <c r="Q290" i="7"/>
  <c r="P290" i="7"/>
  <c r="O290" i="7"/>
  <c r="N290" i="7"/>
  <c r="M290" i="7"/>
  <c r="L290" i="7"/>
  <c r="K290" i="7"/>
  <c r="J290" i="7"/>
  <c r="I290" i="7"/>
  <c r="H290" i="7"/>
  <c r="G290" i="7"/>
  <c r="F290" i="7"/>
  <c r="Q289" i="7"/>
  <c r="P289" i="7"/>
  <c r="O289" i="7"/>
  <c r="N289" i="7"/>
  <c r="M289" i="7"/>
  <c r="L289" i="7"/>
  <c r="K289" i="7"/>
  <c r="J289" i="7"/>
  <c r="I289" i="7"/>
  <c r="H289" i="7"/>
  <c r="G289" i="7"/>
  <c r="F289" i="7"/>
  <c r="Q288" i="7"/>
  <c r="P288" i="7"/>
  <c r="O288" i="7"/>
  <c r="N288" i="7"/>
  <c r="M288" i="7"/>
  <c r="L288" i="7"/>
  <c r="K288" i="7"/>
  <c r="J288" i="7"/>
  <c r="I288" i="7"/>
  <c r="H288" i="7"/>
  <c r="G288" i="7"/>
  <c r="F288" i="7"/>
  <c r="Q287" i="7"/>
  <c r="P287" i="7"/>
  <c r="O287" i="7"/>
  <c r="N287" i="7"/>
  <c r="M287" i="7"/>
  <c r="L287" i="7"/>
  <c r="K287" i="7"/>
  <c r="J287" i="7"/>
  <c r="I287" i="7"/>
  <c r="H287" i="7"/>
  <c r="G287" i="7"/>
  <c r="F287" i="7"/>
  <c r="Q286" i="7"/>
  <c r="P286" i="7"/>
  <c r="O286" i="7"/>
  <c r="N286" i="7"/>
  <c r="M286" i="7"/>
  <c r="L286" i="7"/>
  <c r="K286" i="7"/>
  <c r="J286" i="7"/>
  <c r="I286" i="7"/>
  <c r="H286" i="7"/>
  <c r="G286" i="7"/>
  <c r="F286" i="7"/>
  <c r="Q285" i="7"/>
  <c r="P285" i="7"/>
  <c r="O285" i="7"/>
  <c r="N285" i="7"/>
  <c r="M285" i="7"/>
  <c r="L285" i="7"/>
  <c r="K285" i="7"/>
  <c r="J285" i="7"/>
  <c r="I285" i="7"/>
  <c r="H285" i="7"/>
  <c r="G285" i="7"/>
  <c r="F285" i="7"/>
  <c r="Q284" i="7"/>
  <c r="P284" i="7"/>
  <c r="O284" i="7"/>
  <c r="N284" i="7"/>
  <c r="M284" i="7"/>
  <c r="L284" i="7"/>
  <c r="K284" i="7"/>
  <c r="J284" i="7"/>
  <c r="I284" i="7"/>
  <c r="H284" i="7"/>
  <c r="G284" i="7"/>
  <c r="F284" i="7"/>
  <c r="Q283" i="7"/>
  <c r="P283" i="7"/>
  <c r="O283" i="7"/>
  <c r="N283" i="7"/>
  <c r="M283" i="7"/>
  <c r="L283" i="7"/>
  <c r="K283" i="7"/>
  <c r="J283" i="7"/>
  <c r="I283" i="7"/>
  <c r="H283" i="7"/>
  <c r="G283" i="7"/>
  <c r="F283" i="7"/>
  <c r="Q282" i="7"/>
  <c r="P282" i="7"/>
  <c r="O282" i="7"/>
  <c r="N282" i="7"/>
  <c r="M282" i="7"/>
  <c r="L282" i="7"/>
  <c r="K282" i="7"/>
  <c r="J282" i="7"/>
  <c r="I282" i="7"/>
  <c r="H282" i="7"/>
  <c r="G282" i="7"/>
  <c r="F282" i="7"/>
  <c r="Q281" i="7"/>
  <c r="P281" i="7"/>
  <c r="O281" i="7"/>
  <c r="N281" i="7"/>
  <c r="M281" i="7"/>
  <c r="L281" i="7"/>
  <c r="K281" i="7"/>
  <c r="J281" i="7"/>
  <c r="I281" i="7"/>
  <c r="H281" i="7"/>
  <c r="G281" i="7"/>
  <c r="F281" i="7"/>
  <c r="Q280" i="7"/>
  <c r="P280" i="7"/>
  <c r="O280" i="7"/>
  <c r="N280" i="7"/>
  <c r="M280" i="7"/>
  <c r="L280" i="7"/>
  <c r="K280" i="7"/>
  <c r="J280" i="7"/>
  <c r="I280" i="7"/>
  <c r="H280" i="7"/>
  <c r="G280" i="7"/>
  <c r="F280" i="7"/>
  <c r="Q279" i="7"/>
  <c r="P279" i="7"/>
  <c r="O279" i="7"/>
  <c r="N279" i="7"/>
  <c r="M279" i="7"/>
  <c r="L279" i="7"/>
  <c r="K279" i="7"/>
  <c r="J279" i="7"/>
  <c r="I279" i="7"/>
  <c r="H279" i="7"/>
  <c r="G279" i="7"/>
  <c r="F279" i="7"/>
  <c r="Q278" i="7"/>
  <c r="P278" i="7"/>
  <c r="O278" i="7"/>
  <c r="N278" i="7"/>
  <c r="M278" i="7"/>
  <c r="L278" i="7"/>
  <c r="K278" i="7"/>
  <c r="J278" i="7"/>
  <c r="I278" i="7"/>
  <c r="H278" i="7"/>
  <c r="G278" i="7"/>
  <c r="F278" i="7"/>
  <c r="Q277" i="7"/>
  <c r="P277" i="7"/>
  <c r="O277" i="7"/>
  <c r="N277" i="7"/>
  <c r="M277" i="7"/>
  <c r="L277" i="7"/>
  <c r="K277" i="7"/>
  <c r="J277" i="7"/>
  <c r="I277" i="7"/>
  <c r="H277" i="7"/>
  <c r="G277" i="7"/>
  <c r="F277" i="7"/>
  <c r="Q276" i="7"/>
  <c r="P276" i="7"/>
  <c r="O276" i="7"/>
  <c r="N276" i="7"/>
  <c r="M276" i="7"/>
  <c r="L276" i="7"/>
  <c r="K276" i="7"/>
  <c r="J276" i="7"/>
  <c r="I276" i="7"/>
  <c r="H276" i="7"/>
  <c r="G276" i="7"/>
  <c r="F276" i="7"/>
  <c r="Q275" i="7"/>
  <c r="P275" i="7"/>
  <c r="O275" i="7"/>
  <c r="N275" i="7"/>
  <c r="M275" i="7"/>
  <c r="L275" i="7"/>
  <c r="K275" i="7"/>
  <c r="J275" i="7"/>
  <c r="I275" i="7"/>
  <c r="H275" i="7"/>
  <c r="G275" i="7"/>
  <c r="F275" i="7"/>
  <c r="Q274" i="7"/>
  <c r="P274" i="7"/>
  <c r="O274" i="7"/>
  <c r="N274" i="7"/>
  <c r="M274" i="7"/>
  <c r="L274" i="7"/>
  <c r="K274" i="7"/>
  <c r="J274" i="7"/>
  <c r="I274" i="7"/>
  <c r="H274" i="7"/>
  <c r="G274" i="7"/>
  <c r="F274" i="7"/>
  <c r="Q273" i="7"/>
  <c r="P273" i="7"/>
  <c r="O273" i="7"/>
  <c r="N273" i="7"/>
  <c r="M273" i="7"/>
  <c r="L273" i="7"/>
  <c r="K273" i="7"/>
  <c r="J273" i="7"/>
  <c r="I273" i="7"/>
  <c r="H273" i="7"/>
  <c r="G273" i="7"/>
  <c r="F273" i="7"/>
  <c r="Q272" i="7"/>
  <c r="P272" i="7"/>
  <c r="O272" i="7"/>
  <c r="N272" i="7"/>
  <c r="M272" i="7"/>
  <c r="L272" i="7"/>
  <c r="K272" i="7"/>
  <c r="J272" i="7"/>
  <c r="I272" i="7"/>
  <c r="H272" i="7"/>
  <c r="G272" i="7"/>
  <c r="F272" i="7"/>
  <c r="Q271" i="7"/>
  <c r="P271" i="7"/>
  <c r="O271" i="7"/>
  <c r="N271" i="7"/>
  <c r="M271" i="7"/>
  <c r="L271" i="7"/>
  <c r="K271" i="7"/>
  <c r="J271" i="7"/>
  <c r="I271" i="7"/>
  <c r="H271" i="7"/>
  <c r="G271" i="7"/>
  <c r="F271" i="7"/>
  <c r="Q270" i="7"/>
  <c r="P270" i="7"/>
  <c r="O270" i="7"/>
  <c r="N270" i="7"/>
  <c r="M270" i="7"/>
  <c r="L270" i="7"/>
  <c r="K270" i="7"/>
  <c r="J270" i="7"/>
  <c r="I270" i="7"/>
  <c r="H270" i="7"/>
  <c r="G270" i="7"/>
  <c r="F270" i="7"/>
  <c r="Q269" i="7"/>
  <c r="P269" i="7"/>
  <c r="O269" i="7"/>
  <c r="N269" i="7"/>
  <c r="M269" i="7"/>
  <c r="L269" i="7"/>
  <c r="K269" i="7"/>
  <c r="J269" i="7"/>
  <c r="I269" i="7"/>
  <c r="H269" i="7"/>
  <c r="G269" i="7"/>
  <c r="F269" i="7"/>
  <c r="Q268" i="7"/>
  <c r="P268" i="7"/>
  <c r="O268" i="7"/>
  <c r="N268" i="7"/>
  <c r="M268" i="7"/>
  <c r="L268" i="7"/>
  <c r="K268" i="7"/>
  <c r="J268" i="7"/>
  <c r="I268" i="7"/>
  <c r="H268" i="7"/>
  <c r="G268" i="7"/>
  <c r="F268" i="7"/>
  <c r="Q267" i="7"/>
  <c r="P267" i="7"/>
  <c r="O267" i="7"/>
  <c r="N267" i="7"/>
  <c r="M267" i="7"/>
  <c r="L267" i="7"/>
  <c r="K267" i="7"/>
  <c r="J267" i="7"/>
  <c r="I267" i="7"/>
  <c r="H267" i="7"/>
  <c r="G267" i="7"/>
  <c r="F267" i="7"/>
  <c r="Q266" i="7"/>
  <c r="P266" i="7"/>
  <c r="O266" i="7"/>
  <c r="N266" i="7"/>
  <c r="M266" i="7"/>
  <c r="L266" i="7"/>
  <c r="K266" i="7"/>
  <c r="J266" i="7"/>
  <c r="I266" i="7"/>
  <c r="H266" i="7"/>
  <c r="G266" i="7"/>
  <c r="F266" i="7"/>
  <c r="Q265" i="7"/>
  <c r="P265" i="7"/>
  <c r="O265" i="7"/>
  <c r="N265" i="7"/>
  <c r="M265" i="7"/>
  <c r="L265" i="7"/>
  <c r="K265" i="7"/>
  <c r="J265" i="7"/>
  <c r="I265" i="7"/>
  <c r="H265" i="7"/>
  <c r="G265" i="7"/>
  <c r="F265" i="7"/>
  <c r="Q264" i="7"/>
  <c r="P264" i="7"/>
  <c r="O264" i="7"/>
  <c r="N264" i="7"/>
  <c r="M264" i="7"/>
  <c r="L264" i="7"/>
  <c r="K264" i="7"/>
  <c r="J264" i="7"/>
  <c r="I264" i="7"/>
  <c r="H264" i="7"/>
  <c r="G264" i="7"/>
  <c r="F264" i="7"/>
  <c r="Q263" i="7"/>
  <c r="P263" i="7"/>
  <c r="O263" i="7"/>
  <c r="N263" i="7"/>
  <c r="M263" i="7"/>
  <c r="L263" i="7"/>
  <c r="K263" i="7"/>
  <c r="J263" i="7"/>
  <c r="I263" i="7"/>
  <c r="H263" i="7"/>
  <c r="G263" i="7"/>
  <c r="F263" i="7"/>
  <c r="Q262" i="7"/>
  <c r="P262" i="7"/>
  <c r="O262" i="7"/>
  <c r="N262" i="7"/>
  <c r="M262" i="7"/>
  <c r="L262" i="7"/>
  <c r="K262" i="7"/>
  <c r="J262" i="7"/>
  <c r="I262" i="7"/>
  <c r="H262" i="7"/>
  <c r="G262" i="7"/>
  <c r="F262" i="7"/>
  <c r="Q261" i="7"/>
  <c r="P261" i="7"/>
  <c r="O261" i="7"/>
  <c r="N261" i="7"/>
  <c r="M261" i="7"/>
  <c r="L261" i="7"/>
  <c r="K261" i="7"/>
  <c r="J261" i="7"/>
  <c r="I261" i="7"/>
  <c r="H261" i="7"/>
  <c r="G261" i="7"/>
  <c r="F261" i="7"/>
  <c r="Q260" i="7"/>
  <c r="P260" i="7"/>
  <c r="O260" i="7"/>
  <c r="N260" i="7"/>
  <c r="M260" i="7"/>
  <c r="L260" i="7"/>
  <c r="K260" i="7"/>
  <c r="J260" i="7"/>
  <c r="I260" i="7"/>
  <c r="H260" i="7"/>
  <c r="G260" i="7"/>
  <c r="F260" i="7"/>
  <c r="Q259" i="7"/>
  <c r="P259" i="7"/>
  <c r="O259" i="7"/>
  <c r="N259" i="7"/>
  <c r="M259" i="7"/>
  <c r="L259" i="7"/>
  <c r="K259" i="7"/>
  <c r="J259" i="7"/>
  <c r="I259" i="7"/>
  <c r="H259" i="7"/>
  <c r="G259" i="7"/>
  <c r="F259" i="7"/>
  <c r="Q258" i="7"/>
  <c r="P258" i="7"/>
  <c r="O258" i="7"/>
  <c r="N258" i="7"/>
  <c r="M258" i="7"/>
  <c r="L258" i="7"/>
  <c r="K258" i="7"/>
  <c r="J258" i="7"/>
  <c r="I258" i="7"/>
  <c r="H258" i="7"/>
  <c r="G258" i="7"/>
  <c r="F258" i="7"/>
  <c r="Q257" i="7"/>
  <c r="P257" i="7"/>
  <c r="O257" i="7"/>
  <c r="N257" i="7"/>
  <c r="M257" i="7"/>
  <c r="L257" i="7"/>
  <c r="K257" i="7"/>
  <c r="J257" i="7"/>
  <c r="I257" i="7"/>
  <c r="H257" i="7"/>
  <c r="G257" i="7"/>
  <c r="F257" i="7"/>
  <c r="Q256" i="7"/>
  <c r="P256" i="7"/>
  <c r="O256" i="7"/>
  <c r="N256" i="7"/>
  <c r="M256" i="7"/>
  <c r="L256" i="7"/>
  <c r="K256" i="7"/>
  <c r="J256" i="7"/>
  <c r="I256" i="7"/>
  <c r="H256" i="7"/>
  <c r="G256" i="7"/>
  <c r="F256" i="7"/>
  <c r="Q255" i="7"/>
  <c r="P255" i="7"/>
  <c r="O255" i="7"/>
  <c r="N255" i="7"/>
  <c r="M255" i="7"/>
  <c r="L255" i="7"/>
  <c r="K255" i="7"/>
  <c r="J255" i="7"/>
  <c r="I255" i="7"/>
  <c r="H255" i="7"/>
  <c r="G255" i="7"/>
  <c r="F255" i="7"/>
  <c r="Q254" i="7"/>
  <c r="P254" i="7"/>
  <c r="O254" i="7"/>
  <c r="N254" i="7"/>
  <c r="M254" i="7"/>
  <c r="L254" i="7"/>
  <c r="K254" i="7"/>
  <c r="J254" i="7"/>
  <c r="I254" i="7"/>
  <c r="H254" i="7"/>
  <c r="G254" i="7"/>
  <c r="F254" i="7"/>
  <c r="Q253" i="7"/>
  <c r="P253" i="7"/>
  <c r="O253" i="7"/>
  <c r="N253" i="7"/>
  <c r="M253" i="7"/>
  <c r="L253" i="7"/>
  <c r="K253" i="7"/>
  <c r="J253" i="7"/>
  <c r="I253" i="7"/>
  <c r="H253" i="7"/>
  <c r="G253" i="7"/>
  <c r="F253" i="7"/>
  <c r="Q252" i="7"/>
  <c r="P252" i="7"/>
  <c r="O252" i="7"/>
  <c r="N252" i="7"/>
  <c r="M252" i="7"/>
  <c r="L252" i="7"/>
  <c r="K252" i="7"/>
  <c r="J252" i="7"/>
  <c r="I252" i="7"/>
  <c r="H252" i="7"/>
  <c r="G252" i="7"/>
  <c r="F252" i="7"/>
  <c r="Q251" i="7"/>
  <c r="P251" i="7"/>
  <c r="O251" i="7"/>
  <c r="N251" i="7"/>
  <c r="M251" i="7"/>
  <c r="L251" i="7"/>
  <c r="K251" i="7"/>
  <c r="J251" i="7"/>
  <c r="I251" i="7"/>
  <c r="H251" i="7"/>
  <c r="G251" i="7"/>
  <c r="F251" i="7"/>
  <c r="Q250" i="7"/>
  <c r="P250" i="7"/>
  <c r="O250" i="7"/>
  <c r="N250" i="7"/>
  <c r="M250" i="7"/>
  <c r="L250" i="7"/>
  <c r="K250" i="7"/>
  <c r="J250" i="7"/>
  <c r="I250" i="7"/>
  <c r="H250" i="7"/>
  <c r="G250" i="7"/>
  <c r="F250" i="7"/>
  <c r="Q249" i="7"/>
  <c r="P249" i="7"/>
  <c r="O249" i="7"/>
  <c r="N249" i="7"/>
  <c r="M249" i="7"/>
  <c r="L249" i="7"/>
  <c r="K249" i="7"/>
  <c r="J249" i="7"/>
  <c r="I249" i="7"/>
  <c r="H249" i="7"/>
  <c r="G249" i="7"/>
  <c r="F249" i="7"/>
  <c r="Q248" i="7"/>
  <c r="P248" i="7"/>
  <c r="O248" i="7"/>
  <c r="N248" i="7"/>
  <c r="M248" i="7"/>
  <c r="L248" i="7"/>
  <c r="K248" i="7"/>
  <c r="J248" i="7"/>
  <c r="I248" i="7"/>
  <c r="H248" i="7"/>
  <c r="G248" i="7"/>
  <c r="F248" i="7"/>
  <c r="Q247" i="7"/>
  <c r="P247" i="7"/>
  <c r="O247" i="7"/>
  <c r="N247" i="7"/>
  <c r="M247" i="7"/>
  <c r="L247" i="7"/>
  <c r="K247" i="7"/>
  <c r="J247" i="7"/>
  <c r="I247" i="7"/>
  <c r="H247" i="7"/>
  <c r="G247" i="7"/>
  <c r="F247" i="7"/>
  <c r="Q246" i="7"/>
  <c r="P246" i="7"/>
  <c r="O246" i="7"/>
  <c r="N246" i="7"/>
  <c r="M246" i="7"/>
  <c r="L246" i="7"/>
  <c r="K246" i="7"/>
  <c r="J246" i="7"/>
  <c r="I246" i="7"/>
  <c r="H246" i="7"/>
  <c r="G246" i="7"/>
  <c r="F246" i="7"/>
  <c r="Q245" i="7"/>
  <c r="P245" i="7"/>
  <c r="O245" i="7"/>
  <c r="N245" i="7"/>
  <c r="M245" i="7"/>
  <c r="L245" i="7"/>
  <c r="K245" i="7"/>
  <c r="J245" i="7"/>
  <c r="I245" i="7"/>
  <c r="H245" i="7"/>
  <c r="G245" i="7"/>
  <c r="F245" i="7"/>
  <c r="Q244" i="7"/>
  <c r="P244" i="7"/>
  <c r="O244" i="7"/>
  <c r="N244" i="7"/>
  <c r="M244" i="7"/>
  <c r="L244" i="7"/>
  <c r="K244" i="7"/>
  <c r="J244" i="7"/>
  <c r="I244" i="7"/>
  <c r="H244" i="7"/>
  <c r="G244" i="7"/>
  <c r="F244" i="7"/>
  <c r="Q243" i="7"/>
  <c r="P243" i="7"/>
  <c r="O243" i="7"/>
  <c r="N243" i="7"/>
  <c r="M243" i="7"/>
  <c r="L243" i="7"/>
  <c r="K243" i="7"/>
  <c r="J243" i="7"/>
  <c r="I243" i="7"/>
  <c r="H243" i="7"/>
  <c r="G243" i="7"/>
  <c r="F243" i="7"/>
  <c r="Q242" i="7"/>
  <c r="P242" i="7"/>
  <c r="O242" i="7"/>
  <c r="N242" i="7"/>
  <c r="M242" i="7"/>
  <c r="L242" i="7"/>
  <c r="K242" i="7"/>
  <c r="J242" i="7"/>
  <c r="I242" i="7"/>
  <c r="H242" i="7"/>
  <c r="G242" i="7"/>
  <c r="F242" i="7"/>
  <c r="Q241" i="7"/>
  <c r="P241" i="7"/>
  <c r="O241" i="7"/>
  <c r="N241" i="7"/>
  <c r="M241" i="7"/>
  <c r="L241" i="7"/>
  <c r="K241" i="7"/>
  <c r="J241" i="7"/>
  <c r="I241" i="7"/>
  <c r="H241" i="7"/>
  <c r="G241" i="7"/>
  <c r="F241" i="7"/>
  <c r="Q240" i="7"/>
  <c r="P240" i="7"/>
  <c r="O240" i="7"/>
  <c r="N240" i="7"/>
  <c r="M240" i="7"/>
  <c r="L240" i="7"/>
  <c r="K240" i="7"/>
  <c r="J240" i="7"/>
  <c r="I240" i="7"/>
  <c r="H240" i="7"/>
  <c r="G240" i="7"/>
  <c r="F240" i="7"/>
  <c r="Q239" i="7"/>
  <c r="P239" i="7"/>
  <c r="O239" i="7"/>
  <c r="N239" i="7"/>
  <c r="M239" i="7"/>
  <c r="L239" i="7"/>
  <c r="K239" i="7"/>
  <c r="J239" i="7"/>
  <c r="I239" i="7"/>
  <c r="H239" i="7"/>
  <c r="G239" i="7"/>
  <c r="F239" i="7"/>
  <c r="Q238" i="7"/>
  <c r="P238" i="7"/>
  <c r="O238" i="7"/>
  <c r="N238" i="7"/>
  <c r="M238" i="7"/>
  <c r="L238" i="7"/>
  <c r="K238" i="7"/>
  <c r="J238" i="7"/>
  <c r="I238" i="7"/>
  <c r="H238" i="7"/>
  <c r="G238" i="7"/>
  <c r="F238" i="7"/>
  <c r="Q237" i="7"/>
  <c r="P237" i="7"/>
  <c r="O237" i="7"/>
  <c r="N237" i="7"/>
  <c r="M237" i="7"/>
  <c r="L237" i="7"/>
  <c r="K237" i="7"/>
  <c r="J237" i="7"/>
  <c r="I237" i="7"/>
  <c r="H237" i="7"/>
  <c r="G237" i="7"/>
  <c r="F237" i="7"/>
  <c r="Q236" i="7"/>
  <c r="P236" i="7"/>
  <c r="O236" i="7"/>
  <c r="N236" i="7"/>
  <c r="M236" i="7"/>
  <c r="L236" i="7"/>
  <c r="K236" i="7"/>
  <c r="J236" i="7"/>
  <c r="I236" i="7"/>
  <c r="H236" i="7"/>
  <c r="G236" i="7"/>
  <c r="F236" i="7"/>
  <c r="Q235" i="7"/>
  <c r="P235" i="7"/>
  <c r="O235" i="7"/>
  <c r="N235" i="7"/>
  <c r="M235" i="7"/>
  <c r="L235" i="7"/>
  <c r="K235" i="7"/>
  <c r="J235" i="7"/>
  <c r="I235" i="7"/>
  <c r="H235" i="7"/>
  <c r="G235" i="7"/>
  <c r="F235" i="7"/>
  <c r="Q234" i="7"/>
  <c r="P234" i="7"/>
  <c r="O234" i="7"/>
  <c r="N234" i="7"/>
  <c r="M234" i="7"/>
  <c r="L234" i="7"/>
  <c r="K234" i="7"/>
  <c r="J234" i="7"/>
  <c r="I234" i="7"/>
  <c r="H234" i="7"/>
  <c r="G234" i="7"/>
  <c r="F234" i="7"/>
  <c r="Q233" i="7"/>
  <c r="P233" i="7"/>
  <c r="O233" i="7"/>
  <c r="N233" i="7"/>
  <c r="M233" i="7"/>
  <c r="L233" i="7"/>
  <c r="K233" i="7"/>
  <c r="J233" i="7"/>
  <c r="I233" i="7"/>
  <c r="H233" i="7"/>
  <c r="G233" i="7"/>
  <c r="F233" i="7"/>
  <c r="Q232" i="7"/>
  <c r="P232" i="7"/>
  <c r="O232" i="7"/>
  <c r="N232" i="7"/>
  <c r="M232" i="7"/>
  <c r="L232" i="7"/>
  <c r="K232" i="7"/>
  <c r="J232" i="7"/>
  <c r="I232" i="7"/>
  <c r="H232" i="7"/>
  <c r="G232" i="7"/>
  <c r="F232" i="7"/>
  <c r="Q231" i="7"/>
  <c r="P231" i="7"/>
  <c r="O231" i="7"/>
  <c r="N231" i="7"/>
  <c r="M231" i="7"/>
  <c r="L231" i="7"/>
  <c r="K231" i="7"/>
  <c r="J231" i="7"/>
  <c r="I231" i="7"/>
  <c r="H231" i="7"/>
  <c r="G231" i="7"/>
  <c r="F231" i="7"/>
  <c r="Q230" i="7"/>
  <c r="P230" i="7"/>
  <c r="O230" i="7"/>
  <c r="N230" i="7"/>
  <c r="M230" i="7"/>
  <c r="L230" i="7"/>
  <c r="K230" i="7"/>
  <c r="J230" i="7"/>
  <c r="I230" i="7"/>
  <c r="H230" i="7"/>
  <c r="G230" i="7"/>
  <c r="F230" i="7"/>
  <c r="Q229" i="7"/>
  <c r="P229" i="7"/>
  <c r="O229" i="7"/>
  <c r="N229" i="7"/>
  <c r="M229" i="7"/>
  <c r="L229" i="7"/>
  <c r="K229" i="7"/>
  <c r="J229" i="7"/>
  <c r="I229" i="7"/>
  <c r="H229" i="7"/>
  <c r="G229" i="7"/>
  <c r="F229" i="7"/>
  <c r="Q228" i="7"/>
  <c r="P228" i="7"/>
  <c r="O228" i="7"/>
  <c r="N228" i="7"/>
  <c r="M228" i="7"/>
  <c r="L228" i="7"/>
  <c r="K228" i="7"/>
  <c r="J228" i="7"/>
  <c r="I228" i="7"/>
  <c r="H228" i="7"/>
  <c r="G228" i="7"/>
  <c r="F228" i="7"/>
  <c r="Q227" i="7"/>
  <c r="P227" i="7"/>
  <c r="O227" i="7"/>
  <c r="N227" i="7"/>
  <c r="M227" i="7"/>
  <c r="L227" i="7"/>
  <c r="K227" i="7"/>
  <c r="J227" i="7"/>
  <c r="I227" i="7"/>
  <c r="H227" i="7"/>
  <c r="G227" i="7"/>
  <c r="F227" i="7"/>
  <c r="Q226" i="7"/>
  <c r="P226" i="7"/>
  <c r="O226" i="7"/>
  <c r="N226" i="7"/>
  <c r="M226" i="7"/>
  <c r="L226" i="7"/>
  <c r="K226" i="7"/>
  <c r="J226" i="7"/>
  <c r="I226" i="7"/>
  <c r="H226" i="7"/>
  <c r="G226" i="7"/>
  <c r="F226" i="7"/>
  <c r="Q225" i="7"/>
  <c r="P225" i="7"/>
  <c r="O225" i="7"/>
  <c r="N225" i="7"/>
  <c r="M225" i="7"/>
  <c r="L225" i="7"/>
  <c r="K225" i="7"/>
  <c r="J225" i="7"/>
  <c r="I225" i="7"/>
  <c r="H225" i="7"/>
  <c r="G225" i="7"/>
  <c r="F225" i="7"/>
  <c r="Q224" i="7"/>
  <c r="P224" i="7"/>
  <c r="O224" i="7"/>
  <c r="N224" i="7"/>
  <c r="M224" i="7"/>
  <c r="L224" i="7"/>
  <c r="K224" i="7"/>
  <c r="J224" i="7"/>
  <c r="I224" i="7"/>
  <c r="H224" i="7"/>
  <c r="G224" i="7"/>
  <c r="F224" i="7"/>
  <c r="Q223" i="7"/>
  <c r="P223" i="7"/>
  <c r="O223" i="7"/>
  <c r="N223" i="7"/>
  <c r="M223" i="7"/>
  <c r="L223" i="7"/>
  <c r="K223" i="7"/>
  <c r="J223" i="7"/>
  <c r="I223" i="7"/>
  <c r="H223" i="7"/>
  <c r="G223" i="7"/>
  <c r="F223" i="7"/>
  <c r="Q222" i="7"/>
  <c r="P222" i="7"/>
  <c r="O222" i="7"/>
  <c r="N222" i="7"/>
  <c r="M222" i="7"/>
  <c r="L222" i="7"/>
  <c r="K222" i="7"/>
  <c r="J222" i="7"/>
  <c r="I222" i="7"/>
  <c r="H222" i="7"/>
  <c r="G222" i="7"/>
  <c r="F222" i="7"/>
  <c r="Q221" i="7"/>
  <c r="P221" i="7"/>
  <c r="O221" i="7"/>
  <c r="N221" i="7"/>
  <c r="M221" i="7"/>
  <c r="L221" i="7"/>
  <c r="K221" i="7"/>
  <c r="J221" i="7"/>
  <c r="I221" i="7"/>
  <c r="H221" i="7"/>
  <c r="G221" i="7"/>
  <c r="F221" i="7"/>
  <c r="Q220" i="7"/>
  <c r="P220" i="7"/>
  <c r="O220" i="7"/>
  <c r="N220" i="7"/>
  <c r="M220" i="7"/>
  <c r="L220" i="7"/>
  <c r="K220" i="7"/>
  <c r="J220" i="7"/>
  <c r="I220" i="7"/>
  <c r="H220" i="7"/>
  <c r="G220" i="7"/>
  <c r="F220" i="7"/>
  <c r="Q219" i="7"/>
  <c r="P219" i="7"/>
  <c r="O219" i="7"/>
  <c r="N219" i="7"/>
  <c r="M219" i="7"/>
  <c r="L219" i="7"/>
  <c r="K219" i="7"/>
  <c r="J219" i="7"/>
  <c r="I219" i="7"/>
  <c r="H219" i="7"/>
  <c r="G219" i="7"/>
  <c r="F219" i="7"/>
  <c r="Q218" i="7"/>
  <c r="P218" i="7"/>
  <c r="O218" i="7"/>
  <c r="N218" i="7"/>
  <c r="M218" i="7"/>
  <c r="L218" i="7"/>
  <c r="K218" i="7"/>
  <c r="J218" i="7"/>
  <c r="I218" i="7"/>
  <c r="H218" i="7"/>
  <c r="G218" i="7"/>
  <c r="F218" i="7"/>
  <c r="Q217" i="7"/>
  <c r="P217" i="7"/>
  <c r="O217" i="7"/>
  <c r="N217" i="7"/>
  <c r="M217" i="7"/>
  <c r="L217" i="7"/>
  <c r="K217" i="7"/>
  <c r="J217" i="7"/>
  <c r="I217" i="7"/>
  <c r="H217" i="7"/>
  <c r="G217" i="7"/>
  <c r="F217" i="7"/>
  <c r="Q216" i="7"/>
  <c r="P216" i="7"/>
  <c r="O216" i="7"/>
  <c r="N216" i="7"/>
  <c r="M216" i="7"/>
  <c r="L216" i="7"/>
  <c r="K216" i="7"/>
  <c r="J216" i="7"/>
  <c r="I216" i="7"/>
  <c r="H216" i="7"/>
  <c r="G216" i="7"/>
  <c r="F216" i="7"/>
  <c r="Q215" i="7"/>
  <c r="P215" i="7"/>
  <c r="O215" i="7"/>
  <c r="N215" i="7"/>
  <c r="M215" i="7"/>
  <c r="L215" i="7"/>
  <c r="K215" i="7"/>
  <c r="J215" i="7"/>
  <c r="I215" i="7"/>
  <c r="H215" i="7"/>
  <c r="G215" i="7"/>
  <c r="F215" i="7"/>
  <c r="Q214" i="7"/>
  <c r="P214" i="7"/>
  <c r="O214" i="7"/>
  <c r="N214" i="7"/>
  <c r="M214" i="7"/>
  <c r="L214" i="7"/>
  <c r="K214" i="7"/>
  <c r="J214" i="7"/>
  <c r="I214" i="7"/>
  <c r="H214" i="7"/>
  <c r="G214" i="7"/>
  <c r="F214" i="7"/>
  <c r="Q213" i="7"/>
  <c r="P213" i="7"/>
  <c r="O213" i="7"/>
  <c r="N213" i="7"/>
  <c r="M213" i="7"/>
  <c r="L213" i="7"/>
  <c r="K213" i="7"/>
  <c r="J213" i="7"/>
  <c r="I213" i="7"/>
  <c r="H213" i="7"/>
  <c r="G213" i="7"/>
  <c r="F213" i="7"/>
  <c r="Q212" i="7"/>
  <c r="P212" i="7"/>
  <c r="O212" i="7"/>
  <c r="N212" i="7"/>
  <c r="M212" i="7"/>
  <c r="L212" i="7"/>
  <c r="K212" i="7"/>
  <c r="J212" i="7"/>
  <c r="I212" i="7"/>
  <c r="H212" i="7"/>
  <c r="G212" i="7"/>
  <c r="F212" i="7"/>
  <c r="Q211" i="7"/>
  <c r="P211" i="7"/>
  <c r="O211" i="7"/>
  <c r="N211" i="7"/>
  <c r="M211" i="7"/>
  <c r="L211" i="7"/>
  <c r="K211" i="7"/>
  <c r="J211" i="7"/>
  <c r="I211" i="7"/>
  <c r="H211" i="7"/>
  <c r="G211" i="7"/>
  <c r="F211" i="7"/>
  <c r="Q210" i="7"/>
  <c r="P210" i="7"/>
  <c r="O210" i="7"/>
  <c r="N210" i="7"/>
  <c r="M210" i="7"/>
  <c r="L210" i="7"/>
  <c r="K210" i="7"/>
  <c r="J210" i="7"/>
  <c r="I210" i="7"/>
  <c r="H210" i="7"/>
  <c r="G210" i="7"/>
  <c r="F210" i="7"/>
  <c r="Q209" i="7"/>
  <c r="P209" i="7"/>
  <c r="O209" i="7"/>
  <c r="N209" i="7"/>
  <c r="M209" i="7"/>
  <c r="L209" i="7"/>
  <c r="K209" i="7"/>
  <c r="J209" i="7"/>
  <c r="I209" i="7"/>
  <c r="H209" i="7"/>
  <c r="G209" i="7"/>
  <c r="F209" i="7"/>
  <c r="Q208" i="7"/>
  <c r="P208" i="7"/>
  <c r="O208" i="7"/>
  <c r="N208" i="7"/>
  <c r="M208" i="7"/>
  <c r="L208" i="7"/>
  <c r="K208" i="7"/>
  <c r="J208" i="7"/>
  <c r="I208" i="7"/>
  <c r="H208" i="7"/>
  <c r="G208" i="7"/>
  <c r="F208" i="7"/>
  <c r="Q207" i="7"/>
  <c r="P207" i="7"/>
  <c r="O207" i="7"/>
  <c r="N207" i="7"/>
  <c r="M207" i="7"/>
  <c r="L207" i="7"/>
  <c r="K207" i="7"/>
  <c r="J207" i="7"/>
  <c r="I207" i="7"/>
  <c r="H207" i="7"/>
  <c r="G207" i="7"/>
  <c r="F207" i="7"/>
  <c r="Q206" i="7"/>
  <c r="P206" i="7"/>
  <c r="O206" i="7"/>
  <c r="N206" i="7"/>
  <c r="M206" i="7"/>
  <c r="L206" i="7"/>
  <c r="K206" i="7"/>
  <c r="J206" i="7"/>
  <c r="I206" i="7"/>
  <c r="H206" i="7"/>
  <c r="G206" i="7"/>
  <c r="F206" i="7"/>
  <c r="Q205" i="7"/>
  <c r="P205" i="7"/>
  <c r="O205" i="7"/>
  <c r="N205" i="7"/>
  <c r="M205" i="7"/>
  <c r="L205" i="7"/>
  <c r="K205" i="7"/>
  <c r="J205" i="7"/>
  <c r="I205" i="7"/>
  <c r="H205" i="7"/>
  <c r="G205" i="7"/>
  <c r="F205" i="7"/>
  <c r="Q204" i="7"/>
  <c r="P204" i="7"/>
  <c r="O204" i="7"/>
  <c r="N204" i="7"/>
  <c r="M204" i="7"/>
  <c r="L204" i="7"/>
  <c r="K204" i="7"/>
  <c r="J204" i="7"/>
  <c r="I204" i="7"/>
  <c r="H204" i="7"/>
  <c r="G204" i="7"/>
  <c r="F204" i="7"/>
  <c r="Q203" i="7"/>
  <c r="P203" i="7"/>
  <c r="O203" i="7"/>
  <c r="N203" i="7"/>
  <c r="M203" i="7"/>
  <c r="L203" i="7"/>
  <c r="K203" i="7"/>
  <c r="J203" i="7"/>
  <c r="I203" i="7"/>
  <c r="H203" i="7"/>
  <c r="G203" i="7"/>
  <c r="F203" i="7"/>
  <c r="Q202" i="7"/>
  <c r="P202" i="7"/>
  <c r="O202" i="7"/>
  <c r="N202" i="7"/>
  <c r="M202" i="7"/>
  <c r="L202" i="7"/>
  <c r="K202" i="7"/>
  <c r="J202" i="7"/>
  <c r="I202" i="7"/>
  <c r="H202" i="7"/>
  <c r="G202" i="7"/>
  <c r="F202" i="7"/>
  <c r="Q201" i="7"/>
  <c r="P201" i="7"/>
  <c r="O201" i="7"/>
  <c r="N201" i="7"/>
  <c r="M201" i="7"/>
  <c r="L201" i="7"/>
  <c r="K201" i="7"/>
  <c r="J201" i="7"/>
  <c r="I201" i="7"/>
  <c r="H201" i="7"/>
  <c r="G201" i="7"/>
  <c r="F201" i="7"/>
  <c r="Q200" i="7"/>
  <c r="P200" i="7"/>
  <c r="O200" i="7"/>
  <c r="N200" i="7"/>
  <c r="M200" i="7"/>
  <c r="L200" i="7"/>
  <c r="K200" i="7"/>
  <c r="J200" i="7"/>
  <c r="I200" i="7"/>
  <c r="H200" i="7"/>
  <c r="G200" i="7"/>
  <c r="F200" i="7"/>
  <c r="Q199" i="7"/>
  <c r="P199" i="7"/>
  <c r="O199" i="7"/>
  <c r="N199" i="7"/>
  <c r="M199" i="7"/>
  <c r="L199" i="7"/>
  <c r="K199" i="7"/>
  <c r="J199" i="7"/>
  <c r="I199" i="7"/>
  <c r="H199" i="7"/>
  <c r="G199" i="7"/>
  <c r="F199" i="7"/>
  <c r="Q198" i="7"/>
  <c r="P198" i="7"/>
  <c r="O198" i="7"/>
  <c r="N198" i="7"/>
  <c r="M198" i="7"/>
  <c r="L198" i="7"/>
  <c r="K198" i="7"/>
  <c r="J198" i="7"/>
  <c r="I198" i="7"/>
  <c r="H198" i="7"/>
  <c r="G198" i="7"/>
  <c r="F198" i="7"/>
  <c r="Q197" i="7"/>
  <c r="P197" i="7"/>
  <c r="O197" i="7"/>
  <c r="N197" i="7"/>
  <c r="M197" i="7"/>
  <c r="L197" i="7"/>
  <c r="K197" i="7"/>
  <c r="J197" i="7"/>
  <c r="I197" i="7"/>
  <c r="H197" i="7"/>
  <c r="G197" i="7"/>
  <c r="F197" i="7"/>
  <c r="Q196" i="7"/>
  <c r="P196" i="7"/>
  <c r="O196" i="7"/>
  <c r="N196" i="7"/>
  <c r="M196" i="7"/>
  <c r="L196" i="7"/>
  <c r="K196" i="7"/>
  <c r="J196" i="7"/>
  <c r="I196" i="7"/>
  <c r="H196" i="7"/>
  <c r="G196" i="7"/>
  <c r="F196" i="7"/>
  <c r="Q195" i="7"/>
  <c r="P195" i="7"/>
  <c r="O195" i="7"/>
  <c r="N195" i="7"/>
  <c r="M195" i="7"/>
  <c r="L195" i="7"/>
  <c r="K195" i="7"/>
  <c r="J195" i="7"/>
  <c r="I195" i="7"/>
  <c r="H195" i="7"/>
  <c r="G195" i="7"/>
  <c r="F195" i="7"/>
  <c r="Q194" i="7"/>
  <c r="P194" i="7"/>
  <c r="O194" i="7"/>
  <c r="N194" i="7"/>
  <c r="M194" i="7"/>
  <c r="L194" i="7"/>
  <c r="K194" i="7"/>
  <c r="J194" i="7"/>
  <c r="I194" i="7"/>
  <c r="H194" i="7"/>
  <c r="G194" i="7"/>
  <c r="F194" i="7"/>
  <c r="Q193" i="7"/>
  <c r="P193" i="7"/>
  <c r="O193" i="7"/>
  <c r="N193" i="7"/>
  <c r="M193" i="7"/>
  <c r="L193" i="7"/>
  <c r="K193" i="7"/>
  <c r="J193" i="7"/>
  <c r="I193" i="7"/>
  <c r="H193" i="7"/>
  <c r="G193" i="7"/>
  <c r="F193" i="7"/>
  <c r="Q192" i="7"/>
  <c r="P192" i="7"/>
  <c r="O192" i="7"/>
  <c r="N192" i="7"/>
  <c r="M192" i="7"/>
  <c r="L192" i="7"/>
  <c r="K192" i="7"/>
  <c r="J192" i="7"/>
  <c r="I192" i="7"/>
  <c r="H192" i="7"/>
  <c r="G192" i="7"/>
  <c r="F192" i="7"/>
  <c r="Q191" i="7"/>
  <c r="P191" i="7"/>
  <c r="O191" i="7"/>
  <c r="N191" i="7"/>
  <c r="M191" i="7"/>
  <c r="L191" i="7"/>
  <c r="K191" i="7"/>
  <c r="J191" i="7"/>
  <c r="I191" i="7"/>
  <c r="H191" i="7"/>
  <c r="G191" i="7"/>
  <c r="F191" i="7"/>
  <c r="Q190" i="7"/>
  <c r="P190" i="7"/>
  <c r="O190" i="7"/>
  <c r="N190" i="7"/>
  <c r="M190" i="7"/>
  <c r="L190" i="7"/>
  <c r="K190" i="7"/>
  <c r="J190" i="7"/>
  <c r="I190" i="7"/>
  <c r="H190" i="7"/>
  <c r="G190" i="7"/>
  <c r="F190" i="7"/>
  <c r="Q189" i="7"/>
  <c r="P189" i="7"/>
  <c r="O189" i="7"/>
  <c r="N189" i="7"/>
  <c r="M189" i="7"/>
  <c r="L189" i="7"/>
  <c r="K189" i="7"/>
  <c r="J189" i="7"/>
  <c r="I189" i="7"/>
  <c r="H189" i="7"/>
  <c r="G189" i="7"/>
  <c r="F189" i="7"/>
  <c r="Q188" i="7"/>
  <c r="P188" i="7"/>
  <c r="O188" i="7"/>
  <c r="N188" i="7"/>
  <c r="M188" i="7"/>
  <c r="L188" i="7"/>
  <c r="K188" i="7"/>
  <c r="J188" i="7"/>
  <c r="I188" i="7"/>
  <c r="H188" i="7"/>
  <c r="G188" i="7"/>
  <c r="F188" i="7"/>
  <c r="Q187" i="7"/>
  <c r="P187" i="7"/>
  <c r="O187" i="7"/>
  <c r="N187" i="7"/>
  <c r="M187" i="7"/>
  <c r="L187" i="7"/>
  <c r="K187" i="7"/>
  <c r="J187" i="7"/>
  <c r="I187" i="7"/>
  <c r="H187" i="7"/>
  <c r="G187" i="7"/>
  <c r="F187" i="7"/>
  <c r="Q186" i="7"/>
  <c r="P186" i="7"/>
  <c r="O186" i="7"/>
  <c r="N186" i="7"/>
  <c r="M186" i="7"/>
  <c r="L186" i="7"/>
  <c r="K186" i="7"/>
  <c r="J186" i="7"/>
  <c r="I186" i="7"/>
  <c r="H186" i="7"/>
  <c r="G186" i="7"/>
  <c r="F186" i="7"/>
  <c r="Q185" i="7"/>
  <c r="P185" i="7"/>
  <c r="O185" i="7"/>
  <c r="N185" i="7"/>
  <c r="M185" i="7"/>
  <c r="L185" i="7"/>
  <c r="K185" i="7"/>
  <c r="J185" i="7"/>
  <c r="I185" i="7"/>
  <c r="H185" i="7"/>
  <c r="G185" i="7"/>
  <c r="F185" i="7"/>
  <c r="Q184" i="7"/>
  <c r="P184" i="7"/>
  <c r="O184" i="7"/>
  <c r="N184" i="7"/>
  <c r="M184" i="7"/>
  <c r="L184" i="7"/>
  <c r="K184" i="7"/>
  <c r="J184" i="7"/>
  <c r="I184" i="7"/>
  <c r="H184" i="7"/>
  <c r="G184" i="7"/>
  <c r="F184" i="7"/>
  <c r="Q183" i="7"/>
  <c r="P183" i="7"/>
  <c r="O183" i="7"/>
  <c r="N183" i="7"/>
  <c r="M183" i="7"/>
  <c r="L183" i="7"/>
  <c r="K183" i="7"/>
  <c r="J183" i="7"/>
  <c r="I183" i="7"/>
  <c r="H183" i="7"/>
  <c r="G183" i="7"/>
  <c r="F183" i="7"/>
  <c r="Q182" i="7"/>
  <c r="P182" i="7"/>
  <c r="O182" i="7"/>
  <c r="N182" i="7"/>
  <c r="M182" i="7"/>
  <c r="L182" i="7"/>
  <c r="K182" i="7"/>
  <c r="J182" i="7"/>
  <c r="I182" i="7"/>
  <c r="H182" i="7"/>
  <c r="G182" i="7"/>
  <c r="F182" i="7"/>
  <c r="Q181" i="7"/>
  <c r="P181" i="7"/>
  <c r="O181" i="7"/>
  <c r="N181" i="7"/>
  <c r="M181" i="7"/>
  <c r="L181" i="7"/>
  <c r="K181" i="7"/>
  <c r="J181" i="7"/>
  <c r="I181" i="7"/>
  <c r="H181" i="7"/>
  <c r="G181" i="7"/>
  <c r="F181" i="7"/>
  <c r="Q180" i="7"/>
  <c r="P180" i="7"/>
  <c r="O180" i="7"/>
  <c r="N180" i="7"/>
  <c r="M180" i="7"/>
  <c r="L180" i="7"/>
  <c r="K180" i="7"/>
  <c r="J180" i="7"/>
  <c r="I180" i="7"/>
  <c r="H180" i="7"/>
  <c r="G180" i="7"/>
  <c r="F180" i="7"/>
  <c r="Q179" i="7"/>
  <c r="P179" i="7"/>
  <c r="O179" i="7"/>
  <c r="N179" i="7"/>
  <c r="M179" i="7"/>
  <c r="L179" i="7"/>
  <c r="K179" i="7"/>
  <c r="J179" i="7"/>
  <c r="I179" i="7"/>
  <c r="H179" i="7"/>
  <c r="G179" i="7"/>
  <c r="F179" i="7"/>
  <c r="Q178" i="7"/>
  <c r="P178" i="7"/>
  <c r="O178" i="7"/>
  <c r="N178" i="7"/>
  <c r="M178" i="7"/>
  <c r="L178" i="7"/>
  <c r="K178" i="7"/>
  <c r="J178" i="7"/>
  <c r="I178" i="7"/>
  <c r="H178" i="7"/>
  <c r="G178" i="7"/>
  <c r="F178" i="7"/>
  <c r="Q177" i="7"/>
  <c r="P177" i="7"/>
  <c r="O177" i="7"/>
  <c r="N177" i="7"/>
  <c r="M177" i="7"/>
  <c r="L177" i="7"/>
  <c r="K177" i="7"/>
  <c r="J177" i="7"/>
  <c r="I177" i="7"/>
  <c r="H177" i="7"/>
  <c r="G177" i="7"/>
  <c r="F177" i="7"/>
  <c r="Q176" i="7"/>
  <c r="P176" i="7"/>
  <c r="O176" i="7"/>
  <c r="N176" i="7"/>
  <c r="M176" i="7"/>
  <c r="L176" i="7"/>
  <c r="K176" i="7"/>
  <c r="J176" i="7"/>
  <c r="I176" i="7"/>
  <c r="H176" i="7"/>
  <c r="G176" i="7"/>
  <c r="F176" i="7"/>
  <c r="Q175" i="7"/>
  <c r="P175" i="7"/>
  <c r="O175" i="7"/>
  <c r="N175" i="7"/>
  <c r="M175" i="7"/>
  <c r="L175" i="7"/>
  <c r="K175" i="7"/>
  <c r="J175" i="7"/>
  <c r="I175" i="7"/>
  <c r="H175" i="7"/>
  <c r="G175" i="7"/>
  <c r="F175" i="7"/>
  <c r="Q174" i="7"/>
  <c r="P174" i="7"/>
  <c r="O174" i="7"/>
  <c r="N174" i="7"/>
  <c r="M174" i="7"/>
  <c r="L174" i="7"/>
  <c r="K174" i="7"/>
  <c r="J174" i="7"/>
  <c r="I174" i="7"/>
  <c r="H174" i="7"/>
  <c r="G174" i="7"/>
  <c r="F174" i="7"/>
  <c r="Q173" i="7"/>
  <c r="P173" i="7"/>
  <c r="O173" i="7"/>
  <c r="N173" i="7"/>
  <c r="M173" i="7"/>
  <c r="L173" i="7"/>
  <c r="K173" i="7"/>
  <c r="J173" i="7"/>
  <c r="I173" i="7"/>
  <c r="H173" i="7"/>
  <c r="G173" i="7"/>
  <c r="F173" i="7"/>
  <c r="Q172" i="7"/>
  <c r="P172" i="7"/>
  <c r="O172" i="7"/>
  <c r="N172" i="7"/>
  <c r="M172" i="7"/>
  <c r="L172" i="7"/>
  <c r="K172" i="7"/>
  <c r="J172" i="7"/>
  <c r="I172" i="7"/>
  <c r="H172" i="7"/>
  <c r="G172" i="7"/>
  <c r="F172" i="7"/>
  <c r="Q171" i="7"/>
  <c r="P171" i="7"/>
  <c r="O171" i="7"/>
  <c r="N171" i="7"/>
  <c r="M171" i="7"/>
  <c r="L171" i="7"/>
  <c r="K171" i="7"/>
  <c r="J171" i="7"/>
  <c r="I171" i="7"/>
  <c r="H171" i="7"/>
  <c r="G171" i="7"/>
  <c r="F171" i="7"/>
  <c r="Q170" i="7"/>
  <c r="P170" i="7"/>
  <c r="O170" i="7"/>
  <c r="N170" i="7"/>
  <c r="M170" i="7"/>
  <c r="L170" i="7"/>
  <c r="K170" i="7"/>
  <c r="J170" i="7"/>
  <c r="I170" i="7"/>
  <c r="H170" i="7"/>
  <c r="G170" i="7"/>
  <c r="F170" i="7"/>
  <c r="Q169" i="7"/>
  <c r="P169" i="7"/>
  <c r="O169" i="7"/>
  <c r="N169" i="7"/>
  <c r="M169" i="7"/>
  <c r="L169" i="7"/>
  <c r="K169" i="7"/>
  <c r="J169" i="7"/>
  <c r="I169" i="7"/>
  <c r="H169" i="7"/>
  <c r="G169" i="7"/>
  <c r="F169" i="7"/>
  <c r="Q168" i="7"/>
  <c r="P168" i="7"/>
  <c r="O168" i="7"/>
  <c r="N168" i="7"/>
  <c r="M168" i="7"/>
  <c r="L168" i="7"/>
  <c r="K168" i="7"/>
  <c r="J168" i="7"/>
  <c r="I168" i="7"/>
  <c r="H168" i="7"/>
  <c r="G168" i="7"/>
  <c r="F168" i="7"/>
  <c r="Q167" i="7"/>
  <c r="P167" i="7"/>
  <c r="O167" i="7"/>
  <c r="N167" i="7"/>
  <c r="M167" i="7"/>
  <c r="L167" i="7"/>
  <c r="K167" i="7"/>
  <c r="J167" i="7"/>
  <c r="I167" i="7"/>
  <c r="H167" i="7"/>
  <c r="G167" i="7"/>
  <c r="F167" i="7"/>
  <c r="Q166" i="7"/>
  <c r="P166" i="7"/>
  <c r="O166" i="7"/>
  <c r="N166" i="7"/>
  <c r="M166" i="7"/>
  <c r="L166" i="7"/>
  <c r="K166" i="7"/>
  <c r="J166" i="7"/>
  <c r="I166" i="7"/>
  <c r="H166" i="7"/>
  <c r="G166" i="7"/>
  <c r="F166" i="7"/>
  <c r="Q165" i="7"/>
  <c r="P165" i="7"/>
  <c r="O165" i="7"/>
  <c r="N165" i="7"/>
  <c r="M165" i="7"/>
  <c r="L165" i="7"/>
  <c r="K165" i="7"/>
  <c r="J165" i="7"/>
  <c r="I165" i="7"/>
  <c r="H165" i="7"/>
  <c r="G165" i="7"/>
  <c r="F165" i="7"/>
  <c r="Q164" i="7"/>
  <c r="P164" i="7"/>
  <c r="O164" i="7"/>
  <c r="N164" i="7"/>
  <c r="M164" i="7"/>
  <c r="L164" i="7"/>
  <c r="K164" i="7"/>
  <c r="J164" i="7"/>
  <c r="I164" i="7"/>
  <c r="H164" i="7"/>
  <c r="G164" i="7"/>
  <c r="F164" i="7"/>
  <c r="Q163" i="7"/>
  <c r="P163" i="7"/>
  <c r="O163" i="7"/>
  <c r="N163" i="7"/>
  <c r="M163" i="7"/>
  <c r="L163" i="7"/>
  <c r="K163" i="7"/>
  <c r="J163" i="7"/>
  <c r="I163" i="7"/>
  <c r="H163" i="7"/>
  <c r="G163" i="7"/>
  <c r="F163" i="7"/>
  <c r="Q162" i="7"/>
  <c r="P162" i="7"/>
  <c r="O162" i="7"/>
  <c r="N162" i="7"/>
  <c r="M162" i="7"/>
  <c r="L162" i="7"/>
  <c r="K162" i="7"/>
  <c r="J162" i="7"/>
  <c r="I162" i="7"/>
  <c r="H162" i="7"/>
  <c r="G162" i="7"/>
  <c r="F162" i="7"/>
  <c r="Q161" i="7"/>
  <c r="P161" i="7"/>
  <c r="O161" i="7"/>
  <c r="N161" i="7"/>
  <c r="M161" i="7"/>
  <c r="L161" i="7"/>
  <c r="K161" i="7"/>
  <c r="J161" i="7"/>
  <c r="I161" i="7"/>
  <c r="H161" i="7"/>
  <c r="G161" i="7"/>
  <c r="F161" i="7"/>
  <c r="Q160" i="7"/>
  <c r="P160" i="7"/>
  <c r="O160" i="7"/>
  <c r="N160" i="7"/>
  <c r="M160" i="7"/>
  <c r="L160" i="7"/>
  <c r="K160" i="7"/>
  <c r="J160" i="7"/>
  <c r="I160" i="7"/>
  <c r="H160" i="7"/>
  <c r="G160" i="7"/>
  <c r="F160" i="7"/>
  <c r="Q159" i="7"/>
  <c r="P159" i="7"/>
  <c r="O159" i="7"/>
  <c r="N159" i="7"/>
  <c r="M159" i="7"/>
  <c r="L159" i="7"/>
  <c r="K159" i="7"/>
  <c r="J159" i="7"/>
  <c r="I159" i="7"/>
  <c r="H159" i="7"/>
  <c r="G159" i="7"/>
  <c r="F159" i="7"/>
  <c r="Q158" i="7"/>
  <c r="P158" i="7"/>
  <c r="O158" i="7"/>
  <c r="N158" i="7"/>
  <c r="M158" i="7"/>
  <c r="L158" i="7"/>
  <c r="K158" i="7"/>
  <c r="J158" i="7"/>
  <c r="I158" i="7"/>
  <c r="H158" i="7"/>
  <c r="G158" i="7"/>
  <c r="F158" i="7"/>
  <c r="Q157" i="7"/>
  <c r="P157" i="7"/>
  <c r="O157" i="7"/>
  <c r="N157" i="7"/>
  <c r="M157" i="7"/>
  <c r="L157" i="7"/>
  <c r="K157" i="7"/>
  <c r="J157" i="7"/>
  <c r="I157" i="7"/>
  <c r="H157" i="7"/>
  <c r="G157" i="7"/>
  <c r="F157" i="7"/>
  <c r="Q156" i="7"/>
  <c r="P156" i="7"/>
  <c r="O156" i="7"/>
  <c r="N156" i="7"/>
  <c r="M156" i="7"/>
  <c r="L156" i="7"/>
  <c r="K156" i="7"/>
  <c r="J156" i="7"/>
  <c r="I156" i="7"/>
  <c r="H156" i="7"/>
  <c r="G156" i="7"/>
  <c r="F156" i="7"/>
  <c r="Q155" i="7"/>
  <c r="P155" i="7"/>
  <c r="O155" i="7"/>
  <c r="N155" i="7"/>
  <c r="M155" i="7"/>
  <c r="L155" i="7"/>
  <c r="K155" i="7"/>
  <c r="J155" i="7"/>
  <c r="I155" i="7"/>
  <c r="H155" i="7"/>
  <c r="G155" i="7"/>
  <c r="F155" i="7"/>
  <c r="Q154" i="7"/>
  <c r="P154" i="7"/>
  <c r="O154" i="7"/>
  <c r="N154" i="7"/>
  <c r="M154" i="7"/>
  <c r="L154" i="7"/>
  <c r="K154" i="7"/>
  <c r="J154" i="7"/>
  <c r="I154" i="7"/>
  <c r="H154" i="7"/>
  <c r="G154" i="7"/>
  <c r="F154" i="7"/>
  <c r="Q153" i="7"/>
  <c r="P153" i="7"/>
  <c r="O153" i="7"/>
  <c r="N153" i="7"/>
  <c r="M153" i="7"/>
  <c r="L153" i="7"/>
  <c r="K153" i="7"/>
  <c r="J153" i="7"/>
  <c r="I153" i="7"/>
  <c r="H153" i="7"/>
  <c r="G153" i="7"/>
  <c r="F153" i="7"/>
  <c r="Q152" i="7"/>
  <c r="P152" i="7"/>
  <c r="O152" i="7"/>
  <c r="N152" i="7"/>
  <c r="M152" i="7"/>
  <c r="L152" i="7"/>
  <c r="K152" i="7"/>
  <c r="J152" i="7"/>
  <c r="I152" i="7"/>
  <c r="H152" i="7"/>
  <c r="G152" i="7"/>
  <c r="F152" i="7"/>
  <c r="Q151" i="7"/>
  <c r="P151" i="7"/>
  <c r="O151" i="7"/>
  <c r="N151" i="7"/>
  <c r="M151" i="7"/>
  <c r="L151" i="7"/>
  <c r="K151" i="7"/>
  <c r="J151" i="7"/>
  <c r="I151" i="7"/>
  <c r="H151" i="7"/>
  <c r="G151" i="7"/>
  <c r="F151" i="7"/>
  <c r="Q150" i="7"/>
  <c r="P150" i="7"/>
  <c r="O150" i="7"/>
  <c r="N150" i="7"/>
  <c r="M150" i="7"/>
  <c r="L150" i="7"/>
  <c r="K150" i="7"/>
  <c r="J150" i="7"/>
  <c r="I150" i="7"/>
  <c r="H150" i="7"/>
  <c r="G150" i="7"/>
  <c r="F150" i="7"/>
  <c r="Q149" i="7"/>
  <c r="P149" i="7"/>
  <c r="O149" i="7"/>
  <c r="N149" i="7"/>
  <c r="M149" i="7"/>
  <c r="L149" i="7"/>
  <c r="K149" i="7"/>
  <c r="J149" i="7"/>
  <c r="I149" i="7"/>
  <c r="H149" i="7"/>
  <c r="G149" i="7"/>
  <c r="F149" i="7"/>
  <c r="Q148" i="7"/>
  <c r="P148" i="7"/>
  <c r="O148" i="7"/>
  <c r="N148" i="7"/>
  <c r="M148" i="7"/>
  <c r="L148" i="7"/>
  <c r="K148" i="7"/>
  <c r="J148" i="7"/>
  <c r="I148" i="7"/>
  <c r="H148" i="7"/>
  <c r="G148" i="7"/>
  <c r="F148" i="7"/>
  <c r="Q147" i="7"/>
  <c r="P147" i="7"/>
  <c r="O147" i="7"/>
  <c r="N147" i="7"/>
  <c r="M147" i="7"/>
  <c r="L147" i="7"/>
  <c r="K147" i="7"/>
  <c r="J147" i="7"/>
  <c r="I147" i="7"/>
  <c r="H147" i="7"/>
  <c r="G147" i="7"/>
  <c r="F147" i="7"/>
  <c r="Q146" i="7"/>
  <c r="P146" i="7"/>
  <c r="O146" i="7"/>
  <c r="N146" i="7"/>
  <c r="M146" i="7"/>
  <c r="L146" i="7"/>
  <c r="K146" i="7"/>
  <c r="J146" i="7"/>
  <c r="I146" i="7"/>
  <c r="H146" i="7"/>
  <c r="G146" i="7"/>
  <c r="F146" i="7"/>
  <c r="Q145" i="7"/>
  <c r="P145" i="7"/>
  <c r="O145" i="7"/>
  <c r="N145" i="7"/>
  <c r="M145" i="7"/>
  <c r="L145" i="7"/>
  <c r="K145" i="7"/>
  <c r="J145" i="7"/>
  <c r="I145" i="7"/>
  <c r="H145" i="7"/>
  <c r="G145" i="7"/>
  <c r="F145" i="7"/>
  <c r="Q144" i="7"/>
  <c r="P144" i="7"/>
  <c r="O144" i="7"/>
  <c r="N144" i="7"/>
  <c r="M144" i="7"/>
  <c r="L144" i="7"/>
  <c r="K144" i="7"/>
  <c r="J144" i="7"/>
  <c r="I144" i="7"/>
  <c r="H144" i="7"/>
  <c r="G144" i="7"/>
  <c r="F144" i="7"/>
  <c r="Q143" i="7"/>
  <c r="P143" i="7"/>
  <c r="O143" i="7"/>
  <c r="N143" i="7"/>
  <c r="M143" i="7"/>
  <c r="L143" i="7"/>
  <c r="K143" i="7"/>
  <c r="J143" i="7"/>
  <c r="I143" i="7"/>
  <c r="H143" i="7"/>
  <c r="G143" i="7"/>
  <c r="F143" i="7"/>
  <c r="Q142" i="7"/>
  <c r="P142" i="7"/>
  <c r="O142" i="7"/>
  <c r="N142" i="7"/>
  <c r="M142" i="7"/>
  <c r="L142" i="7"/>
  <c r="K142" i="7"/>
  <c r="J142" i="7"/>
  <c r="I142" i="7"/>
  <c r="H142" i="7"/>
  <c r="G142" i="7"/>
  <c r="F142" i="7"/>
  <c r="Q141" i="7"/>
  <c r="P141" i="7"/>
  <c r="O141" i="7"/>
  <c r="N141" i="7"/>
  <c r="M141" i="7"/>
  <c r="L141" i="7"/>
  <c r="K141" i="7"/>
  <c r="J141" i="7"/>
  <c r="I141" i="7"/>
  <c r="H141" i="7"/>
  <c r="G141" i="7"/>
  <c r="F141" i="7"/>
  <c r="Q140" i="7"/>
  <c r="P140" i="7"/>
  <c r="O140" i="7"/>
  <c r="N140" i="7"/>
  <c r="M140" i="7"/>
  <c r="L140" i="7"/>
  <c r="K140" i="7"/>
  <c r="J140" i="7"/>
  <c r="I140" i="7"/>
  <c r="H140" i="7"/>
  <c r="G140" i="7"/>
  <c r="F140" i="7"/>
  <c r="Q139" i="7"/>
  <c r="P139" i="7"/>
  <c r="O139" i="7"/>
  <c r="N139" i="7"/>
  <c r="M139" i="7"/>
  <c r="L139" i="7"/>
  <c r="K139" i="7"/>
  <c r="J139" i="7"/>
  <c r="I139" i="7"/>
  <c r="H139" i="7"/>
  <c r="G139" i="7"/>
  <c r="F139" i="7"/>
  <c r="Q138" i="7"/>
  <c r="P138" i="7"/>
  <c r="O138" i="7"/>
  <c r="N138" i="7"/>
  <c r="M138" i="7"/>
  <c r="L138" i="7"/>
  <c r="K138" i="7"/>
  <c r="J138" i="7"/>
  <c r="I138" i="7"/>
  <c r="H138" i="7"/>
  <c r="G138" i="7"/>
  <c r="F138" i="7"/>
  <c r="Q137" i="7"/>
  <c r="P137" i="7"/>
  <c r="O137" i="7"/>
  <c r="N137" i="7"/>
  <c r="M137" i="7"/>
  <c r="L137" i="7"/>
  <c r="K137" i="7"/>
  <c r="J137" i="7"/>
  <c r="I137" i="7"/>
  <c r="H137" i="7"/>
  <c r="G137" i="7"/>
  <c r="F137" i="7"/>
  <c r="Q136" i="7"/>
  <c r="P136" i="7"/>
  <c r="O136" i="7"/>
  <c r="N136" i="7"/>
  <c r="M136" i="7"/>
  <c r="L136" i="7"/>
  <c r="K136" i="7"/>
  <c r="J136" i="7"/>
  <c r="I136" i="7"/>
  <c r="H136" i="7"/>
  <c r="G136" i="7"/>
  <c r="F136" i="7"/>
  <c r="Q135" i="7"/>
  <c r="P135" i="7"/>
  <c r="O135" i="7"/>
  <c r="N135" i="7"/>
  <c r="M135" i="7"/>
  <c r="L135" i="7"/>
  <c r="K135" i="7"/>
  <c r="J135" i="7"/>
  <c r="I135" i="7"/>
  <c r="H135" i="7"/>
  <c r="G135" i="7"/>
  <c r="F135" i="7"/>
  <c r="Q134" i="7"/>
  <c r="P134" i="7"/>
  <c r="O134" i="7"/>
  <c r="N134" i="7"/>
  <c r="M134" i="7"/>
  <c r="L134" i="7"/>
  <c r="K134" i="7"/>
  <c r="J134" i="7"/>
  <c r="I134" i="7"/>
  <c r="H134" i="7"/>
  <c r="G134" i="7"/>
  <c r="F134" i="7"/>
  <c r="Q133" i="7"/>
  <c r="P133" i="7"/>
  <c r="O133" i="7"/>
  <c r="N133" i="7"/>
  <c r="M133" i="7"/>
  <c r="L133" i="7"/>
  <c r="K133" i="7"/>
  <c r="J133" i="7"/>
  <c r="I133" i="7"/>
  <c r="H133" i="7"/>
  <c r="G133" i="7"/>
  <c r="F133" i="7"/>
  <c r="Q132" i="7"/>
  <c r="P132" i="7"/>
  <c r="O132" i="7"/>
  <c r="N132" i="7"/>
  <c r="M132" i="7"/>
  <c r="L132" i="7"/>
  <c r="K132" i="7"/>
  <c r="J132" i="7"/>
  <c r="I132" i="7"/>
  <c r="H132" i="7"/>
  <c r="G132" i="7"/>
  <c r="F132" i="7"/>
  <c r="Q131" i="7"/>
  <c r="P131" i="7"/>
  <c r="O131" i="7"/>
  <c r="N131" i="7"/>
  <c r="M131" i="7"/>
  <c r="L131" i="7"/>
  <c r="K131" i="7"/>
  <c r="J131" i="7"/>
  <c r="I131" i="7"/>
  <c r="H131" i="7"/>
  <c r="G131" i="7"/>
  <c r="F131" i="7"/>
  <c r="Q130" i="7"/>
  <c r="P130" i="7"/>
  <c r="O130" i="7"/>
  <c r="N130" i="7"/>
  <c r="M130" i="7"/>
  <c r="L130" i="7"/>
  <c r="K130" i="7"/>
  <c r="J130" i="7"/>
  <c r="I130" i="7"/>
  <c r="H130" i="7"/>
  <c r="G130" i="7"/>
  <c r="F130" i="7"/>
  <c r="Q129" i="7"/>
  <c r="P129" i="7"/>
  <c r="O129" i="7"/>
  <c r="N129" i="7"/>
  <c r="M129" i="7"/>
  <c r="L129" i="7"/>
  <c r="K129" i="7"/>
  <c r="J129" i="7"/>
  <c r="I129" i="7"/>
  <c r="H129" i="7"/>
  <c r="G129" i="7"/>
  <c r="F129" i="7"/>
  <c r="Q128" i="7"/>
  <c r="P128" i="7"/>
  <c r="O128" i="7"/>
  <c r="N128" i="7"/>
  <c r="M128" i="7"/>
  <c r="L128" i="7"/>
  <c r="K128" i="7"/>
  <c r="J128" i="7"/>
  <c r="I128" i="7"/>
  <c r="H128" i="7"/>
  <c r="G128" i="7"/>
  <c r="F128" i="7"/>
  <c r="Q127" i="7"/>
  <c r="P127" i="7"/>
  <c r="O127" i="7"/>
  <c r="N127" i="7"/>
  <c r="M127" i="7"/>
  <c r="L127" i="7"/>
  <c r="K127" i="7"/>
  <c r="J127" i="7"/>
  <c r="I127" i="7"/>
  <c r="H127" i="7"/>
  <c r="G127" i="7"/>
  <c r="F127" i="7"/>
  <c r="Q126" i="7"/>
  <c r="P126" i="7"/>
  <c r="O126" i="7"/>
  <c r="N126" i="7"/>
  <c r="M126" i="7"/>
  <c r="L126" i="7"/>
  <c r="K126" i="7"/>
  <c r="J126" i="7"/>
  <c r="I126" i="7"/>
  <c r="H126" i="7"/>
  <c r="G126" i="7"/>
  <c r="F126" i="7"/>
  <c r="Q125" i="7"/>
  <c r="P125" i="7"/>
  <c r="O125" i="7"/>
  <c r="N125" i="7"/>
  <c r="M125" i="7"/>
  <c r="L125" i="7"/>
  <c r="K125" i="7"/>
  <c r="J125" i="7"/>
  <c r="I125" i="7"/>
  <c r="H125" i="7"/>
  <c r="G125" i="7"/>
  <c r="F125" i="7"/>
  <c r="Q124" i="7"/>
  <c r="P124" i="7"/>
  <c r="O124" i="7"/>
  <c r="N124" i="7"/>
  <c r="M124" i="7"/>
  <c r="L124" i="7"/>
  <c r="K124" i="7"/>
  <c r="J124" i="7"/>
  <c r="I124" i="7"/>
  <c r="H124" i="7"/>
  <c r="G124" i="7"/>
  <c r="F124" i="7"/>
  <c r="Q123" i="7"/>
  <c r="P123" i="7"/>
  <c r="O123" i="7"/>
  <c r="N123" i="7"/>
  <c r="M123" i="7"/>
  <c r="L123" i="7"/>
  <c r="K123" i="7"/>
  <c r="J123" i="7"/>
  <c r="I123" i="7"/>
  <c r="H123" i="7"/>
  <c r="G123" i="7"/>
  <c r="F123" i="7"/>
  <c r="Q122" i="7"/>
  <c r="P122" i="7"/>
  <c r="O122" i="7"/>
  <c r="N122" i="7"/>
  <c r="M122" i="7"/>
  <c r="L122" i="7"/>
  <c r="K122" i="7"/>
  <c r="J122" i="7"/>
  <c r="I122" i="7"/>
  <c r="H122" i="7"/>
  <c r="G122" i="7"/>
  <c r="F122" i="7"/>
  <c r="Q121" i="7"/>
  <c r="P121" i="7"/>
  <c r="O121" i="7"/>
  <c r="N121" i="7"/>
  <c r="M121" i="7"/>
  <c r="L121" i="7"/>
  <c r="K121" i="7"/>
  <c r="J121" i="7"/>
  <c r="I121" i="7"/>
  <c r="H121" i="7"/>
  <c r="G121" i="7"/>
  <c r="F121" i="7"/>
  <c r="Q120" i="7"/>
  <c r="P120" i="7"/>
  <c r="O120" i="7"/>
  <c r="N120" i="7"/>
  <c r="M120" i="7"/>
  <c r="L120" i="7"/>
  <c r="K120" i="7"/>
  <c r="J120" i="7"/>
  <c r="I120" i="7"/>
  <c r="H120" i="7"/>
  <c r="G120" i="7"/>
  <c r="F120" i="7"/>
  <c r="Q119" i="7"/>
  <c r="P119" i="7"/>
  <c r="O119" i="7"/>
  <c r="N119" i="7"/>
  <c r="M119" i="7"/>
  <c r="L119" i="7"/>
  <c r="K119" i="7"/>
  <c r="J119" i="7"/>
  <c r="I119" i="7"/>
  <c r="H119" i="7"/>
  <c r="G119" i="7"/>
  <c r="F119" i="7"/>
  <c r="Q118" i="7"/>
  <c r="P118" i="7"/>
  <c r="O118" i="7"/>
  <c r="N118" i="7"/>
  <c r="M118" i="7"/>
  <c r="L118" i="7"/>
  <c r="K118" i="7"/>
  <c r="J118" i="7"/>
  <c r="I118" i="7"/>
  <c r="H118" i="7"/>
  <c r="G118" i="7"/>
  <c r="F118" i="7"/>
  <c r="Q117" i="7"/>
  <c r="P117" i="7"/>
  <c r="O117" i="7"/>
  <c r="N117" i="7"/>
  <c r="M117" i="7"/>
  <c r="L117" i="7"/>
  <c r="K117" i="7"/>
  <c r="J117" i="7"/>
  <c r="I117" i="7"/>
  <c r="H117" i="7"/>
  <c r="G117" i="7"/>
  <c r="F117" i="7"/>
  <c r="Q116" i="7"/>
  <c r="P116" i="7"/>
  <c r="O116" i="7"/>
  <c r="N116" i="7"/>
  <c r="M116" i="7"/>
  <c r="L116" i="7"/>
  <c r="K116" i="7"/>
  <c r="J116" i="7"/>
  <c r="I116" i="7"/>
  <c r="H116" i="7"/>
  <c r="G116" i="7"/>
  <c r="F116" i="7"/>
  <c r="Q115" i="7"/>
  <c r="P115" i="7"/>
  <c r="O115" i="7"/>
  <c r="N115" i="7"/>
  <c r="M115" i="7"/>
  <c r="L115" i="7"/>
  <c r="K115" i="7"/>
  <c r="J115" i="7"/>
  <c r="I115" i="7"/>
  <c r="H115" i="7"/>
  <c r="G115" i="7"/>
  <c r="F115" i="7"/>
  <c r="Q114" i="7"/>
  <c r="P114" i="7"/>
  <c r="O114" i="7"/>
  <c r="N114" i="7"/>
  <c r="M114" i="7"/>
  <c r="L114" i="7"/>
  <c r="K114" i="7"/>
  <c r="J114" i="7"/>
  <c r="I114" i="7"/>
  <c r="H114" i="7"/>
  <c r="G114" i="7"/>
  <c r="F114" i="7"/>
  <c r="Q113" i="7"/>
  <c r="P113" i="7"/>
  <c r="O113" i="7"/>
  <c r="N113" i="7"/>
  <c r="M113" i="7"/>
  <c r="L113" i="7"/>
  <c r="K113" i="7"/>
  <c r="J113" i="7"/>
  <c r="I113" i="7"/>
  <c r="H113" i="7"/>
  <c r="G113" i="7"/>
  <c r="F113" i="7"/>
  <c r="Q112" i="7"/>
  <c r="P112" i="7"/>
  <c r="O112" i="7"/>
  <c r="N112" i="7"/>
  <c r="M112" i="7"/>
  <c r="L112" i="7"/>
  <c r="K112" i="7"/>
  <c r="J112" i="7"/>
  <c r="I112" i="7"/>
  <c r="H112" i="7"/>
  <c r="G112" i="7"/>
  <c r="F112" i="7"/>
  <c r="Q111" i="7"/>
  <c r="P111" i="7"/>
  <c r="O111" i="7"/>
  <c r="N111" i="7"/>
  <c r="M111" i="7"/>
  <c r="L111" i="7"/>
  <c r="K111" i="7"/>
  <c r="J111" i="7"/>
  <c r="I111" i="7"/>
  <c r="H111" i="7"/>
  <c r="G111" i="7"/>
  <c r="F111" i="7"/>
  <c r="Q110" i="7"/>
  <c r="P110" i="7"/>
  <c r="O110" i="7"/>
  <c r="N110" i="7"/>
  <c r="M110" i="7"/>
  <c r="L110" i="7"/>
  <c r="K110" i="7"/>
  <c r="J110" i="7"/>
  <c r="I110" i="7"/>
  <c r="H110" i="7"/>
  <c r="G110" i="7"/>
  <c r="F110" i="7"/>
  <c r="Q109" i="7"/>
  <c r="P109" i="7"/>
  <c r="O109" i="7"/>
  <c r="N109" i="7"/>
  <c r="M109" i="7"/>
  <c r="L109" i="7"/>
  <c r="K109" i="7"/>
  <c r="J109" i="7"/>
  <c r="I109" i="7"/>
  <c r="H109" i="7"/>
  <c r="G109" i="7"/>
  <c r="F109" i="7"/>
  <c r="Q108" i="7"/>
  <c r="P108" i="7"/>
  <c r="O108" i="7"/>
  <c r="N108" i="7"/>
  <c r="M108" i="7"/>
  <c r="L108" i="7"/>
  <c r="K108" i="7"/>
  <c r="J108" i="7"/>
  <c r="I108" i="7"/>
  <c r="H108" i="7"/>
  <c r="G108" i="7"/>
  <c r="F108" i="7"/>
  <c r="Q107" i="7"/>
  <c r="P107" i="7"/>
  <c r="O107" i="7"/>
  <c r="N107" i="7"/>
  <c r="M107" i="7"/>
  <c r="L107" i="7"/>
  <c r="K107" i="7"/>
  <c r="J107" i="7"/>
  <c r="I107" i="7"/>
  <c r="H107" i="7"/>
  <c r="G107" i="7"/>
  <c r="F107" i="7"/>
  <c r="Q106" i="7"/>
  <c r="P106" i="7"/>
  <c r="O106" i="7"/>
  <c r="N106" i="7"/>
  <c r="M106" i="7"/>
  <c r="L106" i="7"/>
  <c r="K106" i="7"/>
  <c r="J106" i="7"/>
  <c r="I106" i="7"/>
  <c r="H106" i="7"/>
  <c r="G106" i="7"/>
  <c r="F106" i="7"/>
  <c r="Q105" i="7"/>
  <c r="P105" i="7"/>
  <c r="O105" i="7"/>
  <c r="N105" i="7"/>
  <c r="M105" i="7"/>
  <c r="L105" i="7"/>
  <c r="K105" i="7"/>
  <c r="J105" i="7"/>
  <c r="I105" i="7"/>
  <c r="H105" i="7"/>
  <c r="G105" i="7"/>
  <c r="F105" i="7"/>
  <c r="Q104" i="7"/>
  <c r="P104" i="7"/>
  <c r="O104" i="7"/>
  <c r="N104" i="7"/>
  <c r="M104" i="7"/>
  <c r="L104" i="7"/>
  <c r="K104" i="7"/>
  <c r="J104" i="7"/>
  <c r="I104" i="7"/>
  <c r="H104" i="7"/>
  <c r="G104" i="7"/>
  <c r="F104" i="7"/>
  <c r="Q103" i="7"/>
  <c r="P103" i="7"/>
  <c r="O103" i="7"/>
  <c r="N103" i="7"/>
  <c r="M103" i="7"/>
  <c r="L103" i="7"/>
  <c r="K103" i="7"/>
  <c r="J103" i="7"/>
  <c r="I103" i="7"/>
  <c r="H103" i="7"/>
  <c r="G103" i="7"/>
  <c r="F103" i="7"/>
  <c r="Q102" i="7"/>
  <c r="P102" i="7"/>
  <c r="O102" i="7"/>
  <c r="N102" i="7"/>
  <c r="M102" i="7"/>
  <c r="L102" i="7"/>
  <c r="K102" i="7"/>
  <c r="J102" i="7"/>
  <c r="I102" i="7"/>
  <c r="H102" i="7"/>
  <c r="G102" i="7"/>
  <c r="F102" i="7"/>
  <c r="Q101" i="7"/>
  <c r="P101" i="7"/>
  <c r="O101" i="7"/>
  <c r="N101" i="7"/>
  <c r="M101" i="7"/>
  <c r="L101" i="7"/>
  <c r="K101" i="7"/>
  <c r="J101" i="7"/>
  <c r="I101" i="7"/>
  <c r="H101" i="7"/>
  <c r="G101" i="7"/>
  <c r="F101" i="7"/>
  <c r="Q100" i="7"/>
  <c r="P100" i="7"/>
  <c r="O100" i="7"/>
  <c r="N100" i="7"/>
  <c r="M100" i="7"/>
  <c r="L100" i="7"/>
  <c r="K100" i="7"/>
  <c r="J100" i="7"/>
  <c r="I100" i="7"/>
  <c r="H100" i="7"/>
  <c r="G100" i="7"/>
  <c r="F100" i="7"/>
  <c r="Q99" i="7"/>
  <c r="P99" i="7"/>
  <c r="O99" i="7"/>
  <c r="N99" i="7"/>
  <c r="M99" i="7"/>
  <c r="L99" i="7"/>
  <c r="K99" i="7"/>
  <c r="J99" i="7"/>
  <c r="I99" i="7"/>
  <c r="H99" i="7"/>
  <c r="G99" i="7"/>
  <c r="F99" i="7"/>
  <c r="Q98" i="7"/>
  <c r="P98" i="7"/>
  <c r="O98" i="7"/>
  <c r="N98" i="7"/>
  <c r="M98" i="7"/>
  <c r="L98" i="7"/>
  <c r="K98" i="7"/>
  <c r="J98" i="7"/>
  <c r="I98" i="7"/>
  <c r="H98" i="7"/>
  <c r="G98" i="7"/>
  <c r="F98" i="7"/>
  <c r="Q97" i="7"/>
  <c r="P97" i="7"/>
  <c r="O97" i="7"/>
  <c r="N97" i="7"/>
  <c r="M97" i="7"/>
  <c r="L97" i="7"/>
  <c r="K97" i="7"/>
  <c r="J97" i="7"/>
  <c r="I97" i="7"/>
  <c r="H97" i="7"/>
  <c r="G97" i="7"/>
  <c r="F97" i="7"/>
  <c r="Q96" i="7"/>
  <c r="P96" i="7"/>
  <c r="O96" i="7"/>
  <c r="N96" i="7"/>
  <c r="M96" i="7"/>
  <c r="L96" i="7"/>
  <c r="K96" i="7"/>
  <c r="J96" i="7"/>
  <c r="I96" i="7"/>
  <c r="H96" i="7"/>
  <c r="G96" i="7"/>
  <c r="F96" i="7"/>
  <c r="Q95" i="7"/>
  <c r="P95" i="7"/>
  <c r="O95" i="7"/>
  <c r="N95" i="7"/>
  <c r="M95" i="7"/>
  <c r="L95" i="7"/>
  <c r="K95" i="7"/>
  <c r="J95" i="7"/>
  <c r="I95" i="7"/>
  <c r="H95" i="7"/>
  <c r="G95" i="7"/>
  <c r="F95" i="7"/>
  <c r="Q94" i="7"/>
  <c r="P94" i="7"/>
  <c r="O94" i="7"/>
  <c r="N94" i="7"/>
  <c r="M94" i="7"/>
  <c r="L94" i="7"/>
  <c r="K94" i="7"/>
  <c r="J94" i="7"/>
  <c r="I94" i="7"/>
  <c r="H94" i="7"/>
  <c r="G94" i="7"/>
  <c r="F94" i="7"/>
  <c r="Q93" i="7"/>
  <c r="P93" i="7"/>
  <c r="O93" i="7"/>
  <c r="N93" i="7"/>
  <c r="M93" i="7"/>
  <c r="L93" i="7"/>
  <c r="K93" i="7"/>
  <c r="J93" i="7"/>
  <c r="I93" i="7"/>
  <c r="H93" i="7"/>
  <c r="G93" i="7"/>
  <c r="F93" i="7"/>
  <c r="Q92" i="7"/>
  <c r="P92" i="7"/>
  <c r="O92" i="7"/>
  <c r="N92" i="7"/>
  <c r="M92" i="7"/>
  <c r="L92" i="7"/>
  <c r="K92" i="7"/>
  <c r="J92" i="7"/>
  <c r="I92" i="7"/>
  <c r="H92" i="7"/>
  <c r="G92" i="7"/>
  <c r="F92" i="7"/>
  <c r="Q91" i="7"/>
  <c r="P91" i="7"/>
  <c r="O91" i="7"/>
  <c r="N91" i="7"/>
  <c r="M91" i="7"/>
  <c r="L91" i="7"/>
  <c r="K91" i="7"/>
  <c r="J91" i="7"/>
  <c r="I91" i="7"/>
  <c r="H91" i="7"/>
  <c r="G91" i="7"/>
  <c r="F91" i="7"/>
  <c r="Q90" i="7"/>
  <c r="P90" i="7"/>
  <c r="O90" i="7"/>
  <c r="N90" i="7"/>
  <c r="M90" i="7"/>
  <c r="L90" i="7"/>
  <c r="K90" i="7"/>
  <c r="J90" i="7"/>
  <c r="I90" i="7"/>
  <c r="H90" i="7"/>
  <c r="G90" i="7"/>
  <c r="F90" i="7"/>
  <c r="Q89" i="7"/>
  <c r="P89" i="7"/>
  <c r="O89" i="7"/>
  <c r="N89" i="7"/>
  <c r="M89" i="7"/>
  <c r="L89" i="7"/>
  <c r="K89" i="7"/>
  <c r="J89" i="7"/>
  <c r="I89" i="7"/>
  <c r="H89" i="7"/>
  <c r="G89" i="7"/>
  <c r="F89" i="7"/>
  <c r="Q88" i="7"/>
  <c r="P88" i="7"/>
  <c r="O88" i="7"/>
  <c r="N88" i="7"/>
  <c r="M88" i="7"/>
  <c r="L88" i="7"/>
  <c r="K88" i="7"/>
  <c r="J88" i="7"/>
  <c r="I88" i="7"/>
  <c r="H88" i="7"/>
  <c r="G88" i="7"/>
  <c r="F88" i="7"/>
  <c r="Q87" i="7"/>
  <c r="P87" i="7"/>
  <c r="O87" i="7"/>
  <c r="N87" i="7"/>
  <c r="M87" i="7"/>
  <c r="L87" i="7"/>
  <c r="K87" i="7"/>
  <c r="J87" i="7"/>
  <c r="I87" i="7"/>
  <c r="H87" i="7"/>
  <c r="G87" i="7"/>
  <c r="F87" i="7"/>
  <c r="Q86" i="7"/>
  <c r="P86" i="7"/>
  <c r="O86" i="7"/>
  <c r="N86" i="7"/>
  <c r="M86" i="7"/>
  <c r="L86" i="7"/>
  <c r="K86" i="7"/>
  <c r="J86" i="7"/>
  <c r="I86" i="7"/>
  <c r="H86" i="7"/>
  <c r="G86" i="7"/>
  <c r="F86" i="7"/>
  <c r="Q85" i="7"/>
  <c r="P85" i="7"/>
  <c r="O85" i="7"/>
  <c r="N85" i="7"/>
  <c r="M85" i="7"/>
  <c r="L85" i="7"/>
  <c r="K85" i="7"/>
  <c r="J85" i="7"/>
  <c r="I85" i="7"/>
  <c r="H85" i="7"/>
  <c r="G85" i="7"/>
  <c r="F85" i="7"/>
  <c r="Q84" i="7"/>
  <c r="P84" i="7"/>
  <c r="O84" i="7"/>
  <c r="N84" i="7"/>
  <c r="M84" i="7"/>
  <c r="L84" i="7"/>
  <c r="K84" i="7"/>
  <c r="J84" i="7"/>
  <c r="I84" i="7"/>
  <c r="H84" i="7"/>
  <c r="G84" i="7"/>
  <c r="F84" i="7"/>
  <c r="Q83" i="7"/>
  <c r="P83" i="7"/>
  <c r="O83" i="7"/>
  <c r="N83" i="7"/>
  <c r="M83" i="7"/>
  <c r="L83" i="7"/>
  <c r="K83" i="7"/>
  <c r="J83" i="7"/>
  <c r="I83" i="7"/>
  <c r="H83" i="7"/>
  <c r="G83" i="7"/>
  <c r="F83" i="7"/>
  <c r="Q82" i="7"/>
  <c r="P82" i="7"/>
  <c r="O82" i="7"/>
  <c r="N82" i="7"/>
  <c r="M82" i="7"/>
  <c r="L82" i="7"/>
  <c r="K82" i="7"/>
  <c r="J82" i="7"/>
  <c r="I82" i="7"/>
  <c r="H82" i="7"/>
  <c r="G82" i="7"/>
  <c r="F82" i="7"/>
  <c r="Q81" i="7"/>
  <c r="P81" i="7"/>
  <c r="O81" i="7"/>
  <c r="N81" i="7"/>
  <c r="M81" i="7"/>
  <c r="L81" i="7"/>
  <c r="K81" i="7"/>
  <c r="J81" i="7"/>
  <c r="I81" i="7"/>
  <c r="H81" i="7"/>
  <c r="G81" i="7"/>
  <c r="F81" i="7"/>
  <c r="Q80" i="7"/>
  <c r="P80" i="7"/>
  <c r="O80" i="7"/>
  <c r="N80" i="7"/>
  <c r="M80" i="7"/>
  <c r="L80" i="7"/>
  <c r="K80" i="7"/>
  <c r="J80" i="7"/>
  <c r="I80" i="7"/>
  <c r="H80" i="7"/>
  <c r="G80" i="7"/>
  <c r="F80" i="7"/>
  <c r="Q79" i="7"/>
  <c r="P79" i="7"/>
  <c r="O79" i="7"/>
  <c r="N79" i="7"/>
  <c r="M79" i="7"/>
  <c r="L79" i="7"/>
  <c r="K79" i="7"/>
  <c r="J79" i="7"/>
  <c r="I79" i="7"/>
  <c r="H79" i="7"/>
  <c r="G79" i="7"/>
  <c r="F79" i="7"/>
  <c r="Q78" i="7"/>
  <c r="P78" i="7"/>
  <c r="O78" i="7"/>
  <c r="N78" i="7"/>
  <c r="M78" i="7"/>
  <c r="L78" i="7"/>
  <c r="K78" i="7"/>
  <c r="J78" i="7"/>
  <c r="I78" i="7"/>
  <c r="H78" i="7"/>
  <c r="G78" i="7"/>
  <c r="F78" i="7"/>
  <c r="Q77" i="7"/>
  <c r="P77" i="7"/>
  <c r="O77" i="7"/>
  <c r="N77" i="7"/>
  <c r="M77" i="7"/>
  <c r="L77" i="7"/>
  <c r="K77" i="7"/>
  <c r="J77" i="7"/>
  <c r="I77" i="7"/>
  <c r="H77" i="7"/>
  <c r="G77" i="7"/>
  <c r="F77" i="7"/>
  <c r="Q76" i="7"/>
  <c r="P76" i="7"/>
  <c r="O76" i="7"/>
  <c r="N76" i="7"/>
  <c r="M76" i="7"/>
  <c r="L76" i="7"/>
  <c r="K76" i="7"/>
  <c r="J76" i="7"/>
  <c r="I76" i="7"/>
  <c r="H76" i="7"/>
  <c r="G76" i="7"/>
  <c r="F76" i="7"/>
  <c r="Q75" i="7"/>
  <c r="P75" i="7"/>
  <c r="O75" i="7"/>
  <c r="N75" i="7"/>
  <c r="M75" i="7"/>
  <c r="L75" i="7"/>
  <c r="K75" i="7"/>
  <c r="J75" i="7"/>
  <c r="I75" i="7"/>
  <c r="H75" i="7"/>
  <c r="G75" i="7"/>
  <c r="F75" i="7"/>
  <c r="Q74" i="7"/>
  <c r="P74" i="7"/>
  <c r="O74" i="7"/>
  <c r="N74" i="7"/>
  <c r="M74" i="7"/>
  <c r="L74" i="7"/>
  <c r="K74" i="7"/>
  <c r="J74" i="7"/>
  <c r="I74" i="7"/>
  <c r="H74" i="7"/>
  <c r="G74" i="7"/>
  <c r="F74" i="7"/>
  <c r="Q73" i="7"/>
  <c r="P73" i="7"/>
  <c r="O73" i="7"/>
  <c r="N73" i="7"/>
  <c r="M73" i="7"/>
  <c r="L73" i="7"/>
  <c r="K73" i="7"/>
  <c r="J73" i="7"/>
  <c r="I73" i="7"/>
  <c r="H73" i="7"/>
  <c r="G73" i="7"/>
  <c r="F73" i="7"/>
  <c r="Q72" i="7"/>
  <c r="P72" i="7"/>
  <c r="O72" i="7"/>
  <c r="N72" i="7"/>
  <c r="M72" i="7"/>
  <c r="L72" i="7"/>
  <c r="K72" i="7"/>
  <c r="J72" i="7"/>
  <c r="I72" i="7"/>
  <c r="H72" i="7"/>
  <c r="G72" i="7"/>
  <c r="F72" i="7"/>
  <c r="Q71" i="7"/>
  <c r="P71" i="7"/>
  <c r="O71" i="7"/>
  <c r="N71" i="7"/>
  <c r="M71" i="7"/>
  <c r="L71" i="7"/>
  <c r="K71" i="7"/>
  <c r="J71" i="7"/>
  <c r="I71" i="7"/>
  <c r="H71" i="7"/>
  <c r="G71" i="7"/>
  <c r="F71" i="7"/>
  <c r="Q70" i="7"/>
  <c r="P70" i="7"/>
  <c r="O70" i="7"/>
  <c r="N70" i="7"/>
  <c r="M70" i="7"/>
  <c r="L70" i="7"/>
  <c r="K70" i="7"/>
  <c r="J70" i="7"/>
  <c r="I70" i="7"/>
  <c r="H70" i="7"/>
  <c r="G70" i="7"/>
  <c r="F70" i="7"/>
  <c r="Q69" i="7"/>
  <c r="P69" i="7"/>
  <c r="O69" i="7"/>
  <c r="N69" i="7"/>
  <c r="M69" i="7"/>
  <c r="L69" i="7"/>
  <c r="K69" i="7"/>
  <c r="J69" i="7"/>
  <c r="I69" i="7"/>
  <c r="H69" i="7"/>
  <c r="G69" i="7"/>
  <c r="F69" i="7"/>
  <c r="Q68" i="7"/>
  <c r="P68" i="7"/>
  <c r="O68" i="7"/>
  <c r="N68" i="7"/>
  <c r="M68" i="7"/>
  <c r="L68" i="7"/>
  <c r="K68" i="7"/>
  <c r="J68" i="7"/>
  <c r="I68" i="7"/>
  <c r="H68" i="7"/>
  <c r="G68" i="7"/>
  <c r="F68" i="7"/>
  <c r="Q67" i="7"/>
  <c r="P67" i="7"/>
  <c r="O67" i="7"/>
  <c r="N67" i="7"/>
  <c r="M67" i="7"/>
  <c r="L67" i="7"/>
  <c r="K67" i="7"/>
  <c r="J67" i="7"/>
  <c r="I67" i="7"/>
  <c r="H67" i="7"/>
  <c r="G67" i="7"/>
  <c r="F67" i="7"/>
  <c r="Q66" i="7"/>
  <c r="P66" i="7"/>
  <c r="O66" i="7"/>
  <c r="N66" i="7"/>
  <c r="M66" i="7"/>
  <c r="L66" i="7"/>
  <c r="K66" i="7"/>
  <c r="J66" i="7"/>
  <c r="I66" i="7"/>
  <c r="H66" i="7"/>
  <c r="G66" i="7"/>
  <c r="F66" i="7"/>
  <c r="Q65" i="7"/>
  <c r="P65" i="7"/>
  <c r="O65" i="7"/>
  <c r="N65" i="7"/>
  <c r="M65" i="7"/>
  <c r="L65" i="7"/>
  <c r="K65" i="7"/>
  <c r="J65" i="7"/>
  <c r="I65" i="7"/>
  <c r="H65" i="7"/>
  <c r="G65" i="7"/>
  <c r="F65" i="7"/>
  <c r="Q64" i="7"/>
  <c r="P64" i="7"/>
  <c r="O64" i="7"/>
  <c r="N64" i="7"/>
  <c r="M64" i="7"/>
  <c r="L64" i="7"/>
  <c r="K64" i="7"/>
  <c r="J64" i="7"/>
  <c r="I64" i="7"/>
  <c r="H64" i="7"/>
  <c r="G64" i="7"/>
  <c r="F64" i="7"/>
  <c r="Q63" i="7"/>
  <c r="P63" i="7"/>
  <c r="O63" i="7"/>
  <c r="N63" i="7"/>
  <c r="M63" i="7"/>
  <c r="L63" i="7"/>
  <c r="K63" i="7"/>
  <c r="J63" i="7"/>
  <c r="I63" i="7"/>
  <c r="H63" i="7"/>
  <c r="G63" i="7"/>
  <c r="F63" i="7"/>
  <c r="Q62" i="7"/>
  <c r="P62" i="7"/>
  <c r="O62" i="7"/>
  <c r="N62" i="7"/>
  <c r="M62" i="7"/>
  <c r="L62" i="7"/>
  <c r="K62" i="7"/>
  <c r="J62" i="7"/>
  <c r="I62" i="7"/>
  <c r="H62" i="7"/>
  <c r="G62" i="7"/>
  <c r="F62" i="7"/>
  <c r="Q61" i="7"/>
  <c r="P61" i="7"/>
  <c r="O61" i="7"/>
  <c r="N61" i="7"/>
  <c r="M61" i="7"/>
  <c r="L61" i="7"/>
  <c r="K61" i="7"/>
  <c r="J61" i="7"/>
  <c r="I61" i="7"/>
  <c r="H61" i="7"/>
  <c r="G61" i="7"/>
  <c r="F61" i="7"/>
  <c r="Q60" i="7"/>
  <c r="P60" i="7"/>
  <c r="O60" i="7"/>
  <c r="N60" i="7"/>
  <c r="M60" i="7"/>
  <c r="L60" i="7"/>
  <c r="K60" i="7"/>
  <c r="J60" i="7"/>
  <c r="I60" i="7"/>
  <c r="H60" i="7"/>
  <c r="G60" i="7"/>
  <c r="F60" i="7"/>
  <c r="Q59" i="7"/>
  <c r="P59" i="7"/>
  <c r="O59" i="7"/>
  <c r="N59" i="7"/>
  <c r="M59" i="7"/>
  <c r="L59" i="7"/>
  <c r="K59" i="7"/>
  <c r="J59" i="7"/>
  <c r="I59" i="7"/>
  <c r="H59" i="7"/>
  <c r="G59" i="7"/>
  <c r="F59" i="7"/>
  <c r="Q58" i="7"/>
  <c r="P58" i="7"/>
  <c r="O58" i="7"/>
  <c r="N58" i="7"/>
  <c r="M58" i="7"/>
  <c r="L58" i="7"/>
  <c r="K58" i="7"/>
  <c r="J58" i="7"/>
  <c r="I58" i="7"/>
  <c r="H58" i="7"/>
  <c r="G58" i="7"/>
  <c r="F58" i="7"/>
  <c r="Q57" i="7"/>
  <c r="P57" i="7"/>
  <c r="O57" i="7"/>
  <c r="N57" i="7"/>
  <c r="M57" i="7"/>
  <c r="L57" i="7"/>
  <c r="K57" i="7"/>
  <c r="J57" i="7"/>
  <c r="I57" i="7"/>
  <c r="H57" i="7"/>
  <c r="G57" i="7"/>
  <c r="F57" i="7"/>
  <c r="Q56" i="7"/>
  <c r="P56" i="7"/>
  <c r="O56" i="7"/>
  <c r="N56" i="7"/>
  <c r="M56" i="7"/>
  <c r="L56" i="7"/>
  <c r="K56" i="7"/>
  <c r="J56" i="7"/>
  <c r="I56" i="7"/>
  <c r="H56" i="7"/>
  <c r="G56" i="7"/>
  <c r="F56" i="7"/>
  <c r="Q55" i="7"/>
  <c r="P55" i="7"/>
  <c r="O55" i="7"/>
  <c r="N55" i="7"/>
  <c r="M55" i="7"/>
  <c r="L55" i="7"/>
  <c r="K55" i="7"/>
  <c r="J55" i="7"/>
  <c r="I55" i="7"/>
  <c r="H55" i="7"/>
  <c r="G55" i="7"/>
  <c r="F55" i="7"/>
  <c r="Q54" i="7"/>
  <c r="P54" i="7"/>
  <c r="O54" i="7"/>
  <c r="N54" i="7"/>
  <c r="M54" i="7"/>
  <c r="L54" i="7"/>
  <c r="K54" i="7"/>
  <c r="J54" i="7"/>
  <c r="I54" i="7"/>
  <c r="H54" i="7"/>
  <c r="G54" i="7"/>
  <c r="F54" i="7"/>
  <c r="Q53" i="7"/>
  <c r="P53" i="7"/>
  <c r="O53" i="7"/>
  <c r="N53" i="7"/>
  <c r="M53" i="7"/>
  <c r="L53" i="7"/>
  <c r="K53" i="7"/>
  <c r="J53" i="7"/>
  <c r="I53" i="7"/>
  <c r="H53" i="7"/>
  <c r="G53" i="7"/>
  <c r="F53" i="7"/>
  <c r="Q52" i="7"/>
  <c r="P52" i="7"/>
  <c r="O52" i="7"/>
  <c r="N52" i="7"/>
  <c r="M52" i="7"/>
  <c r="L52" i="7"/>
  <c r="K52" i="7"/>
  <c r="J52" i="7"/>
  <c r="I52" i="7"/>
  <c r="H52" i="7"/>
  <c r="G52" i="7"/>
  <c r="F52" i="7"/>
  <c r="Q51" i="7"/>
  <c r="P51" i="7"/>
  <c r="O51" i="7"/>
  <c r="N51" i="7"/>
  <c r="M51" i="7"/>
  <c r="L51" i="7"/>
  <c r="K51" i="7"/>
  <c r="J51" i="7"/>
  <c r="I51" i="7"/>
  <c r="H51" i="7"/>
  <c r="G51" i="7"/>
  <c r="F51" i="7"/>
  <c r="Q50" i="7"/>
  <c r="P50" i="7"/>
  <c r="O50" i="7"/>
  <c r="N50" i="7"/>
  <c r="M50" i="7"/>
  <c r="L50" i="7"/>
  <c r="K50" i="7"/>
  <c r="J50" i="7"/>
  <c r="I50" i="7"/>
  <c r="H50" i="7"/>
  <c r="G50" i="7"/>
  <c r="F50" i="7"/>
  <c r="Q49" i="7"/>
  <c r="P49" i="7"/>
  <c r="O49" i="7"/>
  <c r="N49" i="7"/>
  <c r="M49" i="7"/>
  <c r="L49" i="7"/>
  <c r="K49" i="7"/>
  <c r="J49" i="7"/>
  <c r="I49" i="7"/>
  <c r="H49" i="7"/>
  <c r="G49" i="7"/>
  <c r="F49" i="7"/>
  <c r="Q48" i="7"/>
  <c r="P48" i="7"/>
  <c r="O48" i="7"/>
  <c r="N48" i="7"/>
  <c r="M48" i="7"/>
  <c r="L48" i="7"/>
  <c r="K48" i="7"/>
  <c r="J48" i="7"/>
  <c r="I48" i="7"/>
  <c r="H48" i="7"/>
  <c r="G48" i="7"/>
  <c r="F48" i="7"/>
  <c r="Q47" i="7"/>
  <c r="P47" i="7"/>
  <c r="O47" i="7"/>
  <c r="N47" i="7"/>
  <c r="M47" i="7"/>
  <c r="L47" i="7"/>
  <c r="K47" i="7"/>
  <c r="J47" i="7"/>
  <c r="I47" i="7"/>
  <c r="H47" i="7"/>
  <c r="G47" i="7"/>
  <c r="F47" i="7"/>
  <c r="Q46" i="7"/>
  <c r="P46" i="7"/>
  <c r="O46" i="7"/>
  <c r="N46" i="7"/>
  <c r="M46" i="7"/>
  <c r="L46" i="7"/>
  <c r="K46" i="7"/>
  <c r="J46" i="7"/>
  <c r="I46" i="7"/>
  <c r="H46" i="7"/>
  <c r="G46" i="7"/>
  <c r="F46" i="7"/>
  <c r="Q45" i="7"/>
  <c r="P45" i="7"/>
  <c r="O45" i="7"/>
  <c r="N45" i="7"/>
  <c r="M45" i="7"/>
  <c r="L45" i="7"/>
  <c r="K45" i="7"/>
  <c r="J45" i="7"/>
  <c r="I45" i="7"/>
  <c r="H45" i="7"/>
  <c r="G45" i="7"/>
  <c r="F45" i="7"/>
  <c r="Q44" i="7"/>
  <c r="P44" i="7"/>
  <c r="O44" i="7"/>
  <c r="N44" i="7"/>
  <c r="M44" i="7"/>
  <c r="L44" i="7"/>
  <c r="K44" i="7"/>
  <c r="J44" i="7"/>
  <c r="I44" i="7"/>
  <c r="H44" i="7"/>
  <c r="G44" i="7"/>
  <c r="F44" i="7"/>
  <c r="Q43" i="7"/>
  <c r="P43" i="7"/>
  <c r="O43" i="7"/>
  <c r="N43" i="7"/>
  <c r="M43" i="7"/>
  <c r="L43" i="7"/>
  <c r="K43" i="7"/>
  <c r="J43" i="7"/>
  <c r="I43" i="7"/>
  <c r="H43" i="7"/>
  <c r="G43" i="7"/>
  <c r="F43" i="7"/>
  <c r="Q42" i="7"/>
  <c r="P42" i="7"/>
  <c r="O42" i="7"/>
  <c r="N42" i="7"/>
  <c r="M42" i="7"/>
  <c r="L42" i="7"/>
  <c r="K42" i="7"/>
  <c r="J42" i="7"/>
  <c r="I42" i="7"/>
  <c r="H42" i="7"/>
  <c r="G42" i="7"/>
  <c r="F42" i="7"/>
  <c r="Q41" i="7"/>
  <c r="P41" i="7"/>
  <c r="O41" i="7"/>
  <c r="N41" i="7"/>
  <c r="M41" i="7"/>
  <c r="L41" i="7"/>
  <c r="K41" i="7"/>
  <c r="J41" i="7"/>
  <c r="I41" i="7"/>
  <c r="H41" i="7"/>
  <c r="G41" i="7"/>
  <c r="F41" i="7"/>
  <c r="Q40" i="7"/>
  <c r="P40" i="7"/>
  <c r="O40" i="7"/>
  <c r="N40" i="7"/>
  <c r="M40" i="7"/>
  <c r="L40" i="7"/>
  <c r="K40" i="7"/>
  <c r="J40" i="7"/>
  <c r="I40" i="7"/>
  <c r="H40" i="7"/>
  <c r="G40" i="7"/>
  <c r="F40" i="7"/>
  <c r="Q39" i="7"/>
  <c r="P39" i="7"/>
  <c r="O39" i="7"/>
  <c r="N39" i="7"/>
  <c r="M39" i="7"/>
  <c r="L39" i="7"/>
  <c r="K39" i="7"/>
  <c r="J39" i="7"/>
  <c r="I39" i="7"/>
  <c r="H39" i="7"/>
  <c r="G39" i="7"/>
  <c r="F39" i="7"/>
  <c r="Q38" i="7"/>
  <c r="P38" i="7"/>
  <c r="O38" i="7"/>
  <c r="N38" i="7"/>
  <c r="M38" i="7"/>
  <c r="L38" i="7"/>
  <c r="K38" i="7"/>
  <c r="J38" i="7"/>
  <c r="I38" i="7"/>
  <c r="H38" i="7"/>
  <c r="G38" i="7"/>
  <c r="F38" i="7"/>
  <c r="Q37" i="7"/>
  <c r="P37" i="7"/>
  <c r="O37" i="7"/>
  <c r="N37" i="7"/>
  <c r="M37" i="7"/>
  <c r="L37" i="7"/>
  <c r="K37" i="7"/>
  <c r="J37" i="7"/>
  <c r="I37" i="7"/>
  <c r="H37" i="7"/>
  <c r="G37" i="7"/>
  <c r="F37" i="7"/>
  <c r="Q36" i="7"/>
  <c r="P36" i="7"/>
  <c r="O36" i="7"/>
  <c r="N36" i="7"/>
  <c r="M36" i="7"/>
  <c r="L36" i="7"/>
  <c r="K36" i="7"/>
  <c r="J36" i="7"/>
  <c r="I36" i="7"/>
  <c r="H36" i="7"/>
  <c r="G36" i="7"/>
  <c r="F36" i="7"/>
  <c r="Q35" i="7"/>
  <c r="P35" i="7"/>
  <c r="O35" i="7"/>
  <c r="N35" i="7"/>
  <c r="M35" i="7"/>
  <c r="L35" i="7"/>
  <c r="K35" i="7"/>
  <c r="J35" i="7"/>
  <c r="I35" i="7"/>
  <c r="H35" i="7"/>
  <c r="G35" i="7"/>
  <c r="F35" i="7"/>
  <c r="Q34" i="7"/>
  <c r="P34" i="7"/>
  <c r="O34" i="7"/>
  <c r="N34" i="7"/>
  <c r="M34" i="7"/>
  <c r="L34" i="7"/>
  <c r="K34" i="7"/>
  <c r="J34" i="7"/>
  <c r="I34" i="7"/>
  <c r="H34" i="7"/>
  <c r="G34" i="7"/>
  <c r="F34" i="7"/>
  <c r="Q33" i="7"/>
  <c r="P33" i="7"/>
  <c r="O33" i="7"/>
  <c r="N33" i="7"/>
  <c r="M33" i="7"/>
  <c r="L33" i="7"/>
  <c r="K33" i="7"/>
  <c r="J33" i="7"/>
  <c r="I33" i="7"/>
  <c r="H33" i="7"/>
  <c r="G33" i="7"/>
  <c r="F33" i="7"/>
  <c r="Q32" i="7"/>
  <c r="P32" i="7"/>
  <c r="O32" i="7"/>
  <c r="N32" i="7"/>
  <c r="M32" i="7"/>
  <c r="L32" i="7"/>
  <c r="K32" i="7"/>
  <c r="J32" i="7"/>
  <c r="I32" i="7"/>
  <c r="H32" i="7"/>
  <c r="G32" i="7"/>
  <c r="F32" i="7"/>
  <c r="Q31" i="7"/>
  <c r="P31" i="7"/>
  <c r="O31" i="7"/>
  <c r="N31" i="7"/>
  <c r="M31" i="7"/>
  <c r="L31" i="7"/>
  <c r="K31" i="7"/>
  <c r="J31" i="7"/>
  <c r="I31" i="7"/>
  <c r="H31" i="7"/>
  <c r="G31" i="7"/>
  <c r="F31" i="7"/>
  <c r="Q30" i="7"/>
  <c r="P30" i="7"/>
  <c r="O30" i="7"/>
  <c r="N30" i="7"/>
  <c r="M30" i="7"/>
  <c r="L30" i="7"/>
  <c r="K30" i="7"/>
  <c r="J30" i="7"/>
  <c r="I30" i="7"/>
  <c r="H30" i="7"/>
  <c r="G30" i="7"/>
  <c r="F30" i="7"/>
  <c r="Q29" i="7"/>
  <c r="P29" i="7"/>
  <c r="O29" i="7"/>
  <c r="N29" i="7"/>
  <c r="M29" i="7"/>
  <c r="L29" i="7"/>
  <c r="K29" i="7"/>
  <c r="J29" i="7"/>
  <c r="I29" i="7"/>
  <c r="H29" i="7"/>
  <c r="G29" i="7"/>
  <c r="F29" i="7"/>
  <c r="Q28" i="7"/>
  <c r="P28" i="7"/>
  <c r="O28" i="7"/>
  <c r="N28" i="7"/>
  <c r="M28" i="7"/>
  <c r="L28" i="7"/>
  <c r="K28" i="7"/>
  <c r="J28" i="7"/>
  <c r="I28" i="7"/>
  <c r="H28" i="7"/>
  <c r="G28" i="7"/>
  <c r="F28" i="7"/>
  <c r="Q27" i="7"/>
  <c r="P27" i="7"/>
  <c r="O27" i="7"/>
  <c r="N27" i="7"/>
  <c r="M27" i="7"/>
  <c r="L27" i="7"/>
  <c r="K27" i="7"/>
  <c r="J27" i="7"/>
  <c r="I27" i="7"/>
  <c r="H27" i="7"/>
  <c r="G27" i="7"/>
  <c r="F27" i="7"/>
  <c r="Q26" i="7"/>
  <c r="P26" i="7"/>
  <c r="O26" i="7"/>
  <c r="N26" i="7"/>
  <c r="M26" i="7"/>
  <c r="L26" i="7"/>
  <c r="K26" i="7"/>
  <c r="J26" i="7"/>
  <c r="I26" i="7"/>
  <c r="H26" i="7"/>
  <c r="G26" i="7"/>
  <c r="F26" i="7"/>
  <c r="Q25" i="7"/>
  <c r="P25" i="7"/>
  <c r="O25" i="7"/>
  <c r="N25" i="7"/>
  <c r="M25" i="7"/>
  <c r="L25" i="7"/>
  <c r="K25" i="7"/>
  <c r="J25" i="7"/>
  <c r="I25" i="7"/>
  <c r="H25" i="7"/>
  <c r="G25" i="7"/>
  <c r="F25" i="7"/>
  <c r="Q24" i="7"/>
  <c r="P24" i="7"/>
  <c r="O24" i="7"/>
  <c r="N24" i="7"/>
  <c r="M24" i="7"/>
  <c r="L24" i="7"/>
  <c r="K24" i="7"/>
  <c r="J24" i="7"/>
  <c r="I24" i="7"/>
  <c r="H24" i="7"/>
  <c r="G24" i="7"/>
  <c r="F24" i="7"/>
  <c r="Q23" i="7"/>
  <c r="P23" i="7"/>
  <c r="O23" i="7"/>
  <c r="N23" i="7"/>
  <c r="M23" i="7"/>
  <c r="L23" i="7"/>
  <c r="K23" i="7"/>
  <c r="J23" i="7"/>
  <c r="I23" i="7"/>
  <c r="H23" i="7"/>
  <c r="G23" i="7"/>
  <c r="F23" i="7"/>
  <c r="Q22" i="7"/>
  <c r="P22" i="7"/>
  <c r="O22" i="7"/>
  <c r="N22" i="7"/>
  <c r="M22" i="7"/>
  <c r="L22" i="7"/>
  <c r="K22" i="7"/>
  <c r="J22" i="7"/>
  <c r="I22" i="7"/>
  <c r="H22" i="7"/>
  <c r="G22" i="7"/>
  <c r="F22" i="7"/>
  <c r="Q21" i="7"/>
  <c r="P21" i="7"/>
  <c r="O21" i="7"/>
  <c r="N21" i="7"/>
  <c r="M21" i="7"/>
  <c r="L21" i="7"/>
  <c r="K21" i="7"/>
  <c r="J21" i="7"/>
  <c r="I21" i="7"/>
  <c r="H21" i="7"/>
  <c r="G21" i="7"/>
  <c r="F21" i="7"/>
  <c r="Q20" i="7"/>
  <c r="P20" i="7"/>
  <c r="O20" i="7"/>
  <c r="N20" i="7"/>
  <c r="M20" i="7"/>
  <c r="L20" i="7"/>
  <c r="K20" i="7"/>
  <c r="J20" i="7"/>
  <c r="I20" i="7"/>
  <c r="H20" i="7"/>
  <c r="G20" i="7"/>
  <c r="F20" i="7"/>
  <c r="Q19" i="7"/>
  <c r="P19" i="7"/>
  <c r="O19" i="7"/>
  <c r="N19" i="7"/>
  <c r="M19" i="7"/>
  <c r="L19" i="7"/>
  <c r="K19" i="7"/>
  <c r="J19" i="7"/>
  <c r="I19" i="7"/>
  <c r="H19" i="7"/>
  <c r="G19" i="7"/>
  <c r="F19" i="7"/>
  <c r="Q18" i="7"/>
  <c r="P18" i="7"/>
  <c r="O18" i="7"/>
  <c r="N18" i="7"/>
  <c r="M18" i="7"/>
  <c r="L18" i="7"/>
  <c r="K18" i="7"/>
  <c r="J18" i="7"/>
  <c r="I18" i="7"/>
  <c r="H18" i="7"/>
  <c r="G18" i="7"/>
  <c r="F18" i="7"/>
  <c r="Q17" i="7"/>
  <c r="P17" i="7"/>
  <c r="O17" i="7"/>
  <c r="N17" i="7"/>
  <c r="M17" i="7"/>
  <c r="L17" i="7"/>
  <c r="K17" i="7"/>
  <c r="J17" i="7"/>
  <c r="I17" i="7"/>
  <c r="H17" i="7"/>
  <c r="G17" i="7"/>
  <c r="F17" i="7"/>
  <c r="Q16" i="7"/>
  <c r="P16" i="7"/>
  <c r="O16" i="7"/>
  <c r="N16" i="7"/>
  <c r="M16" i="7"/>
  <c r="L16" i="7"/>
  <c r="K16" i="7"/>
  <c r="J16" i="7"/>
  <c r="I16" i="7"/>
  <c r="H16" i="7"/>
  <c r="G16" i="7"/>
  <c r="F16" i="7"/>
  <c r="Q15" i="7"/>
  <c r="P15" i="7"/>
  <c r="O15" i="7"/>
  <c r="N15" i="7"/>
  <c r="M15" i="7"/>
  <c r="L15" i="7"/>
  <c r="K15" i="7"/>
  <c r="J15" i="7"/>
  <c r="I15" i="7"/>
  <c r="H15" i="7"/>
  <c r="G15" i="7"/>
  <c r="F15" i="7"/>
  <c r="Q14" i="7"/>
  <c r="P14" i="7"/>
  <c r="O14" i="7"/>
  <c r="N14" i="7"/>
  <c r="M14" i="7"/>
  <c r="L14" i="7"/>
  <c r="K14" i="7"/>
  <c r="J14" i="7"/>
  <c r="I14" i="7"/>
  <c r="H14" i="7"/>
  <c r="G14" i="7"/>
  <c r="F14" i="7"/>
  <c r="Q13" i="7"/>
  <c r="P13" i="7"/>
  <c r="O13" i="7"/>
  <c r="N13" i="7"/>
  <c r="M13" i="7"/>
  <c r="L13" i="7"/>
  <c r="K13" i="7"/>
  <c r="J13" i="7"/>
  <c r="I13" i="7"/>
  <c r="H13" i="7"/>
  <c r="G13" i="7"/>
  <c r="F13" i="7"/>
  <c r="Q12" i="7"/>
  <c r="P12" i="7"/>
  <c r="O12" i="7"/>
  <c r="N12" i="7"/>
  <c r="M12" i="7"/>
  <c r="L12" i="7"/>
  <c r="K12" i="7"/>
  <c r="J12" i="7"/>
  <c r="I12" i="7"/>
  <c r="H12" i="7"/>
  <c r="G12" i="7"/>
  <c r="F12" i="7"/>
  <c r="Q11" i="7"/>
  <c r="P11" i="7"/>
  <c r="O11" i="7"/>
  <c r="N11" i="7"/>
  <c r="M11" i="7"/>
  <c r="L11" i="7"/>
  <c r="K11" i="7"/>
  <c r="J11" i="7"/>
  <c r="I11" i="7"/>
  <c r="H11" i="7"/>
  <c r="G11" i="7"/>
  <c r="F11" i="7"/>
  <c r="Q10" i="7"/>
  <c r="P10" i="7"/>
  <c r="O10" i="7"/>
  <c r="N10" i="7"/>
  <c r="M10" i="7"/>
  <c r="L10" i="7"/>
  <c r="K10" i="7"/>
  <c r="J10" i="7"/>
  <c r="I10" i="7"/>
  <c r="H10" i="7"/>
  <c r="G10" i="7"/>
  <c r="F10" i="7"/>
  <c r="Q9" i="7"/>
  <c r="P9" i="7"/>
  <c r="O9" i="7"/>
  <c r="N9" i="7"/>
  <c r="M9" i="7"/>
  <c r="L9" i="7"/>
  <c r="K9" i="7"/>
  <c r="J9" i="7"/>
  <c r="I9" i="7"/>
  <c r="H9" i="7"/>
  <c r="G9" i="7"/>
  <c r="F9" i="7"/>
  <c r="P392" i="6"/>
  <c r="O392" i="6"/>
  <c r="N392" i="6"/>
  <c r="M392" i="6"/>
  <c r="L392" i="6"/>
  <c r="K392" i="6"/>
  <c r="J392" i="6"/>
  <c r="I392" i="6"/>
  <c r="H392" i="6"/>
  <c r="G392" i="6"/>
  <c r="F392" i="6"/>
  <c r="P391" i="6"/>
  <c r="O391" i="6"/>
  <c r="N391" i="6"/>
  <c r="M391" i="6"/>
  <c r="L391" i="6"/>
  <c r="K391" i="6"/>
  <c r="J391" i="6"/>
  <c r="I391" i="6"/>
  <c r="H391" i="6"/>
  <c r="G391" i="6"/>
  <c r="F391" i="6"/>
  <c r="P390" i="6"/>
  <c r="O390" i="6"/>
  <c r="N390" i="6"/>
  <c r="M390" i="6"/>
  <c r="L390" i="6"/>
  <c r="K390" i="6"/>
  <c r="J390" i="6"/>
  <c r="I390" i="6"/>
  <c r="H390" i="6"/>
  <c r="G390" i="6"/>
  <c r="F390" i="6"/>
  <c r="P389" i="6"/>
  <c r="O389" i="6"/>
  <c r="N389" i="6"/>
  <c r="M389" i="6"/>
  <c r="L389" i="6"/>
  <c r="K389" i="6"/>
  <c r="J389" i="6"/>
  <c r="I389" i="6"/>
  <c r="H389" i="6"/>
  <c r="G389" i="6"/>
  <c r="F389" i="6"/>
  <c r="P388" i="6"/>
  <c r="O388" i="6"/>
  <c r="N388" i="6"/>
  <c r="M388" i="6"/>
  <c r="L388" i="6"/>
  <c r="K388" i="6"/>
  <c r="J388" i="6"/>
  <c r="I388" i="6"/>
  <c r="H388" i="6"/>
  <c r="G388" i="6"/>
  <c r="F388" i="6"/>
  <c r="P387" i="6"/>
  <c r="O387" i="6"/>
  <c r="N387" i="6"/>
  <c r="M387" i="6"/>
  <c r="L387" i="6"/>
  <c r="K387" i="6"/>
  <c r="J387" i="6"/>
  <c r="I387" i="6"/>
  <c r="H387" i="6"/>
  <c r="G387" i="6"/>
  <c r="F387" i="6"/>
  <c r="P386" i="6"/>
  <c r="O386" i="6"/>
  <c r="N386" i="6"/>
  <c r="M386" i="6"/>
  <c r="L386" i="6"/>
  <c r="K386" i="6"/>
  <c r="J386" i="6"/>
  <c r="I386" i="6"/>
  <c r="H386" i="6"/>
  <c r="G386" i="6"/>
  <c r="F386" i="6"/>
  <c r="P385" i="6"/>
  <c r="O385" i="6"/>
  <c r="N385" i="6"/>
  <c r="M385" i="6"/>
  <c r="L385" i="6"/>
  <c r="K385" i="6"/>
  <c r="J385" i="6"/>
  <c r="I385" i="6"/>
  <c r="H385" i="6"/>
  <c r="G385" i="6"/>
  <c r="F385" i="6"/>
  <c r="P384" i="6"/>
  <c r="O384" i="6"/>
  <c r="N384" i="6"/>
  <c r="M384" i="6"/>
  <c r="L384" i="6"/>
  <c r="K384" i="6"/>
  <c r="J384" i="6"/>
  <c r="I384" i="6"/>
  <c r="H384" i="6"/>
  <c r="G384" i="6"/>
  <c r="F384" i="6"/>
  <c r="P383" i="6"/>
  <c r="O383" i="6"/>
  <c r="N383" i="6"/>
  <c r="M383" i="6"/>
  <c r="L383" i="6"/>
  <c r="K383" i="6"/>
  <c r="J383" i="6"/>
  <c r="I383" i="6"/>
  <c r="H383" i="6"/>
  <c r="G383" i="6"/>
  <c r="F383" i="6"/>
  <c r="P382" i="6"/>
  <c r="O382" i="6"/>
  <c r="N382" i="6"/>
  <c r="M382" i="6"/>
  <c r="L382" i="6"/>
  <c r="K382" i="6"/>
  <c r="J382" i="6"/>
  <c r="I382" i="6"/>
  <c r="H382" i="6"/>
  <c r="G382" i="6"/>
  <c r="F382" i="6"/>
  <c r="P381" i="6"/>
  <c r="O381" i="6"/>
  <c r="N381" i="6"/>
  <c r="M381" i="6"/>
  <c r="L381" i="6"/>
  <c r="K381" i="6"/>
  <c r="J381" i="6"/>
  <c r="I381" i="6"/>
  <c r="H381" i="6"/>
  <c r="G381" i="6"/>
  <c r="F381" i="6"/>
  <c r="P380" i="6"/>
  <c r="O380" i="6"/>
  <c r="N380" i="6"/>
  <c r="M380" i="6"/>
  <c r="L380" i="6"/>
  <c r="K380" i="6"/>
  <c r="J380" i="6"/>
  <c r="I380" i="6"/>
  <c r="H380" i="6"/>
  <c r="G380" i="6"/>
  <c r="F380" i="6"/>
  <c r="P379" i="6"/>
  <c r="O379" i="6"/>
  <c r="N379" i="6"/>
  <c r="M379" i="6"/>
  <c r="L379" i="6"/>
  <c r="K379" i="6"/>
  <c r="J379" i="6"/>
  <c r="I379" i="6"/>
  <c r="H379" i="6"/>
  <c r="G379" i="6"/>
  <c r="F379" i="6"/>
  <c r="P378" i="6"/>
  <c r="O378" i="6"/>
  <c r="N378" i="6"/>
  <c r="M378" i="6"/>
  <c r="L378" i="6"/>
  <c r="K378" i="6"/>
  <c r="J378" i="6"/>
  <c r="I378" i="6"/>
  <c r="H378" i="6"/>
  <c r="G378" i="6"/>
  <c r="F378" i="6"/>
  <c r="P377" i="6"/>
  <c r="O377" i="6"/>
  <c r="N377" i="6"/>
  <c r="M377" i="6"/>
  <c r="L377" i="6"/>
  <c r="K377" i="6"/>
  <c r="J377" i="6"/>
  <c r="I377" i="6"/>
  <c r="H377" i="6"/>
  <c r="G377" i="6"/>
  <c r="F377" i="6"/>
  <c r="P376" i="6"/>
  <c r="O376" i="6"/>
  <c r="N376" i="6"/>
  <c r="M376" i="6"/>
  <c r="L376" i="6"/>
  <c r="K376" i="6"/>
  <c r="J376" i="6"/>
  <c r="I376" i="6"/>
  <c r="H376" i="6"/>
  <c r="G376" i="6"/>
  <c r="F376" i="6"/>
  <c r="P375" i="6"/>
  <c r="O375" i="6"/>
  <c r="N375" i="6"/>
  <c r="M375" i="6"/>
  <c r="L375" i="6"/>
  <c r="K375" i="6"/>
  <c r="J375" i="6"/>
  <c r="I375" i="6"/>
  <c r="H375" i="6"/>
  <c r="G375" i="6"/>
  <c r="F375" i="6"/>
  <c r="P374" i="6"/>
  <c r="O374" i="6"/>
  <c r="N374" i="6"/>
  <c r="M374" i="6"/>
  <c r="L374" i="6"/>
  <c r="K374" i="6"/>
  <c r="J374" i="6"/>
  <c r="I374" i="6"/>
  <c r="H374" i="6"/>
  <c r="G374" i="6"/>
  <c r="F374" i="6"/>
  <c r="P373" i="6"/>
  <c r="O373" i="6"/>
  <c r="N373" i="6"/>
  <c r="M373" i="6"/>
  <c r="L373" i="6"/>
  <c r="K373" i="6"/>
  <c r="J373" i="6"/>
  <c r="I373" i="6"/>
  <c r="H373" i="6"/>
  <c r="G373" i="6"/>
  <c r="F373" i="6"/>
  <c r="P372" i="6"/>
  <c r="O372" i="6"/>
  <c r="N372" i="6"/>
  <c r="M372" i="6"/>
  <c r="L372" i="6"/>
  <c r="K372" i="6"/>
  <c r="J372" i="6"/>
  <c r="I372" i="6"/>
  <c r="H372" i="6"/>
  <c r="G372" i="6"/>
  <c r="F372" i="6"/>
  <c r="P371" i="6"/>
  <c r="O371" i="6"/>
  <c r="N371" i="6"/>
  <c r="M371" i="6"/>
  <c r="L371" i="6"/>
  <c r="K371" i="6"/>
  <c r="J371" i="6"/>
  <c r="I371" i="6"/>
  <c r="H371" i="6"/>
  <c r="G371" i="6"/>
  <c r="F371" i="6"/>
  <c r="P370" i="6"/>
  <c r="O370" i="6"/>
  <c r="N370" i="6"/>
  <c r="M370" i="6"/>
  <c r="L370" i="6"/>
  <c r="K370" i="6"/>
  <c r="J370" i="6"/>
  <c r="I370" i="6"/>
  <c r="H370" i="6"/>
  <c r="G370" i="6"/>
  <c r="F370" i="6"/>
  <c r="P369" i="6"/>
  <c r="O369" i="6"/>
  <c r="N369" i="6"/>
  <c r="M369" i="6"/>
  <c r="L369" i="6"/>
  <c r="K369" i="6"/>
  <c r="J369" i="6"/>
  <c r="I369" i="6"/>
  <c r="H369" i="6"/>
  <c r="G369" i="6"/>
  <c r="F369" i="6"/>
  <c r="P368" i="6"/>
  <c r="O368" i="6"/>
  <c r="N368" i="6"/>
  <c r="M368" i="6"/>
  <c r="L368" i="6"/>
  <c r="K368" i="6"/>
  <c r="J368" i="6"/>
  <c r="I368" i="6"/>
  <c r="H368" i="6"/>
  <c r="G368" i="6"/>
  <c r="F368" i="6"/>
  <c r="P367" i="6"/>
  <c r="O367" i="6"/>
  <c r="N367" i="6"/>
  <c r="M367" i="6"/>
  <c r="L367" i="6"/>
  <c r="K367" i="6"/>
  <c r="J367" i="6"/>
  <c r="I367" i="6"/>
  <c r="H367" i="6"/>
  <c r="G367" i="6"/>
  <c r="F367" i="6"/>
  <c r="P366" i="6"/>
  <c r="O366" i="6"/>
  <c r="N366" i="6"/>
  <c r="M366" i="6"/>
  <c r="L366" i="6"/>
  <c r="K366" i="6"/>
  <c r="J366" i="6"/>
  <c r="I366" i="6"/>
  <c r="H366" i="6"/>
  <c r="G366" i="6"/>
  <c r="F366" i="6"/>
  <c r="P365" i="6"/>
  <c r="O365" i="6"/>
  <c r="N365" i="6"/>
  <c r="M365" i="6"/>
  <c r="L365" i="6"/>
  <c r="K365" i="6"/>
  <c r="J365" i="6"/>
  <c r="I365" i="6"/>
  <c r="H365" i="6"/>
  <c r="G365" i="6"/>
  <c r="F365" i="6"/>
  <c r="P364" i="6"/>
  <c r="O364" i="6"/>
  <c r="N364" i="6"/>
  <c r="M364" i="6"/>
  <c r="L364" i="6"/>
  <c r="K364" i="6"/>
  <c r="J364" i="6"/>
  <c r="I364" i="6"/>
  <c r="H364" i="6"/>
  <c r="G364" i="6"/>
  <c r="F364" i="6"/>
  <c r="P363" i="6"/>
  <c r="O363" i="6"/>
  <c r="N363" i="6"/>
  <c r="M363" i="6"/>
  <c r="L363" i="6"/>
  <c r="K363" i="6"/>
  <c r="J363" i="6"/>
  <c r="I363" i="6"/>
  <c r="H363" i="6"/>
  <c r="G363" i="6"/>
  <c r="F363" i="6"/>
  <c r="P362" i="6"/>
  <c r="O362" i="6"/>
  <c r="N362" i="6"/>
  <c r="M362" i="6"/>
  <c r="L362" i="6"/>
  <c r="K362" i="6"/>
  <c r="J362" i="6"/>
  <c r="I362" i="6"/>
  <c r="H362" i="6"/>
  <c r="G362" i="6"/>
  <c r="F362" i="6"/>
  <c r="P361" i="6"/>
  <c r="O361" i="6"/>
  <c r="N361" i="6"/>
  <c r="M361" i="6"/>
  <c r="L361" i="6"/>
  <c r="K361" i="6"/>
  <c r="J361" i="6"/>
  <c r="I361" i="6"/>
  <c r="H361" i="6"/>
  <c r="G361" i="6"/>
  <c r="F361" i="6"/>
  <c r="P360" i="6"/>
  <c r="O360" i="6"/>
  <c r="N360" i="6"/>
  <c r="M360" i="6"/>
  <c r="L360" i="6"/>
  <c r="K360" i="6"/>
  <c r="J360" i="6"/>
  <c r="I360" i="6"/>
  <c r="H360" i="6"/>
  <c r="G360" i="6"/>
  <c r="F360" i="6"/>
  <c r="P359" i="6"/>
  <c r="O359" i="6"/>
  <c r="N359" i="6"/>
  <c r="M359" i="6"/>
  <c r="L359" i="6"/>
  <c r="K359" i="6"/>
  <c r="J359" i="6"/>
  <c r="I359" i="6"/>
  <c r="H359" i="6"/>
  <c r="G359" i="6"/>
  <c r="F359" i="6"/>
  <c r="P358" i="6"/>
  <c r="O358" i="6"/>
  <c r="N358" i="6"/>
  <c r="M358" i="6"/>
  <c r="L358" i="6"/>
  <c r="K358" i="6"/>
  <c r="J358" i="6"/>
  <c r="I358" i="6"/>
  <c r="H358" i="6"/>
  <c r="G358" i="6"/>
  <c r="F358" i="6"/>
  <c r="P357" i="6"/>
  <c r="O357" i="6"/>
  <c r="N357" i="6"/>
  <c r="M357" i="6"/>
  <c r="L357" i="6"/>
  <c r="K357" i="6"/>
  <c r="J357" i="6"/>
  <c r="I357" i="6"/>
  <c r="H357" i="6"/>
  <c r="G357" i="6"/>
  <c r="F357" i="6"/>
  <c r="P356" i="6"/>
  <c r="O356" i="6"/>
  <c r="N356" i="6"/>
  <c r="M356" i="6"/>
  <c r="L356" i="6"/>
  <c r="K356" i="6"/>
  <c r="J356" i="6"/>
  <c r="I356" i="6"/>
  <c r="H356" i="6"/>
  <c r="G356" i="6"/>
  <c r="F356" i="6"/>
  <c r="P355" i="6"/>
  <c r="O355" i="6"/>
  <c r="N355" i="6"/>
  <c r="M355" i="6"/>
  <c r="L355" i="6"/>
  <c r="K355" i="6"/>
  <c r="J355" i="6"/>
  <c r="I355" i="6"/>
  <c r="H355" i="6"/>
  <c r="G355" i="6"/>
  <c r="F355" i="6"/>
  <c r="P354" i="6"/>
  <c r="O354" i="6"/>
  <c r="N354" i="6"/>
  <c r="M354" i="6"/>
  <c r="L354" i="6"/>
  <c r="K354" i="6"/>
  <c r="J354" i="6"/>
  <c r="I354" i="6"/>
  <c r="H354" i="6"/>
  <c r="G354" i="6"/>
  <c r="F354" i="6"/>
  <c r="P353" i="6"/>
  <c r="O353" i="6"/>
  <c r="N353" i="6"/>
  <c r="M353" i="6"/>
  <c r="L353" i="6"/>
  <c r="K353" i="6"/>
  <c r="J353" i="6"/>
  <c r="I353" i="6"/>
  <c r="H353" i="6"/>
  <c r="G353" i="6"/>
  <c r="F353" i="6"/>
  <c r="P352" i="6"/>
  <c r="O352" i="6"/>
  <c r="N352" i="6"/>
  <c r="M352" i="6"/>
  <c r="L352" i="6"/>
  <c r="K352" i="6"/>
  <c r="J352" i="6"/>
  <c r="I352" i="6"/>
  <c r="H352" i="6"/>
  <c r="G352" i="6"/>
  <c r="F352" i="6"/>
  <c r="P351" i="6"/>
  <c r="O351" i="6"/>
  <c r="N351" i="6"/>
  <c r="M351" i="6"/>
  <c r="L351" i="6"/>
  <c r="K351" i="6"/>
  <c r="J351" i="6"/>
  <c r="I351" i="6"/>
  <c r="H351" i="6"/>
  <c r="G351" i="6"/>
  <c r="F351" i="6"/>
  <c r="P350" i="6"/>
  <c r="O350" i="6"/>
  <c r="N350" i="6"/>
  <c r="M350" i="6"/>
  <c r="L350" i="6"/>
  <c r="K350" i="6"/>
  <c r="J350" i="6"/>
  <c r="I350" i="6"/>
  <c r="H350" i="6"/>
  <c r="G350" i="6"/>
  <c r="F350" i="6"/>
  <c r="P349" i="6"/>
  <c r="O349" i="6"/>
  <c r="N349" i="6"/>
  <c r="M349" i="6"/>
  <c r="L349" i="6"/>
  <c r="K349" i="6"/>
  <c r="J349" i="6"/>
  <c r="I349" i="6"/>
  <c r="H349" i="6"/>
  <c r="G349" i="6"/>
  <c r="F349" i="6"/>
  <c r="P348" i="6"/>
  <c r="O348" i="6"/>
  <c r="N348" i="6"/>
  <c r="M348" i="6"/>
  <c r="L348" i="6"/>
  <c r="K348" i="6"/>
  <c r="J348" i="6"/>
  <c r="I348" i="6"/>
  <c r="H348" i="6"/>
  <c r="G348" i="6"/>
  <c r="F348" i="6"/>
  <c r="P347" i="6"/>
  <c r="O347" i="6"/>
  <c r="N347" i="6"/>
  <c r="M347" i="6"/>
  <c r="L347" i="6"/>
  <c r="K347" i="6"/>
  <c r="J347" i="6"/>
  <c r="I347" i="6"/>
  <c r="H347" i="6"/>
  <c r="G347" i="6"/>
  <c r="F347" i="6"/>
  <c r="P346" i="6"/>
  <c r="O346" i="6"/>
  <c r="N346" i="6"/>
  <c r="M346" i="6"/>
  <c r="L346" i="6"/>
  <c r="K346" i="6"/>
  <c r="J346" i="6"/>
  <c r="I346" i="6"/>
  <c r="H346" i="6"/>
  <c r="G346" i="6"/>
  <c r="F346" i="6"/>
  <c r="P345" i="6"/>
  <c r="O345" i="6"/>
  <c r="N345" i="6"/>
  <c r="M345" i="6"/>
  <c r="L345" i="6"/>
  <c r="K345" i="6"/>
  <c r="J345" i="6"/>
  <c r="I345" i="6"/>
  <c r="H345" i="6"/>
  <c r="G345" i="6"/>
  <c r="F345" i="6"/>
  <c r="P344" i="6"/>
  <c r="O344" i="6"/>
  <c r="N344" i="6"/>
  <c r="M344" i="6"/>
  <c r="L344" i="6"/>
  <c r="K344" i="6"/>
  <c r="J344" i="6"/>
  <c r="I344" i="6"/>
  <c r="H344" i="6"/>
  <c r="G344" i="6"/>
  <c r="F344" i="6"/>
  <c r="P343" i="6"/>
  <c r="O343" i="6"/>
  <c r="N343" i="6"/>
  <c r="M343" i="6"/>
  <c r="L343" i="6"/>
  <c r="K343" i="6"/>
  <c r="J343" i="6"/>
  <c r="I343" i="6"/>
  <c r="H343" i="6"/>
  <c r="G343" i="6"/>
  <c r="F343" i="6"/>
  <c r="P342" i="6"/>
  <c r="O342" i="6"/>
  <c r="N342" i="6"/>
  <c r="M342" i="6"/>
  <c r="L342" i="6"/>
  <c r="K342" i="6"/>
  <c r="J342" i="6"/>
  <c r="I342" i="6"/>
  <c r="H342" i="6"/>
  <c r="G342" i="6"/>
  <c r="F342" i="6"/>
  <c r="P341" i="6"/>
  <c r="O341" i="6"/>
  <c r="N341" i="6"/>
  <c r="M341" i="6"/>
  <c r="L341" i="6"/>
  <c r="K341" i="6"/>
  <c r="J341" i="6"/>
  <c r="I341" i="6"/>
  <c r="H341" i="6"/>
  <c r="G341" i="6"/>
  <c r="F341" i="6"/>
  <c r="P340" i="6"/>
  <c r="O340" i="6"/>
  <c r="N340" i="6"/>
  <c r="M340" i="6"/>
  <c r="L340" i="6"/>
  <c r="K340" i="6"/>
  <c r="J340" i="6"/>
  <c r="I340" i="6"/>
  <c r="H340" i="6"/>
  <c r="G340" i="6"/>
  <c r="F340" i="6"/>
  <c r="P339" i="6"/>
  <c r="O339" i="6"/>
  <c r="N339" i="6"/>
  <c r="M339" i="6"/>
  <c r="L339" i="6"/>
  <c r="K339" i="6"/>
  <c r="J339" i="6"/>
  <c r="I339" i="6"/>
  <c r="H339" i="6"/>
  <c r="G339" i="6"/>
  <c r="F339" i="6"/>
  <c r="P338" i="6"/>
  <c r="O338" i="6"/>
  <c r="N338" i="6"/>
  <c r="M338" i="6"/>
  <c r="L338" i="6"/>
  <c r="K338" i="6"/>
  <c r="J338" i="6"/>
  <c r="I338" i="6"/>
  <c r="H338" i="6"/>
  <c r="G338" i="6"/>
  <c r="F338" i="6"/>
  <c r="P337" i="6"/>
  <c r="O337" i="6"/>
  <c r="N337" i="6"/>
  <c r="M337" i="6"/>
  <c r="L337" i="6"/>
  <c r="K337" i="6"/>
  <c r="J337" i="6"/>
  <c r="I337" i="6"/>
  <c r="H337" i="6"/>
  <c r="G337" i="6"/>
  <c r="F337" i="6"/>
  <c r="P336" i="6"/>
  <c r="O336" i="6"/>
  <c r="N336" i="6"/>
  <c r="M336" i="6"/>
  <c r="L336" i="6"/>
  <c r="K336" i="6"/>
  <c r="J336" i="6"/>
  <c r="I336" i="6"/>
  <c r="H336" i="6"/>
  <c r="G336" i="6"/>
  <c r="F336" i="6"/>
  <c r="P335" i="6"/>
  <c r="O335" i="6"/>
  <c r="N335" i="6"/>
  <c r="M335" i="6"/>
  <c r="L335" i="6"/>
  <c r="K335" i="6"/>
  <c r="J335" i="6"/>
  <c r="I335" i="6"/>
  <c r="H335" i="6"/>
  <c r="G335" i="6"/>
  <c r="F335" i="6"/>
  <c r="P334" i="6"/>
  <c r="O334" i="6"/>
  <c r="N334" i="6"/>
  <c r="M334" i="6"/>
  <c r="L334" i="6"/>
  <c r="K334" i="6"/>
  <c r="J334" i="6"/>
  <c r="I334" i="6"/>
  <c r="H334" i="6"/>
  <c r="G334" i="6"/>
  <c r="F334" i="6"/>
  <c r="P333" i="6"/>
  <c r="O333" i="6"/>
  <c r="N333" i="6"/>
  <c r="M333" i="6"/>
  <c r="L333" i="6"/>
  <c r="K333" i="6"/>
  <c r="J333" i="6"/>
  <c r="I333" i="6"/>
  <c r="H333" i="6"/>
  <c r="G333" i="6"/>
  <c r="F333" i="6"/>
  <c r="P332" i="6"/>
  <c r="O332" i="6"/>
  <c r="N332" i="6"/>
  <c r="M332" i="6"/>
  <c r="L332" i="6"/>
  <c r="K332" i="6"/>
  <c r="J332" i="6"/>
  <c r="I332" i="6"/>
  <c r="H332" i="6"/>
  <c r="G332" i="6"/>
  <c r="F332" i="6"/>
  <c r="P331" i="6"/>
  <c r="O331" i="6"/>
  <c r="N331" i="6"/>
  <c r="M331" i="6"/>
  <c r="L331" i="6"/>
  <c r="K331" i="6"/>
  <c r="J331" i="6"/>
  <c r="I331" i="6"/>
  <c r="H331" i="6"/>
  <c r="G331" i="6"/>
  <c r="F331" i="6"/>
  <c r="P330" i="6"/>
  <c r="O330" i="6"/>
  <c r="N330" i="6"/>
  <c r="M330" i="6"/>
  <c r="L330" i="6"/>
  <c r="K330" i="6"/>
  <c r="J330" i="6"/>
  <c r="I330" i="6"/>
  <c r="H330" i="6"/>
  <c r="G330" i="6"/>
  <c r="F330" i="6"/>
  <c r="P329" i="6"/>
  <c r="O329" i="6"/>
  <c r="N329" i="6"/>
  <c r="M329" i="6"/>
  <c r="L329" i="6"/>
  <c r="K329" i="6"/>
  <c r="J329" i="6"/>
  <c r="I329" i="6"/>
  <c r="H329" i="6"/>
  <c r="G329" i="6"/>
  <c r="F329" i="6"/>
  <c r="P328" i="6"/>
  <c r="O328" i="6"/>
  <c r="N328" i="6"/>
  <c r="M328" i="6"/>
  <c r="L328" i="6"/>
  <c r="K328" i="6"/>
  <c r="J328" i="6"/>
  <c r="I328" i="6"/>
  <c r="H328" i="6"/>
  <c r="G328" i="6"/>
  <c r="F328" i="6"/>
  <c r="P327" i="6"/>
  <c r="O327" i="6"/>
  <c r="N327" i="6"/>
  <c r="M327" i="6"/>
  <c r="L327" i="6"/>
  <c r="K327" i="6"/>
  <c r="J327" i="6"/>
  <c r="I327" i="6"/>
  <c r="H327" i="6"/>
  <c r="G327" i="6"/>
  <c r="F327" i="6"/>
  <c r="P326" i="6"/>
  <c r="O326" i="6"/>
  <c r="N326" i="6"/>
  <c r="M326" i="6"/>
  <c r="L326" i="6"/>
  <c r="K326" i="6"/>
  <c r="J326" i="6"/>
  <c r="I326" i="6"/>
  <c r="H326" i="6"/>
  <c r="G326" i="6"/>
  <c r="F326" i="6"/>
  <c r="P325" i="6"/>
  <c r="O325" i="6"/>
  <c r="N325" i="6"/>
  <c r="M325" i="6"/>
  <c r="L325" i="6"/>
  <c r="K325" i="6"/>
  <c r="J325" i="6"/>
  <c r="I325" i="6"/>
  <c r="H325" i="6"/>
  <c r="G325" i="6"/>
  <c r="F325" i="6"/>
  <c r="P324" i="6"/>
  <c r="O324" i="6"/>
  <c r="N324" i="6"/>
  <c r="M324" i="6"/>
  <c r="L324" i="6"/>
  <c r="K324" i="6"/>
  <c r="J324" i="6"/>
  <c r="I324" i="6"/>
  <c r="H324" i="6"/>
  <c r="G324" i="6"/>
  <c r="F324" i="6"/>
  <c r="P323" i="6"/>
  <c r="O323" i="6"/>
  <c r="N323" i="6"/>
  <c r="M323" i="6"/>
  <c r="L323" i="6"/>
  <c r="K323" i="6"/>
  <c r="J323" i="6"/>
  <c r="I323" i="6"/>
  <c r="H323" i="6"/>
  <c r="G323" i="6"/>
  <c r="F323" i="6"/>
  <c r="P322" i="6"/>
  <c r="O322" i="6"/>
  <c r="N322" i="6"/>
  <c r="M322" i="6"/>
  <c r="L322" i="6"/>
  <c r="K322" i="6"/>
  <c r="J322" i="6"/>
  <c r="I322" i="6"/>
  <c r="H322" i="6"/>
  <c r="G322" i="6"/>
  <c r="F322" i="6"/>
  <c r="P321" i="6"/>
  <c r="O321" i="6"/>
  <c r="N321" i="6"/>
  <c r="M321" i="6"/>
  <c r="L321" i="6"/>
  <c r="K321" i="6"/>
  <c r="J321" i="6"/>
  <c r="I321" i="6"/>
  <c r="H321" i="6"/>
  <c r="G321" i="6"/>
  <c r="F321" i="6"/>
  <c r="P320" i="6"/>
  <c r="O320" i="6"/>
  <c r="N320" i="6"/>
  <c r="M320" i="6"/>
  <c r="L320" i="6"/>
  <c r="K320" i="6"/>
  <c r="J320" i="6"/>
  <c r="I320" i="6"/>
  <c r="H320" i="6"/>
  <c r="G320" i="6"/>
  <c r="F320" i="6"/>
  <c r="P319" i="6"/>
  <c r="O319" i="6"/>
  <c r="N319" i="6"/>
  <c r="M319" i="6"/>
  <c r="L319" i="6"/>
  <c r="K319" i="6"/>
  <c r="J319" i="6"/>
  <c r="I319" i="6"/>
  <c r="H319" i="6"/>
  <c r="G319" i="6"/>
  <c r="F319" i="6"/>
  <c r="P318" i="6"/>
  <c r="O318" i="6"/>
  <c r="N318" i="6"/>
  <c r="M318" i="6"/>
  <c r="L318" i="6"/>
  <c r="K318" i="6"/>
  <c r="J318" i="6"/>
  <c r="I318" i="6"/>
  <c r="H318" i="6"/>
  <c r="G318" i="6"/>
  <c r="F318" i="6"/>
  <c r="P317" i="6"/>
  <c r="O317" i="6"/>
  <c r="N317" i="6"/>
  <c r="M317" i="6"/>
  <c r="L317" i="6"/>
  <c r="K317" i="6"/>
  <c r="J317" i="6"/>
  <c r="I317" i="6"/>
  <c r="H317" i="6"/>
  <c r="G317" i="6"/>
  <c r="F317" i="6"/>
  <c r="P316" i="6"/>
  <c r="O316" i="6"/>
  <c r="N316" i="6"/>
  <c r="M316" i="6"/>
  <c r="L316" i="6"/>
  <c r="K316" i="6"/>
  <c r="J316" i="6"/>
  <c r="I316" i="6"/>
  <c r="H316" i="6"/>
  <c r="G316" i="6"/>
  <c r="F316" i="6"/>
  <c r="P315" i="6"/>
  <c r="O315" i="6"/>
  <c r="N315" i="6"/>
  <c r="M315" i="6"/>
  <c r="L315" i="6"/>
  <c r="K315" i="6"/>
  <c r="J315" i="6"/>
  <c r="I315" i="6"/>
  <c r="H315" i="6"/>
  <c r="G315" i="6"/>
  <c r="F315" i="6"/>
  <c r="P314" i="6"/>
  <c r="O314" i="6"/>
  <c r="N314" i="6"/>
  <c r="M314" i="6"/>
  <c r="L314" i="6"/>
  <c r="K314" i="6"/>
  <c r="J314" i="6"/>
  <c r="I314" i="6"/>
  <c r="H314" i="6"/>
  <c r="G314" i="6"/>
  <c r="F314" i="6"/>
  <c r="P313" i="6"/>
  <c r="O313" i="6"/>
  <c r="N313" i="6"/>
  <c r="M313" i="6"/>
  <c r="L313" i="6"/>
  <c r="K313" i="6"/>
  <c r="J313" i="6"/>
  <c r="I313" i="6"/>
  <c r="H313" i="6"/>
  <c r="G313" i="6"/>
  <c r="F313" i="6"/>
  <c r="P312" i="6"/>
  <c r="O312" i="6"/>
  <c r="N312" i="6"/>
  <c r="M312" i="6"/>
  <c r="L312" i="6"/>
  <c r="K312" i="6"/>
  <c r="J312" i="6"/>
  <c r="I312" i="6"/>
  <c r="H312" i="6"/>
  <c r="G312" i="6"/>
  <c r="F312" i="6"/>
  <c r="P311" i="6"/>
  <c r="O311" i="6"/>
  <c r="N311" i="6"/>
  <c r="M311" i="6"/>
  <c r="L311" i="6"/>
  <c r="K311" i="6"/>
  <c r="J311" i="6"/>
  <c r="I311" i="6"/>
  <c r="H311" i="6"/>
  <c r="G311" i="6"/>
  <c r="F311" i="6"/>
  <c r="P310" i="6"/>
  <c r="O310" i="6"/>
  <c r="N310" i="6"/>
  <c r="M310" i="6"/>
  <c r="L310" i="6"/>
  <c r="K310" i="6"/>
  <c r="J310" i="6"/>
  <c r="I310" i="6"/>
  <c r="H310" i="6"/>
  <c r="G310" i="6"/>
  <c r="F310" i="6"/>
  <c r="P309" i="6"/>
  <c r="O309" i="6"/>
  <c r="N309" i="6"/>
  <c r="M309" i="6"/>
  <c r="L309" i="6"/>
  <c r="K309" i="6"/>
  <c r="J309" i="6"/>
  <c r="I309" i="6"/>
  <c r="H309" i="6"/>
  <c r="G309" i="6"/>
  <c r="F309" i="6"/>
  <c r="P308" i="6"/>
  <c r="O308" i="6"/>
  <c r="N308" i="6"/>
  <c r="M308" i="6"/>
  <c r="L308" i="6"/>
  <c r="K308" i="6"/>
  <c r="J308" i="6"/>
  <c r="I308" i="6"/>
  <c r="H308" i="6"/>
  <c r="G308" i="6"/>
  <c r="F308" i="6"/>
  <c r="P307" i="6"/>
  <c r="O307" i="6"/>
  <c r="N307" i="6"/>
  <c r="M307" i="6"/>
  <c r="L307" i="6"/>
  <c r="K307" i="6"/>
  <c r="J307" i="6"/>
  <c r="I307" i="6"/>
  <c r="H307" i="6"/>
  <c r="G307" i="6"/>
  <c r="F307" i="6"/>
  <c r="P306" i="6"/>
  <c r="O306" i="6"/>
  <c r="N306" i="6"/>
  <c r="M306" i="6"/>
  <c r="L306" i="6"/>
  <c r="K306" i="6"/>
  <c r="J306" i="6"/>
  <c r="I306" i="6"/>
  <c r="H306" i="6"/>
  <c r="G306" i="6"/>
  <c r="F306" i="6"/>
  <c r="P305" i="6"/>
  <c r="O305" i="6"/>
  <c r="N305" i="6"/>
  <c r="M305" i="6"/>
  <c r="L305" i="6"/>
  <c r="K305" i="6"/>
  <c r="J305" i="6"/>
  <c r="I305" i="6"/>
  <c r="H305" i="6"/>
  <c r="G305" i="6"/>
  <c r="F305" i="6"/>
  <c r="P304" i="6"/>
  <c r="O304" i="6"/>
  <c r="N304" i="6"/>
  <c r="M304" i="6"/>
  <c r="L304" i="6"/>
  <c r="K304" i="6"/>
  <c r="J304" i="6"/>
  <c r="I304" i="6"/>
  <c r="H304" i="6"/>
  <c r="G304" i="6"/>
  <c r="F304" i="6"/>
  <c r="P303" i="6"/>
  <c r="O303" i="6"/>
  <c r="N303" i="6"/>
  <c r="M303" i="6"/>
  <c r="L303" i="6"/>
  <c r="K303" i="6"/>
  <c r="J303" i="6"/>
  <c r="I303" i="6"/>
  <c r="H303" i="6"/>
  <c r="G303" i="6"/>
  <c r="F303" i="6"/>
  <c r="P302" i="6"/>
  <c r="O302" i="6"/>
  <c r="N302" i="6"/>
  <c r="M302" i="6"/>
  <c r="L302" i="6"/>
  <c r="K302" i="6"/>
  <c r="J302" i="6"/>
  <c r="I302" i="6"/>
  <c r="H302" i="6"/>
  <c r="G302" i="6"/>
  <c r="F302" i="6"/>
  <c r="P301" i="6"/>
  <c r="O301" i="6"/>
  <c r="N301" i="6"/>
  <c r="M301" i="6"/>
  <c r="L301" i="6"/>
  <c r="K301" i="6"/>
  <c r="J301" i="6"/>
  <c r="I301" i="6"/>
  <c r="H301" i="6"/>
  <c r="G301" i="6"/>
  <c r="F301" i="6"/>
  <c r="P300" i="6"/>
  <c r="O300" i="6"/>
  <c r="N300" i="6"/>
  <c r="M300" i="6"/>
  <c r="L300" i="6"/>
  <c r="K300" i="6"/>
  <c r="J300" i="6"/>
  <c r="I300" i="6"/>
  <c r="H300" i="6"/>
  <c r="G300" i="6"/>
  <c r="F300" i="6"/>
  <c r="P299" i="6"/>
  <c r="O299" i="6"/>
  <c r="N299" i="6"/>
  <c r="M299" i="6"/>
  <c r="L299" i="6"/>
  <c r="K299" i="6"/>
  <c r="J299" i="6"/>
  <c r="I299" i="6"/>
  <c r="H299" i="6"/>
  <c r="G299" i="6"/>
  <c r="F299" i="6"/>
  <c r="P298" i="6"/>
  <c r="O298" i="6"/>
  <c r="N298" i="6"/>
  <c r="M298" i="6"/>
  <c r="L298" i="6"/>
  <c r="K298" i="6"/>
  <c r="J298" i="6"/>
  <c r="I298" i="6"/>
  <c r="H298" i="6"/>
  <c r="G298" i="6"/>
  <c r="F298" i="6"/>
  <c r="P297" i="6"/>
  <c r="O297" i="6"/>
  <c r="N297" i="6"/>
  <c r="M297" i="6"/>
  <c r="L297" i="6"/>
  <c r="K297" i="6"/>
  <c r="J297" i="6"/>
  <c r="I297" i="6"/>
  <c r="H297" i="6"/>
  <c r="G297" i="6"/>
  <c r="F297" i="6"/>
  <c r="P296" i="6"/>
  <c r="O296" i="6"/>
  <c r="N296" i="6"/>
  <c r="M296" i="6"/>
  <c r="L296" i="6"/>
  <c r="K296" i="6"/>
  <c r="J296" i="6"/>
  <c r="I296" i="6"/>
  <c r="H296" i="6"/>
  <c r="G296" i="6"/>
  <c r="F296" i="6"/>
  <c r="P295" i="6"/>
  <c r="O295" i="6"/>
  <c r="N295" i="6"/>
  <c r="M295" i="6"/>
  <c r="L295" i="6"/>
  <c r="K295" i="6"/>
  <c r="J295" i="6"/>
  <c r="I295" i="6"/>
  <c r="H295" i="6"/>
  <c r="G295" i="6"/>
  <c r="F295" i="6"/>
  <c r="P294" i="6"/>
  <c r="O294" i="6"/>
  <c r="N294" i="6"/>
  <c r="M294" i="6"/>
  <c r="L294" i="6"/>
  <c r="K294" i="6"/>
  <c r="J294" i="6"/>
  <c r="I294" i="6"/>
  <c r="H294" i="6"/>
  <c r="G294" i="6"/>
  <c r="F294" i="6"/>
  <c r="P293" i="6"/>
  <c r="O293" i="6"/>
  <c r="N293" i="6"/>
  <c r="M293" i="6"/>
  <c r="L293" i="6"/>
  <c r="K293" i="6"/>
  <c r="J293" i="6"/>
  <c r="I293" i="6"/>
  <c r="H293" i="6"/>
  <c r="G293" i="6"/>
  <c r="F293" i="6"/>
  <c r="P292" i="6"/>
  <c r="O292" i="6"/>
  <c r="N292" i="6"/>
  <c r="M292" i="6"/>
  <c r="L292" i="6"/>
  <c r="K292" i="6"/>
  <c r="J292" i="6"/>
  <c r="I292" i="6"/>
  <c r="H292" i="6"/>
  <c r="G292" i="6"/>
  <c r="F292" i="6"/>
  <c r="P291" i="6"/>
  <c r="O291" i="6"/>
  <c r="N291" i="6"/>
  <c r="M291" i="6"/>
  <c r="L291" i="6"/>
  <c r="K291" i="6"/>
  <c r="J291" i="6"/>
  <c r="I291" i="6"/>
  <c r="H291" i="6"/>
  <c r="G291" i="6"/>
  <c r="F291" i="6"/>
  <c r="P290" i="6"/>
  <c r="O290" i="6"/>
  <c r="N290" i="6"/>
  <c r="M290" i="6"/>
  <c r="L290" i="6"/>
  <c r="K290" i="6"/>
  <c r="J290" i="6"/>
  <c r="I290" i="6"/>
  <c r="H290" i="6"/>
  <c r="G290" i="6"/>
  <c r="F290" i="6"/>
  <c r="P289" i="6"/>
  <c r="O289" i="6"/>
  <c r="N289" i="6"/>
  <c r="M289" i="6"/>
  <c r="L289" i="6"/>
  <c r="K289" i="6"/>
  <c r="J289" i="6"/>
  <c r="I289" i="6"/>
  <c r="H289" i="6"/>
  <c r="G289" i="6"/>
  <c r="F289" i="6"/>
  <c r="P288" i="6"/>
  <c r="O288" i="6"/>
  <c r="N288" i="6"/>
  <c r="M288" i="6"/>
  <c r="L288" i="6"/>
  <c r="K288" i="6"/>
  <c r="J288" i="6"/>
  <c r="I288" i="6"/>
  <c r="H288" i="6"/>
  <c r="G288" i="6"/>
  <c r="F288" i="6"/>
  <c r="P287" i="6"/>
  <c r="O287" i="6"/>
  <c r="N287" i="6"/>
  <c r="M287" i="6"/>
  <c r="L287" i="6"/>
  <c r="K287" i="6"/>
  <c r="J287" i="6"/>
  <c r="I287" i="6"/>
  <c r="H287" i="6"/>
  <c r="G287" i="6"/>
  <c r="F287" i="6"/>
  <c r="P286" i="6"/>
  <c r="O286" i="6"/>
  <c r="N286" i="6"/>
  <c r="M286" i="6"/>
  <c r="L286" i="6"/>
  <c r="K286" i="6"/>
  <c r="J286" i="6"/>
  <c r="I286" i="6"/>
  <c r="H286" i="6"/>
  <c r="G286" i="6"/>
  <c r="F286" i="6"/>
  <c r="P285" i="6"/>
  <c r="O285" i="6"/>
  <c r="N285" i="6"/>
  <c r="M285" i="6"/>
  <c r="L285" i="6"/>
  <c r="K285" i="6"/>
  <c r="J285" i="6"/>
  <c r="I285" i="6"/>
  <c r="H285" i="6"/>
  <c r="G285" i="6"/>
  <c r="F285" i="6"/>
  <c r="P284" i="6"/>
  <c r="O284" i="6"/>
  <c r="N284" i="6"/>
  <c r="M284" i="6"/>
  <c r="L284" i="6"/>
  <c r="K284" i="6"/>
  <c r="J284" i="6"/>
  <c r="I284" i="6"/>
  <c r="H284" i="6"/>
  <c r="G284" i="6"/>
  <c r="F284" i="6"/>
  <c r="P283" i="6"/>
  <c r="O283" i="6"/>
  <c r="N283" i="6"/>
  <c r="M283" i="6"/>
  <c r="L283" i="6"/>
  <c r="K283" i="6"/>
  <c r="J283" i="6"/>
  <c r="I283" i="6"/>
  <c r="H283" i="6"/>
  <c r="G283" i="6"/>
  <c r="F283" i="6"/>
  <c r="P282" i="6"/>
  <c r="O282" i="6"/>
  <c r="N282" i="6"/>
  <c r="M282" i="6"/>
  <c r="L282" i="6"/>
  <c r="K282" i="6"/>
  <c r="J282" i="6"/>
  <c r="I282" i="6"/>
  <c r="H282" i="6"/>
  <c r="G282" i="6"/>
  <c r="F282" i="6"/>
  <c r="P281" i="6"/>
  <c r="O281" i="6"/>
  <c r="N281" i="6"/>
  <c r="M281" i="6"/>
  <c r="L281" i="6"/>
  <c r="K281" i="6"/>
  <c r="J281" i="6"/>
  <c r="I281" i="6"/>
  <c r="H281" i="6"/>
  <c r="G281" i="6"/>
  <c r="F281" i="6"/>
  <c r="P280" i="6"/>
  <c r="O280" i="6"/>
  <c r="N280" i="6"/>
  <c r="M280" i="6"/>
  <c r="L280" i="6"/>
  <c r="K280" i="6"/>
  <c r="J280" i="6"/>
  <c r="I280" i="6"/>
  <c r="H280" i="6"/>
  <c r="G280" i="6"/>
  <c r="F280" i="6"/>
  <c r="P279" i="6"/>
  <c r="O279" i="6"/>
  <c r="N279" i="6"/>
  <c r="M279" i="6"/>
  <c r="L279" i="6"/>
  <c r="K279" i="6"/>
  <c r="J279" i="6"/>
  <c r="I279" i="6"/>
  <c r="H279" i="6"/>
  <c r="G279" i="6"/>
  <c r="F279" i="6"/>
  <c r="P278" i="6"/>
  <c r="O278" i="6"/>
  <c r="N278" i="6"/>
  <c r="M278" i="6"/>
  <c r="L278" i="6"/>
  <c r="K278" i="6"/>
  <c r="J278" i="6"/>
  <c r="I278" i="6"/>
  <c r="H278" i="6"/>
  <c r="G278" i="6"/>
  <c r="F278" i="6"/>
  <c r="P277" i="6"/>
  <c r="O277" i="6"/>
  <c r="N277" i="6"/>
  <c r="M277" i="6"/>
  <c r="L277" i="6"/>
  <c r="K277" i="6"/>
  <c r="J277" i="6"/>
  <c r="I277" i="6"/>
  <c r="H277" i="6"/>
  <c r="G277" i="6"/>
  <c r="F277" i="6"/>
  <c r="P276" i="6"/>
  <c r="O276" i="6"/>
  <c r="N276" i="6"/>
  <c r="M276" i="6"/>
  <c r="L276" i="6"/>
  <c r="K276" i="6"/>
  <c r="J276" i="6"/>
  <c r="I276" i="6"/>
  <c r="H276" i="6"/>
  <c r="G276" i="6"/>
  <c r="F276" i="6"/>
  <c r="P275" i="6"/>
  <c r="O275" i="6"/>
  <c r="N275" i="6"/>
  <c r="M275" i="6"/>
  <c r="L275" i="6"/>
  <c r="K275" i="6"/>
  <c r="J275" i="6"/>
  <c r="I275" i="6"/>
  <c r="H275" i="6"/>
  <c r="G275" i="6"/>
  <c r="F275" i="6"/>
  <c r="P274" i="6"/>
  <c r="O274" i="6"/>
  <c r="N274" i="6"/>
  <c r="M274" i="6"/>
  <c r="L274" i="6"/>
  <c r="K274" i="6"/>
  <c r="J274" i="6"/>
  <c r="I274" i="6"/>
  <c r="H274" i="6"/>
  <c r="G274" i="6"/>
  <c r="F274" i="6"/>
  <c r="P273" i="6"/>
  <c r="O273" i="6"/>
  <c r="N273" i="6"/>
  <c r="M273" i="6"/>
  <c r="L273" i="6"/>
  <c r="K273" i="6"/>
  <c r="J273" i="6"/>
  <c r="I273" i="6"/>
  <c r="H273" i="6"/>
  <c r="G273" i="6"/>
  <c r="F273" i="6"/>
  <c r="P272" i="6"/>
  <c r="O272" i="6"/>
  <c r="N272" i="6"/>
  <c r="M272" i="6"/>
  <c r="L272" i="6"/>
  <c r="K272" i="6"/>
  <c r="J272" i="6"/>
  <c r="I272" i="6"/>
  <c r="H272" i="6"/>
  <c r="G272" i="6"/>
  <c r="F272" i="6"/>
  <c r="P271" i="6"/>
  <c r="O271" i="6"/>
  <c r="N271" i="6"/>
  <c r="M271" i="6"/>
  <c r="L271" i="6"/>
  <c r="K271" i="6"/>
  <c r="J271" i="6"/>
  <c r="I271" i="6"/>
  <c r="H271" i="6"/>
  <c r="G271" i="6"/>
  <c r="F271" i="6"/>
  <c r="P270" i="6"/>
  <c r="O270" i="6"/>
  <c r="N270" i="6"/>
  <c r="M270" i="6"/>
  <c r="L270" i="6"/>
  <c r="K270" i="6"/>
  <c r="J270" i="6"/>
  <c r="I270" i="6"/>
  <c r="H270" i="6"/>
  <c r="G270" i="6"/>
  <c r="F270" i="6"/>
  <c r="P269" i="6"/>
  <c r="O269" i="6"/>
  <c r="N269" i="6"/>
  <c r="M269" i="6"/>
  <c r="L269" i="6"/>
  <c r="K269" i="6"/>
  <c r="J269" i="6"/>
  <c r="I269" i="6"/>
  <c r="H269" i="6"/>
  <c r="G269" i="6"/>
  <c r="F269" i="6"/>
  <c r="P268" i="6"/>
  <c r="O268" i="6"/>
  <c r="N268" i="6"/>
  <c r="M268" i="6"/>
  <c r="L268" i="6"/>
  <c r="K268" i="6"/>
  <c r="J268" i="6"/>
  <c r="I268" i="6"/>
  <c r="H268" i="6"/>
  <c r="G268" i="6"/>
  <c r="F268" i="6"/>
  <c r="P267" i="6"/>
  <c r="O267" i="6"/>
  <c r="N267" i="6"/>
  <c r="M267" i="6"/>
  <c r="L267" i="6"/>
  <c r="K267" i="6"/>
  <c r="J267" i="6"/>
  <c r="I267" i="6"/>
  <c r="H267" i="6"/>
  <c r="G267" i="6"/>
  <c r="F267" i="6"/>
  <c r="P266" i="6"/>
  <c r="O266" i="6"/>
  <c r="N266" i="6"/>
  <c r="M266" i="6"/>
  <c r="L266" i="6"/>
  <c r="K266" i="6"/>
  <c r="J266" i="6"/>
  <c r="I266" i="6"/>
  <c r="H266" i="6"/>
  <c r="G266" i="6"/>
  <c r="F266" i="6"/>
  <c r="P265" i="6"/>
  <c r="O265" i="6"/>
  <c r="N265" i="6"/>
  <c r="M265" i="6"/>
  <c r="L265" i="6"/>
  <c r="K265" i="6"/>
  <c r="J265" i="6"/>
  <c r="I265" i="6"/>
  <c r="H265" i="6"/>
  <c r="G265" i="6"/>
  <c r="F265" i="6"/>
  <c r="P264" i="6"/>
  <c r="O264" i="6"/>
  <c r="N264" i="6"/>
  <c r="M264" i="6"/>
  <c r="L264" i="6"/>
  <c r="K264" i="6"/>
  <c r="J264" i="6"/>
  <c r="I264" i="6"/>
  <c r="H264" i="6"/>
  <c r="G264" i="6"/>
  <c r="F264" i="6"/>
  <c r="P263" i="6"/>
  <c r="O263" i="6"/>
  <c r="N263" i="6"/>
  <c r="M263" i="6"/>
  <c r="L263" i="6"/>
  <c r="K263" i="6"/>
  <c r="J263" i="6"/>
  <c r="I263" i="6"/>
  <c r="H263" i="6"/>
  <c r="G263" i="6"/>
  <c r="F263" i="6"/>
  <c r="P262" i="6"/>
  <c r="O262" i="6"/>
  <c r="N262" i="6"/>
  <c r="M262" i="6"/>
  <c r="L262" i="6"/>
  <c r="K262" i="6"/>
  <c r="J262" i="6"/>
  <c r="I262" i="6"/>
  <c r="H262" i="6"/>
  <c r="G262" i="6"/>
  <c r="F262" i="6"/>
  <c r="P261" i="6"/>
  <c r="O261" i="6"/>
  <c r="N261" i="6"/>
  <c r="M261" i="6"/>
  <c r="L261" i="6"/>
  <c r="K261" i="6"/>
  <c r="J261" i="6"/>
  <c r="I261" i="6"/>
  <c r="H261" i="6"/>
  <c r="G261" i="6"/>
  <c r="F261" i="6"/>
  <c r="P260" i="6"/>
  <c r="O260" i="6"/>
  <c r="N260" i="6"/>
  <c r="M260" i="6"/>
  <c r="L260" i="6"/>
  <c r="K260" i="6"/>
  <c r="J260" i="6"/>
  <c r="I260" i="6"/>
  <c r="H260" i="6"/>
  <c r="G260" i="6"/>
  <c r="F260" i="6"/>
  <c r="P259" i="6"/>
  <c r="O259" i="6"/>
  <c r="N259" i="6"/>
  <c r="M259" i="6"/>
  <c r="L259" i="6"/>
  <c r="K259" i="6"/>
  <c r="J259" i="6"/>
  <c r="I259" i="6"/>
  <c r="H259" i="6"/>
  <c r="G259" i="6"/>
  <c r="F259" i="6"/>
  <c r="P258" i="6"/>
  <c r="O258" i="6"/>
  <c r="N258" i="6"/>
  <c r="M258" i="6"/>
  <c r="L258" i="6"/>
  <c r="K258" i="6"/>
  <c r="J258" i="6"/>
  <c r="I258" i="6"/>
  <c r="H258" i="6"/>
  <c r="G258" i="6"/>
  <c r="F258" i="6"/>
  <c r="P257" i="6"/>
  <c r="O257" i="6"/>
  <c r="N257" i="6"/>
  <c r="M257" i="6"/>
  <c r="L257" i="6"/>
  <c r="K257" i="6"/>
  <c r="J257" i="6"/>
  <c r="I257" i="6"/>
  <c r="H257" i="6"/>
  <c r="G257" i="6"/>
  <c r="F257" i="6"/>
  <c r="P256" i="6"/>
  <c r="O256" i="6"/>
  <c r="N256" i="6"/>
  <c r="M256" i="6"/>
  <c r="L256" i="6"/>
  <c r="K256" i="6"/>
  <c r="J256" i="6"/>
  <c r="I256" i="6"/>
  <c r="H256" i="6"/>
  <c r="G256" i="6"/>
  <c r="F256" i="6"/>
  <c r="P255" i="6"/>
  <c r="O255" i="6"/>
  <c r="N255" i="6"/>
  <c r="M255" i="6"/>
  <c r="L255" i="6"/>
  <c r="K255" i="6"/>
  <c r="J255" i="6"/>
  <c r="I255" i="6"/>
  <c r="H255" i="6"/>
  <c r="G255" i="6"/>
  <c r="F255" i="6"/>
  <c r="P254" i="6"/>
  <c r="O254" i="6"/>
  <c r="N254" i="6"/>
  <c r="M254" i="6"/>
  <c r="L254" i="6"/>
  <c r="K254" i="6"/>
  <c r="J254" i="6"/>
  <c r="I254" i="6"/>
  <c r="H254" i="6"/>
  <c r="G254" i="6"/>
  <c r="F254" i="6"/>
  <c r="P253" i="6"/>
  <c r="O253" i="6"/>
  <c r="N253" i="6"/>
  <c r="M253" i="6"/>
  <c r="L253" i="6"/>
  <c r="K253" i="6"/>
  <c r="J253" i="6"/>
  <c r="I253" i="6"/>
  <c r="H253" i="6"/>
  <c r="G253" i="6"/>
  <c r="F253" i="6"/>
  <c r="P252" i="6"/>
  <c r="O252" i="6"/>
  <c r="N252" i="6"/>
  <c r="M252" i="6"/>
  <c r="L252" i="6"/>
  <c r="K252" i="6"/>
  <c r="J252" i="6"/>
  <c r="I252" i="6"/>
  <c r="H252" i="6"/>
  <c r="G252" i="6"/>
  <c r="F252" i="6"/>
  <c r="P251" i="6"/>
  <c r="O251" i="6"/>
  <c r="N251" i="6"/>
  <c r="M251" i="6"/>
  <c r="L251" i="6"/>
  <c r="K251" i="6"/>
  <c r="J251" i="6"/>
  <c r="I251" i="6"/>
  <c r="H251" i="6"/>
  <c r="G251" i="6"/>
  <c r="F251" i="6"/>
  <c r="P250" i="6"/>
  <c r="O250" i="6"/>
  <c r="N250" i="6"/>
  <c r="M250" i="6"/>
  <c r="L250" i="6"/>
  <c r="K250" i="6"/>
  <c r="J250" i="6"/>
  <c r="I250" i="6"/>
  <c r="H250" i="6"/>
  <c r="G250" i="6"/>
  <c r="F250" i="6"/>
  <c r="P249" i="6"/>
  <c r="O249" i="6"/>
  <c r="N249" i="6"/>
  <c r="M249" i="6"/>
  <c r="L249" i="6"/>
  <c r="K249" i="6"/>
  <c r="J249" i="6"/>
  <c r="I249" i="6"/>
  <c r="H249" i="6"/>
  <c r="G249" i="6"/>
  <c r="F249" i="6"/>
  <c r="P248" i="6"/>
  <c r="O248" i="6"/>
  <c r="N248" i="6"/>
  <c r="M248" i="6"/>
  <c r="L248" i="6"/>
  <c r="K248" i="6"/>
  <c r="J248" i="6"/>
  <c r="I248" i="6"/>
  <c r="H248" i="6"/>
  <c r="G248" i="6"/>
  <c r="F248" i="6"/>
  <c r="P247" i="6"/>
  <c r="O247" i="6"/>
  <c r="N247" i="6"/>
  <c r="M247" i="6"/>
  <c r="L247" i="6"/>
  <c r="K247" i="6"/>
  <c r="J247" i="6"/>
  <c r="I247" i="6"/>
  <c r="H247" i="6"/>
  <c r="G247" i="6"/>
  <c r="F247" i="6"/>
  <c r="P246" i="6"/>
  <c r="O246" i="6"/>
  <c r="N246" i="6"/>
  <c r="M246" i="6"/>
  <c r="L246" i="6"/>
  <c r="K246" i="6"/>
  <c r="J246" i="6"/>
  <c r="I246" i="6"/>
  <c r="H246" i="6"/>
  <c r="G246" i="6"/>
  <c r="F246" i="6"/>
  <c r="P245" i="6"/>
  <c r="O245" i="6"/>
  <c r="N245" i="6"/>
  <c r="M245" i="6"/>
  <c r="L245" i="6"/>
  <c r="K245" i="6"/>
  <c r="J245" i="6"/>
  <c r="I245" i="6"/>
  <c r="H245" i="6"/>
  <c r="G245" i="6"/>
  <c r="F245" i="6"/>
  <c r="P244" i="6"/>
  <c r="O244" i="6"/>
  <c r="N244" i="6"/>
  <c r="M244" i="6"/>
  <c r="L244" i="6"/>
  <c r="K244" i="6"/>
  <c r="J244" i="6"/>
  <c r="I244" i="6"/>
  <c r="H244" i="6"/>
  <c r="G244" i="6"/>
  <c r="F244" i="6"/>
  <c r="P243" i="6"/>
  <c r="O243" i="6"/>
  <c r="N243" i="6"/>
  <c r="M243" i="6"/>
  <c r="L243" i="6"/>
  <c r="K243" i="6"/>
  <c r="J243" i="6"/>
  <c r="I243" i="6"/>
  <c r="H243" i="6"/>
  <c r="G243" i="6"/>
  <c r="F243" i="6"/>
  <c r="P242" i="6"/>
  <c r="O242" i="6"/>
  <c r="N242" i="6"/>
  <c r="M242" i="6"/>
  <c r="L242" i="6"/>
  <c r="K242" i="6"/>
  <c r="J242" i="6"/>
  <c r="I242" i="6"/>
  <c r="H242" i="6"/>
  <c r="G242" i="6"/>
  <c r="F242" i="6"/>
  <c r="P241" i="6"/>
  <c r="O241" i="6"/>
  <c r="N241" i="6"/>
  <c r="M241" i="6"/>
  <c r="L241" i="6"/>
  <c r="K241" i="6"/>
  <c r="J241" i="6"/>
  <c r="I241" i="6"/>
  <c r="H241" i="6"/>
  <c r="G241" i="6"/>
  <c r="F241" i="6"/>
  <c r="P240" i="6"/>
  <c r="O240" i="6"/>
  <c r="N240" i="6"/>
  <c r="M240" i="6"/>
  <c r="L240" i="6"/>
  <c r="K240" i="6"/>
  <c r="J240" i="6"/>
  <c r="I240" i="6"/>
  <c r="H240" i="6"/>
  <c r="G240" i="6"/>
  <c r="F240" i="6"/>
  <c r="P239" i="6"/>
  <c r="O239" i="6"/>
  <c r="N239" i="6"/>
  <c r="M239" i="6"/>
  <c r="L239" i="6"/>
  <c r="K239" i="6"/>
  <c r="J239" i="6"/>
  <c r="I239" i="6"/>
  <c r="H239" i="6"/>
  <c r="G239" i="6"/>
  <c r="F239" i="6"/>
  <c r="P238" i="6"/>
  <c r="O238" i="6"/>
  <c r="N238" i="6"/>
  <c r="M238" i="6"/>
  <c r="L238" i="6"/>
  <c r="K238" i="6"/>
  <c r="J238" i="6"/>
  <c r="I238" i="6"/>
  <c r="H238" i="6"/>
  <c r="G238" i="6"/>
  <c r="F238" i="6"/>
  <c r="P237" i="6"/>
  <c r="O237" i="6"/>
  <c r="N237" i="6"/>
  <c r="M237" i="6"/>
  <c r="L237" i="6"/>
  <c r="K237" i="6"/>
  <c r="J237" i="6"/>
  <c r="I237" i="6"/>
  <c r="H237" i="6"/>
  <c r="G237" i="6"/>
  <c r="F237" i="6"/>
  <c r="P236" i="6"/>
  <c r="O236" i="6"/>
  <c r="N236" i="6"/>
  <c r="M236" i="6"/>
  <c r="L236" i="6"/>
  <c r="K236" i="6"/>
  <c r="J236" i="6"/>
  <c r="I236" i="6"/>
  <c r="H236" i="6"/>
  <c r="G236" i="6"/>
  <c r="F236" i="6"/>
  <c r="P235" i="6"/>
  <c r="O235" i="6"/>
  <c r="N235" i="6"/>
  <c r="M235" i="6"/>
  <c r="L235" i="6"/>
  <c r="K235" i="6"/>
  <c r="J235" i="6"/>
  <c r="I235" i="6"/>
  <c r="H235" i="6"/>
  <c r="G235" i="6"/>
  <c r="F235" i="6"/>
  <c r="P234" i="6"/>
  <c r="O234" i="6"/>
  <c r="N234" i="6"/>
  <c r="M234" i="6"/>
  <c r="L234" i="6"/>
  <c r="K234" i="6"/>
  <c r="J234" i="6"/>
  <c r="I234" i="6"/>
  <c r="H234" i="6"/>
  <c r="G234" i="6"/>
  <c r="F234" i="6"/>
  <c r="P233" i="6"/>
  <c r="O233" i="6"/>
  <c r="N233" i="6"/>
  <c r="M233" i="6"/>
  <c r="L233" i="6"/>
  <c r="K233" i="6"/>
  <c r="J233" i="6"/>
  <c r="I233" i="6"/>
  <c r="H233" i="6"/>
  <c r="G233" i="6"/>
  <c r="F233" i="6"/>
  <c r="P232" i="6"/>
  <c r="O232" i="6"/>
  <c r="N232" i="6"/>
  <c r="M232" i="6"/>
  <c r="L232" i="6"/>
  <c r="K232" i="6"/>
  <c r="J232" i="6"/>
  <c r="I232" i="6"/>
  <c r="H232" i="6"/>
  <c r="G232" i="6"/>
  <c r="F232" i="6"/>
  <c r="P231" i="6"/>
  <c r="O231" i="6"/>
  <c r="N231" i="6"/>
  <c r="M231" i="6"/>
  <c r="L231" i="6"/>
  <c r="K231" i="6"/>
  <c r="J231" i="6"/>
  <c r="I231" i="6"/>
  <c r="H231" i="6"/>
  <c r="G231" i="6"/>
  <c r="F231" i="6"/>
  <c r="P230" i="6"/>
  <c r="O230" i="6"/>
  <c r="N230" i="6"/>
  <c r="M230" i="6"/>
  <c r="L230" i="6"/>
  <c r="K230" i="6"/>
  <c r="J230" i="6"/>
  <c r="I230" i="6"/>
  <c r="H230" i="6"/>
  <c r="G230" i="6"/>
  <c r="F230" i="6"/>
  <c r="P229" i="6"/>
  <c r="O229" i="6"/>
  <c r="N229" i="6"/>
  <c r="M229" i="6"/>
  <c r="L229" i="6"/>
  <c r="K229" i="6"/>
  <c r="J229" i="6"/>
  <c r="I229" i="6"/>
  <c r="H229" i="6"/>
  <c r="G229" i="6"/>
  <c r="F229" i="6"/>
  <c r="P228" i="6"/>
  <c r="O228" i="6"/>
  <c r="N228" i="6"/>
  <c r="M228" i="6"/>
  <c r="L228" i="6"/>
  <c r="K228" i="6"/>
  <c r="J228" i="6"/>
  <c r="I228" i="6"/>
  <c r="H228" i="6"/>
  <c r="G228" i="6"/>
  <c r="F228" i="6"/>
  <c r="P227" i="6"/>
  <c r="O227" i="6"/>
  <c r="N227" i="6"/>
  <c r="M227" i="6"/>
  <c r="L227" i="6"/>
  <c r="K227" i="6"/>
  <c r="J227" i="6"/>
  <c r="I227" i="6"/>
  <c r="H227" i="6"/>
  <c r="G227" i="6"/>
  <c r="F227" i="6"/>
  <c r="P226" i="6"/>
  <c r="O226" i="6"/>
  <c r="N226" i="6"/>
  <c r="M226" i="6"/>
  <c r="L226" i="6"/>
  <c r="K226" i="6"/>
  <c r="J226" i="6"/>
  <c r="I226" i="6"/>
  <c r="H226" i="6"/>
  <c r="G226" i="6"/>
  <c r="F226" i="6"/>
  <c r="P225" i="6"/>
  <c r="O225" i="6"/>
  <c r="N225" i="6"/>
  <c r="M225" i="6"/>
  <c r="L225" i="6"/>
  <c r="K225" i="6"/>
  <c r="J225" i="6"/>
  <c r="I225" i="6"/>
  <c r="H225" i="6"/>
  <c r="G225" i="6"/>
  <c r="F225" i="6"/>
  <c r="P224" i="6"/>
  <c r="O224" i="6"/>
  <c r="N224" i="6"/>
  <c r="M224" i="6"/>
  <c r="L224" i="6"/>
  <c r="K224" i="6"/>
  <c r="J224" i="6"/>
  <c r="I224" i="6"/>
  <c r="H224" i="6"/>
  <c r="G224" i="6"/>
  <c r="F224" i="6"/>
  <c r="P223" i="6"/>
  <c r="O223" i="6"/>
  <c r="N223" i="6"/>
  <c r="M223" i="6"/>
  <c r="L223" i="6"/>
  <c r="K223" i="6"/>
  <c r="J223" i="6"/>
  <c r="I223" i="6"/>
  <c r="H223" i="6"/>
  <c r="G223" i="6"/>
  <c r="F223" i="6"/>
  <c r="P222" i="6"/>
  <c r="O222" i="6"/>
  <c r="N222" i="6"/>
  <c r="M222" i="6"/>
  <c r="L222" i="6"/>
  <c r="K222" i="6"/>
  <c r="J222" i="6"/>
  <c r="I222" i="6"/>
  <c r="H222" i="6"/>
  <c r="G222" i="6"/>
  <c r="F222" i="6"/>
  <c r="P221" i="6"/>
  <c r="O221" i="6"/>
  <c r="N221" i="6"/>
  <c r="M221" i="6"/>
  <c r="L221" i="6"/>
  <c r="K221" i="6"/>
  <c r="J221" i="6"/>
  <c r="I221" i="6"/>
  <c r="H221" i="6"/>
  <c r="G221" i="6"/>
  <c r="F221" i="6"/>
  <c r="P220" i="6"/>
  <c r="O220" i="6"/>
  <c r="N220" i="6"/>
  <c r="M220" i="6"/>
  <c r="L220" i="6"/>
  <c r="K220" i="6"/>
  <c r="J220" i="6"/>
  <c r="I220" i="6"/>
  <c r="H220" i="6"/>
  <c r="G220" i="6"/>
  <c r="F220" i="6"/>
  <c r="P219" i="6"/>
  <c r="O219" i="6"/>
  <c r="N219" i="6"/>
  <c r="M219" i="6"/>
  <c r="L219" i="6"/>
  <c r="K219" i="6"/>
  <c r="J219" i="6"/>
  <c r="I219" i="6"/>
  <c r="H219" i="6"/>
  <c r="G219" i="6"/>
  <c r="F219" i="6"/>
  <c r="P218" i="6"/>
  <c r="O218" i="6"/>
  <c r="N218" i="6"/>
  <c r="M218" i="6"/>
  <c r="L218" i="6"/>
  <c r="K218" i="6"/>
  <c r="J218" i="6"/>
  <c r="I218" i="6"/>
  <c r="H218" i="6"/>
  <c r="G218" i="6"/>
  <c r="F218" i="6"/>
  <c r="P217" i="6"/>
  <c r="O217" i="6"/>
  <c r="N217" i="6"/>
  <c r="M217" i="6"/>
  <c r="L217" i="6"/>
  <c r="K217" i="6"/>
  <c r="J217" i="6"/>
  <c r="I217" i="6"/>
  <c r="H217" i="6"/>
  <c r="G217" i="6"/>
  <c r="F217" i="6"/>
  <c r="P216" i="6"/>
  <c r="O216" i="6"/>
  <c r="N216" i="6"/>
  <c r="M216" i="6"/>
  <c r="L216" i="6"/>
  <c r="K216" i="6"/>
  <c r="J216" i="6"/>
  <c r="I216" i="6"/>
  <c r="H216" i="6"/>
  <c r="G216" i="6"/>
  <c r="F216" i="6"/>
  <c r="P215" i="6"/>
  <c r="O215" i="6"/>
  <c r="N215" i="6"/>
  <c r="M215" i="6"/>
  <c r="L215" i="6"/>
  <c r="K215" i="6"/>
  <c r="J215" i="6"/>
  <c r="I215" i="6"/>
  <c r="H215" i="6"/>
  <c r="G215" i="6"/>
  <c r="F215" i="6"/>
  <c r="P214" i="6"/>
  <c r="O214" i="6"/>
  <c r="N214" i="6"/>
  <c r="M214" i="6"/>
  <c r="L214" i="6"/>
  <c r="K214" i="6"/>
  <c r="J214" i="6"/>
  <c r="I214" i="6"/>
  <c r="H214" i="6"/>
  <c r="G214" i="6"/>
  <c r="F214" i="6"/>
  <c r="P213" i="6"/>
  <c r="O213" i="6"/>
  <c r="N213" i="6"/>
  <c r="M213" i="6"/>
  <c r="L213" i="6"/>
  <c r="K213" i="6"/>
  <c r="J213" i="6"/>
  <c r="I213" i="6"/>
  <c r="H213" i="6"/>
  <c r="G213" i="6"/>
  <c r="F213" i="6"/>
  <c r="P212" i="6"/>
  <c r="O212" i="6"/>
  <c r="N212" i="6"/>
  <c r="M212" i="6"/>
  <c r="L212" i="6"/>
  <c r="K212" i="6"/>
  <c r="J212" i="6"/>
  <c r="I212" i="6"/>
  <c r="H212" i="6"/>
  <c r="G212" i="6"/>
  <c r="F212" i="6"/>
  <c r="P211" i="6"/>
  <c r="O211" i="6"/>
  <c r="N211" i="6"/>
  <c r="M211" i="6"/>
  <c r="L211" i="6"/>
  <c r="K211" i="6"/>
  <c r="J211" i="6"/>
  <c r="I211" i="6"/>
  <c r="H211" i="6"/>
  <c r="G211" i="6"/>
  <c r="F211" i="6"/>
  <c r="P210" i="6"/>
  <c r="O210" i="6"/>
  <c r="N210" i="6"/>
  <c r="M210" i="6"/>
  <c r="L210" i="6"/>
  <c r="K210" i="6"/>
  <c r="J210" i="6"/>
  <c r="I210" i="6"/>
  <c r="H210" i="6"/>
  <c r="G210" i="6"/>
  <c r="F210" i="6"/>
  <c r="P209" i="6"/>
  <c r="O209" i="6"/>
  <c r="N209" i="6"/>
  <c r="M209" i="6"/>
  <c r="L209" i="6"/>
  <c r="K209" i="6"/>
  <c r="J209" i="6"/>
  <c r="I209" i="6"/>
  <c r="H209" i="6"/>
  <c r="G209" i="6"/>
  <c r="F209" i="6"/>
  <c r="P208" i="6"/>
  <c r="O208" i="6"/>
  <c r="N208" i="6"/>
  <c r="M208" i="6"/>
  <c r="L208" i="6"/>
  <c r="K208" i="6"/>
  <c r="J208" i="6"/>
  <c r="I208" i="6"/>
  <c r="H208" i="6"/>
  <c r="G208" i="6"/>
  <c r="F208" i="6"/>
  <c r="P207" i="6"/>
  <c r="O207" i="6"/>
  <c r="N207" i="6"/>
  <c r="M207" i="6"/>
  <c r="L207" i="6"/>
  <c r="K207" i="6"/>
  <c r="J207" i="6"/>
  <c r="I207" i="6"/>
  <c r="H207" i="6"/>
  <c r="G207" i="6"/>
  <c r="F207" i="6"/>
  <c r="P206" i="6"/>
  <c r="O206" i="6"/>
  <c r="N206" i="6"/>
  <c r="M206" i="6"/>
  <c r="L206" i="6"/>
  <c r="K206" i="6"/>
  <c r="J206" i="6"/>
  <c r="I206" i="6"/>
  <c r="H206" i="6"/>
  <c r="G206" i="6"/>
  <c r="F206" i="6"/>
  <c r="P205" i="6"/>
  <c r="O205" i="6"/>
  <c r="N205" i="6"/>
  <c r="M205" i="6"/>
  <c r="L205" i="6"/>
  <c r="K205" i="6"/>
  <c r="J205" i="6"/>
  <c r="I205" i="6"/>
  <c r="H205" i="6"/>
  <c r="G205" i="6"/>
  <c r="F205" i="6"/>
  <c r="P204" i="6"/>
  <c r="O204" i="6"/>
  <c r="N204" i="6"/>
  <c r="M204" i="6"/>
  <c r="L204" i="6"/>
  <c r="K204" i="6"/>
  <c r="J204" i="6"/>
  <c r="I204" i="6"/>
  <c r="H204" i="6"/>
  <c r="G204" i="6"/>
  <c r="F204" i="6"/>
  <c r="P203" i="6"/>
  <c r="O203" i="6"/>
  <c r="N203" i="6"/>
  <c r="M203" i="6"/>
  <c r="L203" i="6"/>
  <c r="K203" i="6"/>
  <c r="J203" i="6"/>
  <c r="I203" i="6"/>
  <c r="H203" i="6"/>
  <c r="G203" i="6"/>
  <c r="F203" i="6"/>
  <c r="P202" i="6"/>
  <c r="O202" i="6"/>
  <c r="N202" i="6"/>
  <c r="M202" i="6"/>
  <c r="L202" i="6"/>
  <c r="K202" i="6"/>
  <c r="J202" i="6"/>
  <c r="I202" i="6"/>
  <c r="H202" i="6"/>
  <c r="G202" i="6"/>
  <c r="F202" i="6"/>
  <c r="P201" i="6"/>
  <c r="O201" i="6"/>
  <c r="N201" i="6"/>
  <c r="M201" i="6"/>
  <c r="L201" i="6"/>
  <c r="K201" i="6"/>
  <c r="J201" i="6"/>
  <c r="I201" i="6"/>
  <c r="H201" i="6"/>
  <c r="G201" i="6"/>
  <c r="F201" i="6"/>
  <c r="P200" i="6"/>
  <c r="O200" i="6"/>
  <c r="N200" i="6"/>
  <c r="M200" i="6"/>
  <c r="L200" i="6"/>
  <c r="K200" i="6"/>
  <c r="J200" i="6"/>
  <c r="I200" i="6"/>
  <c r="H200" i="6"/>
  <c r="G200" i="6"/>
  <c r="F200" i="6"/>
  <c r="P199" i="6"/>
  <c r="O199" i="6"/>
  <c r="N199" i="6"/>
  <c r="M199" i="6"/>
  <c r="L199" i="6"/>
  <c r="K199" i="6"/>
  <c r="J199" i="6"/>
  <c r="I199" i="6"/>
  <c r="H199" i="6"/>
  <c r="G199" i="6"/>
  <c r="F199" i="6"/>
  <c r="P198" i="6"/>
  <c r="O198" i="6"/>
  <c r="N198" i="6"/>
  <c r="M198" i="6"/>
  <c r="L198" i="6"/>
  <c r="K198" i="6"/>
  <c r="J198" i="6"/>
  <c r="I198" i="6"/>
  <c r="H198" i="6"/>
  <c r="G198" i="6"/>
  <c r="F198" i="6"/>
  <c r="P197" i="6"/>
  <c r="O197" i="6"/>
  <c r="N197" i="6"/>
  <c r="M197" i="6"/>
  <c r="L197" i="6"/>
  <c r="K197" i="6"/>
  <c r="J197" i="6"/>
  <c r="I197" i="6"/>
  <c r="H197" i="6"/>
  <c r="G197" i="6"/>
  <c r="F197" i="6"/>
  <c r="P196" i="6"/>
  <c r="O196" i="6"/>
  <c r="N196" i="6"/>
  <c r="M196" i="6"/>
  <c r="L196" i="6"/>
  <c r="K196" i="6"/>
  <c r="J196" i="6"/>
  <c r="I196" i="6"/>
  <c r="H196" i="6"/>
  <c r="G196" i="6"/>
  <c r="F196" i="6"/>
  <c r="P195" i="6"/>
  <c r="O195" i="6"/>
  <c r="N195" i="6"/>
  <c r="M195" i="6"/>
  <c r="L195" i="6"/>
  <c r="K195" i="6"/>
  <c r="J195" i="6"/>
  <c r="I195" i="6"/>
  <c r="H195" i="6"/>
  <c r="G195" i="6"/>
  <c r="F195" i="6"/>
  <c r="P194" i="6"/>
  <c r="O194" i="6"/>
  <c r="N194" i="6"/>
  <c r="M194" i="6"/>
  <c r="L194" i="6"/>
  <c r="K194" i="6"/>
  <c r="J194" i="6"/>
  <c r="I194" i="6"/>
  <c r="H194" i="6"/>
  <c r="G194" i="6"/>
  <c r="F194" i="6"/>
  <c r="P193" i="6"/>
  <c r="O193" i="6"/>
  <c r="N193" i="6"/>
  <c r="M193" i="6"/>
  <c r="L193" i="6"/>
  <c r="K193" i="6"/>
  <c r="J193" i="6"/>
  <c r="I193" i="6"/>
  <c r="H193" i="6"/>
  <c r="G193" i="6"/>
  <c r="F193" i="6"/>
  <c r="P192" i="6"/>
  <c r="O192" i="6"/>
  <c r="N192" i="6"/>
  <c r="M192" i="6"/>
  <c r="L192" i="6"/>
  <c r="K192" i="6"/>
  <c r="J192" i="6"/>
  <c r="I192" i="6"/>
  <c r="H192" i="6"/>
  <c r="G192" i="6"/>
  <c r="F192" i="6"/>
  <c r="P191" i="6"/>
  <c r="O191" i="6"/>
  <c r="N191" i="6"/>
  <c r="M191" i="6"/>
  <c r="L191" i="6"/>
  <c r="K191" i="6"/>
  <c r="J191" i="6"/>
  <c r="I191" i="6"/>
  <c r="H191" i="6"/>
  <c r="G191" i="6"/>
  <c r="F191" i="6"/>
  <c r="P190" i="6"/>
  <c r="O190" i="6"/>
  <c r="N190" i="6"/>
  <c r="M190" i="6"/>
  <c r="L190" i="6"/>
  <c r="K190" i="6"/>
  <c r="J190" i="6"/>
  <c r="I190" i="6"/>
  <c r="H190" i="6"/>
  <c r="G190" i="6"/>
  <c r="F190" i="6"/>
  <c r="P189" i="6"/>
  <c r="O189" i="6"/>
  <c r="N189" i="6"/>
  <c r="M189" i="6"/>
  <c r="L189" i="6"/>
  <c r="K189" i="6"/>
  <c r="J189" i="6"/>
  <c r="I189" i="6"/>
  <c r="H189" i="6"/>
  <c r="G189" i="6"/>
  <c r="F189" i="6"/>
  <c r="P188" i="6"/>
  <c r="O188" i="6"/>
  <c r="N188" i="6"/>
  <c r="M188" i="6"/>
  <c r="L188" i="6"/>
  <c r="K188" i="6"/>
  <c r="J188" i="6"/>
  <c r="I188" i="6"/>
  <c r="H188" i="6"/>
  <c r="G188" i="6"/>
  <c r="F188" i="6"/>
  <c r="P187" i="6"/>
  <c r="O187" i="6"/>
  <c r="N187" i="6"/>
  <c r="M187" i="6"/>
  <c r="L187" i="6"/>
  <c r="K187" i="6"/>
  <c r="J187" i="6"/>
  <c r="I187" i="6"/>
  <c r="H187" i="6"/>
  <c r="G187" i="6"/>
  <c r="F187" i="6"/>
  <c r="P186" i="6"/>
  <c r="O186" i="6"/>
  <c r="N186" i="6"/>
  <c r="M186" i="6"/>
  <c r="L186" i="6"/>
  <c r="K186" i="6"/>
  <c r="J186" i="6"/>
  <c r="I186" i="6"/>
  <c r="H186" i="6"/>
  <c r="G186" i="6"/>
  <c r="F186" i="6"/>
  <c r="P185" i="6"/>
  <c r="O185" i="6"/>
  <c r="N185" i="6"/>
  <c r="M185" i="6"/>
  <c r="L185" i="6"/>
  <c r="K185" i="6"/>
  <c r="J185" i="6"/>
  <c r="I185" i="6"/>
  <c r="H185" i="6"/>
  <c r="G185" i="6"/>
  <c r="F185" i="6"/>
  <c r="P184" i="6"/>
  <c r="O184" i="6"/>
  <c r="N184" i="6"/>
  <c r="M184" i="6"/>
  <c r="L184" i="6"/>
  <c r="K184" i="6"/>
  <c r="J184" i="6"/>
  <c r="I184" i="6"/>
  <c r="H184" i="6"/>
  <c r="G184" i="6"/>
  <c r="F184" i="6"/>
  <c r="P183" i="6"/>
  <c r="O183" i="6"/>
  <c r="N183" i="6"/>
  <c r="M183" i="6"/>
  <c r="L183" i="6"/>
  <c r="K183" i="6"/>
  <c r="J183" i="6"/>
  <c r="I183" i="6"/>
  <c r="H183" i="6"/>
  <c r="G183" i="6"/>
  <c r="F183" i="6"/>
  <c r="P182" i="6"/>
  <c r="O182" i="6"/>
  <c r="N182" i="6"/>
  <c r="M182" i="6"/>
  <c r="L182" i="6"/>
  <c r="K182" i="6"/>
  <c r="J182" i="6"/>
  <c r="I182" i="6"/>
  <c r="H182" i="6"/>
  <c r="G182" i="6"/>
  <c r="F182" i="6"/>
  <c r="P181" i="6"/>
  <c r="O181" i="6"/>
  <c r="N181" i="6"/>
  <c r="M181" i="6"/>
  <c r="L181" i="6"/>
  <c r="K181" i="6"/>
  <c r="J181" i="6"/>
  <c r="I181" i="6"/>
  <c r="H181" i="6"/>
  <c r="G181" i="6"/>
  <c r="F181" i="6"/>
  <c r="P180" i="6"/>
  <c r="O180" i="6"/>
  <c r="N180" i="6"/>
  <c r="M180" i="6"/>
  <c r="L180" i="6"/>
  <c r="K180" i="6"/>
  <c r="J180" i="6"/>
  <c r="I180" i="6"/>
  <c r="H180" i="6"/>
  <c r="G180" i="6"/>
  <c r="F180" i="6"/>
  <c r="P179" i="6"/>
  <c r="O179" i="6"/>
  <c r="N179" i="6"/>
  <c r="M179" i="6"/>
  <c r="L179" i="6"/>
  <c r="K179" i="6"/>
  <c r="J179" i="6"/>
  <c r="I179" i="6"/>
  <c r="H179" i="6"/>
  <c r="G179" i="6"/>
  <c r="F179" i="6"/>
  <c r="P178" i="6"/>
  <c r="O178" i="6"/>
  <c r="N178" i="6"/>
  <c r="M178" i="6"/>
  <c r="L178" i="6"/>
  <c r="K178" i="6"/>
  <c r="J178" i="6"/>
  <c r="I178" i="6"/>
  <c r="H178" i="6"/>
  <c r="G178" i="6"/>
  <c r="F178" i="6"/>
  <c r="P177" i="6"/>
  <c r="O177" i="6"/>
  <c r="N177" i="6"/>
  <c r="M177" i="6"/>
  <c r="L177" i="6"/>
  <c r="K177" i="6"/>
  <c r="J177" i="6"/>
  <c r="I177" i="6"/>
  <c r="H177" i="6"/>
  <c r="G177" i="6"/>
  <c r="F177" i="6"/>
  <c r="P176" i="6"/>
  <c r="O176" i="6"/>
  <c r="N176" i="6"/>
  <c r="M176" i="6"/>
  <c r="L176" i="6"/>
  <c r="K176" i="6"/>
  <c r="J176" i="6"/>
  <c r="I176" i="6"/>
  <c r="H176" i="6"/>
  <c r="G176" i="6"/>
  <c r="F176" i="6"/>
  <c r="P175" i="6"/>
  <c r="O175" i="6"/>
  <c r="N175" i="6"/>
  <c r="M175" i="6"/>
  <c r="L175" i="6"/>
  <c r="K175" i="6"/>
  <c r="J175" i="6"/>
  <c r="I175" i="6"/>
  <c r="H175" i="6"/>
  <c r="G175" i="6"/>
  <c r="F175" i="6"/>
  <c r="P174" i="6"/>
  <c r="O174" i="6"/>
  <c r="N174" i="6"/>
  <c r="M174" i="6"/>
  <c r="L174" i="6"/>
  <c r="K174" i="6"/>
  <c r="J174" i="6"/>
  <c r="I174" i="6"/>
  <c r="H174" i="6"/>
  <c r="G174" i="6"/>
  <c r="F174" i="6"/>
  <c r="P173" i="6"/>
  <c r="O173" i="6"/>
  <c r="N173" i="6"/>
  <c r="M173" i="6"/>
  <c r="L173" i="6"/>
  <c r="K173" i="6"/>
  <c r="J173" i="6"/>
  <c r="I173" i="6"/>
  <c r="H173" i="6"/>
  <c r="G173" i="6"/>
  <c r="F173" i="6"/>
  <c r="P172" i="6"/>
  <c r="O172" i="6"/>
  <c r="N172" i="6"/>
  <c r="M172" i="6"/>
  <c r="L172" i="6"/>
  <c r="K172" i="6"/>
  <c r="J172" i="6"/>
  <c r="I172" i="6"/>
  <c r="H172" i="6"/>
  <c r="G172" i="6"/>
  <c r="F172" i="6"/>
  <c r="P171" i="6"/>
  <c r="O171" i="6"/>
  <c r="N171" i="6"/>
  <c r="M171" i="6"/>
  <c r="L171" i="6"/>
  <c r="K171" i="6"/>
  <c r="J171" i="6"/>
  <c r="I171" i="6"/>
  <c r="H171" i="6"/>
  <c r="G171" i="6"/>
  <c r="F171" i="6"/>
  <c r="P170" i="6"/>
  <c r="O170" i="6"/>
  <c r="N170" i="6"/>
  <c r="M170" i="6"/>
  <c r="L170" i="6"/>
  <c r="K170" i="6"/>
  <c r="J170" i="6"/>
  <c r="I170" i="6"/>
  <c r="H170" i="6"/>
  <c r="G170" i="6"/>
  <c r="F170" i="6"/>
  <c r="P169" i="6"/>
  <c r="O169" i="6"/>
  <c r="N169" i="6"/>
  <c r="M169" i="6"/>
  <c r="L169" i="6"/>
  <c r="K169" i="6"/>
  <c r="J169" i="6"/>
  <c r="I169" i="6"/>
  <c r="H169" i="6"/>
  <c r="G169" i="6"/>
  <c r="F169" i="6"/>
  <c r="P168" i="6"/>
  <c r="O168" i="6"/>
  <c r="N168" i="6"/>
  <c r="M168" i="6"/>
  <c r="L168" i="6"/>
  <c r="K168" i="6"/>
  <c r="J168" i="6"/>
  <c r="I168" i="6"/>
  <c r="H168" i="6"/>
  <c r="G168" i="6"/>
  <c r="F168" i="6"/>
  <c r="P167" i="6"/>
  <c r="O167" i="6"/>
  <c r="N167" i="6"/>
  <c r="M167" i="6"/>
  <c r="L167" i="6"/>
  <c r="K167" i="6"/>
  <c r="J167" i="6"/>
  <c r="I167" i="6"/>
  <c r="H167" i="6"/>
  <c r="G167" i="6"/>
  <c r="F167" i="6"/>
  <c r="P166" i="6"/>
  <c r="O166" i="6"/>
  <c r="N166" i="6"/>
  <c r="M166" i="6"/>
  <c r="L166" i="6"/>
  <c r="K166" i="6"/>
  <c r="J166" i="6"/>
  <c r="I166" i="6"/>
  <c r="H166" i="6"/>
  <c r="G166" i="6"/>
  <c r="F166" i="6"/>
  <c r="P165" i="6"/>
  <c r="O165" i="6"/>
  <c r="N165" i="6"/>
  <c r="M165" i="6"/>
  <c r="L165" i="6"/>
  <c r="K165" i="6"/>
  <c r="J165" i="6"/>
  <c r="I165" i="6"/>
  <c r="H165" i="6"/>
  <c r="G165" i="6"/>
  <c r="F165" i="6"/>
  <c r="P164" i="6"/>
  <c r="O164" i="6"/>
  <c r="N164" i="6"/>
  <c r="M164" i="6"/>
  <c r="L164" i="6"/>
  <c r="K164" i="6"/>
  <c r="J164" i="6"/>
  <c r="I164" i="6"/>
  <c r="H164" i="6"/>
  <c r="G164" i="6"/>
  <c r="F164" i="6"/>
  <c r="P163" i="6"/>
  <c r="O163" i="6"/>
  <c r="N163" i="6"/>
  <c r="M163" i="6"/>
  <c r="L163" i="6"/>
  <c r="K163" i="6"/>
  <c r="J163" i="6"/>
  <c r="I163" i="6"/>
  <c r="H163" i="6"/>
  <c r="G163" i="6"/>
  <c r="F163" i="6"/>
  <c r="P162" i="6"/>
  <c r="O162" i="6"/>
  <c r="N162" i="6"/>
  <c r="M162" i="6"/>
  <c r="L162" i="6"/>
  <c r="K162" i="6"/>
  <c r="J162" i="6"/>
  <c r="I162" i="6"/>
  <c r="H162" i="6"/>
  <c r="G162" i="6"/>
  <c r="F162" i="6"/>
  <c r="P161" i="6"/>
  <c r="O161" i="6"/>
  <c r="N161" i="6"/>
  <c r="M161" i="6"/>
  <c r="L161" i="6"/>
  <c r="K161" i="6"/>
  <c r="J161" i="6"/>
  <c r="I161" i="6"/>
  <c r="H161" i="6"/>
  <c r="G161" i="6"/>
  <c r="F161" i="6"/>
  <c r="P160" i="6"/>
  <c r="O160" i="6"/>
  <c r="N160" i="6"/>
  <c r="M160" i="6"/>
  <c r="L160" i="6"/>
  <c r="K160" i="6"/>
  <c r="J160" i="6"/>
  <c r="I160" i="6"/>
  <c r="H160" i="6"/>
  <c r="G160" i="6"/>
  <c r="F160" i="6"/>
  <c r="P159" i="6"/>
  <c r="O159" i="6"/>
  <c r="N159" i="6"/>
  <c r="M159" i="6"/>
  <c r="L159" i="6"/>
  <c r="K159" i="6"/>
  <c r="J159" i="6"/>
  <c r="I159" i="6"/>
  <c r="H159" i="6"/>
  <c r="G159" i="6"/>
  <c r="F159" i="6"/>
  <c r="P158" i="6"/>
  <c r="O158" i="6"/>
  <c r="N158" i="6"/>
  <c r="M158" i="6"/>
  <c r="L158" i="6"/>
  <c r="K158" i="6"/>
  <c r="J158" i="6"/>
  <c r="I158" i="6"/>
  <c r="H158" i="6"/>
  <c r="G158" i="6"/>
  <c r="F158" i="6"/>
  <c r="P157" i="6"/>
  <c r="O157" i="6"/>
  <c r="N157" i="6"/>
  <c r="M157" i="6"/>
  <c r="L157" i="6"/>
  <c r="K157" i="6"/>
  <c r="J157" i="6"/>
  <c r="I157" i="6"/>
  <c r="H157" i="6"/>
  <c r="G157" i="6"/>
  <c r="F157" i="6"/>
  <c r="P156" i="6"/>
  <c r="O156" i="6"/>
  <c r="N156" i="6"/>
  <c r="M156" i="6"/>
  <c r="L156" i="6"/>
  <c r="K156" i="6"/>
  <c r="J156" i="6"/>
  <c r="I156" i="6"/>
  <c r="H156" i="6"/>
  <c r="G156" i="6"/>
  <c r="F156" i="6"/>
  <c r="P155" i="6"/>
  <c r="O155" i="6"/>
  <c r="N155" i="6"/>
  <c r="M155" i="6"/>
  <c r="L155" i="6"/>
  <c r="K155" i="6"/>
  <c r="J155" i="6"/>
  <c r="I155" i="6"/>
  <c r="H155" i="6"/>
  <c r="G155" i="6"/>
  <c r="F155" i="6"/>
  <c r="P154" i="6"/>
  <c r="O154" i="6"/>
  <c r="N154" i="6"/>
  <c r="M154" i="6"/>
  <c r="L154" i="6"/>
  <c r="K154" i="6"/>
  <c r="J154" i="6"/>
  <c r="I154" i="6"/>
  <c r="H154" i="6"/>
  <c r="G154" i="6"/>
  <c r="F154" i="6"/>
  <c r="P153" i="6"/>
  <c r="O153" i="6"/>
  <c r="N153" i="6"/>
  <c r="M153" i="6"/>
  <c r="L153" i="6"/>
  <c r="K153" i="6"/>
  <c r="J153" i="6"/>
  <c r="I153" i="6"/>
  <c r="H153" i="6"/>
  <c r="G153" i="6"/>
  <c r="F153" i="6"/>
  <c r="P152" i="6"/>
  <c r="O152" i="6"/>
  <c r="N152" i="6"/>
  <c r="M152" i="6"/>
  <c r="L152" i="6"/>
  <c r="K152" i="6"/>
  <c r="J152" i="6"/>
  <c r="I152" i="6"/>
  <c r="H152" i="6"/>
  <c r="G152" i="6"/>
  <c r="F152" i="6"/>
  <c r="P151" i="6"/>
  <c r="O151" i="6"/>
  <c r="N151" i="6"/>
  <c r="M151" i="6"/>
  <c r="L151" i="6"/>
  <c r="K151" i="6"/>
  <c r="J151" i="6"/>
  <c r="I151" i="6"/>
  <c r="H151" i="6"/>
  <c r="G151" i="6"/>
  <c r="F151" i="6"/>
  <c r="P150" i="6"/>
  <c r="O150" i="6"/>
  <c r="N150" i="6"/>
  <c r="M150" i="6"/>
  <c r="L150" i="6"/>
  <c r="K150" i="6"/>
  <c r="J150" i="6"/>
  <c r="I150" i="6"/>
  <c r="H150" i="6"/>
  <c r="G150" i="6"/>
  <c r="F150" i="6"/>
  <c r="P149" i="6"/>
  <c r="O149" i="6"/>
  <c r="N149" i="6"/>
  <c r="M149" i="6"/>
  <c r="L149" i="6"/>
  <c r="K149" i="6"/>
  <c r="J149" i="6"/>
  <c r="I149" i="6"/>
  <c r="H149" i="6"/>
  <c r="G149" i="6"/>
  <c r="F149" i="6"/>
  <c r="P148" i="6"/>
  <c r="O148" i="6"/>
  <c r="N148" i="6"/>
  <c r="M148" i="6"/>
  <c r="L148" i="6"/>
  <c r="K148" i="6"/>
  <c r="J148" i="6"/>
  <c r="I148" i="6"/>
  <c r="H148" i="6"/>
  <c r="G148" i="6"/>
  <c r="F148" i="6"/>
  <c r="P147" i="6"/>
  <c r="O147" i="6"/>
  <c r="N147" i="6"/>
  <c r="M147" i="6"/>
  <c r="L147" i="6"/>
  <c r="K147" i="6"/>
  <c r="J147" i="6"/>
  <c r="I147" i="6"/>
  <c r="H147" i="6"/>
  <c r="G147" i="6"/>
  <c r="F147" i="6"/>
  <c r="P146" i="6"/>
  <c r="O146" i="6"/>
  <c r="N146" i="6"/>
  <c r="M146" i="6"/>
  <c r="L146" i="6"/>
  <c r="K146" i="6"/>
  <c r="J146" i="6"/>
  <c r="I146" i="6"/>
  <c r="H146" i="6"/>
  <c r="G146" i="6"/>
  <c r="F146" i="6"/>
  <c r="P145" i="6"/>
  <c r="O145" i="6"/>
  <c r="N145" i="6"/>
  <c r="M145" i="6"/>
  <c r="L145" i="6"/>
  <c r="K145" i="6"/>
  <c r="J145" i="6"/>
  <c r="I145" i="6"/>
  <c r="H145" i="6"/>
  <c r="G145" i="6"/>
  <c r="F145" i="6"/>
  <c r="P144" i="6"/>
  <c r="O144" i="6"/>
  <c r="N144" i="6"/>
  <c r="M144" i="6"/>
  <c r="L144" i="6"/>
  <c r="K144" i="6"/>
  <c r="J144" i="6"/>
  <c r="I144" i="6"/>
  <c r="H144" i="6"/>
  <c r="G144" i="6"/>
  <c r="F144" i="6"/>
  <c r="P143" i="6"/>
  <c r="O143" i="6"/>
  <c r="N143" i="6"/>
  <c r="M143" i="6"/>
  <c r="L143" i="6"/>
  <c r="K143" i="6"/>
  <c r="J143" i="6"/>
  <c r="I143" i="6"/>
  <c r="H143" i="6"/>
  <c r="G143" i="6"/>
  <c r="F143" i="6"/>
  <c r="P142" i="6"/>
  <c r="O142" i="6"/>
  <c r="N142" i="6"/>
  <c r="M142" i="6"/>
  <c r="L142" i="6"/>
  <c r="K142" i="6"/>
  <c r="J142" i="6"/>
  <c r="I142" i="6"/>
  <c r="H142" i="6"/>
  <c r="G142" i="6"/>
  <c r="F142" i="6"/>
  <c r="P141" i="6"/>
  <c r="O141" i="6"/>
  <c r="N141" i="6"/>
  <c r="M141" i="6"/>
  <c r="L141" i="6"/>
  <c r="K141" i="6"/>
  <c r="J141" i="6"/>
  <c r="I141" i="6"/>
  <c r="H141" i="6"/>
  <c r="G141" i="6"/>
  <c r="F141" i="6"/>
  <c r="P140" i="6"/>
  <c r="O140" i="6"/>
  <c r="N140" i="6"/>
  <c r="M140" i="6"/>
  <c r="L140" i="6"/>
  <c r="K140" i="6"/>
  <c r="J140" i="6"/>
  <c r="I140" i="6"/>
  <c r="H140" i="6"/>
  <c r="G140" i="6"/>
  <c r="F140" i="6"/>
  <c r="P139" i="6"/>
  <c r="O139" i="6"/>
  <c r="N139" i="6"/>
  <c r="M139" i="6"/>
  <c r="L139" i="6"/>
  <c r="K139" i="6"/>
  <c r="J139" i="6"/>
  <c r="I139" i="6"/>
  <c r="H139" i="6"/>
  <c r="G139" i="6"/>
  <c r="F139" i="6"/>
  <c r="P138" i="6"/>
  <c r="O138" i="6"/>
  <c r="N138" i="6"/>
  <c r="M138" i="6"/>
  <c r="L138" i="6"/>
  <c r="K138" i="6"/>
  <c r="J138" i="6"/>
  <c r="I138" i="6"/>
  <c r="H138" i="6"/>
  <c r="G138" i="6"/>
  <c r="F138" i="6"/>
  <c r="P137" i="6"/>
  <c r="O137" i="6"/>
  <c r="N137" i="6"/>
  <c r="M137" i="6"/>
  <c r="L137" i="6"/>
  <c r="K137" i="6"/>
  <c r="J137" i="6"/>
  <c r="I137" i="6"/>
  <c r="H137" i="6"/>
  <c r="G137" i="6"/>
  <c r="F137" i="6"/>
  <c r="P136" i="6"/>
  <c r="O136" i="6"/>
  <c r="N136" i="6"/>
  <c r="M136" i="6"/>
  <c r="L136" i="6"/>
  <c r="K136" i="6"/>
  <c r="J136" i="6"/>
  <c r="I136" i="6"/>
  <c r="H136" i="6"/>
  <c r="G136" i="6"/>
  <c r="F136" i="6"/>
  <c r="P135" i="6"/>
  <c r="O135" i="6"/>
  <c r="N135" i="6"/>
  <c r="M135" i="6"/>
  <c r="L135" i="6"/>
  <c r="K135" i="6"/>
  <c r="J135" i="6"/>
  <c r="I135" i="6"/>
  <c r="H135" i="6"/>
  <c r="G135" i="6"/>
  <c r="F135" i="6"/>
  <c r="P134" i="6"/>
  <c r="O134" i="6"/>
  <c r="N134" i="6"/>
  <c r="M134" i="6"/>
  <c r="L134" i="6"/>
  <c r="K134" i="6"/>
  <c r="J134" i="6"/>
  <c r="I134" i="6"/>
  <c r="H134" i="6"/>
  <c r="G134" i="6"/>
  <c r="F134" i="6"/>
  <c r="P133" i="6"/>
  <c r="O133" i="6"/>
  <c r="N133" i="6"/>
  <c r="M133" i="6"/>
  <c r="L133" i="6"/>
  <c r="K133" i="6"/>
  <c r="J133" i="6"/>
  <c r="I133" i="6"/>
  <c r="H133" i="6"/>
  <c r="G133" i="6"/>
  <c r="F133" i="6"/>
  <c r="P132" i="6"/>
  <c r="O132" i="6"/>
  <c r="N132" i="6"/>
  <c r="M132" i="6"/>
  <c r="L132" i="6"/>
  <c r="K132" i="6"/>
  <c r="J132" i="6"/>
  <c r="I132" i="6"/>
  <c r="H132" i="6"/>
  <c r="G132" i="6"/>
  <c r="F132" i="6"/>
  <c r="P131" i="6"/>
  <c r="O131" i="6"/>
  <c r="N131" i="6"/>
  <c r="M131" i="6"/>
  <c r="L131" i="6"/>
  <c r="K131" i="6"/>
  <c r="J131" i="6"/>
  <c r="I131" i="6"/>
  <c r="H131" i="6"/>
  <c r="G131" i="6"/>
  <c r="F131" i="6"/>
  <c r="P130" i="6"/>
  <c r="O130" i="6"/>
  <c r="N130" i="6"/>
  <c r="M130" i="6"/>
  <c r="L130" i="6"/>
  <c r="K130" i="6"/>
  <c r="J130" i="6"/>
  <c r="I130" i="6"/>
  <c r="H130" i="6"/>
  <c r="G130" i="6"/>
  <c r="F130" i="6"/>
  <c r="P129" i="6"/>
  <c r="O129" i="6"/>
  <c r="N129" i="6"/>
  <c r="M129" i="6"/>
  <c r="L129" i="6"/>
  <c r="K129" i="6"/>
  <c r="J129" i="6"/>
  <c r="I129" i="6"/>
  <c r="H129" i="6"/>
  <c r="G129" i="6"/>
  <c r="F129" i="6"/>
  <c r="P128" i="6"/>
  <c r="O128" i="6"/>
  <c r="N128" i="6"/>
  <c r="M128" i="6"/>
  <c r="L128" i="6"/>
  <c r="K128" i="6"/>
  <c r="J128" i="6"/>
  <c r="I128" i="6"/>
  <c r="H128" i="6"/>
  <c r="G128" i="6"/>
  <c r="F128" i="6"/>
  <c r="P127" i="6"/>
  <c r="O127" i="6"/>
  <c r="N127" i="6"/>
  <c r="M127" i="6"/>
  <c r="L127" i="6"/>
  <c r="K127" i="6"/>
  <c r="J127" i="6"/>
  <c r="I127" i="6"/>
  <c r="H127" i="6"/>
  <c r="G127" i="6"/>
  <c r="F127" i="6"/>
  <c r="P126" i="6"/>
  <c r="O126" i="6"/>
  <c r="N126" i="6"/>
  <c r="M126" i="6"/>
  <c r="L126" i="6"/>
  <c r="K126" i="6"/>
  <c r="J126" i="6"/>
  <c r="I126" i="6"/>
  <c r="H126" i="6"/>
  <c r="G126" i="6"/>
  <c r="F126" i="6"/>
  <c r="P125" i="6"/>
  <c r="O125" i="6"/>
  <c r="N125" i="6"/>
  <c r="M125" i="6"/>
  <c r="L125" i="6"/>
  <c r="K125" i="6"/>
  <c r="J125" i="6"/>
  <c r="I125" i="6"/>
  <c r="H125" i="6"/>
  <c r="G125" i="6"/>
  <c r="F125" i="6"/>
  <c r="P124" i="6"/>
  <c r="O124" i="6"/>
  <c r="N124" i="6"/>
  <c r="M124" i="6"/>
  <c r="L124" i="6"/>
  <c r="K124" i="6"/>
  <c r="J124" i="6"/>
  <c r="I124" i="6"/>
  <c r="H124" i="6"/>
  <c r="G124" i="6"/>
  <c r="F124" i="6"/>
  <c r="P123" i="6"/>
  <c r="O123" i="6"/>
  <c r="N123" i="6"/>
  <c r="M123" i="6"/>
  <c r="L123" i="6"/>
  <c r="K123" i="6"/>
  <c r="J123" i="6"/>
  <c r="I123" i="6"/>
  <c r="H123" i="6"/>
  <c r="G123" i="6"/>
  <c r="F123" i="6"/>
  <c r="P122" i="6"/>
  <c r="O122" i="6"/>
  <c r="N122" i="6"/>
  <c r="M122" i="6"/>
  <c r="L122" i="6"/>
  <c r="K122" i="6"/>
  <c r="J122" i="6"/>
  <c r="I122" i="6"/>
  <c r="H122" i="6"/>
  <c r="G122" i="6"/>
  <c r="F122" i="6"/>
  <c r="P121" i="6"/>
  <c r="O121" i="6"/>
  <c r="N121" i="6"/>
  <c r="M121" i="6"/>
  <c r="L121" i="6"/>
  <c r="K121" i="6"/>
  <c r="J121" i="6"/>
  <c r="I121" i="6"/>
  <c r="H121" i="6"/>
  <c r="G121" i="6"/>
  <c r="F121" i="6"/>
  <c r="P120" i="6"/>
  <c r="O120" i="6"/>
  <c r="N120" i="6"/>
  <c r="M120" i="6"/>
  <c r="L120" i="6"/>
  <c r="K120" i="6"/>
  <c r="J120" i="6"/>
  <c r="I120" i="6"/>
  <c r="H120" i="6"/>
  <c r="G120" i="6"/>
  <c r="F120" i="6"/>
  <c r="P119" i="6"/>
  <c r="O119" i="6"/>
  <c r="N119" i="6"/>
  <c r="M119" i="6"/>
  <c r="L119" i="6"/>
  <c r="K119" i="6"/>
  <c r="J119" i="6"/>
  <c r="I119" i="6"/>
  <c r="H119" i="6"/>
  <c r="G119" i="6"/>
  <c r="F119" i="6"/>
  <c r="P118" i="6"/>
  <c r="O118" i="6"/>
  <c r="N118" i="6"/>
  <c r="M118" i="6"/>
  <c r="L118" i="6"/>
  <c r="K118" i="6"/>
  <c r="J118" i="6"/>
  <c r="I118" i="6"/>
  <c r="H118" i="6"/>
  <c r="G118" i="6"/>
  <c r="F118" i="6"/>
  <c r="P117" i="6"/>
  <c r="O117" i="6"/>
  <c r="N117" i="6"/>
  <c r="M117" i="6"/>
  <c r="L117" i="6"/>
  <c r="K117" i="6"/>
  <c r="J117" i="6"/>
  <c r="I117" i="6"/>
  <c r="H117" i="6"/>
  <c r="G117" i="6"/>
  <c r="F117" i="6"/>
  <c r="P116" i="6"/>
  <c r="O116" i="6"/>
  <c r="N116" i="6"/>
  <c r="M116" i="6"/>
  <c r="L116" i="6"/>
  <c r="K116" i="6"/>
  <c r="J116" i="6"/>
  <c r="I116" i="6"/>
  <c r="H116" i="6"/>
  <c r="G116" i="6"/>
  <c r="F116" i="6"/>
  <c r="P115" i="6"/>
  <c r="O115" i="6"/>
  <c r="N115" i="6"/>
  <c r="M115" i="6"/>
  <c r="L115" i="6"/>
  <c r="K115" i="6"/>
  <c r="J115" i="6"/>
  <c r="I115" i="6"/>
  <c r="H115" i="6"/>
  <c r="G115" i="6"/>
  <c r="F115" i="6"/>
  <c r="P114" i="6"/>
  <c r="O114" i="6"/>
  <c r="N114" i="6"/>
  <c r="M114" i="6"/>
  <c r="L114" i="6"/>
  <c r="K114" i="6"/>
  <c r="J114" i="6"/>
  <c r="I114" i="6"/>
  <c r="H114" i="6"/>
  <c r="G114" i="6"/>
  <c r="F114" i="6"/>
  <c r="P113" i="6"/>
  <c r="O113" i="6"/>
  <c r="N113" i="6"/>
  <c r="M113" i="6"/>
  <c r="L113" i="6"/>
  <c r="K113" i="6"/>
  <c r="J113" i="6"/>
  <c r="I113" i="6"/>
  <c r="H113" i="6"/>
  <c r="G113" i="6"/>
  <c r="F113" i="6"/>
  <c r="P112" i="6"/>
  <c r="O112" i="6"/>
  <c r="N112" i="6"/>
  <c r="M112" i="6"/>
  <c r="L112" i="6"/>
  <c r="K112" i="6"/>
  <c r="J112" i="6"/>
  <c r="I112" i="6"/>
  <c r="H112" i="6"/>
  <c r="G112" i="6"/>
  <c r="F112" i="6"/>
  <c r="P111" i="6"/>
  <c r="O111" i="6"/>
  <c r="N111" i="6"/>
  <c r="M111" i="6"/>
  <c r="L111" i="6"/>
  <c r="K111" i="6"/>
  <c r="J111" i="6"/>
  <c r="I111" i="6"/>
  <c r="H111" i="6"/>
  <c r="G111" i="6"/>
  <c r="F111" i="6"/>
  <c r="P110" i="6"/>
  <c r="O110" i="6"/>
  <c r="N110" i="6"/>
  <c r="M110" i="6"/>
  <c r="L110" i="6"/>
  <c r="K110" i="6"/>
  <c r="J110" i="6"/>
  <c r="I110" i="6"/>
  <c r="H110" i="6"/>
  <c r="G110" i="6"/>
  <c r="F110" i="6"/>
  <c r="P109" i="6"/>
  <c r="O109" i="6"/>
  <c r="N109" i="6"/>
  <c r="M109" i="6"/>
  <c r="L109" i="6"/>
  <c r="K109" i="6"/>
  <c r="J109" i="6"/>
  <c r="I109" i="6"/>
  <c r="H109" i="6"/>
  <c r="G109" i="6"/>
  <c r="F109" i="6"/>
  <c r="P108" i="6"/>
  <c r="O108" i="6"/>
  <c r="N108" i="6"/>
  <c r="M108" i="6"/>
  <c r="L108" i="6"/>
  <c r="K108" i="6"/>
  <c r="J108" i="6"/>
  <c r="I108" i="6"/>
  <c r="H108" i="6"/>
  <c r="G108" i="6"/>
  <c r="F108" i="6"/>
  <c r="P107" i="6"/>
  <c r="O107" i="6"/>
  <c r="N107" i="6"/>
  <c r="M107" i="6"/>
  <c r="L107" i="6"/>
  <c r="K107" i="6"/>
  <c r="J107" i="6"/>
  <c r="I107" i="6"/>
  <c r="H107" i="6"/>
  <c r="G107" i="6"/>
  <c r="F107" i="6"/>
  <c r="P106" i="6"/>
  <c r="O106" i="6"/>
  <c r="N106" i="6"/>
  <c r="M106" i="6"/>
  <c r="L106" i="6"/>
  <c r="K106" i="6"/>
  <c r="J106" i="6"/>
  <c r="I106" i="6"/>
  <c r="H106" i="6"/>
  <c r="G106" i="6"/>
  <c r="F106" i="6"/>
  <c r="P105" i="6"/>
  <c r="O105" i="6"/>
  <c r="N105" i="6"/>
  <c r="M105" i="6"/>
  <c r="L105" i="6"/>
  <c r="K105" i="6"/>
  <c r="J105" i="6"/>
  <c r="I105" i="6"/>
  <c r="H105" i="6"/>
  <c r="G105" i="6"/>
  <c r="F105" i="6"/>
  <c r="P104" i="6"/>
  <c r="O104" i="6"/>
  <c r="N104" i="6"/>
  <c r="M104" i="6"/>
  <c r="L104" i="6"/>
  <c r="K104" i="6"/>
  <c r="J104" i="6"/>
  <c r="I104" i="6"/>
  <c r="H104" i="6"/>
  <c r="G104" i="6"/>
  <c r="F104" i="6"/>
  <c r="P103" i="6"/>
  <c r="O103" i="6"/>
  <c r="N103" i="6"/>
  <c r="M103" i="6"/>
  <c r="L103" i="6"/>
  <c r="K103" i="6"/>
  <c r="J103" i="6"/>
  <c r="I103" i="6"/>
  <c r="H103" i="6"/>
  <c r="G103" i="6"/>
  <c r="F103" i="6"/>
  <c r="P102" i="6"/>
  <c r="O102" i="6"/>
  <c r="N102" i="6"/>
  <c r="M102" i="6"/>
  <c r="L102" i="6"/>
  <c r="K102" i="6"/>
  <c r="J102" i="6"/>
  <c r="I102" i="6"/>
  <c r="H102" i="6"/>
  <c r="G102" i="6"/>
  <c r="F102" i="6"/>
  <c r="P101" i="6"/>
  <c r="O101" i="6"/>
  <c r="N101" i="6"/>
  <c r="M101" i="6"/>
  <c r="L101" i="6"/>
  <c r="K101" i="6"/>
  <c r="J101" i="6"/>
  <c r="I101" i="6"/>
  <c r="H101" i="6"/>
  <c r="G101" i="6"/>
  <c r="F101" i="6"/>
  <c r="P100" i="6"/>
  <c r="O100" i="6"/>
  <c r="N100" i="6"/>
  <c r="M100" i="6"/>
  <c r="L100" i="6"/>
  <c r="K100" i="6"/>
  <c r="J100" i="6"/>
  <c r="I100" i="6"/>
  <c r="H100" i="6"/>
  <c r="G100" i="6"/>
  <c r="F100" i="6"/>
  <c r="P99" i="6"/>
  <c r="O99" i="6"/>
  <c r="N99" i="6"/>
  <c r="M99" i="6"/>
  <c r="L99" i="6"/>
  <c r="K99" i="6"/>
  <c r="J99" i="6"/>
  <c r="I99" i="6"/>
  <c r="H99" i="6"/>
  <c r="G99" i="6"/>
  <c r="F99" i="6"/>
  <c r="P98" i="6"/>
  <c r="O98" i="6"/>
  <c r="N98" i="6"/>
  <c r="M98" i="6"/>
  <c r="L98" i="6"/>
  <c r="K98" i="6"/>
  <c r="J98" i="6"/>
  <c r="I98" i="6"/>
  <c r="H98" i="6"/>
  <c r="G98" i="6"/>
  <c r="F98" i="6"/>
  <c r="P97" i="6"/>
  <c r="O97" i="6"/>
  <c r="N97" i="6"/>
  <c r="M97" i="6"/>
  <c r="L97" i="6"/>
  <c r="K97" i="6"/>
  <c r="J97" i="6"/>
  <c r="I97" i="6"/>
  <c r="H97" i="6"/>
  <c r="G97" i="6"/>
  <c r="F97" i="6"/>
  <c r="P96" i="6"/>
  <c r="O96" i="6"/>
  <c r="N96" i="6"/>
  <c r="M96" i="6"/>
  <c r="L96" i="6"/>
  <c r="K96" i="6"/>
  <c r="J96" i="6"/>
  <c r="I96" i="6"/>
  <c r="H96" i="6"/>
  <c r="G96" i="6"/>
  <c r="F96" i="6"/>
  <c r="P95" i="6"/>
  <c r="O95" i="6"/>
  <c r="N95" i="6"/>
  <c r="M95" i="6"/>
  <c r="L95" i="6"/>
  <c r="K95" i="6"/>
  <c r="J95" i="6"/>
  <c r="I95" i="6"/>
  <c r="H95" i="6"/>
  <c r="G95" i="6"/>
  <c r="F95" i="6"/>
  <c r="P94" i="6"/>
  <c r="O94" i="6"/>
  <c r="N94" i="6"/>
  <c r="M94" i="6"/>
  <c r="L94" i="6"/>
  <c r="K94" i="6"/>
  <c r="J94" i="6"/>
  <c r="I94" i="6"/>
  <c r="H94" i="6"/>
  <c r="G94" i="6"/>
  <c r="F94" i="6"/>
  <c r="P93" i="6"/>
  <c r="O93" i="6"/>
  <c r="N93" i="6"/>
  <c r="M93" i="6"/>
  <c r="L93" i="6"/>
  <c r="K93" i="6"/>
  <c r="J93" i="6"/>
  <c r="I93" i="6"/>
  <c r="H93" i="6"/>
  <c r="G93" i="6"/>
  <c r="F93" i="6"/>
  <c r="P92" i="6"/>
  <c r="O92" i="6"/>
  <c r="N92" i="6"/>
  <c r="M92" i="6"/>
  <c r="L92" i="6"/>
  <c r="K92" i="6"/>
  <c r="J92" i="6"/>
  <c r="I92" i="6"/>
  <c r="H92" i="6"/>
  <c r="G92" i="6"/>
  <c r="F92" i="6"/>
  <c r="P91" i="6"/>
  <c r="O91" i="6"/>
  <c r="N91" i="6"/>
  <c r="M91" i="6"/>
  <c r="L91" i="6"/>
  <c r="K91" i="6"/>
  <c r="J91" i="6"/>
  <c r="I91" i="6"/>
  <c r="H91" i="6"/>
  <c r="G91" i="6"/>
  <c r="F91" i="6"/>
  <c r="P90" i="6"/>
  <c r="O90" i="6"/>
  <c r="N90" i="6"/>
  <c r="M90" i="6"/>
  <c r="L90" i="6"/>
  <c r="K90" i="6"/>
  <c r="J90" i="6"/>
  <c r="I90" i="6"/>
  <c r="H90" i="6"/>
  <c r="G90" i="6"/>
  <c r="F90" i="6"/>
  <c r="P89" i="6"/>
  <c r="O89" i="6"/>
  <c r="N89" i="6"/>
  <c r="M89" i="6"/>
  <c r="L89" i="6"/>
  <c r="K89" i="6"/>
  <c r="J89" i="6"/>
  <c r="I89" i="6"/>
  <c r="H89" i="6"/>
  <c r="G89" i="6"/>
  <c r="F89" i="6"/>
  <c r="P88" i="6"/>
  <c r="O88" i="6"/>
  <c r="N88" i="6"/>
  <c r="M88" i="6"/>
  <c r="L88" i="6"/>
  <c r="K88" i="6"/>
  <c r="J88" i="6"/>
  <c r="I88" i="6"/>
  <c r="H88" i="6"/>
  <c r="G88" i="6"/>
  <c r="F88" i="6"/>
  <c r="P87" i="6"/>
  <c r="O87" i="6"/>
  <c r="N87" i="6"/>
  <c r="M87" i="6"/>
  <c r="L87" i="6"/>
  <c r="K87" i="6"/>
  <c r="J87" i="6"/>
  <c r="I87" i="6"/>
  <c r="H87" i="6"/>
  <c r="G87" i="6"/>
  <c r="F87" i="6"/>
  <c r="P86" i="6"/>
  <c r="O86" i="6"/>
  <c r="N86" i="6"/>
  <c r="M86" i="6"/>
  <c r="L86" i="6"/>
  <c r="K86" i="6"/>
  <c r="J86" i="6"/>
  <c r="I86" i="6"/>
  <c r="H86" i="6"/>
  <c r="G86" i="6"/>
  <c r="F86" i="6"/>
  <c r="P85" i="6"/>
  <c r="O85" i="6"/>
  <c r="N85" i="6"/>
  <c r="M85" i="6"/>
  <c r="L85" i="6"/>
  <c r="K85" i="6"/>
  <c r="J85" i="6"/>
  <c r="I85" i="6"/>
  <c r="H85" i="6"/>
  <c r="G85" i="6"/>
  <c r="F85" i="6"/>
  <c r="P84" i="6"/>
  <c r="O84" i="6"/>
  <c r="N84" i="6"/>
  <c r="M84" i="6"/>
  <c r="L84" i="6"/>
  <c r="K84" i="6"/>
  <c r="J84" i="6"/>
  <c r="I84" i="6"/>
  <c r="H84" i="6"/>
  <c r="G84" i="6"/>
  <c r="F84" i="6"/>
  <c r="P83" i="6"/>
  <c r="O83" i="6"/>
  <c r="N83" i="6"/>
  <c r="M83" i="6"/>
  <c r="L83" i="6"/>
  <c r="K83" i="6"/>
  <c r="J83" i="6"/>
  <c r="I83" i="6"/>
  <c r="H83" i="6"/>
  <c r="G83" i="6"/>
  <c r="F83" i="6"/>
  <c r="P82" i="6"/>
  <c r="O82" i="6"/>
  <c r="N82" i="6"/>
  <c r="M82" i="6"/>
  <c r="L82" i="6"/>
  <c r="K82" i="6"/>
  <c r="J82" i="6"/>
  <c r="I82" i="6"/>
  <c r="H82" i="6"/>
  <c r="G82" i="6"/>
  <c r="F82" i="6"/>
  <c r="P81" i="6"/>
  <c r="O81" i="6"/>
  <c r="N81" i="6"/>
  <c r="M81" i="6"/>
  <c r="L81" i="6"/>
  <c r="K81" i="6"/>
  <c r="J81" i="6"/>
  <c r="I81" i="6"/>
  <c r="H81" i="6"/>
  <c r="G81" i="6"/>
  <c r="F81" i="6"/>
  <c r="P80" i="6"/>
  <c r="O80" i="6"/>
  <c r="N80" i="6"/>
  <c r="M80" i="6"/>
  <c r="L80" i="6"/>
  <c r="K80" i="6"/>
  <c r="J80" i="6"/>
  <c r="I80" i="6"/>
  <c r="H80" i="6"/>
  <c r="G80" i="6"/>
  <c r="F80" i="6"/>
  <c r="P79" i="6"/>
  <c r="O79" i="6"/>
  <c r="N79" i="6"/>
  <c r="M79" i="6"/>
  <c r="L79" i="6"/>
  <c r="K79" i="6"/>
  <c r="J79" i="6"/>
  <c r="I79" i="6"/>
  <c r="H79" i="6"/>
  <c r="G79" i="6"/>
  <c r="F79" i="6"/>
  <c r="P78" i="6"/>
  <c r="O78" i="6"/>
  <c r="N78" i="6"/>
  <c r="M78" i="6"/>
  <c r="L78" i="6"/>
  <c r="K78" i="6"/>
  <c r="J78" i="6"/>
  <c r="I78" i="6"/>
  <c r="H78" i="6"/>
  <c r="G78" i="6"/>
  <c r="F78" i="6"/>
  <c r="P77" i="6"/>
  <c r="O77" i="6"/>
  <c r="N77" i="6"/>
  <c r="M77" i="6"/>
  <c r="L77" i="6"/>
  <c r="K77" i="6"/>
  <c r="J77" i="6"/>
  <c r="I77" i="6"/>
  <c r="H77" i="6"/>
  <c r="G77" i="6"/>
  <c r="F77" i="6"/>
  <c r="P76" i="6"/>
  <c r="O76" i="6"/>
  <c r="N76" i="6"/>
  <c r="M76" i="6"/>
  <c r="L76" i="6"/>
  <c r="K76" i="6"/>
  <c r="J76" i="6"/>
  <c r="I76" i="6"/>
  <c r="H76" i="6"/>
  <c r="G76" i="6"/>
  <c r="F76" i="6"/>
  <c r="P75" i="6"/>
  <c r="O75" i="6"/>
  <c r="N75" i="6"/>
  <c r="M75" i="6"/>
  <c r="L75" i="6"/>
  <c r="K75" i="6"/>
  <c r="J75" i="6"/>
  <c r="I75" i="6"/>
  <c r="H75" i="6"/>
  <c r="G75" i="6"/>
  <c r="F75" i="6"/>
  <c r="P74" i="6"/>
  <c r="O74" i="6"/>
  <c r="N74" i="6"/>
  <c r="M74" i="6"/>
  <c r="L74" i="6"/>
  <c r="K74" i="6"/>
  <c r="J74" i="6"/>
  <c r="I74" i="6"/>
  <c r="H74" i="6"/>
  <c r="G74" i="6"/>
  <c r="F74" i="6"/>
  <c r="P73" i="6"/>
  <c r="O73" i="6"/>
  <c r="N73" i="6"/>
  <c r="M73" i="6"/>
  <c r="L73" i="6"/>
  <c r="K73" i="6"/>
  <c r="J73" i="6"/>
  <c r="I73" i="6"/>
  <c r="H73" i="6"/>
  <c r="G73" i="6"/>
  <c r="F73" i="6"/>
  <c r="P72" i="6"/>
  <c r="O72" i="6"/>
  <c r="N72" i="6"/>
  <c r="M72" i="6"/>
  <c r="L72" i="6"/>
  <c r="K72" i="6"/>
  <c r="J72" i="6"/>
  <c r="I72" i="6"/>
  <c r="H72" i="6"/>
  <c r="G72" i="6"/>
  <c r="F72" i="6"/>
  <c r="P71" i="6"/>
  <c r="O71" i="6"/>
  <c r="N71" i="6"/>
  <c r="M71" i="6"/>
  <c r="L71" i="6"/>
  <c r="K71" i="6"/>
  <c r="J71" i="6"/>
  <c r="I71" i="6"/>
  <c r="H71" i="6"/>
  <c r="G71" i="6"/>
  <c r="F71" i="6"/>
  <c r="P70" i="6"/>
  <c r="O70" i="6"/>
  <c r="N70" i="6"/>
  <c r="M70" i="6"/>
  <c r="L70" i="6"/>
  <c r="K70" i="6"/>
  <c r="J70" i="6"/>
  <c r="I70" i="6"/>
  <c r="H70" i="6"/>
  <c r="G70" i="6"/>
  <c r="F70" i="6"/>
  <c r="P69" i="6"/>
  <c r="O69" i="6"/>
  <c r="N69" i="6"/>
  <c r="M69" i="6"/>
  <c r="L69" i="6"/>
  <c r="K69" i="6"/>
  <c r="J69" i="6"/>
  <c r="I69" i="6"/>
  <c r="H69" i="6"/>
  <c r="G69" i="6"/>
  <c r="F69" i="6"/>
  <c r="P68" i="6"/>
  <c r="O68" i="6"/>
  <c r="N68" i="6"/>
  <c r="M68" i="6"/>
  <c r="L68" i="6"/>
  <c r="K68" i="6"/>
  <c r="J68" i="6"/>
  <c r="I68" i="6"/>
  <c r="H68" i="6"/>
  <c r="G68" i="6"/>
  <c r="F68" i="6"/>
  <c r="P67" i="6"/>
  <c r="O67" i="6"/>
  <c r="N67" i="6"/>
  <c r="M67" i="6"/>
  <c r="L67" i="6"/>
  <c r="K67" i="6"/>
  <c r="J67" i="6"/>
  <c r="I67" i="6"/>
  <c r="H67" i="6"/>
  <c r="G67" i="6"/>
  <c r="F67" i="6"/>
  <c r="P66" i="6"/>
  <c r="O66" i="6"/>
  <c r="N66" i="6"/>
  <c r="M66" i="6"/>
  <c r="L66" i="6"/>
  <c r="K66" i="6"/>
  <c r="J66" i="6"/>
  <c r="I66" i="6"/>
  <c r="H66" i="6"/>
  <c r="G66" i="6"/>
  <c r="F66" i="6"/>
  <c r="P65" i="6"/>
  <c r="O65" i="6"/>
  <c r="N65" i="6"/>
  <c r="M65" i="6"/>
  <c r="L65" i="6"/>
  <c r="K65" i="6"/>
  <c r="J65" i="6"/>
  <c r="I65" i="6"/>
  <c r="H65" i="6"/>
  <c r="G65" i="6"/>
  <c r="F65" i="6"/>
  <c r="P64" i="6"/>
  <c r="O64" i="6"/>
  <c r="N64" i="6"/>
  <c r="M64" i="6"/>
  <c r="L64" i="6"/>
  <c r="K64" i="6"/>
  <c r="J64" i="6"/>
  <c r="I64" i="6"/>
  <c r="H64" i="6"/>
  <c r="G64" i="6"/>
  <c r="F64" i="6"/>
  <c r="P63" i="6"/>
  <c r="O63" i="6"/>
  <c r="N63" i="6"/>
  <c r="M63" i="6"/>
  <c r="L63" i="6"/>
  <c r="K63" i="6"/>
  <c r="J63" i="6"/>
  <c r="I63" i="6"/>
  <c r="H63" i="6"/>
  <c r="G63" i="6"/>
  <c r="F63" i="6"/>
  <c r="P62" i="6"/>
  <c r="O62" i="6"/>
  <c r="N62" i="6"/>
  <c r="M62" i="6"/>
  <c r="L62" i="6"/>
  <c r="K62" i="6"/>
  <c r="J62" i="6"/>
  <c r="I62" i="6"/>
  <c r="H62" i="6"/>
  <c r="G62" i="6"/>
  <c r="F62" i="6"/>
  <c r="P61" i="6"/>
  <c r="O61" i="6"/>
  <c r="N61" i="6"/>
  <c r="M61" i="6"/>
  <c r="L61" i="6"/>
  <c r="K61" i="6"/>
  <c r="J61" i="6"/>
  <c r="I61" i="6"/>
  <c r="H61" i="6"/>
  <c r="G61" i="6"/>
  <c r="F61" i="6"/>
  <c r="P60" i="6"/>
  <c r="O60" i="6"/>
  <c r="N60" i="6"/>
  <c r="M60" i="6"/>
  <c r="L60" i="6"/>
  <c r="K60" i="6"/>
  <c r="J60" i="6"/>
  <c r="I60" i="6"/>
  <c r="H60" i="6"/>
  <c r="G60" i="6"/>
  <c r="F60" i="6"/>
  <c r="P59" i="6"/>
  <c r="O59" i="6"/>
  <c r="N59" i="6"/>
  <c r="M59" i="6"/>
  <c r="L59" i="6"/>
  <c r="K59" i="6"/>
  <c r="J59" i="6"/>
  <c r="I59" i="6"/>
  <c r="H59" i="6"/>
  <c r="G59" i="6"/>
  <c r="F59" i="6"/>
  <c r="P58" i="6"/>
  <c r="O58" i="6"/>
  <c r="N58" i="6"/>
  <c r="M58" i="6"/>
  <c r="L58" i="6"/>
  <c r="K58" i="6"/>
  <c r="J58" i="6"/>
  <c r="I58" i="6"/>
  <c r="H58" i="6"/>
  <c r="G58" i="6"/>
  <c r="F58" i="6"/>
  <c r="P57" i="6"/>
  <c r="O57" i="6"/>
  <c r="N57" i="6"/>
  <c r="M57" i="6"/>
  <c r="L57" i="6"/>
  <c r="K57" i="6"/>
  <c r="J57" i="6"/>
  <c r="I57" i="6"/>
  <c r="H57" i="6"/>
  <c r="G57" i="6"/>
  <c r="F57" i="6"/>
  <c r="P56" i="6"/>
  <c r="O56" i="6"/>
  <c r="N56" i="6"/>
  <c r="M56" i="6"/>
  <c r="L56" i="6"/>
  <c r="K56" i="6"/>
  <c r="J56" i="6"/>
  <c r="I56" i="6"/>
  <c r="H56" i="6"/>
  <c r="G56" i="6"/>
  <c r="F56" i="6"/>
  <c r="P55" i="6"/>
  <c r="O55" i="6"/>
  <c r="N55" i="6"/>
  <c r="M55" i="6"/>
  <c r="L55" i="6"/>
  <c r="K55" i="6"/>
  <c r="J55" i="6"/>
  <c r="I55" i="6"/>
  <c r="H55" i="6"/>
  <c r="G55" i="6"/>
  <c r="F55" i="6"/>
  <c r="P54" i="6"/>
  <c r="O54" i="6"/>
  <c r="N54" i="6"/>
  <c r="M54" i="6"/>
  <c r="L54" i="6"/>
  <c r="K54" i="6"/>
  <c r="J54" i="6"/>
  <c r="I54" i="6"/>
  <c r="H54" i="6"/>
  <c r="G54" i="6"/>
  <c r="F54" i="6"/>
  <c r="P53" i="6"/>
  <c r="O53" i="6"/>
  <c r="N53" i="6"/>
  <c r="M53" i="6"/>
  <c r="L53" i="6"/>
  <c r="K53" i="6"/>
  <c r="J53" i="6"/>
  <c r="I53" i="6"/>
  <c r="H53" i="6"/>
  <c r="G53" i="6"/>
  <c r="F53" i="6"/>
  <c r="P52" i="6"/>
  <c r="O52" i="6"/>
  <c r="N52" i="6"/>
  <c r="M52" i="6"/>
  <c r="L52" i="6"/>
  <c r="K52" i="6"/>
  <c r="J52" i="6"/>
  <c r="I52" i="6"/>
  <c r="H52" i="6"/>
  <c r="G52" i="6"/>
  <c r="F52" i="6"/>
  <c r="P51" i="6"/>
  <c r="O51" i="6"/>
  <c r="N51" i="6"/>
  <c r="M51" i="6"/>
  <c r="L51" i="6"/>
  <c r="K51" i="6"/>
  <c r="J51" i="6"/>
  <c r="I51" i="6"/>
  <c r="H51" i="6"/>
  <c r="G51" i="6"/>
  <c r="F51" i="6"/>
  <c r="P50" i="6"/>
  <c r="O50" i="6"/>
  <c r="N50" i="6"/>
  <c r="M50" i="6"/>
  <c r="L50" i="6"/>
  <c r="K50" i="6"/>
  <c r="J50" i="6"/>
  <c r="I50" i="6"/>
  <c r="H50" i="6"/>
  <c r="G50" i="6"/>
  <c r="F50" i="6"/>
  <c r="P49" i="6"/>
  <c r="O49" i="6"/>
  <c r="N49" i="6"/>
  <c r="M49" i="6"/>
  <c r="L49" i="6"/>
  <c r="K49" i="6"/>
  <c r="J49" i="6"/>
  <c r="I49" i="6"/>
  <c r="H49" i="6"/>
  <c r="G49" i="6"/>
  <c r="F49" i="6"/>
  <c r="P48" i="6"/>
  <c r="O48" i="6"/>
  <c r="N48" i="6"/>
  <c r="M48" i="6"/>
  <c r="L48" i="6"/>
  <c r="K48" i="6"/>
  <c r="J48" i="6"/>
  <c r="I48" i="6"/>
  <c r="H48" i="6"/>
  <c r="G48" i="6"/>
  <c r="F48" i="6"/>
  <c r="P47" i="6"/>
  <c r="O47" i="6"/>
  <c r="N47" i="6"/>
  <c r="M47" i="6"/>
  <c r="L47" i="6"/>
  <c r="K47" i="6"/>
  <c r="J47" i="6"/>
  <c r="I47" i="6"/>
  <c r="H47" i="6"/>
  <c r="G47" i="6"/>
  <c r="F47" i="6"/>
  <c r="P46" i="6"/>
  <c r="O46" i="6"/>
  <c r="N46" i="6"/>
  <c r="M46" i="6"/>
  <c r="L46" i="6"/>
  <c r="K46" i="6"/>
  <c r="J46" i="6"/>
  <c r="I46" i="6"/>
  <c r="H46" i="6"/>
  <c r="G46" i="6"/>
  <c r="F46" i="6"/>
  <c r="P45" i="6"/>
  <c r="O45" i="6"/>
  <c r="N45" i="6"/>
  <c r="M45" i="6"/>
  <c r="L45" i="6"/>
  <c r="K45" i="6"/>
  <c r="J45" i="6"/>
  <c r="I45" i="6"/>
  <c r="H45" i="6"/>
  <c r="G45" i="6"/>
  <c r="F45" i="6"/>
  <c r="P44" i="6"/>
  <c r="O44" i="6"/>
  <c r="N44" i="6"/>
  <c r="M44" i="6"/>
  <c r="L44" i="6"/>
  <c r="K44" i="6"/>
  <c r="J44" i="6"/>
  <c r="I44" i="6"/>
  <c r="H44" i="6"/>
  <c r="G44" i="6"/>
  <c r="F44" i="6"/>
  <c r="P43" i="6"/>
  <c r="O43" i="6"/>
  <c r="N43" i="6"/>
  <c r="M43" i="6"/>
  <c r="L43" i="6"/>
  <c r="K43" i="6"/>
  <c r="J43" i="6"/>
  <c r="I43" i="6"/>
  <c r="H43" i="6"/>
  <c r="G43" i="6"/>
  <c r="F43" i="6"/>
  <c r="P42" i="6"/>
  <c r="O42" i="6"/>
  <c r="N42" i="6"/>
  <c r="M42" i="6"/>
  <c r="L42" i="6"/>
  <c r="K42" i="6"/>
  <c r="J42" i="6"/>
  <c r="I42" i="6"/>
  <c r="H42" i="6"/>
  <c r="G42" i="6"/>
  <c r="F42" i="6"/>
  <c r="P41" i="6"/>
  <c r="O41" i="6"/>
  <c r="N41" i="6"/>
  <c r="M41" i="6"/>
  <c r="L41" i="6"/>
  <c r="K41" i="6"/>
  <c r="J41" i="6"/>
  <c r="I41" i="6"/>
  <c r="H41" i="6"/>
  <c r="G41" i="6"/>
  <c r="F41" i="6"/>
  <c r="P40" i="6"/>
  <c r="O40" i="6"/>
  <c r="N40" i="6"/>
  <c r="M40" i="6"/>
  <c r="L40" i="6"/>
  <c r="K40" i="6"/>
  <c r="J40" i="6"/>
  <c r="I40" i="6"/>
  <c r="H40" i="6"/>
  <c r="G40" i="6"/>
  <c r="F40" i="6"/>
  <c r="P39" i="6"/>
  <c r="O39" i="6"/>
  <c r="N39" i="6"/>
  <c r="M39" i="6"/>
  <c r="L39" i="6"/>
  <c r="K39" i="6"/>
  <c r="J39" i="6"/>
  <c r="I39" i="6"/>
  <c r="H39" i="6"/>
  <c r="G39" i="6"/>
  <c r="F39" i="6"/>
  <c r="P38" i="6"/>
  <c r="O38" i="6"/>
  <c r="N38" i="6"/>
  <c r="M38" i="6"/>
  <c r="L38" i="6"/>
  <c r="K38" i="6"/>
  <c r="J38" i="6"/>
  <c r="I38" i="6"/>
  <c r="H38" i="6"/>
  <c r="G38" i="6"/>
  <c r="F38" i="6"/>
  <c r="P37" i="6"/>
  <c r="O37" i="6"/>
  <c r="N37" i="6"/>
  <c r="M37" i="6"/>
  <c r="L37" i="6"/>
  <c r="K37" i="6"/>
  <c r="J37" i="6"/>
  <c r="I37" i="6"/>
  <c r="H37" i="6"/>
  <c r="G37" i="6"/>
  <c r="F37" i="6"/>
  <c r="P36" i="6"/>
  <c r="O36" i="6"/>
  <c r="N36" i="6"/>
  <c r="M36" i="6"/>
  <c r="L36" i="6"/>
  <c r="K36" i="6"/>
  <c r="J36" i="6"/>
  <c r="I36" i="6"/>
  <c r="H36" i="6"/>
  <c r="G36" i="6"/>
  <c r="F36" i="6"/>
  <c r="P35" i="6"/>
  <c r="O35" i="6"/>
  <c r="N35" i="6"/>
  <c r="M35" i="6"/>
  <c r="L35" i="6"/>
  <c r="K35" i="6"/>
  <c r="J35" i="6"/>
  <c r="I35" i="6"/>
  <c r="H35" i="6"/>
  <c r="G35" i="6"/>
  <c r="F35" i="6"/>
  <c r="P34" i="6"/>
  <c r="O34" i="6"/>
  <c r="N34" i="6"/>
  <c r="M34" i="6"/>
  <c r="L34" i="6"/>
  <c r="K34" i="6"/>
  <c r="J34" i="6"/>
  <c r="I34" i="6"/>
  <c r="H34" i="6"/>
  <c r="G34" i="6"/>
  <c r="F34" i="6"/>
  <c r="P33" i="6"/>
  <c r="O33" i="6"/>
  <c r="N33" i="6"/>
  <c r="M33" i="6"/>
  <c r="L33" i="6"/>
  <c r="K33" i="6"/>
  <c r="J33" i="6"/>
  <c r="I33" i="6"/>
  <c r="H33" i="6"/>
  <c r="G33" i="6"/>
  <c r="F33" i="6"/>
  <c r="P32" i="6"/>
  <c r="O32" i="6"/>
  <c r="N32" i="6"/>
  <c r="M32" i="6"/>
  <c r="L32" i="6"/>
  <c r="K32" i="6"/>
  <c r="J32" i="6"/>
  <c r="I32" i="6"/>
  <c r="H32" i="6"/>
  <c r="G32" i="6"/>
  <c r="F32" i="6"/>
  <c r="P31" i="6"/>
  <c r="O31" i="6"/>
  <c r="N31" i="6"/>
  <c r="M31" i="6"/>
  <c r="L31" i="6"/>
  <c r="K31" i="6"/>
  <c r="J31" i="6"/>
  <c r="I31" i="6"/>
  <c r="H31" i="6"/>
  <c r="G31" i="6"/>
  <c r="F31" i="6"/>
  <c r="P30" i="6"/>
  <c r="O30" i="6"/>
  <c r="N30" i="6"/>
  <c r="M30" i="6"/>
  <c r="L30" i="6"/>
  <c r="K30" i="6"/>
  <c r="J30" i="6"/>
  <c r="I30" i="6"/>
  <c r="H30" i="6"/>
  <c r="G30" i="6"/>
  <c r="F30" i="6"/>
  <c r="P29" i="6"/>
  <c r="O29" i="6"/>
  <c r="N29" i="6"/>
  <c r="M29" i="6"/>
  <c r="L29" i="6"/>
  <c r="K29" i="6"/>
  <c r="J29" i="6"/>
  <c r="I29" i="6"/>
  <c r="H29" i="6"/>
  <c r="G29" i="6"/>
  <c r="F29" i="6"/>
  <c r="P28" i="6"/>
  <c r="O28" i="6"/>
  <c r="N28" i="6"/>
  <c r="M28" i="6"/>
  <c r="L28" i="6"/>
  <c r="K28" i="6"/>
  <c r="J28" i="6"/>
  <c r="I28" i="6"/>
  <c r="H28" i="6"/>
  <c r="G28" i="6"/>
  <c r="F28" i="6"/>
  <c r="P27" i="6"/>
  <c r="O27" i="6"/>
  <c r="N27" i="6"/>
  <c r="M27" i="6"/>
  <c r="L27" i="6"/>
  <c r="K27" i="6"/>
  <c r="J27" i="6"/>
  <c r="I27" i="6"/>
  <c r="H27" i="6"/>
  <c r="G27" i="6"/>
  <c r="F27" i="6"/>
  <c r="P26" i="6"/>
  <c r="O26" i="6"/>
  <c r="N26" i="6"/>
  <c r="M26" i="6"/>
  <c r="L26" i="6"/>
  <c r="K26" i="6"/>
  <c r="J26" i="6"/>
  <c r="I26" i="6"/>
  <c r="H26" i="6"/>
  <c r="G26" i="6"/>
  <c r="F26" i="6"/>
  <c r="P25" i="6"/>
  <c r="O25" i="6"/>
  <c r="N25" i="6"/>
  <c r="M25" i="6"/>
  <c r="L25" i="6"/>
  <c r="K25" i="6"/>
  <c r="J25" i="6"/>
  <c r="I25" i="6"/>
  <c r="H25" i="6"/>
  <c r="G25" i="6"/>
  <c r="F25" i="6"/>
  <c r="P24" i="6"/>
  <c r="O24" i="6"/>
  <c r="N24" i="6"/>
  <c r="M24" i="6"/>
  <c r="L24" i="6"/>
  <c r="K24" i="6"/>
  <c r="J24" i="6"/>
  <c r="I24" i="6"/>
  <c r="H24" i="6"/>
  <c r="G24" i="6"/>
  <c r="F24" i="6"/>
  <c r="P23" i="6"/>
  <c r="O23" i="6"/>
  <c r="N23" i="6"/>
  <c r="M23" i="6"/>
  <c r="L23" i="6"/>
  <c r="K23" i="6"/>
  <c r="J23" i="6"/>
  <c r="I23" i="6"/>
  <c r="H23" i="6"/>
  <c r="G23" i="6"/>
  <c r="F23" i="6"/>
  <c r="P22" i="6"/>
  <c r="O22" i="6"/>
  <c r="N22" i="6"/>
  <c r="M22" i="6"/>
  <c r="L22" i="6"/>
  <c r="K22" i="6"/>
  <c r="J22" i="6"/>
  <c r="I22" i="6"/>
  <c r="H22" i="6"/>
  <c r="G22" i="6"/>
  <c r="F22" i="6"/>
  <c r="P21" i="6"/>
  <c r="O21" i="6"/>
  <c r="N21" i="6"/>
  <c r="M21" i="6"/>
  <c r="L21" i="6"/>
  <c r="K21" i="6"/>
  <c r="J21" i="6"/>
  <c r="I21" i="6"/>
  <c r="H21" i="6"/>
  <c r="G21" i="6"/>
  <c r="F21" i="6"/>
  <c r="P20" i="6"/>
  <c r="O20" i="6"/>
  <c r="N20" i="6"/>
  <c r="M20" i="6"/>
  <c r="L20" i="6"/>
  <c r="K20" i="6"/>
  <c r="J20" i="6"/>
  <c r="I20" i="6"/>
  <c r="H20" i="6"/>
  <c r="G20" i="6"/>
  <c r="F20" i="6"/>
  <c r="P19" i="6"/>
  <c r="O19" i="6"/>
  <c r="N19" i="6"/>
  <c r="M19" i="6"/>
  <c r="L19" i="6"/>
  <c r="K19" i="6"/>
  <c r="J19" i="6"/>
  <c r="I19" i="6"/>
  <c r="H19" i="6"/>
  <c r="G19" i="6"/>
  <c r="F19" i="6"/>
  <c r="P18" i="6"/>
  <c r="O18" i="6"/>
  <c r="N18" i="6"/>
  <c r="M18" i="6"/>
  <c r="L18" i="6"/>
  <c r="K18" i="6"/>
  <c r="J18" i="6"/>
  <c r="I18" i="6"/>
  <c r="H18" i="6"/>
  <c r="G18" i="6"/>
  <c r="F18" i="6"/>
  <c r="P17" i="6"/>
  <c r="O17" i="6"/>
  <c r="N17" i="6"/>
  <c r="M17" i="6"/>
  <c r="L17" i="6"/>
  <c r="K17" i="6"/>
  <c r="J17" i="6"/>
  <c r="I17" i="6"/>
  <c r="H17" i="6"/>
  <c r="G17" i="6"/>
  <c r="F17" i="6"/>
  <c r="P16" i="6"/>
  <c r="O16" i="6"/>
  <c r="N16" i="6"/>
  <c r="M16" i="6"/>
  <c r="L16" i="6"/>
  <c r="K16" i="6"/>
  <c r="J16" i="6"/>
  <c r="I16" i="6"/>
  <c r="H16" i="6"/>
  <c r="G16" i="6"/>
  <c r="F16" i="6"/>
  <c r="P15" i="6"/>
  <c r="O15" i="6"/>
  <c r="N15" i="6"/>
  <c r="M15" i="6"/>
  <c r="L15" i="6"/>
  <c r="K15" i="6"/>
  <c r="J15" i="6"/>
  <c r="I15" i="6"/>
  <c r="H15" i="6"/>
  <c r="G15" i="6"/>
  <c r="F15" i="6"/>
  <c r="P14" i="6"/>
  <c r="O14" i="6"/>
  <c r="N14" i="6"/>
  <c r="M14" i="6"/>
  <c r="L14" i="6"/>
  <c r="K14" i="6"/>
  <c r="J14" i="6"/>
  <c r="I14" i="6"/>
  <c r="H14" i="6"/>
  <c r="G14" i="6"/>
  <c r="F14" i="6"/>
  <c r="P13" i="6"/>
  <c r="O13" i="6"/>
  <c r="N13" i="6"/>
  <c r="M13" i="6"/>
  <c r="L13" i="6"/>
  <c r="K13" i="6"/>
  <c r="J13" i="6"/>
  <c r="I13" i="6"/>
  <c r="H13" i="6"/>
  <c r="G13" i="6"/>
  <c r="F13" i="6"/>
  <c r="P12" i="6"/>
  <c r="O12" i="6"/>
  <c r="N12" i="6"/>
  <c r="M12" i="6"/>
  <c r="L12" i="6"/>
  <c r="K12" i="6"/>
  <c r="J12" i="6"/>
  <c r="I12" i="6"/>
  <c r="H12" i="6"/>
  <c r="G12" i="6"/>
  <c r="F12" i="6"/>
  <c r="P11" i="6"/>
  <c r="O11" i="6"/>
  <c r="N11" i="6"/>
  <c r="M11" i="6"/>
  <c r="L11" i="6"/>
  <c r="K11" i="6"/>
  <c r="J11" i="6"/>
  <c r="I11" i="6"/>
  <c r="H11" i="6"/>
  <c r="G11" i="6"/>
  <c r="F11" i="6"/>
  <c r="P10" i="6"/>
  <c r="O10" i="6"/>
  <c r="N10" i="6"/>
  <c r="M10" i="6"/>
  <c r="L10" i="6"/>
  <c r="K10" i="6"/>
  <c r="J10" i="6"/>
  <c r="I10" i="6"/>
  <c r="H10" i="6"/>
  <c r="G10" i="6"/>
  <c r="F10" i="6"/>
  <c r="P9" i="6"/>
  <c r="O9" i="6"/>
  <c r="N9" i="6"/>
  <c r="M9" i="6"/>
  <c r="L9" i="6"/>
  <c r="K9" i="6"/>
  <c r="J9" i="6"/>
  <c r="I9" i="6"/>
  <c r="H9" i="6"/>
  <c r="G9" i="6"/>
  <c r="F9" i="6"/>
  <c r="M392" i="12"/>
  <c r="L392" i="12"/>
  <c r="K392" i="12"/>
  <c r="J392" i="12"/>
  <c r="I392" i="12"/>
  <c r="H392" i="12"/>
  <c r="G392" i="12"/>
  <c r="F392" i="12"/>
  <c r="M391" i="12"/>
  <c r="L391" i="12"/>
  <c r="K391" i="12"/>
  <c r="J391" i="12"/>
  <c r="I391" i="12"/>
  <c r="H391" i="12"/>
  <c r="G391" i="12"/>
  <c r="F391" i="12"/>
  <c r="M390" i="12"/>
  <c r="L390" i="12"/>
  <c r="K390" i="12"/>
  <c r="J390" i="12"/>
  <c r="I390" i="12"/>
  <c r="H390" i="12"/>
  <c r="G390" i="12"/>
  <c r="F390" i="12"/>
  <c r="M389" i="12"/>
  <c r="L389" i="12"/>
  <c r="K389" i="12"/>
  <c r="J389" i="12"/>
  <c r="I389" i="12"/>
  <c r="H389" i="12"/>
  <c r="G389" i="12"/>
  <c r="F389" i="12"/>
  <c r="M388" i="12"/>
  <c r="L388" i="12"/>
  <c r="K388" i="12"/>
  <c r="J388" i="12"/>
  <c r="I388" i="12"/>
  <c r="H388" i="12"/>
  <c r="G388" i="12"/>
  <c r="F388" i="12"/>
  <c r="M387" i="12"/>
  <c r="L387" i="12"/>
  <c r="K387" i="12"/>
  <c r="J387" i="12"/>
  <c r="I387" i="12"/>
  <c r="H387" i="12"/>
  <c r="G387" i="12"/>
  <c r="F387" i="12"/>
  <c r="M386" i="12"/>
  <c r="L386" i="12"/>
  <c r="K386" i="12"/>
  <c r="J386" i="12"/>
  <c r="I386" i="12"/>
  <c r="H386" i="12"/>
  <c r="G386" i="12"/>
  <c r="F386" i="12"/>
  <c r="M385" i="12"/>
  <c r="L385" i="12"/>
  <c r="K385" i="12"/>
  <c r="J385" i="12"/>
  <c r="I385" i="12"/>
  <c r="H385" i="12"/>
  <c r="G385" i="12"/>
  <c r="F385" i="12"/>
  <c r="M384" i="12"/>
  <c r="L384" i="12"/>
  <c r="K384" i="12"/>
  <c r="J384" i="12"/>
  <c r="I384" i="12"/>
  <c r="H384" i="12"/>
  <c r="G384" i="12"/>
  <c r="F384" i="12"/>
  <c r="M383" i="12"/>
  <c r="L383" i="12"/>
  <c r="K383" i="12"/>
  <c r="J383" i="12"/>
  <c r="I383" i="12"/>
  <c r="H383" i="12"/>
  <c r="G383" i="12"/>
  <c r="F383" i="12"/>
  <c r="M382" i="12"/>
  <c r="L382" i="12"/>
  <c r="K382" i="12"/>
  <c r="J382" i="12"/>
  <c r="I382" i="12"/>
  <c r="H382" i="12"/>
  <c r="G382" i="12"/>
  <c r="F382" i="12"/>
  <c r="M381" i="12"/>
  <c r="L381" i="12"/>
  <c r="K381" i="12"/>
  <c r="J381" i="12"/>
  <c r="I381" i="12"/>
  <c r="H381" i="12"/>
  <c r="G381" i="12"/>
  <c r="F381" i="12"/>
  <c r="M380" i="12"/>
  <c r="L380" i="12"/>
  <c r="K380" i="12"/>
  <c r="J380" i="12"/>
  <c r="I380" i="12"/>
  <c r="H380" i="12"/>
  <c r="G380" i="12"/>
  <c r="F380" i="12"/>
  <c r="M379" i="12"/>
  <c r="L379" i="12"/>
  <c r="K379" i="12"/>
  <c r="J379" i="12"/>
  <c r="I379" i="12"/>
  <c r="H379" i="12"/>
  <c r="G379" i="12"/>
  <c r="F379" i="12"/>
  <c r="M378" i="12"/>
  <c r="L378" i="12"/>
  <c r="K378" i="12"/>
  <c r="J378" i="12"/>
  <c r="I378" i="12"/>
  <c r="H378" i="12"/>
  <c r="G378" i="12"/>
  <c r="F378" i="12"/>
  <c r="M377" i="12"/>
  <c r="L377" i="12"/>
  <c r="K377" i="12"/>
  <c r="J377" i="12"/>
  <c r="I377" i="12"/>
  <c r="H377" i="12"/>
  <c r="G377" i="12"/>
  <c r="F377" i="12"/>
  <c r="M376" i="12"/>
  <c r="L376" i="12"/>
  <c r="K376" i="12"/>
  <c r="J376" i="12"/>
  <c r="I376" i="12"/>
  <c r="H376" i="12"/>
  <c r="G376" i="12"/>
  <c r="F376" i="12"/>
  <c r="M375" i="12"/>
  <c r="L375" i="12"/>
  <c r="K375" i="12"/>
  <c r="J375" i="12"/>
  <c r="I375" i="12"/>
  <c r="H375" i="12"/>
  <c r="G375" i="12"/>
  <c r="F375" i="12"/>
  <c r="M374" i="12"/>
  <c r="L374" i="12"/>
  <c r="K374" i="12"/>
  <c r="J374" i="12"/>
  <c r="I374" i="12"/>
  <c r="H374" i="12"/>
  <c r="G374" i="12"/>
  <c r="F374" i="12"/>
  <c r="M373" i="12"/>
  <c r="L373" i="12"/>
  <c r="K373" i="12"/>
  <c r="J373" i="12"/>
  <c r="I373" i="12"/>
  <c r="H373" i="12"/>
  <c r="G373" i="12"/>
  <c r="F373" i="12"/>
  <c r="M372" i="12"/>
  <c r="L372" i="12"/>
  <c r="K372" i="12"/>
  <c r="J372" i="12"/>
  <c r="I372" i="12"/>
  <c r="H372" i="12"/>
  <c r="G372" i="12"/>
  <c r="F372" i="12"/>
  <c r="M371" i="12"/>
  <c r="L371" i="12"/>
  <c r="K371" i="12"/>
  <c r="J371" i="12"/>
  <c r="I371" i="12"/>
  <c r="H371" i="12"/>
  <c r="G371" i="12"/>
  <c r="F371" i="12"/>
  <c r="M370" i="12"/>
  <c r="L370" i="12"/>
  <c r="K370" i="12"/>
  <c r="J370" i="12"/>
  <c r="I370" i="12"/>
  <c r="H370" i="12"/>
  <c r="G370" i="12"/>
  <c r="F370" i="12"/>
  <c r="M369" i="12"/>
  <c r="L369" i="12"/>
  <c r="K369" i="12"/>
  <c r="J369" i="12"/>
  <c r="I369" i="12"/>
  <c r="H369" i="12"/>
  <c r="G369" i="12"/>
  <c r="F369" i="12"/>
  <c r="M368" i="12"/>
  <c r="L368" i="12"/>
  <c r="K368" i="12"/>
  <c r="J368" i="12"/>
  <c r="I368" i="12"/>
  <c r="H368" i="12"/>
  <c r="G368" i="12"/>
  <c r="F368" i="12"/>
  <c r="M367" i="12"/>
  <c r="L367" i="12"/>
  <c r="K367" i="12"/>
  <c r="J367" i="12"/>
  <c r="I367" i="12"/>
  <c r="H367" i="12"/>
  <c r="G367" i="12"/>
  <c r="F367" i="12"/>
  <c r="M366" i="12"/>
  <c r="L366" i="12"/>
  <c r="K366" i="12"/>
  <c r="J366" i="12"/>
  <c r="I366" i="12"/>
  <c r="H366" i="12"/>
  <c r="G366" i="12"/>
  <c r="F366" i="12"/>
  <c r="M365" i="12"/>
  <c r="L365" i="12"/>
  <c r="K365" i="12"/>
  <c r="J365" i="12"/>
  <c r="I365" i="12"/>
  <c r="H365" i="12"/>
  <c r="G365" i="12"/>
  <c r="F365" i="12"/>
  <c r="M364" i="12"/>
  <c r="L364" i="12"/>
  <c r="K364" i="12"/>
  <c r="J364" i="12"/>
  <c r="I364" i="12"/>
  <c r="H364" i="12"/>
  <c r="G364" i="12"/>
  <c r="F364" i="12"/>
  <c r="M363" i="12"/>
  <c r="L363" i="12"/>
  <c r="K363" i="12"/>
  <c r="J363" i="12"/>
  <c r="I363" i="12"/>
  <c r="H363" i="12"/>
  <c r="G363" i="12"/>
  <c r="F363" i="12"/>
  <c r="M362" i="12"/>
  <c r="L362" i="12"/>
  <c r="K362" i="12"/>
  <c r="J362" i="12"/>
  <c r="I362" i="12"/>
  <c r="H362" i="12"/>
  <c r="G362" i="12"/>
  <c r="F362" i="12"/>
  <c r="M361" i="12"/>
  <c r="L361" i="12"/>
  <c r="K361" i="12"/>
  <c r="J361" i="12"/>
  <c r="I361" i="12"/>
  <c r="H361" i="12"/>
  <c r="G361" i="12"/>
  <c r="F361" i="12"/>
  <c r="M360" i="12"/>
  <c r="L360" i="12"/>
  <c r="K360" i="12"/>
  <c r="J360" i="12"/>
  <c r="I360" i="12"/>
  <c r="H360" i="12"/>
  <c r="G360" i="12"/>
  <c r="F360" i="12"/>
  <c r="M359" i="12"/>
  <c r="L359" i="12"/>
  <c r="K359" i="12"/>
  <c r="J359" i="12"/>
  <c r="I359" i="12"/>
  <c r="H359" i="12"/>
  <c r="G359" i="12"/>
  <c r="F359" i="12"/>
  <c r="M358" i="12"/>
  <c r="L358" i="12"/>
  <c r="K358" i="12"/>
  <c r="J358" i="12"/>
  <c r="I358" i="12"/>
  <c r="H358" i="12"/>
  <c r="G358" i="12"/>
  <c r="F358" i="12"/>
  <c r="M357" i="12"/>
  <c r="L357" i="12"/>
  <c r="K357" i="12"/>
  <c r="J357" i="12"/>
  <c r="I357" i="12"/>
  <c r="H357" i="12"/>
  <c r="G357" i="12"/>
  <c r="F357" i="12"/>
  <c r="M356" i="12"/>
  <c r="L356" i="12"/>
  <c r="K356" i="12"/>
  <c r="J356" i="12"/>
  <c r="I356" i="12"/>
  <c r="H356" i="12"/>
  <c r="G356" i="12"/>
  <c r="F356" i="12"/>
  <c r="M355" i="12"/>
  <c r="L355" i="12"/>
  <c r="K355" i="12"/>
  <c r="J355" i="12"/>
  <c r="I355" i="12"/>
  <c r="H355" i="12"/>
  <c r="G355" i="12"/>
  <c r="F355" i="12"/>
  <c r="M354" i="12"/>
  <c r="L354" i="12"/>
  <c r="K354" i="12"/>
  <c r="J354" i="12"/>
  <c r="I354" i="12"/>
  <c r="H354" i="12"/>
  <c r="G354" i="12"/>
  <c r="F354" i="12"/>
  <c r="M353" i="12"/>
  <c r="L353" i="12"/>
  <c r="K353" i="12"/>
  <c r="J353" i="12"/>
  <c r="I353" i="12"/>
  <c r="H353" i="12"/>
  <c r="G353" i="12"/>
  <c r="F353" i="12"/>
  <c r="M352" i="12"/>
  <c r="L352" i="12"/>
  <c r="K352" i="12"/>
  <c r="J352" i="12"/>
  <c r="I352" i="12"/>
  <c r="H352" i="12"/>
  <c r="G352" i="12"/>
  <c r="F352" i="12"/>
  <c r="M351" i="12"/>
  <c r="L351" i="12"/>
  <c r="K351" i="12"/>
  <c r="J351" i="12"/>
  <c r="I351" i="12"/>
  <c r="H351" i="12"/>
  <c r="G351" i="12"/>
  <c r="F351" i="12"/>
  <c r="M350" i="12"/>
  <c r="L350" i="12"/>
  <c r="K350" i="12"/>
  <c r="J350" i="12"/>
  <c r="I350" i="12"/>
  <c r="H350" i="12"/>
  <c r="G350" i="12"/>
  <c r="F350" i="12"/>
  <c r="M349" i="12"/>
  <c r="L349" i="12"/>
  <c r="K349" i="12"/>
  <c r="J349" i="12"/>
  <c r="I349" i="12"/>
  <c r="H349" i="12"/>
  <c r="G349" i="12"/>
  <c r="F349" i="12"/>
  <c r="M348" i="12"/>
  <c r="L348" i="12"/>
  <c r="K348" i="12"/>
  <c r="J348" i="12"/>
  <c r="I348" i="12"/>
  <c r="H348" i="12"/>
  <c r="G348" i="12"/>
  <c r="F348" i="12"/>
  <c r="M347" i="12"/>
  <c r="L347" i="12"/>
  <c r="K347" i="12"/>
  <c r="J347" i="12"/>
  <c r="I347" i="12"/>
  <c r="H347" i="12"/>
  <c r="G347" i="12"/>
  <c r="F347" i="12"/>
  <c r="M346" i="12"/>
  <c r="L346" i="12"/>
  <c r="K346" i="12"/>
  <c r="J346" i="12"/>
  <c r="I346" i="12"/>
  <c r="H346" i="12"/>
  <c r="G346" i="12"/>
  <c r="F346" i="12"/>
  <c r="M345" i="12"/>
  <c r="L345" i="12"/>
  <c r="K345" i="12"/>
  <c r="J345" i="12"/>
  <c r="I345" i="12"/>
  <c r="H345" i="12"/>
  <c r="G345" i="12"/>
  <c r="F345" i="12"/>
  <c r="M344" i="12"/>
  <c r="L344" i="12"/>
  <c r="K344" i="12"/>
  <c r="J344" i="12"/>
  <c r="I344" i="12"/>
  <c r="H344" i="12"/>
  <c r="G344" i="12"/>
  <c r="F344" i="12"/>
  <c r="M343" i="12"/>
  <c r="L343" i="12"/>
  <c r="K343" i="12"/>
  <c r="J343" i="12"/>
  <c r="I343" i="12"/>
  <c r="H343" i="12"/>
  <c r="G343" i="12"/>
  <c r="F343" i="12"/>
  <c r="M342" i="12"/>
  <c r="L342" i="12"/>
  <c r="K342" i="12"/>
  <c r="J342" i="12"/>
  <c r="I342" i="12"/>
  <c r="H342" i="12"/>
  <c r="G342" i="12"/>
  <c r="F342" i="12"/>
  <c r="M341" i="12"/>
  <c r="L341" i="12"/>
  <c r="K341" i="12"/>
  <c r="J341" i="12"/>
  <c r="I341" i="12"/>
  <c r="H341" i="12"/>
  <c r="G341" i="12"/>
  <c r="F341" i="12"/>
  <c r="M340" i="12"/>
  <c r="L340" i="12"/>
  <c r="K340" i="12"/>
  <c r="J340" i="12"/>
  <c r="I340" i="12"/>
  <c r="H340" i="12"/>
  <c r="G340" i="12"/>
  <c r="F340" i="12"/>
  <c r="M339" i="12"/>
  <c r="L339" i="12"/>
  <c r="K339" i="12"/>
  <c r="J339" i="12"/>
  <c r="I339" i="12"/>
  <c r="H339" i="12"/>
  <c r="G339" i="12"/>
  <c r="F339" i="12"/>
  <c r="M338" i="12"/>
  <c r="L338" i="12"/>
  <c r="K338" i="12"/>
  <c r="J338" i="12"/>
  <c r="I338" i="12"/>
  <c r="H338" i="12"/>
  <c r="G338" i="12"/>
  <c r="F338" i="12"/>
  <c r="M337" i="12"/>
  <c r="L337" i="12"/>
  <c r="K337" i="12"/>
  <c r="J337" i="12"/>
  <c r="I337" i="12"/>
  <c r="H337" i="12"/>
  <c r="G337" i="12"/>
  <c r="F337" i="12"/>
  <c r="M336" i="12"/>
  <c r="L336" i="12"/>
  <c r="K336" i="12"/>
  <c r="J336" i="12"/>
  <c r="I336" i="12"/>
  <c r="H336" i="12"/>
  <c r="G336" i="12"/>
  <c r="F336" i="12"/>
  <c r="M335" i="12"/>
  <c r="L335" i="12"/>
  <c r="K335" i="12"/>
  <c r="J335" i="12"/>
  <c r="I335" i="12"/>
  <c r="H335" i="12"/>
  <c r="G335" i="12"/>
  <c r="F335" i="12"/>
  <c r="M334" i="12"/>
  <c r="L334" i="12"/>
  <c r="K334" i="12"/>
  <c r="J334" i="12"/>
  <c r="I334" i="12"/>
  <c r="H334" i="12"/>
  <c r="G334" i="12"/>
  <c r="F334" i="12"/>
  <c r="M333" i="12"/>
  <c r="L333" i="12"/>
  <c r="K333" i="12"/>
  <c r="J333" i="12"/>
  <c r="I333" i="12"/>
  <c r="H333" i="12"/>
  <c r="G333" i="12"/>
  <c r="F333" i="12"/>
  <c r="M332" i="12"/>
  <c r="L332" i="12"/>
  <c r="K332" i="12"/>
  <c r="J332" i="12"/>
  <c r="I332" i="12"/>
  <c r="H332" i="12"/>
  <c r="G332" i="12"/>
  <c r="F332" i="12"/>
  <c r="M331" i="12"/>
  <c r="L331" i="12"/>
  <c r="K331" i="12"/>
  <c r="J331" i="12"/>
  <c r="I331" i="12"/>
  <c r="H331" i="12"/>
  <c r="G331" i="12"/>
  <c r="F331" i="12"/>
  <c r="M330" i="12"/>
  <c r="L330" i="12"/>
  <c r="K330" i="12"/>
  <c r="J330" i="12"/>
  <c r="I330" i="12"/>
  <c r="H330" i="12"/>
  <c r="G330" i="12"/>
  <c r="F330" i="12"/>
  <c r="M329" i="12"/>
  <c r="L329" i="12"/>
  <c r="K329" i="12"/>
  <c r="J329" i="12"/>
  <c r="I329" i="12"/>
  <c r="H329" i="12"/>
  <c r="G329" i="12"/>
  <c r="F329" i="12"/>
  <c r="M328" i="12"/>
  <c r="L328" i="12"/>
  <c r="K328" i="12"/>
  <c r="J328" i="12"/>
  <c r="I328" i="12"/>
  <c r="H328" i="12"/>
  <c r="G328" i="12"/>
  <c r="F328" i="12"/>
  <c r="M327" i="12"/>
  <c r="L327" i="12"/>
  <c r="K327" i="12"/>
  <c r="J327" i="12"/>
  <c r="I327" i="12"/>
  <c r="H327" i="12"/>
  <c r="G327" i="12"/>
  <c r="F327" i="12"/>
  <c r="M326" i="12"/>
  <c r="L326" i="12"/>
  <c r="K326" i="12"/>
  <c r="J326" i="12"/>
  <c r="I326" i="12"/>
  <c r="H326" i="12"/>
  <c r="G326" i="12"/>
  <c r="F326" i="12"/>
  <c r="M325" i="12"/>
  <c r="L325" i="12"/>
  <c r="K325" i="12"/>
  <c r="J325" i="12"/>
  <c r="I325" i="12"/>
  <c r="H325" i="12"/>
  <c r="G325" i="12"/>
  <c r="F325" i="12"/>
  <c r="M324" i="12"/>
  <c r="L324" i="12"/>
  <c r="K324" i="12"/>
  <c r="J324" i="12"/>
  <c r="I324" i="12"/>
  <c r="H324" i="12"/>
  <c r="G324" i="12"/>
  <c r="F324" i="12"/>
  <c r="M323" i="12"/>
  <c r="L323" i="12"/>
  <c r="K323" i="12"/>
  <c r="J323" i="12"/>
  <c r="I323" i="12"/>
  <c r="H323" i="12"/>
  <c r="G323" i="12"/>
  <c r="F323" i="12"/>
  <c r="M322" i="12"/>
  <c r="L322" i="12"/>
  <c r="K322" i="12"/>
  <c r="J322" i="12"/>
  <c r="I322" i="12"/>
  <c r="H322" i="12"/>
  <c r="G322" i="12"/>
  <c r="F322" i="12"/>
  <c r="M321" i="12"/>
  <c r="L321" i="12"/>
  <c r="K321" i="12"/>
  <c r="J321" i="12"/>
  <c r="I321" i="12"/>
  <c r="H321" i="12"/>
  <c r="G321" i="12"/>
  <c r="F321" i="12"/>
  <c r="M320" i="12"/>
  <c r="L320" i="12"/>
  <c r="K320" i="12"/>
  <c r="J320" i="12"/>
  <c r="I320" i="12"/>
  <c r="H320" i="12"/>
  <c r="G320" i="12"/>
  <c r="F320" i="12"/>
  <c r="M319" i="12"/>
  <c r="L319" i="12"/>
  <c r="K319" i="12"/>
  <c r="J319" i="12"/>
  <c r="I319" i="12"/>
  <c r="H319" i="12"/>
  <c r="G319" i="12"/>
  <c r="F319" i="12"/>
  <c r="M318" i="12"/>
  <c r="L318" i="12"/>
  <c r="K318" i="12"/>
  <c r="J318" i="12"/>
  <c r="I318" i="12"/>
  <c r="H318" i="12"/>
  <c r="G318" i="12"/>
  <c r="F318" i="12"/>
  <c r="M317" i="12"/>
  <c r="L317" i="12"/>
  <c r="K317" i="12"/>
  <c r="J317" i="12"/>
  <c r="I317" i="12"/>
  <c r="H317" i="12"/>
  <c r="G317" i="12"/>
  <c r="F317" i="12"/>
  <c r="M316" i="12"/>
  <c r="L316" i="12"/>
  <c r="K316" i="12"/>
  <c r="J316" i="12"/>
  <c r="I316" i="12"/>
  <c r="H316" i="12"/>
  <c r="G316" i="12"/>
  <c r="F316" i="12"/>
  <c r="M315" i="12"/>
  <c r="L315" i="12"/>
  <c r="K315" i="12"/>
  <c r="J315" i="12"/>
  <c r="I315" i="12"/>
  <c r="H315" i="12"/>
  <c r="G315" i="12"/>
  <c r="F315" i="12"/>
  <c r="M314" i="12"/>
  <c r="L314" i="12"/>
  <c r="K314" i="12"/>
  <c r="J314" i="12"/>
  <c r="I314" i="12"/>
  <c r="H314" i="12"/>
  <c r="G314" i="12"/>
  <c r="F314" i="12"/>
  <c r="M313" i="12"/>
  <c r="L313" i="12"/>
  <c r="K313" i="12"/>
  <c r="J313" i="12"/>
  <c r="I313" i="12"/>
  <c r="H313" i="12"/>
  <c r="G313" i="12"/>
  <c r="F313" i="12"/>
  <c r="M312" i="12"/>
  <c r="L312" i="12"/>
  <c r="K312" i="12"/>
  <c r="J312" i="12"/>
  <c r="I312" i="12"/>
  <c r="H312" i="12"/>
  <c r="G312" i="12"/>
  <c r="F312" i="12"/>
  <c r="M311" i="12"/>
  <c r="L311" i="12"/>
  <c r="K311" i="12"/>
  <c r="J311" i="12"/>
  <c r="I311" i="12"/>
  <c r="H311" i="12"/>
  <c r="G311" i="12"/>
  <c r="F311" i="12"/>
  <c r="M310" i="12"/>
  <c r="L310" i="12"/>
  <c r="K310" i="12"/>
  <c r="J310" i="12"/>
  <c r="I310" i="12"/>
  <c r="H310" i="12"/>
  <c r="G310" i="12"/>
  <c r="F310" i="12"/>
  <c r="M309" i="12"/>
  <c r="L309" i="12"/>
  <c r="K309" i="12"/>
  <c r="J309" i="12"/>
  <c r="I309" i="12"/>
  <c r="H309" i="12"/>
  <c r="G309" i="12"/>
  <c r="F309" i="12"/>
  <c r="M308" i="12"/>
  <c r="L308" i="12"/>
  <c r="K308" i="12"/>
  <c r="J308" i="12"/>
  <c r="I308" i="12"/>
  <c r="H308" i="12"/>
  <c r="G308" i="12"/>
  <c r="F308" i="12"/>
  <c r="M307" i="12"/>
  <c r="L307" i="12"/>
  <c r="K307" i="12"/>
  <c r="J307" i="12"/>
  <c r="I307" i="12"/>
  <c r="H307" i="12"/>
  <c r="G307" i="12"/>
  <c r="F307" i="12"/>
  <c r="M306" i="12"/>
  <c r="L306" i="12"/>
  <c r="K306" i="12"/>
  <c r="J306" i="12"/>
  <c r="I306" i="12"/>
  <c r="H306" i="12"/>
  <c r="G306" i="12"/>
  <c r="F306" i="12"/>
  <c r="M305" i="12"/>
  <c r="L305" i="12"/>
  <c r="K305" i="12"/>
  <c r="J305" i="12"/>
  <c r="I305" i="12"/>
  <c r="H305" i="12"/>
  <c r="G305" i="12"/>
  <c r="F305" i="12"/>
  <c r="M304" i="12"/>
  <c r="L304" i="12"/>
  <c r="K304" i="12"/>
  <c r="J304" i="12"/>
  <c r="I304" i="12"/>
  <c r="H304" i="12"/>
  <c r="G304" i="12"/>
  <c r="F304" i="12"/>
  <c r="M303" i="12"/>
  <c r="L303" i="12"/>
  <c r="K303" i="12"/>
  <c r="J303" i="12"/>
  <c r="I303" i="12"/>
  <c r="H303" i="12"/>
  <c r="G303" i="12"/>
  <c r="F303" i="12"/>
  <c r="M302" i="12"/>
  <c r="L302" i="12"/>
  <c r="K302" i="12"/>
  <c r="J302" i="12"/>
  <c r="I302" i="12"/>
  <c r="H302" i="12"/>
  <c r="G302" i="12"/>
  <c r="F302" i="12"/>
  <c r="M301" i="12"/>
  <c r="L301" i="12"/>
  <c r="K301" i="12"/>
  <c r="J301" i="12"/>
  <c r="I301" i="12"/>
  <c r="H301" i="12"/>
  <c r="G301" i="12"/>
  <c r="F301" i="12"/>
  <c r="M300" i="12"/>
  <c r="L300" i="12"/>
  <c r="K300" i="12"/>
  <c r="J300" i="12"/>
  <c r="I300" i="12"/>
  <c r="H300" i="12"/>
  <c r="G300" i="12"/>
  <c r="F300" i="12"/>
  <c r="M299" i="12"/>
  <c r="L299" i="12"/>
  <c r="K299" i="12"/>
  <c r="J299" i="12"/>
  <c r="I299" i="12"/>
  <c r="H299" i="12"/>
  <c r="G299" i="12"/>
  <c r="F299" i="12"/>
  <c r="M298" i="12"/>
  <c r="L298" i="12"/>
  <c r="K298" i="12"/>
  <c r="J298" i="12"/>
  <c r="I298" i="12"/>
  <c r="H298" i="12"/>
  <c r="G298" i="12"/>
  <c r="F298" i="12"/>
  <c r="M297" i="12"/>
  <c r="L297" i="12"/>
  <c r="K297" i="12"/>
  <c r="J297" i="12"/>
  <c r="I297" i="12"/>
  <c r="H297" i="12"/>
  <c r="G297" i="12"/>
  <c r="F297" i="12"/>
  <c r="M296" i="12"/>
  <c r="L296" i="12"/>
  <c r="K296" i="12"/>
  <c r="J296" i="12"/>
  <c r="I296" i="12"/>
  <c r="H296" i="12"/>
  <c r="G296" i="12"/>
  <c r="F296" i="12"/>
  <c r="M295" i="12"/>
  <c r="L295" i="12"/>
  <c r="K295" i="12"/>
  <c r="J295" i="12"/>
  <c r="I295" i="12"/>
  <c r="H295" i="12"/>
  <c r="G295" i="12"/>
  <c r="F295" i="12"/>
  <c r="M294" i="12"/>
  <c r="L294" i="12"/>
  <c r="K294" i="12"/>
  <c r="J294" i="12"/>
  <c r="I294" i="12"/>
  <c r="H294" i="12"/>
  <c r="G294" i="12"/>
  <c r="F294" i="12"/>
  <c r="M293" i="12"/>
  <c r="L293" i="12"/>
  <c r="K293" i="12"/>
  <c r="J293" i="12"/>
  <c r="I293" i="12"/>
  <c r="H293" i="12"/>
  <c r="G293" i="12"/>
  <c r="F293" i="12"/>
  <c r="M292" i="12"/>
  <c r="L292" i="12"/>
  <c r="K292" i="12"/>
  <c r="J292" i="12"/>
  <c r="I292" i="12"/>
  <c r="H292" i="12"/>
  <c r="G292" i="12"/>
  <c r="F292" i="12"/>
  <c r="M291" i="12"/>
  <c r="L291" i="12"/>
  <c r="K291" i="12"/>
  <c r="J291" i="12"/>
  <c r="I291" i="12"/>
  <c r="H291" i="12"/>
  <c r="G291" i="12"/>
  <c r="F291" i="12"/>
  <c r="M290" i="12"/>
  <c r="L290" i="12"/>
  <c r="K290" i="12"/>
  <c r="J290" i="12"/>
  <c r="I290" i="12"/>
  <c r="H290" i="12"/>
  <c r="G290" i="12"/>
  <c r="F290" i="12"/>
  <c r="M289" i="12"/>
  <c r="L289" i="12"/>
  <c r="K289" i="12"/>
  <c r="J289" i="12"/>
  <c r="I289" i="12"/>
  <c r="H289" i="12"/>
  <c r="G289" i="12"/>
  <c r="F289" i="12"/>
  <c r="M288" i="12"/>
  <c r="L288" i="12"/>
  <c r="K288" i="12"/>
  <c r="J288" i="12"/>
  <c r="I288" i="12"/>
  <c r="H288" i="12"/>
  <c r="G288" i="12"/>
  <c r="F288" i="12"/>
  <c r="M287" i="12"/>
  <c r="L287" i="12"/>
  <c r="K287" i="12"/>
  <c r="J287" i="12"/>
  <c r="I287" i="12"/>
  <c r="H287" i="12"/>
  <c r="G287" i="12"/>
  <c r="F287" i="12"/>
  <c r="M286" i="12"/>
  <c r="L286" i="12"/>
  <c r="K286" i="12"/>
  <c r="J286" i="12"/>
  <c r="I286" i="12"/>
  <c r="H286" i="12"/>
  <c r="G286" i="12"/>
  <c r="F286" i="12"/>
  <c r="M285" i="12"/>
  <c r="L285" i="12"/>
  <c r="K285" i="12"/>
  <c r="J285" i="12"/>
  <c r="I285" i="12"/>
  <c r="H285" i="12"/>
  <c r="G285" i="12"/>
  <c r="F285" i="12"/>
  <c r="M284" i="12"/>
  <c r="L284" i="12"/>
  <c r="K284" i="12"/>
  <c r="J284" i="12"/>
  <c r="I284" i="12"/>
  <c r="H284" i="12"/>
  <c r="G284" i="12"/>
  <c r="F284" i="12"/>
  <c r="M283" i="12"/>
  <c r="L283" i="12"/>
  <c r="K283" i="12"/>
  <c r="J283" i="12"/>
  <c r="I283" i="12"/>
  <c r="H283" i="12"/>
  <c r="G283" i="12"/>
  <c r="F283" i="12"/>
  <c r="M282" i="12"/>
  <c r="L282" i="12"/>
  <c r="K282" i="12"/>
  <c r="J282" i="12"/>
  <c r="I282" i="12"/>
  <c r="H282" i="12"/>
  <c r="G282" i="12"/>
  <c r="F282" i="12"/>
  <c r="M281" i="12"/>
  <c r="L281" i="12"/>
  <c r="K281" i="12"/>
  <c r="J281" i="12"/>
  <c r="I281" i="12"/>
  <c r="H281" i="12"/>
  <c r="G281" i="12"/>
  <c r="F281" i="12"/>
  <c r="M280" i="12"/>
  <c r="L280" i="12"/>
  <c r="K280" i="12"/>
  <c r="J280" i="12"/>
  <c r="I280" i="12"/>
  <c r="H280" i="12"/>
  <c r="G280" i="12"/>
  <c r="F280" i="12"/>
  <c r="M279" i="12"/>
  <c r="L279" i="12"/>
  <c r="K279" i="12"/>
  <c r="J279" i="12"/>
  <c r="I279" i="12"/>
  <c r="H279" i="12"/>
  <c r="G279" i="12"/>
  <c r="F279" i="12"/>
  <c r="M278" i="12"/>
  <c r="L278" i="12"/>
  <c r="K278" i="12"/>
  <c r="J278" i="12"/>
  <c r="I278" i="12"/>
  <c r="H278" i="12"/>
  <c r="G278" i="12"/>
  <c r="F278" i="12"/>
  <c r="M277" i="12"/>
  <c r="L277" i="12"/>
  <c r="K277" i="12"/>
  <c r="J277" i="12"/>
  <c r="I277" i="12"/>
  <c r="H277" i="12"/>
  <c r="G277" i="12"/>
  <c r="F277" i="12"/>
  <c r="M276" i="12"/>
  <c r="L276" i="12"/>
  <c r="K276" i="12"/>
  <c r="J276" i="12"/>
  <c r="I276" i="12"/>
  <c r="H276" i="12"/>
  <c r="G276" i="12"/>
  <c r="F276" i="12"/>
  <c r="M275" i="12"/>
  <c r="L275" i="12"/>
  <c r="K275" i="12"/>
  <c r="J275" i="12"/>
  <c r="I275" i="12"/>
  <c r="H275" i="12"/>
  <c r="G275" i="12"/>
  <c r="F275" i="12"/>
  <c r="M274" i="12"/>
  <c r="L274" i="12"/>
  <c r="K274" i="12"/>
  <c r="J274" i="12"/>
  <c r="I274" i="12"/>
  <c r="H274" i="12"/>
  <c r="G274" i="12"/>
  <c r="F274" i="12"/>
  <c r="M273" i="12"/>
  <c r="L273" i="12"/>
  <c r="K273" i="12"/>
  <c r="J273" i="12"/>
  <c r="I273" i="12"/>
  <c r="H273" i="12"/>
  <c r="G273" i="12"/>
  <c r="F273" i="12"/>
  <c r="M272" i="12"/>
  <c r="L272" i="12"/>
  <c r="K272" i="12"/>
  <c r="J272" i="12"/>
  <c r="I272" i="12"/>
  <c r="H272" i="12"/>
  <c r="G272" i="12"/>
  <c r="F272" i="12"/>
  <c r="M271" i="12"/>
  <c r="L271" i="12"/>
  <c r="K271" i="12"/>
  <c r="J271" i="12"/>
  <c r="I271" i="12"/>
  <c r="H271" i="12"/>
  <c r="G271" i="12"/>
  <c r="F271" i="12"/>
  <c r="M270" i="12"/>
  <c r="L270" i="12"/>
  <c r="K270" i="12"/>
  <c r="J270" i="12"/>
  <c r="I270" i="12"/>
  <c r="H270" i="12"/>
  <c r="G270" i="12"/>
  <c r="F270" i="12"/>
  <c r="M269" i="12"/>
  <c r="L269" i="12"/>
  <c r="K269" i="12"/>
  <c r="J269" i="12"/>
  <c r="I269" i="12"/>
  <c r="H269" i="12"/>
  <c r="G269" i="12"/>
  <c r="F269" i="12"/>
  <c r="M268" i="12"/>
  <c r="L268" i="12"/>
  <c r="K268" i="12"/>
  <c r="J268" i="12"/>
  <c r="I268" i="12"/>
  <c r="H268" i="12"/>
  <c r="G268" i="12"/>
  <c r="F268" i="12"/>
  <c r="M267" i="12"/>
  <c r="L267" i="12"/>
  <c r="K267" i="12"/>
  <c r="J267" i="12"/>
  <c r="I267" i="12"/>
  <c r="H267" i="12"/>
  <c r="G267" i="12"/>
  <c r="F267" i="12"/>
  <c r="M266" i="12"/>
  <c r="L266" i="12"/>
  <c r="K266" i="12"/>
  <c r="J266" i="12"/>
  <c r="I266" i="12"/>
  <c r="H266" i="12"/>
  <c r="G266" i="12"/>
  <c r="F266" i="12"/>
  <c r="M265" i="12"/>
  <c r="L265" i="12"/>
  <c r="K265" i="12"/>
  <c r="J265" i="12"/>
  <c r="I265" i="12"/>
  <c r="H265" i="12"/>
  <c r="G265" i="12"/>
  <c r="F265" i="12"/>
  <c r="M264" i="12"/>
  <c r="L264" i="12"/>
  <c r="K264" i="12"/>
  <c r="J264" i="12"/>
  <c r="I264" i="12"/>
  <c r="H264" i="12"/>
  <c r="G264" i="12"/>
  <c r="F264" i="12"/>
  <c r="M263" i="12"/>
  <c r="L263" i="12"/>
  <c r="K263" i="12"/>
  <c r="J263" i="12"/>
  <c r="I263" i="12"/>
  <c r="H263" i="12"/>
  <c r="G263" i="12"/>
  <c r="F263" i="12"/>
  <c r="M262" i="12"/>
  <c r="L262" i="12"/>
  <c r="K262" i="12"/>
  <c r="J262" i="12"/>
  <c r="I262" i="12"/>
  <c r="H262" i="12"/>
  <c r="G262" i="12"/>
  <c r="F262" i="12"/>
  <c r="M261" i="12"/>
  <c r="L261" i="12"/>
  <c r="K261" i="12"/>
  <c r="J261" i="12"/>
  <c r="I261" i="12"/>
  <c r="H261" i="12"/>
  <c r="G261" i="12"/>
  <c r="F261" i="12"/>
  <c r="M260" i="12"/>
  <c r="L260" i="12"/>
  <c r="K260" i="12"/>
  <c r="J260" i="12"/>
  <c r="I260" i="12"/>
  <c r="H260" i="12"/>
  <c r="G260" i="12"/>
  <c r="F260" i="12"/>
  <c r="M259" i="12"/>
  <c r="L259" i="12"/>
  <c r="K259" i="12"/>
  <c r="J259" i="12"/>
  <c r="I259" i="12"/>
  <c r="H259" i="12"/>
  <c r="G259" i="12"/>
  <c r="F259" i="12"/>
  <c r="M258" i="12"/>
  <c r="L258" i="12"/>
  <c r="K258" i="12"/>
  <c r="J258" i="12"/>
  <c r="I258" i="12"/>
  <c r="H258" i="12"/>
  <c r="G258" i="12"/>
  <c r="F258" i="12"/>
  <c r="M257" i="12"/>
  <c r="L257" i="12"/>
  <c r="K257" i="12"/>
  <c r="J257" i="12"/>
  <c r="I257" i="12"/>
  <c r="H257" i="12"/>
  <c r="G257" i="12"/>
  <c r="F257" i="12"/>
  <c r="M256" i="12"/>
  <c r="L256" i="12"/>
  <c r="K256" i="12"/>
  <c r="J256" i="12"/>
  <c r="I256" i="12"/>
  <c r="H256" i="12"/>
  <c r="G256" i="12"/>
  <c r="F256" i="12"/>
  <c r="M255" i="12"/>
  <c r="L255" i="12"/>
  <c r="K255" i="12"/>
  <c r="J255" i="12"/>
  <c r="I255" i="12"/>
  <c r="H255" i="12"/>
  <c r="G255" i="12"/>
  <c r="F255" i="12"/>
  <c r="M254" i="12"/>
  <c r="L254" i="12"/>
  <c r="K254" i="12"/>
  <c r="J254" i="12"/>
  <c r="I254" i="12"/>
  <c r="H254" i="12"/>
  <c r="G254" i="12"/>
  <c r="F254" i="12"/>
  <c r="M253" i="12"/>
  <c r="L253" i="12"/>
  <c r="K253" i="12"/>
  <c r="J253" i="12"/>
  <c r="I253" i="12"/>
  <c r="H253" i="12"/>
  <c r="G253" i="12"/>
  <c r="F253" i="12"/>
  <c r="M252" i="12"/>
  <c r="L252" i="12"/>
  <c r="K252" i="12"/>
  <c r="J252" i="12"/>
  <c r="I252" i="12"/>
  <c r="H252" i="12"/>
  <c r="G252" i="12"/>
  <c r="F252" i="12"/>
  <c r="M251" i="12"/>
  <c r="L251" i="12"/>
  <c r="K251" i="12"/>
  <c r="J251" i="12"/>
  <c r="I251" i="12"/>
  <c r="H251" i="12"/>
  <c r="G251" i="12"/>
  <c r="F251" i="12"/>
  <c r="M250" i="12"/>
  <c r="L250" i="12"/>
  <c r="K250" i="12"/>
  <c r="J250" i="12"/>
  <c r="I250" i="12"/>
  <c r="H250" i="12"/>
  <c r="G250" i="12"/>
  <c r="F250" i="12"/>
  <c r="M249" i="12"/>
  <c r="L249" i="12"/>
  <c r="K249" i="12"/>
  <c r="J249" i="12"/>
  <c r="I249" i="12"/>
  <c r="H249" i="12"/>
  <c r="G249" i="12"/>
  <c r="F249" i="12"/>
  <c r="M248" i="12"/>
  <c r="L248" i="12"/>
  <c r="K248" i="12"/>
  <c r="J248" i="12"/>
  <c r="I248" i="12"/>
  <c r="H248" i="12"/>
  <c r="G248" i="12"/>
  <c r="F248" i="12"/>
  <c r="M247" i="12"/>
  <c r="L247" i="12"/>
  <c r="K247" i="12"/>
  <c r="J247" i="12"/>
  <c r="I247" i="12"/>
  <c r="H247" i="12"/>
  <c r="G247" i="12"/>
  <c r="F247" i="12"/>
  <c r="M246" i="12"/>
  <c r="L246" i="12"/>
  <c r="K246" i="12"/>
  <c r="J246" i="12"/>
  <c r="I246" i="12"/>
  <c r="H246" i="12"/>
  <c r="G246" i="12"/>
  <c r="F246" i="12"/>
  <c r="M245" i="12"/>
  <c r="L245" i="12"/>
  <c r="K245" i="12"/>
  <c r="J245" i="12"/>
  <c r="I245" i="12"/>
  <c r="H245" i="12"/>
  <c r="G245" i="12"/>
  <c r="F245" i="12"/>
  <c r="M244" i="12"/>
  <c r="L244" i="12"/>
  <c r="K244" i="12"/>
  <c r="J244" i="12"/>
  <c r="I244" i="12"/>
  <c r="H244" i="12"/>
  <c r="G244" i="12"/>
  <c r="F244" i="12"/>
  <c r="M243" i="12"/>
  <c r="L243" i="12"/>
  <c r="K243" i="12"/>
  <c r="J243" i="12"/>
  <c r="I243" i="12"/>
  <c r="H243" i="12"/>
  <c r="G243" i="12"/>
  <c r="F243" i="12"/>
  <c r="M242" i="12"/>
  <c r="L242" i="12"/>
  <c r="K242" i="12"/>
  <c r="J242" i="12"/>
  <c r="I242" i="12"/>
  <c r="H242" i="12"/>
  <c r="G242" i="12"/>
  <c r="F242" i="12"/>
  <c r="M241" i="12"/>
  <c r="L241" i="12"/>
  <c r="K241" i="12"/>
  <c r="J241" i="12"/>
  <c r="I241" i="12"/>
  <c r="H241" i="12"/>
  <c r="G241" i="12"/>
  <c r="F241" i="12"/>
  <c r="M240" i="12"/>
  <c r="L240" i="12"/>
  <c r="K240" i="12"/>
  <c r="J240" i="12"/>
  <c r="I240" i="12"/>
  <c r="H240" i="12"/>
  <c r="G240" i="12"/>
  <c r="F240" i="12"/>
  <c r="M239" i="12"/>
  <c r="L239" i="12"/>
  <c r="K239" i="12"/>
  <c r="J239" i="12"/>
  <c r="I239" i="12"/>
  <c r="H239" i="12"/>
  <c r="G239" i="12"/>
  <c r="F239" i="12"/>
  <c r="M238" i="12"/>
  <c r="L238" i="12"/>
  <c r="K238" i="12"/>
  <c r="J238" i="12"/>
  <c r="I238" i="12"/>
  <c r="H238" i="12"/>
  <c r="G238" i="12"/>
  <c r="F238" i="12"/>
  <c r="M237" i="12"/>
  <c r="L237" i="12"/>
  <c r="K237" i="12"/>
  <c r="J237" i="12"/>
  <c r="I237" i="12"/>
  <c r="H237" i="12"/>
  <c r="G237" i="12"/>
  <c r="F237" i="12"/>
  <c r="M236" i="12"/>
  <c r="L236" i="12"/>
  <c r="K236" i="12"/>
  <c r="J236" i="12"/>
  <c r="I236" i="12"/>
  <c r="H236" i="12"/>
  <c r="G236" i="12"/>
  <c r="F236" i="12"/>
  <c r="M235" i="12"/>
  <c r="L235" i="12"/>
  <c r="K235" i="12"/>
  <c r="J235" i="12"/>
  <c r="I235" i="12"/>
  <c r="H235" i="12"/>
  <c r="G235" i="12"/>
  <c r="F235" i="12"/>
  <c r="M234" i="12"/>
  <c r="L234" i="12"/>
  <c r="K234" i="12"/>
  <c r="J234" i="12"/>
  <c r="I234" i="12"/>
  <c r="H234" i="12"/>
  <c r="G234" i="12"/>
  <c r="F234" i="12"/>
  <c r="M233" i="12"/>
  <c r="L233" i="12"/>
  <c r="K233" i="12"/>
  <c r="J233" i="12"/>
  <c r="I233" i="12"/>
  <c r="H233" i="12"/>
  <c r="G233" i="12"/>
  <c r="F233" i="12"/>
  <c r="M232" i="12"/>
  <c r="L232" i="12"/>
  <c r="K232" i="12"/>
  <c r="J232" i="12"/>
  <c r="I232" i="12"/>
  <c r="H232" i="12"/>
  <c r="G232" i="12"/>
  <c r="F232" i="12"/>
  <c r="M231" i="12"/>
  <c r="L231" i="12"/>
  <c r="K231" i="12"/>
  <c r="J231" i="12"/>
  <c r="I231" i="12"/>
  <c r="H231" i="12"/>
  <c r="G231" i="12"/>
  <c r="F231" i="12"/>
  <c r="M230" i="12"/>
  <c r="L230" i="12"/>
  <c r="K230" i="12"/>
  <c r="J230" i="12"/>
  <c r="I230" i="12"/>
  <c r="H230" i="12"/>
  <c r="G230" i="12"/>
  <c r="F230" i="12"/>
  <c r="M229" i="12"/>
  <c r="L229" i="12"/>
  <c r="K229" i="12"/>
  <c r="J229" i="12"/>
  <c r="I229" i="12"/>
  <c r="H229" i="12"/>
  <c r="G229" i="12"/>
  <c r="F229" i="12"/>
  <c r="M228" i="12"/>
  <c r="L228" i="12"/>
  <c r="K228" i="12"/>
  <c r="J228" i="12"/>
  <c r="I228" i="12"/>
  <c r="H228" i="12"/>
  <c r="G228" i="12"/>
  <c r="F228" i="12"/>
  <c r="M227" i="12"/>
  <c r="L227" i="12"/>
  <c r="K227" i="12"/>
  <c r="J227" i="12"/>
  <c r="I227" i="12"/>
  <c r="H227" i="12"/>
  <c r="G227" i="12"/>
  <c r="F227" i="12"/>
  <c r="M226" i="12"/>
  <c r="L226" i="12"/>
  <c r="K226" i="12"/>
  <c r="J226" i="12"/>
  <c r="I226" i="12"/>
  <c r="H226" i="12"/>
  <c r="G226" i="12"/>
  <c r="F226" i="12"/>
  <c r="M225" i="12"/>
  <c r="L225" i="12"/>
  <c r="K225" i="12"/>
  <c r="J225" i="12"/>
  <c r="I225" i="12"/>
  <c r="H225" i="12"/>
  <c r="G225" i="12"/>
  <c r="F225" i="12"/>
  <c r="M224" i="12"/>
  <c r="L224" i="12"/>
  <c r="K224" i="12"/>
  <c r="J224" i="12"/>
  <c r="I224" i="12"/>
  <c r="H224" i="12"/>
  <c r="G224" i="12"/>
  <c r="F224" i="12"/>
  <c r="M223" i="12"/>
  <c r="L223" i="12"/>
  <c r="K223" i="12"/>
  <c r="J223" i="12"/>
  <c r="I223" i="12"/>
  <c r="H223" i="12"/>
  <c r="G223" i="12"/>
  <c r="F223" i="12"/>
  <c r="M222" i="12"/>
  <c r="L222" i="12"/>
  <c r="K222" i="12"/>
  <c r="J222" i="12"/>
  <c r="I222" i="12"/>
  <c r="H222" i="12"/>
  <c r="G222" i="12"/>
  <c r="F222" i="12"/>
  <c r="M221" i="12"/>
  <c r="L221" i="12"/>
  <c r="K221" i="12"/>
  <c r="J221" i="12"/>
  <c r="I221" i="12"/>
  <c r="H221" i="12"/>
  <c r="G221" i="12"/>
  <c r="F221" i="12"/>
  <c r="M220" i="12"/>
  <c r="L220" i="12"/>
  <c r="K220" i="12"/>
  <c r="J220" i="12"/>
  <c r="I220" i="12"/>
  <c r="H220" i="12"/>
  <c r="G220" i="12"/>
  <c r="F220" i="12"/>
  <c r="M219" i="12"/>
  <c r="L219" i="12"/>
  <c r="K219" i="12"/>
  <c r="J219" i="12"/>
  <c r="I219" i="12"/>
  <c r="H219" i="12"/>
  <c r="G219" i="12"/>
  <c r="F219" i="12"/>
  <c r="M218" i="12"/>
  <c r="L218" i="12"/>
  <c r="K218" i="12"/>
  <c r="J218" i="12"/>
  <c r="I218" i="12"/>
  <c r="H218" i="12"/>
  <c r="G218" i="12"/>
  <c r="F218" i="12"/>
  <c r="M217" i="12"/>
  <c r="L217" i="12"/>
  <c r="K217" i="12"/>
  <c r="J217" i="12"/>
  <c r="I217" i="12"/>
  <c r="H217" i="12"/>
  <c r="G217" i="12"/>
  <c r="F217" i="12"/>
  <c r="M216" i="12"/>
  <c r="L216" i="12"/>
  <c r="K216" i="12"/>
  <c r="J216" i="12"/>
  <c r="I216" i="12"/>
  <c r="H216" i="12"/>
  <c r="G216" i="12"/>
  <c r="F216" i="12"/>
  <c r="M215" i="12"/>
  <c r="L215" i="12"/>
  <c r="K215" i="12"/>
  <c r="J215" i="12"/>
  <c r="I215" i="12"/>
  <c r="H215" i="12"/>
  <c r="G215" i="12"/>
  <c r="F215" i="12"/>
  <c r="M214" i="12"/>
  <c r="L214" i="12"/>
  <c r="K214" i="12"/>
  <c r="J214" i="12"/>
  <c r="I214" i="12"/>
  <c r="H214" i="12"/>
  <c r="G214" i="12"/>
  <c r="F214" i="12"/>
  <c r="M213" i="12"/>
  <c r="L213" i="12"/>
  <c r="K213" i="12"/>
  <c r="J213" i="12"/>
  <c r="I213" i="12"/>
  <c r="H213" i="12"/>
  <c r="G213" i="12"/>
  <c r="F213" i="12"/>
  <c r="M212" i="12"/>
  <c r="L212" i="12"/>
  <c r="K212" i="12"/>
  <c r="J212" i="12"/>
  <c r="I212" i="12"/>
  <c r="H212" i="12"/>
  <c r="G212" i="12"/>
  <c r="F212" i="12"/>
  <c r="M211" i="12"/>
  <c r="L211" i="12"/>
  <c r="K211" i="12"/>
  <c r="J211" i="12"/>
  <c r="I211" i="12"/>
  <c r="H211" i="12"/>
  <c r="G211" i="12"/>
  <c r="F211" i="12"/>
  <c r="M210" i="12"/>
  <c r="L210" i="12"/>
  <c r="K210" i="12"/>
  <c r="J210" i="12"/>
  <c r="I210" i="12"/>
  <c r="H210" i="12"/>
  <c r="G210" i="12"/>
  <c r="F210" i="12"/>
  <c r="M209" i="12"/>
  <c r="L209" i="12"/>
  <c r="K209" i="12"/>
  <c r="J209" i="12"/>
  <c r="I209" i="12"/>
  <c r="H209" i="12"/>
  <c r="G209" i="12"/>
  <c r="F209" i="12"/>
  <c r="M208" i="12"/>
  <c r="L208" i="12"/>
  <c r="K208" i="12"/>
  <c r="J208" i="12"/>
  <c r="I208" i="12"/>
  <c r="H208" i="12"/>
  <c r="G208" i="12"/>
  <c r="F208" i="12"/>
  <c r="M207" i="12"/>
  <c r="L207" i="12"/>
  <c r="K207" i="12"/>
  <c r="J207" i="12"/>
  <c r="I207" i="12"/>
  <c r="H207" i="12"/>
  <c r="G207" i="12"/>
  <c r="F207" i="12"/>
  <c r="M206" i="12"/>
  <c r="L206" i="12"/>
  <c r="K206" i="12"/>
  <c r="J206" i="12"/>
  <c r="I206" i="12"/>
  <c r="H206" i="12"/>
  <c r="G206" i="12"/>
  <c r="F206" i="12"/>
  <c r="M205" i="12"/>
  <c r="L205" i="12"/>
  <c r="K205" i="12"/>
  <c r="J205" i="12"/>
  <c r="I205" i="12"/>
  <c r="H205" i="12"/>
  <c r="G205" i="12"/>
  <c r="F205" i="12"/>
  <c r="M204" i="12"/>
  <c r="L204" i="12"/>
  <c r="K204" i="12"/>
  <c r="J204" i="12"/>
  <c r="I204" i="12"/>
  <c r="H204" i="12"/>
  <c r="G204" i="12"/>
  <c r="F204" i="12"/>
  <c r="M203" i="12"/>
  <c r="L203" i="12"/>
  <c r="K203" i="12"/>
  <c r="J203" i="12"/>
  <c r="I203" i="12"/>
  <c r="H203" i="12"/>
  <c r="G203" i="12"/>
  <c r="F203" i="12"/>
  <c r="M202" i="12"/>
  <c r="L202" i="12"/>
  <c r="K202" i="12"/>
  <c r="J202" i="12"/>
  <c r="I202" i="12"/>
  <c r="H202" i="12"/>
  <c r="G202" i="12"/>
  <c r="F202" i="12"/>
  <c r="M201" i="12"/>
  <c r="L201" i="12"/>
  <c r="K201" i="12"/>
  <c r="J201" i="12"/>
  <c r="I201" i="12"/>
  <c r="H201" i="12"/>
  <c r="G201" i="12"/>
  <c r="F201" i="12"/>
  <c r="M200" i="12"/>
  <c r="L200" i="12"/>
  <c r="K200" i="12"/>
  <c r="J200" i="12"/>
  <c r="I200" i="12"/>
  <c r="H200" i="12"/>
  <c r="G200" i="12"/>
  <c r="F200" i="12"/>
  <c r="M199" i="12"/>
  <c r="L199" i="12"/>
  <c r="K199" i="12"/>
  <c r="J199" i="12"/>
  <c r="I199" i="12"/>
  <c r="H199" i="12"/>
  <c r="G199" i="12"/>
  <c r="F199" i="12"/>
  <c r="M198" i="12"/>
  <c r="L198" i="12"/>
  <c r="K198" i="12"/>
  <c r="J198" i="12"/>
  <c r="I198" i="12"/>
  <c r="H198" i="12"/>
  <c r="G198" i="12"/>
  <c r="F198" i="12"/>
  <c r="M197" i="12"/>
  <c r="L197" i="12"/>
  <c r="K197" i="12"/>
  <c r="J197" i="12"/>
  <c r="I197" i="12"/>
  <c r="H197" i="12"/>
  <c r="G197" i="12"/>
  <c r="F197" i="12"/>
  <c r="M196" i="12"/>
  <c r="L196" i="12"/>
  <c r="K196" i="12"/>
  <c r="J196" i="12"/>
  <c r="I196" i="12"/>
  <c r="H196" i="12"/>
  <c r="G196" i="12"/>
  <c r="F196" i="12"/>
  <c r="M195" i="12"/>
  <c r="L195" i="12"/>
  <c r="K195" i="12"/>
  <c r="J195" i="12"/>
  <c r="I195" i="12"/>
  <c r="H195" i="12"/>
  <c r="G195" i="12"/>
  <c r="F195" i="12"/>
  <c r="M194" i="12"/>
  <c r="L194" i="12"/>
  <c r="K194" i="12"/>
  <c r="J194" i="12"/>
  <c r="I194" i="12"/>
  <c r="H194" i="12"/>
  <c r="G194" i="12"/>
  <c r="F194" i="12"/>
  <c r="M193" i="12"/>
  <c r="L193" i="12"/>
  <c r="K193" i="12"/>
  <c r="J193" i="12"/>
  <c r="I193" i="12"/>
  <c r="H193" i="12"/>
  <c r="G193" i="12"/>
  <c r="F193" i="12"/>
  <c r="M192" i="12"/>
  <c r="L192" i="12"/>
  <c r="K192" i="12"/>
  <c r="J192" i="12"/>
  <c r="I192" i="12"/>
  <c r="H192" i="12"/>
  <c r="G192" i="12"/>
  <c r="F192" i="12"/>
  <c r="M191" i="12"/>
  <c r="L191" i="12"/>
  <c r="K191" i="12"/>
  <c r="J191" i="12"/>
  <c r="I191" i="12"/>
  <c r="H191" i="12"/>
  <c r="G191" i="12"/>
  <c r="F191" i="12"/>
  <c r="M190" i="12"/>
  <c r="L190" i="12"/>
  <c r="K190" i="12"/>
  <c r="J190" i="12"/>
  <c r="I190" i="12"/>
  <c r="H190" i="12"/>
  <c r="G190" i="12"/>
  <c r="F190" i="12"/>
  <c r="M189" i="12"/>
  <c r="L189" i="12"/>
  <c r="K189" i="12"/>
  <c r="J189" i="12"/>
  <c r="I189" i="12"/>
  <c r="H189" i="12"/>
  <c r="G189" i="12"/>
  <c r="F189" i="12"/>
  <c r="M188" i="12"/>
  <c r="L188" i="12"/>
  <c r="K188" i="12"/>
  <c r="J188" i="12"/>
  <c r="I188" i="12"/>
  <c r="H188" i="12"/>
  <c r="G188" i="12"/>
  <c r="F188" i="12"/>
  <c r="M187" i="12"/>
  <c r="L187" i="12"/>
  <c r="K187" i="12"/>
  <c r="J187" i="12"/>
  <c r="I187" i="12"/>
  <c r="H187" i="12"/>
  <c r="G187" i="12"/>
  <c r="F187" i="12"/>
  <c r="M186" i="12"/>
  <c r="L186" i="12"/>
  <c r="K186" i="12"/>
  <c r="J186" i="12"/>
  <c r="I186" i="12"/>
  <c r="H186" i="12"/>
  <c r="G186" i="12"/>
  <c r="F186" i="12"/>
  <c r="M185" i="12"/>
  <c r="L185" i="12"/>
  <c r="K185" i="12"/>
  <c r="J185" i="12"/>
  <c r="I185" i="12"/>
  <c r="H185" i="12"/>
  <c r="G185" i="12"/>
  <c r="F185" i="12"/>
  <c r="M184" i="12"/>
  <c r="L184" i="12"/>
  <c r="K184" i="12"/>
  <c r="J184" i="12"/>
  <c r="I184" i="12"/>
  <c r="H184" i="12"/>
  <c r="G184" i="12"/>
  <c r="F184" i="12"/>
  <c r="M183" i="12"/>
  <c r="L183" i="12"/>
  <c r="K183" i="12"/>
  <c r="J183" i="12"/>
  <c r="I183" i="12"/>
  <c r="H183" i="12"/>
  <c r="G183" i="12"/>
  <c r="F183" i="12"/>
  <c r="M182" i="12"/>
  <c r="L182" i="12"/>
  <c r="K182" i="12"/>
  <c r="J182" i="12"/>
  <c r="I182" i="12"/>
  <c r="H182" i="12"/>
  <c r="G182" i="12"/>
  <c r="F182" i="12"/>
  <c r="M181" i="12"/>
  <c r="L181" i="12"/>
  <c r="K181" i="12"/>
  <c r="J181" i="12"/>
  <c r="I181" i="12"/>
  <c r="H181" i="12"/>
  <c r="G181" i="12"/>
  <c r="F181" i="12"/>
  <c r="M180" i="12"/>
  <c r="L180" i="12"/>
  <c r="K180" i="12"/>
  <c r="J180" i="12"/>
  <c r="I180" i="12"/>
  <c r="H180" i="12"/>
  <c r="G180" i="12"/>
  <c r="F180" i="12"/>
  <c r="M179" i="12"/>
  <c r="L179" i="12"/>
  <c r="K179" i="12"/>
  <c r="J179" i="12"/>
  <c r="I179" i="12"/>
  <c r="H179" i="12"/>
  <c r="G179" i="12"/>
  <c r="F179" i="12"/>
  <c r="M178" i="12"/>
  <c r="L178" i="12"/>
  <c r="K178" i="12"/>
  <c r="J178" i="12"/>
  <c r="I178" i="12"/>
  <c r="H178" i="12"/>
  <c r="G178" i="12"/>
  <c r="F178" i="12"/>
  <c r="M177" i="12"/>
  <c r="L177" i="12"/>
  <c r="K177" i="12"/>
  <c r="J177" i="12"/>
  <c r="I177" i="12"/>
  <c r="H177" i="12"/>
  <c r="G177" i="12"/>
  <c r="F177" i="12"/>
  <c r="M176" i="12"/>
  <c r="L176" i="12"/>
  <c r="K176" i="12"/>
  <c r="J176" i="12"/>
  <c r="I176" i="12"/>
  <c r="H176" i="12"/>
  <c r="G176" i="12"/>
  <c r="F176" i="12"/>
  <c r="M175" i="12"/>
  <c r="L175" i="12"/>
  <c r="K175" i="12"/>
  <c r="J175" i="12"/>
  <c r="I175" i="12"/>
  <c r="H175" i="12"/>
  <c r="G175" i="12"/>
  <c r="F175" i="12"/>
  <c r="M174" i="12"/>
  <c r="L174" i="12"/>
  <c r="K174" i="12"/>
  <c r="J174" i="12"/>
  <c r="I174" i="12"/>
  <c r="H174" i="12"/>
  <c r="G174" i="12"/>
  <c r="F174" i="12"/>
  <c r="M173" i="12"/>
  <c r="L173" i="12"/>
  <c r="K173" i="12"/>
  <c r="J173" i="12"/>
  <c r="I173" i="12"/>
  <c r="H173" i="12"/>
  <c r="G173" i="12"/>
  <c r="F173" i="12"/>
  <c r="M172" i="12"/>
  <c r="L172" i="12"/>
  <c r="K172" i="12"/>
  <c r="J172" i="12"/>
  <c r="I172" i="12"/>
  <c r="H172" i="12"/>
  <c r="G172" i="12"/>
  <c r="F172" i="12"/>
  <c r="M171" i="12"/>
  <c r="L171" i="12"/>
  <c r="K171" i="12"/>
  <c r="J171" i="12"/>
  <c r="I171" i="12"/>
  <c r="H171" i="12"/>
  <c r="G171" i="12"/>
  <c r="F171" i="12"/>
  <c r="M170" i="12"/>
  <c r="L170" i="12"/>
  <c r="K170" i="12"/>
  <c r="J170" i="12"/>
  <c r="I170" i="12"/>
  <c r="H170" i="12"/>
  <c r="G170" i="12"/>
  <c r="F170" i="12"/>
  <c r="M169" i="12"/>
  <c r="L169" i="12"/>
  <c r="K169" i="12"/>
  <c r="J169" i="12"/>
  <c r="I169" i="12"/>
  <c r="H169" i="12"/>
  <c r="G169" i="12"/>
  <c r="F169" i="12"/>
  <c r="M168" i="12"/>
  <c r="L168" i="12"/>
  <c r="K168" i="12"/>
  <c r="J168" i="12"/>
  <c r="I168" i="12"/>
  <c r="H168" i="12"/>
  <c r="G168" i="12"/>
  <c r="F168" i="12"/>
  <c r="M167" i="12"/>
  <c r="L167" i="12"/>
  <c r="K167" i="12"/>
  <c r="J167" i="12"/>
  <c r="I167" i="12"/>
  <c r="H167" i="12"/>
  <c r="G167" i="12"/>
  <c r="F167" i="12"/>
  <c r="M166" i="12"/>
  <c r="L166" i="12"/>
  <c r="K166" i="12"/>
  <c r="J166" i="12"/>
  <c r="I166" i="12"/>
  <c r="H166" i="12"/>
  <c r="G166" i="12"/>
  <c r="F166" i="12"/>
  <c r="M165" i="12"/>
  <c r="L165" i="12"/>
  <c r="K165" i="12"/>
  <c r="J165" i="12"/>
  <c r="I165" i="12"/>
  <c r="H165" i="12"/>
  <c r="G165" i="12"/>
  <c r="F165" i="12"/>
  <c r="M164" i="12"/>
  <c r="L164" i="12"/>
  <c r="K164" i="12"/>
  <c r="J164" i="12"/>
  <c r="I164" i="12"/>
  <c r="H164" i="12"/>
  <c r="G164" i="12"/>
  <c r="F164" i="12"/>
  <c r="M163" i="12"/>
  <c r="L163" i="12"/>
  <c r="K163" i="12"/>
  <c r="J163" i="12"/>
  <c r="I163" i="12"/>
  <c r="H163" i="12"/>
  <c r="G163" i="12"/>
  <c r="F163" i="12"/>
  <c r="M162" i="12"/>
  <c r="L162" i="12"/>
  <c r="K162" i="12"/>
  <c r="J162" i="12"/>
  <c r="I162" i="12"/>
  <c r="H162" i="12"/>
  <c r="G162" i="12"/>
  <c r="F162" i="12"/>
  <c r="M161" i="12"/>
  <c r="L161" i="12"/>
  <c r="K161" i="12"/>
  <c r="J161" i="12"/>
  <c r="I161" i="12"/>
  <c r="H161" i="12"/>
  <c r="G161" i="12"/>
  <c r="F161" i="12"/>
  <c r="M160" i="12"/>
  <c r="L160" i="12"/>
  <c r="K160" i="12"/>
  <c r="J160" i="12"/>
  <c r="I160" i="12"/>
  <c r="H160" i="12"/>
  <c r="G160" i="12"/>
  <c r="F160" i="12"/>
  <c r="M159" i="12"/>
  <c r="L159" i="12"/>
  <c r="K159" i="12"/>
  <c r="J159" i="12"/>
  <c r="I159" i="12"/>
  <c r="H159" i="12"/>
  <c r="G159" i="12"/>
  <c r="F159" i="12"/>
  <c r="M158" i="12"/>
  <c r="L158" i="12"/>
  <c r="K158" i="12"/>
  <c r="J158" i="12"/>
  <c r="I158" i="12"/>
  <c r="H158" i="12"/>
  <c r="G158" i="12"/>
  <c r="F158" i="12"/>
  <c r="M157" i="12"/>
  <c r="L157" i="12"/>
  <c r="K157" i="12"/>
  <c r="J157" i="12"/>
  <c r="I157" i="12"/>
  <c r="H157" i="12"/>
  <c r="G157" i="12"/>
  <c r="F157" i="12"/>
  <c r="M156" i="12"/>
  <c r="L156" i="12"/>
  <c r="K156" i="12"/>
  <c r="J156" i="12"/>
  <c r="I156" i="12"/>
  <c r="H156" i="12"/>
  <c r="G156" i="12"/>
  <c r="F156" i="12"/>
  <c r="M155" i="12"/>
  <c r="L155" i="12"/>
  <c r="K155" i="12"/>
  <c r="J155" i="12"/>
  <c r="I155" i="12"/>
  <c r="H155" i="12"/>
  <c r="G155" i="12"/>
  <c r="F155" i="12"/>
  <c r="M154" i="12"/>
  <c r="L154" i="12"/>
  <c r="K154" i="12"/>
  <c r="J154" i="12"/>
  <c r="I154" i="12"/>
  <c r="H154" i="12"/>
  <c r="G154" i="12"/>
  <c r="F154" i="12"/>
  <c r="M153" i="12"/>
  <c r="L153" i="12"/>
  <c r="K153" i="12"/>
  <c r="J153" i="12"/>
  <c r="I153" i="12"/>
  <c r="H153" i="12"/>
  <c r="G153" i="12"/>
  <c r="F153" i="12"/>
  <c r="M152" i="12"/>
  <c r="L152" i="12"/>
  <c r="K152" i="12"/>
  <c r="J152" i="12"/>
  <c r="I152" i="12"/>
  <c r="H152" i="12"/>
  <c r="G152" i="12"/>
  <c r="F152" i="12"/>
  <c r="M151" i="12"/>
  <c r="L151" i="12"/>
  <c r="K151" i="12"/>
  <c r="J151" i="12"/>
  <c r="I151" i="12"/>
  <c r="H151" i="12"/>
  <c r="G151" i="12"/>
  <c r="F151" i="12"/>
  <c r="M150" i="12"/>
  <c r="L150" i="12"/>
  <c r="K150" i="12"/>
  <c r="J150" i="12"/>
  <c r="I150" i="12"/>
  <c r="H150" i="12"/>
  <c r="G150" i="12"/>
  <c r="F150" i="12"/>
  <c r="M149" i="12"/>
  <c r="L149" i="12"/>
  <c r="K149" i="12"/>
  <c r="J149" i="12"/>
  <c r="I149" i="12"/>
  <c r="H149" i="12"/>
  <c r="G149" i="12"/>
  <c r="F149" i="12"/>
  <c r="M148" i="12"/>
  <c r="L148" i="12"/>
  <c r="K148" i="12"/>
  <c r="J148" i="12"/>
  <c r="I148" i="12"/>
  <c r="H148" i="12"/>
  <c r="G148" i="12"/>
  <c r="F148" i="12"/>
  <c r="M147" i="12"/>
  <c r="L147" i="12"/>
  <c r="K147" i="12"/>
  <c r="J147" i="12"/>
  <c r="I147" i="12"/>
  <c r="H147" i="12"/>
  <c r="G147" i="12"/>
  <c r="F147" i="12"/>
  <c r="M146" i="12"/>
  <c r="L146" i="12"/>
  <c r="K146" i="12"/>
  <c r="J146" i="12"/>
  <c r="I146" i="12"/>
  <c r="H146" i="12"/>
  <c r="G146" i="12"/>
  <c r="F146" i="12"/>
  <c r="M145" i="12"/>
  <c r="L145" i="12"/>
  <c r="K145" i="12"/>
  <c r="J145" i="12"/>
  <c r="I145" i="12"/>
  <c r="H145" i="12"/>
  <c r="G145" i="12"/>
  <c r="F145" i="12"/>
  <c r="M144" i="12"/>
  <c r="L144" i="12"/>
  <c r="K144" i="12"/>
  <c r="J144" i="12"/>
  <c r="I144" i="12"/>
  <c r="H144" i="12"/>
  <c r="G144" i="12"/>
  <c r="F144" i="12"/>
  <c r="M143" i="12"/>
  <c r="L143" i="12"/>
  <c r="K143" i="12"/>
  <c r="J143" i="12"/>
  <c r="I143" i="12"/>
  <c r="H143" i="12"/>
  <c r="G143" i="12"/>
  <c r="F143" i="12"/>
  <c r="M142" i="12"/>
  <c r="L142" i="12"/>
  <c r="K142" i="12"/>
  <c r="J142" i="12"/>
  <c r="I142" i="12"/>
  <c r="H142" i="12"/>
  <c r="G142" i="12"/>
  <c r="F142" i="12"/>
  <c r="M141" i="12"/>
  <c r="L141" i="12"/>
  <c r="K141" i="12"/>
  <c r="J141" i="12"/>
  <c r="I141" i="12"/>
  <c r="H141" i="12"/>
  <c r="G141" i="12"/>
  <c r="F141" i="12"/>
  <c r="M140" i="12"/>
  <c r="L140" i="12"/>
  <c r="K140" i="12"/>
  <c r="J140" i="12"/>
  <c r="I140" i="12"/>
  <c r="H140" i="12"/>
  <c r="G140" i="12"/>
  <c r="F140" i="12"/>
  <c r="M139" i="12"/>
  <c r="L139" i="12"/>
  <c r="K139" i="12"/>
  <c r="J139" i="12"/>
  <c r="I139" i="12"/>
  <c r="H139" i="12"/>
  <c r="G139" i="12"/>
  <c r="F139" i="12"/>
  <c r="M138" i="12"/>
  <c r="L138" i="12"/>
  <c r="K138" i="12"/>
  <c r="J138" i="12"/>
  <c r="I138" i="12"/>
  <c r="H138" i="12"/>
  <c r="G138" i="12"/>
  <c r="F138" i="12"/>
  <c r="M137" i="12"/>
  <c r="L137" i="12"/>
  <c r="K137" i="12"/>
  <c r="J137" i="12"/>
  <c r="I137" i="12"/>
  <c r="H137" i="12"/>
  <c r="G137" i="12"/>
  <c r="F137" i="12"/>
  <c r="M136" i="12"/>
  <c r="L136" i="12"/>
  <c r="K136" i="12"/>
  <c r="J136" i="12"/>
  <c r="I136" i="12"/>
  <c r="H136" i="12"/>
  <c r="G136" i="12"/>
  <c r="F136" i="12"/>
  <c r="M135" i="12"/>
  <c r="L135" i="12"/>
  <c r="K135" i="12"/>
  <c r="J135" i="12"/>
  <c r="I135" i="12"/>
  <c r="H135" i="12"/>
  <c r="G135" i="12"/>
  <c r="F135" i="12"/>
  <c r="M134" i="12"/>
  <c r="L134" i="12"/>
  <c r="K134" i="12"/>
  <c r="J134" i="12"/>
  <c r="I134" i="12"/>
  <c r="H134" i="12"/>
  <c r="G134" i="12"/>
  <c r="F134" i="12"/>
  <c r="M133" i="12"/>
  <c r="L133" i="12"/>
  <c r="K133" i="12"/>
  <c r="J133" i="12"/>
  <c r="I133" i="12"/>
  <c r="H133" i="12"/>
  <c r="G133" i="12"/>
  <c r="F133" i="12"/>
  <c r="M132" i="12"/>
  <c r="L132" i="12"/>
  <c r="K132" i="12"/>
  <c r="J132" i="12"/>
  <c r="I132" i="12"/>
  <c r="H132" i="12"/>
  <c r="G132" i="12"/>
  <c r="F132" i="12"/>
  <c r="M131" i="12"/>
  <c r="L131" i="12"/>
  <c r="K131" i="12"/>
  <c r="J131" i="12"/>
  <c r="I131" i="12"/>
  <c r="H131" i="12"/>
  <c r="G131" i="12"/>
  <c r="F131" i="12"/>
  <c r="M130" i="12"/>
  <c r="L130" i="12"/>
  <c r="K130" i="12"/>
  <c r="J130" i="12"/>
  <c r="I130" i="12"/>
  <c r="H130" i="12"/>
  <c r="G130" i="12"/>
  <c r="F130" i="12"/>
  <c r="M129" i="12"/>
  <c r="L129" i="12"/>
  <c r="K129" i="12"/>
  <c r="J129" i="12"/>
  <c r="I129" i="12"/>
  <c r="H129" i="12"/>
  <c r="G129" i="12"/>
  <c r="F129" i="12"/>
  <c r="M128" i="12"/>
  <c r="L128" i="12"/>
  <c r="K128" i="12"/>
  <c r="J128" i="12"/>
  <c r="I128" i="12"/>
  <c r="H128" i="12"/>
  <c r="G128" i="12"/>
  <c r="F128" i="12"/>
  <c r="M127" i="12"/>
  <c r="L127" i="12"/>
  <c r="K127" i="12"/>
  <c r="J127" i="12"/>
  <c r="I127" i="12"/>
  <c r="H127" i="12"/>
  <c r="G127" i="12"/>
  <c r="F127" i="12"/>
  <c r="M126" i="12"/>
  <c r="L126" i="12"/>
  <c r="K126" i="12"/>
  <c r="J126" i="12"/>
  <c r="I126" i="12"/>
  <c r="H126" i="12"/>
  <c r="G126" i="12"/>
  <c r="F126" i="12"/>
  <c r="M125" i="12"/>
  <c r="L125" i="12"/>
  <c r="K125" i="12"/>
  <c r="J125" i="12"/>
  <c r="I125" i="12"/>
  <c r="H125" i="12"/>
  <c r="G125" i="12"/>
  <c r="F125" i="12"/>
  <c r="M124" i="12"/>
  <c r="L124" i="12"/>
  <c r="K124" i="12"/>
  <c r="J124" i="12"/>
  <c r="I124" i="12"/>
  <c r="H124" i="12"/>
  <c r="G124" i="12"/>
  <c r="F124" i="12"/>
  <c r="M123" i="12"/>
  <c r="L123" i="12"/>
  <c r="K123" i="12"/>
  <c r="J123" i="12"/>
  <c r="I123" i="12"/>
  <c r="H123" i="12"/>
  <c r="G123" i="12"/>
  <c r="F123" i="12"/>
  <c r="M122" i="12"/>
  <c r="L122" i="12"/>
  <c r="K122" i="12"/>
  <c r="J122" i="12"/>
  <c r="I122" i="12"/>
  <c r="H122" i="12"/>
  <c r="G122" i="12"/>
  <c r="F122" i="12"/>
  <c r="M121" i="12"/>
  <c r="L121" i="12"/>
  <c r="K121" i="12"/>
  <c r="J121" i="12"/>
  <c r="I121" i="12"/>
  <c r="H121" i="12"/>
  <c r="G121" i="12"/>
  <c r="F121" i="12"/>
  <c r="M120" i="12"/>
  <c r="L120" i="12"/>
  <c r="K120" i="12"/>
  <c r="J120" i="12"/>
  <c r="I120" i="12"/>
  <c r="H120" i="12"/>
  <c r="G120" i="12"/>
  <c r="F120" i="12"/>
  <c r="M119" i="12"/>
  <c r="L119" i="12"/>
  <c r="K119" i="12"/>
  <c r="J119" i="12"/>
  <c r="I119" i="12"/>
  <c r="H119" i="12"/>
  <c r="G119" i="12"/>
  <c r="F119" i="12"/>
  <c r="M118" i="12"/>
  <c r="L118" i="12"/>
  <c r="K118" i="12"/>
  <c r="J118" i="12"/>
  <c r="I118" i="12"/>
  <c r="H118" i="12"/>
  <c r="G118" i="12"/>
  <c r="F118" i="12"/>
  <c r="M117" i="12"/>
  <c r="L117" i="12"/>
  <c r="K117" i="12"/>
  <c r="J117" i="12"/>
  <c r="I117" i="12"/>
  <c r="H117" i="12"/>
  <c r="G117" i="12"/>
  <c r="F117" i="12"/>
  <c r="M116" i="12"/>
  <c r="L116" i="12"/>
  <c r="K116" i="12"/>
  <c r="J116" i="12"/>
  <c r="I116" i="12"/>
  <c r="H116" i="12"/>
  <c r="G116" i="12"/>
  <c r="F116" i="12"/>
  <c r="M115" i="12"/>
  <c r="L115" i="12"/>
  <c r="K115" i="12"/>
  <c r="J115" i="12"/>
  <c r="I115" i="12"/>
  <c r="H115" i="12"/>
  <c r="G115" i="12"/>
  <c r="F115" i="12"/>
  <c r="M114" i="12"/>
  <c r="L114" i="12"/>
  <c r="K114" i="12"/>
  <c r="J114" i="12"/>
  <c r="I114" i="12"/>
  <c r="H114" i="12"/>
  <c r="G114" i="12"/>
  <c r="F114" i="12"/>
  <c r="M113" i="12"/>
  <c r="L113" i="12"/>
  <c r="K113" i="12"/>
  <c r="J113" i="12"/>
  <c r="I113" i="12"/>
  <c r="H113" i="12"/>
  <c r="G113" i="12"/>
  <c r="F113" i="12"/>
  <c r="M112" i="12"/>
  <c r="L112" i="12"/>
  <c r="K112" i="12"/>
  <c r="J112" i="12"/>
  <c r="I112" i="12"/>
  <c r="H112" i="12"/>
  <c r="G112" i="12"/>
  <c r="F112" i="12"/>
  <c r="M111" i="12"/>
  <c r="L111" i="12"/>
  <c r="K111" i="12"/>
  <c r="J111" i="12"/>
  <c r="I111" i="12"/>
  <c r="H111" i="12"/>
  <c r="G111" i="12"/>
  <c r="F111" i="12"/>
  <c r="M110" i="12"/>
  <c r="L110" i="12"/>
  <c r="K110" i="12"/>
  <c r="J110" i="12"/>
  <c r="I110" i="12"/>
  <c r="H110" i="12"/>
  <c r="G110" i="12"/>
  <c r="F110" i="12"/>
  <c r="M109" i="12"/>
  <c r="L109" i="12"/>
  <c r="K109" i="12"/>
  <c r="J109" i="12"/>
  <c r="I109" i="12"/>
  <c r="H109" i="12"/>
  <c r="G109" i="12"/>
  <c r="F109" i="12"/>
  <c r="M108" i="12"/>
  <c r="L108" i="12"/>
  <c r="K108" i="12"/>
  <c r="J108" i="12"/>
  <c r="I108" i="12"/>
  <c r="H108" i="12"/>
  <c r="G108" i="12"/>
  <c r="F108" i="12"/>
  <c r="M107" i="12"/>
  <c r="L107" i="12"/>
  <c r="K107" i="12"/>
  <c r="J107" i="12"/>
  <c r="I107" i="12"/>
  <c r="H107" i="12"/>
  <c r="G107" i="12"/>
  <c r="F107" i="12"/>
  <c r="M106" i="12"/>
  <c r="L106" i="12"/>
  <c r="K106" i="12"/>
  <c r="J106" i="12"/>
  <c r="I106" i="12"/>
  <c r="H106" i="12"/>
  <c r="G106" i="12"/>
  <c r="F106" i="12"/>
  <c r="M105" i="12"/>
  <c r="L105" i="12"/>
  <c r="K105" i="12"/>
  <c r="J105" i="12"/>
  <c r="I105" i="12"/>
  <c r="H105" i="12"/>
  <c r="G105" i="12"/>
  <c r="F105" i="12"/>
  <c r="M104" i="12"/>
  <c r="L104" i="12"/>
  <c r="K104" i="12"/>
  <c r="J104" i="12"/>
  <c r="I104" i="12"/>
  <c r="H104" i="12"/>
  <c r="G104" i="12"/>
  <c r="F104" i="12"/>
  <c r="M103" i="12"/>
  <c r="L103" i="12"/>
  <c r="K103" i="12"/>
  <c r="J103" i="12"/>
  <c r="I103" i="12"/>
  <c r="H103" i="12"/>
  <c r="G103" i="12"/>
  <c r="F103" i="12"/>
  <c r="M102" i="12"/>
  <c r="L102" i="12"/>
  <c r="K102" i="12"/>
  <c r="J102" i="12"/>
  <c r="I102" i="12"/>
  <c r="H102" i="12"/>
  <c r="G102" i="12"/>
  <c r="F102" i="12"/>
  <c r="M101" i="12"/>
  <c r="L101" i="12"/>
  <c r="K101" i="12"/>
  <c r="J101" i="12"/>
  <c r="I101" i="12"/>
  <c r="H101" i="12"/>
  <c r="G101" i="12"/>
  <c r="F101" i="12"/>
  <c r="M100" i="12"/>
  <c r="L100" i="12"/>
  <c r="K100" i="12"/>
  <c r="J100" i="12"/>
  <c r="I100" i="12"/>
  <c r="H100" i="12"/>
  <c r="G100" i="12"/>
  <c r="F100" i="12"/>
  <c r="M99" i="12"/>
  <c r="L99" i="12"/>
  <c r="K99" i="12"/>
  <c r="J99" i="12"/>
  <c r="I99" i="12"/>
  <c r="H99" i="12"/>
  <c r="G99" i="12"/>
  <c r="F99" i="12"/>
  <c r="M98" i="12"/>
  <c r="L98" i="12"/>
  <c r="K98" i="12"/>
  <c r="J98" i="12"/>
  <c r="I98" i="12"/>
  <c r="H98" i="12"/>
  <c r="G98" i="12"/>
  <c r="F98" i="12"/>
  <c r="M97" i="12"/>
  <c r="L97" i="12"/>
  <c r="K97" i="12"/>
  <c r="J97" i="12"/>
  <c r="I97" i="12"/>
  <c r="H97" i="12"/>
  <c r="G97" i="12"/>
  <c r="F97" i="12"/>
  <c r="M96" i="12"/>
  <c r="L96" i="12"/>
  <c r="K96" i="12"/>
  <c r="J96" i="12"/>
  <c r="I96" i="12"/>
  <c r="H96" i="12"/>
  <c r="G96" i="12"/>
  <c r="F96" i="12"/>
  <c r="M95" i="12"/>
  <c r="L95" i="12"/>
  <c r="K95" i="12"/>
  <c r="J95" i="12"/>
  <c r="I95" i="12"/>
  <c r="H95" i="12"/>
  <c r="G95" i="12"/>
  <c r="F95" i="12"/>
  <c r="M94" i="12"/>
  <c r="L94" i="12"/>
  <c r="K94" i="12"/>
  <c r="J94" i="12"/>
  <c r="I94" i="12"/>
  <c r="H94" i="12"/>
  <c r="G94" i="12"/>
  <c r="F94" i="12"/>
  <c r="M93" i="12"/>
  <c r="L93" i="12"/>
  <c r="K93" i="12"/>
  <c r="J93" i="12"/>
  <c r="I93" i="12"/>
  <c r="H93" i="12"/>
  <c r="G93" i="12"/>
  <c r="F93" i="12"/>
  <c r="M92" i="12"/>
  <c r="L92" i="12"/>
  <c r="K92" i="12"/>
  <c r="J92" i="12"/>
  <c r="I92" i="12"/>
  <c r="H92" i="12"/>
  <c r="G92" i="12"/>
  <c r="F92" i="12"/>
  <c r="M91" i="12"/>
  <c r="L91" i="12"/>
  <c r="K91" i="12"/>
  <c r="J91" i="12"/>
  <c r="I91" i="12"/>
  <c r="H91" i="12"/>
  <c r="G91" i="12"/>
  <c r="F91" i="12"/>
  <c r="M90" i="12"/>
  <c r="L90" i="12"/>
  <c r="K90" i="12"/>
  <c r="J90" i="12"/>
  <c r="I90" i="12"/>
  <c r="H90" i="12"/>
  <c r="G90" i="12"/>
  <c r="F90" i="12"/>
  <c r="M89" i="12"/>
  <c r="L89" i="12"/>
  <c r="K89" i="12"/>
  <c r="J89" i="12"/>
  <c r="I89" i="12"/>
  <c r="H89" i="12"/>
  <c r="G89" i="12"/>
  <c r="F89" i="12"/>
  <c r="M88" i="12"/>
  <c r="L88" i="12"/>
  <c r="K88" i="12"/>
  <c r="J88" i="12"/>
  <c r="I88" i="12"/>
  <c r="H88" i="12"/>
  <c r="G88" i="12"/>
  <c r="F88" i="12"/>
  <c r="M87" i="12"/>
  <c r="L87" i="12"/>
  <c r="K87" i="12"/>
  <c r="J87" i="12"/>
  <c r="I87" i="12"/>
  <c r="H87" i="12"/>
  <c r="G87" i="12"/>
  <c r="F87" i="12"/>
  <c r="M86" i="12"/>
  <c r="L86" i="12"/>
  <c r="K86" i="12"/>
  <c r="J86" i="12"/>
  <c r="I86" i="12"/>
  <c r="H86" i="12"/>
  <c r="G86" i="12"/>
  <c r="F86" i="12"/>
  <c r="M85" i="12"/>
  <c r="L85" i="12"/>
  <c r="K85" i="12"/>
  <c r="J85" i="12"/>
  <c r="I85" i="12"/>
  <c r="H85" i="12"/>
  <c r="G85" i="12"/>
  <c r="F85" i="12"/>
  <c r="M84" i="12"/>
  <c r="L84" i="12"/>
  <c r="K84" i="12"/>
  <c r="J84" i="12"/>
  <c r="I84" i="12"/>
  <c r="H84" i="12"/>
  <c r="G84" i="12"/>
  <c r="F84" i="12"/>
  <c r="M83" i="12"/>
  <c r="L83" i="12"/>
  <c r="K83" i="12"/>
  <c r="J83" i="12"/>
  <c r="I83" i="12"/>
  <c r="H83" i="12"/>
  <c r="G83" i="12"/>
  <c r="F83" i="12"/>
  <c r="M82" i="12"/>
  <c r="L82" i="12"/>
  <c r="K82" i="12"/>
  <c r="J82" i="12"/>
  <c r="I82" i="12"/>
  <c r="H82" i="12"/>
  <c r="G82" i="12"/>
  <c r="F82" i="12"/>
  <c r="M81" i="12"/>
  <c r="L81" i="12"/>
  <c r="K81" i="12"/>
  <c r="J81" i="12"/>
  <c r="I81" i="12"/>
  <c r="H81" i="12"/>
  <c r="G81" i="12"/>
  <c r="F81" i="12"/>
  <c r="M80" i="12"/>
  <c r="L80" i="12"/>
  <c r="K80" i="12"/>
  <c r="J80" i="12"/>
  <c r="I80" i="12"/>
  <c r="H80" i="12"/>
  <c r="G80" i="12"/>
  <c r="F80" i="12"/>
  <c r="M79" i="12"/>
  <c r="L79" i="12"/>
  <c r="K79" i="12"/>
  <c r="J79" i="12"/>
  <c r="I79" i="12"/>
  <c r="H79" i="12"/>
  <c r="G79" i="12"/>
  <c r="F79" i="12"/>
  <c r="M78" i="12"/>
  <c r="L78" i="12"/>
  <c r="K78" i="12"/>
  <c r="J78" i="12"/>
  <c r="I78" i="12"/>
  <c r="H78" i="12"/>
  <c r="G78" i="12"/>
  <c r="F78" i="12"/>
  <c r="M77" i="12"/>
  <c r="L77" i="12"/>
  <c r="K77" i="12"/>
  <c r="J77" i="12"/>
  <c r="I77" i="12"/>
  <c r="H77" i="12"/>
  <c r="G77" i="12"/>
  <c r="F77" i="12"/>
  <c r="M76" i="12"/>
  <c r="L76" i="12"/>
  <c r="K76" i="12"/>
  <c r="J76" i="12"/>
  <c r="I76" i="12"/>
  <c r="H76" i="12"/>
  <c r="G76" i="12"/>
  <c r="F76" i="12"/>
  <c r="M75" i="12"/>
  <c r="L75" i="12"/>
  <c r="K75" i="12"/>
  <c r="J75" i="12"/>
  <c r="I75" i="12"/>
  <c r="H75" i="12"/>
  <c r="G75" i="12"/>
  <c r="F75" i="12"/>
  <c r="M74" i="12"/>
  <c r="L74" i="12"/>
  <c r="K74" i="12"/>
  <c r="J74" i="12"/>
  <c r="I74" i="12"/>
  <c r="H74" i="12"/>
  <c r="G74" i="12"/>
  <c r="F74" i="12"/>
  <c r="M73" i="12"/>
  <c r="L73" i="12"/>
  <c r="K73" i="12"/>
  <c r="J73" i="12"/>
  <c r="I73" i="12"/>
  <c r="H73" i="12"/>
  <c r="G73" i="12"/>
  <c r="F73" i="12"/>
  <c r="M72" i="12"/>
  <c r="L72" i="12"/>
  <c r="K72" i="12"/>
  <c r="J72" i="12"/>
  <c r="I72" i="12"/>
  <c r="H72" i="12"/>
  <c r="G72" i="12"/>
  <c r="F72" i="12"/>
  <c r="M71" i="12"/>
  <c r="L71" i="12"/>
  <c r="K71" i="12"/>
  <c r="J71" i="12"/>
  <c r="I71" i="12"/>
  <c r="H71" i="12"/>
  <c r="G71" i="12"/>
  <c r="F71" i="12"/>
  <c r="M70" i="12"/>
  <c r="L70" i="12"/>
  <c r="K70" i="12"/>
  <c r="J70" i="12"/>
  <c r="I70" i="12"/>
  <c r="H70" i="12"/>
  <c r="G70" i="12"/>
  <c r="F70" i="12"/>
  <c r="M69" i="12"/>
  <c r="L69" i="12"/>
  <c r="K69" i="12"/>
  <c r="J69" i="12"/>
  <c r="I69" i="12"/>
  <c r="H69" i="12"/>
  <c r="G69" i="12"/>
  <c r="F69" i="12"/>
  <c r="M68" i="12"/>
  <c r="L68" i="12"/>
  <c r="K68" i="12"/>
  <c r="J68" i="12"/>
  <c r="I68" i="12"/>
  <c r="H68" i="12"/>
  <c r="G68" i="12"/>
  <c r="F68" i="12"/>
  <c r="M67" i="12"/>
  <c r="L67" i="12"/>
  <c r="K67" i="12"/>
  <c r="J67" i="12"/>
  <c r="I67" i="12"/>
  <c r="H67" i="12"/>
  <c r="G67" i="12"/>
  <c r="F67" i="12"/>
  <c r="M66" i="12"/>
  <c r="L66" i="12"/>
  <c r="K66" i="12"/>
  <c r="J66" i="12"/>
  <c r="I66" i="12"/>
  <c r="H66" i="12"/>
  <c r="G66" i="12"/>
  <c r="F66" i="12"/>
  <c r="M65" i="12"/>
  <c r="L65" i="12"/>
  <c r="K65" i="12"/>
  <c r="J65" i="12"/>
  <c r="I65" i="12"/>
  <c r="H65" i="12"/>
  <c r="G65" i="12"/>
  <c r="F65" i="12"/>
  <c r="M64" i="12"/>
  <c r="L64" i="12"/>
  <c r="K64" i="12"/>
  <c r="J64" i="12"/>
  <c r="I64" i="12"/>
  <c r="H64" i="12"/>
  <c r="G64" i="12"/>
  <c r="F64" i="12"/>
  <c r="M63" i="12"/>
  <c r="L63" i="12"/>
  <c r="K63" i="12"/>
  <c r="J63" i="12"/>
  <c r="I63" i="12"/>
  <c r="H63" i="12"/>
  <c r="G63" i="12"/>
  <c r="F63" i="12"/>
  <c r="M62" i="12"/>
  <c r="L62" i="12"/>
  <c r="K62" i="12"/>
  <c r="J62" i="12"/>
  <c r="I62" i="12"/>
  <c r="H62" i="12"/>
  <c r="G62" i="12"/>
  <c r="F62" i="12"/>
  <c r="M61" i="12"/>
  <c r="L61" i="12"/>
  <c r="K61" i="12"/>
  <c r="J61" i="12"/>
  <c r="I61" i="12"/>
  <c r="H61" i="12"/>
  <c r="G61" i="12"/>
  <c r="F61" i="12"/>
  <c r="M60" i="12"/>
  <c r="L60" i="12"/>
  <c r="K60" i="12"/>
  <c r="J60" i="12"/>
  <c r="I60" i="12"/>
  <c r="H60" i="12"/>
  <c r="G60" i="12"/>
  <c r="F60" i="12"/>
  <c r="M59" i="12"/>
  <c r="L59" i="12"/>
  <c r="K59" i="12"/>
  <c r="J59" i="12"/>
  <c r="I59" i="12"/>
  <c r="H59" i="12"/>
  <c r="G59" i="12"/>
  <c r="F59" i="12"/>
  <c r="M58" i="12"/>
  <c r="L58" i="12"/>
  <c r="K58" i="12"/>
  <c r="J58" i="12"/>
  <c r="I58" i="12"/>
  <c r="H58" i="12"/>
  <c r="G58" i="12"/>
  <c r="F58" i="12"/>
  <c r="M57" i="12"/>
  <c r="L57" i="12"/>
  <c r="K57" i="12"/>
  <c r="J57" i="12"/>
  <c r="I57" i="12"/>
  <c r="H57" i="12"/>
  <c r="G57" i="12"/>
  <c r="F57" i="12"/>
  <c r="M56" i="12"/>
  <c r="L56" i="12"/>
  <c r="K56" i="12"/>
  <c r="J56" i="12"/>
  <c r="I56" i="12"/>
  <c r="H56" i="12"/>
  <c r="G56" i="12"/>
  <c r="F56" i="12"/>
  <c r="M55" i="12"/>
  <c r="L55" i="12"/>
  <c r="K55" i="12"/>
  <c r="J55" i="12"/>
  <c r="I55" i="12"/>
  <c r="H55" i="12"/>
  <c r="G55" i="12"/>
  <c r="F55" i="12"/>
  <c r="M54" i="12"/>
  <c r="L54" i="12"/>
  <c r="K54" i="12"/>
  <c r="J54" i="12"/>
  <c r="I54" i="12"/>
  <c r="H54" i="12"/>
  <c r="G54" i="12"/>
  <c r="F54" i="12"/>
  <c r="M53" i="12"/>
  <c r="L53" i="12"/>
  <c r="K53" i="12"/>
  <c r="J53" i="12"/>
  <c r="I53" i="12"/>
  <c r="H53" i="12"/>
  <c r="G53" i="12"/>
  <c r="F53" i="12"/>
  <c r="M52" i="12"/>
  <c r="L52" i="12"/>
  <c r="K52" i="12"/>
  <c r="J52" i="12"/>
  <c r="I52" i="12"/>
  <c r="H52" i="12"/>
  <c r="G52" i="12"/>
  <c r="F52" i="12"/>
  <c r="M51" i="12"/>
  <c r="L51" i="12"/>
  <c r="K51" i="12"/>
  <c r="J51" i="12"/>
  <c r="I51" i="12"/>
  <c r="H51" i="12"/>
  <c r="G51" i="12"/>
  <c r="F51" i="12"/>
  <c r="M50" i="12"/>
  <c r="L50" i="12"/>
  <c r="K50" i="12"/>
  <c r="J50" i="12"/>
  <c r="I50" i="12"/>
  <c r="H50" i="12"/>
  <c r="G50" i="12"/>
  <c r="F50" i="12"/>
  <c r="M49" i="12"/>
  <c r="L49" i="12"/>
  <c r="K49" i="12"/>
  <c r="J49" i="12"/>
  <c r="I49" i="12"/>
  <c r="H49" i="12"/>
  <c r="G49" i="12"/>
  <c r="F49" i="12"/>
  <c r="M48" i="12"/>
  <c r="L48" i="12"/>
  <c r="K48" i="12"/>
  <c r="J48" i="12"/>
  <c r="I48" i="12"/>
  <c r="H48" i="12"/>
  <c r="G48" i="12"/>
  <c r="F48" i="12"/>
  <c r="M47" i="12"/>
  <c r="L47" i="12"/>
  <c r="K47" i="12"/>
  <c r="J47" i="12"/>
  <c r="I47" i="12"/>
  <c r="H47" i="12"/>
  <c r="G47" i="12"/>
  <c r="F47" i="12"/>
  <c r="M46" i="12"/>
  <c r="L46" i="12"/>
  <c r="K46" i="12"/>
  <c r="J46" i="12"/>
  <c r="I46" i="12"/>
  <c r="H46" i="12"/>
  <c r="G46" i="12"/>
  <c r="F46" i="12"/>
  <c r="M45" i="12"/>
  <c r="L45" i="12"/>
  <c r="K45" i="12"/>
  <c r="J45" i="12"/>
  <c r="I45" i="12"/>
  <c r="H45" i="12"/>
  <c r="G45" i="12"/>
  <c r="F45" i="12"/>
  <c r="M44" i="12"/>
  <c r="L44" i="12"/>
  <c r="K44" i="12"/>
  <c r="J44" i="12"/>
  <c r="I44" i="12"/>
  <c r="H44" i="12"/>
  <c r="G44" i="12"/>
  <c r="F44" i="12"/>
  <c r="M43" i="12"/>
  <c r="L43" i="12"/>
  <c r="K43" i="12"/>
  <c r="J43" i="12"/>
  <c r="I43" i="12"/>
  <c r="H43" i="12"/>
  <c r="G43" i="12"/>
  <c r="F43" i="12"/>
  <c r="M42" i="12"/>
  <c r="L42" i="12"/>
  <c r="K42" i="12"/>
  <c r="J42" i="12"/>
  <c r="I42" i="12"/>
  <c r="H42" i="12"/>
  <c r="G42" i="12"/>
  <c r="F42" i="12"/>
  <c r="M41" i="12"/>
  <c r="L41" i="12"/>
  <c r="K41" i="12"/>
  <c r="J41" i="12"/>
  <c r="I41" i="12"/>
  <c r="H41" i="12"/>
  <c r="G41" i="12"/>
  <c r="F41" i="12"/>
  <c r="M40" i="12"/>
  <c r="L40" i="12"/>
  <c r="K40" i="12"/>
  <c r="J40" i="12"/>
  <c r="I40" i="12"/>
  <c r="H40" i="12"/>
  <c r="G40" i="12"/>
  <c r="F40" i="12"/>
  <c r="M39" i="12"/>
  <c r="L39" i="12"/>
  <c r="K39" i="12"/>
  <c r="J39" i="12"/>
  <c r="I39" i="12"/>
  <c r="H39" i="12"/>
  <c r="G39" i="12"/>
  <c r="F39" i="12"/>
  <c r="M38" i="12"/>
  <c r="L38" i="12"/>
  <c r="K38" i="12"/>
  <c r="J38" i="12"/>
  <c r="I38" i="12"/>
  <c r="H38" i="12"/>
  <c r="G38" i="12"/>
  <c r="F38" i="12"/>
  <c r="M37" i="12"/>
  <c r="L37" i="12"/>
  <c r="K37" i="12"/>
  <c r="J37" i="12"/>
  <c r="I37" i="12"/>
  <c r="H37" i="12"/>
  <c r="G37" i="12"/>
  <c r="F37" i="12"/>
  <c r="M36" i="12"/>
  <c r="L36" i="12"/>
  <c r="K36" i="12"/>
  <c r="J36" i="12"/>
  <c r="I36" i="12"/>
  <c r="H36" i="12"/>
  <c r="G36" i="12"/>
  <c r="F36" i="12"/>
  <c r="M35" i="12"/>
  <c r="L35" i="12"/>
  <c r="K35" i="12"/>
  <c r="J35" i="12"/>
  <c r="I35" i="12"/>
  <c r="H35" i="12"/>
  <c r="G35" i="12"/>
  <c r="F35" i="12"/>
  <c r="M34" i="12"/>
  <c r="L34" i="12"/>
  <c r="K34" i="12"/>
  <c r="J34" i="12"/>
  <c r="I34" i="12"/>
  <c r="H34" i="12"/>
  <c r="G34" i="12"/>
  <c r="F34" i="12"/>
  <c r="M33" i="12"/>
  <c r="L33" i="12"/>
  <c r="K33" i="12"/>
  <c r="J33" i="12"/>
  <c r="I33" i="12"/>
  <c r="H33" i="12"/>
  <c r="G33" i="12"/>
  <c r="F33" i="12"/>
  <c r="M32" i="12"/>
  <c r="L32" i="12"/>
  <c r="K32" i="12"/>
  <c r="J32" i="12"/>
  <c r="I32" i="12"/>
  <c r="H32" i="12"/>
  <c r="G32" i="12"/>
  <c r="F32" i="12"/>
  <c r="M31" i="12"/>
  <c r="L31" i="12"/>
  <c r="K31" i="12"/>
  <c r="J31" i="12"/>
  <c r="I31" i="12"/>
  <c r="H31" i="12"/>
  <c r="G31" i="12"/>
  <c r="F31" i="12"/>
  <c r="M30" i="12"/>
  <c r="L30" i="12"/>
  <c r="K30" i="12"/>
  <c r="J30" i="12"/>
  <c r="I30" i="12"/>
  <c r="H30" i="12"/>
  <c r="G30" i="12"/>
  <c r="F30" i="12"/>
  <c r="M29" i="12"/>
  <c r="L29" i="12"/>
  <c r="K29" i="12"/>
  <c r="J29" i="12"/>
  <c r="I29" i="12"/>
  <c r="H29" i="12"/>
  <c r="G29" i="12"/>
  <c r="F29" i="12"/>
  <c r="M28" i="12"/>
  <c r="L28" i="12"/>
  <c r="K28" i="12"/>
  <c r="J28" i="12"/>
  <c r="I28" i="12"/>
  <c r="H28" i="12"/>
  <c r="G28" i="12"/>
  <c r="F28" i="12"/>
  <c r="M27" i="12"/>
  <c r="L27" i="12"/>
  <c r="K27" i="12"/>
  <c r="J27" i="12"/>
  <c r="I27" i="12"/>
  <c r="H27" i="12"/>
  <c r="G27" i="12"/>
  <c r="F27" i="12"/>
  <c r="M26" i="12"/>
  <c r="L26" i="12"/>
  <c r="K26" i="12"/>
  <c r="J26" i="12"/>
  <c r="I26" i="12"/>
  <c r="H26" i="12"/>
  <c r="G26" i="12"/>
  <c r="F26" i="12"/>
  <c r="M25" i="12"/>
  <c r="L25" i="12"/>
  <c r="K25" i="12"/>
  <c r="J25" i="12"/>
  <c r="I25" i="12"/>
  <c r="H25" i="12"/>
  <c r="G25" i="12"/>
  <c r="F25" i="12"/>
  <c r="M24" i="12"/>
  <c r="L24" i="12"/>
  <c r="K24" i="12"/>
  <c r="J24" i="12"/>
  <c r="I24" i="12"/>
  <c r="H24" i="12"/>
  <c r="G24" i="12"/>
  <c r="F24" i="12"/>
  <c r="M23" i="12"/>
  <c r="L23" i="12"/>
  <c r="K23" i="12"/>
  <c r="J23" i="12"/>
  <c r="I23" i="12"/>
  <c r="H23" i="12"/>
  <c r="G23" i="12"/>
  <c r="F23" i="12"/>
  <c r="M22" i="12"/>
  <c r="L22" i="12"/>
  <c r="K22" i="12"/>
  <c r="J22" i="12"/>
  <c r="I22" i="12"/>
  <c r="H22" i="12"/>
  <c r="G22" i="12"/>
  <c r="F22" i="12"/>
  <c r="M21" i="12"/>
  <c r="L21" i="12"/>
  <c r="K21" i="12"/>
  <c r="J21" i="12"/>
  <c r="I21" i="12"/>
  <c r="H21" i="12"/>
  <c r="G21" i="12"/>
  <c r="F21" i="12"/>
  <c r="M20" i="12"/>
  <c r="L20" i="12"/>
  <c r="K20" i="12"/>
  <c r="J20" i="12"/>
  <c r="I20" i="12"/>
  <c r="H20" i="12"/>
  <c r="G20" i="12"/>
  <c r="F20" i="12"/>
  <c r="M19" i="12"/>
  <c r="L19" i="12"/>
  <c r="K19" i="12"/>
  <c r="J19" i="12"/>
  <c r="I19" i="12"/>
  <c r="H19" i="12"/>
  <c r="G19" i="12"/>
  <c r="F19" i="12"/>
  <c r="M18" i="12"/>
  <c r="L18" i="12"/>
  <c r="K18" i="12"/>
  <c r="J18" i="12"/>
  <c r="I18" i="12"/>
  <c r="H18" i="12"/>
  <c r="G18" i="12"/>
  <c r="F18" i="12"/>
  <c r="M17" i="12"/>
  <c r="L17" i="12"/>
  <c r="K17" i="12"/>
  <c r="J17" i="12"/>
  <c r="I17" i="12"/>
  <c r="H17" i="12"/>
  <c r="G17" i="12"/>
  <c r="F17" i="12"/>
  <c r="M16" i="12"/>
  <c r="L16" i="12"/>
  <c r="K16" i="12"/>
  <c r="J16" i="12"/>
  <c r="I16" i="12"/>
  <c r="H16" i="12"/>
  <c r="G16" i="12"/>
  <c r="F16" i="12"/>
  <c r="M15" i="12"/>
  <c r="L15" i="12"/>
  <c r="K15" i="12"/>
  <c r="J15" i="12"/>
  <c r="I15" i="12"/>
  <c r="H15" i="12"/>
  <c r="G15" i="12"/>
  <c r="F15" i="12"/>
  <c r="M14" i="12"/>
  <c r="L14" i="12"/>
  <c r="K14" i="12"/>
  <c r="J14" i="12"/>
  <c r="I14" i="12"/>
  <c r="H14" i="12"/>
  <c r="G14" i="12"/>
  <c r="F14" i="12"/>
  <c r="M13" i="12"/>
  <c r="L13" i="12"/>
  <c r="K13" i="12"/>
  <c r="J13" i="12"/>
  <c r="I13" i="12"/>
  <c r="H13" i="12"/>
  <c r="G13" i="12"/>
  <c r="F13" i="12"/>
  <c r="M12" i="12"/>
  <c r="L12" i="12"/>
  <c r="K12" i="12"/>
  <c r="J12" i="12"/>
  <c r="I12" i="12"/>
  <c r="H12" i="12"/>
  <c r="G12" i="12"/>
  <c r="F12" i="12"/>
  <c r="M11" i="12"/>
  <c r="L11" i="12"/>
  <c r="K11" i="12"/>
  <c r="J11" i="12"/>
  <c r="I11" i="12"/>
  <c r="H11" i="12"/>
  <c r="G11" i="12"/>
  <c r="F11" i="12"/>
  <c r="M10" i="12"/>
  <c r="L10" i="12"/>
  <c r="K10" i="12"/>
  <c r="J10" i="12"/>
  <c r="I10" i="12"/>
  <c r="H10" i="12"/>
  <c r="G10" i="12"/>
  <c r="F10" i="12"/>
  <c r="M9" i="12"/>
  <c r="L9" i="12"/>
  <c r="K9" i="12"/>
  <c r="J9" i="12"/>
  <c r="I9" i="12"/>
  <c r="H9" i="12"/>
  <c r="G9" i="12"/>
  <c r="F9" i="12"/>
  <c r="W358" i="44"/>
  <c r="V358" i="44"/>
  <c r="U358" i="44"/>
  <c r="T358" i="44"/>
  <c r="S358" i="44"/>
  <c r="R358" i="44"/>
  <c r="Q358" i="44"/>
  <c r="P358" i="44"/>
  <c r="O358" i="44"/>
  <c r="N358" i="44"/>
  <c r="M358" i="44"/>
  <c r="L358" i="44"/>
  <c r="K358" i="44"/>
  <c r="J358" i="44"/>
  <c r="I358" i="44"/>
  <c r="H358" i="44"/>
  <c r="G358" i="44"/>
  <c r="F358" i="44"/>
  <c r="E358" i="44"/>
  <c r="W357" i="44"/>
  <c r="V357" i="44"/>
  <c r="U357" i="44"/>
  <c r="T357" i="44"/>
  <c r="S357" i="44"/>
  <c r="R357" i="44"/>
  <c r="Q357" i="44"/>
  <c r="P357" i="44"/>
  <c r="O357" i="44"/>
  <c r="N357" i="44"/>
  <c r="M357" i="44"/>
  <c r="L357" i="44"/>
  <c r="K357" i="44"/>
  <c r="J357" i="44"/>
  <c r="I357" i="44"/>
  <c r="H357" i="44"/>
  <c r="G357" i="44"/>
  <c r="F357" i="44"/>
  <c r="E357" i="44"/>
  <c r="W356" i="44"/>
  <c r="V356" i="44"/>
  <c r="U356" i="44"/>
  <c r="T356" i="44"/>
  <c r="S356" i="44"/>
  <c r="R356" i="44"/>
  <c r="Q356" i="44"/>
  <c r="P356" i="44"/>
  <c r="O356" i="44"/>
  <c r="N356" i="44"/>
  <c r="M356" i="44"/>
  <c r="L356" i="44"/>
  <c r="K356" i="44"/>
  <c r="J356" i="44"/>
  <c r="I356" i="44"/>
  <c r="H356" i="44"/>
  <c r="G356" i="44"/>
  <c r="F356" i="44"/>
  <c r="E356" i="44"/>
  <c r="W355" i="44"/>
  <c r="V355" i="44"/>
  <c r="U355" i="44"/>
  <c r="T355" i="44"/>
  <c r="S355" i="44"/>
  <c r="R355" i="44"/>
  <c r="Q355" i="44"/>
  <c r="P355" i="44"/>
  <c r="O355" i="44"/>
  <c r="N355" i="44"/>
  <c r="M355" i="44"/>
  <c r="L355" i="44"/>
  <c r="K355" i="44"/>
  <c r="J355" i="44"/>
  <c r="I355" i="44"/>
  <c r="H355" i="44"/>
  <c r="G355" i="44"/>
  <c r="F355" i="44"/>
  <c r="E355" i="44"/>
  <c r="W354" i="44"/>
  <c r="V354" i="44"/>
  <c r="U354" i="44"/>
  <c r="T354" i="44"/>
  <c r="S354" i="44"/>
  <c r="R354" i="44"/>
  <c r="Q354" i="44"/>
  <c r="P354" i="44"/>
  <c r="O354" i="44"/>
  <c r="N354" i="44"/>
  <c r="M354" i="44"/>
  <c r="L354" i="44"/>
  <c r="K354" i="44"/>
  <c r="J354" i="44"/>
  <c r="I354" i="44"/>
  <c r="H354" i="44"/>
  <c r="G354" i="44"/>
  <c r="F354" i="44"/>
  <c r="E354" i="44"/>
  <c r="W353" i="44"/>
  <c r="V353" i="44"/>
  <c r="U353" i="44"/>
  <c r="T353" i="44"/>
  <c r="S353" i="44"/>
  <c r="R353" i="44"/>
  <c r="Q353" i="44"/>
  <c r="P353" i="44"/>
  <c r="O353" i="44"/>
  <c r="N353" i="44"/>
  <c r="M353" i="44"/>
  <c r="L353" i="44"/>
  <c r="K353" i="44"/>
  <c r="J353" i="44"/>
  <c r="I353" i="44"/>
  <c r="H353" i="44"/>
  <c r="G353" i="44"/>
  <c r="F353" i="44"/>
  <c r="E353" i="44"/>
  <c r="W352" i="44"/>
  <c r="V352" i="44"/>
  <c r="U352" i="44"/>
  <c r="T352" i="44"/>
  <c r="S352" i="44"/>
  <c r="R352" i="44"/>
  <c r="Q352" i="44"/>
  <c r="P352" i="44"/>
  <c r="O352" i="44"/>
  <c r="N352" i="44"/>
  <c r="M352" i="44"/>
  <c r="L352" i="44"/>
  <c r="K352" i="44"/>
  <c r="J352" i="44"/>
  <c r="I352" i="44"/>
  <c r="H352" i="44"/>
  <c r="G352" i="44"/>
  <c r="F352" i="44"/>
  <c r="E352" i="44"/>
  <c r="W351" i="44"/>
  <c r="V351" i="44"/>
  <c r="U351" i="44"/>
  <c r="T351" i="44"/>
  <c r="S351" i="44"/>
  <c r="R351" i="44"/>
  <c r="Q351" i="44"/>
  <c r="P351" i="44"/>
  <c r="O351" i="44"/>
  <c r="N351" i="44"/>
  <c r="M351" i="44"/>
  <c r="L351" i="44"/>
  <c r="K351" i="44"/>
  <c r="J351" i="44"/>
  <c r="I351" i="44"/>
  <c r="H351" i="44"/>
  <c r="G351" i="44"/>
  <c r="F351" i="44"/>
  <c r="E351" i="44"/>
  <c r="W350" i="44"/>
  <c r="V350" i="44"/>
  <c r="U350" i="44"/>
  <c r="T350" i="44"/>
  <c r="S350" i="44"/>
  <c r="R350" i="44"/>
  <c r="Q350" i="44"/>
  <c r="P350" i="44"/>
  <c r="O350" i="44"/>
  <c r="N350" i="44"/>
  <c r="M350" i="44"/>
  <c r="L350" i="44"/>
  <c r="K350" i="44"/>
  <c r="J350" i="44"/>
  <c r="I350" i="44"/>
  <c r="H350" i="44"/>
  <c r="G350" i="44"/>
  <c r="F350" i="44"/>
  <c r="E350" i="44"/>
  <c r="W349" i="44"/>
  <c r="V349" i="44"/>
  <c r="U349" i="44"/>
  <c r="T349" i="44"/>
  <c r="S349" i="44"/>
  <c r="R349" i="44"/>
  <c r="Q349" i="44"/>
  <c r="P349" i="44"/>
  <c r="O349" i="44"/>
  <c r="N349" i="44"/>
  <c r="M349" i="44"/>
  <c r="L349" i="44"/>
  <c r="K349" i="44"/>
  <c r="J349" i="44"/>
  <c r="I349" i="44"/>
  <c r="H349" i="44"/>
  <c r="G349" i="44"/>
  <c r="F349" i="44"/>
  <c r="E349" i="44"/>
  <c r="W348" i="44"/>
  <c r="V348" i="44"/>
  <c r="U348" i="44"/>
  <c r="T348" i="44"/>
  <c r="S348" i="44"/>
  <c r="R348" i="44"/>
  <c r="Q348" i="44"/>
  <c r="P348" i="44"/>
  <c r="O348" i="44"/>
  <c r="N348" i="44"/>
  <c r="M348" i="44"/>
  <c r="L348" i="44"/>
  <c r="K348" i="44"/>
  <c r="J348" i="44"/>
  <c r="I348" i="44"/>
  <c r="H348" i="44"/>
  <c r="G348" i="44"/>
  <c r="F348" i="44"/>
  <c r="E348" i="44"/>
  <c r="W347" i="44"/>
  <c r="V347" i="44"/>
  <c r="U347" i="44"/>
  <c r="T347" i="44"/>
  <c r="S347" i="44"/>
  <c r="R347" i="44"/>
  <c r="Q347" i="44"/>
  <c r="P347" i="44"/>
  <c r="O347" i="44"/>
  <c r="N347" i="44"/>
  <c r="M347" i="44"/>
  <c r="L347" i="44"/>
  <c r="K347" i="44"/>
  <c r="J347" i="44"/>
  <c r="I347" i="44"/>
  <c r="H347" i="44"/>
  <c r="G347" i="44"/>
  <c r="F347" i="44"/>
  <c r="E347" i="44"/>
  <c r="W346" i="44"/>
  <c r="V346" i="44"/>
  <c r="U346" i="44"/>
  <c r="T346" i="44"/>
  <c r="S346" i="44"/>
  <c r="R346" i="44"/>
  <c r="Q346" i="44"/>
  <c r="P346" i="44"/>
  <c r="O346" i="44"/>
  <c r="N346" i="44"/>
  <c r="M346" i="44"/>
  <c r="L346" i="44"/>
  <c r="K346" i="44"/>
  <c r="J346" i="44"/>
  <c r="I346" i="44"/>
  <c r="H346" i="44"/>
  <c r="G346" i="44"/>
  <c r="F346" i="44"/>
  <c r="E346" i="44"/>
  <c r="W345" i="44"/>
  <c r="V345" i="44"/>
  <c r="U345" i="44"/>
  <c r="T345" i="44"/>
  <c r="S345" i="44"/>
  <c r="R345" i="44"/>
  <c r="Q345" i="44"/>
  <c r="P345" i="44"/>
  <c r="O345" i="44"/>
  <c r="N345" i="44"/>
  <c r="M345" i="44"/>
  <c r="L345" i="44"/>
  <c r="K345" i="44"/>
  <c r="J345" i="44"/>
  <c r="I345" i="44"/>
  <c r="H345" i="44"/>
  <c r="G345" i="44"/>
  <c r="F345" i="44"/>
  <c r="E345" i="44"/>
  <c r="W344" i="44"/>
  <c r="V344" i="44"/>
  <c r="U344" i="44"/>
  <c r="T344" i="44"/>
  <c r="S344" i="44"/>
  <c r="R344" i="44"/>
  <c r="Q344" i="44"/>
  <c r="P344" i="44"/>
  <c r="O344" i="44"/>
  <c r="N344" i="44"/>
  <c r="M344" i="44"/>
  <c r="L344" i="44"/>
  <c r="K344" i="44"/>
  <c r="J344" i="44"/>
  <c r="I344" i="44"/>
  <c r="H344" i="44"/>
  <c r="G344" i="44"/>
  <c r="F344" i="44"/>
  <c r="E344" i="44"/>
  <c r="W343" i="44"/>
  <c r="V343" i="44"/>
  <c r="U343" i="44"/>
  <c r="T343" i="44"/>
  <c r="S343" i="44"/>
  <c r="R343" i="44"/>
  <c r="Q343" i="44"/>
  <c r="P343" i="44"/>
  <c r="O343" i="44"/>
  <c r="N343" i="44"/>
  <c r="M343" i="44"/>
  <c r="L343" i="44"/>
  <c r="K343" i="44"/>
  <c r="J343" i="44"/>
  <c r="I343" i="44"/>
  <c r="H343" i="44"/>
  <c r="G343" i="44"/>
  <c r="F343" i="44"/>
  <c r="E343" i="44"/>
  <c r="W342" i="44"/>
  <c r="V342" i="44"/>
  <c r="U342" i="44"/>
  <c r="T342" i="44"/>
  <c r="S342" i="44"/>
  <c r="R342" i="44"/>
  <c r="Q342" i="44"/>
  <c r="P342" i="44"/>
  <c r="O342" i="44"/>
  <c r="N342" i="44"/>
  <c r="M342" i="44"/>
  <c r="L342" i="44"/>
  <c r="K342" i="44"/>
  <c r="J342" i="44"/>
  <c r="I342" i="44"/>
  <c r="H342" i="44"/>
  <c r="G342" i="44"/>
  <c r="F342" i="44"/>
  <c r="E342" i="44"/>
  <c r="W341" i="44"/>
  <c r="V341" i="44"/>
  <c r="U341" i="44"/>
  <c r="T341" i="44"/>
  <c r="S341" i="44"/>
  <c r="R341" i="44"/>
  <c r="Q341" i="44"/>
  <c r="P341" i="44"/>
  <c r="O341" i="44"/>
  <c r="N341" i="44"/>
  <c r="M341" i="44"/>
  <c r="L341" i="44"/>
  <c r="K341" i="44"/>
  <c r="J341" i="44"/>
  <c r="I341" i="44"/>
  <c r="H341" i="44"/>
  <c r="G341" i="44"/>
  <c r="F341" i="44"/>
  <c r="E341" i="44"/>
  <c r="W340" i="44"/>
  <c r="V340" i="44"/>
  <c r="U340" i="44"/>
  <c r="T340" i="44"/>
  <c r="S340" i="44"/>
  <c r="R340" i="44"/>
  <c r="Q340" i="44"/>
  <c r="P340" i="44"/>
  <c r="O340" i="44"/>
  <c r="N340" i="44"/>
  <c r="M340" i="44"/>
  <c r="L340" i="44"/>
  <c r="K340" i="44"/>
  <c r="J340" i="44"/>
  <c r="I340" i="44"/>
  <c r="H340" i="44"/>
  <c r="G340" i="44"/>
  <c r="F340" i="44"/>
  <c r="E340" i="44"/>
  <c r="W339" i="44"/>
  <c r="V339" i="44"/>
  <c r="U339" i="44"/>
  <c r="T339" i="44"/>
  <c r="S339" i="44"/>
  <c r="R339" i="44"/>
  <c r="Q339" i="44"/>
  <c r="P339" i="44"/>
  <c r="O339" i="44"/>
  <c r="N339" i="44"/>
  <c r="M339" i="44"/>
  <c r="L339" i="44"/>
  <c r="K339" i="44"/>
  <c r="J339" i="44"/>
  <c r="I339" i="44"/>
  <c r="H339" i="44"/>
  <c r="G339" i="44"/>
  <c r="F339" i="44"/>
  <c r="E339" i="44"/>
  <c r="W338" i="44"/>
  <c r="V338" i="44"/>
  <c r="U338" i="44"/>
  <c r="T338" i="44"/>
  <c r="S338" i="44"/>
  <c r="R338" i="44"/>
  <c r="Q338" i="44"/>
  <c r="P338" i="44"/>
  <c r="O338" i="44"/>
  <c r="N338" i="44"/>
  <c r="M338" i="44"/>
  <c r="L338" i="44"/>
  <c r="K338" i="44"/>
  <c r="J338" i="44"/>
  <c r="I338" i="44"/>
  <c r="H338" i="44"/>
  <c r="G338" i="44"/>
  <c r="F338" i="44"/>
  <c r="E338" i="44"/>
  <c r="W337" i="44"/>
  <c r="V337" i="44"/>
  <c r="U337" i="44"/>
  <c r="T337" i="44"/>
  <c r="S337" i="44"/>
  <c r="R337" i="44"/>
  <c r="Q337" i="44"/>
  <c r="P337" i="44"/>
  <c r="O337" i="44"/>
  <c r="N337" i="44"/>
  <c r="M337" i="44"/>
  <c r="L337" i="44"/>
  <c r="K337" i="44"/>
  <c r="J337" i="44"/>
  <c r="I337" i="44"/>
  <c r="H337" i="44"/>
  <c r="G337" i="44"/>
  <c r="F337" i="44"/>
  <c r="E337" i="44"/>
  <c r="W336" i="44"/>
  <c r="V336" i="44"/>
  <c r="U336" i="44"/>
  <c r="T336" i="44"/>
  <c r="S336" i="44"/>
  <c r="R336" i="44"/>
  <c r="Q336" i="44"/>
  <c r="P336" i="44"/>
  <c r="O336" i="44"/>
  <c r="N336" i="44"/>
  <c r="M336" i="44"/>
  <c r="L336" i="44"/>
  <c r="K336" i="44"/>
  <c r="J336" i="44"/>
  <c r="I336" i="44"/>
  <c r="H336" i="44"/>
  <c r="G336" i="44"/>
  <c r="F336" i="44"/>
  <c r="E336" i="44"/>
  <c r="W335" i="44"/>
  <c r="V335" i="44"/>
  <c r="U335" i="44"/>
  <c r="T335" i="44"/>
  <c r="S335" i="44"/>
  <c r="R335" i="44"/>
  <c r="Q335" i="44"/>
  <c r="P335" i="44"/>
  <c r="O335" i="44"/>
  <c r="N335" i="44"/>
  <c r="M335" i="44"/>
  <c r="L335" i="44"/>
  <c r="K335" i="44"/>
  <c r="J335" i="44"/>
  <c r="I335" i="44"/>
  <c r="H335" i="44"/>
  <c r="G335" i="44"/>
  <c r="F335" i="44"/>
  <c r="E335" i="44"/>
  <c r="W334" i="44"/>
  <c r="V334" i="44"/>
  <c r="U334" i="44"/>
  <c r="T334" i="44"/>
  <c r="S334" i="44"/>
  <c r="R334" i="44"/>
  <c r="Q334" i="44"/>
  <c r="P334" i="44"/>
  <c r="O334" i="44"/>
  <c r="N334" i="44"/>
  <c r="M334" i="44"/>
  <c r="L334" i="44"/>
  <c r="K334" i="44"/>
  <c r="J334" i="44"/>
  <c r="I334" i="44"/>
  <c r="H334" i="44"/>
  <c r="G334" i="44"/>
  <c r="F334" i="44"/>
  <c r="E334" i="44"/>
  <c r="W333" i="44"/>
  <c r="V333" i="44"/>
  <c r="U333" i="44"/>
  <c r="T333" i="44"/>
  <c r="S333" i="44"/>
  <c r="R333" i="44"/>
  <c r="Q333" i="44"/>
  <c r="P333" i="44"/>
  <c r="O333" i="44"/>
  <c r="N333" i="44"/>
  <c r="M333" i="44"/>
  <c r="L333" i="44"/>
  <c r="K333" i="44"/>
  <c r="J333" i="44"/>
  <c r="I333" i="44"/>
  <c r="H333" i="44"/>
  <c r="G333" i="44"/>
  <c r="F333" i="44"/>
  <c r="E333" i="44"/>
  <c r="W332" i="44"/>
  <c r="V332" i="44"/>
  <c r="U332" i="44"/>
  <c r="T332" i="44"/>
  <c r="S332" i="44"/>
  <c r="R332" i="44"/>
  <c r="Q332" i="44"/>
  <c r="P332" i="44"/>
  <c r="O332" i="44"/>
  <c r="N332" i="44"/>
  <c r="M332" i="44"/>
  <c r="L332" i="44"/>
  <c r="K332" i="44"/>
  <c r="J332" i="44"/>
  <c r="I332" i="44"/>
  <c r="H332" i="44"/>
  <c r="G332" i="44"/>
  <c r="F332" i="44"/>
  <c r="E332" i="44"/>
  <c r="W331" i="44"/>
  <c r="V331" i="44"/>
  <c r="U331" i="44"/>
  <c r="T331" i="44"/>
  <c r="S331" i="44"/>
  <c r="R331" i="44"/>
  <c r="Q331" i="44"/>
  <c r="P331" i="44"/>
  <c r="O331" i="44"/>
  <c r="N331" i="44"/>
  <c r="M331" i="44"/>
  <c r="L331" i="44"/>
  <c r="K331" i="44"/>
  <c r="J331" i="44"/>
  <c r="I331" i="44"/>
  <c r="H331" i="44"/>
  <c r="G331" i="44"/>
  <c r="F331" i="44"/>
  <c r="E331" i="44"/>
  <c r="W330" i="44"/>
  <c r="V330" i="44"/>
  <c r="U330" i="44"/>
  <c r="T330" i="44"/>
  <c r="S330" i="44"/>
  <c r="R330" i="44"/>
  <c r="Q330" i="44"/>
  <c r="P330" i="44"/>
  <c r="O330" i="44"/>
  <c r="N330" i="44"/>
  <c r="M330" i="44"/>
  <c r="L330" i="44"/>
  <c r="K330" i="44"/>
  <c r="J330" i="44"/>
  <c r="I330" i="44"/>
  <c r="H330" i="44"/>
  <c r="G330" i="44"/>
  <c r="F330" i="44"/>
  <c r="E330" i="44"/>
  <c r="W329" i="44"/>
  <c r="V329" i="44"/>
  <c r="U329" i="44"/>
  <c r="T329" i="44"/>
  <c r="S329" i="44"/>
  <c r="R329" i="44"/>
  <c r="Q329" i="44"/>
  <c r="P329" i="44"/>
  <c r="O329" i="44"/>
  <c r="N329" i="44"/>
  <c r="M329" i="44"/>
  <c r="L329" i="44"/>
  <c r="K329" i="44"/>
  <c r="J329" i="44"/>
  <c r="I329" i="44"/>
  <c r="H329" i="44"/>
  <c r="G329" i="44"/>
  <c r="F329" i="44"/>
  <c r="E329" i="44"/>
  <c r="W328" i="44"/>
  <c r="V328" i="44"/>
  <c r="U328" i="44"/>
  <c r="T328" i="44"/>
  <c r="S328" i="44"/>
  <c r="R328" i="44"/>
  <c r="Q328" i="44"/>
  <c r="P328" i="44"/>
  <c r="O328" i="44"/>
  <c r="N328" i="44"/>
  <c r="M328" i="44"/>
  <c r="L328" i="44"/>
  <c r="K328" i="44"/>
  <c r="J328" i="44"/>
  <c r="I328" i="44"/>
  <c r="H328" i="44"/>
  <c r="G328" i="44"/>
  <c r="F328" i="44"/>
  <c r="E328" i="44"/>
  <c r="W327" i="44"/>
  <c r="V327" i="44"/>
  <c r="U327" i="44"/>
  <c r="T327" i="44"/>
  <c r="S327" i="44"/>
  <c r="R327" i="44"/>
  <c r="Q327" i="44"/>
  <c r="P327" i="44"/>
  <c r="O327" i="44"/>
  <c r="N327" i="44"/>
  <c r="M327" i="44"/>
  <c r="L327" i="44"/>
  <c r="K327" i="44"/>
  <c r="J327" i="44"/>
  <c r="I327" i="44"/>
  <c r="H327" i="44"/>
  <c r="G327" i="44"/>
  <c r="F327" i="44"/>
  <c r="E327" i="44"/>
  <c r="W326" i="44"/>
  <c r="V326" i="44"/>
  <c r="U326" i="44"/>
  <c r="T326" i="44"/>
  <c r="S326" i="44"/>
  <c r="R326" i="44"/>
  <c r="Q326" i="44"/>
  <c r="P326" i="44"/>
  <c r="O326" i="44"/>
  <c r="N326" i="44"/>
  <c r="M326" i="44"/>
  <c r="L326" i="44"/>
  <c r="K326" i="44"/>
  <c r="J326" i="44"/>
  <c r="I326" i="44"/>
  <c r="H326" i="44"/>
  <c r="G326" i="44"/>
  <c r="F326" i="44"/>
  <c r="E326" i="44"/>
  <c r="W325" i="44"/>
  <c r="V325" i="44"/>
  <c r="U325" i="44"/>
  <c r="T325" i="44"/>
  <c r="S325" i="44"/>
  <c r="R325" i="44"/>
  <c r="Q325" i="44"/>
  <c r="P325" i="44"/>
  <c r="O325" i="44"/>
  <c r="N325" i="44"/>
  <c r="M325" i="44"/>
  <c r="L325" i="44"/>
  <c r="K325" i="44"/>
  <c r="J325" i="44"/>
  <c r="I325" i="44"/>
  <c r="H325" i="44"/>
  <c r="G325" i="44"/>
  <c r="F325" i="44"/>
  <c r="E325" i="44"/>
  <c r="W324" i="44"/>
  <c r="V324" i="44"/>
  <c r="U324" i="44"/>
  <c r="T324" i="44"/>
  <c r="S324" i="44"/>
  <c r="R324" i="44"/>
  <c r="Q324" i="44"/>
  <c r="P324" i="44"/>
  <c r="O324" i="44"/>
  <c r="N324" i="44"/>
  <c r="M324" i="44"/>
  <c r="L324" i="44"/>
  <c r="K324" i="44"/>
  <c r="J324" i="44"/>
  <c r="I324" i="44"/>
  <c r="H324" i="44"/>
  <c r="G324" i="44"/>
  <c r="F324" i="44"/>
  <c r="E324" i="44"/>
  <c r="W323" i="44"/>
  <c r="V323" i="44"/>
  <c r="U323" i="44"/>
  <c r="T323" i="44"/>
  <c r="S323" i="44"/>
  <c r="R323" i="44"/>
  <c r="Q323" i="44"/>
  <c r="P323" i="44"/>
  <c r="O323" i="44"/>
  <c r="N323" i="44"/>
  <c r="M323" i="44"/>
  <c r="L323" i="44"/>
  <c r="K323" i="44"/>
  <c r="J323" i="44"/>
  <c r="I323" i="44"/>
  <c r="H323" i="44"/>
  <c r="G323" i="44"/>
  <c r="F323" i="44"/>
  <c r="E323" i="44"/>
  <c r="W322" i="44"/>
  <c r="V322" i="44"/>
  <c r="U322" i="44"/>
  <c r="T322" i="44"/>
  <c r="S322" i="44"/>
  <c r="R322" i="44"/>
  <c r="Q322" i="44"/>
  <c r="P322" i="44"/>
  <c r="O322" i="44"/>
  <c r="N322" i="44"/>
  <c r="M322" i="44"/>
  <c r="L322" i="44"/>
  <c r="K322" i="44"/>
  <c r="J322" i="44"/>
  <c r="I322" i="44"/>
  <c r="H322" i="44"/>
  <c r="G322" i="44"/>
  <c r="F322" i="44"/>
  <c r="E322" i="44"/>
  <c r="W321" i="44"/>
  <c r="V321" i="44"/>
  <c r="U321" i="44"/>
  <c r="T321" i="44"/>
  <c r="S321" i="44"/>
  <c r="R321" i="44"/>
  <c r="Q321" i="44"/>
  <c r="P321" i="44"/>
  <c r="O321" i="44"/>
  <c r="N321" i="44"/>
  <c r="M321" i="44"/>
  <c r="L321" i="44"/>
  <c r="K321" i="44"/>
  <c r="J321" i="44"/>
  <c r="I321" i="44"/>
  <c r="H321" i="44"/>
  <c r="G321" i="44"/>
  <c r="F321" i="44"/>
  <c r="E321" i="44"/>
  <c r="W320" i="44"/>
  <c r="V320" i="44"/>
  <c r="U320" i="44"/>
  <c r="T320" i="44"/>
  <c r="S320" i="44"/>
  <c r="R320" i="44"/>
  <c r="Q320" i="44"/>
  <c r="P320" i="44"/>
  <c r="O320" i="44"/>
  <c r="N320" i="44"/>
  <c r="M320" i="44"/>
  <c r="L320" i="44"/>
  <c r="K320" i="44"/>
  <c r="J320" i="44"/>
  <c r="I320" i="44"/>
  <c r="H320" i="44"/>
  <c r="G320" i="44"/>
  <c r="F320" i="44"/>
  <c r="E320" i="44"/>
  <c r="W319" i="44"/>
  <c r="V319" i="44"/>
  <c r="U319" i="44"/>
  <c r="T319" i="44"/>
  <c r="S319" i="44"/>
  <c r="R319" i="44"/>
  <c r="Q319" i="44"/>
  <c r="P319" i="44"/>
  <c r="O319" i="44"/>
  <c r="N319" i="44"/>
  <c r="M319" i="44"/>
  <c r="L319" i="44"/>
  <c r="K319" i="44"/>
  <c r="J319" i="44"/>
  <c r="I319" i="44"/>
  <c r="H319" i="44"/>
  <c r="G319" i="44"/>
  <c r="F319" i="44"/>
  <c r="E319" i="44"/>
  <c r="W318" i="44"/>
  <c r="V318" i="44"/>
  <c r="U318" i="44"/>
  <c r="T318" i="44"/>
  <c r="S318" i="44"/>
  <c r="R318" i="44"/>
  <c r="Q318" i="44"/>
  <c r="P318" i="44"/>
  <c r="O318" i="44"/>
  <c r="N318" i="44"/>
  <c r="M318" i="44"/>
  <c r="L318" i="44"/>
  <c r="K318" i="44"/>
  <c r="J318" i="44"/>
  <c r="I318" i="44"/>
  <c r="H318" i="44"/>
  <c r="G318" i="44"/>
  <c r="F318" i="44"/>
  <c r="E318" i="44"/>
  <c r="W317" i="44"/>
  <c r="V317" i="44"/>
  <c r="U317" i="44"/>
  <c r="T317" i="44"/>
  <c r="S317" i="44"/>
  <c r="R317" i="44"/>
  <c r="Q317" i="44"/>
  <c r="P317" i="44"/>
  <c r="O317" i="44"/>
  <c r="N317" i="44"/>
  <c r="M317" i="44"/>
  <c r="L317" i="44"/>
  <c r="K317" i="44"/>
  <c r="J317" i="44"/>
  <c r="I317" i="44"/>
  <c r="H317" i="44"/>
  <c r="G317" i="44"/>
  <c r="F317" i="44"/>
  <c r="E317" i="44"/>
  <c r="W316" i="44"/>
  <c r="V316" i="44"/>
  <c r="U316" i="44"/>
  <c r="T316" i="44"/>
  <c r="S316" i="44"/>
  <c r="R316" i="44"/>
  <c r="Q316" i="44"/>
  <c r="P316" i="44"/>
  <c r="O316" i="44"/>
  <c r="N316" i="44"/>
  <c r="M316" i="44"/>
  <c r="L316" i="44"/>
  <c r="K316" i="44"/>
  <c r="J316" i="44"/>
  <c r="I316" i="44"/>
  <c r="H316" i="44"/>
  <c r="G316" i="44"/>
  <c r="F316" i="44"/>
  <c r="E316" i="44"/>
  <c r="W315" i="44"/>
  <c r="V315" i="44"/>
  <c r="U315" i="44"/>
  <c r="T315" i="44"/>
  <c r="S315" i="44"/>
  <c r="R315" i="44"/>
  <c r="Q315" i="44"/>
  <c r="P315" i="44"/>
  <c r="O315" i="44"/>
  <c r="N315" i="44"/>
  <c r="M315" i="44"/>
  <c r="L315" i="44"/>
  <c r="K315" i="44"/>
  <c r="J315" i="44"/>
  <c r="I315" i="44"/>
  <c r="H315" i="44"/>
  <c r="G315" i="44"/>
  <c r="F315" i="44"/>
  <c r="E315" i="44"/>
  <c r="W314" i="44"/>
  <c r="V314" i="44"/>
  <c r="U314" i="44"/>
  <c r="T314" i="44"/>
  <c r="S314" i="44"/>
  <c r="R314" i="44"/>
  <c r="Q314" i="44"/>
  <c r="P314" i="44"/>
  <c r="O314" i="44"/>
  <c r="N314" i="44"/>
  <c r="M314" i="44"/>
  <c r="L314" i="44"/>
  <c r="K314" i="44"/>
  <c r="J314" i="44"/>
  <c r="I314" i="44"/>
  <c r="H314" i="44"/>
  <c r="G314" i="44"/>
  <c r="F314" i="44"/>
  <c r="E314" i="44"/>
  <c r="W313" i="44"/>
  <c r="V313" i="44"/>
  <c r="U313" i="44"/>
  <c r="T313" i="44"/>
  <c r="S313" i="44"/>
  <c r="R313" i="44"/>
  <c r="Q313" i="44"/>
  <c r="P313" i="44"/>
  <c r="O313" i="44"/>
  <c r="N313" i="44"/>
  <c r="M313" i="44"/>
  <c r="L313" i="44"/>
  <c r="K313" i="44"/>
  <c r="J313" i="44"/>
  <c r="I313" i="44"/>
  <c r="H313" i="44"/>
  <c r="G313" i="44"/>
  <c r="F313" i="44"/>
  <c r="E313" i="44"/>
  <c r="W312" i="44"/>
  <c r="V312" i="44"/>
  <c r="U312" i="44"/>
  <c r="T312" i="44"/>
  <c r="S312" i="44"/>
  <c r="R312" i="44"/>
  <c r="Q312" i="44"/>
  <c r="P312" i="44"/>
  <c r="O312" i="44"/>
  <c r="N312" i="44"/>
  <c r="M312" i="44"/>
  <c r="L312" i="44"/>
  <c r="K312" i="44"/>
  <c r="J312" i="44"/>
  <c r="I312" i="44"/>
  <c r="H312" i="44"/>
  <c r="G312" i="44"/>
  <c r="F312" i="44"/>
  <c r="E312" i="44"/>
  <c r="W311" i="44"/>
  <c r="V311" i="44"/>
  <c r="U311" i="44"/>
  <c r="T311" i="44"/>
  <c r="S311" i="44"/>
  <c r="R311" i="44"/>
  <c r="Q311" i="44"/>
  <c r="P311" i="44"/>
  <c r="O311" i="44"/>
  <c r="N311" i="44"/>
  <c r="M311" i="44"/>
  <c r="L311" i="44"/>
  <c r="K311" i="44"/>
  <c r="J311" i="44"/>
  <c r="I311" i="44"/>
  <c r="H311" i="44"/>
  <c r="G311" i="44"/>
  <c r="F311" i="44"/>
  <c r="E311" i="44"/>
  <c r="W310" i="44"/>
  <c r="V310" i="44"/>
  <c r="U310" i="44"/>
  <c r="T310" i="44"/>
  <c r="S310" i="44"/>
  <c r="R310" i="44"/>
  <c r="Q310" i="44"/>
  <c r="P310" i="44"/>
  <c r="O310" i="44"/>
  <c r="N310" i="44"/>
  <c r="M310" i="44"/>
  <c r="L310" i="44"/>
  <c r="K310" i="44"/>
  <c r="J310" i="44"/>
  <c r="I310" i="44"/>
  <c r="H310" i="44"/>
  <c r="G310" i="44"/>
  <c r="F310" i="44"/>
  <c r="E310" i="44"/>
  <c r="W309" i="44"/>
  <c r="V309" i="44"/>
  <c r="U309" i="44"/>
  <c r="T309" i="44"/>
  <c r="S309" i="44"/>
  <c r="R309" i="44"/>
  <c r="Q309" i="44"/>
  <c r="P309" i="44"/>
  <c r="O309" i="44"/>
  <c r="N309" i="44"/>
  <c r="M309" i="44"/>
  <c r="L309" i="44"/>
  <c r="K309" i="44"/>
  <c r="J309" i="44"/>
  <c r="I309" i="44"/>
  <c r="H309" i="44"/>
  <c r="G309" i="44"/>
  <c r="F309" i="44"/>
  <c r="E309" i="44"/>
  <c r="W308" i="44"/>
  <c r="V308" i="44"/>
  <c r="U308" i="44"/>
  <c r="T308" i="44"/>
  <c r="S308" i="44"/>
  <c r="R308" i="44"/>
  <c r="Q308" i="44"/>
  <c r="P308" i="44"/>
  <c r="O308" i="44"/>
  <c r="N308" i="44"/>
  <c r="M308" i="44"/>
  <c r="L308" i="44"/>
  <c r="K308" i="44"/>
  <c r="J308" i="44"/>
  <c r="I308" i="44"/>
  <c r="H308" i="44"/>
  <c r="G308" i="44"/>
  <c r="F308" i="44"/>
  <c r="E308" i="44"/>
  <c r="W307" i="44"/>
  <c r="V307" i="44"/>
  <c r="U307" i="44"/>
  <c r="T307" i="44"/>
  <c r="S307" i="44"/>
  <c r="R307" i="44"/>
  <c r="Q307" i="44"/>
  <c r="P307" i="44"/>
  <c r="O307" i="44"/>
  <c r="N307" i="44"/>
  <c r="M307" i="44"/>
  <c r="L307" i="44"/>
  <c r="K307" i="44"/>
  <c r="J307" i="44"/>
  <c r="I307" i="44"/>
  <c r="H307" i="44"/>
  <c r="G307" i="44"/>
  <c r="F307" i="44"/>
  <c r="E307" i="44"/>
  <c r="W306" i="44"/>
  <c r="V306" i="44"/>
  <c r="U306" i="44"/>
  <c r="T306" i="44"/>
  <c r="S306" i="44"/>
  <c r="R306" i="44"/>
  <c r="Q306" i="44"/>
  <c r="P306" i="44"/>
  <c r="O306" i="44"/>
  <c r="N306" i="44"/>
  <c r="M306" i="44"/>
  <c r="L306" i="44"/>
  <c r="K306" i="44"/>
  <c r="J306" i="44"/>
  <c r="I306" i="44"/>
  <c r="H306" i="44"/>
  <c r="G306" i="44"/>
  <c r="F306" i="44"/>
  <c r="E306" i="44"/>
  <c r="W305" i="44"/>
  <c r="V305" i="44"/>
  <c r="U305" i="44"/>
  <c r="T305" i="44"/>
  <c r="S305" i="44"/>
  <c r="R305" i="44"/>
  <c r="Q305" i="44"/>
  <c r="P305" i="44"/>
  <c r="O305" i="44"/>
  <c r="N305" i="44"/>
  <c r="M305" i="44"/>
  <c r="L305" i="44"/>
  <c r="K305" i="44"/>
  <c r="J305" i="44"/>
  <c r="I305" i="44"/>
  <c r="H305" i="44"/>
  <c r="G305" i="44"/>
  <c r="F305" i="44"/>
  <c r="E305" i="44"/>
  <c r="W304" i="44"/>
  <c r="V304" i="44"/>
  <c r="U304" i="44"/>
  <c r="T304" i="44"/>
  <c r="S304" i="44"/>
  <c r="R304" i="44"/>
  <c r="Q304" i="44"/>
  <c r="P304" i="44"/>
  <c r="O304" i="44"/>
  <c r="N304" i="44"/>
  <c r="M304" i="44"/>
  <c r="L304" i="44"/>
  <c r="K304" i="44"/>
  <c r="J304" i="44"/>
  <c r="I304" i="44"/>
  <c r="H304" i="44"/>
  <c r="G304" i="44"/>
  <c r="F304" i="44"/>
  <c r="E304" i="44"/>
  <c r="W303" i="44"/>
  <c r="V303" i="44"/>
  <c r="U303" i="44"/>
  <c r="T303" i="44"/>
  <c r="S303" i="44"/>
  <c r="R303" i="44"/>
  <c r="Q303" i="44"/>
  <c r="P303" i="44"/>
  <c r="O303" i="44"/>
  <c r="N303" i="44"/>
  <c r="M303" i="44"/>
  <c r="L303" i="44"/>
  <c r="K303" i="44"/>
  <c r="J303" i="44"/>
  <c r="I303" i="44"/>
  <c r="H303" i="44"/>
  <c r="G303" i="44"/>
  <c r="F303" i="44"/>
  <c r="E303" i="44"/>
  <c r="W302" i="44"/>
  <c r="V302" i="44"/>
  <c r="U302" i="44"/>
  <c r="T302" i="44"/>
  <c r="S302" i="44"/>
  <c r="R302" i="44"/>
  <c r="Q302" i="44"/>
  <c r="P302" i="44"/>
  <c r="O302" i="44"/>
  <c r="N302" i="44"/>
  <c r="M302" i="44"/>
  <c r="L302" i="44"/>
  <c r="K302" i="44"/>
  <c r="J302" i="44"/>
  <c r="I302" i="44"/>
  <c r="H302" i="44"/>
  <c r="G302" i="44"/>
  <c r="F302" i="44"/>
  <c r="E302" i="44"/>
  <c r="W301" i="44"/>
  <c r="V301" i="44"/>
  <c r="U301" i="44"/>
  <c r="T301" i="44"/>
  <c r="S301" i="44"/>
  <c r="R301" i="44"/>
  <c r="Q301" i="44"/>
  <c r="P301" i="44"/>
  <c r="O301" i="44"/>
  <c r="N301" i="44"/>
  <c r="M301" i="44"/>
  <c r="L301" i="44"/>
  <c r="K301" i="44"/>
  <c r="J301" i="44"/>
  <c r="I301" i="44"/>
  <c r="H301" i="44"/>
  <c r="G301" i="44"/>
  <c r="F301" i="44"/>
  <c r="E301" i="44"/>
  <c r="W300" i="44"/>
  <c r="V300" i="44"/>
  <c r="U300" i="44"/>
  <c r="T300" i="44"/>
  <c r="S300" i="44"/>
  <c r="R300" i="44"/>
  <c r="Q300" i="44"/>
  <c r="P300" i="44"/>
  <c r="O300" i="44"/>
  <c r="N300" i="44"/>
  <c r="M300" i="44"/>
  <c r="L300" i="44"/>
  <c r="K300" i="44"/>
  <c r="J300" i="44"/>
  <c r="I300" i="44"/>
  <c r="H300" i="44"/>
  <c r="G300" i="44"/>
  <c r="F300" i="44"/>
  <c r="E300" i="44"/>
  <c r="W299" i="44"/>
  <c r="V299" i="44"/>
  <c r="U299" i="44"/>
  <c r="T299" i="44"/>
  <c r="S299" i="44"/>
  <c r="R299" i="44"/>
  <c r="Q299" i="44"/>
  <c r="P299" i="44"/>
  <c r="O299" i="44"/>
  <c r="N299" i="44"/>
  <c r="M299" i="44"/>
  <c r="L299" i="44"/>
  <c r="K299" i="44"/>
  <c r="J299" i="44"/>
  <c r="I299" i="44"/>
  <c r="H299" i="44"/>
  <c r="G299" i="44"/>
  <c r="F299" i="44"/>
  <c r="E299" i="44"/>
  <c r="W298" i="44"/>
  <c r="V298" i="44"/>
  <c r="U298" i="44"/>
  <c r="T298" i="44"/>
  <c r="S298" i="44"/>
  <c r="R298" i="44"/>
  <c r="Q298" i="44"/>
  <c r="P298" i="44"/>
  <c r="O298" i="44"/>
  <c r="N298" i="44"/>
  <c r="M298" i="44"/>
  <c r="L298" i="44"/>
  <c r="K298" i="44"/>
  <c r="J298" i="44"/>
  <c r="I298" i="44"/>
  <c r="H298" i="44"/>
  <c r="G298" i="44"/>
  <c r="F298" i="44"/>
  <c r="E298" i="44"/>
  <c r="W297" i="44"/>
  <c r="V297" i="44"/>
  <c r="U297" i="44"/>
  <c r="T297" i="44"/>
  <c r="S297" i="44"/>
  <c r="R297" i="44"/>
  <c r="Q297" i="44"/>
  <c r="P297" i="44"/>
  <c r="O297" i="44"/>
  <c r="N297" i="44"/>
  <c r="M297" i="44"/>
  <c r="L297" i="44"/>
  <c r="K297" i="44"/>
  <c r="J297" i="44"/>
  <c r="I297" i="44"/>
  <c r="H297" i="44"/>
  <c r="G297" i="44"/>
  <c r="F297" i="44"/>
  <c r="E297" i="44"/>
  <c r="W296" i="44"/>
  <c r="V296" i="44"/>
  <c r="U296" i="44"/>
  <c r="T296" i="44"/>
  <c r="S296" i="44"/>
  <c r="R296" i="44"/>
  <c r="Q296" i="44"/>
  <c r="P296" i="44"/>
  <c r="O296" i="44"/>
  <c r="N296" i="44"/>
  <c r="M296" i="44"/>
  <c r="L296" i="44"/>
  <c r="K296" i="44"/>
  <c r="J296" i="44"/>
  <c r="I296" i="44"/>
  <c r="H296" i="44"/>
  <c r="G296" i="44"/>
  <c r="F296" i="44"/>
  <c r="E296" i="44"/>
  <c r="W295" i="44"/>
  <c r="V295" i="44"/>
  <c r="U295" i="44"/>
  <c r="T295" i="44"/>
  <c r="S295" i="44"/>
  <c r="R295" i="44"/>
  <c r="Q295" i="44"/>
  <c r="P295" i="44"/>
  <c r="O295" i="44"/>
  <c r="N295" i="44"/>
  <c r="M295" i="44"/>
  <c r="L295" i="44"/>
  <c r="K295" i="44"/>
  <c r="J295" i="44"/>
  <c r="I295" i="44"/>
  <c r="H295" i="44"/>
  <c r="G295" i="44"/>
  <c r="F295" i="44"/>
  <c r="E295" i="44"/>
  <c r="W294" i="44"/>
  <c r="V294" i="44"/>
  <c r="U294" i="44"/>
  <c r="T294" i="44"/>
  <c r="S294" i="44"/>
  <c r="R294" i="44"/>
  <c r="Q294" i="44"/>
  <c r="P294" i="44"/>
  <c r="O294" i="44"/>
  <c r="N294" i="44"/>
  <c r="M294" i="44"/>
  <c r="L294" i="44"/>
  <c r="K294" i="44"/>
  <c r="J294" i="44"/>
  <c r="I294" i="44"/>
  <c r="H294" i="44"/>
  <c r="G294" i="44"/>
  <c r="F294" i="44"/>
  <c r="E294" i="44"/>
  <c r="W293" i="44"/>
  <c r="V293" i="44"/>
  <c r="U293" i="44"/>
  <c r="T293" i="44"/>
  <c r="S293" i="44"/>
  <c r="R293" i="44"/>
  <c r="Q293" i="44"/>
  <c r="P293" i="44"/>
  <c r="O293" i="44"/>
  <c r="N293" i="44"/>
  <c r="M293" i="44"/>
  <c r="L293" i="44"/>
  <c r="K293" i="44"/>
  <c r="J293" i="44"/>
  <c r="I293" i="44"/>
  <c r="H293" i="44"/>
  <c r="G293" i="44"/>
  <c r="F293" i="44"/>
  <c r="E293" i="44"/>
  <c r="W292" i="44"/>
  <c r="V292" i="44"/>
  <c r="U292" i="44"/>
  <c r="T292" i="44"/>
  <c r="S292" i="44"/>
  <c r="R292" i="44"/>
  <c r="Q292" i="44"/>
  <c r="P292" i="44"/>
  <c r="O292" i="44"/>
  <c r="N292" i="44"/>
  <c r="M292" i="44"/>
  <c r="L292" i="44"/>
  <c r="K292" i="44"/>
  <c r="J292" i="44"/>
  <c r="I292" i="44"/>
  <c r="H292" i="44"/>
  <c r="G292" i="44"/>
  <c r="F292" i="44"/>
  <c r="E292" i="44"/>
  <c r="W291" i="44"/>
  <c r="V291" i="44"/>
  <c r="U291" i="44"/>
  <c r="T291" i="44"/>
  <c r="S291" i="44"/>
  <c r="R291" i="44"/>
  <c r="Q291" i="44"/>
  <c r="P291" i="44"/>
  <c r="O291" i="44"/>
  <c r="N291" i="44"/>
  <c r="M291" i="44"/>
  <c r="L291" i="44"/>
  <c r="K291" i="44"/>
  <c r="J291" i="44"/>
  <c r="I291" i="44"/>
  <c r="H291" i="44"/>
  <c r="G291" i="44"/>
  <c r="F291" i="44"/>
  <c r="E291" i="44"/>
  <c r="W290" i="44"/>
  <c r="V290" i="44"/>
  <c r="U290" i="44"/>
  <c r="T290" i="44"/>
  <c r="S290" i="44"/>
  <c r="R290" i="44"/>
  <c r="Q290" i="44"/>
  <c r="P290" i="44"/>
  <c r="O290" i="44"/>
  <c r="N290" i="44"/>
  <c r="M290" i="44"/>
  <c r="L290" i="44"/>
  <c r="K290" i="44"/>
  <c r="J290" i="44"/>
  <c r="I290" i="44"/>
  <c r="H290" i="44"/>
  <c r="G290" i="44"/>
  <c r="F290" i="44"/>
  <c r="E290" i="44"/>
  <c r="W289" i="44"/>
  <c r="V289" i="44"/>
  <c r="U289" i="44"/>
  <c r="T289" i="44"/>
  <c r="S289" i="44"/>
  <c r="R289" i="44"/>
  <c r="Q289" i="44"/>
  <c r="P289" i="44"/>
  <c r="O289" i="44"/>
  <c r="N289" i="44"/>
  <c r="M289" i="44"/>
  <c r="L289" i="44"/>
  <c r="K289" i="44"/>
  <c r="J289" i="44"/>
  <c r="I289" i="44"/>
  <c r="H289" i="44"/>
  <c r="G289" i="44"/>
  <c r="F289" i="44"/>
  <c r="E289" i="44"/>
  <c r="W288" i="44"/>
  <c r="V288" i="44"/>
  <c r="U288" i="44"/>
  <c r="T288" i="44"/>
  <c r="S288" i="44"/>
  <c r="R288" i="44"/>
  <c r="Q288" i="44"/>
  <c r="P288" i="44"/>
  <c r="O288" i="44"/>
  <c r="N288" i="44"/>
  <c r="M288" i="44"/>
  <c r="L288" i="44"/>
  <c r="K288" i="44"/>
  <c r="J288" i="44"/>
  <c r="I288" i="44"/>
  <c r="H288" i="44"/>
  <c r="G288" i="44"/>
  <c r="F288" i="44"/>
  <c r="E288" i="44"/>
  <c r="W287" i="44"/>
  <c r="V287" i="44"/>
  <c r="U287" i="44"/>
  <c r="T287" i="44"/>
  <c r="S287" i="44"/>
  <c r="R287" i="44"/>
  <c r="Q287" i="44"/>
  <c r="P287" i="44"/>
  <c r="O287" i="44"/>
  <c r="N287" i="44"/>
  <c r="M287" i="44"/>
  <c r="L287" i="44"/>
  <c r="K287" i="44"/>
  <c r="J287" i="44"/>
  <c r="I287" i="44"/>
  <c r="H287" i="44"/>
  <c r="G287" i="44"/>
  <c r="F287" i="44"/>
  <c r="E287" i="44"/>
  <c r="W286" i="44"/>
  <c r="V286" i="44"/>
  <c r="U286" i="44"/>
  <c r="T286" i="44"/>
  <c r="S286" i="44"/>
  <c r="R286" i="44"/>
  <c r="Q286" i="44"/>
  <c r="P286" i="44"/>
  <c r="O286" i="44"/>
  <c r="N286" i="44"/>
  <c r="M286" i="44"/>
  <c r="L286" i="44"/>
  <c r="K286" i="44"/>
  <c r="J286" i="44"/>
  <c r="I286" i="44"/>
  <c r="H286" i="44"/>
  <c r="G286" i="44"/>
  <c r="F286" i="44"/>
  <c r="E286" i="44"/>
  <c r="W285" i="44"/>
  <c r="V285" i="44"/>
  <c r="U285" i="44"/>
  <c r="T285" i="44"/>
  <c r="S285" i="44"/>
  <c r="R285" i="44"/>
  <c r="Q285" i="44"/>
  <c r="P285" i="44"/>
  <c r="O285" i="44"/>
  <c r="N285" i="44"/>
  <c r="M285" i="44"/>
  <c r="L285" i="44"/>
  <c r="K285" i="44"/>
  <c r="J285" i="44"/>
  <c r="I285" i="44"/>
  <c r="H285" i="44"/>
  <c r="G285" i="44"/>
  <c r="F285" i="44"/>
  <c r="E285" i="44"/>
  <c r="W284" i="44"/>
  <c r="V284" i="44"/>
  <c r="U284" i="44"/>
  <c r="T284" i="44"/>
  <c r="S284" i="44"/>
  <c r="R284" i="44"/>
  <c r="Q284" i="44"/>
  <c r="P284" i="44"/>
  <c r="O284" i="44"/>
  <c r="N284" i="44"/>
  <c r="M284" i="44"/>
  <c r="L284" i="44"/>
  <c r="K284" i="44"/>
  <c r="J284" i="44"/>
  <c r="I284" i="44"/>
  <c r="H284" i="44"/>
  <c r="G284" i="44"/>
  <c r="F284" i="44"/>
  <c r="E284" i="44"/>
  <c r="W283" i="44"/>
  <c r="V283" i="44"/>
  <c r="U283" i="44"/>
  <c r="T283" i="44"/>
  <c r="S283" i="44"/>
  <c r="R283" i="44"/>
  <c r="Q283" i="44"/>
  <c r="P283" i="44"/>
  <c r="O283" i="44"/>
  <c r="N283" i="44"/>
  <c r="M283" i="44"/>
  <c r="L283" i="44"/>
  <c r="K283" i="44"/>
  <c r="J283" i="44"/>
  <c r="I283" i="44"/>
  <c r="H283" i="44"/>
  <c r="G283" i="44"/>
  <c r="F283" i="44"/>
  <c r="E283" i="44"/>
  <c r="W282" i="44"/>
  <c r="V282" i="44"/>
  <c r="U282" i="44"/>
  <c r="T282" i="44"/>
  <c r="S282" i="44"/>
  <c r="R282" i="44"/>
  <c r="Q282" i="44"/>
  <c r="P282" i="44"/>
  <c r="O282" i="44"/>
  <c r="N282" i="44"/>
  <c r="M282" i="44"/>
  <c r="L282" i="44"/>
  <c r="K282" i="44"/>
  <c r="J282" i="44"/>
  <c r="I282" i="44"/>
  <c r="H282" i="44"/>
  <c r="G282" i="44"/>
  <c r="F282" i="44"/>
  <c r="E282" i="44"/>
  <c r="W281" i="44"/>
  <c r="V281" i="44"/>
  <c r="U281" i="44"/>
  <c r="T281" i="44"/>
  <c r="S281" i="44"/>
  <c r="R281" i="44"/>
  <c r="Q281" i="44"/>
  <c r="P281" i="44"/>
  <c r="O281" i="44"/>
  <c r="N281" i="44"/>
  <c r="M281" i="44"/>
  <c r="L281" i="44"/>
  <c r="K281" i="44"/>
  <c r="J281" i="44"/>
  <c r="I281" i="44"/>
  <c r="H281" i="44"/>
  <c r="G281" i="44"/>
  <c r="F281" i="44"/>
  <c r="E281" i="44"/>
  <c r="W280" i="44"/>
  <c r="V280" i="44"/>
  <c r="U280" i="44"/>
  <c r="T280" i="44"/>
  <c r="S280" i="44"/>
  <c r="R280" i="44"/>
  <c r="Q280" i="44"/>
  <c r="P280" i="44"/>
  <c r="O280" i="44"/>
  <c r="N280" i="44"/>
  <c r="M280" i="44"/>
  <c r="L280" i="44"/>
  <c r="K280" i="44"/>
  <c r="J280" i="44"/>
  <c r="I280" i="44"/>
  <c r="H280" i="44"/>
  <c r="G280" i="44"/>
  <c r="F280" i="44"/>
  <c r="E280" i="44"/>
  <c r="W279" i="44"/>
  <c r="V279" i="44"/>
  <c r="U279" i="44"/>
  <c r="T279" i="44"/>
  <c r="S279" i="44"/>
  <c r="R279" i="44"/>
  <c r="Q279" i="44"/>
  <c r="P279" i="44"/>
  <c r="O279" i="44"/>
  <c r="N279" i="44"/>
  <c r="M279" i="44"/>
  <c r="L279" i="44"/>
  <c r="K279" i="44"/>
  <c r="J279" i="44"/>
  <c r="I279" i="44"/>
  <c r="H279" i="44"/>
  <c r="G279" i="44"/>
  <c r="F279" i="44"/>
  <c r="E279" i="44"/>
  <c r="W278" i="44"/>
  <c r="V278" i="44"/>
  <c r="U278" i="44"/>
  <c r="T278" i="44"/>
  <c r="S278" i="44"/>
  <c r="R278" i="44"/>
  <c r="Q278" i="44"/>
  <c r="P278" i="44"/>
  <c r="O278" i="44"/>
  <c r="N278" i="44"/>
  <c r="M278" i="44"/>
  <c r="L278" i="44"/>
  <c r="K278" i="44"/>
  <c r="J278" i="44"/>
  <c r="I278" i="44"/>
  <c r="H278" i="44"/>
  <c r="G278" i="44"/>
  <c r="F278" i="44"/>
  <c r="E278" i="44"/>
  <c r="W277" i="44"/>
  <c r="V277" i="44"/>
  <c r="U277" i="44"/>
  <c r="T277" i="44"/>
  <c r="S277" i="44"/>
  <c r="R277" i="44"/>
  <c r="Q277" i="44"/>
  <c r="P277" i="44"/>
  <c r="O277" i="44"/>
  <c r="N277" i="44"/>
  <c r="M277" i="44"/>
  <c r="L277" i="44"/>
  <c r="K277" i="44"/>
  <c r="J277" i="44"/>
  <c r="I277" i="44"/>
  <c r="H277" i="44"/>
  <c r="G277" i="44"/>
  <c r="F277" i="44"/>
  <c r="E277" i="44"/>
  <c r="W276" i="44"/>
  <c r="V276" i="44"/>
  <c r="U276" i="44"/>
  <c r="T276" i="44"/>
  <c r="S276" i="44"/>
  <c r="R276" i="44"/>
  <c r="Q276" i="44"/>
  <c r="P276" i="44"/>
  <c r="O276" i="44"/>
  <c r="N276" i="44"/>
  <c r="M276" i="44"/>
  <c r="L276" i="44"/>
  <c r="K276" i="44"/>
  <c r="J276" i="44"/>
  <c r="I276" i="44"/>
  <c r="H276" i="44"/>
  <c r="G276" i="44"/>
  <c r="F276" i="44"/>
  <c r="E276" i="44"/>
  <c r="W275" i="44"/>
  <c r="V275" i="44"/>
  <c r="U275" i="44"/>
  <c r="T275" i="44"/>
  <c r="S275" i="44"/>
  <c r="R275" i="44"/>
  <c r="Q275" i="44"/>
  <c r="P275" i="44"/>
  <c r="O275" i="44"/>
  <c r="N275" i="44"/>
  <c r="M275" i="44"/>
  <c r="L275" i="44"/>
  <c r="K275" i="44"/>
  <c r="J275" i="44"/>
  <c r="I275" i="44"/>
  <c r="H275" i="44"/>
  <c r="G275" i="44"/>
  <c r="F275" i="44"/>
  <c r="E275" i="44"/>
  <c r="W274" i="44"/>
  <c r="V274" i="44"/>
  <c r="U274" i="44"/>
  <c r="T274" i="44"/>
  <c r="S274" i="44"/>
  <c r="R274" i="44"/>
  <c r="Q274" i="44"/>
  <c r="P274" i="44"/>
  <c r="O274" i="44"/>
  <c r="N274" i="44"/>
  <c r="M274" i="44"/>
  <c r="L274" i="44"/>
  <c r="K274" i="44"/>
  <c r="J274" i="44"/>
  <c r="I274" i="44"/>
  <c r="H274" i="44"/>
  <c r="G274" i="44"/>
  <c r="F274" i="44"/>
  <c r="E274" i="44"/>
  <c r="W273" i="44"/>
  <c r="V273" i="44"/>
  <c r="U273" i="44"/>
  <c r="T273" i="44"/>
  <c r="S273" i="44"/>
  <c r="R273" i="44"/>
  <c r="Q273" i="44"/>
  <c r="P273" i="44"/>
  <c r="O273" i="44"/>
  <c r="N273" i="44"/>
  <c r="M273" i="44"/>
  <c r="L273" i="44"/>
  <c r="K273" i="44"/>
  <c r="J273" i="44"/>
  <c r="I273" i="44"/>
  <c r="H273" i="44"/>
  <c r="G273" i="44"/>
  <c r="F273" i="44"/>
  <c r="E273" i="44"/>
  <c r="W272" i="44"/>
  <c r="V272" i="44"/>
  <c r="U272" i="44"/>
  <c r="T272" i="44"/>
  <c r="S272" i="44"/>
  <c r="R272" i="44"/>
  <c r="Q272" i="44"/>
  <c r="P272" i="44"/>
  <c r="O272" i="44"/>
  <c r="N272" i="44"/>
  <c r="M272" i="44"/>
  <c r="L272" i="44"/>
  <c r="K272" i="44"/>
  <c r="J272" i="44"/>
  <c r="I272" i="44"/>
  <c r="H272" i="44"/>
  <c r="G272" i="44"/>
  <c r="F272" i="44"/>
  <c r="E272" i="44"/>
  <c r="W271" i="44"/>
  <c r="V271" i="44"/>
  <c r="U271" i="44"/>
  <c r="T271" i="44"/>
  <c r="S271" i="44"/>
  <c r="R271" i="44"/>
  <c r="Q271" i="44"/>
  <c r="P271" i="44"/>
  <c r="O271" i="44"/>
  <c r="N271" i="44"/>
  <c r="M271" i="44"/>
  <c r="L271" i="44"/>
  <c r="K271" i="44"/>
  <c r="J271" i="44"/>
  <c r="I271" i="44"/>
  <c r="H271" i="44"/>
  <c r="G271" i="44"/>
  <c r="F271" i="44"/>
  <c r="E271" i="44"/>
  <c r="W270" i="44"/>
  <c r="V270" i="44"/>
  <c r="U270" i="44"/>
  <c r="T270" i="44"/>
  <c r="S270" i="44"/>
  <c r="R270" i="44"/>
  <c r="Q270" i="44"/>
  <c r="P270" i="44"/>
  <c r="O270" i="44"/>
  <c r="N270" i="44"/>
  <c r="M270" i="44"/>
  <c r="L270" i="44"/>
  <c r="K270" i="44"/>
  <c r="J270" i="44"/>
  <c r="I270" i="44"/>
  <c r="H270" i="44"/>
  <c r="G270" i="44"/>
  <c r="F270" i="44"/>
  <c r="E270" i="44"/>
  <c r="W269" i="44"/>
  <c r="V269" i="44"/>
  <c r="U269" i="44"/>
  <c r="T269" i="44"/>
  <c r="S269" i="44"/>
  <c r="R269" i="44"/>
  <c r="Q269" i="44"/>
  <c r="P269" i="44"/>
  <c r="O269" i="44"/>
  <c r="N269" i="44"/>
  <c r="M269" i="44"/>
  <c r="L269" i="44"/>
  <c r="K269" i="44"/>
  <c r="J269" i="44"/>
  <c r="I269" i="44"/>
  <c r="H269" i="44"/>
  <c r="G269" i="44"/>
  <c r="F269" i="44"/>
  <c r="E269" i="44"/>
  <c r="W268" i="44"/>
  <c r="V268" i="44"/>
  <c r="U268" i="44"/>
  <c r="T268" i="44"/>
  <c r="S268" i="44"/>
  <c r="R268" i="44"/>
  <c r="Q268" i="44"/>
  <c r="P268" i="44"/>
  <c r="O268" i="44"/>
  <c r="N268" i="44"/>
  <c r="M268" i="44"/>
  <c r="L268" i="44"/>
  <c r="K268" i="44"/>
  <c r="J268" i="44"/>
  <c r="I268" i="44"/>
  <c r="H268" i="44"/>
  <c r="G268" i="44"/>
  <c r="F268" i="44"/>
  <c r="E268" i="44"/>
  <c r="W267" i="44"/>
  <c r="V267" i="44"/>
  <c r="U267" i="44"/>
  <c r="T267" i="44"/>
  <c r="S267" i="44"/>
  <c r="R267" i="44"/>
  <c r="Q267" i="44"/>
  <c r="P267" i="44"/>
  <c r="O267" i="44"/>
  <c r="N267" i="44"/>
  <c r="M267" i="44"/>
  <c r="L267" i="44"/>
  <c r="K267" i="44"/>
  <c r="J267" i="44"/>
  <c r="I267" i="44"/>
  <c r="H267" i="44"/>
  <c r="G267" i="44"/>
  <c r="F267" i="44"/>
  <c r="E267" i="44"/>
  <c r="W266" i="44"/>
  <c r="V266" i="44"/>
  <c r="U266" i="44"/>
  <c r="T266" i="44"/>
  <c r="S266" i="44"/>
  <c r="R266" i="44"/>
  <c r="Q266" i="44"/>
  <c r="P266" i="44"/>
  <c r="O266" i="44"/>
  <c r="N266" i="44"/>
  <c r="M266" i="44"/>
  <c r="L266" i="44"/>
  <c r="K266" i="44"/>
  <c r="J266" i="44"/>
  <c r="I266" i="44"/>
  <c r="H266" i="44"/>
  <c r="G266" i="44"/>
  <c r="F266" i="44"/>
  <c r="E266" i="44"/>
  <c r="W265" i="44"/>
  <c r="V265" i="44"/>
  <c r="U265" i="44"/>
  <c r="T265" i="44"/>
  <c r="S265" i="44"/>
  <c r="R265" i="44"/>
  <c r="Q265" i="44"/>
  <c r="P265" i="44"/>
  <c r="O265" i="44"/>
  <c r="N265" i="44"/>
  <c r="M265" i="44"/>
  <c r="L265" i="44"/>
  <c r="K265" i="44"/>
  <c r="J265" i="44"/>
  <c r="I265" i="44"/>
  <c r="H265" i="44"/>
  <c r="G265" i="44"/>
  <c r="F265" i="44"/>
  <c r="E265" i="44"/>
  <c r="W264" i="44"/>
  <c r="V264" i="44"/>
  <c r="U264" i="44"/>
  <c r="T264" i="44"/>
  <c r="S264" i="44"/>
  <c r="R264" i="44"/>
  <c r="Q264" i="44"/>
  <c r="P264" i="44"/>
  <c r="O264" i="44"/>
  <c r="N264" i="44"/>
  <c r="M264" i="44"/>
  <c r="L264" i="44"/>
  <c r="K264" i="44"/>
  <c r="J264" i="44"/>
  <c r="I264" i="44"/>
  <c r="H264" i="44"/>
  <c r="G264" i="44"/>
  <c r="F264" i="44"/>
  <c r="E264" i="44"/>
  <c r="W263" i="44"/>
  <c r="V263" i="44"/>
  <c r="U263" i="44"/>
  <c r="T263" i="44"/>
  <c r="S263" i="44"/>
  <c r="R263" i="44"/>
  <c r="Q263" i="44"/>
  <c r="P263" i="44"/>
  <c r="O263" i="44"/>
  <c r="N263" i="44"/>
  <c r="M263" i="44"/>
  <c r="L263" i="44"/>
  <c r="K263" i="44"/>
  <c r="J263" i="44"/>
  <c r="I263" i="44"/>
  <c r="H263" i="44"/>
  <c r="G263" i="44"/>
  <c r="F263" i="44"/>
  <c r="E263" i="44"/>
  <c r="W262" i="44"/>
  <c r="V262" i="44"/>
  <c r="U262" i="44"/>
  <c r="T262" i="44"/>
  <c r="S262" i="44"/>
  <c r="R262" i="44"/>
  <c r="Q262" i="44"/>
  <c r="P262" i="44"/>
  <c r="O262" i="44"/>
  <c r="N262" i="44"/>
  <c r="M262" i="44"/>
  <c r="L262" i="44"/>
  <c r="K262" i="44"/>
  <c r="J262" i="44"/>
  <c r="I262" i="44"/>
  <c r="H262" i="44"/>
  <c r="G262" i="44"/>
  <c r="F262" i="44"/>
  <c r="E262" i="44"/>
  <c r="W261" i="44"/>
  <c r="V261" i="44"/>
  <c r="U261" i="44"/>
  <c r="T261" i="44"/>
  <c r="S261" i="44"/>
  <c r="R261" i="44"/>
  <c r="Q261" i="44"/>
  <c r="P261" i="44"/>
  <c r="O261" i="44"/>
  <c r="N261" i="44"/>
  <c r="M261" i="44"/>
  <c r="L261" i="44"/>
  <c r="K261" i="44"/>
  <c r="J261" i="44"/>
  <c r="I261" i="44"/>
  <c r="H261" i="44"/>
  <c r="G261" i="44"/>
  <c r="F261" i="44"/>
  <c r="E261" i="44"/>
  <c r="W260" i="44"/>
  <c r="V260" i="44"/>
  <c r="U260" i="44"/>
  <c r="T260" i="44"/>
  <c r="S260" i="44"/>
  <c r="R260" i="44"/>
  <c r="Q260" i="44"/>
  <c r="P260" i="44"/>
  <c r="O260" i="44"/>
  <c r="N260" i="44"/>
  <c r="M260" i="44"/>
  <c r="L260" i="44"/>
  <c r="K260" i="44"/>
  <c r="J260" i="44"/>
  <c r="I260" i="44"/>
  <c r="H260" i="44"/>
  <c r="G260" i="44"/>
  <c r="F260" i="44"/>
  <c r="E260" i="44"/>
  <c r="W259" i="44"/>
  <c r="V259" i="44"/>
  <c r="U259" i="44"/>
  <c r="T259" i="44"/>
  <c r="S259" i="44"/>
  <c r="R259" i="44"/>
  <c r="Q259" i="44"/>
  <c r="P259" i="44"/>
  <c r="O259" i="44"/>
  <c r="N259" i="44"/>
  <c r="M259" i="44"/>
  <c r="L259" i="44"/>
  <c r="K259" i="44"/>
  <c r="J259" i="44"/>
  <c r="I259" i="44"/>
  <c r="H259" i="44"/>
  <c r="G259" i="44"/>
  <c r="F259" i="44"/>
  <c r="E259" i="44"/>
  <c r="W258" i="44"/>
  <c r="V258" i="44"/>
  <c r="U258" i="44"/>
  <c r="T258" i="44"/>
  <c r="S258" i="44"/>
  <c r="R258" i="44"/>
  <c r="Q258" i="44"/>
  <c r="P258" i="44"/>
  <c r="O258" i="44"/>
  <c r="N258" i="44"/>
  <c r="M258" i="44"/>
  <c r="L258" i="44"/>
  <c r="K258" i="44"/>
  <c r="J258" i="44"/>
  <c r="I258" i="44"/>
  <c r="H258" i="44"/>
  <c r="G258" i="44"/>
  <c r="F258" i="44"/>
  <c r="E258" i="44"/>
  <c r="W257" i="44"/>
  <c r="V257" i="44"/>
  <c r="U257" i="44"/>
  <c r="T257" i="44"/>
  <c r="S257" i="44"/>
  <c r="R257" i="44"/>
  <c r="Q257" i="44"/>
  <c r="P257" i="44"/>
  <c r="O257" i="44"/>
  <c r="N257" i="44"/>
  <c r="M257" i="44"/>
  <c r="L257" i="44"/>
  <c r="K257" i="44"/>
  <c r="J257" i="44"/>
  <c r="I257" i="44"/>
  <c r="H257" i="44"/>
  <c r="G257" i="44"/>
  <c r="F257" i="44"/>
  <c r="E257" i="44"/>
  <c r="W256" i="44"/>
  <c r="V256" i="44"/>
  <c r="U256" i="44"/>
  <c r="T256" i="44"/>
  <c r="S256" i="44"/>
  <c r="R256" i="44"/>
  <c r="Q256" i="44"/>
  <c r="P256" i="44"/>
  <c r="O256" i="44"/>
  <c r="N256" i="44"/>
  <c r="M256" i="44"/>
  <c r="L256" i="44"/>
  <c r="K256" i="44"/>
  <c r="J256" i="44"/>
  <c r="I256" i="44"/>
  <c r="H256" i="44"/>
  <c r="G256" i="44"/>
  <c r="F256" i="44"/>
  <c r="E256" i="44"/>
  <c r="W255" i="44"/>
  <c r="V255" i="44"/>
  <c r="U255" i="44"/>
  <c r="T255" i="44"/>
  <c r="S255" i="44"/>
  <c r="R255" i="44"/>
  <c r="Q255" i="44"/>
  <c r="P255" i="44"/>
  <c r="O255" i="44"/>
  <c r="N255" i="44"/>
  <c r="M255" i="44"/>
  <c r="L255" i="44"/>
  <c r="K255" i="44"/>
  <c r="J255" i="44"/>
  <c r="I255" i="44"/>
  <c r="H255" i="44"/>
  <c r="G255" i="44"/>
  <c r="F255" i="44"/>
  <c r="E255" i="44"/>
  <c r="W254" i="44"/>
  <c r="V254" i="44"/>
  <c r="U254" i="44"/>
  <c r="T254" i="44"/>
  <c r="S254" i="44"/>
  <c r="R254" i="44"/>
  <c r="Q254" i="44"/>
  <c r="P254" i="44"/>
  <c r="O254" i="44"/>
  <c r="N254" i="44"/>
  <c r="M254" i="44"/>
  <c r="L254" i="44"/>
  <c r="K254" i="44"/>
  <c r="J254" i="44"/>
  <c r="I254" i="44"/>
  <c r="H254" i="44"/>
  <c r="G254" i="44"/>
  <c r="F254" i="44"/>
  <c r="E254" i="44"/>
  <c r="W253" i="44"/>
  <c r="V253" i="44"/>
  <c r="U253" i="44"/>
  <c r="T253" i="44"/>
  <c r="S253" i="44"/>
  <c r="R253" i="44"/>
  <c r="Q253" i="44"/>
  <c r="P253" i="44"/>
  <c r="O253" i="44"/>
  <c r="N253" i="44"/>
  <c r="M253" i="44"/>
  <c r="L253" i="44"/>
  <c r="K253" i="44"/>
  <c r="J253" i="44"/>
  <c r="I253" i="44"/>
  <c r="H253" i="44"/>
  <c r="G253" i="44"/>
  <c r="F253" i="44"/>
  <c r="E253" i="44"/>
  <c r="W252" i="44"/>
  <c r="V252" i="44"/>
  <c r="U252" i="44"/>
  <c r="T252" i="44"/>
  <c r="S252" i="44"/>
  <c r="R252" i="44"/>
  <c r="Q252" i="44"/>
  <c r="P252" i="44"/>
  <c r="O252" i="44"/>
  <c r="N252" i="44"/>
  <c r="M252" i="44"/>
  <c r="L252" i="44"/>
  <c r="K252" i="44"/>
  <c r="J252" i="44"/>
  <c r="I252" i="44"/>
  <c r="H252" i="44"/>
  <c r="G252" i="44"/>
  <c r="F252" i="44"/>
  <c r="E252" i="44"/>
  <c r="W251" i="44"/>
  <c r="V251" i="44"/>
  <c r="U251" i="44"/>
  <c r="T251" i="44"/>
  <c r="S251" i="44"/>
  <c r="R251" i="44"/>
  <c r="Q251" i="44"/>
  <c r="P251" i="44"/>
  <c r="O251" i="44"/>
  <c r="N251" i="44"/>
  <c r="M251" i="44"/>
  <c r="L251" i="44"/>
  <c r="K251" i="44"/>
  <c r="J251" i="44"/>
  <c r="I251" i="44"/>
  <c r="H251" i="44"/>
  <c r="G251" i="44"/>
  <c r="F251" i="44"/>
  <c r="E251" i="44"/>
  <c r="W250" i="44"/>
  <c r="V250" i="44"/>
  <c r="U250" i="44"/>
  <c r="T250" i="44"/>
  <c r="S250" i="44"/>
  <c r="R250" i="44"/>
  <c r="Q250" i="44"/>
  <c r="P250" i="44"/>
  <c r="O250" i="44"/>
  <c r="N250" i="44"/>
  <c r="M250" i="44"/>
  <c r="L250" i="44"/>
  <c r="K250" i="44"/>
  <c r="J250" i="44"/>
  <c r="I250" i="44"/>
  <c r="H250" i="44"/>
  <c r="G250" i="44"/>
  <c r="F250" i="44"/>
  <c r="E250" i="44"/>
  <c r="W249" i="44"/>
  <c r="V249" i="44"/>
  <c r="U249" i="44"/>
  <c r="T249" i="44"/>
  <c r="S249" i="44"/>
  <c r="R249" i="44"/>
  <c r="Q249" i="44"/>
  <c r="P249" i="44"/>
  <c r="O249" i="44"/>
  <c r="N249" i="44"/>
  <c r="M249" i="44"/>
  <c r="L249" i="44"/>
  <c r="K249" i="44"/>
  <c r="J249" i="44"/>
  <c r="I249" i="44"/>
  <c r="H249" i="44"/>
  <c r="G249" i="44"/>
  <c r="F249" i="44"/>
  <c r="E249" i="44"/>
  <c r="W248" i="44"/>
  <c r="V248" i="44"/>
  <c r="U248" i="44"/>
  <c r="T248" i="44"/>
  <c r="S248" i="44"/>
  <c r="R248" i="44"/>
  <c r="Q248" i="44"/>
  <c r="P248" i="44"/>
  <c r="O248" i="44"/>
  <c r="N248" i="44"/>
  <c r="M248" i="44"/>
  <c r="L248" i="44"/>
  <c r="K248" i="44"/>
  <c r="J248" i="44"/>
  <c r="I248" i="44"/>
  <c r="H248" i="44"/>
  <c r="G248" i="44"/>
  <c r="F248" i="44"/>
  <c r="E248" i="44"/>
  <c r="W247" i="44"/>
  <c r="V247" i="44"/>
  <c r="U247" i="44"/>
  <c r="T247" i="44"/>
  <c r="S247" i="44"/>
  <c r="R247" i="44"/>
  <c r="Q247" i="44"/>
  <c r="P247" i="44"/>
  <c r="O247" i="44"/>
  <c r="N247" i="44"/>
  <c r="M247" i="44"/>
  <c r="L247" i="44"/>
  <c r="K247" i="44"/>
  <c r="J247" i="44"/>
  <c r="I247" i="44"/>
  <c r="H247" i="44"/>
  <c r="G247" i="44"/>
  <c r="F247" i="44"/>
  <c r="E247" i="44"/>
  <c r="W246" i="44"/>
  <c r="V246" i="44"/>
  <c r="U246" i="44"/>
  <c r="T246" i="44"/>
  <c r="S246" i="44"/>
  <c r="R246" i="44"/>
  <c r="Q246" i="44"/>
  <c r="P246" i="44"/>
  <c r="O246" i="44"/>
  <c r="N246" i="44"/>
  <c r="M246" i="44"/>
  <c r="L246" i="44"/>
  <c r="K246" i="44"/>
  <c r="J246" i="44"/>
  <c r="I246" i="44"/>
  <c r="H246" i="44"/>
  <c r="G246" i="44"/>
  <c r="F246" i="44"/>
  <c r="E246" i="44"/>
  <c r="W245" i="44"/>
  <c r="V245" i="44"/>
  <c r="U245" i="44"/>
  <c r="T245" i="44"/>
  <c r="S245" i="44"/>
  <c r="R245" i="44"/>
  <c r="Q245" i="44"/>
  <c r="P245" i="44"/>
  <c r="O245" i="44"/>
  <c r="N245" i="44"/>
  <c r="M245" i="44"/>
  <c r="L245" i="44"/>
  <c r="K245" i="44"/>
  <c r="J245" i="44"/>
  <c r="I245" i="44"/>
  <c r="H245" i="44"/>
  <c r="G245" i="44"/>
  <c r="F245" i="44"/>
  <c r="E245" i="44"/>
  <c r="W244" i="44"/>
  <c r="V244" i="44"/>
  <c r="U244" i="44"/>
  <c r="T244" i="44"/>
  <c r="S244" i="44"/>
  <c r="R244" i="44"/>
  <c r="Q244" i="44"/>
  <c r="P244" i="44"/>
  <c r="O244" i="44"/>
  <c r="N244" i="44"/>
  <c r="M244" i="44"/>
  <c r="L244" i="44"/>
  <c r="K244" i="44"/>
  <c r="J244" i="44"/>
  <c r="I244" i="44"/>
  <c r="H244" i="44"/>
  <c r="G244" i="44"/>
  <c r="F244" i="44"/>
  <c r="E244" i="44"/>
  <c r="W243" i="44"/>
  <c r="V243" i="44"/>
  <c r="U243" i="44"/>
  <c r="T243" i="44"/>
  <c r="S243" i="44"/>
  <c r="R243" i="44"/>
  <c r="Q243" i="44"/>
  <c r="P243" i="44"/>
  <c r="O243" i="44"/>
  <c r="N243" i="44"/>
  <c r="M243" i="44"/>
  <c r="L243" i="44"/>
  <c r="K243" i="44"/>
  <c r="J243" i="44"/>
  <c r="I243" i="44"/>
  <c r="H243" i="44"/>
  <c r="G243" i="44"/>
  <c r="F243" i="44"/>
  <c r="E243" i="44"/>
  <c r="W242" i="44"/>
  <c r="V242" i="44"/>
  <c r="U242" i="44"/>
  <c r="T242" i="44"/>
  <c r="S242" i="44"/>
  <c r="R242" i="44"/>
  <c r="Q242" i="44"/>
  <c r="P242" i="44"/>
  <c r="O242" i="44"/>
  <c r="N242" i="44"/>
  <c r="M242" i="44"/>
  <c r="L242" i="44"/>
  <c r="K242" i="44"/>
  <c r="J242" i="44"/>
  <c r="I242" i="44"/>
  <c r="H242" i="44"/>
  <c r="G242" i="44"/>
  <c r="F242" i="44"/>
  <c r="E242" i="44"/>
  <c r="W241" i="44"/>
  <c r="V241" i="44"/>
  <c r="U241" i="44"/>
  <c r="T241" i="44"/>
  <c r="S241" i="44"/>
  <c r="R241" i="44"/>
  <c r="Q241" i="44"/>
  <c r="P241" i="44"/>
  <c r="O241" i="44"/>
  <c r="N241" i="44"/>
  <c r="M241" i="44"/>
  <c r="L241" i="44"/>
  <c r="K241" i="44"/>
  <c r="J241" i="44"/>
  <c r="I241" i="44"/>
  <c r="H241" i="44"/>
  <c r="G241" i="44"/>
  <c r="F241" i="44"/>
  <c r="E241" i="44"/>
  <c r="W240" i="44"/>
  <c r="V240" i="44"/>
  <c r="U240" i="44"/>
  <c r="T240" i="44"/>
  <c r="S240" i="44"/>
  <c r="R240" i="44"/>
  <c r="Q240" i="44"/>
  <c r="P240" i="44"/>
  <c r="O240" i="44"/>
  <c r="N240" i="44"/>
  <c r="M240" i="44"/>
  <c r="L240" i="44"/>
  <c r="K240" i="44"/>
  <c r="J240" i="44"/>
  <c r="I240" i="44"/>
  <c r="H240" i="44"/>
  <c r="G240" i="44"/>
  <c r="F240" i="44"/>
  <c r="E240" i="44"/>
  <c r="W239" i="44"/>
  <c r="V239" i="44"/>
  <c r="U239" i="44"/>
  <c r="T239" i="44"/>
  <c r="S239" i="44"/>
  <c r="R239" i="44"/>
  <c r="Q239" i="44"/>
  <c r="P239" i="44"/>
  <c r="O239" i="44"/>
  <c r="N239" i="44"/>
  <c r="M239" i="44"/>
  <c r="L239" i="44"/>
  <c r="K239" i="44"/>
  <c r="J239" i="44"/>
  <c r="I239" i="44"/>
  <c r="H239" i="44"/>
  <c r="G239" i="44"/>
  <c r="F239" i="44"/>
  <c r="E239" i="44"/>
  <c r="W238" i="44"/>
  <c r="V238" i="44"/>
  <c r="U238" i="44"/>
  <c r="T238" i="44"/>
  <c r="S238" i="44"/>
  <c r="R238" i="44"/>
  <c r="Q238" i="44"/>
  <c r="P238" i="44"/>
  <c r="O238" i="44"/>
  <c r="N238" i="44"/>
  <c r="M238" i="44"/>
  <c r="L238" i="44"/>
  <c r="K238" i="44"/>
  <c r="J238" i="44"/>
  <c r="I238" i="44"/>
  <c r="H238" i="44"/>
  <c r="G238" i="44"/>
  <c r="F238" i="44"/>
  <c r="E238" i="44"/>
  <c r="W237" i="44"/>
  <c r="V237" i="44"/>
  <c r="U237" i="44"/>
  <c r="T237" i="44"/>
  <c r="S237" i="44"/>
  <c r="R237" i="44"/>
  <c r="Q237" i="44"/>
  <c r="P237" i="44"/>
  <c r="O237" i="44"/>
  <c r="N237" i="44"/>
  <c r="M237" i="44"/>
  <c r="L237" i="44"/>
  <c r="K237" i="44"/>
  <c r="J237" i="44"/>
  <c r="I237" i="44"/>
  <c r="H237" i="44"/>
  <c r="G237" i="44"/>
  <c r="F237" i="44"/>
  <c r="E237" i="44"/>
  <c r="W236" i="44"/>
  <c r="V236" i="44"/>
  <c r="U236" i="44"/>
  <c r="T236" i="44"/>
  <c r="S236" i="44"/>
  <c r="R236" i="44"/>
  <c r="Q236" i="44"/>
  <c r="P236" i="44"/>
  <c r="O236" i="44"/>
  <c r="N236" i="44"/>
  <c r="M236" i="44"/>
  <c r="L236" i="44"/>
  <c r="K236" i="44"/>
  <c r="J236" i="44"/>
  <c r="I236" i="44"/>
  <c r="H236" i="44"/>
  <c r="G236" i="44"/>
  <c r="F236" i="44"/>
  <c r="E236" i="44"/>
  <c r="W235" i="44"/>
  <c r="V235" i="44"/>
  <c r="U235" i="44"/>
  <c r="T235" i="44"/>
  <c r="S235" i="44"/>
  <c r="R235" i="44"/>
  <c r="Q235" i="44"/>
  <c r="P235" i="44"/>
  <c r="O235" i="44"/>
  <c r="N235" i="44"/>
  <c r="M235" i="44"/>
  <c r="L235" i="44"/>
  <c r="K235" i="44"/>
  <c r="J235" i="44"/>
  <c r="I235" i="44"/>
  <c r="H235" i="44"/>
  <c r="G235" i="44"/>
  <c r="F235" i="44"/>
  <c r="E235" i="44"/>
  <c r="W234" i="44"/>
  <c r="V234" i="44"/>
  <c r="U234" i="44"/>
  <c r="T234" i="44"/>
  <c r="S234" i="44"/>
  <c r="R234" i="44"/>
  <c r="Q234" i="44"/>
  <c r="P234" i="44"/>
  <c r="O234" i="44"/>
  <c r="N234" i="44"/>
  <c r="M234" i="44"/>
  <c r="L234" i="44"/>
  <c r="K234" i="44"/>
  <c r="J234" i="44"/>
  <c r="I234" i="44"/>
  <c r="H234" i="44"/>
  <c r="G234" i="44"/>
  <c r="F234" i="44"/>
  <c r="E234" i="44"/>
  <c r="W233" i="44"/>
  <c r="V233" i="44"/>
  <c r="U233" i="44"/>
  <c r="T233" i="44"/>
  <c r="S233" i="44"/>
  <c r="R233" i="44"/>
  <c r="Q233" i="44"/>
  <c r="P233" i="44"/>
  <c r="O233" i="44"/>
  <c r="N233" i="44"/>
  <c r="M233" i="44"/>
  <c r="L233" i="44"/>
  <c r="K233" i="44"/>
  <c r="J233" i="44"/>
  <c r="I233" i="44"/>
  <c r="H233" i="44"/>
  <c r="G233" i="44"/>
  <c r="F233" i="44"/>
  <c r="E233" i="44"/>
  <c r="W232" i="44"/>
  <c r="V232" i="44"/>
  <c r="U232" i="44"/>
  <c r="T232" i="44"/>
  <c r="S232" i="44"/>
  <c r="R232" i="44"/>
  <c r="Q232" i="44"/>
  <c r="P232" i="44"/>
  <c r="O232" i="44"/>
  <c r="N232" i="44"/>
  <c r="M232" i="44"/>
  <c r="L232" i="44"/>
  <c r="K232" i="44"/>
  <c r="J232" i="44"/>
  <c r="I232" i="44"/>
  <c r="H232" i="44"/>
  <c r="G232" i="44"/>
  <c r="F232" i="44"/>
  <c r="E232" i="44"/>
  <c r="W231" i="44"/>
  <c r="V231" i="44"/>
  <c r="U231" i="44"/>
  <c r="T231" i="44"/>
  <c r="S231" i="44"/>
  <c r="R231" i="44"/>
  <c r="Q231" i="44"/>
  <c r="P231" i="44"/>
  <c r="O231" i="44"/>
  <c r="N231" i="44"/>
  <c r="M231" i="44"/>
  <c r="L231" i="44"/>
  <c r="K231" i="44"/>
  <c r="J231" i="44"/>
  <c r="I231" i="44"/>
  <c r="H231" i="44"/>
  <c r="G231" i="44"/>
  <c r="F231" i="44"/>
  <c r="E231" i="44"/>
  <c r="W230" i="44"/>
  <c r="V230" i="44"/>
  <c r="U230" i="44"/>
  <c r="T230" i="44"/>
  <c r="S230" i="44"/>
  <c r="R230" i="44"/>
  <c r="Q230" i="44"/>
  <c r="P230" i="44"/>
  <c r="O230" i="44"/>
  <c r="N230" i="44"/>
  <c r="M230" i="44"/>
  <c r="L230" i="44"/>
  <c r="K230" i="44"/>
  <c r="J230" i="44"/>
  <c r="I230" i="44"/>
  <c r="H230" i="44"/>
  <c r="G230" i="44"/>
  <c r="F230" i="44"/>
  <c r="E230" i="44"/>
  <c r="W229" i="44"/>
  <c r="V229" i="44"/>
  <c r="U229" i="44"/>
  <c r="T229" i="44"/>
  <c r="S229" i="44"/>
  <c r="R229" i="44"/>
  <c r="Q229" i="44"/>
  <c r="P229" i="44"/>
  <c r="O229" i="44"/>
  <c r="N229" i="44"/>
  <c r="M229" i="44"/>
  <c r="L229" i="44"/>
  <c r="K229" i="44"/>
  <c r="J229" i="44"/>
  <c r="I229" i="44"/>
  <c r="H229" i="44"/>
  <c r="G229" i="44"/>
  <c r="F229" i="44"/>
  <c r="E229" i="44"/>
  <c r="W228" i="44"/>
  <c r="V228" i="44"/>
  <c r="U228" i="44"/>
  <c r="T228" i="44"/>
  <c r="S228" i="44"/>
  <c r="R228" i="44"/>
  <c r="Q228" i="44"/>
  <c r="P228" i="44"/>
  <c r="O228" i="44"/>
  <c r="N228" i="44"/>
  <c r="M228" i="44"/>
  <c r="L228" i="44"/>
  <c r="K228" i="44"/>
  <c r="J228" i="44"/>
  <c r="I228" i="44"/>
  <c r="H228" i="44"/>
  <c r="G228" i="44"/>
  <c r="F228" i="44"/>
  <c r="E228" i="44"/>
  <c r="W227" i="44"/>
  <c r="V227" i="44"/>
  <c r="U227" i="44"/>
  <c r="T227" i="44"/>
  <c r="S227" i="44"/>
  <c r="R227" i="44"/>
  <c r="Q227" i="44"/>
  <c r="P227" i="44"/>
  <c r="O227" i="44"/>
  <c r="N227" i="44"/>
  <c r="M227" i="44"/>
  <c r="L227" i="44"/>
  <c r="K227" i="44"/>
  <c r="J227" i="44"/>
  <c r="I227" i="44"/>
  <c r="H227" i="44"/>
  <c r="G227" i="44"/>
  <c r="F227" i="44"/>
  <c r="E227" i="44"/>
  <c r="W226" i="44"/>
  <c r="V226" i="44"/>
  <c r="U226" i="44"/>
  <c r="T226" i="44"/>
  <c r="S226" i="44"/>
  <c r="R226" i="44"/>
  <c r="Q226" i="44"/>
  <c r="P226" i="44"/>
  <c r="O226" i="44"/>
  <c r="N226" i="44"/>
  <c r="M226" i="44"/>
  <c r="L226" i="44"/>
  <c r="K226" i="44"/>
  <c r="J226" i="44"/>
  <c r="I226" i="44"/>
  <c r="H226" i="44"/>
  <c r="G226" i="44"/>
  <c r="F226" i="44"/>
  <c r="E226" i="44"/>
  <c r="W225" i="44"/>
  <c r="V225" i="44"/>
  <c r="U225" i="44"/>
  <c r="T225" i="44"/>
  <c r="S225" i="44"/>
  <c r="R225" i="44"/>
  <c r="Q225" i="44"/>
  <c r="P225" i="44"/>
  <c r="O225" i="44"/>
  <c r="N225" i="44"/>
  <c r="M225" i="44"/>
  <c r="L225" i="44"/>
  <c r="K225" i="44"/>
  <c r="J225" i="44"/>
  <c r="I225" i="44"/>
  <c r="H225" i="44"/>
  <c r="G225" i="44"/>
  <c r="F225" i="44"/>
  <c r="E225" i="44"/>
  <c r="W224" i="44"/>
  <c r="V224" i="44"/>
  <c r="U224" i="44"/>
  <c r="T224" i="44"/>
  <c r="S224" i="44"/>
  <c r="R224" i="44"/>
  <c r="Q224" i="44"/>
  <c r="P224" i="44"/>
  <c r="O224" i="44"/>
  <c r="N224" i="44"/>
  <c r="M224" i="44"/>
  <c r="L224" i="44"/>
  <c r="K224" i="44"/>
  <c r="J224" i="44"/>
  <c r="I224" i="44"/>
  <c r="H224" i="44"/>
  <c r="G224" i="44"/>
  <c r="F224" i="44"/>
  <c r="E224" i="44"/>
  <c r="W223" i="44"/>
  <c r="V223" i="44"/>
  <c r="U223" i="44"/>
  <c r="T223" i="44"/>
  <c r="S223" i="44"/>
  <c r="R223" i="44"/>
  <c r="Q223" i="44"/>
  <c r="P223" i="44"/>
  <c r="O223" i="44"/>
  <c r="N223" i="44"/>
  <c r="M223" i="44"/>
  <c r="L223" i="44"/>
  <c r="K223" i="44"/>
  <c r="J223" i="44"/>
  <c r="I223" i="44"/>
  <c r="H223" i="44"/>
  <c r="G223" i="44"/>
  <c r="F223" i="44"/>
  <c r="E223" i="44"/>
  <c r="W222" i="44"/>
  <c r="V222" i="44"/>
  <c r="U222" i="44"/>
  <c r="T222" i="44"/>
  <c r="S222" i="44"/>
  <c r="R222" i="44"/>
  <c r="Q222" i="44"/>
  <c r="P222" i="44"/>
  <c r="O222" i="44"/>
  <c r="N222" i="44"/>
  <c r="M222" i="44"/>
  <c r="L222" i="44"/>
  <c r="K222" i="44"/>
  <c r="J222" i="44"/>
  <c r="I222" i="44"/>
  <c r="H222" i="44"/>
  <c r="G222" i="44"/>
  <c r="F222" i="44"/>
  <c r="E222" i="44"/>
  <c r="W221" i="44"/>
  <c r="V221" i="44"/>
  <c r="U221" i="44"/>
  <c r="T221" i="44"/>
  <c r="S221" i="44"/>
  <c r="R221" i="44"/>
  <c r="Q221" i="44"/>
  <c r="P221" i="44"/>
  <c r="O221" i="44"/>
  <c r="N221" i="44"/>
  <c r="M221" i="44"/>
  <c r="L221" i="44"/>
  <c r="K221" i="44"/>
  <c r="J221" i="44"/>
  <c r="I221" i="44"/>
  <c r="H221" i="44"/>
  <c r="G221" i="44"/>
  <c r="F221" i="44"/>
  <c r="E221" i="44"/>
  <c r="W220" i="44"/>
  <c r="V220" i="44"/>
  <c r="U220" i="44"/>
  <c r="T220" i="44"/>
  <c r="S220" i="44"/>
  <c r="R220" i="44"/>
  <c r="Q220" i="44"/>
  <c r="P220" i="44"/>
  <c r="O220" i="44"/>
  <c r="N220" i="44"/>
  <c r="M220" i="44"/>
  <c r="L220" i="44"/>
  <c r="K220" i="44"/>
  <c r="J220" i="44"/>
  <c r="I220" i="44"/>
  <c r="H220" i="44"/>
  <c r="G220" i="44"/>
  <c r="F220" i="44"/>
  <c r="E220" i="44"/>
  <c r="W219" i="44"/>
  <c r="V219" i="44"/>
  <c r="U219" i="44"/>
  <c r="T219" i="44"/>
  <c r="S219" i="44"/>
  <c r="R219" i="44"/>
  <c r="Q219" i="44"/>
  <c r="P219" i="44"/>
  <c r="O219" i="44"/>
  <c r="N219" i="44"/>
  <c r="M219" i="44"/>
  <c r="L219" i="44"/>
  <c r="K219" i="44"/>
  <c r="J219" i="44"/>
  <c r="I219" i="44"/>
  <c r="H219" i="44"/>
  <c r="G219" i="44"/>
  <c r="F219" i="44"/>
  <c r="E219" i="44"/>
  <c r="W218" i="44"/>
  <c r="V218" i="44"/>
  <c r="U218" i="44"/>
  <c r="T218" i="44"/>
  <c r="S218" i="44"/>
  <c r="R218" i="44"/>
  <c r="Q218" i="44"/>
  <c r="P218" i="44"/>
  <c r="O218" i="44"/>
  <c r="N218" i="44"/>
  <c r="M218" i="44"/>
  <c r="L218" i="44"/>
  <c r="K218" i="44"/>
  <c r="J218" i="44"/>
  <c r="I218" i="44"/>
  <c r="H218" i="44"/>
  <c r="G218" i="44"/>
  <c r="F218" i="44"/>
  <c r="E218" i="44"/>
  <c r="W217" i="44"/>
  <c r="V217" i="44"/>
  <c r="U217" i="44"/>
  <c r="T217" i="44"/>
  <c r="S217" i="44"/>
  <c r="R217" i="44"/>
  <c r="Q217" i="44"/>
  <c r="P217" i="44"/>
  <c r="O217" i="44"/>
  <c r="N217" i="44"/>
  <c r="M217" i="44"/>
  <c r="L217" i="44"/>
  <c r="K217" i="44"/>
  <c r="J217" i="44"/>
  <c r="I217" i="44"/>
  <c r="H217" i="44"/>
  <c r="G217" i="44"/>
  <c r="F217" i="44"/>
  <c r="E217" i="44"/>
  <c r="W216" i="44"/>
  <c r="V216" i="44"/>
  <c r="U216" i="44"/>
  <c r="T216" i="44"/>
  <c r="S216" i="44"/>
  <c r="R216" i="44"/>
  <c r="Q216" i="44"/>
  <c r="P216" i="44"/>
  <c r="O216" i="44"/>
  <c r="N216" i="44"/>
  <c r="M216" i="44"/>
  <c r="L216" i="44"/>
  <c r="K216" i="44"/>
  <c r="J216" i="44"/>
  <c r="I216" i="44"/>
  <c r="H216" i="44"/>
  <c r="G216" i="44"/>
  <c r="F216" i="44"/>
  <c r="E216" i="44"/>
  <c r="W215" i="44"/>
  <c r="V215" i="44"/>
  <c r="U215" i="44"/>
  <c r="T215" i="44"/>
  <c r="S215" i="44"/>
  <c r="R215" i="44"/>
  <c r="Q215" i="44"/>
  <c r="P215" i="44"/>
  <c r="O215" i="44"/>
  <c r="N215" i="44"/>
  <c r="M215" i="44"/>
  <c r="L215" i="44"/>
  <c r="K215" i="44"/>
  <c r="J215" i="44"/>
  <c r="I215" i="44"/>
  <c r="H215" i="44"/>
  <c r="G215" i="44"/>
  <c r="F215" i="44"/>
  <c r="E215" i="44"/>
  <c r="W214" i="44"/>
  <c r="V214" i="44"/>
  <c r="U214" i="44"/>
  <c r="T214" i="44"/>
  <c r="S214" i="44"/>
  <c r="R214" i="44"/>
  <c r="Q214" i="44"/>
  <c r="P214" i="44"/>
  <c r="O214" i="44"/>
  <c r="N214" i="44"/>
  <c r="M214" i="44"/>
  <c r="L214" i="44"/>
  <c r="K214" i="44"/>
  <c r="J214" i="44"/>
  <c r="I214" i="44"/>
  <c r="H214" i="44"/>
  <c r="G214" i="44"/>
  <c r="F214" i="44"/>
  <c r="E214" i="44"/>
  <c r="W213" i="44"/>
  <c r="V213" i="44"/>
  <c r="U213" i="44"/>
  <c r="T213" i="44"/>
  <c r="S213" i="44"/>
  <c r="R213" i="44"/>
  <c r="Q213" i="44"/>
  <c r="P213" i="44"/>
  <c r="O213" i="44"/>
  <c r="N213" i="44"/>
  <c r="M213" i="44"/>
  <c r="L213" i="44"/>
  <c r="K213" i="44"/>
  <c r="J213" i="44"/>
  <c r="I213" i="44"/>
  <c r="H213" i="44"/>
  <c r="G213" i="44"/>
  <c r="F213" i="44"/>
  <c r="E213" i="44"/>
  <c r="W212" i="44"/>
  <c r="V212" i="44"/>
  <c r="U212" i="44"/>
  <c r="T212" i="44"/>
  <c r="S212" i="44"/>
  <c r="R212" i="44"/>
  <c r="Q212" i="44"/>
  <c r="P212" i="44"/>
  <c r="O212" i="44"/>
  <c r="N212" i="44"/>
  <c r="M212" i="44"/>
  <c r="L212" i="44"/>
  <c r="K212" i="44"/>
  <c r="J212" i="44"/>
  <c r="I212" i="44"/>
  <c r="H212" i="44"/>
  <c r="G212" i="44"/>
  <c r="F212" i="44"/>
  <c r="E212" i="44"/>
  <c r="W211" i="44"/>
  <c r="V211" i="44"/>
  <c r="U211" i="44"/>
  <c r="T211" i="44"/>
  <c r="S211" i="44"/>
  <c r="R211" i="44"/>
  <c r="Q211" i="44"/>
  <c r="P211" i="44"/>
  <c r="O211" i="44"/>
  <c r="N211" i="44"/>
  <c r="M211" i="44"/>
  <c r="L211" i="44"/>
  <c r="K211" i="44"/>
  <c r="J211" i="44"/>
  <c r="I211" i="44"/>
  <c r="H211" i="44"/>
  <c r="G211" i="44"/>
  <c r="F211" i="44"/>
  <c r="E211" i="44"/>
  <c r="W210" i="44"/>
  <c r="V210" i="44"/>
  <c r="U210" i="44"/>
  <c r="T210" i="44"/>
  <c r="S210" i="44"/>
  <c r="R210" i="44"/>
  <c r="Q210" i="44"/>
  <c r="P210" i="44"/>
  <c r="O210" i="44"/>
  <c r="N210" i="44"/>
  <c r="M210" i="44"/>
  <c r="L210" i="44"/>
  <c r="K210" i="44"/>
  <c r="J210" i="44"/>
  <c r="I210" i="44"/>
  <c r="H210" i="44"/>
  <c r="G210" i="44"/>
  <c r="F210" i="44"/>
  <c r="E210" i="44"/>
  <c r="W209" i="44"/>
  <c r="V209" i="44"/>
  <c r="U209" i="44"/>
  <c r="T209" i="44"/>
  <c r="S209" i="44"/>
  <c r="R209" i="44"/>
  <c r="Q209" i="44"/>
  <c r="P209" i="44"/>
  <c r="O209" i="44"/>
  <c r="N209" i="44"/>
  <c r="M209" i="44"/>
  <c r="L209" i="44"/>
  <c r="K209" i="44"/>
  <c r="J209" i="44"/>
  <c r="I209" i="44"/>
  <c r="H209" i="44"/>
  <c r="G209" i="44"/>
  <c r="F209" i="44"/>
  <c r="E209" i="44"/>
  <c r="W208" i="44"/>
  <c r="V208" i="44"/>
  <c r="U208" i="44"/>
  <c r="T208" i="44"/>
  <c r="S208" i="44"/>
  <c r="R208" i="44"/>
  <c r="Q208" i="44"/>
  <c r="P208" i="44"/>
  <c r="O208" i="44"/>
  <c r="N208" i="44"/>
  <c r="M208" i="44"/>
  <c r="L208" i="44"/>
  <c r="K208" i="44"/>
  <c r="J208" i="44"/>
  <c r="I208" i="44"/>
  <c r="H208" i="44"/>
  <c r="G208" i="44"/>
  <c r="F208" i="44"/>
  <c r="E208" i="44"/>
  <c r="W207" i="44"/>
  <c r="V207" i="44"/>
  <c r="U207" i="44"/>
  <c r="T207" i="44"/>
  <c r="S207" i="44"/>
  <c r="R207" i="44"/>
  <c r="Q207" i="44"/>
  <c r="P207" i="44"/>
  <c r="O207" i="44"/>
  <c r="N207" i="44"/>
  <c r="M207" i="44"/>
  <c r="L207" i="44"/>
  <c r="K207" i="44"/>
  <c r="J207" i="44"/>
  <c r="I207" i="44"/>
  <c r="H207" i="44"/>
  <c r="G207" i="44"/>
  <c r="F207" i="44"/>
  <c r="E207" i="44"/>
  <c r="W206" i="44"/>
  <c r="V206" i="44"/>
  <c r="U206" i="44"/>
  <c r="T206" i="44"/>
  <c r="S206" i="44"/>
  <c r="R206" i="44"/>
  <c r="Q206" i="44"/>
  <c r="P206" i="44"/>
  <c r="O206" i="44"/>
  <c r="N206" i="44"/>
  <c r="M206" i="44"/>
  <c r="L206" i="44"/>
  <c r="K206" i="44"/>
  <c r="J206" i="44"/>
  <c r="I206" i="44"/>
  <c r="H206" i="44"/>
  <c r="G206" i="44"/>
  <c r="F206" i="44"/>
  <c r="E206" i="44"/>
  <c r="W205" i="44"/>
  <c r="V205" i="44"/>
  <c r="U205" i="44"/>
  <c r="T205" i="44"/>
  <c r="S205" i="44"/>
  <c r="R205" i="44"/>
  <c r="Q205" i="44"/>
  <c r="P205" i="44"/>
  <c r="O205" i="44"/>
  <c r="N205" i="44"/>
  <c r="M205" i="44"/>
  <c r="L205" i="44"/>
  <c r="K205" i="44"/>
  <c r="J205" i="44"/>
  <c r="I205" i="44"/>
  <c r="H205" i="44"/>
  <c r="G205" i="44"/>
  <c r="F205" i="44"/>
  <c r="E205" i="44"/>
  <c r="W204" i="44"/>
  <c r="V204" i="44"/>
  <c r="U204" i="44"/>
  <c r="T204" i="44"/>
  <c r="S204" i="44"/>
  <c r="R204" i="44"/>
  <c r="Q204" i="44"/>
  <c r="P204" i="44"/>
  <c r="O204" i="44"/>
  <c r="N204" i="44"/>
  <c r="M204" i="44"/>
  <c r="L204" i="44"/>
  <c r="K204" i="44"/>
  <c r="J204" i="44"/>
  <c r="I204" i="44"/>
  <c r="H204" i="44"/>
  <c r="G204" i="44"/>
  <c r="F204" i="44"/>
  <c r="E204" i="44"/>
  <c r="W203" i="44"/>
  <c r="V203" i="44"/>
  <c r="U203" i="44"/>
  <c r="T203" i="44"/>
  <c r="S203" i="44"/>
  <c r="R203" i="44"/>
  <c r="Q203" i="44"/>
  <c r="P203" i="44"/>
  <c r="O203" i="44"/>
  <c r="N203" i="44"/>
  <c r="M203" i="44"/>
  <c r="L203" i="44"/>
  <c r="K203" i="44"/>
  <c r="J203" i="44"/>
  <c r="I203" i="44"/>
  <c r="H203" i="44"/>
  <c r="G203" i="44"/>
  <c r="F203" i="44"/>
  <c r="E203" i="44"/>
  <c r="W202" i="44"/>
  <c r="V202" i="44"/>
  <c r="U202" i="44"/>
  <c r="T202" i="44"/>
  <c r="S202" i="44"/>
  <c r="R202" i="44"/>
  <c r="Q202" i="44"/>
  <c r="P202" i="44"/>
  <c r="O202" i="44"/>
  <c r="N202" i="44"/>
  <c r="M202" i="44"/>
  <c r="L202" i="44"/>
  <c r="K202" i="44"/>
  <c r="J202" i="44"/>
  <c r="I202" i="44"/>
  <c r="H202" i="44"/>
  <c r="G202" i="44"/>
  <c r="F202" i="44"/>
  <c r="E202" i="44"/>
  <c r="W201" i="44"/>
  <c r="V201" i="44"/>
  <c r="U201" i="44"/>
  <c r="T201" i="44"/>
  <c r="S201" i="44"/>
  <c r="R201" i="44"/>
  <c r="Q201" i="44"/>
  <c r="P201" i="44"/>
  <c r="O201" i="44"/>
  <c r="N201" i="44"/>
  <c r="M201" i="44"/>
  <c r="L201" i="44"/>
  <c r="K201" i="44"/>
  <c r="J201" i="44"/>
  <c r="I201" i="44"/>
  <c r="H201" i="44"/>
  <c r="G201" i="44"/>
  <c r="F201" i="44"/>
  <c r="E201" i="44"/>
  <c r="W200" i="44"/>
  <c r="V200" i="44"/>
  <c r="U200" i="44"/>
  <c r="T200" i="44"/>
  <c r="S200" i="44"/>
  <c r="R200" i="44"/>
  <c r="Q200" i="44"/>
  <c r="P200" i="44"/>
  <c r="O200" i="44"/>
  <c r="N200" i="44"/>
  <c r="M200" i="44"/>
  <c r="L200" i="44"/>
  <c r="K200" i="44"/>
  <c r="J200" i="44"/>
  <c r="I200" i="44"/>
  <c r="H200" i="44"/>
  <c r="G200" i="44"/>
  <c r="F200" i="44"/>
  <c r="E200" i="44"/>
  <c r="W199" i="44"/>
  <c r="V199" i="44"/>
  <c r="U199" i="44"/>
  <c r="T199" i="44"/>
  <c r="S199" i="44"/>
  <c r="R199" i="44"/>
  <c r="Q199" i="44"/>
  <c r="P199" i="44"/>
  <c r="O199" i="44"/>
  <c r="N199" i="44"/>
  <c r="M199" i="44"/>
  <c r="L199" i="44"/>
  <c r="K199" i="44"/>
  <c r="J199" i="44"/>
  <c r="I199" i="44"/>
  <c r="H199" i="44"/>
  <c r="G199" i="44"/>
  <c r="F199" i="44"/>
  <c r="E199" i="44"/>
  <c r="W198" i="44"/>
  <c r="V198" i="44"/>
  <c r="U198" i="44"/>
  <c r="T198" i="44"/>
  <c r="S198" i="44"/>
  <c r="R198" i="44"/>
  <c r="Q198" i="44"/>
  <c r="P198" i="44"/>
  <c r="O198" i="44"/>
  <c r="N198" i="44"/>
  <c r="M198" i="44"/>
  <c r="L198" i="44"/>
  <c r="K198" i="44"/>
  <c r="J198" i="44"/>
  <c r="I198" i="44"/>
  <c r="H198" i="44"/>
  <c r="G198" i="44"/>
  <c r="F198" i="44"/>
  <c r="E198" i="44"/>
  <c r="W197" i="44"/>
  <c r="V197" i="44"/>
  <c r="U197" i="44"/>
  <c r="T197" i="44"/>
  <c r="S197" i="44"/>
  <c r="R197" i="44"/>
  <c r="Q197" i="44"/>
  <c r="P197" i="44"/>
  <c r="O197" i="44"/>
  <c r="N197" i="44"/>
  <c r="M197" i="44"/>
  <c r="L197" i="44"/>
  <c r="K197" i="44"/>
  <c r="J197" i="44"/>
  <c r="I197" i="44"/>
  <c r="H197" i="44"/>
  <c r="G197" i="44"/>
  <c r="F197" i="44"/>
  <c r="E197" i="44"/>
  <c r="W196" i="44"/>
  <c r="V196" i="44"/>
  <c r="U196" i="44"/>
  <c r="T196" i="44"/>
  <c r="S196" i="44"/>
  <c r="R196" i="44"/>
  <c r="Q196" i="44"/>
  <c r="P196" i="44"/>
  <c r="O196" i="44"/>
  <c r="N196" i="44"/>
  <c r="M196" i="44"/>
  <c r="L196" i="44"/>
  <c r="K196" i="44"/>
  <c r="J196" i="44"/>
  <c r="I196" i="44"/>
  <c r="H196" i="44"/>
  <c r="G196" i="44"/>
  <c r="F196" i="44"/>
  <c r="E196" i="44"/>
  <c r="W195" i="44"/>
  <c r="V195" i="44"/>
  <c r="U195" i="44"/>
  <c r="T195" i="44"/>
  <c r="S195" i="44"/>
  <c r="R195" i="44"/>
  <c r="Q195" i="44"/>
  <c r="P195" i="44"/>
  <c r="O195" i="44"/>
  <c r="N195" i="44"/>
  <c r="M195" i="44"/>
  <c r="L195" i="44"/>
  <c r="K195" i="44"/>
  <c r="J195" i="44"/>
  <c r="I195" i="44"/>
  <c r="H195" i="44"/>
  <c r="G195" i="44"/>
  <c r="F195" i="44"/>
  <c r="E195" i="44"/>
  <c r="W194" i="44"/>
  <c r="V194" i="44"/>
  <c r="U194" i="44"/>
  <c r="T194" i="44"/>
  <c r="S194" i="44"/>
  <c r="R194" i="44"/>
  <c r="Q194" i="44"/>
  <c r="P194" i="44"/>
  <c r="O194" i="44"/>
  <c r="N194" i="44"/>
  <c r="M194" i="44"/>
  <c r="L194" i="44"/>
  <c r="K194" i="44"/>
  <c r="J194" i="44"/>
  <c r="I194" i="44"/>
  <c r="H194" i="44"/>
  <c r="G194" i="44"/>
  <c r="F194" i="44"/>
  <c r="E194" i="44"/>
  <c r="W193" i="44"/>
  <c r="V193" i="44"/>
  <c r="U193" i="44"/>
  <c r="T193" i="44"/>
  <c r="S193" i="44"/>
  <c r="R193" i="44"/>
  <c r="Q193" i="44"/>
  <c r="P193" i="44"/>
  <c r="O193" i="44"/>
  <c r="N193" i="44"/>
  <c r="M193" i="44"/>
  <c r="L193" i="44"/>
  <c r="K193" i="44"/>
  <c r="J193" i="44"/>
  <c r="I193" i="44"/>
  <c r="H193" i="44"/>
  <c r="G193" i="44"/>
  <c r="F193" i="44"/>
  <c r="E193" i="44"/>
  <c r="W192" i="44"/>
  <c r="V192" i="44"/>
  <c r="U192" i="44"/>
  <c r="T192" i="44"/>
  <c r="S192" i="44"/>
  <c r="R192" i="44"/>
  <c r="Q192" i="44"/>
  <c r="P192" i="44"/>
  <c r="O192" i="44"/>
  <c r="N192" i="44"/>
  <c r="M192" i="44"/>
  <c r="L192" i="44"/>
  <c r="K192" i="44"/>
  <c r="J192" i="44"/>
  <c r="I192" i="44"/>
  <c r="H192" i="44"/>
  <c r="G192" i="44"/>
  <c r="F192" i="44"/>
  <c r="E192" i="44"/>
  <c r="W191" i="44"/>
  <c r="V191" i="44"/>
  <c r="U191" i="44"/>
  <c r="T191" i="44"/>
  <c r="S191" i="44"/>
  <c r="R191" i="44"/>
  <c r="Q191" i="44"/>
  <c r="P191" i="44"/>
  <c r="O191" i="44"/>
  <c r="N191" i="44"/>
  <c r="M191" i="44"/>
  <c r="L191" i="44"/>
  <c r="K191" i="44"/>
  <c r="J191" i="44"/>
  <c r="I191" i="44"/>
  <c r="H191" i="44"/>
  <c r="G191" i="44"/>
  <c r="F191" i="44"/>
  <c r="E191" i="44"/>
  <c r="W190" i="44"/>
  <c r="V190" i="44"/>
  <c r="U190" i="44"/>
  <c r="T190" i="44"/>
  <c r="S190" i="44"/>
  <c r="R190" i="44"/>
  <c r="Q190" i="44"/>
  <c r="P190" i="44"/>
  <c r="O190" i="44"/>
  <c r="N190" i="44"/>
  <c r="M190" i="44"/>
  <c r="L190" i="44"/>
  <c r="K190" i="44"/>
  <c r="J190" i="44"/>
  <c r="I190" i="44"/>
  <c r="H190" i="44"/>
  <c r="G190" i="44"/>
  <c r="F190" i="44"/>
  <c r="E190" i="44"/>
  <c r="W189" i="44"/>
  <c r="V189" i="44"/>
  <c r="U189" i="44"/>
  <c r="T189" i="44"/>
  <c r="S189" i="44"/>
  <c r="R189" i="44"/>
  <c r="Q189" i="44"/>
  <c r="P189" i="44"/>
  <c r="O189" i="44"/>
  <c r="N189" i="44"/>
  <c r="M189" i="44"/>
  <c r="L189" i="44"/>
  <c r="K189" i="44"/>
  <c r="J189" i="44"/>
  <c r="I189" i="44"/>
  <c r="H189" i="44"/>
  <c r="G189" i="44"/>
  <c r="F189" i="44"/>
  <c r="E189" i="44"/>
  <c r="W188" i="44"/>
  <c r="V188" i="44"/>
  <c r="U188" i="44"/>
  <c r="T188" i="44"/>
  <c r="S188" i="44"/>
  <c r="R188" i="44"/>
  <c r="Q188" i="44"/>
  <c r="P188" i="44"/>
  <c r="O188" i="44"/>
  <c r="N188" i="44"/>
  <c r="M188" i="44"/>
  <c r="L188" i="44"/>
  <c r="K188" i="44"/>
  <c r="J188" i="44"/>
  <c r="I188" i="44"/>
  <c r="H188" i="44"/>
  <c r="G188" i="44"/>
  <c r="F188" i="44"/>
  <c r="E188" i="44"/>
  <c r="W187" i="44"/>
  <c r="V187" i="44"/>
  <c r="U187" i="44"/>
  <c r="T187" i="44"/>
  <c r="S187" i="44"/>
  <c r="R187" i="44"/>
  <c r="Q187" i="44"/>
  <c r="P187" i="44"/>
  <c r="O187" i="44"/>
  <c r="N187" i="44"/>
  <c r="M187" i="44"/>
  <c r="L187" i="44"/>
  <c r="K187" i="44"/>
  <c r="J187" i="44"/>
  <c r="I187" i="44"/>
  <c r="H187" i="44"/>
  <c r="G187" i="44"/>
  <c r="F187" i="44"/>
  <c r="E187" i="44"/>
  <c r="W186" i="44"/>
  <c r="V186" i="44"/>
  <c r="U186" i="44"/>
  <c r="T186" i="44"/>
  <c r="S186" i="44"/>
  <c r="R186" i="44"/>
  <c r="Q186" i="44"/>
  <c r="P186" i="44"/>
  <c r="O186" i="44"/>
  <c r="N186" i="44"/>
  <c r="M186" i="44"/>
  <c r="L186" i="44"/>
  <c r="K186" i="44"/>
  <c r="J186" i="44"/>
  <c r="I186" i="44"/>
  <c r="H186" i="44"/>
  <c r="G186" i="44"/>
  <c r="F186" i="44"/>
  <c r="E186" i="44"/>
  <c r="W185" i="44"/>
  <c r="V185" i="44"/>
  <c r="U185" i="44"/>
  <c r="T185" i="44"/>
  <c r="S185" i="44"/>
  <c r="R185" i="44"/>
  <c r="Q185" i="44"/>
  <c r="P185" i="44"/>
  <c r="O185" i="44"/>
  <c r="N185" i="44"/>
  <c r="M185" i="44"/>
  <c r="L185" i="44"/>
  <c r="K185" i="44"/>
  <c r="J185" i="44"/>
  <c r="I185" i="44"/>
  <c r="H185" i="44"/>
  <c r="G185" i="44"/>
  <c r="F185" i="44"/>
  <c r="E185" i="44"/>
  <c r="W184" i="44"/>
  <c r="V184" i="44"/>
  <c r="U184" i="44"/>
  <c r="T184" i="44"/>
  <c r="S184" i="44"/>
  <c r="R184" i="44"/>
  <c r="Q184" i="44"/>
  <c r="P184" i="44"/>
  <c r="O184" i="44"/>
  <c r="N184" i="44"/>
  <c r="M184" i="44"/>
  <c r="L184" i="44"/>
  <c r="K184" i="44"/>
  <c r="J184" i="44"/>
  <c r="I184" i="44"/>
  <c r="H184" i="44"/>
  <c r="G184" i="44"/>
  <c r="F184" i="44"/>
  <c r="E184" i="44"/>
  <c r="W183" i="44"/>
  <c r="V183" i="44"/>
  <c r="U183" i="44"/>
  <c r="T183" i="44"/>
  <c r="S183" i="44"/>
  <c r="R183" i="44"/>
  <c r="Q183" i="44"/>
  <c r="P183" i="44"/>
  <c r="O183" i="44"/>
  <c r="N183" i="44"/>
  <c r="M183" i="44"/>
  <c r="L183" i="44"/>
  <c r="K183" i="44"/>
  <c r="J183" i="44"/>
  <c r="I183" i="44"/>
  <c r="H183" i="44"/>
  <c r="G183" i="44"/>
  <c r="F183" i="44"/>
  <c r="E183" i="44"/>
  <c r="W182" i="44"/>
  <c r="V182" i="44"/>
  <c r="U182" i="44"/>
  <c r="T182" i="44"/>
  <c r="S182" i="44"/>
  <c r="R182" i="44"/>
  <c r="Q182" i="44"/>
  <c r="P182" i="44"/>
  <c r="O182" i="44"/>
  <c r="N182" i="44"/>
  <c r="M182" i="44"/>
  <c r="L182" i="44"/>
  <c r="K182" i="44"/>
  <c r="J182" i="44"/>
  <c r="I182" i="44"/>
  <c r="H182" i="44"/>
  <c r="G182" i="44"/>
  <c r="F182" i="44"/>
  <c r="E182" i="44"/>
  <c r="W181" i="44"/>
  <c r="V181" i="44"/>
  <c r="U181" i="44"/>
  <c r="T181" i="44"/>
  <c r="S181" i="44"/>
  <c r="R181" i="44"/>
  <c r="Q181" i="44"/>
  <c r="P181" i="44"/>
  <c r="O181" i="44"/>
  <c r="N181" i="44"/>
  <c r="M181" i="44"/>
  <c r="L181" i="44"/>
  <c r="K181" i="44"/>
  <c r="J181" i="44"/>
  <c r="I181" i="44"/>
  <c r="H181" i="44"/>
  <c r="G181" i="44"/>
  <c r="F181" i="44"/>
  <c r="E181" i="44"/>
  <c r="W180" i="44"/>
  <c r="V180" i="44"/>
  <c r="U180" i="44"/>
  <c r="T180" i="44"/>
  <c r="S180" i="44"/>
  <c r="R180" i="44"/>
  <c r="Q180" i="44"/>
  <c r="P180" i="44"/>
  <c r="O180" i="44"/>
  <c r="N180" i="44"/>
  <c r="M180" i="44"/>
  <c r="L180" i="44"/>
  <c r="K180" i="44"/>
  <c r="J180" i="44"/>
  <c r="I180" i="44"/>
  <c r="H180" i="44"/>
  <c r="G180" i="44"/>
  <c r="F180" i="44"/>
  <c r="E180" i="44"/>
  <c r="W179" i="44"/>
  <c r="V179" i="44"/>
  <c r="U179" i="44"/>
  <c r="T179" i="44"/>
  <c r="S179" i="44"/>
  <c r="R179" i="44"/>
  <c r="Q179" i="44"/>
  <c r="P179" i="44"/>
  <c r="O179" i="44"/>
  <c r="N179" i="44"/>
  <c r="M179" i="44"/>
  <c r="L179" i="44"/>
  <c r="K179" i="44"/>
  <c r="J179" i="44"/>
  <c r="I179" i="44"/>
  <c r="H179" i="44"/>
  <c r="G179" i="44"/>
  <c r="F179" i="44"/>
  <c r="E179" i="44"/>
  <c r="W178" i="44"/>
  <c r="V178" i="44"/>
  <c r="U178" i="44"/>
  <c r="T178" i="44"/>
  <c r="S178" i="44"/>
  <c r="R178" i="44"/>
  <c r="Q178" i="44"/>
  <c r="P178" i="44"/>
  <c r="O178" i="44"/>
  <c r="N178" i="44"/>
  <c r="M178" i="44"/>
  <c r="L178" i="44"/>
  <c r="K178" i="44"/>
  <c r="J178" i="44"/>
  <c r="I178" i="44"/>
  <c r="H178" i="44"/>
  <c r="G178" i="44"/>
  <c r="F178" i="44"/>
  <c r="E178" i="44"/>
  <c r="W177" i="44"/>
  <c r="V177" i="44"/>
  <c r="U177" i="44"/>
  <c r="T177" i="44"/>
  <c r="S177" i="44"/>
  <c r="R177" i="44"/>
  <c r="Q177" i="44"/>
  <c r="P177" i="44"/>
  <c r="O177" i="44"/>
  <c r="N177" i="44"/>
  <c r="M177" i="44"/>
  <c r="L177" i="44"/>
  <c r="K177" i="44"/>
  <c r="J177" i="44"/>
  <c r="I177" i="44"/>
  <c r="H177" i="44"/>
  <c r="G177" i="44"/>
  <c r="F177" i="44"/>
  <c r="E177" i="44"/>
  <c r="W176" i="44"/>
  <c r="V176" i="44"/>
  <c r="U176" i="44"/>
  <c r="T176" i="44"/>
  <c r="S176" i="44"/>
  <c r="R176" i="44"/>
  <c r="Q176" i="44"/>
  <c r="P176" i="44"/>
  <c r="O176" i="44"/>
  <c r="N176" i="44"/>
  <c r="M176" i="44"/>
  <c r="L176" i="44"/>
  <c r="K176" i="44"/>
  <c r="J176" i="44"/>
  <c r="I176" i="44"/>
  <c r="H176" i="44"/>
  <c r="G176" i="44"/>
  <c r="F176" i="44"/>
  <c r="E176" i="44"/>
  <c r="W175" i="44"/>
  <c r="V175" i="44"/>
  <c r="U175" i="44"/>
  <c r="T175" i="44"/>
  <c r="S175" i="44"/>
  <c r="R175" i="44"/>
  <c r="Q175" i="44"/>
  <c r="P175" i="44"/>
  <c r="O175" i="44"/>
  <c r="N175" i="44"/>
  <c r="M175" i="44"/>
  <c r="L175" i="44"/>
  <c r="K175" i="44"/>
  <c r="J175" i="44"/>
  <c r="I175" i="44"/>
  <c r="H175" i="44"/>
  <c r="G175" i="44"/>
  <c r="F175" i="44"/>
  <c r="E175" i="44"/>
  <c r="W174" i="44"/>
  <c r="V174" i="44"/>
  <c r="U174" i="44"/>
  <c r="T174" i="44"/>
  <c r="S174" i="44"/>
  <c r="R174" i="44"/>
  <c r="Q174" i="44"/>
  <c r="P174" i="44"/>
  <c r="O174" i="44"/>
  <c r="N174" i="44"/>
  <c r="M174" i="44"/>
  <c r="L174" i="44"/>
  <c r="K174" i="44"/>
  <c r="J174" i="44"/>
  <c r="I174" i="44"/>
  <c r="H174" i="44"/>
  <c r="G174" i="44"/>
  <c r="F174" i="44"/>
  <c r="E174" i="44"/>
  <c r="W173" i="44"/>
  <c r="V173" i="44"/>
  <c r="U173" i="44"/>
  <c r="T173" i="44"/>
  <c r="S173" i="44"/>
  <c r="R173" i="44"/>
  <c r="Q173" i="44"/>
  <c r="P173" i="44"/>
  <c r="O173" i="44"/>
  <c r="N173" i="44"/>
  <c r="M173" i="44"/>
  <c r="L173" i="44"/>
  <c r="K173" i="44"/>
  <c r="J173" i="44"/>
  <c r="I173" i="44"/>
  <c r="H173" i="44"/>
  <c r="G173" i="44"/>
  <c r="F173" i="44"/>
  <c r="E173" i="44"/>
  <c r="W172" i="44"/>
  <c r="V172" i="44"/>
  <c r="U172" i="44"/>
  <c r="T172" i="44"/>
  <c r="S172" i="44"/>
  <c r="R172" i="44"/>
  <c r="Q172" i="44"/>
  <c r="P172" i="44"/>
  <c r="O172" i="44"/>
  <c r="N172" i="44"/>
  <c r="M172" i="44"/>
  <c r="L172" i="44"/>
  <c r="K172" i="44"/>
  <c r="J172" i="44"/>
  <c r="I172" i="44"/>
  <c r="H172" i="44"/>
  <c r="G172" i="44"/>
  <c r="F172" i="44"/>
  <c r="E172" i="44"/>
  <c r="W171" i="44"/>
  <c r="V171" i="44"/>
  <c r="U171" i="44"/>
  <c r="T171" i="44"/>
  <c r="S171" i="44"/>
  <c r="R171" i="44"/>
  <c r="Q171" i="44"/>
  <c r="P171" i="44"/>
  <c r="O171" i="44"/>
  <c r="N171" i="44"/>
  <c r="M171" i="44"/>
  <c r="L171" i="44"/>
  <c r="K171" i="44"/>
  <c r="J171" i="44"/>
  <c r="I171" i="44"/>
  <c r="H171" i="44"/>
  <c r="G171" i="44"/>
  <c r="F171" i="44"/>
  <c r="E171" i="44"/>
  <c r="W170" i="44"/>
  <c r="V170" i="44"/>
  <c r="U170" i="44"/>
  <c r="T170" i="44"/>
  <c r="S170" i="44"/>
  <c r="R170" i="44"/>
  <c r="Q170" i="44"/>
  <c r="P170" i="44"/>
  <c r="O170" i="44"/>
  <c r="N170" i="44"/>
  <c r="M170" i="44"/>
  <c r="L170" i="44"/>
  <c r="K170" i="44"/>
  <c r="J170" i="44"/>
  <c r="I170" i="44"/>
  <c r="H170" i="44"/>
  <c r="G170" i="44"/>
  <c r="F170" i="44"/>
  <c r="E170" i="44"/>
  <c r="W169" i="44"/>
  <c r="V169" i="44"/>
  <c r="U169" i="44"/>
  <c r="T169" i="44"/>
  <c r="S169" i="44"/>
  <c r="R169" i="44"/>
  <c r="Q169" i="44"/>
  <c r="P169" i="44"/>
  <c r="O169" i="44"/>
  <c r="N169" i="44"/>
  <c r="M169" i="44"/>
  <c r="L169" i="44"/>
  <c r="K169" i="44"/>
  <c r="J169" i="44"/>
  <c r="I169" i="44"/>
  <c r="H169" i="44"/>
  <c r="G169" i="44"/>
  <c r="F169" i="44"/>
  <c r="E169" i="44"/>
  <c r="W168" i="44"/>
  <c r="V168" i="44"/>
  <c r="U168" i="44"/>
  <c r="T168" i="44"/>
  <c r="S168" i="44"/>
  <c r="R168" i="44"/>
  <c r="Q168" i="44"/>
  <c r="P168" i="44"/>
  <c r="O168" i="44"/>
  <c r="N168" i="44"/>
  <c r="M168" i="44"/>
  <c r="L168" i="44"/>
  <c r="K168" i="44"/>
  <c r="J168" i="44"/>
  <c r="I168" i="44"/>
  <c r="H168" i="44"/>
  <c r="G168" i="44"/>
  <c r="F168" i="44"/>
  <c r="E168" i="44"/>
  <c r="W167" i="44"/>
  <c r="V167" i="44"/>
  <c r="U167" i="44"/>
  <c r="T167" i="44"/>
  <c r="S167" i="44"/>
  <c r="R167" i="44"/>
  <c r="Q167" i="44"/>
  <c r="P167" i="44"/>
  <c r="O167" i="44"/>
  <c r="N167" i="44"/>
  <c r="M167" i="44"/>
  <c r="L167" i="44"/>
  <c r="K167" i="44"/>
  <c r="J167" i="44"/>
  <c r="I167" i="44"/>
  <c r="H167" i="44"/>
  <c r="G167" i="44"/>
  <c r="F167" i="44"/>
  <c r="E167" i="44"/>
  <c r="W166" i="44"/>
  <c r="V166" i="44"/>
  <c r="U166" i="44"/>
  <c r="T166" i="44"/>
  <c r="S166" i="44"/>
  <c r="R166" i="44"/>
  <c r="Q166" i="44"/>
  <c r="P166" i="44"/>
  <c r="O166" i="44"/>
  <c r="N166" i="44"/>
  <c r="M166" i="44"/>
  <c r="L166" i="44"/>
  <c r="K166" i="44"/>
  <c r="J166" i="44"/>
  <c r="I166" i="44"/>
  <c r="H166" i="44"/>
  <c r="G166" i="44"/>
  <c r="F166" i="44"/>
  <c r="E166" i="44"/>
  <c r="W165" i="44"/>
  <c r="V165" i="44"/>
  <c r="U165" i="44"/>
  <c r="T165" i="44"/>
  <c r="S165" i="44"/>
  <c r="R165" i="44"/>
  <c r="Q165" i="44"/>
  <c r="P165" i="44"/>
  <c r="O165" i="44"/>
  <c r="N165" i="44"/>
  <c r="M165" i="44"/>
  <c r="L165" i="44"/>
  <c r="K165" i="44"/>
  <c r="J165" i="44"/>
  <c r="I165" i="44"/>
  <c r="H165" i="44"/>
  <c r="G165" i="44"/>
  <c r="F165" i="44"/>
  <c r="E165" i="44"/>
  <c r="W164" i="44"/>
  <c r="V164" i="44"/>
  <c r="U164" i="44"/>
  <c r="T164" i="44"/>
  <c r="S164" i="44"/>
  <c r="R164" i="44"/>
  <c r="Q164" i="44"/>
  <c r="P164" i="44"/>
  <c r="O164" i="44"/>
  <c r="N164" i="44"/>
  <c r="M164" i="44"/>
  <c r="L164" i="44"/>
  <c r="K164" i="44"/>
  <c r="J164" i="44"/>
  <c r="I164" i="44"/>
  <c r="H164" i="44"/>
  <c r="G164" i="44"/>
  <c r="F164" i="44"/>
  <c r="E164" i="44"/>
  <c r="W163" i="44"/>
  <c r="V163" i="44"/>
  <c r="U163" i="44"/>
  <c r="T163" i="44"/>
  <c r="S163" i="44"/>
  <c r="R163" i="44"/>
  <c r="Q163" i="44"/>
  <c r="P163" i="44"/>
  <c r="O163" i="44"/>
  <c r="N163" i="44"/>
  <c r="M163" i="44"/>
  <c r="L163" i="44"/>
  <c r="K163" i="44"/>
  <c r="J163" i="44"/>
  <c r="I163" i="44"/>
  <c r="H163" i="44"/>
  <c r="G163" i="44"/>
  <c r="F163" i="44"/>
  <c r="E163" i="44"/>
  <c r="W162" i="44"/>
  <c r="V162" i="44"/>
  <c r="U162" i="44"/>
  <c r="T162" i="44"/>
  <c r="S162" i="44"/>
  <c r="R162" i="44"/>
  <c r="Q162" i="44"/>
  <c r="P162" i="44"/>
  <c r="O162" i="44"/>
  <c r="N162" i="44"/>
  <c r="M162" i="44"/>
  <c r="L162" i="44"/>
  <c r="K162" i="44"/>
  <c r="J162" i="44"/>
  <c r="I162" i="44"/>
  <c r="H162" i="44"/>
  <c r="G162" i="44"/>
  <c r="F162" i="44"/>
  <c r="E162" i="44"/>
  <c r="W161" i="44"/>
  <c r="V161" i="44"/>
  <c r="U161" i="44"/>
  <c r="T161" i="44"/>
  <c r="S161" i="44"/>
  <c r="R161" i="44"/>
  <c r="Q161" i="44"/>
  <c r="P161" i="44"/>
  <c r="O161" i="44"/>
  <c r="N161" i="44"/>
  <c r="M161" i="44"/>
  <c r="L161" i="44"/>
  <c r="K161" i="44"/>
  <c r="J161" i="44"/>
  <c r="I161" i="44"/>
  <c r="H161" i="44"/>
  <c r="G161" i="44"/>
  <c r="F161" i="44"/>
  <c r="E161" i="44"/>
  <c r="W160" i="44"/>
  <c r="V160" i="44"/>
  <c r="U160" i="44"/>
  <c r="T160" i="44"/>
  <c r="S160" i="44"/>
  <c r="R160" i="44"/>
  <c r="Q160" i="44"/>
  <c r="P160" i="44"/>
  <c r="O160" i="44"/>
  <c r="N160" i="44"/>
  <c r="M160" i="44"/>
  <c r="L160" i="44"/>
  <c r="K160" i="44"/>
  <c r="J160" i="44"/>
  <c r="I160" i="44"/>
  <c r="H160" i="44"/>
  <c r="G160" i="44"/>
  <c r="F160" i="44"/>
  <c r="E160" i="44"/>
  <c r="W159" i="44"/>
  <c r="V159" i="44"/>
  <c r="U159" i="44"/>
  <c r="T159" i="44"/>
  <c r="S159" i="44"/>
  <c r="R159" i="44"/>
  <c r="Q159" i="44"/>
  <c r="P159" i="44"/>
  <c r="O159" i="44"/>
  <c r="N159" i="44"/>
  <c r="M159" i="44"/>
  <c r="L159" i="44"/>
  <c r="K159" i="44"/>
  <c r="J159" i="44"/>
  <c r="I159" i="44"/>
  <c r="H159" i="44"/>
  <c r="G159" i="44"/>
  <c r="F159" i="44"/>
  <c r="E159" i="44"/>
  <c r="W158" i="44"/>
  <c r="V158" i="44"/>
  <c r="U158" i="44"/>
  <c r="T158" i="44"/>
  <c r="S158" i="44"/>
  <c r="R158" i="44"/>
  <c r="Q158" i="44"/>
  <c r="P158" i="44"/>
  <c r="O158" i="44"/>
  <c r="N158" i="44"/>
  <c r="M158" i="44"/>
  <c r="L158" i="44"/>
  <c r="K158" i="44"/>
  <c r="J158" i="44"/>
  <c r="I158" i="44"/>
  <c r="H158" i="44"/>
  <c r="G158" i="44"/>
  <c r="F158" i="44"/>
  <c r="E158" i="44"/>
  <c r="W157" i="44"/>
  <c r="V157" i="44"/>
  <c r="U157" i="44"/>
  <c r="T157" i="44"/>
  <c r="S157" i="44"/>
  <c r="R157" i="44"/>
  <c r="Q157" i="44"/>
  <c r="P157" i="44"/>
  <c r="O157" i="44"/>
  <c r="N157" i="44"/>
  <c r="M157" i="44"/>
  <c r="L157" i="44"/>
  <c r="K157" i="44"/>
  <c r="J157" i="44"/>
  <c r="I157" i="44"/>
  <c r="H157" i="44"/>
  <c r="G157" i="44"/>
  <c r="F157" i="44"/>
  <c r="E157" i="44"/>
  <c r="W156" i="44"/>
  <c r="V156" i="44"/>
  <c r="U156" i="44"/>
  <c r="T156" i="44"/>
  <c r="S156" i="44"/>
  <c r="R156" i="44"/>
  <c r="Q156" i="44"/>
  <c r="P156" i="44"/>
  <c r="O156" i="44"/>
  <c r="N156" i="44"/>
  <c r="M156" i="44"/>
  <c r="L156" i="44"/>
  <c r="K156" i="44"/>
  <c r="J156" i="44"/>
  <c r="I156" i="44"/>
  <c r="H156" i="44"/>
  <c r="G156" i="44"/>
  <c r="F156" i="44"/>
  <c r="E156" i="44"/>
  <c r="W155" i="44"/>
  <c r="V155" i="44"/>
  <c r="U155" i="44"/>
  <c r="T155" i="44"/>
  <c r="S155" i="44"/>
  <c r="R155" i="44"/>
  <c r="Q155" i="44"/>
  <c r="P155" i="44"/>
  <c r="O155" i="44"/>
  <c r="N155" i="44"/>
  <c r="M155" i="44"/>
  <c r="L155" i="44"/>
  <c r="K155" i="44"/>
  <c r="J155" i="44"/>
  <c r="I155" i="44"/>
  <c r="H155" i="44"/>
  <c r="G155" i="44"/>
  <c r="F155" i="44"/>
  <c r="E155" i="44"/>
  <c r="W154" i="44"/>
  <c r="V154" i="44"/>
  <c r="U154" i="44"/>
  <c r="T154" i="44"/>
  <c r="S154" i="44"/>
  <c r="R154" i="44"/>
  <c r="Q154" i="44"/>
  <c r="P154" i="44"/>
  <c r="O154" i="44"/>
  <c r="N154" i="44"/>
  <c r="M154" i="44"/>
  <c r="L154" i="44"/>
  <c r="K154" i="44"/>
  <c r="J154" i="44"/>
  <c r="I154" i="44"/>
  <c r="H154" i="44"/>
  <c r="G154" i="44"/>
  <c r="F154" i="44"/>
  <c r="E154" i="44"/>
  <c r="W153" i="44"/>
  <c r="V153" i="44"/>
  <c r="U153" i="44"/>
  <c r="T153" i="44"/>
  <c r="S153" i="44"/>
  <c r="R153" i="44"/>
  <c r="Q153" i="44"/>
  <c r="P153" i="44"/>
  <c r="O153" i="44"/>
  <c r="N153" i="44"/>
  <c r="M153" i="44"/>
  <c r="L153" i="44"/>
  <c r="K153" i="44"/>
  <c r="J153" i="44"/>
  <c r="I153" i="44"/>
  <c r="H153" i="44"/>
  <c r="G153" i="44"/>
  <c r="F153" i="44"/>
  <c r="E153" i="44"/>
  <c r="W152" i="44"/>
  <c r="V152" i="44"/>
  <c r="U152" i="44"/>
  <c r="T152" i="44"/>
  <c r="S152" i="44"/>
  <c r="R152" i="44"/>
  <c r="Q152" i="44"/>
  <c r="P152" i="44"/>
  <c r="O152" i="44"/>
  <c r="N152" i="44"/>
  <c r="M152" i="44"/>
  <c r="L152" i="44"/>
  <c r="K152" i="44"/>
  <c r="J152" i="44"/>
  <c r="I152" i="44"/>
  <c r="H152" i="44"/>
  <c r="G152" i="44"/>
  <c r="F152" i="44"/>
  <c r="E152" i="44"/>
  <c r="W151" i="44"/>
  <c r="V151" i="44"/>
  <c r="U151" i="44"/>
  <c r="T151" i="44"/>
  <c r="S151" i="44"/>
  <c r="R151" i="44"/>
  <c r="Q151" i="44"/>
  <c r="P151" i="44"/>
  <c r="O151" i="44"/>
  <c r="N151" i="44"/>
  <c r="M151" i="44"/>
  <c r="L151" i="44"/>
  <c r="K151" i="44"/>
  <c r="J151" i="44"/>
  <c r="I151" i="44"/>
  <c r="H151" i="44"/>
  <c r="G151" i="44"/>
  <c r="F151" i="44"/>
  <c r="E151" i="44"/>
  <c r="W150" i="44"/>
  <c r="V150" i="44"/>
  <c r="U150" i="44"/>
  <c r="T150" i="44"/>
  <c r="S150" i="44"/>
  <c r="R150" i="44"/>
  <c r="Q150" i="44"/>
  <c r="P150" i="44"/>
  <c r="O150" i="44"/>
  <c r="N150" i="44"/>
  <c r="M150" i="44"/>
  <c r="L150" i="44"/>
  <c r="K150" i="44"/>
  <c r="J150" i="44"/>
  <c r="I150" i="44"/>
  <c r="H150" i="44"/>
  <c r="G150" i="44"/>
  <c r="F150" i="44"/>
  <c r="E150" i="44"/>
  <c r="W149" i="44"/>
  <c r="V149" i="44"/>
  <c r="U149" i="44"/>
  <c r="T149" i="44"/>
  <c r="S149" i="44"/>
  <c r="R149" i="44"/>
  <c r="Q149" i="44"/>
  <c r="P149" i="44"/>
  <c r="O149" i="44"/>
  <c r="N149" i="44"/>
  <c r="M149" i="44"/>
  <c r="L149" i="44"/>
  <c r="K149" i="44"/>
  <c r="J149" i="44"/>
  <c r="I149" i="44"/>
  <c r="H149" i="44"/>
  <c r="G149" i="44"/>
  <c r="F149" i="44"/>
  <c r="E149" i="44"/>
  <c r="W148" i="44"/>
  <c r="V148" i="44"/>
  <c r="U148" i="44"/>
  <c r="T148" i="44"/>
  <c r="S148" i="44"/>
  <c r="R148" i="44"/>
  <c r="Q148" i="44"/>
  <c r="P148" i="44"/>
  <c r="O148" i="44"/>
  <c r="N148" i="44"/>
  <c r="M148" i="44"/>
  <c r="L148" i="44"/>
  <c r="K148" i="44"/>
  <c r="J148" i="44"/>
  <c r="I148" i="44"/>
  <c r="H148" i="44"/>
  <c r="G148" i="44"/>
  <c r="F148" i="44"/>
  <c r="E148" i="44"/>
  <c r="W147" i="44"/>
  <c r="V147" i="44"/>
  <c r="U147" i="44"/>
  <c r="T147" i="44"/>
  <c r="S147" i="44"/>
  <c r="R147" i="44"/>
  <c r="Q147" i="44"/>
  <c r="P147" i="44"/>
  <c r="O147" i="44"/>
  <c r="N147" i="44"/>
  <c r="M147" i="44"/>
  <c r="L147" i="44"/>
  <c r="K147" i="44"/>
  <c r="J147" i="44"/>
  <c r="I147" i="44"/>
  <c r="H147" i="44"/>
  <c r="G147" i="44"/>
  <c r="F147" i="44"/>
  <c r="E147" i="44"/>
  <c r="W146" i="44"/>
  <c r="V146" i="44"/>
  <c r="U146" i="44"/>
  <c r="T146" i="44"/>
  <c r="S146" i="44"/>
  <c r="R146" i="44"/>
  <c r="Q146" i="44"/>
  <c r="P146" i="44"/>
  <c r="O146" i="44"/>
  <c r="N146" i="44"/>
  <c r="M146" i="44"/>
  <c r="L146" i="44"/>
  <c r="K146" i="44"/>
  <c r="J146" i="44"/>
  <c r="I146" i="44"/>
  <c r="H146" i="44"/>
  <c r="G146" i="44"/>
  <c r="F146" i="44"/>
  <c r="E146" i="44"/>
  <c r="W145" i="44"/>
  <c r="V145" i="44"/>
  <c r="U145" i="44"/>
  <c r="T145" i="44"/>
  <c r="S145" i="44"/>
  <c r="R145" i="44"/>
  <c r="Q145" i="44"/>
  <c r="P145" i="44"/>
  <c r="O145" i="44"/>
  <c r="N145" i="44"/>
  <c r="M145" i="44"/>
  <c r="L145" i="44"/>
  <c r="K145" i="44"/>
  <c r="J145" i="44"/>
  <c r="I145" i="44"/>
  <c r="H145" i="44"/>
  <c r="G145" i="44"/>
  <c r="F145" i="44"/>
  <c r="E145" i="44"/>
  <c r="W144" i="44"/>
  <c r="V144" i="44"/>
  <c r="U144" i="44"/>
  <c r="T144" i="44"/>
  <c r="S144" i="44"/>
  <c r="R144" i="44"/>
  <c r="Q144" i="44"/>
  <c r="P144" i="44"/>
  <c r="O144" i="44"/>
  <c r="N144" i="44"/>
  <c r="M144" i="44"/>
  <c r="L144" i="44"/>
  <c r="K144" i="44"/>
  <c r="J144" i="44"/>
  <c r="I144" i="44"/>
  <c r="H144" i="44"/>
  <c r="G144" i="44"/>
  <c r="F144" i="44"/>
  <c r="E144" i="44"/>
  <c r="W143" i="44"/>
  <c r="V143" i="44"/>
  <c r="U143" i="44"/>
  <c r="T143" i="44"/>
  <c r="S143" i="44"/>
  <c r="R143" i="44"/>
  <c r="Q143" i="44"/>
  <c r="P143" i="44"/>
  <c r="O143" i="44"/>
  <c r="N143" i="44"/>
  <c r="M143" i="44"/>
  <c r="L143" i="44"/>
  <c r="K143" i="44"/>
  <c r="J143" i="44"/>
  <c r="I143" i="44"/>
  <c r="H143" i="44"/>
  <c r="G143" i="44"/>
  <c r="F143" i="44"/>
  <c r="E143" i="44"/>
  <c r="W142" i="44"/>
  <c r="V142" i="44"/>
  <c r="U142" i="44"/>
  <c r="T142" i="44"/>
  <c r="S142" i="44"/>
  <c r="R142" i="44"/>
  <c r="Q142" i="44"/>
  <c r="P142" i="44"/>
  <c r="O142" i="44"/>
  <c r="N142" i="44"/>
  <c r="M142" i="44"/>
  <c r="L142" i="44"/>
  <c r="K142" i="44"/>
  <c r="J142" i="44"/>
  <c r="I142" i="44"/>
  <c r="H142" i="44"/>
  <c r="G142" i="44"/>
  <c r="F142" i="44"/>
  <c r="E142" i="44"/>
  <c r="W141" i="44"/>
  <c r="V141" i="44"/>
  <c r="U141" i="44"/>
  <c r="T141" i="44"/>
  <c r="S141" i="44"/>
  <c r="R141" i="44"/>
  <c r="Q141" i="44"/>
  <c r="P141" i="44"/>
  <c r="O141" i="44"/>
  <c r="N141" i="44"/>
  <c r="M141" i="44"/>
  <c r="L141" i="44"/>
  <c r="K141" i="44"/>
  <c r="J141" i="44"/>
  <c r="I141" i="44"/>
  <c r="H141" i="44"/>
  <c r="G141" i="44"/>
  <c r="F141" i="44"/>
  <c r="E141" i="44"/>
  <c r="W140" i="44"/>
  <c r="V140" i="44"/>
  <c r="U140" i="44"/>
  <c r="T140" i="44"/>
  <c r="S140" i="44"/>
  <c r="R140" i="44"/>
  <c r="Q140" i="44"/>
  <c r="P140" i="44"/>
  <c r="O140" i="44"/>
  <c r="N140" i="44"/>
  <c r="M140" i="44"/>
  <c r="L140" i="44"/>
  <c r="K140" i="44"/>
  <c r="J140" i="44"/>
  <c r="I140" i="44"/>
  <c r="H140" i="44"/>
  <c r="G140" i="44"/>
  <c r="F140" i="44"/>
  <c r="E140" i="44"/>
  <c r="W139" i="44"/>
  <c r="V139" i="44"/>
  <c r="U139" i="44"/>
  <c r="T139" i="44"/>
  <c r="S139" i="44"/>
  <c r="R139" i="44"/>
  <c r="Q139" i="44"/>
  <c r="P139" i="44"/>
  <c r="O139" i="44"/>
  <c r="N139" i="44"/>
  <c r="M139" i="44"/>
  <c r="L139" i="44"/>
  <c r="K139" i="44"/>
  <c r="J139" i="44"/>
  <c r="I139" i="44"/>
  <c r="H139" i="44"/>
  <c r="G139" i="44"/>
  <c r="F139" i="44"/>
  <c r="E139" i="44"/>
  <c r="W138" i="44"/>
  <c r="V138" i="44"/>
  <c r="U138" i="44"/>
  <c r="T138" i="44"/>
  <c r="S138" i="44"/>
  <c r="R138" i="44"/>
  <c r="Q138" i="44"/>
  <c r="P138" i="44"/>
  <c r="O138" i="44"/>
  <c r="N138" i="44"/>
  <c r="M138" i="44"/>
  <c r="L138" i="44"/>
  <c r="K138" i="44"/>
  <c r="J138" i="44"/>
  <c r="I138" i="44"/>
  <c r="H138" i="44"/>
  <c r="G138" i="44"/>
  <c r="F138" i="44"/>
  <c r="E138" i="44"/>
  <c r="W137" i="44"/>
  <c r="V137" i="44"/>
  <c r="U137" i="44"/>
  <c r="T137" i="44"/>
  <c r="S137" i="44"/>
  <c r="R137" i="44"/>
  <c r="Q137" i="44"/>
  <c r="P137" i="44"/>
  <c r="O137" i="44"/>
  <c r="N137" i="44"/>
  <c r="M137" i="44"/>
  <c r="L137" i="44"/>
  <c r="K137" i="44"/>
  <c r="J137" i="44"/>
  <c r="I137" i="44"/>
  <c r="H137" i="44"/>
  <c r="G137" i="44"/>
  <c r="F137" i="44"/>
  <c r="E137" i="44"/>
  <c r="W136" i="44"/>
  <c r="V136" i="44"/>
  <c r="U136" i="44"/>
  <c r="T136" i="44"/>
  <c r="S136" i="44"/>
  <c r="R136" i="44"/>
  <c r="Q136" i="44"/>
  <c r="P136" i="44"/>
  <c r="O136" i="44"/>
  <c r="N136" i="44"/>
  <c r="M136" i="44"/>
  <c r="L136" i="44"/>
  <c r="K136" i="44"/>
  <c r="J136" i="44"/>
  <c r="I136" i="44"/>
  <c r="H136" i="44"/>
  <c r="G136" i="44"/>
  <c r="F136" i="44"/>
  <c r="E136" i="44"/>
  <c r="W135" i="44"/>
  <c r="V135" i="44"/>
  <c r="U135" i="44"/>
  <c r="T135" i="44"/>
  <c r="S135" i="44"/>
  <c r="R135" i="44"/>
  <c r="Q135" i="44"/>
  <c r="P135" i="44"/>
  <c r="O135" i="44"/>
  <c r="N135" i="44"/>
  <c r="M135" i="44"/>
  <c r="L135" i="44"/>
  <c r="K135" i="44"/>
  <c r="J135" i="44"/>
  <c r="I135" i="44"/>
  <c r="H135" i="44"/>
  <c r="G135" i="44"/>
  <c r="F135" i="44"/>
  <c r="E135" i="44"/>
  <c r="W134" i="44"/>
  <c r="V134" i="44"/>
  <c r="U134" i="44"/>
  <c r="T134" i="44"/>
  <c r="S134" i="44"/>
  <c r="R134" i="44"/>
  <c r="Q134" i="44"/>
  <c r="P134" i="44"/>
  <c r="O134" i="44"/>
  <c r="N134" i="44"/>
  <c r="M134" i="44"/>
  <c r="L134" i="44"/>
  <c r="K134" i="44"/>
  <c r="J134" i="44"/>
  <c r="I134" i="44"/>
  <c r="H134" i="44"/>
  <c r="G134" i="44"/>
  <c r="F134" i="44"/>
  <c r="E134" i="44"/>
  <c r="W133" i="44"/>
  <c r="V133" i="44"/>
  <c r="U133" i="44"/>
  <c r="T133" i="44"/>
  <c r="S133" i="44"/>
  <c r="R133" i="44"/>
  <c r="Q133" i="44"/>
  <c r="P133" i="44"/>
  <c r="O133" i="44"/>
  <c r="N133" i="44"/>
  <c r="M133" i="44"/>
  <c r="L133" i="44"/>
  <c r="K133" i="44"/>
  <c r="J133" i="44"/>
  <c r="I133" i="44"/>
  <c r="H133" i="44"/>
  <c r="G133" i="44"/>
  <c r="F133" i="44"/>
  <c r="E133" i="44"/>
  <c r="W132" i="44"/>
  <c r="V132" i="44"/>
  <c r="U132" i="44"/>
  <c r="T132" i="44"/>
  <c r="S132" i="44"/>
  <c r="R132" i="44"/>
  <c r="Q132" i="44"/>
  <c r="P132" i="44"/>
  <c r="O132" i="44"/>
  <c r="N132" i="44"/>
  <c r="M132" i="44"/>
  <c r="L132" i="44"/>
  <c r="K132" i="44"/>
  <c r="J132" i="44"/>
  <c r="I132" i="44"/>
  <c r="H132" i="44"/>
  <c r="G132" i="44"/>
  <c r="F132" i="44"/>
  <c r="E132" i="44"/>
  <c r="W131" i="44"/>
  <c r="V131" i="44"/>
  <c r="U131" i="44"/>
  <c r="T131" i="44"/>
  <c r="S131" i="44"/>
  <c r="R131" i="44"/>
  <c r="Q131" i="44"/>
  <c r="P131" i="44"/>
  <c r="O131" i="44"/>
  <c r="N131" i="44"/>
  <c r="M131" i="44"/>
  <c r="L131" i="44"/>
  <c r="K131" i="44"/>
  <c r="J131" i="44"/>
  <c r="I131" i="44"/>
  <c r="H131" i="44"/>
  <c r="G131" i="44"/>
  <c r="F131" i="44"/>
  <c r="E131" i="44"/>
  <c r="W130" i="44"/>
  <c r="V130" i="44"/>
  <c r="U130" i="44"/>
  <c r="T130" i="44"/>
  <c r="S130" i="44"/>
  <c r="R130" i="44"/>
  <c r="Q130" i="44"/>
  <c r="P130" i="44"/>
  <c r="O130" i="44"/>
  <c r="N130" i="44"/>
  <c r="M130" i="44"/>
  <c r="L130" i="44"/>
  <c r="K130" i="44"/>
  <c r="J130" i="44"/>
  <c r="I130" i="44"/>
  <c r="H130" i="44"/>
  <c r="G130" i="44"/>
  <c r="F130" i="44"/>
  <c r="E130" i="44"/>
  <c r="W129" i="44"/>
  <c r="V129" i="44"/>
  <c r="U129" i="44"/>
  <c r="T129" i="44"/>
  <c r="S129" i="44"/>
  <c r="R129" i="44"/>
  <c r="Q129" i="44"/>
  <c r="P129" i="44"/>
  <c r="O129" i="44"/>
  <c r="N129" i="44"/>
  <c r="M129" i="44"/>
  <c r="L129" i="44"/>
  <c r="K129" i="44"/>
  <c r="J129" i="44"/>
  <c r="I129" i="44"/>
  <c r="H129" i="44"/>
  <c r="G129" i="44"/>
  <c r="F129" i="44"/>
  <c r="E129" i="44"/>
  <c r="W128" i="44"/>
  <c r="V128" i="44"/>
  <c r="U128" i="44"/>
  <c r="T128" i="44"/>
  <c r="S128" i="44"/>
  <c r="R128" i="44"/>
  <c r="Q128" i="44"/>
  <c r="P128" i="44"/>
  <c r="O128" i="44"/>
  <c r="N128" i="44"/>
  <c r="M128" i="44"/>
  <c r="L128" i="44"/>
  <c r="K128" i="44"/>
  <c r="J128" i="44"/>
  <c r="I128" i="44"/>
  <c r="H128" i="44"/>
  <c r="G128" i="44"/>
  <c r="F128" i="44"/>
  <c r="E128" i="44"/>
  <c r="W127" i="44"/>
  <c r="V127" i="44"/>
  <c r="U127" i="44"/>
  <c r="T127" i="44"/>
  <c r="S127" i="44"/>
  <c r="R127" i="44"/>
  <c r="Q127" i="44"/>
  <c r="P127" i="44"/>
  <c r="O127" i="44"/>
  <c r="N127" i="44"/>
  <c r="M127" i="44"/>
  <c r="L127" i="44"/>
  <c r="K127" i="44"/>
  <c r="J127" i="44"/>
  <c r="I127" i="44"/>
  <c r="H127" i="44"/>
  <c r="G127" i="44"/>
  <c r="F127" i="44"/>
  <c r="E127" i="44"/>
  <c r="W126" i="44"/>
  <c r="V126" i="44"/>
  <c r="U126" i="44"/>
  <c r="T126" i="44"/>
  <c r="S126" i="44"/>
  <c r="R126" i="44"/>
  <c r="Q126" i="44"/>
  <c r="P126" i="44"/>
  <c r="O126" i="44"/>
  <c r="N126" i="44"/>
  <c r="M126" i="44"/>
  <c r="L126" i="44"/>
  <c r="K126" i="44"/>
  <c r="J126" i="44"/>
  <c r="I126" i="44"/>
  <c r="H126" i="44"/>
  <c r="G126" i="44"/>
  <c r="F126" i="44"/>
  <c r="E126" i="44"/>
  <c r="W125" i="44"/>
  <c r="V125" i="44"/>
  <c r="U125" i="44"/>
  <c r="T125" i="44"/>
  <c r="S125" i="44"/>
  <c r="R125" i="44"/>
  <c r="Q125" i="44"/>
  <c r="P125" i="44"/>
  <c r="O125" i="44"/>
  <c r="N125" i="44"/>
  <c r="M125" i="44"/>
  <c r="L125" i="44"/>
  <c r="K125" i="44"/>
  <c r="J125" i="44"/>
  <c r="I125" i="44"/>
  <c r="H125" i="44"/>
  <c r="G125" i="44"/>
  <c r="F125" i="44"/>
  <c r="E125" i="44"/>
  <c r="W124" i="44"/>
  <c r="V124" i="44"/>
  <c r="U124" i="44"/>
  <c r="T124" i="44"/>
  <c r="S124" i="44"/>
  <c r="R124" i="44"/>
  <c r="Q124" i="44"/>
  <c r="P124" i="44"/>
  <c r="O124" i="44"/>
  <c r="N124" i="44"/>
  <c r="M124" i="44"/>
  <c r="L124" i="44"/>
  <c r="K124" i="44"/>
  <c r="J124" i="44"/>
  <c r="I124" i="44"/>
  <c r="H124" i="44"/>
  <c r="G124" i="44"/>
  <c r="F124" i="44"/>
  <c r="E124" i="44"/>
  <c r="W123" i="44"/>
  <c r="V123" i="44"/>
  <c r="U123" i="44"/>
  <c r="T123" i="44"/>
  <c r="S123" i="44"/>
  <c r="R123" i="44"/>
  <c r="Q123" i="44"/>
  <c r="P123" i="44"/>
  <c r="O123" i="44"/>
  <c r="N123" i="44"/>
  <c r="M123" i="44"/>
  <c r="L123" i="44"/>
  <c r="K123" i="44"/>
  <c r="J123" i="44"/>
  <c r="I123" i="44"/>
  <c r="H123" i="44"/>
  <c r="G123" i="44"/>
  <c r="F123" i="44"/>
  <c r="E123" i="44"/>
  <c r="W122" i="44"/>
  <c r="V122" i="44"/>
  <c r="U122" i="44"/>
  <c r="T122" i="44"/>
  <c r="S122" i="44"/>
  <c r="R122" i="44"/>
  <c r="Q122" i="44"/>
  <c r="P122" i="44"/>
  <c r="O122" i="44"/>
  <c r="N122" i="44"/>
  <c r="M122" i="44"/>
  <c r="L122" i="44"/>
  <c r="K122" i="44"/>
  <c r="J122" i="44"/>
  <c r="I122" i="44"/>
  <c r="H122" i="44"/>
  <c r="G122" i="44"/>
  <c r="F122" i="44"/>
  <c r="E122" i="44"/>
  <c r="W121" i="44"/>
  <c r="V121" i="44"/>
  <c r="U121" i="44"/>
  <c r="T121" i="44"/>
  <c r="S121" i="44"/>
  <c r="R121" i="44"/>
  <c r="Q121" i="44"/>
  <c r="P121" i="44"/>
  <c r="O121" i="44"/>
  <c r="N121" i="44"/>
  <c r="M121" i="44"/>
  <c r="L121" i="44"/>
  <c r="K121" i="44"/>
  <c r="J121" i="44"/>
  <c r="I121" i="44"/>
  <c r="H121" i="44"/>
  <c r="G121" i="44"/>
  <c r="F121" i="44"/>
  <c r="E121" i="44"/>
  <c r="W120" i="44"/>
  <c r="V120" i="44"/>
  <c r="U120" i="44"/>
  <c r="T120" i="44"/>
  <c r="S120" i="44"/>
  <c r="R120" i="44"/>
  <c r="Q120" i="44"/>
  <c r="P120" i="44"/>
  <c r="O120" i="44"/>
  <c r="N120" i="44"/>
  <c r="M120" i="44"/>
  <c r="L120" i="44"/>
  <c r="K120" i="44"/>
  <c r="J120" i="44"/>
  <c r="I120" i="44"/>
  <c r="H120" i="44"/>
  <c r="G120" i="44"/>
  <c r="F120" i="44"/>
  <c r="E120" i="44"/>
  <c r="W119" i="44"/>
  <c r="V119" i="44"/>
  <c r="U119" i="44"/>
  <c r="T119" i="44"/>
  <c r="S119" i="44"/>
  <c r="R119" i="44"/>
  <c r="Q119" i="44"/>
  <c r="P119" i="44"/>
  <c r="O119" i="44"/>
  <c r="N119" i="44"/>
  <c r="M119" i="44"/>
  <c r="L119" i="44"/>
  <c r="K119" i="44"/>
  <c r="J119" i="44"/>
  <c r="I119" i="44"/>
  <c r="H119" i="44"/>
  <c r="G119" i="44"/>
  <c r="F119" i="44"/>
  <c r="E119" i="44"/>
  <c r="W118" i="44"/>
  <c r="V118" i="44"/>
  <c r="U118" i="44"/>
  <c r="T118" i="44"/>
  <c r="S118" i="44"/>
  <c r="R118" i="44"/>
  <c r="Q118" i="44"/>
  <c r="P118" i="44"/>
  <c r="O118" i="44"/>
  <c r="N118" i="44"/>
  <c r="M118" i="44"/>
  <c r="L118" i="44"/>
  <c r="K118" i="44"/>
  <c r="J118" i="44"/>
  <c r="I118" i="44"/>
  <c r="H118" i="44"/>
  <c r="G118" i="44"/>
  <c r="F118" i="44"/>
  <c r="E118" i="44"/>
  <c r="W117" i="44"/>
  <c r="V117" i="44"/>
  <c r="U117" i="44"/>
  <c r="T117" i="44"/>
  <c r="S117" i="44"/>
  <c r="R117" i="44"/>
  <c r="Q117" i="44"/>
  <c r="P117" i="44"/>
  <c r="O117" i="44"/>
  <c r="N117" i="44"/>
  <c r="M117" i="44"/>
  <c r="L117" i="44"/>
  <c r="K117" i="44"/>
  <c r="J117" i="44"/>
  <c r="I117" i="44"/>
  <c r="H117" i="44"/>
  <c r="G117" i="44"/>
  <c r="F117" i="44"/>
  <c r="E117" i="44"/>
  <c r="W116" i="44"/>
  <c r="V116" i="44"/>
  <c r="U116" i="44"/>
  <c r="T116" i="44"/>
  <c r="S116" i="44"/>
  <c r="R116" i="44"/>
  <c r="Q116" i="44"/>
  <c r="P116" i="44"/>
  <c r="O116" i="44"/>
  <c r="N116" i="44"/>
  <c r="M116" i="44"/>
  <c r="L116" i="44"/>
  <c r="K116" i="44"/>
  <c r="J116" i="44"/>
  <c r="I116" i="44"/>
  <c r="H116" i="44"/>
  <c r="G116" i="44"/>
  <c r="F116" i="44"/>
  <c r="E116" i="44"/>
  <c r="W115" i="44"/>
  <c r="V115" i="44"/>
  <c r="U115" i="44"/>
  <c r="T115" i="44"/>
  <c r="S115" i="44"/>
  <c r="R115" i="44"/>
  <c r="Q115" i="44"/>
  <c r="P115" i="44"/>
  <c r="O115" i="44"/>
  <c r="N115" i="44"/>
  <c r="M115" i="44"/>
  <c r="L115" i="44"/>
  <c r="K115" i="44"/>
  <c r="J115" i="44"/>
  <c r="I115" i="44"/>
  <c r="H115" i="44"/>
  <c r="G115" i="44"/>
  <c r="F115" i="44"/>
  <c r="E115" i="44"/>
  <c r="W114" i="44"/>
  <c r="V114" i="44"/>
  <c r="U114" i="44"/>
  <c r="T114" i="44"/>
  <c r="S114" i="44"/>
  <c r="R114" i="44"/>
  <c r="Q114" i="44"/>
  <c r="P114" i="44"/>
  <c r="O114" i="44"/>
  <c r="N114" i="44"/>
  <c r="M114" i="44"/>
  <c r="L114" i="44"/>
  <c r="K114" i="44"/>
  <c r="J114" i="44"/>
  <c r="I114" i="44"/>
  <c r="H114" i="44"/>
  <c r="G114" i="44"/>
  <c r="F114" i="44"/>
  <c r="E114" i="44"/>
  <c r="W113" i="44"/>
  <c r="V113" i="44"/>
  <c r="U113" i="44"/>
  <c r="T113" i="44"/>
  <c r="S113" i="44"/>
  <c r="R113" i="44"/>
  <c r="Q113" i="44"/>
  <c r="P113" i="44"/>
  <c r="O113" i="44"/>
  <c r="N113" i="44"/>
  <c r="M113" i="44"/>
  <c r="L113" i="44"/>
  <c r="K113" i="44"/>
  <c r="J113" i="44"/>
  <c r="I113" i="44"/>
  <c r="H113" i="44"/>
  <c r="G113" i="44"/>
  <c r="F113" i="44"/>
  <c r="E113" i="44"/>
  <c r="W112" i="44"/>
  <c r="V112" i="44"/>
  <c r="U112" i="44"/>
  <c r="T112" i="44"/>
  <c r="S112" i="44"/>
  <c r="R112" i="44"/>
  <c r="Q112" i="44"/>
  <c r="P112" i="44"/>
  <c r="O112" i="44"/>
  <c r="N112" i="44"/>
  <c r="M112" i="44"/>
  <c r="L112" i="44"/>
  <c r="K112" i="44"/>
  <c r="J112" i="44"/>
  <c r="I112" i="44"/>
  <c r="H112" i="44"/>
  <c r="G112" i="44"/>
  <c r="F112" i="44"/>
  <c r="E112" i="44"/>
  <c r="W111" i="44"/>
  <c r="V111" i="44"/>
  <c r="U111" i="44"/>
  <c r="T111" i="44"/>
  <c r="S111" i="44"/>
  <c r="R111" i="44"/>
  <c r="Q111" i="44"/>
  <c r="P111" i="44"/>
  <c r="O111" i="44"/>
  <c r="N111" i="44"/>
  <c r="M111" i="44"/>
  <c r="L111" i="44"/>
  <c r="K111" i="44"/>
  <c r="J111" i="44"/>
  <c r="I111" i="44"/>
  <c r="H111" i="44"/>
  <c r="G111" i="44"/>
  <c r="F111" i="44"/>
  <c r="E111" i="44"/>
  <c r="W110" i="44"/>
  <c r="V110" i="44"/>
  <c r="U110" i="44"/>
  <c r="T110" i="44"/>
  <c r="S110" i="44"/>
  <c r="R110" i="44"/>
  <c r="Q110" i="44"/>
  <c r="P110" i="44"/>
  <c r="O110" i="44"/>
  <c r="N110" i="44"/>
  <c r="M110" i="44"/>
  <c r="L110" i="44"/>
  <c r="K110" i="44"/>
  <c r="J110" i="44"/>
  <c r="I110" i="44"/>
  <c r="H110" i="44"/>
  <c r="G110" i="44"/>
  <c r="F110" i="44"/>
  <c r="E110" i="44"/>
  <c r="W109" i="44"/>
  <c r="V109" i="44"/>
  <c r="U109" i="44"/>
  <c r="T109" i="44"/>
  <c r="S109" i="44"/>
  <c r="R109" i="44"/>
  <c r="Q109" i="44"/>
  <c r="P109" i="44"/>
  <c r="O109" i="44"/>
  <c r="N109" i="44"/>
  <c r="M109" i="44"/>
  <c r="L109" i="44"/>
  <c r="K109" i="44"/>
  <c r="J109" i="44"/>
  <c r="I109" i="44"/>
  <c r="H109" i="44"/>
  <c r="G109" i="44"/>
  <c r="F109" i="44"/>
  <c r="E109" i="44"/>
  <c r="W108" i="44"/>
  <c r="V108" i="44"/>
  <c r="U108" i="44"/>
  <c r="T108" i="44"/>
  <c r="S108" i="44"/>
  <c r="R108" i="44"/>
  <c r="Q108" i="44"/>
  <c r="P108" i="44"/>
  <c r="O108" i="44"/>
  <c r="N108" i="44"/>
  <c r="M108" i="44"/>
  <c r="L108" i="44"/>
  <c r="K108" i="44"/>
  <c r="J108" i="44"/>
  <c r="I108" i="44"/>
  <c r="H108" i="44"/>
  <c r="G108" i="44"/>
  <c r="F108" i="44"/>
  <c r="E108" i="44"/>
  <c r="W107" i="44"/>
  <c r="V107" i="44"/>
  <c r="U107" i="44"/>
  <c r="T107" i="44"/>
  <c r="S107" i="44"/>
  <c r="R107" i="44"/>
  <c r="Q107" i="44"/>
  <c r="P107" i="44"/>
  <c r="O107" i="44"/>
  <c r="N107" i="44"/>
  <c r="M107" i="44"/>
  <c r="L107" i="44"/>
  <c r="K107" i="44"/>
  <c r="J107" i="44"/>
  <c r="I107" i="44"/>
  <c r="H107" i="44"/>
  <c r="G107" i="44"/>
  <c r="F107" i="44"/>
  <c r="E107" i="44"/>
  <c r="W106" i="44"/>
  <c r="V106" i="44"/>
  <c r="U106" i="44"/>
  <c r="T106" i="44"/>
  <c r="S106" i="44"/>
  <c r="R106" i="44"/>
  <c r="Q106" i="44"/>
  <c r="P106" i="44"/>
  <c r="O106" i="44"/>
  <c r="N106" i="44"/>
  <c r="M106" i="44"/>
  <c r="L106" i="44"/>
  <c r="K106" i="44"/>
  <c r="J106" i="44"/>
  <c r="I106" i="44"/>
  <c r="H106" i="44"/>
  <c r="G106" i="44"/>
  <c r="F106" i="44"/>
  <c r="E106" i="44"/>
  <c r="W105" i="44"/>
  <c r="V105" i="44"/>
  <c r="U105" i="44"/>
  <c r="T105" i="44"/>
  <c r="S105" i="44"/>
  <c r="R105" i="44"/>
  <c r="Q105" i="44"/>
  <c r="P105" i="44"/>
  <c r="O105" i="44"/>
  <c r="N105" i="44"/>
  <c r="M105" i="44"/>
  <c r="L105" i="44"/>
  <c r="K105" i="44"/>
  <c r="J105" i="44"/>
  <c r="I105" i="44"/>
  <c r="H105" i="44"/>
  <c r="G105" i="44"/>
  <c r="F105" i="44"/>
  <c r="E105" i="44"/>
  <c r="W104" i="44"/>
  <c r="V104" i="44"/>
  <c r="U104" i="44"/>
  <c r="T104" i="44"/>
  <c r="S104" i="44"/>
  <c r="R104" i="44"/>
  <c r="Q104" i="44"/>
  <c r="P104" i="44"/>
  <c r="O104" i="44"/>
  <c r="N104" i="44"/>
  <c r="M104" i="44"/>
  <c r="L104" i="44"/>
  <c r="K104" i="44"/>
  <c r="J104" i="44"/>
  <c r="I104" i="44"/>
  <c r="H104" i="44"/>
  <c r="G104" i="44"/>
  <c r="F104" i="44"/>
  <c r="E104" i="44"/>
  <c r="W103" i="44"/>
  <c r="V103" i="44"/>
  <c r="U103" i="44"/>
  <c r="T103" i="44"/>
  <c r="S103" i="44"/>
  <c r="R103" i="44"/>
  <c r="Q103" i="44"/>
  <c r="P103" i="44"/>
  <c r="O103" i="44"/>
  <c r="N103" i="44"/>
  <c r="M103" i="44"/>
  <c r="L103" i="44"/>
  <c r="K103" i="44"/>
  <c r="J103" i="44"/>
  <c r="I103" i="44"/>
  <c r="H103" i="44"/>
  <c r="G103" i="44"/>
  <c r="F103" i="44"/>
  <c r="E103" i="44"/>
  <c r="W102" i="44"/>
  <c r="V102" i="44"/>
  <c r="U102" i="44"/>
  <c r="T102" i="44"/>
  <c r="S102" i="44"/>
  <c r="R102" i="44"/>
  <c r="Q102" i="44"/>
  <c r="P102" i="44"/>
  <c r="O102" i="44"/>
  <c r="N102" i="44"/>
  <c r="M102" i="44"/>
  <c r="L102" i="44"/>
  <c r="K102" i="44"/>
  <c r="J102" i="44"/>
  <c r="I102" i="44"/>
  <c r="H102" i="44"/>
  <c r="G102" i="44"/>
  <c r="F102" i="44"/>
  <c r="E102" i="44"/>
  <c r="W101" i="44"/>
  <c r="V101" i="44"/>
  <c r="U101" i="44"/>
  <c r="T101" i="44"/>
  <c r="S101" i="44"/>
  <c r="R101" i="44"/>
  <c r="Q101" i="44"/>
  <c r="P101" i="44"/>
  <c r="O101" i="44"/>
  <c r="N101" i="44"/>
  <c r="M101" i="44"/>
  <c r="L101" i="44"/>
  <c r="K101" i="44"/>
  <c r="J101" i="44"/>
  <c r="I101" i="44"/>
  <c r="H101" i="44"/>
  <c r="G101" i="44"/>
  <c r="F101" i="44"/>
  <c r="E101" i="44"/>
  <c r="W100" i="44"/>
  <c r="V100" i="44"/>
  <c r="U100" i="44"/>
  <c r="T100" i="44"/>
  <c r="S100" i="44"/>
  <c r="R100" i="44"/>
  <c r="Q100" i="44"/>
  <c r="P100" i="44"/>
  <c r="O100" i="44"/>
  <c r="N100" i="44"/>
  <c r="M100" i="44"/>
  <c r="L100" i="44"/>
  <c r="K100" i="44"/>
  <c r="J100" i="44"/>
  <c r="I100" i="44"/>
  <c r="H100" i="44"/>
  <c r="G100" i="44"/>
  <c r="F100" i="44"/>
  <c r="E100" i="44"/>
  <c r="W99" i="44"/>
  <c r="V99" i="44"/>
  <c r="U99" i="44"/>
  <c r="T99" i="44"/>
  <c r="S99" i="44"/>
  <c r="R99" i="44"/>
  <c r="Q99" i="44"/>
  <c r="P99" i="44"/>
  <c r="O99" i="44"/>
  <c r="N99" i="44"/>
  <c r="M99" i="44"/>
  <c r="L99" i="44"/>
  <c r="K99" i="44"/>
  <c r="J99" i="44"/>
  <c r="I99" i="44"/>
  <c r="H99" i="44"/>
  <c r="G99" i="44"/>
  <c r="F99" i="44"/>
  <c r="E99" i="44"/>
  <c r="W98" i="44"/>
  <c r="V98" i="44"/>
  <c r="U98" i="44"/>
  <c r="T98" i="44"/>
  <c r="S98" i="44"/>
  <c r="R98" i="44"/>
  <c r="Q98" i="44"/>
  <c r="P98" i="44"/>
  <c r="O98" i="44"/>
  <c r="N98" i="44"/>
  <c r="M98" i="44"/>
  <c r="L98" i="44"/>
  <c r="K98" i="44"/>
  <c r="J98" i="44"/>
  <c r="I98" i="44"/>
  <c r="H98" i="44"/>
  <c r="G98" i="44"/>
  <c r="F98" i="44"/>
  <c r="E98" i="44"/>
  <c r="W97" i="44"/>
  <c r="V97" i="44"/>
  <c r="U97" i="44"/>
  <c r="T97" i="44"/>
  <c r="S97" i="44"/>
  <c r="R97" i="44"/>
  <c r="Q97" i="44"/>
  <c r="P97" i="44"/>
  <c r="O97" i="44"/>
  <c r="N97" i="44"/>
  <c r="M97" i="44"/>
  <c r="L97" i="44"/>
  <c r="K97" i="44"/>
  <c r="J97" i="44"/>
  <c r="I97" i="44"/>
  <c r="H97" i="44"/>
  <c r="G97" i="44"/>
  <c r="F97" i="44"/>
  <c r="E97" i="44"/>
  <c r="W96" i="44"/>
  <c r="V96" i="44"/>
  <c r="U96" i="44"/>
  <c r="T96" i="44"/>
  <c r="S96" i="44"/>
  <c r="R96" i="44"/>
  <c r="Q96" i="44"/>
  <c r="P96" i="44"/>
  <c r="O96" i="44"/>
  <c r="N96" i="44"/>
  <c r="M96" i="44"/>
  <c r="L96" i="44"/>
  <c r="K96" i="44"/>
  <c r="J96" i="44"/>
  <c r="I96" i="44"/>
  <c r="H96" i="44"/>
  <c r="G96" i="44"/>
  <c r="F96" i="44"/>
  <c r="E96" i="44"/>
  <c r="W95" i="44"/>
  <c r="V95" i="44"/>
  <c r="U95" i="44"/>
  <c r="T95" i="44"/>
  <c r="S95" i="44"/>
  <c r="R95" i="44"/>
  <c r="Q95" i="44"/>
  <c r="P95" i="44"/>
  <c r="O95" i="44"/>
  <c r="N95" i="44"/>
  <c r="M95" i="44"/>
  <c r="L95" i="44"/>
  <c r="K95" i="44"/>
  <c r="J95" i="44"/>
  <c r="I95" i="44"/>
  <c r="H95" i="44"/>
  <c r="G95" i="44"/>
  <c r="F95" i="44"/>
  <c r="E95" i="44"/>
  <c r="W94" i="44"/>
  <c r="V94" i="44"/>
  <c r="U94" i="44"/>
  <c r="T94" i="44"/>
  <c r="S94" i="44"/>
  <c r="R94" i="44"/>
  <c r="Q94" i="44"/>
  <c r="P94" i="44"/>
  <c r="O94" i="44"/>
  <c r="N94" i="44"/>
  <c r="M94" i="44"/>
  <c r="L94" i="44"/>
  <c r="K94" i="44"/>
  <c r="J94" i="44"/>
  <c r="I94" i="44"/>
  <c r="H94" i="44"/>
  <c r="G94" i="44"/>
  <c r="F94" i="44"/>
  <c r="E94" i="44"/>
  <c r="W93" i="44"/>
  <c r="V93" i="44"/>
  <c r="U93" i="44"/>
  <c r="T93" i="44"/>
  <c r="S93" i="44"/>
  <c r="R93" i="44"/>
  <c r="Q93" i="44"/>
  <c r="P93" i="44"/>
  <c r="O93" i="44"/>
  <c r="N93" i="44"/>
  <c r="M93" i="44"/>
  <c r="L93" i="44"/>
  <c r="K93" i="44"/>
  <c r="J93" i="44"/>
  <c r="I93" i="44"/>
  <c r="H93" i="44"/>
  <c r="G93" i="44"/>
  <c r="F93" i="44"/>
  <c r="E93" i="44"/>
  <c r="W92" i="44"/>
  <c r="V92" i="44"/>
  <c r="U92" i="44"/>
  <c r="T92" i="44"/>
  <c r="S92" i="44"/>
  <c r="R92" i="44"/>
  <c r="Q92" i="44"/>
  <c r="P92" i="44"/>
  <c r="O92" i="44"/>
  <c r="N92" i="44"/>
  <c r="M92" i="44"/>
  <c r="L92" i="44"/>
  <c r="K92" i="44"/>
  <c r="J92" i="44"/>
  <c r="I92" i="44"/>
  <c r="H92" i="44"/>
  <c r="G92" i="44"/>
  <c r="F92" i="44"/>
  <c r="E92" i="44"/>
  <c r="W91" i="44"/>
  <c r="V91" i="44"/>
  <c r="U91" i="44"/>
  <c r="T91" i="44"/>
  <c r="S91" i="44"/>
  <c r="R91" i="44"/>
  <c r="Q91" i="44"/>
  <c r="P91" i="44"/>
  <c r="O91" i="44"/>
  <c r="N91" i="44"/>
  <c r="M91" i="44"/>
  <c r="L91" i="44"/>
  <c r="K91" i="44"/>
  <c r="J91" i="44"/>
  <c r="I91" i="44"/>
  <c r="H91" i="44"/>
  <c r="G91" i="44"/>
  <c r="F91" i="44"/>
  <c r="E91" i="44"/>
  <c r="W90" i="44"/>
  <c r="V90" i="44"/>
  <c r="U90" i="44"/>
  <c r="T90" i="44"/>
  <c r="S90" i="44"/>
  <c r="R90" i="44"/>
  <c r="Q90" i="44"/>
  <c r="P90" i="44"/>
  <c r="O90" i="44"/>
  <c r="N90" i="44"/>
  <c r="M90" i="44"/>
  <c r="L90" i="44"/>
  <c r="K90" i="44"/>
  <c r="J90" i="44"/>
  <c r="I90" i="44"/>
  <c r="H90" i="44"/>
  <c r="G90" i="44"/>
  <c r="F90" i="44"/>
  <c r="E90" i="44"/>
  <c r="W89" i="44"/>
  <c r="V89" i="44"/>
  <c r="U89" i="44"/>
  <c r="T89" i="44"/>
  <c r="S89" i="44"/>
  <c r="R89" i="44"/>
  <c r="Q89" i="44"/>
  <c r="P89" i="44"/>
  <c r="O89" i="44"/>
  <c r="N89" i="44"/>
  <c r="M89" i="44"/>
  <c r="L89" i="44"/>
  <c r="K89" i="44"/>
  <c r="J89" i="44"/>
  <c r="I89" i="44"/>
  <c r="H89" i="44"/>
  <c r="G89" i="44"/>
  <c r="F89" i="44"/>
  <c r="E89" i="44"/>
  <c r="W88" i="44"/>
  <c r="V88" i="44"/>
  <c r="U88" i="44"/>
  <c r="T88" i="44"/>
  <c r="S88" i="44"/>
  <c r="R88" i="44"/>
  <c r="Q88" i="44"/>
  <c r="P88" i="44"/>
  <c r="O88" i="44"/>
  <c r="N88" i="44"/>
  <c r="M88" i="44"/>
  <c r="L88" i="44"/>
  <c r="K88" i="44"/>
  <c r="J88" i="44"/>
  <c r="I88" i="44"/>
  <c r="H88" i="44"/>
  <c r="G88" i="44"/>
  <c r="F88" i="44"/>
  <c r="E88" i="44"/>
  <c r="W87" i="44"/>
  <c r="V87" i="44"/>
  <c r="U87" i="44"/>
  <c r="T87" i="44"/>
  <c r="S87" i="44"/>
  <c r="R87" i="44"/>
  <c r="Q87" i="44"/>
  <c r="P87" i="44"/>
  <c r="O87" i="44"/>
  <c r="N87" i="44"/>
  <c r="M87" i="44"/>
  <c r="L87" i="44"/>
  <c r="K87" i="44"/>
  <c r="J87" i="44"/>
  <c r="I87" i="44"/>
  <c r="H87" i="44"/>
  <c r="G87" i="44"/>
  <c r="F87" i="44"/>
  <c r="E87" i="44"/>
  <c r="W86" i="44"/>
  <c r="V86" i="44"/>
  <c r="U86" i="44"/>
  <c r="T86" i="44"/>
  <c r="S86" i="44"/>
  <c r="R86" i="44"/>
  <c r="Q86" i="44"/>
  <c r="P86" i="44"/>
  <c r="O86" i="44"/>
  <c r="N86" i="44"/>
  <c r="M86" i="44"/>
  <c r="L86" i="44"/>
  <c r="K86" i="44"/>
  <c r="J86" i="44"/>
  <c r="I86" i="44"/>
  <c r="H86" i="44"/>
  <c r="G86" i="44"/>
  <c r="F86" i="44"/>
  <c r="E86" i="44"/>
  <c r="W85" i="44"/>
  <c r="V85" i="44"/>
  <c r="U85" i="44"/>
  <c r="T85" i="44"/>
  <c r="S85" i="44"/>
  <c r="R85" i="44"/>
  <c r="Q85" i="44"/>
  <c r="P85" i="44"/>
  <c r="O85" i="44"/>
  <c r="N85" i="44"/>
  <c r="M85" i="44"/>
  <c r="L85" i="44"/>
  <c r="K85" i="44"/>
  <c r="J85" i="44"/>
  <c r="I85" i="44"/>
  <c r="H85" i="44"/>
  <c r="G85" i="44"/>
  <c r="F85" i="44"/>
  <c r="E85" i="44"/>
  <c r="W84" i="44"/>
  <c r="V84" i="44"/>
  <c r="U84" i="44"/>
  <c r="T84" i="44"/>
  <c r="S84" i="44"/>
  <c r="R84" i="44"/>
  <c r="Q84" i="44"/>
  <c r="P84" i="44"/>
  <c r="O84" i="44"/>
  <c r="N84" i="44"/>
  <c r="M84" i="44"/>
  <c r="L84" i="44"/>
  <c r="K84" i="44"/>
  <c r="J84" i="44"/>
  <c r="I84" i="44"/>
  <c r="H84" i="44"/>
  <c r="G84" i="44"/>
  <c r="F84" i="44"/>
  <c r="E84" i="44"/>
  <c r="W83" i="44"/>
  <c r="V83" i="44"/>
  <c r="U83" i="44"/>
  <c r="T83" i="44"/>
  <c r="S83" i="44"/>
  <c r="R83" i="44"/>
  <c r="Q83" i="44"/>
  <c r="P83" i="44"/>
  <c r="O83" i="44"/>
  <c r="N83" i="44"/>
  <c r="M83" i="44"/>
  <c r="L83" i="44"/>
  <c r="K83" i="44"/>
  <c r="J83" i="44"/>
  <c r="I83" i="44"/>
  <c r="H83" i="44"/>
  <c r="G83" i="44"/>
  <c r="F83" i="44"/>
  <c r="E83" i="44"/>
  <c r="W82" i="44"/>
  <c r="V82" i="44"/>
  <c r="U82" i="44"/>
  <c r="T82" i="44"/>
  <c r="S82" i="44"/>
  <c r="R82" i="44"/>
  <c r="Q82" i="44"/>
  <c r="P82" i="44"/>
  <c r="O82" i="44"/>
  <c r="N82" i="44"/>
  <c r="M82" i="44"/>
  <c r="L82" i="44"/>
  <c r="K82" i="44"/>
  <c r="J82" i="44"/>
  <c r="I82" i="44"/>
  <c r="H82" i="44"/>
  <c r="G82" i="44"/>
  <c r="F82" i="44"/>
  <c r="E82" i="44"/>
  <c r="W81" i="44"/>
  <c r="V81" i="44"/>
  <c r="U81" i="44"/>
  <c r="T81" i="44"/>
  <c r="S81" i="44"/>
  <c r="R81" i="44"/>
  <c r="Q81" i="44"/>
  <c r="P81" i="44"/>
  <c r="O81" i="44"/>
  <c r="N81" i="44"/>
  <c r="M81" i="44"/>
  <c r="L81" i="44"/>
  <c r="K81" i="44"/>
  <c r="J81" i="44"/>
  <c r="I81" i="44"/>
  <c r="H81" i="44"/>
  <c r="G81" i="44"/>
  <c r="F81" i="44"/>
  <c r="E81" i="44"/>
  <c r="W80" i="44"/>
  <c r="V80" i="44"/>
  <c r="U80" i="44"/>
  <c r="T80" i="44"/>
  <c r="S80" i="44"/>
  <c r="R80" i="44"/>
  <c r="Q80" i="44"/>
  <c r="P80" i="44"/>
  <c r="O80" i="44"/>
  <c r="N80" i="44"/>
  <c r="M80" i="44"/>
  <c r="L80" i="44"/>
  <c r="K80" i="44"/>
  <c r="J80" i="44"/>
  <c r="I80" i="44"/>
  <c r="H80" i="44"/>
  <c r="G80" i="44"/>
  <c r="F80" i="44"/>
  <c r="E80" i="44"/>
  <c r="W79" i="44"/>
  <c r="V79" i="44"/>
  <c r="U79" i="44"/>
  <c r="T79" i="44"/>
  <c r="S79" i="44"/>
  <c r="R79" i="44"/>
  <c r="Q79" i="44"/>
  <c r="P79" i="44"/>
  <c r="O79" i="44"/>
  <c r="N79" i="44"/>
  <c r="M79" i="44"/>
  <c r="L79" i="44"/>
  <c r="K79" i="44"/>
  <c r="J79" i="44"/>
  <c r="I79" i="44"/>
  <c r="H79" i="44"/>
  <c r="G79" i="44"/>
  <c r="F79" i="44"/>
  <c r="E79" i="44"/>
  <c r="W78" i="44"/>
  <c r="V78" i="44"/>
  <c r="U78" i="44"/>
  <c r="T78" i="44"/>
  <c r="S78" i="44"/>
  <c r="R78" i="44"/>
  <c r="Q78" i="44"/>
  <c r="P78" i="44"/>
  <c r="O78" i="44"/>
  <c r="N78" i="44"/>
  <c r="M78" i="44"/>
  <c r="L78" i="44"/>
  <c r="K78" i="44"/>
  <c r="J78" i="44"/>
  <c r="I78" i="44"/>
  <c r="H78" i="44"/>
  <c r="G78" i="44"/>
  <c r="F78" i="44"/>
  <c r="E78" i="44"/>
  <c r="W77" i="44"/>
  <c r="V77" i="44"/>
  <c r="U77" i="44"/>
  <c r="T77" i="44"/>
  <c r="S77" i="44"/>
  <c r="R77" i="44"/>
  <c r="Q77" i="44"/>
  <c r="P77" i="44"/>
  <c r="O77" i="44"/>
  <c r="N77" i="44"/>
  <c r="M77" i="44"/>
  <c r="L77" i="44"/>
  <c r="K77" i="44"/>
  <c r="J77" i="44"/>
  <c r="I77" i="44"/>
  <c r="H77" i="44"/>
  <c r="G77" i="44"/>
  <c r="F77" i="44"/>
  <c r="E77" i="44"/>
  <c r="W76" i="44"/>
  <c r="V76" i="44"/>
  <c r="U76" i="44"/>
  <c r="T76" i="44"/>
  <c r="S76" i="44"/>
  <c r="R76" i="44"/>
  <c r="Q76" i="44"/>
  <c r="P76" i="44"/>
  <c r="O76" i="44"/>
  <c r="N76" i="44"/>
  <c r="M76" i="44"/>
  <c r="L76" i="44"/>
  <c r="K76" i="44"/>
  <c r="J76" i="44"/>
  <c r="I76" i="44"/>
  <c r="H76" i="44"/>
  <c r="G76" i="44"/>
  <c r="F76" i="44"/>
  <c r="E76" i="44"/>
  <c r="W75" i="44"/>
  <c r="V75" i="44"/>
  <c r="U75" i="44"/>
  <c r="T75" i="44"/>
  <c r="S75" i="44"/>
  <c r="R75" i="44"/>
  <c r="Q75" i="44"/>
  <c r="P75" i="44"/>
  <c r="O75" i="44"/>
  <c r="N75" i="44"/>
  <c r="M75" i="44"/>
  <c r="L75" i="44"/>
  <c r="K75" i="44"/>
  <c r="J75" i="44"/>
  <c r="I75" i="44"/>
  <c r="H75" i="44"/>
  <c r="G75" i="44"/>
  <c r="F75" i="44"/>
  <c r="E75" i="44"/>
  <c r="W74" i="44"/>
  <c r="V74" i="44"/>
  <c r="U74" i="44"/>
  <c r="T74" i="44"/>
  <c r="S74" i="44"/>
  <c r="R74" i="44"/>
  <c r="Q74" i="44"/>
  <c r="P74" i="44"/>
  <c r="O74" i="44"/>
  <c r="N74" i="44"/>
  <c r="M74" i="44"/>
  <c r="L74" i="44"/>
  <c r="K74" i="44"/>
  <c r="J74" i="44"/>
  <c r="I74" i="44"/>
  <c r="H74" i="44"/>
  <c r="G74" i="44"/>
  <c r="F74" i="44"/>
  <c r="E74" i="44"/>
  <c r="W73" i="44"/>
  <c r="V73" i="44"/>
  <c r="U73" i="44"/>
  <c r="T73" i="44"/>
  <c r="S73" i="44"/>
  <c r="R73" i="44"/>
  <c r="Q73" i="44"/>
  <c r="P73" i="44"/>
  <c r="O73" i="44"/>
  <c r="N73" i="44"/>
  <c r="M73" i="44"/>
  <c r="L73" i="44"/>
  <c r="K73" i="44"/>
  <c r="J73" i="44"/>
  <c r="I73" i="44"/>
  <c r="H73" i="44"/>
  <c r="G73" i="44"/>
  <c r="F73" i="44"/>
  <c r="E73" i="44"/>
  <c r="W72" i="44"/>
  <c r="V72" i="44"/>
  <c r="U72" i="44"/>
  <c r="T72" i="44"/>
  <c r="S72" i="44"/>
  <c r="R72" i="44"/>
  <c r="Q72" i="44"/>
  <c r="P72" i="44"/>
  <c r="O72" i="44"/>
  <c r="N72" i="44"/>
  <c r="M72" i="44"/>
  <c r="L72" i="44"/>
  <c r="K72" i="44"/>
  <c r="J72" i="44"/>
  <c r="I72" i="44"/>
  <c r="H72" i="44"/>
  <c r="G72" i="44"/>
  <c r="F72" i="44"/>
  <c r="E72" i="44"/>
  <c r="W71" i="44"/>
  <c r="V71" i="44"/>
  <c r="U71" i="44"/>
  <c r="T71" i="44"/>
  <c r="S71" i="44"/>
  <c r="R71" i="44"/>
  <c r="Q71" i="44"/>
  <c r="P71" i="44"/>
  <c r="O71" i="44"/>
  <c r="N71" i="44"/>
  <c r="M71" i="44"/>
  <c r="L71" i="44"/>
  <c r="K71" i="44"/>
  <c r="J71" i="44"/>
  <c r="I71" i="44"/>
  <c r="H71" i="44"/>
  <c r="G71" i="44"/>
  <c r="F71" i="44"/>
  <c r="E71" i="44"/>
  <c r="W70" i="44"/>
  <c r="V70" i="44"/>
  <c r="U70" i="44"/>
  <c r="T70" i="44"/>
  <c r="S70" i="44"/>
  <c r="R70" i="44"/>
  <c r="Q70" i="44"/>
  <c r="P70" i="44"/>
  <c r="O70" i="44"/>
  <c r="N70" i="44"/>
  <c r="M70" i="44"/>
  <c r="L70" i="44"/>
  <c r="K70" i="44"/>
  <c r="J70" i="44"/>
  <c r="I70" i="44"/>
  <c r="H70" i="44"/>
  <c r="G70" i="44"/>
  <c r="F70" i="44"/>
  <c r="E70" i="44"/>
  <c r="W69" i="44"/>
  <c r="V69" i="44"/>
  <c r="U69" i="44"/>
  <c r="T69" i="44"/>
  <c r="S69" i="44"/>
  <c r="R69" i="44"/>
  <c r="Q69" i="44"/>
  <c r="P69" i="44"/>
  <c r="O69" i="44"/>
  <c r="N69" i="44"/>
  <c r="M69" i="44"/>
  <c r="L69" i="44"/>
  <c r="K69" i="44"/>
  <c r="J69" i="44"/>
  <c r="I69" i="44"/>
  <c r="H69" i="44"/>
  <c r="G69" i="44"/>
  <c r="F69" i="44"/>
  <c r="E69" i="44"/>
  <c r="W68" i="44"/>
  <c r="V68" i="44"/>
  <c r="U68" i="44"/>
  <c r="T68" i="44"/>
  <c r="S68" i="44"/>
  <c r="R68" i="44"/>
  <c r="Q68" i="44"/>
  <c r="P68" i="44"/>
  <c r="O68" i="44"/>
  <c r="N68" i="44"/>
  <c r="M68" i="44"/>
  <c r="L68" i="44"/>
  <c r="K68" i="44"/>
  <c r="J68" i="44"/>
  <c r="I68" i="44"/>
  <c r="H68" i="44"/>
  <c r="G68" i="44"/>
  <c r="F68" i="44"/>
  <c r="E68" i="44"/>
  <c r="W67" i="44"/>
  <c r="V67" i="44"/>
  <c r="U67" i="44"/>
  <c r="T67" i="44"/>
  <c r="S67" i="44"/>
  <c r="R67" i="44"/>
  <c r="Q67" i="44"/>
  <c r="P67" i="44"/>
  <c r="O67" i="44"/>
  <c r="N67" i="44"/>
  <c r="M67" i="44"/>
  <c r="L67" i="44"/>
  <c r="K67" i="44"/>
  <c r="J67" i="44"/>
  <c r="I67" i="44"/>
  <c r="H67" i="44"/>
  <c r="G67" i="44"/>
  <c r="F67" i="44"/>
  <c r="E67" i="44"/>
  <c r="W66" i="44"/>
  <c r="V66" i="44"/>
  <c r="U66" i="44"/>
  <c r="T66" i="44"/>
  <c r="S66" i="44"/>
  <c r="R66" i="44"/>
  <c r="Q66" i="44"/>
  <c r="P66" i="44"/>
  <c r="O66" i="44"/>
  <c r="N66" i="44"/>
  <c r="M66" i="44"/>
  <c r="L66" i="44"/>
  <c r="K66" i="44"/>
  <c r="J66" i="44"/>
  <c r="I66" i="44"/>
  <c r="H66" i="44"/>
  <c r="G66" i="44"/>
  <c r="F66" i="44"/>
  <c r="E66" i="44"/>
  <c r="W65" i="44"/>
  <c r="V65" i="44"/>
  <c r="U65" i="44"/>
  <c r="T65" i="44"/>
  <c r="S65" i="44"/>
  <c r="R65" i="44"/>
  <c r="Q65" i="44"/>
  <c r="P65" i="44"/>
  <c r="O65" i="44"/>
  <c r="N65" i="44"/>
  <c r="M65" i="44"/>
  <c r="L65" i="44"/>
  <c r="K65" i="44"/>
  <c r="J65" i="44"/>
  <c r="I65" i="44"/>
  <c r="H65" i="44"/>
  <c r="G65" i="44"/>
  <c r="F65" i="44"/>
  <c r="E65" i="44"/>
  <c r="W64" i="44"/>
  <c r="V64" i="44"/>
  <c r="U64" i="44"/>
  <c r="T64" i="44"/>
  <c r="S64" i="44"/>
  <c r="R64" i="44"/>
  <c r="Q64" i="44"/>
  <c r="P64" i="44"/>
  <c r="O64" i="44"/>
  <c r="N64" i="44"/>
  <c r="M64" i="44"/>
  <c r="L64" i="44"/>
  <c r="K64" i="44"/>
  <c r="J64" i="44"/>
  <c r="I64" i="44"/>
  <c r="H64" i="44"/>
  <c r="G64" i="44"/>
  <c r="F64" i="44"/>
  <c r="E64" i="44"/>
  <c r="W63" i="44"/>
  <c r="V63" i="44"/>
  <c r="U63" i="44"/>
  <c r="T63" i="44"/>
  <c r="S63" i="44"/>
  <c r="R63" i="44"/>
  <c r="Q63" i="44"/>
  <c r="P63" i="44"/>
  <c r="O63" i="44"/>
  <c r="N63" i="44"/>
  <c r="M63" i="44"/>
  <c r="L63" i="44"/>
  <c r="K63" i="44"/>
  <c r="J63" i="44"/>
  <c r="I63" i="44"/>
  <c r="H63" i="44"/>
  <c r="G63" i="44"/>
  <c r="F63" i="44"/>
  <c r="E63" i="44"/>
  <c r="W62" i="44"/>
  <c r="V62" i="44"/>
  <c r="U62" i="44"/>
  <c r="T62" i="44"/>
  <c r="S62" i="44"/>
  <c r="R62" i="44"/>
  <c r="Q62" i="44"/>
  <c r="P62" i="44"/>
  <c r="O62" i="44"/>
  <c r="N62" i="44"/>
  <c r="M62" i="44"/>
  <c r="L62" i="44"/>
  <c r="K62" i="44"/>
  <c r="J62" i="44"/>
  <c r="I62" i="44"/>
  <c r="H62" i="44"/>
  <c r="G62" i="44"/>
  <c r="F62" i="44"/>
  <c r="E62" i="44"/>
  <c r="W61" i="44"/>
  <c r="V61" i="44"/>
  <c r="U61" i="44"/>
  <c r="T61" i="44"/>
  <c r="S61" i="44"/>
  <c r="R61" i="44"/>
  <c r="Q61" i="44"/>
  <c r="P61" i="44"/>
  <c r="O61" i="44"/>
  <c r="N61" i="44"/>
  <c r="M61" i="44"/>
  <c r="L61" i="44"/>
  <c r="K61" i="44"/>
  <c r="J61" i="44"/>
  <c r="I61" i="44"/>
  <c r="H61" i="44"/>
  <c r="G61" i="44"/>
  <c r="F61" i="44"/>
  <c r="E61" i="44"/>
  <c r="W60" i="44"/>
  <c r="V60" i="44"/>
  <c r="U60" i="44"/>
  <c r="T60" i="44"/>
  <c r="S60" i="44"/>
  <c r="R60" i="44"/>
  <c r="Q60" i="44"/>
  <c r="P60" i="44"/>
  <c r="O60" i="44"/>
  <c r="N60" i="44"/>
  <c r="M60" i="44"/>
  <c r="L60" i="44"/>
  <c r="K60" i="44"/>
  <c r="J60" i="44"/>
  <c r="I60" i="44"/>
  <c r="H60" i="44"/>
  <c r="G60" i="44"/>
  <c r="F60" i="44"/>
  <c r="E60" i="44"/>
  <c r="W59" i="44"/>
  <c r="V59" i="44"/>
  <c r="U59" i="44"/>
  <c r="T59" i="44"/>
  <c r="S59" i="44"/>
  <c r="R59" i="44"/>
  <c r="Q59" i="44"/>
  <c r="P59" i="44"/>
  <c r="O59" i="44"/>
  <c r="N59" i="44"/>
  <c r="M59" i="44"/>
  <c r="L59" i="44"/>
  <c r="K59" i="44"/>
  <c r="J59" i="44"/>
  <c r="I59" i="44"/>
  <c r="H59" i="44"/>
  <c r="G59" i="44"/>
  <c r="F59" i="44"/>
  <c r="E59" i="44"/>
  <c r="W58" i="44"/>
  <c r="V58" i="44"/>
  <c r="U58" i="44"/>
  <c r="T58" i="44"/>
  <c r="S58" i="44"/>
  <c r="R58" i="44"/>
  <c r="Q58" i="44"/>
  <c r="P58" i="44"/>
  <c r="O58" i="44"/>
  <c r="N58" i="44"/>
  <c r="M58" i="44"/>
  <c r="L58" i="44"/>
  <c r="K58" i="44"/>
  <c r="J58" i="44"/>
  <c r="I58" i="44"/>
  <c r="H58" i="44"/>
  <c r="G58" i="44"/>
  <c r="F58" i="44"/>
  <c r="E58" i="44"/>
  <c r="W57" i="44"/>
  <c r="V57" i="44"/>
  <c r="U57" i="44"/>
  <c r="T57" i="44"/>
  <c r="S57" i="44"/>
  <c r="R57" i="44"/>
  <c r="Q57" i="44"/>
  <c r="P57" i="44"/>
  <c r="O57" i="44"/>
  <c r="N57" i="44"/>
  <c r="M57" i="44"/>
  <c r="L57" i="44"/>
  <c r="K57" i="44"/>
  <c r="J57" i="44"/>
  <c r="I57" i="44"/>
  <c r="H57" i="44"/>
  <c r="G57" i="44"/>
  <c r="F57" i="44"/>
  <c r="E57" i="44"/>
  <c r="W56" i="44"/>
  <c r="V56" i="44"/>
  <c r="U56" i="44"/>
  <c r="T56" i="44"/>
  <c r="S56" i="44"/>
  <c r="R56" i="44"/>
  <c r="Q56" i="44"/>
  <c r="P56" i="44"/>
  <c r="O56" i="44"/>
  <c r="N56" i="44"/>
  <c r="M56" i="44"/>
  <c r="L56" i="44"/>
  <c r="K56" i="44"/>
  <c r="J56" i="44"/>
  <c r="I56" i="44"/>
  <c r="H56" i="44"/>
  <c r="G56" i="44"/>
  <c r="F56" i="44"/>
  <c r="E56" i="44"/>
  <c r="W55" i="44"/>
  <c r="V55" i="44"/>
  <c r="U55" i="44"/>
  <c r="T55" i="44"/>
  <c r="S55" i="44"/>
  <c r="R55" i="44"/>
  <c r="Q55" i="44"/>
  <c r="P55" i="44"/>
  <c r="O55" i="44"/>
  <c r="N55" i="44"/>
  <c r="M55" i="44"/>
  <c r="L55" i="44"/>
  <c r="K55" i="44"/>
  <c r="J55" i="44"/>
  <c r="I55" i="44"/>
  <c r="H55" i="44"/>
  <c r="G55" i="44"/>
  <c r="F55" i="44"/>
  <c r="E55" i="44"/>
  <c r="W54" i="44"/>
  <c r="V54" i="44"/>
  <c r="U54" i="44"/>
  <c r="T54" i="44"/>
  <c r="S54" i="44"/>
  <c r="R54" i="44"/>
  <c r="Q54" i="44"/>
  <c r="P54" i="44"/>
  <c r="O54" i="44"/>
  <c r="N54" i="44"/>
  <c r="M54" i="44"/>
  <c r="L54" i="44"/>
  <c r="K54" i="44"/>
  <c r="J54" i="44"/>
  <c r="I54" i="44"/>
  <c r="H54" i="44"/>
  <c r="G54" i="44"/>
  <c r="F54" i="44"/>
  <c r="E54" i="44"/>
  <c r="W53" i="44"/>
  <c r="V53" i="44"/>
  <c r="U53" i="44"/>
  <c r="T53" i="44"/>
  <c r="S53" i="44"/>
  <c r="R53" i="44"/>
  <c r="Q53" i="44"/>
  <c r="P53" i="44"/>
  <c r="O53" i="44"/>
  <c r="N53" i="44"/>
  <c r="M53" i="44"/>
  <c r="L53" i="44"/>
  <c r="K53" i="44"/>
  <c r="J53" i="44"/>
  <c r="I53" i="44"/>
  <c r="H53" i="44"/>
  <c r="G53" i="44"/>
  <c r="F53" i="44"/>
  <c r="E53" i="44"/>
  <c r="W52" i="44"/>
  <c r="V52" i="44"/>
  <c r="U52" i="44"/>
  <c r="T52" i="44"/>
  <c r="S52" i="44"/>
  <c r="R52" i="44"/>
  <c r="Q52" i="44"/>
  <c r="P52" i="44"/>
  <c r="O52" i="44"/>
  <c r="N52" i="44"/>
  <c r="M52" i="44"/>
  <c r="L52" i="44"/>
  <c r="K52" i="44"/>
  <c r="J52" i="44"/>
  <c r="I52" i="44"/>
  <c r="H52" i="44"/>
  <c r="G52" i="44"/>
  <c r="F52" i="44"/>
  <c r="E52" i="44"/>
  <c r="W51" i="44"/>
  <c r="V51" i="44"/>
  <c r="U51" i="44"/>
  <c r="T51" i="44"/>
  <c r="S51" i="44"/>
  <c r="R51" i="44"/>
  <c r="Q51" i="44"/>
  <c r="P51" i="44"/>
  <c r="O51" i="44"/>
  <c r="N51" i="44"/>
  <c r="M51" i="44"/>
  <c r="L51" i="44"/>
  <c r="K51" i="44"/>
  <c r="J51" i="44"/>
  <c r="I51" i="44"/>
  <c r="H51" i="44"/>
  <c r="G51" i="44"/>
  <c r="F51" i="44"/>
  <c r="E51" i="44"/>
  <c r="W50" i="44"/>
  <c r="V50" i="44"/>
  <c r="U50" i="44"/>
  <c r="T50" i="44"/>
  <c r="S50" i="44"/>
  <c r="R50" i="44"/>
  <c r="Q50" i="44"/>
  <c r="P50" i="44"/>
  <c r="O50" i="44"/>
  <c r="N50" i="44"/>
  <c r="M50" i="44"/>
  <c r="L50" i="44"/>
  <c r="K50" i="44"/>
  <c r="J50" i="44"/>
  <c r="I50" i="44"/>
  <c r="H50" i="44"/>
  <c r="G50" i="44"/>
  <c r="F50" i="44"/>
  <c r="E50" i="44"/>
  <c r="W49" i="44"/>
  <c r="V49" i="44"/>
  <c r="U49" i="44"/>
  <c r="T49" i="44"/>
  <c r="S49" i="44"/>
  <c r="R49" i="44"/>
  <c r="Q49" i="44"/>
  <c r="P49" i="44"/>
  <c r="O49" i="44"/>
  <c r="N49" i="44"/>
  <c r="M49" i="44"/>
  <c r="L49" i="44"/>
  <c r="K49" i="44"/>
  <c r="J49" i="44"/>
  <c r="I49" i="44"/>
  <c r="H49" i="44"/>
  <c r="G49" i="44"/>
  <c r="F49" i="44"/>
  <c r="E49" i="44"/>
  <c r="W48" i="44"/>
  <c r="V48" i="44"/>
  <c r="U48" i="44"/>
  <c r="T48" i="44"/>
  <c r="S48" i="44"/>
  <c r="R48" i="44"/>
  <c r="Q48" i="44"/>
  <c r="P48" i="44"/>
  <c r="O48" i="44"/>
  <c r="N48" i="44"/>
  <c r="M48" i="44"/>
  <c r="L48" i="44"/>
  <c r="K48" i="44"/>
  <c r="J48" i="44"/>
  <c r="I48" i="44"/>
  <c r="H48" i="44"/>
  <c r="G48" i="44"/>
  <c r="F48" i="44"/>
  <c r="E48" i="44"/>
  <c r="W47" i="44"/>
  <c r="V47" i="44"/>
  <c r="U47" i="44"/>
  <c r="T47" i="44"/>
  <c r="S47" i="44"/>
  <c r="R47" i="44"/>
  <c r="Q47" i="44"/>
  <c r="P47" i="44"/>
  <c r="O47" i="44"/>
  <c r="N47" i="44"/>
  <c r="M47" i="44"/>
  <c r="L47" i="44"/>
  <c r="K47" i="44"/>
  <c r="J47" i="44"/>
  <c r="I47" i="44"/>
  <c r="H47" i="44"/>
  <c r="G47" i="44"/>
  <c r="F47" i="44"/>
  <c r="E47" i="44"/>
  <c r="W46" i="44"/>
  <c r="V46" i="44"/>
  <c r="U46" i="44"/>
  <c r="T46" i="44"/>
  <c r="S46" i="44"/>
  <c r="R46" i="44"/>
  <c r="Q46" i="44"/>
  <c r="P46" i="44"/>
  <c r="O46" i="44"/>
  <c r="N46" i="44"/>
  <c r="M46" i="44"/>
  <c r="L46" i="44"/>
  <c r="K46" i="44"/>
  <c r="J46" i="44"/>
  <c r="I46" i="44"/>
  <c r="H46" i="44"/>
  <c r="G46" i="44"/>
  <c r="F46" i="44"/>
  <c r="E46" i="44"/>
  <c r="W45" i="44"/>
  <c r="V45" i="44"/>
  <c r="U45" i="44"/>
  <c r="T45" i="44"/>
  <c r="S45" i="44"/>
  <c r="R45" i="44"/>
  <c r="Q45" i="44"/>
  <c r="P45" i="44"/>
  <c r="O45" i="44"/>
  <c r="N45" i="44"/>
  <c r="M45" i="44"/>
  <c r="L45" i="44"/>
  <c r="K45" i="44"/>
  <c r="J45" i="44"/>
  <c r="I45" i="44"/>
  <c r="H45" i="44"/>
  <c r="G45" i="44"/>
  <c r="F45" i="44"/>
  <c r="E45" i="44"/>
  <c r="W44" i="44"/>
  <c r="V44" i="44"/>
  <c r="U44" i="44"/>
  <c r="T44" i="44"/>
  <c r="S44" i="44"/>
  <c r="R44" i="44"/>
  <c r="Q44" i="44"/>
  <c r="P44" i="44"/>
  <c r="O44" i="44"/>
  <c r="N44" i="44"/>
  <c r="M44" i="44"/>
  <c r="L44" i="44"/>
  <c r="K44" i="44"/>
  <c r="J44" i="44"/>
  <c r="I44" i="44"/>
  <c r="H44" i="44"/>
  <c r="G44" i="44"/>
  <c r="F44" i="44"/>
  <c r="E44" i="44"/>
  <c r="W43" i="44"/>
  <c r="V43" i="44"/>
  <c r="U43" i="44"/>
  <c r="T43" i="44"/>
  <c r="S43" i="44"/>
  <c r="R43" i="44"/>
  <c r="Q43" i="44"/>
  <c r="P43" i="44"/>
  <c r="O43" i="44"/>
  <c r="N43" i="44"/>
  <c r="M43" i="44"/>
  <c r="L43" i="44"/>
  <c r="K43" i="44"/>
  <c r="J43" i="44"/>
  <c r="I43" i="44"/>
  <c r="H43" i="44"/>
  <c r="G43" i="44"/>
  <c r="F43" i="44"/>
  <c r="E43" i="44"/>
  <c r="W42" i="44"/>
  <c r="V42" i="44"/>
  <c r="U42" i="44"/>
  <c r="T42" i="44"/>
  <c r="S42" i="44"/>
  <c r="R42" i="44"/>
  <c r="Q42" i="44"/>
  <c r="P42" i="44"/>
  <c r="O42" i="44"/>
  <c r="N42" i="44"/>
  <c r="M42" i="44"/>
  <c r="L42" i="44"/>
  <c r="K42" i="44"/>
  <c r="J42" i="44"/>
  <c r="I42" i="44"/>
  <c r="H42" i="44"/>
  <c r="G42" i="44"/>
  <c r="F42" i="44"/>
  <c r="E42" i="44"/>
  <c r="W41" i="44"/>
  <c r="V41" i="44"/>
  <c r="U41" i="44"/>
  <c r="T41" i="44"/>
  <c r="S41" i="44"/>
  <c r="R41" i="44"/>
  <c r="Q41" i="44"/>
  <c r="P41" i="44"/>
  <c r="O41" i="44"/>
  <c r="N41" i="44"/>
  <c r="M41" i="44"/>
  <c r="L41" i="44"/>
  <c r="K41" i="44"/>
  <c r="J41" i="44"/>
  <c r="I41" i="44"/>
  <c r="H41" i="44"/>
  <c r="G41" i="44"/>
  <c r="F41" i="44"/>
  <c r="E41" i="44"/>
  <c r="W40" i="44"/>
  <c r="V40" i="44"/>
  <c r="U40" i="44"/>
  <c r="T40" i="44"/>
  <c r="S40" i="44"/>
  <c r="R40" i="44"/>
  <c r="Q40" i="44"/>
  <c r="P40" i="44"/>
  <c r="O40" i="44"/>
  <c r="N40" i="44"/>
  <c r="M40" i="44"/>
  <c r="L40" i="44"/>
  <c r="K40" i="44"/>
  <c r="J40" i="44"/>
  <c r="I40" i="44"/>
  <c r="H40" i="44"/>
  <c r="G40" i="44"/>
  <c r="F40" i="44"/>
  <c r="E40" i="44"/>
  <c r="W39" i="44"/>
  <c r="V39" i="44"/>
  <c r="U39" i="44"/>
  <c r="T39" i="44"/>
  <c r="S39" i="44"/>
  <c r="R39" i="44"/>
  <c r="Q39" i="44"/>
  <c r="P39" i="44"/>
  <c r="O39" i="44"/>
  <c r="N39" i="44"/>
  <c r="M39" i="44"/>
  <c r="L39" i="44"/>
  <c r="K39" i="44"/>
  <c r="J39" i="44"/>
  <c r="I39" i="44"/>
  <c r="H39" i="44"/>
  <c r="G39" i="44"/>
  <c r="F39" i="44"/>
  <c r="E39" i="44"/>
  <c r="W38" i="44"/>
  <c r="V38" i="44"/>
  <c r="U38" i="44"/>
  <c r="T38" i="44"/>
  <c r="S38" i="44"/>
  <c r="R38" i="44"/>
  <c r="Q38" i="44"/>
  <c r="P38" i="44"/>
  <c r="O38" i="44"/>
  <c r="N38" i="44"/>
  <c r="M38" i="44"/>
  <c r="L38" i="44"/>
  <c r="K38" i="44"/>
  <c r="J38" i="44"/>
  <c r="I38" i="44"/>
  <c r="H38" i="44"/>
  <c r="G38" i="44"/>
  <c r="F38" i="44"/>
  <c r="E38" i="44"/>
  <c r="W37" i="44"/>
  <c r="V37" i="44"/>
  <c r="U37" i="44"/>
  <c r="T37" i="44"/>
  <c r="S37" i="44"/>
  <c r="R37" i="44"/>
  <c r="Q37" i="44"/>
  <c r="P37" i="44"/>
  <c r="O37" i="44"/>
  <c r="N37" i="44"/>
  <c r="M37" i="44"/>
  <c r="L37" i="44"/>
  <c r="K37" i="44"/>
  <c r="J37" i="44"/>
  <c r="I37" i="44"/>
  <c r="H37" i="44"/>
  <c r="G37" i="44"/>
  <c r="F37" i="44"/>
  <c r="E37" i="44"/>
  <c r="W36" i="44"/>
  <c r="V36" i="44"/>
  <c r="U36" i="44"/>
  <c r="T36" i="44"/>
  <c r="S36" i="44"/>
  <c r="R36" i="44"/>
  <c r="Q36" i="44"/>
  <c r="P36" i="44"/>
  <c r="O36" i="44"/>
  <c r="N36" i="44"/>
  <c r="M36" i="44"/>
  <c r="L36" i="44"/>
  <c r="K36" i="44"/>
  <c r="J36" i="44"/>
  <c r="I36" i="44"/>
  <c r="H36" i="44"/>
  <c r="G36" i="44"/>
  <c r="F36" i="44"/>
  <c r="E36" i="44"/>
  <c r="W35" i="44"/>
  <c r="V35" i="44"/>
  <c r="U35" i="44"/>
  <c r="T35" i="44"/>
  <c r="S35" i="44"/>
  <c r="R35" i="44"/>
  <c r="Q35" i="44"/>
  <c r="P35" i="44"/>
  <c r="O35" i="44"/>
  <c r="N35" i="44"/>
  <c r="M35" i="44"/>
  <c r="L35" i="44"/>
  <c r="K35" i="44"/>
  <c r="J35" i="44"/>
  <c r="I35" i="44"/>
  <c r="H35" i="44"/>
  <c r="G35" i="44"/>
  <c r="F35" i="44"/>
  <c r="E35" i="44"/>
  <c r="W34" i="44"/>
  <c r="V34" i="44"/>
  <c r="U34" i="44"/>
  <c r="T34" i="44"/>
  <c r="S34" i="44"/>
  <c r="R34" i="44"/>
  <c r="Q34" i="44"/>
  <c r="P34" i="44"/>
  <c r="O34" i="44"/>
  <c r="N34" i="44"/>
  <c r="M34" i="44"/>
  <c r="L34" i="44"/>
  <c r="K34" i="44"/>
  <c r="J34" i="44"/>
  <c r="I34" i="44"/>
  <c r="H34" i="44"/>
  <c r="G34" i="44"/>
  <c r="F34" i="44"/>
  <c r="E34" i="44"/>
  <c r="W33" i="44"/>
  <c r="V33" i="44"/>
  <c r="U33" i="44"/>
  <c r="T33" i="44"/>
  <c r="S33" i="44"/>
  <c r="R33" i="44"/>
  <c r="Q33" i="44"/>
  <c r="P33" i="44"/>
  <c r="O33" i="44"/>
  <c r="N33" i="44"/>
  <c r="M33" i="44"/>
  <c r="L33" i="44"/>
  <c r="K33" i="44"/>
  <c r="J33" i="44"/>
  <c r="I33" i="44"/>
  <c r="H33" i="44"/>
  <c r="G33" i="44"/>
  <c r="F33" i="44"/>
  <c r="E33" i="44"/>
  <c r="W32" i="44"/>
  <c r="V32" i="44"/>
  <c r="U32" i="44"/>
  <c r="T32" i="44"/>
  <c r="S32" i="44"/>
  <c r="R32" i="44"/>
  <c r="Q32" i="44"/>
  <c r="P32" i="44"/>
  <c r="O32" i="44"/>
  <c r="N32" i="44"/>
  <c r="M32" i="44"/>
  <c r="L32" i="44"/>
  <c r="K32" i="44"/>
  <c r="J32" i="44"/>
  <c r="I32" i="44"/>
  <c r="H32" i="44"/>
  <c r="G32" i="44"/>
  <c r="F32" i="44"/>
  <c r="E32" i="44"/>
  <c r="W31" i="44"/>
  <c r="V31" i="44"/>
  <c r="U31" i="44"/>
  <c r="T31" i="44"/>
  <c r="S31" i="44"/>
  <c r="R31" i="44"/>
  <c r="Q31" i="44"/>
  <c r="P31" i="44"/>
  <c r="O31" i="44"/>
  <c r="N31" i="44"/>
  <c r="M31" i="44"/>
  <c r="L31" i="44"/>
  <c r="K31" i="44"/>
  <c r="J31" i="44"/>
  <c r="I31" i="44"/>
  <c r="H31" i="44"/>
  <c r="G31" i="44"/>
  <c r="F31" i="44"/>
  <c r="E31" i="44"/>
  <c r="W30" i="44"/>
  <c r="V30" i="44"/>
  <c r="U30" i="44"/>
  <c r="T30" i="44"/>
  <c r="S30" i="44"/>
  <c r="R30" i="44"/>
  <c r="Q30" i="44"/>
  <c r="P30" i="44"/>
  <c r="O30" i="44"/>
  <c r="N30" i="44"/>
  <c r="M30" i="44"/>
  <c r="L30" i="44"/>
  <c r="K30" i="44"/>
  <c r="J30" i="44"/>
  <c r="I30" i="44"/>
  <c r="H30" i="44"/>
  <c r="G30" i="44"/>
  <c r="F30" i="44"/>
  <c r="E30" i="44"/>
  <c r="W29" i="44"/>
  <c r="V29" i="44"/>
  <c r="U29" i="44"/>
  <c r="T29" i="44"/>
  <c r="S29" i="44"/>
  <c r="R29" i="44"/>
  <c r="Q29" i="44"/>
  <c r="P29" i="44"/>
  <c r="O29" i="44"/>
  <c r="N29" i="44"/>
  <c r="M29" i="44"/>
  <c r="L29" i="44"/>
  <c r="K29" i="44"/>
  <c r="J29" i="44"/>
  <c r="I29" i="44"/>
  <c r="H29" i="44"/>
  <c r="G29" i="44"/>
  <c r="F29" i="44"/>
  <c r="E29" i="44"/>
  <c r="W28" i="44"/>
  <c r="V28" i="44"/>
  <c r="U28" i="44"/>
  <c r="T28" i="44"/>
  <c r="S28" i="44"/>
  <c r="R28" i="44"/>
  <c r="Q28" i="44"/>
  <c r="P28" i="44"/>
  <c r="O28" i="44"/>
  <c r="N28" i="44"/>
  <c r="M28" i="44"/>
  <c r="L28" i="44"/>
  <c r="K28" i="44"/>
  <c r="J28" i="44"/>
  <c r="I28" i="44"/>
  <c r="H28" i="44"/>
  <c r="G28" i="44"/>
  <c r="F28" i="44"/>
  <c r="E28" i="44"/>
  <c r="W27" i="44"/>
  <c r="V27" i="44"/>
  <c r="U27" i="44"/>
  <c r="T27" i="44"/>
  <c r="S27" i="44"/>
  <c r="R27" i="44"/>
  <c r="Q27" i="44"/>
  <c r="P27" i="44"/>
  <c r="O27" i="44"/>
  <c r="N27" i="44"/>
  <c r="M27" i="44"/>
  <c r="L27" i="44"/>
  <c r="K27" i="44"/>
  <c r="J27" i="44"/>
  <c r="I27" i="44"/>
  <c r="H27" i="44"/>
  <c r="G27" i="44"/>
  <c r="F27" i="44"/>
  <c r="E27" i="44"/>
  <c r="W26" i="44"/>
  <c r="V26" i="44"/>
  <c r="U26" i="44"/>
  <c r="T26" i="44"/>
  <c r="S26" i="44"/>
  <c r="R26" i="44"/>
  <c r="Q26" i="44"/>
  <c r="P26" i="44"/>
  <c r="O26" i="44"/>
  <c r="N26" i="44"/>
  <c r="M26" i="44"/>
  <c r="L26" i="44"/>
  <c r="K26" i="44"/>
  <c r="J26" i="44"/>
  <c r="I26" i="44"/>
  <c r="H26" i="44"/>
  <c r="G26" i="44"/>
  <c r="F26" i="44"/>
  <c r="E26" i="44"/>
  <c r="W25" i="44"/>
  <c r="V25" i="44"/>
  <c r="U25" i="44"/>
  <c r="T25" i="44"/>
  <c r="S25" i="44"/>
  <c r="R25" i="44"/>
  <c r="Q25" i="44"/>
  <c r="P25" i="44"/>
  <c r="O25" i="44"/>
  <c r="N25" i="44"/>
  <c r="M25" i="44"/>
  <c r="L25" i="44"/>
  <c r="K25" i="44"/>
  <c r="J25" i="44"/>
  <c r="I25" i="44"/>
  <c r="H25" i="44"/>
  <c r="G25" i="44"/>
  <c r="F25" i="44"/>
  <c r="E25" i="44"/>
  <c r="W24" i="44"/>
  <c r="V24" i="44"/>
  <c r="U24" i="44"/>
  <c r="T24" i="44"/>
  <c r="S24" i="44"/>
  <c r="R24" i="44"/>
  <c r="Q24" i="44"/>
  <c r="P24" i="44"/>
  <c r="O24" i="44"/>
  <c r="N24" i="44"/>
  <c r="M24" i="44"/>
  <c r="L24" i="44"/>
  <c r="K24" i="44"/>
  <c r="J24" i="44"/>
  <c r="I24" i="44"/>
  <c r="H24" i="44"/>
  <c r="G24" i="44"/>
  <c r="F24" i="44"/>
  <c r="E24" i="44"/>
  <c r="W23" i="44"/>
  <c r="V23" i="44"/>
  <c r="U23" i="44"/>
  <c r="T23" i="44"/>
  <c r="S23" i="44"/>
  <c r="R23" i="44"/>
  <c r="Q23" i="44"/>
  <c r="P23" i="44"/>
  <c r="O23" i="44"/>
  <c r="N23" i="44"/>
  <c r="M23" i="44"/>
  <c r="L23" i="44"/>
  <c r="K23" i="44"/>
  <c r="J23" i="44"/>
  <c r="I23" i="44"/>
  <c r="H23" i="44"/>
  <c r="G23" i="44"/>
  <c r="F23" i="44"/>
  <c r="E23" i="44"/>
  <c r="W22" i="44"/>
  <c r="V22" i="44"/>
  <c r="U22" i="44"/>
  <c r="T22" i="44"/>
  <c r="S22" i="44"/>
  <c r="R22" i="44"/>
  <c r="Q22" i="44"/>
  <c r="P22" i="44"/>
  <c r="O22" i="44"/>
  <c r="N22" i="44"/>
  <c r="M22" i="44"/>
  <c r="L22" i="44"/>
  <c r="K22" i="44"/>
  <c r="J22" i="44"/>
  <c r="I22" i="44"/>
  <c r="H22" i="44"/>
  <c r="G22" i="44"/>
  <c r="F22" i="44"/>
  <c r="E22" i="44"/>
  <c r="W21" i="44"/>
  <c r="V21" i="44"/>
  <c r="U21" i="44"/>
  <c r="T21" i="44"/>
  <c r="S21" i="44"/>
  <c r="R21" i="44"/>
  <c r="Q21" i="44"/>
  <c r="P21" i="44"/>
  <c r="O21" i="44"/>
  <c r="N21" i="44"/>
  <c r="M21" i="44"/>
  <c r="L21" i="44"/>
  <c r="K21" i="44"/>
  <c r="J21" i="44"/>
  <c r="I21" i="44"/>
  <c r="H21" i="44"/>
  <c r="G21" i="44"/>
  <c r="F21" i="44"/>
  <c r="E21" i="44"/>
  <c r="W20" i="44"/>
  <c r="V20" i="44"/>
  <c r="U20" i="44"/>
  <c r="T20" i="44"/>
  <c r="S20" i="44"/>
  <c r="R20" i="44"/>
  <c r="Q20" i="44"/>
  <c r="P20" i="44"/>
  <c r="O20" i="44"/>
  <c r="N20" i="44"/>
  <c r="M20" i="44"/>
  <c r="L20" i="44"/>
  <c r="K20" i="44"/>
  <c r="J20" i="44"/>
  <c r="I20" i="44"/>
  <c r="H20" i="44"/>
  <c r="G20" i="44"/>
  <c r="F20" i="44"/>
  <c r="E20" i="44"/>
  <c r="W19" i="44"/>
  <c r="V19" i="44"/>
  <c r="U19" i="44"/>
  <c r="T19" i="44"/>
  <c r="S19" i="44"/>
  <c r="R19" i="44"/>
  <c r="Q19" i="44"/>
  <c r="P19" i="44"/>
  <c r="O19" i="44"/>
  <c r="N19" i="44"/>
  <c r="M19" i="44"/>
  <c r="L19" i="44"/>
  <c r="K19" i="44"/>
  <c r="J19" i="44"/>
  <c r="I19" i="44"/>
  <c r="H19" i="44"/>
  <c r="G19" i="44"/>
  <c r="F19" i="44"/>
  <c r="E19" i="44"/>
  <c r="W18" i="44"/>
  <c r="V18" i="44"/>
  <c r="U18" i="44"/>
  <c r="T18" i="44"/>
  <c r="S18" i="44"/>
  <c r="R18" i="44"/>
  <c r="Q18" i="44"/>
  <c r="P18" i="44"/>
  <c r="O18" i="44"/>
  <c r="N18" i="44"/>
  <c r="M18" i="44"/>
  <c r="L18" i="44"/>
  <c r="K18" i="44"/>
  <c r="J18" i="44"/>
  <c r="I18" i="44"/>
  <c r="H18" i="44"/>
  <c r="G18" i="44"/>
  <c r="F18" i="44"/>
  <c r="E18" i="44"/>
  <c r="W17" i="44"/>
  <c r="V17" i="44"/>
  <c r="U17" i="44"/>
  <c r="T17" i="44"/>
  <c r="S17" i="44"/>
  <c r="R17" i="44"/>
  <c r="Q17" i="44"/>
  <c r="P17" i="44"/>
  <c r="O17" i="44"/>
  <c r="N17" i="44"/>
  <c r="M17" i="44"/>
  <c r="L17" i="44"/>
  <c r="K17" i="44"/>
  <c r="J17" i="44"/>
  <c r="I17" i="44"/>
  <c r="H17" i="44"/>
  <c r="G17" i="44"/>
  <c r="F17" i="44"/>
  <c r="E17" i="44"/>
  <c r="W16" i="44"/>
  <c r="V16" i="44"/>
  <c r="U16" i="44"/>
  <c r="T16" i="44"/>
  <c r="S16" i="44"/>
  <c r="R16" i="44"/>
  <c r="Q16" i="44"/>
  <c r="P16" i="44"/>
  <c r="O16" i="44"/>
  <c r="N16" i="44"/>
  <c r="M16" i="44"/>
  <c r="L16" i="44"/>
  <c r="K16" i="44"/>
  <c r="J16" i="44"/>
  <c r="I16" i="44"/>
  <c r="H16" i="44"/>
  <c r="G16" i="44"/>
  <c r="F16" i="44"/>
  <c r="E16" i="44"/>
  <c r="W15" i="44"/>
  <c r="V15" i="44"/>
  <c r="U15" i="44"/>
  <c r="T15" i="44"/>
  <c r="S15" i="44"/>
  <c r="R15" i="44"/>
  <c r="Q15" i="44"/>
  <c r="P15" i="44"/>
  <c r="O15" i="44"/>
  <c r="N15" i="44"/>
  <c r="M15" i="44"/>
  <c r="L15" i="44"/>
  <c r="K15" i="44"/>
  <c r="J15" i="44"/>
  <c r="I15" i="44"/>
  <c r="H15" i="44"/>
  <c r="G15" i="44"/>
  <c r="F15" i="44"/>
  <c r="E15" i="44"/>
  <c r="W14" i="44"/>
  <c r="V14" i="44"/>
  <c r="U14" i="44"/>
  <c r="T14" i="44"/>
  <c r="S14" i="44"/>
  <c r="R14" i="44"/>
  <c r="Q14" i="44"/>
  <c r="P14" i="44"/>
  <c r="O14" i="44"/>
  <c r="N14" i="44"/>
  <c r="M14" i="44"/>
  <c r="L14" i="44"/>
  <c r="K14" i="44"/>
  <c r="J14" i="44"/>
  <c r="I14" i="44"/>
  <c r="H14" i="44"/>
  <c r="G14" i="44"/>
  <c r="F14" i="44"/>
  <c r="E14" i="44"/>
  <c r="W13" i="44"/>
  <c r="V13" i="44"/>
  <c r="U13" i="44"/>
  <c r="T13" i="44"/>
  <c r="S13" i="44"/>
  <c r="R13" i="44"/>
  <c r="Q13" i="44"/>
  <c r="P13" i="44"/>
  <c r="O13" i="44"/>
  <c r="N13" i="44"/>
  <c r="M13" i="44"/>
  <c r="L13" i="44"/>
  <c r="K13" i="44"/>
  <c r="J13" i="44"/>
  <c r="I13" i="44"/>
  <c r="H13" i="44"/>
  <c r="G13" i="44"/>
  <c r="F13" i="44"/>
  <c r="E13" i="44"/>
  <c r="W12" i="44"/>
  <c r="V12" i="44"/>
  <c r="U12" i="44"/>
  <c r="T12" i="44"/>
  <c r="S12" i="44"/>
  <c r="R12" i="44"/>
  <c r="Q12" i="44"/>
  <c r="P12" i="44"/>
  <c r="O12" i="44"/>
  <c r="N12" i="44"/>
  <c r="M12" i="44"/>
  <c r="L12" i="44"/>
  <c r="K12" i="44"/>
  <c r="J12" i="44"/>
  <c r="I12" i="44"/>
  <c r="H12" i="44"/>
  <c r="G12" i="44"/>
  <c r="F12" i="44"/>
  <c r="E12" i="44"/>
  <c r="W11" i="44"/>
  <c r="V11" i="44"/>
  <c r="U11" i="44"/>
  <c r="T11" i="44"/>
  <c r="S11" i="44"/>
  <c r="R11" i="44"/>
  <c r="Q11" i="44"/>
  <c r="P11" i="44"/>
  <c r="O11" i="44"/>
  <c r="N11" i="44"/>
  <c r="M11" i="44"/>
  <c r="L11" i="44"/>
  <c r="K11" i="44"/>
  <c r="J11" i="44"/>
  <c r="I11" i="44"/>
  <c r="H11" i="44"/>
  <c r="G11" i="44"/>
  <c r="F11" i="44"/>
  <c r="E11" i="44"/>
  <c r="W10" i="44"/>
  <c r="V10" i="44"/>
  <c r="U10" i="44"/>
  <c r="T10" i="44"/>
  <c r="S10" i="44"/>
  <c r="R10" i="44"/>
  <c r="Q10" i="44"/>
  <c r="P10" i="44"/>
  <c r="O10" i="44"/>
  <c r="N10" i="44"/>
  <c r="M10" i="44"/>
  <c r="L10" i="44"/>
  <c r="K10" i="44"/>
  <c r="J10" i="44"/>
  <c r="I10" i="44"/>
  <c r="H10" i="44"/>
  <c r="G10" i="44"/>
  <c r="F10" i="44"/>
  <c r="E10" i="44"/>
  <c r="W9" i="44"/>
  <c r="V9" i="44"/>
  <c r="U9" i="44"/>
  <c r="T9" i="44"/>
  <c r="S9" i="44"/>
  <c r="R9" i="44"/>
  <c r="Q9" i="44"/>
  <c r="P9" i="44"/>
  <c r="O9" i="44"/>
  <c r="N9" i="44"/>
  <c r="M9" i="44"/>
  <c r="L9" i="44"/>
  <c r="K9" i="44"/>
  <c r="J9" i="44"/>
  <c r="I9" i="44"/>
  <c r="H9" i="44"/>
  <c r="G9" i="44"/>
  <c r="F9" i="44"/>
  <c r="E9" i="44"/>
  <c r="T80" i="58" l="1"/>
  <c r="X10" i="44"/>
  <c r="E38" i="60"/>
  <c r="G38" i="60" s="1"/>
  <c r="E39" i="60"/>
  <c r="G39" i="60" s="1"/>
  <c r="E40" i="60"/>
  <c r="G40" i="60" s="1"/>
  <c r="E41" i="60"/>
  <c r="G41" i="60" s="1"/>
  <c r="E42" i="60"/>
  <c r="G42" i="60" s="1"/>
  <c r="E43" i="60"/>
  <c r="G43" i="60" s="1"/>
  <c r="E44" i="60"/>
  <c r="G44" i="60" s="1"/>
  <c r="E45" i="60"/>
  <c r="G45" i="60" s="1"/>
  <c r="E46" i="60"/>
  <c r="G46" i="60" s="1"/>
  <c r="E47" i="60"/>
  <c r="G47" i="60" s="1"/>
  <c r="E48" i="60"/>
  <c r="G48" i="60" s="1"/>
  <c r="E49" i="60"/>
  <c r="G49" i="60" s="1"/>
  <c r="E50" i="60"/>
  <c r="G50" i="60" s="1"/>
  <c r="E51" i="60"/>
  <c r="G51" i="60" s="1"/>
  <c r="E52" i="60"/>
  <c r="G52" i="60" s="1"/>
  <c r="E53" i="60"/>
  <c r="G53" i="60" s="1"/>
  <c r="E54" i="60"/>
  <c r="G54" i="60" s="1"/>
  <c r="E55" i="60"/>
  <c r="G55" i="60" s="1"/>
  <c r="E56" i="60"/>
  <c r="G56" i="60" s="1"/>
  <c r="E57" i="60"/>
  <c r="G57" i="60" s="1"/>
  <c r="E58" i="60"/>
  <c r="G58" i="60" s="1"/>
  <c r="E59" i="60"/>
  <c r="G59" i="60" s="1"/>
  <c r="E60" i="60"/>
  <c r="G60" i="60" s="1"/>
  <c r="E61" i="60"/>
  <c r="G61" i="60" s="1"/>
  <c r="E62" i="60"/>
  <c r="G62" i="60" s="1"/>
  <c r="E63" i="60"/>
  <c r="G63" i="60" s="1"/>
  <c r="E64" i="60"/>
  <c r="G64" i="60" s="1"/>
  <c r="E65" i="60"/>
  <c r="G65" i="60" s="1"/>
  <c r="E66" i="60"/>
  <c r="G66" i="60" s="1"/>
  <c r="E67" i="60"/>
  <c r="G67" i="60" s="1"/>
  <c r="E68" i="60"/>
  <c r="G68" i="60" s="1"/>
  <c r="E69" i="60"/>
  <c r="G69" i="60" s="1"/>
  <c r="E70" i="60"/>
  <c r="G70" i="60" s="1"/>
  <c r="E71" i="60"/>
  <c r="G71" i="60" s="1"/>
  <c r="E72" i="60"/>
  <c r="G72" i="60" s="1"/>
  <c r="E73" i="60"/>
  <c r="G73" i="60" s="1"/>
  <c r="E74" i="60"/>
  <c r="G74" i="60" s="1"/>
  <c r="E75" i="60"/>
  <c r="G75" i="60" s="1"/>
  <c r="E76" i="60"/>
  <c r="G76" i="60" s="1"/>
  <c r="E77" i="60"/>
  <c r="G77" i="60" s="1"/>
  <c r="E78" i="60"/>
  <c r="G78" i="60" s="1"/>
  <c r="E79" i="60"/>
  <c r="G79" i="60" s="1"/>
  <c r="E80" i="60"/>
  <c r="G80" i="60" s="1"/>
  <c r="E81" i="60"/>
  <c r="G81" i="60" s="1"/>
  <c r="E82" i="60"/>
  <c r="G82" i="60" s="1"/>
  <c r="E83" i="60"/>
  <c r="G83" i="60" s="1"/>
  <c r="E84" i="60"/>
  <c r="G84" i="60" s="1"/>
  <c r="E85" i="60"/>
  <c r="G85" i="60" s="1"/>
  <c r="E86" i="60"/>
  <c r="G86" i="60" s="1"/>
  <c r="E87" i="60"/>
  <c r="G87" i="60" s="1"/>
  <c r="E88" i="60"/>
  <c r="G88" i="60" s="1"/>
  <c r="E89" i="60"/>
  <c r="G89" i="60" s="1"/>
  <c r="E90" i="60"/>
  <c r="G90" i="60" s="1"/>
  <c r="E91" i="60"/>
  <c r="G91" i="60" s="1"/>
  <c r="E92" i="60"/>
  <c r="G92" i="60" s="1"/>
  <c r="E93" i="60"/>
  <c r="G93" i="60" s="1"/>
  <c r="E94" i="60"/>
  <c r="G94" i="60" s="1"/>
  <c r="E95" i="60"/>
  <c r="G95" i="60" s="1"/>
  <c r="E96" i="60"/>
  <c r="G96" i="60" s="1"/>
  <c r="E97" i="60"/>
  <c r="G97" i="60" s="1"/>
  <c r="E98" i="60"/>
  <c r="G98" i="60" s="1"/>
  <c r="E99" i="60"/>
  <c r="G99" i="60" s="1"/>
  <c r="E100" i="60"/>
  <c r="G100" i="60" s="1"/>
  <c r="E101" i="60"/>
  <c r="G101" i="60" s="1"/>
  <c r="E102" i="60"/>
  <c r="G102" i="60" s="1"/>
  <c r="E103" i="60"/>
  <c r="G103" i="60" s="1"/>
  <c r="E104" i="60"/>
  <c r="G104" i="60" s="1"/>
  <c r="E105" i="60"/>
  <c r="G105" i="60" s="1"/>
  <c r="E106" i="60"/>
  <c r="G106" i="60" s="1"/>
  <c r="E107" i="60"/>
  <c r="G107" i="60" s="1"/>
  <c r="E108" i="60"/>
  <c r="G108" i="60" s="1"/>
  <c r="E109" i="60"/>
  <c r="G109" i="60" s="1"/>
  <c r="E110" i="60"/>
  <c r="G110" i="60" s="1"/>
  <c r="E111" i="60"/>
  <c r="G111" i="60" s="1"/>
  <c r="E112" i="60"/>
  <c r="G112" i="60" s="1"/>
  <c r="E113" i="60"/>
  <c r="G113" i="60" s="1"/>
  <c r="E114" i="60"/>
  <c r="G114" i="60" s="1"/>
  <c r="E115" i="60"/>
  <c r="G115" i="60" s="1"/>
  <c r="E116" i="60"/>
  <c r="G116" i="60" s="1"/>
  <c r="E117" i="60"/>
  <c r="G117" i="60" s="1"/>
  <c r="E118" i="60"/>
  <c r="G118" i="60" s="1"/>
  <c r="E119" i="60"/>
  <c r="G119" i="60" s="1"/>
  <c r="E120" i="60"/>
  <c r="G120" i="60" s="1"/>
  <c r="E121" i="60"/>
  <c r="G121" i="60" s="1"/>
  <c r="E122" i="60"/>
  <c r="G122" i="60" s="1"/>
  <c r="E123" i="60"/>
  <c r="G123" i="60" s="1"/>
  <c r="E124" i="60"/>
  <c r="G124" i="60" s="1"/>
  <c r="E125" i="60"/>
  <c r="G125" i="60" s="1"/>
  <c r="E126" i="60"/>
  <c r="G126" i="60" s="1"/>
  <c r="E127" i="60"/>
  <c r="G127" i="60" s="1"/>
  <c r="E128" i="60"/>
  <c r="G128" i="60" s="1"/>
  <c r="E129" i="60"/>
  <c r="G129" i="60" s="1"/>
  <c r="E130" i="60"/>
  <c r="G130" i="60" s="1"/>
  <c r="E131" i="60"/>
  <c r="G131" i="60" s="1"/>
  <c r="E132" i="60"/>
  <c r="G132" i="60" s="1"/>
  <c r="E133" i="60"/>
  <c r="G133" i="60" s="1"/>
  <c r="E134" i="60"/>
  <c r="G134" i="60" s="1"/>
  <c r="E135" i="60"/>
  <c r="G135" i="60" s="1"/>
  <c r="E136" i="60"/>
  <c r="G136" i="60" s="1"/>
  <c r="E137" i="60"/>
  <c r="G137" i="60" s="1"/>
  <c r="E138" i="60"/>
  <c r="G138" i="60" s="1"/>
  <c r="E139" i="60"/>
  <c r="G139" i="60" s="1"/>
  <c r="E140" i="60"/>
  <c r="G140" i="60" s="1"/>
  <c r="E141" i="60"/>
  <c r="G141" i="60" s="1"/>
  <c r="E142" i="60"/>
  <c r="G142" i="60" s="1"/>
  <c r="E143" i="60"/>
  <c r="G143" i="60" s="1"/>
  <c r="E144" i="60"/>
  <c r="G144" i="60" s="1"/>
  <c r="E145" i="60"/>
  <c r="G145" i="60" s="1"/>
  <c r="E146" i="60"/>
  <c r="G146" i="60" s="1"/>
  <c r="E147" i="60"/>
  <c r="G147" i="60" s="1"/>
  <c r="E148" i="60"/>
  <c r="G148" i="60" s="1"/>
  <c r="E149" i="60"/>
  <c r="G149" i="60" s="1"/>
  <c r="E150" i="60"/>
  <c r="G150" i="60" s="1"/>
  <c r="E151" i="60"/>
  <c r="G151" i="60" s="1"/>
  <c r="E152" i="60"/>
  <c r="G152" i="60" s="1"/>
  <c r="E153" i="60"/>
  <c r="G153" i="60" s="1"/>
  <c r="E154" i="60"/>
  <c r="G154" i="60" s="1"/>
  <c r="E155" i="60"/>
  <c r="G155" i="60" s="1"/>
  <c r="E156" i="60"/>
  <c r="G156" i="60" s="1"/>
  <c r="E157" i="60"/>
  <c r="G157" i="60" s="1"/>
  <c r="E158" i="60"/>
  <c r="G158" i="60" s="1"/>
  <c r="E159" i="60"/>
  <c r="G159" i="60" s="1"/>
  <c r="E160" i="60"/>
  <c r="G160" i="60" s="1"/>
  <c r="E161" i="60"/>
  <c r="G161" i="60" s="1"/>
  <c r="E162" i="60"/>
  <c r="G162" i="60" s="1"/>
  <c r="E163" i="60"/>
  <c r="G163" i="60" s="1"/>
  <c r="E164" i="60"/>
  <c r="G164" i="60" s="1"/>
  <c r="E165" i="60"/>
  <c r="G165" i="60" s="1"/>
  <c r="E166" i="60"/>
  <c r="G166" i="60" s="1"/>
  <c r="E167" i="60"/>
  <c r="G167" i="60" s="1"/>
  <c r="E168" i="60"/>
  <c r="G168" i="60" s="1"/>
  <c r="E169" i="60"/>
  <c r="G169" i="60" s="1"/>
  <c r="E170" i="60"/>
  <c r="G170" i="60" s="1"/>
  <c r="E171" i="60"/>
  <c r="G171" i="60" s="1"/>
  <c r="E172" i="60"/>
  <c r="G172" i="60" s="1"/>
  <c r="E173" i="60"/>
  <c r="G173" i="60" s="1"/>
  <c r="E174" i="60"/>
  <c r="G174" i="60" s="1"/>
  <c r="E175" i="60"/>
  <c r="G175" i="60" s="1"/>
  <c r="E176" i="60"/>
  <c r="G176" i="60" s="1"/>
  <c r="E177" i="60"/>
  <c r="G177" i="60" s="1"/>
  <c r="E178" i="60"/>
  <c r="G178" i="60" s="1"/>
  <c r="E179" i="60"/>
  <c r="G179" i="60" s="1"/>
  <c r="E180" i="60"/>
  <c r="G180" i="60" s="1"/>
  <c r="E181" i="60"/>
  <c r="G181" i="60" s="1"/>
  <c r="E182" i="60"/>
  <c r="G182" i="60" s="1"/>
  <c r="E183" i="60"/>
  <c r="G183" i="60" s="1"/>
  <c r="E184" i="60"/>
  <c r="G184" i="60" s="1"/>
  <c r="E185" i="60"/>
  <c r="G185" i="60" s="1"/>
  <c r="E186" i="60"/>
  <c r="G186" i="60" s="1"/>
  <c r="E187" i="60"/>
  <c r="G187" i="60" s="1"/>
  <c r="E188" i="60"/>
  <c r="G188" i="60" s="1"/>
  <c r="E189" i="60"/>
  <c r="G189" i="60" s="1"/>
  <c r="E190" i="60"/>
  <c r="G190" i="60" s="1"/>
  <c r="E191" i="60"/>
  <c r="G191" i="60" s="1"/>
  <c r="E192" i="60"/>
  <c r="G192" i="60" s="1"/>
  <c r="E193" i="60"/>
  <c r="G193" i="60" s="1"/>
  <c r="E194" i="60"/>
  <c r="G194" i="60" s="1"/>
  <c r="E195" i="60"/>
  <c r="G195" i="60" s="1"/>
  <c r="E196" i="60"/>
  <c r="G196" i="60" s="1"/>
  <c r="E197" i="60"/>
  <c r="G197" i="60" s="1"/>
  <c r="E198" i="60"/>
  <c r="G198" i="60" s="1"/>
  <c r="E199" i="60"/>
  <c r="G199" i="60" s="1"/>
  <c r="E200" i="60"/>
  <c r="G200" i="60" s="1"/>
  <c r="E201" i="60"/>
  <c r="G201" i="60" s="1"/>
  <c r="E202" i="60"/>
  <c r="G202" i="60" s="1"/>
  <c r="E203" i="60"/>
  <c r="G203" i="60" s="1"/>
  <c r="E204" i="60"/>
  <c r="G204" i="60" s="1"/>
  <c r="E205" i="60"/>
  <c r="G205" i="60" s="1"/>
  <c r="E206" i="60"/>
  <c r="G206" i="60" s="1"/>
  <c r="E207" i="60"/>
  <c r="G207" i="60" s="1"/>
  <c r="E208" i="60"/>
  <c r="G208" i="60" s="1"/>
  <c r="E209" i="60"/>
  <c r="G209" i="60" s="1"/>
  <c r="E210" i="60"/>
  <c r="G210" i="60" s="1"/>
  <c r="E211" i="60"/>
  <c r="G211" i="60" s="1"/>
  <c r="E212" i="60"/>
  <c r="G212" i="60" s="1"/>
  <c r="E213" i="60"/>
  <c r="G213" i="60" s="1"/>
  <c r="E214" i="60"/>
  <c r="G214" i="60" s="1"/>
  <c r="E215" i="60"/>
  <c r="G215" i="60" s="1"/>
  <c r="E216" i="60"/>
  <c r="G216" i="60" s="1"/>
  <c r="E217" i="60"/>
  <c r="G217" i="60" s="1"/>
  <c r="E218" i="60"/>
  <c r="G218" i="60" s="1"/>
  <c r="E219" i="60"/>
  <c r="G219" i="60" s="1"/>
  <c r="E220" i="60"/>
  <c r="G220" i="60" s="1"/>
  <c r="E221" i="60"/>
  <c r="G221" i="60" s="1"/>
  <c r="E222" i="60"/>
  <c r="G222" i="60" s="1"/>
  <c r="E223" i="60"/>
  <c r="G223" i="60" s="1"/>
  <c r="E224" i="60"/>
  <c r="G224" i="60" s="1"/>
  <c r="E225" i="60"/>
  <c r="G225" i="60" s="1"/>
  <c r="E226" i="60"/>
  <c r="G226" i="60" s="1"/>
  <c r="E227" i="60"/>
  <c r="G227" i="60" s="1"/>
  <c r="E228" i="60"/>
  <c r="G228" i="60" s="1"/>
  <c r="E229" i="60"/>
  <c r="G229" i="60" s="1"/>
  <c r="E230" i="60"/>
  <c r="G230" i="60" s="1"/>
  <c r="E231" i="60"/>
  <c r="G231" i="60" s="1"/>
  <c r="E232" i="60"/>
  <c r="G232" i="60" s="1"/>
  <c r="E233" i="60"/>
  <c r="G233" i="60" s="1"/>
  <c r="E234" i="60"/>
  <c r="G234" i="60" s="1"/>
  <c r="E235" i="60"/>
  <c r="G235" i="60" s="1"/>
  <c r="E236" i="60"/>
  <c r="G236" i="60" s="1"/>
  <c r="E237" i="60"/>
  <c r="G237" i="60" s="1"/>
  <c r="E238" i="60"/>
  <c r="G238" i="60" s="1"/>
  <c r="E239" i="60"/>
  <c r="G239" i="60" s="1"/>
  <c r="E240" i="60"/>
  <c r="G240" i="60" s="1"/>
  <c r="E241" i="60"/>
  <c r="G241" i="60" s="1"/>
  <c r="E242" i="60"/>
  <c r="G242" i="60" s="1"/>
  <c r="E243" i="60"/>
  <c r="G243" i="60" s="1"/>
  <c r="E244" i="60"/>
  <c r="G244" i="60" s="1"/>
  <c r="E245" i="60"/>
  <c r="G245" i="60" s="1"/>
  <c r="E246" i="60"/>
  <c r="G246" i="60" s="1"/>
  <c r="E247" i="60"/>
  <c r="G247" i="60" s="1"/>
  <c r="E248" i="60"/>
  <c r="G248" i="60" s="1"/>
  <c r="E249" i="60"/>
  <c r="G249" i="60" s="1"/>
  <c r="E250" i="60"/>
  <c r="G250" i="60" s="1"/>
  <c r="E251" i="60"/>
  <c r="G251" i="60" s="1"/>
  <c r="E252" i="60"/>
  <c r="G252" i="60" s="1"/>
  <c r="E253" i="60"/>
  <c r="G253" i="60" s="1"/>
  <c r="E254" i="60"/>
  <c r="G254" i="60" s="1"/>
  <c r="E255" i="60"/>
  <c r="G255" i="60" s="1"/>
  <c r="E256" i="60"/>
  <c r="G256" i="60" s="1"/>
  <c r="E257" i="60"/>
  <c r="G257" i="60" s="1"/>
  <c r="E258" i="60"/>
  <c r="G258" i="60" s="1"/>
  <c r="E259" i="60"/>
  <c r="G259" i="60" s="1"/>
  <c r="E260" i="60"/>
  <c r="G260" i="60" s="1"/>
  <c r="E261" i="60"/>
  <c r="G261" i="60" s="1"/>
  <c r="E262" i="60"/>
  <c r="G262" i="60" s="1"/>
  <c r="E263" i="60"/>
  <c r="G263" i="60" s="1"/>
  <c r="E264" i="60"/>
  <c r="G264" i="60" s="1"/>
  <c r="E265" i="60"/>
  <c r="G265" i="60" s="1"/>
  <c r="E266" i="60"/>
  <c r="G266" i="60" s="1"/>
  <c r="E267" i="60"/>
  <c r="G267" i="60" s="1"/>
  <c r="E268" i="60"/>
  <c r="G268" i="60" s="1"/>
  <c r="E269" i="60"/>
  <c r="G269" i="60" s="1"/>
  <c r="E270" i="60"/>
  <c r="G270" i="60" s="1"/>
  <c r="E271" i="60"/>
  <c r="G271" i="60" s="1"/>
  <c r="E272" i="60"/>
  <c r="G272" i="60" s="1"/>
  <c r="E273" i="60"/>
  <c r="G273" i="60" s="1"/>
  <c r="E274" i="60"/>
  <c r="G274" i="60" s="1"/>
  <c r="E275" i="60"/>
  <c r="G275" i="60" s="1"/>
  <c r="E276" i="60"/>
  <c r="G276" i="60" s="1"/>
  <c r="E277" i="60"/>
  <c r="G277" i="60" s="1"/>
  <c r="E278" i="60"/>
  <c r="G278" i="60" s="1"/>
  <c r="E279" i="60"/>
  <c r="G279" i="60" s="1"/>
  <c r="E280" i="60"/>
  <c r="G280" i="60" s="1"/>
  <c r="E281" i="60"/>
  <c r="G281" i="60" s="1"/>
  <c r="E282" i="60"/>
  <c r="G282" i="60" s="1"/>
  <c r="E283" i="60"/>
  <c r="G283" i="60" s="1"/>
  <c r="E284" i="60"/>
  <c r="G284" i="60" s="1"/>
  <c r="E285" i="60"/>
  <c r="G285" i="60" s="1"/>
  <c r="E286" i="60"/>
  <c r="G286" i="60" s="1"/>
  <c r="E287" i="60"/>
  <c r="G287" i="60" s="1"/>
  <c r="E288" i="60"/>
  <c r="G288" i="60" s="1"/>
  <c r="E289" i="60"/>
  <c r="G289" i="60" s="1"/>
  <c r="E290" i="60"/>
  <c r="G290" i="60" s="1"/>
  <c r="E291" i="60"/>
  <c r="G291" i="60" s="1"/>
  <c r="E292" i="60"/>
  <c r="G292" i="60" s="1"/>
  <c r="E293" i="60"/>
  <c r="G293" i="60" s="1"/>
  <c r="E294" i="60"/>
  <c r="G294" i="60" s="1"/>
  <c r="E295" i="60"/>
  <c r="G295" i="60" s="1"/>
  <c r="E296" i="60"/>
  <c r="G296" i="60" s="1"/>
  <c r="E297" i="60"/>
  <c r="G297" i="60" s="1"/>
  <c r="E298" i="60"/>
  <c r="G298" i="60" s="1"/>
  <c r="E299" i="60"/>
  <c r="G299" i="60" s="1"/>
  <c r="E300" i="60"/>
  <c r="G300" i="60" s="1"/>
  <c r="E301" i="60"/>
  <c r="G301" i="60" s="1"/>
  <c r="E302" i="60"/>
  <c r="G302" i="60" s="1"/>
  <c r="E303" i="60"/>
  <c r="G303" i="60" s="1"/>
  <c r="E304" i="60"/>
  <c r="G304" i="60" s="1"/>
  <c r="E305" i="60"/>
  <c r="G305" i="60" s="1"/>
  <c r="E306" i="60"/>
  <c r="G306" i="60" s="1"/>
  <c r="E307" i="60"/>
  <c r="G307" i="60" s="1"/>
  <c r="E308" i="60"/>
  <c r="G308" i="60" s="1"/>
  <c r="E309" i="60"/>
  <c r="G309" i="60" s="1"/>
  <c r="E310" i="60"/>
  <c r="G310" i="60" s="1"/>
  <c r="E311" i="60"/>
  <c r="G311" i="60" s="1"/>
  <c r="E312" i="60"/>
  <c r="G312" i="60" s="1"/>
  <c r="E313" i="60"/>
  <c r="G313" i="60" s="1"/>
  <c r="E314" i="60"/>
  <c r="G314" i="60" s="1"/>
  <c r="E315" i="60"/>
  <c r="G315" i="60" s="1"/>
  <c r="E316" i="60"/>
  <c r="G316" i="60" s="1"/>
  <c r="E317" i="60"/>
  <c r="G317" i="60" s="1"/>
  <c r="E318" i="60"/>
  <c r="G318" i="60" s="1"/>
  <c r="E319" i="60"/>
  <c r="G319" i="60" s="1"/>
  <c r="E320" i="60"/>
  <c r="G320" i="60" s="1"/>
  <c r="E321" i="60"/>
  <c r="G321" i="60" s="1"/>
  <c r="E322" i="60"/>
  <c r="G322" i="60" s="1"/>
  <c r="E323" i="60"/>
  <c r="G323" i="60" s="1"/>
  <c r="E324" i="60"/>
  <c r="G324" i="60" s="1"/>
  <c r="E325" i="60"/>
  <c r="G325" i="60" s="1"/>
  <c r="E326" i="60"/>
  <c r="G326" i="60" s="1"/>
  <c r="E327" i="60"/>
  <c r="G327" i="60" s="1"/>
  <c r="E328" i="60"/>
  <c r="G328" i="60" s="1"/>
  <c r="E329" i="60"/>
  <c r="G329" i="60" s="1"/>
  <c r="E330" i="60"/>
  <c r="G330" i="60" s="1"/>
  <c r="E331" i="60"/>
  <c r="G331" i="60" s="1"/>
  <c r="E332" i="60"/>
  <c r="G332" i="60" s="1"/>
  <c r="E333" i="60"/>
  <c r="G333" i="60" s="1"/>
  <c r="E334" i="60"/>
  <c r="G334" i="60" s="1"/>
  <c r="E335" i="60"/>
  <c r="G335" i="60" s="1"/>
  <c r="E336" i="60"/>
  <c r="G336" i="60" s="1"/>
  <c r="E337" i="60"/>
  <c r="G337" i="60" s="1"/>
  <c r="E338" i="60"/>
  <c r="G338" i="60" s="1"/>
  <c r="E339" i="60"/>
  <c r="G339" i="60" s="1"/>
  <c r="E340" i="60"/>
  <c r="G340" i="60" s="1"/>
  <c r="E341" i="60"/>
  <c r="G341" i="60" s="1"/>
  <c r="E342" i="60"/>
  <c r="G342" i="60" s="1"/>
  <c r="E343" i="60"/>
  <c r="G343" i="60" s="1"/>
  <c r="E344" i="60"/>
  <c r="G344" i="60" s="1"/>
  <c r="E345" i="60"/>
  <c r="G345" i="60" s="1"/>
  <c r="E346" i="60"/>
  <c r="G346" i="60" s="1"/>
  <c r="E347" i="60"/>
  <c r="G347" i="60" s="1"/>
  <c r="E348" i="60"/>
  <c r="G348" i="60" s="1"/>
  <c r="E349" i="60"/>
  <c r="G349" i="60" s="1"/>
  <c r="E350" i="60"/>
  <c r="G350" i="60" s="1"/>
  <c r="E351" i="60"/>
  <c r="G351" i="60" s="1"/>
  <c r="E352" i="60"/>
  <c r="G352" i="60" s="1"/>
  <c r="E353" i="60"/>
  <c r="G353" i="60" s="1"/>
  <c r="E354" i="60"/>
  <c r="G354" i="60" s="1"/>
  <c r="E355" i="60"/>
  <c r="G355" i="60" s="1"/>
  <c r="E356" i="60"/>
  <c r="G356" i="60" s="1"/>
  <c r="E357" i="60"/>
  <c r="G357" i="60" s="1"/>
  <c r="E358" i="60"/>
  <c r="G358" i="60" s="1"/>
  <c r="E29" i="60"/>
  <c r="G29" i="60" s="1"/>
  <c r="E30" i="60"/>
  <c r="G30" i="60" s="1"/>
  <c r="E31" i="60"/>
  <c r="G31" i="60" s="1"/>
  <c r="E32" i="60"/>
  <c r="G32" i="60" s="1"/>
  <c r="E33" i="60"/>
  <c r="G33" i="60" s="1"/>
  <c r="E34" i="60"/>
  <c r="G34" i="60" s="1"/>
  <c r="E35" i="60"/>
  <c r="G35" i="60" s="1"/>
  <c r="E36" i="60"/>
  <c r="G36" i="60" s="1"/>
  <c r="E37" i="60"/>
  <c r="G37" i="60" s="1"/>
  <c r="E10" i="60"/>
  <c r="G10" i="60" s="1"/>
  <c r="E11" i="60"/>
  <c r="G11" i="60" s="1"/>
  <c r="E12" i="60"/>
  <c r="G12" i="60" s="1"/>
  <c r="E13" i="60"/>
  <c r="G13" i="60" s="1"/>
  <c r="E14" i="60"/>
  <c r="G14" i="60" s="1"/>
  <c r="E15" i="60"/>
  <c r="G15" i="60" s="1"/>
  <c r="E16" i="60"/>
  <c r="G16" i="60" s="1"/>
  <c r="E17" i="60"/>
  <c r="G17" i="60" s="1"/>
  <c r="E18" i="60"/>
  <c r="G18" i="60" s="1"/>
  <c r="E19" i="60"/>
  <c r="G19" i="60" s="1"/>
  <c r="E20" i="60"/>
  <c r="G20" i="60" s="1"/>
  <c r="E21" i="60"/>
  <c r="G21" i="60" s="1"/>
  <c r="E22" i="60"/>
  <c r="G22" i="60" s="1"/>
  <c r="E23" i="60"/>
  <c r="G23" i="60" s="1"/>
  <c r="E24" i="60"/>
  <c r="G24" i="60" s="1"/>
  <c r="E25" i="60"/>
  <c r="G25" i="60" s="1"/>
  <c r="E26" i="60"/>
  <c r="G26" i="60" s="1"/>
  <c r="E27" i="60"/>
  <c r="G27" i="60" s="1"/>
  <c r="E28" i="60"/>
  <c r="G28" i="60" s="1"/>
  <c r="E9" i="60"/>
  <c r="G9" i="60" s="1"/>
  <c r="J9" i="60"/>
  <c r="Q356" i="60"/>
  <c r="R356" i="60"/>
  <c r="U356" i="60"/>
  <c r="V356" i="60" s="1"/>
  <c r="Q357" i="60"/>
  <c r="R357" i="60"/>
  <c r="U357" i="60"/>
  <c r="V357" i="60" s="1"/>
  <c r="Q358" i="60"/>
  <c r="R358" i="60"/>
  <c r="U358" i="60"/>
  <c r="V358" i="60" s="1"/>
  <c r="Q298" i="60"/>
  <c r="R298" i="60"/>
  <c r="U298" i="60"/>
  <c r="V298" i="60" s="1"/>
  <c r="Q299" i="60"/>
  <c r="R299" i="60"/>
  <c r="U299" i="60"/>
  <c r="V299" i="60" s="1"/>
  <c r="Q300" i="60"/>
  <c r="R300" i="60"/>
  <c r="U300" i="60"/>
  <c r="V300" i="60" s="1"/>
  <c r="Q301" i="60"/>
  <c r="R301" i="60"/>
  <c r="U301" i="60"/>
  <c r="V301" i="60" s="1"/>
  <c r="Q302" i="60"/>
  <c r="R302" i="60"/>
  <c r="U302" i="60"/>
  <c r="V302" i="60" s="1"/>
  <c r="Q303" i="60"/>
  <c r="R303" i="60"/>
  <c r="U303" i="60"/>
  <c r="V303" i="60" s="1"/>
  <c r="Q304" i="60"/>
  <c r="R304" i="60"/>
  <c r="U304" i="60"/>
  <c r="V304" i="60" s="1"/>
  <c r="Q305" i="60"/>
  <c r="R305" i="60"/>
  <c r="U305" i="60"/>
  <c r="V305" i="60" s="1"/>
  <c r="Q306" i="60"/>
  <c r="R306" i="60"/>
  <c r="U306" i="60"/>
  <c r="V306" i="60" s="1"/>
  <c r="Q307" i="60"/>
  <c r="R307" i="60"/>
  <c r="U307" i="60"/>
  <c r="V307" i="60" s="1"/>
  <c r="Q308" i="60"/>
  <c r="R308" i="60"/>
  <c r="U308" i="60"/>
  <c r="V308" i="60" s="1"/>
  <c r="Q309" i="60"/>
  <c r="R309" i="60"/>
  <c r="U309" i="60"/>
  <c r="V309" i="60" s="1"/>
  <c r="Q310" i="60"/>
  <c r="R310" i="60"/>
  <c r="U310" i="60"/>
  <c r="V310" i="60" s="1"/>
  <c r="Q311" i="60"/>
  <c r="R311" i="60"/>
  <c r="U311" i="60"/>
  <c r="V311" i="60" s="1"/>
  <c r="Q312" i="60"/>
  <c r="R312" i="60"/>
  <c r="U312" i="60"/>
  <c r="V312" i="60" s="1"/>
  <c r="Q313" i="60"/>
  <c r="R313" i="60"/>
  <c r="U313" i="60"/>
  <c r="V313" i="60" s="1"/>
  <c r="Q314" i="60"/>
  <c r="R314" i="60"/>
  <c r="U314" i="60"/>
  <c r="V314" i="60" s="1"/>
  <c r="Q315" i="60"/>
  <c r="R315" i="60"/>
  <c r="U315" i="60"/>
  <c r="V315" i="60" s="1"/>
  <c r="Q316" i="60"/>
  <c r="R316" i="60"/>
  <c r="U316" i="60"/>
  <c r="V316" i="60" s="1"/>
  <c r="Q317" i="60"/>
  <c r="R317" i="60"/>
  <c r="U317" i="60"/>
  <c r="V317" i="60" s="1"/>
  <c r="Q318" i="60"/>
  <c r="R318" i="60"/>
  <c r="U318" i="60"/>
  <c r="V318" i="60" s="1"/>
  <c r="Q319" i="60"/>
  <c r="R319" i="60"/>
  <c r="U319" i="60"/>
  <c r="V319" i="60" s="1"/>
  <c r="Q320" i="60"/>
  <c r="R320" i="60"/>
  <c r="U320" i="60"/>
  <c r="V320" i="60" s="1"/>
  <c r="Q321" i="60"/>
  <c r="R321" i="60"/>
  <c r="U321" i="60"/>
  <c r="V321" i="60" s="1"/>
  <c r="Q322" i="60"/>
  <c r="R322" i="60"/>
  <c r="U322" i="60"/>
  <c r="V322" i="60" s="1"/>
  <c r="Q323" i="60"/>
  <c r="R323" i="60"/>
  <c r="U323" i="60"/>
  <c r="V323" i="60" s="1"/>
  <c r="Q324" i="60"/>
  <c r="R324" i="60"/>
  <c r="U324" i="60"/>
  <c r="V324" i="60" s="1"/>
  <c r="Q325" i="60"/>
  <c r="R325" i="60"/>
  <c r="U325" i="60"/>
  <c r="V325" i="60" s="1"/>
  <c r="Q326" i="60"/>
  <c r="R326" i="60"/>
  <c r="U326" i="60"/>
  <c r="V326" i="60" s="1"/>
  <c r="Q327" i="60"/>
  <c r="R327" i="60"/>
  <c r="U327" i="60"/>
  <c r="V327" i="60" s="1"/>
  <c r="Q328" i="60"/>
  <c r="R328" i="60"/>
  <c r="U328" i="60"/>
  <c r="V328" i="60" s="1"/>
  <c r="Q329" i="60"/>
  <c r="R329" i="60"/>
  <c r="U329" i="60"/>
  <c r="V329" i="60" s="1"/>
  <c r="Q330" i="60"/>
  <c r="R330" i="60"/>
  <c r="U330" i="60"/>
  <c r="V330" i="60" s="1"/>
  <c r="Q331" i="60"/>
  <c r="R331" i="60"/>
  <c r="U331" i="60"/>
  <c r="V331" i="60" s="1"/>
  <c r="Q332" i="60"/>
  <c r="R332" i="60"/>
  <c r="U332" i="60"/>
  <c r="V332" i="60" s="1"/>
  <c r="Q333" i="60"/>
  <c r="R333" i="60"/>
  <c r="U333" i="60"/>
  <c r="V333" i="60" s="1"/>
  <c r="Q334" i="60"/>
  <c r="R334" i="60"/>
  <c r="U334" i="60"/>
  <c r="V334" i="60" s="1"/>
  <c r="Q335" i="60"/>
  <c r="R335" i="60"/>
  <c r="U335" i="60"/>
  <c r="V335" i="60" s="1"/>
  <c r="Q336" i="60"/>
  <c r="R336" i="60"/>
  <c r="U336" i="60"/>
  <c r="V336" i="60" s="1"/>
  <c r="Q337" i="60"/>
  <c r="R337" i="60"/>
  <c r="U337" i="60"/>
  <c r="V337" i="60" s="1"/>
  <c r="Q338" i="60"/>
  <c r="R338" i="60"/>
  <c r="U338" i="60"/>
  <c r="V338" i="60" s="1"/>
  <c r="Q339" i="60"/>
  <c r="R339" i="60"/>
  <c r="U339" i="60"/>
  <c r="V339" i="60" s="1"/>
  <c r="Q340" i="60"/>
  <c r="R340" i="60"/>
  <c r="U340" i="60"/>
  <c r="V340" i="60" s="1"/>
  <c r="Q341" i="60"/>
  <c r="R341" i="60"/>
  <c r="U341" i="60"/>
  <c r="V341" i="60" s="1"/>
  <c r="Q342" i="60"/>
  <c r="R342" i="60"/>
  <c r="U342" i="60"/>
  <c r="V342" i="60" s="1"/>
  <c r="Q343" i="60"/>
  <c r="R343" i="60"/>
  <c r="U343" i="60"/>
  <c r="V343" i="60" s="1"/>
  <c r="Q344" i="60"/>
  <c r="R344" i="60"/>
  <c r="U344" i="60"/>
  <c r="V344" i="60" s="1"/>
  <c r="Q345" i="60"/>
  <c r="R345" i="60"/>
  <c r="U345" i="60"/>
  <c r="V345" i="60" s="1"/>
  <c r="Q346" i="60"/>
  <c r="R346" i="60"/>
  <c r="U346" i="60"/>
  <c r="V346" i="60" s="1"/>
  <c r="Q347" i="60"/>
  <c r="R347" i="60"/>
  <c r="U347" i="60"/>
  <c r="V347" i="60" s="1"/>
  <c r="Q348" i="60"/>
  <c r="R348" i="60"/>
  <c r="U348" i="60"/>
  <c r="V348" i="60" s="1"/>
  <c r="Q349" i="60"/>
  <c r="R349" i="60"/>
  <c r="U349" i="60"/>
  <c r="V349" i="60" s="1"/>
  <c r="Q350" i="60"/>
  <c r="R350" i="60"/>
  <c r="U350" i="60"/>
  <c r="V350" i="60" s="1"/>
  <c r="Q351" i="60"/>
  <c r="R351" i="60"/>
  <c r="U351" i="60"/>
  <c r="V351" i="60" s="1"/>
  <c r="Q352" i="60"/>
  <c r="R352" i="60"/>
  <c r="U352" i="60"/>
  <c r="V352" i="60" s="1"/>
  <c r="Q353" i="60"/>
  <c r="R353" i="60"/>
  <c r="U353" i="60"/>
  <c r="V353" i="60" s="1"/>
  <c r="Q354" i="60"/>
  <c r="R354" i="60"/>
  <c r="U354" i="60"/>
  <c r="V354" i="60" s="1"/>
  <c r="Q355" i="60"/>
  <c r="R355" i="60"/>
  <c r="U355" i="60"/>
  <c r="V355" i="60" s="1"/>
  <c r="Q253" i="60"/>
  <c r="R253" i="60"/>
  <c r="U253" i="60"/>
  <c r="V253" i="60" s="1"/>
  <c r="Q254" i="60"/>
  <c r="R254" i="60"/>
  <c r="U254" i="60"/>
  <c r="V254" i="60" s="1"/>
  <c r="Q255" i="60"/>
  <c r="R255" i="60"/>
  <c r="U255" i="60"/>
  <c r="V255" i="60" s="1"/>
  <c r="Q256" i="60"/>
  <c r="R256" i="60"/>
  <c r="U256" i="60"/>
  <c r="V256" i="60" s="1"/>
  <c r="Q257" i="60"/>
  <c r="R257" i="60"/>
  <c r="U257" i="60"/>
  <c r="V257" i="60" s="1"/>
  <c r="Q258" i="60"/>
  <c r="R258" i="60"/>
  <c r="U258" i="60"/>
  <c r="V258" i="60" s="1"/>
  <c r="Q259" i="60"/>
  <c r="R259" i="60"/>
  <c r="U259" i="60"/>
  <c r="V259" i="60" s="1"/>
  <c r="Q260" i="60"/>
  <c r="R260" i="60"/>
  <c r="U260" i="60"/>
  <c r="V260" i="60" s="1"/>
  <c r="Q261" i="60"/>
  <c r="R261" i="60"/>
  <c r="U261" i="60"/>
  <c r="V261" i="60" s="1"/>
  <c r="Q262" i="60"/>
  <c r="R262" i="60"/>
  <c r="U262" i="60"/>
  <c r="V262" i="60" s="1"/>
  <c r="Q263" i="60"/>
  <c r="R263" i="60"/>
  <c r="U263" i="60"/>
  <c r="V263" i="60" s="1"/>
  <c r="Q264" i="60"/>
  <c r="R264" i="60"/>
  <c r="U264" i="60"/>
  <c r="V264" i="60" s="1"/>
  <c r="Q265" i="60"/>
  <c r="R265" i="60"/>
  <c r="U265" i="60"/>
  <c r="V265" i="60" s="1"/>
  <c r="Q266" i="60"/>
  <c r="R266" i="60"/>
  <c r="U266" i="60"/>
  <c r="V266" i="60" s="1"/>
  <c r="Q267" i="60"/>
  <c r="R267" i="60"/>
  <c r="U267" i="60"/>
  <c r="V267" i="60" s="1"/>
  <c r="Q268" i="60"/>
  <c r="R268" i="60"/>
  <c r="U268" i="60"/>
  <c r="V268" i="60" s="1"/>
  <c r="Q269" i="60"/>
  <c r="R269" i="60"/>
  <c r="U269" i="60"/>
  <c r="V269" i="60" s="1"/>
  <c r="Q270" i="60"/>
  <c r="R270" i="60"/>
  <c r="U270" i="60"/>
  <c r="V270" i="60" s="1"/>
  <c r="Q271" i="60"/>
  <c r="R271" i="60"/>
  <c r="U271" i="60"/>
  <c r="V271" i="60" s="1"/>
  <c r="Q272" i="60"/>
  <c r="R272" i="60"/>
  <c r="U272" i="60"/>
  <c r="V272" i="60" s="1"/>
  <c r="Q273" i="60"/>
  <c r="R273" i="60"/>
  <c r="U273" i="60"/>
  <c r="V273" i="60" s="1"/>
  <c r="Q274" i="60"/>
  <c r="R274" i="60"/>
  <c r="U274" i="60"/>
  <c r="V274" i="60" s="1"/>
  <c r="Q275" i="60"/>
  <c r="R275" i="60"/>
  <c r="U275" i="60"/>
  <c r="V275" i="60" s="1"/>
  <c r="Q276" i="60"/>
  <c r="R276" i="60"/>
  <c r="U276" i="60"/>
  <c r="V276" i="60" s="1"/>
  <c r="Q277" i="60"/>
  <c r="R277" i="60"/>
  <c r="U277" i="60"/>
  <c r="V277" i="60" s="1"/>
  <c r="Q278" i="60"/>
  <c r="R278" i="60"/>
  <c r="U278" i="60"/>
  <c r="V278" i="60" s="1"/>
  <c r="Q279" i="60"/>
  <c r="R279" i="60"/>
  <c r="U279" i="60"/>
  <c r="V279" i="60" s="1"/>
  <c r="Q280" i="60"/>
  <c r="R280" i="60"/>
  <c r="U280" i="60"/>
  <c r="V280" i="60" s="1"/>
  <c r="Q281" i="60"/>
  <c r="R281" i="60"/>
  <c r="U281" i="60"/>
  <c r="V281" i="60" s="1"/>
  <c r="Q282" i="60"/>
  <c r="R282" i="60"/>
  <c r="U282" i="60"/>
  <c r="V282" i="60" s="1"/>
  <c r="Q283" i="60"/>
  <c r="R283" i="60"/>
  <c r="U283" i="60"/>
  <c r="V283" i="60" s="1"/>
  <c r="Q284" i="60"/>
  <c r="R284" i="60"/>
  <c r="U284" i="60"/>
  <c r="V284" i="60" s="1"/>
  <c r="Q285" i="60"/>
  <c r="R285" i="60"/>
  <c r="U285" i="60"/>
  <c r="V285" i="60" s="1"/>
  <c r="Q286" i="60"/>
  <c r="R286" i="60"/>
  <c r="U286" i="60"/>
  <c r="V286" i="60" s="1"/>
  <c r="Q287" i="60"/>
  <c r="R287" i="60"/>
  <c r="U287" i="60"/>
  <c r="V287" i="60" s="1"/>
  <c r="Q288" i="60"/>
  <c r="R288" i="60"/>
  <c r="U288" i="60"/>
  <c r="V288" i="60" s="1"/>
  <c r="Q289" i="60"/>
  <c r="R289" i="60"/>
  <c r="U289" i="60"/>
  <c r="V289" i="60" s="1"/>
  <c r="Q290" i="60"/>
  <c r="R290" i="60"/>
  <c r="U290" i="60"/>
  <c r="V290" i="60" s="1"/>
  <c r="Q291" i="60"/>
  <c r="R291" i="60"/>
  <c r="U291" i="60"/>
  <c r="V291" i="60" s="1"/>
  <c r="Q292" i="60"/>
  <c r="R292" i="60"/>
  <c r="U292" i="60"/>
  <c r="V292" i="60" s="1"/>
  <c r="Q293" i="60"/>
  <c r="R293" i="60"/>
  <c r="U293" i="60"/>
  <c r="V293" i="60" s="1"/>
  <c r="Q294" i="60"/>
  <c r="R294" i="60"/>
  <c r="U294" i="60"/>
  <c r="V294" i="60" s="1"/>
  <c r="Q295" i="60"/>
  <c r="R295" i="60"/>
  <c r="U295" i="60"/>
  <c r="V295" i="60" s="1"/>
  <c r="Q296" i="60"/>
  <c r="R296" i="60"/>
  <c r="U296" i="60"/>
  <c r="V296" i="60" s="1"/>
  <c r="Q297" i="60"/>
  <c r="R297" i="60"/>
  <c r="U297" i="60"/>
  <c r="V297" i="60" s="1"/>
  <c r="Q167" i="60"/>
  <c r="R167" i="60"/>
  <c r="U167" i="60"/>
  <c r="V167" i="60" s="1"/>
  <c r="Q168" i="60"/>
  <c r="R168" i="60"/>
  <c r="U168" i="60"/>
  <c r="V168" i="60" s="1"/>
  <c r="Q169" i="60"/>
  <c r="R169" i="60"/>
  <c r="U169" i="60"/>
  <c r="V169" i="60" s="1"/>
  <c r="Q170" i="60"/>
  <c r="R170" i="60"/>
  <c r="U170" i="60"/>
  <c r="V170" i="60" s="1"/>
  <c r="Q171" i="60"/>
  <c r="R171" i="60"/>
  <c r="U171" i="60"/>
  <c r="V171" i="60" s="1"/>
  <c r="Q172" i="60"/>
  <c r="R172" i="60"/>
  <c r="U172" i="60"/>
  <c r="V172" i="60" s="1"/>
  <c r="Q173" i="60"/>
  <c r="R173" i="60"/>
  <c r="U173" i="60"/>
  <c r="V173" i="60" s="1"/>
  <c r="Q174" i="60"/>
  <c r="R174" i="60"/>
  <c r="U174" i="60"/>
  <c r="V174" i="60" s="1"/>
  <c r="Q175" i="60"/>
  <c r="R175" i="60"/>
  <c r="U175" i="60"/>
  <c r="V175" i="60" s="1"/>
  <c r="Q176" i="60"/>
  <c r="R176" i="60"/>
  <c r="U176" i="60"/>
  <c r="V176" i="60" s="1"/>
  <c r="Q177" i="60"/>
  <c r="R177" i="60"/>
  <c r="U177" i="60"/>
  <c r="V177" i="60" s="1"/>
  <c r="Q178" i="60"/>
  <c r="R178" i="60"/>
  <c r="U178" i="60"/>
  <c r="V178" i="60" s="1"/>
  <c r="Q179" i="60"/>
  <c r="R179" i="60"/>
  <c r="U179" i="60"/>
  <c r="V179" i="60" s="1"/>
  <c r="Q180" i="60"/>
  <c r="R180" i="60"/>
  <c r="U180" i="60"/>
  <c r="V180" i="60" s="1"/>
  <c r="Q181" i="60"/>
  <c r="R181" i="60"/>
  <c r="U181" i="60"/>
  <c r="V181" i="60" s="1"/>
  <c r="Q182" i="60"/>
  <c r="R182" i="60"/>
  <c r="U182" i="60"/>
  <c r="V182" i="60" s="1"/>
  <c r="Q183" i="60"/>
  <c r="R183" i="60"/>
  <c r="U183" i="60"/>
  <c r="V183" i="60" s="1"/>
  <c r="Q184" i="60"/>
  <c r="R184" i="60"/>
  <c r="U184" i="60"/>
  <c r="V184" i="60" s="1"/>
  <c r="Q185" i="60"/>
  <c r="R185" i="60"/>
  <c r="U185" i="60"/>
  <c r="V185" i="60" s="1"/>
  <c r="Q186" i="60"/>
  <c r="R186" i="60"/>
  <c r="U186" i="60"/>
  <c r="V186" i="60" s="1"/>
  <c r="Q187" i="60"/>
  <c r="R187" i="60"/>
  <c r="U187" i="60"/>
  <c r="V187" i="60" s="1"/>
  <c r="Q188" i="60"/>
  <c r="R188" i="60"/>
  <c r="U188" i="60"/>
  <c r="V188" i="60" s="1"/>
  <c r="Q189" i="60"/>
  <c r="R189" i="60"/>
  <c r="U189" i="60"/>
  <c r="V189" i="60" s="1"/>
  <c r="Q190" i="60"/>
  <c r="R190" i="60"/>
  <c r="U190" i="60"/>
  <c r="V190" i="60" s="1"/>
  <c r="Q191" i="60"/>
  <c r="R191" i="60"/>
  <c r="U191" i="60"/>
  <c r="V191" i="60" s="1"/>
  <c r="Q192" i="60"/>
  <c r="R192" i="60"/>
  <c r="U192" i="60"/>
  <c r="V192" i="60" s="1"/>
  <c r="Q193" i="60"/>
  <c r="R193" i="60"/>
  <c r="U193" i="60"/>
  <c r="V193" i="60" s="1"/>
  <c r="Q194" i="60"/>
  <c r="R194" i="60"/>
  <c r="U194" i="60"/>
  <c r="V194" i="60" s="1"/>
  <c r="Q195" i="60"/>
  <c r="R195" i="60"/>
  <c r="U195" i="60"/>
  <c r="V195" i="60" s="1"/>
  <c r="Q196" i="60"/>
  <c r="R196" i="60"/>
  <c r="U196" i="60"/>
  <c r="V196" i="60" s="1"/>
  <c r="Q197" i="60"/>
  <c r="R197" i="60"/>
  <c r="U197" i="60"/>
  <c r="V197" i="60" s="1"/>
  <c r="Q198" i="60"/>
  <c r="R198" i="60"/>
  <c r="U198" i="60"/>
  <c r="V198" i="60" s="1"/>
  <c r="Q199" i="60"/>
  <c r="R199" i="60"/>
  <c r="U199" i="60"/>
  <c r="V199" i="60" s="1"/>
  <c r="Q200" i="60"/>
  <c r="R200" i="60"/>
  <c r="U200" i="60"/>
  <c r="V200" i="60" s="1"/>
  <c r="Q201" i="60"/>
  <c r="R201" i="60"/>
  <c r="U201" i="60"/>
  <c r="V201" i="60" s="1"/>
  <c r="Q202" i="60"/>
  <c r="R202" i="60"/>
  <c r="U202" i="60"/>
  <c r="V202" i="60" s="1"/>
  <c r="Q203" i="60"/>
  <c r="R203" i="60"/>
  <c r="U203" i="60"/>
  <c r="V203" i="60" s="1"/>
  <c r="Q204" i="60"/>
  <c r="R204" i="60"/>
  <c r="U204" i="60"/>
  <c r="V204" i="60" s="1"/>
  <c r="Q205" i="60"/>
  <c r="R205" i="60"/>
  <c r="U205" i="60"/>
  <c r="V205" i="60" s="1"/>
  <c r="Q206" i="60"/>
  <c r="R206" i="60"/>
  <c r="U206" i="60"/>
  <c r="V206" i="60" s="1"/>
  <c r="Q207" i="60"/>
  <c r="R207" i="60"/>
  <c r="U207" i="60"/>
  <c r="V207" i="60" s="1"/>
  <c r="Q208" i="60"/>
  <c r="R208" i="60"/>
  <c r="U208" i="60"/>
  <c r="V208" i="60" s="1"/>
  <c r="Q209" i="60"/>
  <c r="R209" i="60"/>
  <c r="U209" i="60"/>
  <c r="V209" i="60" s="1"/>
  <c r="Q210" i="60"/>
  <c r="R210" i="60"/>
  <c r="U210" i="60"/>
  <c r="V210" i="60" s="1"/>
  <c r="Q211" i="60"/>
  <c r="R211" i="60"/>
  <c r="U211" i="60"/>
  <c r="V211" i="60" s="1"/>
  <c r="Q212" i="60"/>
  <c r="R212" i="60"/>
  <c r="U212" i="60"/>
  <c r="V212" i="60" s="1"/>
  <c r="Q213" i="60"/>
  <c r="R213" i="60"/>
  <c r="U213" i="60"/>
  <c r="V213" i="60" s="1"/>
  <c r="Q214" i="60"/>
  <c r="R214" i="60"/>
  <c r="U214" i="60"/>
  <c r="V214" i="60" s="1"/>
  <c r="Q215" i="60"/>
  <c r="R215" i="60"/>
  <c r="U215" i="60"/>
  <c r="V215" i="60" s="1"/>
  <c r="Q216" i="60"/>
  <c r="R216" i="60"/>
  <c r="U216" i="60"/>
  <c r="V216" i="60" s="1"/>
  <c r="Q217" i="60"/>
  <c r="R217" i="60"/>
  <c r="U217" i="60"/>
  <c r="V217" i="60" s="1"/>
  <c r="Q218" i="60"/>
  <c r="R218" i="60"/>
  <c r="U218" i="60"/>
  <c r="V218" i="60" s="1"/>
  <c r="Q219" i="60"/>
  <c r="R219" i="60"/>
  <c r="U219" i="60"/>
  <c r="V219" i="60" s="1"/>
  <c r="Q220" i="60"/>
  <c r="R220" i="60"/>
  <c r="U220" i="60"/>
  <c r="V220" i="60" s="1"/>
  <c r="Q221" i="60"/>
  <c r="R221" i="60"/>
  <c r="U221" i="60"/>
  <c r="V221" i="60" s="1"/>
  <c r="Q222" i="60"/>
  <c r="R222" i="60"/>
  <c r="U222" i="60"/>
  <c r="V222" i="60" s="1"/>
  <c r="Q223" i="60"/>
  <c r="R223" i="60"/>
  <c r="U223" i="60"/>
  <c r="V223" i="60" s="1"/>
  <c r="Q224" i="60"/>
  <c r="R224" i="60"/>
  <c r="U224" i="60"/>
  <c r="V224" i="60" s="1"/>
  <c r="Q225" i="60"/>
  <c r="R225" i="60"/>
  <c r="U225" i="60"/>
  <c r="V225" i="60" s="1"/>
  <c r="Q226" i="60"/>
  <c r="R226" i="60"/>
  <c r="U226" i="60"/>
  <c r="V226" i="60" s="1"/>
  <c r="Q227" i="60"/>
  <c r="R227" i="60"/>
  <c r="U227" i="60"/>
  <c r="V227" i="60" s="1"/>
  <c r="Q228" i="60"/>
  <c r="R228" i="60"/>
  <c r="U228" i="60"/>
  <c r="V228" i="60" s="1"/>
  <c r="Q229" i="60"/>
  <c r="R229" i="60"/>
  <c r="U229" i="60"/>
  <c r="V229" i="60" s="1"/>
  <c r="Q230" i="60"/>
  <c r="R230" i="60"/>
  <c r="U230" i="60"/>
  <c r="V230" i="60" s="1"/>
  <c r="Q231" i="60"/>
  <c r="R231" i="60"/>
  <c r="U231" i="60"/>
  <c r="V231" i="60" s="1"/>
  <c r="Q232" i="60"/>
  <c r="R232" i="60"/>
  <c r="U232" i="60"/>
  <c r="V232" i="60" s="1"/>
  <c r="Q233" i="60"/>
  <c r="R233" i="60"/>
  <c r="U233" i="60"/>
  <c r="V233" i="60" s="1"/>
  <c r="Q234" i="60"/>
  <c r="R234" i="60"/>
  <c r="U234" i="60"/>
  <c r="V234" i="60" s="1"/>
  <c r="Q235" i="60"/>
  <c r="R235" i="60"/>
  <c r="U235" i="60"/>
  <c r="V235" i="60" s="1"/>
  <c r="Q236" i="60"/>
  <c r="R236" i="60"/>
  <c r="U236" i="60"/>
  <c r="V236" i="60" s="1"/>
  <c r="Q237" i="60"/>
  <c r="R237" i="60"/>
  <c r="U237" i="60"/>
  <c r="V237" i="60" s="1"/>
  <c r="Q238" i="60"/>
  <c r="R238" i="60"/>
  <c r="U238" i="60"/>
  <c r="V238" i="60" s="1"/>
  <c r="Q239" i="60"/>
  <c r="R239" i="60"/>
  <c r="U239" i="60"/>
  <c r="V239" i="60" s="1"/>
  <c r="Q240" i="60"/>
  <c r="R240" i="60"/>
  <c r="U240" i="60"/>
  <c r="V240" i="60" s="1"/>
  <c r="Q241" i="60"/>
  <c r="R241" i="60"/>
  <c r="U241" i="60"/>
  <c r="V241" i="60" s="1"/>
  <c r="Q242" i="60"/>
  <c r="R242" i="60"/>
  <c r="U242" i="60"/>
  <c r="V242" i="60" s="1"/>
  <c r="Q243" i="60"/>
  <c r="R243" i="60"/>
  <c r="U243" i="60"/>
  <c r="V243" i="60" s="1"/>
  <c r="Q244" i="60"/>
  <c r="R244" i="60"/>
  <c r="U244" i="60"/>
  <c r="V244" i="60" s="1"/>
  <c r="Q245" i="60"/>
  <c r="R245" i="60"/>
  <c r="U245" i="60"/>
  <c r="V245" i="60" s="1"/>
  <c r="Q246" i="60"/>
  <c r="R246" i="60"/>
  <c r="U246" i="60"/>
  <c r="V246" i="60" s="1"/>
  <c r="Q247" i="60"/>
  <c r="R247" i="60"/>
  <c r="U247" i="60"/>
  <c r="V247" i="60" s="1"/>
  <c r="Q248" i="60"/>
  <c r="R248" i="60"/>
  <c r="U248" i="60"/>
  <c r="V248" i="60" s="1"/>
  <c r="Q249" i="60"/>
  <c r="R249" i="60"/>
  <c r="U249" i="60"/>
  <c r="V249" i="60" s="1"/>
  <c r="Q250" i="60"/>
  <c r="R250" i="60"/>
  <c r="U250" i="60"/>
  <c r="V250" i="60" s="1"/>
  <c r="Q251" i="60"/>
  <c r="R251" i="60"/>
  <c r="U251" i="60"/>
  <c r="V251" i="60" s="1"/>
  <c r="Q252" i="60"/>
  <c r="R252" i="60"/>
  <c r="U252" i="60"/>
  <c r="V252" i="60" s="1"/>
  <c r="Q132" i="60"/>
  <c r="R132" i="60"/>
  <c r="U132" i="60"/>
  <c r="V132" i="60" s="1"/>
  <c r="Q133" i="60"/>
  <c r="R133" i="60"/>
  <c r="U133" i="60"/>
  <c r="V133" i="60" s="1"/>
  <c r="Q134" i="60"/>
  <c r="R134" i="60"/>
  <c r="U134" i="60"/>
  <c r="V134" i="60" s="1"/>
  <c r="Q135" i="60"/>
  <c r="R135" i="60"/>
  <c r="U135" i="60"/>
  <c r="V135" i="60" s="1"/>
  <c r="Q136" i="60"/>
  <c r="R136" i="60"/>
  <c r="U136" i="60"/>
  <c r="V136" i="60" s="1"/>
  <c r="Q137" i="60"/>
  <c r="R137" i="60"/>
  <c r="U137" i="60"/>
  <c r="V137" i="60" s="1"/>
  <c r="Q138" i="60"/>
  <c r="R138" i="60"/>
  <c r="U138" i="60"/>
  <c r="V138" i="60" s="1"/>
  <c r="Q139" i="60"/>
  <c r="R139" i="60"/>
  <c r="U139" i="60"/>
  <c r="V139" i="60" s="1"/>
  <c r="Q140" i="60"/>
  <c r="R140" i="60"/>
  <c r="U140" i="60"/>
  <c r="V140" i="60" s="1"/>
  <c r="Q141" i="60"/>
  <c r="R141" i="60"/>
  <c r="U141" i="60"/>
  <c r="V141" i="60" s="1"/>
  <c r="Q142" i="60"/>
  <c r="R142" i="60"/>
  <c r="U142" i="60"/>
  <c r="V142" i="60" s="1"/>
  <c r="Q143" i="60"/>
  <c r="R143" i="60"/>
  <c r="U143" i="60"/>
  <c r="V143" i="60" s="1"/>
  <c r="Q144" i="60"/>
  <c r="R144" i="60"/>
  <c r="U144" i="60"/>
  <c r="V144" i="60" s="1"/>
  <c r="Q145" i="60"/>
  <c r="R145" i="60"/>
  <c r="U145" i="60"/>
  <c r="V145" i="60" s="1"/>
  <c r="Q146" i="60"/>
  <c r="R146" i="60"/>
  <c r="U146" i="60"/>
  <c r="V146" i="60" s="1"/>
  <c r="Q147" i="60"/>
  <c r="R147" i="60"/>
  <c r="U147" i="60"/>
  <c r="V147" i="60" s="1"/>
  <c r="Q148" i="60"/>
  <c r="R148" i="60"/>
  <c r="U148" i="60"/>
  <c r="V148" i="60" s="1"/>
  <c r="Q149" i="60"/>
  <c r="R149" i="60"/>
  <c r="U149" i="60"/>
  <c r="V149" i="60" s="1"/>
  <c r="Q150" i="60"/>
  <c r="R150" i="60"/>
  <c r="U150" i="60"/>
  <c r="V150" i="60" s="1"/>
  <c r="Q151" i="60"/>
  <c r="R151" i="60"/>
  <c r="U151" i="60"/>
  <c r="V151" i="60" s="1"/>
  <c r="Q152" i="60"/>
  <c r="R152" i="60"/>
  <c r="U152" i="60"/>
  <c r="V152" i="60" s="1"/>
  <c r="Q153" i="60"/>
  <c r="R153" i="60"/>
  <c r="U153" i="60"/>
  <c r="V153" i="60" s="1"/>
  <c r="Q154" i="60"/>
  <c r="R154" i="60"/>
  <c r="U154" i="60"/>
  <c r="V154" i="60" s="1"/>
  <c r="Q155" i="60"/>
  <c r="R155" i="60"/>
  <c r="U155" i="60"/>
  <c r="V155" i="60" s="1"/>
  <c r="Q156" i="60"/>
  <c r="R156" i="60"/>
  <c r="U156" i="60"/>
  <c r="V156" i="60" s="1"/>
  <c r="Q157" i="60"/>
  <c r="R157" i="60"/>
  <c r="U157" i="60"/>
  <c r="V157" i="60" s="1"/>
  <c r="Q158" i="60"/>
  <c r="R158" i="60"/>
  <c r="U158" i="60"/>
  <c r="V158" i="60" s="1"/>
  <c r="Q159" i="60"/>
  <c r="R159" i="60"/>
  <c r="U159" i="60"/>
  <c r="V159" i="60" s="1"/>
  <c r="Q160" i="60"/>
  <c r="R160" i="60"/>
  <c r="U160" i="60"/>
  <c r="V160" i="60" s="1"/>
  <c r="Q161" i="60"/>
  <c r="R161" i="60"/>
  <c r="U161" i="60"/>
  <c r="V161" i="60" s="1"/>
  <c r="Q162" i="60"/>
  <c r="R162" i="60"/>
  <c r="U162" i="60"/>
  <c r="V162" i="60" s="1"/>
  <c r="Q163" i="60"/>
  <c r="R163" i="60"/>
  <c r="U163" i="60"/>
  <c r="V163" i="60" s="1"/>
  <c r="Q164" i="60"/>
  <c r="R164" i="60"/>
  <c r="U164" i="60"/>
  <c r="V164" i="60" s="1"/>
  <c r="Q165" i="60"/>
  <c r="R165" i="60"/>
  <c r="U165" i="60"/>
  <c r="V165" i="60" s="1"/>
  <c r="Q166" i="60"/>
  <c r="R166" i="60"/>
  <c r="U166" i="60"/>
  <c r="V166" i="60" s="1"/>
  <c r="Q54" i="60"/>
  <c r="R54" i="60"/>
  <c r="U54" i="60"/>
  <c r="V54" i="60" s="1"/>
  <c r="Q55" i="60"/>
  <c r="R55" i="60"/>
  <c r="U55" i="60"/>
  <c r="V55" i="60" s="1"/>
  <c r="Q56" i="60"/>
  <c r="R56" i="60"/>
  <c r="U56" i="60"/>
  <c r="V56" i="60" s="1"/>
  <c r="Q57" i="60"/>
  <c r="R57" i="60"/>
  <c r="U57" i="60"/>
  <c r="V57" i="60" s="1"/>
  <c r="Q58" i="60"/>
  <c r="R58" i="60"/>
  <c r="U58" i="60"/>
  <c r="V58" i="60" s="1"/>
  <c r="Q59" i="60"/>
  <c r="R59" i="60"/>
  <c r="U59" i="60"/>
  <c r="V59" i="60" s="1"/>
  <c r="Q60" i="60"/>
  <c r="R60" i="60"/>
  <c r="U60" i="60"/>
  <c r="V60" i="60" s="1"/>
  <c r="Q61" i="60"/>
  <c r="R61" i="60"/>
  <c r="U61" i="60"/>
  <c r="V61" i="60" s="1"/>
  <c r="Q62" i="60"/>
  <c r="R62" i="60"/>
  <c r="U62" i="60"/>
  <c r="V62" i="60" s="1"/>
  <c r="Q63" i="60"/>
  <c r="R63" i="60"/>
  <c r="U63" i="60"/>
  <c r="V63" i="60" s="1"/>
  <c r="Q64" i="60"/>
  <c r="R64" i="60"/>
  <c r="U64" i="60"/>
  <c r="V64" i="60" s="1"/>
  <c r="Q65" i="60"/>
  <c r="R65" i="60"/>
  <c r="U65" i="60"/>
  <c r="V65" i="60" s="1"/>
  <c r="Q66" i="60"/>
  <c r="R66" i="60"/>
  <c r="U66" i="60"/>
  <c r="V66" i="60" s="1"/>
  <c r="Q67" i="60"/>
  <c r="R67" i="60"/>
  <c r="U67" i="60"/>
  <c r="V67" i="60" s="1"/>
  <c r="Q68" i="60"/>
  <c r="R68" i="60"/>
  <c r="U68" i="60"/>
  <c r="V68" i="60" s="1"/>
  <c r="Q69" i="60"/>
  <c r="R69" i="60"/>
  <c r="U69" i="60"/>
  <c r="V69" i="60" s="1"/>
  <c r="Q70" i="60"/>
  <c r="R70" i="60"/>
  <c r="U70" i="60"/>
  <c r="V70" i="60" s="1"/>
  <c r="Q71" i="60"/>
  <c r="R71" i="60"/>
  <c r="U71" i="60"/>
  <c r="V71" i="60" s="1"/>
  <c r="Q72" i="60"/>
  <c r="R72" i="60"/>
  <c r="U72" i="60"/>
  <c r="V72" i="60" s="1"/>
  <c r="Q73" i="60"/>
  <c r="R73" i="60"/>
  <c r="U73" i="60"/>
  <c r="V73" i="60" s="1"/>
  <c r="Q74" i="60"/>
  <c r="R74" i="60"/>
  <c r="U74" i="60"/>
  <c r="V74" i="60" s="1"/>
  <c r="Q75" i="60"/>
  <c r="R75" i="60"/>
  <c r="U75" i="60"/>
  <c r="V75" i="60" s="1"/>
  <c r="Q76" i="60"/>
  <c r="R76" i="60"/>
  <c r="U76" i="60"/>
  <c r="V76" i="60" s="1"/>
  <c r="Q77" i="60"/>
  <c r="R77" i="60"/>
  <c r="U77" i="60"/>
  <c r="V77" i="60" s="1"/>
  <c r="Q78" i="60"/>
  <c r="R78" i="60"/>
  <c r="U78" i="60"/>
  <c r="V78" i="60" s="1"/>
  <c r="Q79" i="60"/>
  <c r="R79" i="60"/>
  <c r="U79" i="60"/>
  <c r="V79" i="60" s="1"/>
  <c r="Q80" i="60"/>
  <c r="R80" i="60"/>
  <c r="U80" i="60"/>
  <c r="V80" i="60" s="1"/>
  <c r="Q81" i="60"/>
  <c r="R81" i="60"/>
  <c r="U81" i="60"/>
  <c r="V81" i="60" s="1"/>
  <c r="Q82" i="60"/>
  <c r="R82" i="60"/>
  <c r="U82" i="60"/>
  <c r="V82" i="60" s="1"/>
  <c r="Q83" i="60"/>
  <c r="R83" i="60"/>
  <c r="U83" i="60"/>
  <c r="V83" i="60" s="1"/>
  <c r="Q84" i="60"/>
  <c r="R84" i="60"/>
  <c r="U84" i="60"/>
  <c r="V84" i="60" s="1"/>
  <c r="Q85" i="60"/>
  <c r="R85" i="60"/>
  <c r="U85" i="60"/>
  <c r="V85" i="60" s="1"/>
  <c r="Q86" i="60"/>
  <c r="R86" i="60"/>
  <c r="U86" i="60"/>
  <c r="V86" i="60" s="1"/>
  <c r="Q87" i="60"/>
  <c r="R87" i="60"/>
  <c r="U87" i="60"/>
  <c r="V87" i="60" s="1"/>
  <c r="Q88" i="60"/>
  <c r="R88" i="60"/>
  <c r="U88" i="60"/>
  <c r="V88" i="60" s="1"/>
  <c r="Q89" i="60"/>
  <c r="R89" i="60"/>
  <c r="U89" i="60"/>
  <c r="V89" i="60" s="1"/>
  <c r="Q90" i="60"/>
  <c r="R90" i="60"/>
  <c r="U90" i="60"/>
  <c r="V90" i="60" s="1"/>
  <c r="Q91" i="60"/>
  <c r="R91" i="60"/>
  <c r="U91" i="60"/>
  <c r="V91" i="60" s="1"/>
  <c r="Q92" i="60"/>
  <c r="R92" i="60"/>
  <c r="U92" i="60"/>
  <c r="V92" i="60" s="1"/>
  <c r="Q93" i="60"/>
  <c r="R93" i="60"/>
  <c r="U93" i="60"/>
  <c r="V93" i="60" s="1"/>
  <c r="Q94" i="60"/>
  <c r="R94" i="60"/>
  <c r="U94" i="60"/>
  <c r="V94" i="60" s="1"/>
  <c r="Q95" i="60"/>
  <c r="R95" i="60"/>
  <c r="U95" i="60"/>
  <c r="V95" i="60" s="1"/>
  <c r="Q96" i="60"/>
  <c r="R96" i="60"/>
  <c r="U96" i="60"/>
  <c r="V96" i="60" s="1"/>
  <c r="Q97" i="60"/>
  <c r="R97" i="60"/>
  <c r="U97" i="60"/>
  <c r="V97" i="60" s="1"/>
  <c r="Q98" i="60"/>
  <c r="R98" i="60"/>
  <c r="U98" i="60"/>
  <c r="V98" i="60" s="1"/>
  <c r="Q99" i="60"/>
  <c r="R99" i="60"/>
  <c r="U99" i="60"/>
  <c r="V99" i="60" s="1"/>
  <c r="Q100" i="60"/>
  <c r="R100" i="60"/>
  <c r="U100" i="60"/>
  <c r="V100" i="60" s="1"/>
  <c r="Q101" i="60"/>
  <c r="R101" i="60"/>
  <c r="U101" i="60"/>
  <c r="V101" i="60" s="1"/>
  <c r="Q102" i="60"/>
  <c r="R102" i="60"/>
  <c r="U102" i="60"/>
  <c r="V102" i="60" s="1"/>
  <c r="Q103" i="60"/>
  <c r="R103" i="60"/>
  <c r="U103" i="60"/>
  <c r="V103" i="60" s="1"/>
  <c r="Q104" i="60"/>
  <c r="R104" i="60"/>
  <c r="U104" i="60"/>
  <c r="V104" i="60" s="1"/>
  <c r="Q105" i="60"/>
  <c r="R105" i="60"/>
  <c r="U105" i="60"/>
  <c r="V105" i="60" s="1"/>
  <c r="Q106" i="60"/>
  <c r="R106" i="60"/>
  <c r="U106" i="60"/>
  <c r="V106" i="60" s="1"/>
  <c r="Q107" i="60"/>
  <c r="R107" i="60"/>
  <c r="U107" i="60"/>
  <c r="V107" i="60" s="1"/>
  <c r="Q108" i="60"/>
  <c r="R108" i="60"/>
  <c r="U108" i="60"/>
  <c r="V108" i="60" s="1"/>
  <c r="Q109" i="60"/>
  <c r="R109" i="60"/>
  <c r="U109" i="60"/>
  <c r="V109" i="60" s="1"/>
  <c r="Q110" i="60"/>
  <c r="R110" i="60"/>
  <c r="U110" i="60"/>
  <c r="V110" i="60" s="1"/>
  <c r="Q111" i="60"/>
  <c r="R111" i="60"/>
  <c r="U111" i="60"/>
  <c r="V111" i="60" s="1"/>
  <c r="Q112" i="60"/>
  <c r="R112" i="60"/>
  <c r="U112" i="60"/>
  <c r="V112" i="60" s="1"/>
  <c r="Q113" i="60"/>
  <c r="R113" i="60"/>
  <c r="U113" i="60"/>
  <c r="V113" i="60" s="1"/>
  <c r="Q114" i="60"/>
  <c r="R114" i="60"/>
  <c r="U114" i="60"/>
  <c r="V114" i="60" s="1"/>
  <c r="Q115" i="60"/>
  <c r="R115" i="60"/>
  <c r="U115" i="60"/>
  <c r="V115" i="60" s="1"/>
  <c r="Q116" i="60"/>
  <c r="R116" i="60"/>
  <c r="U116" i="60"/>
  <c r="V116" i="60" s="1"/>
  <c r="Q117" i="60"/>
  <c r="R117" i="60"/>
  <c r="U117" i="60"/>
  <c r="V117" i="60" s="1"/>
  <c r="Q118" i="60"/>
  <c r="R118" i="60"/>
  <c r="U118" i="60"/>
  <c r="V118" i="60" s="1"/>
  <c r="Q119" i="60"/>
  <c r="R119" i="60"/>
  <c r="U119" i="60"/>
  <c r="V119" i="60" s="1"/>
  <c r="Q120" i="60"/>
  <c r="R120" i="60"/>
  <c r="U120" i="60"/>
  <c r="V120" i="60" s="1"/>
  <c r="Q121" i="60"/>
  <c r="R121" i="60"/>
  <c r="U121" i="60"/>
  <c r="V121" i="60" s="1"/>
  <c r="Q122" i="60"/>
  <c r="R122" i="60"/>
  <c r="U122" i="60"/>
  <c r="V122" i="60" s="1"/>
  <c r="Q123" i="60"/>
  <c r="R123" i="60"/>
  <c r="U123" i="60"/>
  <c r="V123" i="60" s="1"/>
  <c r="Q124" i="60"/>
  <c r="R124" i="60"/>
  <c r="U124" i="60"/>
  <c r="V124" i="60" s="1"/>
  <c r="Q125" i="60"/>
  <c r="R125" i="60"/>
  <c r="U125" i="60"/>
  <c r="V125" i="60" s="1"/>
  <c r="Q126" i="60"/>
  <c r="R126" i="60"/>
  <c r="U126" i="60"/>
  <c r="V126" i="60" s="1"/>
  <c r="Q127" i="60"/>
  <c r="R127" i="60"/>
  <c r="U127" i="60"/>
  <c r="V127" i="60" s="1"/>
  <c r="Q128" i="60"/>
  <c r="R128" i="60"/>
  <c r="U128" i="60"/>
  <c r="V128" i="60" s="1"/>
  <c r="Q129" i="60"/>
  <c r="R129" i="60"/>
  <c r="U129" i="60"/>
  <c r="V129" i="60" s="1"/>
  <c r="Q130" i="60"/>
  <c r="R130" i="60"/>
  <c r="U130" i="60"/>
  <c r="V130" i="60" s="1"/>
  <c r="Q131" i="60"/>
  <c r="R131" i="60"/>
  <c r="U131" i="60"/>
  <c r="V131" i="60" s="1"/>
  <c r="Q24" i="60"/>
  <c r="R24" i="60"/>
  <c r="U24" i="60"/>
  <c r="V24" i="60" s="1"/>
  <c r="Q25" i="60"/>
  <c r="R25" i="60"/>
  <c r="U25" i="60"/>
  <c r="V25" i="60" s="1"/>
  <c r="Q26" i="60"/>
  <c r="R26" i="60"/>
  <c r="U26" i="60"/>
  <c r="V26" i="60" s="1"/>
  <c r="Q27" i="60"/>
  <c r="R27" i="60"/>
  <c r="U27" i="60"/>
  <c r="V27" i="60" s="1"/>
  <c r="Q28" i="60"/>
  <c r="R28" i="60"/>
  <c r="U28" i="60"/>
  <c r="V28" i="60" s="1"/>
  <c r="Q29" i="60"/>
  <c r="R29" i="60"/>
  <c r="U29" i="60"/>
  <c r="V29" i="60" s="1"/>
  <c r="Q30" i="60"/>
  <c r="R30" i="60"/>
  <c r="U30" i="60"/>
  <c r="V30" i="60" s="1"/>
  <c r="Q31" i="60"/>
  <c r="R31" i="60"/>
  <c r="U31" i="60"/>
  <c r="V31" i="60" s="1"/>
  <c r="Q32" i="60"/>
  <c r="R32" i="60"/>
  <c r="U32" i="60"/>
  <c r="V32" i="60" s="1"/>
  <c r="Q33" i="60"/>
  <c r="R33" i="60"/>
  <c r="U33" i="60"/>
  <c r="V33" i="60" s="1"/>
  <c r="Q34" i="60"/>
  <c r="R34" i="60"/>
  <c r="U34" i="60"/>
  <c r="V34" i="60" s="1"/>
  <c r="Q35" i="60"/>
  <c r="R35" i="60"/>
  <c r="U35" i="60"/>
  <c r="V35" i="60" s="1"/>
  <c r="Q36" i="60"/>
  <c r="R36" i="60"/>
  <c r="U36" i="60"/>
  <c r="V36" i="60" s="1"/>
  <c r="Q37" i="60"/>
  <c r="R37" i="60"/>
  <c r="U37" i="60"/>
  <c r="V37" i="60" s="1"/>
  <c r="Q38" i="60"/>
  <c r="R38" i="60"/>
  <c r="U38" i="60"/>
  <c r="V38" i="60" s="1"/>
  <c r="Q39" i="60"/>
  <c r="R39" i="60"/>
  <c r="U39" i="60"/>
  <c r="V39" i="60" s="1"/>
  <c r="Q40" i="60"/>
  <c r="R40" i="60"/>
  <c r="U40" i="60"/>
  <c r="V40" i="60" s="1"/>
  <c r="Q41" i="60"/>
  <c r="R41" i="60"/>
  <c r="U41" i="60"/>
  <c r="V41" i="60" s="1"/>
  <c r="Q42" i="60"/>
  <c r="R42" i="60"/>
  <c r="U42" i="60"/>
  <c r="V42" i="60" s="1"/>
  <c r="Q43" i="60"/>
  <c r="R43" i="60"/>
  <c r="U43" i="60"/>
  <c r="V43" i="60" s="1"/>
  <c r="Q44" i="60"/>
  <c r="R44" i="60"/>
  <c r="U44" i="60"/>
  <c r="V44" i="60" s="1"/>
  <c r="Q45" i="60"/>
  <c r="R45" i="60"/>
  <c r="U45" i="60"/>
  <c r="V45" i="60" s="1"/>
  <c r="Q46" i="60"/>
  <c r="R46" i="60"/>
  <c r="U46" i="60"/>
  <c r="V46" i="60" s="1"/>
  <c r="Q47" i="60"/>
  <c r="R47" i="60"/>
  <c r="U47" i="60"/>
  <c r="V47" i="60" s="1"/>
  <c r="Q48" i="60"/>
  <c r="R48" i="60"/>
  <c r="U48" i="60"/>
  <c r="V48" i="60" s="1"/>
  <c r="Q49" i="60"/>
  <c r="R49" i="60"/>
  <c r="U49" i="60"/>
  <c r="V49" i="60" s="1"/>
  <c r="Q50" i="60"/>
  <c r="R50" i="60"/>
  <c r="U50" i="60"/>
  <c r="V50" i="60" s="1"/>
  <c r="Q51" i="60"/>
  <c r="R51" i="60"/>
  <c r="U51" i="60"/>
  <c r="V51" i="60" s="1"/>
  <c r="Q52" i="60"/>
  <c r="R52" i="60"/>
  <c r="U52" i="60"/>
  <c r="V52" i="60" s="1"/>
  <c r="Q53" i="60"/>
  <c r="R53" i="60"/>
  <c r="U53" i="60"/>
  <c r="V53" i="60" s="1"/>
  <c r="Q10" i="60"/>
  <c r="R10" i="60"/>
  <c r="U10" i="60"/>
  <c r="Q11" i="60"/>
  <c r="R11" i="60"/>
  <c r="U11" i="60"/>
  <c r="V11" i="60" s="1"/>
  <c r="Q12" i="60"/>
  <c r="R12" i="60"/>
  <c r="U12" i="60"/>
  <c r="V12" i="60" s="1"/>
  <c r="Q13" i="60"/>
  <c r="R13" i="60"/>
  <c r="U13" i="60"/>
  <c r="V13" i="60" s="1"/>
  <c r="Q14" i="60"/>
  <c r="R14" i="60"/>
  <c r="U14" i="60"/>
  <c r="V14" i="60" s="1"/>
  <c r="Q15" i="60"/>
  <c r="R15" i="60"/>
  <c r="U15" i="60"/>
  <c r="V15" i="60" s="1"/>
  <c r="Q16" i="60"/>
  <c r="R16" i="60"/>
  <c r="U16" i="60"/>
  <c r="V16" i="60" s="1"/>
  <c r="Q17" i="60"/>
  <c r="R17" i="60"/>
  <c r="U17" i="60"/>
  <c r="V17" i="60" s="1"/>
  <c r="Q18" i="60"/>
  <c r="R18" i="60"/>
  <c r="U18" i="60"/>
  <c r="V18" i="60" s="1"/>
  <c r="Q19" i="60"/>
  <c r="R19" i="60"/>
  <c r="U19" i="60"/>
  <c r="V19" i="60" s="1"/>
  <c r="Q20" i="60"/>
  <c r="R20" i="60"/>
  <c r="U20" i="60"/>
  <c r="V20" i="60" s="1"/>
  <c r="Q21" i="60"/>
  <c r="R21" i="60"/>
  <c r="U21" i="60"/>
  <c r="V21" i="60" s="1"/>
  <c r="Q22" i="60"/>
  <c r="R22" i="60"/>
  <c r="U22" i="60"/>
  <c r="V22" i="60" s="1"/>
  <c r="Q23" i="60"/>
  <c r="R23" i="60"/>
  <c r="U23" i="60"/>
  <c r="V23" i="60" s="1"/>
  <c r="U9" i="60"/>
  <c r="V9" i="60" s="1"/>
  <c r="R9" i="60"/>
  <c r="P356" i="60"/>
  <c r="P357" i="60"/>
  <c r="P358" i="60"/>
  <c r="P340" i="60"/>
  <c r="P341" i="60"/>
  <c r="P342" i="60"/>
  <c r="P343" i="60"/>
  <c r="P344" i="60"/>
  <c r="P345" i="60"/>
  <c r="P346" i="60"/>
  <c r="P347" i="60"/>
  <c r="P348" i="60"/>
  <c r="P349" i="60"/>
  <c r="P350" i="60"/>
  <c r="P351" i="60"/>
  <c r="P352" i="60"/>
  <c r="P353" i="60"/>
  <c r="P354" i="60"/>
  <c r="P355" i="60"/>
  <c r="P327" i="60"/>
  <c r="P328" i="60"/>
  <c r="P329" i="60"/>
  <c r="P330" i="60"/>
  <c r="P331" i="60"/>
  <c r="P332" i="60"/>
  <c r="P333" i="60"/>
  <c r="P334" i="60"/>
  <c r="P335" i="60"/>
  <c r="P336" i="60"/>
  <c r="P337" i="60"/>
  <c r="P338" i="60"/>
  <c r="P339" i="60"/>
  <c r="P313" i="60"/>
  <c r="P314" i="60"/>
  <c r="P315" i="60"/>
  <c r="P316" i="60"/>
  <c r="P317" i="60"/>
  <c r="P318" i="60"/>
  <c r="P319" i="60"/>
  <c r="P320" i="60"/>
  <c r="P321" i="60"/>
  <c r="P322" i="60"/>
  <c r="P323" i="60"/>
  <c r="P324" i="60"/>
  <c r="P325" i="60"/>
  <c r="P326" i="60"/>
  <c r="P298" i="60"/>
  <c r="P299" i="60"/>
  <c r="P300" i="60"/>
  <c r="P301" i="60"/>
  <c r="P302" i="60"/>
  <c r="P303" i="60"/>
  <c r="P304" i="60"/>
  <c r="P305" i="60"/>
  <c r="P306" i="60"/>
  <c r="P307" i="60"/>
  <c r="P308" i="60"/>
  <c r="P309" i="60"/>
  <c r="P310" i="60"/>
  <c r="P311" i="60"/>
  <c r="P312" i="60"/>
  <c r="P283" i="60"/>
  <c r="P284" i="60"/>
  <c r="P285" i="60"/>
  <c r="P286" i="60"/>
  <c r="P287" i="60"/>
  <c r="P288" i="60"/>
  <c r="P289" i="60"/>
  <c r="P290" i="60"/>
  <c r="P291" i="60"/>
  <c r="P292" i="60"/>
  <c r="P293" i="60"/>
  <c r="P294" i="60"/>
  <c r="P295" i="60"/>
  <c r="P296" i="60"/>
  <c r="P297" i="60"/>
  <c r="P267" i="60"/>
  <c r="P268" i="60"/>
  <c r="P269" i="60"/>
  <c r="P270" i="60"/>
  <c r="P271" i="60"/>
  <c r="P272" i="60"/>
  <c r="P273" i="60"/>
  <c r="P274" i="60"/>
  <c r="P275" i="60"/>
  <c r="P276" i="60"/>
  <c r="P277" i="60"/>
  <c r="P278" i="60"/>
  <c r="P279" i="60"/>
  <c r="P280" i="60"/>
  <c r="P281" i="60"/>
  <c r="P282" i="60"/>
  <c r="P243" i="60"/>
  <c r="P244" i="60"/>
  <c r="P245" i="60"/>
  <c r="P246" i="60"/>
  <c r="P247" i="60"/>
  <c r="P248" i="60"/>
  <c r="P249" i="60"/>
  <c r="P250" i="60"/>
  <c r="P251" i="60"/>
  <c r="P252" i="60"/>
  <c r="P253" i="60"/>
  <c r="P254" i="60"/>
  <c r="P255" i="60"/>
  <c r="P256" i="60"/>
  <c r="P257" i="60"/>
  <c r="P258" i="60"/>
  <c r="P259" i="60"/>
  <c r="P260" i="60"/>
  <c r="P261" i="60"/>
  <c r="P262" i="60"/>
  <c r="P263" i="60"/>
  <c r="P264" i="60"/>
  <c r="P265" i="60"/>
  <c r="P266" i="60"/>
  <c r="P222" i="60"/>
  <c r="P223" i="60"/>
  <c r="P224" i="60"/>
  <c r="P225" i="60"/>
  <c r="P226" i="60"/>
  <c r="P227" i="60"/>
  <c r="P228" i="60"/>
  <c r="P229" i="60"/>
  <c r="P230" i="60"/>
  <c r="P231" i="60"/>
  <c r="P232" i="60"/>
  <c r="P233" i="60"/>
  <c r="P234" i="60"/>
  <c r="P235" i="60"/>
  <c r="P236" i="60"/>
  <c r="P237" i="60"/>
  <c r="P238" i="60"/>
  <c r="P239" i="60"/>
  <c r="P240" i="60"/>
  <c r="P241" i="60"/>
  <c r="P242" i="60"/>
  <c r="P83" i="60"/>
  <c r="P84" i="60"/>
  <c r="P85" i="60"/>
  <c r="P86" i="60"/>
  <c r="P87" i="60"/>
  <c r="P88" i="60"/>
  <c r="P89" i="60"/>
  <c r="P90" i="60"/>
  <c r="P91" i="60"/>
  <c r="P92" i="60"/>
  <c r="P93" i="60"/>
  <c r="P94" i="60"/>
  <c r="P95" i="60"/>
  <c r="P96" i="60"/>
  <c r="P97" i="60"/>
  <c r="P98" i="60"/>
  <c r="P99" i="60"/>
  <c r="P100" i="60"/>
  <c r="P101" i="60"/>
  <c r="P102" i="60"/>
  <c r="P103" i="60"/>
  <c r="P104" i="60"/>
  <c r="P105" i="60"/>
  <c r="P106" i="60"/>
  <c r="P107" i="60"/>
  <c r="P108" i="60"/>
  <c r="P109" i="60"/>
  <c r="P110" i="60"/>
  <c r="P111" i="60"/>
  <c r="P112" i="60"/>
  <c r="P113" i="60"/>
  <c r="P114" i="60"/>
  <c r="P115" i="60"/>
  <c r="P116" i="60"/>
  <c r="P117" i="60"/>
  <c r="P118" i="60"/>
  <c r="P119" i="60"/>
  <c r="P120" i="60"/>
  <c r="P121" i="60"/>
  <c r="P122" i="60"/>
  <c r="P123" i="60"/>
  <c r="P124" i="60"/>
  <c r="P125" i="60"/>
  <c r="P126" i="60"/>
  <c r="P127" i="60"/>
  <c r="P128" i="60"/>
  <c r="P129" i="60"/>
  <c r="P130" i="60"/>
  <c r="P131" i="60"/>
  <c r="P132" i="60"/>
  <c r="P133" i="60"/>
  <c r="P134" i="60"/>
  <c r="P135" i="60"/>
  <c r="P136" i="60"/>
  <c r="P137" i="60"/>
  <c r="P138" i="60"/>
  <c r="P139" i="60"/>
  <c r="P140" i="60"/>
  <c r="P141" i="60"/>
  <c r="P142" i="60"/>
  <c r="P143" i="60"/>
  <c r="P144" i="60"/>
  <c r="P145" i="60"/>
  <c r="P146" i="60"/>
  <c r="P147" i="60"/>
  <c r="P148" i="60"/>
  <c r="P149" i="60"/>
  <c r="P150" i="60"/>
  <c r="P151" i="60"/>
  <c r="P152" i="60"/>
  <c r="P153" i="60"/>
  <c r="P154" i="60"/>
  <c r="P155" i="60"/>
  <c r="P156" i="60"/>
  <c r="P157" i="60"/>
  <c r="P158" i="60"/>
  <c r="P159" i="60"/>
  <c r="P160" i="60"/>
  <c r="P161" i="60"/>
  <c r="P162" i="60"/>
  <c r="P163" i="60"/>
  <c r="P164" i="60"/>
  <c r="P165" i="60"/>
  <c r="P166" i="60"/>
  <c r="P167" i="60"/>
  <c r="P168" i="60"/>
  <c r="P169" i="60"/>
  <c r="P170" i="60"/>
  <c r="P171" i="60"/>
  <c r="P172" i="60"/>
  <c r="P173" i="60"/>
  <c r="P174" i="60"/>
  <c r="P175" i="60"/>
  <c r="P176" i="60"/>
  <c r="P177" i="60"/>
  <c r="P178" i="60"/>
  <c r="P179" i="60"/>
  <c r="P180" i="60"/>
  <c r="P181" i="60"/>
  <c r="P182" i="60"/>
  <c r="P183" i="60"/>
  <c r="P184" i="60"/>
  <c r="P185" i="60"/>
  <c r="P186" i="60"/>
  <c r="P187" i="60"/>
  <c r="P188" i="60"/>
  <c r="P189" i="60"/>
  <c r="P190" i="60"/>
  <c r="P191" i="60"/>
  <c r="P192" i="60"/>
  <c r="P193" i="60"/>
  <c r="P194" i="60"/>
  <c r="P195" i="60"/>
  <c r="P196" i="60"/>
  <c r="P197" i="60"/>
  <c r="P198" i="60"/>
  <c r="P199" i="60"/>
  <c r="P200" i="60"/>
  <c r="P201" i="60"/>
  <c r="P202" i="60"/>
  <c r="P203" i="60"/>
  <c r="P204" i="60"/>
  <c r="P205" i="60"/>
  <c r="P206" i="60"/>
  <c r="P207" i="60"/>
  <c r="P208" i="60"/>
  <c r="P209" i="60"/>
  <c r="P210" i="60"/>
  <c r="P211" i="60"/>
  <c r="P212" i="60"/>
  <c r="P213" i="60"/>
  <c r="P214" i="60"/>
  <c r="P215" i="60"/>
  <c r="P216" i="60"/>
  <c r="P217" i="60"/>
  <c r="P218" i="60"/>
  <c r="P219" i="60"/>
  <c r="P220" i="60"/>
  <c r="P221" i="60"/>
  <c r="P18" i="60"/>
  <c r="P19" i="60"/>
  <c r="P20" i="60"/>
  <c r="P21" i="60"/>
  <c r="P22" i="60"/>
  <c r="P23" i="60"/>
  <c r="P24" i="60"/>
  <c r="P25" i="60"/>
  <c r="P26" i="60"/>
  <c r="P27" i="60"/>
  <c r="P28" i="60"/>
  <c r="P29" i="60"/>
  <c r="P30" i="60"/>
  <c r="P31" i="60"/>
  <c r="P32" i="60"/>
  <c r="P33" i="60"/>
  <c r="P34" i="60"/>
  <c r="P35" i="60"/>
  <c r="P36" i="60"/>
  <c r="P37" i="60"/>
  <c r="P38" i="60"/>
  <c r="P39" i="60"/>
  <c r="P40" i="60"/>
  <c r="P41" i="60"/>
  <c r="P42" i="60"/>
  <c r="P43" i="60"/>
  <c r="P44" i="60"/>
  <c r="P45" i="60"/>
  <c r="P46" i="60"/>
  <c r="P47" i="60"/>
  <c r="P48" i="60"/>
  <c r="P49" i="60"/>
  <c r="P50" i="60"/>
  <c r="P51" i="60"/>
  <c r="P52" i="60"/>
  <c r="P53" i="60"/>
  <c r="P54" i="60"/>
  <c r="P55" i="60"/>
  <c r="P56" i="60"/>
  <c r="P57" i="60"/>
  <c r="P58" i="60"/>
  <c r="P59" i="60"/>
  <c r="P60" i="60"/>
  <c r="P61" i="60"/>
  <c r="P62" i="60"/>
  <c r="P63" i="60"/>
  <c r="P64" i="60"/>
  <c r="P65" i="60"/>
  <c r="P66" i="60"/>
  <c r="P67" i="60"/>
  <c r="P68" i="60"/>
  <c r="P69" i="60"/>
  <c r="P70" i="60"/>
  <c r="P71" i="60"/>
  <c r="P72" i="60"/>
  <c r="P73" i="60"/>
  <c r="P74" i="60"/>
  <c r="P75" i="60"/>
  <c r="P76" i="60"/>
  <c r="P77" i="60"/>
  <c r="P78" i="60"/>
  <c r="P79" i="60"/>
  <c r="P80" i="60"/>
  <c r="P81" i="60"/>
  <c r="P82" i="60"/>
  <c r="P15" i="60"/>
  <c r="P16" i="60"/>
  <c r="P17" i="60"/>
  <c r="P10" i="60"/>
  <c r="P11" i="60"/>
  <c r="P12" i="60"/>
  <c r="P13" i="60"/>
  <c r="P14" i="60"/>
  <c r="Q9" i="60"/>
  <c r="P9" i="60"/>
  <c r="M358" i="60"/>
  <c r="N358" i="60"/>
  <c r="O358" i="60"/>
  <c r="M341" i="60"/>
  <c r="N341" i="60"/>
  <c r="O341" i="60"/>
  <c r="M342" i="60"/>
  <c r="N342" i="60"/>
  <c r="O342" i="60"/>
  <c r="M343" i="60"/>
  <c r="N343" i="60"/>
  <c r="O343" i="60"/>
  <c r="M344" i="60"/>
  <c r="N344" i="60"/>
  <c r="O344" i="60"/>
  <c r="M345" i="60"/>
  <c r="N345" i="60"/>
  <c r="O345" i="60"/>
  <c r="M346" i="60"/>
  <c r="N346" i="60"/>
  <c r="O346" i="60"/>
  <c r="M347" i="60"/>
  <c r="N347" i="60"/>
  <c r="O347" i="60"/>
  <c r="M348" i="60"/>
  <c r="N348" i="60"/>
  <c r="O348" i="60"/>
  <c r="M349" i="60"/>
  <c r="N349" i="60"/>
  <c r="O349" i="60"/>
  <c r="M350" i="60"/>
  <c r="N350" i="60"/>
  <c r="O350" i="60"/>
  <c r="M351" i="60"/>
  <c r="N351" i="60"/>
  <c r="O351" i="60"/>
  <c r="M352" i="60"/>
  <c r="N352" i="60"/>
  <c r="O352" i="60"/>
  <c r="M353" i="60"/>
  <c r="N353" i="60"/>
  <c r="O353" i="60"/>
  <c r="M354" i="60"/>
  <c r="N354" i="60"/>
  <c r="O354" i="60"/>
  <c r="M355" i="60"/>
  <c r="N355" i="60"/>
  <c r="O355" i="60"/>
  <c r="M356" i="60"/>
  <c r="N356" i="60"/>
  <c r="O356" i="60"/>
  <c r="M357" i="60"/>
  <c r="N357" i="60"/>
  <c r="O357" i="60"/>
  <c r="M313" i="60"/>
  <c r="N313" i="60"/>
  <c r="O313" i="60"/>
  <c r="M314" i="60"/>
  <c r="N314" i="60"/>
  <c r="O314" i="60"/>
  <c r="M315" i="60"/>
  <c r="N315" i="60"/>
  <c r="O315" i="60"/>
  <c r="M316" i="60"/>
  <c r="N316" i="60"/>
  <c r="O316" i="60"/>
  <c r="M317" i="60"/>
  <c r="N317" i="60"/>
  <c r="O317" i="60"/>
  <c r="M318" i="60"/>
  <c r="N318" i="60"/>
  <c r="O318" i="60"/>
  <c r="M319" i="60"/>
  <c r="N319" i="60"/>
  <c r="O319" i="60"/>
  <c r="M320" i="60"/>
  <c r="N320" i="60"/>
  <c r="O320" i="60"/>
  <c r="M321" i="60"/>
  <c r="N321" i="60"/>
  <c r="O321" i="60"/>
  <c r="M322" i="60"/>
  <c r="N322" i="60"/>
  <c r="O322" i="60"/>
  <c r="M323" i="60"/>
  <c r="N323" i="60"/>
  <c r="O323" i="60"/>
  <c r="M324" i="60"/>
  <c r="N324" i="60"/>
  <c r="O324" i="60"/>
  <c r="M325" i="60"/>
  <c r="N325" i="60"/>
  <c r="O325" i="60"/>
  <c r="M326" i="60"/>
  <c r="N326" i="60"/>
  <c r="O326" i="60"/>
  <c r="M327" i="60"/>
  <c r="N327" i="60"/>
  <c r="O327" i="60"/>
  <c r="M328" i="60"/>
  <c r="N328" i="60"/>
  <c r="O328" i="60"/>
  <c r="M329" i="60"/>
  <c r="N329" i="60"/>
  <c r="O329" i="60"/>
  <c r="M330" i="60"/>
  <c r="N330" i="60"/>
  <c r="O330" i="60"/>
  <c r="M331" i="60"/>
  <c r="N331" i="60"/>
  <c r="O331" i="60"/>
  <c r="M332" i="60"/>
  <c r="N332" i="60"/>
  <c r="O332" i="60"/>
  <c r="M333" i="60"/>
  <c r="N333" i="60"/>
  <c r="O333" i="60"/>
  <c r="M334" i="60"/>
  <c r="N334" i="60"/>
  <c r="O334" i="60"/>
  <c r="M335" i="60"/>
  <c r="N335" i="60"/>
  <c r="O335" i="60"/>
  <c r="M336" i="60"/>
  <c r="N336" i="60"/>
  <c r="O336" i="60"/>
  <c r="M337" i="60"/>
  <c r="N337" i="60"/>
  <c r="O337" i="60"/>
  <c r="M338" i="60"/>
  <c r="N338" i="60"/>
  <c r="O338" i="60"/>
  <c r="M339" i="60"/>
  <c r="N339" i="60"/>
  <c r="O339" i="60"/>
  <c r="M340" i="60"/>
  <c r="N340" i="60"/>
  <c r="O340" i="60"/>
  <c r="M291" i="60"/>
  <c r="N291" i="60"/>
  <c r="O291" i="60"/>
  <c r="M292" i="60"/>
  <c r="N292" i="60"/>
  <c r="O292" i="60"/>
  <c r="M293" i="60"/>
  <c r="N293" i="60"/>
  <c r="O293" i="60"/>
  <c r="M294" i="60"/>
  <c r="N294" i="60"/>
  <c r="O294" i="60"/>
  <c r="M295" i="60"/>
  <c r="N295" i="60"/>
  <c r="O295" i="60"/>
  <c r="M296" i="60"/>
  <c r="N296" i="60"/>
  <c r="O296" i="60"/>
  <c r="M297" i="60"/>
  <c r="N297" i="60"/>
  <c r="O297" i="60"/>
  <c r="M298" i="60"/>
  <c r="N298" i="60"/>
  <c r="O298" i="60"/>
  <c r="M299" i="60"/>
  <c r="N299" i="60"/>
  <c r="O299" i="60"/>
  <c r="M300" i="60"/>
  <c r="N300" i="60"/>
  <c r="O300" i="60"/>
  <c r="M301" i="60"/>
  <c r="N301" i="60"/>
  <c r="O301" i="60"/>
  <c r="M302" i="60"/>
  <c r="N302" i="60"/>
  <c r="O302" i="60"/>
  <c r="M303" i="60"/>
  <c r="N303" i="60"/>
  <c r="O303" i="60"/>
  <c r="M304" i="60"/>
  <c r="N304" i="60"/>
  <c r="O304" i="60"/>
  <c r="M305" i="60"/>
  <c r="N305" i="60"/>
  <c r="O305" i="60"/>
  <c r="M306" i="60"/>
  <c r="N306" i="60"/>
  <c r="O306" i="60"/>
  <c r="M307" i="60"/>
  <c r="N307" i="60"/>
  <c r="O307" i="60"/>
  <c r="M308" i="60"/>
  <c r="N308" i="60"/>
  <c r="O308" i="60"/>
  <c r="M309" i="60"/>
  <c r="N309" i="60"/>
  <c r="O309" i="60"/>
  <c r="M310" i="60"/>
  <c r="N310" i="60"/>
  <c r="O310" i="60"/>
  <c r="M311" i="60"/>
  <c r="N311" i="60"/>
  <c r="O311" i="60"/>
  <c r="M312" i="60"/>
  <c r="N312" i="60"/>
  <c r="O312" i="60"/>
  <c r="M275" i="60"/>
  <c r="N275" i="60"/>
  <c r="O275" i="60"/>
  <c r="M276" i="60"/>
  <c r="N276" i="60"/>
  <c r="O276" i="60"/>
  <c r="M277" i="60"/>
  <c r="N277" i="60"/>
  <c r="O277" i="60"/>
  <c r="M278" i="60"/>
  <c r="N278" i="60"/>
  <c r="O278" i="60"/>
  <c r="M279" i="60"/>
  <c r="N279" i="60"/>
  <c r="O279" i="60"/>
  <c r="M280" i="60"/>
  <c r="N280" i="60"/>
  <c r="O280" i="60"/>
  <c r="M281" i="60"/>
  <c r="N281" i="60"/>
  <c r="O281" i="60"/>
  <c r="M282" i="60"/>
  <c r="N282" i="60"/>
  <c r="O282" i="60"/>
  <c r="M283" i="60"/>
  <c r="N283" i="60"/>
  <c r="O283" i="60"/>
  <c r="M284" i="60"/>
  <c r="N284" i="60"/>
  <c r="O284" i="60"/>
  <c r="M285" i="60"/>
  <c r="N285" i="60"/>
  <c r="O285" i="60"/>
  <c r="M286" i="60"/>
  <c r="N286" i="60"/>
  <c r="O286" i="60"/>
  <c r="M287" i="60"/>
  <c r="N287" i="60"/>
  <c r="O287" i="60"/>
  <c r="M288" i="60"/>
  <c r="N288" i="60"/>
  <c r="O288" i="60"/>
  <c r="M289" i="60"/>
  <c r="N289" i="60"/>
  <c r="O289" i="60"/>
  <c r="M290" i="60"/>
  <c r="N290" i="60"/>
  <c r="O290" i="60"/>
  <c r="M256" i="60"/>
  <c r="N256" i="60"/>
  <c r="O256" i="60"/>
  <c r="M257" i="60"/>
  <c r="N257" i="60"/>
  <c r="O257" i="60"/>
  <c r="M258" i="60"/>
  <c r="N258" i="60"/>
  <c r="O258" i="60"/>
  <c r="M259" i="60"/>
  <c r="N259" i="60"/>
  <c r="O259" i="60"/>
  <c r="M260" i="60"/>
  <c r="N260" i="60"/>
  <c r="O260" i="60"/>
  <c r="M261" i="60"/>
  <c r="N261" i="60"/>
  <c r="O261" i="60"/>
  <c r="M262" i="60"/>
  <c r="N262" i="60"/>
  <c r="O262" i="60"/>
  <c r="M263" i="60"/>
  <c r="N263" i="60"/>
  <c r="O263" i="60"/>
  <c r="M264" i="60"/>
  <c r="N264" i="60"/>
  <c r="O264" i="60"/>
  <c r="M265" i="60"/>
  <c r="N265" i="60"/>
  <c r="O265" i="60"/>
  <c r="M266" i="60"/>
  <c r="N266" i="60"/>
  <c r="O266" i="60"/>
  <c r="M267" i="60"/>
  <c r="N267" i="60"/>
  <c r="O267" i="60"/>
  <c r="M268" i="60"/>
  <c r="N268" i="60"/>
  <c r="O268" i="60"/>
  <c r="M269" i="60"/>
  <c r="N269" i="60"/>
  <c r="O269" i="60"/>
  <c r="M270" i="60"/>
  <c r="N270" i="60"/>
  <c r="O270" i="60"/>
  <c r="M271" i="60"/>
  <c r="N271" i="60"/>
  <c r="O271" i="60"/>
  <c r="M272" i="60"/>
  <c r="N272" i="60"/>
  <c r="O272" i="60"/>
  <c r="M273" i="60"/>
  <c r="N273" i="60"/>
  <c r="O273" i="60"/>
  <c r="M274" i="60"/>
  <c r="N274" i="60"/>
  <c r="O274" i="60"/>
  <c r="M243" i="60"/>
  <c r="N243" i="60"/>
  <c r="O243" i="60"/>
  <c r="M244" i="60"/>
  <c r="N244" i="60"/>
  <c r="O244" i="60"/>
  <c r="M245" i="60"/>
  <c r="N245" i="60"/>
  <c r="O245" i="60"/>
  <c r="M246" i="60"/>
  <c r="N246" i="60"/>
  <c r="O246" i="60"/>
  <c r="M247" i="60"/>
  <c r="N247" i="60"/>
  <c r="O247" i="60"/>
  <c r="M248" i="60"/>
  <c r="N248" i="60"/>
  <c r="O248" i="60"/>
  <c r="M249" i="60"/>
  <c r="N249" i="60"/>
  <c r="O249" i="60"/>
  <c r="M250" i="60"/>
  <c r="N250" i="60"/>
  <c r="O250" i="60"/>
  <c r="M251" i="60"/>
  <c r="N251" i="60"/>
  <c r="O251" i="60"/>
  <c r="M252" i="60"/>
  <c r="N252" i="60"/>
  <c r="O252" i="60"/>
  <c r="M253" i="60"/>
  <c r="N253" i="60"/>
  <c r="O253" i="60"/>
  <c r="M254" i="60"/>
  <c r="N254" i="60"/>
  <c r="O254" i="60"/>
  <c r="M255" i="60"/>
  <c r="N255" i="60"/>
  <c r="O255" i="60"/>
  <c r="M226" i="60"/>
  <c r="N226" i="60"/>
  <c r="O226" i="60"/>
  <c r="M227" i="60"/>
  <c r="N227" i="60"/>
  <c r="O227" i="60"/>
  <c r="M228" i="60"/>
  <c r="N228" i="60"/>
  <c r="O228" i="60"/>
  <c r="M229" i="60"/>
  <c r="N229" i="60"/>
  <c r="O229" i="60"/>
  <c r="M230" i="60"/>
  <c r="N230" i="60"/>
  <c r="O230" i="60"/>
  <c r="M231" i="60"/>
  <c r="N231" i="60"/>
  <c r="O231" i="60"/>
  <c r="M232" i="60"/>
  <c r="N232" i="60"/>
  <c r="O232" i="60"/>
  <c r="M233" i="60"/>
  <c r="N233" i="60"/>
  <c r="O233" i="60"/>
  <c r="M234" i="60"/>
  <c r="N234" i="60"/>
  <c r="O234" i="60"/>
  <c r="M235" i="60"/>
  <c r="N235" i="60"/>
  <c r="O235" i="60"/>
  <c r="M236" i="60"/>
  <c r="N236" i="60"/>
  <c r="O236" i="60"/>
  <c r="M237" i="60"/>
  <c r="N237" i="60"/>
  <c r="O237" i="60"/>
  <c r="M238" i="60"/>
  <c r="N238" i="60"/>
  <c r="O238" i="60"/>
  <c r="M239" i="60"/>
  <c r="N239" i="60"/>
  <c r="O239" i="60"/>
  <c r="M240" i="60"/>
  <c r="N240" i="60"/>
  <c r="O240" i="60"/>
  <c r="M241" i="60"/>
  <c r="N241" i="60"/>
  <c r="O241" i="60"/>
  <c r="M242" i="60"/>
  <c r="N242" i="60"/>
  <c r="O242" i="60"/>
  <c r="M205" i="60"/>
  <c r="N205" i="60"/>
  <c r="O205" i="60"/>
  <c r="M206" i="60"/>
  <c r="N206" i="60"/>
  <c r="O206" i="60"/>
  <c r="M207" i="60"/>
  <c r="N207" i="60"/>
  <c r="O207" i="60"/>
  <c r="M208" i="60"/>
  <c r="N208" i="60"/>
  <c r="O208" i="60"/>
  <c r="M209" i="60"/>
  <c r="N209" i="60"/>
  <c r="O209" i="60"/>
  <c r="M210" i="60"/>
  <c r="N210" i="60"/>
  <c r="O210" i="60"/>
  <c r="M211" i="60"/>
  <c r="N211" i="60"/>
  <c r="O211" i="60"/>
  <c r="M212" i="60"/>
  <c r="N212" i="60"/>
  <c r="O212" i="60"/>
  <c r="M213" i="60"/>
  <c r="N213" i="60"/>
  <c r="O213" i="60"/>
  <c r="M214" i="60"/>
  <c r="N214" i="60"/>
  <c r="O214" i="60"/>
  <c r="M215" i="60"/>
  <c r="N215" i="60"/>
  <c r="O215" i="60"/>
  <c r="M216" i="60"/>
  <c r="N216" i="60"/>
  <c r="O216" i="60"/>
  <c r="M217" i="60"/>
  <c r="N217" i="60"/>
  <c r="O217" i="60"/>
  <c r="M218" i="60"/>
  <c r="N218" i="60"/>
  <c r="O218" i="60"/>
  <c r="M219" i="60"/>
  <c r="N219" i="60"/>
  <c r="O219" i="60"/>
  <c r="M220" i="60"/>
  <c r="N220" i="60"/>
  <c r="O220" i="60"/>
  <c r="M221" i="60"/>
  <c r="N221" i="60"/>
  <c r="O221" i="60"/>
  <c r="M222" i="60"/>
  <c r="N222" i="60"/>
  <c r="O222" i="60"/>
  <c r="M223" i="60"/>
  <c r="N223" i="60"/>
  <c r="O223" i="60"/>
  <c r="M224" i="60"/>
  <c r="N224" i="60"/>
  <c r="O224" i="60"/>
  <c r="M225" i="60"/>
  <c r="N225" i="60"/>
  <c r="O225" i="60"/>
  <c r="M190" i="60"/>
  <c r="N190" i="60"/>
  <c r="O190" i="60"/>
  <c r="M191" i="60"/>
  <c r="N191" i="60"/>
  <c r="O191" i="60"/>
  <c r="M192" i="60"/>
  <c r="N192" i="60"/>
  <c r="O192" i="60"/>
  <c r="M193" i="60"/>
  <c r="N193" i="60"/>
  <c r="O193" i="60"/>
  <c r="M194" i="60"/>
  <c r="N194" i="60"/>
  <c r="O194" i="60"/>
  <c r="M195" i="60"/>
  <c r="N195" i="60"/>
  <c r="O195" i="60"/>
  <c r="M196" i="60"/>
  <c r="N196" i="60"/>
  <c r="O196" i="60"/>
  <c r="M197" i="60"/>
  <c r="N197" i="60"/>
  <c r="O197" i="60"/>
  <c r="M198" i="60"/>
  <c r="N198" i="60"/>
  <c r="O198" i="60"/>
  <c r="M199" i="60"/>
  <c r="N199" i="60"/>
  <c r="O199" i="60"/>
  <c r="M200" i="60"/>
  <c r="N200" i="60"/>
  <c r="O200" i="60"/>
  <c r="M201" i="60"/>
  <c r="N201" i="60"/>
  <c r="O201" i="60"/>
  <c r="M202" i="60"/>
  <c r="N202" i="60"/>
  <c r="O202" i="60"/>
  <c r="M203" i="60"/>
  <c r="N203" i="60"/>
  <c r="O203" i="60"/>
  <c r="M204" i="60"/>
  <c r="N204" i="60"/>
  <c r="O204" i="60"/>
  <c r="M174" i="60"/>
  <c r="N174" i="60"/>
  <c r="O174" i="60"/>
  <c r="M175" i="60"/>
  <c r="N175" i="60"/>
  <c r="O175" i="60"/>
  <c r="M176" i="60"/>
  <c r="N176" i="60"/>
  <c r="O176" i="60"/>
  <c r="M177" i="60"/>
  <c r="N177" i="60"/>
  <c r="O177" i="60"/>
  <c r="M178" i="60"/>
  <c r="N178" i="60"/>
  <c r="O178" i="60"/>
  <c r="M179" i="60"/>
  <c r="N179" i="60"/>
  <c r="O179" i="60"/>
  <c r="M180" i="60"/>
  <c r="N180" i="60"/>
  <c r="O180" i="60"/>
  <c r="M181" i="60"/>
  <c r="N181" i="60"/>
  <c r="O181" i="60"/>
  <c r="M182" i="60"/>
  <c r="N182" i="60"/>
  <c r="O182" i="60"/>
  <c r="M183" i="60"/>
  <c r="N183" i="60"/>
  <c r="O183" i="60"/>
  <c r="M184" i="60"/>
  <c r="N184" i="60"/>
  <c r="O184" i="60"/>
  <c r="M185" i="60"/>
  <c r="N185" i="60"/>
  <c r="O185" i="60"/>
  <c r="M186" i="60"/>
  <c r="N186" i="60"/>
  <c r="O186" i="60"/>
  <c r="M187" i="60"/>
  <c r="N187" i="60"/>
  <c r="O187" i="60"/>
  <c r="M188" i="60"/>
  <c r="N188" i="60"/>
  <c r="O188" i="60"/>
  <c r="M189" i="60"/>
  <c r="N189" i="60"/>
  <c r="O189" i="60"/>
  <c r="M158" i="60"/>
  <c r="N158" i="60"/>
  <c r="O158" i="60"/>
  <c r="M159" i="60"/>
  <c r="N159" i="60"/>
  <c r="O159" i="60"/>
  <c r="M160" i="60"/>
  <c r="N160" i="60"/>
  <c r="O160" i="60"/>
  <c r="M161" i="60"/>
  <c r="N161" i="60"/>
  <c r="O161" i="60"/>
  <c r="M162" i="60"/>
  <c r="N162" i="60"/>
  <c r="O162" i="60"/>
  <c r="M163" i="60"/>
  <c r="N163" i="60"/>
  <c r="O163" i="60"/>
  <c r="M164" i="60"/>
  <c r="N164" i="60"/>
  <c r="O164" i="60"/>
  <c r="M165" i="60"/>
  <c r="N165" i="60"/>
  <c r="O165" i="60"/>
  <c r="M166" i="60"/>
  <c r="N166" i="60"/>
  <c r="O166" i="60"/>
  <c r="M167" i="60"/>
  <c r="N167" i="60"/>
  <c r="O167" i="60"/>
  <c r="M168" i="60"/>
  <c r="N168" i="60"/>
  <c r="O168" i="60"/>
  <c r="M169" i="60"/>
  <c r="N169" i="60"/>
  <c r="O169" i="60"/>
  <c r="M170" i="60"/>
  <c r="N170" i="60"/>
  <c r="O170" i="60"/>
  <c r="M171" i="60"/>
  <c r="N171" i="60"/>
  <c r="O171" i="60"/>
  <c r="M172" i="60"/>
  <c r="N172" i="60"/>
  <c r="O172" i="60"/>
  <c r="M173" i="60"/>
  <c r="N173" i="60"/>
  <c r="O173" i="60"/>
  <c r="M145" i="60"/>
  <c r="N145" i="60"/>
  <c r="O145" i="60"/>
  <c r="M146" i="60"/>
  <c r="N146" i="60"/>
  <c r="O146" i="60"/>
  <c r="M147" i="60"/>
  <c r="N147" i="60"/>
  <c r="O147" i="60"/>
  <c r="M148" i="60"/>
  <c r="N148" i="60"/>
  <c r="O148" i="60"/>
  <c r="M149" i="60"/>
  <c r="N149" i="60"/>
  <c r="O149" i="60"/>
  <c r="M150" i="60"/>
  <c r="N150" i="60"/>
  <c r="O150" i="60"/>
  <c r="M151" i="60"/>
  <c r="N151" i="60"/>
  <c r="O151" i="60"/>
  <c r="M152" i="60"/>
  <c r="N152" i="60"/>
  <c r="O152" i="60"/>
  <c r="M153" i="60"/>
  <c r="N153" i="60"/>
  <c r="O153" i="60"/>
  <c r="M154" i="60"/>
  <c r="N154" i="60"/>
  <c r="O154" i="60"/>
  <c r="M155" i="60"/>
  <c r="N155" i="60"/>
  <c r="O155" i="60"/>
  <c r="M156" i="60"/>
  <c r="N156" i="60"/>
  <c r="O156" i="60"/>
  <c r="M157" i="60"/>
  <c r="N157" i="60"/>
  <c r="O157" i="60"/>
  <c r="M130" i="60"/>
  <c r="N130" i="60"/>
  <c r="O130" i="60"/>
  <c r="M131" i="60"/>
  <c r="N131" i="60"/>
  <c r="O131" i="60"/>
  <c r="M132" i="60"/>
  <c r="N132" i="60"/>
  <c r="O132" i="60"/>
  <c r="M133" i="60"/>
  <c r="N133" i="60"/>
  <c r="O133" i="60"/>
  <c r="M134" i="60"/>
  <c r="N134" i="60"/>
  <c r="O134" i="60"/>
  <c r="M135" i="60"/>
  <c r="N135" i="60"/>
  <c r="O135" i="60"/>
  <c r="M136" i="60"/>
  <c r="N136" i="60"/>
  <c r="O136" i="60"/>
  <c r="M137" i="60"/>
  <c r="N137" i="60"/>
  <c r="O137" i="60"/>
  <c r="M138" i="60"/>
  <c r="N138" i="60"/>
  <c r="O138" i="60"/>
  <c r="M139" i="60"/>
  <c r="N139" i="60"/>
  <c r="O139" i="60"/>
  <c r="M140" i="60"/>
  <c r="N140" i="60"/>
  <c r="O140" i="60"/>
  <c r="M141" i="60"/>
  <c r="N141" i="60"/>
  <c r="O141" i="60"/>
  <c r="M142" i="60"/>
  <c r="N142" i="60"/>
  <c r="O142" i="60"/>
  <c r="M143" i="60"/>
  <c r="N143" i="60"/>
  <c r="O143" i="60"/>
  <c r="M144" i="60"/>
  <c r="N144" i="60"/>
  <c r="O144" i="60"/>
  <c r="M115" i="60"/>
  <c r="N115" i="60"/>
  <c r="O115" i="60"/>
  <c r="M116" i="60"/>
  <c r="N116" i="60"/>
  <c r="O116" i="60"/>
  <c r="M117" i="60"/>
  <c r="N117" i="60"/>
  <c r="O117" i="60"/>
  <c r="M118" i="60"/>
  <c r="N118" i="60"/>
  <c r="O118" i="60"/>
  <c r="M119" i="60"/>
  <c r="N119" i="60"/>
  <c r="O119" i="60"/>
  <c r="M120" i="60"/>
  <c r="N120" i="60"/>
  <c r="O120" i="60"/>
  <c r="M121" i="60"/>
  <c r="N121" i="60"/>
  <c r="O121" i="60"/>
  <c r="M122" i="60"/>
  <c r="N122" i="60"/>
  <c r="O122" i="60"/>
  <c r="M123" i="60"/>
  <c r="N123" i="60"/>
  <c r="O123" i="60"/>
  <c r="M124" i="60"/>
  <c r="N124" i="60"/>
  <c r="O124" i="60"/>
  <c r="M125" i="60"/>
  <c r="N125" i="60"/>
  <c r="O125" i="60"/>
  <c r="M126" i="60"/>
  <c r="N126" i="60"/>
  <c r="O126" i="60"/>
  <c r="M127" i="60"/>
  <c r="N127" i="60"/>
  <c r="O127" i="60"/>
  <c r="M128" i="60"/>
  <c r="N128" i="60"/>
  <c r="O128" i="60"/>
  <c r="M129" i="60"/>
  <c r="N129" i="60"/>
  <c r="O129" i="60"/>
  <c r="M101" i="60"/>
  <c r="N101" i="60"/>
  <c r="O101" i="60"/>
  <c r="M102" i="60"/>
  <c r="N102" i="60"/>
  <c r="O102" i="60"/>
  <c r="M103" i="60"/>
  <c r="N103" i="60"/>
  <c r="O103" i="60"/>
  <c r="M104" i="60"/>
  <c r="N104" i="60"/>
  <c r="O104" i="60"/>
  <c r="M105" i="60"/>
  <c r="N105" i="60"/>
  <c r="O105" i="60"/>
  <c r="M106" i="60"/>
  <c r="N106" i="60"/>
  <c r="O106" i="60"/>
  <c r="M107" i="60"/>
  <c r="N107" i="60"/>
  <c r="O107" i="60"/>
  <c r="M108" i="60"/>
  <c r="N108" i="60"/>
  <c r="O108" i="60"/>
  <c r="M109" i="60"/>
  <c r="N109" i="60"/>
  <c r="O109" i="60"/>
  <c r="M110" i="60"/>
  <c r="N110" i="60"/>
  <c r="O110" i="60"/>
  <c r="M111" i="60"/>
  <c r="N111" i="60"/>
  <c r="O111" i="60"/>
  <c r="M112" i="60"/>
  <c r="N112" i="60"/>
  <c r="O112" i="60"/>
  <c r="M113" i="60"/>
  <c r="N113" i="60"/>
  <c r="O113" i="60"/>
  <c r="M114" i="60"/>
  <c r="N114" i="60"/>
  <c r="O114" i="60"/>
  <c r="M84" i="60"/>
  <c r="N84" i="60"/>
  <c r="O84" i="60"/>
  <c r="M85" i="60"/>
  <c r="N85" i="60"/>
  <c r="O85" i="60"/>
  <c r="M86" i="60"/>
  <c r="N86" i="60"/>
  <c r="O86" i="60"/>
  <c r="M87" i="60"/>
  <c r="N87" i="60"/>
  <c r="O87" i="60"/>
  <c r="M88" i="60"/>
  <c r="N88" i="60"/>
  <c r="O88" i="60"/>
  <c r="M89" i="60"/>
  <c r="N89" i="60"/>
  <c r="O89" i="60"/>
  <c r="M90" i="60"/>
  <c r="N90" i="60"/>
  <c r="O90" i="60"/>
  <c r="M91" i="60"/>
  <c r="N91" i="60"/>
  <c r="O91" i="60"/>
  <c r="M92" i="60"/>
  <c r="N92" i="60"/>
  <c r="O92" i="60"/>
  <c r="M93" i="60"/>
  <c r="N93" i="60"/>
  <c r="O93" i="60"/>
  <c r="M94" i="60"/>
  <c r="N94" i="60"/>
  <c r="O94" i="60"/>
  <c r="M95" i="60"/>
  <c r="N95" i="60"/>
  <c r="O95" i="60"/>
  <c r="M96" i="60"/>
  <c r="N96" i="60"/>
  <c r="O96" i="60"/>
  <c r="M97" i="60"/>
  <c r="N97" i="60"/>
  <c r="O97" i="60"/>
  <c r="M98" i="60"/>
  <c r="N98" i="60"/>
  <c r="O98" i="60"/>
  <c r="M99" i="60"/>
  <c r="N99" i="60"/>
  <c r="O99" i="60"/>
  <c r="M100" i="60"/>
  <c r="N100" i="60"/>
  <c r="O100" i="60"/>
  <c r="M71" i="60"/>
  <c r="N71" i="60"/>
  <c r="O71" i="60"/>
  <c r="M72" i="60"/>
  <c r="N72" i="60"/>
  <c r="O72" i="60"/>
  <c r="M73" i="60"/>
  <c r="N73" i="60"/>
  <c r="O73" i="60"/>
  <c r="M74" i="60"/>
  <c r="N74" i="60"/>
  <c r="O74" i="60"/>
  <c r="M75" i="60"/>
  <c r="N75" i="60"/>
  <c r="O75" i="60"/>
  <c r="M76" i="60"/>
  <c r="N76" i="60"/>
  <c r="O76" i="60"/>
  <c r="M77" i="60"/>
  <c r="N77" i="60"/>
  <c r="O77" i="60"/>
  <c r="M78" i="60"/>
  <c r="N78" i="60"/>
  <c r="O78" i="60"/>
  <c r="M79" i="60"/>
  <c r="N79" i="60"/>
  <c r="O79" i="60"/>
  <c r="M80" i="60"/>
  <c r="N80" i="60"/>
  <c r="O80" i="60"/>
  <c r="M81" i="60"/>
  <c r="N81" i="60"/>
  <c r="O81" i="60"/>
  <c r="M82" i="60"/>
  <c r="N82" i="60"/>
  <c r="O82" i="60"/>
  <c r="M83" i="60"/>
  <c r="N83" i="60"/>
  <c r="O83" i="60"/>
  <c r="M58" i="60"/>
  <c r="N58" i="60"/>
  <c r="O58" i="60"/>
  <c r="M59" i="60"/>
  <c r="N59" i="60"/>
  <c r="O59" i="60"/>
  <c r="M60" i="60"/>
  <c r="N60" i="60"/>
  <c r="O60" i="60"/>
  <c r="M61" i="60"/>
  <c r="N61" i="60"/>
  <c r="O61" i="60"/>
  <c r="M62" i="60"/>
  <c r="N62" i="60"/>
  <c r="O62" i="60"/>
  <c r="M63" i="60"/>
  <c r="N63" i="60"/>
  <c r="O63" i="60"/>
  <c r="M64" i="60"/>
  <c r="N64" i="60"/>
  <c r="O64" i="60"/>
  <c r="M65" i="60"/>
  <c r="N65" i="60"/>
  <c r="O65" i="60"/>
  <c r="M66" i="60"/>
  <c r="N66" i="60"/>
  <c r="O66" i="60"/>
  <c r="M67" i="60"/>
  <c r="N67" i="60"/>
  <c r="O67" i="60"/>
  <c r="M68" i="60"/>
  <c r="N68" i="60"/>
  <c r="O68" i="60"/>
  <c r="M69" i="60"/>
  <c r="N69" i="60"/>
  <c r="O69" i="60"/>
  <c r="M70" i="60"/>
  <c r="N70" i="60"/>
  <c r="O70" i="60"/>
  <c r="M44" i="60"/>
  <c r="N44" i="60"/>
  <c r="O44" i="60"/>
  <c r="M45" i="60"/>
  <c r="N45" i="60"/>
  <c r="O45" i="60"/>
  <c r="M46" i="60"/>
  <c r="N46" i="60"/>
  <c r="O46" i="60"/>
  <c r="M47" i="60"/>
  <c r="N47" i="60"/>
  <c r="O47" i="60"/>
  <c r="M48" i="60"/>
  <c r="N48" i="60"/>
  <c r="O48" i="60"/>
  <c r="M49" i="60"/>
  <c r="N49" i="60"/>
  <c r="O49" i="60"/>
  <c r="M50" i="60"/>
  <c r="N50" i="60"/>
  <c r="O50" i="60"/>
  <c r="M51" i="60"/>
  <c r="N51" i="60"/>
  <c r="O51" i="60"/>
  <c r="M52" i="60"/>
  <c r="N52" i="60"/>
  <c r="O52" i="60"/>
  <c r="M53" i="60"/>
  <c r="N53" i="60"/>
  <c r="O53" i="60"/>
  <c r="M54" i="60"/>
  <c r="N54" i="60"/>
  <c r="O54" i="60"/>
  <c r="M55" i="60"/>
  <c r="N55" i="60"/>
  <c r="O55" i="60"/>
  <c r="M56" i="60"/>
  <c r="N56" i="60"/>
  <c r="O56" i="60"/>
  <c r="M57" i="60"/>
  <c r="N57" i="60"/>
  <c r="O57" i="60"/>
  <c r="M30" i="60"/>
  <c r="N30" i="60"/>
  <c r="O30" i="60"/>
  <c r="M31" i="60"/>
  <c r="N31" i="60"/>
  <c r="O31" i="60"/>
  <c r="M32" i="60"/>
  <c r="N32" i="60"/>
  <c r="O32" i="60"/>
  <c r="M33" i="60"/>
  <c r="N33" i="60"/>
  <c r="O33" i="60"/>
  <c r="M34" i="60"/>
  <c r="N34" i="60"/>
  <c r="O34" i="60"/>
  <c r="M35" i="60"/>
  <c r="N35" i="60"/>
  <c r="O35" i="60"/>
  <c r="M36" i="60"/>
  <c r="N36" i="60"/>
  <c r="O36" i="60"/>
  <c r="M37" i="60"/>
  <c r="N37" i="60"/>
  <c r="O37" i="60"/>
  <c r="M38" i="60"/>
  <c r="N38" i="60"/>
  <c r="O38" i="60"/>
  <c r="M39" i="60"/>
  <c r="N39" i="60"/>
  <c r="O39" i="60"/>
  <c r="M40" i="60"/>
  <c r="N40" i="60"/>
  <c r="O40" i="60"/>
  <c r="M41" i="60"/>
  <c r="N41" i="60"/>
  <c r="O41" i="60"/>
  <c r="M42" i="60"/>
  <c r="N42" i="60"/>
  <c r="O42" i="60"/>
  <c r="M43" i="60"/>
  <c r="N43" i="60"/>
  <c r="O43" i="60"/>
  <c r="M19" i="60"/>
  <c r="N19" i="60"/>
  <c r="O19" i="60"/>
  <c r="M20" i="60"/>
  <c r="N20" i="60"/>
  <c r="O20" i="60"/>
  <c r="M21" i="60"/>
  <c r="N21" i="60"/>
  <c r="O21" i="60"/>
  <c r="M22" i="60"/>
  <c r="N22" i="60"/>
  <c r="O22" i="60"/>
  <c r="M23" i="60"/>
  <c r="N23" i="60"/>
  <c r="O23" i="60"/>
  <c r="M24" i="60"/>
  <c r="N24" i="60"/>
  <c r="O24" i="60"/>
  <c r="M25" i="60"/>
  <c r="N25" i="60"/>
  <c r="O25" i="60"/>
  <c r="M26" i="60"/>
  <c r="N26" i="60"/>
  <c r="O26" i="60"/>
  <c r="M27" i="60"/>
  <c r="N27" i="60"/>
  <c r="O27" i="60"/>
  <c r="M28" i="60"/>
  <c r="N28" i="60"/>
  <c r="O28" i="60"/>
  <c r="M29" i="60"/>
  <c r="N29" i="60"/>
  <c r="O29" i="60"/>
  <c r="M10" i="60"/>
  <c r="N10" i="60"/>
  <c r="O10" i="60"/>
  <c r="M11" i="60"/>
  <c r="N11" i="60"/>
  <c r="O11" i="60"/>
  <c r="M12" i="60"/>
  <c r="N12" i="60"/>
  <c r="O12" i="60"/>
  <c r="M13" i="60"/>
  <c r="N13" i="60"/>
  <c r="O13" i="60"/>
  <c r="M14" i="60"/>
  <c r="N14" i="60"/>
  <c r="O14" i="60"/>
  <c r="M15" i="60"/>
  <c r="N15" i="60"/>
  <c r="O15" i="60"/>
  <c r="M16" i="60"/>
  <c r="N16" i="60"/>
  <c r="O16" i="60"/>
  <c r="M17" i="60"/>
  <c r="N17" i="60"/>
  <c r="O17" i="60"/>
  <c r="M18" i="60"/>
  <c r="N18" i="60"/>
  <c r="O18" i="60"/>
  <c r="O9" i="60"/>
  <c r="N9" i="60"/>
  <c r="M9" i="60"/>
  <c r="K354" i="60"/>
  <c r="L354" i="60"/>
  <c r="K355" i="60"/>
  <c r="L355" i="60"/>
  <c r="K356" i="60"/>
  <c r="L356" i="60"/>
  <c r="K357" i="60"/>
  <c r="L357" i="60"/>
  <c r="K358" i="60"/>
  <c r="L358" i="60"/>
  <c r="K339" i="60"/>
  <c r="L339" i="60"/>
  <c r="K340" i="60"/>
  <c r="L340" i="60"/>
  <c r="K341" i="60"/>
  <c r="L341" i="60"/>
  <c r="K342" i="60"/>
  <c r="L342" i="60"/>
  <c r="K343" i="60"/>
  <c r="L343" i="60"/>
  <c r="K344" i="60"/>
  <c r="L344" i="60"/>
  <c r="K345" i="60"/>
  <c r="L345" i="60"/>
  <c r="K346" i="60"/>
  <c r="L346" i="60"/>
  <c r="K347" i="60"/>
  <c r="L347" i="60"/>
  <c r="K348" i="60"/>
  <c r="L348" i="60"/>
  <c r="K349" i="60"/>
  <c r="L349" i="60"/>
  <c r="K350" i="60"/>
  <c r="L350" i="60"/>
  <c r="K351" i="60"/>
  <c r="L351" i="60"/>
  <c r="K352" i="60"/>
  <c r="L352" i="60"/>
  <c r="K353" i="60"/>
  <c r="L353" i="60"/>
  <c r="K322" i="60"/>
  <c r="L322" i="60"/>
  <c r="K323" i="60"/>
  <c r="L323" i="60"/>
  <c r="K324" i="60"/>
  <c r="L324" i="60"/>
  <c r="K325" i="60"/>
  <c r="L325" i="60"/>
  <c r="K326" i="60"/>
  <c r="L326" i="60"/>
  <c r="K327" i="60"/>
  <c r="L327" i="60"/>
  <c r="K328" i="60"/>
  <c r="L328" i="60"/>
  <c r="K329" i="60"/>
  <c r="L329" i="60"/>
  <c r="K330" i="60"/>
  <c r="L330" i="60"/>
  <c r="K331" i="60"/>
  <c r="L331" i="60"/>
  <c r="K332" i="60"/>
  <c r="L332" i="60"/>
  <c r="K333" i="60"/>
  <c r="L333" i="60"/>
  <c r="K334" i="60"/>
  <c r="L334" i="60"/>
  <c r="K335" i="60"/>
  <c r="L335" i="60"/>
  <c r="K336" i="60"/>
  <c r="L336" i="60"/>
  <c r="K337" i="60"/>
  <c r="L337" i="60"/>
  <c r="K338" i="60"/>
  <c r="L338" i="60"/>
  <c r="K303" i="60"/>
  <c r="L303" i="60"/>
  <c r="K304" i="60"/>
  <c r="L304" i="60"/>
  <c r="K305" i="60"/>
  <c r="L305" i="60"/>
  <c r="K306" i="60"/>
  <c r="L306" i="60"/>
  <c r="K307" i="60"/>
  <c r="L307" i="60"/>
  <c r="K308" i="60"/>
  <c r="L308" i="60"/>
  <c r="K309" i="60"/>
  <c r="L309" i="60"/>
  <c r="K310" i="60"/>
  <c r="L310" i="60"/>
  <c r="K311" i="60"/>
  <c r="L311" i="60"/>
  <c r="K312" i="60"/>
  <c r="L312" i="60"/>
  <c r="K313" i="60"/>
  <c r="L313" i="60"/>
  <c r="K314" i="60"/>
  <c r="L314" i="60"/>
  <c r="K315" i="60"/>
  <c r="L315" i="60"/>
  <c r="K316" i="60"/>
  <c r="L316" i="60"/>
  <c r="K317" i="60"/>
  <c r="L317" i="60"/>
  <c r="K318" i="60"/>
  <c r="L318" i="60"/>
  <c r="K319" i="60"/>
  <c r="L319" i="60"/>
  <c r="K320" i="60"/>
  <c r="L320" i="60"/>
  <c r="K321" i="60"/>
  <c r="L321" i="60"/>
  <c r="K286" i="60"/>
  <c r="L286" i="60"/>
  <c r="K287" i="60"/>
  <c r="L287" i="60"/>
  <c r="K288" i="60"/>
  <c r="L288" i="60"/>
  <c r="K289" i="60"/>
  <c r="L289" i="60"/>
  <c r="K290" i="60"/>
  <c r="L290" i="60"/>
  <c r="K291" i="60"/>
  <c r="L291" i="60"/>
  <c r="K292" i="60"/>
  <c r="L292" i="60"/>
  <c r="K293" i="60"/>
  <c r="L293" i="60"/>
  <c r="K294" i="60"/>
  <c r="L294" i="60"/>
  <c r="K295" i="60"/>
  <c r="L295" i="60"/>
  <c r="K296" i="60"/>
  <c r="L296" i="60"/>
  <c r="K297" i="60"/>
  <c r="L297" i="60"/>
  <c r="K298" i="60"/>
  <c r="L298" i="60"/>
  <c r="K299" i="60"/>
  <c r="L299" i="60"/>
  <c r="K300" i="60"/>
  <c r="L300" i="60"/>
  <c r="K301" i="60"/>
  <c r="L301" i="60"/>
  <c r="K302" i="60"/>
  <c r="L302" i="60"/>
  <c r="K268" i="60"/>
  <c r="L268" i="60"/>
  <c r="K269" i="60"/>
  <c r="L269" i="60"/>
  <c r="K270" i="60"/>
  <c r="L270" i="60"/>
  <c r="K271" i="60"/>
  <c r="L271" i="60"/>
  <c r="K272" i="60"/>
  <c r="L272" i="60"/>
  <c r="K273" i="60"/>
  <c r="L273" i="60"/>
  <c r="K274" i="60"/>
  <c r="L274" i="60"/>
  <c r="K275" i="60"/>
  <c r="L275" i="60"/>
  <c r="K276" i="60"/>
  <c r="L276" i="60"/>
  <c r="K277" i="60"/>
  <c r="L277" i="60"/>
  <c r="K278" i="60"/>
  <c r="L278" i="60"/>
  <c r="K279" i="60"/>
  <c r="L279" i="60"/>
  <c r="K280" i="60"/>
  <c r="L280" i="60"/>
  <c r="K281" i="60"/>
  <c r="L281" i="60"/>
  <c r="K282" i="60"/>
  <c r="L282" i="60"/>
  <c r="K283" i="60"/>
  <c r="L283" i="60"/>
  <c r="K284" i="60"/>
  <c r="L284" i="60"/>
  <c r="K285" i="60"/>
  <c r="L285" i="60"/>
  <c r="K250" i="60"/>
  <c r="L250" i="60"/>
  <c r="K251" i="60"/>
  <c r="L251" i="60"/>
  <c r="K252" i="60"/>
  <c r="L252" i="60"/>
  <c r="K253" i="60"/>
  <c r="L253" i="60"/>
  <c r="K254" i="60"/>
  <c r="L254" i="60"/>
  <c r="K255" i="60"/>
  <c r="L255" i="60"/>
  <c r="K256" i="60"/>
  <c r="L256" i="60"/>
  <c r="K257" i="60"/>
  <c r="L257" i="60"/>
  <c r="K258" i="60"/>
  <c r="L258" i="60"/>
  <c r="K259" i="60"/>
  <c r="L259" i="60"/>
  <c r="K260" i="60"/>
  <c r="L260" i="60"/>
  <c r="K261" i="60"/>
  <c r="L261" i="60"/>
  <c r="K262" i="60"/>
  <c r="L262" i="60"/>
  <c r="K263" i="60"/>
  <c r="L263" i="60"/>
  <c r="K264" i="60"/>
  <c r="L264" i="60"/>
  <c r="K265" i="60"/>
  <c r="L265" i="60"/>
  <c r="K266" i="60"/>
  <c r="L266" i="60"/>
  <c r="K267" i="60"/>
  <c r="L267" i="60"/>
  <c r="K232" i="60"/>
  <c r="L232" i="60"/>
  <c r="K233" i="60"/>
  <c r="L233" i="60"/>
  <c r="K234" i="60"/>
  <c r="L234" i="60"/>
  <c r="K235" i="60"/>
  <c r="L235" i="60"/>
  <c r="K236" i="60"/>
  <c r="L236" i="60"/>
  <c r="K237" i="60"/>
  <c r="L237" i="60"/>
  <c r="K238" i="60"/>
  <c r="L238" i="60"/>
  <c r="K239" i="60"/>
  <c r="L239" i="60"/>
  <c r="K240" i="60"/>
  <c r="L240" i="60"/>
  <c r="K241" i="60"/>
  <c r="L241" i="60"/>
  <c r="K242" i="60"/>
  <c r="L242" i="60"/>
  <c r="K243" i="60"/>
  <c r="L243" i="60"/>
  <c r="K244" i="60"/>
  <c r="L244" i="60"/>
  <c r="K245" i="60"/>
  <c r="L245" i="60"/>
  <c r="K246" i="60"/>
  <c r="L246" i="60"/>
  <c r="K247" i="60"/>
  <c r="L247" i="60"/>
  <c r="K248" i="60"/>
  <c r="L248" i="60"/>
  <c r="K249" i="60"/>
  <c r="L249" i="60"/>
  <c r="K215" i="60"/>
  <c r="L215" i="60"/>
  <c r="K216" i="60"/>
  <c r="L216" i="60"/>
  <c r="K217" i="60"/>
  <c r="L217" i="60"/>
  <c r="K218" i="60"/>
  <c r="L218" i="60"/>
  <c r="K219" i="60"/>
  <c r="L219" i="60"/>
  <c r="K220" i="60"/>
  <c r="L220" i="60"/>
  <c r="K221" i="60"/>
  <c r="L221" i="60"/>
  <c r="K222" i="60"/>
  <c r="L222" i="60"/>
  <c r="K223" i="60"/>
  <c r="L223" i="60"/>
  <c r="K224" i="60"/>
  <c r="L224" i="60"/>
  <c r="K225" i="60"/>
  <c r="L225" i="60"/>
  <c r="K226" i="60"/>
  <c r="L226" i="60"/>
  <c r="K227" i="60"/>
  <c r="L227" i="60"/>
  <c r="K228" i="60"/>
  <c r="L228" i="60"/>
  <c r="K229" i="60"/>
  <c r="L229" i="60"/>
  <c r="K230" i="60"/>
  <c r="L230" i="60"/>
  <c r="K231" i="60"/>
  <c r="L231" i="60"/>
  <c r="K202" i="60"/>
  <c r="L202" i="60"/>
  <c r="K203" i="60"/>
  <c r="L203" i="60"/>
  <c r="K204" i="60"/>
  <c r="L204" i="60"/>
  <c r="K205" i="60"/>
  <c r="L205" i="60"/>
  <c r="K206" i="60"/>
  <c r="L206" i="60"/>
  <c r="K207" i="60"/>
  <c r="L207" i="60"/>
  <c r="K208" i="60"/>
  <c r="L208" i="60"/>
  <c r="K209" i="60"/>
  <c r="L209" i="60"/>
  <c r="K210" i="60"/>
  <c r="L210" i="60"/>
  <c r="K211" i="60"/>
  <c r="L211" i="60"/>
  <c r="K212" i="60"/>
  <c r="L212" i="60"/>
  <c r="K213" i="60"/>
  <c r="L213" i="60"/>
  <c r="K214" i="60"/>
  <c r="L214" i="60"/>
  <c r="K186" i="60"/>
  <c r="L186" i="60"/>
  <c r="K187" i="60"/>
  <c r="L187" i="60"/>
  <c r="K188" i="60"/>
  <c r="L188" i="60"/>
  <c r="K189" i="60"/>
  <c r="L189" i="60"/>
  <c r="K190" i="60"/>
  <c r="L190" i="60"/>
  <c r="K191" i="60"/>
  <c r="L191" i="60"/>
  <c r="K192" i="60"/>
  <c r="L192" i="60"/>
  <c r="K193" i="60"/>
  <c r="L193" i="60"/>
  <c r="K194" i="60"/>
  <c r="L194" i="60"/>
  <c r="K195" i="60"/>
  <c r="L195" i="60"/>
  <c r="K196" i="60"/>
  <c r="L196" i="60"/>
  <c r="K197" i="60"/>
  <c r="L197" i="60"/>
  <c r="K198" i="60"/>
  <c r="L198" i="60"/>
  <c r="K199" i="60"/>
  <c r="L199" i="60"/>
  <c r="K200" i="60"/>
  <c r="L200" i="60"/>
  <c r="K201" i="60"/>
  <c r="L201" i="60"/>
  <c r="K171" i="60"/>
  <c r="L171" i="60"/>
  <c r="K172" i="60"/>
  <c r="L172" i="60"/>
  <c r="K173" i="60"/>
  <c r="L173" i="60"/>
  <c r="K174" i="60"/>
  <c r="L174" i="60"/>
  <c r="K175" i="60"/>
  <c r="L175" i="60"/>
  <c r="K176" i="60"/>
  <c r="L176" i="60"/>
  <c r="K177" i="60"/>
  <c r="L177" i="60"/>
  <c r="K178" i="60"/>
  <c r="L178" i="60"/>
  <c r="K179" i="60"/>
  <c r="L179" i="60"/>
  <c r="K180" i="60"/>
  <c r="L180" i="60"/>
  <c r="K181" i="60"/>
  <c r="L181" i="60"/>
  <c r="K182" i="60"/>
  <c r="L182" i="60"/>
  <c r="K183" i="60"/>
  <c r="L183" i="60"/>
  <c r="K184" i="60"/>
  <c r="L184" i="60"/>
  <c r="K185" i="60"/>
  <c r="L185" i="60"/>
  <c r="K157" i="60"/>
  <c r="L157" i="60"/>
  <c r="K158" i="60"/>
  <c r="L158" i="60"/>
  <c r="K159" i="60"/>
  <c r="L159" i="60"/>
  <c r="K160" i="60"/>
  <c r="L160" i="60"/>
  <c r="K161" i="60"/>
  <c r="L161" i="60"/>
  <c r="K162" i="60"/>
  <c r="L162" i="60"/>
  <c r="K163" i="60"/>
  <c r="L163" i="60"/>
  <c r="K164" i="60"/>
  <c r="L164" i="60"/>
  <c r="K165" i="60"/>
  <c r="L165" i="60"/>
  <c r="K166" i="60"/>
  <c r="L166" i="60"/>
  <c r="K167" i="60"/>
  <c r="L167" i="60"/>
  <c r="K168" i="60"/>
  <c r="L168" i="60"/>
  <c r="K169" i="60"/>
  <c r="L169" i="60"/>
  <c r="K170" i="60"/>
  <c r="L170" i="60"/>
  <c r="K138" i="60"/>
  <c r="L138" i="60"/>
  <c r="K139" i="60"/>
  <c r="L139" i="60"/>
  <c r="K140" i="60"/>
  <c r="L140" i="60"/>
  <c r="K141" i="60"/>
  <c r="L141" i="60"/>
  <c r="K142" i="60"/>
  <c r="L142" i="60"/>
  <c r="K143" i="60"/>
  <c r="L143" i="60"/>
  <c r="K144" i="60"/>
  <c r="L144" i="60"/>
  <c r="K145" i="60"/>
  <c r="L145" i="60"/>
  <c r="K146" i="60"/>
  <c r="L146" i="60"/>
  <c r="K147" i="60"/>
  <c r="L147" i="60"/>
  <c r="K148" i="60"/>
  <c r="L148" i="60"/>
  <c r="K149" i="60"/>
  <c r="L149" i="60"/>
  <c r="K150" i="60"/>
  <c r="L150" i="60"/>
  <c r="K151" i="60"/>
  <c r="L151" i="60"/>
  <c r="K152" i="60"/>
  <c r="L152" i="60"/>
  <c r="K153" i="60"/>
  <c r="L153" i="60"/>
  <c r="K154" i="60"/>
  <c r="L154" i="60"/>
  <c r="K155" i="60"/>
  <c r="L155" i="60"/>
  <c r="K156" i="60"/>
  <c r="L156" i="60"/>
  <c r="K123" i="60"/>
  <c r="L123" i="60"/>
  <c r="K124" i="60"/>
  <c r="L124" i="60"/>
  <c r="K125" i="60"/>
  <c r="L125" i="60"/>
  <c r="K126" i="60"/>
  <c r="L126" i="60"/>
  <c r="K127" i="60"/>
  <c r="L127" i="60"/>
  <c r="K128" i="60"/>
  <c r="L128" i="60"/>
  <c r="K129" i="60"/>
  <c r="L129" i="60"/>
  <c r="K130" i="60"/>
  <c r="L130" i="60"/>
  <c r="K131" i="60"/>
  <c r="L131" i="60"/>
  <c r="K132" i="60"/>
  <c r="L132" i="60"/>
  <c r="K133" i="60"/>
  <c r="L133" i="60"/>
  <c r="K134" i="60"/>
  <c r="L134" i="60"/>
  <c r="K135" i="60"/>
  <c r="L135" i="60"/>
  <c r="K136" i="60"/>
  <c r="L136" i="60"/>
  <c r="K137" i="60"/>
  <c r="L137" i="60"/>
  <c r="K110" i="60"/>
  <c r="L110" i="60"/>
  <c r="K111" i="60"/>
  <c r="L111" i="60"/>
  <c r="K112" i="60"/>
  <c r="L112" i="60"/>
  <c r="K113" i="60"/>
  <c r="L113" i="60"/>
  <c r="K114" i="60"/>
  <c r="L114" i="60"/>
  <c r="K115" i="60"/>
  <c r="L115" i="60"/>
  <c r="K116" i="60"/>
  <c r="L116" i="60"/>
  <c r="K117" i="60"/>
  <c r="L117" i="60"/>
  <c r="K118" i="60"/>
  <c r="L118" i="60"/>
  <c r="K119" i="60"/>
  <c r="L119" i="60"/>
  <c r="K120" i="60"/>
  <c r="L120" i="60"/>
  <c r="K121" i="60"/>
  <c r="L121" i="60"/>
  <c r="K122" i="60"/>
  <c r="L122" i="60"/>
  <c r="K96" i="60"/>
  <c r="L96" i="60"/>
  <c r="K97" i="60"/>
  <c r="L97" i="60"/>
  <c r="K98" i="60"/>
  <c r="L98" i="60"/>
  <c r="K99" i="60"/>
  <c r="L99" i="60"/>
  <c r="K100" i="60"/>
  <c r="L100" i="60"/>
  <c r="K101" i="60"/>
  <c r="L101" i="60"/>
  <c r="K102" i="60"/>
  <c r="L102" i="60"/>
  <c r="K103" i="60"/>
  <c r="L103" i="60"/>
  <c r="K104" i="60"/>
  <c r="L104" i="60"/>
  <c r="K105" i="60"/>
  <c r="L105" i="60"/>
  <c r="K106" i="60"/>
  <c r="L106" i="60"/>
  <c r="K107" i="60"/>
  <c r="L107" i="60"/>
  <c r="K108" i="60"/>
  <c r="L108" i="60"/>
  <c r="K109" i="60"/>
  <c r="L109" i="60"/>
  <c r="K78" i="60"/>
  <c r="L78" i="60"/>
  <c r="K79" i="60"/>
  <c r="L79" i="60"/>
  <c r="K80" i="60"/>
  <c r="L80" i="60"/>
  <c r="K81" i="60"/>
  <c r="L81" i="60"/>
  <c r="K82" i="60"/>
  <c r="L82" i="60"/>
  <c r="K83" i="60"/>
  <c r="L83" i="60"/>
  <c r="K84" i="60"/>
  <c r="L84" i="60"/>
  <c r="K85" i="60"/>
  <c r="L85" i="60"/>
  <c r="K86" i="60"/>
  <c r="L86" i="60"/>
  <c r="K87" i="60"/>
  <c r="L87" i="60"/>
  <c r="K88" i="60"/>
  <c r="L88" i="60"/>
  <c r="K89" i="60"/>
  <c r="L89" i="60"/>
  <c r="K90" i="60"/>
  <c r="L90" i="60"/>
  <c r="K91" i="60"/>
  <c r="L91" i="60"/>
  <c r="K92" i="60"/>
  <c r="L92" i="60"/>
  <c r="K93" i="60"/>
  <c r="L93" i="60"/>
  <c r="K94" i="60"/>
  <c r="L94" i="60"/>
  <c r="K95" i="60"/>
  <c r="L95" i="60"/>
  <c r="K62" i="60"/>
  <c r="L62" i="60"/>
  <c r="K63" i="60"/>
  <c r="L63" i="60"/>
  <c r="K64" i="60"/>
  <c r="L64" i="60"/>
  <c r="K65" i="60"/>
  <c r="L65" i="60"/>
  <c r="K66" i="60"/>
  <c r="L66" i="60"/>
  <c r="K67" i="60"/>
  <c r="L67" i="60"/>
  <c r="K68" i="60"/>
  <c r="L68" i="60"/>
  <c r="K69" i="60"/>
  <c r="L69" i="60"/>
  <c r="K70" i="60"/>
  <c r="L70" i="60"/>
  <c r="K71" i="60"/>
  <c r="L71" i="60"/>
  <c r="K72" i="60"/>
  <c r="L72" i="60"/>
  <c r="K73" i="60"/>
  <c r="L73" i="60"/>
  <c r="K74" i="60"/>
  <c r="L74" i="60"/>
  <c r="K75" i="60"/>
  <c r="L75" i="60"/>
  <c r="K76" i="60"/>
  <c r="L76" i="60"/>
  <c r="K77" i="60"/>
  <c r="L77" i="60"/>
  <c r="K46" i="60"/>
  <c r="L46" i="60"/>
  <c r="K47" i="60"/>
  <c r="L47" i="60"/>
  <c r="K48" i="60"/>
  <c r="L48" i="60"/>
  <c r="K49" i="60"/>
  <c r="L49" i="60"/>
  <c r="K50" i="60"/>
  <c r="L50" i="60"/>
  <c r="K51" i="60"/>
  <c r="L51" i="60"/>
  <c r="K52" i="60"/>
  <c r="L52" i="60"/>
  <c r="K53" i="60"/>
  <c r="L53" i="60"/>
  <c r="K54" i="60"/>
  <c r="L54" i="60"/>
  <c r="K55" i="60"/>
  <c r="L55" i="60"/>
  <c r="K56" i="60"/>
  <c r="L56" i="60"/>
  <c r="K57" i="60"/>
  <c r="L57" i="60"/>
  <c r="K58" i="60"/>
  <c r="L58" i="60"/>
  <c r="K59" i="60"/>
  <c r="L59" i="60"/>
  <c r="K60" i="60"/>
  <c r="L60" i="60"/>
  <c r="K61" i="60"/>
  <c r="L61" i="60"/>
  <c r="K34" i="60"/>
  <c r="L34" i="60"/>
  <c r="K35" i="60"/>
  <c r="L35" i="60"/>
  <c r="K36" i="60"/>
  <c r="L36" i="60"/>
  <c r="K37" i="60"/>
  <c r="L37" i="60"/>
  <c r="K38" i="60"/>
  <c r="L38" i="60"/>
  <c r="K39" i="60"/>
  <c r="L39" i="60"/>
  <c r="K40" i="60"/>
  <c r="L40" i="60"/>
  <c r="K41" i="60"/>
  <c r="L41" i="60"/>
  <c r="K42" i="60"/>
  <c r="L42" i="60"/>
  <c r="K43" i="60"/>
  <c r="L43" i="60"/>
  <c r="K44" i="60"/>
  <c r="L44" i="60"/>
  <c r="K45" i="60"/>
  <c r="L45" i="60"/>
  <c r="K24" i="60"/>
  <c r="L24" i="60"/>
  <c r="K25" i="60"/>
  <c r="L25" i="60"/>
  <c r="K26" i="60"/>
  <c r="L26" i="60"/>
  <c r="K27" i="60"/>
  <c r="L27" i="60"/>
  <c r="K28" i="60"/>
  <c r="L28" i="60"/>
  <c r="K29" i="60"/>
  <c r="L29" i="60"/>
  <c r="K30" i="60"/>
  <c r="L30" i="60"/>
  <c r="K31" i="60"/>
  <c r="L31" i="60"/>
  <c r="K32" i="60"/>
  <c r="L32" i="60"/>
  <c r="K33" i="60"/>
  <c r="L33" i="60"/>
  <c r="K18" i="60"/>
  <c r="L18" i="60"/>
  <c r="K19" i="60"/>
  <c r="L19" i="60"/>
  <c r="K20" i="60"/>
  <c r="L20" i="60"/>
  <c r="K21" i="60"/>
  <c r="L21" i="60"/>
  <c r="K22" i="60"/>
  <c r="L22" i="60"/>
  <c r="K23" i="60"/>
  <c r="L23" i="60"/>
  <c r="K10" i="60"/>
  <c r="L10" i="60"/>
  <c r="K11" i="60"/>
  <c r="L11" i="60"/>
  <c r="K12" i="60"/>
  <c r="L12" i="60"/>
  <c r="K13" i="60"/>
  <c r="L13" i="60"/>
  <c r="K14" i="60"/>
  <c r="L14" i="60"/>
  <c r="K15" i="60"/>
  <c r="L15" i="60"/>
  <c r="K16" i="60"/>
  <c r="L16" i="60"/>
  <c r="K17" i="60"/>
  <c r="L17" i="60"/>
  <c r="L9" i="60"/>
  <c r="K9" i="60"/>
  <c r="I342" i="60"/>
  <c r="J342" i="60"/>
  <c r="I343" i="60"/>
  <c r="J343" i="60"/>
  <c r="I344" i="60"/>
  <c r="J344" i="60"/>
  <c r="I345" i="60"/>
  <c r="J345" i="60"/>
  <c r="I346" i="60"/>
  <c r="J346" i="60"/>
  <c r="I347" i="60"/>
  <c r="J347" i="60"/>
  <c r="I348" i="60"/>
  <c r="J348" i="60"/>
  <c r="I349" i="60"/>
  <c r="J349" i="60"/>
  <c r="I350" i="60"/>
  <c r="J350" i="60"/>
  <c r="I351" i="60"/>
  <c r="J351" i="60"/>
  <c r="I352" i="60"/>
  <c r="J352" i="60"/>
  <c r="I353" i="60"/>
  <c r="J353" i="60"/>
  <c r="I354" i="60"/>
  <c r="J354" i="60"/>
  <c r="I355" i="60"/>
  <c r="J355" i="60"/>
  <c r="I356" i="60"/>
  <c r="J356" i="60"/>
  <c r="I357" i="60"/>
  <c r="J357" i="60"/>
  <c r="I358" i="60"/>
  <c r="J358" i="60"/>
  <c r="I328" i="60"/>
  <c r="J328" i="60"/>
  <c r="I329" i="60"/>
  <c r="J329" i="60"/>
  <c r="I330" i="60"/>
  <c r="J330" i="60"/>
  <c r="I331" i="60"/>
  <c r="J331" i="60"/>
  <c r="I332" i="60"/>
  <c r="J332" i="60"/>
  <c r="I333" i="60"/>
  <c r="J333" i="60"/>
  <c r="I334" i="60"/>
  <c r="J334" i="60"/>
  <c r="I335" i="60"/>
  <c r="J335" i="60"/>
  <c r="I336" i="60"/>
  <c r="J336" i="60"/>
  <c r="I337" i="60"/>
  <c r="J337" i="60"/>
  <c r="I338" i="60"/>
  <c r="J338" i="60"/>
  <c r="I339" i="60"/>
  <c r="J339" i="60"/>
  <c r="I340" i="60"/>
  <c r="J340" i="60"/>
  <c r="I341" i="60"/>
  <c r="J341" i="60"/>
  <c r="I325" i="60"/>
  <c r="J325" i="60"/>
  <c r="I326" i="60"/>
  <c r="J326" i="60"/>
  <c r="I327" i="60"/>
  <c r="J327" i="60"/>
  <c r="I316" i="60"/>
  <c r="J316" i="60"/>
  <c r="I317" i="60"/>
  <c r="J317" i="60"/>
  <c r="I318" i="60"/>
  <c r="J318" i="60"/>
  <c r="I319" i="60"/>
  <c r="J319" i="60"/>
  <c r="I320" i="60"/>
  <c r="J320" i="60"/>
  <c r="I321" i="60"/>
  <c r="J321" i="60"/>
  <c r="I322" i="60"/>
  <c r="J322" i="60"/>
  <c r="I323" i="60"/>
  <c r="J323" i="60"/>
  <c r="I324" i="60"/>
  <c r="J324" i="60"/>
  <c r="I312" i="60"/>
  <c r="J312" i="60"/>
  <c r="I313" i="60"/>
  <c r="J313" i="60"/>
  <c r="I314" i="60"/>
  <c r="J314" i="60"/>
  <c r="I315" i="60"/>
  <c r="J315" i="60"/>
  <c r="I311" i="60"/>
  <c r="J311" i="60"/>
  <c r="I301" i="60"/>
  <c r="J301" i="60"/>
  <c r="I302" i="60"/>
  <c r="J302" i="60"/>
  <c r="I303" i="60"/>
  <c r="J303" i="60"/>
  <c r="I304" i="60"/>
  <c r="J304" i="60"/>
  <c r="I305" i="60"/>
  <c r="J305" i="60"/>
  <c r="I306" i="60"/>
  <c r="J306" i="60"/>
  <c r="I307" i="60"/>
  <c r="J307" i="60"/>
  <c r="I308" i="60"/>
  <c r="J308" i="60"/>
  <c r="I309" i="60"/>
  <c r="J309" i="60"/>
  <c r="I310" i="60"/>
  <c r="J310" i="60"/>
  <c r="I291" i="60"/>
  <c r="J291" i="60"/>
  <c r="I292" i="60"/>
  <c r="J292" i="60"/>
  <c r="I293" i="60"/>
  <c r="J293" i="60"/>
  <c r="I294" i="60"/>
  <c r="J294" i="60"/>
  <c r="I295" i="60"/>
  <c r="J295" i="60"/>
  <c r="I296" i="60"/>
  <c r="J296" i="60"/>
  <c r="I297" i="60"/>
  <c r="J297" i="60"/>
  <c r="I298" i="60"/>
  <c r="J298" i="60"/>
  <c r="I299" i="60"/>
  <c r="J299" i="60"/>
  <c r="I300" i="60"/>
  <c r="J300" i="60"/>
  <c r="I277" i="60"/>
  <c r="J277" i="60"/>
  <c r="I278" i="60"/>
  <c r="J278" i="60"/>
  <c r="I279" i="60"/>
  <c r="J279" i="60"/>
  <c r="I280" i="60"/>
  <c r="J280" i="60"/>
  <c r="I281" i="60"/>
  <c r="J281" i="60"/>
  <c r="I282" i="60"/>
  <c r="J282" i="60"/>
  <c r="I283" i="60"/>
  <c r="J283" i="60"/>
  <c r="I284" i="60"/>
  <c r="J284" i="60"/>
  <c r="I285" i="60"/>
  <c r="J285" i="60"/>
  <c r="I286" i="60"/>
  <c r="J286" i="60"/>
  <c r="I287" i="60"/>
  <c r="J287" i="60"/>
  <c r="I288" i="60"/>
  <c r="J288" i="60"/>
  <c r="I289" i="60"/>
  <c r="J289" i="60"/>
  <c r="I290" i="60"/>
  <c r="J290" i="60"/>
  <c r="I267" i="60"/>
  <c r="J267" i="60"/>
  <c r="I268" i="60"/>
  <c r="J268" i="60"/>
  <c r="I269" i="60"/>
  <c r="J269" i="60"/>
  <c r="I270" i="60"/>
  <c r="J270" i="60"/>
  <c r="I271" i="60"/>
  <c r="J271" i="60"/>
  <c r="I272" i="60"/>
  <c r="J272" i="60"/>
  <c r="I273" i="60"/>
  <c r="J273" i="60"/>
  <c r="I274" i="60"/>
  <c r="J274" i="60"/>
  <c r="I275" i="60"/>
  <c r="J275" i="60"/>
  <c r="I276" i="60"/>
  <c r="J276" i="60"/>
  <c r="I264" i="60"/>
  <c r="J264" i="60"/>
  <c r="I265" i="60"/>
  <c r="J265" i="60"/>
  <c r="I266" i="60"/>
  <c r="J266" i="60"/>
  <c r="I263" i="60"/>
  <c r="J263" i="60"/>
  <c r="I251" i="60"/>
  <c r="J251" i="60"/>
  <c r="I252" i="60"/>
  <c r="J252" i="60"/>
  <c r="I253" i="60"/>
  <c r="J253" i="60"/>
  <c r="I254" i="60"/>
  <c r="J254" i="60"/>
  <c r="I255" i="60"/>
  <c r="J255" i="60"/>
  <c r="I256" i="60"/>
  <c r="J256" i="60"/>
  <c r="I257" i="60"/>
  <c r="J257" i="60"/>
  <c r="I258" i="60"/>
  <c r="J258" i="60"/>
  <c r="I259" i="60"/>
  <c r="J259" i="60"/>
  <c r="I260" i="60"/>
  <c r="J260" i="60"/>
  <c r="I261" i="60"/>
  <c r="J261" i="60"/>
  <c r="I262" i="60"/>
  <c r="J262" i="60"/>
  <c r="I238" i="60"/>
  <c r="J238" i="60"/>
  <c r="I239" i="60"/>
  <c r="J239" i="60"/>
  <c r="I240" i="60"/>
  <c r="J240" i="60"/>
  <c r="I241" i="60"/>
  <c r="J241" i="60"/>
  <c r="I242" i="60"/>
  <c r="J242" i="60"/>
  <c r="I243" i="60"/>
  <c r="J243" i="60"/>
  <c r="I244" i="60"/>
  <c r="J244" i="60"/>
  <c r="I245" i="60"/>
  <c r="J245" i="60"/>
  <c r="I246" i="60"/>
  <c r="J246" i="60"/>
  <c r="I247" i="60"/>
  <c r="J247" i="60"/>
  <c r="I248" i="60"/>
  <c r="J248" i="60"/>
  <c r="I249" i="60"/>
  <c r="J249" i="60"/>
  <c r="I250" i="60"/>
  <c r="J250" i="60"/>
  <c r="I234" i="60"/>
  <c r="J234" i="60"/>
  <c r="I235" i="60"/>
  <c r="J235" i="60"/>
  <c r="I236" i="60"/>
  <c r="J236" i="60"/>
  <c r="I237" i="60"/>
  <c r="J237" i="60"/>
  <c r="I222" i="60"/>
  <c r="J222" i="60"/>
  <c r="I223" i="60"/>
  <c r="J223" i="60"/>
  <c r="I224" i="60"/>
  <c r="J224" i="60"/>
  <c r="I225" i="60"/>
  <c r="J225" i="60"/>
  <c r="I226" i="60"/>
  <c r="J226" i="60"/>
  <c r="I227" i="60"/>
  <c r="J227" i="60"/>
  <c r="I228" i="60"/>
  <c r="J228" i="60"/>
  <c r="I229" i="60"/>
  <c r="J229" i="60"/>
  <c r="I230" i="60"/>
  <c r="J230" i="60"/>
  <c r="I231" i="60"/>
  <c r="J231" i="60"/>
  <c r="I232" i="60"/>
  <c r="J232" i="60"/>
  <c r="I233" i="60"/>
  <c r="J233" i="60"/>
  <c r="I211" i="60"/>
  <c r="J211" i="60"/>
  <c r="I212" i="60"/>
  <c r="J212" i="60"/>
  <c r="I213" i="60"/>
  <c r="J213" i="60"/>
  <c r="I214" i="60"/>
  <c r="J214" i="60"/>
  <c r="I215" i="60"/>
  <c r="J215" i="60"/>
  <c r="I216" i="60"/>
  <c r="J216" i="60"/>
  <c r="I217" i="60"/>
  <c r="J217" i="60"/>
  <c r="I218" i="60"/>
  <c r="J218" i="60"/>
  <c r="I219" i="60"/>
  <c r="J219" i="60"/>
  <c r="I220" i="60"/>
  <c r="J220" i="60"/>
  <c r="I221" i="60"/>
  <c r="J221" i="60"/>
  <c r="I198" i="60"/>
  <c r="J198" i="60"/>
  <c r="I199" i="60"/>
  <c r="J199" i="60"/>
  <c r="I200" i="60"/>
  <c r="J200" i="60"/>
  <c r="I201" i="60"/>
  <c r="J201" i="60"/>
  <c r="I202" i="60"/>
  <c r="J202" i="60"/>
  <c r="I203" i="60"/>
  <c r="J203" i="60"/>
  <c r="I204" i="60"/>
  <c r="J204" i="60"/>
  <c r="I205" i="60"/>
  <c r="J205" i="60"/>
  <c r="I206" i="60"/>
  <c r="J206" i="60"/>
  <c r="I207" i="60"/>
  <c r="J207" i="60"/>
  <c r="I208" i="60"/>
  <c r="J208" i="60"/>
  <c r="I209" i="60"/>
  <c r="J209" i="60"/>
  <c r="I210" i="60"/>
  <c r="J210" i="60"/>
  <c r="I182" i="60"/>
  <c r="J182" i="60"/>
  <c r="I183" i="60"/>
  <c r="J183" i="60"/>
  <c r="I184" i="60"/>
  <c r="J184" i="60"/>
  <c r="I185" i="60"/>
  <c r="J185" i="60"/>
  <c r="I186" i="60"/>
  <c r="J186" i="60"/>
  <c r="I187" i="60"/>
  <c r="J187" i="60"/>
  <c r="I188" i="60"/>
  <c r="J188" i="60"/>
  <c r="I189" i="60"/>
  <c r="J189" i="60"/>
  <c r="I190" i="60"/>
  <c r="J190" i="60"/>
  <c r="I191" i="60"/>
  <c r="J191" i="60"/>
  <c r="I192" i="60"/>
  <c r="J192" i="60"/>
  <c r="I193" i="60"/>
  <c r="J193" i="60"/>
  <c r="I194" i="60"/>
  <c r="J194" i="60"/>
  <c r="I195" i="60"/>
  <c r="J195" i="60"/>
  <c r="I196" i="60"/>
  <c r="J196" i="60"/>
  <c r="I197" i="60"/>
  <c r="J197" i="60"/>
  <c r="I169" i="60"/>
  <c r="J169" i="60"/>
  <c r="I170" i="60"/>
  <c r="J170" i="60"/>
  <c r="I171" i="60"/>
  <c r="J171" i="60"/>
  <c r="I172" i="60"/>
  <c r="J172" i="60"/>
  <c r="I173" i="60"/>
  <c r="J173" i="60"/>
  <c r="I174" i="60"/>
  <c r="J174" i="60"/>
  <c r="I175" i="60"/>
  <c r="J175" i="60"/>
  <c r="I176" i="60"/>
  <c r="J176" i="60"/>
  <c r="I177" i="60"/>
  <c r="J177" i="60"/>
  <c r="I178" i="60"/>
  <c r="J178" i="60"/>
  <c r="I179" i="60"/>
  <c r="J179" i="60"/>
  <c r="I180" i="60"/>
  <c r="J180" i="60"/>
  <c r="I181" i="60"/>
  <c r="J181" i="60"/>
  <c r="I157" i="60"/>
  <c r="J157" i="60"/>
  <c r="I158" i="60"/>
  <c r="J158" i="60"/>
  <c r="I159" i="60"/>
  <c r="J159" i="60"/>
  <c r="I160" i="60"/>
  <c r="J160" i="60"/>
  <c r="I161" i="60"/>
  <c r="J161" i="60"/>
  <c r="I162" i="60"/>
  <c r="J162" i="60"/>
  <c r="I163" i="60"/>
  <c r="J163" i="60"/>
  <c r="I164" i="60"/>
  <c r="J164" i="60"/>
  <c r="I165" i="60"/>
  <c r="J165" i="60"/>
  <c r="I166" i="60"/>
  <c r="J166" i="60"/>
  <c r="I167" i="60"/>
  <c r="J167" i="60"/>
  <c r="I168" i="60"/>
  <c r="J168" i="60"/>
  <c r="I148" i="60"/>
  <c r="J148" i="60"/>
  <c r="I149" i="60"/>
  <c r="J149" i="60"/>
  <c r="I150" i="60"/>
  <c r="J150" i="60"/>
  <c r="I151" i="60"/>
  <c r="J151" i="60"/>
  <c r="I152" i="60"/>
  <c r="J152" i="60"/>
  <c r="I153" i="60"/>
  <c r="J153" i="60"/>
  <c r="I154" i="60"/>
  <c r="J154" i="60"/>
  <c r="I155" i="60"/>
  <c r="J155" i="60"/>
  <c r="I156" i="60"/>
  <c r="J156" i="60"/>
  <c r="I132" i="60"/>
  <c r="J132" i="60"/>
  <c r="I133" i="60"/>
  <c r="J133" i="60"/>
  <c r="I134" i="60"/>
  <c r="J134" i="60"/>
  <c r="I135" i="60"/>
  <c r="J135" i="60"/>
  <c r="I136" i="60"/>
  <c r="J136" i="60"/>
  <c r="I137" i="60"/>
  <c r="J137" i="60"/>
  <c r="I138" i="60"/>
  <c r="J138" i="60"/>
  <c r="I139" i="60"/>
  <c r="J139" i="60"/>
  <c r="I140" i="60"/>
  <c r="J140" i="60"/>
  <c r="I141" i="60"/>
  <c r="J141" i="60"/>
  <c r="I142" i="60"/>
  <c r="J142" i="60"/>
  <c r="I143" i="60"/>
  <c r="J143" i="60"/>
  <c r="I144" i="60"/>
  <c r="J144" i="60"/>
  <c r="I145" i="60"/>
  <c r="J145" i="60"/>
  <c r="I146" i="60"/>
  <c r="J146" i="60"/>
  <c r="I147" i="60"/>
  <c r="J147" i="60"/>
  <c r="I129" i="60"/>
  <c r="J129" i="60"/>
  <c r="I130" i="60"/>
  <c r="J130" i="60"/>
  <c r="I131" i="60"/>
  <c r="J131" i="60"/>
  <c r="I118" i="60"/>
  <c r="J118" i="60"/>
  <c r="I119" i="60"/>
  <c r="J119" i="60"/>
  <c r="I120" i="60"/>
  <c r="J120" i="60"/>
  <c r="I121" i="60"/>
  <c r="J121" i="60"/>
  <c r="I122" i="60"/>
  <c r="J122" i="60"/>
  <c r="I123" i="60"/>
  <c r="J123" i="60"/>
  <c r="I124" i="60"/>
  <c r="J124" i="60"/>
  <c r="I125" i="60"/>
  <c r="J125" i="60"/>
  <c r="I126" i="60"/>
  <c r="J126" i="60"/>
  <c r="I127" i="60"/>
  <c r="J127" i="60"/>
  <c r="I128" i="60"/>
  <c r="J128" i="60"/>
  <c r="I105" i="60"/>
  <c r="J105" i="60"/>
  <c r="I106" i="60"/>
  <c r="J106" i="60"/>
  <c r="I107" i="60"/>
  <c r="J107" i="60"/>
  <c r="I108" i="60"/>
  <c r="J108" i="60"/>
  <c r="I109" i="60"/>
  <c r="J109" i="60"/>
  <c r="I110" i="60"/>
  <c r="J110" i="60"/>
  <c r="I111" i="60"/>
  <c r="J111" i="60"/>
  <c r="I112" i="60"/>
  <c r="J112" i="60"/>
  <c r="I113" i="60"/>
  <c r="J113" i="60"/>
  <c r="I114" i="60"/>
  <c r="J114" i="60"/>
  <c r="I115" i="60"/>
  <c r="J115" i="60"/>
  <c r="I116" i="60"/>
  <c r="J116" i="60"/>
  <c r="I117" i="60"/>
  <c r="J117" i="60"/>
  <c r="I92" i="60"/>
  <c r="J92" i="60"/>
  <c r="I93" i="60"/>
  <c r="J93" i="60"/>
  <c r="I94" i="60"/>
  <c r="J94" i="60"/>
  <c r="I95" i="60"/>
  <c r="J95" i="60"/>
  <c r="I96" i="60"/>
  <c r="J96" i="60"/>
  <c r="I97" i="60"/>
  <c r="J97" i="60"/>
  <c r="I98" i="60"/>
  <c r="J98" i="60"/>
  <c r="I99" i="60"/>
  <c r="J99" i="60"/>
  <c r="I100" i="60"/>
  <c r="J100" i="60"/>
  <c r="I101" i="60"/>
  <c r="J101" i="60"/>
  <c r="I102" i="60"/>
  <c r="J102" i="60"/>
  <c r="I103" i="60"/>
  <c r="J103" i="60"/>
  <c r="I104" i="60"/>
  <c r="J104" i="60"/>
  <c r="I79" i="60"/>
  <c r="J79" i="60"/>
  <c r="I80" i="60"/>
  <c r="J80" i="60"/>
  <c r="I81" i="60"/>
  <c r="J81" i="60"/>
  <c r="I82" i="60"/>
  <c r="J82" i="60"/>
  <c r="I83" i="60"/>
  <c r="J83" i="60"/>
  <c r="I84" i="60"/>
  <c r="J84" i="60"/>
  <c r="I85" i="60"/>
  <c r="J85" i="60"/>
  <c r="I86" i="60"/>
  <c r="J86" i="60"/>
  <c r="I87" i="60"/>
  <c r="J87" i="60"/>
  <c r="I88" i="60"/>
  <c r="J88" i="60"/>
  <c r="I89" i="60"/>
  <c r="J89" i="60"/>
  <c r="I90" i="60"/>
  <c r="J90" i="60"/>
  <c r="I91" i="60"/>
  <c r="J91" i="60"/>
  <c r="I65" i="60"/>
  <c r="J65" i="60"/>
  <c r="I66" i="60"/>
  <c r="J66" i="60"/>
  <c r="I67" i="60"/>
  <c r="J67" i="60"/>
  <c r="I68" i="60"/>
  <c r="J68" i="60"/>
  <c r="I69" i="60"/>
  <c r="J69" i="60"/>
  <c r="I70" i="60"/>
  <c r="J70" i="60"/>
  <c r="I71" i="60"/>
  <c r="J71" i="60"/>
  <c r="I72" i="60"/>
  <c r="J72" i="60"/>
  <c r="I73" i="60"/>
  <c r="J73" i="60"/>
  <c r="I74" i="60"/>
  <c r="J74" i="60"/>
  <c r="I75" i="60"/>
  <c r="J75" i="60"/>
  <c r="I76" i="60"/>
  <c r="J76" i="60"/>
  <c r="I77" i="60"/>
  <c r="J77" i="60"/>
  <c r="I78" i="60"/>
  <c r="J78" i="60"/>
  <c r="I55" i="60"/>
  <c r="J55" i="60"/>
  <c r="I56" i="60"/>
  <c r="J56" i="60"/>
  <c r="I57" i="60"/>
  <c r="J57" i="60"/>
  <c r="I58" i="60"/>
  <c r="J58" i="60"/>
  <c r="I59" i="60"/>
  <c r="J59" i="60"/>
  <c r="I60" i="60"/>
  <c r="J60" i="60"/>
  <c r="I61" i="60"/>
  <c r="J61" i="60"/>
  <c r="I62" i="60"/>
  <c r="J62" i="60"/>
  <c r="I63" i="60"/>
  <c r="J63" i="60"/>
  <c r="I64" i="60"/>
  <c r="J64" i="60"/>
  <c r="I45" i="60"/>
  <c r="J45" i="60"/>
  <c r="I46" i="60"/>
  <c r="J46" i="60"/>
  <c r="I47" i="60"/>
  <c r="J47" i="60"/>
  <c r="I48" i="60"/>
  <c r="J48" i="60"/>
  <c r="I49" i="60"/>
  <c r="J49" i="60"/>
  <c r="I50" i="60"/>
  <c r="J50" i="60"/>
  <c r="I51" i="60"/>
  <c r="J51" i="60"/>
  <c r="I52" i="60"/>
  <c r="J52" i="60"/>
  <c r="I53" i="60"/>
  <c r="J53" i="60"/>
  <c r="I54" i="60"/>
  <c r="J54" i="60"/>
  <c r="I35" i="60"/>
  <c r="J35" i="60"/>
  <c r="I36" i="60"/>
  <c r="J36" i="60"/>
  <c r="I37" i="60"/>
  <c r="J37" i="60"/>
  <c r="I38" i="60"/>
  <c r="J38" i="60"/>
  <c r="I39" i="60"/>
  <c r="J39" i="60"/>
  <c r="I40" i="60"/>
  <c r="J40" i="60"/>
  <c r="I41" i="60"/>
  <c r="J41" i="60"/>
  <c r="I42" i="60"/>
  <c r="J42" i="60"/>
  <c r="I43" i="60"/>
  <c r="J43" i="60"/>
  <c r="I44" i="60"/>
  <c r="J44" i="60"/>
  <c r="I25" i="60"/>
  <c r="J25" i="60"/>
  <c r="I26" i="60"/>
  <c r="J26" i="60"/>
  <c r="I27" i="60"/>
  <c r="J27" i="60"/>
  <c r="I28" i="60"/>
  <c r="J28" i="60"/>
  <c r="I29" i="60"/>
  <c r="J29" i="60"/>
  <c r="I30" i="60"/>
  <c r="J30" i="60"/>
  <c r="I31" i="60"/>
  <c r="J31" i="60"/>
  <c r="I32" i="60"/>
  <c r="J32" i="60"/>
  <c r="I33" i="60"/>
  <c r="J33" i="60"/>
  <c r="I34" i="60"/>
  <c r="J34" i="60"/>
  <c r="I17" i="60"/>
  <c r="J17" i="60"/>
  <c r="I18" i="60"/>
  <c r="J18" i="60"/>
  <c r="I19" i="60"/>
  <c r="J19" i="60"/>
  <c r="I20" i="60"/>
  <c r="J20" i="60"/>
  <c r="I21" i="60"/>
  <c r="J21" i="60"/>
  <c r="I22" i="60"/>
  <c r="J22" i="60"/>
  <c r="I23" i="60"/>
  <c r="J23" i="60"/>
  <c r="I24" i="60"/>
  <c r="J24" i="60"/>
  <c r="I12" i="60"/>
  <c r="J12" i="60"/>
  <c r="I13" i="60"/>
  <c r="J13" i="60"/>
  <c r="I14" i="60"/>
  <c r="J14" i="60"/>
  <c r="I15" i="60"/>
  <c r="J15" i="60"/>
  <c r="I16" i="60"/>
  <c r="J16" i="60"/>
  <c r="I10" i="60"/>
  <c r="J10" i="60"/>
  <c r="I11" i="60"/>
  <c r="J11" i="60"/>
  <c r="I9" i="60"/>
  <c r="H358" i="60"/>
  <c r="H357" i="60"/>
  <c r="H346" i="60"/>
  <c r="H347" i="60"/>
  <c r="H348" i="60"/>
  <c r="H349" i="60"/>
  <c r="H350" i="60"/>
  <c r="H351" i="60"/>
  <c r="H352" i="60"/>
  <c r="H353" i="60"/>
  <c r="H354" i="60"/>
  <c r="H355" i="60"/>
  <c r="H356" i="60"/>
  <c r="H334" i="60"/>
  <c r="H335" i="60"/>
  <c r="H336" i="60"/>
  <c r="H337" i="60"/>
  <c r="H338" i="60"/>
  <c r="H339" i="60"/>
  <c r="H340" i="60"/>
  <c r="H341" i="60"/>
  <c r="H342" i="60"/>
  <c r="H343" i="60"/>
  <c r="H344" i="60"/>
  <c r="H345" i="60"/>
  <c r="H323" i="60"/>
  <c r="H324" i="60"/>
  <c r="H325" i="60"/>
  <c r="H326" i="60"/>
  <c r="H327" i="60"/>
  <c r="H328" i="60"/>
  <c r="H329" i="60"/>
  <c r="H330" i="60"/>
  <c r="H331" i="60"/>
  <c r="H332" i="60"/>
  <c r="H333" i="60"/>
  <c r="H305" i="60"/>
  <c r="H306" i="60"/>
  <c r="H307" i="60"/>
  <c r="H308" i="60"/>
  <c r="H309" i="60"/>
  <c r="H310" i="60"/>
  <c r="H311" i="60"/>
  <c r="H312" i="60"/>
  <c r="H313" i="60"/>
  <c r="H314" i="60"/>
  <c r="H315" i="60"/>
  <c r="H316" i="60"/>
  <c r="H317" i="60"/>
  <c r="H318" i="60"/>
  <c r="H319" i="60"/>
  <c r="H320" i="60"/>
  <c r="H321" i="60"/>
  <c r="H322" i="60"/>
  <c r="H292" i="60"/>
  <c r="H293" i="60"/>
  <c r="H294" i="60"/>
  <c r="H295" i="60"/>
  <c r="H296" i="60"/>
  <c r="H297" i="60"/>
  <c r="H298" i="60"/>
  <c r="H299" i="60"/>
  <c r="H300" i="60"/>
  <c r="H301" i="60"/>
  <c r="H302" i="60"/>
  <c r="H303" i="60"/>
  <c r="H304" i="60"/>
  <c r="H279" i="60"/>
  <c r="H280" i="60"/>
  <c r="H281" i="60"/>
  <c r="H282" i="60"/>
  <c r="H283" i="60"/>
  <c r="H284" i="60"/>
  <c r="H285" i="60"/>
  <c r="H286" i="60"/>
  <c r="H287" i="60"/>
  <c r="H288" i="60"/>
  <c r="H289" i="60"/>
  <c r="H290" i="60"/>
  <c r="H291" i="60"/>
  <c r="H266" i="60"/>
  <c r="H267" i="60"/>
  <c r="H268" i="60"/>
  <c r="H269" i="60"/>
  <c r="H270" i="60"/>
  <c r="H271" i="60"/>
  <c r="H272" i="60"/>
  <c r="H273" i="60"/>
  <c r="H274" i="60"/>
  <c r="H275" i="60"/>
  <c r="H276" i="60"/>
  <c r="H277" i="60"/>
  <c r="H278" i="60"/>
  <c r="H251" i="60"/>
  <c r="H252" i="60"/>
  <c r="H253" i="60"/>
  <c r="H254" i="60"/>
  <c r="H255" i="60"/>
  <c r="H256" i="60"/>
  <c r="H257" i="60"/>
  <c r="H258" i="60"/>
  <c r="H259" i="60"/>
  <c r="H260" i="60"/>
  <c r="H261" i="60"/>
  <c r="H262" i="60"/>
  <c r="H263" i="60"/>
  <c r="H264" i="60"/>
  <c r="H265" i="60"/>
  <c r="H236" i="60"/>
  <c r="H237" i="60"/>
  <c r="H238" i="60"/>
  <c r="H239" i="60"/>
  <c r="H240" i="60"/>
  <c r="H241" i="60"/>
  <c r="H242" i="60"/>
  <c r="H243" i="60"/>
  <c r="H244" i="60"/>
  <c r="H245" i="60"/>
  <c r="H246" i="60"/>
  <c r="H247" i="60"/>
  <c r="H248" i="60"/>
  <c r="H249" i="60"/>
  <c r="H250" i="60"/>
  <c r="H221" i="60"/>
  <c r="H222" i="60"/>
  <c r="H223" i="60"/>
  <c r="H224" i="60"/>
  <c r="H225" i="60"/>
  <c r="H226" i="60"/>
  <c r="H227" i="60"/>
  <c r="H228" i="60"/>
  <c r="H229" i="60"/>
  <c r="H230" i="60"/>
  <c r="H231" i="60"/>
  <c r="H232" i="60"/>
  <c r="H233" i="60"/>
  <c r="H234" i="60"/>
  <c r="H235" i="60"/>
  <c r="H210" i="60"/>
  <c r="H211" i="60"/>
  <c r="H212" i="60"/>
  <c r="H213" i="60"/>
  <c r="H214" i="60"/>
  <c r="H215" i="60"/>
  <c r="H216" i="60"/>
  <c r="H217" i="60"/>
  <c r="H218" i="60"/>
  <c r="H219" i="60"/>
  <c r="H220" i="60"/>
  <c r="H198" i="60"/>
  <c r="H199" i="60"/>
  <c r="H200" i="60"/>
  <c r="H201" i="60"/>
  <c r="H202" i="60"/>
  <c r="H203" i="60"/>
  <c r="H204" i="60"/>
  <c r="H205" i="60"/>
  <c r="H206" i="60"/>
  <c r="H207" i="60"/>
  <c r="H208" i="60"/>
  <c r="H209" i="60"/>
  <c r="H185" i="60"/>
  <c r="H186" i="60"/>
  <c r="H187" i="60"/>
  <c r="H188" i="60"/>
  <c r="H189" i="60"/>
  <c r="H190" i="60"/>
  <c r="H191" i="60"/>
  <c r="H192" i="60"/>
  <c r="H193" i="60"/>
  <c r="H194" i="60"/>
  <c r="H195" i="60"/>
  <c r="H196" i="60"/>
  <c r="H197" i="60"/>
  <c r="H172" i="60"/>
  <c r="H173" i="60"/>
  <c r="H174" i="60"/>
  <c r="H175" i="60"/>
  <c r="H176" i="60"/>
  <c r="H177" i="60"/>
  <c r="H178" i="60"/>
  <c r="H179" i="60"/>
  <c r="H180" i="60"/>
  <c r="H181" i="60"/>
  <c r="H182" i="60"/>
  <c r="H183" i="60"/>
  <c r="H184" i="60"/>
  <c r="H159" i="60"/>
  <c r="H160" i="60"/>
  <c r="H161" i="60"/>
  <c r="H162" i="60"/>
  <c r="H163" i="60"/>
  <c r="H164" i="60"/>
  <c r="H165" i="60"/>
  <c r="H166" i="60"/>
  <c r="H167" i="60"/>
  <c r="H168" i="60"/>
  <c r="H169" i="60"/>
  <c r="H170" i="60"/>
  <c r="H171" i="60"/>
  <c r="H147" i="60"/>
  <c r="H148" i="60"/>
  <c r="H149" i="60"/>
  <c r="H150" i="60"/>
  <c r="H151" i="60"/>
  <c r="H152" i="60"/>
  <c r="H153" i="60"/>
  <c r="H154" i="60"/>
  <c r="H155" i="60"/>
  <c r="H156" i="60"/>
  <c r="H157" i="60"/>
  <c r="H158" i="60"/>
  <c r="H131" i="60"/>
  <c r="H132" i="60"/>
  <c r="H133" i="60"/>
  <c r="H134" i="60"/>
  <c r="H135" i="60"/>
  <c r="H136" i="60"/>
  <c r="H137" i="60"/>
  <c r="H138" i="60"/>
  <c r="H139" i="60"/>
  <c r="H140" i="60"/>
  <c r="H141" i="60"/>
  <c r="H142" i="60"/>
  <c r="H143" i="60"/>
  <c r="H144" i="60"/>
  <c r="H145" i="60"/>
  <c r="H146" i="60"/>
  <c r="H124" i="60"/>
  <c r="H125" i="60"/>
  <c r="H126" i="60"/>
  <c r="H127" i="60"/>
  <c r="H128" i="60"/>
  <c r="H129" i="60"/>
  <c r="H130" i="60"/>
  <c r="H113" i="60"/>
  <c r="H114" i="60"/>
  <c r="H115" i="60"/>
  <c r="H116" i="60"/>
  <c r="H117" i="60"/>
  <c r="H118" i="60"/>
  <c r="H119" i="60"/>
  <c r="H120" i="60"/>
  <c r="H121" i="60"/>
  <c r="H122" i="60"/>
  <c r="H123" i="60"/>
  <c r="H107" i="60"/>
  <c r="H108" i="60"/>
  <c r="H109" i="60"/>
  <c r="H110" i="60"/>
  <c r="H111" i="60"/>
  <c r="H112" i="60"/>
  <c r="H99" i="60"/>
  <c r="H100" i="60"/>
  <c r="H101" i="60"/>
  <c r="H102" i="60"/>
  <c r="H103" i="60"/>
  <c r="H104" i="60"/>
  <c r="H105" i="60"/>
  <c r="H106" i="60"/>
  <c r="H95" i="60"/>
  <c r="H96" i="60"/>
  <c r="H97" i="60"/>
  <c r="H98" i="60"/>
  <c r="H90" i="60"/>
  <c r="H91" i="60"/>
  <c r="H92" i="60"/>
  <c r="H93" i="60"/>
  <c r="H94" i="60"/>
  <c r="H84" i="60"/>
  <c r="H85" i="60"/>
  <c r="H86" i="60"/>
  <c r="H87" i="60"/>
  <c r="H88" i="60"/>
  <c r="H89" i="60"/>
  <c r="H76" i="60"/>
  <c r="H77" i="60"/>
  <c r="H78" i="60"/>
  <c r="H79" i="60"/>
  <c r="H80" i="60"/>
  <c r="H81" i="60"/>
  <c r="H82" i="60"/>
  <c r="H83" i="60"/>
  <c r="H57" i="60"/>
  <c r="H58" i="60"/>
  <c r="H59" i="60"/>
  <c r="H60" i="60"/>
  <c r="H61" i="60"/>
  <c r="H62" i="60"/>
  <c r="H63" i="60"/>
  <c r="H64" i="60"/>
  <c r="H65" i="60"/>
  <c r="H66" i="60"/>
  <c r="H67" i="60"/>
  <c r="H68" i="60"/>
  <c r="H69" i="60"/>
  <c r="H70" i="60"/>
  <c r="H71" i="60"/>
  <c r="H72" i="60"/>
  <c r="H73" i="60"/>
  <c r="H74" i="60"/>
  <c r="H75" i="60"/>
  <c r="H39" i="60"/>
  <c r="H40" i="60"/>
  <c r="H41" i="60"/>
  <c r="H42" i="60"/>
  <c r="H43" i="60"/>
  <c r="H44" i="60"/>
  <c r="H45" i="60"/>
  <c r="H46" i="60"/>
  <c r="H47" i="60"/>
  <c r="H48" i="60"/>
  <c r="H49" i="60"/>
  <c r="H50" i="60"/>
  <c r="H51" i="60"/>
  <c r="H52" i="60"/>
  <c r="H53" i="60"/>
  <c r="H54" i="60"/>
  <c r="H55" i="60"/>
  <c r="H56" i="60"/>
  <c r="H26" i="60"/>
  <c r="H27" i="60"/>
  <c r="H28" i="60"/>
  <c r="H29" i="60"/>
  <c r="H30" i="60"/>
  <c r="H31" i="60"/>
  <c r="H32" i="60"/>
  <c r="H33" i="60"/>
  <c r="H34" i="60"/>
  <c r="H35" i="60"/>
  <c r="H36" i="60"/>
  <c r="H37" i="60"/>
  <c r="H38" i="60"/>
  <c r="H17" i="60"/>
  <c r="H18" i="60"/>
  <c r="H19" i="60"/>
  <c r="H20" i="60"/>
  <c r="H21" i="60"/>
  <c r="H22" i="60"/>
  <c r="H23" i="60"/>
  <c r="H24" i="60"/>
  <c r="H25" i="60"/>
  <c r="H10" i="60"/>
  <c r="H11" i="60"/>
  <c r="H12" i="60"/>
  <c r="H13" i="60"/>
  <c r="H14" i="60"/>
  <c r="H15" i="60"/>
  <c r="H16" i="60"/>
  <c r="H9" i="60"/>
  <c r="V10" i="60" l="1"/>
  <c r="X341" i="44"/>
  <c r="W9" i="60"/>
  <c r="W12" i="60" l="1"/>
  <c r="W11" i="60" l="1"/>
  <c r="W10" i="60"/>
  <c r="W337" i="60" l="1"/>
  <c r="W333" i="60"/>
  <c r="W325" i="60"/>
  <c r="W313" i="60"/>
  <c r="W305" i="60"/>
  <c r="W297" i="60"/>
  <c r="W293" i="60"/>
  <c r="W281" i="60"/>
  <c r="W232" i="60" l="1"/>
  <c r="W72" i="60"/>
  <c r="W102" i="60"/>
  <c r="W215" i="60"/>
  <c r="W349" i="60"/>
  <c r="W136" i="60"/>
  <c r="W107" i="60"/>
  <c r="W208" i="60"/>
  <c r="W85" i="60"/>
  <c r="W126" i="60"/>
  <c r="W27" i="60"/>
  <c r="W176" i="60"/>
  <c r="W261" i="60"/>
  <c r="W265" i="60"/>
  <c r="W273" i="60"/>
  <c r="W113" i="60"/>
  <c r="W117" i="60"/>
  <c r="W83" i="60"/>
  <c r="W91" i="60"/>
  <c r="W193" i="60"/>
  <c r="W197" i="60"/>
  <c r="W229" i="60"/>
  <c r="W237" i="60"/>
  <c r="W280" i="60"/>
  <c r="W26" i="60"/>
  <c r="W139" i="60"/>
  <c r="W147" i="60"/>
  <c r="W120" i="60"/>
  <c r="W183" i="60"/>
  <c r="W38" i="60"/>
  <c r="W46" i="60"/>
  <c r="W54" i="60"/>
  <c r="W62" i="60"/>
  <c r="W78" i="60"/>
  <c r="W86" i="60"/>
  <c r="W99" i="60"/>
  <c r="W112" i="60"/>
  <c r="W134" i="60"/>
  <c r="W199" i="60"/>
  <c r="W209" i="60"/>
  <c r="W213" i="60"/>
  <c r="W272" i="60"/>
  <c r="W276" i="60"/>
  <c r="W332" i="60"/>
  <c r="W17" i="60"/>
  <c r="W94" i="60"/>
  <c r="W292" i="60"/>
  <c r="W308" i="60"/>
  <c r="W16" i="60"/>
  <c r="W31" i="60"/>
  <c r="W96" i="60"/>
  <c r="W158" i="60"/>
  <c r="W166" i="60"/>
  <c r="W182" i="60"/>
  <c r="W241" i="60"/>
  <c r="W248" i="60"/>
  <c r="W95" i="60"/>
  <c r="W97" i="60"/>
  <c r="W149" i="60"/>
  <c r="W153" i="60"/>
  <c r="W160" i="60"/>
  <c r="W249" i="60"/>
  <c r="W58" i="60"/>
  <c r="W118" i="60"/>
  <c r="W131" i="60"/>
  <c r="W157" i="60"/>
  <c r="W169" i="60"/>
  <c r="W173" i="60"/>
  <c r="W177" i="60"/>
  <c r="W181" i="60"/>
  <c r="W247" i="60"/>
  <c r="W257" i="60"/>
  <c r="W312" i="60"/>
  <c r="W128" i="60"/>
  <c r="W331" i="60"/>
  <c r="W87" i="60"/>
  <c r="W37" i="60"/>
  <c r="W121" i="60"/>
  <c r="W137" i="60"/>
  <c r="W168" i="60"/>
  <c r="W201" i="60"/>
  <c r="W216" i="60"/>
  <c r="W253" i="60"/>
  <c r="W264" i="60"/>
  <c r="W296" i="60"/>
  <c r="W324" i="60"/>
  <c r="W341" i="60"/>
  <c r="W352" i="60"/>
  <c r="W39" i="60"/>
  <c r="W192" i="60"/>
  <c r="W104" i="60"/>
  <c r="W155" i="60"/>
  <c r="W288" i="60"/>
  <c r="W119" i="60"/>
  <c r="W267" i="60"/>
  <c r="W310" i="60"/>
  <c r="W35" i="60"/>
  <c r="W105" i="60"/>
  <c r="W256" i="60"/>
  <c r="W284" i="60"/>
  <c r="W289" i="60"/>
  <c r="W316" i="60"/>
  <c r="W339" i="60"/>
  <c r="W25" i="60"/>
  <c r="W47" i="60"/>
  <c r="W125" i="60"/>
  <c r="W141" i="60"/>
  <c r="W43" i="60"/>
  <c r="W49" i="60"/>
  <c r="W224" i="60"/>
  <c r="W235" i="60"/>
  <c r="W203" i="60"/>
  <c r="W64" i="60"/>
  <c r="W70" i="60"/>
  <c r="W75" i="60"/>
  <c r="W80" i="60"/>
  <c r="W200" i="60"/>
  <c r="W279" i="60"/>
  <c r="W285" i="60"/>
  <c r="W29" i="60"/>
  <c r="W89" i="60"/>
  <c r="W240" i="60"/>
  <c r="W322" i="60"/>
  <c r="W338" i="60"/>
  <c r="W346" i="60"/>
  <c r="W60" i="60"/>
  <c r="W88" i="60"/>
  <c r="W175" i="60"/>
  <c r="W184" i="60"/>
  <c r="W304" i="60"/>
  <c r="W321" i="60"/>
  <c r="W353" i="60"/>
  <c r="W320" i="60"/>
  <c r="W328" i="60"/>
  <c r="W336" i="60"/>
  <c r="W143" i="60"/>
  <c r="W144" i="60"/>
  <c r="W318" i="60"/>
  <c r="W56" i="60"/>
  <c r="W152" i="60"/>
  <c r="W290" i="60"/>
  <c r="W317" i="60"/>
  <c r="W19" i="60"/>
  <c r="W22" i="60"/>
  <c r="W51" i="60"/>
  <c r="W57" i="60"/>
  <c r="W299" i="60"/>
  <c r="W28" i="60"/>
  <c r="W32" i="60"/>
  <c r="W42" i="60"/>
  <c r="W18" i="60"/>
  <c r="W55" i="60"/>
  <c r="W59" i="60"/>
  <c r="W65" i="60"/>
  <c r="W77" i="60"/>
  <c r="W101" i="60"/>
  <c r="W110" i="60"/>
  <c r="W133" i="60"/>
  <c r="W145" i="60"/>
  <c r="W151" i="60"/>
  <c r="W165" i="60"/>
  <c r="W171" i="60"/>
  <c r="W185" i="60"/>
  <c r="W205" i="60"/>
  <c r="W217" i="60"/>
  <c r="W231" i="60"/>
  <c r="W260" i="60"/>
  <c r="W269" i="60"/>
  <c r="W301" i="60"/>
  <c r="W307" i="60"/>
  <c r="W327" i="60"/>
  <c r="W340" i="60"/>
  <c r="W345" i="60"/>
  <c r="W348" i="60"/>
  <c r="W357" i="60"/>
  <c r="W30" i="60"/>
  <c r="W48" i="60"/>
  <c r="W63" i="60"/>
  <c r="W67" i="60"/>
  <c r="W109" i="60"/>
  <c r="W123" i="60"/>
  <c r="W142" i="60"/>
  <c r="W174" i="60"/>
  <c r="W225" i="60"/>
  <c r="W243" i="60"/>
  <c r="W268" i="60"/>
  <c r="W275" i="60"/>
  <c r="W300" i="60"/>
  <c r="W306" i="60"/>
  <c r="W309" i="60"/>
  <c r="W315" i="60"/>
  <c r="W347" i="60"/>
  <c r="W356" i="60"/>
  <c r="W15" i="60"/>
  <c r="W34" i="60"/>
  <c r="W44" i="60"/>
  <c r="W82" i="60"/>
  <c r="W127" i="60"/>
  <c r="W179" i="60"/>
  <c r="W211" i="60"/>
  <c r="W214" i="60"/>
  <c r="W233" i="60"/>
  <c r="W239" i="60"/>
  <c r="W245" i="60"/>
  <c r="W251" i="60"/>
  <c r="W263" i="60"/>
  <c r="W277" i="60"/>
  <c r="W283" i="60"/>
  <c r="W295" i="60"/>
  <c r="W314" i="60"/>
  <c r="W329" i="60"/>
  <c r="W343" i="60"/>
  <c r="W61" i="60"/>
  <c r="W81" i="60"/>
  <c r="W103" i="60"/>
  <c r="W135" i="60"/>
  <c r="W187" i="60"/>
  <c r="W207" i="60"/>
  <c r="W219" i="60"/>
  <c r="W271" i="60"/>
  <c r="W282" i="60"/>
  <c r="W342" i="60"/>
  <c r="W69" i="60"/>
  <c r="W93" i="60"/>
  <c r="W111" i="60"/>
  <c r="W115" i="60"/>
  <c r="W129" i="60"/>
  <c r="W150" i="60"/>
  <c r="W161" i="60"/>
  <c r="W189" i="60"/>
  <c r="W221" i="60"/>
  <c r="W311" i="60"/>
  <c r="W344" i="60"/>
  <c r="W13" i="60"/>
  <c r="W24" i="60"/>
  <c r="W40" i="60"/>
  <c r="W50" i="60"/>
  <c r="W71" i="60"/>
  <c r="W73" i="60"/>
  <c r="W163" i="60"/>
  <c r="W191" i="60"/>
  <c r="W195" i="60"/>
  <c r="W223" i="60"/>
  <c r="W227" i="60"/>
  <c r="W255" i="60"/>
  <c r="W259" i="60"/>
  <c r="W287" i="60"/>
  <c r="W291" i="60"/>
  <c r="W319" i="60"/>
  <c r="W323" i="60"/>
  <c r="W350" i="60"/>
  <c r="W354" i="60"/>
  <c r="W23" i="60"/>
  <c r="W156" i="60"/>
  <c r="W162" i="60"/>
  <c r="W188" i="60"/>
  <c r="W190" i="60"/>
  <c r="W194" i="60"/>
  <c r="W220" i="60"/>
  <c r="W222" i="60"/>
  <c r="W226" i="60"/>
  <c r="W252" i="60"/>
  <c r="W254" i="60"/>
  <c r="W258" i="60"/>
  <c r="W286" i="60"/>
  <c r="W20" i="60"/>
  <c r="W21" i="60"/>
  <c r="W33" i="60"/>
  <c r="W45" i="60"/>
  <c r="W66" i="60"/>
  <c r="W68" i="60"/>
  <c r="W90" i="60"/>
  <c r="W92" i="60"/>
  <c r="W98" i="60"/>
  <c r="W100" i="60"/>
  <c r="W106" i="60"/>
  <c r="W108" i="60"/>
  <c r="W114" i="60"/>
  <c r="W116" i="60"/>
  <c r="W122" i="60"/>
  <c r="W124" i="60"/>
  <c r="W130" i="60"/>
  <c r="W132" i="60"/>
  <c r="W138" i="60"/>
  <c r="W140" i="60"/>
  <c r="W146" i="60"/>
  <c r="W148" i="60"/>
  <c r="W154" i="60"/>
  <c r="W180" i="60"/>
  <c r="W186" i="60"/>
  <c r="W212" i="60"/>
  <c r="W218" i="60"/>
  <c r="W244" i="60"/>
  <c r="W246" i="60"/>
  <c r="W250" i="60"/>
  <c r="W278" i="60"/>
  <c r="W303" i="60"/>
  <c r="W335" i="60"/>
  <c r="W178" i="60"/>
  <c r="W206" i="60"/>
  <c r="W210" i="60"/>
  <c r="W236" i="60"/>
  <c r="W238" i="60"/>
  <c r="W242" i="60"/>
  <c r="W270" i="60"/>
  <c r="W274" i="60"/>
  <c r="W302" i="60"/>
  <c r="W334" i="60"/>
  <c r="W358" i="60"/>
  <c r="W14" i="60"/>
  <c r="W41" i="60"/>
  <c r="W52" i="60"/>
  <c r="W53" i="60"/>
  <c r="W170" i="60"/>
  <c r="W198" i="60"/>
  <c r="W202" i="60"/>
  <c r="W228" i="60"/>
  <c r="W230" i="60"/>
  <c r="W234" i="60"/>
  <c r="W262" i="60"/>
  <c r="W266" i="60"/>
  <c r="W294" i="60"/>
  <c r="W298" i="60"/>
  <c r="W326" i="60"/>
  <c r="W330" i="60"/>
  <c r="W351" i="60"/>
  <c r="W355" i="60"/>
  <c r="W159" i="60"/>
  <c r="W84" i="60"/>
  <c r="W172" i="60"/>
  <c r="W204" i="60"/>
  <c r="W36" i="60"/>
  <c r="W79" i="60"/>
  <c r="W167" i="60"/>
  <c r="W74" i="60"/>
  <c r="W76" i="60"/>
  <c r="W164" i="60"/>
  <c r="W196" i="60"/>
  <c r="O4" i="14" l="1"/>
  <c r="T10" i="58" l="1"/>
  <c r="T12" i="58"/>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T260" i="58"/>
  <c r="T261" i="58"/>
  <c r="T262" i="58"/>
  <c r="T263" i="58"/>
  <c r="T264" i="58"/>
  <c r="T265" i="58"/>
  <c r="T266" i="58"/>
  <c r="T267" i="58"/>
  <c r="T268" i="58"/>
  <c r="T269" i="58"/>
  <c r="T270" i="58"/>
  <c r="T271" i="58"/>
  <c r="T272" i="58"/>
  <c r="T273" i="58"/>
  <c r="T274" i="58"/>
  <c r="T275" i="58"/>
  <c r="T276" i="58"/>
  <c r="T277" i="58"/>
  <c r="T278" i="58"/>
  <c r="T279" i="58"/>
  <c r="T280" i="58"/>
  <c r="T281" i="58"/>
  <c r="T282" i="58"/>
  <c r="T283" i="58"/>
  <c r="T284" i="58"/>
  <c r="T285" i="58"/>
  <c r="T286" i="58"/>
  <c r="T287" i="58"/>
  <c r="T288" i="58"/>
  <c r="T289" i="58"/>
  <c r="T290" i="58"/>
  <c r="T291" i="58"/>
  <c r="T292" i="58"/>
  <c r="T293" i="58"/>
  <c r="T294" i="58"/>
  <c r="T295" i="58"/>
  <c r="T296" i="58"/>
  <c r="T297" i="58"/>
  <c r="T298" i="58"/>
  <c r="T299" i="58"/>
  <c r="T300" i="58"/>
  <c r="T301" i="58"/>
  <c r="T302" i="58"/>
  <c r="T303" i="58"/>
  <c r="T304" i="58"/>
  <c r="T305" i="58"/>
  <c r="T306" i="58"/>
  <c r="T307" i="58"/>
  <c r="T308" i="58"/>
  <c r="T309" i="58"/>
  <c r="T310" i="58"/>
  <c r="T311" i="58"/>
  <c r="T312" i="58"/>
  <c r="T313" i="58"/>
  <c r="T314" i="58"/>
  <c r="T315" i="58"/>
  <c r="T316" i="58"/>
  <c r="T317" i="58"/>
  <c r="T318" i="58"/>
  <c r="T319" i="58"/>
  <c r="T320" i="58"/>
  <c r="T321" i="58"/>
  <c r="T322" i="58"/>
  <c r="T323" i="58"/>
  <c r="T324" i="58"/>
  <c r="T325" i="58"/>
  <c r="T326" i="58"/>
  <c r="T327" i="58"/>
  <c r="T328" i="58"/>
  <c r="T329" i="58"/>
  <c r="T330" i="58"/>
  <c r="T331" i="58"/>
  <c r="T332" i="58"/>
  <c r="T333" i="58"/>
  <c r="T334" i="58"/>
  <c r="T335" i="58"/>
  <c r="T336" i="58"/>
  <c r="T337" i="58"/>
  <c r="T338" i="58"/>
  <c r="T339" i="58"/>
  <c r="T340" i="58"/>
  <c r="T341" i="58"/>
  <c r="T342" i="58"/>
  <c r="T343" i="58"/>
  <c r="T344" i="58"/>
  <c r="T345" i="58"/>
  <c r="T346" i="58"/>
  <c r="T347" i="58"/>
  <c r="T348" i="58"/>
  <c r="T349" i="58"/>
  <c r="T350" i="58"/>
  <c r="T351" i="58"/>
  <c r="T352" i="58"/>
  <c r="T353" i="58"/>
  <c r="T354" i="58"/>
  <c r="T355" i="58"/>
  <c r="T356" i="58"/>
  <c r="T357" i="58"/>
  <c r="T358" i="58"/>
  <c r="T11" i="58"/>
  <c r="Q9" i="6" l="1"/>
  <c r="T9" i="58"/>
  <c r="X17" i="44"/>
  <c r="X19" i="44"/>
  <c r="X21" i="44"/>
  <c r="X31" i="44"/>
  <c r="X35" i="44"/>
  <c r="X37" i="44"/>
  <c r="X49" i="44"/>
  <c r="X51" i="44"/>
  <c r="X85" i="44"/>
  <c r="X91" i="44"/>
  <c r="X95" i="44"/>
  <c r="X103" i="44"/>
  <c r="X105" i="44"/>
  <c r="X111" i="44"/>
  <c r="X167" i="44"/>
  <c r="X169" i="44"/>
  <c r="X177" i="44"/>
  <c r="X183" i="44"/>
  <c r="X193" i="44"/>
  <c r="X201" i="44"/>
  <c r="X215" i="44"/>
  <c r="X219" i="44"/>
  <c r="X229" i="44"/>
  <c r="X231" i="44"/>
  <c r="X239" i="44"/>
  <c r="X241" i="44"/>
  <c r="X251" i="44"/>
  <c r="X253" i="44"/>
  <c r="X255" i="44"/>
  <c r="X257" i="44"/>
  <c r="X259" i="44"/>
  <c r="X261" i="44"/>
  <c r="X263" i="44"/>
  <c r="X265" i="44"/>
  <c r="X267" i="44"/>
  <c r="X269" i="44"/>
  <c r="X271" i="44"/>
  <c r="X273" i="44"/>
  <c r="X275" i="44"/>
  <c r="X277" i="44"/>
  <c r="X279" i="44"/>
  <c r="X281" i="44"/>
  <c r="X283" i="44"/>
  <c r="X285" i="44"/>
  <c r="X287" i="44"/>
  <c r="X289" i="44"/>
  <c r="X291" i="44"/>
  <c r="X293" i="44"/>
  <c r="X295" i="44"/>
  <c r="X297" i="44"/>
  <c r="X299" i="44"/>
  <c r="X301" i="44"/>
  <c r="X303" i="44"/>
  <c r="X305" i="44"/>
  <c r="X307" i="44"/>
  <c r="X309" i="44"/>
  <c r="X311" i="44"/>
  <c r="X313" i="44"/>
  <c r="X315" i="44"/>
  <c r="X317" i="44"/>
  <c r="X319" i="44"/>
  <c r="X321" i="44"/>
  <c r="X323" i="44"/>
  <c r="X325" i="44"/>
  <c r="X327" i="44"/>
  <c r="X329" i="44"/>
  <c r="X331" i="44"/>
  <c r="X333" i="44"/>
  <c r="X335" i="44"/>
  <c r="X337" i="44"/>
  <c r="X339" i="44"/>
  <c r="X343" i="44"/>
  <c r="X345" i="44"/>
  <c r="X347" i="44"/>
  <c r="X349" i="44"/>
  <c r="X351" i="44"/>
  <c r="X353" i="44"/>
  <c r="X355" i="44"/>
  <c r="X357" i="44"/>
  <c r="X23" i="44"/>
  <c r="X27" i="44"/>
  <c r="X29" i="44"/>
  <c r="X33" i="44"/>
  <c r="X39" i="44"/>
  <c r="X41" i="44"/>
  <c r="X43" i="44"/>
  <c r="X45" i="44"/>
  <c r="X47" i="44"/>
  <c r="X53" i="44"/>
  <c r="X55" i="44"/>
  <c r="X57" i="44"/>
  <c r="X59" i="44"/>
  <c r="X61" i="44"/>
  <c r="X63" i="44"/>
  <c r="X65" i="44"/>
  <c r="X67" i="44"/>
  <c r="X69" i="44"/>
  <c r="X71" i="44"/>
  <c r="X73" i="44"/>
  <c r="X75" i="44"/>
  <c r="X77" i="44"/>
  <c r="X79" i="44"/>
  <c r="X81" i="44"/>
  <c r="X83" i="44"/>
  <c r="X87" i="44"/>
  <c r="X89" i="44"/>
  <c r="X93" i="44"/>
  <c r="X97" i="44"/>
  <c r="X99" i="44"/>
  <c r="X101" i="44"/>
  <c r="X107" i="44"/>
  <c r="X109" i="44"/>
  <c r="X113" i="44"/>
  <c r="X115" i="44"/>
  <c r="X117" i="44"/>
  <c r="X119" i="44"/>
  <c r="X121" i="44"/>
  <c r="X123" i="44"/>
  <c r="X125" i="44"/>
  <c r="X127" i="44"/>
  <c r="X129" i="44"/>
  <c r="X131" i="44"/>
  <c r="X133" i="44"/>
  <c r="X135" i="44"/>
  <c r="X137" i="44"/>
  <c r="X139" i="44"/>
  <c r="X141" i="44"/>
  <c r="X143" i="44"/>
  <c r="X145" i="44"/>
  <c r="X147" i="44"/>
  <c r="X149" i="44"/>
  <c r="X151" i="44"/>
  <c r="X153" i="44"/>
  <c r="X155" i="44"/>
  <c r="X157" i="44"/>
  <c r="X159" i="44"/>
  <c r="X161" i="44"/>
  <c r="X163" i="44"/>
  <c r="X165" i="44"/>
  <c r="X171" i="44"/>
  <c r="X173" i="44"/>
  <c r="X175" i="44"/>
  <c r="X179" i="44"/>
  <c r="X181" i="44"/>
  <c r="X185" i="44"/>
  <c r="X187" i="44"/>
  <c r="X189" i="44"/>
  <c r="X191" i="44"/>
  <c r="X195" i="44"/>
  <c r="X197" i="44"/>
  <c r="X199" i="44"/>
  <c r="X203" i="44"/>
  <c r="X205" i="44"/>
  <c r="X207" i="44"/>
  <c r="X209" i="44"/>
  <c r="X211" i="44"/>
  <c r="X213" i="44"/>
  <c r="X217" i="44"/>
  <c r="X221" i="44"/>
  <c r="X223" i="44"/>
  <c r="X225" i="44"/>
  <c r="X227" i="44"/>
  <c r="X233" i="44"/>
  <c r="X235" i="44"/>
  <c r="X237" i="44"/>
  <c r="X243" i="44"/>
  <c r="X245" i="44"/>
  <c r="X247" i="44"/>
  <c r="X249" i="44"/>
  <c r="X11" i="44"/>
  <c r="X13" i="44"/>
  <c r="X15" i="44"/>
  <c r="X25" i="44"/>
  <c r="X12" i="44"/>
  <c r="X14" i="44"/>
  <c r="X16" i="44"/>
  <c r="X18" i="44"/>
  <c r="X20" i="44"/>
  <c r="X22" i="44"/>
  <c r="X24" i="44"/>
  <c r="X26" i="44"/>
  <c r="X28" i="44"/>
  <c r="X30" i="44"/>
  <c r="X32" i="44"/>
  <c r="X34" i="44"/>
  <c r="X36" i="44"/>
  <c r="X38" i="44"/>
  <c r="X40" i="44"/>
  <c r="X42" i="44"/>
  <c r="X44" i="44"/>
  <c r="X46" i="44"/>
  <c r="X48" i="44"/>
  <c r="X50" i="44"/>
  <c r="X52" i="44"/>
  <c r="X54" i="44"/>
  <c r="X56" i="44"/>
  <c r="X58" i="44"/>
  <c r="X60" i="44"/>
  <c r="X62" i="44"/>
  <c r="X64" i="44"/>
  <c r="X66" i="44"/>
  <c r="X68" i="44"/>
  <c r="X70" i="44"/>
  <c r="X72" i="44"/>
  <c r="X74" i="44"/>
  <c r="X76" i="44"/>
  <c r="X78" i="44"/>
  <c r="X80" i="44"/>
  <c r="X82" i="44"/>
  <c r="X84" i="44"/>
  <c r="X86" i="44"/>
  <c r="X88" i="44"/>
  <c r="X90" i="44"/>
  <c r="X92" i="44"/>
  <c r="X94" i="44"/>
  <c r="X96" i="44"/>
  <c r="X98" i="44"/>
  <c r="X100" i="44"/>
  <c r="X102" i="44"/>
  <c r="X104" i="44"/>
  <c r="X106" i="44"/>
  <c r="X108" i="44"/>
  <c r="X110" i="44"/>
  <c r="X112" i="44"/>
  <c r="X114" i="44"/>
  <c r="X116" i="44"/>
  <c r="X118" i="44"/>
  <c r="X120" i="44"/>
  <c r="X122" i="44"/>
  <c r="X124" i="44"/>
  <c r="X126" i="44"/>
  <c r="X128" i="44"/>
  <c r="X130" i="44"/>
  <c r="X132" i="44"/>
  <c r="X134" i="44"/>
  <c r="X136" i="44"/>
  <c r="X138" i="44"/>
  <c r="X140" i="44"/>
  <c r="X142" i="44"/>
  <c r="X144" i="44"/>
  <c r="X146" i="44"/>
  <c r="X148" i="44"/>
  <c r="X150" i="44"/>
  <c r="X152" i="44"/>
  <c r="X154" i="44"/>
  <c r="X156" i="44"/>
  <c r="X158" i="44"/>
  <c r="X160" i="44"/>
  <c r="X162" i="44"/>
  <c r="X164" i="44"/>
  <c r="X166" i="44"/>
  <c r="X168" i="44"/>
  <c r="X170" i="44"/>
  <c r="X172" i="44"/>
  <c r="X174" i="44"/>
  <c r="X176" i="44"/>
  <c r="X178" i="44"/>
  <c r="X180" i="44"/>
  <c r="X182" i="44"/>
  <c r="X184" i="44"/>
  <c r="X186" i="44"/>
  <c r="X188" i="44"/>
  <c r="X190" i="44"/>
  <c r="X192" i="44"/>
  <c r="X194" i="44"/>
  <c r="X196" i="44"/>
  <c r="X198" i="44"/>
  <c r="X200" i="44"/>
  <c r="X202" i="44"/>
  <c r="X204" i="44"/>
  <c r="X206" i="44"/>
  <c r="X208" i="44"/>
  <c r="X210" i="44"/>
  <c r="X212" i="44"/>
  <c r="X214" i="44"/>
  <c r="X216" i="44"/>
  <c r="X218" i="44"/>
  <c r="X220" i="44"/>
  <c r="X222" i="44"/>
  <c r="X224" i="44"/>
  <c r="X226" i="44"/>
  <c r="X228" i="44"/>
  <c r="X230" i="44"/>
  <c r="X232" i="44"/>
  <c r="X234" i="44"/>
  <c r="X236" i="44"/>
  <c r="X238" i="44"/>
  <c r="X240" i="44"/>
  <c r="X242" i="44"/>
  <c r="X244" i="44"/>
  <c r="X246" i="44"/>
  <c r="X248" i="44"/>
  <c r="X250" i="44"/>
  <c r="X252" i="44"/>
  <c r="X254" i="44"/>
  <c r="X256" i="44"/>
  <c r="X258" i="44"/>
  <c r="X260" i="44"/>
  <c r="X262" i="44"/>
  <c r="X264" i="44"/>
  <c r="X266" i="44"/>
  <c r="X268" i="44"/>
  <c r="X270" i="44"/>
  <c r="X272" i="44"/>
  <c r="X274" i="44"/>
  <c r="X276" i="44"/>
  <c r="X278" i="44"/>
  <c r="X280" i="44"/>
  <c r="X282" i="44"/>
  <c r="X284" i="44"/>
  <c r="X286" i="44"/>
  <c r="X288" i="44"/>
  <c r="X290" i="44"/>
  <c r="X292" i="44"/>
  <c r="X294" i="44"/>
  <c r="X296" i="44"/>
  <c r="X298" i="44"/>
  <c r="X300" i="44"/>
  <c r="X302" i="44"/>
  <c r="X304" i="44"/>
  <c r="X306" i="44"/>
  <c r="X308" i="44"/>
  <c r="X310" i="44"/>
  <c r="X312" i="44"/>
  <c r="X314" i="44"/>
  <c r="X316" i="44"/>
  <c r="X318" i="44"/>
  <c r="X320" i="44"/>
  <c r="X322" i="44"/>
  <c r="X324" i="44"/>
  <c r="X326" i="44"/>
  <c r="X328" i="44"/>
  <c r="X330" i="44"/>
  <c r="X332" i="44"/>
  <c r="X334" i="44"/>
  <c r="X336" i="44"/>
  <c r="X338" i="44"/>
  <c r="X340" i="44"/>
  <c r="X342" i="44"/>
  <c r="X344" i="44"/>
  <c r="X346" i="44"/>
  <c r="X348" i="44"/>
  <c r="X350" i="44"/>
  <c r="X352" i="44"/>
  <c r="X354" i="44"/>
  <c r="X356" i="44"/>
  <c r="X358" i="44"/>
  <c r="X9" i="44"/>
  <c r="T11" i="50"/>
  <c r="Q10" i="9"/>
  <c r="T303" i="50" l="1"/>
  <c r="P11" i="10" l="1"/>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90" i="10"/>
  <c r="P291" i="10"/>
  <c r="P292" i="10"/>
  <c r="P293" i="10"/>
  <c r="P294" i="10"/>
  <c r="P295" i="10"/>
  <c r="P296" i="10"/>
  <c r="P297" i="10"/>
  <c r="P298" i="10"/>
  <c r="P299" i="10"/>
  <c r="P300" i="10"/>
  <c r="P301" i="10"/>
  <c r="P302" i="10"/>
  <c r="P303" i="10"/>
  <c r="P304" i="10"/>
  <c r="P305" i="10"/>
  <c r="P306" i="10"/>
  <c r="P307" i="10"/>
  <c r="P308" i="10"/>
  <c r="P309" i="10"/>
  <c r="P310"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8" i="10"/>
  <c r="P369" i="10"/>
  <c r="P370" i="10"/>
  <c r="P371" i="10"/>
  <c r="P372" i="10"/>
  <c r="P373" i="10"/>
  <c r="P374" i="10"/>
  <c r="P375" i="10"/>
  <c r="P376" i="10"/>
  <c r="P377" i="10"/>
  <c r="P378" i="10"/>
  <c r="P379" i="10"/>
  <c r="P367" i="10" l="1"/>
  <c r="P289" i="10"/>
  <c r="P311" i="10"/>
  <c r="R285" i="13"/>
  <c r="R281" i="13"/>
  <c r="R277" i="13"/>
  <c r="R273" i="13"/>
  <c r="R269" i="13"/>
  <c r="R265" i="13"/>
  <c r="R261" i="13"/>
  <c r="R257" i="13"/>
  <c r="R253" i="13"/>
  <c r="R249" i="13"/>
  <c r="R245" i="13"/>
  <c r="R241" i="13"/>
  <c r="R237" i="13"/>
  <c r="R233" i="13"/>
  <c r="R344" i="13"/>
  <c r="R340" i="13"/>
  <c r="R336" i="13"/>
  <c r="R332" i="13"/>
  <c r="R328" i="13"/>
  <c r="R324" i="13"/>
  <c r="R320" i="13"/>
  <c r="R316" i="13"/>
  <c r="R312" i="13"/>
  <c r="R308" i="13"/>
  <c r="R304" i="13"/>
  <c r="R300" i="13"/>
  <c r="R296" i="13"/>
  <c r="R292" i="13"/>
  <c r="R288" i="13"/>
  <c r="R371" i="13"/>
  <c r="R367" i="13"/>
  <c r="R363" i="13"/>
  <c r="R359" i="13"/>
  <c r="R355" i="13"/>
  <c r="R351" i="13"/>
  <c r="R347" i="13"/>
  <c r="R227" i="13"/>
  <c r="R223" i="13"/>
  <c r="R219" i="13"/>
  <c r="R215" i="13"/>
  <c r="R211" i="13"/>
  <c r="R388" i="7"/>
  <c r="R380" i="7"/>
  <c r="R372" i="7"/>
  <c r="R364" i="7"/>
  <c r="R356" i="7"/>
  <c r="R348" i="7"/>
  <c r="R340" i="7"/>
  <c r="R332" i="7"/>
  <c r="R324" i="7"/>
  <c r="R316" i="7"/>
  <c r="R308" i="7"/>
  <c r="R300" i="7"/>
  <c r="R292" i="7"/>
  <c r="R284" i="7"/>
  <c r="R276" i="7"/>
  <c r="R268" i="7"/>
  <c r="R260" i="7"/>
  <c r="R252" i="7"/>
  <c r="R244" i="7"/>
  <c r="R236" i="7"/>
  <c r="R228" i="7"/>
  <c r="R220" i="7"/>
  <c r="R212" i="7"/>
  <c r="R204" i="7"/>
  <c r="R196" i="7"/>
  <c r="R188" i="7"/>
  <c r="R180" i="7"/>
  <c r="R172" i="7"/>
  <c r="R164" i="7"/>
  <c r="R156" i="7"/>
  <c r="R148" i="7"/>
  <c r="R140" i="7"/>
  <c r="R132" i="7"/>
  <c r="R124" i="7"/>
  <c r="R116" i="7"/>
  <c r="R108" i="7"/>
  <c r="R100" i="7"/>
  <c r="R92" i="7"/>
  <c r="R84" i="7"/>
  <c r="R76" i="7"/>
  <c r="R68" i="7"/>
  <c r="R60" i="7"/>
  <c r="R52" i="7"/>
  <c r="R44" i="7"/>
  <c r="R36" i="7"/>
  <c r="R28" i="7"/>
  <c r="R20" i="7"/>
  <c r="R12" i="7"/>
  <c r="Q391" i="6"/>
  <c r="Q387" i="6"/>
  <c r="Q383" i="6"/>
  <c r="Q379" i="6"/>
  <c r="Q375" i="6"/>
  <c r="Q371" i="6"/>
  <c r="Q367" i="6"/>
  <c r="Q363" i="6"/>
  <c r="R299" i="7"/>
  <c r="R291" i="7"/>
  <c r="R283" i="7"/>
  <c r="R275" i="7"/>
  <c r="R267" i="7"/>
  <c r="R259" i="7"/>
  <c r="R227" i="7"/>
  <c r="R195" i="7"/>
  <c r="Q359" i="6"/>
  <c r="Q355" i="6"/>
  <c r="Q351" i="6"/>
  <c r="Q347" i="6"/>
  <c r="Q343" i="6"/>
  <c r="Q339" i="6"/>
  <c r="Q335" i="6"/>
  <c r="Q331" i="6"/>
  <c r="Q327" i="6"/>
  <c r="Q323" i="6"/>
  <c r="Q319" i="6"/>
  <c r="Q315" i="6"/>
  <c r="Q311" i="6"/>
  <c r="Q307" i="6"/>
  <c r="Q303" i="6"/>
  <c r="Q299" i="6"/>
  <c r="Q295" i="6"/>
  <c r="Q291" i="6"/>
  <c r="Q287" i="6"/>
  <c r="Q283" i="6"/>
  <c r="Q279" i="6"/>
  <c r="Q275" i="6"/>
  <c r="Q271" i="6"/>
  <c r="Q267" i="6"/>
  <c r="Q263" i="6"/>
  <c r="Q259" i="6"/>
  <c r="Q255" i="6"/>
  <c r="Q251" i="6"/>
  <c r="Q247" i="6"/>
  <c r="Q243" i="6"/>
  <c r="Q239" i="6"/>
  <c r="Q235" i="6"/>
  <c r="Q231" i="6"/>
  <c r="Q227" i="6"/>
  <c r="Q223" i="6"/>
  <c r="Q219" i="6"/>
  <c r="Q215" i="6"/>
  <c r="Q211" i="6"/>
  <c r="Q207" i="6"/>
  <c r="Q203" i="6"/>
  <c r="Q199" i="6"/>
  <c r="Q195" i="6"/>
  <c r="Q191" i="6"/>
  <c r="Q187" i="6"/>
  <c r="Q183" i="6"/>
  <c r="Q179" i="6"/>
  <c r="Q175" i="6"/>
  <c r="Q171" i="6"/>
  <c r="Q167" i="6"/>
  <c r="Q163" i="6"/>
  <c r="Q159" i="6"/>
  <c r="Q155" i="6"/>
  <c r="Q151" i="6"/>
  <c r="Q147" i="6"/>
  <c r="Q143" i="6"/>
  <c r="Q139" i="6"/>
  <c r="Q135" i="6"/>
  <c r="Q131" i="6"/>
  <c r="Q127" i="6"/>
  <c r="Q123" i="6"/>
  <c r="Q119" i="6"/>
  <c r="Q115" i="6"/>
  <c r="Q111" i="6"/>
  <c r="Q107" i="6"/>
  <c r="Q103" i="6"/>
  <c r="Q99" i="6"/>
  <c r="Q95" i="6"/>
  <c r="Q91" i="6"/>
  <c r="Q87" i="6"/>
  <c r="Q83" i="6"/>
  <c r="Q79" i="6"/>
  <c r="Q75" i="6"/>
  <c r="Q71" i="6"/>
  <c r="Q67" i="6"/>
  <c r="Q63" i="6"/>
  <c r="Q59" i="6"/>
  <c r="Q55" i="6"/>
  <c r="Q51" i="6"/>
  <c r="Q47" i="6"/>
  <c r="Q43" i="6"/>
  <c r="Q39" i="6"/>
  <c r="Q35" i="6"/>
  <c r="Q31" i="6"/>
  <c r="Q27" i="6"/>
  <c r="Q23" i="6"/>
  <c r="Q19" i="6"/>
  <c r="Q15" i="6"/>
  <c r="Q11" i="6"/>
  <c r="Q382" i="9"/>
  <c r="Q378" i="9"/>
  <c r="Q374" i="9"/>
  <c r="Q370" i="9"/>
  <c r="Q366" i="9"/>
  <c r="Q362" i="9"/>
  <c r="Q358" i="9"/>
  <c r="Q354" i="9"/>
  <c r="Q350" i="9"/>
  <c r="Q346" i="9"/>
  <c r="Q342" i="9"/>
  <c r="Q338" i="9"/>
  <c r="Q334" i="9"/>
  <c r="Q330" i="9"/>
  <c r="Q326" i="9"/>
  <c r="Q322" i="9"/>
  <c r="Q318" i="9"/>
  <c r="Q314" i="9"/>
  <c r="Q310" i="9"/>
  <c r="Q306" i="9"/>
  <c r="Q302" i="9"/>
  <c r="Q298" i="9"/>
  <c r="Q294" i="9"/>
  <c r="Q290" i="9"/>
  <c r="Q286" i="9"/>
  <c r="Q282" i="9"/>
  <c r="Q278" i="9"/>
  <c r="Q274" i="9"/>
  <c r="Q270" i="9"/>
  <c r="Q266" i="9"/>
  <c r="Q262" i="9"/>
  <c r="Q258" i="9"/>
  <c r="Q254" i="9"/>
  <c r="Q250" i="9"/>
  <c r="Q246" i="9"/>
  <c r="Q242" i="9"/>
  <c r="Q238" i="9"/>
  <c r="Q234" i="9"/>
  <c r="Q230" i="9"/>
  <c r="Q226" i="9"/>
  <c r="Q222" i="9"/>
  <c r="Q218" i="9"/>
  <c r="Q214" i="9"/>
  <c r="Q210" i="9"/>
  <c r="Q206" i="9"/>
  <c r="Q202" i="9"/>
  <c r="Q198" i="9"/>
  <c r="Q194" i="9"/>
  <c r="Q190" i="9"/>
  <c r="Q186" i="9"/>
  <c r="Q182" i="9"/>
  <c r="Q178" i="9"/>
  <c r="Q174" i="9"/>
  <c r="Q170" i="9"/>
  <c r="Q166" i="9"/>
  <c r="Q162" i="9"/>
  <c r="Q158" i="9"/>
  <c r="Q154" i="9"/>
  <c r="Q150" i="9"/>
  <c r="Q146" i="9"/>
  <c r="Q142" i="9"/>
  <c r="Q138" i="9"/>
  <c r="Q134" i="9"/>
  <c r="Q130" i="9"/>
  <c r="Q126" i="9"/>
  <c r="Q122" i="9"/>
  <c r="Q118" i="9"/>
  <c r="Q114" i="9"/>
  <c r="Q110" i="9"/>
  <c r="Q106" i="9"/>
  <c r="Q102" i="9"/>
  <c r="Q98" i="9"/>
  <c r="Q94" i="9"/>
  <c r="Q90" i="9"/>
  <c r="Q86" i="9"/>
  <c r="Q82" i="9"/>
  <c r="Q78" i="9"/>
  <c r="Q74" i="9"/>
  <c r="Q70" i="9"/>
  <c r="Q66" i="9"/>
  <c r="Q62" i="9"/>
  <c r="Q58" i="9"/>
  <c r="R207" i="13"/>
  <c r="R203" i="13"/>
  <c r="Q54" i="9"/>
  <c r="Q50" i="9"/>
  <c r="Q46" i="9"/>
  <c r="Q42" i="9"/>
  <c r="Q38" i="9"/>
  <c r="Q34" i="9"/>
  <c r="Q30" i="9"/>
  <c r="Q26" i="9"/>
  <c r="Q22" i="9"/>
  <c r="Q18" i="9"/>
  <c r="Q14" i="9"/>
  <c r="R370" i="13"/>
  <c r="R366" i="13"/>
  <c r="R362" i="13"/>
  <c r="R358" i="13"/>
  <c r="R354" i="13"/>
  <c r="R350" i="13"/>
  <c r="R343" i="13"/>
  <c r="R339" i="13"/>
  <c r="R335" i="13"/>
  <c r="R331" i="13"/>
  <c r="R327" i="13"/>
  <c r="R323" i="13"/>
  <c r="R319" i="13"/>
  <c r="R315" i="13"/>
  <c r="R311" i="13"/>
  <c r="R307" i="13"/>
  <c r="R303" i="13"/>
  <c r="R299" i="13"/>
  <c r="R295" i="13"/>
  <c r="R291" i="13"/>
  <c r="R284" i="13"/>
  <c r="R280" i="13"/>
  <c r="R276" i="13"/>
  <c r="R272" i="13"/>
  <c r="R268" i="13"/>
  <c r="R264" i="13"/>
  <c r="R260" i="13"/>
  <c r="R256" i="13"/>
  <c r="R252" i="13"/>
  <c r="R248" i="13"/>
  <c r="R244" i="13"/>
  <c r="R240" i="13"/>
  <c r="R236" i="13"/>
  <c r="R232" i="13"/>
  <c r="R230" i="13"/>
  <c r="R226" i="13"/>
  <c r="R222" i="13"/>
  <c r="R218" i="13"/>
  <c r="R214" i="13"/>
  <c r="R210" i="13"/>
  <c r="R206" i="13"/>
  <c r="R202" i="13"/>
  <c r="R198" i="13"/>
  <c r="R194" i="13"/>
  <c r="R190" i="13"/>
  <c r="R186" i="13"/>
  <c r="R182" i="13"/>
  <c r="R178" i="13"/>
  <c r="R171" i="13"/>
  <c r="R167" i="13"/>
  <c r="R163" i="13"/>
  <c r="R159" i="13"/>
  <c r="R155" i="13"/>
  <c r="R151" i="13"/>
  <c r="R147" i="13"/>
  <c r="R144" i="13"/>
  <c r="R140" i="13"/>
  <c r="R136" i="13"/>
  <c r="R132" i="13"/>
  <c r="R128" i="13"/>
  <c r="R124" i="13"/>
  <c r="R120" i="13"/>
  <c r="R116" i="13"/>
  <c r="R112" i="13"/>
  <c r="R108" i="13"/>
  <c r="R105" i="13"/>
  <c r="R101" i="13"/>
  <c r="R97" i="13"/>
  <c r="R93" i="13"/>
  <c r="R89" i="13"/>
  <c r="R86" i="13"/>
  <c r="R382" i="7"/>
  <c r="R374" i="7"/>
  <c r="R366" i="7"/>
  <c r="R358" i="7"/>
  <c r="R350" i="7"/>
  <c r="R342" i="7"/>
  <c r="R334" i="7"/>
  <c r="R326" i="7"/>
  <c r="R318" i="7"/>
  <c r="Q383" i="9"/>
  <c r="Q379" i="9"/>
  <c r="Q375" i="9"/>
  <c r="Q371" i="9"/>
  <c r="Q367" i="9"/>
  <c r="Q363" i="9"/>
  <c r="Q359" i="9"/>
  <c r="Q355" i="9"/>
  <c r="Q351" i="9"/>
  <c r="Q347" i="9"/>
  <c r="Q343" i="9"/>
  <c r="Q339" i="9"/>
  <c r="Q335" i="9"/>
  <c r="Q331" i="9"/>
  <c r="Q327" i="9"/>
  <c r="Q323" i="9"/>
  <c r="Q319" i="9"/>
  <c r="Q315" i="9"/>
  <c r="Q311" i="9"/>
  <c r="Q307" i="9"/>
  <c r="Q303" i="9"/>
  <c r="Q299" i="9"/>
  <c r="Q295" i="9"/>
  <c r="Q291" i="9"/>
  <c r="Q287" i="9"/>
  <c r="Q283" i="9"/>
  <c r="Q279" i="9"/>
  <c r="Q275" i="9"/>
  <c r="Q271" i="9"/>
  <c r="Q267" i="9"/>
  <c r="Q263" i="9"/>
  <c r="Q259" i="9"/>
  <c r="Q255" i="9"/>
  <c r="Q251" i="9"/>
  <c r="Q247" i="9"/>
  <c r="Q243" i="9"/>
  <c r="Q239" i="9"/>
  <c r="Q235" i="9"/>
  <c r="Q231" i="9"/>
  <c r="Q227" i="9"/>
  <c r="Q223" i="9"/>
  <c r="Q219" i="9"/>
  <c r="Q215" i="9"/>
  <c r="Q211" i="9"/>
  <c r="Q207" i="9"/>
  <c r="Q203" i="9"/>
  <c r="Q199" i="9"/>
  <c r="Q195" i="9"/>
  <c r="Q191" i="9"/>
  <c r="Q187" i="9"/>
  <c r="Q183" i="9"/>
  <c r="Q179" i="9"/>
  <c r="Q175" i="9"/>
  <c r="Q171" i="9"/>
  <c r="Q167" i="9"/>
  <c r="Q163" i="9"/>
  <c r="Q159" i="9"/>
  <c r="Q155" i="9"/>
  <c r="Q151" i="9"/>
  <c r="Q147" i="9"/>
  <c r="Q143" i="9"/>
  <c r="Q139" i="9"/>
  <c r="Q135" i="9"/>
  <c r="Q131" i="9"/>
  <c r="Q127" i="9"/>
  <c r="Q123" i="9"/>
  <c r="Q119" i="9"/>
  <c r="Q115" i="9"/>
  <c r="Q111" i="9"/>
  <c r="Q107" i="9"/>
  <c r="Q103" i="9"/>
  <c r="Q99" i="9"/>
  <c r="Q95" i="9"/>
  <c r="Q91" i="9"/>
  <c r="Q87" i="9"/>
  <c r="Q83" i="9"/>
  <c r="Q79" i="9"/>
  <c r="Q75" i="9"/>
  <c r="Q71" i="9"/>
  <c r="Q67" i="9"/>
  <c r="Q63" i="9"/>
  <c r="Q59" i="9"/>
  <c r="Q55" i="9"/>
  <c r="Q51" i="9"/>
  <c r="Q47" i="9"/>
  <c r="Q43" i="9"/>
  <c r="Q39" i="9"/>
  <c r="Q35" i="9"/>
  <c r="Q31" i="9"/>
  <c r="Q27" i="9"/>
  <c r="Q23" i="9"/>
  <c r="Q19" i="9"/>
  <c r="Q15" i="9"/>
  <c r="Q11" i="9"/>
  <c r="R199" i="13"/>
  <c r="R195" i="13"/>
  <c r="R191" i="13"/>
  <c r="R187" i="13"/>
  <c r="R183" i="13"/>
  <c r="R179" i="13"/>
  <c r="R175" i="13"/>
  <c r="R172" i="13"/>
  <c r="R168" i="13"/>
  <c r="R164" i="13"/>
  <c r="R160" i="13"/>
  <c r="R156" i="13"/>
  <c r="R152" i="13"/>
  <c r="R148" i="13"/>
  <c r="R145" i="13"/>
  <c r="Q21" i="9"/>
  <c r="Q17" i="9"/>
  <c r="Q13" i="9"/>
  <c r="R373" i="13"/>
  <c r="R369" i="13"/>
  <c r="R365" i="13"/>
  <c r="R361" i="13"/>
  <c r="R357" i="13"/>
  <c r="R353" i="13"/>
  <c r="R349" i="13"/>
  <c r="R346" i="13"/>
  <c r="R342" i="13"/>
  <c r="R338" i="13"/>
  <c r="R334" i="13"/>
  <c r="R330" i="13"/>
  <c r="R326" i="13"/>
  <c r="R322" i="13"/>
  <c r="R318" i="13"/>
  <c r="R314" i="13"/>
  <c r="Q140" i="9"/>
  <c r="Q136" i="9"/>
  <c r="Q132" i="9"/>
  <c r="Q128" i="9"/>
  <c r="Q124" i="9"/>
  <c r="Q120" i="9"/>
  <c r="Q116" i="9"/>
  <c r="Q112" i="9"/>
  <c r="Q108" i="9"/>
  <c r="Q104" i="9"/>
  <c r="Q100" i="9"/>
  <c r="Q96" i="9"/>
  <c r="Q92" i="9"/>
  <c r="Q88" i="9"/>
  <c r="Q84" i="9"/>
  <c r="Q80" i="9"/>
  <c r="Q76" i="9"/>
  <c r="Q72" i="9"/>
  <c r="Q68" i="9"/>
  <c r="Q64" i="9"/>
  <c r="Q60" i="9"/>
  <c r="Q56" i="9"/>
  <c r="Q52" i="9"/>
  <c r="Q48" i="9"/>
  <c r="Q44" i="9"/>
  <c r="Q40" i="9"/>
  <c r="Q36" i="9"/>
  <c r="Q32" i="9"/>
  <c r="Q28" i="9"/>
  <c r="Q24" i="9"/>
  <c r="Q20" i="9"/>
  <c r="Q16" i="9"/>
  <c r="Q12" i="9"/>
  <c r="R389" i="7"/>
  <c r="R381" i="7"/>
  <c r="R373" i="7"/>
  <c r="R365" i="7"/>
  <c r="R357" i="7"/>
  <c r="R349" i="7"/>
  <c r="R341" i="7"/>
  <c r="R333" i="7"/>
  <c r="R325" i="7"/>
  <c r="R317" i="7"/>
  <c r="R309" i="7"/>
  <c r="R82" i="13"/>
  <c r="R75" i="13"/>
  <c r="R71" i="13"/>
  <c r="R67" i="13"/>
  <c r="R63" i="13"/>
  <c r="R59" i="13"/>
  <c r="R55" i="13"/>
  <c r="R51" i="13"/>
  <c r="R47" i="13"/>
  <c r="R43" i="13"/>
  <c r="R39" i="13"/>
  <c r="R35" i="13"/>
  <c r="R31" i="13"/>
  <c r="R27" i="13"/>
  <c r="R23" i="13"/>
  <c r="R19" i="13"/>
  <c r="R15" i="13"/>
  <c r="R11" i="13"/>
  <c r="Q390" i="6"/>
  <c r="Q386" i="6"/>
  <c r="Q382" i="6"/>
  <c r="Q378" i="6"/>
  <c r="Q374" i="6"/>
  <c r="Q370" i="6"/>
  <c r="Q366" i="6"/>
  <c r="Q362" i="6"/>
  <c r="Q358" i="6"/>
  <c r="Q354" i="6"/>
  <c r="Q350" i="6"/>
  <c r="Q346" i="6"/>
  <c r="Q342" i="6"/>
  <c r="Q338" i="6"/>
  <c r="Q334" i="6"/>
  <c r="Q330" i="6"/>
  <c r="Q326" i="6"/>
  <c r="Q322" i="6"/>
  <c r="Q318" i="6"/>
  <c r="Q314" i="6"/>
  <c r="Q310" i="6"/>
  <c r="Q306" i="6"/>
  <c r="Q302" i="6"/>
  <c r="Q298" i="6"/>
  <c r="Q294" i="6"/>
  <c r="Q290" i="6"/>
  <c r="Q286" i="6"/>
  <c r="Q282" i="6"/>
  <c r="Q278" i="6"/>
  <c r="Q274" i="6"/>
  <c r="Q270" i="6"/>
  <c r="Q266" i="6"/>
  <c r="Q262" i="6"/>
  <c r="Q258" i="6"/>
  <c r="Q254" i="6"/>
  <c r="Q250" i="6"/>
  <c r="Q246" i="6"/>
  <c r="Q242" i="6"/>
  <c r="Q238" i="6"/>
  <c r="Q234" i="6"/>
  <c r="Q230" i="6"/>
  <c r="Q226" i="6"/>
  <c r="Q222" i="6"/>
  <c r="Q218" i="6"/>
  <c r="Q214" i="6"/>
  <c r="Q210" i="6"/>
  <c r="Q206" i="6"/>
  <c r="Q202" i="6"/>
  <c r="Q198" i="6"/>
  <c r="R385" i="7"/>
  <c r="R377" i="7"/>
  <c r="R369" i="7"/>
  <c r="Q194" i="6"/>
  <c r="Q190" i="6"/>
  <c r="Q186" i="6"/>
  <c r="Q182" i="6"/>
  <c r="Q178" i="6"/>
  <c r="Q174" i="6"/>
  <c r="Q170" i="6"/>
  <c r="Q166" i="6"/>
  <c r="Q162" i="6"/>
  <c r="Q158" i="6"/>
  <c r="Q154" i="6"/>
  <c r="Q150" i="6"/>
  <c r="Q146" i="6"/>
  <c r="Q142" i="6"/>
  <c r="Q138" i="6"/>
  <c r="Q134" i="6"/>
  <c r="Q130" i="6"/>
  <c r="Q126" i="6"/>
  <c r="Q122" i="6"/>
  <c r="Q118" i="6"/>
  <c r="Q114" i="6"/>
  <c r="Q110" i="6"/>
  <c r="Q106" i="6"/>
  <c r="Q102" i="6"/>
  <c r="Q98" i="6"/>
  <c r="Q94" i="6"/>
  <c r="Q90" i="6"/>
  <c r="Q86" i="6"/>
  <c r="Q82" i="6"/>
  <c r="Q78" i="6"/>
  <c r="Q74" i="6"/>
  <c r="Q70" i="6"/>
  <c r="Q66" i="6"/>
  <c r="Q62" i="6"/>
  <c r="Q58" i="6"/>
  <c r="Q54" i="6"/>
  <c r="Q50" i="6"/>
  <c r="Q46" i="6"/>
  <c r="Q42" i="6"/>
  <c r="Q38" i="6"/>
  <c r="Q34" i="6"/>
  <c r="Q30" i="6"/>
  <c r="Q26" i="6"/>
  <c r="Q22" i="6"/>
  <c r="Q18" i="6"/>
  <c r="Q14" i="6"/>
  <c r="R390" i="7"/>
  <c r="R310" i="7"/>
  <c r="R302" i="7"/>
  <c r="R294" i="7"/>
  <c r="R286" i="7"/>
  <c r="R278" i="7"/>
  <c r="R270" i="7"/>
  <c r="R262" i="7"/>
  <c r="R254" i="7"/>
  <c r="R246" i="7"/>
  <c r="R238" i="7"/>
  <c r="R230" i="7"/>
  <c r="R222" i="7"/>
  <c r="R214" i="7"/>
  <c r="R206" i="7"/>
  <c r="R198" i="7"/>
  <c r="R190" i="7"/>
  <c r="R182" i="7"/>
  <c r="R174" i="7"/>
  <c r="R166" i="7"/>
  <c r="R158" i="7"/>
  <c r="R150" i="7"/>
  <c r="R142" i="7"/>
  <c r="R134" i="7"/>
  <c r="R126" i="7"/>
  <c r="R118" i="7"/>
  <c r="R110" i="7"/>
  <c r="R102" i="7"/>
  <c r="R94" i="7"/>
  <c r="R86" i="7"/>
  <c r="R78" i="7"/>
  <c r="R70" i="7"/>
  <c r="R62" i="7"/>
  <c r="R54" i="7"/>
  <c r="R46" i="7"/>
  <c r="R38" i="7"/>
  <c r="R30" i="7"/>
  <c r="R22" i="7"/>
  <c r="R14" i="7"/>
  <c r="R251" i="7"/>
  <c r="R243" i="7"/>
  <c r="R235" i="7"/>
  <c r="R219" i="7"/>
  <c r="R211" i="7"/>
  <c r="R203" i="7"/>
  <c r="R187" i="7"/>
  <c r="R179" i="7"/>
  <c r="R171" i="7"/>
  <c r="R163" i="7"/>
  <c r="R155" i="7"/>
  <c r="R147" i="7"/>
  <c r="R139" i="7"/>
  <c r="R131" i="7"/>
  <c r="R123" i="7"/>
  <c r="R115" i="7"/>
  <c r="R107" i="7"/>
  <c r="R99" i="7"/>
  <c r="R91" i="7"/>
  <c r="R83" i="7"/>
  <c r="R75" i="7"/>
  <c r="R67" i="7"/>
  <c r="R59" i="7"/>
  <c r="R51" i="7"/>
  <c r="R43" i="7"/>
  <c r="R35" i="7"/>
  <c r="Q10" i="8"/>
  <c r="Q381" i="9"/>
  <c r="Q377" i="9"/>
  <c r="Q373" i="9"/>
  <c r="Q369" i="9"/>
  <c r="Q365" i="9"/>
  <c r="Q361" i="9"/>
  <c r="Q357" i="9"/>
  <c r="Q353" i="9"/>
  <c r="Q349" i="9"/>
  <c r="Q345" i="9"/>
  <c r="Q341" i="9"/>
  <c r="Q337" i="9"/>
  <c r="Q333" i="9"/>
  <c r="Q329" i="9"/>
  <c r="Q325" i="9"/>
  <c r="Q321" i="9"/>
  <c r="Q317" i="9"/>
  <c r="Q313" i="9"/>
  <c r="Q309" i="9"/>
  <c r="Q305" i="9"/>
  <c r="Q301" i="9"/>
  <c r="Q297" i="9"/>
  <c r="Q293" i="9"/>
  <c r="Q289" i="9"/>
  <c r="Q285" i="9"/>
  <c r="Q281" i="9"/>
  <c r="Q277" i="9"/>
  <c r="Q273" i="9"/>
  <c r="Q269" i="9"/>
  <c r="Q265" i="9"/>
  <c r="Q261" i="9"/>
  <c r="Q257" i="9"/>
  <c r="Q253" i="9"/>
  <c r="Q249" i="9"/>
  <c r="Q245" i="9"/>
  <c r="Q241" i="9"/>
  <c r="Q237" i="9"/>
  <c r="Q233" i="9"/>
  <c r="Q229" i="9"/>
  <c r="Q225" i="9"/>
  <c r="Q221" i="9"/>
  <c r="Q217" i="9"/>
  <c r="Q213" i="9"/>
  <c r="Q209" i="9"/>
  <c r="Q205" i="9"/>
  <c r="Q201" i="9"/>
  <c r="Q197" i="9"/>
  <c r="Q193" i="9"/>
  <c r="Q189" i="9"/>
  <c r="Q185" i="9"/>
  <c r="Q181" i="9"/>
  <c r="Q177" i="9"/>
  <c r="Q173" i="9"/>
  <c r="Q169" i="9"/>
  <c r="Q165" i="9"/>
  <c r="Q161" i="9"/>
  <c r="Q157" i="9"/>
  <c r="Q153" i="9"/>
  <c r="Q149" i="9"/>
  <c r="Q145" i="9"/>
  <c r="R27" i="7"/>
  <c r="R19" i="7"/>
  <c r="R11" i="7"/>
  <c r="Q380" i="9"/>
  <c r="Q376" i="9"/>
  <c r="Q372" i="9"/>
  <c r="Q368" i="9"/>
  <c r="Q364" i="9"/>
  <c r="Q360" i="9"/>
  <c r="Q356" i="9"/>
  <c r="Q352" i="9"/>
  <c r="Q348" i="9"/>
  <c r="Q344" i="9"/>
  <c r="Q340" i="9"/>
  <c r="Q336" i="9"/>
  <c r="Q332" i="9"/>
  <c r="Q328" i="9"/>
  <c r="Q324" i="9"/>
  <c r="Q320" i="9"/>
  <c r="Q316" i="9"/>
  <c r="Q312" i="9"/>
  <c r="Q308" i="9"/>
  <c r="Q304" i="9"/>
  <c r="Q300" i="9"/>
  <c r="Q296" i="9"/>
  <c r="Q292" i="9"/>
  <c r="Q288" i="9"/>
  <c r="Q284" i="9"/>
  <c r="Q280" i="9"/>
  <c r="Q276" i="9"/>
  <c r="Q272" i="9"/>
  <c r="Q268" i="9"/>
  <c r="Q264" i="9"/>
  <c r="Q260" i="9"/>
  <c r="Q256" i="9"/>
  <c r="Q252" i="9"/>
  <c r="Q248" i="9"/>
  <c r="Q244" i="9"/>
  <c r="Q240" i="9"/>
  <c r="Q236" i="9"/>
  <c r="Q232" i="9"/>
  <c r="Q228" i="9"/>
  <c r="Q224" i="9"/>
  <c r="Q220" i="9"/>
  <c r="Q216" i="9"/>
  <c r="Q212" i="9"/>
  <c r="Q208" i="9"/>
  <c r="Q204" i="9"/>
  <c r="Q200" i="9"/>
  <c r="Q196" i="9"/>
  <c r="Q192" i="9"/>
  <c r="Q188" i="9"/>
  <c r="Q184" i="9"/>
  <c r="Q180" i="9"/>
  <c r="Q176" i="9"/>
  <c r="Q172" i="9"/>
  <c r="Q168" i="9"/>
  <c r="Q164" i="9"/>
  <c r="Q160" i="9"/>
  <c r="Q156" i="9"/>
  <c r="Q152" i="9"/>
  <c r="Q148" i="9"/>
  <c r="Q144" i="9"/>
  <c r="Q10" i="6"/>
  <c r="R391" i="7"/>
  <c r="R383" i="7"/>
  <c r="R375" i="7"/>
  <c r="R367" i="7"/>
  <c r="R359" i="7"/>
  <c r="R351" i="7"/>
  <c r="R343" i="7"/>
  <c r="R335" i="7"/>
  <c r="R327" i="7"/>
  <c r="R319" i="7"/>
  <c r="R311" i="7"/>
  <c r="R303" i="7"/>
  <c r="R295" i="7"/>
  <c r="R287" i="7"/>
  <c r="R279" i="7"/>
  <c r="R271" i="7"/>
  <c r="R263" i="7"/>
  <c r="R255" i="7"/>
  <c r="R247" i="7"/>
  <c r="R239" i="7"/>
  <c r="R231" i="7"/>
  <c r="R223" i="7"/>
  <c r="R215" i="7"/>
  <c r="R207" i="7"/>
  <c r="R199" i="7"/>
  <c r="R191" i="7"/>
  <c r="R183" i="7"/>
  <c r="R175" i="7"/>
  <c r="R167" i="7"/>
  <c r="R159" i="7"/>
  <c r="R151" i="7"/>
  <c r="R143" i="7"/>
  <c r="R135" i="7"/>
  <c r="R127" i="7"/>
  <c r="R119" i="7"/>
  <c r="R111" i="7"/>
  <c r="R103" i="7"/>
  <c r="R95" i="7"/>
  <c r="R87" i="7"/>
  <c r="R79" i="7"/>
  <c r="R71" i="7"/>
  <c r="R63" i="7"/>
  <c r="R55" i="7"/>
  <c r="R47" i="7"/>
  <c r="R39" i="7"/>
  <c r="R31" i="7"/>
  <c r="R23" i="7"/>
  <c r="R15" i="7"/>
  <c r="Q141" i="9"/>
  <c r="Q137" i="9"/>
  <c r="Q133" i="9"/>
  <c r="Q129" i="9"/>
  <c r="Q125" i="9"/>
  <c r="Q121" i="9"/>
  <c r="Q117" i="9"/>
  <c r="Q113" i="9"/>
  <c r="Q109" i="9"/>
  <c r="Q105" i="9"/>
  <c r="Q101" i="9"/>
  <c r="Q97" i="9"/>
  <c r="Q93" i="9"/>
  <c r="Q89" i="9"/>
  <c r="Q85" i="9"/>
  <c r="Q81" i="9"/>
  <c r="Q77" i="9"/>
  <c r="Q73" i="9"/>
  <c r="Q69" i="9"/>
  <c r="Q65" i="9"/>
  <c r="Q61" i="9"/>
  <c r="Q57" i="9"/>
  <c r="Q53" i="9"/>
  <c r="Q49" i="9"/>
  <c r="Q45" i="9"/>
  <c r="Q41" i="9"/>
  <c r="Q37" i="9"/>
  <c r="Q33" i="9"/>
  <c r="Q29" i="9"/>
  <c r="Q25" i="9"/>
  <c r="R310" i="13"/>
  <c r="R306" i="13"/>
  <c r="R302" i="13"/>
  <c r="R298" i="13"/>
  <c r="R294" i="13"/>
  <c r="R290" i="13"/>
  <c r="R287" i="13"/>
  <c r="R283" i="13"/>
  <c r="R279" i="13"/>
  <c r="R275" i="13"/>
  <c r="R271" i="13"/>
  <c r="R267" i="13"/>
  <c r="R263" i="13"/>
  <c r="R259" i="13"/>
  <c r="R255" i="13"/>
  <c r="R251" i="13"/>
  <c r="R247" i="13"/>
  <c r="R243" i="13"/>
  <c r="R239" i="13"/>
  <c r="R235" i="13"/>
  <c r="R231" i="13"/>
  <c r="R229" i="13"/>
  <c r="R225" i="13"/>
  <c r="R221" i="13"/>
  <c r="R217" i="13"/>
  <c r="R213" i="13"/>
  <c r="R209" i="13"/>
  <c r="R205" i="13"/>
  <c r="R201" i="13"/>
  <c r="R197" i="13"/>
  <c r="R193" i="13"/>
  <c r="R189" i="13"/>
  <c r="R185" i="13"/>
  <c r="R181" i="13"/>
  <c r="R177" i="13"/>
  <c r="R174" i="13"/>
  <c r="R170" i="13"/>
  <c r="R166" i="13"/>
  <c r="R162" i="13"/>
  <c r="R158" i="13"/>
  <c r="R154" i="13"/>
  <c r="R150" i="13"/>
  <c r="R146" i="13"/>
  <c r="R143" i="13"/>
  <c r="R139" i="13"/>
  <c r="R135" i="13"/>
  <c r="R131" i="13"/>
  <c r="R127" i="13"/>
  <c r="R123" i="13"/>
  <c r="R119" i="13"/>
  <c r="R115" i="13"/>
  <c r="R111" i="13"/>
  <c r="R104" i="13"/>
  <c r="R14" i="13"/>
  <c r="R141" i="13"/>
  <c r="R137" i="13"/>
  <c r="R133" i="13"/>
  <c r="T372" i="50"/>
  <c r="T370" i="50"/>
  <c r="T368" i="50"/>
  <c r="T366" i="50"/>
  <c r="T364" i="50"/>
  <c r="T362" i="50"/>
  <c r="T360" i="50"/>
  <c r="T358" i="50"/>
  <c r="T356" i="50"/>
  <c r="T354" i="50"/>
  <c r="T352" i="50"/>
  <c r="T350" i="50"/>
  <c r="T348" i="50"/>
  <c r="T345" i="50"/>
  <c r="T343" i="50"/>
  <c r="T341" i="50"/>
  <c r="T339" i="50"/>
  <c r="T337" i="50"/>
  <c r="T335" i="50"/>
  <c r="T333" i="50"/>
  <c r="T331" i="50"/>
  <c r="T329" i="50"/>
  <c r="T327" i="50"/>
  <c r="T325" i="50"/>
  <c r="T323" i="50"/>
  <c r="T321" i="50"/>
  <c r="T319" i="50"/>
  <c r="T317" i="50"/>
  <c r="T315" i="50"/>
  <c r="T313" i="50"/>
  <c r="T311" i="50"/>
  <c r="T309" i="50"/>
  <c r="T307" i="50"/>
  <c r="T305" i="50"/>
  <c r="T301" i="50"/>
  <c r="T299" i="50"/>
  <c r="T297" i="50"/>
  <c r="T295" i="50"/>
  <c r="T293" i="50"/>
  <c r="T291" i="50"/>
  <c r="T289" i="50"/>
  <c r="T286" i="50"/>
  <c r="T284" i="50"/>
  <c r="T282" i="50"/>
  <c r="T280" i="50"/>
  <c r="T278" i="50"/>
  <c r="T276" i="50"/>
  <c r="T274" i="50"/>
  <c r="T272" i="50"/>
  <c r="T270" i="50"/>
  <c r="T268" i="50"/>
  <c r="T266" i="50"/>
  <c r="T264" i="50"/>
  <c r="T262" i="50"/>
  <c r="T260" i="50"/>
  <c r="T258" i="50"/>
  <c r="T256" i="50"/>
  <c r="T254" i="50"/>
  <c r="T252" i="50"/>
  <c r="T250" i="50"/>
  <c r="T248" i="50"/>
  <c r="T246" i="50"/>
  <c r="T244" i="50"/>
  <c r="T242" i="50"/>
  <c r="T240" i="50"/>
  <c r="T238" i="50"/>
  <c r="T236" i="50"/>
  <c r="T234" i="50"/>
  <c r="T232" i="50"/>
  <c r="T230" i="50"/>
  <c r="T228" i="50"/>
  <c r="T226" i="50"/>
  <c r="T224" i="50"/>
  <c r="T222" i="50"/>
  <c r="T220" i="50"/>
  <c r="T218" i="50"/>
  <c r="T216" i="50"/>
  <c r="T214" i="50"/>
  <c r="T212" i="50"/>
  <c r="T210" i="50"/>
  <c r="T208" i="50"/>
  <c r="T206" i="50"/>
  <c r="T204" i="50"/>
  <c r="T202" i="50"/>
  <c r="T200" i="50"/>
  <c r="T198" i="50"/>
  <c r="T196" i="50"/>
  <c r="T194" i="50"/>
  <c r="T192" i="50"/>
  <c r="T190" i="50"/>
  <c r="T188" i="50"/>
  <c r="T186" i="50"/>
  <c r="T184" i="50"/>
  <c r="T182" i="50"/>
  <c r="T180" i="50"/>
  <c r="T178" i="50"/>
  <c r="T176" i="50"/>
  <c r="T173" i="50"/>
  <c r="T171" i="50"/>
  <c r="T169" i="50"/>
  <c r="T167" i="50"/>
  <c r="T165" i="50"/>
  <c r="T163" i="50"/>
  <c r="T161" i="50"/>
  <c r="T159" i="50"/>
  <c r="T157" i="50"/>
  <c r="T155" i="50"/>
  <c r="T153" i="50"/>
  <c r="T151" i="50"/>
  <c r="T149" i="50"/>
  <c r="T147" i="50"/>
  <c r="T144" i="50"/>
  <c r="T142" i="50"/>
  <c r="T140" i="50"/>
  <c r="T138" i="50"/>
  <c r="T136" i="50"/>
  <c r="T134" i="50"/>
  <c r="T132" i="50"/>
  <c r="T130" i="50"/>
  <c r="T128" i="50"/>
  <c r="T126" i="50"/>
  <c r="T124" i="50"/>
  <c r="T122" i="50"/>
  <c r="T120" i="50"/>
  <c r="T118" i="50"/>
  <c r="T116" i="50"/>
  <c r="T114" i="50"/>
  <c r="T112" i="50"/>
  <c r="T110" i="50"/>
  <c r="T108" i="50"/>
  <c r="T107" i="50"/>
  <c r="T105" i="50"/>
  <c r="T103" i="50"/>
  <c r="T101" i="50"/>
  <c r="T99" i="50"/>
  <c r="T97" i="50"/>
  <c r="T95" i="50"/>
  <c r="T93" i="50"/>
  <c r="T91" i="50"/>
  <c r="T89" i="50"/>
  <c r="T88" i="50"/>
  <c r="T86" i="50"/>
  <c r="T84" i="50"/>
  <c r="T82" i="50"/>
  <c r="T80" i="50"/>
  <c r="T77" i="50"/>
  <c r="T75" i="50"/>
  <c r="T73" i="50"/>
  <c r="T71" i="50"/>
  <c r="T69" i="50"/>
  <c r="T67" i="50"/>
  <c r="T65" i="50"/>
  <c r="T371" i="50"/>
  <c r="T367" i="50"/>
  <c r="T361" i="50"/>
  <c r="T355" i="50"/>
  <c r="T351" i="50"/>
  <c r="T347" i="50"/>
  <c r="T344" i="50"/>
  <c r="T340" i="50"/>
  <c r="T336" i="50"/>
  <c r="T332" i="50"/>
  <c r="T330" i="50"/>
  <c r="T326" i="50"/>
  <c r="T322" i="50"/>
  <c r="T316" i="50"/>
  <c r="T314" i="50"/>
  <c r="T277" i="50"/>
  <c r="T275" i="50"/>
  <c r="T273" i="50"/>
  <c r="T271" i="50"/>
  <c r="T269" i="50"/>
  <c r="T267" i="50"/>
  <c r="T265" i="50"/>
  <c r="T263" i="50"/>
  <c r="T261" i="50"/>
  <c r="T259" i="50"/>
  <c r="T257" i="50"/>
  <c r="T255" i="50"/>
  <c r="T253" i="50"/>
  <c r="T251" i="50"/>
  <c r="T249" i="50"/>
  <c r="T247" i="50"/>
  <c r="T245" i="50"/>
  <c r="T243" i="50"/>
  <c r="T241" i="50"/>
  <c r="T239" i="50"/>
  <c r="T237" i="50"/>
  <c r="T235" i="50"/>
  <c r="T233" i="50"/>
  <c r="T231" i="50"/>
  <c r="T229" i="50"/>
  <c r="T227" i="50"/>
  <c r="T225" i="50"/>
  <c r="T223" i="50"/>
  <c r="T221" i="50"/>
  <c r="T219" i="50"/>
  <c r="T217" i="50"/>
  <c r="T215" i="50"/>
  <c r="T213" i="50"/>
  <c r="T211" i="50"/>
  <c r="T209" i="50"/>
  <c r="T207" i="50"/>
  <c r="T205" i="50"/>
  <c r="T203" i="50"/>
  <c r="T201" i="50"/>
  <c r="T199" i="50"/>
  <c r="T197" i="50"/>
  <c r="T195" i="50"/>
  <c r="T193" i="50"/>
  <c r="T191" i="50"/>
  <c r="T189" i="50"/>
  <c r="T187" i="50"/>
  <c r="T185" i="50"/>
  <c r="T183" i="50"/>
  <c r="T181" i="50"/>
  <c r="T179" i="50"/>
  <c r="T177" i="50"/>
  <c r="T175" i="50"/>
  <c r="T174" i="50"/>
  <c r="T172" i="50"/>
  <c r="T170" i="50"/>
  <c r="T168" i="50"/>
  <c r="T166" i="50"/>
  <c r="T164" i="50"/>
  <c r="T162" i="50"/>
  <c r="T160" i="50"/>
  <c r="T158" i="50"/>
  <c r="T156" i="50"/>
  <c r="T154" i="50"/>
  <c r="T152" i="50"/>
  <c r="T150" i="50"/>
  <c r="T148" i="50"/>
  <c r="T146" i="50"/>
  <c r="T145" i="50"/>
  <c r="T143" i="50"/>
  <c r="T141" i="50"/>
  <c r="T139" i="50"/>
  <c r="T137" i="50"/>
  <c r="T135" i="50"/>
  <c r="T133" i="50"/>
  <c r="T131" i="50"/>
  <c r="T129" i="50"/>
  <c r="T127" i="50"/>
  <c r="T125" i="50"/>
  <c r="T123" i="50"/>
  <c r="T121" i="50"/>
  <c r="T119" i="50"/>
  <c r="T117" i="50"/>
  <c r="T115" i="50"/>
  <c r="T113" i="50"/>
  <c r="T111" i="50"/>
  <c r="T109" i="50"/>
  <c r="T106" i="50"/>
  <c r="T104" i="50"/>
  <c r="T102" i="50"/>
  <c r="T100" i="50"/>
  <c r="T98" i="50"/>
  <c r="T96" i="50"/>
  <c r="T94" i="50"/>
  <c r="T92" i="50"/>
  <c r="T90" i="50"/>
  <c r="T87" i="50"/>
  <c r="T85" i="50"/>
  <c r="T83" i="50"/>
  <c r="T81" i="50"/>
  <c r="T79" i="50"/>
  <c r="T78" i="50"/>
  <c r="T76" i="50"/>
  <c r="T74" i="50"/>
  <c r="T10" i="50"/>
  <c r="T373" i="50"/>
  <c r="T369" i="50"/>
  <c r="T365" i="50"/>
  <c r="T363" i="50"/>
  <c r="T359" i="50"/>
  <c r="T357" i="50"/>
  <c r="T353" i="50"/>
  <c r="T349" i="50"/>
  <c r="T346" i="50"/>
  <c r="T342" i="50"/>
  <c r="T338" i="50"/>
  <c r="T334" i="50"/>
  <c r="T328" i="50"/>
  <c r="T324" i="50"/>
  <c r="T320" i="50"/>
  <c r="T318" i="50"/>
  <c r="T312" i="50"/>
  <c r="T310" i="50"/>
  <c r="T308" i="50"/>
  <c r="T306" i="50"/>
  <c r="T304" i="50"/>
  <c r="T302" i="50"/>
  <c r="T300" i="50"/>
  <c r="T298" i="50"/>
  <c r="T296" i="50"/>
  <c r="T294" i="50"/>
  <c r="T292" i="50"/>
  <c r="T290" i="50"/>
  <c r="T288" i="50"/>
  <c r="T287" i="50"/>
  <c r="T285" i="50"/>
  <c r="T283" i="50"/>
  <c r="T281" i="50"/>
  <c r="T279" i="50"/>
  <c r="P9" i="10"/>
  <c r="Q9" i="9"/>
  <c r="R10" i="7"/>
  <c r="R387" i="7"/>
  <c r="R379" i="7"/>
  <c r="R371" i="7"/>
  <c r="R363" i="7"/>
  <c r="R355" i="7"/>
  <c r="R347" i="7"/>
  <c r="R339" i="7"/>
  <c r="R331" i="7"/>
  <c r="R323" i="7"/>
  <c r="R315" i="7"/>
  <c r="R307" i="7"/>
  <c r="Q391" i="8"/>
  <c r="Q387" i="8"/>
  <c r="Q383" i="8"/>
  <c r="Q379" i="8"/>
  <c r="Q375" i="8"/>
  <c r="Q371" i="8"/>
  <c r="Q367" i="8"/>
  <c r="Q363" i="8"/>
  <c r="Q359" i="8"/>
  <c r="Q355" i="8"/>
  <c r="Q351" i="8"/>
  <c r="Q347" i="8"/>
  <c r="Q343" i="8"/>
  <c r="Q339" i="8"/>
  <c r="Q335" i="8"/>
  <c r="Q331" i="8"/>
  <c r="Q327" i="8"/>
  <c r="Q323" i="8"/>
  <c r="Q319" i="8"/>
  <c r="Q315" i="8"/>
  <c r="Q311" i="8"/>
  <c r="Q307" i="8"/>
  <c r="Q303" i="8"/>
  <c r="Q299" i="8"/>
  <c r="Q295" i="8"/>
  <c r="Q291" i="8"/>
  <c r="Q287" i="8"/>
  <c r="Q283" i="8"/>
  <c r="Q279" i="8"/>
  <c r="Q275" i="8"/>
  <c r="Q271" i="8"/>
  <c r="Q267" i="8"/>
  <c r="Q263" i="8"/>
  <c r="Q259" i="8"/>
  <c r="Q255" i="8"/>
  <c r="Q251" i="8"/>
  <c r="Q247" i="8"/>
  <c r="Q243" i="8"/>
  <c r="Q239" i="8"/>
  <c r="Q235" i="8"/>
  <c r="Q231" i="8"/>
  <c r="Q227" i="8"/>
  <c r="Q223" i="8"/>
  <c r="Q219" i="8"/>
  <c r="Q215" i="8"/>
  <c r="Q211" i="8"/>
  <c r="Q207" i="8"/>
  <c r="Q203" i="8"/>
  <c r="Q199" i="8"/>
  <c r="Q195" i="8"/>
  <c r="Q191" i="8"/>
  <c r="Q187" i="8"/>
  <c r="Q183" i="8"/>
  <c r="Q179" i="8"/>
  <c r="Q175" i="8"/>
  <c r="T63" i="50"/>
  <c r="T61" i="50"/>
  <c r="T59" i="50"/>
  <c r="T57" i="50"/>
  <c r="T55" i="50"/>
  <c r="T53" i="50"/>
  <c r="T51" i="50"/>
  <c r="T49" i="50"/>
  <c r="T47" i="50"/>
  <c r="T45" i="50"/>
  <c r="T43" i="50"/>
  <c r="T41" i="50"/>
  <c r="T39" i="50"/>
  <c r="T37" i="50"/>
  <c r="T35" i="50"/>
  <c r="T33" i="50"/>
  <c r="T31" i="50"/>
  <c r="T29" i="50"/>
  <c r="T27" i="50"/>
  <c r="T25" i="50"/>
  <c r="T23" i="50"/>
  <c r="T21" i="50"/>
  <c r="T19" i="50"/>
  <c r="T17" i="50"/>
  <c r="T15" i="50"/>
  <c r="T13" i="50"/>
  <c r="Q389" i="6"/>
  <c r="Q385" i="6"/>
  <c r="Q381" i="6"/>
  <c r="Q377" i="6"/>
  <c r="Q373" i="6"/>
  <c r="Q369" i="6"/>
  <c r="Q365" i="6"/>
  <c r="Q361" i="6"/>
  <c r="Q357" i="6"/>
  <c r="Q353" i="6"/>
  <c r="Q349" i="6"/>
  <c r="Q345" i="6"/>
  <c r="Q341" i="6"/>
  <c r="Q337" i="6"/>
  <c r="Q333" i="6"/>
  <c r="Q329" i="6"/>
  <c r="Q325" i="6"/>
  <c r="Q321" i="6"/>
  <c r="Q317" i="6"/>
  <c r="Q313" i="6"/>
  <c r="Q309" i="6"/>
  <c r="Q305" i="6"/>
  <c r="Q301" i="6"/>
  <c r="Q297" i="6"/>
  <c r="Q293" i="6"/>
  <c r="Q289" i="6"/>
  <c r="Q285" i="6"/>
  <c r="Q281" i="6"/>
  <c r="Q277" i="6"/>
  <c r="Q273" i="6"/>
  <c r="Q269" i="6"/>
  <c r="Q265" i="6"/>
  <c r="Q261" i="6"/>
  <c r="Q257" i="6"/>
  <c r="Q253" i="6"/>
  <c r="Q249" i="6"/>
  <c r="Q245" i="6"/>
  <c r="Q241" i="6"/>
  <c r="Q237" i="6"/>
  <c r="Q233" i="6"/>
  <c r="Q229" i="6"/>
  <c r="Q225" i="6"/>
  <c r="Q221" i="6"/>
  <c r="Q217" i="6"/>
  <c r="Q213" i="6"/>
  <c r="Q209" i="6"/>
  <c r="Q205" i="6"/>
  <c r="Q201" i="6"/>
  <c r="Q197" i="6"/>
  <c r="Q193" i="6"/>
  <c r="Q189" i="6"/>
  <c r="Q185" i="6"/>
  <c r="Q181" i="6"/>
  <c r="Q177" i="6"/>
  <c r="Q173" i="6"/>
  <c r="Q169" i="6"/>
  <c r="Q165" i="6"/>
  <c r="Q161" i="6"/>
  <c r="Q157" i="6"/>
  <c r="Q153" i="6"/>
  <c r="Q149" i="6"/>
  <c r="Q145" i="6"/>
  <c r="Q141" i="6"/>
  <c r="Q137" i="6"/>
  <c r="Q133" i="6"/>
  <c r="Q129" i="6"/>
  <c r="Q125" i="6"/>
  <c r="Q121" i="6"/>
  <c r="Q117" i="6"/>
  <c r="Q113" i="6"/>
  <c r="Q109" i="6"/>
  <c r="Q105" i="6"/>
  <c r="Q101" i="6"/>
  <c r="Q97" i="6"/>
  <c r="Q93" i="6"/>
  <c r="Q89" i="6"/>
  <c r="Q85" i="6"/>
  <c r="Q81" i="6"/>
  <c r="Q77" i="6"/>
  <c r="Q73" i="6"/>
  <c r="Q69" i="6"/>
  <c r="Q65" i="6"/>
  <c r="Q61" i="6"/>
  <c r="Q57" i="6"/>
  <c r="Q53" i="6"/>
  <c r="Q49" i="6"/>
  <c r="Q45" i="6"/>
  <c r="Q41" i="6"/>
  <c r="Q37" i="6"/>
  <c r="Q33" i="6"/>
  <c r="Q29" i="6"/>
  <c r="Q25" i="6"/>
  <c r="Q21" i="6"/>
  <c r="Q17" i="6"/>
  <c r="Q13" i="6"/>
  <c r="R392" i="7"/>
  <c r="R384" i="7"/>
  <c r="R376" i="7"/>
  <c r="R368" i="7"/>
  <c r="R360" i="7"/>
  <c r="R352" i="7"/>
  <c r="R344" i="7"/>
  <c r="R336" i="7"/>
  <c r="R328" i="7"/>
  <c r="R320" i="7"/>
  <c r="R312" i="7"/>
  <c r="R304" i="7"/>
  <c r="R296" i="7"/>
  <c r="R288" i="7"/>
  <c r="R280" i="7"/>
  <c r="R272" i="7"/>
  <c r="R264" i="7"/>
  <c r="R256" i="7"/>
  <c r="R248" i="7"/>
  <c r="R240" i="7"/>
  <c r="R232" i="7"/>
  <c r="R224" i="7"/>
  <c r="R216" i="7"/>
  <c r="R208" i="7"/>
  <c r="R200" i="7"/>
  <c r="R192" i="7"/>
  <c r="R184" i="7"/>
  <c r="R176" i="7"/>
  <c r="R168" i="7"/>
  <c r="R160" i="7"/>
  <c r="R152" i="7"/>
  <c r="R144" i="7"/>
  <c r="R136" i="7"/>
  <c r="R128" i="7"/>
  <c r="R120" i="7"/>
  <c r="R112" i="7"/>
  <c r="R104" i="7"/>
  <c r="R96" i="7"/>
  <c r="R88" i="7"/>
  <c r="R80" i="7"/>
  <c r="R72" i="7"/>
  <c r="R64" i="7"/>
  <c r="R56" i="7"/>
  <c r="R48" i="7"/>
  <c r="R40" i="7"/>
  <c r="R32" i="7"/>
  <c r="R24" i="7"/>
  <c r="R16" i="7"/>
  <c r="R301" i="7"/>
  <c r="R293" i="7"/>
  <c r="R285" i="7"/>
  <c r="R277" i="7"/>
  <c r="R269" i="7"/>
  <c r="R261" i="7"/>
  <c r="R253" i="7"/>
  <c r="R245" i="7"/>
  <c r="R237" i="7"/>
  <c r="R229" i="7"/>
  <c r="R221" i="7"/>
  <c r="R213" i="7"/>
  <c r="R205" i="7"/>
  <c r="R197" i="7"/>
  <c r="R189" i="7"/>
  <c r="R181" i="7"/>
  <c r="R173" i="7"/>
  <c r="R165" i="7"/>
  <c r="R157" i="7"/>
  <c r="R149" i="7"/>
  <c r="R141" i="7"/>
  <c r="R133" i="7"/>
  <c r="R125" i="7"/>
  <c r="R117" i="7"/>
  <c r="R109" i="7"/>
  <c r="R101" i="7"/>
  <c r="R93" i="7"/>
  <c r="R85" i="7"/>
  <c r="R77" i="7"/>
  <c r="R69" i="7"/>
  <c r="R61" i="7"/>
  <c r="R53" i="7"/>
  <c r="R45" i="7"/>
  <c r="R37" i="7"/>
  <c r="R29" i="7"/>
  <c r="R21" i="7"/>
  <c r="R13" i="7"/>
  <c r="Q390" i="8"/>
  <c r="Q386" i="8"/>
  <c r="Q362" i="8"/>
  <c r="Q358" i="8"/>
  <c r="Q354" i="8"/>
  <c r="Q350" i="8"/>
  <c r="Q346" i="8"/>
  <c r="Q342" i="8"/>
  <c r="Q338" i="8"/>
  <c r="Q334" i="8"/>
  <c r="R9" i="7"/>
  <c r="Q392" i="6"/>
  <c r="Q388" i="6"/>
  <c r="Q384" i="6"/>
  <c r="Q380" i="6"/>
  <c r="Q376" i="6"/>
  <c r="Q372" i="6"/>
  <c r="Q368" i="6"/>
  <c r="Q364" i="6"/>
  <c r="Q360" i="6"/>
  <c r="Q356" i="6"/>
  <c r="Q352" i="6"/>
  <c r="Q348" i="6"/>
  <c r="Q344" i="6"/>
  <c r="Q340" i="6"/>
  <c r="Q336" i="6"/>
  <c r="Q332" i="6"/>
  <c r="Q328" i="6"/>
  <c r="Q324" i="6"/>
  <c r="Q320" i="6"/>
  <c r="Q316" i="6"/>
  <c r="Q312" i="6"/>
  <c r="Q308" i="6"/>
  <c r="Q304" i="6"/>
  <c r="Q300" i="6"/>
  <c r="Q296" i="6"/>
  <c r="Q292" i="6"/>
  <c r="Q288" i="6"/>
  <c r="Q284" i="6"/>
  <c r="Q280" i="6"/>
  <c r="Q276" i="6"/>
  <c r="Q272" i="6"/>
  <c r="Q268" i="6"/>
  <c r="Q264" i="6"/>
  <c r="Q260" i="6"/>
  <c r="Q256" i="6"/>
  <c r="Q252" i="6"/>
  <c r="Q248" i="6"/>
  <c r="Q244" i="6"/>
  <c r="Q240" i="6"/>
  <c r="Q236" i="6"/>
  <c r="Q232" i="6"/>
  <c r="Q228" i="6"/>
  <c r="Q224" i="6"/>
  <c r="Q220" i="6"/>
  <c r="Q216" i="6"/>
  <c r="Q212" i="6"/>
  <c r="Q208" i="6"/>
  <c r="Q204" i="6"/>
  <c r="Q200" i="6"/>
  <c r="Q196" i="6"/>
  <c r="Q192" i="6"/>
  <c r="Q188" i="6"/>
  <c r="Q184" i="6"/>
  <c r="Q180" i="6"/>
  <c r="Q176" i="6"/>
  <c r="Q172" i="6"/>
  <c r="Q168" i="6"/>
  <c r="Q164" i="6"/>
  <c r="Q160" i="6"/>
  <c r="Q156" i="6"/>
  <c r="Q152" i="6"/>
  <c r="Q148" i="6"/>
  <c r="Q144" i="6"/>
  <c r="Q140" i="6"/>
  <c r="Q136" i="6"/>
  <c r="Q132" i="6"/>
  <c r="Q128" i="6"/>
  <c r="Q124" i="6"/>
  <c r="Q120" i="6"/>
  <c r="Q116" i="6"/>
  <c r="Q112" i="6"/>
  <c r="Q108" i="6"/>
  <c r="Q104" i="6"/>
  <c r="Q100" i="6"/>
  <c r="Q96" i="6"/>
  <c r="Q92" i="6"/>
  <c r="Q88" i="6"/>
  <c r="Q84" i="6"/>
  <c r="Q80" i="6"/>
  <c r="Q76" i="6"/>
  <c r="Q72" i="6"/>
  <c r="Q68" i="6"/>
  <c r="Q64" i="6"/>
  <c r="Q60" i="6"/>
  <c r="Q56" i="6"/>
  <c r="Q52" i="6"/>
  <c r="Q48" i="6"/>
  <c r="Q44" i="6"/>
  <c r="Q40" i="6"/>
  <c r="Q36" i="6"/>
  <c r="Q32" i="6"/>
  <c r="Q28" i="6"/>
  <c r="Q24" i="6"/>
  <c r="Q20" i="6"/>
  <c r="Q16" i="6"/>
  <c r="Q12" i="6"/>
  <c r="R386" i="7"/>
  <c r="R378" i="7"/>
  <c r="R370" i="7"/>
  <c r="R362" i="7"/>
  <c r="R354" i="7"/>
  <c r="R346" i="7"/>
  <c r="R338" i="7"/>
  <c r="R330" i="7"/>
  <c r="R322" i="7"/>
  <c r="R314" i="7"/>
  <c r="R306" i="7"/>
  <c r="R298" i="7"/>
  <c r="R290" i="7"/>
  <c r="R282" i="7"/>
  <c r="R274" i="7"/>
  <c r="R266" i="7"/>
  <c r="R258" i="7"/>
  <c r="R250" i="7"/>
  <c r="R242" i="7"/>
  <c r="R234" i="7"/>
  <c r="R226" i="7"/>
  <c r="R218" i="7"/>
  <c r="R210" i="7"/>
  <c r="R202" i="7"/>
  <c r="R194" i="7"/>
  <c r="R186" i="7"/>
  <c r="R178" i="7"/>
  <c r="R170" i="7"/>
  <c r="R162" i="7"/>
  <c r="R154" i="7"/>
  <c r="R146" i="7"/>
  <c r="R138" i="7"/>
  <c r="R130" i="7"/>
  <c r="R122" i="7"/>
  <c r="R114" i="7"/>
  <c r="R106" i="7"/>
  <c r="R98" i="7"/>
  <c r="R90" i="7"/>
  <c r="R82" i="7"/>
  <c r="R74" i="7"/>
  <c r="R66" i="7"/>
  <c r="R58" i="7"/>
  <c r="R50" i="7"/>
  <c r="R42" i="7"/>
  <c r="R34" i="7"/>
  <c r="R26" i="7"/>
  <c r="R18" i="7"/>
  <c r="Q233" i="8"/>
  <c r="Q229" i="8"/>
  <c r="Q225" i="8"/>
  <c r="Q221" i="8"/>
  <c r="Q217" i="8"/>
  <c r="Q213" i="8"/>
  <c r="Q209" i="8"/>
  <c r="Q205" i="8"/>
  <c r="Q201" i="8"/>
  <c r="Q197" i="8"/>
  <c r="Q193" i="8"/>
  <c r="Q189" i="8"/>
  <c r="Q185" i="8"/>
  <c r="Q181" i="8"/>
  <c r="Q177" i="8"/>
  <c r="Q173" i="8"/>
  <c r="Q169" i="8"/>
  <c r="Q165" i="8"/>
  <c r="Q161" i="8"/>
  <c r="Q157" i="8"/>
  <c r="Q153" i="8"/>
  <c r="T72" i="50"/>
  <c r="T70" i="50"/>
  <c r="T68" i="50"/>
  <c r="T66" i="50"/>
  <c r="T64" i="50"/>
  <c r="T62" i="50"/>
  <c r="T60" i="50"/>
  <c r="T58" i="50"/>
  <c r="T56" i="50"/>
  <c r="T54" i="50"/>
  <c r="T52" i="50"/>
  <c r="T50" i="50"/>
  <c r="T48" i="50"/>
  <c r="T46" i="50"/>
  <c r="T44" i="50"/>
  <c r="T42" i="50"/>
  <c r="T40" i="50"/>
  <c r="T38" i="50"/>
  <c r="T36" i="50"/>
  <c r="T34" i="50"/>
  <c r="T32" i="50"/>
  <c r="T30" i="50"/>
  <c r="T28" i="50"/>
  <c r="T26" i="50"/>
  <c r="T24" i="50"/>
  <c r="T22" i="50"/>
  <c r="T20" i="50"/>
  <c r="T18" i="50"/>
  <c r="T16" i="50"/>
  <c r="T14" i="50"/>
  <c r="T12" i="50"/>
  <c r="R361" i="7"/>
  <c r="R353" i="7"/>
  <c r="R345" i="7"/>
  <c r="R337" i="7"/>
  <c r="R329" i="7"/>
  <c r="R321" i="7"/>
  <c r="R313" i="7"/>
  <c r="R305" i="7"/>
  <c r="R297" i="7"/>
  <c r="R289" i="7"/>
  <c r="R281" i="7"/>
  <c r="R273" i="7"/>
  <c r="R265" i="7"/>
  <c r="R257" i="7"/>
  <c r="R249" i="7"/>
  <c r="R241" i="7"/>
  <c r="R233" i="7"/>
  <c r="R225" i="7"/>
  <c r="R217" i="7"/>
  <c r="R209" i="7"/>
  <c r="R201" i="7"/>
  <c r="R193" i="7"/>
  <c r="R185" i="7"/>
  <c r="R177" i="7"/>
  <c r="R169" i="7"/>
  <c r="R161" i="7"/>
  <c r="R153" i="7"/>
  <c r="R145" i="7"/>
  <c r="R137" i="7"/>
  <c r="R129" i="7"/>
  <c r="R121" i="7"/>
  <c r="R113" i="7"/>
  <c r="R105" i="7"/>
  <c r="R97" i="7"/>
  <c r="R89" i="7"/>
  <c r="R81" i="7"/>
  <c r="R73" i="7"/>
  <c r="R65" i="7"/>
  <c r="R57" i="7"/>
  <c r="R49" i="7"/>
  <c r="R41" i="7"/>
  <c r="R33" i="7"/>
  <c r="R25" i="7"/>
  <c r="R17" i="7"/>
  <c r="Q392" i="8"/>
  <c r="Q388" i="8"/>
  <c r="Q384" i="8"/>
  <c r="Q380" i="8"/>
  <c r="Q376" i="8"/>
  <c r="Q372" i="8"/>
  <c r="Q368" i="8"/>
  <c r="Q364" i="8"/>
  <c r="Q360" i="8"/>
  <c r="Q356" i="8"/>
  <c r="Q352" i="8"/>
  <c r="Q348" i="8"/>
  <c r="Q344" i="8"/>
  <c r="Q340" i="8"/>
  <c r="Q336" i="8"/>
  <c r="Q332" i="8"/>
  <c r="Q328" i="8"/>
  <c r="Q324" i="8"/>
  <c r="Q320" i="8"/>
  <c r="Q316" i="8"/>
  <c r="Q312" i="8"/>
  <c r="Q308" i="8"/>
  <c r="Q304" i="8"/>
  <c r="Q300" i="8"/>
  <c r="Q296" i="8"/>
  <c r="Q292" i="8"/>
  <c r="Q288" i="8"/>
  <c r="Q284" i="8"/>
  <c r="Q280" i="8"/>
  <c r="Q276" i="8"/>
  <c r="Q272" i="8"/>
  <c r="Q268" i="8"/>
  <c r="Q264" i="8"/>
  <c r="Q260" i="8"/>
  <c r="Q256" i="8"/>
  <c r="Q252" i="8"/>
  <c r="Q248" i="8"/>
  <c r="Q244" i="8"/>
  <c r="Q240" i="8"/>
  <c r="Q236" i="8"/>
  <c r="Q232" i="8"/>
  <c r="Q228" i="8"/>
  <c r="Q224" i="8"/>
  <c r="Q220" i="8"/>
  <c r="Q216" i="8"/>
  <c r="Q212" i="8"/>
  <c r="Q208" i="8"/>
  <c r="Q204" i="8"/>
  <c r="Q200" i="8"/>
  <c r="Q196" i="8"/>
  <c r="Q192" i="8"/>
  <c r="Q188" i="8"/>
  <c r="Q184" i="8"/>
  <c r="Q180" i="8"/>
  <c r="Q176" i="8"/>
  <c r="Q172" i="8"/>
  <c r="Q168" i="8"/>
  <c r="Q164" i="8"/>
  <c r="Q160" i="8"/>
  <c r="Q156" i="8"/>
  <c r="Q152" i="8"/>
  <c r="Q148" i="8"/>
  <c r="Q144" i="8"/>
  <c r="Q140" i="8"/>
  <c r="Q136" i="8"/>
  <c r="Q132" i="8"/>
  <c r="Q128" i="8"/>
  <c r="Q124" i="8"/>
  <c r="Q120" i="8"/>
  <c r="Q116" i="8"/>
  <c r="Q112" i="8"/>
  <c r="Q108" i="8"/>
  <c r="Q104" i="8"/>
  <c r="Q100" i="8"/>
  <c r="Q96" i="8"/>
  <c r="Q92" i="8"/>
  <c r="Q88" i="8"/>
  <c r="Q84" i="8"/>
  <c r="Q80" i="8"/>
  <c r="Q76" i="8"/>
  <c r="Q72" i="8"/>
  <c r="Q68" i="8"/>
  <c r="Q64" i="8"/>
  <c r="Q60" i="8"/>
  <c r="Q56" i="8"/>
  <c r="Q52" i="8"/>
  <c r="Q48" i="8"/>
  <c r="Q44" i="8"/>
  <c r="Q40" i="8"/>
  <c r="Q36" i="8"/>
  <c r="Q32" i="8"/>
  <c r="Q28" i="8"/>
  <c r="Q24" i="8"/>
  <c r="Q20" i="8"/>
  <c r="Q16" i="8"/>
  <c r="Q12" i="8"/>
  <c r="Q171" i="8"/>
  <c r="Q167" i="8"/>
  <c r="Q163" i="8"/>
  <c r="Q159" i="8"/>
  <c r="Q155" i="8"/>
  <c r="Q151" i="8"/>
  <c r="Q147" i="8"/>
  <c r="Q143" i="8"/>
  <c r="Q139" i="8"/>
  <c r="Q135" i="8"/>
  <c r="Q131" i="8"/>
  <c r="Q127" i="8"/>
  <c r="Q123" i="8"/>
  <c r="Q119" i="8"/>
  <c r="Q115" i="8"/>
  <c r="Q111" i="8"/>
  <c r="Q107" i="8"/>
  <c r="Q103" i="8"/>
  <c r="Q99" i="8"/>
  <c r="Q95" i="8"/>
  <c r="Q91" i="8"/>
  <c r="Q87" i="8"/>
  <c r="Q83" i="8"/>
  <c r="Q79" i="8"/>
  <c r="Q75" i="8"/>
  <c r="Q71" i="8"/>
  <c r="Q67" i="8"/>
  <c r="Q63" i="8"/>
  <c r="Q59" i="8"/>
  <c r="Q55" i="8"/>
  <c r="Q51" i="8"/>
  <c r="Q47" i="8"/>
  <c r="Q43" i="8"/>
  <c r="Q39" i="8"/>
  <c r="Q35" i="8"/>
  <c r="Q31" i="8"/>
  <c r="Q27" i="8"/>
  <c r="Q23" i="8"/>
  <c r="Q19" i="8"/>
  <c r="Q15" i="8"/>
  <c r="Q11" i="8"/>
  <c r="Q30" i="8"/>
  <c r="Q18" i="8"/>
  <c r="Q14" i="8"/>
  <c r="R129" i="13"/>
  <c r="R125" i="13"/>
  <c r="R121" i="13"/>
  <c r="R117" i="13"/>
  <c r="R113" i="13"/>
  <c r="R109" i="13"/>
  <c r="R106" i="13"/>
  <c r="R102" i="13"/>
  <c r="R98" i="13"/>
  <c r="R94" i="13"/>
  <c r="R90" i="13"/>
  <c r="R87" i="13"/>
  <c r="R83" i="13"/>
  <c r="R79" i="13"/>
  <c r="R76" i="13"/>
  <c r="R72" i="13"/>
  <c r="R68" i="13"/>
  <c r="R64" i="13"/>
  <c r="R60" i="13"/>
  <c r="R56" i="13"/>
  <c r="R52" i="13"/>
  <c r="R48" i="13"/>
  <c r="R44" i="13"/>
  <c r="R40" i="13"/>
  <c r="R36" i="13"/>
  <c r="R32" i="13"/>
  <c r="R28" i="13"/>
  <c r="R24" i="13"/>
  <c r="R20" i="13"/>
  <c r="R16" i="13"/>
  <c r="R12" i="13"/>
  <c r="Q149" i="8"/>
  <c r="Q145" i="8"/>
  <c r="Q141" i="8"/>
  <c r="Q137" i="8"/>
  <c r="Q133" i="8"/>
  <c r="Q129" i="8"/>
  <c r="Q125" i="8"/>
  <c r="Q121" i="8"/>
  <c r="Q117" i="8"/>
  <c r="Q113" i="8"/>
  <c r="Q109" i="8"/>
  <c r="Q105" i="8"/>
  <c r="Q101" i="8"/>
  <c r="Q97" i="8"/>
  <c r="Q93" i="8"/>
  <c r="Q89" i="8"/>
  <c r="Q85" i="8"/>
  <c r="Q81" i="8"/>
  <c r="Q77" i="8"/>
  <c r="Q73" i="8"/>
  <c r="Q69" i="8"/>
  <c r="Q65" i="8"/>
  <c r="Q61" i="8"/>
  <c r="Q57" i="8"/>
  <c r="Q53" i="8"/>
  <c r="Q49" i="8"/>
  <c r="Q45" i="8"/>
  <c r="Q41" i="8"/>
  <c r="Q37" i="8"/>
  <c r="Q33" i="8"/>
  <c r="Q29" i="8"/>
  <c r="Q25" i="8"/>
  <c r="Q21" i="8"/>
  <c r="Q17" i="8"/>
  <c r="Q13" i="8"/>
  <c r="P10" i="10"/>
  <c r="R372" i="13"/>
  <c r="R368" i="13"/>
  <c r="R364" i="13"/>
  <c r="R360" i="13"/>
  <c r="R356" i="13"/>
  <c r="R352" i="13"/>
  <c r="R348" i="13"/>
  <c r="R345" i="13"/>
  <c r="R341" i="13"/>
  <c r="R337" i="13"/>
  <c r="R333" i="13"/>
  <c r="R329" i="13"/>
  <c r="R325" i="13"/>
  <c r="R321" i="13"/>
  <c r="R317" i="13"/>
  <c r="R313" i="13"/>
  <c r="R309" i="13"/>
  <c r="R305" i="13"/>
  <c r="R301" i="13"/>
  <c r="R297" i="13"/>
  <c r="R293" i="13"/>
  <c r="R289" i="13"/>
  <c r="R286" i="13"/>
  <c r="R282" i="13"/>
  <c r="R278" i="13"/>
  <c r="R274" i="13"/>
  <c r="R270" i="13"/>
  <c r="R266" i="13"/>
  <c r="R262" i="13"/>
  <c r="R258" i="13"/>
  <c r="R254" i="13"/>
  <c r="R250" i="13"/>
  <c r="R246" i="13"/>
  <c r="R242" i="13"/>
  <c r="R238" i="13"/>
  <c r="R234" i="13"/>
  <c r="R228" i="13"/>
  <c r="R224" i="13"/>
  <c r="R220" i="13"/>
  <c r="R216" i="13"/>
  <c r="R212" i="13"/>
  <c r="R208" i="13"/>
  <c r="R204" i="13"/>
  <c r="R200" i="13"/>
  <c r="R196" i="13"/>
  <c r="R192" i="13"/>
  <c r="R188" i="13"/>
  <c r="R184" i="13"/>
  <c r="R180" i="13"/>
  <c r="R176" i="13"/>
  <c r="R173" i="13"/>
  <c r="R169" i="13"/>
  <c r="R165" i="13"/>
  <c r="R161" i="13"/>
  <c r="R157" i="13"/>
  <c r="R153" i="13"/>
  <c r="R149" i="13"/>
  <c r="R142" i="13"/>
  <c r="R138" i="13"/>
  <c r="R134" i="13"/>
  <c r="R130" i="13"/>
  <c r="R126" i="13"/>
  <c r="R122" i="13"/>
  <c r="R118" i="13"/>
  <c r="R114" i="13"/>
  <c r="R110" i="13"/>
  <c r="R107" i="13"/>
  <c r="R103" i="13"/>
  <c r="R99" i="13"/>
  <c r="R95" i="13"/>
  <c r="R91" i="13"/>
  <c r="R88" i="13"/>
  <c r="R84" i="13"/>
  <c r="R80" i="13"/>
  <c r="R77" i="13"/>
  <c r="R73" i="13"/>
  <c r="R69" i="13"/>
  <c r="R65" i="13"/>
  <c r="R61" i="13"/>
  <c r="R57" i="13"/>
  <c r="R53" i="13"/>
  <c r="R49" i="13"/>
  <c r="R45" i="13"/>
  <c r="R41" i="13"/>
  <c r="R37" i="13"/>
  <c r="R33" i="13"/>
  <c r="R29" i="13"/>
  <c r="R25" i="13"/>
  <c r="R21" i="13"/>
  <c r="R17" i="13"/>
  <c r="R13" i="13"/>
  <c r="R9" i="13"/>
  <c r="R10" i="13"/>
  <c r="R100" i="13"/>
  <c r="R96" i="13"/>
  <c r="R92" i="13"/>
  <c r="R85" i="13"/>
  <c r="R81" i="13"/>
  <c r="R78" i="13"/>
  <c r="R74" i="13"/>
  <c r="R70" i="13"/>
  <c r="R66" i="13"/>
  <c r="R62" i="13"/>
  <c r="R58" i="13"/>
  <c r="R54" i="13"/>
  <c r="R50" i="13"/>
  <c r="R46" i="13"/>
  <c r="R42" i="13"/>
  <c r="R38" i="13"/>
  <c r="R34" i="13"/>
  <c r="R30" i="13"/>
  <c r="R26" i="13"/>
  <c r="R22" i="13"/>
  <c r="R18" i="13"/>
  <c r="Q382" i="8"/>
  <c r="Q378" i="8"/>
  <c r="Q374" i="8"/>
  <c r="Q370" i="8"/>
  <c r="Q366" i="8"/>
  <c r="Q330" i="8"/>
  <c r="Q326" i="8"/>
  <c r="Q322" i="8"/>
  <c r="Q318" i="8"/>
  <c r="Q314" i="8"/>
  <c r="Q310" i="8"/>
  <c r="Q306" i="8"/>
  <c r="Q302" i="8"/>
  <c r="Q298" i="8"/>
  <c r="Q294" i="8"/>
  <c r="Q290" i="8"/>
  <c r="Q286" i="8"/>
  <c r="Q282" i="8"/>
  <c r="Q278" i="8"/>
  <c r="Q274" i="8"/>
  <c r="Q270" i="8"/>
  <c r="Q266" i="8"/>
  <c r="Q262" i="8"/>
  <c r="Q258" i="8"/>
  <c r="Q254" i="8"/>
  <c r="Q250" i="8"/>
  <c r="Q246" i="8"/>
  <c r="Q242" i="8"/>
  <c r="Q238" i="8"/>
  <c r="Q234" i="8"/>
  <c r="Q230" i="8"/>
  <c r="Q226" i="8"/>
  <c r="Q222" i="8"/>
  <c r="Q218" i="8"/>
  <c r="Q214" i="8"/>
  <c r="Q210" i="8"/>
  <c r="Q206" i="8"/>
  <c r="Q202" i="8"/>
  <c r="Q198" i="8"/>
  <c r="Q194" i="8"/>
  <c r="Q190" i="8"/>
  <c r="Q186" i="8"/>
  <c r="Q182" i="8"/>
  <c r="Q178" i="8"/>
  <c r="Q174" i="8"/>
  <c r="Q170" i="8"/>
  <c r="Q166" i="8"/>
  <c r="Q162" i="8"/>
  <c r="Q158" i="8"/>
  <c r="Q154" i="8"/>
  <c r="Q150" i="8"/>
  <c r="Q146" i="8"/>
  <c r="Q142" i="8"/>
  <c r="Q138" i="8"/>
  <c r="Q134" i="8"/>
  <c r="Q130" i="8"/>
  <c r="Q126" i="8"/>
  <c r="Q122" i="8"/>
  <c r="Q118" i="8"/>
  <c r="Q114" i="8"/>
  <c r="Q110" i="8"/>
  <c r="Q106" i="8"/>
  <c r="Q102" i="8"/>
  <c r="Q98" i="8"/>
  <c r="Q94" i="8"/>
  <c r="Q90" i="8"/>
  <c r="Q86" i="8"/>
  <c r="Q82" i="8"/>
  <c r="Q78" i="8"/>
  <c r="Q74" i="8"/>
  <c r="Q70" i="8"/>
  <c r="Q66" i="8"/>
  <c r="Q62" i="8"/>
  <c r="Q58" i="8"/>
  <c r="Q54" i="8"/>
  <c r="Q50" i="8"/>
  <c r="Q46" i="8"/>
  <c r="Q42" i="8"/>
  <c r="Q38" i="8"/>
  <c r="Q34" i="8"/>
  <c r="Q26" i="8"/>
  <c r="Q22" i="8"/>
  <c r="Q9" i="8"/>
  <c r="Q389" i="8"/>
  <c r="Q385" i="8"/>
  <c r="Q381" i="8"/>
  <c r="Q377" i="8"/>
  <c r="Q373" i="8"/>
  <c r="Q369" i="8"/>
  <c r="Q365" i="8"/>
  <c r="Q361" i="8"/>
  <c r="Q357" i="8"/>
  <c r="Q353" i="8"/>
  <c r="Q349" i="8"/>
  <c r="Q345" i="8"/>
  <c r="Q341" i="8"/>
  <c r="Q337" i="8"/>
  <c r="Q333" i="8"/>
  <c r="Q329" i="8"/>
  <c r="Q325" i="8"/>
  <c r="Q321" i="8"/>
  <c r="Q317" i="8"/>
  <c r="Q313" i="8"/>
  <c r="Q309" i="8"/>
  <c r="Q305" i="8"/>
  <c r="Q301" i="8"/>
  <c r="Q297" i="8"/>
  <c r="Q293" i="8"/>
  <c r="Q289" i="8"/>
  <c r="Q285" i="8"/>
  <c r="Q281" i="8"/>
  <c r="Q277" i="8"/>
  <c r="Q273" i="8"/>
  <c r="Q269" i="8"/>
  <c r="Q265" i="8"/>
  <c r="Q261" i="8"/>
  <c r="Q257" i="8"/>
  <c r="Q253" i="8"/>
  <c r="Q249" i="8"/>
  <c r="Q245" i="8"/>
  <c r="Q241" i="8"/>
  <c r="Q237" i="8"/>
  <c r="T9" i="50" l="1"/>
  <c r="O5" i="14" l="1"/>
  <c r="M10" i="14" l="1"/>
  <c r="M23" i="14"/>
  <c r="M11" i="14"/>
  <c r="M12" i="14"/>
  <c r="M26" i="14"/>
  <c r="M27" i="14"/>
  <c r="M16" i="14"/>
  <c r="M29" i="14"/>
  <c r="M18" i="14"/>
  <c r="M19" i="14"/>
  <c r="M32" i="14"/>
  <c r="M13" i="14"/>
  <c r="M22" i="14"/>
  <c r="M24" i="14"/>
  <c r="M25" i="14"/>
  <c r="M14" i="14"/>
  <c r="M15" i="14"/>
  <c r="M28" i="14"/>
  <c r="M17" i="14"/>
  <c r="M30" i="14"/>
  <c r="M31" i="14"/>
  <c r="M20" i="14"/>
  <c r="M21" i="14"/>
  <c r="C30" i="14"/>
  <c r="D31" i="14"/>
  <c r="E32" i="14"/>
  <c r="F26" i="14"/>
  <c r="G29" i="14"/>
  <c r="H28" i="14"/>
  <c r="K27" i="14"/>
  <c r="I31" i="14"/>
  <c r="J31" i="14"/>
  <c r="K31" i="14"/>
  <c r="L31" i="14"/>
  <c r="L30" i="14"/>
  <c r="C32" i="14"/>
  <c r="D32" i="14"/>
  <c r="E26" i="14"/>
  <c r="F29" i="14"/>
  <c r="G28" i="14"/>
  <c r="J27" i="14"/>
  <c r="D30" i="14"/>
  <c r="E31" i="14"/>
  <c r="F32" i="14"/>
  <c r="G26" i="14"/>
  <c r="H29" i="14"/>
  <c r="I28" i="14"/>
  <c r="L27" i="14"/>
  <c r="E30" i="14"/>
  <c r="F31" i="14"/>
  <c r="G32" i="14"/>
  <c r="H26" i="14"/>
  <c r="I29" i="14"/>
  <c r="J28" i="14"/>
  <c r="F30" i="14"/>
  <c r="G31" i="14"/>
  <c r="H32" i="14"/>
  <c r="I26" i="14"/>
  <c r="J29" i="14"/>
  <c r="K28" i="14"/>
  <c r="G30" i="14"/>
  <c r="H31" i="14"/>
  <c r="I32" i="14"/>
  <c r="J26" i="14"/>
  <c r="K29" i="14"/>
  <c r="L28" i="14"/>
  <c r="H30" i="14"/>
  <c r="J32" i="14"/>
  <c r="K26" i="14"/>
  <c r="L29" i="14"/>
  <c r="I30" i="14"/>
  <c r="K32" i="14"/>
  <c r="L26" i="14"/>
  <c r="E27" i="14"/>
  <c r="J30" i="14"/>
  <c r="L32" i="14"/>
  <c r="C28" i="14"/>
  <c r="F27" i="14"/>
  <c r="K30" i="14"/>
  <c r="C29" i="14"/>
  <c r="D28" i="14"/>
  <c r="G27" i="14"/>
  <c r="C26" i="14"/>
  <c r="D29" i="14"/>
  <c r="E28" i="14"/>
  <c r="H27" i="14"/>
  <c r="D26" i="14"/>
  <c r="E29" i="14"/>
  <c r="F28" i="14"/>
  <c r="I27" i="14"/>
  <c r="C31" i="14"/>
  <c r="L33" i="14"/>
  <c r="L10" i="14"/>
  <c r="L11" i="14"/>
  <c r="F33" i="14"/>
  <c r="E33" i="14"/>
  <c r="K33" i="14"/>
  <c r="J33" i="14"/>
  <c r="J25" i="14"/>
  <c r="L24" i="14"/>
  <c r="D24" i="14"/>
  <c r="F23" i="14"/>
  <c r="H22" i="14"/>
  <c r="J21" i="14"/>
  <c r="L20" i="14"/>
  <c r="D20" i="14"/>
  <c r="F19" i="14"/>
  <c r="H18" i="14"/>
  <c r="J17" i="14"/>
  <c r="L16" i="14"/>
  <c r="D16" i="14"/>
  <c r="F15" i="14"/>
  <c r="H14" i="14"/>
  <c r="J13" i="14"/>
  <c r="L12" i="14"/>
  <c r="D12" i="14"/>
  <c r="F11" i="14"/>
  <c r="H10" i="14"/>
  <c r="I25" i="14"/>
  <c r="K24" i="14"/>
  <c r="C24" i="14"/>
  <c r="E23" i="14"/>
  <c r="G22" i="14"/>
  <c r="I21" i="14"/>
  <c r="K20" i="14"/>
  <c r="C20" i="14"/>
  <c r="E19" i="14"/>
  <c r="G18" i="14"/>
  <c r="I17" i="14"/>
  <c r="K16" i="14"/>
  <c r="C16" i="14"/>
  <c r="E15" i="14"/>
  <c r="G14" i="14"/>
  <c r="I13" i="14"/>
  <c r="K12" i="14"/>
  <c r="C12" i="14"/>
  <c r="E11" i="14"/>
  <c r="G10" i="14"/>
  <c r="F25" i="14"/>
  <c r="J23" i="14"/>
  <c r="F21" i="14"/>
  <c r="J19" i="14"/>
  <c r="D18" i="14"/>
  <c r="H16" i="14"/>
  <c r="L14" i="14"/>
  <c r="F13" i="14"/>
  <c r="J11" i="14"/>
  <c r="D10" i="14"/>
  <c r="C27" i="14"/>
  <c r="G24" i="14"/>
  <c r="K22" i="14"/>
  <c r="E21" i="14"/>
  <c r="I19" i="14"/>
  <c r="C18" i="14"/>
  <c r="G16" i="14"/>
  <c r="C14" i="14"/>
  <c r="G12" i="14"/>
  <c r="K10" i="14"/>
  <c r="D33" i="14"/>
  <c r="L25" i="14"/>
  <c r="F24" i="14"/>
  <c r="L21" i="14"/>
  <c r="F20" i="14"/>
  <c r="J18" i="14"/>
  <c r="D17" i="14"/>
  <c r="H15" i="14"/>
  <c r="L13" i="14"/>
  <c r="F12" i="14"/>
  <c r="H11" i="14"/>
  <c r="J10" i="14"/>
  <c r="I33" i="14"/>
  <c r="H33" i="14"/>
  <c r="H25" i="14"/>
  <c r="J24" i="14"/>
  <c r="L23" i="14"/>
  <c r="D23" i="14"/>
  <c r="F22" i="14"/>
  <c r="H21" i="14"/>
  <c r="J20" i="14"/>
  <c r="L19" i="14"/>
  <c r="D19" i="14"/>
  <c r="F18" i="14"/>
  <c r="H17" i="14"/>
  <c r="J16" i="14"/>
  <c r="L15" i="14"/>
  <c r="D15" i="14"/>
  <c r="F14" i="14"/>
  <c r="H13" i="14"/>
  <c r="J12" i="14"/>
  <c r="D11" i="14"/>
  <c r="F10" i="14"/>
  <c r="G25" i="14"/>
  <c r="I24" i="14"/>
  <c r="K23" i="14"/>
  <c r="C23" i="14"/>
  <c r="E22" i="14"/>
  <c r="G21" i="14"/>
  <c r="I20" i="14"/>
  <c r="K19" i="14"/>
  <c r="C19" i="14"/>
  <c r="E18" i="14"/>
  <c r="G17" i="14"/>
  <c r="I16" i="14"/>
  <c r="K15" i="14"/>
  <c r="C15" i="14"/>
  <c r="E14" i="14"/>
  <c r="G13" i="14"/>
  <c r="I12" i="14"/>
  <c r="K11" i="14"/>
  <c r="C11" i="14"/>
  <c r="E10" i="14"/>
  <c r="D27" i="14"/>
  <c r="H24" i="14"/>
  <c r="L22" i="14"/>
  <c r="D22" i="14"/>
  <c r="H20" i="14"/>
  <c r="L18" i="14"/>
  <c r="F17" i="14"/>
  <c r="J15" i="14"/>
  <c r="D14" i="14"/>
  <c r="H12" i="14"/>
  <c r="E25" i="14"/>
  <c r="I23" i="14"/>
  <c r="C22" i="14"/>
  <c r="G20" i="14"/>
  <c r="K18" i="14"/>
  <c r="E17" i="14"/>
  <c r="I15" i="14"/>
  <c r="K14" i="14"/>
  <c r="E13" i="14"/>
  <c r="I11" i="14"/>
  <c r="C10" i="14"/>
  <c r="D25" i="14"/>
  <c r="H23" i="14"/>
  <c r="J22" i="14"/>
  <c r="D21" i="14"/>
  <c r="H19" i="14"/>
  <c r="L17" i="14"/>
  <c r="F16" i="14"/>
  <c r="J14" i="14"/>
  <c r="G33" i="14"/>
  <c r="E24" i="14"/>
  <c r="K17" i="14"/>
  <c r="E12" i="14"/>
  <c r="K13" i="14"/>
  <c r="C25" i="14"/>
  <c r="C13" i="14"/>
  <c r="G23" i="14"/>
  <c r="C17" i="14"/>
  <c r="G11" i="14"/>
  <c r="I22" i="14"/>
  <c r="E16" i="14"/>
  <c r="I10" i="14"/>
  <c r="K21" i="14"/>
  <c r="G15" i="14"/>
  <c r="E20" i="14"/>
  <c r="C21" i="14"/>
  <c r="I14" i="14"/>
  <c r="K25" i="14"/>
  <c r="G19" i="14"/>
  <c r="D13" i="14"/>
  <c r="I18" i="14"/>
  <c r="M34" i="14" l="1"/>
  <c r="M35" i="14"/>
</calcChain>
</file>

<file path=xl/sharedStrings.xml><?xml version="1.0" encoding="utf-8"?>
<sst xmlns="http://schemas.openxmlformats.org/spreadsheetml/2006/main" count="22251" uniqueCount="2146">
  <si>
    <t>CORE SPENDING POWER</t>
  </si>
  <si>
    <t>Please select authority</t>
  </si>
  <si>
    <t>England</t>
  </si>
  <si>
    <t>&lt;-- ecode</t>
  </si>
  <si>
    <t>Illustrative Core Spending Power of Local Government:</t>
  </si>
  <si>
    <t>2015-16</t>
  </si>
  <si>
    <t>2016-17</t>
  </si>
  <si>
    <t>2017-18</t>
  </si>
  <si>
    <t>2018-19</t>
  </si>
  <si>
    <t>2019-20</t>
  </si>
  <si>
    <t>2020-21</t>
  </si>
  <si>
    <t>2021-22</t>
  </si>
  <si>
    <t>2022-23</t>
  </si>
  <si>
    <t>2023-24</t>
  </si>
  <si>
    <t>£ millions</t>
  </si>
  <si>
    <t>Settlement Funding Assessment</t>
  </si>
  <si>
    <t>sfa_2015_tot</t>
  </si>
  <si>
    <t>sfa_2016_tot</t>
  </si>
  <si>
    <t>sfa_2017_tot</t>
  </si>
  <si>
    <t>sfa_2018_tot</t>
  </si>
  <si>
    <t>sfa_2019_tot</t>
  </si>
  <si>
    <t>sfa_2020_tot</t>
  </si>
  <si>
    <t>sfa_2021_tot</t>
  </si>
  <si>
    <t>sfa_2022_tot</t>
  </si>
  <si>
    <t>sfa_2023_tot</t>
  </si>
  <si>
    <t>sfa_2024_tot</t>
  </si>
  <si>
    <t>Compensation for under-indexing the business rates multiplier</t>
  </si>
  <si>
    <t>under_index_2015</t>
  </si>
  <si>
    <t>under_index_2016</t>
  </si>
  <si>
    <t>under_index_2017</t>
  </si>
  <si>
    <t>under_index_2018</t>
  </si>
  <si>
    <t>under_index_2019</t>
  </si>
  <si>
    <t>under_index_2020</t>
  </si>
  <si>
    <t>under_index_2021</t>
  </si>
  <si>
    <t>under_index_2022</t>
  </si>
  <si>
    <t>under_index_2023</t>
  </si>
  <si>
    <t>under_index_2024</t>
  </si>
  <si>
    <t>ct_total_2015</t>
  </si>
  <si>
    <t>ct_total_2016</t>
  </si>
  <si>
    <t>ct_total_2017</t>
  </si>
  <si>
    <t>ct_total_2018</t>
  </si>
  <si>
    <t>ct_total_2019</t>
  </si>
  <si>
    <t>ct_total_2020</t>
  </si>
  <si>
    <t>ct_total_2021</t>
  </si>
  <si>
    <t>ct_total_2022</t>
  </si>
  <si>
    <t>ct_total_2023</t>
  </si>
  <si>
    <t>ct_total_2024</t>
  </si>
  <si>
    <t>Improved Better Care Fund</t>
  </si>
  <si>
    <t>ibcf_2015</t>
  </si>
  <si>
    <t>ibcf_2016</t>
  </si>
  <si>
    <t>ibcf_2017</t>
  </si>
  <si>
    <t>ibcf_2018</t>
  </si>
  <si>
    <t>ibcf_2019</t>
  </si>
  <si>
    <t>ibcf_2020</t>
  </si>
  <si>
    <t>ibcf_2021</t>
  </si>
  <si>
    <t>ibcf_2022</t>
  </si>
  <si>
    <t>ibcf_2023</t>
  </si>
  <si>
    <t>ibcf_2024</t>
  </si>
  <si>
    <t>New Homes Bonus</t>
  </si>
  <si>
    <t>nhb_2015</t>
  </si>
  <si>
    <t>nhb_2016</t>
  </si>
  <si>
    <t>nhb_2017</t>
  </si>
  <si>
    <t>nhb_2018</t>
  </si>
  <si>
    <t>nhb_2019</t>
  </si>
  <si>
    <t>nhb_2020</t>
  </si>
  <si>
    <t>nhb_2021</t>
  </si>
  <si>
    <t>nhb_2022</t>
  </si>
  <si>
    <t>nhb_2023</t>
  </si>
  <si>
    <t>nhb_2024</t>
  </si>
  <si>
    <t>New Homes Bonus returned funding</t>
  </si>
  <si>
    <t>nhb_return_2015</t>
  </si>
  <si>
    <t>nhb_return_2016</t>
  </si>
  <si>
    <t>nhb_return_2017</t>
  </si>
  <si>
    <t>nhb_return_2018</t>
  </si>
  <si>
    <t>nhb_return_2019</t>
  </si>
  <si>
    <t>nhb_return_2020</t>
  </si>
  <si>
    <t>nhb_return_2021</t>
  </si>
  <si>
    <t>nhb_return_2022</t>
  </si>
  <si>
    <t>nhb_return_2023</t>
  </si>
  <si>
    <t>nhb_return_2024</t>
  </si>
  <si>
    <t>rsdg_2015</t>
  </si>
  <si>
    <t>rsdg_2016</t>
  </si>
  <si>
    <t>rsdg_2017</t>
  </si>
  <si>
    <t>rsdg_2018</t>
  </si>
  <si>
    <t>rsdg_2019</t>
  </si>
  <si>
    <t>rsdg_2020</t>
  </si>
  <si>
    <t>rsdg_2021</t>
  </si>
  <si>
    <t>rsdg_2022</t>
  </si>
  <si>
    <t>rsdg_2023</t>
  </si>
  <si>
    <t>rsdg_2024</t>
  </si>
  <si>
    <t>Transition Grant</t>
  </si>
  <si>
    <t>tg_2015</t>
  </si>
  <si>
    <t>tg_2016</t>
  </si>
  <si>
    <t>tg_2017</t>
  </si>
  <si>
    <t>tg_2018</t>
  </si>
  <si>
    <t>tg_2019</t>
  </si>
  <si>
    <t>tg_2020</t>
  </si>
  <si>
    <t>tg_2021</t>
  </si>
  <si>
    <t>tg_2022</t>
  </si>
  <si>
    <t>tg_2023</t>
  </si>
  <si>
    <t>tg_2024</t>
  </si>
  <si>
    <t>Adult Social Care Support Grant</t>
  </si>
  <si>
    <t>ascsg_2015</t>
  </si>
  <si>
    <t>ascsg_2016</t>
  </si>
  <si>
    <t>ascsg_2017</t>
  </si>
  <si>
    <t>ascsg_2018</t>
  </si>
  <si>
    <t>ascsg_2019</t>
  </si>
  <si>
    <t>ascsg_2020</t>
  </si>
  <si>
    <t>ascsg_2021</t>
  </si>
  <si>
    <t>ascsg_2022</t>
  </si>
  <si>
    <t>ascsg_2023</t>
  </si>
  <si>
    <t>ascsg_2024</t>
  </si>
  <si>
    <t>winter_2015</t>
  </si>
  <si>
    <t>winter_2016</t>
  </si>
  <si>
    <t>winter_2017</t>
  </si>
  <si>
    <t>winter_2018</t>
  </si>
  <si>
    <t>winter_2019</t>
  </si>
  <si>
    <t>winter_2020</t>
  </si>
  <si>
    <t>winter_2021</t>
  </si>
  <si>
    <t>winter_2022</t>
  </si>
  <si>
    <t>winter_2023</t>
  </si>
  <si>
    <t>winter_2024</t>
  </si>
  <si>
    <t>scsg_2015</t>
  </si>
  <si>
    <t>scsg_2016</t>
  </si>
  <si>
    <t>scsg_2017</t>
  </si>
  <si>
    <t>scsg_2018</t>
  </si>
  <si>
    <t>scsg_2019</t>
  </si>
  <si>
    <t>scsg_2020</t>
  </si>
  <si>
    <t>scsg_2021</t>
  </si>
  <si>
    <t>scsg_2022</t>
  </si>
  <si>
    <t>scsg_2023</t>
  </si>
  <si>
    <t>scsg_2024</t>
  </si>
  <si>
    <t>scg_2015</t>
  </si>
  <si>
    <t>scg_2016</t>
  </si>
  <si>
    <t>scg_2017</t>
  </si>
  <si>
    <t>scg_2018</t>
  </si>
  <si>
    <t>scg_2019</t>
  </si>
  <si>
    <t>scg_2020</t>
  </si>
  <si>
    <t>scg_2021</t>
  </si>
  <si>
    <t>scg_2022</t>
  </si>
  <si>
    <t>scg_2023</t>
  </si>
  <si>
    <t>scg_2024</t>
  </si>
  <si>
    <t>Market Sustainability and Fair Cost of Care Fund</t>
  </si>
  <si>
    <t>asc_sustainability_2015</t>
  </si>
  <si>
    <t>asc_sustainability_2016</t>
  </si>
  <si>
    <t>asc_sustainability_2017</t>
  </si>
  <si>
    <t>asc_sustainability_2018</t>
  </si>
  <si>
    <t>asc_sustainability_2019</t>
  </si>
  <si>
    <t>asc_sustainability_2020</t>
  </si>
  <si>
    <t>asc_reform_2021</t>
  </si>
  <si>
    <t>asc_reform_2022</t>
  </si>
  <si>
    <t>asc_reform_2023</t>
  </si>
  <si>
    <t>asc_reform_2024</t>
  </si>
  <si>
    <t>fcoc_2015</t>
  </si>
  <si>
    <t>fcoc_2016</t>
  </si>
  <si>
    <t>fcoc_2017</t>
  </si>
  <si>
    <t>fcoc_2018</t>
  </si>
  <si>
    <t>asc_reform_2019</t>
  </si>
  <si>
    <t>asc_reform_2020</t>
  </si>
  <si>
    <t>asc_sustainability_2021</t>
  </si>
  <si>
    <t>asc_sustainability_2022</t>
  </si>
  <si>
    <t>asc_sustainability_2023</t>
  </si>
  <si>
    <t>asc_sustainability_2024</t>
  </si>
  <si>
    <t>Lower Tier Services Grant</t>
  </si>
  <si>
    <t>ltsg_2015</t>
  </si>
  <si>
    <t>ltsg_2016</t>
  </si>
  <si>
    <t>ltsg_2017</t>
  </si>
  <si>
    <t>ltsg_2018</t>
  </si>
  <si>
    <t>ltsg_2019</t>
  </si>
  <si>
    <t>ltsg_2020</t>
  </si>
  <si>
    <t>ltsg_2021</t>
  </si>
  <si>
    <t>ltsg_2022</t>
  </si>
  <si>
    <t>ltsg_2023</t>
  </si>
  <si>
    <t>ltsg_2024</t>
  </si>
  <si>
    <t>asc_discharge_2015</t>
  </si>
  <si>
    <t>asc_discharge_2016</t>
  </si>
  <si>
    <t>asc_discharge_2017</t>
  </si>
  <si>
    <t>asc_discharge_2018</t>
  </si>
  <si>
    <t>asc_discharge_2019</t>
  </si>
  <si>
    <t>asc_discharge_2020</t>
  </si>
  <si>
    <t>asc_discharge_2021</t>
  </si>
  <si>
    <t>asc_discharge_2022</t>
  </si>
  <si>
    <t>asc_discharge_2023</t>
  </si>
  <si>
    <t>asc_discharge_2024</t>
  </si>
  <si>
    <t>services_grant_2015</t>
  </si>
  <si>
    <t>services_grant_2016</t>
  </si>
  <si>
    <t>services_grant_2017</t>
  </si>
  <si>
    <t>services_grant_2018</t>
  </si>
  <si>
    <t>services_grant_2019</t>
  </si>
  <si>
    <t>services_grant_2020</t>
  </si>
  <si>
    <t>sfa_grant_2021</t>
  </si>
  <si>
    <t>sfa_grant_2022</t>
  </si>
  <si>
    <t>services_grant_2023</t>
  </si>
  <si>
    <t>services_grant_2024</t>
  </si>
  <si>
    <t>rolled_in_grants_2015</t>
  </si>
  <si>
    <t>rolled_in_grants_2016</t>
  </si>
  <si>
    <t>rolled_in_grants_2017</t>
  </si>
  <si>
    <t>rolled_in_grants_2018</t>
  </si>
  <si>
    <t>rolled_in_grants_2019</t>
  </si>
  <si>
    <t>rolled_in_grants_2020</t>
  </si>
  <si>
    <t>rolled_in_grants_2021</t>
  </si>
  <si>
    <t>rolled_in_grants_2022</t>
  </si>
  <si>
    <t>rolled_in_grants_2023</t>
  </si>
  <si>
    <t>rolled_in_grants_2024</t>
  </si>
  <si>
    <t>funding_guarantee_2015</t>
  </si>
  <si>
    <t>funding_guarantee_2016</t>
  </si>
  <si>
    <t>funding_guarantee_2017</t>
  </si>
  <si>
    <t>funding_guarantee_2018</t>
  </si>
  <si>
    <t>funding_guarantee_2019</t>
  </si>
  <si>
    <t>funding_guarantee_2020</t>
  </si>
  <si>
    <t>funding_guarantee_2021</t>
  </si>
  <si>
    <t>funding_guarantee_2022</t>
  </si>
  <si>
    <t>funding_guarantee_2023</t>
  </si>
  <si>
    <t>funding_guarantee_2024</t>
  </si>
  <si>
    <t>Core Spending Power</t>
  </si>
  <si>
    <t>Change since 2015-16 (£ millions)</t>
  </si>
  <si>
    <t>csp_2015</t>
  </si>
  <si>
    <t>csp_2016</t>
  </si>
  <si>
    <t>csp_2017</t>
  </si>
  <si>
    <t>csp_2018</t>
  </si>
  <si>
    <t>csp_2019</t>
  </si>
  <si>
    <t>csp_2020</t>
  </si>
  <si>
    <t>csp_2021</t>
  </si>
  <si>
    <t>csp_2022</t>
  </si>
  <si>
    <t>csp_2023</t>
  </si>
  <si>
    <t>csp_2024</t>
  </si>
  <si>
    <t>Change since 2015-16 (% change)</t>
  </si>
  <si>
    <t>csp_cashchange_since_2015</t>
  </si>
  <si>
    <t>csp_change_since_2015</t>
  </si>
  <si>
    <t>Please see the Core Spending Power Explanatory note for details of the assumptions underpinning the elements of Core Spending Power.</t>
  </si>
  <si>
    <t>The figures presented in Core Spending Power do not reflect the changes to Settlement Funding Assessment made for authorities with increased Business Rate Retention arrangements. For information about authorities with increased Business Rates Retention Arrangements see the Explanatory Note. For Settlement Funding Assessment figures after adjustments for increased Business Rate Retention authorities please see the Key Information for Local Authorities table.</t>
  </si>
  <si>
    <t>TE</t>
  </si>
  <si>
    <t>E3831</t>
  </si>
  <si>
    <t>Adur</t>
  </si>
  <si>
    <t/>
  </si>
  <si>
    <t>E0931</t>
  </si>
  <si>
    <t>Allerdale</t>
  </si>
  <si>
    <t>From 2023, Allerdale, Carlisle and Copeland were restructured to form Cumberland Unitary Authority</t>
  </si>
  <si>
    <t>E1031</t>
  </si>
  <si>
    <t>Amber Valley</t>
  </si>
  <si>
    <t>E3832</t>
  </si>
  <si>
    <t>Arun</t>
  </si>
  <si>
    <t>E3031</t>
  </si>
  <si>
    <t>Ashfield</t>
  </si>
  <si>
    <t>E2231</t>
  </si>
  <si>
    <t>Ashford</t>
  </si>
  <si>
    <t>E6101</t>
  </si>
  <si>
    <t>Avon Fire</t>
  </si>
  <si>
    <t>E0431</t>
  </si>
  <si>
    <t>Aylesbury Vale</t>
  </si>
  <si>
    <t>On 1 April 2020 Buckinghamshire Council was established, comprising the areas of Aylesbury Vale District Council, Chiltern District Council, South Bucks District Council, Wycombe District Council and Buckinghamshire County Council.</t>
  </si>
  <si>
    <t>E3531</t>
  </si>
  <si>
    <t>Babergh</t>
  </si>
  <si>
    <t>E5030</t>
  </si>
  <si>
    <t>Barking And Dagenham</t>
  </si>
  <si>
    <t>E5031</t>
  </si>
  <si>
    <t>Barnet</t>
  </si>
  <si>
    <t>E4401</t>
  </si>
  <si>
    <t>Barnsley</t>
  </si>
  <si>
    <t>E0932</t>
  </si>
  <si>
    <t>Barrow-in-Furness</t>
  </si>
  <si>
    <t>From 2023, Barrow-in-Furness, Eden and South Lakeland were restructured to form Westmorland and Furness Unitary Authority</t>
  </si>
  <si>
    <t>E1531</t>
  </si>
  <si>
    <t>Basildon</t>
  </si>
  <si>
    <t>E1731</t>
  </si>
  <si>
    <t>Basingstoke And Deane</t>
  </si>
  <si>
    <t>E3032</t>
  </si>
  <si>
    <t>Bassetlaw</t>
  </si>
  <si>
    <t>E0101</t>
  </si>
  <si>
    <t>Bath And North East Somerset</t>
  </si>
  <si>
    <t>E0202</t>
  </si>
  <si>
    <t>Bedford</t>
  </si>
  <si>
    <t>E6102</t>
  </si>
  <si>
    <t>Bedfordshire Fire</t>
  </si>
  <si>
    <t>E6103</t>
  </si>
  <si>
    <t>Berkshire Fire</t>
  </si>
  <si>
    <t>E5032</t>
  </si>
  <si>
    <t>Bexley</t>
  </si>
  <si>
    <t>E4601</t>
  </si>
  <si>
    <t>Birmingham</t>
  </si>
  <si>
    <t>E2431</t>
  </si>
  <si>
    <t>Blaby</t>
  </si>
  <si>
    <t>E2301</t>
  </si>
  <si>
    <t>Blackburn with Darwen</t>
  </si>
  <si>
    <t>E2302</t>
  </si>
  <si>
    <t>Blackpool</t>
  </si>
  <si>
    <t>E1032</t>
  </si>
  <si>
    <t>Bolsover</t>
  </si>
  <si>
    <t>E4201</t>
  </si>
  <si>
    <t>Bolton</t>
  </si>
  <si>
    <t>E2531</t>
  </si>
  <si>
    <t>Boston</t>
  </si>
  <si>
    <t>E1202</t>
  </si>
  <si>
    <t>Bournemouth</t>
  </si>
  <si>
    <t>On 1 April 2019 Bournemouth, Christchurch and Poole Council was established, comprising the areas of Bournemouth Borough Council, Christchurch Borough Council &amp; Poole Borough Council.</t>
  </si>
  <si>
    <t>E1204</t>
  </si>
  <si>
    <t>Bournemouth, Christchurch and Poole</t>
  </si>
  <si>
    <t>E0301</t>
  </si>
  <si>
    <t>Bracknell Forest</t>
  </si>
  <si>
    <t>E4701</t>
  </si>
  <si>
    <t>Bradford</t>
  </si>
  <si>
    <t>E1532</t>
  </si>
  <si>
    <t>Braintree</t>
  </si>
  <si>
    <t>E2631</t>
  </si>
  <si>
    <t>Breckland</t>
  </si>
  <si>
    <t>E5033</t>
  </si>
  <si>
    <t>Brent</t>
  </si>
  <si>
    <t>E1533</t>
  </si>
  <si>
    <t>Brentwood</t>
  </si>
  <si>
    <t>E1401</t>
  </si>
  <si>
    <t>Brighton And Hove</t>
  </si>
  <si>
    <t>E0102</t>
  </si>
  <si>
    <t>Bristol</t>
  </si>
  <si>
    <t>E2632</t>
  </si>
  <si>
    <t>Broadland</t>
  </si>
  <si>
    <t>E5034</t>
  </si>
  <si>
    <t>Bromley</t>
  </si>
  <si>
    <t>E1831</t>
  </si>
  <si>
    <t>Bromsgrove</t>
  </si>
  <si>
    <t>E1931</t>
  </si>
  <si>
    <t>Broxbourne</t>
  </si>
  <si>
    <t>E3033</t>
  </si>
  <si>
    <t>Broxtowe</t>
  </si>
  <si>
    <t>E0421</t>
  </si>
  <si>
    <t>Buckinghamshire</t>
  </si>
  <si>
    <t>E0402</t>
  </si>
  <si>
    <t>Buckinghamshire Council</t>
  </si>
  <si>
    <t>E6104</t>
  </si>
  <si>
    <t>Buckinghamshire Fire</t>
  </si>
  <si>
    <t>E2333</t>
  </si>
  <si>
    <t>Burnley</t>
  </si>
  <si>
    <t>E4202</t>
  </si>
  <si>
    <t>Bury</t>
  </si>
  <si>
    <t>E4702</t>
  </si>
  <si>
    <t>Calderdale</t>
  </si>
  <si>
    <t>E0531</t>
  </si>
  <si>
    <t>Cambridge</t>
  </si>
  <si>
    <t>E0521</t>
  </si>
  <si>
    <t>Cambridgeshire</t>
  </si>
  <si>
    <t>E6105</t>
  </si>
  <si>
    <t>Cambridgeshire Fire</t>
  </si>
  <si>
    <t>E5011</t>
  </si>
  <si>
    <t>Camden</t>
  </si>
  <si>
    <t>E3431</t>
  </si>
  <si>
    <t>Cannock Chase</t>
  </si>
  <si>
    <t>E2232</t>
  </si>
  <si>
    <t>Canterbury</t>
  </si>
  <si>
    <t>E0933</t>
  </si>
  <si>
    <t>Carlisle</t>
  </si>
  <si>
    <t>E1534</t>
  </si>
  <si>
    <t>Castle Point</t>
  </si>
  <si>
    <t>E0203</t>
  </si>
  <si>
    <t>Central Bedfordshire</t>
  </si>
  <si>
    <t>E2432</t>
  </si>
  <si>
    <t>Charnwood</t>
  </si>
  <si>
    <t>E1535</t>
  </si>
  <si>
    <t>Chelmsford</t>
  </si>
  <si>
    <t>E1631</t>
  </si>
  <si>
    <t>Cheltenham</t>
  </si>
  <si>
    <t>E3131</t>
  </si>
  <si>
    <t>Cherwell</t>
  </si>
  <si>
    <t>E0603</t>
  </si>
  <si>
    <t>Cheshire East</t>
  </si>
  <si>
    <t>E6106</t>
  </si>
  <si>
    <t>Cheshire Fire</t>
  </si>
  <si>
    <t>E0604</t>
  </si>
  <si>
    <t>Cheshire West and Chester</t>
  </si>
  <si>
    <t>E1033</t>
  </si>
  <si>
    <t>Chesterfield</t>
  </si>
  <si>
    <t>E3833</t>
  </si>
  <si>
    <t>Chichester</t>
  </si>
  <si>
    <t>E0432</t>
  </si>
  <si>
    <t>Chiltern</t>
  </si>
  <si>
    <t>E2334</t>
  </si>
  <si>
    <t>Chorley</t>
  </si>
  <si>
    <t>E1232</t>
  </si>
  <si>
    <t>Christchurch</t>
  </si>
  <si>
    <t>E5010</t>
  </si>
  <si>
    <t>City of London</t>
  </si>
  <si>
    <t>E6107</t>
  </si>
  <si>
    <t>Cleveland Fire</t>
  </si>
  <si>
    <t>E1536</t>
  </si>
  <si>
    <t>Colchester</t>
  </si>
  <si>
    <t>E0934</t>
  </si>
  <si>
    <t>Copeland</t>
  </si>
  <si>
    <t>E2831</t>
  </si>
  <si>
    <t>Corby</t>
  </si>
  <si>
    <t>On 1 April 2021 North Northamptonshire Council was established, comprising the areas of Corby, East Northamptonshire, Kettering, Wellingborough and part of Northamptonshire County Council.</t>
  </si>
  <si>
    <t>E0801</t>
  </si>
  <si>
    <t>Cornwall</t>
  </si>
  <si>
    <t>E1632</t>
  </si>
  <si>
    <t>Cotswold</t>
  </si>
  <si>
    <t>E4602</t>
  </si>
  <si>
    <t>Coventry</t>
  </si>
  <si>
    <t>E2731</t>
  </si>
  <si>
    <t>Craven</t>
  </si>
  <si>
    <t>From 2023, Craven, Hambleton, Harrogate, Richmondshire, Scarborough and Selby were restructured to form North Yorkshire Unitary Authority</t>
  </si>
  <si>
    <t>E3834</t>
  </si>
  <si>
    <t>Crawley</t>
  </si>
  <si>
    <t>E5035</t>
  </si>
  <si>
    <t>Croydon</t>
  </si>
  <si>
    <t>E0901</t>
  </si>
  <si>
    <t>Cumberland</t>
  </si>
  <si>
    <t>On 1 April 2023 Cumberland Unitary Authority will be established, comprising the areas of Allerdale, Carlisle, Copeland and part of Cumbria County Council.</t>
  </si>
  <si>
    <t>E6135</t>
  </si>
  <si>
    <t>Cumbria Fire</t>
  </si>
  <si>
    <t xml:space="preserve"> On 1 April 2023, responsibility for fire and rescue services is transferring from Cumbria County Council to form Cumbria Fire.</t>
  </si>
  <si>
    <t>E0920</t>
  </si>
  <si>
    <t>Cumbria</t>
  </si>
  <si>
    <t>E1932</t>
  </si>
  <si>
    <t>Dacorum</t>
  </si>
  <si>
    <t>E1301</t>
  </si>
  <si>
    <t>Darlington</t>
  </si>
  <si>
    <t>E2233</t>
  </si>
  <si>
    <t>Dartford</t>
  </si>
  <si>
    <t>E2832</t>
  </si>
  <si>
    <t>Daventry</t>
  </si>
  <si>
    <t>On 1 April 2021 West Northamptonshire Council was established, comprising the areas of Northampton, Daventry, South Northamptonshire, and part of Northamptonshire County Council.</t>
  </si>
  <si>
    <t>E1001</t>
  </si>
  <si>
    <t>Derby</t>
  </si>
  <si>
    <t>E1021</t>
  </si>
  <si>
    <t>Derbyshire</t>
  </si>
  <si>
    <t>E1035</t>
  </si>
  <si>
    <t>Derbyshire Dales</t>
  </si>
  <si>
    <t>E6110</t>
  </si>
  <si>
    <t>Derbyshire Fire</t>
  </si>
  <si>
    <t>E1121</t>
  </si>
  <si>
    <t>Devon</t>
  </si>
  <si>
    <t>E6161</t>
  </si>
  <si>
    <t>Devon and Somerset Fire</t>
  </si>
  <si>
    <t>E4402</t>
  </si>
  <si>
    <t>Doncaster</t>
  </si>
  <si>
    <t>E1221</t>
  </si>
  <si>
    <t>Dorset</t>
  </si>
  <si>
    <t>On 1 April 2019 Dorset Council was established, comprising the areas of East Dorset District Council, North Dorset District Council, Purbeck District Council, West Dorset District Council and Weymouth &amp; Portland District Council.</t>
  </si>
  <si>
    <t>E6162</t>
  </si>
  <si>
    <t>Dorset and Wiltshire Fire</t>
  </si>
  <si>
    <t>E1203</t>
  </si>
  <si>
    <t>Dorset Council</t>
  </si>
  <si>
    <t>E2234</t>
  </si>
  <si>
    <t>Dover</t>
  </si>
  <si>
    <t>E4603</t>
  </si>
  <si>
    <t>Dudley</t>
  </si>
  <si>
    <t>E1302</t>
  </si>
  <si>
    <t>Durham</t>
  </si>
  <si>
    <t>E6113</t>
  </si>
  <si>
    <t>Durham Fire</t>
  </si>
  <si>
    <t>E5036</t>
  </si>
  <si>
    <t>Ealing</t>
  </si>
  <si>
    <t>E0532</t>
  </si>
  <si>
    <t>East Cambridgeshire</t>
  </si>
  <si>
    <t>E1131</t>
  </si>
  <si>
    <t>East Devon</t>
  </si>
  <si>
    <t>E1233</t>
  </si>
  <si>
    <t>East Dorset</t>
  </si>
  <si>
    <t>E1732</t>
  </si>
  <si>
    <t>East Hampshire</t>
  </si>
  <si>
    <t>E1933</t>
  </si>
  <si>
    <t>East Hertfordshire</t>
  </si>
  <si>
    <t>E2532</t>
  </si>
  <si>
    <t>East Lindsey</t>
  </si>
  <si>
    <t>E2833</t>
  </si>
  <si>
    <t>East Northamptonshire</t>
  </si>
  <si>
    <t>E2001</t>
  </si>
  <si>
    <t>East Riding of Yorkshire</t>
  </si>
  <si>
    <t>E3432</t>
  </si>
  <si>
    <t>East Staffordshire</t>
  </si>
  <si>
    <t>E3538</t>
  </si>
  <si>
    <t>East Suffolk</t>
  </si>
  <si>
    <t>On 1 April 2019, East Suffolk District Council was established, comprising the areas of Suffolk Coastal District Council and Waveney District Council.</t>
  </si>
  <si>
    <t>E1421</t>
  </si>
  <si>
    <t>East Sussex</t>
  </si>
  <si>
    <t>E6114</t>
  </si>
  <si>
    <t>East Sussex Fire</t>
  </si>
  <si>
    <t>E1432</t>
  </si>
  <si>
    <t>Eastbourne</t>
  </si>
  <si>
    <t>E1733</t>
  </si>
  <si>
    <t>Eastleigh</t>
  </si>
  <si>
    <t>E0935</t>
  </si>
  <si>
    <t>Eden</t>
  </si>
  <si>
    <t>E3631</t>
  </si>
  <si>
    <t>Elmbridge</t>
  </si>
  <si>
    <t>E5037</t>
  </si>
  <si>
    <t>Enfield</t>
  </si>
  <si>
    <t>E1537</t>
  </si>
  <si>
    <t>Epping Forest</t>
  </si>
  <si>
    <t>E3632</t>
  </si>
  <si>
    <t>Epsom And Ewell</t>
  </si>
  <si>
    <t>E1036</t>
  </si>
  <si>
    <t>Erewash</t>
  </si>
  <si>
    <t>E1521</t>
  </si>
  <si>
    <t>Essex</t>
  </si>
  <si>
    <t>E6115</t>
  </si>
  <si>
    <t>Essex Fire</t>
  </si>
  <si>
    <t>E1132</t>
  </si>
  <si>
    <t>Exeter</t>
  </si>
  <si>
    <t>E1734</t>
  </si>
  <si>
    <t>Fareham</t>
  </si>
  <si>
    <t>E0533</t>
  </si>
  <si>
    <t>Fenland</t>
  </si>
  <si>
    <t>E2240</t>
  </si>
  <si>
    <t>Folkestone and Hythe</t>
  </si>
  <si>
    <t>On 1 April 2018, Shepway District Council changed its name to Folkestone and Hythe District Council. The district is referred to as Folkestone and Hythe in all years.</t>
  </si>
  <si>
    <t>E3532</t>
  </si>
  <si>
    <t>Forest Heath</t>
  </si>
  <si>
    <t>On 1 April 2019, West Suffolk District Council was established, comprising the areas of Forest Heath District Council and St Edmundsbury District Council.</t>
  </si>
  <si>
    <t>E1633</t>
  </si>
  <si>
    <t>Forest of Dean</t>
  </si>
  <si>
    <t>E2335</t>
  </si>
  <si>
    <t>Fylde</t>
  </si>
  <si>
    <t>E4501</t>
  </si>
  <si>
    <t>Gateshead</t>
  </si>
  <si>
    <t>E3034</t>
  </si>
  <si>
    <t>Gedling</t>
  </si>
  <si>
    <t>E1634</t>
  </si>
  <si>
    <t>Gloucester</t>
  </si>
  <si>
    <t>E1620</t>
  </si>
  <si>
    <t>Gloucestershire</t>
  </si>
  <si>
    <t>E1735</t>
  </si>
  <si>
    <t>Gosport</t>
  </si>
  <si>
    <t>E2236</t>
  </si>
  <si>
    <t>Gravesham</t>
  </si>
  <si>
    <t>E2633</t>
  </si>
  <si>
    <t>Great Yarmouth</t>
  </si>
  <si>
    <t>E5100</t>
  </si>
  <si>
    <t>Greater London Authority</t>
  </si>
  <si>
    <t>E6348</t>
  </si>
  <si>
    <t>Greater Manchester Combined Authority</t>
  </si>
  <si>
    <t>On 1 April 2017, responsibility for fire services transferred to Greater Manchester Combined Authority.</t>
  </si>
  <si>
    <t>E6142</t>
  </si>
  <si>
    <t>Greater Manchester Fire</t>
  </si>
  <si>
    <t>On 1 April 2019, responsibility for fire services transferred to Greater Manchester Combined Authority.</t>
  </si>
  <si>
    <t>E5012</t>
  </si>
  <si>
    <t>Greenwich</t>
  </si>
  <si>
    <t>E3633</t>
  </si>
  <si>
    <t>Guildford</t>
  </si>
  <si>
    <t>E5013</t>
  </si>
  <si>
    <t>Hackney</t>
  </si>
  <si>
    <t>E0601</t>
  </si>
  <si>
    <t>Halton</t>
  </si>
  <si>
    <t>E2732</t>
  </si>
  <si>
    <t>Hambleton</t>
  </si>
  <si>
    <t>E5014</t>
  </si>
  <si>
    <t>Hammersmith And Fulham</t>
  </si>
  <si>
    <t>E1721</t>
  </si>
  <si>
    <t>Hampshire</t>
  </si>
  <si>
    <t>E6163</t>
  </si>
  <si>
    <t>Hampshire and Isle of Wight Fire and Rescue</t>
  </si>
  <si>
    <t>From 1st April 2021, responsibility for fire and rescue services was transferred from Isle of Wight Unitary Authority to merge with Hampshire Fire and Rescue Service to form Hampshire and Isle of Wight Fire and Rescue.</t>
  </si>
  <si>
    <t>E6117</t>
  </si>
  <si>
    <t>Hampshire Fire</t>
  </si>
  <si>
    <t>E2433</t>
  </si>
  <si>
    <t>Harborough</t>
  </si>
  <si>
    <t>E5038</t>
  </si>
  <si>
    <t>Haringey</t>
  </si>
  <si>
    <t>E1538</t>
  </si>
  <si>
    <t>Harlow</t>
  </si>
  <si>
    <t>E2753</t>
  </si>
  <si>
    <t>Harrogate</t>
  </si>
  <si>
    <t>E5039</t>
  </si>
  <si>
    <t>Harrow</t>
  </si>
  <si>
    <t>E1736</t>
  </si>
  <si>
    <t>Hart</t>
  </si>
  <si>
    <t>E0701</t>
  </si>
  <si>
    <t>Hartlepool</t>
  </si>
  <si>
    <t>E1433</t>
  </si>
  <si>
    <t>Hastings</t>
  </si>
  <si>
    <t>E1737</t>
  </si>
  <si>
    <t>Havant</t>
  </si>
  <si>
    <t>E5040</t>
  </si>
  <si>
    <t>Havering</t>
  </si>
  <si>
    <t>E6118</t>
  </si>
  <si>
    <t>Hereford and Worcester Fire</t>
  </si>
  <si>
    <t>E1801</t>
  </si>
  <si>
    <t>Herefordshire</t>
  </si>
  <si>
    <t>E1920</t>
  </si>
  <si>
    <t>Hertfordshire</t>
  </si>
  <si>
    <t>E1934</t>
  </si>
  <si>
    <t>Hertsmere</t>
  </si>
  <si>
    <t>E1037</t>
  </si>
  <si>
    <t>High Peak</t>
  </si>
  <si>
    <t>E5041</t>
  </si>
  <si>
    <t>Hillingdon</t>
  </si>
  <si>
    <t>E2434</t>
  </si>
  <si>
    <t>Hinckley And Bosworth</t>
  </si>
  <si>
    <t>E3835</t>
  </si>
  <si>
    <t>Horsham</t>
  </si>
  <si>
    <t>E5042</t>
  </si>
  <si>
    <t>Hounslow</t>
  </si>
  <si>
    <t>E6120</t>
  </si>
  <si>
    <t>Humberside Fire</t>
  </si>
  <si>
    <t>E0551</t>
  </si>
  <si>
    <t>Huntingdonshire</t>
  </si>
  <si>
    <t>E2336</t>
  </si>
  <si>
    <t>Hyndburn</t>
  </si>
  <si>
    <t>E3533</t>
  </si>
  <si>
    <t>Ipswich</t>
  </si>
  <si>
    <t>E2101</t>
  </si>
  <si>
    <t>Isle of Wight</t>
  </si>
  <si>
    <t>From 1st April 2021, responsibility for fire and rescue services is transferring from Isle of Wight Unitary Authority to merge with Hampshire Fire and Rescue Service to form Hampshire and Isle of Wight Fire and Rescue.</t>
  </si>
  <si>
    <t>E4001</t>
  </si>
  <si>
    <t>Isles of Scilly</t>
  </si>
  <si>
    <t>E5015</t>
  </si>
  <si>
    <t>Islington</t>
  </si>
  <si>
    <t>E5016</t>
  </si>
  <si>
    <t>Kensington And Chelsea</t>
  </si>
  <si>
    <t>E2221</t>
  </si>
  <si>
    <t>Kent</t>
  </si>
  <si>
    <t>E6122</t>
  </si>
  <si>
    <t>Kent Fire</t>
  </si>
  <si>
    <t>E2834</t>
  </si>
  <si>
    <t>Kettering</t>
  </si>
  <si>
    <t>E2634</t>
  </si>
  <si>
    <t>King's Lynn And West Norfolk</t>
  </si>
  <si>
    <t>E2002</t>
  </si>
  <si>
    <t>Kingston upon Hull</t>
  </si>
  <si>
    <t>E5043</t>
  </si>
  <si>
    <t>Kingston upon Thames</t>
  </si>
  <si>
    <t>E4703</t>
  </si>
  <si>
    <t>Kirklees</t>
  </si>
  <si>
    <t>E4301</t>
  </si>
  <si>
    <t>Knowsley</t>
  </si>
  <si>
    <t>E5017</t>
  </si>
  <si>
    <t>Lambeth</t>
  </si>
  <si>
    <t>E2321</t>
  </si>
  <si>
    <t>Lancashire</t>
  </si>
  <si>
    <t>E6123</t>
  </si>
  <si>
    <t>Lancashire Fire</t>
  </si>
  <si>
    <t>E2337</t>
  </si>
  <si>
    <t>Lancaster</t>
  </si>
  <si>
    <t>E4704</t>
  </si>
  <si>
    <t>Leeds</t>
  </si>
  <si>
    <t>E2401</t>
  </si>
  <si>
    <t>Leicester</t>
  </si>
  <si>
    <t>E2421</t>
  </si>
  <si>
    <t>Leicestershire</t>
  </si>
  <si>
    <t>E6124</t>
  </si>
  <si>
    <t>Leicestershire Fire</t>
  </si>
  <si>
    <t>E1435</t>
  </si>
  <si>
    <t>Lewes</t>
  </si>
  <si>
    <t>E5018</t>
  </si>
  <si>
    <t>Lewisham</t>
  </si>
  <si>
    <t>E3433</t>
  </si>
  <si>
    <t>Lichfield</t>
  </si>
  <si>
    <t>E2533</t>
  </si>
  <si>
    <t>Lincoln</t>
  </si>
  <si>
    <t>E2520</t>
  </si>
  <si>
    <t>Lincolnshire</t>
  </si>
  <si>
    <t>E4302</t>
  </si>
  <si>
    <t>Liverpool</t>
  </si>
  <si>
    <t>E0201</t>
  </si>
  <si>
    <t>Luton</t>
  </si>
  <si>
    <t>E2237</t>
  </si>
  <si>
    <t>Maidstone</t>
  </si>
  <si>
    <t>E1539</t>
  </si>
  <si>
    <t>Maldon</t>
  </si>
  <si>
    <t>E1851</t>
  </si>
  <si>
    <t>Malvern Hills</t>
  </si>
  <si>
    <t>E4203</t>
  </si>
  <si>
    <t>Manchester</t>
  </si>
  <si>
    <t>E3035</t>
  </si>
  <si>
    <t>Mansfield</t>
  </si>
  <si>
    <t>E2201</t>
  </si>
  <si>
    <t>Medway</t>
  </si>
  <si>
    <t>E2436</t>
  </si>
  <si>
    <t>Melton</t>
  </si>
  <si>
    <t>E3331</t>
  </si>
  <si>
    <t>Mendip</t>
  </si>
  <si>
    <t>From 2023, Mendip, Sedgemoor, South Somerset and Somerset West and Taunton were restructured to form Somerset Unitary Authority</t>
  </si>
  <si>
    <t>E6143</t>
  </si>
  <si>
    <t>Merseyside Fire</t>
  </si>
  <si>
    <t>E5044</t>
  </si>
  <si>
    <t>Merton</t>
  </si>
  <si>
    <t>E1133</t>
  </si>
  <si>
    <t>Mid Devon</t>
  </si>
  <si>
    <t>E3534</t>
  </si>
  <si>
    <t>Mid Suffolk</t>
  </si>
  <si>
    <t>E3836</t>
  </si>
  <si>
    <t>Mid Sussex</t>
  </si>
  <si>
    <t>E0702</t>
  </si>
  <si>
    <t>Middlesbrough</t>
  </si>
  <si>
    <t>E0401</t>
  </si>
  <si>
    <t>Milton Keynes</t>
  </si>
  <si>
    <t>E3634</t>
  </si>
  <si>
    <t>Mole Valley</t>
  </si>
  <si>
    <t>E1738</t>
  </si>
  <si>
    <t>New Forest</t>
  </si>
  <si>
    <t>E3036</t>
  </si>
  <si>
    <t>Newark And Sherwood</t>
  </si>
  <si>
    <t>E4502</t>
  </si>
  <si>
    <t>Newcastle upon Tyne</t>
  </si>
  <si>
    <t>E3434</t>
  </si>
  <si>
    <t>Newcastle-under-Lyme</t>
  </si>
  <si>
    <t>E5045</t>
  </si>
  <si>
    <t>Newham</t>
  </si>
  <si>
    <t>E2620</t>
  </si>
  <si>
    <t>Norfolk</t>
  </si>
  <si>
    <t>E1134</t>
  </si>
  <si>
    <t>North Devon</t>
  </si>
  <si>
    <t>E1234</t>
  </si>
  <si>
    <t>North Dorset</t>
  </si>
  <si>
    <t>E1038</t>
  </si>
  <si>
    <t>North East Derbyshire</t>
  </si>
  <si>
    <t>E2003</t>
  </si>
  <si>
    <t>North East Lincolnshire</t>
  </si>
  <si>
    <t>E1935</t>
  </si>
  <si>
    <t>North Hertfordshire</t>
  </si>
  <si>
    <t>E2534</t>
  </si>
  <si>
    <t>North Kesteven</t>
  </si>
  <si>
    <t>E2004</t>
  </si>
  <si>
    <t>North Lincolnshire</t>
  </si>
  <si>
    <t>E2635</t>
  </si>
  <si>
    <t>North Norfolk</t>
  </si>
  <si>
    <t>E2801</t>
  </si>
  <si>
    <t>North Northamptonshire</t>
  </si>
  <si>
    <t>On 1 April 2021, Corby, East Northamptonshire, Kettering, Wellingborough and Northamptonshire County Council were restructured to form North Northamptonshire Unitary Authority.</t>
  </si>
  <si>
    <t>E0104</t>
  </si>
  <si>
    <t>North Somerset</t>
  </si>
  <si>
    <t>E4503</t>
  </si>
  <si>
    <t>North Tyneside</t>
  </si>
  <si>
    <t>E3731</t>
  </si>
  <si>
    <t>North Warwickshire</t>
  </si>
  <si>
    <t>E2437</t>
  </si>
  <si>
    <t>North West Leicestershire</t>
  </si>
  <si>
    <t>E2721</t>
  </si>
  <si>
    <t>North Yorkshire (county)</t>
  </si>
  <si>
    <t>E2702</t>
  </si>
  <si>
    <t>North Yorkshire</t>
  </si>
  <si>
    <t>On 1 April 2023 North Yorkshire Unitary Authority will be established, comprising the areas of Craven, Hambleton, Harrogate, Richmondshire, Ryedale, Scarborough and Selby.</t>
  </si>
  <si>
    <t>E6127O</t>
  </si>
  <si>
    <t>North Yorkshire Fire</t>
  </si>
  <si>
    <t>On 1 April 2019, responsibility for fire services transferred to the Police and Crime Commissioner.</t>
  </si>
  <si>
    <t>E6127</t>
  </si>
  <si>
    <t>North Yorkshire Police, Fire and Crime Commissioner</t>
  </si>
  <si>
    <t>E2835</t>
  </si>
  <si>
    <t>Northampton</t>
  </si>
  <si>
    <t>E2820</t>
  </si>
  <si>
    <t>Northamptonshire</t>
  </si>
  <si>
    <t>On 1 April 2021 West Northamptonshire Council was established, comprising the areas of Northampton, Daventry, South Northamptonshire, and part of Northamptonshire County Council. On 1 April 2021 North Northamptonshire Council was also established, comprising the areas of Corby, East Northamptonshire, Kettering, Wellingborough and part of Northamptonshire County Council.</t>
  </si>
  <si>
    <t>E6128</t>
  </si>
  <si>
    <t>Northamptonshire Police, Fire and Crime Commissioner</t>
  </si>
  <si>
    <t>On 1 April 2019, responsibility for fire services transferred from Northamptonshire County Council to Northamptonshire Police and Crime Commissioner</t>
  </si>
  <si>
    <t>E2901</t>
  </si>
  <si>
    <t>Northumberland</t>
  </si>
  <si>
    <t>E2636</t>
  </si>
  <si>
    <t>Norwich</t>
  </si>
  <si>
    <t>E3001</t>
  </si>
  <si>
    <t>Nottingham</t>
  </si>
  <si>
    <t>E3021</t>
  </si>
  <si>
    <t>Nottinghamshire</t>
  </si>
  <si>
    <t>E6130</t>
  </si>
  <si>
    <t>Nottinghamshire Fire</t>
  </si>
  <si>
    <t>E3732</t>
  </si>
  <si>
    <t>Nuneaton And Bedworth</t>
  </si>
  <si>
    <t>E2438</t>
  </si>
  <si>
    <t>Oadby And Wigston</t>
  </si>
  <si>
    <t>E4204</t>
  </si>
  <si>
    <t>Oldham</t>
  </si>
  <si>
    <t>E3132</t>
  </si>
  <si>
    <t>Oxford</t>
  </si>
  <si>
    <t>E3120</t>
  </si>
  <si>
    <t>Oxfordshire</t>
  </si>
  <si>
    <t>E2338</t>
  </si>
  <si>
    <t>Pendle</t>
  </si>
  <si>
    <t>E0501</t>
  </si>
  <si>
    <t>Peterborough</t>
  </si>
  <si>
    <t>E1101</t>
  </si>
  <si>
    <t>Plymouth</t>
  </si>
  <si>
    <t>E1201</t>
  </si>
  <si>
    <t>Poole</t>
  </si>
  <si>
    <t>E1701</t>
  </si>
  <si>
    <t>Portsmouth</t>
  </si>
  <si>
    <t>E2339</t>
  </si>
  <si>
    <t>Preston</t>
  </si>
  <si>
    <t>E1236</t>
  </si>
  <si>
    <t>Purbeck</t>
  </si>
  <si>
    <t>E0303</t>
  </si>
  <si>
    <t>Reading</t>
  </si>
  <si>
    <t>E5046</t>
  </si>
  <si>
    <t>Redbridge</t>
  </si>
  <si>
    <t>E0703</t>
  </si>
  <si>
    <t>Redcar And Cleveland</t>
  </si>
  <si>
    <t>E1835</t>
  </si>
  <si>
    <t>Redditch</t>
  </si>
  <si>
    <t>E3635</t>
  </si>
  <si>
    <t>Reigate And Banstead</t>
  </si>
  <si>
    <t>E2340</t>
  </si>
  <si>
    <t>Ribble Valley</t>
  </si>
  <si>
    <t>E5047</t>
  </si>
  <si>
    <t>Richmond upon Thames</t>
  </si>
  <si>
    <t>E2734</t>
  </si>
  <si>
    <t>Richmondshire</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</si>
  <si>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</si>
  <si>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</si>
  <si>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</si>
  <si>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</si>
  <si>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</si>
  <si>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</si>
  <si>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</si>
  <si>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</si>
  <si>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</si>
  <si>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</si>
  <si>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</si>
  <si>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</si>
  <si>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</si>
  <si>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</si>
  <si>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</si>
  <si>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</si>
  <si>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</si>
  <si>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</si>
  <si>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</si>
  <si>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Rutland</t>
  </si>
  <si>
    <t>E2755</t>
  </si>
  <si>
    <t>Ryedale</t>
  </si>
  <si>
    <t>E4206</t>
  </si>
  <si>
    <t>Salford</t>
  </si>
  <si>
    <t>E4604</t>
  </si>
  <si>
    <t>Sandwell</t>
  </si>
  <si>
    <t>E2736</t>
  </si>
  <si>
    <t>Scarborough</t>
  </si>
  <si>
    <t>E3332</t>
  </si>
  <si>
    <t>Sedgemoor</t>
  </si>
  <si>
    <t>E4304</t>
  </si>
  <si>
    <t>Sefton</t>
  </si>
  <si>
    <t>E2757</t>
  </si>
  <si>
    <t>Selby</t>
  </si>
  <si>
    <t>E2239</t>
  </si>
  <si>
    <t>Sevenoaks</t>
  </si>
  <si>
    <t>E4404</t>
  </si>
  <si>
    <t>Sheffield</t>
  </si>
  <si>
    <t>E3202</t>
  </si>
  <si>
    <t>Shropshire</t>
  </si>
  <si>
    <t>E6132</t>
  </si>
  <si>
    <t>Shropshire Fire</t>
  </si>
  <si>
    <t>E0304</t>
  </si>
  <si>
    <t>Slough</t>
  </si>
  <si>
    <t>E4605</t>
  </si>
  <si>
    <t>Solihull</t>
  </si>
  <si>
    <t>E3320</t>
  </si>
  <si>
    <t>Somerset (county)</t>
  </si>
  <si>
    <t>E3301</t>
  </si>
  <si>
    <t>Somerset</t>
  </si>
  <si>
    <t>On 1 April 2023 Somerset Unitary Authority will be established, comprising the areas of Mendip, Sedgemoor, South Somerset and Somerset West and Taunton.</t>
  </si>
  <si>
    <t>E3336</t>
  </si>
  <si>
    <t>Somerset West and Taunton</t>
  </si>
  <si>
    <t>On 1 April 2019, Somerset West and Taunton District Council was established, comprising the areas of West Somerset District Council and Taunton Deane District Council. On 1 April 2023, Somerset West and Taunton, Sedgemoor, South Somerset and Mendip were restructured to form Somerset Unitary Authority</t>
  </si>
  <si>
    <t>E0434</t>
  </si>
  <si>
    <t>South Bucks</t>
  </si>
  <si>
    <t>E0536</t>
  </si>
  <si>
    <t>South Cambridgeshire</t>
  </si>
  <si>
    <t>E1039</t>
  </si>
  <si>
    <t>South Derbyshire</t>
  </si>
  <si>
    <t>E0103</t>
  </si>
  <si>
    <t>South Gloucestershire</t>
  </si>
  <si>
    <t>E1136</t>
  </si>
  <si>
    <t>South Hams</t>
  </si>
  <si>
    <t>E2535</t>
  </si>
  <si>
    <t>South Holland</t>
  </si>
  <si>
    <t>E2536</t>
  </si>
  <si>
    <t>South Kesteven</t>
  </si>
  <si>
    <t>E0936</t>
  </si>
  <si>
    <t>South Lakeland</t>
  </si>
  <si>
    <t>E2637</t>
  </si>
  <si>
    <t>South Norfolk</t>
  </si>
  <si>
    <t>E2836</t>
  </si>
  <si>
    <t>South Northamptonshire</t>
  </si>
  <si>
    <t>E3133</t>
  </si>
  <si>
    <t>South Oxfordshire</t>
  </si>
  <si>
    <t>E2342</t>
  </si>
  <si>
    <t>South Ribble</t>
  </si>
  <si>
    <t>E3334</t>
  </si>
  <si>
    <t>South Somerset</t>
  </si>
  <si>
    <t>E3435</t>
  </si>
  <si>
    <t>South Staffordshire</t>
  </si>
  <si>
    <t>E4504</t>
  </si>
  <si>
    <t>South Tyneside</t>
  </si>
  <si>
    <t>E6144</t>
  </si>
  <si>
    <t>South Yorkshire Fire</t>
  </si>
  <si>
    <t>E1702</t>
  </si>
  <si>
    <t>Southampton</t>
  </si>
  <si>
    <t>E1501</t>
  </si>
  <si>
    <t>Southend-on-Sea</t>
  </si>
  <si>
    <t>E5019</t>
  </si>
  <si>
    <t>Southwark</t>
  </si>
  <si>
    <t>E3637</t>
  </si>
  <si>
    <t>Spelthorne</t>
  </si>
  <si>
    <t>E1936</t>
  </si>
  <si>
    <t>St Albans</t>
  </si>
  <si>
    <t>E3535</t>
  </si>
  <si>
    <t>St Edmundsbury</t>
  </si>
  <si>
    <t>E4303</t>
  </si>
  <si>
    <t>St. Helens</t>
  </si>
  <si>
    <t>E3436</t>
  </si>
  <si>
    <t>Stafford</t>
  </si>
  <si>
    <t>E3421</t>
  </si>
  <si>
    <t>Staffordshire</t>
  </si>
  <si>
    <t>E6134O</t>
  </si>
  <si>
    <t>Staffordshire Fire</t>
  </si>
  <si>
    <t>E3437</t>
  </si>
  <si>
    <t>Staffordshire Moorlands</t>
  </si>
  <si>
    <t>E6134</t>
  </si>
  <si>
    <t>Staffordshire Police, Fire and Crime Commissioner</t>
  </si>
  <si>
    <t>E1937</t>
  </si>
  <si>
    <t>Stevenage</t>
  </si>
  <si>
    <t>E4207</t>
  </si>
  <si>
    <t>Stockport</t>
  </si>
  <si>
    <t>E0704</t>
  </si>
  <si>
    <t>Stockton-on-Tees</t>
  </si>
  <si>
    <t>E3401</t>
  </si>
  <si>
    <t>Stoke-on-Trent</t>
  </si>
  <si>
    <t>E3734</t>
  </si>
  <si>
    <t>Stratford-on-Avon</t>
  </si>
  <si>
    <t>E1635</t>
  </si>
  <si>
    <t>Stroud</t>
  </si>
  <si>
    <t>E3520</t>
  </si>
  <si>
    <t>Suffolk</t>
  </si>
  <si>
    <t>E3536</t>
  </si>
  <si>
    <t>Suffolk Coastal</t>
  </si>
  <si>
    <t>E4505</t>
  </si>
  <si>
    <t>Sunderland</t>
  </si>
  <si>
    <t>E3620</t>
  </si>
  <si>
    <t>Surrey</t>
  </si>
  <si>
    <t>E3638</t>
  </si>
  <si>
    <t>Surrey Heath</t>
  </si>
  <si>
    <t>E5048</t>
  </si>
  <si>
    <t>Sutton</t>
  </si>
  <si>
    <t>E2241</t>
  </si>
  <si>
    <t>Swale</t>
  </si>
  <si>
    <t>E3901</t>
  </si>
  <si>
    <t>Swindon</t>
  </si>
  <si>
    <t>E4208</t>
  </si>
  <si>
    <t>Tameside</t>
  </si>
  <si>
    <t>E3439</t>
  </si>
  <si>
    <t>Tamworth</t>
  </si>
  <si>
    <t>E3639</t>
  </si>
  <si>
    <t>Tandridge</t>
  </si>
  <si>
    <t>E3333</t>
  </si>
  <si>
    <t>Taunton Deane</t>
  </si>
  <si>
    <t>On 1 April 2019, Somerset West and Taunton District Council was established, comprising the areas of West Somerset District Council and Taunton Deane District Council.</t>
  </si>
  <si>
    <t>E1137</t>
  </si>
  <si>
    <t>Teignbridge</t>
  </si>
  <si>
    <t>E3201</t>
  </si>
  <si>
    <t>Telford And Wrekin</t>
  </si>
  <si>
    <t>E1542</t>
  </si>
  <si>
    <t>Tendring</t>
  </si>
  <si>
    <t>E1742</t>
  </si>
  <si>
    <t>Test Valley</t>
  </si>
  <si>
    <t>E1636</t>
  </si>
  <si>
    <t>Tewkesbury</t>
  </si>
  <si>
    <t>E2242</t>
  </si>
  <si>
    <t>Thanet</t>
  </si>
  <si>
    <t>E1938</t>
  </si>
  <si>
    <t>Three Rivers</t>
  </si>
  <si>
    <t>E1502</t>
  </si>
  <si>
    <t>Thurrock</t>
  </si>
  <si>
    <t>E2243</t>
  </si>
  <si>
    <t>Tonbridge And Malling</t>
  </si>
  <si>
    <t>E1102</t>
  </si>
  <si>
    <t>Torbay</t>
  </si>
  <si>
    <t>E1139</t>
  </si>
  <si>
    <t>Torridge</t>
  </si>
  <si>
    <t>E5020</t>
  </si>
  <si>
    <t>Tower Hamlets</t>
  </si>
  <si>
    <t>E4209</t>
  </si>
  <si>
    <t>Trafford</t>
  </si>
  <si>
    <t>E2244</t>
  </si>
  <si>
    <t>Tunbridge Wells</t>
  </si>
  <si>
    <t>E6145</t>
  </si>
  <si>
    <t>Tyne and Wear Fire</t>
  </si>
  <si>
    <t>E1544</t>
  </si>
  <si>
    <t>Uttlesford</t>
  </si>
  <si>
    <t>E3134</t>
  </si>
  <si>
    <t>Vale of White Horse</t>
  </si>
  <si>
    <t>E4705</t>
  </si>
  <si>
    <t>Wakefield</t>
  </si>
  <si>
    <t>E4606</t>
  </si>
  <si>
    <t>Walsall</t>
  </si>
  <si>
    <t>E5049</t>
  </si>
  <si>
    <t>Waltham Forest</t>
  </si>
  <si>
    <t>E5021</t>
  </si>
  <si>
    <t>Wandsworth</t>
  </si>
  <si>
    <t>E0602</t>
  </si>
  <si>
    <t>Warrington</t>
  </si>
  <si>
    <t>E3735</t>
  </si>
  <si>
    <t>Warwick</t>
  </si>
  <si>
    <t>E3720</t>
  </si>
  <si>
    <t>Warwickshire</t>
  </si>
  <si>
    <t>E1939</t>
  </si>
  <si>
    <t>Watford</t>
  </si>
  <si>
    <t>E3537</t>
  </si>
  <si>
    <t>Waveney</t>
  </si>
  <si>
    <t>E3640</t>
  </si>
  <si>
    <t>Waverley</t>
  </si>
  <si>
    <t>E1437</t>
  </si>
  <si>
    <t>Wealden</t>
  </si>
  <si>
    <t>E2837</t>
  </si>
  <si>
    <t>Wellingborough</t>
  </si>
  <si>
    <t>E1940</t>
  </si>
  <si>
    <t>Welwyn Hatfield</t>
  </si>
  <si>
    <t>E0302</t>
  </si>
  <si>
    <t>West Berkshire</t>
  </si>
  <si>
    <t>E1140</t>
  </si>
  <si>
    <t>West Devon</t>
  </si>
  <si>
    <t>E1237</t>
  </si>
  <si>
    <t>West Dorset</t>
  </si>
  <si>
    <t>E2343</t>
  </si>
  <si>
    <t>West Lancashire</t>
  </si>
  <si>
    <t>E2537</t>
  </si>
  <si>
    <t>West Lindsey</t>
  </si>
  <si>
    <t>E6146</t>
  </si>
  <si>
    <t>West Midlands Fire</t>
  </si>
  <si>
    <t>E0902</t>
  </si>
  <si>
    <t>Westmorland and Furness</t>
  </si>
  <si>
    <t>On 1 April 2023 Westmorland and Furness Unitary Authority will be established, comprising the areas of Barrow-in-Furness, Eden, South Lakeland and part of Cumbria County Council.</t>
  </si>
  <si>
    <t>E2802</t>
  </si>
  <si>
    <t>West Northamptonshire</t>
  </si>
  <si>
    <t>E3135</t>
  </si>
  <si>
    <t>West Oxfordshire</t>
  </si>
  <si>
    <t>E3335</t>
  </si>
  <si>
    <t>West Somerset</t>
  </si>
  <si>
    <t>E3539</t>
  </si>
  <si>
    <t>West Suffolk</t>
  </si>
  <si>
    <t>E3820</t>
  </si>
  <si>
    <t>West Sussex</t>
  </si>
  <si>
    <t>E6147</t>
  </si>
  <si>
    <t>West Yorkshire Fire</t>
  </si>
  <si>
    <t>E5022</t>
  </si>
  <si>
    <t>Westminster</t>
  </si>
  <si>
    <t>E1238</t>
  </si>
  <si>
    <t>Weymouth And Portland</t>
  </si>
  <si>
    <t>E4210</t>
  </si>
  <si>
    <t>Wigan</t>
  </si>
  <si>
    <t>E3902</t>
  </si>
  <si>
    <t>Wiltshire</t>
  </si>
  <si>
    <t>E1743</t>
  </si>
  <si>
    <t>Winchester</t>
  </si>
  <si>
    <t>E0305</t>
  </si>
  <si>
    <t>Windsor And Maidenhead</t>
  </si>
  <si>
    <t>E4305</t>
  </si>
  <si>
    <t>Wirral</t>
  </si>
  <si>
    <t>E3641</t>
  </si>
  <si>
    <t>Woking</t>
  </si>
  <si>
    <t>E0306</t>
  </si>
  <si>
    <t>Wokingham</t>
  </si>
  <si>
    <t>E4607</t>
  </si>
  <si>
    <t>Wolverhampton</t>
  </si>
  <si>
    <t>E1837</t>
  </si>
  <si>
    <t>Worcester</t>
  </si>
  <si>
    <t>E1821</t>
  </si>
  <si>
    <t>Worcestershire</t>
  </si>
  <si>
    <t>E3837</t>
  </si>
  <si>
    <t>Worthing</t>
  </si>
  <si>
    <t>E1838</t>
  </si>
  <si>
    <t>Wychavon</t>
  </si>
  <si>
    <t>E0435</t>
  </si>
  <si>
    <t>Wycombe</t>
  </si>
  <si>
    <t>E2344</t>
  </si>
  <si>
    <t>Wyre</t>
  </si>
  <si>
    <t>E1839</t>
  </si>
  <si>
    <t>Wyre Forest</t>
  </si>
  <si>
    <t>E2701</t>
  </si>
  <si>
    <t>York</t>
  </si>
  <si>
    <t>ecode</t>
  </si>
  <si>
    <t>ons_code</t>
  </si>
  <si>
    <t>authority</t>
  </si>
  <si>
    <t>Local Authority</t>
  </si>
  <si>
    <t>Adjusted Settlement Funding Assessment</t>
  </si>
  <si>
    <t>Council Tax Requirement excluding parish precepts</t>
  </si>
  <si>
    <t>Rural Services Delivery Grant</t>
  </si>
  <si>
    <t>Adjusted Core Spending Power</t>
  </si>
  <si>
    <t>Social Care Grant</t>
  </si>
  <si>
    <t>ASC Market Sustainability and Improvement Fund</t>
  </si>
  <si>
    <t>Discharge Fund</t>
  </si>
  <si>
    <t>Services Grant</t>
  </si>
  <si>
    <t>Funding Guarantee</t>
  </si>
  <si>
    <t>2024-25</t>
  </si>
  <si>
    <t>E07000223</t>
  </si>
  <si>
    <t>E07000032</t>
  </si>
  <si>
    <t>E07000224</t>
  </si>
  <si>
    <t>E07000170</t>
  </si>
  <si>
    <t>E07000105</t>
  </si>
  <si>
    <t>E31000001</t>
  </si>
  <si>
    <t>E07000200</t>
  </si>
  <si>
    <t>E09000002</t>
  </si>
  <si>
    <t>E09000003</t>
  </si>
  <si>
    <t>E08000016</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</si>
  <si>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</si>
  <si>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</si>
  <si>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</si>
  <si>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</si>
  <si>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</si>
  <si>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</si>
  <si>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</si>
  <si>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</si>
  <si>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</si>
  <si>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</si>
  <si>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</si>
  <si>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</si>
  <si>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</si>
  <si>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</si>
  <si>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</si>
  <si>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</si>
  <si>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</si>
  <si>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</si>
  <si>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</si>
  <si>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</si>
  <si>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</si>
  <si>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</si>
  <si>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</si>
  <si>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</si>
  <si>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</si>
  <si>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</si>
  <si>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</si>
  <si>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</si>
  <si>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</si>
  <si>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</si>
  <si>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E31000004</t>
  </si>
  <si>
    <t>E07000117</t>
  </si>
  <si>
    <t>E08000002</t>
  </si>
  <si>
    <t>E08000033</t>
  </si>
  <si>
    <t>E07000008</t>
  </si>
  <si>
    <t>E10000003</t>
  </si>
  <si>
    <t>E31000005</t>
  </si>
  <si>
    <t>E09000007</t>
  </si>
  <si>
    <t>E07000192</t>
  </si>
  <si>
    <t>E07000106</t>
  </si>
  <si>
    <t>E07000069</t>
  </si>
  <si>
    <t>E06000056</t>
  </si>
  <si>
    <t>E07000130</t>
  </si>
  <si>
    <t>E07000070</t>
  </si>
  <si>
    <t>E07000078</t>
  </si>
  <si>
    <t>E07000177</t>
  </si>
  <si>
    <t>E06000049</t>
  </si>
  <si>
    <t>E31000006</t>
  </si>
  <si>
    <t>E06000050</t>
  </si>
  <si>
    <t>E07000034</t>
  </si>
  <si>
    <t>E07000225</t>
  </si>
  <si>
    <t>E07000118</t>
  </si>
  <si>
    <t>E09000001</t>
  </si>
  <si>
    <t>E31000007</t>
  </si>
  <si>
    <t>E07000071</t>
  </si>
  <si>
    <t>E06000052</t>
  </si>
  <si>
    <t>E07000079</t>
  </si>
  <si>
    <t>E08000026</t>
  </si>
  <si>
    <t>E07000226</t>
  </si>
  <si>
    <t>E09000008</t>
  </si>
  <si>
    <t>E06000063</t>
  </si>
  <si>
    <t>E31000009</t>
  </si>
  <si>
    <t>E07000096</t>
  </si>
  <si>
    <t>E06000005</t>
  </si>
  <si>
    <t>E07000107</t>
  </si>
  <si>
    <t>E06000015</t>
  </si>
  <si>
    <t>E10000007</t>
  </si>
  <si>
    <t>E07000035</t>
  </si>
  <si>
    <t>E31000010</t>
  </si>
  <si>
    <t>E10000008</t>
  </si>
  <si>
    <t>E31000011</t>
  </si>
  <si>
    <t>E08000017</t>
  </si>
  <si>
    <t>E31000047</t>
  </si>
  <si>
    <t>E06000059</t>
  </si>
  <si>
    <t>E07000108</t>
  </si>
  <si>
    <t>E08000027</t>
  </si>
  <si>
    <t>E06000047</t>
  </si>
  <si>
    <t>E31000013</t>
  </si>
  <si>
    <t>E09000009</t>
  </si>
  <si>
    <t>E07000009</t>
  </si>
  <si>
    <t>E07000040</t>
  </si>
  <si>
    <t>E07000085</t>
  </si>
  <si>
    <t>E07000242</t>
  </si>
  <si>
    <t>E07000137</t>
  </si>
  <si>
    <t>E06000011</t>
  </si>
  <si>
    <t>E07000193</t>
  </si>
  <si>
    <t>E07000244</t>
  </si>
  <si>
    <t>E10000011</t>
  </si>
  <si>
    <t>E31000014</t>
  </si>
  <si>
    <t>E07000061</t>
  </si>
  <si>
    <t>E07000086</t>
  </si>
  <si>
    <t>E07000207</t>
  </si>
  <si>
    <t>E09000010</t>
  </si>
  <si>
    <t>E07000072</t>
  </si>
  <si>
    <t>E07000208</t>
  </si>
  <si>
    <t>E07000036</t>
  </si>
  <si>
    <t>E10000012</t>
  </si>
  <si>
    <t>E31000015</t>
  </si>
  <si>
    <t>E07000041</t>
  </si>
  <si>
    <t>E07000087</t>
  </si>
  <si>
    <t>E07000010</t>
  </si>
  <si>
    <t>E07000112</t>
  </si>
  <si>
    <t>E07000080</t>
  </si>
  <si>
    <t>E07000119</t>
  </si>
  <si>
    <t>E08000037</t>
  </si>
  <si>
    <t>E07000173</t>
  </si>
  <si>
    <t>E07000081</t>
  </si>
  <si>
    <t>E10000013</t>
  </si>
  <si>
    <t>E07000088</t>
  </si>
  <si>
    <t>E07000109</t>
  </si>
  <si>
    <t>E07000145</t>
  </si>
  <si>
    <t>-</t>
  </si>
  <si>
    <t>E47000001</t>
  </si>
  <si>
    <t>E09000011</t>
  </si>
  <si>
    <t>E07000209</t>
  </si>
  <si>
    <t>E09000012</t>
  </si>
  <si>
    <t>E06000006</t>
  </si>
  <si>
    <t>E09000013</t>
  </si>
  <si>
    <t>E10000014</t>
  </si>
  <si>
    <t>E31000048</t>
  </si>
  <si>
    <t>E07000131</t>
  </si>
  <si>
    <t>E09000014</t>
  </si>
  <si>
    <t>E07000073</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</si>
  <si>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</si>
  <si>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</si>
  <si>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</si>
  <si>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</si>
  <si>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</si>
  <si>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</si>
  <si>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</si>
  <si>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</si>
  <si>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</si>
  <si>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</si>
  <si>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</si>
  <si>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</si>
  <si>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</si>
  <si>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</si>
  <si>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</si>
  <si>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</si>
  <si>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</si>
  <si>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</si>
  <si>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</si>
  <si>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</si>
  <si>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</si>
  <si>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</si>
  <si>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</si>
  <si>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</si>
  <si>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</si>
  <si>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</si>
  <si>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</si>
  <si>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</si>
  <si>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</si>
  <si>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</si>
  <si>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</si>
  <si>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</si>
  <si>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</si>
  <si>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</si>
  <si>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</si>
  <si>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</si>
  <si>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</si>
  <si>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</si>
  <si>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</si>
  <si>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</si>
  <si>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</si>
  <si>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</si>
  <si>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</si>
  <si>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</si>
  <si>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</si>
  <si>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</si>
  <si>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</si>
  <si>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</si>
  <si>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</si>
  <si>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</si>
  <si>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</si>
  <si>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</si>
  <si>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</si>
  <si>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</si>
  <si>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</si>
  <si>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</si>
  <si>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</si>
  <si>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</si>
  <si>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</si>
  <si>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</si>
  <si>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</si>
  <si>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</si>
  <si>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</si>
  <si>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</si>
  <si>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</si>
  <si>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</si>
  <si>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</si>
  <si>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E07000038</t>
  </si>
  <si>
    <t>E06000012</t>
  </si>
  <si>
    <t>E07000099</t>
  </si>
  <si>
    <t>E07000139</t>
  </si>
  <si>
    <t>E06000013</t>
  </si>
  <si>
    <t>E07000147</t>
  </si>
  <si>
    <t>E06000061</t>
  </si>
  <si>
    <t>E06000024</t>
  </si>
  <si>
    <t>E08000022</t>
  </si>
  <si>
    <t>E07000218</t>
  </si>
  <si>
    <t>E07000134</t>
  </si>
  <si>
    <t>E06000065</t>
  </si>
  <si>
    <t>E31000027</t>
  </si>
  <si>
    <t>E31000028</t>
  </si>
  <si>
    <t>E06000057</t>
  </si>
  <si>
    <t>E07000148</t>
  </si>
  <si>
    <t>E06000018</t>
  </si>
  <si>
    <t>E10000024</t>
  </si>
  <si>
    <t>E31000030</t>
  </si>
  <si>
    <t>E07000219</t>
  </si>
  <si>
    <t>E07000135</t>
  </si>
  <si>
    <t>E08000004</t>
  </si>
  <si>
    <t>E07000178</t>
  </si>
  <si>
    <t>E10000025</t>
  </si>
  <si>
    <t>E07000122</t>
  </si>
  <si>
    <t>E06000031</t>
  </si>
  <si>
    <t>E06000026</t>
  </si>
  <si>
    <t>E06000044</t>
  </si>
  <si>
    <t>E07000123</t>
  </si>
  <si>
    <t>E06000038</t>
  </si>
  <si>
    <t>E09000026</t>
  </si>
  <si>
    <t>E06000003</t>
  </si>
  <si>
    <t>E07000236</t>
  </si>
  <si>
    <t>E07000211</t>
  </si>
  <si>
    <t>E07000124</t>
  </si>
  <si>
    <t>E09000027</t>
  </si>
  <si>
    <t>E08000005</t>
  </si>
  <si>
    <t>E07000075</t>
  </si>
  <si>
    <t>E07000125</t>
  </si>
  <si>
    <t>E07000064</t>
  </si>
  <si>
    <t>E08000018</t>
  </si>
  <si>
    <t>E07000220</t>
  </si>
  <si>
    <t>E07000212</t>
  </si>
  <si>
    <t>E07000176</t>
  </si>
  <si>
    <t>E07000092</t>
  </si>
  <si>
    <t>E06000017</t>
  </si>
  <si>
    <t>E08000006</t>
  </si>
  <si>
    <t>E08000028</t>
  </si>
  <si>
    <t>E08000014</t>
  </si>
  <si>
    <t>E07000111</t>
  </si>
  <si>
    <t>E08000019</t>
  </si>
  <si>
    <t>E06000051</t>
  </si>
  <si>
    <t>E31000032</t>
  </si>
  <si>
    <t>E06000039</t>
  </si>
  <si>
    <t>E08000029</t>
  </si>
  <si>
    <t>E06000066</t>
  </si>
  <si>
    <t>E07000012</t>
  </si>
  <si>
    <t>E07000039</t>
  </si>
  <si>
    <t>E06000025</t>
  </si>
  <si>
    <t>E07000044</t>
  </si>
  <si>
    <t>E07000140</t>
  </si>
  <si>
    <t>E07000141</t>
  </si>
  <si>
    <t>E07000149</t>
  </si>
  <si>
    <t>E07000179</t>
  </si>
  <si>
    <t>E07000126</t>
  </si>
  <si>
    <t>E07000196</t>
  </si>
  <si>
    <t>E08000023</t>
  </si>
  <si>
    <t>E31000042</t>
  </si>
  <si>
    <t>E06000045</t>
  </si>
  <si>
    <t>E06000033</t>
  </si>
  <si>
    <t>E09000028</t>
  </si>
  <si>
    <t>E07000213</t>
  </si>
  <si>
    <t>E07000240</t>
  </si>
  <si>
    <t>E08000013</t>
  </si>
  <si>
    <t>E07000197</t>
  </si>
  <si>
    <t>E10000028</t>
  </si>
  <si>
    <t>E07000198</t>
  </si>
  <si>
    <t>E31000033</t>
  </si>
  <si>
    <t>E07000243</t>
  </si>
  <si>
    <t>E08000007</t>
  </si>
  <si>
    <t>E06000004</t>
  </si>
  <si>
    <t>E06000021</t>
  </si>
  <si>
    <t>E07000221</t>
  </si>
  <si>
    <t>E07000082</t>
  </si>
  <si>
    <t>E10000029</t>
  </si>
  <si>
    <t>E08000024</t>
  </si>
  <si>
    <t>E10000030</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</si>
  <si>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</si>
  <si>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</si>
  <si>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</si>
  <si>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</si>
  <si>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</si>
  <si>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</si>
  <si>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</si>
  <si>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</si>
  <si>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</si>
  <si>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</si>
  <si>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</si>
  <si>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</si>
  <si>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</si>
  <si>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</si>
  <si>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</si>
  <si>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</si>
  <si>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</si>
  <si>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</si>
  <si>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</si>
  <si>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</si>
  <si>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</si>
  <si>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</si>
  <si>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</si>
  <si>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</si>
  <si>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</si>
  <si>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</si>
  <si>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</si>
  <si>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</si>
  <si>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</si>
  <si>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</si>
  <si>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</si>
  <si>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</si>
  <si>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E07000216</t>
  </si>
  <si>
    <t>E07000065</t>
  </si>
  <si>
    <t>E07000241</t>
  </si>
  <si>
    <t>E06000037</t>
  </si>
  <si>
    <t>E07000047</t>
  </si>
  <si>
    <t>E07000127</t>
  </si>
  <si>
    <t>E07000142</t>
  </si>
  <si>
    <t>E31000044</t>
  </si>
  <si>
    <t>E06000064</t>
  </si>
  <si>
    <t>E06000062</t>
  </si>
  <si>
    <t>E07000181</t>
  </si>
  <si>
    <t>E07000245</t>
  </si>
  <si>
    <t>E10000032</t>
  </si>
  <si>
    <t>E31000045</t>
  </si>
  <si>
    <t>E09000033</t>
  </si>
  <si>
    <t>E08000010</t>
  </si>
  <si>
    <t>E06000054</t>
  </si>
  <si>
    <t>E07000094</t>
  </si>
  <si>
    <t>E06000040</t>
  </si>
  <si>
    <t>E08000015</t>
  </si>
  <si>
    <t>E07000217</t>
  </si>
  <si>
    <t>E06000041</t>
  </si>
  <si>
    <t>E08000031</t>
  </si>
  <si>
    <t>E07000237</t>
  </si>
  <si>
    <t>E10000034</t>
  </si>
  <si>
    <t>E07000229</t>
  </si>
  <si>
    <t>E07000238</t>
  </si>
  <si>
    <t>E07000128</t>
  </si>
  <si>
    <t>E07000239</t>
  </si>
  <si>
    <t>E06000014</t>
  </si>
  <si>
    <t>Footnotes</t>
  </si>
  <si>
    <t xml:space="preserve">Authorities which have been subject to restructuring since 2015-16 are not listed in this sheet. </t>
  </si>
  <si>
    <t>Core Spending Power: 2015-16</t>
  </si>
  <si>
    <t>rcode</t>
  </si>
  <si>
    <r>
      <t>Adjustment for rolled in grants</t>
    </r>
    <r>
      <rPr>
        <vertAlign val="superscript"/>
        <sz val="11"/>
        <rFont val="Calibri"/>
        <family val="2"/>
        <scheme val="minor"/>
      </rPr>
      <t>2</t>
    </r>
    <r>
      <rPr>
        <sz val="11"/>
        <rFont val="Calibri"/>
        <family val="2"/>
        <scheme val="minor"/>
      </rPr>
      <t xml:space="preserve"> </t>
    </r>
  </si>
  <si>
    <t>R285</t>
  </si>
  <si>
    <t>R46</t>
  </si>
  <si>
    <t>E07000026</t>
  </si>
  <si>
    <t>R52</t>
  </si>
  <si>
    <t>R286</t>
  </si>
  <si>
    <t>R229</t>
  </si>
  <si>
    <t>R157</t>
  </si>
  <si>
    <t>R950</t>
  </si>
  <si>
    <t>R17</t>
  </si>
  <si>
    <t>E07000004</t>
  </si>
  <si>
    <t>R262</t>
  </si>
  <si>
    <t>R383</t>
  </si>
  <si>
    <t>R384</t>
  </si>
  <si>
    <t>R349</t>
  </si>
  <si>
    <t>R47</t>
  </si>
  <si>
    <t>E07000027</t>
  </si>
  <si>
    <t>R94</t>
  </si>
  <si>
    <t>R114</t>
  </si>
  <si>
    <t>R230</t>
  </si>
  <si>
    <t>R602</t>
  </si>
  <si>
    <t>R679</t>
  </si>
  <si>
    <t>R954</t>
  </si>
  <si>
    <t>R964</t>
  </si>
  <si>
    <t>R385</t>
  </si>
  <si>
    <t>R358</t>
  </si>
  <si>
    <t>R185</t>
  </si>
  <si>
    <t>R659</t>
  </si>
  <si>
    <t>R660</t>
  </si>
  <si>
    <t>R53</t>
  </si>
  <si>
    <t>R334</t>
  </si>
  <si>
    <t>R194</t>
  </si>
  <si>
    <t>R622</t>
  </si>
  <si>
    <t>E06000028</t>
  </si>
  <si>
    <t>R642</t>
  </si>
  <si>
    <t>R365</t>
  </si>
  <si>
    <t>R95</t>
  </si>
  <si>
    <t>R201</t>
  </si>
  <si>
    <t>R386</t>
  </si>
  <si>
    <t>R96</t>
  </si>
  <si>
    <t>R625</t>
  </si>
  <si>
    <t>R603</t>
  </si>
  <si>
    <t>R202</t>
  </si>
  <si>
    <t>R387</t>
  </si>
  <si>
    <t>R127</t>
  </si>
  <si>
    <t>R136</t>
  </si>
  <si>
    <t>R231</t>
  </si>
  <si>
    <t>R633</t>
  </si>
  <si>
    <t>E10000002</t>
  </si>
  <si>
    <t>R955</t>
  </si>
  <si>
    <t>R173</t>
  </si>
  <si>
    <t>R335</t>
  </si>
  <si>
    <t>R366</t>
  </si>
  <si>
    <t>R22</t>
  </si>
  <si>
    <t>R663</t>
  </si>
  <si>
    <t>R965</t>
  </si>
  <si>
    <t>R371</t>
  </si>
  <si>
    <t>R253</t>
  </si>
  <si>
    <t>R158</t>
  </si>
  <si>
    <t>R48</t>
  </si>
  <si>
    <t>E07000028</t>
  </si>
  <si>
    <t>R97</t>
  </si>
  <si>
    <t>R680</t>
  </si>
  <si>
    <t>R186</t>
  </si>
  <si>
    <t>R98</t>
  </si>
  <si>
    <t>R108</t>
  </si>
  <si>
    <t>R237</t>
  </si>
  <si>
    <t>R677</t>
  </si>
  <si>
    <t>R966</t>
  </si>
  <si>
    <t>R678</t>
  </si>
  <si>
    <t>R54</t>
  </si>
  <si>
    <t>R287</t>
  </si>
  <si>
    <t>R19</t>
  </si>
  <si>
    <t>E07000005</t>
  </si>
  <si>
    <t>R174</t>
  </si>
  <si>
    <t>R72</t>
  </si>
  <si>
    <t>E07000048</t>
  </si>
  <si>
    <t>R370</t>
  </si>
  <si>
    <t>R951</t>
  </si>
  <si>
    <t>R99</t>
  </si>
  <si>
    <t>R49</t>
  </si>
  <si>
    <t>E07000029</t>
  </si>
  <si>
    <t>R208</t>
  </si>
  <si>
    <t>E07000150</t>
  </si>
  <si>
    <t>R672</t>
  </si>
  <si>
    <t>R109</t>
  </si>
  <si>
    <t>R359</t>
  </si>
  <si>
    <t>R221</t>
  </si>
  <si>
    <t>E07000163</t>
  </si>
  <si>
    <t>R288</t>
  </si>
  <si>
    <t>R388</t>
  </si>
  <si>
    <t>R412</t>
  </si>
  <si>
    <t>E10000006</t>
  </si>
  <si>
    <t>R137</t>
  </si>
  <si>
    <t>R624</t>
  </si>
  <si>
    <t>R159</t>
  </si>
  <si>
    <t>R209</t>
  </si>
  <si>
    <t>E07000151</t>
  </si>
  <si>
    <t>R621</t>
  </si>
  <si>
    <t>R634</t>
  </si>
  <si>
    <t>R60</t>
  </si>
  <si>
    <t>R956</t>
  </si>
  <si>
    <t>R665</t>
  </si>
  <si>
    <t>R751</t>
  </si>
  <si>
    <t>R350</t>
  </si>
  <si>
    <t>R635</t>
  </si>
  <si>
    <t>E10000009</t>
  </si>
  <si>
    <t>R753</t>
  </si>
  <si>
    <t>R160</t>
  </si>
  <si>
    <t>R360</t>
  </si>
  <si>
    <t>R673</t>
  </si>
  <si>
    <t>R958</t>
  </si>
  <si>
    <t>R389</t>
  </si>
  <si>
    <t>R23</t>
  </si>
  <si>
    <t>R61</t>
  </si>
  <si>
    <t>R78</t>
  </si>
  <si>
    <t>E07000049</t>
  </si>
  <si>
    <t>R115</t>
  </si>
  <si>
    <t>R138</t>
  </si>
  <si>
    <t>R195</t>
  </si>
  <si>
    <t>R210</t>
  </si>
  <si>
    <t>E07000152</t>
  </si>
  <si>
    <t>R610</t>
  </si>
  <si>
    <t>R254</t>
  </si>
  <si>
    <t>R637</t>
  </si>
  <si>
    <t>R959</t>
  </si>
  <si>
    <t>R88</t>
  </si>
  <si>
    <t>R116</t>
  </si>
  <si>
    <t>R50</t>
  </si>
  <si>
    <t>E07000030</t>
  </si>
  <si>
    <t>R269</t>
  </si>
  <si>
    <t>R390</t>
  </si>
  <si>
    <t>R100</t>
  </si>
  <si>
    <t>R270</t>
  </si>
  <si>
    <t>R56</t>
  </si>
  <si>
    <t>R666</t>
  </si>
  <si>
    <t>R968</t>
  </si>
  <si>
    <t>R62</t>
  </si>
  <si>
    <t>R117</t>
  </si>
  <si>
    <t>R24</t>
  </si>
  <si>
    <t>R263</t>
  </si>
  <si>
    <t>E07000201</t>
  </si>
  <si>
    <t>R110</t>
  </si>
  <si>
    <t>R175</t>
  </si>
  <si>
    <t>R353</t>
  </si>
  <si>
    <t>R232</t>
  </si>
  <si>
    <t>R111</t>
  </si>
  <si>
    <t>R419</t>
  </si>
  <si>
    <t>R118</t>
  </si>
  <si>
    <t>R162</t>
  </si>
  <si>
    <t>R203</t>
  </si>
  <si>
    <t>R570</t>
  </si>
  <si>
    <t>R301</t>
  </si>
  <si>
    <t>E31000040</t>
  </si>
  <si>
    <t>R372</t>
  </si>
  <si>
    <t>R271</t>
  </si>
  <si>
    <t>R373</t>
  </si>
  <si>
    <t>R650</t>
  </si>
  <si>
    <t>R222</t>
  </si>
  <si>
    <t>E07000164</t>
  </si>
  <si>
    <t>R374</t>
  </si>
  <si>
    <t>R638</t>
  </si>
  <si>
    <t>R960</t>
  </si>
  <si>
    <t>E31000017</t>
  </si>
  <si>
    <t>R187</t>
  </si>
  <si>
    <t>R391</t>
  </si>
  <si>
    <t>R101</t>
  </si>
  <si>
    <t>R614</t>
  </si>
  <si>
    <t>E07000165</t>
  </si>
  <si>
    <t>R392</t>
  </si>
  <si>
    <t>R119</t>
  </si>
  <si>
    <t>R606</t>
  </si>
  <si>
    <t>R89</t>
  </si>
  <si>
    <t>R120</t>
  </si>
  <si>
    <t>R393</t>
  </si>
  <si>
    <t>R969</t>
  </si>
  <si>
    <t>R656</t>
  </si>
  <si>
    <t>R422</t>
  </si>
  <si>
    <t>R139</t>
  </si>
  <si>
    <t>R57</t>
  </si>
  <si>
    <t>R394</t>
  </si>
  <si>
    <t>R188</t>
  </si>
  <si>
    <t>R289</t>
  </si>
  <si>
    <t>R395</t>
  </si>
  <si>
    <t>R952</t>
  </si>
  <si>
    <t>R648</t>
  </si>
  <si>
    <t>R176</t>
  </si>
  <si>
    <t>R264</t>
  </si>
  <si>
    <t>R601</t>
  </si>
  <si>
    <t>R403</t>
  </si>
  <si>
    <t>R375</t>
  </si>
  <si>
    <t>R376</t>
  </si>
  <si>
    <t>R667</t>
  </si>
  <si>
    <t>R970</t>
  </si>
  <si>
    <t>R211</t>
  </si>
  <si>
    <t>E07000153</t>
  </si>
  <si>
    <t>R207</t>
  </si>
  <si>
    <t>R611</t>
  </si>
  <si>
    <t>R396</t>
  </si>
  <si>
    <t>R367</t>
  </si>
  <si>
    <t>R344</t>
  </si>
  <si>
    <t>R377</t>
  </si>
  <si>
    <t>R668</t>
  </si>
  <si>
    <t>R971</t>
  </si>
  <si>
    <t>R177</t>
  </si>
  <si>
    <t>R368</t>
  </si>
  <si>
    <t>R628</t>
  </si>
  <si>
    <t>R639</t>
  </si>
  <si>
    <t>R961</t>
  </si>
  <si>
    <t>R91</t>
  </si>
  <si>
    <t>R378</t>
  </si>
  <si>
    <t>R255</t>
  </si>
  <si>
    <t>R196</t>
  </si>
  <si>
    <t>R428</t>
  </si>
  <si>
    <t>R345</t>
  </si>
  <si>
    <t>R619</t>
  </si>
  <si>
    <t>R163</t>
  </si>
  <si>
    <t>R102</t>
  </si>
  <si>
    <t>R657</t>
  </si>
  <si>
    <t>R336</t>
  </si>
  <si>
    <t>R233</t>
  </si>
  <si>
    <t>R658</t>
  </si>
  <si>
    <t>R190</t>
  </si>
  <si>
    <t>R248</t>
  </si>
  <si>
    <t>E07000187</t>
  </si>
  <si>
    <t>R302</t>
  </si>
  <si>
    <t>R397</t>
  </si>
  <si>
    <t>R67</t>
  </si>
  <si>
    <t>R265</t>
  </si>
  <si>
    <t>R290</t>
  </si>
  <si>
    <t>R607</t>
  </si>
  <si>
    <t>R620</t>
  </si>
  <si>
    <t>R272</t>
  </si>
  <si>
    <t>R121</t>
  </si>
  <si>
    <t>R234</t>
  </si>
  <si>
    <t>R354</t>
  </si>
  <si>
    <t>R256</t>
  </si>
  <si>
    <t>R398</t>
  </si>
  <si>
    <t>R429</t>
  </si>
  <si>
    <t>R63</t>
  </si>
  <si>
    <t>R73</t>
  </si>
  <si>
    <t>E07000050</t>
  </si>
  <si>
    <t>R58</t>
  </si>
  <si>
    <t>R612</t>
  </si>
  <si>
    <t>R140</t>
  </si>
  <si>
    <t>R197</t>
  </si>
  <si>
    <t>R613</t>
  </si>
  <si>
    <t>R204</t>
  </si>
  <si>
    <t>R605</t>
  </si>
  <si>
    <t>R355</t>
  </si>
  <si>
    <t>R280</t>
  </si>
  <si>
    <t>R191</t>
  </si>
  <si>
    <t>R618</t>
  </si>
  <si>
    <t>E10000023</t>
  </si>
  <si>
    <t>R953</t>
  </si>
  <si>
    <t>R212</t>
  </si>
  <si>
    <t>E07000154</t>
  </si>
  <si>
    <t>R430</t>
  </si>
  <si>
    <t>E10000021</t>
  </si>
  <si>
    <t>R674</t>
  </si>
  <si>
    <t>R205</t>
  </si>
  <si>
    <t>R661</t>
  </si>
  <si>
    <t>R669</t>
  </si>
  <si>
    <t>R972</t>
  </si>
  <si>
    <t>R281</t>
  </si>
  <si>
    <t>R192</t>
  </si>
  <si>
    <t>R337</t>
  </si>
  <si>
    <t>R238</t>
  </si>
  <si>
    <t>R434</t>
  </si>
  <si>
    <t>R178</t>
  </si>
  <si>
    <t>R649</t>
  </si>
  <si>
    <t>R652</t>
  </si>
  <si>
    <t>R623</t>
  </si>
  <si>
    <t>E06000029</t>
  </si>
  <si>
    <t>R626</t>
  </si>
  <si>
    <t>R179</t>
  </si>
  <si>
    <t>R75</t>
  </si>
  <si>
    <t>E07000051</t>
  </si>
  <si>
    <t>R644</t>
  </si>
  <si>
    <t>R399</t>
  </si>
  <si>
    <t>R608</t>
  </si>
  <si>
    <t>R131</t>
  </si>
  <si>
    <t>R273</t>
  </si>
  <si>
    <t>R180</t>
  </si>
  <si>
    <t>R400</t>
  </si>
  <si>
    <t>R224</t>
  </si>
  <si>
    <t>E07000166</t>
  </si>
  <si>
    <t>R338</t>
  </si>
  <si>
    <t>R103</t>
  </si>
  <si>
    <t>R181</t>
  </si>
  <si>
    <t>R92</t>
  </si>
  <si>
    <t>R351</t>
  </si>
  <si>
    <t>R282</t>
  </si>
  <si>
    <t>R274</t>
  </si>
  <si>
    <t>R236</t>
  </si>
  <si>
    <t>R123</t>
  </si>
  <si>
    <t>R629</t>
  </si>
  <si>
    <t>R615</t>
  </si>
  <si>
    <t>E07000167</t>
  </si>
  <si>
    <t>R339</t>
  </si>
  <si>
    <t>R361</t>
  </si>
  <si>
    <t>R226</t>
  </si>
  <si>
    <t>E07000168</t>
  </si>
  <si>
    <t>R249</t>
  </si>
  <si>
    <t>E07000188</t>
  </si>
  <si>
    <t>R347</t>
  </si>
  <si>
    <t>R616</t>
  </si>
  <si>
    <t>E07000169</t>
  </si>
  <si>
    <t>R165</t>
  </si>
  <si>
    <t>R352</t>
  </si>
  <si>
    <t>R166</t>
  </si>
  <si>
    <t>R675</t>
  </si>
  <si>
    <t>R973</t>
  </si>
  <si>
    <t>R645</t>
  </si>
  <si>
    <t>R362</t>
  </si>
  <si>
    <t>R436</t>
  </si>
  <si>
    <t>E10000027</t>
  </si>
  <si>
    <t>R18</t>
  </si>
  <si>
    <t>E07000006</t>
  </si>
  <si>
    <t>R27</t>
  </si>
  <si>
    <t>R59</t>
  </si>
  <si>
    <t>R604</t>
  </si>
  <si>
    <t>R65</t>
  </si>
  <si>
    <t>R198</t>
  </si>
  <si>
    <t>R199</t>
  </si>
  <si>
    <t>R51</t>
  </si>
  <si>
    <t>E07000031</t>
  </si>
  <si>
    <t>R206</t>
  </si>
  <si>
    <t>R213</t>
  </si>
  <si>
    <t>E07000155</t>
  </si>
  <si>
    <t>R239</t>
  </si>
  <si>
    <t>R182</t>
  </si>
  <si>
    <t>R252</t>
  </si>
  <si>
    <t>E07000189</t>
  </si>
  <si>
    <t>R257</t>
  </si>
  <si>
    <t>R356</t>
  </si>
  <si>
    <t>R303</t>
  </si>
  <si>
    <t>R627</t>
  </si>
  <si>
    <t>R654</t>
  </si>
  <si>
    <t>R379</t>
  </si>
  <si>
    <t>R275</t>
  </si>
  <si>
    <t>R141</t>
  </si>
  <si>
    <t>R266</t>
  </si>
  <si>
    <t>E07000204</t>
  </si>
  <si>
    <t>R346</t>
  </si>
  <si>
    <t>R258</t>
  </si>
  <si>
    <t>R640</t>
  </si>
  <si>
    <t>R962</t>
  </si>
  <si>
    <t>R259</t>
  </si>
  <si>
    <t>R142</t>
  </si>
  <si>
    <t>R340</t>
  </si>
  <si>
    <t>R609</t>
  </si>
  <si>
    <t>R630</t>
  </si>
  <si>
    <t>R283</t>
  </si>
  <si>
    <t>R112</t>
  </si>
  <si>
    <t>R438</t>
  </si>
  <si>
    <t>R267</t>
  </si>
  <si>
    <t>E07000205</t>
  </si>
  <si>
    <t>R357</t>
  </si>
  <si>
    <t>R439</t>
  </si>
  <si>
    <t>R276</t>
  </si>
  <si>
    <t>R401</t>
  </si>
  <si>
    <t>R167</t>
  </si>
  <si>
    <t>R631</t>
  </si>
  <si>
    <t>R341</t>
  </si>
  <si>
    <t>R261</t>
  </si>
  <si>
    <t>R277</t>
  </si>
  <si>
    <t>R250</t>
  </si>
  <si>
    <t>E07000190</t>
  </si>
  <si>
    <t>R66</t>
  </si>
  <si>
    <t>R662</t>
  </si>
  <si>
    <t>R105</t>
  </si>
  <si>
    <t>R125</t>
  </si>
  <si>
    <t>R113</t>
  </si>
  <si>
    <t>R168</t>
  </si>
  <si>
    <t>R143</t>
  </si>
  <si>
    <t>R655</t>
  </si>
  <si>
    <t>R169</t>
  </si>
  <si>
    <t>R653</t>
  </si>
  <si>
    <t>R69</t>
  </si>
  <si>
    <t>R380</t>
  </si>
  <si>
    <t>R342</t>
  </si>
  <si>
    <t>R170</t>
  </si>
  <si>
    <t>R304</t>
  </si>
  <si>
    <t>R107</t>
  </si>
  <si>
    <t>R240</t>
  </si>
  <si>
    <t>R369</t>
  </si>
  <si>
    <t>R363</t>
  </si>
  <si>
    <t>R402</t>
  </si>
  <si>
    <t>R381</t>
  </si>
  <si>
    <t>R651</t>
  </si>
  <si>
    <t>R284</t>
  </si>
  <si>
    <t>R440</t>
  </si>
  <si>
    <t>R144</t>
  </si>
  <si>
    <t>R268</t>
  </si>
  <si>
    <t>E07000206</t>
  </si>
  <si>
    <t>R278</t>
  </si>
  <si>
    <t>R93</t>
  </si>
  <si>
    <t>R214</t>
  </si>
  <si>
    <t>E07000156</t>
  </si>
  <si>
    <t>R145</t>
  </si>
  <si>
    <t>R643</t>
  </si>
  <si>
    <t>R70</t>
  </si>
  <si>
    <t>R76</t>
  </si>
  <si>
    <t>E07000052</t>
  </si>
  <si>
    <t>R183</t>
  </si>
  <si>
    <t>R200</t>
  </si>
  <si>
    <t>R305</t>
  </si>
  <si>
    <t>R241</t>
  </si>
  <si>
    <t>R251</t>
  </si>
  <si>
    <t>E07000191</t>
  </si>
  <si>
    <t>R441</t>
  </si>
  <si>
    <t>R306</t>
  </si>
  <si>
    <t>R382</t>
  </si>
  <si>
    <t>R77</t>
  </si>
  <si>
    <t>E07000053</t>
  </si>
  <si>
    <t>R343</t>
  </si>
  <si>
    <t>R676</t>
  </si>
  <si>
    <t>R126</t>
  </si>
  <si>
    <t>R646</t>
  </si>
  <si>
    <t>R348</t>
  </si>
  <si>
    <t>R279</t>
  </si>
  <si>
    <t>R647</t>
  </si>
  <si>
    <t>R364</t>
  </si>
  <si>
    <t>R133</t>
  </si>
  <si>
    <t>R671</t>
  </si>
  <si>
    <t>R291</t>
  </si>
  <si>
    <t>R134</t>
  </si>
  <si>
    <t>R21</t>
  </si>
  <si>
    <t>E07000007</t>
  </si>
  <si>
    <t>R184</t>
  </si>
  <si>
    <t>R135</t>
  </si>
  <si>
    <t>R617</t>
  </si>
  <si>
    <t xml:space="preserve">For 2015-16 to 2023-24, we have restated historic Core Spending Power for rolled in grants to avoid overstating CSP increases. These grants are: the Family Annexe Council Tax Discount grant, Local Council Tax Support Administration Subsidy grant, the Independent Living Fund, the Market Stability and Improvement Fund Workforce Fund, and the Fire Pensions Grant. </t>
  </si>
  <si>
    <t>Core Spending Power: 2016-17 compared to 2015-16</t>
  </si>
  <si>
    <t>csp_change_2016</t>
  </si>
  <si>
    <t>Percentage change in Core Spending Power from 2015-16 to 2016-17</t>
  </si>
  <si>
    <t>Core Spending Power: 2017-18 compared to 2016-17</t>
  </si>
  <si>
    <t>csp_change_2017</t>
  </si>
  <si>
    <t>The 2017-18 Adult Social Care Support Grant</t>
  </si>
  <si>
    <t>Percentage change in Core Spending Power from 2016-17 to 2017-18</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</si>
  <si>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</si>
  <si>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t>Core Spending Power: 2018-19 compared to 2017-18</t>
  </si>
  <si>
    <t>csp_change_2018</t>
  </si>
  <si>
    <t>The 2018-19 Adult Social Care Support Grant</t>
  </si>
  <si>
    <t>Winter Pressures Grant</t>
  </si>
  <si>
    <t>Percentage change in Core Spending Power from 2017-18 to 2018-19</t>
  </si>
  <si>
    <t>Core Spending Power: 2019-20 compared to 2018-19</t>
  </si>
  <si>
    <t>csp_change_2019</t>
  </si>
  <si>
    <t>Social Care Support Grant</t>
  </si>
  <si>
    <t>Percentage change in Core Spending Power from 2018-19 to 2019-20</t>
  </si>
  <si>
    <t>R689</t>
  </si>
  <si>
    <t>R688</t>
  </si>
  <si>
    <t>R690</t>
  </si>
  <si>
    <t>R590F</t>
  </si>
  <si>
    <t>R932F</t>
  </si>
  <si>
    <t>R930F</t>
  </si>
  <si>
    <t>R692</t>
  </si>
  <si>
    <t>E07000246</t>
  </si>
  <si>
    <t>R937F</t>
  </si>
  <si>
    <t>R691</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</si>
  <si>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</si>
  <si>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</si>
  <si>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On 1 April 2019, responsibility for fire services transferred from Northamptonshire County Council to Northamptonshire Police and Crime Commissioner.</t>
  </si>
  <si>
    <t>On 1 April 2019, responsibility for fire services transferred from North Yorkshire fire and rescue to the North Yorkshire Police and Crime Commissioner.</t>
  </si>
  <si>
    <t>Note that, on 1 April 2017, Responsibility for fire services transferred to Greater Manchester Combined Authority.</t>
  </si>
  <si>
    <t>Core Spending Power: 2020-21 compared to 2019-20</t>
  </si>
  <si>
    <t>csp_change_2020</t>
  </si>
  <si>
    <t>Percentage change in Core Spending Power from 2019-20 to 2020-21</t>
  </si>
  <si>
    <t>R693</t>
  </si>
  <si>
    <t>The figures presented in Core Spending Power do not reflect the changes to Settlement Funding Assessment made for authorities with increased Business Rates Retention arrangements. For information about authorities with increased Business Rates Retention arrangements refer to the Explanatory Note. For the Settlement Funding Assessment figures after adjustments for authorities with increased Business Rates Retention arrangements see the Key Information for Local Authorities table.</t>
  </si>
  <si>
    <t>On 1 April 2020, Buckinghamshire Council was established, comprising the areas of Aylesbury Vale District Council, Chiltern District Council, South Bucks District Council, Wycombe District Council and Buckinghamshire County Council.</t>
  </si>
  <si>
    <t>From 2020-21, Winter Pressures Grant allocations were rolled into the Improved Better Care Fund, and no longer ringfenced for alleviating winter pressures.</t>
  </si>
  <si>
    <t xml:space="preserve">From 2020-21, Social Care Support Grant allocations were rolled into the Social Care Grant. </t>
  </si>
  <si>
    <t>Core Spending Power: 2021-22 compared to 2020-21</t>
  </si>
  <si>
    <t>csp_change_2021</t>
  </si>
  <si>
    <t>Percentage change in Core Spending Power from 2020-21 to 2021-22</t>
  </si>
  <si>
    <t>R696</t>
  </si>
  <si>
    <t>R694</t>
  </si>
  <si>
    <t>R695</t>
  </si>
  <si>
    <t>On 1 April 2021 North Northamptonshire Council was established, comprising the areas of Corby, East Northamptonshire, Kettering, Wellingborough and part of Northampstonshire County Council.</t>
  </si>
  <si>
    <t>On 1 April 2021 West Northamptonshire Council was established, comprising the areas of Northampton, Daventry, South Northamptonshire, and part of Northampstonshire County Council.</t>
  </si>
  <si>
    <t>Core Spending Power: 2022-23 compared to 2021-22</t>
  </si>
  <si>
    <t>csp_change_2022</t>
  </si>
  <si>
    <t>2022/23 Services Grant</t>
  </si>
  <si>
    <t>Percentage change in Core Spending Power from 2021-22 to 2022-23</t>
  </si>
  <si>
    <t>The Services Grant allocation for the Isle of Wight council includes an additional £1 million that was allocated to the council for 2022-23, 2023-24 and 2024-25 in recognition of the unique circumstances facing the Isle of Wight and its physical separation from the mainland. This funding is reviewed each year as part of the local government finance settlement.</t>
  </si>
  <si>
    <t>Core Spending Power: 2023-24 compared to 2022-23</t>
  </si>
  <si>
    <t>csp_change_2023</t>
  </si>
  <si>
    <t>Percentage change in Core Spending Power from 2022-23 to 2023-24</t>
  </si>
  <si>
    <t>This calculation assumes council tax flexibilities of £5 for fire authorities, £23.55 for the GLA’s non-police precept, and £15 for GLA's police element.</t>
  </si>
  <si>
    <t>Core Spending Power: 2024-25 compared to 2023-24</t>
  </si>
  <si>
    <t>dwellings_2024</t>
  </si>
  <si>
    <t>csp_dwelling_2023</t>
  </si>
  <si>
    <t>csp_dwelling_2024</t>
  </si>
  <si>
    <t>csp_change_2024</t>
  </si>
  <si>
    <t>Core Spending Power per dwelling</t>
  </si>
  <si>
    <t>Percentage change in Core Spending Power from 2023-24 to 2024-25</t>
  </si>
  <si>
    <t>£</t>
  </si>
  <si>
    <t>Number of dwellings as at September 2023 is used to calculate CSP per dwelling for 2023-24 and 2024-25.</t>
  </si>
  <si>
    <t>From 2024-25, Fire Pensions Grant allocations were rolled into Revenue Support Grant, which forms part of the Settlement Funding Assessment.</t>
  </si>
  <si>
    <t>In January 2024 the Secretary of State announced that the funding guarantee will increase from 3% to 4%. Consequently, allocations have increased from those announced at provisional settlement.</t>
  </si>
  <si>
    <t>asc_delayed_reform_2024</t>
  </si>
  <si>
    <t>rolled_grants_2024</t>
  </si>
  <si>
    <t>ct_2022</t>
  </si>
  <si>
    <t>rolled_grants_2023</t>
  </si>
  <si>
    <t>dwellings_2023</t>
  </si>
  <si>
    <t>ltsg_floor_2022</t>
  </si>
  <si>
    <t>sfa_lt_2022</t>
  </si>
  <si>
    <t>asc_grant_2022</t>
  </si>
  <si>
    <t>asc_eq_2022</t>
  </si>
  <si>
    <t>asc_reform_2015</t>
  </si>
  <si>
    <t>asc_reform_2016</t>
  </si>
  <si>
    <t>asc_reform_2017</t>
  </si>
  <si>
    <t>asc_reform_2018</t>
  </si>
  <si>
    <t>sfa_grant_2015</t>
  </si>
  <si>
    <t>sfa_grant_2016</t>
  </si>
  <si>
    <t>sfa_grant_2017</t>
  </si>
  <si>
    <t>sfa_grant_2018</t>
  </si>
  <si>
    <t>sfa_grant_2019</t>
  </si>
  <si>
    <t>sfa_grant_2020</t>
  </si>
  <si>
    <t>csp_dwelling_2022</t>
  </si>
  <si>
    <t>already_rolled_in_grants_2023</t>
  </si>
  <si>
    <t>NA</t>
  </si>
  <si>
    <t>Inf</t>
  </si>
  <si>
    <t>Cumbria PCC-FRA</t>
  </si>
  <si>
    <t>E12000007</t>
  </si>
  <si>
    <t>E31000027O</t>
  </si>
  <si>
    <t>E31000033O</t>
  </si>
  <si>
    <t>2025-26</t>
  </si>
  <si>
    <t>Core Spending Power: 2025-26 compared to 2015-16</t>
  </si>
  <si>
    <t>dwellings_2025</t>
  </si>
  <si>
    <t>sfa_2025_tot</t>
  </si>
  <si>
    <t>under_index_2025</t>
  </si>
  <si>
    <t>ct_total_2025</t>
  </si>
  <si>
    <t>ibcf_2025</t>
  </si>
  <si>
    <t>scg_2025</t>
  </si>
  <si>
    <t>asc_sustainability_2025</t>
  </si>
  <si>
    <t>asc_discharge_2025</t>
  </si>
  <si>
    <t>nhb_2025</t>
  </si>
  <si>
    <t>rsdg_2025</t>
  </si>
  <si>
    <t>services_grant_2025</t>
  </si>
  <si>
    <t>funding_guarantee_2025</t>
  </si>
  <si>
    <t>csp_2025</t>
  </si>
  <si>
    <t>csp_dwelling_2025</t>
  </si>
  <si>
    <t>csp_change_2025</t>
  </si>
  <si>
    <t>Percentage change in Core Spending Power from 2024-25 to 2025-26</t>
  </si>
  <si>
    <t>nhb_return_2025</t>
  </si>
  <si>
    <t>tg_2025</t>
  </si>
  <si>
    <t>ascsg_2025</t>
  </si>
  <si>
    <t>winter_2025</t>
  </si>
  <si>
    <t>scsg_2025</t>
  </si>
  <si>
    <t>asc_reform_2025</t>
  </si>
  <si>
    <t>ltsg_2025</t>
  </si>
  <si>
    <t>rolled_in_grants_2025</t>
  </si>
  <si>
    <t>Recovery Grant</t>
  </si>
  <si>
    <t>%</t>
  </si>
  <si>
    <t>Domestic Abuse Prevention Grant</t>
  </si>
  <si>
    <t>Core Spending Power: 2025-26 compared to 2024-25</t>
  </si>
  <si>
    <t>funding_floor_2015</t>
  </si>
  <si>
    <t>funding_floor_2016</t>
  </si>
  <si>
    <t>funding_floor_2017</t>
  </si>
  <si>
    <t>funding_floor_2018</t>
  </si>
  <si>
    <t>funding_floor_2019</t>
  </si>
  <si>
    <t>funding_floor_2020</t>
  </si>
  <si>
    <t>funding_floor_2021</t>
  </si>
  <si>
    <t>funding_floor_2022</t>
  </si>
  <si>
    <t>funding_floor_2023</t>
  </si>
  <si>
    <t>funding_floor_2024</t>
  </si>
  <si>
    <t>funding_floor_2025</t>
  </si>
  <si>
    <t>recovery_grant_2015</t>
  </si>
  <si>
    <t>recovery_grant_2016</t>
  </si>
  <si>
    <t>recovery_grant_2017</t>
  </si>
  <si>
    <t>recovery_grant_2018</t>
  </si>
  <si>
    <t>recovery_grant_2019</t>
  </si>
  <si>
    <t>recovery_grant_2020</t>
  </si>
  <si>
    <t>recovery_grant_2021</t>
  </si>
  <si>
    <t>recovery_grant_2022</t>
  </si>
  <si>
    <t>recovery_grant_2023</t>
  </si>
  <si>
    <t>recovery_grant_2024</t>
  </si>
  <si>
    <t>recovery_grant_2025</t>
  </si>
  <si>
    <t>cyps_grant_2015</t>
  </si>
  <si>
    <t>cyps_grant_2016</t>
  </si>
  <si>
    <t>cyps_grant_2017</t>
  </si>
  <si>
    <t>cyps_grant_2018</t>
  </si>
  <si>
    <t>cyps_grant_2019</t>
  </si>
  <si>
    <t>cyps_grant_2020</t>
  </si>
  <si>
    <t>cyps_grant_2021</t>
  </si>
  <si>
    <t>cyps_grant_2022</t>
  </si>
  <si>
    <t>cyps_grant_2023</t>
  </si>
  <si>
    <t>cyps_grant_2024</t>
  </si>
  <si>
    <t>cyps_grant_2025</t>
  </si>
  <si>
    <t>Council tax requirement for 2024-25 has been restated to reflect actual Band D levels set by authorities for 2024-25.</t>
  </si>
  <si>
    <t>Number of dwellings as of September 2024 is used to calculate CSP per dwelling for 2024-25 and 2025-26.</t>
  </si>
  <si>
    <t>Funding Floor</t>
  </si>
  <si>
    <t xml:space="preserve">Council tax projections for 2025-26 assume local authorities increase their Band D council tax in line with the maximum allowable level set out by the council tax referendum principles for 2025-26. That is: a 3% core principle; a 2% adult social care precept; the greater of 3% or £5 cash principle for shire districts; 3% for the Greater London Authority; and a cash principle of £14 on Band D bills for the police element of the Greater London Authority. </t>
  </si>
  <si>
    <t>class</t>
  </si>
  <si>
    <t>asc_eq_2025</t>
  </si>
  <si>
    <t>bfl_2025_tot</t>
  </si>
  <si>
    <t>csp_change_2015</t>
  </si>
  <si>
    <t>LB</t>
  </si>
  <si>
    <t>MD</t>
  </si>
  <si>
    <t>UA</t>
  </si>
  <si>
    <t>SC</t>
  </si>
  <si>
    <t>FIR</t>
  </si>
  <si>
    <t>SD</t>
  </si>
  <si>
    <t>GLA</t>
  </si>
  <si>
    <t>da_grant_2025</t>
  </si>
  <si>
    <t>da_grant_2015</t>
  </si>
  <si>
    <t>da_grant_2016</t>
  </si>
  <si>
    <t>da_grant_2017</t>
  </si>
  <si>
    <t>da_grant_2018</t>
  </si>
  <si>
    <t>da_grant_2019</t>
  </si>
  <si>
    <t>da_grant_2020</t>
  </si>
  <si>
    <t>da_grant_2021</t>
  </si>
  <si>
    <t>da_grant_2022</t>
  </si>
  <si>
    <t>da_grant_2023</t>
  </si>
  <si>
    <t>da_grant_2024</t>
  </si>
  <si>
    <t>better_care_2025</t>
  </si>
  <si>
    <t>better_care_2015</t>
  </si>
  <si>
    <t>better_care_2016</t>
  </si>
  <si>
    <t>better_care_2017</t>
  </si>
  <si>
    <t>better_care_2018</t>
  </si>
  <si>
    <t>better_care_2019</t>
  </si>
  <si>
    <t>better_care_2020</t>
  </si>
  <si>
    <t>better_care_2021</t>
  </si>
  <si>
    <t>better_care_2022</t>
  </si>
  <si>
    <t>better_care_2023</t>
  </si>
  <si>
    <t>better_care_2024</t>
  </si>
  <si>
    <t>Further information about the Children's Social Care Prevention Grant can be found in the accompanying explanatory note, published alongside the Settlement.</t>
  </si>
  <si>
    <t>Children's Social Care Prevention Grant</t>
  </si>
  <si>
    <t>Further information about the Recovery Grant can be found in the accompanying technical note, published alongside the Settlement.</t>
  </si>
  <si>
    <t>csp_dwelling_2024_old</t>
  </si>
  <si>
    <t>region</t>
  </si>
  <si>
    <t>L</t>
  </si>
  <si>
    <t>YH</t>
  </si>
  <si>
    <t>SW</t>
  </si>
  <si>
    <t>EE</t>
  </si>
  <si>
    <t>WM</t>
  </si>
  <si>
    <t>NW</t>
  </si>
  <si>
    <t>SE</t>
  </si>
  <si>
    <t>NE</t>
  </si>
  <si>
    <t>EM</t>
  </si>
  <si>
    <t xml:space="preserve">From 2025-26, multiple grants were rolled into Revenue Support Grant, which forms part of the Settlement Funding Assessment. These were Electoral Integrity Programme, Tenant Satisfaction, Transparency Code, Home to School Transport Extended Rights, and Island Grant Funding. </t>
  </si>
  <si>
    <t>Percentage change in Core Spending Power from 2015-16 to 2025-26</t>
  </si>
  <si>
    <t>On 1 April 2023 Somerset Unitary Authority was established, comprising the areas of Mendip, Sedgemoor, South Somerset and Somerset West and Taunton.</t>
  </si>
  <si>
    <t>On 1 April 2023 North Yorkshire Unitary Authority was established, comprising the areas of Craven, Hambleton, Harrogate, Richmondshire, Ryedale, Scarborough and Selby.</t>
  </si>
  <si>
    <t>On 1 April 2023 Westmorland and Furness Unitary Authority was established, comprising the areas of Barrow-in-Furness, Eden, South Lakeland and part of Cumbria County Council.</t>
  </si>
  <si>
    <t>On 1 April 2023 Cumberland Unitary Authority was established, comprising the areas of Allerdale, Carlisle, Copeland and part of Cumbria County Council.</t>
  </si>
  <si>
    <t xml:space="preserve"> On 1 April 2023, responsibility for fire and rescue services transferred from Cumbria County Council to form Cumbria Fire.</t>
  </si>
  <si>
    <t xml:space="preserve">The Services Grant allocation for the Isle of Wight council includes an additional £1 million, £1 million, and £4 million that was allocated to the council for 2022-23, 2023-24 and 2024-25 respectively in recognition of the unique circumstances facing the Isle of Wight and its physical separation from the mainland. The Services Grant also includes £150k allocated to the Isles of Scilly for 2024-25 for the same reason. </t>
  </si>
  <si>
    <t>In January 2024 the Secretary of State announced that Rural Services Delivery Grant will increase by £15m. Consequently, allocations increased from those announced at provisional settlement.</t>
  </si>
  <si>
    <t>In January 2024 the Secretary of State announced that Social Care Grant will increase by £500m. Consequently, allocations  increased from those announced at provisional settlement.</t>
  </si>
  <si>
    <t>From 2025-26, the ASC Discharge Fund allocations were rolled into the improved Better Care Fund (iBCF), with the iBCF renamed to the Local Authority Better Care Grant.</t>
  </si>
  <si>
    <t>Market Sustainability and Improvement Fund</t>
  </si>
  <si>
    <t xml:space="preserve">For 2015-16 to 2024-25, we have restated historic Core Spending Power for rolled in grants to avoid overstating CSP increases. These grants are: the Family Annexe Council Tax Discount grant, Local Council Tax Support Administration Subsidy grant, the Independent Living Fund, the Market Stability and Improvement Fund Workforce Fund, the Fire Pensions Grant, Electoral Integrity Programme, Tenant Satisfaction Measures, Transparency Code, and Home to School Transport Extended Rights. </t>
  </si>
  <si>
    <t>For 2021-22 to 2024-25 we have restated Domestic Abuse Safe accommodation Grant to avoid over-stating CSP increases.</t>
  </si>
  <si>
    <t>Domestic Abuse Safe accommodation Grant1</t>
  </si>
  <si>
    <t>Domestic Abuse Safe accommodation Grant8</t>
  </si>
  <si>
    <t>Domestic Abuse Safe accommodation Grant9</t>
  </si>
  <si>
    <t>For 2025-26, Domestic Abuse Safe accommodation Grant funding has been rolled into the Settlement.</t>
  </si>
  <si>
    <r>
      <t>Settlement Funding Assessment</t>
    </r>
    <r>
      <rPr>
        <vertAlign val="superscript"/>
        <sz val="11"/>
        <color rgb="FF000000"/>
        <rFont val="Aptos"/>
        <family val="2"/>
      </rPr>
      <t>2</t>
    </r>
  </si>
  <si>
    <r>
      <t>Council Tax Requirement excluding parish precepts</t>
    </r>
    <r>
      <rPr>
        <vertAlign val="superscript"/>
        <sz val="11"/>
        <color rgb="FF000000"/>
        <rFont val="Aptos"/>
        <family val="2"/>
      </rPr>
      <t xml:space="preserve">3 </t>
    </r>
  </si>
  <si>
    <r>
      <t>Eastleigh</t>
    </r>
    <r>
      <rPr>
        <vertAlign val="superscript"/>
        <sz val="11"/>
        <color rgb="FF000000"/>
        <rFont val="Aptos"/>
        <family val="2"/>
      </rPr>
      <t>10</t>
    </r>
  </si>
  <si>
    <r>
      <t>Dwellings As At September 2023</t>
    </r>
    <r>
      <rPr>
        <vertAlign val="superscript"/>
        <sz val="11"/>
        <color theme="1"/>
        <rFont val="Aptos"/>
        <family val="2"/>
      </rPr>
      <t>1</t>
    </r>
  </si>
  <si>
    <r>
      <t>Council Tax Requirement excluding parish precepts</t>
    </r>
    <r>
      <rPr>
        <vertAlign val="superscript"/>
        <sz val="11"/>
        <color rgb="FF000000"/>
        <rFont val="Aptos"/>
        <family val="2"/>
      </rPr>
      <t xml:space="preserve">3  </t>
    </r>
  </si>
  <si>
    <r>
      <t>Social Care Grant</t>
    </r>
    <r>
      <rPr>
        <vertAlign val="superscript"/>
        <sz val="11"/>
        <color rgb="FF000000"/>
        <rFont val="Aptos"/>
        <family val="2"/>
      </rPr>
      <t>4</t>
    </r>
  </si>
  <si>
    <r>
      <t>ASC Market Sustainability and Improvement Fund</t>
    </r>
    <r>
      <rPr>
        <vertAlign val="superscript"/>
        <sz val="11"/>
        <color rgb="FF000000"/>
        <rFont val="Aptos"/>
        <family val="2"/>
      </rPr>
      <t>5</t>
    </r>
  </si>
  <si>
    <r>
      <t>Rural Services Delivery Grant</t>
    </r>
    <r>
      <rPr>
        <vertAlign val="superscript"/>
        <sz val="11"/>
        <color rgb="FF000000"/>
        <rFont val="Aptos"/>
        <family val="2"/>
      </rPr>
      <t>6</t>
    </r>
  </si>
  <si>
    <r>
      <t>Services Grant</t>
    </r>
    <r>
      <rPr>
        <vertAlign val="superscript"/>
        <sz val="11"/>
        <color rgb="FF000000"/>
        <rFont val="Aptos"/>
        <family val="2"/>
      </rPr>
      <t>7</t>
    </r>
  </si>
  <si>
    <r>
      <t>Funding Guarantee</t>
    </r>
    <r>
      <rPr>
        <vertAlign val="superscript"/>
        <sz val="11"/>
        <color rgb="FF000000"/>
        <rFont val="Aptos"/>
        <family val="2"/>
      </rPr>
      <t>8</t>
    </r>
  </si>
  <si>
    <r>
      <t>Adjustment for rolled in grants</t>
    </r>
    <r>
      <rPr>
        <vertAlign val="superscript"/>
        <sz val="11"/>
        <color rgb="FF000000"/>
        <rFont val="Aptos"/>
        <family val="2"/>
      </rPr>
      <t>10</t>
    </r>
  </si>
  <si>
    <r>
      <rPr>
        <vertAlign val="superscript"/>
        <sz val="11"/>
        <color theme="1"/>
        <rFont val="Aptos"/>
        <family val="2"/>
      </rPr>
      <t xml:space="preserve"> </t>
    </r>
    <r>
      <rPr>
        <sz val="11"/>
        <color theme="1"/>
        <rFont val="Aptos"/>
        <family val="2"/>
      </rPr>
      <t>From 2024-25, Market Sustainability and Improvement Fund Workforce Fund allocations were rolled into the ASC Market Sustainability and Improvement Fund.</t>
    </r>
  </si>
  <si>
    <r>
      <t>Council Tax Requirement excluding parish precepts</t>
    </r>
    <r>
      <rPr>
        <vertAlign val="superscript"/>
        <sz val="11"/>
        <color rgb="FF000000"/>
        <rFont val="Aptos"/>
        <family val="2"/>
      </rPr>
      <t>1</t>
    </r>
  </si>
  <si>
    <r>
      <t>Adjustment for rolled in grants</t>
    </r>
    <r>
      <rPr>
        <vertAlign val="superscript"/>
        <sz val="11"/>
        <rFont val="Aptos"/>
        <family val="2"/>
      </rPr>
      <t>9</t>
    </r>
  </si>
  <si>
    <r>
      <t>Adjustment for rolled in grants</t>
    </r>
    <r>
      <rPr>
        <vertAlign val="superscript"/>
        <sz val="11"/>
        <rFont val="Aptos"/>
        <family val="2"/>
      </rPr>
      <t>2</t>
    </r>
    <r>
      <rPr>
        <sz val="11"/>
        <rFont val="Aptos"/>
        <family val="2"/>
      </rPr>
      <t xml:space="preserve"> </t>
    </r>
  </si>
  <si>
    <r>
      <t>Domestic Abuse Safe accommodation Grant</t>
    </r>
    <r>
      <rPr>
        <vertAlign val="superscript"/>
        <sz val="11"/>
        <color theme="1"/>
        <rFont val="Aptos"/>
        <family val="2"/>
      </rPr>
      <t>4</t>
    </r>
  </si>
  <si>
    <r>
      <t>Adjustment for rolled in grants</t>
    </r>
    <r>
      <rPr>
        <vertAlign val="superscript"/>
        <sz val="11"/>
        <rFont val="Aptos"/>
        <family val="2"/>
      </rPr>
      <t>5</t>
    </r>
    <r>
      <rPr>
        <sz val="11"/>
        <rFont val="Aptos"/>
        <family val="2"/>
      </rPr>
      <t xml:space="preserve"> </t>
    </r>
  </si>
  <si>
    <r>
      <t>Improved Better Care Fund</t>
    </r>
    <r>
      <rPr>
        <vertAlign val="superscript"/>
        <sz val="11"/>
        <color theme="1"/>
        <rFont val="Aptos"/>
        <family val="2"/>
      </rPr>
      <t>2</t>
    </r>
  </si>
  <si>
    <r>
      <t>Social Care Grant</t>
    </r>
    <r>
      <rPr>
        <vertAlign val="superscript"/>
        <sz val="11"/>
        <color theme="1"/>
        <rFont val="Aptos"/>
        <family val="2"/>
      </rPr>
      <t>3</t>
    </r>
  </si>
  <si>
    <r>
      <t>Adjustment for rolled in grants</t>
    </r>
    <r>
      <rPr>
        <vertAlign val="superscript"/>
        <sz val="11"/>
        <rFont val="Aptos"/>
        <family val="2"/>
      </rPr>
      <t>4</t>
    </r>
  </si>
  <si>
    <r>
      <t>Adjustment for rolled in grants</t>
    </r>
    <r>
      <rPr>
        <vertAlign val="superscript"/>
        <sz val="11"/>
        <rFont val="Aptos"/>
        <family val="2"/>
      </rPr>
      <t>9</t>
    </r>
    <r>
      <rPr>
        <sz val="11"/>
        <rFont val="Aptos"/>
        <family val="2"/>
      </rPr>
      <t xml:space="preserve"> </t>
    </r>
  </si>
  <si>
    <r>
      <t>Local Authority Better Care Grant</t>
    </r>
    <r>
      <rPr>
        <vertAlign val="superscript"/>
        <sz val="11"/>
        <color theme="1"/>
        <rFont val="Aptos"/>
        <family val="2"/>
      </rPr>
      <t xml:space="preserve"> </t>
    </r>
  </si>
  <si>
    <r>
      <rPr>
        <vertAlign val="superscript"/>
        <sz val="11"/>
        <color theme="1"/>
        <rFont val="Aptos"/>
        <family val="2"/>
      </rPr>
      <t>1</t>
    </r>
    <r>
      <rPr>
        <sz val="11"/>
        <color theme="1"/>
        <rFont val="Aptos"/>
        <family val="2"/>
      </rPr>
      <t xml:space="preserve">Council tax projections for 2025-26 assumes local authorities increase their Band D council tax in line with the maximum allowable level set out by the council tax referendum principles for 2025-26. That is: a 3% core principle; a 2% adult social care precept; the greater of 3% or £5 cash principle for shire districts; a cash principle of £5 on Band D bills for Fire Authorities; and a cash principle of £14 on Band D bills for the police element of the Greater London Authority. </t>
    </r>
  </si>
  <si>
    <r>
      <t>Council tax requirement excluding parish precepts</t>
    </r>
    <r>
      <rPr>
        <vertAlign val="superscript"/>
        <sz val="10"/>
        <color theme="1"/>
        <rFont val="Aptos"/>
        <family val="2"/>
      </rPr>
      <t xml:space="preserve">1 </t>
    </r>
  </si>
  <si>
    <r>
      <t>Local Authority Better Care Grant</t>
    </r>
    <r>
      <rPr>
        <vertAlign val="superscript"/>
        <sz val="10"/>
        <color theme="1"/>
        <rFont val="Aptos"/>
        <family val="2"/>
      </rPr>
      <t>2</t>
    </r>
  </si>
  <si>
    <r>
      <t>Winter Pressures Grant</t>
    </r>
    <r>
      <rPr>
        <vertAlign val="superscript"/>
        <sz val="10"/>
        <color theme="1"/>
        <rFont val="Aptos"/>
        <family val="2"/>
      </rPr>
      <t>3</t>
    </r>
  </si>
  <si>
    <r>
      <t>Social Care Support Grant</t>
    </r>
    <r>
      <rPr>
        <vertAlign val="superscript"/>
        <sz val="10"/>
        <color theme="1"/>
        <rFont val="Aptos"/>
        <family val="2"/>
      </rPr>
      <t>4</t>
    </r>
  </si>
  <si>
    <r>
      <t>Market Sustainability and Improvement Fund</t>
    </r>
    <r>
      <rPr>
        <i/>
        <vertAlign val="superscript"/>
        <sz val="10"/>
        <color theme="1"/>
        <rFont val="Aptos"/>
        <family val="2"/>
      </rPr>
      <t>5</t>
    </r>
  </si>
  <si>
    <r>
      <t>ASC Discharge Fund</t>
    </r>
    <r>
      <rPr>
        <vertAlign val="superscript"/>
        <sz val="10"/>
        <color theme="1"/>
        <rFont val="Aptos"/>
        <family val="2"/>
      </rPr>
      <t>2</t>
    </r>
  </si>
  <si>
    <r>
      <t>Domestic Abuse Safe Accommodation Grant</t>
    </r>
    <r>
      <rPr>
        <vertAlign val="superscript"/>
        <sz val="10"/>
        <color theme="1"/>
        <rFont val="Aptos"/>
        <family val="2"/>
      </rPr>
      <t>6</t>
    </r>
  </si>
  <si>
    <r>
      <t>Recovery Grant</t>
    </r>
    <r>
      <rPr>
        <vertAlign val="superscript"/>
        <sz val="10"/>
        <color theme="1"/>
        <rFont val="Aptos"/>
        <family val="2"/>
      </rPr>
      <t>7</t>
    </r>
  </si>
  <si>
    <r>
      <t>Children's Social Care Prevention Grant</t>
    </r>
    <r>
      <rPr>
        <vertAlign val="superscript"/>
        <sz val="10"/>
        <color theme="1"/>
        <rFont val="Aptos"/>
        <family val="2"/>
      </rPr>
      <t>8</t>
    </r>
  </si>
  <si>
    <r>
      <t>Grants rolled in</t>
    </r>
    <r>
      <rPr>
        <vertAlign val="superscript"/>
        <sz val="10"/>
        <rFont val="Aptos"/>
        <family val="2"/>
      </rPr>
      <t>9</t>
    </r>
  </si>
  <si>
    <r>
      <rPr>
        <vertAlign val="superscript"/>
        <sz val="10"/>
        <color theme="1"/>
        <rFont val="Aptos"/>
        <family val="2"/>
      </rPr>
      <t>1</t>
    </r>
    <r>
      <rPr>
        <sz val="10"/>
        <color theme="1"/>
        <rFont val="Aptos"/>
        <family val="2"/>
      </rPr>
      <t xml:space="preserve">Council tax projections for 2025-26 assumes local authorities increase their Band D council tax in line with the maximum allowable level set out by the council tax referendum principles for 2025-26. That is: a 3% core principle; a 2% adult social care precept; the greater of 3% or £5 cash principle for shire districts; a cash principle of £5 on Band D bills for Fire Authorities; and a cash principle of £14 on Band D bills for the police element of the Greater London Authority. </t>
    </r>
  </si>
  <si>
    <r>
      <rPr>
        <vertAlign val="superscript"/>
        <sz val="10"/>
        <color theme="1"/>
        <rFont val="Aptos"/>
        <family val="2"/>
      </rPr>
      <t xml:space="preserve">2 </t>
    </r>
    <r>
      <rPr>
        <sz val="10"/>
        <color theme="1"/>
        <rFont val="Aptos"/>
        <family val="2"/>
      </rPr>
      <t>From 2025-26, the ASC Discharge Fund allocations were rolled into the improved Better Care Fund (iBCF), with the iBCF renamed to the Local Authority Better Care Grant.</t>
    </r>
  </si>
  <si>
    <r>
      <rPr>
        <vertAlign val="superscript"/>
        <sz val="10"/>
        <color theme="1"/>
        <rFont val="Aptos"/>
        <family val="2"/>
      </rPr>
      <t xml:space="preserve">3 </t>
    </r>
    <r>
      <rPr>
        <sz val="10"/>
        <color theme="1"/>
        <rFont val="Aptos"/>
        <family val="2"/>
      </rPr>
      <t>From 2020-21, Winter Pressures Grant allocations were rolled into the Improved Better Care Fund (now known as the Local Authority Better Care Grant), and no longer ringfenced for alleviating winter pressures.</t>
    </r>
  </si>
  <si>
    <r>
      <rPr>
        <vertAlign val="superscript"/>
        <sz val="10"/>
        <color theme="1"/>
        <rFont val="Aptos"/>
        <family val="2"/>
      </rPr>
      <t>4</t>
    </r>
    <r>
      <rPr>
        <sz val="10"/>
        <color theme="1"/>
        <rFont val="Aptos"/>
        <family val="2"/>
      </rPr>
      <t>From 2020-21, Social Care Support Grant allocations were rolled into the Social Care Grant.</t>
    </r>
  </si>
  <si>
    <r>
      <rPr>
        <vertAlign val="superscript"/>
        <sz val="10"/>
        <color theme="1"/>
        <rFont val="Aptos"/>
        <family val="2"/>
      </rPr>
      <t xml:space="preserve">5 </t>
    </r>
    <r>
      <rPr>
        <sz val="10"/>
        <color theme="1"/>
        <rFont val="Aptos"/>
        <family val="2"/>
      </rPr>
      <t>From 2023-24, Market Sustainability and Fair Cost of Care Fund allocations were rolled into the ASC Market Sustainability and Improvement Fund. For years prior to 2025-26, this grant was known as the ASC Market Sustainability and Improvement Fund.</t>
    </r>
  </si>
  <si>
    <r>
      <rPr>
        <vertAlign val="superscript"/>
        <sz val="10"/>
        <color theme="1"/>
        <rFont val="Aptos"/>
        <family val="2"/>
      </rPr>
      <t xml:space="preserve">6 </t>
    </r>
    <r>
      <rPr>
        <sz val="10"/>
        <color theme="1"/>
        <rFont val="Aptos"/>
        <family val="2"/>
      </rPr>
      <t>For 2025-26, Domestic Abuse Safe Accommodation Grant funding has been rolled into the Settlement. This funding has been illustratively backdated for years prior to 2025-26 to maintain the integrity of Core Spending Power comparisons between years.</t>
    </r>
  </si>
  <si>
    <r>
      <rPr>
        <vertAlign val="superscript"/>
        <sz val="10"/>
        <color theme="1"/>
        <rFont val="Aptos"/>
        <family val="2"/>
      </rPr>
      <t>7</t>
    </r>
    <r>
      <rPr>
        <sz val="11"/>
        <color theme="1"/>
        <rFont val="Aptos"/>
        <family val="2"/>
      </rPr>
      <t xml:space="preserve"> </t>
    </r>
    <r>
      <rPr>
        <sz val="10"/>
        <color theme="1"/>
        <rFont val="Aptos"/>
        <family val="2"/>
      </rPr>
      <t>Further information about the Recovery Grant can be found in the accompanying technical note, published alongside the Settlement.</t>
    </r>
  </si>
  <si>
    <r>
      <rPr>
        <vertAlign val="superscript"/>
        <sz val="10"/>
        <color theme="1"/>
        <rFont val="Aptos"/>
        <family val="2"/>
      </rPr>
      <t>8</t>
    </r>
    <r>
      <rPr>
        <sz val="11"/>
        <color theme="1"/>
        <rFont val="Aptos"/>
        <family val="2"/>
      </rPr>
      <t xml:space="preserve"> </t>
    </r>
    <r>
      <rPr>
        <sz val="10"/>
        <color theme="1"/>
        <rFont val="Aptos"/>
        <family val="2"/>
      </rPr>
      <t xml:space="preserve">Further information about the Children's Social Care Prevention Grant can be found in the accompanying explanatory note, published alongside the Settlement. </t>
    </r>
  </si>
  <si>
    <r>
      <rPr>
        <vertAlign val="superscript"/>
        <sz val="10"/>
        <color rgb="FF000000"/>
        <rFont val="Aptos"/>
        <family val="2"/>
      </rPr>
      <t xml:space="preserve">9 </t>
    </r>
    <r>
      <rPr>
        <sz val="10"/>
        <color rgb="FF000000"/>
        <rFont val="Aptos"/>
        <family val="2"/>
      </rPr>
      <t>The Grants rolled in row states the value of grants which have been consolidated into the Settlement, for financial years prior to 2025-26. This is to maintain the integrity of Core Spending Power comparisons between years. Grants rolled in include grants rolled in at this Settlement into Settlement Funding Assessment for 2025-26: Electoral Integrity Programme for the years 2022-23 to 2024-25; Tenant Satisfaction for the years 2022-23 to 2024-25; Transparency Code for the years 2015-16 to 2024-25; and Home to School Transport Extended Rights for 2015-16 to 2024-25. Also included in this row are grants rolled in at previous settlements, including: Fire Pension Grant, Market Sustainability and Improvement Fund Workforce Fund, Family Annexe Council Tax Discount grant, Local Council Tax Support Administration Subsidy grant, and the Independent Living Fund.</t>
    </r>
  </si>
  <si>
    <r>
      <t>Rural Urban Classification 2011</t>
    </r>
    <r>
      <rPr>
        <vertAlign val="superscript"/>
        <sz val="11"/>
        <color theme="1"/>
        <rFont val="Aptos"/>
        <family val="2"/>
      </rPr>
      <t>1</t>
    </r>
  </si>
  <si>
    <r>
      <t>Dwellings As At September 2024</t>
    </r>
    <r>
      <rPr>
        <vertAlign val="superscript"/>
        <sz val="11"/>
        <color theme="1"/>
        <rFont val="Aptos"/>
        <family val="2"/>
      </rPr>
      <t>2</t>
    </r>
  </si>
  <si>
    <r>
      <t>Settlement Funding Assessment</t>
    </r>
    <r>
      <rPr>
        <vertAlign val="superscript"/>
        <sz val="11"/>
        <color rgb="FF000000"/>
        <rFont val="Aptos"/>
        <family val="2"/>
      </rPr>
      <t>3</t>
    </r>
  </si>
  <si>
    <r>
      <t>Council Tax Requirement excluding parish precepts</t>
    </r>
    <r>
      <rPr>
        <vertAlign val="superscript"/>
        <sz val="11"/>
        <color rgb="FF000000"/>
        <rFont val="Aptos"/>
        <family val="2"/>
      </rPr>
      <t xml:space="preserve">4 </t>
    </r>
  </si>
  <si>
    <r>
      <t>Local Authority Better Care Grant</t>
    </r>
    <r>
      <rPr>
        <vertAlign val="superscript"/>
        <sz val="11"/>
        <color theme="1"/>
        <rFont val="Aptos"/>
        <family val="2"/>
      </rPr>
      <t>5</t>
    </r>
  </si>
  <si>
    <r>
      <t>Domestic Abuse Safe accommodation Grant</t>
    </r>
    <r>
      <rPr>
        <vertAlign val="superscript"/>
        <sz val="11"/>
        <color theme="1"/>
        <rFont val="Aptos"/>
        <family val="2"/>
      </rPr>
      <t>6</t>
    </r>
  </si>
  <si>
    <r>
      <t>Children's Social Care Prevention Grant</t>
    </r>
    <r>
      <rPr>
        <vertAlign val="superscript"/>
        <sz val="11"/>
        <color rgb="FF000000"/>
        <rFont val="Aptos"/>
        <family val="2"/>
      </rPr>
      <t>7</t>
    </r>
  </si>
  <si>
    <r>
      <t>Recovery Grant</t>
    </r>
    <r>
      <rPr>
        <vertAlign val="superscript"/>
        <sz val="11"/>
        <color rgb="FF000000"/>
        <rFont val="Aptos"/>
        <family val="2"/>
      </rPr>
      <t>8</t>
    </r>
  </si>
  <si>
    <t>Predominantly Urban</t>
  </si>
  <si>
    <t>Urban with Significant Rural</t>
  </si>
  <si>
    <t>Predominantly Rural</t>
  </si>
  <si>
    <t>Region</t>
  </si>
  <si>
    <t>Class</t>
  </si>
  <si>
    <t>DEFRA 2011 Rural/Urban Broad Classification: https://www.ons.gov.uk/methodology/geography/geographicalproducts/ruralurbanclassifications/2011ruralurbanclassification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</si>
</sst>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 #,##0.00_);_(* \(#,##0.00\);_(* &quot;-&quot;??_);_(@_)"/>
    <numFmt numFmtId="165" formatCode="#,##0.000"/>
    <numFmt numFmtId="166" formatCode="#,##0.0"/>
    <numFmt numFmtId="167" formatCode="_(* #,##0.0_);_(* \(#,##0.0\);_(* &quot;-&quot;??_);_(@_)"/>
    <numFmt numFmtId="168" formatCode="0.0%"/>
    <numFmt numFmtId="169" formatCode="#,##0.0000000"/>
    <numFmt numFmtId="170" formatCode="0.0"/>
  </numFmts>
  <fonts count="41"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color theme="1"/>
      <name val="Arial"/>
      <family val="2"/>
    </font>
    <font>
      <u/>
      <sz val="10"/>
      <color indexed="12"/>
      <name val="Arial"/>
      <family val="2"/>
    </font>
    <font>
      <sz val="10"/>
      <name val="Arial"/>
      <family val="2"/>
    </font>
    <font>
      <sz val="8"/>
      <name val="Arial"/>
      <family val="2"/>
    </font>
    <font>
      <b/>
      <sz val="12"/>
      <color theme="1"/>
      <name val="Calibri"/>
      <family val="2"/>
      <scheme val="minor"/>
    </font>
    <font>
      <sz val="11"/>
      <color indexed="8"/>
      <name val="Calibri"/>
      <family val="2"/>
      <scheme val="minor"/>
    </font>
    <font>
      <sz val="11"/>
      <color indexed="8"/>
      <name val="Calibri"/>
      <family val="2"/>
    </font>
    <font>
      <b/>
      <sz val="11"/>
      <color indexed="8"/>
      <name val="Calibri"/>
      <family val="2"/>
      <scheme val="minor"/>
    </font>
    <font>
      <vertAlign val="superscript"/>
      <sz val="11"/>
      <color theme="1"/>
      <name val="Calibri"/>
      <family val="2"/>
      <scheme val="minor"/>
    </font>
    <font>
      <sz val="11"/>
      <name val="Calibri"/>
      <family val="2"/>
    </font>
    <font>
      <sz val="11"/>
      <name val="Calibri"/>
      <family val="2"/>
      <scheme val="minor"/>
    </font>
    <font>
      <sz val="8"/>
      <name val="Calibri"/>
      <family val="2"/>
      <scheme val="minor"/>
    </font>
    <font>
      <vertAlign val="superscript"/>
      <sz val="11"/>
      <name val="Calibri"/>
      <family val="2"/>
      <scheme val="minor"/>
    </font>
    <font>
      <sz val="10"/>
      <color rgb="FF000000"/>
      <name val="Arial"/>
      <family val="2"/>
    </font>
    <font>
      <sz val="11"/>
      <color theme="1"/>
      <name val="Aptos"/>
      <family val="2"/>
    </font>
    <font>
      <sz val="11"/>
      <color indexed="8"/>
      <name val="Aptos"/>
      <family val="2"/>
    </font>
    <font>
      <sz val="11"/>
      <name val="Aptos"/>
      <family val="2"/>
    </font>
    <font>
      <sz val="11"/>
      <color theme="0"/>
      <name val="Aptos"/>
      <family val="2"/>
    </font>
    <font>
      <b/>
      <sz val="12"/>
      <color theme="1"/>
      <name val="Aptos"/>
      <family val="2"/>
    </font>
    <font>
      <b/>
      <sz val="11"/>
      <color theme="1"/>
      <name val="Aptos"/>
      <family val="2"/>
    </font>
    <font>
      <vertAlign val="superscript"/>
      <sz val="11"/>
      <color theme="1"/>
      <name val="Aptos"/>
      <family val="2"/>
    </font>
    <font>
      <vertAlign val="superscript"/>
      <sz val="11"/>
      <color rgb="FF000000"/>
      <name val="Aptos"/>
      <family val="2"/>
    </font>
    <font>
      <b/>
      <sz val="11"/>
      <color indexed="8"/>
      <name val="Aptos"/>
      <family val="2"/>
    </font>
    <font>
      <vertAlign val="superscript"/>
      <sz val="11"/>
      <name val="Aptos"/>
      <family val="2"/>
    </font>
    <font>
      <b/>
      <sz val="10"/>
      <color theme="0"/>
      <name val="Aptos"/>
      <family val="2"/>
    </font>
    <font>
      <i/>
      <sz val="11"/>
      <color theme="1"/>
      <name val="Aptos"/>
      <family val="2"/>
    </font>
    <font>
      <b/>
      <sz val="10"/>
      <name val="Aptos"/>
      <family val="2"/>
    </font>
    <font>
      <b/>
      <sz val="11"/>
      <color theme="0"/>
      <name val="Aptos"/>
      <family val="2"/>
    </font>
    <font>
      <b/>
      <sz val="14"/>
      <color theme="1"/>
      <name val="Aptos"/>
      <family val="2"/>
    </font>
    <font>
      <sz val="10"/>
      <color theme="1"/>
      <name val="Aptos"/>
      <family val="2"/>
    </font>
    <font>
      <vertAlign val="superscript"/>
      <sz val="10"/>
      <color theme="1"/>
      <name val="Aptos"/>
      <family val="2"/>
    </font>
    <font>
      <i/>
      <vertAlign val="superscript"/>
      <sz val="10"/>
      <color theme="1"/>
      <name val="Aptos"/>
      <family val="2"/>
    </font>
    <font>
      <vertAlign val="superscript"/>
      <sz val="10"/>
      <name val="Aptos"/>
      <family val="2"/>
    </font>
    <font>
      <b/>
      <sz val="10"/>
      <color theme="1"/>
      <name val="Aptos"/>
      <family val="2"/>
    </font>
    <font>
      <sz val="12"/>
      <color theme="1"/>
      <name val="Aptos"/>
      <family val="2"/>
    </font>
    <font>
      <sz val="10"/>
      <color rgb="FF000000"/>
      <name val="Aptos"/>
      <family val="2"/>
    </font>
    <font>
      <vertAlign val="superscript"/>
      <sz val="10"/>
      <color rgb="FF000000"/>
      <name val="Aptos"/>
      <family val="2"/>
    </font>
  </fonts>
  <fills count="8">
    <fill>
      <patternFill patternType="none"/>
    </fill>
    <fill>
      <patternFill patternType="gray125"/>
    </fill>
    <fill>
      <patternFill patternType="solid">
        <fgColor theme="0"/>
        <bgColor indexed="64"/>
      </patternFill>
    </fill>
    <fill>
      <patternFill patternType="solid">
        <fgColor indexed="49"/>
        <bgColor indexed="64"/>
      </patternFill>
    </fill>
    <fill>
      <patternFill patternType="solid">
        <fgColor indexed="31"/>
      </patternFill>
    </fill>
    <fill>
      <patternFill patternType="solid">
        <fgColor indexed="47"/>
      </patternFill>
    </fill>
    <fill>
      <patternFill patternType="solid">
        <fgColor rgb="FFB3BCD2"/>
        <bgColor indexed="64"/>
      </patternFill>
    </fill>
    <fill>
      <patternFill patternType="solid">
        <fgColor rgb="FF00625E"/>
        <bgColor indexed="64"/>
      </patternFill>
    </fill>
  </fills>
  <borders count="15">
    <border>
      <left/>
      <right/>
      <top/>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s>
  <cellStyleXfs count="21">
    <xf numFmtId="0" fontId="0" fillId="0" borderId="0"/>
    <xf numFmtId="9" fontId="1" fillId="0" borderId="0" applyFont="0" applyFill="0" applyBorder="0" applyAlignment="0" applyProtection="0"/>
    <xf numFmtId="0" fontId="4"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xf numFmtId="0" fontId="7" fillId="3" borderId="0">
      <alignment vertical="top"/>
    </xf>
    <xf numFmtId="0" fontId="6" fillId="0" borderId="0"/>
    <xf numFmtId="164" fontId="1" fillId="0" borderId="0" applyFont="0" applyFill="0" applyBorder="0" applyAlignment="0" applyProtection="0"/>
    <xf numFmtId="0" fontId="10" fillId="4" borderId="0" applyNumberFormat="0" applyBorder="0" applyAlignment="0" applyProtection="0"/>
    <xf numFmtId="0" fontId="10" fillId="5" borderId="0" applyNumberFormat="0" applyBorder="0" applyAlignment="0" applyProtection="0"/>
    <xf numFmtId="0" fontId="4" fillId="0" borderId="0"/>
    <xf numFmtId="164" fontId="6" fillId="0" borderId="0" applyFont="0" applyFill="0" applyBorder="0" applyAlignment="0" applyProtection="0"/>
    <xf numFmtId="0" fontId="13" fillId="0" borderId="0"/>
    <xf numFmtId="164" fontId="4" fillId="0" borderId="0" applyFont="0" applyFill="0" applyBorder="0" applyAlignment="0" applyProtection="0"/>
    <xf numFmtId="0" fontId="6" fillId="0" borderId="0"/>
    <xf numFmtId="0" fontId="6" fillId="0" borderId="0"/>
    <xf numFmtId="9" fontId="4" fillId="0" borderId="0" applyFont="0" applyFill="0" applyBorder="0" applyAlignment="0" applyProtection="0"/>
    <xf numFmtId="9" fontId="6" fillId="0" borderId="0" applyFont="0" applyFill="0" applyBorder="0" applyAlignment="0" applyProtection="0"/>
    <xf numFmtId="164" fontId="1" fillId="0" borderId="0" applyFont="0" applyFill="0" applyBorder="0" applyAlignment="0" applyProtection="0"/>
    <xf numFmtId="0" fontId="17" fillId="0" borderId="0"/>
  </cellStyleXfs>
  <cellXfs count="405">
    <xf numFmtId="0" fontId="0" fillId="0" borderId="0" xfId="0"/>
    <xf numFmtId="165" fontId="3" fillId="2" borderId="0" xfId="7" applyNumberFormat="1" applyFont="1" applyFill="1" applyAlignment="1">
      <alignment wrapText="1"/>
    </xf>
    <xf numFmtId="3" fontId="3" fillId="2" borderId="0" xfId="7" applyNumberFormat="1" applyFont="1" applyFill="1" applyAlignment="1">
      <alignment wrapText="1"/>
    </xf>
    <xf numFmtId="165" fontId="8" fillId="2" borderId="0" xfId="7" applyNumberFormat="1" applyFont="1" applyFill="1"/>
    <xf numFmtId="166" fontId="9" fillId="2" borderId="0" xfId="8" applyNumberFormat="1" applyFont="1" applyFill="1" applyBorder="1" applyAlignment="1">
      <alignment wrapText="1"/>
    </xf>
    <xf numFmtId="165" fontId="9" fillId="2" borderId="0" xfId="9" applyNumberFormat="1" applyFont="1" applyFill="1" applyAlignment="1">
      <alignment wrapText="1"/>
    </xf>
    <xf numFmtId="165" fontId="9" fillId="2" borderId="0" xfId="10" applyNumberFormat="1" applyFont="1" applyFill="1" applyAlignment="1">
      <alignment wrapText="1"/>
    </xf>
    <xf numFmtId="165" fontId="1" fillId="2" borderId="0" xfId="7" applyNumberFormat="1" applyFont="1" applyFill="1"/>
    <xf numFmtId="165" fontId="9" fillId="2" borderId="0" xfId="8" applyNumberFormat="1" applyFont="1" applyFill="1" applyBorder="1" applyAlignment="1">
      <alignment wrapText="1"/>
    </xf>
    <xf numFmtId="0" fontId="0" fillId="2" borderId="0" xfId="0" applyFill="1"/>
    <xf numFmtId="165" fontId="1" fillId="2" borderId="2" xfId="7" applyNumberFormat="1" applyFont="1" applyFill="1" applyBorder="1" applyAlignment="1">
      <alignment wrapText="1"/>
    </xf>
    <xf numFmtId="3" fontId="1" fillId="2" borderId="2" xfId="7" applyNumberFormat="1" applyFont="1" applyFill="1" applyBorder="1" applyAlignment="1">
      <alignment wrapText="1"/>
    </xf>
    <xf numFmtId="165" fontId="1" fillId="2" borderId="2" xfId="7" applyNumberFormat="1" applyFont="1" applyFill="1" applyBorder="1" applyAlignment="1">
      <alignment horizontal="left" vertical="top" wrapText="1"/>
    </xf>
    <xf numFmtId="0" fontId="1" fillId="2" borderId="0" xfId="0" applyFont="1" applyFill="1"/>
    <xf numFmtId="165" fontId="1" fillId="2" borderId="0" xfId="7" applyNumberFormat="1" applyFont="1" applyFill="1" applyAlignment="1">
      <alignment wrapText="1"/>
    </xf>
    <xf numFmtId="3" fontId="1" fillId="2" borderId="0" xfId="7" applyNumberFormat="1" applyFont="1" applyFill="1" applyAlignment="1">
      <alignment wrapText="1"/>
    </xf>
    <xf numFmtId="168" fontId="9" fillId="2" borderId="0" xfId="8" applyNumberFormat="1" applyFont="1" applyFill="1" applyBorder="1" applyAlignment="1">
      <alignment wrapText="1"/>
    </xf>
    <xf numFmtId="0" fontId="2" fillId="2" borderId="0" xfId="0" applyFont="1" applyFill="1"/>
    <xf numFmtId="166" fontId="1" fillId="2" borderId="0" xfId="7" applyNumberFormat="1" applyFont="1" applyFill="1" applyAlignment="1">
      <alignment wrapText="1"/>
    </xf>
    <xf numFmtId="166" fontId="11" fillId="2" borderId="0" xfId="8" applyNumberFormat="1" applyFont="1" applyFill="1" applyBorder="1" applyAlignment="1">
      <alignment wrapText="1"/>
    </xf>
    <xf numFmtId="3" fontId="12" fillId="2" borderId="0" xfId="7" applyNumberFormat="1" applyFont="1" applyFill="1" applyAlignment="1">
      <alignment wrapText="1"/>
    </xf>
    <xf numFmtId="166" fontId="9" fillId="2" borderId="0" xfId="8" applyNumberFormat="1" applyFont="1" applyFill="1" applyBorder="1"/>
    <xf numFmtId="165" fontId="9" fillId="2" borderId="0" xfId="9" applyNumberFormat="1" applyFont="1" applyFill="1"/>
    <xf numFmtId="165" fontId="9" fillId="2" borderId="0" xfId="10" applyNumberFormat="1" applyFont="1" applyFill="1"/>
    <xf numFmtId="165" fontId="9" fillId="2" borderId="0" xfId="8" applyNumberFormat="1" applyFont="1" applyFill="1" applyBorder="1"/>
    <xf numFmtId="3" fontId="1" fillId="2" borderId="0" xfId="7" applyNumberFormat="1" applyFont="1" applyFill="1"/>
    <xf numFmtId="165" fontId="11" fillId="2" borderId="0" xfId="7" applyNumberFormat="1" applyFont="1" applyFill="1"/>
    <xf numFmtId="165" fontId="2" fillId="2" borderId="0" xfId="7" applyNumberFormat="1" applyFont="1" applyFill="1" applyAlignment="1">
      <alignment wrapText="1"/>
    </xf>
    <xf numFmtId="165" fontId="2" fillId="2" borderId="0" xfId="7" applyNumberFormat="1" applyFont="1" applyFill="1" applyAlignment="1">
      <alignment horizontal="center" wrapText="1"/>
    </xf>
    <xf numFmtId="0" fontId="0" fillId="2" borderId="0" xfId="0" applyFill="1" applyAlignment="1">
      <alignment horizontal="left" vertical="center"/>
    </xf>
    <xf numFmtId="0" fontId="0" fillId="2" borderId="0" xfId="0" applyFill="1" applyAlignment="1">
      <alignment horizontal="center" vertical="center"/>
    </xf>
    <xf numFmtId="0" fontId="9" fillId="2" borderId="0" xfId="0" applyFont="1" applyFill="1"/>
    <xf numFmtId="168" fontId="11" fillId="2" borderId="0" xfId="8" applyNumberFormat="1" applyFont="1" applyFill="1" applyBorder="1" applyAlignment="1">
      <alignment wrapText="1"/>
    </xf>
    <xf numFmtId="165" fontId="0" fillId="2" borderId="0" xfId="7" applyNumberFormat="1" applyFont="1" applyFill="1" applyAlignment="1">
      <alignment vertical="center"/>
    </xf>
    <xf numFmtId="165" fontId="1" fillId="2" borderId="7" xfId="7" applyNumberFormat="1" applyFont="1" applyFill="1" applyBorder="1" applyAlignment="1">
      <alignment wrapText="1"/>
    </xf>
    <xf numFmtId="166" fontId="11" fillId="2" borderId="8" xfId="8" applyNumberFormat="1" applyFont="1" applyFill="1" applyBorder="1" applyAlignment="1">
      <alignment wrapText="1"/>
    </xf>
    <xf numFmtId="166" fontId="9" fillId="2" borderId="1" xfId="8" applyNumberFormat="1" applyFont="1" applyFill="1" applyBorder="1" applyAlignment="1">
      <alignment wrapText="1"/>
    </xf>
    <xf numFmtId="165" fontId="1" fillId="2" borderId="5" xfId="7" applyNumberFormat="1" applyFont="1" applyFill="1" applyBorder="1" applyAlignment="1">
      <alignment wrapText="1"/>
    </xf>
    <xf numFmtId="165" fontId="0" fillId="2" borderId="7" xfId="7" applyNumberFormat="1" applyFont="1" applyFill="1" applyBorder="1" applyAlignment="1">
      <alignment wrapText="1"/>
    </xf>
    <xf numFmtId="165" fontId="0" fillId="2" borderId="7" xfId="7" applyNumberFormat="1" applyFont="1" applyFill="1" applyBorder="1"/>
    <xf numFmtId="165" fontId="1" fillId="2" borderId="9" xfId="7" applyNumberFormat="1" applyFont="1" applyFill="1" applyBorder="1" applyAlignment="1">
      <alignment wrapText="1"/>
    </xf>
    <xf numFmtId="165" fontId="1" fillId="2" borderId="1" xfId="7" applyNumberFormat="1" applyFont="1" applyFill="1" applyBorder="1" applyAlignment="1">
      <alignment wrapText="1"/>
    </xf>
    <xf numFmtId="3" fontId="1" fillId="2" borderId="1" xfId="7" applyNumberFormat="1" applyFont="1" applyFill="1" applyBorder="1" applyAlignment="1">
      <alignment wrapText="1"/>
    </xf>
    <xf numFmtId="166" fontId="1" fillId="2" borderId="1" xfId="7" applyNumberFormat="1" applyFont="1" applyFill="1" applyBorder="1" applyAlignment="1">
      <alignment wrapText="1"/>
    </xf>
    <xf numFmtId="165" fontId="14" fillId="2" borderId="0" xfId="7" applyNumberFormat="1" applyFont="1" applyFill="1" applyAlignment="1">
      <alignment wrapText="1"/>
    </xf>
    <xf numFmtId="165" fontId="9" fillId="2" borderId="0" xfId="9" applyNumberFormat="1" applyFont="1" applyFill="1" applyBorder="1" applyAlignment="1">
      <alignment wrapText="1"/>
    </xf>
    <xf numFmtId="165" fontId="9" fillId="2" borderId="0" xfId="10" applyNumberFormat="1" applyFont="1" applyFill="1" applyBorder="1" applyAlignment="1">
      <alignment wrapText="1"/>
    </xf>
    <xf numFmtId="0" fontId="0" fillId="2" borderId="8" xfId="0" applyFill="1" applyBorder="1"/>
    <xf numFmtId="0" fontId="14" fillId="2" borderId="0" xfId="0" applyFont="1" applyFill="1"/>
    <xf numFmtId="3" fontId="14" fillId="2" borderId="0" xfId="10" applyNumberFormat="1" applyFont="1" applyFill="1" applyBorder="1" applyAlignment="1">
      <alignment wrapText="1"/>
    </xf>
    <xf numFmtId="165" fontId="14" fillId="2" borderId="0" xfId="9" applyNumberFormat="1" applyFont="1" applyFill="1" applyAlignment="1">
      <alignment wrapText="1"/>
    </xf>
    <xf numFmtId="165" fontId="14" fillId="2" borderId="1" xfId="7" applyNumberFormat="1" applyFont="1" applyFill="1" applyBorder="1" applyAlignment="1">
      <alignment wrapText="1"/>
    </xf>
    <xf numFmtId="3" fontId="14" fillId="2" borderId="1" xfId="7" applyNumberFormat="1" applyFont="1" applyFill="1" applyBorder="1" applyAlignment="1">
      <alignment wrapText="1"/>
    </xf>
    <xf numFmtId="165" fontId="14" fillId="2" borderId="0" xfId="10" applyNumberFormat="1" applyFont="1" applyFill="1" applyAlignment="1">
      <alignment wrapText="1"/>
    </xf>
    <xf numFmtId="165" fontId="14" fillId="2" borderId="0" xfId="8" applyNumberFormat="1" applyFont="1" applyFill="1" applyBorder="1" applyAlignment="1">
      <alignment wrapText="1"/>
    </xf>
    <xf numFmtId="0" fontId="0" fillId="2" borderId="13" xfId="0" applyFill="1" applyBorder="1"/>
    <xf numFmtId="3" fontId="14" fillId="2" borderId="1" xfId="10" applyNumberFormat="1" applyFont="1" applyFill="1" applyBorder="1" applyAlignment="1">
      <alignment wrapText="1"/>
    </xf>
    <xf numFmtId="168" fontId="9" fillId="2" borderId="8" xfId="1" applyNumberFormat="1" applyFont="1" applyFill="1" applyBorder="1" applyAlignment="1">
      <alignment wrapText="1"/>
    </xf>
    <xf numFmtId="168" fontId="9" fillId="2" borderId="10" xfId="1" applyNumberFormat="1" applyFont="1" applyFill="1" applyBorder="1" applyAlignment="1">
      <alignment wrapText="1"/>
    </xf>
    <xf numFmtId="0" fontId="1" fillId="2" borderId="6" xfId="7" applyFont="1" applyFill="1" applyBorder="1" applyAlignment="1">
      <alignment horizontal="left" wrapText="1"/>
    </xf>
    <xf numFmtId="168" fontId="9" fillId="2" borderId="8" xfId="8" applyNumberFormat="1" applyFont="1" applyFill="1" applyBorder="1" applyAlignment="1">
      <alignment wrapText="1"/>
    </xf>
    <xf numFmtId="168" fontId="9" fillId="2" borderId="10" xfId="8" applyNumberFormat="1" applyFont="1" applyFill="1" applyBorder="1" applyAlignment="1">
      <alignment wrapText="1"/>
    </xf>
    <xf numFmtId="166" fontId="9" fillId="2" borderId="2" xfId="9" applyNumberFormat="1" applyFont="1" applyFill="1" applyBorder="1" applyAlignment="1">
      <alignment horizontal="left" wrapText="1"/>
    </xf>
    <xf numFmtId="165" fontId="9" fillId="2" borderId="2" xfId="10" applyNumberFormat="1" applyFont="1" applyFill="1" applyBorder="1" applyAlignment="1">
      <alignment horizontal="left" wrapText="1"/>
    </xf>
    <xf numFmtId="0" fontId="1" fillId="2" borderId="2" xfId="7" applyFont="1" applyFill="1" applyBorder="1" applyAlignment="1">
      <alignment horizontal="left" wrapText="1"/>
    </xf>
    <xf numFmtId="0" fontId="0" fillId="2" borderId="2" xfId="7" applyFont="1" applyFill="1" applyBorder="1" applyAlignment="1">
      <alignment horizontal="left" wrapText="1"/>
    </xf>
    <xf numFmtId="165" fontId="9" fillId="2" borderId="2" xfId="9" applyNumberFormat="1" applyFont="1" applyFill="1" applyBorder="1" applyAlignment="1">
      <alignment horizontal="left" wrapText="1"/>
    </xf>
    <xf numFmtId="0" fontId="2" fillId="2" borderId="2" xfId="7" applyFont="1" applyFill="1" applyBorder="1" applyAlignment="1">
      <alignment horizontal="left" wrapText="1"/>
    </xf>
    <xf numFmtId="166" fontId="2" fillId="2" borderId="6" xfId="7" applyNumberFormat="1" applyFont="1" applyFill="1" applyBorder="1" applyAlignment="1">
      <alignment horizontal="left" wrapText="1"/>
    </xf>
    <xf numFmtId="167" fontId="2" fillId="2" borderId="2" xfId="8" applyNumberFormat="1" applyFont="1" applyFill="1" applyBorder="1" applyAlignment="1">
      <alignment horizontal="left" wrapText="1"/>
    </xf>
    <xf numFmtId="167" fontId="1" fillId="2" borderId="2" xfId="8" applyNumberFormat="1" applyFont="1" applyFill="1" applyBorder="1" applyAlignment="1">
      <alignment horizontal="left" wrapText="1"/>
    </xf>
    <xf numFmtId="0" fontId="1" fillId="2" borderId="6" xfId="0" applyFont="1" applyFill="1" applyBorder="1" applyAlignment="1">
      <alignment horizontal="left" wrapText="1"/>
    </xf>
    <xf numFmtId="165" fontId="11" fillId="2" borderId="2" xfId="10" applyNumberFormat="1" applyFont="1" applyFill="1" applyBorder="1" applyAlignment="1">
      <alignment horizontal="left" vertical="top" wrapText="1"/>
    </xf>
    <xf numFmtId="165" fontId="9" fillId="2" borderId="2" xfId="9" applyNumberFormat="1" applyFont="1" applyFill="1" applyBorder="1" applyAlignment="1">
      <alignment horizontal="left" vertical="top" wrapText="1"/>
    </xf>
    <xf numFmtId="165" fontId="9" fillId="2" borderId="2" xfId="10" applyNumberFormat="1" applyFont="1" applyFill="1" applyBorder="1" applyAlignment="1">
      <alignment horizontal="left" vertical="top" wrapText="1"/>
    </xf>
    <xf numFmtId="165" fontId="9" fillId="2" borderId="2" xfId="8" applyNumberFormat="1" applyFont="1" applyFill="1" applyBorder="1" applyAlignment="1">
      <alignment horizontal="left" vertical="top" wrapText="1"/>
    </xf>
    <xf numFmtId="0" fontId="2" fillId="2" borderId="2" xfId="0" applyFont="1" applyFill="1" applyBorder="1" applyAlignment="1">
      <alignment horizontal="left"/>
    </xf>
    <xf numFmtId="0" fontId="1" fillId="2" borderId="6" xfId="0" applyFont="1" applyFill="1" applyBorder="1" applyAlignment="1">
      <alignment horizontal="left"/>
    </xf>
    <xf numFmtId="166" fontId="2" fillId="2" borderId="6" xfId="8" applyNumberFormat="1" applyFont="1" applyFill="1" applyBorder="1" applyAlignment="1">
      <alignment horizontal="left" wrapText="1"/>
    </xf>
    <xf numFmtId="166" fontId="11" fillId="2" borderId="6" xfId="10" applyNumberFormat="1" applyFont="1" applyFill="1" applyBorder="1" applyAlignment="1">
      <alignment horizontal="left" vertical="top" wrapText="1"/>
    </xf>
    <xf numFmtId="166" fontId="2" fillId="2" borderId="2" xfId="7" applyNumberFormat="1" applyFont="1" applyFill="1" applyBorder="1" applyAlignment="1">
      <alignment horizontal="left" wrapText="1"/>
    </xf>
    <xf numFmtId="166" fontId="2" fillId="2" borderId="2" xfId="8" applyNumberFormat="1" applyFont="1" applyFill="1" applyBorder="1" applyAlignment="1">
      <alignment horizontal="left" wrapText="1"/>
    </xf>
    <xf numFmtId="166" fontId="11" fillId="2" borderId="2" xfId="10" applyNumberFormat="1" applyFont="1" applyFill="1" applyBorder="1" applyAlignment="1">
      <alignment horizontal="left" vertical="top" wrapText="1"/>
    </xf>
    <xf numFmtId="11" fontId="0" fillId="0" borderId="0" xfId="0" applyNumberFormat="1"/>
    <xf numFmtId="0" fontId="14" fillId="0" borderId="2" xfId="7" applyFont="1" applyBorder="1" applyAlignment="1">
      <alignment horizontal="left" wrapText="1"/>
    </xf>
    <xf numFmtId="166" fontId="11" fillId="2" borderId="10" xfId="8" applyNumberFormat="1" applyFont="1" applyFill="1" applyBorder="1" applyAlignment="1">
      <alignment wrapText="1"/>
    </xf>
    <xf numFmtId="166" fontId="11" fillId="2" borderId="1" xfId="8" applyNumberFormat="1" applyFont="1" applyFill="1" applyBorder="1" applyAlignment="1">
      <alignment wrapText="1"/>
    </xf>
    <xf numFmtId="165" fontId="1" fillId="2" borderId="2" xfId="7" applyNumberFormat="1" applyFont="1" applyFill="1" applyBorder="1" applyAlignment="1">
      <alignment horizontal="left" wrapText="1"/>
    </xf>
    <xf numFmtId="165" fontId="18" fillId="2" borderId="0" xfId="7" applyNumberFormat="1" applyFont="1" applyFill="1" applyAlignment="1">
      <alignment wrapText="1"/>
    </xf>
    <xf numFmtId="165" fontId="18" fillId="2" borderId="0" xfId="7" applyNumberFormat="1" applyFont="1" applyFill="1"/>
    <xf numFmtId="165" fontId="19" fillId="2" borderId="0" xfId="8" applyNumberFormat="1" applyFont="1" applyFill="1" applyBorder="1" applyAlignment="1">
      <alignment wrapText="1"/>
    </xf>
    <xf numFmtId="3" fontId="20" fillId="2" borderId="0" xfId="0" applyNumberFormat="1" applyFont="1" applyFill="1"/>
    <xf numFmtId="165" fontId="19" fillId="2" borderId="0" xfId="9" applyNumberFormat="1" applyFont="1" applyFill="1" applyAlignment="1">
      <alignment wrapText="1"/>
    </xf>
    <xf numFmtId="0" fontId="18" fillId="2" borderId="0" xfId="0" applyFont="1" applyFill="1"/>
    <xf numFmtId="165" fontId="19" fillId="2" borderId="0" xfId="10" applyNumberFormat="1" applyFont="1" applyFill="1" applyAlignment="1">
      <alignment wrapText="1"/>
    </xf>
    <xf numFmtId="2" fontId="18" fillId="2" borderId="0" xfId="0" applyNumberFormat="1" applyFont="1" applyFill="1"/>
    <xf numFmtId="165" fontId="21" fillId="2" borderId="0" xfId="7" applyNumberFormat="1" applyFont="1" applyFill="1" applyAlignment="1">
      <alignment wrapText="1"/>
    </xf>
    <xf numFmtId="165" fontId="22" fillId="2" borderId="0" xfId="7" applyNumberFormat="1" applyFont="1" applyFill="1"/>
    <xf numFmtId="3" fontId="20" fillId="2" borderId="0" xfId="0" applyNumberFormat="1" applyFont="1" applyFill="1" applyAlignment="1">
      <alignment horizontal="right"/>
    </xf>
    <xf numFmtId="43" fontId="18" fillId="2" borderId="0" xfId="0" applyNumberFormat="1" applyFont="1" applyFill="1"/>
    <xf numFmtId="165" fontId="20" fillId="2" borderId="1" xfId="7" applyNumberFormat="1" applyFont="1" applyFill="1" applyBorder="1" applyAlignment="1">
      <alignment wrapText="1"/>
    </xf>
    <xf numFmtId="165" fontId="20" fillId="2" borderId="1" xfId="7" applyNumberFormat="1" applyFont="1" applyFill="1" applyBorder="1"/>
    <xf numFmtId="3" fontId="20" fillId="2" borderId="0" xfId="10" applyNumberFormat="1" applyFont="1" applyFill="1" applyBorder="1" applyAlignment="1">
      <alignment wrapText="1"/>
    </xf>
    <xf numFmtId="43" fontId="20" fillId="2" borderId="0" xfId="0" applyNumberFormat="1" applyFont="1" applyFill="1"/>
    <xf numFmtId="165" fontId="20" fillId="2" borderId="0" xfId="7" applyNumberFormat="1" applyFont="1" applyFill="1" applyAlignment="1">
      <alignment wrapText="1"/>
    </xf>
    <xf numFmtId="165" fontId="20" fillId="2" borderId="0" xfId="9" applyNumberFormat="1" applyFont="1" applyFill="1" applyAlignment="1">
      <alignment wrapText="1"/>
    </xf>
    <xf numFmtId="0" fontId="20" fillId="2" borderId="0" xfId="0" applyFont="1" applyFill="1"/>
    <xf numFmtId="2" fontId="20" fillId="2" borderId="0" xfId="0" applyNumberFormat="1" applyFont="1" applyFill="1"/>
    <xf numFmtId="165" fontId="18" fillId="2" borderId="5" xfId="7" applyNumberFormat="1" applyFont="1" applyFill="1" applyBorder="1" applyAlignment="1">
      <alignment wrapText="1"/>
    </xf>
    <xf numFmtId="165" fontId="18" fillId="2" borderId="2" xfId="7" applyNumberFormat="1" applyFont="1" applyFill="1" applyBorder="1" applyAlignment="1">
      <alignment wrapText="1"/>
    </xf>
    <xf numFmtId="0" fontId="23" fillId="2" borderId="2" xfId="7" applyFont="1" applyFill="1" applyBorder="1" applyAlignment="1">
      <alignment horizontal="left" wrapText="1"/>
    </xf>
    <xf numFmtId="3" fontId="18" fillId="2" borderId="2" xfId="7" applyNumberFormat="1" applyFont="1" applyFill="1" applyBorder="1" applyAlignment="1">
      <alignment horizontal="left" wrapText="1"/>
    </xf>
    <xf numFmtId="0" fontId="18" fillId="2" borderId="2" xfId="7" applyFont="1" applyFill="1" applyBorder="1" applyAlignment="1">
      <alignment horizontal="left" wrapText="1"/>
    </xf>
    <xf numFmtId="165" fontId="19" fillId="2" borderId="2" xfId="10" applyNumberFormat="1" applyFont="1" applyFill="1" applyBorder="1" applyAlignment="1">
      <alignment horizontal="left" wrapText="1"/>
    </xf>
    <xf numFmtId="165" fontId="19" fillId="2" borderId="2" xfId="9" applyNumberFormat="1" applyFont="1" applyFill="1" applyBorder="1" applyAlignment="1">
      <alignment horizontal="left" wrapText="1"/>
    </xf>
    <xf numFmtId="0" fontId="18" fillId="0" borderId="2" xfId="7" applyFont="1" applyBorder="1" applyAlignment="1">
      <alignment horizontal="left" wrapText="1"/>
    </xf>
    <xf numFmtId="2" fontId="18" fillId="2" borderId="2" xfId="7" applyNumberFormat="1" applyFont="1" applyFill="1" applyBorder="1" applyAlignment="1">
      <alignment horizontal="left" wrapText="1"/>
    </xf>
    <xf numFmtId="0" fontId="18" fillId="2" borderId="6" xfId="7" applyFont="1" applyFill="1" applyBorder="1" applyAlignment="1">
      <alignment horizontal="left" wrapText="1"/>
    </xf>
    <xf numFmtId="0" fontId="19" fillId="2" borderId="0" xfId="0" applyFont="1" applyFill="1"/>
    <xf numFmtId="0" fontId="23" fillId="2" borderId="2" xfId="8" applyNumberFormat="1" applyFont="1" applyFill="1" applyBorder="1" applyAlignment="1">
      <alignment horizontal="left" wrapText="1"/>
    </xf>
    <xf numFmtId="0" fontId="26" fillId="2" borderId="1" xfId="8" applyNumberFormat="1" applyFont="1" applyFill="1" applyBorder="1" applyAlignment="1">
      <alignment horizontal="left" wrapText="1"/>
    </xf>
    <xf numFmtId="0" fontId="19" fillId="2" borderId="2" xfId="8" applyNumberFormat="1" applyFont="1" applyFill="1" applyBorder="1" applyAlignment="1">
      <alignment horizontal="left" wrapText="1"/>
    </xf>
    <xf numFmtId="0" fontId="18" fillId="2" borderId="2" xfId="8" applyNumberFormat="1" applyFont="1" applyFill="1" applyBorder="1" applyAlignment="1">
      <alignment horizontal="left" wrapText="1"/>
    </xf>
    <xf numFmtId="0" fontId="26" fillId="2" borderId="2" xfId="8" applyNumberFormat="1" applyFont="1" applyFill="1" applyBorder="1" applyAlignment="1">
      <alignment horizontal="left" wrapText="1"/>
    </xf>
    <xf numFmtId="0" fontId="18" fillId="2" borderId="6" xfId="8" applyNumberFormat="1" applyFont="1" applyFill="1" applyBorder="1" applyAlignment="1">
      <alignment horizontal="left" wrapText="1"/>
    </xf>
    <xf numFmtId="0" fontId="18" fillId="2" borderId="0" xfId="0" applyFont="1" applyFill="1" applyAlignment="1">
      <alignment horizontal="left" wrapText="1"/>
    </xf>
    <xf numFmtId="165" fontId="26" fillId="2" borderId="2" xfId="10" applyNumberFormat="1" applyFont="1" applyFill="1" applyBorder="1" applyAlignment="1">
      <alignment horizontal="left" vertical="top" wrapText="1"/>
    </xf>
    <xf numFmtId="43" fontId="26" fillId="2" borderId="1" xfId="8" applyNumberFormat="1" applyFont="1" applyFill="1" applyBorder="1" applyAlignment="1">
      <alignment horizontal="left" vertical="top" wrapText="1"/>
    </xf>
    <xf numFmtId="165" fontId="19" fillId="2" borderId="1" xfId="8" applyNumberFormat="1" applyFont="1" applyFill="1" applyBorder="1" applyAlignment="1">
      <alignment horizontal="left" vertical="top" wrapText="1"/>
    </xf>
    <xf numFmtId="165" fontId="19" fillId="2" borderId="2" xfId="8" applyNumberFormat="1" applyFont="1" applyFill="1" applyBorder="1" applyAlignment="1">
      <alignment horizontal="left" vertical="top" wrapText="1"/>
    </xf>
    <xf numFmtId="165" fontId="26" fillId="2" borderId="2" xfId="8" applyNumberFormat="1" applyFont="1" applyFill="1" applyBorder="1" applyAlignment="1">
      <alignment horizontal="left" vertical="top" wrapText="1"/>
    </xf>
    <xf numFmtId="2" fontId="19" fillId="2" borderId="1" xfId="8" applyNumberFormat="1" applyFont="1" applyFill="1" applyBorder="1" applyAlignment="1">
      <alignment horizontal="left" vertical="top" wrapText="1"/>
    </xf>
    <xf numFmtId="165" fontId="26" fillId="2" borderId="10" xfId="8" applyNumberFormat="1" applyFont="1" applyFill="1" applyBorder="1" applyAlignment="1">
      <alignment horizontal="left" vertical="top" wrapText="1"/>
    </xf>
    <xf numFmtId="0" fontId="18" fillId="2" borderId="0" xfId="0" applyFont="1" applyFill="1" applyAlignment="1">
      <alignment horizontal="left"/>
    </xf>
    <xf numFmtId="165" fontId="18" fillId="2" borderId="12" xfId="7" applyNumberFormat="1" applyFont="1" applyFill="1" applyBorder="1" applyAlignment="1">
      <alignment wrapText="1"/>
    </xf>
    <xf numFmtId="165" fontId="18" fillId="2" borderId="11" xfId="7" applyNumberFormat="1" applyFont="1" applyFill="1" applyBorder="1" applyAlignment="1">
      <alignment wrapText="1"/>
    </xf>
    <xf numFmtId="165" fontId="18" fillId="2" borderId="12" xfId="7" applyNumberFormat="1" applyFont="1" applyFill="1" applyBorder="1"/>
    <xf numFmtId="0" fontId="18" fillId="0" borderId="0" xfId="0" applyFont="1"/>
    <xf numFmtId="170" fontId="26" fillId="2" borderId="11" xfId="19" applyNumberFormat="1" applyFont="1" applyFill="1" applyBorder="1" applyAlignment="1">
      <alignment wrapText="1"/>
    </xf>
    <xf numFmtId="10" fontId="18" fillId="2" borderId="11" xfId="1" applyNumberFormat="1" applyFont="1" applyFill="1" applyBorder="1"/>
    <xf numFmtId="165" fontId="19" fillId="2" borderId="11" xfId="9" applyNumberFormat="1" applyFont="1" applyFill="1" applyBorder="1" applyAlignment="1">
      <alignment wrapText="1"/>
    </xf>
    <xf numFmtId="0" fontId="18" fillId="2" borderId="11" xfId="0" applyFont="1" applyFill="1" applyBorder="1"/>
    <xf numFmtId="165" fontId="19" fillId="2" borderId="11" xfId="10" applyNumberFormat="1" applyFont="1" applyFill="1" applyBorder="1" applyAlignment="1">
      <alignment wrapText="1"/>
    </xf>
    <xf numFmtId="168" fontId="19" fillId="2" borderId="11" xfId="8" applyNumberFormat="1" applyFont="1" applyFill="1" applyBorder="1" applyAlignment="1">
      <alignment wrapText="1"/>
    </xf>
    <xf numFmtId="0" fontId="26" fillId="2" borderId="11" xfId="0" applyFont="1" applyFill="1" applyBorder="1"/>
    <xf numFmtId="2" fontId="26" fillId="2" borderId="11" xfId="0" applyNumberFormat="1" applyFont="1" applyFill="1" applyBorder="1"/>
    <xf numFmtId="0" fontId="26" fillId="2" borderId="13" xfId="0" applyFont="1" applyFill="1" applyBorder="1"/>
    <xf numFmtId="165" fontId="18" fillId="2" borderId="7" xfId="7" applyNumberFormat="1" applyFont="1" applyFill="1" applyBorder="1" applyAlignment="1">
      <alignment wrapText="1"/>
    </xf>
    <xf numFmtId="165" fontId="18" fillId="2" borderId="7" xfId="7" applyNumberFormat="1" applyFont="1" applyFill="1" applyBorder="1"/>
    <xf numFmtId="166" fontId="26" fillId="2" borderId="0" xfId="19" applyNumberFormat="1" applyFont="1" applyFill="1" applyBorder="1" applyAlignment="1">
      <alignment wrapText="1"/>
    </xf>
    <xf numFmtId="3" fontId="19" fillId="2" borderId="0" xfId="19" applyNumberFormat="1" applyFont="1" applyFill="1" applyBorder="1" applyAlignment="1">
      <alignment wrapText="1"/>
    </xf>
    <xf numFmtId="3" fontId="18" fillId="2" borderId="0" xfId="0" applyNumberFormat="1" applyFont="1" applyFill="1" applyAlignment="1">
      <alignment horizontal="right"/>
    </xf>
    <xf numFmtId="166" fontId="19" fillId="2" borderId="0" xfId="19" applyNumberFormat="1" applyFont="1" applyFill="1" applyBorder="1" applyAlignment="1">
      <alignment wrapText="1"/>
    </xf>
    <xf numFmtId="41" fontId="19" fillId="2" borderId="0" xfId="19" applyNumberFormat="1" applyFont="1" applyFill="1" applyBorder="1" applyAlignment="1">
      <alignment wrapText="1"/>
    </xf>
    <xf numFmtId="168" fontId="19" fillId="2" borderId="8" xfId="19" applyNumberFormat="1" applyFont="1" applyFill="1" applyBorder="1" applyAlignment="1">
      <alignment wrapText="1"/>
    </xf>
    <xf numFmtId="2" fontId="19" fillId="2" borderId="0" xfId="8" applyNumberFormat="1" applyFont="1" applyFill="1" applyBorder="1" applyAlignment="1">
      <alignment wrapText="1"/>
    </xf>
    <xf numFmtId="0" fontId="18" fillId="2" borderId="7" xfId="0" applyFont="1" applyFill="1" applyBorder="1"/>
    <xf numFmtId="164" fontId="19" fillId="2" borderId="0" xfId="19" applyFont="1" applyFill="1" applyBorder="1" applyAlignment="1">
      <alignment wrapText="1"/>
    </xf>
    <xf numFmtId="0" fontId="24" fillId="2" borderId="7" xfId="7" applyFont="1" applyFill="1" applyBorder="1" applyAlignment="1">
      <alignment wrapText="1"/>
    </xf>
    <xf numFmtId="165" fontId="19" fillId="2" borderId="7" xfId="10" applyNumberFormat="1" applyFont="1" applyFill="1" applyBorder="1" applyAlignment="1">
      <alignment horizontal="left" wrapText="1"/>
    </xf>
    <xf numFmtId="0" fontId="18" fillId="0" borderId="7" xfId="0" applyFont="1" applyBorder="1"/>
    <xf numFmtId="0" fontId="18" fillId="2" borderId="9" xfId="0" applyFont="1" applyFill="1" applyBorder="1"/>
    <xf numFmtId="0" fontId="18" fillId="2" borderId="1" xfId="0" applyFont="1" applyFill="1" applyBorder="1"/>
    <xf numFmtId="165" fontId="18" fillId="2" borderId="9" xfId="7" applyNumberFormat="1" applyFont="1" applyFill="1" applyBorder="1" applyAlignment="1">
      <alignment wrapText="1"/>
    </xf>
    <xf numFmtId="166" fontId="26" fillId="2" borderId="1" xfId="19" applyNumberFormat="1" applyFont="1" applyFill="1" applyBorder="1" applyAlignment="1">
      <alignment wrapText="1"/>
    </xf>
    <xf numFmtId="3" fontId="19" fillId="2" borderId="1" xfId="19" applyNumberFormat="1" applyFont="1" applyFill="1" applyBorder="1" applyAlignment="1">
      <alignment wrapText="1"/>
    </xf>
    <xf numFmtId="3" fontId="18" fillId="2" borderId="1" xfId="0" applyNumberFormat="1" applyFont="1" applyFill="1" applyBorder="1" applyAlignment="1">
      <alignment horizontal="right"/>
    </xf>
    <xf numFmtId="170" fontId="19" fillId="2" borderId="1" xfId="19" applyNumberFormat="1" applyFont="1" applyFill="1" applyBorder="1" applyAlignment="1">
      <alignment wrapText="1"/>
    </xf>
    <xf numFmtId="166" fontId="19" fillId="2" borderId="1" xfId="19" applyNumberFormat="1" applyFont="1" applyFill="1" applyBorder="1" applyAlignment="1">
      <alignment wrapText="1"/>
    </xf>
    <xf numFmtId="41" fontId="19" fillId="2" borderId="1" xfId="19" applyNumberFormat="1" applyFont="1" applyFill="1" applyBorder="1" applyAlignment="1">
      <alignment wrapText="1"/>
    </xf>
    <xf numFmtId="168" fontId="19" fillId="2" borderId="10" xfId="19" applyNumberFormat="1" applyFont="1" applyFill="1" applyBorder="1" applyAlignment="1">
      <alignment wrapText="1"/>
    </xf>
    <xf numFmtId="165" fontId="19" fillId="2" borderId="0" xfId="9" applyNumberFormat="1" applyFont="1" applyFill="1" applyBorder="1" applyAlignment="1">
      <alignment wrapText="1"/>
    </xf>
    <xf numFmtId="165" fontId="19" fillId="2" borderId="0" xfId="10" applyNumberFormat="1" applyFont="1" applyFill="1" applyBorder="1" applyAlignment="1">
      <alignment wrapText="1"/>
    </xf>
    <xf numFmtId="3" fontId="18" fillId="2" borderId="0" xfId="0" applyNumberFormat="1" applyFont="1" applyFill="1"/>
    <xf numFmtId="165" fontId="23" fillId="2" borderId="0" xfId="7" applyNumberFormat="1" applyFont="1" applyFill="1"/>
    <xf numFmtId="165" fontId="18" fillId="0" borderId="0" xfId="7" applyNumberFormat="1" applyFont="1" applyAlignment="1">
      <alignment horizontal="left" vertical="center" wrapText="1"/>
    </xf>
    <xf numFmtId="0" fontId="24" fillId="2" borderId="0" xfId="7" applyFont="1" applyFill="1" applyAlignment="1">
      <alignment vertical="top" wrapText="1"/>
    </xf>
    <xf numFmtId="0" fontId="18" fillId="2" borderId="0" xfId="0" applyFont="1" applyFill="1" applyAlignment="1">
      <alignment horizontal="left" vertical="center"/>
    </xf>
    <xf numFmtId="165" fontId="19" fillId="0" borderId="0" xfId="8" applyNumberFormat="1" applyFont="1" applyFill="1" applyBorder="1" applyAlignment="1">
      <alignment wrapText="1"/>
    </xf>
    <xf numFmtId="2" fontId="18" fillId="0" borderId="0" xfId="0" applyNumberFormat="1" applyFont="1"/>
    <xf numFmtId="0" fontId="24" fillId="2" borderId="0" xfId="7" applyFont="1" applyFill="1" applyAlignment="1">
      <alignment vertical="top"/>
    </xf>
    <xf numFmtId="0" fontId="18" fillId="0" borderId="0" xfId="0" applyFont="1" applyAlignment="1">
      <alignment horizontal="left" vertical="center" wrapText="1"/>
    </xf>
    <xf numFmtId="0" fontId="24" fillId="2" borderId="0" xfId="7" applyFont="1" applyFill="1" applyAlignment="1">
      <alignment wrapText="1"/>
    </xf>
    <xf numFmtId="165" fontId="18" fillId="2" borderId="2" xfId="7" applyNumberFormat="1" applyFont="1" applyFill="1" applyBorder="1" applyAlignment="1">
      <alignment horizontal="left"/>
    </xf>
    <xf numFmtId="0" fontId="18" fillId="2" borderId="2" xfId="7" applyFont="1" applyFill="1" applyBorder="1" applyAlignment="1">
      <alignment horizontal="left" vertical="top"/>
    </xf>
    <xf numFmtId="165" fontId="18" fillId="2" borderId="2" xfId="7" applyNumberFormat="1" applyFont="1" applyFill="1" applyBorder="1" applyAlignment="1">
      <alignment horizontal="left" vertical="top"/>
    </xf>
    <xf numFmtId="0" fontId="18" fillId="0" borderId="11" xfId="0" applyFont="1" applyBorder="1"/>
    <xf numFmtId="168" fontId="19" fillId="2" borderId="0" xfId="8" applyNumberFormat="1" applyFont="1" applyFill="1" applyBorder="1" applyAlignment="1">
      <alignment wrapText="1"/>
    </xf>
    <xf numFmtId="168" fontId="19" fillId="0" borderId="0" xfId="8" applyNumberFormat="1" applyFont="1" applyFill="1" applyBorder="1" applyAlignment="1">
      <alignment wrapText="1"/>
    </xf>
    <xf numFmtId="0" fontId="20" fillId="0" borderId="2" xfId="7" applyFont="1" applyBorder="1" applyAlignment="1">
      <alignment horizontal="left" wrapText="1"/>
    </xf>
    <xf numFmtId="0" fontId="18" fillId="2" borderId="0" xfId="7" applyFont="1" applyFill="1" applyAlignment="1">
      <alignment horizontal="left" wrapText="1"/>
    </xf>
    <xf numFmtId="167" fontId="23" fillId="2" borderId="2" xfId="8" applyNumberFormat="1" applyFont="1" applyFill="1" applyBorder="1" applyAlignment="1">
      <alignment horizontal="left" wrapText="1"/>
    </xf>
    <xf numFmtId="167" fontId="18" fillId="2" borderId="2" xfId="8" applyNumberFormat="1" applyFont="1" applyFill="1" applyBorder="1" applyAlignment="1">
      <alignment horizontal="left" wrapText="1"/>
    </xf>
    <xf numFmtId="167" fontId="26" fillId="2" borderId="2" xfId="8" applyNumberFormat="1" applyFont="1" applyFill="1" applyBorder="1" applyAlignment="1">
      <alignment horizontal="left" wrapText="1"/>
    </xf>
    <xf numFmtId="167" fontId="18" fillId="2" borderId="6" xfId="8" applyNumberFormat="1" applyFont="1" applyFill="1" applyBorder="1" applyAlignment="1">
      <alignment horizontal="left" wrapText="1"/>
    </xf>
    <xf numFmtId="165" fontId="18" fillId="2" borderId="11" xfId="7" applyNumberFormat="1" applyFont="1" applyFill="1" applyBorder="1"/>
    <xf numFmtId="170" fontId="26" fillId="2" borderId="0" xfId="19" applyNumberFormat="1" applyFont="1" applyFill="1" applyBorder="1" applyAlignment="1">
      <alignment wrapText="1"/>
    </xf>
    <xf numFmtId="1" fontId="19" fillId="2" borderId="0" xfId="8" applyNumberFormat="1" applyFont="1" applyFill="1" applyBorder="1" applyAlignment="1">
      <alignment wrapText="1"/>
    </xf>
    <xf numFmtId="170" fontId="19" fillId="2" borderId="0" xfId="19" applyNumberFormat="1" applyFont="1" applyFill="1" applyBorder="1" applyAlignment="1">
      <alignment wrapText="1"/>
    </xf>
    <xf numFmtId="170" fontId="26" fillId="2" borderId="0" xfId="8" applyNumberFormat="1" applyFont="1" applyFill="1" applyBorder="1" applyAlignment="1">
      <alignment wrapText="1"/>
    </xf>
    <xf numFmtId="170" fontId="19" fillId="0" borderId="0" xfId="19" applyNumberFormat="1" applyFont="1" applyFill="1" applyBorder="1" applyAlignment="1">
      <alignment wrapText="1"/>
    </xf>
    <xf numFmtId="170" fontId="26" fillId="2" borderId="1" xfId="19" applyNumberFormat="1" applyFont="1" applyFill="1" applyBorder="1" applyAlignment="1">
      <alignment wrapText="1"/>
    </xf>
    <xf numFmtId="170" fontId="26" fillId="2" borderId="1" xfId="8" applyNumberFormat="1" applyFont="1" applyFill="1" applyBorder="1" applyAlignment="1">
      <alignment wrapText="1"/>
    </xf>
    <xf numFmtId="0" fontId="18" fillId="0" borderId="0" xfId="0" applyFont="1" applyAlignment="1">
      <alignment horizontal="left" vertical="center"/>
    </xf>
    <xf numFmtId="165" fontId="19" fillId="0" borderId="0" xfId="9" applyNumberFormat="1" applyFont="1" applyFill="1" applyAlignment="1">
      <alignment wrapText="1"/>
    </xf>
    <xf numFmtId="165" fontId="19" fillId="0" borderId="0" xfId="10" applyNumberFormat="1" applyFont="1" applyFill="1" applyAlignment="1">
      <alignment wrapText="1"/>
    </xf>
    <xf numFmtId="0" fontId="18" fillId="0" borderId="0" xfId="11" applyFont="1"/>
    <xf numFmtId="165" fontId="20" fillId="2" borderId="0" xfId="7" applyNumberFormat="1" applyFont="1" applyFill="1"/>
    <xf numFmtId="165" fontId="18" fillId="2" borderId="1" xfId="7" applyNumberFormat="1" applyFont="1" applyFill="1" applyBorder="1" applyAlignment="1">
      <alignment wrapText="1"/>
    </xf>
    <xf numFmtId="165" fontId="18" fillId="2" borderId="0" xfId="7" applyNumberFormat="1" applyFont="1" applyFill="1" applyAlignment="1">
      <alignment horizontal="left" vertical="top"/>
    </xf>
    <xf numFmtId="167" fontId="23" fillId="2" borderId="0" xfId="8" applyNumberFormat="1" applyFont="1" applyFill="1" applyBorder="1" applyAlignment="1">
      <alignment horizontal="left" wrapText="1"/>
    </xf>
    <xf numFmtId="167" fontId="18" fillId="2" borderId="0" xfId="8" applyNumberFormat="1" applyFont="1" applyFill="1" applyBorder="1" applyAlignment="1">
      <alignment horizontal="left" wrapText="1"/>
    </xf>
    <xf numFmtId="167" fontId="26" fillId="2" borderId="0" xfId="8" applyNumberFormat="1" applyFont="1" applyFill="1" applyBorder="1" applyAlignment="1">
      <alignment horizontal="left" wrapText="1"/>
    </xf>
    <xf numFmtId="0" fontId="18" fillId="2" borderId="6" xfId="0" applyFont="1" applyFill="1" applyBorder="1" applyAlignment="1">
      <alignment horizontal="left" wrapText="1"/>
    </xf>
    <xf numFmtId="0" fontId="18" fillId="2" borderId="6" xfId="0" applyFont="1" applyFill="1" applyBorder="1" applyAlignment="1">
      <alignment horizontal="left"/>
    </xf>
    <xf numFmtId="168" fontId="26" fillId="2" borderId="11" xfId="8" applyNumberFormat="1" applyFont="1" applyFill="1" applyBorder="1" applyAlignment="1">
      <alignment wrapText="1"/>
    </xf>
    <xf numFmtId="0" fontId="18" fillId="2" borderId="13" xfId="0" applyFont="1" applyFill="1" applyBorder="1"/>
    <xf numFmtId="168" fontId="19" fillId="2" borderId="8" xfId="8" applyNumberFormat="1" applyFont="1" applyFill="1" applyBorder="1" applyAlignment="1">
      <alignment wrapText="1"/>
    </xf>
    <xf numFmtId="0" fontId="20" fillId="0" borderId="7" xfId="13" applyFont="1" applyBorder="1"/>
    <xf numFmtId="0" fontId="20" fillId="0" borderId="0" xfId="13" applyFont="1"/>
    <xf numFmtId="0" fontId="27" fillId="0" borderId="0" xfId="13" applyFont="1"/>
    <xf numFmtId="170" fontId="26" fillId="0" borderId="0" xfId="19" applyNumberFormat="1" applyFont="1" applyFill="1" applyBorder="1" applyAlignment="1">
      <alignment wrapText="1"/>
    </xf>
    <xf numFmtId="168" fontId="19" fillId="0" borderId="8" xfId="8" applyNumberFormat="1" applyFont="1" applyFill="1" applyBorder="1" applyAlignment="1">
      <alignment wrapText="1"/>
    </xf>
    <xf numFmtId="168" fontId="18" fillId="2" borderId="8" xfId="0" applyNumberFormat="1" applyFont="1" applyFill="1" applyBorder="1"/>
    <xf numFmtId="165" fontId="18" fillId="2" borderId="1" xfId="7" applyNumberFormat="1" applyFont="1" applyFill="1" applyBorder="1"/>
    <xf numFmtId="168" fontId="18" fillId="2" borderId="10" xfId="0" applyNumberFormat="1" applyFont="1" applyFill="1" applyBorder="1"/>
    <xf numFmtId="0" fontId="18" fillId="2" borderId="10" xfId="0" applyFont="1" applyFill="1" applyBorder="1" applyAlignment="1">
      <alignment horizontal="left"/>
    </xf>
    <xf numFmtId="168" fontId="26" fillId="2" borderId="0" xfId="8" applyNumberFormat="1" applyFont="1" applyFill="1" applyBorder="1" applyAlignment="1">
      <alignment wrapText="1"/>
    </xf>
    <xf numFmtId="0" fontId="26" fillId="2" borderId="0" xfId="0" applyFont="1" applyFill="1"/>
    <xf numFmtId="0" fontId="18" fillId="2" borderId="8" xfId="0" applyFont="1" applyFill="1" applyBorder="1"/>
    <xf numFmtId="170" fontId="19" fillId="2" borderId="0" xfId="8" applyNumberFormat="1" applyFont="1" applyFill="1" applyBorder="1" applyAlignment="1">
      <alignment wrapText="1"/>
    </xf>
    <xf numFmtId="0" fontId="27" fillId="0" borderId="7" xfId="13" applyFont="1" applyBorder="1"/>
    <xf numFmtId="165" fontId="24" fillId="2" borderId="7" xfId="7" applyNumberFormat="1" applyFont="1" applyFill="1" applyBorder="1" applyAlignment="1">
      <alignment wrapText="1"/>
    </xf>
    <xf numFmtId="170" fontId="19" fillId="2" borderId="0" xfId="9" applyNumberFormat="1" applyFont="1" applyFill="1" applyBorder="1" applyAlignment="1">
      <alignment wrapText="1"/>
    </xf>
    <xf numFmtId="170" fontId="18" fillId="2" borderId="0" xfId="0" applyNumberFormat="1" applyFont="1" applyFill="1"/>
    <xf numFmtId="170" fontId="19" fillId="2" borderId="0" xfId="10" applyNumberFormat="1" applyFont="1" applyFill="1" applyBorder="1" applyAlignment="1">
      <alignment wrapText="1"/>
    </xf>
    <xf numFmtId="170" fontId="23" fillId="2" borderId="0" xfId="0" applyNumberFormat="1" applyFont="1" applyFill="1"/>
    <xf numFmtId="165" fontId="24" fillId="2" borderId="9" xfId="7" applyNumberFormat="1" applyFont="1" applyFill="1" applyBorder="1" applyAlignment="1">
      <alignment wrapText="1"/>
    </xf>
    <xf numFmtId="170" fontId="19" fillId="2" borderId="1" xfId="9" applyNumberFormat="1" applyFont="1" applyFill="1" applyBorder="1" applyAlignment="1">
      <alignment wrapText="1"/>
    </xf>
    <xf numFmtId="170" fontId="18" fillId="2" borderId="1" xfId="0" applyNumberFormat="1" applyFont="1" applyFill="1" applyBorder="1"/>
    <xf numFmtId="170" fontId="19" fillId="2" borderId="1" xfId="10" applyNumberFormat="1" applyFont="1" applyFill="1" applyBorder="1" applyAlignment="1">
      <alignment wrapText="1"/>
    </xf>
    <xf numFmtId="170" fontId="19" fillId="2" borderId="1" xfId="8" applyNumberFormat="1" applyFont="1" applyFill="1" applyBorder="1" applyAlignment="1">
      <alignment wrapText="1"/>
    </xf>
    <xf numFmtId="170" fontId="23" fillId="2" borderId="1" xfId="0" applyNumberFormat="1" applyFont="1" applyFill="1" applyBorder="1"/>
    <xf numFmtId="165" fontId="24" fillId="2" borderId="0" xfId="7" applyNumberFormat="1" applyFont="1" applyFill="1" applyAlignment="1">
      <alignment wrapText="1"/>
    </xf>
    <xf numFmtId="3" fontId="24" fillId="2" borderId="0" xfId="7" applyNumberFormat="1" applyFont="1" applyFill="1" applyAlignment="1">
      <alignment wrapText="1"/>
    </xf>
    <xf numFmtId="3" fontId="24" fillId="2" borderId="0" xfId="7" applyNumberFormat="1" applyFont="1" applyFill="1" applyAlignment="1">
      <alignment vertical="top" wrapText="1"/>
    </xf>
    <xf numFmtId="0" fontId="18" fillId="0" borderId="0" xfId="0" applyFont="1" applyAlignment="1">
      <alignment vertical="center"/>
    </xf>
    <xf numFmtId="0" fontId="18" fillId="0" borderId="0" xfId="0" applyFont="1" applyAlignment="1">
      <alignment vertical="center" wrapText="1"/>
    </xf>
    <xf numFmtId="3" fontId="18" fillId="2" borderId="0" xfId="7" applyNumberFormat="1" applyFont="1" applyFill="1" applyAlignment="1">
      <alignment wrapText="1"/>
    </xf>
    <xf numFmtId="165" fontId="19" fillId="2" borderId="2" xfId="9" applyNumberFormat="1" applyFont="1" applyFill="1" applyBorder="1" applyAlignment="1">
      <alignment horizontal="left" vertical="top" wrapText="1"/>
    </xf>
    <xf numFmtId="0" fontId="26" fillId="2" borderId="2" xfId="0" applyFont="1" applyFill="1" applyBorder="1" applyAlignment="1">
      <alignment horizontal="left"/>
    </xf>
    <xf numFmtId="166" fontId="26" fillId="2" borderId="0" xfId="8" applyNumberFormat="1" applyFont="1" applyFill="1" applyBorder="1" applyAlignment="1">
      <alignment wrapText="1"/>
    </xf>
    <xf numFmtId="166" fontId="19" fillId="2" borderId="0" xfId="8" applyNumberFormat="1" applyFont="1" applyFill="1" applyBorder="1" applyAlignment="1">
      <alignment wrapText="1"/>
    </xf>
    <xf numFmtId="0" fontId="20" fillId="0" borderId="9" xfId="13" applyFont="1" applyBorder="1"/>
    <xf numFmtId="0" fontId="20" fillId="0" borderId="1" xfId="13" applyFont="1" applyBorder="1"/>
    <xf numFmtId="0" fontId="27" fillId="0" borderId="1" xfId="13" applyFont="1" applyBorder="1"/>
    <xf numFmtId="166" fontId="26" fillId="2" borderId="1" xfId="8" applyNumberFormat="1" applyFont="1" applyFill="1" applyBorder="1" applyAlignment="1">
      <alignment wrapText="1"/>
    </xf>
    <xf numFmtId="166" fontId="19" fillId="2" borderId="1" xfId="8" applyNumberFormat="1" applyFont="1" applyFill="1" applyBorder="1" applyAlignment="1">
      <alignment wrapText="1"/>
    </xf>
    <xf numFmtId="168" fontId="19" fillId="2" borderId="10" xfId="8" applyNumberFormat="1" applyFont="1" applyFill="1" applyBorder="1" applyAlignment="1">
      <alignment wrapText="1"/>
    </xf>
    <xf numFmtId="3" fontId="26" fillId="2" borderId="0" xfId="8" applyNumberFormat="1" applyFont="1" applyFill="1" applyBorder="1" applyAlignment="1">
      <alignment wrapText="1"/>
    </xf>
    <xf numFmtId="3" fontId="19" fillId="2" borderId="0" xfId="8" applyNumberFormat="1" applyFont="1" applyFill="1" applyBorder="1" applyAlignment="1">
      <alignment wrapText="1"/>
    </xf>
    <xf numFmtId="165" fontId="18" fillId="0" borderId="0" xfId="7" applyNumberFormat="1" applyFont="1" applyAlignment="1">
      <alignment vertical="center"/>
    </xf>
    <xf numFmtId="165" fontId="19" fillId="2" borderId="2" xfId="10" applyNumberFormat="1" applyFont="1" applyFill="1" applyBorder="1" applyAlignment="1">
      <alignment horizontal="left" vertical="top" wrapText="1"/>
    </xf>
    <xf numFmtId="0" fontId="18" fillId="2" borderId="7" xfId="11" applyFont="1" applyFill="1" applyBorder="1"/>
    <xf numFmtId="3" fontId="18" fillId="2" borderId="7" xfId="7" applyNumberFormat="1" applyFont="1" applyFill="1" applyBorder="1" applyAlignment="1">
      <alignment wrapText="1"/>
    </xf>
    <xf numFmtId="3" fontId="24" fillId="2" borderId="7" xfId="7" applyNumberFormat="1" applyFont="1" applyFill="1" applyBorder="1" applyAlignment="1">
      <alignment wrapText="1"/>
    </xf>
    <xf numFmtId="0" fontId="18" fillId="2" borderId="9" xfId="11" applyFont="1" applyFill="1" applyBorder="1"/>
    <xf numFmtId="3" fontId="24" fillId="2" borderId="9" xfId="7" applyNumberFormat="1" applyFont="1" applyFill="1" applyBorder="1" applyAlignment="1">
      <alignment wrapText="1"/>
    </xf>
    <xf numFmtId="166" fontId="19" fillId="2" borderId="0" xfId="9" applyNumberFormat="1" applyFont="1" applyFill="1" applyAlignment="1">
      <alignment wrapText="1"/>
    </xf>
    <xf numFmtId="166" fontId="19" fillId="2" borderId="0" xfId="8" applyNumberFormat="1" applyFont="1" applyFill="1" applyAlignment="1">
      <alignment wrapText="1"/>
    </xf>
    <xf numFmtId="166" fontId="23" fillId="2" borderId="0" xfId="0" applyNumberFormat="1" applyFont="1" applyFill="1"/>
    <xf numFmtId="168" fontId="18" fillId="2" borderId="0" xfId="1" applyNumberFormat="1" applyFont="1" applyFill="1" applyBorder="1"/>
    <xf numFmtId="165" fontId="18" fillId="2" borderId="0" xfId="7" applyNumberFormat="1" applyFont="1" applyFill="1" applyAlignment="1">
      <alignment vertical="center"/>
    </xf>
    <xf numFmtId="165" fontId="18" fillId="2" borderId="2" xfId="7" applyNumberFormat="1" applyFont="1" applyFill="1" applyBorder="1" applyAlignment="1">
      <alignment horizontal="left" wrapText="1"/>
    </xf>
    <xf numFmtId="165" fontId="18" fillId="2" borderId="0" xfId="7" applyNumberFormat="1" applyFont="1" applyFill="1" applyAlignment="1">
      <alignment horizontal="left" vertical="top" wrapText="1"/>
    </xf>
    <xf numFmtId="165" fontId="18" fillId="2" borderId="2" xfId="7" applyNumberFormat="1" applyFont="1" applyFill="1" applyBorder="1" applyAlignment="1">
      <alignment horizontal="left" vertical="top" wrapText="1"/>
    </xf>
    <xf numFmtId="165" fontId="26" fillId="2" borderId="11" xfId="10" applyNumberFormat="1" applyFont="1" applyFill="1" applyBorder="1" applyAlignment="1">
      <alignment horizontal="left" vertical="top" wrapText="1"/>
    </xf>
    <xf numFmtId="165" fontId="19" fillId="2" borderId="11" xfId="9" applyNumberFormat="1" applyFont="1" applyFill="1" applyBorder="1" applyAlignment="1">
      <alignment horizontal="left" vertical="top" wrapText="1"/>
    </xf>
    <xf numFmtId="165" fontId="19" fillId="2" borderId="11" xfId="10" applyNumberFormat="1" applyFont="1" applyFill="1" applyBorder="1" applyAlignment="1">
      <alignment horizontal="left" vertical="top" wrapText="1"/>
    </xf>
    <xf numFmtId="165" fontId="19" fillId="2" borderId="11" xfId="8" applyNumberFormat="1" applyFont="1" applyFill="1" applyBorder="1" applyAlignment="1">
      <alignment horizontal="left" vertical="top" wrapText="1"/>
    </xf>
    <xf numFmtId="0" fontId="23" fillId="2" borderId="11" xfId="0" applyFont="1" applyFill="1" applyBorder="1" applyAlignment="1">
      <alignment horizontal="left"/>
    </xf>
    <xf numFmtId="0" fontId="18" fillId="2" borderId="13" xfId="0" applyFont="1" applyFill="1" applyBorder="1" applyAlignment="1">
      <alignment horizontal="left"/>
    </xf>
    <xf numFmtId="0" fontId="23" fillId="2" borderId="11" xfId="0" applyFont="1" applyFill="1" applyBorder="1"/>
    <xf numFmtId="165" fontId="19" fillId="2" borderId="0" xfId="8" applyNumberFormat="1" applyFont="1" applyFill="1" applyBorder="1"/>
    <xf numFmtId="165" fontId="19" fillId="2" borderId="0" xfId="9" applyNumberFormat="1" applyFont="1" applyFill="1"/>
    <xf numFmtId="165" fontId="19" fillId="2" borderId="0" xfId="10" applyNumberFormat="1" applyFont="1" applyFill="1"/>
    <xf numFmtId="165" fontId="26" fillId="2" borderId="0" xfId="7" applyNumberFormat="1" applyFont="1" applyFill="1"/>
    <xf numFmtId="165" fontId="23" fillId="2" borderId="0" xfId="7" applyNumberFormat="1" applyFont="1" applyFill="1" applyAlignment="1">
      <alignment wrapText="1"/>
    </xf>
    <xf numFmtId="3" fontId="18" fillId="2" borderId="0" xfId="10" applyNumberFormat="1" applyFont="1" applyFill="1" applyBorder="1" applyAlignment="1">
      <alignment horizontal="left" vertical="top" wrapText="1"/>
    </xf>
    <xf numFmtId="0" fontId="18" fillId="2" borderId="0" xfId="0" applyFont="1" applyFill="1" applyAlignment="1">
      <alignment horizontal="left" vertical="top"/>
    </xf>
    <xf numFmtId="0" fontId="21" fillId="2" borderId="0" xfId="0" applyFont="1" applyFill="1"/>
    <xf numFmtId="166" fontId="19" fillId="2" borderId="2" xfId="9" applyNumberFormat="1" applyFont="1" applyFill="1" applyBorder="1" applyAlignment="1">
      <alignment horizontal="left" wrapText="1"/>
    </xf>
    <xf numFmtId="0" fontId="23" fillId="2" borderId="3" xfId="7" applyFont="1" applyFill="1" applyBorder="1" applyAlignment="1">
      <alignment horizontal="left" wrapText="1"/>
    </xf>
    <xf numFmtId="167" fontId="23" fillId="2" borderId="3" xfId="8" applyNumberFormat="1" applyFont="1" applyFill="1" applyBorder="1" applyAlignment="1">
      <alignment horizontal="left" wrapText="1"/>
    </xf>
    <xf numFmtId="0" fontId="18" fillId="2" borderId="6" xfId="0" applyFont="1" applyFill="1" applyBorder="1" applyAlignment="1">
      <alignment horizontal="right" wrapText="1"/>
    </xf>
    <xf numFmtId="165" fontId="26" fillId="2" borderId="3" xfId="10" applyNumberFormat="1" applyFont="1" applyFill="1" applyBorder="1" applyAlignment="1">
      <alignment horizontal="left" vertical="top" wrapText="1"/>
    </xf>
    <xf numFmtId="0" fontId="18" fillId="2" borderId="6" xfId="0" applyFont="1" applyFill="1" applyBorder="1"/>
    <xf numFmtId="168" fontId="26" fillId="2" borderId="4" xfId="8" applyNumberFormat="1" applyFont="1" applyFill="1" applyBorder="1" applyAlignment="1">
      <alignment wrapText="1"/>
    </xf>
    <xf numFmtId="166" fontId="26" fillId="2" borderId="4" xfId="19" applyNumberFormat="1" applyFont="1" applyFill="1" applyBorder="1" applyAlignment="1">
      <alignment wrapText="1"/>
    </xf>
    <xf numFmtId="168" fontId="19" fillId="2" borderId="8" xfId="1" applyNumberFormat="1" applyFont="1" applyFill="1" applyBorder="1" applyAlignment="1">
      <alignment wrapText="1"/>
    </xf>
    <xf numFmtId="168" fontId="18" fillId="2" borderId="0" xfId="1" applyNumberFormat="1" applyFont="1" applyFill="1"/>
    <xf numFmtId="170" fontId="26" fillId="2" borderId="4" xfId="19" applyNumberFormat="1" applyFont="1" applyFill="1" applyBorder="1" applyAlignment="1">
      <alignment wrapText="1"/>
    </xf>
    <xf numFmtId="170" fontId="26" fillId="2" borderId="14" xfId="19" applyNumberFormat="1" applyFont="1" applyFill="1" applyBorder="1" applyAlignment="1">
      <alignment wrapText="1"/>
    </xf>
    <xf numFmtId="168" fontId="19" fillId="2" borderId="10" xfId="1" applyNumberFormat="1" applyFont="1" applyFill="1" applyBorder="1" applyAlignment="1">
      <alignment wrapText="1"/>
    </xf>
    <xf numFmtId="165" fontId="24" fillId="2" borderId="0" xfId="7" applyNumberFormat="1" applyFont="1" applyFill="1"/>
    <xf numFmtId="3" fontId="18" fillId="2" borderId="0" xfId="1" applyNumberFormat="1" applyFont="1" applyFill="1"/>
    <xf numFmtId="0" fontId="29" fillId="2" borderId="0" xfId="0" applyFont="1" applyFill="1"/>
    <xf numFmtId="169" fontId="18" fillId="2" borderId="0" xfId="0" applyNumberFormat="1" applyFont="1" applyFill="1"/>
    <xf numFmtId="0" fontId="31" fillId="7" borderId="12" xfId="0" applyFont="1" applyFill="1" applyBorder="1"/>
    <xf numFmtId="3" fontId="31" fillId="7" borderId="11" xfId="0" applyNumberFormat="1" applyFont="1" applyFill="1" applyBorder="1"/>
    <xf numFmtId="3" fontId="31" fillId="7" borderId="13" xfId="0" applyNumberFormat="1" applyFont="1" applyFill="1" applyBorder="1"/>
    <xf numFmtId="0" fontId="32" fillId="2" borderId="12" xfId="7" applyFont="1" applyFill="1" applyBorder="1"/>
    <xf numFmtId="3" fontId="33" fillId="2" borderId="11" xfId="7" applyNumberFormat="1" applyFont="1" applyFill="1" applyBorder="1" applyAlignment="1">
      <alignment horizontal="right" wrapText="1"/>
    </xf>
    <xf numFmtId="3" fontId="33" fillId="2" borderId="11" xfId="7" applyNumberFormat="1" applyFont="1" applyFill="1" applyBorder="1" applyAlignment="1">
      <alignment horizontal="right" vertical="top" wrapText="1"/>
    </xf>
    <xf numFmtId="3" fontId="18" fillId="2" borderId="13" xfId="0" applyNumberFormat="1" applyFont="1" applyFill="1" applyBorder="1"/>
    <xf numFmtId="0" fontId="22" fillId="2" borderId="7" xfId="7" applyFont="1" applyFill="1" applyBorder="1"/>
    <xf numFmtId="3" fontId="33" fillId="2" borderId="0" xfId="7" applyNumberFormat="1" applyFont="1" applyFill="1" applyAlignment="1">
      <alignment horizontal="right" vertical="top" wrapText="1"/>
    </xf>
    <xf numFmtId="0" fontId="33" fillId="0" borderId="0" xfId="7" applyFont="1" applyAlignment="1">
      <alignment horizontal="right" vertical="top" wrapText="1"/>
    </xf>
    <xf numFmtId="3" fontId="33" fillId="2" borderId="8" xfId="0" applyNumberFormat="1" applyFont="1" applyFill="1" applyBorder="1" applyAlignment="1">
      <alignment horizontal="right" vertical="top"/>
    </xf>
    <xf numFmtId="0" fontId="33" fillId="2" borderId="7" xfId="7" applyFont="1" applyFill="1" applyBorder="1" applyAlignment="1">
      <alignment horizontal="left" vertical="top" wrapText="1"/>
    </xf>
    <xf numFmtId="3" fontId="33" fillId="2" borderId="0" xfId="7" applyNumberFormat="1" applyFont="1" applyFill="1" applyAlignment="1">
      <alignment horizontal="right" wrapText="1"/>
    </xf>
    <xf numFmtId="0" fontId="33" fillId="2" borderId="12" xfId="7" applyFont="1" applyFill="1" applyBorder="1" applyAlignment="1">
      <alignment horizontal="left" vertical="top" wrapText="1"/>
    </xf>
    <xf numFmtId="166" fontId="33" fillId="2" borderId="11" xfId="12" applyNumberFormat="1" applyFont="1" applyFill="1" applyBorder="1" applyAlignment="1">
      <alignment horizontal="right" vertical="center" wrapText="1"/>
    </xf>
    <xf numFmtId="166" fontId="33" fillId="0" borderId="11" xfId="12" applyNumberFormat="1" applyFont="1" applyFill="1" applyBorder="1" applyAlignment="1">
      <alignment horizontal="right" vertical="center" wrapText="1"/>
    </xf>
    <xf numFmtId="166" fontId="33" fillId="0" borderId="13" xfId="12" applyNumberFormat="1" applyFont="1" applyFill="1" applyBorder="1" applyAlignment="1">
      <alignment horizontal="right" vertical="center" wrapText="1"/>
    </xf>
    <xf numFmtId="3" fontId="18" fillId="2" borderId="0" xfId="0" applyNumberFormat="1" applyFont="1" applyFill="1" applyAlignment="1">
      <alignment horizontal="left"/>
    </xf>
    <xf numFmtId="166" fontId="18" fillId="2" borderId="0" xfId="0" applyNumberFormat="1" applyFont="1" applyFill="1"/>
    <xf numFmtId="10" fontId="18" fillId="2" borderId="0" xfId="1" applyNumberFormat="1" applyFont="1" applyFill="1" applyAlignment="1">
      <alignment horizontal="right"/>
    </xf>
    <xf numFmtId="166" fontId="33" fillId="2" borderId="0" xfId="12" applyNumberFormat="1" applyFont="1" applyFill="1" applyBorder="1" applyAlignment="1">
      <alignment horizontal="right" vertical="center" wrapText="1"/>
    </xf>
    <xf numFmtId="166" fontId="33" fillId="0" borderId="0" xfId="12" applyNumberFormat="1" applyFont="1" applyFill="1" applyBorder="1" applyAlignment="1">
      <alignment horizontal="right" vertical="center" wrapText="1"/>
    </xf>
    <xf numFmtId="166" fontId="33" fillId="0" borderId="8" xfId="12" applyNumberFormat="1" applyFont="1" applyFill="1" applyBorder="1" applyAlignment="1">
      <alignment horizontal="right" vertical="center" wrapText="1"/>
    </xf>
    <xf numFmtId="0" fontId="33" fillId="0" borderId="7" xfId="7" applyFont="1" applyBorder="1" applyAlignment="1">
      <alignment horizontal="left" vertical="top" wrapText="1"/>
    </xf>
    <xf numFmtId="0" fontId="33" fillId="2" borderId="7" xfId="0" applyFont="1" applyFill="1" applyBorder="1"/>
    <xf numFmtId="0" fontId="33" fillId="0" borderId="9" xfId="7" applyFont="1" applyBorder="1" applyAlignment="1">
      <alignment horizontal="left" vertical="top" wrapText="1"/>
    </xf>
    <xf numFmtId="166" fontId="33" fillId="2" borderId="1" xfId="12" applyNumberFormat="1" applyFont="1" applyFill="1" applyBorder="1" applyAlignment="1">
      <alignment horizontal="right" vertical="center" wrapText="1"/>
    </xf>
    <xf numFmtId="166" fontId="33" fillId="0" borderId="1" xfId="12" applyNumberFormat="1" applyFont="1" applyFill="1" applyBorder="1" applyAlignment="1">
      <alignment horizontal="right" vertical="center" wrapText="1"/>
    </xf>
    <xf numFmtId="166" fontId="33" fillId="0" borderId="10" xfId="12" applyNumberFormat="1" applyFont="1" applyFill="1" applyBorder="1" applyAlignment="1">
      <alignment horizontal="right" vertical="center" wrapText="1"/>
    </xf>
    <xf numFmtId="0" fontId="37" fillId="0" borderId="5" xfId="7" applyFont="1" applyBorder="1" applyAlignment="1">
      <alignment horizontal="left" vertical="top" wrapText="1"/>
    </xf>
    <xf numFmtId="166" fontId="37" fillId="2" borderId="2" xfId="14" applyNumberFormat="1" applyFont="1" applyFill="1" applyBorder="1" applyAlignment="1">
      <alignment horizontal="right" vertical="center" wrapText="1"/>
    </xf>
    <xf numFmtId="166" fontId="37" fillId="0" borderId="2" xfId="14" applyNumberFormat="1" applyFont="1" applyFill="1" applyBorder="1" applyAlignment="1">
      <alignment horizontal="right" vertical="center" wrapText="1"/>
    </xf>
    <xf numFmtId="166" fontId="37" fillId="2" borderId="6" xfId="0" applyNumberFormat="1" applyFont="1" applyFill="1" applyBorder="1" applyAlignment="1">
      <alignment horizontal="right" vertical="center"/>
    </xf>
    <xf numFmtId="3" fontId="38" fillId="2" borderId="0" xfId="0" applyNumberFormat="1" applyFont="1" applyFill="1"/>
    <xf numFmtId="3" fontId="38" fillId="2" borderId="0" xfId="0" applyNumberFormat="1" applyFont="1" applyFill="1" applyAlignment="1">
      <alignment horizontal="right"/>
    </xf>
    <xf numFmtId="166" fontId="33" fillId="2" borderId="0" xfId="8" applyNumberFormat="1" applyFont="1" applyFill="1" applyBorder="1" applyAlignment="1">
      <alignment horizontal="right"/>
    </xf>
    <xf numFmtId="0" fontId="33" fillId="2" borderId="9" xfId="0" applyFont="1" applyFill="1" applyBorder="1"/>
    <xf numFmtId="3" fontId="38" fillId="2" borderId="1" xfId="0" applyNumberFormat="1" applyFont="1" applyFill="1" applyBorder="1"/>
    <xf numFmtId="3" fontId="38" fillId="2" borderId="1" xfId="1" applyNumberFormat="1" applyFont="1" applyFill="1" applyBorder="1" applyAlignment="1">
      <alignment horizontal="right"/>
    </xf>
    <xf numFmtId="166" fontId="33" fillId="2" borderId="1" xfId="8" applyNumberFormat="1" applyFont="1" applyFill="1" applyBorder="1" applyAlignment="1">
      <alignment horizontal="right"/>
    </xf>
    <xf numFmtId="3" fontId="18" fillId="2" borderId="1" xfId="0" applyNumberFormat="1" applyFont="1" applyFill="1" applyBorder="1"/>
    <xf numFmtId="168" fontId="33" fillId="2" borderId="1" xfId="1" applyNumberFormat="1" applyFont="1" applyFill="1" applyBorder="1" applyAlignment="1">
      <alignment horizontal="right"/>
    </xf>
    <xf numFmtId="0" fontId="33" fillId="2" borderId="0" xfId="0" applyFont="1" applyFill="1" applyAlignment="1">
      <alignment horizontal="left" vertical="center" wrapText="1"/>
    </xf>
    <xf numFmtId="3" fontId="33" fillId="2" borderId="0" xfId="0" applyNumberFormat="1" applyFont="1" applyFill="1" applyAlignment="1">
      <alignment horizontal="right" vertical="center" wrapText="1"/>
    </xf>
    <xf numFmtId="166" fontId="33" fillId="2" borderId="0" xfId="0" applyNumberFormat="1" applyFont="1" applyFill="1" applyAlignment="1">
      <alignment horizontal="right" vertical="center" wrapText="1"/>
    </xf>
    <xf numFmtId="1" fontId="18" fillId="0" borderId="0" xfId="13" applyNumberFormat="1" applyFont="1"/>
    <xf numFmtId="0" fontId="18" fillId="0" borderId="0" xfId="13" applyFont="1"/>
    <xf numFmtId="166" fontId="33" fillId="2" borderId="8" xfId="0" applyNumberFormat="1" applyFont="1" applyFill="1" applyBorder="1" applyAlignment="1">
      <alignment horizontal="right" vertical="center"/>
    </xf>
    <xf numFmtId="168" fontId="33" fillId="2" borderId="10" xfId="1" applyNumberFormat="1" applyFont="1" applyFill="1" applyBorder="1" applyAlignment="1">
      <alignment horizontal="right" vertical="center"/>
    </xf>
    <xf numFmtId="0" fontId="18" fillId="2" borderId="0" xfId="0" applyFont="1" applyFill="1" applyAlignment="1">
      <alignment horizontal="left" vertical="center" wrapText="1"/>
    </xf>
    <xf numFmtId="0" fontId="30" fillId="6" borderId="5" xfId="0" applyFont="1" applyFill="1" applyBorder="1" applyAlignment="1" applyProtection="1">
      <alignment horizontal="center"/>
      <protection locked="0"/>
    </xf>
    <xf numFmtId="0" fontId="30" fillId="6" borderId="2" xfId="0" applyFont="1" applyFill="1" applyBorder="1" applyAlignment="1" applyProtection="1">
      <alignment horizontal="center"/>
      <protection locked="0"/>
    </xf>
    <xf numFmtId="0" fontId="30" fillId="6" borderId="6" xfId="0" applyFont="1" applyFill="1" applyBorder="1" applyAlignment="1" applyProtection="1">
      <alignment horizontal="center"/>
      <protection locked="0"/>
    </xf>
    <xf numFmtId="0" fontId="28" fillId="7" borderId="5" xfId="0" applyFont="1" applyFill="1" applyBorder="1" applyAlignment="1">
      <alignment horizontal="center"/>
    </xf>
    <xf numFmtId="0" fontId="28" fillId="7" borderId="2" xfId="0" applyFont="1" applyFill="1" applyBorder="1" applyAlignment="1">
      <alignment horizontal="center"/>
    </xf>
    <xf numFmtId="0" fontId="28" fillId="7" borderId="6" xfId="0" applyFont="1" applyFill="1" applyBorder="1" applyAlignment="1">
      <alignment horizontal="center"/>
    </xf>
    <xf numFmtId="0" fontId="33" fillId="2" borderId="7" xfId="0" applyFont="1" applyFill="1" applyBorder="1"/>
    <xf numFmtId="0" fontId="33" fillId="2" borderId="0" xfId="0" applyFont="1" applyFill="1"/>
    <xf numFmtId="0" fontId="33" fillId="2" borderId="8" xfId="0" applyFont="1" applyFill="1" applyBorder="1"/>
    <xf numFmtId="0" fontId="33" fillId="2" borderId="7" xfId="0" applyFont="1" applyFill="1" applyBorder="1" applyAlignment="1">
      <alignment wrapText="1"/>
    </xf>
    <xf numFmtId="0" fontId="33" fillId="2" borderId="0" xfId="0" applyFont="1" applyFill="1" applyAlignment="1">
      <alignment wrapText="1"/>
    </xf>
    <xf numFmtId="0" fontId="33" fillId="2" borderId="8" xfId="0" applyFont="1" applyFill="1" applyBorder="1" applyAlignment="1">
      <alignment wrapText="1"/>
    </xf>
    <xf numFmtId="0" fontId="39" fillId="2" borderId="7" xfId="0" applyFont="1" applyFill="1" applyBorder="1" applyAlignment="1">
      <alignment horizontal="left" wrapText="1"/>
    </xf>
    <xf numFmtId="0" fontId="33" fillId="2" borderId="0" xfId="0" applyFont="1" applyFill="1" applyAlignment="1">
      <alignment horizontal="left" wrapText="1"/>
    </xf>
    <xf numFmtId="0" fontId="33" fillId="2" borderId="8" xfId="0" applyFont="1" applyFill="1" applyBorder="1" applyAlignment="1">
      <alignment horizontal="left" wrapText="1"/>
    </xf>
    <xf numFmtId="0" fontId="33" fillId="0" borderId="9" xfId="0" applyFont="1" applyBorder="1" applyAlignment="1">
      <alignment horizontal="left" vertical="center" wrapText="1"/>
    </xf>
    <xf numFmtId="0" fontId="33" fillId="0" borderId="1" xfId="0" applyFont="1" applyBorder="1" applyAlignment="1">
      <alignment horizontal="left" vertical="center" wrapText="1"/>
    </xf>
    <xf numFmtId="0" fontId="33" fillId="0" borderId="10" xfId="0" applyFont="1" applyBorder="1" applyAlignment="1">
      <alignment horizontal="left" vertical="center" wrapText="1"/>
    </xf>
    <xf numFmtId="0" fontId="33" fillId="0" borderId="7" xfId="0" applyFont="1" applyBorder="1"/>
    <xf numFmtId="0" fontId="33" fillId="0" borderId="0" xfId="0" applyFont="1"/>
    <xf numFmtId="0" fontId="33" fillId="0" borderId="8" xfId="0" applyFont="1" applyBorder="1"/>
    <xf numFmtId="0" fontId="33" fillId="2" borderId="7" xfId="0" applyFont="1" applyFill="1" applyBorder="1" applyAlignment="1">
      <alignment horizontal="left" wrapText="1"/>
    </xf>
    <xf numFmtId="165" fontId="18" fillId="0" borderId="0" xfId="7" applyNumberFormat="1" applyFont="1" applyAlignment="1">
      <alignment horizontal="left" vertical="center" wrapText="1"/>
    </xf>
    <xf numFmtId="0" fontId="18" fillId="2" borderId="0" xfId="0" applyFont="1" applyFill="1" applyAlignment="1">
      <alignment wrapText="1"/>
    </xf>
    <xf numFmtId="0" fontId="18" fillId="0" borderId="0" xfId="0" applyFont="1" applyAlignment="1">
      <alignment horizontal="left" vertical="center" wrapText="1"/>
    </xf>
    <xf numFmtId="0" fontId="18" fillId="2" borderId="0" xfId="0" applyFont="1" applyFill="1" applyAlignment="1">
      <alignment horizontal="left" vertical="center" wrapText="1"/>
    </xf>
    <xf numFmtId="0" fontId="18" fillId="0" borderId="0" xfId="0" applyFont="1" applyAlignment="1">
      <alignment horizontal="left" vertical="top" wrapText="1"/>
    </xf>
    <xf numFmtId="0" fontId="18" fillId="2" borderId="0" xfId="0" applyFont="1" applyFill="1" applyAlignment="1">
      <alignment horizontal="left" wrapText="1"/>
    </xf>
    <xf numFmtId="165" fontId="20" fillId="2" borderId="0" xfId="7" applyNumberFormat="1" applyFont="1" applyFill="1" applyBorder="1"/>
    <xf numFmtId="0" fontId="18" fillId="2" borderId="0" xfId="0" applyFont="1" applyFill="1" applyBorder="1"/>
    <xf numFmtId="165" fontId="18" fillId="2" borderId="0" xfId="7" applyNumberFormat="1" applyFont="1" applyFill="1" applyBorder="1" applyAlignment="1">
      <alignment wrapText="1"/>
    </xf>
    <xf numFmtId="165" fontId="20" fillId="2" borderId="0" xfId="7" applyNumberFormat="1" applyFont="1" applyFill="1" applyBorder="1" applyAlignment="1">
      <alignment wrapText="1"/>
    </xf>
    <xf numFmtId="0" fontId="23" fillId="2" borderId="0" xfId="8" applyNumberFormat="1" applyFont="1" applyFill="1" applyBorder="1" applyAlignment="1">
      <alignment horizontal="left" wrapText="1"/>
    </xf>
    <xf numFmtId="0" fontId="26" fillId="2" borderId="0" xfId="8" applyNumberFormat="1" applyFont="1" applyFill="1" applyBorder="1" applyAlignment="1">
      <alignment horizontal="left" wrapText="1"/>
    </xf>
    <xf numFmtId="0" fontId="19" fillId="2" borderId="0" xfId="8" applyNumberFormat="1" applyFont="1" applyFill="1" applyBorder="1" applyAlignment="1">
      <alignment horizontal="left" wrapText="1"/>
    </xf>
    <xf numFmtId="0" fontId="18" fillId="2" borderId="0" xfId="8" applyNumberFormat="1" applyFont="1" applyFill="1" applyBorder="1" applyAlignment="1">
      <alignment horizontal="left" wrapText="1"/>
    </xf>
    <xf numFmtId="0" fontId="18" fillId="2" borderId="8" xfId="8" applyNumberFormat="1" applyFont="1" applyFill="1" applyBorder="1" applyAlignment="1">
      <alignment horizontal="left" wrapText="1"/>
    </xf>
    <xf numFmtId="43" fontId="26" fillId="2" borderId="2" xfId="8" applyNumberFormat="1" applyFont="1" applyFill="1" applyBorder="1" applyAlignment="1">
      <alignment horizontal="left" vertical="top" wrapText="1"/>
    </xf>
    <xf numFmtId="2" fontId="19" fillId="2" borderId="2" xfId="8" applyNumberFormat="1" applyFont="1" applyFill="1" applyBorder="1" applyAlignment="1">
      <alignment horizontal="left" vertical="top" wrapText="1"/>
    </xf>
    <xf numFmtId="165" fontId="26" fillId="2" borderId="6" xfId="8" applyNumberFormat="1" applyFont="1" applyFill="1" applyBorder="1" applyAlignment="1">
      <alignment horizontal="left" vertical="top" wrapText="1"/>
    </xf>
    <xf numFmtId="165" fontId="18" fillId="2" borderId="4" xfId="7" applyNumberFormat="1" applyFont="1" applyFill="1" applyBorder="1" applyAlignment="1">
      <alignment wrapText="1"/>
    </xf>
    <xf numFmtId="3" fontId="18" fillId="2" borderId="0" xfId="0" applyNumberFormat="1" applyFont="1" applyFill="1" applyBorder="1" applyAlignment="1">
      <alignment horizontal="right"/>
    </xf>
    <xf numFmtId="165" fontId="18" fillId="2" borderId="14" xfId="7" applyNumberFormat="1" applyFont="1" applyFill="1" applyBorder="1" applyAlignment="1">
      <alignment wrapText="1"/>
    </xf>
    <xf numFmtId="165" fontId="18" fillId="2" borderId="5" xfId="7" applyNumberFormat="1" applyFont="1" applyFill="1" applyBorder="1" applyAlignment="1">
      <alignment horizontal="left"/>
    </xf>
    <xf numFmtId="0" fontId="18" fillId="2" borderId="7" xfId="7" applyFont="1" applyFill="1" applyBorder="1" applyAlignment="1">
      <alignment horizontal="left" vertical="top"/>
    </xf>
    <xf numFmtId="165" fontId="18" fillId="2" borderId="5" xfId="7" applyNumberFormat="1" applyFont="1" applyFill="1" applyBorder="1" applyAlignment="1">
      <alignment horizontal="left" vertical="top"/>
    </xf>
    <xf numFmtId="165" fontId="18" fillId="0" borderId="0" xfId="7" applyNumberFormat="1" applyFont="1" applyAlignment="1">
      <alignment horizontal="left" vertical="center"/>
    </xf>
  </cellXfs>
  <cellStyles count="21">
    <cellStyle name="%" xfId="16" xr:uid="{944EEBC9-ACB9-4F6B-862B-750364EAA0FE}"/>
    <cellStyle name="20% - Accent1 2" xfId="9" xr:uid="{80BC4998-3913-4077-9ECA-224BFCB0C805}"/>
    <cellStyle name="20% - Accent6 2" xfId="10" xr:uid="{7D77FE41-B041-4145-AB7E-ED834E5B0C44}"/>
    <cellStyle name="Blank" xfId="6" xr:uid="{2BEF9846-FEDA-4256-90AA-62DD715C8EEA}"/>
    <cellStyle name="Comma" xfId="19" builtinId="3"/>
    <cellStyle name="Comma 2" xfId="8" xr:uid="{CBB15731-F8A3-43BE-888D-B8E93E39D7F3}"/>
    <cellStyle name="Comma 2 2" xfId="12" xr:uid="{EF312AB0-725D-49E6-915A-A2268E15F79E}"/>
    <cellStyle name="Comma 6" xfId="14" xr:uid="{32A05389-C203-4625-AB59-B7FC77FE280B}"/>
    <cellStyle name="Hyperlink 2" xfId="3" xr:uid="{6FA79112-A180-4C9D-83C3-BC0D4C000BD7}"/>
    <cellStyle name="Hyperlink 3" xfId="4" xr:uid="{41EBD242-F042-4CB3-99F5-E72CF561AD97}"/>
    <cellStyle name="Normal" xfId="0" builtinId="0"/>
    <cellStyle name="Normal 2" xfId="20" xr:uid="{B3C3772D-B129-483C-8CF7-D771D1FA9115}"/>
    <cellStyle name="Normal 2 2 2" xfId="7" xr:uid="{27591605-4CB7-4243-A650-272131105836}"/>
    <cellStyle name="Normal 3" xfId="13" xr:uid="{DA7E7758-13B0-4B7F-9DFF-D06096CBC90F}"/>
    <cellStyle name="Normal 4" xfId="5" xr:uid="{6791574F-403D-49FE-91BC-B60A41A3F2CD}"/>
    <cellStyle name="Normal 5 2" xfId="2" xr:uid="{C5069223-70E7-44C7-8282-E60872E9C13E}"/>
    <cellStyle name="Normal 56" xfId="11" xr:uid="{59F19CA0-3A7D-49A1-AD09-A06AA941DA58}"/>
    <cellStyle name="Normal 66" xfId="15" xr:uid="{108752B4-BBED-4DD3-A173-7B7AAEF4B2C1}"/>
    <cellStyle name="Per cent" xfId="1" builtinId="5"/>
    <cellStyle name="Percent 2" xfId="17" xr:uid="{3AB4D405-6100-41A7-968C-437620DDA6B1}"/>
    <cellStyle name="Percent 2 2" xfId="18" xr:uid="{E2308E52-5135-4FB2-BB23-8247E8BB9232}"/>
  </cellStyles>
  <dxfs count="0"/>
  <tableStyles count="0" defaultTableStyle="TableStyleMedium2" defaultPivotStyle="PivotStyleLight16"/>
  <colors>
    <mruColors>
      <color rgb="FFC00000"/>
      <color rgb="FF00625E"/>
      <color rgb="FFB3BCD2"/>
      <color rgb="FF012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theme" Target="theme/theme1.xml"/><Relationship Id="rId35"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 val="UK99"/>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 sheetId="6" refreshError="1"/>
      <sheetData sheetId="7">
        <row r="17">
          <cell r="Q17">
            <v>1266</v>
          </cell>
        </row>
      </sheetData>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 sheetId="4">
        <row r="10">
          <cell r="A10">
            <v>1982</v>
          </cell>
        </row>
      </sheetData>
      <sheetData sheetId="5">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CHGSPD19.FIN"/>
      <sheetName val="estimates_versus_actuals4"/>
      <sheetName val="quarterly_accuracy4"/>
      <sheetName val="occurrences_-long_term+feather4"/>
      <sheetName val="occurrences_-_long_term_A44"/>
      <sheetName val="occurrences-_recent_&amp;_projecte4"/>
      <sheetName val="Comparison-Pop_Trend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T3 Page 1"/>
      <sheetName val="FC Page 1"/>
      <sheetName val="4.6 ten year bonds"/>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 sheetId="6">
        <row r="17">
          <cell r="Q17">
            <v>1266</v>
          </cell>
        </row>
      </sheetData>
      <sheetData sheetId="7"/>
      <sheetData sheetId="8">
        <row r="17">
          <cell r="Q17">
            <v>1266</v>
          </cell>
        </row>
      </sheetData>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fig_XX_YY"/>
      <sheetName val="LKP_INDEX"/>
      <sheetName val="Data for lists"/>
      <sheetName val="Data_for_lists"/>
      <sheetName val="Data_for_lists1"/>
      <sheetName val="Data_for_lists2"/>
      <sheetName val="Sec1.0"/>
      <sheetName val="Scenario inputs"/>
      <sheetName val="RUL Selec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sheetData sheetId="200"/>
      <sheetData sheetId="201"/>
      <sheetData sheetId="202" refreshError="1"/>
      <sheetData sheetId="203" refreshError="1"/>
      <sheetData sheetId="204" refreshError="1"/>
      <sheetData sheetId="20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E5F-0A17-4D6C-A75D-C7031E25D7C2}">
  <sheetPr>
    <pageSetUpPr fitToPage="1"/>
  </sheetPr>
  <dimension ref="B1:AB494"/>
  <sheetViews>
    <sheetView showGridLines="0" tabSelected="1" zoomScaleNormal="100" workbookViewId="0">
      <selection activeCell="B4" sqref="B4:M4"/>
    </sheetView>
  </sheetViews>
  <sheetFormatPr defaultColWidth="9.26953125" defaultRowHeight="14.5" zeroHeight="1" x14ac:dyDescent="0.35"/>
  <cols>
    <col min="1" max="1" width="4.453125" style="93" customWidth="1"/>
    <col min="2" max="2" width="50.90625" style="93" customWidth="1"/>
    <col min="3" max="13" width="13.453125" style="173" customWidth="1"/>
    <col min="14" max="14" width="4.26953125" style="93" customWidth="1"/>
    <col min="15" max="26" width="4.26953125" style="93" hidden="1" customWidth="1"/>
    <col min="27" max="27" width="4.26953125" style="93" customWidth="1"/>
    <col min="28" max="28" width="12" style="93" customWidth="1"/>
    <col min="29" max="29" width="7" style="93" customWidth="1"/>
    <col min="30" max="16384" width="9.26953125" style="93"/>
  </cols>
  <sheetData>
    <row r="1" spans="2:28" ht="15" customHeight="1" thickBot="1" x14ac:dyDescent="0.4">
      <c r="E1" s="305"/>
    </row>
    <row r="2" spans="2:28" ht="15" customHeight="1" thickBot="1" x14ac:dyDescent="0.4">
      <c r="B2" s="361" t="s">
        <v>0</v>
      </c>
      <c r="C2" s="362"/>
      <c r="D2" s="362"/>
      <c r="E2" s="362"/>
      <c r="F2" s="362"/>
      <c r="G2" s="362"/>
      <c r="H2" s="362"/>
      <c r="I2" s="362"/>
      <c r="J2" s="362"/>
      <c r="K2" s="362"/>
      <c r="L2" s="362"/>
      <c r="M2" s="363"/>
    </row>
    <row r="3" spans="2:28" ht="15" customHeight="1" thickBot="1" x14ac:dyDescent="0.4">
      <c r="B3" s="306" t="s">
        <v>1</v>
      </c>
    </row>
    <row r="4" spans="2:28" ht="15" customHeight="1" thickBot="1" x14ac:dyDescent="0.4">
      <c r="B4" s="358" t="s">
        <v>2</v>
      </c>
      <c r="C4" s="359"/>
      <c r="D4" s="359"/>
      <c r="E4" s="359"/>
      <c r="F4" s="359"/>
      <c r="G4" s="359"/>
      <c r="H4" s="359"/>
      <c r="I4" s="359"/>
      <c r="J4" s="359"/>
      <c r="K4" s="359"/>
      <c r="L4" s="359"/>
      <c r="M4" s="360"/>
      <c r="O4" s="93" t="str">
        <f>INDEX($C$50:$C$452,MATCH($B$4,$D$50:$D$452,0))</f>
        <v>TE</v>
      </c>
      <c r="P4" s="93" t="s">
        <v>3</v>
      </c>
    </row>
    <row r="5" spans="2:28" ht="15" customHeight="1" thickBot="1" x14ac:dyDescent="0.4">
      <c r="O5" s="133">
        <f>INDEX($B$50:$B$452,MATCH($B$4,$D$50:$D$452,0))</f>
        <v>0</v>
      </c>
      <c r="P5" s="106"/>
      <c r="Q5" s="307"/>
    </row>
    <row r="6" spans="2:28" ht="15" customHeight="1" thickBot="1" x14ac:dyDescent="0.4">
      <c r="B6" s="308" t="s">
        <v>4</v>
      </c>
      <c r="C6" s="309"/>
      <c r="D6" s="309"/>
      <c r="E6" s="309"/>
      <c r="F6" s="309"/>
      <c r="G6" s="309"/>
      <c r="H6" s="309"/>
      <c r="I6" s="309"/>
      <c r="J6" s="309"/>
      <c r="K6" s="309"/>
      <c r="L6" s="309"/>
      <c r="M6" s="310"/>
    </row>
    <row r="7" spans="2:28" ht="15" customHeight="1" x14ac:dyDescent="0.45">
      <c r="B7" s="311"/>
      <c r="C7" s="312"/>
      <c r="D7" s="313"/>
      <c r="E7" s="313"/>
      <c r="F7" s="313"/>
      <c r="G7" s="313"/>
      <c r="H7" s="313"/>
      <c r="I7" s="313"/>
      <c r="J7" s="313"/>
      <c r="K7" s="313"/>
      <c r="L7" s="313"/>
      <c r="M7" s="314"/>
    </row>
    <row r="8" spans="2:28" ht="15" customHeight="1" x14ac:dyDescent="0.4">
      <c r="B8" s="315"/>
      <c r="C8" s="316" t="s">
        <v>5</v>
      </c>
      <c r="D8" s="316" t="s">
        <v>6</v>
      </c>
      <c r="E8" s="316" t="s">
        <v>7</v>
      </c>
      <c r="F8" s="316" t="s">
        <v>8</v>
      </c>
      <c r="G8" s="316" t="s">
        <v>9</v>
      </c>
      <c r="H8" s="316" t="s">
        <v>10</v>
      </c>
      <c r="I8" s="316" t="s">
        <v>11</v>
      </c>
      <c r="J8" s="316" t="s">
        <v>12</v>
      </c>
      <c r="K8" s="316" t="s">
        <v>13</v>
      </c>
      <c r="L8" s="317" t="s">
        <v>1075</v>
      </c>
      <c r="M8" s="318" t="s">
        <v>1958</v>
      </c>
      <c r="N8" s="137"/>
    </row>
    <row r="9" spans="2:28" ht="15" customHeight="1" thickBot="1" x14ac:dyDescent="0.4">
      <c r="B9" s="319"/>
      <c r="C9" s="320" t="s">
        <v>14</v>
      </c>
      <c r="D9" s="320" t="s">
        <v>14</v>
      </c>
      <c r="E9" s="320" t="s">
        <v>14</v>
      </c>
      <c r="F9" s="320" t="s">
        <v>14</v>
      </c>
      <c r="G9" s="320" t="s">
        <v>14</v>
      </c>
      <c r="H9" s="320" t="s">
        <v>14</v>
      </c>
      <c r="I9" s="320" t="s">
        <v>14</v>
      </c>
      <c r="J9" s="320" t="s">
        <v>14</v>
      </c>
      <c r="K9" s="320" t="s">
        <v>14</v>
      </c>
      <c r="L9" s="320" t="s">
        <v>14</v>
      </c>
      <c r="M9" s="318" t="s">
        <v>14</v>
      </c>
      <c r="N9" s="137"/>
    </row>
    <row r="10" spans="2:28" ht="15" customHeight="1" x14ac:dyDescent="0.35">
      <c r="B10" s="321" t="s">
        <v>15</v>
      </c>
      <c r="C10" s="322">
        <f>IFERROR(IF(OR($O$5=2,$O$5=3,$O$5=5,$O$5=8,$O$5=11,$O$5=13),"NA",INDEX(input_data!$1:$1048576,MATCH($O$4,input_data!$B:$B,0),MATCH(O10,input_data!$1:$1,0))),0)</f>
        <v>21249.938229719999</v>
      </c>
      <c r="D10" s="322">
        <f>IFERROR(IF(OR($O$5=2,$O$5=3,$O$5=5,$O$5=8,$O$5=11,$O$5=13),"NA",INDEX(input_data!$1:$1048576,MATCH($O$4,input_data!$B:$B,0),MATCH(P10,input_data!$1:$1,0))),0)</f>
        <v>18601.6663083973</v>
      </c>
      <c r="E10" s="322">
        <f>IFERROR(IF(OR($O$5=2,$O$5=3,$O$5=5,$O$5=8,$O$5=11,$O$5=13),"NA",INDEX(input_data!$1:$1048576,MATCH($O$4,input_data!$B:$B,0),MATCH(Q10,input_data!$1:$1,0))),0)</f>
        <v>16632.6231292679</v>
      </c>
      <c r="F10" s="322">
        <f>IFERROR(IF(OR($O$5=2,$O$5=3,$O$5=5,$O$5=8,$O$5=11,$O$5=13),"NA",INDEX(input_data!$1:$1048576,MATCH($O$4,input_data!$B:$B,0),MATCH(R10,input_data!$1:$1,0))),0)</f>
        <v>15574.165203320499</v>
      </c>
      <c r="G10" s="322">
        <f>IFERROR(IF(OR($O$5=1,$O$5=5,$O$5=8,$O$5=11),"NA",INDEX(input_data!$1:$1048576,MATCH($O$4,input_data!$B:$B,0),MATCH(S10,input_data!$1:$1,0))),0)</f>
        <v>14559.6450146689</v>
      </c>
      <c r="H10" s="322">
        <f>IFERROR(IF(OR($O$5=1,$O$5=4,$O$5=8,$O$5=11),"NA",INDEX(input_data!$1:$1048576,MATCH($O$4,input_data!$B:$B,0),MATCH(T10,input_data!$1:$1,0))),0)</f>
        <v>14796.8996843967</v>
      </c>
      <c r="I10" s="322">
        <f>IFERROR(IF(OR($O$5=1,$O$5=4,$O$5=7,$O$5=11),"NA",INDEX(input_data!$1:$1048576,MATCH($O$4,input_data!$B:$B,0),MATCH(U10,input_data!$1:$1,0))),0)</f>
        <v>14809.731640501301</v>
      </c>
      <c r="J10" s="322">
        <f>IFERROR(IF(OR($O$5=1,$O$5=4,$O$5=7,$O$5=11),"NA",INDEX(input_data!$1:$1048576,MATCH($O$4,input_data!$B:$B,0),MATCH(V10,input_data!$1:$1,0))),0)</f>
        <v>14882.2262876325</v>
      </c>
      <c r="K10" s="323">
        <f>IFERROR(IF(OR($O$5=1,$O$5=4,$O$5=7,$O$5=10,$O$5=13),"NA",INDEX(input_data!$1:$1048576,MATCH($O$4,input_data!$B:$B,0),MATCH(W10,input_data!$1:$1,0))),0)</f>
        <v>15671.1219808982</v>
      </c>
      <c r="L10" s="323">
        <f>IFERROR(IF(OR($O$5=1,$O$5=4,$O$5=7,$O$5=10,$O$5=13),"NA",INDEX(input_data!$1:$1048576,MATCH($O$4,input_data!$B:$B,0),MATCH(X10,input_data!$1:$1,0))),0)</f>
        <v>16562.651385763998</v>
      </c>
      <c r="M10" s="324">
        <f>IFERROR(IF(OR($O$5=1,$O$5=4,$O$5=7,$O$5=10,$O$5=13),"NA",INDEX(input_data!$1:$1048576,MATCH($O$4,input_data!$B:$B,0),MATCH(Y10,input_data!$1:$1,0))),0)</f>
        <v>16841.039048071401</v>
      </c>
      <c r="N10" s="137"/>
      <c r="O10" s="325" t="s">
        <v>16</v>
      </c>
      <c r="P10" s="325" t="s">
        <v>17</v>
      </c>
      <c r="Q10" s="325" t="s">
        <v>18</v>
      </c>
      <c r="R10" s="325" t="s">
        <v>19</v>
      </c>
      <c r="S10" s="325" t="s">
        <v>20</v>
      </c>
      <c r="T10" s="93" t="s">
        <v>21</v>
      </c>
      <c r="U10" s="93" t="s">
        <v>22</v>
      </c>
      <c r="V10" s="93" t="s">
        <v>23</v>
      </c>
      <c r="W10" s="93" t="s">
        <v>24</v>
      </c>
      <c r="X10" s="93" t="s">
        <v>25</v>
      </c>
      <c r="Y10" s="93" t="s">
        <v>1961</v>
      </c>
      <c r="AA10" s="326"/>
      <c r="AB10" s="327"/>
    </row>
    <row r="11" spans="2:28" ht="15" customHeight="1" x14ac:dyDescent="0.35">
      <c r="B11" s="319" t="s">
        <v>26</v>
      </c>
      <c r="C11" s="328">
        <f>IFERROR(IF(OR($O$5=2,$O$5=3,$O$5=5,$O$5=8,$O$5=11,$O$5=13),"NA",INDEX(input_data!$1:$1048576,MATCH($O$4,input_data!$B:$B,0),MATCH(O11,input_data!$1:$1,0))),0)</f>
        <v>165.12961278814601</v>
      </c>
      <c r="D11" s="328">
        <f>IFERROR(IF(OR($O$5=2,$O$5=3,$O$5=5,$O$5=8,$O$5=11,$O$5=13),"NA",INDEX(input_data!$1:$1048576,MATCH($O$4,input_data!$B:$B,0),MATCH(P11,input_data!$1:$1,0))),0)</f>
        <v>165.12961278641899</v>
      </c>
      <c r="E11" s="328">
        <f>IFERROR(IF(OR($O$5=2,$O$5=3,$O$5=5,$O$5=8,$O$5=11,$O$5=13),"NA",INDEX(input_data!$1:$1048576,MATCH($O$4,input_data!$B:$B,0),MATCH(Q11,input_data!$1:$1,0))),0)</f>
        <v>175.009521604112</v>
      </c>
      <c r="F11" s="328">
        <f>IFERROR(IF(OR($O$5=2,$O$5=3,$O$5=5,$O$5=8,$O$5=11,$O$5=13),"NA",INDEX(input_data!$1:$1048576,MATCH($O$4,input_data!$B:$B,0),MATCH(R11,input_data!$1:$1,0))),0)</f>
        <v>275.01523859147602</v>
      </c>
      <c r="G11" s="328">
        <f>IFERROR(IF(OR($O$5=1,$O$5=5,$O$5=8,$O$5=11),"NA",INDEX(input_data!$1:$1048576,MATCH($O$4,input_data!$B:$B,0),MATCH(S11,input_data!$1:$1,0))),0)</f>
        <v>400.02263729002101</v>
      </c>
      <c r="H11" s="328">
        <f>IFERROR(IF(OR($O$5=1,$O$5=4,$O$5=8,$O$5=11),"NA",INDEX(input_data!$1:$1048576,MATCH($O$4,input_data!$B:$B,0),MATCH(T11,input_data!$1:$1,0))),0)</f>
        <v>500.02829661252701</v>
      </c>
      <c r="I11" s="328">
        <f>IFERROR(IF(OR($O$5=1,$O$5=4,$O$5=7,$O$5=11),"NA",INDEX(input_data!$1:$1048576,MATCH($O$4,input_data!$B:$B,0),MATCH(U11,input_data!$1:$1,0))),0)</f>
        <v>650.03678559628497</v>
      </c>
      <c r="J11" s="328">
        <f>IFERROR(IF(OR($O$5=1,$O$5=4,$O$5=7,$O$5=11),"NA",INDEX(input_data!$1:$1048576,MATCH($O$4,input_data!$B:$B,0),MATCH(V11,input_data!$1:$1,0))),0)</f>
        <v>1275.07215636194</v>
      </c>
      <c r="K11" s="329">
        <f>IFERROR(IF(OR($O$5=1,$O$5=4,$O$5=7,$O$5=10,$O$5=13),"NA",INDEX(input_data!$1:$1048576,MATCH($O$4,input_data!$B:$B,0),MATCH(W11,input_data!$1:$1,0))),0)</f>
        <v>2204.6465905218602</v>
      </c>
      <c r="L11" s="329">
        <f>IFERROR(IF(OR($O$5=1,$O$5=4,$O$5=7,$O$5=10,$O$5=13),"NA",INDEX(input_data!$1:$1048576,MATCH($O$4,input_data!$B:$B,0),MATCH(X11,input_data!$1:$1,0))),0)</f>
        <v>2581.3031061660499</v>
      </c>
      <c r="M11" s="330">
        <f>IFERROR(IF(OR($O$5=1,$O$5=4,$O$5=7,$O$5=10,$O$5=13),"NA",INDEX(input_data!$1:$1048576,MATCH($O$4,input_data!$B:$B,0),MATCH(Y11,input_data!$1:$1,0))),0)</f>
        <v>2695.9194299016599</v>
      </c>
      <c r="O11" s="325" t="s">
        <v>27</v>
      </c>
      <c r="P11" s="325" t="s">
        <v>28</v>
      </c>
      <c r="Q11" s="325" t="s">
        <v>29</v>
      </c>
      <c r="R11" s="325" t="s">
        <v>30</v>
      </c>
      <c r="S11" s="325" t="s">
        <v>31</v>
      </c>
      <c r="T11" s="93" t="s">
        <v>32</v>
      </c>
      <c r="U11" s="93" t="s">
        <v>33</v>
      </c>
      <c r="V11" s="93" t="s">
        <v>34</v>
      </c>
      <c r="W11" s="93" t="s">
        <v>35</v>
      </c>
      <c r="X11" s="93" t="s">
        <v>36</v>
      </c>
      <c r="Y11" s="93" t="s">
        <v>1962</v>
      </c>
      <c r="AA11" s="326"/>
      <c r="AB11" s="327"/>
    </row>
    <row r="12" spans="2:28" ht="15" customHeight="1" x14ac:dyDescent="0.35">
      <c r="B12" s="331" t="s">
        <v>2113</v>
      </c>
      <c r="C12" s="328">
        <f>IFERROR(IF(OR($O$5=2,$O$5=3,$O$5=5,$O$5=8,$O$5=11,$O$5=13),"NA",INDEX(input_data!$1:$1048576,MATCH($O$4,input_data!$B:$B,0),MATCH(O12,input_data!$1:$1,0))),0)</f>
        <v>22035.887289788301</v>
      </c>
      <c r="D12" s="328">
        <f>IFERROR(IF(OR($O$5=2,$O$5=3,$O$5=5,$O$5=8,$O$5=11,$O$5=13),"NA",INDEX(input_data!$1:$1048576,MATCH($O$4,input_data!$B:$B,0),MATCH(P12,input_data!$1:$1,0))),0)</f>
        <v>23247.252158035</v>
      </c>
      <c r="E12" s="328">
        <f>IFERROR(IF(OR($O$5=2,$O$5=3,$O$5=5,$O$5=8,$O$5=11,$O$5=13),"NA",INDEX(input_data!$1:$1048576,MATCH($O$4,input_data!$B:$B,0),MATCH(Q12,input_data!$1:$1,0))),0)</f>
        <v>24665.792755245999</v>
      </c>
      <c r="F12" s="328">
        <f>IFERROR(IF(OR($O$5=2,$O$5=3,$O$5=5,$O$5=8,$O$5=11,$O$5=13),"NA",INDEX(input_data!$1:$1048576,MATCH($O$4,input_data!$B:$B,0),MATCH(R12,input_data!$1:$1,0))),0)</f>
        <v>26331.618609767</v>
      </c>
      <c r="G12" s="328">
        <f>IFERROR(IF(OR($O$5=1,$O$5=5,$O$5=8,$O$5=11),"NA",INDEX(input_data!$1:$1048576,MATCH($O$4,input_data!$B:$B,0),MATCH(S12,input_data!$1:$1,0))),0)</f>
        <v>27767.780521700101</v>
      </c>
      <c r="H12" s="328">
        <f>IFERROR(IF(OR($O$5=1,$O$5=4,$O$5=8,$O$5=11),"NA",INDEX(input_data!$1:$1048576,MATCH($O$4,input_data!$B:$B,0),MATCH(T12,input_data!$1:$1,0))),0)</f>
        <v>29226.937615523799</v>
      </c>
      <c r="I12" s="328">
        <f>IFERROR(IF(OR($O$5=1,$O$5=4,$O$5=7,$O$5=11),"NA",INDEX(input_data!$1:$1048576,MATCH($O$4,input_data!$B:$B,0),MATCH(U12,input_data!$1:$1,0))),0)</f>
        <v>30308.215833342001</v>
      </c>
      <c r="J12" s="328">
        <f>IFERROR(IF(OR($O$5=1,$O$5=4,$O$5=7,$O$5=11),"NA",INDEX(input_data!$1:$1048576,MATCH($O$4,input_data!$B:$B,0),MATCH(V12,input_data!$1:$1,0))),0)</f>
        <v>31922.481483814401</v>
      </c>
      <c r="K12" s="329">
        <f>IFERROR(IF(OR($O$5=1,$O$5=4,$O$5=7,$O$5=10,$O$5=13),"NA",INDEX(input_data!$1:$1048576,MATCH($O$4,input_data!$B:$B,0),MATCH(W12,input_data!$1:$1,0))),0)</f>
        <v>33984.330656215003</v>
      </c>
      <c r="L12" s="329">
        <f>IFERROR(IF(OR($O$5=1,$O$5=4,$O$5=7,$O$5=10,$O$5=13),"NA",INDEX(input_data!$1:$1048576,MATCH($O$4,input_data!$B:$B,0),MATCH(X12,input_data!$1:$1,0))),0)</f>
        <v>36153.511795505998</v>
      </c>
      <c r="M12" s="330">
        <f>IFERROR(IF(OR($O$5=1,$O$5=4,$O$5=7,$O$5=10,$O$5=13),"NA",INDEX(input_data!$1:$1048576,MATCH($O$4,input_data!$B:$B,0),MATCH(Y12,input_data!$1:$1,0))),0)</f>
        <v>38311.809537933797</v>
      </c>
      <c r="O12" s="133" t="s">
        <v>37</v>
      </c>
      <c r="P12" s="133" t="s">
        <v>38</v>
      </c>
      <c r="Q12" s="133" t="s">
        <v>39</v>
      </c>
      <c r="R12" s="133" t="s">
        <v>40</v>
      </c>
      <c r="S12" s="133" t="s">
        <v>41</v>
      </c>
      <c r="T12" s="93" t="s">
        <v>42</v>
      </c>
      <c r="U12" s="93" t="s">
        <v>43</v>
      </c>
      <c r="V12" s="93" t="s">
        <v>44</v>
      </c>
      <c r="W12" s="93" t="s">
        <v>45</v>
      </c>
      <c r="X12" s="93" t="s">
        <v>46</v>
      </c>
      <c r="Y12" s="93" t="s">
        <v>1963</v>
      </c>
      <c r="AA12" s="326"/>
      <c r="AB12" s="327"/>
    </row>
    <row r="13" spans="2:28" ht="15" customHeight="1" x14ac:dyDescent="0.35">
      <c r="B13" s="331" t="s">
        <v>2114</v>
      </c>
      <c r="C13" s="328">
        <f>IFERROR(IF(OR($O$5=2,$O$5=3,$O$5=5,$O$5=8,$O$5=11,$O$5=13),"NA",INDEX(input_data!$1:$1048576,MATCH($O$4,input_data!$B:$B,0),MATCH(O13,input_data!$1:$1,0))),0)</f>
        <v>0</v>
      </c>
      <c r="D13" s="328">
        <f>IFERROR(IF(OR($O$5=2,$O$5=3,$O$5=5,$O$5=8,$O$5=11,$O$5=13),"NA",INDEX(input_data!$1:$1048576,MATCH($O$4,input_data!$B:$B,0),MATCH(P13,input_data!$1:$1,0))),0)</f>
        <v>0</v>
      </c>
      <c r="E13" s="328">
        <f>IFERROR(IF(OR($O$5=2,$O$5=3,$O$5=5,$O$5=8,$O$5=11,$O$5=13),"NA",INDEX(input_data!$1:$1048576,MATCH($O$4,input_data!$B:$B,0),MATCH(Q13,input_data!$1:$1,0))),0)</f>
        <v>1115</v>
      </c>
      <c r="F13" s="328">
        <f>IFERROR(IF(OR($O$5=2,$O$5=3,$O$5=5,$O$5=8,$O$5=11,$O$5=13),"NA",INDEX(input_data!$1:$1048576,MATCH($O$4,input_data!$B:$B,0),MATCH(R13,input_data!$1:$1,0))),0)</f>
        <v>1499</v>
      </c>
      <c r="G13" s="328">
        <f>IFERROR(IF(OR($O$5=1,$O$5=5,$O$5=8,$O$5=11),"NA",INDEX(input_data!$1:$1048576,MATCH($O$4,input_data!$B:$B,0),MATCH(S13,input_data!$1:$1,0))),0)</f>
        <v>1837</v>
      </c>
      <c r="H13" s="328">
        <f>IFERROR(IF(OR($O$5=1,$O$5=4,$O$5=8,$O$5=11),"NA",INDEX(input_data!$1:$1048576,MATCH($O$4,input_data!$B:$B,0),MATCH(T13,input_data!$1:$1,0))),0)</f>
        <v>2077</v>
      </c>
      <c r="I13" s="328">
        <f>IFERROR(IF(OR($O$5=1,$O$5=4,$O$5=7,$O$5=11),"NA",INDEX(input_data!$1:$1048576,MATCH($O$4,input_data!$B:$B,0),MATCH(U13,input_data!$1:$1,0))),0)</f>
        <v>2077</v>
      </c>
      <c r="J13" s="328">
        <f>IFERROR(IF(OR($O$5=1,$O$5=4,$O$5=7,$O$5=11),"NA",INDEX(input_data!$1:$1048576,MATCH($O$4,input_data!$B:$B,0),MATCH(V13,input_data!$1:$1,0))),0)</f>
        <v>2139.8240146654398</v>
      </c>
      <c r="K13" s="329">
        <f>IFERROR(IF(OR($O$5=1,$O$5=4,$O$5=7,$O$5=10,$O$5=13),"NA",INDEX(input_data!$1:$1048576,MATCH($O$4,input_data!$B:$B,0),MATCH(W13,input_data!$1:$1,0))),0)</f>
        <v>2139.8240146654398</v>
      </c>
      <c r="L13" s="329">
        <f>IFERROR(IF(OR($O$5=1,$O$5=4,$O$5=7,$O$5=10,$O$5=13),"NA",INDEX(input_data!$1:$1048576,MATCH($O$4,input_data!$B:$B,0),MATCH(X13,input_data!$1:$1,0))),0)</f>
        <v>2139.8240146654398</v>
      </c>
      <c r="M13" s="330">
        <f>IFERROR(IF(OR($O$5=1,$O$5=4,$O$5=7,$O$5=10,$O$5=13),"NA",INDEX(input_data!$1:$1048576,MATCH($O$4,input_data!$B:$B,0),MATCH(Y13,input_data!$1:$1,0))),0)</f>
        <v>2639.8240146654398</v>
      </c>
      <c r="O13" s="133" t="s">
        <v>48</v>
      </c>
      <c r="P13" s="133" t="s">
        <v>49</v>
      </c>
      <c r="Q13" s="133" t="s">
        <v>50</v>
      </c>
      <c r="R13" s="133" t="s">
        <v>51</v>
      </c>
      <c r="S13" s="133" t="s">
        <v>52</v>
      </c>
      <c r="T13" s="133" t="s">
        <v>53</v>
      </c>
      <c r="U13" s="133" t="s">
        <v>54</v>
      </c>
      <c r="V13" s="133" t="s">
        <v>55</v>
      </c>
      <c r="W13" s="133" t="s">
        <v>56</v>
      </c>
      <c r="X13" s="133" t="s">
        <v>57</v>
      </c>
      <c r="Y13" s="133" t="s">
        <v>1964</v>
      </c>
      <c r="AA13" s="326"/>
      <c r="AB13" s="327"/>
    </row>
    <row r="14" spans="2:28" ht="15" customHeight="1" x14ac:dyDescent="0.35">
      <c r="B14" s="331" t="s">
        <v>58</v>
      </c>
      <c r="C14" s="328">
        <f>IFERROR(IF(OR($O$5=2,$O$5=3,$O$5=5,$O$5=8,$O$5=11,$O$5=13),"NA",INDEX(input_data!$1:$1048576,MATCH($O$4,input_data!$B:$B,0),MATCH(O14,input_data!$1:$1,0))),0)</f>
        <v>1167.63798248645</v>
      </c>
      <c r="D14" s="328">
        <f>IFERROR(IF(OR($O$5=2,$O$5=3,$O$5=5,$O$5=8,$O$5=11,$O$5=13),"NA",INDEX(input_data!$1:$1048576,MATCH($O$4,input_data!$B:$B,0),MATCH(P14,input_data!$1:$1,0))),0)</f>
        <v>1461.8553244613599</v>
      </c>
      <c r="E14" s="328">
        <f>IFERROR(IF(OR($O$5=2,$O$5=3,$O$5=5,$O$5=8,$O$5=11,$O$5=13),"NA",INDEX(input_data!$1:$1048576,MATCH($O$4,input_data!$B:$B,0),MATCH(Q14,input_data!$1:$1,0))),0)</f>
        <v>1227.4471696860301</v>
      </c>
      <c r="F14" s="328">
        <f>IFERROR(IF(OR($O$5=2,$O$5=3,$O$5=5,$O$5=8,$O$5=11,$O$5=13),"NA",INDEX(input_data!$1:$1048576,MATCH($O$4,input_data!$B:$B,0),MATCH(R14,input_data!$1:$1,0))),0)</f>
        <v>947.49849251017702</v>
      </c>
      <c r="G14" s="328">
        <f>IFERROR(IF(OR($O$5=1,$O$5=5,$O$5=8,$O$5=11),"NA",INDEX(input_data!$1:$1048576,MATCH($O$4,input_data!$B:$B,0),MATCH(S14,input_data!$1:$1,0))),0)</f>
        <v>917.86466508287504</v>
      </c>
      <c r="H14" s="328">
        <f>IFERROR(IF(OR($O$5=1,$O$5=4,$O$5=8,$O$5=11),"NA",INDEX(input_data!$1:$1048576,MATCH($O$4,input_data!$B:$B,0),MATCH(T14,input_data!$1:$1,0))),0)</f>
        <v>907.19582179716895</v>
      </c>
      <c r="I14" s="328">
        <f>IFERROR(IF(OR($O$5=1,$O$5=4,$O$5=7,$O$5=11),"NA",INDEX(input_data!$1:$1048576,MATCH($O$4,input_data!$B:$B,0),MATCH(U14,input_data!$1:$1,0))),0)</f>
        <v>622.27391918363605</v>
      </c>
      <c r="J14" s="328">
        <f>IFERROR(IF(OR($O$5=1,$O$5=4,$O$5=7,$O$5=11),"NA",INDEX(input_data!$1:$1048576,MATCH($O$4,input_data!$B:$B,0),MATCH(V14,input_data!$1:$1,0))),0)</f>
        <v>556.00346013569401</v>
      </c>
      <c r="K14" s="329">
        <f>IFERROR(IF(OR($O$5=1,$O$5=4,$O$5=7,$O$5=10,$O$5=13),"NA",INDEX(input_data!$1:$1048576,MATCH($O$4,input_data!$B:$B,0),MATCH(W14,input_data!$1:$1,0))),0)</f>
        <v>291.26034737867099</v>
      </c>
      <c r="L14" s="329">
        <f>IFERROR(IF(OR($O$5=1,$O$5=4,$O$5=7,$O$5=10,$O$5=13),"NA",INDEX(input_data!$1:$1048576,MATCH($O$4,input_data!$B:$B,0),MATCH(X14,input_data!$1:$1,0))),0)</f>
        <v>290.80524413689801</v>
      </c>
      <c r="M14" s="330">
        <f>IFERROR(IF(OR($O$5=1,$O$5=4,$O$5=7,$O$5=10,$O$5=13),"NA",INDEX(input_data!$1:$1048576,MATCH($O$4,input_data!$B:$B,0),MATCH(Y14,input_data!$1:$1,0))),0)</f>
        <v>290.01549399999999</v>
      </c>
      <c r="O14" s="325" t="s">
        <v>59</v>
      </c>
      <c r="P14" s="325" t="s">
        <v>60</v>
      </c>
      <c r="Q14" s="325" t="s">
        <v>61</v>
      </c>
      <c r="R14" s="325" t="s">
        <v>62</v>
      </c>
      <c r="S14" s="325" t="s">
        <v>63</v>
      </c>
      <c r="T14" s="325" t="s">
        <v>64</v>
      </c>
      <c r="U14" s="325" t="s">
        <v>65</v>
      </c>
      <c r="V14" s="325" t="s">
        <v>66</v>
      </c>
      <c r="W14" s="325" t="s">
        <v>67</v>
      </c>
      <c r="X14" s="325" t="s">
        <v>68</v>
      </c>
      <c r="Y14" s="325" t="s">
        <v>1968</v>
      </c>
      <c r="AA14" s="326"/>
      <c r="AB14" s="327"/>
    </row>
    <row r="15" spans="2:28" ht="15" customHeight="1" x14ac:dyDescent="0.35">
      <c r="B15" s="331" t="s">
        <v>69</v>
      </c>
      <c r="C15" s="328">
        <f>IFERROR(IF(OR($O$5=2,$O$5=3,$O$5=5,$O$5=8,$O$5=11,$O$5=13),"NA",INDEX(input_data!$1:$1048576,MATCH($O$4,input_data!$B:$B,0),MATCH(O15,input_data!$1:$1,0))),0)</f>
        <v>32.362017513547499</v>
      </c>
      <c r="D15" s="328">
        <f>IFERROR(IF(OR($O$5=2,$O$5=3,$O$5=5,$O$5=8,$O$5=11,$O$5=13),"NA",INDEX(input_data!$1:$1048576,MATCH($O$4,input_data!$B:$B,0),MATCH(P15,input_data!$1:$1,0))),0)</f>
        <v>23.144675538640701</v>
      </c>
      <c r="E15" s="328">
        <f>IFERROR(IF(OR($O$5=2,$O$5=3,$O$5=5,$O$5=8,$O$5=11,$O$5=13),"NA",INDEX(input_data!$1:$1048576,MATCH($O$4,input_data!$B:$B,0),MATCH(Q15,input_data!$1:$1,0))),0)</f>
        <v>24.5476241816</v>
      </c>
      <c r="F15" s="328">
        <f>IFERROR(IF(OR($O$5=2,$O$5=3,$O$5=5,$O$5=8,$O$5=11,$O$5=13),"NA",INDEX(input_data!$1:$1048576,MATCH($O$4,input_data!$B:$B,0),MATCH(R15,input_data!$1:$1,0))),0)</f>
        <v>0</v>
      </c>
      <c r="G15" s="328">
        <f>IFERROR(IF(OR($O$5=1,$O$5=5,$O$5=8,$O$5=11),"NA",INDEX(input_data!$1:$1048576,MATCH($O$4,input_data!$B:$B,0),MATCH(S15,input_data!$1:$1,0))),0)</f>
        <v>0</v>
      </c>
      <c r="H15" s="328">
        <f>IFERROR(IF(OR($O$5=1,$O$5=4,$O$5=8,$O$5=11),"NA",INDEX(input_data!$1:$1048576,MATCH($O$4,input_data!$B:$B,0),MATCH(T15,input_data!$1:$1,0))),0)</f>
        <v>0</v>
      </c>
      <c r="I15" s="328">
        <f>IFERROR(IF(OR($O$5=1,$O$5=4,$O$5=7,$O$5=11),"NA",INDEX(input_data!$1:$1048576,MATCH($O$4,input_data!$B:$B,0),MATCH(U15,input_data!$1:$1,0))),0)</f>
        <v>0</v>
      </c>
      <c r="J15" s="328">
        <f>IFERROR(IF(OR($O$5=1,$O$5=4,$O$5=7,$O$5=11),"NA",INDEX(input_data!$1:$1048576,MATCH($O$4,input_data!$B:$B,0),MATCH(V15,input_data!$1:$1,0))),0)</f>
        <v>0</v>
      </c>
      <c r="K15" s="329">
        <f>IFERROR(IF(OR($O$5=1,$O$5=4,$O$5=7,$O$5=10,$O$5=13),"NA",INDEX(input_data!$1:$1048576,MATCH($O$4,input_data!$B:$B,0),MATCH(W15,input_data!$1:$1,0))),0)</f>
        <v>0</v>
      </c>
      <c r="L15" s="329">
        <f>IFERROR(IF(OR($O$5=1,$O$5=4,$O$5=7,$O$5=10,$O$5=13),"NA",INDEX(input_data!$1:$1048576,MATCH($O$4,input_data!$B:$B,0),MATCH(X15,input_data!$1:$1,0))),0)</f>
        <v>0</v>
      </c>
      <c r="M15" s="330">
        <f>IFERROR(IF(OR($O$5=1,$O$5=4,$O$5=7,$O$5=10,$O$5=13),"NA",INDEX(input_data!$1:$1048576,MATCH($O$4,input_data!$B:$B,0),MATCH(Y15,input_data!$1:$1,0))),0)</f>
        <v>0</v>
      </c>
      <c r="O15" s="325" t="s">
        <v>70</v>
      </c>
      <c r="P15" s="325" t="s">
        <v>71</v>
      </c>
      <c r="Q15" s="325" t="s">
        <v>72</v>
      </c>
      <c r="R15" s="325" t="s">
        <v>73</v>
      </c>
      <c r="S15" s="325" t="s">
        <v>74</v>
      </c>
      <c r="T15" s="325" t="s">
        <v>75</v>
      </c>
      <c r="U15" s="325" t="s">
        <v>76</v>
      </c>
      <c r="V15" s="325" t="s">
        <v>77</v>
      </c>
      <c r="W15" s="325" t="s">
        <v>78</v>
      </c>
      <c r="X15" s="325" t="s">
        <v>79</v>
      </c>
      <c r="Y15" s="325" t="s">
        <v>1976</v>
      </c>
      <c r="AA15" s="326"/>
      <c r="AB15" s="327"/>
    </row>
    <row r="16" spans="2:28" ht="15" customHeight="1" x14ac:dyDescent="0.35">
      <c r="B16" s="331" t="s">
        <v>1068</v>
      </c>
      <c r="C16" s="328">
        <f>IFERROR(IF(OR($O$5=2,$O$5=3,$O$5=5,$O$5=8,$O$5=11,$O$5=13),"NA",INDEX(input_data!$1:$1048576,MATCH($O$4,input_data!$B:$B,0),MATCH(O16,input_data!$1:$1,0))),0)</f>
        <v>15.5</v>
      </c>
      <c r="D16" s="328">
        <f>IFERROR(IF(OR($O$5=2,$O$5=3,$O$5=5,$O$5=8,$O$5=11,$O$5=13),"NA",INDEX(input_data!$1:$1048576,MATCH($O$4,input_data!$B:$B,0),MATCH(P16,input_data!$1:$1,0))),0)</f>
        <v>80.5</v>
      </c>
      <c r="E16" s="328">
        <f>IFERROR(IF(OR($O$5=2,$O$5=3,$O$5=5,$O$5=8,$O$5=11,$O$5=13),"NA",INDEX(input_data!$1:$1048576,MATCH($O$4,input_data!$B:$B,0),MATCH(Q16,input_data!$1:$1,0))),0)</f>
        <v>65</v>
      </c>
      <c r="F16" s="328">
        <f>IFERROR(IF(OR($O$5=2,$O$5=3,$O$5=5,$O$5=8,$O$5=11,$O$5=13),"NA",INDEX(input_data!$1:$1048576,MATCH($O$4,input_data!$B:$B,0),MATCH(R16,input_data!$1:$1,0))),0)</f>
        <v>81</v>
      </c>
      <c r="G16" s="328">
        <f>IFERROR(IF(OR($O$5=1,$O$5=5,$O$5=8,$O$5=11),"NA",INDEX(input_data!$1:$1048576,MATCH($O$4,input_data!$B:$B,0),MATCH(S16,input_data!$1:$1,0))),0)</f>
        <v>81</v>
      </c>
      <c r="H16" s="328">
        <f>IFERROR(IF(OR($O$5=1,$O$5=4,$O$5=8,$O$5=11),"NA",INDEX(input_data!$1:$1048576,MATCH($O$4,input_data!$B:$B,0),MATCH(T16,input_data!$1:$1,0))),0)</f>
        <v>81</v>
      </c>
      <c r="I16" s="328">
        <f>IFERROR(IF(OR($O$5=1,$O$5=4,$O$5=7,$O$5=11),"NA",INDEX(input_data!$1:$1048576,MATCH($O$4,input_data!$B:$B,0),MATCH(U16,input_data!$1:$1,0))),0)</f>
        <v>85</v>
      </c>
      <c r="J16" s="328">
        <f>IFERROR(IF(OR($O$5=1,$O$5=4,$O$5=7,$O$5=11),"NA",INDEX(input_data!$1:$1048576,MATCH($O$4,input_data!$B:$B,0),MATCH(V16,input_data!$1:$1,0))),0)</f>
        <v>85</v>
      </c>
      <c r="K16" s="329">
        <f>IFERROR(IF(OR($O$5=1,$O$5=4,$O$5=7,$O$5=10,$O$5=13),"NA",INDEX(input_data!$1:$1048576,MATCH($O$4,input_data!$B:$B,0),MATCH(W16,input_data!$1:$1,0))),0)</f>
        <v>94.999999999999901</v>
      </c>
      <c r="L16" s="329">
        <f>IFERROR(IF(OR($O$5=1,$O$5=4,$O$5=7,$O$5=10,$O$5=13),"NA",INDEX(input_data!$1:$1048576,MATCH($O$4,input_data!$B:$B,0),MATCH(X16,input_data!$1:$1,0))),0)</f>
        <v>110</v>
      </c>
      <c r="M16" s="330">
        <f>IFERROR(IF(OR($O$5=1,$O$5=4,$O$5=7,$O$5=10,$O$5=13),"NA",INDEX(input_data!$1:$1048576,MATCH($O$4,input_data!$B:$B,0),MATCH(Y16,input_data!$1:$1,0))),0)</f>
        <v>0</v>
      </c>
      <c r="O16" s="325" t="s">
        <v>80</v>
      </c>
      <c r="P16" s="325" t="s">
        <v>81</v>
      </c>
      <c r="Q16" s="325" t="s">
        <v>82</v>
      </c>
      <c r="R16" s="325" t="s">
        <v>83</v>
      </c>
      <c r="S16" s="325" t="s">
        <v>84</v>
      </c>
      <c r="T16" s="325" t="s">
        <v>85</v>
      </c>
      <c r="U16" s="325" t="s">
        <v>86</v>
      </c>
      <c r="V16" s="325" t="s">
        <v>87</v>
      </c>
      <c r="W16" s="325" t="s">
        <v>88</v>
      </c>
      <c r="X16" s="325" t="s">
        <v>89</v>
      </c>
      <c r="Y16" s="325" t="s">
        <v>1969</v>
      </c>
      <c r="AA16" s="326"/>
      <c r="AB16" s="327"/>
    </row>
    <row r="17" spans="2:28" ht="15" customHeight="1" x14ac:dyDescent="0.35">
      <c r="B17" s="331" t="s">
        <v>90</v>
      </c>
      <c r="C17" s="328">
        <f>IFERROR(IF(OR($O$5=2,$O$5=3,$O$5=5,$O$5=8,$O$5=11,$O$5=13),"NA",INDEX(input_data!$1:$1048576,MATCH($O$4,input_data!$B:$B,0),MATCH(O17,input_data!$1:$1,0))),0)</f>
        <v>0</v>
      </c>
      <c r="D17" s="328">
        <f>IFERROR(IF(OR($O$5=2,$O$5=3,$O$5=5,$O$5=8,$O$5=11,$O$5=13),"NA",INDEX(input_data!$1:$1048576,MATCH($O$4,input_data!$B:$B,0),MATCH(P17,input_data!$1:$1,0))),0)</f>
        <v>150</v>
      </c>
      <c r="E17" s="328">
        <f>IFERROR(IF(OR($O$5=2,$O$5=3,$O$5=5,$O$5=8,$O$5=11,$O$5=13),"NA",INDEX(input_data!$1:$1048576,MATCH($O$4,input_data!$B:$B,0),MATCH(Q17,input_data!$1:$1,0))),0)</f>
        <v>150</v>
      </c>
      <c r="F17" s="328">
        <f>IFERROR(IF(OR($O$5=2,$O$5=3,$O$5=5,$O$5=8,$O$5=11,$O$5=13),"NA",INDEX(input_data!$1:$1048576,MATCH($O$4,input_data!$B:$B,0),MATCH(R17,input_data!$1:$1,0))),0)</f>
        <v>0</v>
      </c>
      <c r="G17" s="328">
        <f>IFERROR(IF(OR($O$5=1,$O$5=5,$O$5=8,$O$5=11),"NA",INDEX(input_data!$1:$1048576,MATCH($O$4,input_data!$B:$B,0),MATCH(S17,input_data!$1:$1,0))),0)</f>
        <v>0</v>
      </c>
      <c r="H17" s="328">
        <f>IFERROR(IF(OR($O$5=1,$O$5=4,$O$5=8,$O$5=11),"NA",INDEX(input_data!$1:$1048576,MATCH($O$4,input_data!$B:$B,0),MATCH(T17,input_data!$1:$1,0))),0)</f>
        <v>0</v>
      </c>
      <c r="I17" s="328">
        <f>IFERROR(IF(OR($O$5=1,$O$5=4,$O$5=7,$O$5=11),"NA",INDEX(input_data!$1:$1048576,MATCH($O$4,input_data!$B:$B,0),MATCH(U17,input_data!$1:$1,0))),0)</f>
        <v>0</v>
      </c>
      <c r="J17" s="328">
        <f>IFERROR(IF(OR($O$5=1,$O$5=4,$O$5=7,$O$5=11),"NA",INDEX(input_data!$1:$1048576,MATCH($O$4,input_data!$B:$B,0),MATCH(V17,input_data!$1:$1,0))),0)</f>
        <v>0</v>
      </c>
      <c r="K17" s="329">
        <f>IFERROR(IF(OR($O$5=1,$O$5=4,$O$5=7,$O$5=10,$O$5=13),"NA",INDEX(input_data!$1:$1048576,MATCH($O$4,input_data!$B:$B,0),MATCH(W17,input_data!$1:$1,0))),0)</f>
        <v>0</v>
      </c>
      <c r="L17" s="329">
        <f>IFERROR(IF(OR($O$5=1,$O$5=4,$O$5=7,$O$5=10,$O$5=13),"NA",INDEX(input_data!$1:$1048576,MATCH($O$4,input_data!$B:$B,0),MATCH(X17,input_data!$1:$1,0))),0)</f>
        <v>0</v>
      </c>
      <c r="M17" s="330">
        <f>IFERROR(IF(OR($O$5=1,$O$5=4,$O$5=7,$O$5=10,$O$5=13),"NA",INDEX(input_data!$1:$1048576,MATCH($O$4,input_data!$B:$B,0),MATCH(Y17,input_data!$1:$1,0))),0)</f>
        <v>0</v>
      </c>
      <c r="O17" s="325" t="s">
        <v>91</v>
      </c>
      <c r="P17" s="325" t="s">
        <v>92</v>
      </c>
      <c r="Q17" s="325" t="s">
        <v>93</v>
      </c>
      <c r="R17" s="325" t="s">
        <v>94</v>
      </c>
      <c r="S17" s="325" t="s">
        <v>95</v>
      </c>
      <c r="T17" s="325" t="s">
        <v>96</v>
      </c>
      <c r="U17" s="325" t="s">
        <v>97</v>
      </c>
      <c r="V17" s="325" t="s">
        <v>98</v>
      </c>
      <c r="W17" s="325" t="s">
        <v>99</v>
      </c>
      <c r="X17" s="325" t="s">
        <v>100</v>
      </c>
      <c r="Y17" s="325" t="s">
        <v>1977</v>
      </c>
      <c r="AA17" s="326"/>
      <c r="AB17" s="327"/>
    </row>
    <row r="18" spans="2:28" ht="15" customHeight="1" x14ac:dyDescent="0.35">
      <c r="B18" s="331" t="s">
        <v>101</v>
      </c>
      <c r="C18" s="328">
        <f>IFERROR(IF(OR($O$5=2,$O$5=3,$O$5=5,$O$5=8,$O$5=11,$O$5=13),"NA",INDEX(input_data!$1:$1048576,MATCH($O$4,input_data!$B:$B,0),MATCH(O18,input_data!$1:$1,0))),0)</f>
        <v>0</v>
      </c>
      <c r="D18" s="328">
        <f>IFERROR(IF(OR($O$5=2,$O$5=3,$O$5=5,$O$5=8,$O$5=11,$O$5=13),"NA",INDEX(input_data!$1:$1048576,MATCH($O$4,input_data!$B:$B,0),MATCH(P18,input_data!$1:$1,0))),0)</f>
        <v>0</v>
      </c>
      <c r="E18" s="328">
        <f>IFERROR(IF(OR($O$5=2,$O$5=3,$O$5=5,$O$5=8,$O$5=11,$O$5=13),"NA",INDEX(input_data!$1:$1048576,MATCH($O$4,input_data!$B:$B,0),MATCH(Q18,input_data!$1:$1,0))),0)</f>
        <v>241.072408</v>
      </c>
      <c r="F18" s="328">
        <f>IFERROR(IF(OR($O$5=2,$O$5=3,$O$5=5,$O$5=8,$O$5=11,$O$5=13),"NA",INDEX(input_data!$1:$1048576,MATCH($O$4,input_data!$B:$B,0),MATCH(R18,input_data!$1:$1,0))),0)</f>
        <v>150</v>
      </c>
      <c r="G18" s="328">
        <f>IFERROR(IF(OR($O$5=1,$O$5=5,$O$5=8,$O$5=11),"NA",INDEX(input_data!$1:$1048576,MATCH($O$4,input_data!$B:$B,0),MATCH(S18,input_data!$1:$1,0))),0)</f>
        <v>0</v>
      </c>
      <c r="H18" s="328">
        <f>IFERROR(IF(OR($O$5=1,$O$5=4,$O$5=8,$O$5=11),"NA",INDEX(input_data!$1:$1048576,MATCH($O$4,input_data!$B:$B,0),MATCH(T18,input_data!$1:$1,0))),0)</f>
        <v>0</v>
      </c>
      <c r="I18" s="328">
        <f>IFERROR(IF(OR($O$5=1,$O$5=4,$O$5=7,$O$5=11),"NA",INDEX(input_data!$1:$1048576,MATCH($O$4,input_data!$B:$B,0),MATCH(U18,input_data!$1:$1,0))),0)</f>
        <v>0</v>
      </c>
      <c r="J18" s="328">
        <f>IFERROR(IF(OR($O$5=1,$O$5=4,$O$5=7,$O$5=11),"NA",INDEX(input_data!$1:$1048576,MATCH($O$4,input_data!$B:$B,0),MATCH(V18,input_data!$1:$1,0))),0)</f>
        <v>0</v>
      </c>
      <c r="K18" s="329">
        <f>IFERROR(IF(OR($O$5=1,$O$5=4,$O$5=7,$O$5=10,$O$5=13),"NA",INDEX(input_data!$1:$1048576,MATCH($O$4,input_data!$B:$B,0),MATCH(W18,input_data!$1:$1,0))),0)</f>
        <v>0</v>
      </c>
      <c r="L18" s="329">
        <f>IFERROR(IF(OR($O$5=1,$O$5=4,$O$5=7,$O$5=10,$O$5=13),"NA",INDEX(input_data!$1:$1048576,MATCH($O$4,input_data!$B:$B,0),MATCH(X18,input_data!$1:$1,0))),0)</f>
        <v>0</v>
      </c>
      <c r="M18" s="330">
        <f>IFERROR(IF(OR($O$5=1,$O$5=4,$O$5=7,$O$5=10,$O$5=13),"NA",INDEX(input_data!$1:$1048576,MATCH($O$4,input_data!$B:$B,0),MATCH(Y18,input_data!$1:$1,0))),0)</f>
        <v>0</v>
      </c>
      <c r="O18" s="133" t="s">
        <v>102</v>
      </c>
      <c r="P18" s="133" t="s">
        <v>103</v>
      </c>
      <c r="Q18" s="133" t="s">
        <v>104</v>
      </c>
      <c r="R18" s="133" t="s">
        <v>105</v>
      </c>
      <c r="S18" s="133" t="s">
        <v>106</v>
      </c>
      <c r="T18" s="133" t="s">
        <v>107</v>
      </c>
      <c r="U18" s="133" t="s">
        <v>108</v>
      </c>
      <c r="V18" s="133" t="s">
        <v>109</v>
      </c>
      <c r="W18" s="133" t="s">
        <v>110</v>
      </c>
      <c r="X18" s="133" t="s">
        <v>111</v>
      </c>
      <c r="Y18" s="133" t="s">
        <v>1978</v>
      </c>
      <c r="AA18" s="326"/>
      <c r="AB18" s="327"/>
    </row>
    <row r="19" spans="2:28" ht="15" customHeight="1" x14ac:dyDescent="0.35">
      <c r="B19" s="331" t="s">
        <v>2115</v>
      </c>
      <c r="C19" s="328">
        <f>IFERROR(IF(OR($O$5=2,$O$5=3,$O$5=5,$O$5=8,$O$5=11,$O$5=13),"NA",INDEX(input_data!$1:$1048576,MATCH($O$4,input_data!$B:$B,0),MATCH(O19,input_data!$1:$1,0))),0)</f>
        <v>0</v>
      </c>
      <c r="D19" s="328">
        <f>IFERROR(IF(OR($O$5=2,$O$5=3,$O$5=5,$O$5=8,$O$5=11,$O$5=13),"NA",INDEX(input_data!$1:$1048576,MATCH($O$4,input_data!$B:$B,0),MATCH(P19,input_data!$1:$1,0))),0)</f>
        <v>0</v>
      </c>
      <c r="E19" s="328">
        <f>IFERROR(IF(OR($O$5=2,$O$5=3,$O$5=5,$O$5=8,$O$5=11,$O$5=13),"NA",INDEX(input_data!$1:$1048576,MATCH($O$4,input_data!$B:$B,0),MATCH(Q19,input_data!$1:$1,0))),0)</f>
        <v>0</v>
      </c>
      <c r="F19" s="328">
        <f>IFERROR(IF(OR($O$5=2,$O$5=3,$O$5=5,$O$5=8,$O$5=11,$O$5=13),"NA",INDEX(input_data!$1:$1048576,MATCH($O$4,input_data!$B:$B,0),MATCH(R19,input_data!$1:$1,0))),0)</f>
        <v>240</v>
      </c>
      <c r="G19" s="328">
        <f>IFERROR(IF(OR($O$5=1,$O$5=5,$O$5=8,$O$5=11),"NA",INDEX(input_data!$1:$1048576,MATCH($O$4,input_data!$B:$B,0),MATCH(S19,input_data!$1:$1,0))),0)</f>
        <v>240</v>
      </c>
      <c r="H19" s="328">
        <f>IFERROR(IF(OR($O$5=1,$O$5=4,$O$5=8,$O$5=11),"NA",INDEX(input_data!$1:$1048576,MATCH($O$4,input_data!$B:$B,0),MATCH(T19,input_data!$1:$1,0))),0)</f>
        <v>0</v>
      </c>
      <c r="I19" s="328">
        <f>IFERROR(IF(OR($O$5=1,$O$5=4,$O$5=7,$O$5=11),"NA",INDEX(input_data!$1:$1048576,MATCH($O$4,input_data!$B:$B,0),MATCH(U19,input_data!$1:$1,0))),0)</f>
        <v>0</v>
      </c>
      <c r="J19" s="328">
        <f>IFERROR(IF(OR($O$5=1,$O$5=4,$O$5=7,$O$5=11),"NA",INDEX(input_data!$1:$1048576,MATCH($O$4,input_data!$B:$B,0),MATCH(V19,input_data!$1:$1,0))),0)</f>
        <v>0</v>
      </c>
      <c r="K19" s="329">
        <f>IFERROR(IF(OR($O$5=1,$O$5=4,$O$5=7,$O$5=10,$O$5=13),"NA",INDEX(input_data!$1:$1048576,MATCH($O$4,input_data!$B:$B,0),MATCH(W19,input_data!$1:$1,0))),0)</f>
        <v>0</v>
      </c>
      <c r="L19" s="329">
        <f>IFERROR(IF(OR($O$5=1,$O$5=4,$O$5=7,$O$5=10,$O$5=13),"NA",INDEX(input_data!$1:$1048576,MATCH($O$4,input_data!$B:$B,0),MATCH(X19,input_data!$1:$1,0))),0)</f>
        <v>0</v>
      </c>
      <c r="M19" s="330">
        <f>IFERROR(IF(OR($O$5=1,$O$5=4,$O$5=7,$O$5=10,$O$5=13),"NA",INDEX(input_data!$1:$1048576,MATCH($O$4,input_data!$B:$B,0),MATCH(Y19,input_data!$1:$1,0))),0)</f>
        <v>0</v>
      </c>
      <c r="O19" s="133" t="s">
        <v>112</v>
      </c>
      <c r="P19" s="133" t="s">
        <v>113</v>
      </c>
      <c r="Q19" s="133" t="s">
        <v>114</v>
      </c>
      <c r="R19" s="133" t="s">
        <v>115</v>
      </c>
      <c r="S19" s="133" t="s">
        <v>116</v>
      </c>
      <c r="T19" s="133" t="s">
        <v>117</v>
      </c>
      <c r="U19" s="133" t="s">
        <v>118</v>
      </c>
      <c r="V19" s="133" t="s">
        <v>119</v>
      </c>
      <c r="W19" s="133" t="s">
        <v>120</v>
      </c>
      <c r="X19" s="133" t="s">
        <v>121</v>
      </c>
      <c r="Y19" s="133" t="s">
        <v>1979</v>
      </c>
      <c r="AA19" s="326"/>
      <c r="AB19" s="327"/>
    </row>
    <row r="20" spans="2:28" ht="15" customHeight="1" x14ac:dyDescent="0.35">
      <c r="B20" s="331" t="s">
        <v>2116</v>
      </c>
      <c r="C20" s="328">
        <f>IFERROR(IF(OR($O$5=2,$O$5=3,$O$5=5,$O$5=8,$O$5=11,$O$5=13),"NA",INDEX(input_data!$1:$1048576,MATCH($O$4,input_data!$B:$B,0),MATCH(O20,input_data!$1:$1,0))),0)</f>
        <v>0</v>
      </c>
      <c r="D20" s="328">
        <f>IFERROR(IF(OR($O$5=2,$O$5=3,$O$5=5,$O$5=8,$O$5=11,$O$5=13),"NA",INDEX(input_data!$1:$1048576,MATCH($O$4,input_data!$B:$B,0),MATCH(P20,input_data!$1:$1,0))),0)</f>
        <v>0</v>
      </c>
      <c r="E20" s="328">
        <f>IFERROR(IF(OR($O$5=2,$O$5=3,$O$5=5,$O$5=8,$O$5=11,$O$5=13),"NA",INDEX(input_data!$1:$1048576,MATCH($O$4,input_data!$B:$B,0),MATCH(Q20,input_data!$1:$1,0))),0)</f>
        <v>0</v>
      </c>
      <c r="F20" s="328">
        <f>IFERROR(IF(OR($O$5=2,$O$5=3,$O$5=5,$O$5=8,$O$5=11,$O$5=13),"NA",INDEX(input_data!$1:$1048576,MATCH($O$4,input_data!$B:$B,0),MATCH(R20,input_data!$1:$1,0))),0)</f>
        <v>0</v>
      </c>
      <c r="G20" s="328">
        <f>IFERROR(IF(OR($O$5=1,$O$5=5,$O$5=8,$O$5=11),"NA",INDEX(input_data!$1:$1048576,MATCH($O$4,input_data!$B:$B,0),MATCH(S20,input_data!$1:$1,0))),0)</f>
        <v>410</v>
      </c>
      <c r="H20" s="328">
        <f>IFERROR(IF(OR($O$5=1,$O$5=4,$O$5=8,$O$5=11),"NA",INDEX(input_data!$1:$1048576,MATCH($O$4,input_data!$B:$B,0),MATCH(T20,input_data!$1:$1,0))),0)</f>
        <v>0</v>
      </c>
      <c r="I20" s="328">
        <f>IFERROR(IF(OR($O$5=1,$O$5=4,$O$5=7,$O$5=11),"NA",INDEX(input_data!$1:$1048576,MATCH($O$4,input_data!$B:$B,0),MATCH(U20,input_data!$1:$1,0))),0)</f>
        <v>0</v>
      </c>
      <c r="J20" s="328">
        <f>IFERROR(IF(OR($O$5=1,$O$5=4,$O$5=7,$O$5=11),"NA",INDEX(input_data!$1:$1048576,MATCH($O$4,input_data!$B:$B,0),MATCH(V20,input_data!$1:$1,0))),0)</f>
        <v>0</v>
      </c>
      <c r="K20" s="329">
        <f>IFERROR(IF(OR($O$5=1,$O$5=4,$O$5=7,$O$5=10,$O$5=13),"NA",INDEX(input_data!$1:$1048576,MATCH($O$4,input_data!$B:$B,0),MATCH(W20,input_data!$1:$1,0))),0)</f>
        <v>0</v>
      </c>
      <c r="L20" s="329">
        <f>IFERROR(IF(OR($O$5=1,$O$5=4,$O$5=7,$O$5=10,$O$5=13),"NA",INDEX(input_data!$1:$1048576,MATCH($O$4,input_data!$B:$B,0),MATCH(X20,input_data!$1:$1,0))),0)</f>
        <v>0</v>
      </c>
      <c r="M20" s="330">
        <f>IFERROR(IF(OR($O$5=1,$O$5=4,$O$5=7,$O$5=10,$O$5=13),"NA",INDEX(input_data!$1:$1048576,MATCH($O$4,input_data!$B:$B,0),MATCH(Y20,input_data!$1:$1,0))),0)</f>
        <v>0</v>
      </c>
      <c r="O20" s="133" t="s">
        <v>122</v>
      </c>
      <c r="P20" s="133" t="s">
        <v>123</v>
      </c>
      <c r="Q20" s="133" t="s">
        <v>124</v>
      </c>
      <c r="R20" s="133" t="s">
        <v>125</v>
      </c>
      <c r="S20" s="133" t="s">
        <v>126</v>
      </c>
      <c r="T20" s="133" t="s">
        <v>127</v>
      </c>
      <c r="U20" s="133" t="s">
        <v>128</v>
      </c>
      <c r="V20" s="133" t="s">
        <v>129</v>
      </c>
      <c r="W20" s="133" t="s">
        <v>130</v>
      </c>
      <c r="X20" s="133" t="s">
        <v>131</v>
      </c>
      <c r="Y20" s="133" t="s">
        <v>1980</v>
      </c>
      <c r="AA20" s="326"/>
      <c r="AB20" s="327"/>
    </row>
    <row r="21" spans="2:28" ht="15" customHeight="1" x14ac:dyDescent="0.35">
      <c r="B21" s="331" t="s">
        <v>1070</v>
      </c>
      <c r="C21" s="328">
        <f>IFERROR(IF(OR($O$5=2,$O$5=3,$O$5=5,$O$5=8,$O$5=11,$O$5=13),"NA",INDEX(input_data!$1:$1048576,MATCH($O$4,input_data!$B:$B,0),MATCH(O21,input_data!$1:$1,0))),0)</f>
        <v>0</v>
      </c>
      <c r="D21" s="328">
        <f>IFERROR(IF(OR($O$5=2,$O$5=3,$O$5=5,$O$5=8,$O$5=11,$O$5=13),"NA",INDEX(input_data!$1:$1048576,MATCH($O$4,input_data!$B:$B,0),MATCH(P21,input_data!$1:$1,0))),0)</f>
        <v>0</v>
      </c>
      <c r="E21" s="328">
        <f>IFERROR(IF(OR($O$5=2,$O$5=3,$O$5=5,$O$5=8,$O$5=11,$O$5=13),"NA",INDEX(input_data!$1:$1048576,MATCH($O$4,input_data!$B:$B,0),MATCH(Q21,input_data!$1:$1,0))),0)</f>
        <v>0</v>
      </c>
      <c r="F21" s="328">
        <f>IFERROR(IF(OR($O$5=2,$O$5=3,$O$5=5,$O$5=8,$O$5=11,$O$5=13),"NA",INDEX(input_data!$1:$1048576,MATCH($O$4,input_data!$B:$B,0),MATCH(R21,input_data!$1:$1,0))),0)</f>
        <v>0</v>
      </c>
      <c r="G21" s="328">
        <f>IFERROR(IF(OR($O$5=1,$O$5=5,$O$5=8,$O$5=11),"NA",INDEX(input_data!$1:$1048576,MATCH($O$4,input_data!$B:$B,0),MATCH(S21,input_data!$1:$1,0))),0)</f>
        <v>0</v>
      </c>
      <c r="H21" s="328">
        <f>IFERROR(IF(OR($O$5=1,$O$5=4,$O$5=8,$O$5=11),"NA",INDEX(input_data!$1:$1048576,MATCH($O$4,input_data!$B:$B,0),MATCH(T21,input_data!$1:$1,0))),0)</f>
        <v>1410</v>
      </c>
      <c r="I21" s="328">
        <f>IFERROR(IF(OR($O$5=1,$O$5=4,$O$5=7,$O$5=11),"NA",INDEX(input_data!$1:$1048576,MATCH($O$4,input_data!$B:$B,0),MATCH(U21,input_data!$1:$1,0))),0)</f>
        <v>1710</v>
      </c>
      <c r="J21" s="328">
        <f>IFERROR(IF(OR($O$5=1,$O$5=4,$O$5=7,$O$5=11),"NA",INDEX(input_data!$1:$1048576,MATCH($O$4,input_data!$B:$B,0),MATCH(V21,input_data!$1:$1,0))),0)</f>
        <v>2346.3675889142701</v>
      </c>
      <c r="K21" s="329">
        <f>IFERROR(IF(OR($O$5=1,$O$5=4,$O$5=7,$O$5=10,$O$5=13),"NA",INDEX(input_data!$1:$1048576,MATCH($O$4,input_data!$B:$B,0),MATCH(W21,input_data!$1:$1,0))),0)</f>
        <v>3851.9678676333001</v>
      </c>
      <c r="L21" s="329">
        <f>IFERROR(IF(OR($O$5=1,$O$5=4,$O$5=7,$O$5=10,$O$5=13),"NA",INDEX(input_data!$1:$1048576,MATCH($O$4,input_data!$B:$B,0),MATCH(X21,input_data!$1:$1,0))),0)</f>
        <v>5043.9678676332996</v>
      </c>
      <c r="M21" s="330">
        <f>IFERROR(IF(OR($O$5=1,$O$5=4,$O$5=7,$O$5=10,$O$5=13),"NA",INDEX(input_data!$1:$1048576,MATCH($O$4,input_data!$B:$B,0),MATCH(Y21,input_data!$1:$1,0))),0)</f>
        <v>5923.9678676332996</v>
      </c>
      <c r="O21" s="325" t="s">
        <v>132</v>
      </c>
      <c r="P21" s="325" t="s">
        <v>133</v>
      </c>
      <c r="Q21" s="325" t="s">
        <v>134</v>
      </c>
      <c r="R21" s="325" t="s">
        <v>135</v>
      </c>
      <c r="S21" s="325" t="s">
        <v>136</v>
      </c>
      <c r="T21" s="325" t="s">
        <v>137</v>
      </c>
      <c r="U21" s="325" t="s">
        <v>138</v>
      </c>
      <c r="V21" s="325" t="s">
        <v>139</v>
      </c>
      <c r="W21" s="325" t="s">
        <v>140</v>
      </c>
      <c r="X21" s="325" t="s">
        <v>141</v>
      </c>
      <c r="Y21" s="325" t="s">
        <v>1965</v>
      </c>
      <c r="AA21" s="326"/>
      <c r="AB21" s="327"/>
    </row>
    <row r="22" spans="2:28" ht="15" customHeight="1" x14ac:dyDescent="0.35">
      <c r="B22" s="331" t="s">
        <v>142</v>
      </c>
      <c r="C22" s="328">
        <f>IFERROR(IF(OR($O$5=2,$O$5=3,$O$5=5,$O$5=8,$O$5=11,$O$5=13),"NA",INDEX(input_data!$1:$1048576,MATCH($O$4,input_data!$B:$B,0),MATCH(O22,input_data!$1:$1,0))),0)</f>
        <v>0</v>
      </c>
      <c r="D22" s="328">
        <f>IFERROR(IF(OR($O$5=2,$O$5=3,$O$5=5,$O$5=8,$O$5=11,$O$5=13),"NA",INDEX(input_data!$1:$1048576,MATCH($O$4,input_data!$B:$B,0),MATCH(P22,input_data!$1:$1,0))),0)</f>
        <v>0</v>
      </c>
      <c r="E22" s="328">
        <f>IFERROR(IF(OR($O$5=2,$O$5=3,$O$5=5,$O$5=8,$O$5=11,$O$5=13),"NA",INDEX(input_data!$1:$1048576,MATCH($O$4,input_data!$B:$B,0),MATCH(Q22,input_data!$1:$1,0))),0)</f>
        <v>0</v>
      </c>
      <c r="F22" s="328">
        <f>IFERROR(IF(OR($O$5=2,$O$5=3,$O$5=5,$O$5=8,$O$5=11,$O$5=13),"NA",INDEX(input_data!$1:$1048576,MATCH($O$4,input_data!$B:$B,0),MATCH(R22,input_data!$1:$1,0))),0)</f>
        <v>0</v>
      </c>
      <c r="G22" s="328">
        <f>IFERROR(IF(OR($O$5=1,$O$5=5,$O$5=8,$O$5=11),"NA",INDEX(input_data!$1:$1048576,MATCH($O$4,input_data!$B:$B,0),MATCH(S22,input_data!$1:$1,0))),0)</f>
        <v>0</v>
      </c>
      <c r="H22" s="328">
        <f>IFERROR(IF(OR($O$5=1,$O$5=4,$O$5=8,$O$5=11),"NA",INDEX(input_data!$1:$1048576,MATCH($O$4,input_data!$B:$B,0),MATCH(T22,input_data!$1:$1,0))),0)</f>
        <v>0</v>
      </c>
      <c r="I22" s="328">
        <f>IFERROR(IF(OR($O$5=1,$O$5=4,$O$5=7,$O$5=11),"NA",INDEX(input_data!$1:$1048576,MATCH($O$4,input_data!$B:$B,0),MATCH(U22,input_data!$1:$1,0))),0)</f>
        <v>0</v>
      </c>
      <c r="J22" s="328">
        <f>IFERROR(IF(OR($O$5=1,$O$5=4,$O$5=7,$O$5=11),"NA",INDEX(input_data!$1:$1048576,MATCH($O$4,input_data!$B:$B,0),MATCH(V22,input_data!$1:$1,0))),0)</f>
        <v>162</v>
      </c>
      <c r="K22" s="329">
        <f>IFERROR(IF(OR($O$5=1,$O$5=4,$O$5=7,$O$5=10,$O$5=13),"NA",INDEX(input_data!$1:$1048576,MATCH($O$4,input_data!$B:$B,0),MATCH(W22,input_data!$1:$1,0))),0)</f>
        <v>0</v>
      </c>
      <c r="L22" s="329">
        <f>IFERROR(IF(OR($O$5=1,$O$5=4,$O$5=7,$O$5=10,$O$5=13),"NA",INDEX(input_data!$1:$1048576,MATCH($O$4,input_data!$B:$B,0),MATCH(X22,input_data!$1:$1,0))),0)</f>
        <v>0</v>
      </c>
      <c r="M22" s="330">
        <f>IFERROR(IF(OR($O$5=1,$O$5=4,$O$5=7,$O$5=10,$O$5=13),"NA",INDEX(input_data!$1:$1048576,MATCH($O$4,input_data!$B:$B,0),MATCH(Y22,input_data!$1:$1,0))),0)</f>
        <v>0</v>
      </c>
      <c r="O22" s="325" t="s">
        <v>143</v>
      </c>
      <c r="P22" s="325" t="s">
        <v>144</v>
      </c>
      <c r="Q22" s="325" t="s">
        <v>145</v>
      </c>
      <c r="R22" s="325" t="s">
        <v>146</v>
      </c>
      <c r="S22" s="325" t="s">
        <v>147</v>
      </c>
      <c r="T22" s="325" t="s">
        <v>148</v>
      </c>
      <c r="U22" s="325" t="s">
        <v>149</v>
      </c>
      <c r="V22" s="325" t="s">
        <v>150</v>
      </c>
      <c r="W22" s="325" t="s">
        <v>151</v>
      </c>
      <c r="X22" s="325" t="s">
        <v>152</v>
      </c>
      <c r="Y22" s="325" t="s">
        <v>1981</v>
      </c>
      <c r="AA22" s="326"/>
      <c r="AB22" s="327"/>
    </row>
    <row r="23" spans="2:28" ht="15" customHeight="1" x14ac:dyDescent="0.35">
      <c r="B23" s="331" t="s">
        <v>2117</v>
      </c>
      <c r="C23" s="328">
        <f>IFERROR(IF(OR($O$5=2,$O$5=3,$O$5=5,$O$5=8,$O$5=11,$O$5=13),"NA",INDEX(input_data!$1:$1048576,MATCH($O$4,input_data!$B:$B,0),MATCH(O23,input_data!$1:$1,0))),0)</f>
        <v>0</v>
      </c>
      <c r="D23" s="328">
        <f>IFERROR(IF(OR($O$5=2,$O$5=3,$O$5=5,$O$5=8,$O$5=11,$O$5=13),"NA",INDEX(input_data!$1:$1048576,MATCH($O$4,input_data!$B:$B,0),MATCH(P23,input_data!$1:$1,0))),0)</f>
        <v>0</v>
      </c>
      <c r="E23" s="328">
        <f>IFERROR(IF(OR($O$5=2,$O$5=3,$O$5=5,$O$5=8,$O$5=11,$O$5=13),"NA",INDEX(input_data!$1:$1048576,MATCH($O$4,input_data!$B:$B,0),MATCH(Q23,input_data!$1:$1,0))),0)</f>
        <v>0</v>
      </c>
      <c r="F23" s="328">
        <f>IFERROR(IF(OR($O$5=2,$O$5=3,$O$5=5,$O$5=8,$O$5=11,$O$5=13),"NA",INDEX(input_data!$1:$1048576,MATCH($O$4,input_data!$B:$B,0),MATCH(R23,input_data!$1:$1,0))),0)</f>
        <v>0</v>
      </c>
      <c r="G23" s="328">
        <f>IFERROR(IF(OR($O$5=1,$O$5=5,$O$5=8,$O$5=11),"NA",INDEX(input_data!$1:$1048576,MATCH($O$4,input_data!$B:$B,0),MATCH(S23,input_data!$1:$1,0))),0)</f>
        <v>0</v>
      </c>
      <c r="H23" s="328">
        <f>IFERROR(IF(OR($O$5=1,$O$5=4,$O$5=8,$O$5=11),"NA",INDEX(input_data!$1:$1048576,MATCH($O$4,input_data!$B:$B,0),MATCH(T23,input_data!$1:$1,0))),0)</f>
        <v>0</v>
      </c>
      <c r="I23" s="328">
        <f>IFERROR(IF(OR($O$5=1,$O$5=4,$O$5=7,$O$5=11),"NA",INDEX(input_data!$1:$1048576,MATCH($O$4,input_data!$B:$B,0),MATCH(U23,input_data!$1:$1,0))),0)</f>
        <v>0</v>
      </c>
      <c r="J23" s="328">
        <f>IFERROR(IF(OR($O$5=1,$O$5=4,$O$5=7,$O$5=11),"NA",INDEX(input_data!$1:$1048576,MATCH($O$4,input_data!$B:$B,0),MATCH(V23,input_data!$1:$1,0))),0)</f>
        <v>0</v>
      </c>
      <c r="K23" s="329">
        <f>IFERROR(IF(OR($O$5=1,$O$5=4,$O$5=7,$O$5=10,$O$5=13),"NA",INDEX(input_data!$1:$1048576,MATCH($O$4,input_data!$B:$B,0),MATCH(W23,input_data!$1:$1,0))),0)</f>
        <v>562.00000024271299</v>
      </c>
      <c r="L23" s="329">
        <f>IFERROR(IF(OR($O$5=1,$O$5=4,$O$5=7,$O$5=10,$O$5=13),"NA",INDEX(input_data!$1:$1048576,MATCH($O$4,input_data!$B:$B,0),MATCH(X23,input_data!$1:$1,0))),0)</f>
        <v>1050.00000024271</v>
      </c>
      <c r="M23" s="330">
        <f>IFERROR(IF(OR($O$5=1,$O$5=4,$O$5=7,$O$5=10,$O$5=13),"NA",INDEX(input_data!$1:$1048576,MATCH($O$4,input_data!$B:$B,0),MATCH(Y23,input_data!$1:$1,0))),0)</f>
        <v>1050.00000024271</v>
      </c>
      <c r="O23" s="325" t="s">
        <v>153</v>
      </c>
      <c r="P23" s="325" t="s">
        <v>154</v>
      </c>
      <c r="Q23" s="325" t="s">
        <v>155</v>
      </c>
      <c r="R23" s="325" t="s">
        <v>156</v>
      </c>
      <c r="S23" s="325" t="s">
        <v>157</v>
      </c>
      <c r="T23" s="325" t="s">
        <v>158</v>
      </c>
      <c r="U23" s="325" t="s">
        <v>159</v>
      </c>
      <c r="V23" s="325" t="s">
        <v>160</v>
      </c>
      <c r="W23" s="325" t="s">
        <v>161</v>
      </c>
      <c r="X23" s="325" t="s">
        <v>162</v>
      </c>
      <c r="Y23" s="325" t="s">
        <v>1966</v>
      </c>
      <c r="AA23" s="326"/>
      <c r="AB23" s="327"/>
    </row>
    <row r="24" spans="2:28" ht="15" customHeight="1" x14ac:dyDescent="0.35">
      <c r="B24" s="331" t="s">
        <v>163</v>
      </c>
      <c r="C24" s="328">
        <f>IFERROR(IF(OR($O$5=2,$O$5=3,$O$5=5,$O$5=8,$O$5=11,$O$5=13),"NA",INDEX(input_data!$1:$1048576,MATCH($O$4,input_data!$B:$B,0),MATCH(O24,input_data!$1:$1,0))),0)</f>
        <v>0</v>
      </c>
      <c r="D24" s="328">
        <f>IFERROR(IF(OR($O$5=2,$O$5=3,$O$5=5,$O$5=8,$O$5=11,$O$5=13),"NA",INDEX(input_data!$1:$1048576,MATCH($O$4,input_data!$B:$B,0),MATCH(P24,input_data!$1:$1,0))),0)</f>
        <v>0</v>
      </c>
      <c r="E24" s="328">
        <f>IFERROR(IF(OR($O$5=2,$O$5=3,$O$5=5,$O$5=8,$O$5=11,$O$5=13),"NA",INDEX(input_data!$1:$1048576,MATCH($O$4,input_data!$B:$B,0),MATCH(Q24,input_data!$1:$1,0))),0)</f>
        <v>0</v>
      </c>
      <c r="F24" s="328">
        <f>IFERROR(IF(OR($O$5=2,$O$5=3,$O$5=5,$O$5=8,$O$5=11,$O$5=13),"NA",INDEX(input_data!$1:$1048576,MATCH($O$4,input_data!$B:$B,0),MATCH(R24,input_data!$1:$1,0))),0)</f>
        <v>0</v>
      </c>
      <c r="G24" s="328">
        <f>IFERROR(IF(OR($O$5=1,$O$5=5,$O$5=8,$O$5=11),"NA",INDEX(input_data!$1:$1048576,MATCH($O$4,input_data!$B:$B,0),MATCH(S24,input_data!$1:$1,0))),0)</f>
        <v>0</v>
      </c>
      <c r="H24" s="328">
        <f>IFERROR(IF(OR($O$5=1,$O$5=4,$O$5=8,$O$5=11),"NA",INDEX(input_data!$1:$1048576,MATCH($O$4,input_data!$B:$B,0),MATCH(T24,input_data!$1:$1,0))),0)</f>
        <v>0</v>
      </c>
      <c r="I24" s="328">
        <f>IFERROR(IF(OR($O$5=1,$O$5=4,$O$5=7,$O$5=11),"NA",INDEX(input_data!$1:$1048576,MATCH($O$4,input_data!$B:$B,0),MATCH(U24,input_data!$1:$1,0))),0)</f>
        <v>110.999999991648</v>
      </c>
      <c r="J24" s="328">
        <f>IFERROR(IF(OR($O$5=1,$O$5=4,$O$5=7,$O$5=11),"NA",INDEX(input_data!$1:$1048576,MATCH($O$4,input_data!$B:$B,0),MATCH(V24,input_data!$1:$1,0))),0)</f>
        <v>110.999999991678</v>
      </c>
      <c r="K24" s="329">
        <f>IFERROR(IF(OR($O$5=1,$O$5=4,$O$5=7,$O$5=10,$O$5=13),"NA",INDEX(input_data!$1:$1048576,MATCH($O$4,input_data!$B:$B,0),MATCH(W24,input_data!$1:$1,0))),0)</f>
        <v>0</v>
      </c>
      <c r="L24" s="329">
        <f>IFERROR(IF(OR($O$5=1,$O$5=4,$O$5=7,$O$5=10,$O$5=13),"NA",INDEX(input_data!$1:$1048576,MATCH($O$4,input_data!$B:$B,0),MATCH(X24,input_data!$1:$1,0))),0)</f>
        <v>0</v>
      </c>
      <c r="M24" s="330">
        <f>IFERROR(IF(OR($O$5=1,$O$5=4,$O$5=7,$O$5=10,$O$5=13),"NA",INDEX(input_data!$1:$1048576,MATCH($O$4,input_data!$B:$B,0),MATCH(Y24,input_data!$1:$1,0))),0)</f>
        <v>0</v>
      </c>
      <c r="O24" s="325" t="s">
        <v>164</v>
      </c>
      <c r="P24" s="325" t="s">
        <v>165</v>
      </c>
      <c r="Q24" s="325" t="s">
        <v>166</v>
      </c>
      <c r="R24" s="325" t="s">
        <v>167</v>
      </c>
      <c r="S24" s="325" t="s">
        <v>168</v>
      </c>
      <c r="T24" s="325" t="s">
        <v>169</v>
      </c>
      <c r="U24" s="325" t="s">
        <v>170</v>
      </c>
      <c r="V24" s="325" t="s">
        <v>171</v>
      </c>
      <c r="W24" s="325" t="s">
        <v>172</v>
      </c>
      <c r="X24" s="325" t="s">
        <v>173</v>
      </c>
      <c r="Y24" s="325" t="s">
        <v>1982</v>
      </c>
      <c r="AA24" s="326"/>
      <c r="AB24" s="327"/>
    </row>
    <row r="25" spans="2:28" ht="15" customHeight="1" x14ac:dyDescent="0.35">
      <c r="B25" s="331" t="s">
        <v>2118</v>
      </c>
      <c r="C25" s="328">
        <f>IFERROR(IF(OR($O$5=2,$O$5=3,$O$5=5,$O$5=8,$O$5=11,$O$5=13),"NA",INDEX(input_data!$1:$1048576,MATCH($O$4,input_data!$B:$B,0),MATCH(O25,input_data!$1:$1,0))),0)</f>
        <v>0</v>
      </c>
      <c r="D25" s="328">
        <f>IFERROR(IF(OR($O$5=2,$O$5=3,$O$5=5,$O$5=8,$O$5=11,$O$5=13),"NA",INDEX(input_data!$1:$1048576,MATCH($O$4,input_data!$B:$B,0),MATCH(P25,input_data!$1:$1,0))),0)</f>
        <v>0</v>
      </c>
      <c r="E25" s="328">
        <f>IFERROR(IF(OR($O$5=2,$O$5=3,$O$5=5,$O$5=8,$O$5=11,$O$5=13),"NA",INDEX(input_data!$1:$1048576,MATCH($O$4,input_data!$B:$B,0),MATCH(Q25,input_data!$1:$1,0))),0)</f>
        <v>0</v>
      </c>
      <c r="F25" s="328">
        <f>IFERROR(IF(OR($O$5=2,$O$5=3,$O$5=5,$O$5=8,$O$5=11,$O$5=13),"NA",INDEX(input_data!$1:$1048576,MATCH($O$4,input_data!$B:$B,0),MATCH(R25,input_data!$1:$1,0))),0)</f>
        <v>0</v>
      </c>
      <c r="G25" s="328">
        <f>IFERROR(IF(OR($O$5=1,$O$5=5,$O$5=8,$O$5=11),"NA",INDEX(input_data!$1:$1048576,MATCH($O$4,input_data!$B:$B,0),MATCH(S25,input_data!$1:$1,0))),0)</f>
        <v>0</v>
      </c>
      <c r="H25" s="328">
        <f>IFERROR(IF(OR($O$5=1,$O$5=4,$O$5=8,$O$5=11),"NA",INDEX(input_data!$1:$1048576,MATCH($O$4,input_data!$B:$B,0),MATCH(T25,input_data!$1:$1,0))),0)</f>
        <v>0</v>
      </c>
      <c r="I25" s="328">
        <f>IFERROR(IF(OR($O$5=1,$O$5=4,$O$5=7,$O$5=11),"NA",INDEX(input_data!$1:$1048576,MATCH($O$4,input_data!$B:$B,0),MATCH(U25,input_data!$1:$1,0))),0)</f>
        <v>0</v>
      </c>
      <c r="J25" s="328">
        <f>IFERROR(IF(OR($O$5=1,$O$5=4,$O$5=7,$O$5=11),"NA",INDEX(input_data!$1:$1048576,MATCH($O$4,input_data!$B:$B,0),MATCH(V25,input_data!$1:$1,0))),0)</f>
        <v>0</v>
      </c>
      <c r="K25" s="329">
        <f>IFERROR(IF(OR($O$5=1,$O$5=4,$O$5=7,$O$5=10,$O$5=13),"NA",INDEX(input_data!$1:$1048576,MATCH($O$4,input_data!$B:$B,0),MATCH(W25,input_data!$1:$1,0))),0)</f>
        <v>299.99999999999898</v>
      </c>
      <c r="L25" s="329">
        <f>IFERROR(IF(OR($O$5=1,$O$5=4,$O$5=7,$O$5=10,$O$5=13),"NA",INDEX(input_data!$1:$1048576,MATCH($O$4,input_data!$B:$B,0),MATCH(X25,input_data!$1:$1,0))),0)</f>
        <v>499.99999999999898</v>
      </c>
      <c r="M25" s="330">
        <f>IFERROR(IF(OR($O$5=1,$O$5=4,$O$5=7,$O$5=10,$O$5=13),"NA",INDEX(input_data!$1:$1048576,MATCH($O$4,input_data!$B:$B,0),MATCH(Y25,input_data!$1:$1,0))),0)</f>
        <v>0</v>
      </c>
      <c r="O25" s="325" t="s">
        <v>174</v>
      </c>
      <c r="P25" s="325" t="s">
        <v>175</v>
      </c>
      <c r="Q25" s="325" t="s">
        <v>176</v>
      </c>
      <c r="R25" s="325" t="s">
        <v>177</v>
      </c>
      <c r="S25" s="325" t="s">
        <v>178</v>
      </c>
      <c r="T25" s="325" t="s">
        <v>179</v>
      </c>
      <c r="U25" s="325" t="s">
        <v>180</v>
      </c>
      <c r="V25" s="325" t="s">
        <v>181</v>
      </c>
      <c r="W25" s="325" t="s">
        <v>182</v>
      </c>
      <c r="X25" s="325" t="s">
        <v>183</v>
      </c>
      <c r="Y25" s="325" t="s">
        <v>1967</v>
      </c>
      <c r="AA25" s="326"/>
      <c r="AB25" s="327"/>
    </row>
    <row r="26" spans="2:28" ht="15" customHeight="1" x14ac:dyDescent="0.35">
      <c r="B26" s="331" t="s">
        <v>1074</v>
      </c>
      <c r="C26" s="328">
        <f>IFERROR(IF(OR($O$5=2,$O$5=3,$O$5=5,$O$5=8,$O$5=11,$O$5=13),"NA",INDEX(input_data!$1:$1048576,MATCH($O$4,input_data!$B:$B,0),MATCH(O26,input_data!$1:$1,0))),0)</f>
        <v>0</v>
      </c>
      <c r="D26" s="328">
        <f>IFERROR(IF(OR($O$5=2,$O$5=3,$O$5=5,$O$5=8,$O$5=11,$O$5=13),"NA",INDEX(input_data!$1:$1048576,MATCH($O$4,input_data!$B:$B,0),MATCH(P26,input_data!$1:$1,0))),0)</f>
        <v>0</v>
      </c>
      <c r="E26" s="328">
        <f>IFERROR(IF(OR($O$5=2,$O$5=3,$O$5=5,$O$5=8,$O$5=11,$O$5=13),"NA",INDEX(input_data!$1:$1048576,MATCH($O$4,input_data!$B:$B,0),MATCH(Q26,input_data!$1:$1,0))),0)</f>
        <v>0</v>
      </c>
      <c r="F26" s="328">
        <f>IFERROR(IF(OR($O$5=2,$O$5=3,$O$5=5,$O$5=8,$O$5=11,$O$5=13),"NA",INDEX(input_data!$1:$1048576,MATCH($O$4,input_data!$B:$B,0),MATCH(R26,input_data!$1:$1,0))),0)</f>
        <v>0</v>
      </c>
      <c r="G26" s="328">
        <f>IFERROR(IF(OR($O$5=1,$O$5=5,$O$5=8,$O$5=11),"NA",INDEX(input_data!$1:$1048576,MATCH($O$4,input_data!$B:$B,0),MATCH(S26,input_data!$1:$1,0))),0)</f>
        <v>0</v>
      </c>
      <c r="H26" s="328">
        <f>IFERROR(IF(OR($O$5=1,$O$5=4,$O$5=8,$O$5=11),"NA",INDEX(input_data!$1:$1048576,MATCH($O$4,input_data!$B:$B,0),MATCH(T26,input_data!$1:$1,0))),0)</f>
        <v>0</v>
      </c>
      <c r="I26" s="328">
        <f>IFERROR(IF(OR($O$5=1,$O$5=4,$O$5=7,$O$5=11),"NA",INDEX(input_data!$1:$1048576,MATCH($O$4,input_data!$B:$B,0),MATCH(U26,input_data!$1:$1,0))),0)</f>
        <v>0</v>
      </c>
      <c r="J26" s="328">
        <f>IFERROR(IF(OR($O$5=1,$O$5=4,$O$5=7,$O$5=11),"NA",INDEX(input_data!$1:$1048576,MATCH($O$4,input_data!$B:$B,0),MATCH(V26,input_data!$1:$1,0))),0)</f>
        <v>0</v>
      </c>
      <c r="K26" s="329">
        <f>IFERROR(IF(OR($O$5=1,$O$5=4,$O$5=7,$O$5=10,$O$5=13),"NA",INDEX(input_data!$1:$1048576,MATCH($O$4,input_data!$B:$B,0),MATCH(W26,input_data!$1:$1,0))),0)</f>
        <v>133.31416514899601</v>
      </c>
      <c r="L26" s="329">
        <f>IFERROR(IF(OR($O$5=1,$O$5=4,$O$5=7,$O$5=10,$O$5=13),"NA",INDEX(input_data!$1:$1048576,MATCH($O$4,input_data!$B:$B,0),MATCH(X26,input_data!$1:$1,0))),0)</f>
        <v>268.57243386159098</v>
      </c>
      <c r="M26" s="330">
        <f>IFERROR(IF(OR($O$5=1,$O$5=4,$O$5=7,$O$5=10,$O$5=13),"NA",INDEX(input_data!$1:$1048576,MATCH($O$4,input_data!$B:$B,0),MATCH(Y26,input_data!$1:$1,0))),0)</f>
        <v>0</v>
      </c>
      <c r="O26" s="325" t="s">
        <v>204</v>
      </c>
      <c r="P26" s="325" t="s">
        <v>205</v>
      </c>
      <c r="Q26" s="325" t="s">
        <v>206</v>
      </c>
      <c r="R26" s="325" t="s">
        <v>207</v>
      </c>
      <c r="S26" s="325" t="s">
        <v>208</v>
      </c>
      <c r="T26" s="325" t="s">
        <v>209</v>
      </c>
      <c r="U26" s="325" t="s">
        <v>210</v>
      </c>
      <c r="V26" s="325" t="s">
        <v>211</v>
      </c>
      <c r="W26" s="325" t="s">
        <v>212</v>
      </c>
      <c r="X26" s="325" t="s">
        <v>213</v>
      </c>
      <c r="Y26" s="325" t="s">
        <v>1971</v>
      </c>
      <c r="AA26" s="326"/>
      <c r="AB26" s="327"/>
    </row>
    <row r="27" spans="2:28" ht="15" customHeight="1" x14ac:dyDescent="0.35">
      <c r="B27" s="331" t="s">
        <v>1073</v>
      </c>
      <c r="C27" s="328">
        <f>IFERROR(IF(OR($O$5=2,$O$5=3,$O$5=5,$O$5=8,$O$5=11,$O$5=13),"NA",INDEX(input_data!$1:$1048576,MATCH($O$4,input_data!$B:$B,0),MATCH(O27,input_data!$1:$1,0))),0)</f>
        <v>0</v>
      </c>
      <c r="D27" s="328">
        <f>IFERROR(IF(OR($O$5=2,$O$5=3,$O$5=5,$O$5=8,$O$5=11,$O$5=13),"NA",INDEX(input_data!$1:$1048576,MATCH($O$4,input_data!$B:$B,0),MATCH(P27,input_data!$1:$1,0))),0)</f>
        <v>0</v>
      </c>
      <c r="E27" s="328">
        <f>IFERROR(IF(OR($O$5=2,$O$5=3,$O$5=5,$O$5=8,$O$5=11,$O$5=13),"NA",INDEX(input_data!$1:$1048576,MATCH($O$4,input_data!$B:$B,0),MATCH(Q27,input_data!$1:$1,0))),0)</f>
        <v>0</v>
      </c>
      <c r="F27" s="328">
        <f>IFERROR(IF(OR($O$5=2,$O$5=3,$O$5=5,$O$5=8,$O$5=11,$O$5=13),"NA",INDEX(input_data!$1:$1048576,MATCH($O$4,input_data!$B:$B,0),MATCH(R27,input_data!$1:$1,0))),0)</f>
        <v>0</v>
      </c>
      <c r="G27" s="328">
        <f>IFERROR(IF(OR($O$5=1,$O$5=5,$O$5=8,$O$5=11),"NA",INDEX(input_data!$1:$1048576,MATCH($O$4,input_data!$B:$B,0),MATCH(S27,input_data!$1:$1,0))),0)</f>
        <v>0</v>
      </c>
      <c r="H27" s="328">
        <f>IFERROR(IF(OR($O$5=1,$O$5=4,$O$5=8,$O$5=11),"NA",INDEX(input_data!$1:$1048576,MATCH($O$4,input_data!$B:$B,0),MATCH(T27,input_data!$1:$1,0))),0)</f>
        <v>0</v>
      </c>
      <c r="I27" s="328">
        <f>IFERROR(IF(OR($O$5=1,$O$5=4,$O$5=7,$O$5=11),"NA",INDEX(input_data!$1:$1048576,MATCH($O$4,input_data!$B:$B,0),MATCH(U27,input_data!$1:$1,0))),0)</f>
        <v>0</v>
      </c>
      <c r="J27" s="328">
        <f>IFERROR(IF(OR($O$5=1,$O$5=4,$O$5=7,$O$5=11),"NA",INDEX(input_data!$1:$1048576,MATCH($O$4,input_data!$B:$B,0),MATCH(V27,input_data!$1:$1,0))),0)</f>
        <v>822</v>
      </c>
      <c r="K27" s="329">
        <f>IFERROR(IF(OR($O$5=1,$O$5=4,$O$5=7,$O$5=10,$O$5=13),"NA",INDEX(input_data!$1:$1048576,MATCH($O$4,input_data!$B:$B,0),MATCH(W27,input_data!$1:$1,0))),0)</f>
        <v>483.25126723872199</v>
      </c>
      <c r="L27" s="329">
        <f>IFERROR(IF(OR($O$5=1,$O$5=4,$O$5=7,$O$5=10,$O$5=13),"NA",INDEX(input_data!$1:$1048576,MATCH($O$4,input_data!$B:$B,0),MATCH(X27,input_data!$1:$1,0))),0)</f>
        <v>87.400720885196293</v>
      </c>
      <c r="M27" s="330">
        <f>IFERROR(IF(OR($O$5=1,$O$5=4,$O$5=7,$O$5=10,$O$5=13),"NA",INDEX(input_data!$1:$1048576,MATCH($O$4,input_data!$B:$B,0),MATCH(Y27,input_data!$1:$1,0))),0)</f>
        <v>0</v>
      </c>
      <c r="O27" s="325" t="s">
        <v>184</v>
      </c>
      <c r="P27" s="325" t="s">
        <v>185</v>
      </c>
      <c r="Q27" s="325" t="s">
        <v>186</v>
      </c>
      <c r="R27" s="325" t="s">
        <v>187</v>
      </c>
      <c r="S27" s="325" t="s">
        <v>188</v>
      </c>
      <c r="T27" s="325" t="s">
        <v>189</v>
      </c>
      <c r="U27" s="325" t="s">
        <v>190</v>
      </c>
      <c r="V27" s="325" t="s">
        <v>191</v>
      </c>
      <c r="W27" s="325" t="s">
        <v>192</v>
      </c>
      <c r="X27" s="325" t="s">
        <v>193</v>
      </c>
      <c r="Y27" s="325" t="s">
        <v>1970</v>
      </c>
      <c r="AA27" s="326"/>
      <c r="AB27" s="327"/>
    </row>
    <row r="28" spans="2:28" ht="15" customHeight="1" x14ac:dyDescent="0.35">
      <c r="B28" s="331" t="s">
        <v>2119</v>
      </c>
      <c r="C28" s="328">
        <f>IFERROR(IF(OR($O$5=2,$O$5=3,$O$5=5,$O$5=8,$O$5=11,$O$5=13),"NA",INDEX(input_data!$1:$1048576,MATCH($O$4,input_data!$B:$B,0),MATCH(O28,input_data!$1:$1,0))),0)</f>
        <v>0</v>
      </c>
      <c r="D28" s="328">
        <f>IFERROR(IF(OR($O$5=2,$O$5=3,$O$5=5,$O$5=8,$O$5=11,$O$5=13),"NA",INDEX(input_data!$1:$1048576,MATCH($O$4,input_data!$B:$B,0),MATCH(P28,input_data!$1:$1,0))),0)</f>
        <v>0</v>
      </c>
      <c r="E28" s="328">
        <f>IFERROR(IF(OR($O$5=2,$O$5=3,$O$5=5,$O$5=8,$O$5=11,$O$5=13),"NA",INDEX(input_data!$1:$1048576,MATCH($O$4,input_data!$B:$B,0),MATCH(Q28,input_data!$1:$1,0))),0)</f>
        <v>0</v>
      </c>
      <c r="F28" s="328">
        <f>IFERROR(IF(OR($O$5=2,$O$5=3,$O$5=5,$O$5=8,$O$5=11,$O$5=13),"NA",INDEX(input_data!$1:$1048576,MATCH($O$4,input_data!$B:$B,0),MATCH(R28,input_data!$1:$1,0))),0)</f>
        <v>0</v>
      </c>
      <c r="G28" s="328">
        <f>IFERROR(IF(OR($O$5=1,$O$5=5,$O$5=8,$O$5=11),"NA",INDEX(input_data!$1:$1048576,MATCH($O$4,input_data!$B:$B,0),MATCH(S28,input_data!$1:$1,0))),0)</f>
        <v>0</v>
      </c>
      <c r="H28" s="328">
        <f>IFERROR(IF(OR($O$5=1,$O$5=4,$O$5=8,$O$5=11),"NA",INDEX(input_data!$1:$1048576,MATCH($O$4,input_data!$B:$B,0),MATCH(T28,input_data!$1:$1,0))),0)</f>
        <v>0</v>
      </c>
      <c r="I28" s="328">
        <f>IFERROR(IF(OR($O$5=1,$O$5=4,$O$5=7,$O$5=11),"NA",INDEX(input_data!$1:$1048576,MATCH($O$4,input_data!$B:$B,0),MATCH(U28,input_data!$1:$1,0))),0)</f>
        <v>124.50017099999999</v>
      </c>
      <c r="J28" s="328">
        <f>IFERROR(IF(OR($O$5=1,$O$5=4,$O$5=7,$O$5=11),"NA",INDEX(input_data!$1:$1048576,MATCH($O$4,input_data!$B:$B,0),MATCH(V28,input_data!$1:$1,0))),0)</f>
        <v>123.757757</v>
      </c>
      <c r="K28" s="329">
        <f>IFERROR(IF(OR($O$5=1,$O$5=4,$O$5=7,$O$5=10,$O$5=13),"NA",INDEX(input_data!$1:$1048576,MATCH($O$4,input_data!$B:$B,0),MATCH(W28,input_data!$1:$1,0))),0)</f>
        <v>127.33900800000001</v>
      </c>
      <c r="L28" s="329">
        <f>IFERROR(IF(OR($O$5=1,$O$5=4,$O$5=7,$O$5=10,$O$5=13),"NA",INDEX(input_data!$1:$1048576,MATCH($O$4,input_data!$B:$B,0),MATCH(X28,input_data!$1:$1,0))),0)</f>
        <v>129.739002</v>
      </c>
      <c r="M28" s="330">
        <f>IFERROR(IF(OR($O$5=1,$O$5=4,$O$5=7,$O$5=10,$O$5=13),"NA",INDEX(input_data!$1:$1048576,MATCH($O$4,input_data!$B:$B,0),MATCH(Y28,input_data!$1:$1,0))),0)</f>
        <v>160</v>
      </c>
      <c r="O28" s="325" t="s">
        <v>2037</v>
      </c>
      <c r="P28" s="325" t="s">
        <v>2038</v>
      </c>
      <c r="Q28" s="325" t="s">
        <v>2039</v>
      </c>
      <c r="R28" s="325" t="s">
        <v>2040</v>
      </c>
      <c r="S28" s="325" t="s">
        <v>2041</v>
      </c>
      <c r="T28" s="325" t="s">
        <v>2042</v>
      </c>
      <c r="U28" s="325" t="s">
        <v>2043</v>
      </c>
      <c r="V28" s="325" t="s">
        <v>2044</v>
      </c>
      <c r="W28" s="325" t="s">
        <v>2045</v>
      </c>
      <c r="X28" s="325" t="s">
        <v>2046</v>
      </c>
      <c r="Y28" s="325" t="s">
        <v>2036</v>
      </c>
      <c r="AA28" s="326"/>
      <c r="AB28" s="327"/>
    </row>
    <row r="29" spans="2:28" ht="15" customHeight="1" x14ac:dyDescent="0.35">
      <c r="B29" s="331" t="s">
        <v>2120</v>
      </c>
      <c r="C29" s="328">
        <f>IFERROR(IF(OR($O$5=2,$O$5=3,$O$5=5,$O$5=8,$O$5=11,$O$5=13),"NA",INDEX(input_data!$1:$1048576,MATCH($O$4,input_data!$B:$B,0),MATCH(O29,input_data!$1:$1,0))),0)</f>
        <v>0</v>
      </c>
      <c r="D29" s="328">
        <f>IFERROR(IF(OR($O$5=2,$O$5=3,$O$5=5,$O$5=8,$O$5=11,$O$5=13),"NA",INDEX(input_data!$1:$1048576,MATCH($O$4,input_data!$B:$B,0),MATCH(P29,input_data!$1:$1,0))),0)</f>
        <v>0</v>
      </c>
      <c r="E29" s="328">
        <f>IFERROR(IF(OR($O$5=2,$O$5=3,$O$5=5,$O$5=8,$O$5=11,$O$5=13),"NA",INDEX(input_data!$1:$1048576,MATCH($O$4,input_data!$B:$B,0),MATCH(Q29,input_data!$1:$1,0))),0)</f>
        <v>0</v>
      </c>
      <c r="F29" s="328">
        <f>IFERROR(IF(OR($O$5=2,$O$5=3,$O$5=5,$O$5=8,$O$5=11,$O$5=13),"NA",INDEX(input_data!$1:$1048576,MATCH($O$4,input_data!$B:$B,0),MATCH(R29,input_data!$1:$1,0))),0)</f>
        <v>0</v>
      </c>
      <c r="G29" s="328">
        <f>IFERROR(IF(OR($O$5=1,$O$5=5,$O$5=8,$O$5=11),"NA",INDEX(input_data!$1:$1048576,MATCH($O$4,input_data!$B:$B,0),MATCH(S29,input_data!$1:$1,0))),0)</f>
        <v>0</v>
      </c>
      <c r="H29" s="328">
        <f>IFERROR(IF(OR($O$5=1,$O$5=4,$O$5=8,$O$5=11),"NA",INDEX(input_data!$1:$1048576,MATCH($O$4,input_data!$B:$B,0),MATCH(T29,input_data!$1:$1,0))),0)</f>
        <v>0</v>
      </c>
      <c r="I29" s="328">
        <f>IFERROR(IF(OR($O$5=1,$O$5=4,$O$5=7,$O$5=11),"NA",INDEX(input_data!$1:$1048576,MATCH($O$4,input_data!$B:$B,0),MATCH(U29,input_data!$1:$1,0))),0)</f>
        <v>0</v>
      </c>
      <c r="J29" s="328">
        <f>IFERROR(IF(OR($O$5=1,$O$5=4,$O$5=7,$O$5=11),"NA",INDEX(input_data!$1:$1048576,MATCH($O$4,input_data!$B:$B,0),MATCH(V29,input_data!$1:$1,0))),0)</f>
        <v>0</v>
      </c>
      <c r="K29" s="329">
        <f>IFERROR(IF(OR($O$5=1,$O$5=4,$O$5=7,$O$5=10,$O$5=13),"NA",INDEX(input_data!$1:$1048576,MATCH($O$4,input_data!$B:$B,0),MATCH(W29,input_data!$1:$1,0))),0)</f>
        <v>0</v>
      </c>
      <c r="L29" s="329">
        <f>IFERROR(IF(OR($O$5=1,$O$5=4,$O$5=7,$O$5=10,$O$5=13),"NA",INDEX(input_data!$1:$1048576,MATCH($O$4,input_data!$B:$B,0),MATCH(X29,input_data!$1:$1,0))),0)</f>
        <v>0</v>
      </c>
      <c r="M29" s="330">
        <f>IFERROR(IF(OR($O$5=1,$O$5=4,$O$5=7,$O$5=10,$O$5=13),"NA",INDEX(input_data!$1:$1048576,MATCH($O$4,input_data!$B:$B,0),MATCH(Y29,input_data!$1:$1,0))),0)</f>
        <v>600</v>
      </c>
      <c r="O29" s="93" t="s">
        <v>1999</v>
      </c>
      <c r="P29" s="93" t="s">
        <v>2000</v>
      </c>
      <c r="Q29" s="93" t="s">
        <v>2001</v>
      </c>
      <c r="R29" s="93" t="s">
        <v>2002</v>
      </c>
      <c r="S29" s="93" t="s">
        <v>2003</v>
      </c>
      <c r="T29" s="93" t="s">
        <v>2004</v>
      </c>
      <c r="U29" s="93" t="s">
        <v>2005</v>
      </c>
      <c r="V29" s="93" t="s">
        <v>2006</v>
      </c>
      <c r="W29" s="93" t="s">
        <v>2007</v>
      </c>
      <c r="X29" s="93" t="s">
        <v>2008</v>
      </c>
      <c r="Y29" s="93" t="s">
        <v>2009</v>
      </c>
      <c r="AA29" s="326"/>
      <c r="AB29" s="327"/>
    </row>
    <row r="30" spans="2:28" ht="15" customHeight="1" x14ac:dyDescent="0.35">
      <c r="B30" s="332" t="s">
        <v>2121</v>
      </c>
      <c r="C30" s="328">
        <f>IFERROR(IF(OR($O$5=2,$O$5=3,$O$5=5,$O$5=8,$O$5=11,$O$5=13),"NA",INDEX(input_data!$1:$1048576,MATCH($O$4,input_data!$B:$B,0),MATCH(O30,input_data!$1:$1,0))),0)</f>
        <v>0</v>
      </c>
      <c r="D30" s="328">
        <f>IFERROR(IF(OR($O$5=2,$O$5=3,$O$5=5,$O$5=8,$O$5=11,$O$5=13),"NA",INDEX(input_data!$1:$1048576,MATCH($O$4,input_data!$B:$B,0),MATCH(P30,input_data!$1:$1,0))),0)</f>
        <v>0</v>
      </c>
      <c r="E30" s="328">
        <f>IFERROR(IF(OR($O$5=2,$O$5=3,$O$5=5,$O$5=8,$O$5=11,$O$5=13),"NA",INDEX(input_data!$1:$1048576,MATCH($O$4,input_data!$B:$B,0),MATCH(Q30,input_data!$1:$1,0))),0)</f>
        <v>0</v>
      </c>
      <c r="F30" s="328">
        <f>IFERROR(IF(OR($O$5=2,$O$5=3,$O$5=5,$O$5=8,$O$5=11,$O$5=13),"NA",INDEX(input_data!$1:$1048576,MATCH($O$4,input_data!$B:$B,0),MATCH(R30,input_data!$1:$1,0))),0)</f>
        <v>0</v>
      </c>
      <c r="G30" s="328">
        <f>IFERROR(IF(OR($O$5=1,$O$5=5,$O$5=8,$O$5=11),"NA",INDEX(input_data!$1:$1048576,MATCH($O$4,input_data!$B:$B,0),MATCH(S30,input_data!$1:$1,0))),0)</f>
        <v>0</v>
      </c>
      <c r="H30" s="328">
        <f>IFERROR(IF(OR($O$5=1,$O$5=4,$O$5=8,$O$5=11),"NA",INDEX(input_data!$1:$1048576,MATCH($O$4,input_data!$B:$B,0),MATCH(T30,input_data!$1:$1,0))),0)</f>
        <v>0</v>
      </c>
      <c r="I30" s="328">
        <f>IFERROR(IF(OR($O$5=1,$O$5=4,$O$5=7,$O$5=11),"NA",INDEX(input_data!$1:$1048576,MATCH($O$4,input_data!$B:$B,0),MATCH(U30,input_data!$1:$1,0))),0)</f>
        <v>0</v>
      </c>
      <c r="J30" s="328">
        <f>IFERROR(IF(OR($O$5=1,$O$5=4,$O$5=7,$O$5=11),"NA",INDEX(input_data!$1:$1048576,MATCH($O$4,input_data!$B:$B,0),MATCH(V30,input_data!$1:$1,0))),0)</f>
        <v>0</v>
      </c>
      <c r="K30" s="329">
        <f>IFERROR(IF(OR($O$5=1,$O$5=4,$O$5=7,$O$5=10,$O$5=13),"NA",INDEX(input_data!$1:$1048576,MATCH($O$4,input_data!$B:$B,0),MATCH(W30,input_data!$1:$1,0))),0)</f>
        <v>0</v>
      </c>
      <c r="L30" s="329">
        <f>IFERROR(IF(OR($O$5=1,$O$5=4,$O$5=7,$O$5=10,$O$5=13),"NA",INDEX(input_data!$1:$1048576,MATCH($O$4,input_data!$B:$B,0),MATCH(X30,input_data!$1:$1,0))),0)</f>
        <v>0</v>
      </c>
      <c r="M30" s="330">
        <f>IFERROR(IF(OR($O$5=1,$O$5=4,$O$5=7,$O$5=10,$O$5=13),"NA",INDEX(input_data!$1:$1048576,MATCH($O$4,input_data!$B:$B,0),MATCH(Y30,input_data!$1:$1,0))),0)</f>
        <v>250</v>
      </c>
      <c r="O30" s="325" t="s">
        <v>2010</v>
      </c>
      <c r="P30" s="325" t="s">
        <v>2011</v>
      </c>
      <c r="Q30" s="325" t="s">
        <v>2012</v>
      </c>
      <c r="R30" s="325" t="s">
        <v>2013</v>
      </c>
      <c r="S30" s="325" t="s">
        <v>2014</v>
      </c>
      <c r="T30" s="325" t="s">
        <v>2015</v>
      </c>
      <c r="U30" s="325" t="s">
        <v>2016</v>
      </c>
      <c r="V30" s="325" t="s">
        <v>2017</v>
      </c>
      <c r="W30" s="325" t="s">
        <v>2018</v>
      </c>
      <c r="X30" s="325" t="s">
        <v>2019</v>
      </c>
      <c r="Y30" s="325" t="s">
        <v>2020</v>
      </c>
      <c r="AA30" s="326"/>
      <c r="AB30" s="327"/>
    </row>
    <row r="31" spans="2:28" ht="15" customHeight="1" x14ac:dyDescent="0.35">
      <c r="B31" s="331" t="s">
        <v>2023</v>
      </c>
      <c r="C31" s="328">
        <f>IFERROR(IF(OR($O$5=2,$O$5=3,$O$5=5,$O$5=8,$O$5=11,$O$5=13),"NA",INDEX(input_data!$1:$1048576,MATCH($O$4,input_data!$B:$B,0),MATCH(O31,input_data!$1:$1,0))),0)</f>
        <v>0</v>
      </c>
      <c r="D31" s="328">
        <f>IFERROR(IF(OR($O$5=2,$O$5=3,$O$5=5,$O$5=8,$O$5=11,$O$5=13),"NA",INDEX(input_data!$1:$1048576,MATCH($O$4,input_data!$B:$B,0),MATCH(P31,input_data!$1:$1,0))),0)</f>
        <v>0</v>
      </c>
      <c r="E31" s="328">
        <f>IFERROR(IF(OR($O$5=2,$O$5=3,$O$5=5,$O$5=8,$O$5=11,$O$5=13),"NA",INDEX(input_data!$1:$1048576,MATCH($O$4,input_data!$B:$B,0),MATCH(Q31,input_data!$1:$1,0))),0)</f>
        <v>0</v>
      </c>
      <c r="F31" s="328">
        <f>IFERROR(IF(OR($O$5=2,$O$5=3,$O$5=5,$O$5=8,$O$5=11,$O$5=13),"NA",INDEX(input_data!$1:$1048576,MATCH($O$4,input_data!$B:$B,0),MATCH(R31,input_data!$1:$1,0))),0)</f>
        <v>0</v>
      </c>
      <c r="G31" s="328">
        <f>IFERROR(IF(OR($O$5=1,$O$5=5,$O$5=8,$O$5=11),"NA",INDEX(input_data!$1:$1048576,MATCH($O$4,input_data!$B:$B,0),MATCH(S31,input_data!$1:$1,0))),0)</f>
        <v>0</v>
      </c>
      <c r="H31" s="328">
        <f>IFERROR(IF(OR($O$5=1,$O$5=4,$O$5=8,$O$5=11),"NA",INDEX(input_data!$1:$1048576,MATCH($O$4,input_data!$B:$B,0),MATCH(T31,input_data!$1:$1,0))),0)</f>
        <v>0</v>
      </c>
      <c r="I31" s="328">
        <f>IFERROR(IF(OR($O$5=1,$O$5=4,$O$5=7,$O$5=11),"NA",INDEX(input_data!$1:$1048576,MATCH($O$4,input_data!$B:$B,0),MATCH(U31,input_data!$1:$1,0))),0)</f>
        <v>0</v>
      </c>
      <c r="J31" s="328">
        <f>IFERROR(IF(OR($O$5=1,$O$5=4,$O$5=7,$O$5=11),"NA",INDEX(input_data!$1:$1048576,MATCH($O$4,input_data!$B:$B,0),MATCH(V31,input_data!$1:$1,0))),0)</f>
        <v>0</v>
      </c>
      <c r="K31" s="329">
        <f>IFERROR(IF(OR($O$5=1,$O$5=4,$O$5=7,$O$5=10,$O$5=13),"NA",INDEX(input_data!$1:$1048576,MATCH($O$4,input_data!$B:$B,0),MATCH(W31,input_data!$1:$1,0))),0)</f>
        <v>0</v>
      </c>
      <c r="L31" s="329">
        <f>IFERROR(IF(OR($O$5=1,$O$5=4,$O$5=7,$O$5=10,$O$5=13),"NA",INDEX(input_data!$1:$1048576,MATCH($O$4,input_data!$B:$B,0),MATCH(X31,input_data!$1:$1,0))),0)</f>
        <v>0</v>
      </c>
      <c r="M31" s="330">
        <f>IFERROR(IF(OR($O$5=1,$O$5=4,$O$5=7,$O$5=10,$O$5=13),"NA",INDEX(input_data!$1:$1048576,MATCH($O$4,input_data!$B:$B,0),MATCH(Y31,input_data!$1:$1,0))),0)</f>
        <v>121.461294052786</v>
      </c>
      <c r="O31" s="325" t="s">
        <v>1988</v>
      </c>
      <c r="P31" s="325" t="s">
        <v>1989</v>
      </c>
      <c r="Q31" s="325" t="s">
        <v>1990</v>
      </c>
      <c r="R31" s="325" t="s">
        <v>1991</v>
      </c>
      <c r="S31" s="325" t="s">
        <v>1992</v>
      </c>
      <c r="T31" s="325" t="s">
        <v>1993</v>
      </c>
      <c r="U31" s="325" t="s">
        <v>1994</v>
      </c>
      <c r="V31" s="325" t="s">
        <v>1995</v>
      </c>
      <c r="W31" s="325" t="s">
        <v>1996</v>
      </c>
      <c r="X31" s="325" t="s">
        <v>1997</v>
      </c>
      <c r="Y31" s="325" t="s">
        <v>1998</v>
      </c>
      <c r="AA31" s="326"/>
      <c r="AB31" s="327"/>
    </row>
    <row r="32" spans="2:28" ht="15" customHeight="1" thickBot="1" x14ac:dyDescent="0.4">
      <c r="B32" s="333" t="s">
        <v>2122</v>
      </c>
      <c r="C32" s="334">
        <f>IFERROR(IF(OR($O$5=2,$O$5=3,$O$5=5,$O$5=8,$O$5=11,$O$5=13),"NA",INDEX(input_data!$1:$1048576,MATCH($O$4,input_data!$B:$B,0),MATCH(O32,input_data!$1:$1,0))),0)</f>
        <v>232.159469</v>
      </c>
      <c r="D32" s="334">
        <f>IFERROR(IF(OR($O$5=2,$O$5=3,$O$5=5,$O$5=8,$O$5=11,$O$5=13),"NA",INDEX(input_data!$1:$1048576,MATCH($O$4,input_data!$B:$B,0),MATCH(P32,input_data!$1:$1,0))),0)</f>
        <v>279.17204199999998</v>
      </c>
      <c r="E32" s="334">
        <f>IFERROR(IF(OR($O$5=2,$O$5=3,$O$5=5,$O$5=8,$O$5=11,$O$5=13),"NA",INDEX(input_data!$1:$1048576,MATCH($O$4,input_data!$B:$B,0),MATCH(Q32,input_data!$1:$1,0))),0)</f>
        <v>270.11866199999997</v>
      </c>
      <c r="F32" s="334">
        <f>IFERROR(IF(OR($O$5=2,$O$5=3,$O$5=5,$O$5=8,$O$5=11,$O$5=13),"NA",INDEX(input_data!$1:$1048576,MATCH($O$4,input_data!$B:$B,0),MATCH(R32,input_data!$1:$1,0))),0)</f>
        <v>266.40107599999999</v>
      </c>
      <c r="G32" s="334">
        <f>IFERROR(IF(OR($O$5=1,$O$5=5,$O$5=8,$O$5=11),"NA",INDEX(input_data!$1:$1048576,MATCH($O$4,input_data!$B:$B,0),MATCH(S32,input_data!$1:$1,0))),0)</f>
        <v>373.82789100000002</v>
      </c>
      <c r="H32" s="334">
        <f>IFERROR(IF(OR($O$5=1,$O$5=4,$O$5=8,$O$5=11),"NA",INDEX(input_data!$1:$1048576,MATCH($O$4,input_data!$B:$B,0),MATCH(T32,input_data!$1:$1,0))),0)</f>
        <v>379.62979100000001</v>
      </c>
      <c r="I32" s="334">
        <f>IFERROR(IF(OR($O$5=1,$O$5=4,$O$5=7,$O$5=11),"NA",INDEX(input_data!$1:$1048576,MATCH($O$4,input_data!$B:$B,0),MATCH(U32,input_data!$1:$1,0))),0)</f>
        <v>393.688355</v>
      </c>
      <c r="J32" s="334">
        <f>IFERROR(IF(OR($O$5=1,$O$5=4,$O$5=7,$O$5=11),"NA",INDEX(input_data!$1:$1048576,MATCH($O$4,input_data!$B:$B,0),MATCH(V32,input_data!$1:$1,0))),0)</f>
        <v>408.51092727999998</v>
      </c>
      <c r="K32" s="335">
        <f>IFERROR(IF(OR($O$5=1,$O$5=4,$O$5=7,$O$5=10,$O$5=13),"NA",INDEX(input_data!$1:$1048576,MATCH($O$4,input_data!$B:$B,0),MATCH(W32,input_data!$1:$1,0))),0)</f>
        <v>537.91689487999997</v>
      </c>
      <c r="L32" s="335">
        <f>IFERROR(IF(OR($O$5=1,$O$5=4,$O$5=7,$O$5=10,$O$5=13),"NA",INDEX(input_data!$1:$1048576,MATCH($O$4,input_data!$B:$B,0),MATCH(X32,input_data!$1:$1,0))),0)</f>
        <v>64.339758880000005</v>
      </c>
      <c r="M32" s="336">
        <f>IFERROR(IF(OR($O$5=1,$O$5=4,$O$5=7,$O$5=10,$O$5=13),"NA",INDEX(input_data!$1:$1048576,MATCH($O$4,input_data!$B:$B,0),MATCH(Y32,input_data!$1:$1,0))),0)</f>
        <v>0</v>
      </c>
      <c r="O32" s="325" t="s">
        <v>194</v>
      </c>
      <c r="P32" s="325" t="s">
        <v>195</v>
      </c>
      <c r="Q32" s="325" t="s">
        <v>196</v>
      </c>
      <c r="R32" s="325" t="s">
        <v>197</v>
      </c>
      <c r="S32" s="325" t="s">
        <v>198</v>
      </c>
      <c r="T32" s="325" t="s">
        <v>199</v>
      </c>
      <c r="U32" s="325" t="s">
        <v>200</v>
      </c>
      <c r="V32" s="325" t="s">
        <v>201</v>
      </c>
      <c r="W32" s="325" t="s">
        <v>202</v>
      </c>
      <c r="X32" s="325" t="s">
        <v>203</v>
      </c>
      <c r="Y32" s="325" t="s">
        <v>1983</v>
      </c>
      <c r="AA32" s="326"/>
      <c r="AB32" s="327"/>
    </row>
    <row r="33" spans="2:25" ht="15" customHeight="1" thickBot="1" x14ac:dyDescent="0.4">
      <c r="B33" s="337" t="s">
        <v>214</v>
      </c>
      <c r="C33" s="338">
        <f>IF(OR($O$5=2,$O$5=3,$O$5=5,$O$5=8,$O$5=11,$O$5=13),"NA",INDEX(input_data!$1:$1048576,MATCH($O$4,input_data!$B:$B,0),MATCH(O33,input_data!$1:$1,0)))</f>
        <v>44898.614601296402</v>
      </c>
      <c r="D33" s="338">
        <f>IF(OR($O$5=2,$O$5=3,$O$5=5,$O$5=8,$O$5=11,$O$5=13),"NA",INDEX(input_data!$1:$1048576,MATCH($O$4,input_data!$B:$B,0),MATCH(P33,input_data!$1:$1,0)))</f>
        <v>44008.720121218597</v>
      </c>
      <c r="E33" s="338">
        <f>IF(OR($O$5=2,$O$5=3,$O$5=5,$O$5=8,$O$5=11,$O$5=13),"NA",INDEX(input_data!$1:$1048576,MATCH($O$4,input_data!$B:$B,0),MATCH(Q33,input_data!$1:$1,0)))</f>
        <v>44566.611269985602</v>
      </c>
      <c r="F33" s="338">
        <f>IF(OR($O$5=2,$O$5=3,$O$5=5,$O$5=8,$O$5=11,$O$5=13),"NA",INDEX(input_data!$1:$1048576,MATCH($O$4,input_data!$B:$B,0),MATCH(R33,input_data!$1:$1,0)))</f>
        <v>45364.698620189098</v>
      </c>
      <c r="G33" s="338">
        <f>IF(OR($O$5=1,$O$5=5,$O$5=8,$O$5=11),"NA",INDEX(input_data!$1:$1048576,MATCH($O$4,input_data!$B:$B,0),MATCH(S33,input_data!$1:$1,0)))</f>
        <v>46587.140729741797</v>
      </c>
      <c r="H33" s="338">
        <f>IF(OR($O$5=1,$O$5=4,$O$5=8,$O$5=11),"NA",INDEX(input_data!$1:$1048576,MATCH($O$4,input_data!$B:$B,0),MATCH(T33,input_data!$1:$1,0)))</f>
        <v>49378.691209330202</v>
      </c>
      <c r="I33" s="338">
        <f>IF(OR($O$5=1,$O$5=4,$O$5=7,$O$5=11),"NA",INDEX(input_data!$1:$1048576,MATCH($O$4,input_data!$B:$B,0),MATCH(U33,input_data!$1:$1,0)))</f>
        <v>50891.4467046149</v>
      </c>
      <c r="J33" s="338">
        <f>IF(OR($O$5=1,$O$5=4,$O$5=7,$O$5=11),"NA",INDEX(input_data!$1:$1048576,MATCH($O$4,input_data!$B:$B,0),MATCH(V33,input_data!$1:$1,0)))</f>
        <v>54834.2436757959</v>
      </c>
      <c r="K33" s="339">
        <f>IF(OR($O$5=1,$O$5=4,$O$5=7,$O$5=10,$O$5=13),"NA",INDEX(input_data!$1:$1048576,MATCH($O$4,input_data!$B:$B,0),MATCH(W33,input_data!$1:$1,0)))</f>
        <v>60381.972792822897</v>
      </c>
      <c r="L33" s="339">
        <f>IF(OR($O$5=1,$O$5=4,$O$5=7,$O$5=10,$O$5=13),"NA",INDEX(input_data!$1:$1048576,MATCH($O$4,input_data!$B:$B,0),MATCH(X33,input_data!$1:$1,0)))</f>
        <v>64982.113325661201</v>
      </c>
      <c r="M33" s="340">
        <f>IF(OR($O$5=1,$O$5=4,$O$5=7,$O$5=10,$O$5=13),"NA",INDEX(input_data!$1:$1048576,MATCH($O$4,input_data!$B:$B,0),MATCH(Y33,input_data!$1:$1,0)))</f>
        <v>68884.036686501102</v>
      </c>
      <c r="O33" s="173" t="s">
        <v>216</v>
      </c>
      <c r="P33" s="173" t="s">
        <v>217</v>
      </c>
      <c r="Q33" s="173" t="s">
        <v>218</v>
      </c>
      <c r="R33" s="173" t="s">
        <v>219</v>
      </c>
      <c r="S33" s="173" t="s">
        <v>220</v>
      </c>
      <c r="T33" s="173" t="s">
        <v>221</v>
      </c>
      <c r="U33" s="173" t="s">
        <v>222</v>
      </c>
      <c r="V33" s="173" t="s">
        <v>223</v>
      </c>
      <c r="W33" s="173" t="s">
        <v>224</v>
      </c>
      <c r="X33" s="300" t="s">
        <v>225</v>
      </c>
      <c r="Y33" s="300" t="s">
        <v>1972</v>
      </c>
    </row>
    <row r="34" spans="2:25" ht="15" customHeight="1" x14ac:dyDescent="0.4">
      <c r="B34" s="332" t="s">
        <v>215</v>
      </c>
      <c r="C34" s="341"/>
      <c r="D34" s="342"/>
      <c r="E34" s="342"/>
      <c r="F34" s="342"/>
      <c r="G34" s="343"/>
      <c r="H34" s="343"/>
      <c r="I34" s="343"/>
      <c r="J34" s="343"/>
      <c r="L34" s="343"/>
      <c r="M34" s="355">
        <f>IFERROR(M33-C33,"")</f>
        <v>23985.4220852047</v>
      </c>
      <c r="T34" s="137"/>
      <c r="U34" s="137"/>
      <c r="Y34" s="93" t="s">
        <v>227</v>
      </c>
    </row>
    <row r="35" spans="2:25" ht="15" customHeight="1" thickBot="1" x14ac:dyDescent="0.45">
      <c r="B35" s="344" t="s">
        <v>226</v>
      </c>
      <c r="C35" s="345"/>
      <c r="D35" s="346"/>
      <c r="E35" s="346"/>
      <c r="F35" s="346"/>
      <c r="G35" s="347"/>
      <c r="H35" s="347"/>
      <c r="I35" s="347"/>
      <c r="J35" s="347"/>
      <c r="K35" s="348"/>
      <c r="L35" s="349"/>
      <c r="M35" s="356">
        <f>IFERROR(M33/C33-1,"")</f>
        <v>0.53421296621727277</v>
      </c>
      <c r="T35" s="137"/>
      <c r="U35" s="137"/>
      <c r="Y35" s="93" t="s">
        <v>228</v>
      </c>
    </row>
    <row r="36" spans="2:25" x14ac:dyDescent="0.35">
      <c r="B36" s="367"/>
      <c r="C36" s="368"/>
      <c r="D36" s="368"/>
      <c r="E36" s="368"/>
      <c r="F36" s="368"/>
      <c r="G36" s="368"/>
      <c r="H36" s="368"/>
      <c r="I36" s="368"/>
      <c r="J36" s="368"/>
      <c r="K36" s="368"/>
      <c r="L36" s="368"/>
      <c r="M36" s="369"/>
    </row>
    <row r="37" spans="2:25" ht="27.4" customHeight="1" x14ac:dyDescent="0.35">
      <c r="B37" s="367" t="s">
        <v>2123</v>
      </c>
      <c r="C37" s="368"/>
      <c r="D37" s="368"/>
      <c r="E37" s="368"/>
      <c r="F37" s="368"/>
      <c r="G37" s="368"/>
      <c r="H37" s="368"/>
      <c r="I37" s="368"/>
      <c r="J37" s="368"/>
      <c r="K37" s="368"/>
      <c r="L37" s="368"/>
      <c r="M37" s="369"/>
      <c r="T37" s="137"/>
      <c r="U37" s="137"/>
    </row>
    <row r="38" spans="2:25" x14ac:dyDescent="0.35">
      <c r="B38" s="367" t="s">
        <v>2124</v>
      </c>
      <c r="C38" s="368"/>
      <c r="D38" s="368"/>
      <c r="E38" s="368"/>
      <c r="F38" s="368"/>
      <c r="G38" s="368"/>
      <c r="H38" s="368"/>
      <c r="I38" s="368"/>
      <c r="J38" s="368"/>
      <c r="K38" s="368"/>
      <c r="L38" s="368"/>
      <c r="M38" s="369"/>
      <c r="T38" s="137"/>
      <c r="U38" s="137"/>
    </row>
    <row r="39" spans="2:25" ht="15" customHeight="1" x14ac:dyDescent="0.35">
      <c r="B39" s="364" t="s">
        <v>2125</v>
      </c>
      <c r="C39" s="365"/>
      <c r="D39" s="365"/>
      <c r="E39" s="365"/>
      <c r="F39" s="365"/>
      <c r="G39" s="365"/>
      <c r="H39" s="365"/>
      <c r="I39" s="365"/>
      <c r="J39" s="365"/>
      <c r="K39" s="365"/>
      <c r="L39" s="365"/>
      <c r="M39" s="366"/>
    </row>
    <row r="40" spans="2:25" ht="15" customHeight="1" x14ac:dyDescent="0.35">
      <c r="B40" s="364" t="s">
        <v>2126</v>
      </c>
      <c r="C40" s="365"/>
      <c r="D40" s="365"/>
      <c r="E40" s="365"/>
      <c r="F40" s="365"/>
      <c r="G40" s="365"/>
      <c r="H40" s="365"/>
      <c r="I40" s="365"/>
      <c r="J40" s="365"/>
      <c r="K40" s="365"/>
      <c r="L40" s="365"/>
      <c r="M40" s="366"/>
    </row>
    <row r="41" spans="2:25" ht="17.5" customHeight="1" x14ac:dyDescent="0.35">
      <c r="B41" s="367" t="s">
        <v>2127</v>
      </c>
      <c r="C41" s="368"/>
      <c r="D41" s="368"/>
      <c r="E41" s="368"/>
      <c r="F41" s="368"/>
      <c r="G41" s="368"/>
      <c r="H41" s="368"/>
      <c r="I41" s="368"/>
      <c r="J41" s="368"/>
      <c r="K41" s="368"/>
      <c r="L41" s="368"/>
      <c r="M41" s="369"/>
    </row>
    <row r="42" spans="2:25" ht="27.5" customHeight="1" x14ac:dyDescent="0.35">
      <c r="B42" s="379" t="s">
        <v>2128</v>
      </c>
      <c r="C42" s="371"/>
      <c r="D42" s="371"/>
      <c r="E42" s="371"/>
      <c r="F42" s="371"/>
      <c r="G42" s="371"/>
      <c r="H42" s="371"/>
      <c r="I42" s="371"/>
      <c r="J42" s="371"/>
      <c r="K42" s="371"/>
      <c r="L42" s="371"/>
      <c r="M42" s="372"/>
    </row>
    <row r="43" spans="2:25" ht="16.899999999999999" customHeight="1" x14ac:dyDescent="0.35">
      <c r="B43" s="379" t="s">
        <v>2129</v>
      </c>
      <c r="C43" s="371"/>
      <c r="D43" s="371"/>
      <c r="E43" s="371"/>
      <c r="F43" s="371"/>
      <c r="G43" s="371"/>
      <c r="H43" s="371"/>
      <c r="I43" s="371"/>
      <c r="J43" s="371"/>
      <c r="K43" s="371"/>
      <c r="L43" s="371"/>
      <c r="M43" s="372"/>
    </row>
    <row r="44" spans="2:25" ht="16.899999999999999" customHeight="1" x14ac:dyDescent="0.35">
      <c r="B44" s="379" t="s">
        <v>2130</v>
      </c>
      <c r="C44" s="371"/>
      <c r="D44" s="371"/>
      <c r="E44" s="371"/>
      <c r="F44" s="371"/>
      <c r="G44" s="371"/>
      <c r="H44" s="371"/>
      <c r="I44" s="371"/>
      <c r="J44" s="371"/>
      <c r="K44" s="371"/>
      <c r="L44" s="371"/>
      <c r="M44" s="372"/>
    </row>
    <row r="45" spans="2:25" ht="52.5" customHeight="1" x14ac:dyDescent="0.35">
      <c r="B45" s="370" t="s">
        <v>2131</v>
      </c>
      <c r="C45" s="371"/>
      <c r="D45" s="371"/>
      <c r="E45" s="371"/>
      <c r="F45" s="371"/>
      <c r="G45" s="371"/>
      <c r="H45" s="371"/>
      <c r="I45" s="371"/>
      <c r="J45" s="371"/>
      <c r="K45" s="371"/>
      <c r="L45" s="371"/>
      <c r="M45" s="372"/>
    </row>
    <row r="46" spans="2:25" x14ac:dyDescent="0.35">
      <c r="B46" s="376" t="s">
        <v>229</v>
      </c>
      <c r="C46" s="377"/>
      <c r="D46" s="377"/>
      <c r="E46" s="377"/>
      <c r="F46" s="377"/>
      <c r="G46" s="377"/>
      <c r="H46" s="377"/>
      <c r="I46" s="377"/>
      <c r="J46" s="377"/>
      <c r="K46" s="377"/>
      <c r="L46" s="377"/>
      <c r="M46" s="378"/>
    </row>
    <row r="47" spans="2:25" ht="33.4" customHeight="1" thickBot="1" x14ac:dyDescent="0.4">
      <c r="B47" s="373" t="s">
        <v>230</v>
      </c>
      <c r="C47" s="374"/>
      <c r="D47" s="374"/>
      <c r="E47" s="374"/>
      <c r="F47" s="374"/>
      <c r="G47" s="374"/>
      <c r="H47" s="374"/>
      <c r="I47" s="374"/>
      <c r="J47" s="374"/>
      <c r="K47" s="374"/>
      <c r="L47" s="374"/>
      <c r="M47" s="375"/>
    </row>
    <row r="48" spans="2:25" ht="44.25" customHeight="1" x14ac:dyDescent="0.35">
      <c r="B48" s="368"/>
      <c r="C48" s="368"/>
      <c r="D48" s="368"/>
      <c r="E48" s="368"/>
      <c r="F48" s="368"/>
      <c r="G48" s="368"/>
      <c r="H48" s="368"/>
      <c r="I48" s="368"/>
      <c r="J48" s="368"/>
      <c r="K48" s="368"/>
      <c r="L48" s="368"/>
      <c r="M48" s="368"/>
      <c r="N48" s="173"/>
    </row>
    <row r="49" spans="2:21" ht="18.75" hidden="1" customHeight="1" x14ac:dyDescent="0.35">
      <c r="B49" s="350"/>
      <c r="C49" s="351"/>
      <c r="D49" s="351"/>
      <c r="E49" s="351"/>
      <c r="F49" s="351"/>
      <c r="G49" s="351"/>
      <c r="H49" s="351"/>
      <c r="I49" s="352"/>
      <c r="J49" s="352"/>
      <c r="K49" s="352"/>
      <c r="L49" s="352"/>
      <c r="M49" s="352"/>
      <c r="N49" s="326"/>
      <c r="P49" s="326"/>
      <c r="Q49" s="326"/>
      <c r="R49" s="326"/>
      <c r="S49" s="326"/>
      <c r="T49" s="326"/>
      <c r="U49" s="326"/>
    </row>
    <row r="50" spans="2:21" ht="18.75" hidden="1" customHeight="1" x14ac:dyDescent="0.35">
      <c r="B50" s="353">
        <v>0</v>
      </c>
      <c r="C50" s="354" t="s">
        <v>231</v>
      </c>
      <c r="D50" s="354" t="s">
        <v>2</v>
      </c>
      <c r="P50" s="326"/>
      <c r="Q50" s="326"/>
      <c r="R50" s="326"/>
      <c r="S50" s="326"/>
      <c r="T50" s="326"/>
      <c r="U50" s="326"/>
    </row>
    <row r="51" spans="2:21" ht="18.75" hidden="1" customHeight="1" x14ac:dyDescent="0.35">
      <c r="B51" s="353"/>
      <c r="C51" s="354"/>
      <c r="D51" s="354"/>
      <c r="P51" s="326"/>
      <c r="Q51" s="326"/>
      <c r="R51" s="326"/>
      <c r="S51" s="326"/>
      <c r="T51" s="326"/>
      <c r="U51" s="326"/>
    </row>
    <row r="52" spans="2:21" ht="18.75" hidden="1" customHeight="1" x14ac:dyDescent="0.35">
      <c r="B52" s="353">
        <v>0</v>
      </c>
      <c r="C52" s="354" t="s">
        <v>232</v>
      </c>
      <c r="D52" s="354" t="s">
        <v>233</v>
      </c>
      <c r="E52" s="173" t="s">
        <v>234</v>
      </c>
      <c r="G52" s="300"/>
      <c r="H52" s="300"/>
      <c r="I52" s="300"/>
      <c r="J52" s="300"/>
      <c r="K52" s="300"/>
      <c r="L52" s="300"/>
      <c r="M52" s="300"/>
      <c r="P52" s="326"/>
      <c r="Q52" s="326"/>
      <c r="R52" s="326"/>
      <c r="S52" s="326"/>
      <c r="T52" s="326"/>
      <c r="U52" s="326"/>
    </row>
    <row r="53" spans="2:21" ht="18.75" hidden="1" customHeight="1" x14ac:dyDescent="0.35">
      <c r="B53" s="353">
        <v>10</v>
      </c>
      <c r="C53" s="354" t="s">
        <v>235</v>
      </c>
      <c r="D53" s="354" t="s">
        <v>236</v>
      </c>
      <c r="E53" s="173" t="s">
        <v>237</v>
      </c>
      <c r="P53" s="326"/>
      <c r="Q53" s="326"/>
      <c r="R53" s="326"/>
      <c r="S53" s="326"/>
      <c r="T53" s="326"/>
      <c r="U53" s="326"/>
    </row>
    <row r="54" spans="2:21" ht="18.75" hidden="1" customHeight="1" x14ac:dyDescent="0.35">
      <c r="B54" s="353">
        <v>0</v>
      </c>
      <c r="C54" s="354" t="s">
        <v>238</v>
      </c>
      <c r="D54" s="354" t="s">
        <v>239</v>
      </c>
      <c r="E54" s="173" t="s">
        <v>234</v>
      </c>
      <c r="P54" s="326"/>
      <c r="Q54" s="326"/>
      <c r="R54" s="326"/>
      <c r="S54" s="326"/>
      <c r="T54" s="326"/>
      <c r="U54" s="326"/>
    </row>
    <row r="55" spans="2:21" ht="18.75" hidden="1" customHeight="1" x14ac:dyDescent="0.35">
      <c r="B55" s="353">
        <v>0</v>
      </c>
      <c r="C55" s="354" t="s">
        <v>240</v>
      </c>
      <c r="D55" s="354" t="s">
        <v>241</v>
      </c>
      <c r="E55" s="173" t="s">
        <v>234</v>
      </c>
      <c r="P55" s="326"/>
      <c r="Q55" s="326"/>
      <c r="R55" s="326"/>
      <c r="S55" s="326"/>
      <c r="T55" s="326"/>
      <c r="U55" s="326"/>
    </row>
    <row r="56" spans="2:21" ht="18.75" hidden="1" customHeight="1" x14ac:dyDescent="0.35">
      <c r="B56" s="353">
        <v>0</v>
      </c>
      <c r="C56" s="354" t="s">
        <v>242</v>
      </c>
      <c r="D56" s="354" t="s">
        <v>243</v>
      </c>
      <c r="E56" s="173" t="s">
        <v>234</v>
      </c>
      <c r="P56" s="326"/>
      <c r="Q56" s="326"/>
      <c r="R56" s="326"/>
      <c r="S56" s="326"/>
      <c r="T56" s="326"/>
      <c r="U56" s="326"/>
    </row>
    <row r="57" spans="2:21" ht="18.75" hidden="1" customHeight="1" x14ac:dyDescent="0.35">
      <c r="B57" s="353">
        <v>0</v>
      </c>
      <c r="C57" s="354" t="s">
        <v>244</v>
      </c>
      <c r="D57" s="354" t="s">
        <v>245</v>
      </c>
      <c r="E57" s="173" t="s">
        <v>234</v>
      </c>
      <c r="P57" s="326"/>
      <c r="Q57" s="326"/>
      <c r="R57" s="326"/>
      <c r="S57" s="326"/>
      <c r="T57" s="326"/>
      <c r="U57" s="326"/>
    </row>
    <row r="58" spans="2:21" ht="18.75" hidden="1" customHeight="1" x14ac:dyDescent="0.35">
      <c r="B58" s="353">
        <v>0</v>
      </c>
      <c r="C58" s="354" t="s">
        <v>246</v>
      </c>
      <c r="D58" s="354" t="s">
        <v>247</v>
      </c>
      <c r="E58" s="173" t="s">
        <v>234</v>
      </c>
      <c r="P58" s="326"/>
      <c r="Q58" s="326"/>
      <c r="R58" s="326"/>
      <c r="S58" s="326"/>
      <c r="T58" s="326"/>
      <c r="U58" s="326"/>
    </row>
    <row r="59" spans="2:21" ht="18.75" hidden="1" customHeight="1" x14ac:dyDescent="0.35">
      <c r="B59" s="353">
        <v>4</v>
      </c>
      <c r="C59" s="354" t="s">
        <v>248</v>
      </c>
      <c r="D59" s="354" t="s">
        <v>249</v>
      </c>
      <c r="E59" s="173" t="s">
        <v>250</v>
      </c>
      <c r="P59" s="326"/>
      <c r="Q59" s="326"/>
      <c r="R59" s="326"/>
      <c r="S59" s="326"/>
      <c r="T59" s="326"/>
      <c r="U59" s="326"/>
    </row>
    <row r="60" spans="2:21" ht="18.75" hidden="1" customHeight="1" x14ac:dyDescent="0.35">
      <c r="B60" s="353">
        <v>0</v>
      </c>
      <c r="C60" s="354" t="s">
        <v>251</v>
      </c>
      <c r="D60" s="354" t="s">
        <v>252</v>
      </c>
      <c r="E60" s="173" t="s">
        <v>234</v>
      </c>
      <c r="P60" s="326"/>
      <c r="Q60" s="326"/>
      <c r="R60" s="326"/>
      <c r="S60" s="326"/>
      <c r="T60" s="326"/>
      <c r="U60" s="326"/>
    </row>
    <row r="61" spans="2:21" ht="18.75" hidden="1" customHeight="1" x14ac:dyDescent="0.35">
      <c r="B61" s="353">
        <v>0</v>
      </c>
      <c r="C61" s="354" t="s">
        <v>253</v>
      </c>
      <c r="D61" s="354" t="s">
        <v>254</v>
      </c>
      <c r="E61" s="173" t="s">
        <v>234</v>
      </c>
      <c r="P61" s="326"/>
      <c r="Q61" s="326"/>
      <c r="R61" s="326"/>
      <c r="S61" s="326"/>
      <c r="T61" s="326"/>
      <c r="U61" s="326"/>
    </row>
    <row r="62" spans="2:21" ht="18.75" hidden="1" customHeight="1" x14ac:dyDescent="0.35">
      <c r="B62" s="353">
        <v>0</v>
      </c>
      <c r="C62" s="354" t="s">
        <v>255</v>
      </c>
      <c r="D62" s="354" t="s">
        <v>256</v>
      </c>
      <c r="E62" s="173" t="s">
        <v>234</v>
      </c>
    </row>
    <row r="63" spans="2:21" ht="18.75" hidden="1" customHeight="1" x14ac:dyDescent="0.35">
      <c r="B63" s="353">
        <v>0</v>
      </c>
      <c r="C63" s="354" t="s">
        <v>257</v>
      </c>
      <c r="D63" s="354" t="s">
        <v>258</v>
      </c>
      <c r="E63" s="173" t="s">
        <v>234</v>
      </c>
    </row>
    <row r="64" spans="2:21" ht="18.75" hidden="1" customHeight="1" x14ac:dyDescent="0.35">
      <c r="B64" s="353">
        <v>10</v>
      </c>
      <c r="C64" s="354" t="s">
        <v>259</v>
      </c>
      <c r="D64" s="354" t="s">
        <v>260</v>
      </c>
      <c r="E64" s="173" t="s">
        <v>261</v>
      </c>
    </row>
    <row r="65" spans="2:24" s="173" customFormat="1" ht="18.75" hidden="1" customHeight="1" x14ac:dyDescent="0.35">
      <c r="B65" s="353">
        <v>0</v>
      </c>
      <c r="C65" s="354" t="s">
        <v>262</v>
      </c>
      <c r="D65" s="354" t="s">
        <v>263</v>
      </c>
      <c r="E65" s="173" t="s">
        <v>234</v>
      </c>
      <c r="N65" s="93"/>
      <c r="O65" s="93"/>
      <c r="P65" s="93"/>
      <c r="Q65" s="93"/>
      <c r="R65" s="93"/>
      <c r="S65" s="93"/>
      <c r="T65" s="93"/>
      <c r="U65" s="93"/>
      <c r="V65" s="93"/>
      <c r="W65" s="93"/>
      <c r="X65" s="93"/>
    </row>
    <row r="66" spans="2:24" s="173" customFormat="1" ht="18.75" hidden="1" customHeight="1" x14ac:dyDescent="0.35">
      <c r="B66" s="353">
        <v>0</v>
      </c>
      <c r="C66" s="354" t="s">
        <v>264</v>
      </c>
      <c r="D66" s="354" t="s">
        <v>265</v>
      </c>
      <c r="E66" s="173" t="s">
        <v>234</v>
      </c>
      <c r="N66" s="93"/>
      <c r="O66" s="93"/>
      <c r="P66" s="93"/>
      <c r="Q66" s="93"/>
      <c r="R66" s="93"/>
      <c r="S66" s="93"/>
      <c r="T66" s="93"/>
      <c r="U66" s="93"/>
      <c r="V66" s="93"/>
      <c r="W66" s="93"/>
      <c r="X66" s="93"/>
    </row>
    <row r="67" spans="2:24" s="173" customFormat="1" ht="18.75" hidden="1" customHeight="1" x14ac:dyDescent="0.35">
      <c r="B67" s="353">
        <v>0</v>
      </c>
      <c r="C67" s="354" t="s">
        <v>266</v>
      </c>
      <c r="D67" s="354" t="s">
        <v>267</v>
      </c>
      <c r="E67" s="173" t="s">
        <v>234</v>
      </c>
      <c r="N67" s="93"/>
      <c r="O67" s="93"/>
      <c r="P67" s="93"/>
      <c r="Q67" s="93"/>
      <c r="R67" s="93"/>
      <c r="S67" s="93"/>
      <c r="T67" s="93"/>
      <c r="U67" s="93"/>
      <c r="V67" s="93"/>
      <c r="W67" s="93"/>
      <c r="X67" s="93"/>
    </row>
    <row r="68" spans="2:24" s="173" customFormat="1" ht="18.75" hidden="1" customHeight="1" x14ac:dyDescent="0.35">
      <c r="B68" s="353">
        <v>0</v>
      </c>
      <c r="C68" s="354" t="s">
        <v>268</v>
      </c>
      <c r="D68" s="354" t="s">
        <v>269</v>
      </c>
      <c r="E68" s="173" t="s">
        <v>234</v>
      </c>
      <c r="N68" s="93"/>
      <c r="O68" s="93"/>
      <c r="P68" s="93"/>
      <c r="Q68" s="93"/>
      <c r="R68" s="93"/>
      <c r="S68" s="93"/>
      <c r="T68" s="93"/>
      <c r="U68" s="93"/>
      <c r="V68" s="93"/>
      <c r="W68" s="93"/>
      <c r="X68" s="93"/>
    </row>
    <row r="69" spans="2:24" s="173" customFormat="1" ht="18.75" hidden="1" customHeight="1" x14ac:dyDescent="0.35">
      <c r="B69" s="353">
        <v>0</v>
      </c>
      <c r="C69" s="354" t="s">
        <v>270</v>
      </c>
      <c r="D69" s="354" t="s">
        <v>271</v>
      </c>
      <c r="E69" s="173" t="s">
        <v>234</v>
      </c>
      <c r="N69" s="93"/>
      <c r="O69" s="93"/>
      <c r="P69" s="93"/>
      <c r="Q69" s="93"/>
      <c r="R69" s="93"/>
      <c r="S69" s="93"/>
      <c r="T69" s="93"/>
      <c r="U69" s="93"/>
      <c r="V69" s="93"/>
      <c r="W69" s="93"/>
      <c r="X69" s="93"/>
    </row>
    <row r="70" spans="2:24" s="173" customFormat="1" ht="18.75" hidden="1" customHeight="1" x14ac:dyDescent="0.35">
      <c r="B70" s="353">
        <v>0</v>
      </c>
      <c r="C70" s="354" t="s">
        <v>272</v>
      </c>
      <c r="D70" s="354" t="s">
        <v>273</v>
      </c>
      <c r="E70" s="173" t="s">
        <v>234</v>
      </c>
      <c r="N70" s="93"/>
      <c r="O70" s="93"/>
      <c r="P70" s="93"/>
      <c r="Q70" s="93"/>
      <c r="R70" s="93"/>
      <c r="S70" s="93"/>
      <c r="T70" s="93"/>
      <c r="U70" s="93"/>
      <c r="V70" s="93"/>
      <c r="W70" s="93"/>
      <c r="X70" s="93"/>
    </row>
    <row r="71" spans="2:24" s="173" customFormat="1" ht="18.75" hidden="1" customHeight="1" x14ac:dyDescent="0.35">
      <c r="B71" s="353">
        <v>0</v>
      </c>
      <c r="C71" s="354" t="s">
        <v>274</v>
      </c>
      <c r="D71" s="354" t="s">
        <v>275</v>
      </c>
      <c r="E71" s="173" t="s">
        <v>234</v>
      </c>
      <c r="N71" s="93"/>
      <c r="O71" s="93"/>
      <c r="P71" s="93"/>
      <c r="Q71" s="93"/>
      <c r="R71" s="93"/>
      <c r="S71" s="93"/>
      <c r="T71" s="93"/>
      <c r="U71" s="93"/>
      <c r="V71" s="93"/>
      <c r="W71" s="93"/>
      <c r="X71" s="93"/>
    </row>
    <row r="72" spans="2:24" s="173" customFormat="1" ht="18.75" hidden="1" customHeight="1" x14ac:dyDescent="0.35">
      <c r="B72" s="353">
        <v>0</v>
      </c>
      <c r="C72" s="354" t="s">
        <v>276</v>
      </c>
      <c r="D72" s="354" t="s">
        <v>277</v>
      </c>
      <c r="E72" s="173" t="s">
        <v>234</v>
      </c>
      <c r="N72" s="93"/>
      <c r="O72" s="93"/>
      <c r="P72" s="93"/>
      <c r="Q72" s="93"/>
      <c r="R72" s="93"/>
      <c r="S72" s="93"/>
      <c r="T72" s="93"/>
      <c r="U72" s="93"/>
      <c r="V72" s="93"/>
      <c r="W72" s="93"/>
      <c r="X72" s="93"/>
    </row>
    <row r="73" spans="2:24" s="173" customFormat="1" ht="18.75" hidden="1" customHeight="1" x14ac:dyDescent="0.35">
      <c r="B73" s="353">
        <v>0</v>
      </c>
      <c r="C73" s="354" t="s">
        <v>278</v>
      </c>
      <c r="D73" s="354" t="s">
        <v>279</v>
      </c>
      <c r="E73" s="173" t="s">
        <v>234</v>
      </c>
      <c r="N73" s="93"/>
      <c r="O73" s="93"/>
      <c r="P73" s="93"/>
      <c r="Q73" s="93"/>
      <c r="R73" s="93"/>
      <c r="S73" s="93"/>
      <c r="T73" s="93"/>
      <c r="U73" s="93"/>
      <c r="V73" s="93"/>
      <c r="W73" s="93"/>
      <c r="X73" s="93"/>
    </row>
    <row r="74" spans="2:24" s="173" customFormat="1" ht="18.75" hidden="1" customHeight="1" x14ac:dyDescent="0.35">
      <c r="B74" s="353">
        <v>0</v>
      </c>
      <c r="C74" s="354" t="s">
        <v>280</v>
      </c>
      <c r="D74" s="354" t="s">
        <v>281</v>
      </c>
      <c r="E74" s="173" t="s">
        <v>234</v>
      </c>
      <c r="N74" s="93"/>
      <c r="O74" s="93"/>
      <c r="P74" s="93"/>
      <c r="Q74" s="93"/>
      <c r="R74" s="93"/>
      <c r="S74" s="93"/>
      <c r="T74" s="93"/>
      <c r="U74" s="93"/>
      <c r="V74" s="93"/>
      <c r="W74" s="93"/>
      <c r="X74" s="93"/>
    </row>
    <row r="75" spans="2:24" s="173" customFormat="1" ht="18.75" hidden="1" customHeight="1" x14ac:dyDescent="0.35">
      <c r="B75" s="353">
        <v>0</v>
      </c>
      <c r="C75" s="354" t="s">
        <v>282</v>
      </c>
      <c r="D75" s="354" t="s">
        <v>283</v>
      </c>
      <c r="E75" s="173" t="s">
        <v>234</v>
      </c>
      <c r="N75" s="93"/>
      <c r="O75" s="93"/>
      <c r="P75" s="93"/>
      <c r="Q75" s="93"/>
      <c r="R75" s="93"/>
      <c r="S75" s="93"/>
      <c r="T75" s="93"/>
      <c r="U75" s="93"/>
      <c r="V75" s="93"/>
      <c r="W75" s="93"/>
      <c r="X75" s="93"/>
    </row>
    <row r="76" spans="2:24" s="173" customFormat="1" ht="18.75" hidden="1" customHeight="1" x14ac:dyDescent="0.35">
      <c r="B76" s="353">
        <v>0</v>
      </c>
      <c r="C76" s="354" t="s">
        <v>284</v>
      </c>
      <c r="D76" s="354" t="s">
        <v>285</v>
      </c>
      <c r="E76" s="173" t="s">
        <v>234</v>
      </c>
      <c r="N76" s="93"/>
      <c r="O76" s="93"/>
      <c r="P76" s="93"/>
      <c r="Q76" s="93"/>
      <c r="R76" s="93"/>
      <c r="S76" s="93"/>
      <c r="T76" s="93"/>
      <c r="U76" s="93"/>
      <c r="V76" s="93"/>
      <c r="W76" s="93"/>
      <c r="X76" s="93"/>
    </row>
    <row r="77" spans="2:24" s="173" customFormat="1" ht="18.75" hidden="1" customHeight="1" x14ac:dyDescent="0.35">
      <c r="B77" s="353">
        <v>0</v>
      </c>
      <c r="C77" s="354" t="s">
        <v>286</v>
      </c>
      <c r="D77" s="354" t="s">
        <v>287</v>
      </c>
      <c r="E77" s="173" t="s">
        <v>234</v>
      </c>
      <c r="N77" s="93"/>
      <c r="O77" s="93"/>
      <c r="P77" s="93"/>
      <c r="Q77" s="93"/>
      <c r="R77" s="93"/>
      <c r="S77" s="93"/>
      <c r="T77" s="93"/>
      <c r="U77" s="93"/>
      <c r="V77" s="93"/>
      <c r="W77" s="93"/>
      <c r="X77" s="93"/>
    </row>
    <row r="78" spans="2:24" s="173" customFormat="1" ht="18.75" hidden="1" customHeight="1" x14ac:dyDescent="0.35">
      <c r="B78" s="353">
        <v>0</v>
      </c>
      <c r="C78" s="354" t="s">
        <v>288</v>
      </c>
      <c r="D78" s="354" t="s">
        <v>289</v>
      </c>
      <c r="E78" s="173" t="s">
        <v>234</v>
      </c>
      <c r="N78" s="93"/>
      <c r="O78" s="93"/>
      <c r="P78" s="93"/>
      <c r="Q78" s="93"/>
      <c r="R78" s="93"/>
      <c r="S78" s="93"/>
      <c r="T78" s="93"/>
      <c r="U78" s="93"/>
      <c r="V78" s="93"/>
      <c r="W78" s="93"/>
      <c r="X78" s="93"/>
    </row>
    <row r="79" spans="2:24" s="173" customFormat="1" ht="18.75" hidden="1" customHeight="1" x14ac:dyDescent="0.35">
      <c r="B79" s="353">
        <v>0</v>
      </c>
      <c r="C79" s="354" t="s">
        <v>290</v>
      </c>
      <c r="D79" s="354" t="s">
        <v>291</v>
      </c>
      <c r="E79" s="173" t="s">
        <v>234</v>
      </c>
      <c r="N79" s="93"/>
      <c r="O79" s="93"/>
      <c r="P79" s="93"/>
      <c r="Q79" s="93"/>
      <c r="R79" s="93"/>
      <c r="S79" s="93"/>
      <c r="T79" s="93"/>
      <c r="U79" s="93"/>
      <c r="V79" s="93"/>
      <c r="W79" s="93"/>
      <c r="X79" s="93"/>
    </row>
    <row r="80" spans="2:24" s="173" customFormat="1" ht="18.75" hidden="1" customHeight="1" x14ac:dyDescent="0.35">
      <c r="B80" s="353">
        <v>1</v>
      </c>
      <c r="C80" s="354" t="s">
        <v>292</v>
      </c>
      <c r="D80" s="354" t="s">
        <v>293</v>
      </c>
      <c r="E80" s="173" t="s">
        <v>294</v>
      </c>
      <c r="N80" s="93"/>
      <c r="O80" s="93"/>
      <c r="P80" s="93"/>
      <c r="Q80" s="93"/>
      <c r="R80" s="93"/>
      <c r="S80" s="93"/>
      <c r="T80" s="93"/>
      <c r="U80" s="93"/>
      <c r="V80" s="93"/>
      <c r="W80" s="93"/>
      <c r="X80" s="93"/>
    </row>
    <row r="81" spans="2:24" s="173" customFormat="1" ht="18.75" hidden="1" customHeight="1" x14ac:dyDescent="0.35">
      <c r="B81" s="353">
        <v>2</v>
      </c>
      <c r="C81" s="354" t="s">
        <v>295</v>
      </c>
      <c r="D81" s="354" t="s">
        <v>296</v>
      </c>
      <c r="E81" s="177" t="s">
        <v>294</v>
      </c>
      <c r="N81" s="93"/>
      <c r="O81" s="93"/>
      <c r="P81" s="93"/>
      <c r="Q81" s="93"/>
      <c r="R81" s="93"/>
      <c r="S81" s="93"/>
      <c r="T81" s="93"/>
      <c r="U81" s="93"/>
      <c r="V81" s="93"/>
      <c r="W81" s="93"/>
      <c r="X81" s="93"/>
    </row>
    <row r="82" spans="2:24" s="173" customFormat="1" ht="18.75" hidden="1" customHeight="1" x14ac:dyDescent="0.35">
      <c r="B82" s="353">
        <v>0</v>
      </c>
      <c r="C82" s="354" t="s">
        <v>297</v>
      </c>
      <c r="D82" s="354" t="s">
        <v>298</v>
      </c>
      <c r="E82" s="177" t="s">
        <v>234</v>
      </c>
      <c r="N82" s="93"/>
      <c r="O82" s="93"/>
      <c r="P82" s="93"/>
      <c r="Q82" s="93"/>
      <c r="R82" s="93"/>
      <c r="S82" s="93"/>
      <c r="T82" s="93"/>
      <c r="U82" s="93"/>
      <c r="V82" s="93"/>
      <c r="W82" s="93"/>
      <c r="X82" s="93"/>
    </row>
    <row r="83" spans="2:24" s="173" customFormat="1" ht="18.75" hidden="1" customHeight="1" x14ac:dyDescent="0.35">
      <c r="B83" s="353">
        <v>0</v>
      </c>
      <c r="C83" s="354" t="s">
        <v>299</v>
      </c>
      <c r="D83" s="354" t="s">
        <v>300</v>
      </c>
      <c r="E83" s="173" t="s">
        <v>234</v>
      </c>
      <c r="N83" s="93"/>
      <c r="O83" s="93"/>
      <c r="P83" s="93"/>
      <c r="Q83" s="93"/>
      <c r="R83" s="93"/>
      <c r="S83" s="93"/>
      <c r="T83" s="93"/>
      <c r="U83" s="93"/>
      <c r="V83" s="93"/>
      <c r="W83" s="93"/>
      <c r="X83" s="93"/>
    </row>
    <row r="84" spans="2:24" s="173" customFormat="1" ht="18.75" hidden="1" customHeight="1" x14ac:dyDescent="0.35">
      <c r="B84" s="353">
        <v>0</v>
      </c>
      <c r="C84" s="354" t="s">
        <v>301</v>
      </c>
      <c r="D84" s="354" t="s">
        <v>302</v>
      </c>
      <c r="E84" s="173" t="s">
        <v>234</v>
      </c>
      <c r="N84" s="93"/>
      <c r="O84" s="93"/>
      <c r="P84" s="93"/>
      <c r="Q84" s="93"/>
      <c r="R84" s="93"/>
      <c r="S84" s="93"/>
      <c r="T84" s="93"/>
      <c r="U84" s="93"/>
      <c r="V84" s="93"/>
      <c r="W84" s="93"/>
      <c r="X84" s="93"/>
    </row>
    <row r="85" spans="2:24" s="173" customFormat="1" ht="18.75" hidden="1" customHeight="1" x14ac:dyDescent="0.35">
      <c r="B85" s="353">
        <v>0</v>
      </c>
      <c r="C85" s="354" t="s">
        <v>303</v>
      </c>
      <c r="D85" s="354" t="s">
        <v>304</v>
      </c>
      <c r="E85" s="173" t="s">
        <v>234</v>
      </c>
      <c r="N85" s="93"/>
      <c r="O85" s="93"/>
      <c r="P85" s="93"/>
      <c r="Q85" s="93"/>
      <c r="R85" s="93"/>
      <c r="S85" s="93"/>
      <c r="T85" s="93"/>
      <c r="U85" s="93"/>
      <c r="V85" s="93"/>
      <c r="W85" s="93"/>
      <c r="X85" s="93"/>
    </row>
    <row r="86" spans="2:24" s="173" customFormat="1" ht="18.75" hidden="1" customHeight="1" x14ac:dyDescent="0.35">
      <c r="B86" s="353">
        <v>0</v>
      </c>
      <c r="C86" s="354" t="s">
        <v>305</v>
      </c>
      <c r="D86" s="354" t="s">
        <v>306</v>
      </c>
      <c r="E86" s="173" t="s">
        <v>234</v>
      </c>
      <c r="N86" s="93"/>
      <c r="O86" s="93"/>
      <c r="P86" s="93"/>
      <c r="Q86" s="93"/>
      <c r="R86" s="93"/>
      <c r="S86" s="93"/>
      <c r="T86" s="93"/>
      <c r="U86" s="93"/>
      <c r="V86" s="93"/>
      <c r="W86" s="93"/>
      <c r="X86" s="93"/>
    </row>
    <row r="87" spans="2:24" s="173" customFormat="1" ht="18.75" hidden="1" customHeight="1" x14ac:dyDescent="0.35">
      <c r="B87" s="353">
        <v>0</v>
      </c>
      <c r="C87" s="354" t="s">
        <v>307</v>
      </c>
      <c r="D87" s="354" t="s">
        <v>308</v>
      </c>
      <c r="E87" s="173" t="s">
        <v>234</v>
      </c>
      <c r="N87" s="93"/>
      <c r="O87" s="93"/>
      <c r="P87" s="93"/>
      <c r="Q87" s="93"/>
      <c r="R87" s="93"/>
      <c r="S87" s="93"/>
      <c r="T87" s="93"/>
      <c r="U87" s="93"/>
      <c r="V87" s="93"/>
      <c r="W87" s="93"/>
      <c r="X87" s="93"/>
    </row>
    <row r="88" spans="2:24" s="173" customFormat="1" ht="18.75" hidden="1" customHeight="1" x14ac:dyDescent="0.35">
      <c r="B88" s="353">
        <v>0</v>
      </c>
      <c r="C88" s="354" t="s">
        <v>309</v>
      </c>
      <c r="D88" s="354" t="s">
        <v>310</v>
      </c>
      <c r="E88" s="173" t="s">
        <v>234</v>
      </c>
      <c r="N88" s="93"/>
      <c r="O88" s="93"/>
      <c r="P88" s="93"/>
      <c r="Q88" s="93"/>
      <c r="R88" s="93"/>
      <c r="S88" s="93"/>
      <c r="T88" s="93"/>
      <c r="U88" s="93"/>
      <c r="V88" s="93"/>
      <c r="W88" s="93"/>
      <c r="X88" s="93"/>
    </row>
    <row r="89" spans="2:24" s="173" customFormat="1" ht="18.75" hidden="1" customHeight="1" x14ac:dyDescent="0.35">
      <c r="B89" s="353">
        <v>0</v>
      </c>
      <c r="C89" s="354" t="s">
        <v>311</v>
      </c>
      <c r="D89" s="354" t="s">
        <v>312</v>
      </c>
      <c r="E89" s="173" t="s">
        <v>234</v>
      </c>
      <c r="N89" s="93"/>
      <c r="O89" s="93"/>
      <c r="P89" s="93"/>
      <c r="Q89" s="93"/>
      <c r="R89" s="93"/>
      <c r="S89" s="93"/>
      <c r="T89" s="93"/>
      <c r="U89" s="93"/>
      <c r="V89" s="93"/>
      <c r="W89" s="93"/>
      <c r="X89" s="93"/>
    </row>
    <row r="90" spans="2:24" s="173" customFormat="1" ht="18.75" hidden="1" customHeight="1" x14ac:dyDescent="0.35">
      <c r="B90" s="353">
        <v>0</v>
      </c>
      <c r="C90" s="354" t="s">
        <v>313</v>
      </c>
      <c r="D90" s="354" t="s">
        <v>314</v>
      </c>
      <c r="E90" s="173" t="s">
        <v>234</v>
      </c>
      <c r="N90" s="93"/>
      <c r="O90" s="93"/>
      <c r="P90" s="93"/>
      <c r="Q90" s="93"/>
      <c r="R90" s="93"/>
      <c r="S90" s="93"/>
      <c r="T90" s="93"/>
      <c r="U90" s="93"/>
      <c r="V90" s="93"/>
      <c r="W90" s="93"/>
      <c r="X90" s="93"/>
    </row>
    <row r="91" spans="2:24" s="173" customFormat="1" ht="18.75" hidden="1" customHeight="1" x14ac:dyDescent="0.35">
      <c r="B91" s="353">
        <v>0</v>
      </c>
      <c r="C91" s="354" t="s">
        <v>315</v>
      </c>
      <c r="D91" s="354" t="s">
        <v>316</v>
      </c>
      <c r="E91" s="173" t="s">
        <v>234</v>
      </c>
      <c r="N91" s="93"/>
      <c r="O91" s="93"/>
      <c r="P91" s="93"/>
      <c r="Q91" s="93"/>
      <c r="R91" s="93"/>
      <c r="S91" s="93"/>
      <c r="T91" s="93"/>
      <c r="U91" s="93"/>
      <c r="V91" s="93"/>
      <c r="W91" s="93"/>
      <c r="X91" s="93"/>
    </row>
    <row r="92" spans="2:24" s="173" customFormat="1" ht="18.75" hidden="1" customHeight="1" x14ac:dyDescent="0.35">
      <c r="B92" s="353">
        <v>0</v>
      </c>
      <c r="C92" s="354" t="s">
        <v>317</v>
      </c>
      <c r="D92" s="354" t="s">
        <v>318</v>
      </c>
      <c r="E92" s="173" t="s">
        <v>234</v>
      </c>
      <c r="N92" s="93"/>
      <c r="O92" s="93"/>
      <c r="P92" s="93"/>
      <c r="Q92" s="93"/>
      <c r="R92" s="93"/>
      <c r="S92" s="93"/>
      <c r="T92" s="93"/>
      <c r="U92" s="93"/>
      <c r="V92" s="93"/>
      <c r="W92" s="93"/>
      <c r="X92" s="93"/>
    </row>
    <row r="93" spans="2:24" s="173" customFormat="1" ht="18.75" hidden="1" customHeight="1" x14ac:dyDescent="0.35">
      <c r="B93" s="353">
        <v>0</v>
      </c>
      <c r="C93" s="354" t="s">
        <v>319</v>
      </c>
      <c r="D93" s="354" t="s">
        <v>320</v>
      </c>
      <c r="E93" s="173" t="s">
        <v>234</v>
      </c>
      <c r="N93" s="93"/>
      <c r="O93" s="93"/>
      <c r="P93" s="93"/>
      <c r="Q93" s="93"/>
      <c r="R93" s="93"/>
      <c r="S93" s="93"/>
      <c r="T93" s="93"/>
      <c r="U93" s="93"/>
      <c r="V93" s="93"/>
      <c r="W93" s="93"/>
      <c r="X93" s="93"/>
    </row>
    <row r="94" spans="2:24" s="173" customFormat="1" ht="18.75" hidden="1" customHeight="1" x14ac:dyDescent="0.35">
      <c r="B94" s="353">
        <v>0</v>
      </c>
      <c r="C94" s="354" t="s">
        <v>321</v>
      </c>
      <c r="D94" s="354" t="s">
        <v>322</v>
      </c>
      <c r="E94" s="173" t="s">
        <v>234</v>
      </c>
      <c r="N94" s="93"/>
      <c r="O94" s="93"/>
      <c r="P94" s="93"/>
      <c r="Q94" s="93"/>
      <c r="R94" s="93"/>
      <c r="S94" s="93"/>
      <c r="T94" s="93"/>
      <c r="U94" s="93"/>
      <c r="V94" s="93"/>
      <c r="W94" s="93"/>
      <c r="X94" s="93"/>
    </row>
    <row r="95" spans="2:24" s="173" customFormat="1" ht="18.75" hidden="1" customHeight="1" x14ac:dyDescent="0.35">
      <c r="B95" s="353">
        <v>4</v>
      </c>
      <c r="C95" s="354" t="s">
        <v>323</v>
      </c>
      <c r="D95" s="354" t="s">
        <v>324</v>
      </c>
      <c r="E95" s="173" t="s">
        <v>250</v>
      </c>
      <c r="N95" s="93"/>
      <c r="O95" s="93"/>
      <c r="P95" s="93"/>
      <c r="Q95" s="93"/>
      <c r="R95" s="93"/>
      <c r="S95" s="93"/>
      <c r="T95" s="93"/>
      <c r="U95" s="93"/>
      <c r="V95" s="93"/>
      <c r="W95" s="93"/>
      <c r="X95" s="93"/>
    </row>
    <row r="96" spans="2:24" s="173" customFormat="1" ht="18.75" hidden="1" customHeight="1" x14ac:dyDescent="0.35">
      <c r="B96" s="353">
        <v>5</v>
      </c>
      <c r="C96" s="354" t="s">
        <v>325</v>
      </c>
      <c r="D96" s="354" t="s">
        <v>326</v>
      </c>
      <c r="E96" s="173" t="s">
        <v>250</v>
      </c>
      <c r="N96" s="93"/>
      <c r="O96" s="93"/>
      <c r="P96" s="93"/>
      <c r="Q96" s="93"/>
      <c r="R96" s="93"/>
      <c r="S96" s="93"/>
      <c r="T96" s="93"/>
      <c r="U96" s="93"/>
      <c r="V96" s="93"/>
      <c r="W96" s="93"/>
      <c r="X96" s="93"/>
    </row>
    <row r="97" spans="2:24" s="173" customFormat="1" ht="18.75" hidden="1" customHeight="1" x14ac:dyDescent="0.35">
      <c r="B97" s="353">
        <v>0</v>
      </c>
      <c r="C97" s="354" t="s">
        <v>327</v>
      </c>
      <c r="D97" s="354" t="s">
        <v>328</v>
      </c>
      <c r="E97" s="173" t="s">
        <v>234</v>
      </c>
      <c r="N97" s="93"/>
      <c r="O97" s="93"/>
      <c r="P97" s="93"/>
      <c r="Q97" s="93"/>
      <c r="R97" s="93"/>
      <c r="S97" s="93"/>
      <c r="T97" s="93"/>
      <c r="U97" s="93"/>
      <c r="V97" s="93"/>
      <c r="W97" s="93"/>
      <c r="X97" s="93"/>
    </row>
    <row r="98" spans="2:24" s="173" customFormat="1" ht="18.75" hidden="1" customHeight="1" x14ac:dyDescent="0.35">
      <c r="B98" s="353">
        <v>0</v>
      </c>
      <c r="C98" s="354" t="s">
        <v>329</v>
      </c>
      <c r="D98" s="354" t="s">
        <v>330</v>
      </c>
      <c r="E98" s="173" t="s">
        <v>234</v>
      </c>
      <c r="N98" s="93"/>
      <c r="O98" s="93"/>
      <c r="P98" s="93"/>
      <c r="Q98" s="93"/>
      <c r="R98" s="93"/>
      <c r="S98" s="93"/>
      <c r="T98" s="93"/>
      <c r="U98" s="93"/>
      <c r="V98" s="93"/>
      <c r="W98" s="93"/>
      <c r="X98" s="93"/>
    </row>
    <row r="99" spans="2:24" s="173" customFormat="1" ht="18.75" hidden="1" customHeight="1" x14ac:dyDescent="0.35">
      <c r="B99" s="353">
        <v>0</v>
      </c>
      <c r="C99" s="354" t="s">
        <v>331</v>
      </c>
      <c r="D99" s="354" t="s">
        <v>332</v>
      </c>
      <c r="E99" s="173" t="s">
        <v>234</v>
      </c>
      <c r="N99" s="93"/>
      <c r="O99" s="93"/>
      <c r="P99" s="93"/>
      <c r="Q99" s="93"/>
      <c r="R99" s="93"/>
      <c r="S99" s="93"/>
      <c r="T99" s="93"/>
      <c r="U99" s="93"/>
      <c r="V99" s="93"/>
      <c r="W99" s="93"/>
      <c r="X99" s="93"/>
    </row>
    <row r="100" spans="2:24" s="173" customFormat="1" ht="18.75" hidden="1" customHeight="1" x14ac:dyDescent="0.35">
      <c r="B100" s="353">
        <v>0</v>
      </c>
      <c r="C100" s="354" t="s">
        <v>333</v>
      </c>
      <c r="D100" s="354" t="s">
        <v>334</v>
      </c>
      <c r="E100" s="173" t="s">
        <v>234</v>
      </c>
      <c r="N100" s="93"/>
      <c r="O100" s="93"/>
      <c r="P100" s="93"/>
      <c r="Q100" s="93"/>
      <c r="R100" s="93"/>
      <c r="S100" s="93"/>
      <c r="T100" s="93"/>
      <c r="U100" s="93"/>
      <c r="V100" s="93"/>
      <c r="W100" s="93"/>
      <c r="X100" s="93"/>
    </row>
    <row r="101" spans="2:24" s="173" customFormat="1" ht="18.75" hidden="1" customHeight="1" x14ac:dyDescent="0.35">
      <c r="B101" s="353">
        <v>0</v>
      </c>
      <c r="C101" s="354" t="s">
        <v>335</v>
      </c>
      <c r="D101" s="354" t="s">
        <v>336</v>
      </c>
      <c r="E101" s="173" t="s">
        <v>234</v>
      </c>
      <c r="N101" s="93"/>
      <c r="O101" s="93"/>
      <c r="P101" s="93"/>
      <c r="Q101" s="93"/>
      <c r="R101" s="93"/>
      <c r="S101" s="93"/>
      <c r="T101" s="93"/>
      <c r="U101" s="93"/>
      <c r="V101" s="93"/>
      <c r="W101" s="93"/>
      <c r="X101" s="93"/>
    </row>
    <row r="102" spans="2:24" s="173" customFormat="1" ht="18.75" hidden="1" customHeight="1" x14ac:dyDescent="0.35">
      <c r="B102" s="353">
        <v>0</v>
      </c>
      <c r="C102" s="354" t="s">
        <v>337</v>
      </c>
      <c r="D102" s="354" t="s">
        <v>338</v>
      </c>
      <c r="E102" s="173" t="s">
        <v>234</v>
      </c>
      <c r="N102" s="93"/>
      <c r="O102" s="93"/>
      <c r="P102" s="93"/>
      <c r="Q102" s="93"/>
      <c r="R102" s="93"/>
      <c r="S102" s="93"/>
      <c r="T102" s="93"/>
      <c r="U102" s="93"/>
      <c r="V102" s="93"/>
      <c r="W102" s="93"/>
      <c r="X102" s="93"/>
    </row>
    <row r="103" spans="2:24" s="173" customFormat="1" ht="18.75" hidden="1" customHeight="1" x14ac:dyDescent="0.35">
      <c r="B103" s="353">
        <v>0</v>
      </c>
      <c r="C103" s="354" t="s">
        <v>339</v>
      </c>
      <c r="D103" s="354" t="s">
        <v>340</v>
      </c>
      <c r="E103" s="173" t="s">
        <v>234</v>
      </c>
      <c r="N103" s="93"/>
      <c r="O103" s="93"/>
      <c r="P103" s="93"/>
      <c r="Q103" s="93"/>
      <c r="R103" s="93"/>
      <c r="S103" s="93"/>
      <c r="T103" s="93"/>
      <c r="U103" s="93"/>
      <c r="V103" s="93"/>
      <c r="W103" s="93"/>
      <c r="X103" s="93"/>
    </row>
    <row r="104" spans="2:24" s="173" customFormat="1" ht="18.75" hidden="1" customHeight="1" x14ac:dyDescent="0.35">
      <c r="B104" s="353">
        <v>0</v>
      </c>
      <c r="C104" s="354" t="s">
        <v>341</v>
      </c>
      <c r="D104" s="354" t="s">
        <v>342</v>
      </c>
      <c r="E104" s="173" t="s">
        <v>234</v>
      </c>
      <c r="N104" s="93"/>
      <c r="O104" s="93"/>
      <c r="P104" s="93"/>
      <c r="Q104" s="93"/>
      <c r="R104" s="93"/>
      <c r="S104" s="93"/>
      <c r="T104" s="93"/>
      <c r="U104" s="93"/>
      <c r="V104" s="93"/>
      <c r="W104" s="93"/>
      <c r="X104" s="93"/>
    </row>
    <row r="105" spans="2:24" s="173" customFormat="1" ht="18.75" hidden="1" customHeight="1" x14ac:dyDescent="0.35">
      <c r="B105" s="353">
        <v>0</v>
      </c>
      <c r="C105" s="354" t="s">
        <v>343</v>
      </c>
      <c r="D105" s="354" t="s">
        <v>344</v>
      </c>
      <c r="E105" s="173" t="s">
        <v>234</v>
      </c>
      <c r="N105" s="93"/>
      <c r="O105" s="93"/>
      <c r="P105" s="93"/>
      <c r="Q105" s="93"/>
      <c r="R105" s="93"/>
      <c r="S105" s="93"/>
      <c r="T105" s="93"/>
      <c r="U105" s="93"/>
      <c r="V105" s="93"/>
      <c r="W105" s="93"/>
      <c r="X105" s="93"/>
    </row>
    <row r="106" spans="2:24" s="173" customFormat="1" ht="18.75" hidden="1" customHeight="1" x14ac:dyDescent="0.35">
      <c r="B106" s="353">
        <v>0</v>
      </c>
      <c r="C106" s="354" t="s">
        <v>345</v>
      </c>
      <c r="D106" s="354" t="s">
        <v>346</v>
      </c>
      <c r="E106" s="173" t="s">
        <v>234</v>
      </c>
      <c r="N106" s="93"/>
      <c r="O106" s="93"/>
      <c r="P106" s="93"/>
      <c r="Q106" s="93"/>
      <c r="R106" s="93"/>
      <c r="S106" s="93"/>
      <c r="T106" s="93"/>
      <c r="U106" s="93"/>
      <c r="V106" s="93"/>
      <c r="W106" s="93"/>
      <c r="X106" s="93"/>
    </row>
    <row r="107" spans="2:24" s="173" customFormat="1" ht="18.75" hidden="1" customHeight="1" x14ac:dyDescent="0.35">
      <c r="B107" s="353">
        <v>10</v>
      </c>
      <c r="C107" s="354" t="s">
        <v>347</v>
      </c>
      <c r="D107" s="354" t="s">
        <v>348</v>
      </c>
      <c r="E107" s="173" t="s">
        <v>237</v>
      </c>
      <c r="N107" s="93"/>
      <c r="O107" s="93"/>
      <c r="P107" s="93"/>
      <c r="Q107" s="93"/>
      <c r="R107" s="93"/>
      <c r="S107" s="93"/>
      <c r="T107" s="93"/>
      <c r="U107" s="93"/>
      <c r="V107" s="93"/>
      <c r="W107" s="93"/>
      <c r="X107" s="93"/>
    </row>
    <row r="108" spans="2:24" s="173" customFormat="1" ht="18.75" hidden="1" customHeight="1" x14ac:dyDescent="0.35">
      <c r="B108" s="353">
        <v>0</v>
      </c>
      <c r="C108" s="354" t="s">
        <v>349</v>
      </c>
      <c r="D108" s="354" t="s">
        <v>350</v>
      </c>
      <c r="E108" s="173" t="s">
        <v>234</v>
      </c>
      <c r="N108" s="93"/>
      <c r="O108" s="93"/>
      <c r="P108" s="93"/>
      <c r="Q108" s="93"/>
      <c r="R108" s="93"/>
      <c r="S108" s="93"/>
      <c r="T108" s="93"/>
      <c r="U108" s="93"/>
      <c r="V108" s="93"/>
      <c r="W108" s="93"/>
      <c r="X108" s="93"/>
    </row>
    <row r="109" spans="2:24" s="173" customFormat="1" ht="18.75" hidden="1" customHeight="1" x14ac:dyDescent="0.35">
      <c r="B109" s="353">
        <v>0</v>
      </c>
      <c r="C109" s="354" t="s">
        <v>351</v>
      </c>
      <c r="D109" s="354" t="s">
        <v>352</v>
      </c>
      <c r="E109" s="173" t="s">
        <v>234</v>
      </c>
      <c r="N109" s="93"/>
      <c r="O109" s="93"/>
      <c r="P109" s="93"/>
      <c r="Q109" s="93"/>
      <c r="R109" s="93"/>
      <c r="S109" s="93"/>
      <c r="T109" s="93"/>
      <c r="U109" s="93"/>
      <c r="V109" s="93"/>
      <c r="W109" s="93"/>
      <c r="X109" s="93"/>
    </row>
    <row r="110" spans="2:24" s="173" customFormat="1" ht="18.75" hidden="1" customHeight="1" x14ac:dyDescent="0.35">
      <c r="B110" s="353">
        <v>0</v>
      </c>
      <c r="C110" s="354" t="s">
        <v>353</v>
      </c>
      <c r="D110" s="354" t="s">
        <v>354</v>
      </c>
      <c r="E110" s="173" t="s">
        <v>234</v>
      </c>
      <c r="N110" s="93"/>
      <c r="O110" s="93"/>
      <c r="P110" s="93"/>
      <c r="Q110" s="93"/>
      <c r="R110" s="93"/>
      <c r="S110" s="93"/>
      <c r="T110" s="93"/>
      <c r="U110" s="93"/>
      <c r="V110" s="93"/>
      <c r="W110" s="93"/>
      <c r="X110" s="93"/>
    </row>
    <row r="111" spans="2:24" s="173" customFormat="1" ht="18.75" hidden="1" customHeight="1" x14ac:dyDescent="0.35">
      <c r="B111" s="353">
        <v>0</v>
      </c>
      <c r="C111" s="354" t="s">
        <v>355</v>
      </c>
      <c r="D111" s="354" t="s">
        <v>356</v>
      </c>
      <c r="E111" s="173" t="s">
        <v>234</v>
      </c>
      <c r="N111" s="93"/>
      <c r="O111" s="93"/>
      <c r="P111" s="93"/>
      <c r="Q111" s="93"/>
      <c r="R111" s="93"/>
      <c r="S111" s="93"/>
      <c r="T111" s="93"/>
      <c r="U111" s="93"/>
      <c r="V111" s="93"/>
      <c r="W111" s="93"/>
      <c r="X111" s="93"/>
    </row>
    <row r="112" spans="2:24" s="173" customFormat="1" ht="18.75" hidden="1" customHeight="1" x14ac:dyDescent="0.35">
      <c r="B112" s="353">
        <v>0</v>
      </c>
      <c r="C112" s="354" t="s">
        <v>357</v>
      </c>
      <c r="D112" s="354" t="s">
        <v>358</v>
      </c>
      <c r="E112" s="173" t="s">
        <v>234</v>
      </c>
      <c r="N112" s="93"/>
      <c r="O112" s="93"/>
      <c r="P112" s="93"/>
      <c r="Q112" s="93"/>
      <c r="R112" s="93"/>
      <c r="S112" s="93"/>
      <c r="T112" s="93"/>
      <c r="U112" s="93"/>
      <c r="V112" s="93"/>
      <c r="W112" s="93"/>
      <c r="X112" s="93"/>
    </row>
    <row r="113" spans="2:24" s="173" customFormat="1" ht="18.75" hidden="1" customHeight="1" x14ac:dyDescent="0.35">
      <c r="B113" s="353">
        <v>0</v>
      </c>
      <c r="C113" s="354" t="s">
        <v>359</v>
      </c>
      <c r="D113" s="354" t="s">
        <v>360</v>
      </c>
      <c r="E113" s="173" t="s">
        <v>234</v>
      </c>
      <c r="N113" s="93"/>
      <c r="O113" s="93"/>
      <c r="P113" s="93"/>
      <c r="Q113" s="93"/>
      <c r="R113" s="93"/>
      <c r="S113" s="93"/>
      <c r="T113" s="93"/>
      <c r="U113" s="93"/>
      <c r="V113" s="93"/>
      <c r="W113" s="93"/>
      <c r="X113" s="93"/>
    </row>
    <row r="114" spans="2:24" s="173" customFormat="1" ht="18.75" hidden="1" customHeight="1" x14ac:dyDescent="0.35">
      <c r="B114" s="353">
        <v>0</v>
      </c>
      <c r="C114" s="354" t="s">
        <v>361</v>
      </c>
      <c r="D114" s="354" t="s">
        <v>362</v>
      </c>
      <c r="E114" s="173" t="s">
        <v>234</v>
      </c>
      <c r="N114" s="93"/>
      <c r="O114" s="93"/>
      <c r="P114" s="93"/>
      <c r="Q114" s="93"/>
      <c r="R114" s="93"/>
      <c r="S114" s="93"/>
      <c r="T114" s="93"/>
      <c r="U114" s="93"/>
      <c r="V114" s="93"/>
      <c r="W114" s="93"/>
      <c r="X114" s="93"/>
    </row>
    <row r="115" spans="2:24" s="173" customFormat="1" ht="18.75" hidden="1" customHeight="1" x14ac:dyDescent="0.35">
      <c r="B115" s="353">
        <v>0</v>
      </c>
      <c r="C115" s="354" t="s">
        <v>363</v>
      </c>
      <c r="D115" s="354" t="s">
        <v>364</v>
      </c>
      <c r="E115" s="173" t="s">
        <v>234</v>
      </c>
      <c r="N115" s="93"/>
      <c r="O115" s="93"/>
      <c r="P115" s="93"/>
      <c r="Q115" s="93"/>
      <c r="R115" s="93"/>
      <c r="S115" s="93"/>
      <c r="T115" s="93"/>
      <c r="U115" s="93"/>
      <c r="V115" s="93"/>
      <c r="W115" s="93"/>
      <c r="X115" s="93"/>
    </row>
    <row r="116" spans="2:24" s="173" customFormat="1" ht="18.75" hidden="1" customHeight="1" x14ac:dyDescent="0.35">
      <c r="B116" s="353">
        <v>0</v>
      </c>
      <c r="C116" s="354" t="s">
        <v>365</v>
      </c>
      <c r="D116" s="354" t="s">
        <v>366</v>
      </c>
      <c r="E116" s="173" t="s">
        <v>234</v>
      </c>
      <c r="N116" s="93"/>
      <c r="O116" s="93"/>
      <c r="P116" s="93"/>
      <c r="Q116" s="93"/>
      <c r="R116" s="93"/>
      <c r="S116" s="93"/>
      <c r="T116" s="93"/>
      <c r="U116" s="93"/>
      <c r="V116" s="93"/>
      <c r="W116" s="93"/>
      <c r="X116" s="93"/>
    </row>
    <row r="117" spans="2:24" s="173" customFormat="1" ht="18.75" hidden="1" customHeight="1" x14ac:dyDescent="0.35">
      <c r="B117" s="353">
        <v>0</v>
      </c>
      <c r="C117" s="354" t="s">
        <v>367</v>
      </c>
      <c r="D117" s="354" t="s">
        <v>368</v>
      </c>
      <c r="E117" s="173" t="s">
        <v>234</v>
      </c>
      <c r="N117" s="93"/>
      <c r="O117" s="93"/>
      <c r="P117" s="93"/>
      <c r="Q117" s="93"/>
      <c r="R117" s="93"/>
      <c r="S117" s="93"/>
      <c r="T117" s="93"/>
      <c r="U117" s="93"/>
      <c r="V117" s="93"/>
      <c r="W117" s="93"/>
      <c r="X117" s="93"/>
    </row>
    <row r="118" spans="2:24" s="173" customFormat="1" ht="18.75" hidden="1" customHeight="1" x14ac:dyDescent="0.35">
      <c r="B118" s="353">
        <v>0</v>
      </c>
      <c r="C118" s="354" t="s">
        <v>369</v>
      </c>
      <c r="D118" s="354" t="s">
        <v>370</v>
      </c>
      <c r="E118" s="173" t="s">
        <v>234</v>
      </c>
      <c r="N118" s="93"/>
      <c r="O118" s="93"/>
      <c r="P118" s="93"/>
      <c r="Q118" s="93"/>
      <c r="R118" s="93"/>
      <c r="S118" s="93"/>
      <c r="T118" s="93"/>
      <c r="U118" s="93"/>
      <c r="V118" s="93"/>
      <c r="W118" s="93"/>
      <c r="X118" s="93"/>
    </row>
    <row r="119" spans="2:24" s="173" customFormat="1" ht="18.75" hidden="1" customHeight="1" x14ac:dyDescent="0.35">
      <c r="B119" s="353">
        <v>4</v>
      </c>
      <c r="C119" s="354" t="s">
        <v>371</v>
      </c>
      <c r="D119" s="354" t="s">
        <v>372</v>
      </c>
      <c r="E119" s="173" t="s">
        <v>250</v>
      </c>
      <c r="N119" s="93"/>
      <c r="O119" s="93"/>
      <c r="P119" s="93"/>
      <c r="Q119" s="93"/>
      <c r="R119" s="93"/>
      <c r="S119" s="93"/>
      <c r="T119" s="93"/>
      <c r="U119" s="93"/>
      <c r="V119" s="93"/>
      <c r="W119" s="93"/>
      <c r="X119" s="93"/>
    </row>
    <row r="120" spans="2:24" s="173" customFormat="1" ht="18.75" hidden="1" customHeight="1" x14ac:dyDescent="0.35">
      <c r="B120" s="353">
        <v>0</v>
      </c>
      <c r="C120" s="354" t="s">
        <v>373</v>
      </c>
      <c r="D120" s="354" t="s">
        <v>374</v>
      </c>
      <c r="E120" s="173" t="s">
        <v>234</v>
      </c>
      <c r="N120" s="93"/>
      <c r="O120" s="93"/>
      <c r="P120" s="93"/>
      <c r="Q120" s="93"/>
      <c r="R120" s="93"/>
      <c r="S120" s="93"/>
      <c r="T120" s="93"/>
      <c r="U120" s="93"/>
      <c r="V120" s="93"/>
      <c r="W120" s="93"/>
      <c r="X120" s="93"/>
    </row>
    <row r="121" spans="2:24" s="173" customFormat="1" ht="18.75" hidden="1" customHeight="1" x14ac:dyDescent="0.35">
      <c r="B121" s="353">
        <v>1</v>
      </c>
      <c r="C121" s="354" t="s">
        <v>375</v>
      </c>
      <c r="D121" s="354" t="s">
        <v>376</v>
      </c>
      <c r="E121" s="177" t="s">
        <v>294</v>
      </c>
      <c r="N121" s="93"/>
      <c r="O121" s="93"/>
      <c r="P121" s="93"/>
      <c r="Q121" s="93"/>
      <c r="R121" s="93"/>
      <c r="S121" s="93"/>
      <c r="T121" s="93"/>
      <c r="U121" s="93"/>
      <c r="V121" s="93"/>
      <c r="W121" s="93"/>
      <c r="X121" s="93"/>
    </row>
    <row r="122" spans="2:24" s="173" customFormat="1" ht="18.75" hidden="1" customHeight="1" x14ac:dyDescent="0.35">
      <c r="B122" s="353">
        <v>0</v>
      </c>
      <c r="C122" s="354" t="s">
        <v>377</v>
      </c>
      <c r="D122" s="354" t="s">
        <v>378</v>
      </c>
      <c r="E122" s="173" t="s">
        <v>234</v>
      </c>
      <c r="N122" s="93"/>
      <c r="O122" s="93"/>
      <c r="P122" s="93"/>
      <c r="Q122" s="93"/>
      <c r="R122" s="93"/>
      <c r="S122" s="93"/>
      <c r="T122" s="93"/>
      <c r="U122" s="93"/>
      <c r="V122" s="93"/>
      <c r="W122" s="93"/>
      <c r="X122" s="93"/>
    </row>
    <row r="123" spans="2:24" s="173" customFormat="1" ht="18.75" hidden="1" customHeight="1" x14ac:dyDescent="0.35">
      <c r="B123" s="353">
        <v>0</v>
      </c>
      <c r="C123" s="354" t="s">
        <v>379</v>
      </c>
      <c r="D123" s="354" t="s">
        <v>380</v>
      </c>
      <c r="E123" s="173" t="s">
        <v>234</v>
      </c>
      <c r="N123" s="93"/>
      <c r="O123" s="93"/>
      <c r="P123" s="93"/>
      <c r="Q123" s="93"/>
      <c r="R123" s="93"/>
      <c r="S123" s="93"/>
      <c r="T123" s="93"/>
      <c r="U123" s="93"/>
      <c r="V123" s="93"/>
      <c r="W123" s="93"/>
      <c r="X123" s="93"/>
    </row>
    <row r="124" spans="2:24" s="173" customFormat="1" ht="18.75" hidden="1" customHeight="1" x14ac:dyDescent="0.35">
      <c r="B124" s="353">
        <v>0</v>
      </c>
      <c r="C124" s="354" t="s">
        <v>381</v>
      </c>
      <c r="D124" s="354" t="s">
        <v>382</v>
      </c>
      <c r="E124" s="173" t="s">
        <v>234</v>
      </c>
      <c r="N124" s="93"/>
      <c r="O124" s="93"/>
      <c r="P124" s="93"/>
      <c r="Q124" s="93"/>
      <c r="R124" s="93"/>
      <c r="S124" s="93"/>
      <c r="T124" s="93"/>
      <c r="U124" s="93"/>
      <c r="V124" s="93"/>
      <c r="W124" s="93"/>
      <c r="X124" s="93"/>
    </row>
    <row r="125" spans="2:24" s="173" customFormat="1" ht="18.75" hidden="1" customHeight="1" x14ac:dyDescent="0.35">
      <c r="B125" s="353">
        <v>10</v>
      </c>
      <c r="C125" s="354" t="s">
        <v>383</v>
      </c>
      <c r="D125" s="354" t="s">
        <v>384</v>
      </c>
      <c r="E125" s="173" t="s">
        <v>237</v>
      </c>
      <c r="N125" s="93"/>
      <c r="O125" s="93"/>
      <c r="P125" s="93"/>
      <c r="Q125" s="93"/>
      <c r="R125" s="93"/>
      <c r="S125" s="93"/>
      <c r="T125" s="93"/>
      <c r="U125" s="93"/>
      <c r="V125" s="93"/>
      <c r="W125" s="93"/>
      <c r="X125" s="93"/>
    </row>
    <row r="126" spans="2:24" s="173" customFormat="1" ht="18.75" hidden="1" customHeight="1" x14ac:dyDescent="0.35">
      <c r="B126" s="353">
        <v>7</v>
      </c>
      <c r="C126" s="354" t="s">
        <v>385</v>
      </c>
      <c r="D126" s="354" t="s">
        <v>386</v>
      </c>
      <c r="E126" s="173" t="s">
        <v>387</v>
      </c>
      <c r="N126" s="93"/>
      <c r="O126" s="93"/>
      <c r="P126" s="93"/>
      <c r="Q126" s="93"/>
      <c r="R126" s="93"/>
      <c r="S126" s="93"/>
      <c r="T126" s="93"/>
      <c r="U126" s="93"/>
      <c r="V126" s="93"/>
      <c r="W126" s="93"/>
      <c r="X126" s="93"/>
    </row>
    <row r="127" spans="2:24" s="173" customFormat="1" ht="18.75" hidden="1" customHeight="1" x14ac:dyDescent="0.35">
      <c r="B127" s="353">
        <v>0</v>
      </c>
      <c r="C127" s="354" t="s">
        <v>388</v>
      </c>
      <c r="D127" s="354" t="s">
        <v>389</v>
      </c>
      <c r="E127" s="173" t="s">
        <v>234</v>
      </c>
      <c r="N127" s="93"/>
      <c r="O127" s="93"/>
      <c r="P127" s="93"/>
      <c r="Q127" s="93"/>
      <c r="R127" s="93"/>
      <c r="S127" s="93"/>
      <c r="T127" s="93"/>
      <c r="U127" s="93"/>
      <c r="V127" s="93"/>
      <c r="W127" s="93"/>
      <c r="X127" s="93"/>
    </row>
    <row r="128" spans="2:24" s="173" customFormat="1" ht="18.75" hidden="1" customHeight="1" x14ac:dyDescent="0.35">
      <c r="B128" s="353">
        <v>0</v>
      </c>
      <c r="C128" s="354" t="s">
        <v>390</v>
      </c>
      <c r="D128" s="354" t="s">
        <v>391</v>
      </c>
      <c r="E128" s="173" t="s">
        <v>234</v>
      </c>
      <c r="N128" s="93"/>
      <c r="O128" s="93"/>
      <c r="P128" s="93"/>
      <c r="Q128" s="93"/>
      <c r="R128" s="93"/>
      <c r="S128" s="93"/>
      <c r="T128" s="93"/>
      <c r="U128" s="93"/>
      <c r="V128" s="93"/>
      <c r="W128" s="93"/>
      <c r="X128" s="93"/>
    </row>
    <row r="129" spans="2:24" s="173" customFormat="1" ht="18.75" hidden="1" customHeight="1" x14ac:dyDescent="0.35">
      <c r="B129" s="353">
        <v>0</v>
      </c>
      <c r="C129" s="354" t="s">
        <v>392</v>
      </c>
      <c r="D129" s="354" t="s">
        <v>393</v>
      </c>
      <c r="E129" s="173" t="s">
        <v>234</v>
      </c>
      <c r="N129" s="93"/>
      <c r="O129" s="93"/>
      <c r="P129" s="93"/>
      <c r="Q129" s="93"/>
      <c r="R129" s="93"/>
      <c r="S129" s="93"/>
      <c r="T129" s="93"/>
      <c r="U129" s="93"/>
      <c r="V129" s="93"/>
      <c r="W129" s="93"/>
      <c r="X129" s="93"/>
    </row>
    <row r="130" spans="2:24" s="173" customFormat="1" ht="18.75" hidden="1" customHeight="1" x14ac:dyDescent="0.35">
      <c r="B130" s="353">
        <v>10</v>
      </c>
      <c r="C130" s="354" t="s">
        <v>394</v>
      </c>
      <c r="D130" s="354" t="s">
        <v>395</v>
      </c>
      <c r="E130" s="173" t="s">
        <v>396</v>
      </c>
      <c r="N130" s="93"/>
      <c r="O130" s="93"/>
      <c r="P130" s="93"/>
      <c r="Q130" s="93"/>
      <c r="R130" s="93"/>
      <c r="S130" s="93"/>
      <c r="T130" s="93"/>
      <c r="U130" s="93"/>
      <c r="V130" s="93"/>
      <c r="W130" s="93"/>
      <c r="X130" s="93"/>
    </row>
    <row r="131" spans="2:24" s="173" customFormat="1" ht="18.75" hidden="1" customHeight="1" x14ac:dyDescent="0.35">
      <c r="B131" s="353">
        <v>0</v>
      </c>
      <c r="C131" s="354" t="s">
        <v>397</v>
      </c>
      <c r="D131" s="354" t="s">
        <v>398</v>
      </c>
      <c r="E131" s="173" t="s">
        <v>234</v>
      </c>
      <c r="N131" s="93"/>
      <c r="O131" s="93"/>
      <c r="P131" s="93"/>
      <c r="Q131" s="93"/>
      <c r="R131" s="93"/>
      <c r="S131" s="93"/>
      <c r="T131" s="93"/>
      <c r="U131" s="93"/>
      <c r="V131" s="93"/>
      <c r="W131" s="93"/>
      <c r="X131" s="93"/>
    </row>
    <row r="132" spans="2:24" s="173" customFormat="1" ht="18.75" hidden="1" customHeight="1" x14ac:dyDescent="0.35">
      <c r="B132" s="353">
        <v>0</v>
      </c>
      <c r="C132" s="354" t="s">
        <v>399</v>
      </c>
      <c r="D132" s="354" t="s">
        <v>400</v>
      </c>
      <c r="E132" s="173" t="s">
        <v>234</v>
      </c>
      <c r="N132" s="93"/>
      <c r="O132" s="93"/>
      <c r="P132" s="93"/>
      <c r="Q132" s="93"/>
      <c r="R132" s="93"/>
      <c r="S132" s="93"/>
      <c r="T132" s="93"/>
      <c r="U132" s="93"/>
      <c r="V132" s="93"/>
      <c r="W132" s="93"/>
      <c r="X132" s="93"/>
    </row>
    <row r="133" spans="2:24" s="173" customFormat="1" ht="18.75" hidden="1" customHeight="1" x14ac:dyDescent="0.35">
      <c r="B133" s="353">
        <v>11</v>
      </c>
      <c r="C133" s="354" t="s">
        <v>401</v>
      </c>
      <c r="D133" s="354" t="s">
        <v>402</v>
      </c>
      <c r="E133" s="206" t="s">
        <v>403</v>
      </c>
      <c r="N133" s="93"/>
      <c r="O133" s="93"/>
      <c r="P133" s="93"/>
      <c r="Q133" s="93"/>
      <c r="R133" s="93"/>
      <c r="S133" s="93"/>
      <c r="T133" s="93"/>
      <c r="U133" s="93"/>
      <c r="V133" s="93"/>
      <c r="W133" s="93"/>
      <c r="X133" s="93"/>
    </row>
    <row r="134" spans="2:24" s="173" customFormat="1" ht="18.75" hidden="1" customHeight="1" x14ac:dyDescent="0.35">
      <c r="B134" s="353">
        <v>11</v>
      </c>
      <c r="C134" s="354" t="s">
        <v>404</v>
      </c>
      <c r="D134" s="354" t="s">
        <v>405</v>
      </c>
      <c r="E134" s="206" t="s">
        <v>406</v>
      </c>
      <c r="N134" s="93"/>
      <c r="O134" s="93"/>
      <c r="P134" s="93"/>
      <c r="Q134" s="93"/>
      <c r="R134" s="93"/>
      <c r="S134" s="93"/>
      <c r="T134" s="93"/>
      <c r="U134" s="93"/>
      <c r="V134" s="93"/>
      <c r="W134" s="93"/>
      <c r="X134" s="93"/>
    </row>
    <row r="135" spans="2:24" s="173" customFormat="1" ht="18.75" hidden="1" customHeight="1" x14ac:dyDescent="0.35">
      <c r="B135" s="353">
        <v>10</v>
      </c>
      <c r="C135" s="354" t="s">
        <v>407</v>
      </c>
      <c r="D135" s="354" t="s">
        <v>408</v>
      </c>
      <c r="E135" s="173" t="s">
        <v>234</v>
      </c>
      <c r="N135" s="93"/>
      <c r="O135" s="93"/>
      <c r="P135" s="93"/>
      <c r="Q135" s="93"/>
      <c r="R135" s="93"/>
      <c r="S135" s="93"/>
      <c r="T135" s="93"/>
      <c r="U135" s="93"/>
      <c r="V135" s="93"/>
      <c r="W135" s="93"/>
      <c r="X135" s="93"/>
    </row>
    <row r="136" spans="2:24" s="173" customFormat="1" ht="18.75" hidden="1" customHeight="1" x14ac:dyDescent="0.35">
      <c r="B136" s="353">
        <v>0</v>
      </c>
      <c r="C136" s="354" t="s">
        <v>409</v>
      </c>
      <c r="D136" s="354" t="s">
        <v>410</v>
      </c>
      <c r="E136" s="173" t="s">
        <v>234</v>
      </c>
      <c r="N136" s="93"/>
      <c r="O136" s="93"/>
      <c r="P136" s="93"/>
      <c r="Q136" s="93"/>
      <c r="R136" s="93"/>
      <c r="S136" s="93"/>
      <c r="T136" s="93"/>
      <c r="U136" s="93"/>
      <c r="V136" s="93"/>
      <c r="W136" s="93"/>
      <c r="X136" s="93"/>
    </row>
    <row r="137" spans="2:24" s="173" customFormat="1" ht="18.75" hidden="1" customHeight="1" x14ac:dyDescent="0.35">
      <c r="B137" s="353">
        <v>0</v>
      </c>
      <c r="C137" s="354" t="s">
        <v>411</v>
      </c>
      <c r="D137" s="354" t="s">
        <v>412</v>
      </c>
      <c r="E137" s="173" t="s">
        <v>234</v>
      </c>
      <c r="N137" s="93"/>
      <c r="O137" s="93"/>
      <c r="P137" s="93"/>
      <c r="Q137" s="93"/>
      <c r="R137" s="93"/>
      <c r="S137" s="93"/>
      <c r="T137" s="93"/>
      <c r="U137" s="93"/>
      <c r="V137" s="93"/>
      <c r="W137" s="93"/>
      <c r="X137" s="93"/>
    </row>
    <row r="138" spans="2:24" s="173" customFormat="1" ht="18.75" hidden="1" customHeight="1" x14ac:dyDescent="0.35">
      <c r="B138" s="353">
        <v>0</v>
      </c>
      <c r="C138" s="354" t="s">
        <v>413</v>
      </c>
      <c r="D138" s="354" t="s">
        <v>414</v>
      </c>
      <c r="E138" s="173" t="s">
        <v>234</v>
      </c>
      <c r="N138" s="93"/>
      <c r="O138" s="93"/>
      <c r="P138" s="93"/>
      <c r="Q138" s="93"/>
      <c r="R138" s="93"/>
      <c r="S138" s="93"/>
      <c r="T138" s="93"/>
      <c r="U138" s="93"/>
      <c r="V138" s="93"/>
      <c r="W138" s="93"/>
      <c r="X138" s="93"/>
    </row>
    <row r="139" spans="2:24" s="173" customFormat="1" ht="18.75" hidden="1" customHeight="1" x14ac:dyDescent="0.35">
      <c r="B139" s="353">
        <v>7</v>
      </c>
      <c r="C139" s="354" t="s">
        <v>415</v>
      </c>
      <c r="D139" s="354" t="s">
        <v>416</v>
      </c>
      <c r="E139" s="173" t="s">
        <v>417</v>
      </c>
      <c r="N139" s="93"/>
      <c r="O139" s="93"/>
      <c r="P139" s="93"/>
      <c r="Q139" s="93"/>
      <c r="R139" s="93"/>
      <c r="S139" s="93"/>
      <c r="T139" s="93"/>
      <c r="U139" s="93"/>
      <c r="V139" s="93"/>
      <c r="W139" s="93"/>
      <c r="X139" s="93"/>
    </row>
    <row r="140" spans="2:24" s="173" customFormat="1" ht="18.75" hidden="1" customHeight="1" x14ac:dyDescent="0.35">
      <c r="B140" s="353">
        <v>0</v>
      </c>
      <c r="C140" s="354" t="s">
        <v>418</v>
      </c>
      <c r="D140" s="354" t="s">
        <v>419</v>
      </c>
      <c r="E140" s="173" t="s">
        <v>234</v>
      </c>
      <c r="N140" s="93"/>
      <c r="O140" s="93"/>
      <c r="P140" s="93"/>
      <c r="Q140" s="93"/>
      <c r="R140" s="93"/>
      <c r="S140" s="93"/>
      <c r="T140" s="93"/>
      <c r="U140" s="93"/>
      <c r="V140" s="93"/>
      <c r="W140" s="93"/>
      <c r="X140" s="93"/>
    </row>
    <row r="141" spans="2:24" s="173" customFormat="1" ht="18.75" hidden="1" customHeight="1" x14ac:dyDescent="0.35">
      <c r="B141" s="353">
        <v>0</v>
      </c>
      <c r="C141" s="354" t="s">
        <v>420</v>
      </c>
      <c r="D141" s="354" t="s">
        <v>421</v>
      </c>
      <c r="E141" s="173" t="s">
        <v>234</v>
      </c>
      <c r="N141" s="93"/>
      <c r="O141" s="93"/>
      <c r="P141" s="93"/>
      <c r="Q141" s="93"/>
      <c r="R141" s="93"/>
      <c r="S141" s="93"/>
      <c r="T141" s="93"/>
      <c r="U141" s="93"/>
      <c r="V141" s="93"/>
      <c r="W141" s="93"/>
      <c r="X141" s="93"/>
    </row>
    <row r="142" spans="2:24" s="173" customFormat="1" ht="18.75" hidden="1" customHeight="1" x14ac:dyDescent="0.35">
      <c r="B142" s="353">
        <v>0</v>
      </c>
      <c r="C142" s="354" t="s">
        <v>422</v>
      </c>
      <c r="D142" s="354" t="s">
        <v>423</v>
      </c>
      <c r="E142" s="173" t="s">
        <v>234</v>
      </c>
      <c r="N142" s="93"/>
      <c r="O142" s="93"/>
      <c r="P142" s="93"/>
      <c r="Q142" s="93"/>
      <c r="R142" s="93"/>
      <c r="S142" s="93"/>
      <c r="T142" s="93"/>
      <c r="U142" s="93"/>
      <c r="V142" s="93"/>
      <c r="W142" s="93"/>
      <c r="X142" s="93"/>
    </row>
    <row r="143" spans="2:24" s="173" customFormat="1" ht="18.75" hidden="1" customHeight="1" x14ac:dyDescent="0.35">
      <c r="B143" s="353">
        <v>0</v>
      </c>
      <c r="C143" s="354" t="s">
        <v>424</v>
      </c>
      <c r="D143" s="354" t="s">
        <v>425</v>
      </c>
      <c r="E143" s="173" t="s">
        <v>234</v>
      </c>
      <c r="N143" s="93"/>
      <c r="O143" s="93"/>
      <c r="P143" s="93"/>
      <c r="Q143" s="93"/>
      <c r="R143" s="93"/>
      <c r="S143" s="93"/>
      <c r="T143" s="93"/>
      <c r="U143" s="93"/>
      <c r="V143" s="93"/>
      <c r="W143" s="93"/>
      <c r="X143" s="93"/>
    </row>
    <row r="144" spans="2:24" s="173" customFormat="1" ht="18.75" hidden="1" customHeight="1" x14ac:dyDescent="0.35">
      <c r="B144" s="353">
        <v>0</v>
      </c>
      <c r="C144" s="354" t="s">
        <v>426</v>
      </c>
      <c r="D144" s="354" t="s">
        <v>427</v>
      </c>
      <c r="E144" s="173" t="s">
        <v>234</v>
      </c>
      <c r="N144" s="93"/>
      <c r="O144" s="93"/>
      <c r="P144" s="93"/>
      <c r="Q144" s="93"/>
      <c r="R144" s="93"/>
      <c r="S144" s="93"/>
      <c r="T144" s="93"/>
      <c r="U144" s="93"/>
      <c r="V144" s="93"/>
      <c r="W144" s="93"/>
      <c r="X144" s="93"/>
    </row>
    <row r="145" spans="2:24" s="173" customFormat="1" ht="18.75" hidden="1" customHeight="1" x14ac:dyDescent="0.35">
      <c r="B145" s="353">
        <v>0</v>
      </c>
      <c r="C145" s="354" t="s">
        <v>428</v>
      </c>
      <c r="D145" s="354" t="s">
        <v>429</v>
      </c>
      <c r="E145" s="173" t="s">
        <v>234</v>
      </c>
      <c r="N145" s="93"/>
      <c r="O145" s="93"/>
      <c r="P145" s="93"/>
      <c r="Q145" s="93"/>
      <c r="R145" s="93"/>
      <c r="S145" s="93"/>
      <c r="T145" s="93"/>
      <c r="U145" s="93"/>
      <c r="V145" s="93"/>
      <c r="W145" s="93"/>
      <c r="X145" s="93"/>
    </row>
    <row r="146" spans="2:24" s="173" customFormat="1" ht="18.75" hidden="1" customHeight="1" x14ac:dyDescent="0.35">
      <c r="B146" s="353">
        <v>0</v>
      </c>
      <c r="C146" s="354" t="s">
        <v>430</v>
      </c>
      <c r="D146" s="354" t="s">
        <v>431</v>
      </c>
      <c r="E146" s="173" t="s">
        <v>234</v>
      </c>
      <c r="N146" s="93"/>
      <c r="O146" s="93"/>
      <c r="P146" s="93"/>
      <c r="Q146" s="93"/>
      <c r="R146" s="93"/>
      <c r="S146" s="93"/>
      <c r="T146" s="93"/>
      <c r="U146" s="93"/>
      <c r="V146" s="93"/>
      <c r="W146" s="93"/>
      <c r="X146" s="93"/>
    </row>
    <row r="147" spans="2:24" s="173" customFormat="1" ht="18.75" hidden="1" customHeight="1" x14ac:dyDescent="0.35">
      <c r="B147" s="353">
        <v>1</v>
      </c>
      <c r="C147" s="354" t="s">
        <v>432</v>
      </c>
      <c r="D147" s="354" t="s">
        <v>433</v>
      </c>
      <c r="E147" s="177" t="s">
        <v>434</v>
      </c>
      <c r="N147" s="93"/>
      <c r="O147" s="93"/>
      <c r="P147" s="93"/>
      <c r="Q147" s="93"/>
      <c r="R147" s="93"/>
      <c r="S147" s="93"/>
      <c r="T147" s="93"/>
      <c r="U147" s="93"/>
      <c r="V147" s="93"/>
      <c r="W147" s="93"/>
      <c r="X147" s="93"/>
    </row>
    <row r="148" spans="2:24" s="173" customFormat="1" ht="18.75" hidden="1" customHeight="1" x14ac:dyDescent="0.35">
      <c r="B148" s="353">
        <v>0</v>
      </c>
      <c r="C148" s="354" t="s">
        <v>435</v>
      </c>
      <c r="D148" s="354" t="s">
        <v>436</v>
      </c>
      <c r="E148" s="177" t="s">
        <v>234</v>
      </c>
      <c r="N148" s="93"/>
      <c r="O148" s="93"/>
      <c r="P148" s="93"/>
      <c r="Q148" s="93"/>
      <c r="R148" s="93"/>
      <c r="S148" s="93"/>
      <c r="T148" s="93"/>
      <c r="U148" s="93"/>
      <c r="V148" s="93"/>
      <c r="W148" s="93"/>
      <c r="X148" s="93"/>
    </row>
    <row r="149" spans="2:24" s="173" customFormat="1" ht="18.75" hidden="1" customHeight="1" x14ac:dyDescent="0.35">
      <c r="B149" s="353">
        <v>2</v>
      </c>
      <c r="C149" s="354" t="s">
        <v>437</v>
      </c>
      <c r="D149" s="354" t="s">
        <v>438</v>
      </c>
      <c r="E149" s="177" t="s">
        <v>434</v>
      </c>
      <c r="N149" s="93"/>
      <c r="O149" s="93"/>
      <c r="P149" s="93"/>
      <c r="Q149" s="93"/>
      <c r="R149" s="93"/>
      <c r="S149" s="93"/>
      <c r="T149" s="93"/>
      <c r="U149" s="93"/>
      <c r="V149" s="93"/>
      <c r="W149" s="93"/>
      <c r="X149" s="93"/>
    </row>
    <row r="150" spans="2:24" s="173" customFormat="1" ht="18.75" hidden="1" customHeight="1" x14ac:dyDescent="0.35">
      <c r="B150" s="353">
        <v>0</v>
      </c>
      <c r="C150" s="354" t="s">
        <v>439</v>
      </c>
      <c r="D150" s="354" t="s">
        <v>440</v>
      </c>
      <c r="E150" s="177" t="s">
        <v>234</v>
      </c>
      <c r="N150" s="93"/>
      <c r="O150" s="93"/>
      <c r="P150" s="93"/>
      <c r="Q150" s="93"/>
      <c r="R150" s="93"/>
      <c r="S150" s="93"/>
      <c r="T150" s="93"/>
      <c r="U150" s="93"/>
      <c r="V150" s="93"/>
      <c r="W150" s="93"/>
      <c r="X150" s="93"/>
    </row>
    <row r="151" spans="2:24" s="173" customFormat="1" ht="18.75" hidden="1" customHeight="1" x14ac:dyDescent="0.35">
      <c r="B151" s="353">
        <v>0</v>
      </c>
      <c r="C151" s="354" t="s">
        <v>441</v>
      </c>
      <c r="D151" s="354" t="s">
        <v>442</v>
      </c>
      <c r="E151" s="173" t="s">
        <v>234</v>
      </c>
      <c r="N151" s="93"/>
      <c r="O151" s="93"/>
      <c r="P151" s="93"/>
      <c r="Q151" s="93"/>
      <c r="R151" s="93"/>
      <c r="S151" s="93"/>
      <c r="T151" s="93"/>
      <c r="U151" s="93"/>
      <c r="V151" s="93"/>
      <c r="W151" s="93"/>
      <c r="X151" s="93"/>
    </row>
    <row r="152" spans="2:24" s="173" customFormat="1" ht="18.75" hidden="1" customHeight="1" x14ac:dyDescent="0.35">
      <c r="B152" s="353">
        <v>0</v>
      </c>
      <c r="C152" s="354" t="s">
        <v>443</v>
      </c>
      <c r="D152" s="354" t="s">
        <v>444</v>
      </c>
      <c r="E152" s="173" t="s">
        <v>234</v>
      </c>
      <c r="N152" s="93"/>
      <c r="O152" s="93"/>
      <c r="P152" s="93"/>
      <c r="Q152" s="93"/>
      <c r="R152" s="93"/>
      <c r="S152" s="93"/>
      <c r="T152" s="93"/>
      <c r="U152" s="93"/>
      <c r="V152" s="93"/>
      <c r="W152" s="93"/>
      <c r="X152" s="93"/>
    </row>
    <row r="153" spans="2:24" s="173" customFormat="1" ht="18.75" hidden="1" customHeight="1" x14ac:dyDescent="0.35">
      <c r="B153" s="353">
        <v>0</v>
      </c>
      <c r="C153" s="354" t="s">
        <v>445</v>
      </c>
      <c r="D153" s="354" t="s">
        <v>446</v>
      </c>
      <c r="E153" s="173" t="s">
        <v>234</v>
      </c>
      <c r="N153" s="93"/>
      <c r="O153" s="93"/>
      <c r="P153" s="93"/>
      <c r="Q153" s="93"/>
      <c r="R153" s="93"/>
      <c r="S153" s="93"/>
      <c r="T153" s="93"/>
      <c r="U153" s="93"/>
      <c r="V153" s="93"/>
      <c r="W153" s="93"/>
      <c r="X153" s="93"/>
    </row>
    <row r="154" spans="2:24" s="173" customFormat="1" ht="18.75" hidden="1" customHeight="1" x14ac:dyDescent="0.35">
      <c r="B154" s="353">
        <v>0</v>
      </c>
      <c r="C154" s="354" t="s">
        <v>447</v>
      </c>
      <c r="D154" s="354" t="s">
        <v>448</v>
      </c>
      <c r="E154" s="173" t="s">
        <v>234</v>
      </c>
      <c r="N154" s="93"/>
      <c r="O154" s="93"/>
      <c r="P154" s="93"/>
      <c r="Q154" s="93"/>
      <c r="R154" s="93"/>
      <c r="S154" s="93"/>
      <c r="T154" s="93"/>
      <c r="U154" s="93"/>
      <c r="V154" s="93"/>
      <c r="W154" s="93"/>
      <c r="X154" s="93"/>
    </row>
    <row r="155" spans="2:24" s="173" customFormat="1" ht="18.75" hidden="1" customHeight="1" x14ac:dyDescent="0.35">
      <c r="B155" s="353">
        <v>0</v>
      </c>
      <c r="C155" s="354" t="s">
        <v>449</v>
      </c>
      <c r="D155" s="354" t="s">
        <v>450</v>
      </c>
      <c r="E155" s="173" t="s">
        <v>234</v>
      </c>
      <c r="N155" s="93"/>
      <c r="O155" s="93"/>
      <c r="P155" s="93"/>
      <c r="Q155" s="93"/>
      <c r="R155" s="93"/>
      <c r="S155" s="93"/>
      <c r="T155" s="93"/>
      <c r="U155" s="93"/>
      <c r="V155" s="93"/>
      <c r="W155" s="93"/>
      <c r="X155" s="93"/>
    </row>
    <row r="156" spans="2:24" s="173" customFormat="1" ht="18.75" hidden="1" customHeight="1" x14ac:dyDescent="0.35">
      <c r="B156" s="353">
        <v>0</v>
      </c>
      <c r="C156" s="354" t="s">
        <v>451</v>
      </c>
      <c r="D156" s="354" t="s">
        <v>452</v>
      </c>
      <c r="E156" s="173" t="s">
        <v>234</v>
      </c>
      <c r="N156" s="93"/>
      <c r="O156" s="93"/>
      <c r="P156" s="93"/>
      <c r="Q156" s="93"/>
      <c r="R156" s="93"/>
      <c r="S156" s="93"/>
      <c r="T156" s="93"/>
      <c r="U156" s="93"/>
      <c r="V156" s="93"/>
      <c r="W156" s="93"/>
      <c r="X156" s="93"/>
    </row>
    <row r="157" spans="2:24" s="173" customFormat="1" ht="18.75" hidden="1" customHeight="1" x14ac:dyDescent="0.35">
      <c r="B157" s="353">
        <v>1</v>
      </c>
      <c r="C157" s="354" t="s">
        <v>453</v>
      </c>
      <c r="D157" s="354" t="s">
        <v>454</v>
      </c>
      <c r="E157" s="177" t="s">
        <v>434</v>
      </c>
      <c r="N157" s="93"/>
      <c r="O157" s="93"/>
      <c r="P157" s="93"/>
      <c r="Q157" s="93"/>
      <c r="R157" s="93"/>
      <c r="S157" s="93"/>
      <c r="T157" s="93"/>
      <c r="U157" s="93"/>
      <c r="V157" s="93"/>
      <c r="W157" s="93"/>
      <c r="X157" s="93"/>
    </row>
    <row r="158" spans="2:24" s="173" customFormat="1" ht="18.75" hidden="1" customHeight="1" x14ac:dyDescent="0.35">
      <c r="B158" s="353">
        <v>0</v>
      </c>
      <c r="C158" s="354" t="s">
        <v>455</v>
      </c>
      <c r="D158" s="354" t="s">
        <v>456</v>
      </c>
      <c r="E158" s="173" t="s">
        <v>234</v>
      </c>
      <c r="N158" s="93"/>
      <c r="O158" s="93"/>
      <c r="P158" s="93"/>
      <c r="Q158" s="93"/>
      <c r="R158" s="93"/>
      <c r="S158" s="93"/>
      <c r="T158" s="93"/>
      <c r="U158" s="93"/>
      <c r="V158" s="93"/>
      <c r="W158" s="93"/>
      <c r="X158" s="93"/>
    </row>
    <row r="159" spans="2:24" s="173" customFormat="1" ht="18.75" hidden="1" customHeight="1" x14ac:dyDescent="0.35">
      <c r="B159" s="353">
        <v>0</v>
      </c>
      <c r="C159" s="354" t="s">
        <v>457</v>
      </c>
      <c r="D159" s="354" t="s">
        <v>458</v>
      </c>
      <c r="E159" s="173" t="s">
        <v>234</v>
      </c>
      <c r="N159" s="93"/>
      <c r="O159" s="93"/>
      <c r="P159" s="93"/>
      <c r="Q159" s="93"/>
      <c r="R159" s="93"/>
      <c r="S159" s="93"/>
      <c r="T159" s="93"/>
      <c r="U159" s="93"/>
      <c r="V159" s="93"/>
      <c r="W159" s="93"/>
      <c r="X159" s="93"/>
    </row>
    <row r="160" spans="2:24" s="173" customFormat="1" ht="18.75" hidden="1" customHeight="1" x14ac:dyDescent="0.35">
      <c r="B160" s="353">
        <v>0</v>
      </c>
      <c r="C160" s="354" t="s">
        <v>459</v>
      </c>
      <c r="D160" s="354" t="s">
        <v>460</v>
      </c>
      <c r="E160" s="173" t="s">
        <v>234</v>
      </c>
      <c r="N160" s="93"/>
      <c r="O160" s="93"/>
      <c r="P160" s="93"/>
      <c r="Q160" s="93"/>
      <c r="R160" s="93"/>
      <c r="S160" s="93"/>
      <c r="T160" s="93"/>
      <c r="U160" s="93"/>
      <c r="V160" s="93"/>
      <c r="W160" s="93"/>
      <c r="X160" s="93"/>
    </row>
    <row r="161" spans="2:24" s="173" customFormat="1" ht="18.75" hidden="1" customHeight="1" x14ac:dyDescent="0.35">
      <c r="B161" s="353">
        <v>7</v>
      </c>
      <c r="C161" s="354" t="s">
        <v>461</v>
      </c>
      <c r="D161" s="354" t="s">
        <v>462</v>
      </c>
      <c r="E161" s="173" t="s">
        <v>387</v>
      </c>
      <c r="N161" s="93"/>
      <c r="O161" s="93"/>
      <c r="P161" s="93"/>
      <c r="Q161" s="93"/>
      <c r="R161" s="93"/>
      <c r="S161" s="93"/>
      <c r="T161" s="93"/>
      <c r="U161" s="93"/>
      <c r="V161" s="93"/>
      <c r="W161" s="93"/>
      <c r="X161" s="93"/>
    </row>
    <row r="162" spans="2:24" s="173" customFormat="1" ht="18.75" hidden="1" customHeight="1" x14ac:dyDescent="0.35">
      <c r="B162" s="353">
        <v>0</v>
      </c>
      <c r="C162" s="354" t="s">
        <v>463</v>
      </c>
      <c r="D162" s="354" t="s">
        <v>464</v>
      </c>
      <c r="E162" s="173" t="s">
        <v>234</v>
      </c>
      <c r="N162" s="93"/>
      <c r="O162" s="93"/>
      <c r="P162" s="93"/>
      <c r="Q162" s="93"/>
      <c r="R162" s="93"/>
      <c r="S162" s="93"/>
      <c r="T162" s="93"/>
      <c r="U162" s="93"/>
      <c r="V162" s="93"/>
      <c r="W162" s="93"/>
      <c r="X162" s="93"/>
    </row>
    <row r="163" spans="2:24" s="173" customFormat="1" ht="18.75" hidden="1" customHeight="1" x14ac:dyDescent="0.35">
      <c r="B163" s="353">
        <v>0</v>
      </c>
      <c r="C163" s="354" t="s">
        <v>465</v>
      </c>
      <c r="D163" s="354" t="s">
        <v>466</v>
      </c>
      <c r="E163" s="173" t="s">
        <v>234</v>
      </c>
      <c r="N163" s="93"/>
      <c r="O163" s="93"/>
      <c r="P163" s="93"/>
      <c r="Q163" s="93"/>
      <c r="R163" s="93"/>
      <c r="S163" s="93"/>
      <c r="T163" s="93"/>
      <c r="U163" s="93"/>
      <c r="V163" s="93"/>
      <c r="W163" s="93"/>
      <c r="X163" s="93"/>
    </row>
    <row r="164" spans="2:24" s="173" customFormat="1" ht="18.75" hidden="1" customHeight="1" x14ac:dyDescent="0.35">
      <c r="B164" s="353">
        <v>2</v>
      </c>
      <c r="C164" s="354" t="s">
        <v>467</v>
      </c>
      <c r="D164" s="354" t="s">
        <v>468</v>
      </c>
      <c r="E164" s="177" t="s">
        <v>469</v>
      </c>
      <c r="N164" s="93"/>
      <c r="O164" s="93"/>
      <c r="P164" s="93"/>
      <c r="Q164" s="93"/>
      <c r="R164" s="93"/>
      <c r="S164" s="93"/>
      <c r="T164" s="93"/>
      <c r="U164" s="93"/>
      <c r="V164" s="93"/>
      <c r="W164" s="93"/>
      <c r="X164" s="93"/>
    </row>
    <row r="165" spans="2:24" s="173" customFormat="1" ht="18.75" hidden="1" customHeight="1" x14ac:dyDescent="0.35">
      <c r="B165" s="353">
        <v>0</v>
      </c>
      <c r="C165" s="354" t="s">
        <v>470</v>
      </c>
      <c r="D165" s="354" t="s">
        <v>471</v>
      </c>
      <c r="E165" s="173" t="s">
        <v>234</v>
      </c>
      <c r="N165" s="93"/>
      <c r="O165" s="93"/>
      <c r="P165" s="93"/>
      <c r="Q165" s="93"/>
      <c r="R165" s="93"/>
      <c r="S165" s="93"/>
      <c r="T165" s="93"/>
      <c r="U165" s="93"/>
      <c r="V165" s="93"/>
      <c r="W165" s="93"/>
      <c r="X165" s="93"/>
    </row>
    <row r="166" spans="2:24" s="173" customFormat="1" ht="18.75" hidden="1" customHeight="1" x14ac:dyDescent="0.35">
      <c r="B166" s="353">
        <v>0</v>
      </c>
      <c r="C166" s="354" t="s">
        <v>472</v>
      </c>
      <c r="D166" s="354" t="s">
        <v>473</v>
      </c>
      <c r="E166" s="173" t="s">
        <v>234</v>
      </c>
      <c r="N166" s="93"/>
      <c r="O166" s="93"/>
      <c r="P166" s="93"/>
      <c r="Q166" s="93"/>
      <c r="R166" s="93"/>
      <c r="S166" s="93"/>
      <c r="T166" s="93"/>
      <c r="U166" s="93"/>
      <c r="V166" s="93"/>
      <c r="W166" s="93"/>
      <c r="X166" s="93"/>
    </row>
    <row r="167" spans="2:24" s="173" customFormat="1" ht="18.75" hidden="1" customHeight="1" x14ac:dyDescent="0.35">
      <c r="B167" s="353">
        <v>0</v>
      </c>
      <c r="C167" s="354" t="s">
        <v>474</v>
      </c>
      <c r="D167" s="354" t="s">
        <v>475</v>
      </c>
      <c r="E167" s="173" t="s">
        <v>234</v>
      </c>
      <c r="N167" s="93"/>
      <c r="O167" s="93"/>
      <c r="P167" s="93"/>
      <c r="Q167" s="93"/>
      <c r="R167" s="93"/>
      <c r="S167" s="93"/>
      <c r="T167" s="93"/>
      <c r="U167" s="93"/>
      <c r="V167" s="93"/>
      <c r="W167" s="93"/>
      <c r="X167" s="93"/>
    </row>
    <row r="168" spans="2:24" s="173" customFormat="1" ht="18.75" hidden="1" customHeight="1" x14ac:dyDescent="0.35">
      <c r="B168" s="353">
        <v>0</v>
      </c>
      <c r="C168" s="354" t="s">
        <v>476</v>
      </c>
      <c r="D168" s="354" t="s">
        <v>477</v>
      </c>
      <c r="E168" s="173" t="s">
        <v>234</v>
      </c>
      <c r="N168" s="93"/>
      <c r="O168" s="93"/>
      <c r="P168" s="93"/>
      <c r="Q168" s="93"/>
      <c r="R168" s="93"/>
      <c r="S168" s="93"/>
      <c r="T168" s="93"/>
      <c r="U168" s="93"/>
      <c r="V168" s="93"/>
      <c r="W168" s="93"/>
      <c r="X168" s="93"/>
    </row>
    <row r="169" spans="2:24" s="173" customFormat="1" ht="18.75" hidden="1" customHeight="1" x14ac:dyDescent="0.35">
      <c r="B169" s="353">
        <v>10</v>
      </c>
      <c r="C169" s="354" t="s">
        <v>478</v>
      </c>
      <c r="D169" s="354" t="s">
        <v>479</v>
      </c>
      <c r="E169" s="173" t="s">
        <v>261</v>
      </c>
      <c r="N169" s="93"/>
      <c r="O169" s="93"/>
      <c r="P169" s="93"/>
      <c r="Q169" s="93"/>
      <c r="R169" s="93"/>
      <c r="S169" s="93"/>
      <c r="T169" s="93"/>
      <c r="U169" s="93"/>
      <c r="V169" s="93"/>
      <c r="W169" s="93"/>
      <c r="X169" s="93"/>
    </row>
    <row r="170" spans="2:24" s="173" customFormat="1" ht="18.75" hidden="1" customHeight="1" x14ac:dyDescent="0.35">
      <c r="B170" s="353">
        <v>0</v>
      </c>
      <c r="C170" s="354" t="s">
        <v>480</v>
      </c>
      <c r="D170" s="354" t="s">
        <v>481</v>
      </c>
      <c r="E170" s="173" t="s">
        <v>234</v>
      </c>
      <c r="N170" s="93"/>
      <c r="O170" s="93"/>
      <c r="P170" s="93"/>
      <c r="Q170" s="93"/>
      <c r="R170" s="93"/>
      <c r="S170" s="93"/>
      <c r="T170" s="93"/>
      <c r="U170" s="93"/>
      <c r="V170" s="93"/>
      <c r="W170" s="93"/>
      <c r="X170" s="93"/>
    </row>
    <row r="171" spans="2:24" s="173" customFormat="1" ht="18.75" hidden="1" customHeight="1" x14ac:dyDescent="0.35">
      <c r="B171" s="353">
        <v>0</v>
      </c>
      <c r="C171" s="354" t="s">
        <v>482</v>
      </c>
      <c r="D171" s="354" t="s">
        <v>483</v>
      </c>
      <c r="E171" s="173" t="s">
        <v>234</v>
      </c>
      <c r="N171" s="93"/>
      <c r="O171" s="93"/>
      <c r="P171" s="93"/>
      <c r="Q171" s="93"/>
      <c r="R171" s="93"/>
      <c r="S171" s="93"/>
      <c r="T171" s="93"/>
      <c r="U171" s="93"/>
      <c r="V171" s="93"/>
      <c r="W171" s="93"/>
      <c r="X171" s="93"/>
    </row>
    <row r="172" spans="2:24" s="173" customFormat="1" ht="18.75" hidden="1" customHeight="1" x14ac:dyDescent="0.35">
      <c r="B172" s="353">
        <v>0</v>
      </c>
      <c r="C172" s="354" t="s">
        <v>484</v>
      </c>
      <c r="D172" s="354" t="s">
        <v>485</v>
      </c>
      <c r="E172" s="173" t="s">
        <v>234</v>
      </c>
      <c r="N172" s="93"/>
      <c r="O172" s="93"/>
      <c r="P172" s="93"/>
      <c r="Q172" s="93"/>
      <c r="R172" s="93"/>
      <c r="S172" s="93"/>
      <c r="T172" s="93"/>
      <c r="U172" s="93"/>
      <c r="V172" s="93"/>
      <c r="W172" s="93"/>
      <c r="X172" s="93"/>
    </row>
    <row r="173" spans="2:24" s="173" customFormat="1" ht="18.75" hidden="1" customHeight="1" x14ac:dyDescent="0.35">
      <c r="B173" s="353">
        <v>0</v>
      </c>
      <c r="C173" s="354" t="s">
        <v>486</v>
      </c>
      <c r="D173" s="354" t="s">
        <v>487</v>
      </c>
      <c r="E173" s="173" t="s">
        <v>234</v>
      </c>
      <c r="N173" s="93"/>
      <c r="O173" s="93"/>
      <c r="P173" s="93"/>
      <c r="Q173" s="93"/>
      <c r="R173" s="93"/>
      <c r="S173" s="93"/>
      <c r="T173" s="93"/>
      <c r="U173" s="93"/>
      <c r="V173" s="93"/>
      <c r="W173" s="93"/>
      <c r="X173" s="93"/>
    </row>
    <row r="174" spans="2:24" s="173" customFormat="1" ht="18.75" hidden="1" customHeight="1" x14ac:dyDescent="0.35">
      <c r="B174" s="353">
        <v>0</v>
      </c>
      <c r="C174" s="354" t="s">
        <v>488</v>
      </c>
      <c r="D174" s="354" t="s">
        <v>489</v>
      </c>
      <c r="E174" s="173" t="s">
        <v>234</v>
      </c>
      <c r="N174" s="93"/>
      <c r="O174" s="93"/>
      <c r="P174" s="93"/>
      <c r="Q174" s="93"/>
      <c r="R174" s="93"/>
      <c r="S174" s="93"/>
      <c r="T174" s="93"/>
      <c r="U174" s="93"/>
      <c r="V174" s="93"/>
      <c r="W174" s="93"/>
      <c r="X174" s="93"/>
    </row>
    <row r="175" spans="2:24" s="173" customFormat="1" ht="18.75" hidden="1" customHeight="1" x14ac:dyDescent="0.35">
      <c r="B175" s="353">
        <v>0</v>
      </c>
      <c r="C175" s="354" t="s">
        <v>490</v>
      </c>
      <c r="D175" s="354" t="s">
        <v>491</v>
      </c>
      <c r="E175" s="173" t="s">
        <v>234</v>
      </c>
      <c r="N175" s="93"/>
      <c r="O175" s="93"/>
      <c r="P175" s="93"/>
      <c r="Q175" s="93"/>
      <c r="R175" s="93"/>
      <c r="S175" s="93"/>
      <c r="T175" s="93"/>
      <c r="U175" s="93"/>
      <c r="V175" s="93"/>
      <c r="W175" s="93"/>
      <c r="X175" s="93"/>
    </row>
    <row r="176" spans="2:24" s="173" customFormat="1" ht="18.75" hidden="1" customHeight="1" x14ac:dyDescent="0.35">
      <c r="B176" s="353">
        <v>0</v>
      </c>
      <c r="C176" s="354" t="s">
        <v>492</v>
      </c>
      <c r="D176" s="354" t="s">
        <v>493</v>
      </c>
      <c r="E176" s="173" t="s">
        <v>234</v>
      </c>
      <c r="N176" s="93"/>
      <c r="O176" s="93"/>
      <c r="P176" s="93"/>
      <c r="Q176" s="93"/>
      <c r="R176" s="93"/>
      <c r="S176" s="93"/>
      <c r="T176" s="93"/>
      <c r="U176" s="93"/>
      <c r="V176" s="93"/>
      <c r="W176" s="93"/>
      <c r="X176" s="93"/>
    </row>
    <row r="177" spans="2:24" s="173" customFormat="1" ht="18.75" hidden="1" customHeight="1" x14ac:dyDescent="0.35">
      <c r="B177" s="353">
        <v>0</v>
      </c>
      <c r="C177" s="354" t="s">
        <v>494</v>
      </c>
      <c r="D177" s="354" t="s">
        <v>495</v>
      </c>
      <c r="E177" s="173" t="s">
        <v>234</v>
      </c>
      <c r="N177" s="93"/>
      <c r="O177" s="93"/>
      <c r="P177" s="93"/>
      <c r="Q177" s="93"/>
      <c r="R177" s="93"/>
      <c r="S177" s="93"/>
      <c r="T177" s="93"/>
      <c r="U177" s="93"/>
      <c r="V177" s="93"/>
      <c r="W177" s="93"/>
      <c r="X177" s="93"/>
    </row>
    <row r="178" spans="2:24" s="173" customFormat="1" ht="18.75" hidden="1" customHeight="1" x14ac:dyDescent="0.35">
      <c r="B178" s="353">
        <v>0</v>
      </c>
      <c r="C178" s="354" t="s">
        <v>496</v>
      </c>
      <c r="D178" s="354" t="s">
        <v>497</v>
      </c>
      <c r="E178" s="173" t="s">
        <v>234</v>
      </c>
      <c r="N178" s="93"/>
      <c r="O178" s="93"/>
      <c r="P178" s="93"/>
      <c r="Q178" s="93"/>
      <c r="R178" s="93"/>
      <c r="S178" s="93"/>
      <c r="T178" s="93"/>
      <c r="U178" s="93"/>
      <c r="V178" s="93"/>
      <c r="W178" s="93"/>
      <c r="X178" s="93"/>
    </row>
    <row r="179" spans="2:24" s="173" customFormat="1" ht="18.75" hidden="1" customHeight="1" x14ac:dyDescent="0.35">
      <c r="B179" s="353">
        <v>0</v>
      </c>
      <c r="C179" s="354" t="s">
        <v>498</v>
      </c>
      <c r="D179" s="354" t="s">
        <v>499</v>
      </c>
      <c r="E179" s="173" t="s">
        <v>234</v>
      </c>
      <c r="N179" s="93"/>
      <c r="O179" s="93"/>
      <c r="P179" s="93"/>
      <c r="Q179" s="93"/>
      <c r="R179" s="93"/>
      <c r="S179" s="93"/>
      <c r="T179" s="93"/>
      <c r="U179" s="93"/>
      <c r="V179" s="93"/>
      <c r="W179" s="93"/>
      <c r="X179" s="93"/>
    </row>
    <row r="180" spans="2:24" s="173" customFormat="1" ht="18.75" hidden="1" customHeight="1" x14ac:dyDescent="0.35">
      <c r="B180" s="353">
        <v>0</v>
      </c>
      <c r="C180" s="354" t="s">
        <v>500</v>
      </c>
      <c r="D180" s="354" t="s">
        <v>501</v>
      </c>
      <c r="E180" s="177" t="s">
        <v>502</v>
      </c>
      <c r="N180" s="93"/>
      <c r="O180" s="93"/>
      <c r="P180" s="93"/>
      <c r="Q180" s="93"/>
      <c r="R180" s="93"/>
      <c r="S180" s="93"/>
      <c r="T180" s="93"/>
      <c r="U180" s="93"/>
      <c r="V180" s="93"/>
      <c r="W180" s="93"/>
      <c r="X180" s="93"/>
    </row>
    <row r="181" spans="2:24" s="173" customFormat="1" ht="18.75" hidden="1" customHeight="1" x14ac:dyDescent="0.35">
      <c r="B181" s="353">
        <v>1</v>
      </c>
      <c r="C181" s="354" t="s">
        <v>503</v>
      </c>
      <c r="D181" s="354" t="s">
        <v>504</v>
      </c>
      <c r="E181" s="177" t="s">
        <v>505</v>
      </c>
      <c r="N181" s="93"/>
      <c r="O181" s="93"/>
      <c r="P181" s="93"/>
      <c r="Q181" s="93"/>
      <c r="R181" s="93"/>
      <c r="S181" s="93"/>
      <c r="T181" s="93"/>
      <c r="U181" s="93"/>
      <c r="V181" s="93"/>
      <c r="W181" s="93"/>
      <c r="X181" s="93"/>
    </row>
    <row r="182" spans="2:24" s="173" customFormat="1" ht="18.75" hidden="1" customHeight="1" x14ac:dyDescent="0.35">
      <c r="B182" s="353">
        <v>0</v>
      </c>
      <c r="C182" s="354" t="s">
        <v>506</v>
      </c>
      <c r="D182" s="354" t="s">
        <v>507</v>
      </c>
      <c r="E182" s="173" t="s">
        <v>234</v>
      </c>
      <c r="N182" s="93"/>
      <c r="O182" s="93"/>
      <c r="P182" s="93"/>
      <c r="Q182" s="93"/>
      <c r="R182" s="93"/>
      <c r="S182" s="93"/>
      <c r="T182" s="93"/>
      <c r="U182" s="93"/>
      <c r="V182" s="93"/>
      <c r="W182" s="93"/>
      <c r="X182" s="93"/>
    </row>
    <row r="183" spans="2:24" s="173" customFormat="1" ht="18.75" hidden="1" customHeight="1" x14ac:dyDescent="0.35">
      <c r="B183" s="353">
        <v>0</v>
      </c>
      <c r="C183" s="354" t="s">
        <v>508</v>
      </c>
      <c r="D183" s="354" t="s">
        <v>509</v>
      </c>
      <c r="E183" s="173" t="s">
        <v>234</v>
      </c>
      <c r="N183" s="93"/>
      <c r="O183" s="93"/>
      <c r="P183" s="93"/>
      <c r="Q183" s="93"/>
      <c r="R183" s="93"/>
      <c r="S183" s="93"/>
      <c r="T183" s="93"/>
      <c r="U183" s="93"/>
      <c r="V183" s="93"/>
      <c r="W183" s="93"/>
      <c r="X183" s="93"/>
    </row>
    <row r="184" spans="2:24" s="173" customFormat="1" ht="18.75" hidden="1" customHeight="1" x14ac:dyDescent="0.35">
      <c r="B184" s="353">
        <v>0</v>
      </c>
      <c r="C184" s="354" t="s">
        <v>510</v>
      </c>
      <c r="D184" s="354" t="s">
        <v>511</v>
      </c>
      <c r="E184" s="173" t="s">
        <v>234</v>
      </c>
      <c r="N184" s="93"/>
      <c r="O184" s="93"/>
      <c r="P184" s="93"/>
      <c r="Q184" s="93"/>
      <c r="R184" s="93"/>
      <c r="S184" s="93"/>
      <c r="T184" s="93"/>
      <c r="U184" s="93"/>
      <c r="V184" s="93"/>
      <c r="W184" s="93"/>
      <c r="X184" s="93"/>
    </row>
    <row r="185" spans="2:24" s="173" customFormat="1" ht="18.75" hidden="1" customHeight="1" x14ac:dyDescent="0.35">
      <c r="B185" s="353">
        <v>0</v>
      </c>
      <c r="C185" s="354" t="s">
        <v>512</v>
      </c>
      <c r="D185" s="354" t="s">
        <v>513</v>
      </c>
      <c r="E185" s="173" t="s">
        <v>234</v>
      </c>
      <c r="N185" s="93"/>
      <c r="O185" s="93"/>
      <c r="P185" s="93"/>
      <c r="Q185" s="93"/>
      <c r="R185" s="93"/>
      <c r="S185" s="93"/>
      <c r="T185" s="93"/>
      <c r="U185" s="93"/>
      <c r="V185" s="93"/>
      <c r="W185" s="93"/>
      <c r="X185" s="93"/>
    </row>
    <row r="186" spans="2:24" s="173" customFormat="1" ht="18.75" hidden="1" customHeight="1" x14ac:dyDescent="0.35">
      <c r="B186" s="353">
        <v>0</v>
      </c>
      <c r="C186" s="354" t="s">
        <v>514</v>
      </c>
      <c r="D186" s="354" t="s">
        <v>515</v>
      </c>
      <c r="E186" s="173" t="s">
        <v>234</v>
      </c>
      <c r="N186" s="93"/>
      <c r="O186" s="93"/>
      <c r="P186" s="93"/>
      <c r="Q186" s="93"/>
      <c r="R186" s="93"/>
      <c r="S186" s="93"/>
      <c r="T186" s="93"/>
      <c r="U186" s="93"/>
      <c r="V186" s="93"/>
      <c r="W186" s="93"/>
      <c r="X186" s="93"/>
    </row>
    <row r="187" spans="2:24" s="173" customFormat="1" ht="18.75" hidden="1" customHeight="1" x14ac:dyDescent="0.35">
      <c r="B187" s="353">
        <v>0</v>
      </c>
      <c r="C187" s="354" t="s">
        <v>516</v>
      </c>
      <c r="D187" s="354" t="s">
        <v>517</v>
      </c>
      <c r="E187" s="173" t="s">
        <v>234</v>
      </c>
      <c r="N187" s="93"/>
      <c r="O187" s="93"/>
      <c r="P187" s="93"/>
      <c r="Q187" s="93"/>
      <c r="R187" s="93"/>
      <c r="S187" s="93"/>
      <c r="T187" s="93"/>
      <c r="U187" s="93"/>
      <c r="V187" s="93"/>
      <c r="W187" s="93"/>
      <c r="X187" s="93"/>
    </row>
    <row r="188" spans="2:24" s="173" customFormat="1" ht="18.75" hidden="1" customHeight="1" x14ac:dyDescent="0.35">
      <c r="B188" s="353">
        <v>0</v>
      </c>
      <c r="C188" s="354" t="s">
        <v>518</v>
      </c>
      <c r="D188" s="354" t="s">
        <v>519</v>
      </c>
      <c r="E188" s="173" t="s">
        <v>234</v>
      </c>
      <c r="N188" s="93"/>
      <c r="O188" s="93"/>
      <c r="P188" s="93"/>
      <c r="Q188" s="93"/>
      <c r="R188" s="93"/>
      <c r="S188" s="93"/>
      <c r="T188" s="93"/>
      <c r="U188" s="93"/>
      <c r="V188" s="93"/>
      <c r="W188" s="93"/>
      <c r="X188" s="93"/>
    </row>
    <row r="189" spans="2:24" s="173" customFormat="1" ht="18.75" hidden="1" customHeight="1" x14ac:dyDescent="0.35">
      <c r="B189" s="353">
        <v>0</v>
      </c>
      <c r="C189" s="354" t="s">
        <v>520</v>
      </c>
      <c r="D189" s="354" t="s">
        <v>521</v>
      </c>
      <c r="E189" s="173" t="s">
        <v>234</v>
      </c>
      <c r="N189" s="93"/>
      <c r="O189" s="93"/>
      <c r="P189" s="93"/>
      <c r="Q189" s="93"/>
      <c r="R189" s="93"/>
      <c r="S189" s="93"/>
      <c r="T189" s="93"/>
      <c r="U189" s="93"/>
      <c r="V189" s="93"/>
      <c r="W189" s="93"/>
      <c r="X189" s="93"/>
    </row>
    <row r="190" spans="2:24" s="173" customFormat="1" ht="18.75" hidden="1" customHeight="1" x14ac:dyDescent="0.35">
      <c r="B190" s="353">
        <v>0</v>
      </c>
      <c r="C190" s="354" t="s">
        <v>522</v>
      </c>
      <c r="D190" s="354" t="s">
        <v>523</v>
      </c>
      <c r="E190" s="173" t="s">
        <v>234</v>
      </c>
      <c r="N190" s="93"/>
      <c r="O190" s="93"/>
      <c r="P190" s="93"/>
      <c r="Q190" s="93"/>
      <c r="R190" s="93"/>
      <c r="S190" s="93"/>
      <c r="T190" s="93"/>
      <c r="U190" s="93"/>
      <c r="V190" s="93"/>
      <c r="W190" s="93"/>
      <c r="X190" s="93"/>
    </row>
    <row r="191" spans="2:24" s="173" customFormat="1" ht="18.75" hidden="1" customHeight="1" x14ac:dyDescent="0.35">
      <c r="B191" s="353">
        <v>0</v>
      </c>
      <c r="C191" s="354" t="s">
        <v>524</v>
      </c>
      <c r="D191" s="354" t="s">
        <v>525</v>
      </c>
      <c r="E191" s="173" t="s">
        <v>234</v>
      </c>
      <c r="N191" s="93"/>
      <c r="O191" s="93"/>
      <c r="P191" s="93"/>
      <c r="Q191" s="93"/>
      <c r="R191" s="93"/>
      <c r="S191" s="93"/>
      <c r="T191" s="93"/>
      <c r="U191" s="93"/>
      <c r="V191" s="93"/>
      <c r="W191" s="93"/>
      <c r="X191" s="93"/>
    </row>
    <row r="192" spans="2:24" s="173" customFormat="1" ht="18.75" hidden="1" customHeight="1" x14ac:dyDescent="0.35">
      <c r="B192" s="353">
        <v>2</v>
      </c>
      <c r="C192" s="354" t="s">
        <v>526</v>
      </c>
      <c r="D192" s="354" t="s">
        <v>527</v>
      </c>
      <c r="E192" s="177" t="s">
        <v>528</v>
      </c>
      <c r="N192" s="93"/>
      <c r="O192" s="93"/>
      <c r="P192" s="93"/>
      <c r="Q192" s="93"/>
      <c r="R192" s="93"/>
      <c r="S192" s="93"/>
      <c r="T192" s="93"/>
      <c r="U192" s="93"/>
      <c r="V192" s="93"/>
      <c r="W192" s="93"/>
      <c r="X192" s="93"/>
    </row>
    <row r="193" spans="2:24" s="173" customFormat="1" ht="18.75" hidden="1" customHeight="1" x14ac:dyDescent="0.35">
      <c r="B193" s="353">
        <v>1</v>
      </c>
      <c r="C193" s="354" t="s">
        <v>529</v>
      </c>
      <c r="D193" s="354" t="s">
        <v>530</v>
      </c>
      <c r="E193" s="177" t="s">
        <v>531</v>
      </c>
      <c r="N193" s="93"/>
      <c r="O193" s="93"/>
      <c r="P193" s="93"/>
      <c r="Q193" s="93"/>
      <c r="R193" s="93"/>
      <c r="S193" s="93"/>
      <c r="T193" s="93"/>
      <c r="U193" s="93"/>
      <c r="V193" s="93"/>
      <c r="W193" s="93"/>
      <c r="X193" s="93"/>
    </row>
    <row r="194" spans="2:24" s="173" customFormat="1" ht="18.75" hidden="1" customHeight="1" x14ac:dyDescent="0.35">
      <c r="B194" s="353">
        <v>0</v>
      </c>
      <c r="C194" s="354" t="s">
        <v>532</v>
      </c>
      <c r="D194" s="354" t="s">
        <v>533</v>
      </c>
      <c r="E194" s="173" t="s">
        <v>234</v>
      </c>
      <c r="N194" s="93"/>
      <c r="O194" s="93"/>
      <c r="P194" s="93"/>
      <c r="Q194" s="93"/>
      <c r="R194" s="93"/>
      <c r="S194" s="93"/>
      <c r="T194" s="93"/>
      <c r="U194" s="93"/>
      <c r="V194" s="93"/>
      <c r="W194" s="93"/>
      <c r="X194" s="93"/>
    </row>
    <row r="195" spans="2:24" s="173" customFormat="1" ht="18.75" hidden="1" customHeight="1" x14ac:dyDescent="0.35">
      <c r="B195" s="353">
        <v>0</v>
      </c>
      <c r="C195" s="354" t="s">
        <v>534</v>
      </c>
      <c r="D195" s="354" t="s">
        <v>535</v>
      </c>
      <c r="E195" s="173" t="s">
        <v>234</v>
      </c>
      <c r="N195" s="93"/>
      <c r="O195" s="93"/>
      <c r="P195" s="93"/>
      <c r="Q195" s="93"/>
      <c r="R195" s="93"/>
      <c r="S195" s="93"/>
      <c r="T195" s="93"/>
      <c r="U195" s="93"/>
      <c r="V195" s="93"/>
      <c r="W195" s="93"/>
      <c r="X195" s="93"/>
    </row>
    <row r="196" spans="2:24" s="173" customFormat="1" ht="18.75" hidden="1" customHeight="1" x14ac:dyDescent="0.35">
      <c r="B196" s="353">
        <v>0</v>
      </c>
      <c r="C196" s="354" t="s">
        <v>536</v>
      </c>
      <c r="D196" s="354" t="s">
        <v>537</v>
      </c>
      <c r="E196" s="173" t="s">
        <v>234</v>
      </c>
      <c r="N196" s="93"/>
      <c r="O196" s="93"/>
      <c r="P196" s="93"/>
      <c r="Q196" s="93"/>
      <c r="R196" s="93"/>
      <c r="S196" s="93"/>
      <c r="T196" s="93"/>
      <c r="U196" s="93"/>
      <c r="V196" s="93"/>
      <c r="W196" s="93"/>
      <c r="X196" s="93"/>
    </row>
    <row r="197" spans="2:24" s="173" customFormat="1" ht="18.75" hidden="1" customHeight="1" x14ac:dyDescent="0.35">
      <c r="B197" s="353">
        <v>0</v>
      </c>
      <c r="C197" s="354" t="s">
        <v>538</v>
      </c>
      <c r="D197" s="354" t="s">
        <v>539</v>
      </c>
      <c r="E197" s="173" t="s">
        <v>234</v>
      </c>
      <c r="N197" s="93"/>
      <c r="O197" s="93"/>
      <c r="P197" s="93"/>
      <c r="Q197" s="93"/>
      <c r="R197" s="93"/>
      <c r="S197" s="93"/>
      <c r="T197" s="93"/>
      <c r="U197" s="93"/>
      <c r="V197" s="93"/>
      <c r="W197" s="93"/>
      <c r="X197" s="93"/>
    </row>
    <row r="198" spans="2:24" s="173" customFormat="1" ht="18.75" hidden="1" customHeight="1" x14ac:dyDescent="0.35">
      <c r="B198" s="353">
        <v>10</v>
      </c>
      <c r="C198" s="354" t="s">
        <v>540</v>
      </c>
      <c r="D198" s="354" t="s">
        <v>541</v>
      </c>
      <c r="E198" s="173" t="s">
        <v>396</v>
      </c>
      <c r="N198" s="93"/>
      <c r="O198" s="93"/>
      <c r="P198" s="93"/>
      <c r="Q198" s="93"/>
      <c r="R198" s="93"/>
      <c r="S198" s="93"/>
      <c r="T198" s="93"/>
      <c r="U198" s="93"/>
      <c r="V198" s="93"/>
      <c r="W198" s="93"/>
      <c r="X198" s="93"/>
    </row>
    <row r="199" spans="2:24" s="173" customFormat="1" ht="18.75" hidden="1" customHeight="1" x14ac:dyDescent="0.35">
      <c r="B199" s="353">
        <v>0</v>
      </c>
      <c r="C199" s="354" t="s">
        <v>542</v>
      </c>
      <c r="D199" s="354" t="s">
        <v>543</v>
      </c>
      <c r="E199" s="173" t="s">
        <v>234</v>
      </c>
      <c r="N199" s="93"/>
      <c r="O199" s="93"/>
      <c r="P199" s="93"/>
      <c r="Q199" s="93"/>
      <c r="R199" s="93"/>
      <c r="S199" s="93"/>
      <c r="T199" s="93"/>
      <c r="U199" s="93"/>
      <c r="V199" s="93"/>
      <c r="W199" s="93"/>
      <c r="X199" s="93"/>
    </row>
    <row r="200" spans="2:24" s="173" customFormat="1" ht="18.75" hidden="1" customHeight="1" x14ac:dyDescent="0.35">
      <c r="B200" s="353">
        <v>0</v>
      </c>
      <c r="C200" s="354" t="s">
        <v>544</v>
      </c>
      <c r="D200" s="354" t="s">
        <v>545</v>
      </c>
      <c r="E200" s="173" t="s">
        <v>234</v>
      </c>
      <c r="N200" s="93"/>
      <c r="O200" s="93"/>
      <c r="P200" s="93"/>
      <c r="Q200" s="93"/>
      <c r="R200" s="93"/>
      <c r="S200" s="93"/>
      <c r="T200" s="93"/>
      <c r="U200" s="93"/>
      <c r="V200" s="93"/>
      <c r="W200" s="93"/>
      <c r="X200" s="93"/>
    </row>
    <row r="201" spans="2:24" s="173" customFormat="1" ht="18.75" hidden="1" customHeight="1" x14ac:dyDescent="0.35">
      <c r="B201" s="353">
        <v>8</v>
      </c>
      <c r="C201" s="354" t="s">
        <v>546</v>
      </c>
      <c r="D201" s="354" t="s">
        <v>547</v>
      </c>
      <c r="E201" s="173" t="s">
        <v>548</v>
      </c>
      <c r="N201" s="93"/>
      <c r="O201" s="93"/>
      <c r="P201" s="93"/>
      <c r="Q201" s="93"/>
      <c r="R201" s="93"/>
      <c r="S201" s="93"/>
      <c r="T201" s="93"/>
      <c r="U201" s="93"/>
      <c r="V201" s="93"/>
      <c r="W201" s="93"/>
      <c r="X201" s="93"/>
    </row>
    <row r="202" spans="2:24" s="173" customFormat="1" ht="18.75" hidden="1" customHeight="1" x14ac:dyDescent="0.35">
      <c r="B202" s="353">
        <v>7</v>
      </c>
      <c r="C202" s="354" t="s">
        <v>549</v>
      </c>
      <c r="D202" s="354" t="s">
        <v>550</v>
      </c>
      <c r="E202" s="173" t="s">
        <v>548</v>
      </c>
      <c r="N202" s="93"/>
      <c r="O202" s="93"/>
      <c r="P202" s="93"/>
      <c r="Q202" s="93"/>
      <c r="R202" s="93"/>
      <c r="S202" s="93"/>
      <c r="T202" s="93"/>
      <c r="U202" s="93"/>
      <c r="V202" s="93"/>
      <c r="W202" s="93"/>
      <c r="X202" s="93"/>
    </row>
    <row r="203" spans="2:24" s="173" customFormat="1" ht="18.75" hidden="1" customHeight="1" x14ac:dyDescent="0.35">
      <c r="B203" s="353">
        <v>0</v>
      </c>
      <c r="C203" s="354" t="s">
        <v>551</v>
      </c>
      <c r="D203" s="354" t="s">
        <v>552</v>
      </c>
      <c r="E203" s="173" t="s">
        <v>234</v>
      </c>
      <c r="N203" s="93"/>
      <c r="O203" s="93"/>
      <c r="P203" s="93"/>
      <c r="Q203" s="93"/>
      <c r="R203" s="93"/>
      <c r="S203" s="93"/>
      <c r="T203" s="93"/>
      <c r="U203" s="93"/>
      <c r="V203" s="93"/>
      <c r="W203" s="93"/>
      <c r="X203" s="93"/>
    </row>
    <row r="204" spans="2:24" s="173" customFormat="1" ht="18.75" hidden="1" customHeight="1" x14ac:dyDescent="0.35">
      <c r="B204" s="353">
        <v>0</v>
      </c>
      <c r="C204" s="354" t="s">
        <v>553</v>
      </c>
      <c r="D204" s="354" t="s">
        <v>554</v>
      </c>
      <c r="E204" s="173" t="s">
        <v>234</v>
      </c>
      <c r="N204" s="93"/>
      <c r="O204" s="93"/>
      <c r="P204" s="93"/>
      <c r="Q204" s="93"/>
      <c r="R204" s="93"/>
      <c r="S204" s="93"/>
      <c r="T204" s="93"/>
      <c r="U204" s="93"/>
      <c r="V204" s="93"/>
      <c r="W204" s="93"/>
      <c r="X204" s="93"/>
    </row>
    <row r="205" spans="2:24" s="173" customFormat="1" ht="18.75" hidden="1" customHeight="1" x14ac:dyDescent="0.35">
      <c r="B205" s="353">
        <v>0</v>
      </c>
      <c r="C205" s="354" t="s">
        <v>555</v>
      </c>
      <c r="D205" s="354" t="s">
        <v>556</v>
      </c>
      <c r="E205" s="173" t="s">
        <v>234</v>
      </c>
      <c r="N205" s="93"/>
      <c r="O205" s="93"/>
      <c r="P205" s="93"/>
      <c r="Q205" s="93"/>
      <c r="R205" s="93"/>
      <c r="S205" s="93"/>
      <c r="T205" s="93"/>
      <c r="U205" s="93"/>
      <c r="V205" s="93"/>
      <c r="W205" s="93"/>
      <c r="X205" s="93"/>
    </row>
    <row r="206" spans="2:24" s="173" customFormat="1" ht="18.75" hidden="1" customHeight="1" x14ac:dyDescent="0.35">
      <c r="B206" s="353">
        <v>10</v>
      </c>
      <c r="C206" s="354" t="s">
        <v>557</v>
      </c>
      <c r="D206" s="354" t="s">
        <v>558</v>
      </c>
      <c r="E206" s="173" t="s">
        <v>396</v>
      </c>
      <c r="N206" s="93"/>
      <c r="O206" s="93"/>
      <c r="P206" s="93"/>
      <c r="Q206" s="93"/>
      <c r="R206" s="93"/>
      <c r="S206" s="93"/>
      <c r="T206" s="93"/>
      <c r="U206" s="93"/>
      <c r="V206" s="93"/>
      <c r="W206" s="93"/>
      <c r="X206" s="93"/>
    </row>
    <row r="207" spans="2:24" s="173" customFormat="1" ht="18.75" hidden="1" customHeight="1" x14ac:dyDescent="0.35">
      <c r="B207" s="353">
        <v>0</v>
      </c>
      <c r="C207" s="354" t="s">
        <v>559</v>
      </c>
      <c r="D207" s="354" t="s">
        <v>560</v>
      </c>
      <c r="E207" s="173" t="s">
        <v>234</v>
      </c>
      <c r="N207" s="93"/>
      <c r="O207" s="93"/>
      <c r="P207" s="93"/>
      <c r="Q207" s="93"/>
      <c r="R207" s="93"/>
      <c r="S207" s="93"/>
      <c r="T207" s="93"/>
      <c r="U207" s="93"/>
      <c r="V207" s="93"/>
      <c r="W207" s="93"/>
      <c r="X207" s="93"/>
    </row>
    <row r="208" spans="2:24" s="173" customFormat="1" ht="18.75" hidden="1" customHeight="1" x14ac:dyDescent="0.35">
      <c r="B208" s="353">
        <v>0</v>
      </c>
      <c r="C208" s="354" t="s">
        <v>561</v>
      </c>
      <c r="D208" s="354" t="s">
        <v>562</v>
      </c>
      <c r="E208" s="173" t="s">
        <v>234</v>
      </c>
      <c r="N208" s="93"/>
      <c r="O208" s="93"/>
      <c r="P208" s="93"/>
      <c r="Q208" s="93"/>
      <c r="R208" s="93"/>
      <c r="S208" s="93"/>
      <c r="T208" s="93"/>
      <c r="U208" s="93"/>
      <c r="V208" s="93"/>
      <c r="W208" s="93"/>
      <c r="X208" s="93"/>
    </row>
    <row r="209" spans="2:24" s="173" customFormat="1" ht="18.75" hidden="1" customHeight="1" x14ac:dyDescent="0.35">
      <c r="B209" s="353">
        <v>0</v>
      </c>
      <c r="C209" s="354" t="s">
        <v>563</v>
      </c>
      <c r="D209" s="354" t="s">
        <v>564</v>
      </c>
      <c r="E209" s="173" t="s">
        <v>234</v>
      </c>
      <c r="N209" s="93"/>
      <c r="O209" s="93"/>
      <c r="P209" s="93"/>
      <c r="Q209" s="93"/>
      <c r="R209" s="93"/>
      <c r="S209" s="93"/>
      <c r="T209" s="93"/>
      <c r="U209" s="93"/>
      <c r="V209" s="93"/>
      <c r="W209" s="93"/>
      <c r="X209" s="93"/>
    </row>
    <row r="210" spans="2:24" s="173" customFormat="1" ht="18.75" hidden="1" customHeight="1" x14ac:dyDescent="0.35">
      <c r="B210" s="353">
        <v>0</v>
      </c>
      <c r="C210" s="354" t="s">
        <v>565</v>
      </c>
      <c r="D210" s="354" t="s">
        <v>566</v>
      </c>
      <c r="E210" s="173" t="s">
        <v>234</v>
      </c>
      <c r="N210" s="93"/>
      <c r="O210" s="93"/>
      <c r="P210" s="93"/>
      <c r="Q210" s="93"/>
      <c r="R210" s="93"/>
      <c r="S210" s="93"/>
      <c r="T210" s="93"/>
      <c r="U210" s="93"/>
      <c r="V210" s="93"/>
      <c r="W210" s="93"/>
      <c r="X210" s="93"/>
    </row>
    <row r="211" spans="2:24" s="173" customFormat="1" ht="18.75" hidden="1" customHeight="1" x14ac:dyDescent="0.35">
      <c r="B211" s="353">
        <v>0</v>
      </c>
      <c r="C211" s="354" t="s">
        <v>567</v>
      </c>
      <c r="D211" s="354" t="s">
        <v>568</v>
      </c>
      <c r="E211" s="173" t="s">
        <v>234</v>
      </c>
      <c r="N211" s="93"/>
      <c r="O211" s="93"/>
      <c r="P211" s="93"/>
      <c r="Q211" s="93"/>
      <c r="R211" s="93"/>
      <c r="S211" s="93"/>
      <c r="T211" s="93"/>
      <c r="U211" s="93"/>
      <c r="V211" s="93"/>
      <c r="W211" s="93"/>
      <c r="X211" s="93"/>
    </row>
    <row r="212" spans="2:24" s="173" customFormat="1" ht="18.75" hidden="1" customHeight="1" x14ac:dyDescent="0.35">
      <c r="B212" s="353">
        <v>0</v>
      </c>
      <c r="C212" s="354" t="s">
        <v>569</v>
      </c>
      <c r="D212" s="354" t="s">
        <v>570</v>
      </c>
      <c r="E212" s="173" t="s">
        <v>234</v>
      </c>
      <c r="N212" s="93"/>
      <c r="O212" s="93"/>
      <c r="P212" s="93"/>
      <c r="Q212" s="93"/>
      <c r="R212" s="93"/>
      <c r="S212" s="93"/>
      <c r="T212" s="93"/>
      <c r="U212" s="93"/>
      <c r="V212" s="93"/>
      <c r="W212" s="93"/>
      <c r="X212" s="93"/>
    </row>
    <row r="213" spans="2:24" s="173" customFormat="1" ht="18.75" hidden="1" customHeight="1" x14ac:dyDescent="0.35">
      <c r="B213" s="353">
        <v>0</v>
      </c>
      <c r="C213" s="354" t="s">
        <v>571</v>
      </c>
      <c r="D213" s="354" t="s">
        <v>572</v>
      </c>
      <c r="E213" s="173" t="s">
        <v>234</v>
      </c>
      <c r="N213" s="93"/>
      <c r="O213" s="93"/>
      <c r="P213" s="93"/>
      <c r="Q213" s="93"/>
      <c r="R213" s="93"/>
      <c r="S213" s="93"/>
      <c r="T213" s="93"/>
      <c r="U213" s="93"/>
      <c r="V213" s="93"/>
      <c r="W213" s="93"/>
      <c r="X213" s="93"/>
    </row>
    <row r="214" spans="2:24" s="173" customFormat="1" ht="18.75" hidden="1" customHeight="1" x14ac:dyDescent="0.35">
      <c r="B214" s="353">
        <v>0</v>
      </c>
      <c r="C214" s="354" t="s">
        <v>573</v>
      </c>
      <c r="D214" s="354" t="s">
        <v>574</v>
      </c>
      <c r="E214" s="173" t="s">
        <v>234</v>
      </c>
      <c r="N214" s="93"/>
      <c r="O214" s="93"/>
      <c r="P214" s="93"/>
      <c r="Q214" s="93"/>
      <c r="R214" s="93"/>
      <c r="S214" s="93"/>
      <c r="T214" s="93"/>
      <c r="U214" s="93"/>
      <c r="V214" s="93"/>
      <c r="W214" s="93"/>
      <c r="X214" s="93"/>
    </row>
    <row r="215" spans="2:24" s="173" customFormat="1" ht="18.75" hidden="1" customHeight="1" x14ac:dyDescent="0.35">
      <c r="B215" s="353">
        <v>0</v>
      </c>
      <c r="C215" s="354" t="s">
        <v>575</v>
      </c>
      <c r="D215" s="354" t="s">
        <v>576</v>
      </c>
      <c r="E215" s="173" t="s">
        <v>234</v>
      </c>
      <c r="N215" s="93"/>
      <c r="O215" s="93"/>
      <c r="P215" s="93"/>
      <c r="Q215" s="93"/>
      <c r="R215" s="93"/>
      <c r="S215" s="93"/>
      <c r="T215" s="93"/>
      <c r="U215" s="93"/>
      <c r="V215" s="93"/>
      <c r="W215" s="93"/>
      <c r="X215" s="93"/>
    </row>
    <row r="216" spans="2:24" s="173" customFormat="1" ht="18.75" hidden="1" customHeight="1" x14ac:dyDescent="0.35">
      <c r="B216" s="353">
        <v>0</v>
      </c>
      <c r="C216" s="354" t="s">
        <v>577</v>
      </c>
      <c r="D216" s="354" t="s">
        <v>578</v>
      </c>
      <c r="E216" s="173" t="s">
        <v>234</v>
      </c>
      <c r="N216" s="93"/>
      <c r="O216" s="93"/>
      <c r="P216" s="93"/>
      <c r="Q216" s="93"/>
      <c r="R216" s="93"/>
      <c r="S216" s="93"/>
      <c r="T216" s="93"/>
      <c r="U216" s="93"/>
      <c r="V216" s="93"/>
      <c r="W216" s="93"/>
      <c r="X216" s="93"/>
    </row>
    <row r="217" spans="2:24" s="173" customFormat="1" ht="18.75" hidden="1" customHeight="1" x14ac:dyDescent="0.35">
      <c r="B217" s="353">
        <v>0</v>
      </c>
      <c r="C217" s="354" t="s">
        <v>579</v>
      </c>
      <c r="D217" s="354" t="s">
        <v>580</v>
      </c>
      <c r="E217" s="173" t="s">
        <v>234</v>
      </c>
      <c r="N217" s="93"/>
      <c r="O217" s="93"/>
      <c r="P217" s="93"/>
      <c r="Q217" s="93"/>
      <c r="R217" s="93"/>
      <c r="S217" s="93"/>
      <c r="T217" s="93"/>
      <c r="U217" s="93"/>
      <c r="V217" s="93"/>
      <c r="W217" s="93"/>
      <c r="X217" s="93"/>
    </row>
    <row r="218" spans="2:24" s="173" customFormat="1" ht="18.75" hidden="1" customHeight="1" x14ac:dyDescent="0.35">
      <c r="B218" s="353">
        <v>0</v>
      </c>
      <c r="C218" s="354" t="s">
        <v>581</v>
      </c>
      <c r="D218" s="354" t="s">
        <v>582</v>
      </c>
      <c r="E218" s="173" t="s">
        <v>234</v>
      </c>
      <c r="N218" s="93"/>
      <c r="O218" s="93"/>
      <c r="P218" s="93"/>
      <c r="Q218" s="93"/>
      <c r="R218" s="93"/>
      <c r="S218" s="93"/>
      <c r="T218" s="93"/>
      <c r="U218" s="93"/>
      <c r="V218" s="93"/>
      <c r="W218" s="93"/>
      <c r="X218" s="93"/>
    </row>
    <row r="219" spans="2:24" s="173" customFormat="1" ht="18.75" hidden="1" customHeight="1" x14ac:dyDescent="0.35">
      <c r="B219" s="353">
        <v>0</v>
      </c>
      <c r="C219" s="354" t="s">
        <v>583</v>
      </c>
      <c r="D219" s="354" t="s">
        <v>584</v>
      </c>
      <c r="E219" s="173" t="s">
        <v>234</v>
      </c>
      <c r="N219" s="93"/>
      <c r="O219" s="93"/>
      <c r="P219" s="93"/>
      <c r="Q219" s="93"/>
      <c r="R219" s="93"/>
      <c r="S219" s="93"/>
      <c r="T219" s="93"/>
      <c r="U219" s="93"/>
      <c r="V219" s="93"/>
      <c r="W219" s="93"/>
      <c r="X219" s="93"/>
    </row>
    <row r="220" spans="2:24" s="173" customFormat="1" ht="18.75" hidden="1" customHeight="1" x14ac:dyDescent="0.35">
      <c r="B220" s="353">
        <v>0</v>
      </c>
      <c r="C220" s="354" t="s">
        <v>585</v>
      </c>
      <c r="D220" s="354" t="s">
        <v>586</v>
      </c>
      <c r="E220" s="173" t="s">
        <v>234</v>
      </c>
      <c r="N220" s="93"/>
      <c r="O220" s="93"/>
      <c r="P220" s="93"/>
      <c r="Q220" s="93"/>
      <c r="R220" s="93"/>
      <c r="S220" s="93"/>
      <c r="T220" s="93"/>
      <c r="U220" s="93"/>
      <c r="V220" s="93"/>
      <c r="W220" s="93"/>
      <c r="X220" s="93"/>
    </row>
    <row r="221" spans="2:24" s="173" customFormat="1" ht="18.75" hidden="1" customHeight="1" x14ac:dyDescent="0.35">
      <c r="B221" s="353">
        <v>0</v>
      </c>
      <c r="C221" s="354" t="s">
        <v>587</v>
      </c>
      <c r="D221" s="354" t="s">
        <v>588</v>
      </c>
      <c r="E221" s="173" t="s">
        <v>234</v>
      </c>
      <c r="N221" s="93"/>
      <c r="O221" s="93"/>
      <c r="P221" s="93"/>
      <c r="Q221" s="93"/>
      <c r="R221" s="93"/>
      <c r="S221" s="93"/>
      <c r="T221" s="93"/>
      <c r="U221" s="93"/>
      <c r="V221" s="93"/>
      <c r="W221" s="93"/>
      <c r="X221" s="93"/>
    </row>
    <row r="222" spans="2:24" s="173" customFormat="1" ht="18.75" hidden="1" customHeight="1" x14ac:dyDescent="0.35">
      <c r="B222" s="353">
        <v>0</v>
      </c>
      <c r="C222" s="354" t="s">
        <v>589</v>
      </c>
      <c r="D222" s="354" t="s">
        <v>590</v>
      </c>
      <c r="E222" s="173" t="s">
        <v>234</v>
      </c>
      <c r="N222" s="93"/>
      <c r="O222" s="93"/>
      <c r="P222" s="93"/>
      <c r="Q222" s="93"/>
      <c r="R222" s="93"/>
      <c r="S222" s="93"/>
      <c r="T222" s="93"/>
      <c r="U222" s="93"/>
      <c r="V222" s="93"/>
      <c r="W222" s="93"/>
      <c r="X222" s="93"/>
    </row>
    <row r="223" spans="2:24" s="173" customFormat="1" ht="18.75" hidden="1" customHeight="1" x14ac:dyDescent="0.35">
      <c r="B223" s="353">
        <v>0</v>
      </c>
      <c r="C223" s="354" t="s">
        <v>591</v>
      </c>
      <c r="D223" s="354" t="s">
        <v>592</v>
      </c>
      <c r="E223" s="173" t="s">
        <v>234</v>
      </c>
      <c r="N223" s="93"/>
      <c r="O223" s="93"/>
      <c r="P223" s="93"/>
      <c r="Q223" s="93"/>
      <c r="R223" s="93"/>
      <c r="S223" s="93"/>
      <c r="T223" s="93"/>
      <c r="U223" s="93"/>
      <c r="V223" s="93"/>
      <c r="W223" s="93"/>
      <c r="X223" s="93"/>
    </row>
    <row r="224" spans="2:24" s="173" customFormat="1" ht="18.75" hidden="1" customHeight="1" x14ac:dyDescent="0.35">
      <c r="B224" s="353">
        <v>0</v>
      </c>
      <c r="C224" s="354" t="s">
        <v>593</v>
      </c>
      <c r="D224" s="354" t="s">
        <v>594</v>
      </c>
      <c r="E224" s="173" t="s">
        <v>234</v>
      </c>
      <c r="N224" s="93"/>
      <c r="O224" s="93"/>
      <c r="P224" s="93"/>
      <c r="Q224" s="93"/>
      <c r="R224" s="93"/>
      <c r="S224" s="93"/>
      <c r="T224" s="93"/>
      <c r="U224" s="93"/>
      <c r="V224" s="93"/>
      <c r="W224" s="93"/>
      <c r="X224" s="93"/>
    </row>
    <row r="225" spans="2:24" s="173" customFormat="1" ht="18.75" hidden="1" customHeight="1" x14ac:dyDescent="0.35">
      <c r="B225" s="353">
        <v>0</v>
      </c>
      <c r="C225" s="354" t="s">
        <v>595</v>
      </c>
      <c r="D225" s="354" t="s">
        <v>596</v>
      </c>
      <c r="E225" s="173" t="s">
        <v>234</v>
      </c>
      <c r="N225" s="93"/>
      <c r="O225" s="93"/>
      <c r="P225" s="93"/>
      <c r="Q225" s="93"/>
      <c r="R225" s="93"/>
      <c r="S225" s="93"/>
      <c r="T225" s="93"/>
      <c r="U225" s="93"/>
      <c r="V225" s="93"/>
      <c r="W225" s="93"/>
      <c r="X225" s="93"/>
    </row>
    <row r="226" spans="2:24" s="173" customFormat="1" ht="18.75" hidden="1" customHeight="1" x14ac:dyDescent="0.35">
      <c r="B226" s="353">
        <v>9</v>
      </c>
      <c r="C226" s="354" t="s">
        <v>597</v>
      </c>
      <c r="D226" s="354" t="s">
        <v>598</v>
      </c>
      <c r="E226" s="173" t="s">
        <v>599</v>
      </c>
      <c r="N226" s="93"/>
      <c r="O226" s="93"/>
      <c r="P226" s="93"/>
      <c r="Q226" s="93"/>
      <c r="R226" s="93"/>
      <c r="S226" s="93"/>
      <c r="T226" s="93"/>
      <c r="U226" s="93"/>
      <c r="V226" s="93"/>
      <c r="W226" s="93"/>
      <c r="X226" s="93"/>
    </row>
    <row r="227" spans="2:24" s="173" customFormat="1" ht="18.75" hidden="1" customHeight="1" x14ac:dyDescent="0.35">
      <c r="B227" s="353">
        <v>0</v>
      </c>
      <c r="C227" s="354" t="s">
        <v>600</v>
      </c>
      <c r="D227" s="354" t="s">
        <v>601</v>
      </c>
      <c r="E227" s="173" t="s">
        <v>234</v>
      </c>
      <c r="N227" s="93"/>
      <c r="O227" s="93"/>
      <c r="P227" s="93"/>
      <c r="Q227" s="93"/>
      <c r="R227" s="93"/>
      <c r="S227" s="93"/>
      <c r="T227" s="93"/>
      <c r="U227" s="93"/>
      <c r="V227" s="93"/>
      <c r="W227" s="93"/>
      <c r="X227" s="93"/>
    </row>
    <row r="228" spans="2:24" s="173" customFormat="1" ht="18.75" hidden="1" customHeight="1" x14ac:dyDescent="0.35">
      <c r="B228" s="353">
        <v>0</v>
      </c>
      <c r="C228" s="354" t="s">
        <v>602</v>
      </c>
      <c r="D228" s="354" t="s">
        <v>603</v>
      </c>
      <c r="E228" s="173" t="s">
        <v>234</v>
      </c>
      <c r="N228" s="93"/>
      <c r="O228" s="93"/>
      <c r="P228" s="93"/>
      <c r="Q228" s="93"/>
      <c r="R228" s="93"/>
      <c r="S228" s="93"/>
      <c r="T228" s="93"/>
      <c r="U228" s="93"/>
      <c r="V228" s="93"/>
      <c r="W228" s="93"/>
      <c r="X228" s="93"/>
    </row>
    <row r="229" spans="2:24" s="173" customFormat="1" ht="18.75" hidden="1" customHeight="1" x14ac:dyDescent="0.35">
      <c r="B229" s="353">
        <v>0</v>
      </c>
      <c r="C229" s="354" t="s">
        <v>604</v>
      </c>
      <c r="D229" s="354" t="s">
        <v>605</v>
      </c>
      <c r="E229" s="173" t="s">
        <v>234</v>
      </c>
      <c r="N229" s="93"/>
      <c r="O229" s="93"/>
      <c r="P229" s="93"/>
      <c r="Q229" s="93"/>
      <c r="R229" s="93"/>
      <c r="S229" s="93"/>
      <c r="T229" s="93"/>
      <c r="U229" s="93"/>
      <c r="V229" s="93"/>
      <c r="W229" s="93"/>
      <c r="X229" s="93"/>
    </row>
    <row r="230" spans="2:24" s="173" customFormat="1" ht="18.75" hidden="1" customHeight="1" x14ac:dyDescent="0.35">
      <c r="B230" s="353">
        <v>0</v>
      </c>
      <c r="C230" s="354" t="s">
        <v>606</v>
      </c>
      <c r="D230" s="354" t="s">
        <v>607</v>
      </c>
      <c r="E230" s="173" t="s">
        <v>234</v>
      </c>
      <c r="N230" s="93"/>
      <c r="O230" s="93"/>
      <c r="P230" s="93"/>
      <c r="Q230" s="93"/>
      <c r="R230" s="93"/>
      <c r="S230" s="93"/>
      <c r="T230" s="93"/>
      <c r="U230" s="93"/>
      <c r="V230" s="93"/>
      <c r="W230" s="93"/>
      <c r="X230" s="93"/>
    </row>
    <row r="231" spans="2:24" s="173" customFormat="1" ht="18.75" hidden="1" customHeight="1" x14ac:dyDescent="0.35">
      <c r="B231" s="353">
        <v>0</v>
      </c>
      <c r="C231" s="354" t="s">
        <v>608</v>
      </c>
      <c r="D231" s="354" t="s">
        <v>609</v>
      </c>
      <c r="E231" s="173" t="s">
        <v>234</v>
      </c>
      <c r="N231" s="93"/>
      <c r="O231" s="93"/>
      <c r="P231" s="93"/>
      <c r="Q231" s="93"/>
      <c r="R231" s="93"/>
      <c r="S231" s="93"/>
      <c r="T231" s="93"/>
      <c r="U231" s="93"/>
      <c r="V231" s="93"/>
      <c r="W231" s="93"/>
      <c r="X231" s="93"/>
    </row>
    <row r="232" spans="2:24" s="173" customFormat="1" ht="18.75" hidden="1" customHeight="1" x14ac:dyDescent="0.35">
      <c r="B232" s="353">
        <v>7</v>
      </c>
      <c r="C232" s="354" t="s">
        <v>610</v>
      </c>
      <c r="D232" s="354" t="s">
        <v>611</v>
      </c>
      <c r="E232" s="173" t="s">
        <v>387</v>
      </c>
      <c r="N232" s="93"/>
      <c r="O232" s="93"/>
      <c r="P232" s="93"/>
      <c r="Q232" s="93"/>
      <c r="R232" s="93"/>
      <c r="S232" s="93"/>
      <c r="T232" s="93"/>
      <c r="U232" s="93"/>
      <c r="V232" s="93"/>
      <c r="W232" s="93"/>
      <c r="X232" s="93"/>
    </row>
    <row r="233" spans="2:24" s="173" customFormat="1" ht="18.75" hidden="1" customHeight="1" x14ac:dyDescent="0.35">
      <c r="B233" s="353">
        <v>0</v>
      </c>
      <c r="C233" s="354" t="s">
        <v>612</v>
      </c>
      <c r="D233" s="354" t="s">
        <v>613</v>
      </c>
      <c r="E233" s="173" t="s">
        <v>234</v>
      </c>
      <c r="N233" s="93"/>
      <c r="O233" s="93"/>
      <c r="P233" s="93"/>
      <c r="Q233" s="93"/>
      <c r="R233" s="93"/>
      <c r="S233" s="93"/>
      <c r="T233" s="93"/>
      <c r="U233" s="93"/>
      <c r="V233" s="93"/>
      <c r="W233" s="93"/>
      <c r="X233" s="93"/>
    </row>
    <row r="234" spans="2:24" s="173" customFormat="1" ht="18.75" hidden="1" customHeight="1" x14ac:dyDescent="0.35">
      <c r="B234" s="353">
        <v>0</v>
      </c>
      <c r="C234" s="354" t="s">
        <v>614</v>
      </c>
      <c r="D234" s="354" t="s">
        <v>615</v>
      </c>
      <c r="E234" s="173" t="s">
        <v>234</v>
      </c>
      <c r="N234" s="93"/>
      <c r="O234" s="93"/>
      <c r="P234" s="93"/>
      <c r="Q234" s="93"/>
      <c r="R234" s="93"/>
      <c r="S234" s="93"/>
      <c r="T234" s="93"/>
      <c r="U234" s="93"/>
      <c r="V234" s="93"/>
      <c r="W234" s="93"/>
      <c r="X234" s="93"/>
    </row>
    <row r="235" spans="2:24" s="173" customFormat="1" ht="18.75" hidden="1" customHeight="1" x14ac:dyDescent="0.35">
      <c r="B235" s="353">
        <v>0</v>
      </c>
      <c r="C235" s="354" t="s">
        <v>616</v>
      </c>
      <c r="D235" s="354" t="s">
        <v>617</v>
      </c>
      <c r="E235" s="173" t="s">
        <v>234</v>
      </c>
      <c r="N235" s="93"/>
      <c r="O235" s="93"/>
      <c r="P235" s="93"/>
      <c r="Q235" s="93"/>
      <c r="R235" s="93"/>
      <c r="S235" s="93"/>
      <c r="T235" s="93"/>
      <c r="U235" s="93"/>
      <c r="V235" s="93"/>
      <c r="W235" s="93"/>
      <c r="X235" s="93"/>
    </row>
    <row r="236" spans="2:24" s="173" customFormat="1" ht="18.75" hidden="1" customHeight="1" x14ac:dyDescent="0.35">
      <c r="B236" s="353">
        <v>0</v>
      </c>
      <c r="C236" s="354" t="s">
        <v>618</v>
      </c>
      <c r="D236" s="354" t="s">
        <v>619</v>
      </c>
      <c r="E236" s="173" t="s">
        <v>234</v>
      </c>
      <c r="N236" s="93"/>
      <c r="O236" s="93"/>
      <c r="P236" s="93"/>
      <c r="Q236" s="93"/>
      <c r="R236" s="93"/>
      <c r="S236" s="93"/>
      <c r="T236" s="93"/>
      <c r="U236" s="93"/>
      <c r="V236" s="93"/>
      <c r="W236" s="93"/>
      <c r="X236" s="93"/>
    </row>
    <row r="237" spans="2:24" s="173" customFormat="1" ht="18.75" hidden="1" customHeight="1" x14ac:dyDescent="0.35">
      <c r="B237" s="353">
        <v>0</v>
      </c>
      <c r="C237" s="354" t="s">
        <v>620</v>
      </c>
      <c r="D237" s="354" t="s">
        <v>621</v>
      </c>
      <c r="E237" s="173" t="s">
        <v>234</v>
      </c>
      <c r="N237" s="93"/>
      <c r="O237" s="93"/>
      <c r="P237" s="93"/>
      <c r="Q237" s="93"/>
      <c r="R237" s="93"/>
      <c r="S237" s="93"/>
      <c r="T237" s="93"/>
      <c r="U237" s="93"/>
      <c r="V237" s="93"/>
      <c r="W237" s="93"/>
      <c r="X237" s="93"/>
    </row>
    <row r="238" spans="2:24" s="173" customFormat="1" ht="18.75" hidden="1" customHeight="1" x14ac:dyDescent="0.35">
      <c r="B238" s="353">
        <v>0</v>
      </c>
      <c r="C238" s="354" t="s">
        <v>622</v>
      </c>
      <c r="D238" s="354" t="s">
        <v>623</v>
      </c>
      <c r="E238" s="173" t="s">
        <v>234</v>
      </c>
      <c r="N238" s="93"/>
      <c r="O238" s="93"/>
      <c r="P238" s="93"/>
      <c r="Q238" s="93"/>
      <c r="R238" s="93"/>
      <c r="S238" s="93"/>
      <c r="T238" s="93"/>
      <c r="U238" s="93"/>
      <c r="V238" s="93"/>
      <c r="W238" s="93"/>
      <c r="X238" s="93"/>
    </row>
    <row r="239" spans="2:24" s="173" customFormat="1" ht="18.75" hidden="1" customHeight="1" x14ac:dyDescent="0.35">
      <c r="B239" s="353">
        <v>0</v>
      </c>
      <c r="C239" s="354" t="s">
        <v>624</v>
      </c>
      <c r="D239" s="354" t="s">
        <v>625</v>
      </c>
      <c r="E239" s="173" t="s">
        <v>234</v>
      </c>
      <c r="N239" s="93"/>
      <c r="O239" s="93"/>
      <c r="P239" s="93"/>
      <c r="Q239" s="93"/>
      <c r="R239" s="93"/>
      <c r="S239" s="93"/>
      <c r="T239" s="93"/>
      <c r="U239" s="93"/>
      <c r="V239" s="93"/>
      <c r="W239" s="93"/>
      <c r="X239" s="93"/>
    </row>
    <row r="240" spans="2:24" s="173" customFormat="1" ht="18.75" hidden="1" customHeight="1" x14ac:dyDescent="0.35">
      <c r="B240" s="353">
        <v>0</v>
      </c>
      <c r="C240" s="354" t="s">
        <v>626</v>
      </c>
      <c r="D240" s="354" t="s">
        <v>627</v>
      </c>
      <c r="E240" s="173" t="s">
        <v>234</v>
      </c>
      <c r="N240" s="93"/>
      <c r="O240" s="93"/>
      <c r="P240" s="93"/>
      <c r="Q240" s="93"/>
      <c r="R240" s="93"/>
      <c r="S240" s="93"/>
      <c r="T240" s="93"/>
      <c r="U240" s="93"/>
      <c r="V240" s="93"/>
      <c r="W240" s="93"/>
      <c r="X240" s="93"/>
    </row>
    <row r="241" spans="2:24" s="173" customFormat="1" ht="18.75" hidden="1" customHeight="1" x14ac:dyDescent="0.35">
      <c r="B241" s="353">
        <v>0</v>
      </c>
      <c r="C241" s="354" t="s">
        <v>628</v>
      </c>
      <c r="D241" s="354" t="s">
        <v>629</v>
      </c>
      <c r="E241" s="173" t="s">
        <v>234</v>
      </c>
      <c r="N241" s="93"/>
      <c r="O241" s="93"/>
      <c r="P241" s="93"/>
      <c r="Q241" s="93"/>
      <c r="R241" s="93"/>
      <c r="S241" s="93"/>
      <c r="T241" s="93"/>
      <c r="U241" s="93"/>
      <c r="V241" s="93"/>
      <c r="W241" s="93"/>
      <c r="X241" s="93"/>
    </row>
    <row r="242" spans="2:24" s="173" customFormat="1" ht="18.75" hidden="1" customHeight="1" x14ac:dyDescent="0.35">
      <c r="B242" s="353">
        <v>0</v>
      </c>
      <c r="C242" s="354" t="s">
        <v>630</v>
      </c>
      <c r="D242" s="354" t="s">
        <v>631</v>
      </c>
      <c r="E242" s="173" t="s">
        <v>234</v>
      </c>
      <c r="N242" s="93"/>
      <c r="O242" s="93"/>
      <c r="P242" s="93"/>
      <c r="Q242" s="93"/>
      <c r="R242" s="93"/>
      <c r="S242" s="93"/>
      <c r="T242" s="93"/>
      <c r="U242" s="93"/>
      <c r="V242" s="93"/>
      <c r="W242" s="93"/>
      <c r="X242" s="93"/>
    </row>
    <row r="243" spans="2:24" s="173" customFormat="1" ht="18.75" hidden="1" customHeight="1" x14ac:dyDescent="0.35">
      <c r="B243" s="353">
        <v>0</v>
      </c>
      <c r="C243" s="354" t="s">
        <v>632</v>
      </c>
      <c r="D243" s="354" t="s">
        <v>633</v>
      </c>
      <c r="E243" s="173" t="s">
        <v>234</v>
      </c>
      <c r="N243" s="93"/>
      <c r="O243" s="93"/>
      <c r="P243" s="93"/>
      <c r="Q243" s="93"/>
      <c r="R243" s="93"/>
      <c r="S243" s="93"/>
      <c r="T243" s="93"/>
      <c r="U243" s="93"/>
      <c r="V243" s="93"/>
      <c r="W243" s="93"/>
      <c r="X243" s="93"/>
    </row>
    <row r="244" spans="2:24" s="173" customFormat="1" ht="18.75" hidden="1" customHeight="1" x14ac:dyDescent="0.35">
      <c r="B244" s="353">
        <v>0</v>
      </c>
      <c r="C244" s="354" t="s">
        <v>634</v>
      </c>
      <c r="D244" s="354" t="s">
        <v>635</v>
      </c>
      <c r="E244" s="173" t="s">
        <v>234</v>
      </c>
      <c r="N244" s="93"/>
      <c r="O244" s="93"/>
      <c r="P244" s="93"/>
      <c r="Q244" s="93"/>
      <c r="R244" s="93"/>
      <c r="S244" s="93"/>
      <c r="T244" s="93"/>
      <c r="U244" s="93"/>
      <c r="V244" s="93"/>
      <c r="W244" s="93"/>
      <c r="X244" s="93"/>
    </row>
    <row r="245" spans="2:24" s="173" customFormat="1" ht="18.75" hidden="1" customHeight="1" x14ac:dyDescent="0.35">
      <c r="B245" s="353">
        <v>0</v>
      </c>
      <c r="C245" s="354" t="s">
        <v>636</v>
      </c>
      <c r="D245" s="354" t="s">
        <v>637</v>
      </c>
      <c r="E245" s="173" t="s">
        <v>234</v>
      </c>
      <c r="N245" s="93"/>
      <c r="O245" s="93"/>
      <c r="P245" s="93"/>
      <c r="Q245" s="93"/>
      <c r="R245" s="93"/>
      <c r="S245" s="93"/>
      <c r="T245" s="93"/>
      <c r="U245" s="93"/>
      <c r="V245" s="93"/>
      <c r="W245" s="93"/>
      <c r="X245" s="93"/>
    </row>
    <row r="246" spans="2:24" s="173" customFormat="1" ht="18.75" hidden="1" customHeight="1" x14ac:dyDescent="0.35">
      <c r="B246" s="353">
        <v>0</v>
      </c>
      <c r="C246" s="354" t="s">
        <v>638</v>
      </c>
      <c r="D246" s="354" t="s">
        <v>639</v>
      </c>
      <c r="E246" s="173" t="s">
        <v>234</v>
      </c>
      <c r="N246" s="93"/>
      <c r="O246" s="93"/>
      <c r="P246" s="93"/>
      <c r="Q246" s="93"/>
      <c r="R246" s="93"/>
      <c r="S246" s="93"/>
      <c r="T246" s="93"/>
      <c r="U246" s="93"/>
      <c r="V246" s="93"/>
      <c r="W246" s="93"/>
      <c r="X246" s="93"/>
    </row>
    <row r="247" spans="2:24" s="173" customFormat="1" ht="18.75" hidden="1" customHeight="1" x14ac:dyDescent="0.35">
      <c r="B247" s="353">
        <v>0</v>
      </c>
      <c r="C247" s="354" t="s">
        <v>640</v>
      </c>
      <c r="D247" s="354" t="s">
        <v>641</v>
      </c>
      <c r="E247" s="173" t="s">
        <v>234</v>
      </c>
      <c r="N247" s="93"/>
      <c r="O247" s="93"/>
      <c r="P247" s="93"/>
      <c r="Q247" s="93"/>
      <c r="R247" s="93"/>
      <c r="S247" s="93"/>
      <c r="T247" s="93"/>
      <c r="U247" s="93"/>
      <c r="V247" s="93"/>
      <c r="W247" s="93"/>
      <c r="X247" s="93"/>
    </row>
    <row r="248" spans="2:24" s="173" customFormat="1" ht="18.75" hidden="1" customHeight="1" x14ac:dyDescent="0.35">
      <c r="B248" s="353">
        <v>0</v>
      </c>
      <c r="C248" s="354" t="s">
        <v>642</v>
      </c>
      <c r="D248" s="354" t="s">
        <v>643</v>
      </c>
      <c r="E248" s="173" t="s">
        <v>234</v>
      </c>
      <c r="N248" s="93"/>
      <c r="O248" s="93"/>
      <c r="P248" s="93"/>
      <c r="Q248" s="93"/>
      <c r="R248" s="93"/>
      <c r="S248" s="93"/>
      <c r="T248" s="93"/>
      <c r="U248" s="93"/>
      <c r="V248" s="93"/>
      <c r="W248" s="93"/>
      <c r="X248" s="93"/>
    </row>
    <row r="249" spans="2:24" s="173" customFormat="1" ht="18.75" hidden="1" customHeight="1" x14ac:dyDescent="0.35">
      <c r="B249" s="353">
        <v>0</v>
      </c>
      <c r="C249" s="354" t="s">
        <v>644</v>
      </c>
      <c r="D249" s="354" t="s">
        <v>645</v>
      </c>
      <c r="E249" s="173" t="s">
        <v>234</v>
      </c>
      <c r="N249" s="93"/>
      <c r="O249" s="93"/>
      <c r="P249" s="93"/>
      <c r="Q249" s="93"/>
      <c r="R249" s="93"/>
      <c r="S249" s="93"/>
      <c r="T249" s="93"/>
      <c r="U249" s="93"/>
      <c r="V249" s="93"/>
      <c r="W249" s="93"/>
      <c r="X249" s="93"/>
    </row>
    <row r="250" spans="2:24" s="173" customFormat="1" ht="18.75" hidden="1" customHeight="1" x14ac:dyDescent="0.35">
      <c r="B250" s="353">
        <v>0</v>
      </c>
      <c r="C250" s="354" t="s">
        <v>646</v>
      </c>
      <c r="D250" s="354" t="s">
        <v>647</v>
      </c>
      <c r="E250" s="173" t="s">
        <v>234</v>
      </c>
      <c r="N250" s="93"/>
      <c r="O250" s="93"/>
      <c r="P250" s="93"/>
      <c r="Q250" s="93"/>
      <c r="R250" s="93"/>
      <c r="S250" s="93"/>
      <c r="T250" s="93"/>
      <c r="U250" s="93"/>
      <c r="V250" s="93"/>
      <c r="W250" s="93"/>
      <c r="X250" s="93"/>
    </row>
    <row r="251" spans="2:24" s="173" customFormat="1" ht="18.75" hidden="1" customHeight="1" x14ac:dyDescent="0.35">
      <c r="B251" s="353">
        <v>0</v>
      </c>
      <c r="C251" s="354" t="s">
        <v>648</v>
      </c>
      <c r="D251" s="354" t="s">
        <v>649</v>
      </c>
      <c r="E251" s="173" t="s">
        <v>234</v>
      </c>
      <c r="N251" s="93"/>
      <c r="O251" s="93"/>
      <c r="P251" s="93"/>
      <c r="Q251" s="93"/>
      <c r="R251" s="93"/>
      <c r="S251" s="93"/>
      <c r="T251" s="93"/>
      <c r="U251" s="93"/>
      <c r="V251" s="93"/>
      <c r="W251" s="93"/>
      <c r="X251" s="93"/>
    </row>
    <row r="252" spans="2:24" s="173" customFormat="1" ht="18.75" hidden="1" customHeight="1" x14ac:dyDescent="0.35">
      <c r="B252" s="353">
        <v>0</v>
      </c>
      <c r="C252" s="354" t="s">
        <v>650</v>
      </c>
      <c r="D252" s="354" t="s">
        <v>651</v>
      </c>
      <c r="E252" s="173" t="s">
        <v>234</v>
      </c>
      <c r="N252" s="93"/>
      <c r="O252" s="93"/>
      <c r="P252" s="93"/>
      <c r="Q252" s="93"/>
      <c r="R252" s="93"/>
      <c r="S252" s="93"/>
      <c r="T252" s="93"/>
      <c r="U252" s="93"/>
      <c r="V252" s="93"/>
      <c r="W252" s="93"/>
      <c r="X252" s="93"/>
    </row>
    <row r="253" spans="2:24" s="173" customFormat="1" ht="18.75" hidden="1" customHeight="1" x14ac:dyDescent="0.35">
      <c r="B253" s="353">
        <v>0</v>
      </c>
      <c r="C253" s="354" t="s">
        <v>652</v>
      </c>
      <c r="D253" s="354" t="s">
        <v>653</v>
      </c>
      <c r="E253" s="173" t="s">
        <v>234</v>
      </c>
      <c r="N253" s="93"/>
      <c r="O253" s="93"/>
      <c r="P253" s="93"/>
      <c r="Q253" s="93"/>
      <c r="R253" s="93"/>
      <c r="S253" s="93"/>
      <c r="T253" s="93"/>
      <c r="U253" s="93"/>
      <c r="V253" s="93"/>
      <c r="W253" s="93"/>
      <c r="X253" s="93"/>
    </row>
    <row r="254" spans="2:24" s="173" customFormat="1" ht="18.75" hidden="1" customHeight="1" x14ac:dyDescent="0.35">
      <c r="B254" s="353">
        <v>0</v>
      </c>
      <c r="C254" s="354" t="s">
        <v>654</v>
      </c>
      <c r="D254" s="354" t="s">
        <v>655</v>
      </c>
      <c r="E254" s="173" t="s">
        <v>234</v>
      </c>
      <c r="N254" s="93"/>
      <c r="O254" s="93"/>
      <c r="P254" s="93"/>
      <c r="Q254" s="93"/>
      <c r="R254" s="93"/>
      <c r="S254" s="93"/>
      <c r="T254" s="93"/>
      <c r="U254" s="93"/>
      <c r="V254" s="93"/>
      <c r="W254" s="93"/>
      <c r="X254" s="93"/>
    </row>
    <row r="255" spans="2:24" s="173" customFormat="1" ht="18.75" hidden="1" customHeight="1" x14ac:dyDescent="0.35">
      <c r="B255" s="353">
        <v>0</v>
      </c>
      <c r="C255" s="354" t="s">
        <v>656</v>
      </c>
      <c r="D255" s="354" t="s">
        <v>657</v>
      </c>
      <c r="E255" s="173" t="s">
        <v>234</v>
      </c>
      <c r="N255" s="93"/>
      <c r="O255" s="93"/>
      <c r="P255" s="93"/>
      <c r="Q255" s="93"/>
      <c r="R255" s="93"/>
      <c r="S255" s="93"/>
      <c r="T255" s="93"/>
      <c r="U255" s="93"/>
      <c r="V255" s="93"/>
      <c r="W255" s="93"/>
      <c r="X255" s="93"/>
    </row>
    <row r="256" spans="2:24" s="173" customFormat="1" ht="18.75" hidden="1" customHeight="1" x14ac:dyDescent="0.35">
      <c r="B256" s="353">
        <v>0</v>
      </c>
      <c r="C256" s="354" t="s">
        <v>658</v>
      </c>
      <c r="D256" s="354" t="s">
        <v>659</v>
      </c>
      <c r="E256" s="173" t="s">
        <v>234</v>
      </c>
      <c r="N256" s="93"/>
      <c r="O256" s="93"/>
      <c r="P256" s="93"/>
      <c r="Q256" s="93"/>
      <c r="R256" s="93"/>
      <c r="S256" s="93"/>
      <c r="T256" s="93"/>
      <c r="U256" s="93"/>
      <c r="V256" s="93"/>
      <c r="W256" s="93"/>
      <c r="X256" s="93"/>
    </row>
    <row r="257" spans="2:24" s="173" customFormat="1" ht="18.75" hidden="1" customHeight="1" x14ac:dyDescent="0.35">
      <c r="B257" s="353">
        <v>0</v>
      </c>
      <c r="C257" s="354" t="s">
        <v>660</v>
      </c>
      <c r="D257" s="354" t="s">
        <v>661</v>
      </c>
      <c r="E257" s="173" t="s">
        <v>234</v>
      </c>
      <c r="N257" s="93"/>
      <c r="O257" s="93"/>
      <c r="P257" s="93"/>
      <c r="Q257" s="93"/>
      <c r="R257" s="93"/>
      <c r="S257" s="93"/>
      <c r="T257" s="93"/>
      <c r="U257" s="93"/>
      <c r="V257" s="93"/>
      <c r="W257" s="93"/>
      <c r="X257" s="93"/>
    </row>
    <row r="258" spans="2:24" s="173" customFormat="1" ht="18.75" hidden="1" customHeight="1" x14ac:dyDescent="0.35">
      <c r="B258" s="353">
        <v>0</v>
      </c>
      <c r="C258" s="354" t="s">
        <v>662</v>
      </c>
      <c r="D258" s="354" t="s">
        <v>663</v>
      </c>
      <c r="E258" s="173" t="s">
        <v>234</v>
      </c>
      <c r="N258" s="93"/>
      <c r="O258" s="93"/>
      <c r="P258" s="93"/>
      <c r="Q258" s="93"/>
      <c r="R258" s="93"/>
      <c r="S258" s="93"/>
      <c r="T258" s="93"/>
      <c r="U258" s="93"/>
      <c r="V258" s="93"/>
      <c r="W258" s="93"/>
      <c r="X258" s="93"/>
    </row>
    <row r="259" spans="2:24" s="173" customFormat="1" ht="18.75" hidden="1" customHeight="1" x14ac:dyDescent="0.35">
      <c r="B259" s="353">
        <v>0</v>
      </c>
      <c r="C259" s="354" t="s">
        <v>664</v>
      </c>
      <c r="D259" s="354" t="s">
        <v>665</v>
      </c>
      <c r="E259" s="173" t="s">
        <v>234</v>
      </c>
      <c r="N259" s="93"/>
      <c r="O259" s="93"/>
      <c r="P259" s="93"/>
      <c r="Q259" s="93"/>
      <c r="R259" s="93"/>
      <c r="S259" s="93"/>
      <c r="T259" s="93"/>
      <c r="U259" s="93"/>
      <c r="V259" s="93"/>
      <c r="W259" s="93"/>
      <c r="X259" s="93"/>
    </row>
    <row r="260" spans="2:24" s="173" customFormat="1" ht="18.75" hidden="1" customHeight="1" x14ac:dyDescent="0.35">
      <c r="B260" s="353">
        <v>10</v>
      </c>
      <c r="C260" s="354" t="s">
        <v>666</v>
      </c>
      <c r="D260" s="354" t="s">
        <v>667</v>
      </c>
      <c r="E260" s="173" t="s">
        <v>668</v>
      </c>
      <c r="N260" s="93"/>
      <c r="O260" s="93"/>
      <c r="P260" s="93"/>
      <c r="Q260" s="93"/>
      <c r="R260" s="93"/>
      <c r="S260" s="93"/>
      <c r="T260" s="93"/>
      <c r="U260" s="93"/>
      <c r="V260" s="93"/>
      <c r="W260" s="93"/>
      <c r="X260" s="93"/>
    </row>
    <row r="261" spans="2:24" s="173" customFormat="1" ht="18.75" hidden="1" customHeight="1" x14ac:dyDescent="0.35">
      <c r="B261" s="353">
        <v>0</v>
      </c>
      <c r="C261" s="354" t="s">
        <v>669</v>
      </c>
      <c r="D261" s="354" t="s">
        <v>670</v>
      </c>
      <c r="E261" s="173" t="s">
        <v>234</v>
      </c>
      <c r="N261" s="93"/>
      <c r="O261" s="93"/>
      <c r="P261" s="93"/>
      <c r="Q261" s="93"/>
      <c r="R261" s="93"/>
      <c r="S261" s="93"/>
      <c r="T261" s="93"/>
      <c r="U261" s="93"/>
      <c r="V261" s="93"/>
      <c r="W261" s="93"/>
      <c r="X261" s="93"/>
    </row>
    <row r="262" spans="2:24" s="173" customFormat="1" ht="18.75" hidden="1" customHeight="1" x14ac:dyDescent="0.35">
      <c r="B262" s="353">
        <v>0</v>
      </c>
      <c r="C262" s="354" t="s">
        <v>671</v>
      </c>
      <c r="D262" s="354" t="s">
        <v>672</v>
      </c>
      <c r="E262" s="173" t="s">
        <v>234</v>
      </c>
      <c r="N262" s="93"/>
      <c r="O262" s="93"/>
      <c r="P262" s="93"/>
      <c r="Q262" s="93"/>
      <c r="R262" s="93"/>
      <c r="S262" s="93"/>
      <c r="T262" s="93"/>
      <c r="U262" s="93"/>
      <c r="V262" s="93"/>
      <c r="W262" s="93"/>
      <c r="X262" s="93"/>
    </row>
    <row r="263" spans="2:24" s="173" customFormat="1" ht="18.75" hidden="1" customHeight="1" x14ac:dyDescent="0.35">
      <c r="B263" s="353">
        <v>0</v>
      </c>
      <c r="C263" s="354" t="s">
        <v>673</v>
      </c>
      <c r="D263" s="354" t="s">
        <v>674</v>
      </c>
      <c r="E263" s="173" t="s">
        <v>234</v>
      </c>
      <c r="N263" s="93"/>
      <c r="O263" s="93"/>
      <c r="P263" s="93"/>
      <c r="Q263" s="93"/>
      <c r="R263" s="93"/>
      <c r="S263" s="93"/>
      <c r="T263" s="93"/>
      <c r="U263" s="93"/>
      <c r="V263" s="93"/>
      <c r="W263" s="93"/>
      <c r="X263" s="93"/>
    </row>
    <row r="264" spans="2:24" s="173" customFormat="1" ht="18.75" hidden="1" customHeight="1" x14ac:dyDescent="0.35">
      <c r="B264" s="353">
        <v>0</v>
      </c>
      <c r="C264" s="354" t="s">
        <v>675</v>
      </c>
      <c r="D264" s="354" t="s">
        <v>676</v>
      </c>
      <c r="E264" s="173" t="s">
        <v>234</v>
      </c>
      <c r="N264" s="93"/>
      <c r="O264" s="93"/>
      <c r="P264" s="93"/>
      <c r="Q264" s="93"/>
      <c r="R264" s="93"/>
      <c r="S264" s="93"/>
      <c r="T264" s="93"/>
      <c r="U264" s="93"/>
      <c r="V264" s="93"/>
      <c r="W264" s="93"/>
      <c r="X264" s="93"/>
    </row>
    <row r="265" spans="2:24" s="173" customFormat="1" ht="18.75" hidden="1" customHeight="1" x14ac:dyDescent="0.35">
      <c r="B265" s="353">
        <v>0</v>
      </c>
      <c r="C265" s="354" t="s">
        <v>677</v>
      </c>
      <c r="D265" s="354" t="s">
        <v>678</v>
      </c>
      <c r="E265" s="173" t="s">
        <v>234</v>
      </c>
      <c r="N265" s="93"/>
      <c r="O265" s="93"/>
      <c r="P265" s="93"/>
      <c r="Q265" s="93"/>
      <c r="R265" s="93"/>
      <c r="S265" s="93"/>
      <c r="T265" s="93"/>
      <c r="U265" s="93"/>
      <c r="V265" s="93"/>
      <c r="W265" s="93"/>
      <c r="X265" s="93"/>
    </row>
    <row r="266" spans="2:24" s="173" customFormat="1" ht="18.75" hidden="1" customHeight="1" x14ac:dyDescent="0.35">
      <c r="B266" s="353">
        <v>0</v>
      </c>
      <c r="C266" s="354" t="s">
        <v>679</v>
      </c>
      <c r="D266" s="354" t="s">
        <v>680</v>
      </c>
      <c r="E266" s="173" t="s">
        <v>234</v>
      </c>
      <c r="N266" s="93"/>
      <c r="O266" s="93"/>
      <c r="P266" s="93"/>
      <c r="Q266" s="93"/>
      <c r="R266" s="93"/>
      <c r="S266" s="93"/>
      <c r="T266" s="93"/>
      <c r="U266" s="93"/>
      <c r="V266" s="93"/>
      <c r="W266" s="93"/>
      <c r="X266" s="93"/>
    </row>
    <row r="267" spans="2:24" s="173" customFormat="1" ht="18.75" hidden="1" customHeight="1" x14ac:dyDescent="0.35">
      <c r="B267" s="353">
        <v>0</v>
      </c>
      <c r="C267" s="354" t="s">
        <v>681</v>
      </c>
      <c r="D267" s="354" t="s">
        <v>682</v>
      </c>
      <c r="E267" s="173" t="s">
        <v>234</v>
      </c>
      <c r="N267" s="93"/>
      <c r="O267" s="93"/>
      <c r="P267" s="93"/>
      <c r="Q267" s="93"/>
      <c r="R267" s="93"/>
      <c r="S267" s="93"/>
      <c r="T267" s="93"/>
      <c r="U267" s="93"/>
      <c r="V267" s="93"/>
      <c r="W267" s="93"/>
      <c r="X267" s="93"/>
    </row>
    <row r="268" spans="2:24" s="173" customFormat="1" ht="18.75" hidden="1" customHeight="1" x14ac:dyDescent="0.35">
      <c r="B268" s="353">
        <v>0</v>
      </c>
      <c r="C268" s="354" t="s">
        <v>683</v>
      </c>
      <c r="D268" s="354" t="s">
        <v>684</v>
      </c>
      <c r="E268" s="173" t="s">
        <v>234</v>
      </c>
      <c r="N268" s="93"/>
      <c r="O268" s="93"/>
      <c r="P268" s="93"/>
      <c r="Q268" s="93"/>
      <c r="R268" s="93"/>
      <c r="S268" s="93"/>
      <c r="T268" s="93"/>
      <c r="U268" s="93"/>
      <c r="V268" s="93"/>
      <c r="W268" s="93"/>
      <c r="X268" s="93"/>
    </row>
    <row r="269" spans="2:24" s="173" customFormat="1" ht="18.75" hidden="1" customHeight="1" x14ac:dyDescent="0.35">
      <c r="B269" s="353">
        <v>0</v>
      </c>
      <c r="C269" s="354" t="s">
        <v>685</v>
      </c>
      <c r="D269" s="354" t="s">
        <v>686</v>
      </c>
      <c r="E269" s="173" t="s">
        <v>234</v>
      </c>
      <c r="N269" s="93"/>
      <c r="O269" s="93"/>
      <c r="P269" s="93"/>
      <c r="Q269" s="93"/>
      <c r="R269" s="93"/>
      <c r="S269" s="93"/>
      <c r="T269" s="93"/>
      <c r="U269" s="93"/>
      <c r="V269" s="93"/>
      <c r="W269" s="93"/>
      <c r="X269" s="93"/>
    </row>
    <row r="270" spans="2:24" s="173" customFormat="1" ht="18.75" hidden="1" customHeight="1" x14ac:dyDescent="0.35">
      <c r="B270" s="353">
        <v>0</v>
      </c>
      <c r="C270" s="354" t="s">
        <v>687</v>
      </c>
      <c r="D270" s="354" t="s">
        <v>688</v>
      </c>
      <c r="E270" s="173" t="s">
        <v>234</v>
      </c>
      <c r="N270" s="93"/>
      <c r="O270" s="93"/>
      <c r="P270" s="93"/>
      <c r="Q270" s="93"/>
      <c r="R270" s="93"/>
      <c r="S270" s="93"/>
      <c r="T270" s="93"/>
      <c r="U270" s="93"/>
      <c r="V270" s="93"/>
      <c r="W270" s="93"/>
      <c r="X270" s="93"/>
    </row>
    <row r="271" spans="2:24" s="173" customFormat="1" ht="18.75" hidden="1" customHeight="1" x14ac:dyDescent="0.35">
      <c r="B271" s="353">
        <v>0</v>
      </c>
      <c r="C271" s="354" t="s">
        <v>689</v>
      </c>
      <c r="D271" s="354" t="s">
        <v>690</v>
      </c>
      <c r="E271" s="173" t="s">
        <v>234</v>
      </c>
      <c r="N271" s="93"/>
      <c r="O271" s="93"/>
      <c r="P271" s="93"/>
      <c r="Q271" s="93"/>
      <c r="R271" s="93"/>
      <c r="S271" s="93"/>
      <c r="T271" s="93"/>
      <c r="U271" s="93"/>
      <c r="V271" s="93"/>
      <c r="W271" s="93"/>
      <c r="X271" s="93"/>
    </row>
    <row r="272" spans="2:24" s="173" customFormat="1" ht="18.75" hidden="1" customHeight="1" x14ac:dyDescent="0.35">
      <c r="B272" s="353">
        <v>0</v>
      </c>
      <c r="C272" s="354" t="s">
        <v>691</v>
      </c>
      <c r="D272" s="354" t="s">
        <v>692</v>
      </c>
      <c r="E272" s="173" t="s">
        <v>234</v>
      </c>
      <c r="N272" s="93"/>
      <c r="O272" s="93"/>
      <c r="P272" s="93"/>
      <c r="Q272" s="93"/>
      <c r="R272" s="93"/>
      <c r="S272" s="93"/>
      <c r="T272" s="93"/>
      <c r="U272" s="93"/>
      <c r="V272" s="93"/>
      <c r="W272" s="93"/>
      <c r="X272" s="93"/>
    </row>
    <row r="273" spans="2:24" s="173" customFormat="1" ht="18.75" hidden="1" customHeight="1" x14ac:dyDescent="0.35">
      <c r="B273" s="353">
        <v>0</v>
      </c>
      <c r="C273" s="354" t="s">
        <v>693</v>
      </c>
      <c r="D273" s="354" t="s">
        <v>694</v>
      </c>
      <c r="E273" s="173" t="s">
        <v>234</v>
      </c>
      <c r="N273" s="93"/>
      <c r="O273" s="93"/>
      <c r="P273" s="93"/>
      <c r="Q273" s="93"/>
      <c r="R273" s="93"/>
      <c r="S273" s="93"/>
      <c r="T273" s="93"/>
      <c r="U273" s="93"/>
      <c r="V273" s="93"/>
      <c r="W273" s="93"/>
      <c r="X273" s="93"/>
    </row>
    <row r="274" spans="2:24" s="173" customFormat="1" ht="18.75" hidden="1" customHeight="1" x14ac:dyDescent="0.35">
      <c r="B274" s="353">
        <v>0</v>
      </c>
      <c r="C274" s="354" t="s">
        <v>695</v>
      </c>
      <c r="D274" s="354" t="s">
        <v>696</v>
      </c>
      <c r="E274" s="173" t="s">
        <v>234</v>
      </c>
      <c r="N274" s="93"/>
      <c r="O274" s="93"/>
      <c r="P274" s="93"/>
      <c r="Q274" s="93"/>
      <c r="R274" s="93"/>
      <c r="S274" s="93"/>
      <c r="T274" s="93"/>
      <c r="U274" s="93"/>
      <c r="V274" s="93"/>
      <c r="W274" s="93"/>
      <c r="X274" s="93"/>
    </row>
    <row r="275" spans="2:24" s="173" customFormat="1" ht="18.75" hidden="1" customHeight="1" x14ac:dyDescent="0.35">
      <c r="B275" s="353">
        <v>0</v>
      </c>
      <c r="C275" s="354" t="s">
        <v>697</v>
      </c>
      <c r="D275" s="354" t="s">
        <v>698</v>
      </c>
      <c r="E275" s="177" t="s">
        <v>234</v>
      </c>
      <c r="N275" s="93"/>
      <c r="O275" s="93"/>
      <c r="P275" s="93"/>
      <c r="Q275" s="93"/>
      <c r="R275" s="93"/>
      <c r="S275" s="93"/>
      <c r="T275" s="93"/>
      <c r="U275" s="93"/>
      <c r="V275" s="93"/>
      <c r="W275" s="93"/>
      <c r="X275" s="93"/>
    </row>
    <row r="276" spans="2:24" s="173" customFormat="1" ht="18.75" hidden="1" customHeight="1" x14ac:dyDescent="0.35">
      <c r="B276" s="353">
        <v>1</v>
      </c>
      <c r="C276" s="354" t="s">
        <v>699</v>
      </c>
      <c r="D276" s="354" t="s">
        <v>700</v>
      </c>
      <c r="E276" s="173" t="s">
        <v>434</v>
      </c>
      <c r="N276" s="93"/>
      <c r="O276" s="93"/>
      <c r="P276" s="93"/>
      <c r="Q276" s="93"/>
      <c r="R276" s="93"/>
      <c r="S276" s="93"/>
      <c r="T276" s="93"/>
      <c r="U276" s="93"/>
      <c r="V276" s="93"/>
      <c r="W276" s="93"/>
      <c r="X276" s="93"/>
    </row>
    <row r="277" spans="2:24" s="173" customFormat="1" ht="18.75" hidden="1" customHeight="1" x14ac:dyDescent="0.35">
      <c r="B277" s="353">
        <v>0</v>
      </c>
      <c r="C277" s="354" t="s">
        <v>701</v>
      </c>
      <c r="D277" s="354" t="s">
        <v>702</v>
      </c>
      <c r="E277" s="173" t="s">
        <v>234</v>
      </c>
      <c r="N277" s="93"/>
      <c r="O277" s="93"/>
      <c r="P277" s="93"/>
      <c r="Q277" s="93"/>
      <c r="R277" s="93"/>
      <c r="S277" s="93"/>
      <c r="T277" s="93"/>
      <c r="U277" s="93"/>
      <c r="V277" s="93"/>
      <c r="W277" s="93"/>
      <c r="X277" s="93"/>
    </row>
    <row r="278" spans="2:24" s="173" customFormat="1" ht="18.75" hidden="1" customHeight="1" x14ac:dyDescent="0.35">
      <c r="B278" s="353">
        <v>0</v>
      </c>
      <c r="C278" s="354" t="s">
        <v>703</v>
      </c>
      <c r="D278" s="354" t="s">
        <v>704</v>
      </c>
      <c r="E278" s="173" t="s">
        <v>234</v>
      </c>
      <c r="N278" s="93"/>
      <c r="O278" s="93"/>
      <c r="P278" s="93"/>
      <c r="Q278" s="93"/>
      <c r="R278" s="93"/>
      <c r="S278" s="93"/>
      <c r="T278" s="93"/>
      <c r="U278" s="93"/>
      <c r="V278" s="93"/>
      <c r="W278" s="93"/>
      <c r="X278" s="93"/>
    </row>
    <row r="279" spans="2:24" s="173" customFormat="1" ht="18.75" hidden="1" customHeight="1" x14ac:dyDescent="0.35">
      <c r="B279" s="353">
        <v>0</v>
      </c>
      <c r="C279" s="354" t="s">
        <v>705</v>
      </c>
      <c r="D279" s="354" t="s">
        <v>706</v>
      </c>
      <c r="E279" s="173" t="s">
        <v>234</v>
      </c>
      <c r="N279" s="93"/>
      <c r="O279" s="93"/>
      <c r="P279" s="93"/>
      <c r="Q279" s="93"/>
      <c r="R279" s="93"/>
      <c r="S279" s="93"/>
      <c r="T279" s="93"/>
      <c r="U279" s="93"/>
      <c r="V279" s="93"/>
      <c r="W279" s="93"/>
      <c r="X279" s="93"/>
    </row>
    <row r="280" spans="2:24" s="173" customFormat="1" ht="18.75" hidden="1" customHeight="1" x14ac:dyDescent="0.35">
      <c r="B280" s="353">
        <v>0</v>
      </c>
      <c r="C280" s="354" t="s">
        <v>707</v>
      </c>
      <c r="D280" s="354" t="s">
        <v>708</v>
      </c>
      <c r="E280" s="173" t="s">
        <v>234</v>
      </c>
      <c r="N280" s="93"/>
      <c r="O280" s="93"/>
      <c r="P280" s="93"/>
      <c r="Q280" s="93"/>
      <c r="R280" s="93"/>
      <c r="S280" s="93"/>
      <c r="T280" s="93"/>
      <c r="U280" s="93"/>
      <c r="V280" s="93"/>
      <c r="W280" s="93"/>
      <c r="X280" s="93"/>
    </row>
    <row r="281" spans="2:24" s="173" customFormat="1" ht="18.75" hidden="1" customHeight="1" x14ac:dyDescent="0.35">
      <c r="B281" s="353">
        <v>0</v>
      </c>
      <c r="C281" s="354" t="s">
        <v>709</v>
      </c>
      <c r="D281" s="354" t="s">
        <v>710</v>
      </c>
      <c r="E281" s="173" t="s">
        <v>234</v>
      </c>
      <c r="N281" s="93"/>
      <c r="O281" s="93"/>
      <c r="P281" s="93"/>
      <c r="Q281" s="93"/>
      <c r="R281" s="93"/>
      <c r="S281" s="93"/>
      <c r="T281" s="93"/>
      <c r="U281" s="93"/>
      <c r="V281" s="93"/>
      <c r="W281" s="93"/>
      <c r="X281" s="93"/>
    </row>
    <row r="282" spans="2:24" s="173" customFormat="1" ht="18.75" hidden="1" customHeight="1" x14ac:dyDescent="0.35">
      <c r="B282" s="353">
        <v>0</v>
      </c>
      <c r="C282" s="354" t="s">
        <v>711</v>
      </c>
      <c r="D282" s="354" t="s">
        <v>712</v>
      </c>
      <c r="E282" s="173" t="s">
        <v>234</v>
      </c>
      <c r="N282" s="93"/>
      <c r="O282" s="93"/>
      <c r="P282" s="93"/>
      <c r="Q282" s="93"/>
      <c r="R282" s="93"/>
      <c r="S282" s="93"/>
      <c r="T282" s="93"/>
      <c r="U282" s="93"/>
      <c r="V282" s="93"/>
      <c r="W282" s="93"/>
      <c r="X282" s="93"/>
    </row>
    <row r="283" spans="2:24" s="173" customFormat="1" ht="18.75" hidden="1" customHeight="1" x14ac:dyDescent="0.35">
      <c r="B283" s="353">
        <v>8</v>
      </c>
      <c r="C283" s="354" t="s">
        <v>713</v>
      </c>
      <c r="D283" s="354" t="s">
        <v>714</v>
      </c>
      <c r="E283" s="173" t="s">
        <v>715</v>
      </c>
      <c r="N283" s="93"/>
      <c r="O283" s="93"/>
      <c r="P283" s="93"/>
      <c r="Q283" s="93"/>
      <c r="R283" s="93"/>
      <c r="S283" s="93"/>
      <c r="T283" s="93"/>
      <c r="U283" s="93"/>
      <c r="V283" s="93"/>
      <c r="W283" s="93"/>
      <c r="X283" s="93"/>
    </row>
    <row r="284" spans="2:24" s="173" customFormat="1" ht="18.75" hidden="1" customHeight="1" x14ac:dyDescent="0.35">
      <c r="B284" s="353">
        <v>0</v>
      </c>
      <c r="C284" s="354" t="s">
        <v>716</v>
      </c>
      <c r="D284" s="354" t="s">
        <v>717</v>
      </c>
      <c r="E284" s="173" t="s">
        <v>234</v>
      </c>
      <c r="N284" s="93"/>
      <c r="O284" s="93"/>
      <c r="P284" s="93"/>
      <c r="Q284" s="93"/>
      <c r="R284" s="93"/>
      <c r="S284" s="93"/>
      <c r="T284" s="93"/>
      <c r="U284" s="93"/>
      <c r="V284" s="93"/>
      <c r="W284" s="93"/>
      <c r="X284" s="93"/>
    </row>
    <row r="285" spans="2:24" s="173" customFormat="1" ht="18.75" hidden="1" customHeight="1" x14ac:dyDescent="0.35">
      <c r="B285" s="353">
        <v>0</v>
      </c>
      <c r="C285" s="354" t="s">
        <v>718</v>
      </c>
      <c r="D285" s="354" t="s">
        <v>719</v>
      </c>
      <c r="E285" s="173" t="s">
        <v>234</v>
      </c>
      <c r="N285" s="93"/>
      <c r="O285" s="93"/>
      <c r="P285" s="93"/>
      <c r="Q285" s="93"/>
      <c r="R285" s="93"/>
      <c r="S285" s="93"/>
      <c r="T285" s="93"/>
      <c r="U285" s="93"/>
      <c r="V285" s="93"/>
      <c r="W285" s="93"/>
      <c r="X285" s="93"/>
    </row>
    <row r="286" spans="2:24" s="173" customFormat="1" ht="18.75" hidden="1" customHeight="1" x14ac:dyDescent="0.35">
      <c r="B286" s="353">
        <v>0</v>
      </c>
      <c r="C286" s="354" t="s">
        <v>720</v>
      </c>
      <c r="D286" s="354" t="s">
        <v>721</v>
      </c>
      <c r="E286" s="173" t="s">
        <v>234</v>
      </c>
      <c r="N286" s="93"/>
      <c r="O286" s="93"/>
      <c r="P286" s="93"/>
      <c r="Q286" s="93"/>
      <c r="R286" s="93"/>
      <c r="S286" s="93"/>
      <c r="T286" s="93"/>
      <c r="U286" s="93"/>
      <c r="V286" s="93"/>
      <c r="W286" s="93"/>
      <c r="X286" s="93"/>
    </row>
    <row r="287" spans="2:24" s="173" customFormat="1" ht="18.75" hidden="1" customHeight="1" x14ac:dyDescent="0.35">
      <c r="B287" s="353">
        <v>0</v>
      </c>
      <c r="C287" s="354" t="s">
        <v>722</v>
      </c>
      <c r="D287" s="354" t="s">
        <v>723</v>
      </c>
      <c r="E287" s="177" t="s">
        <v>234</v>
      </c>
      <c r="N287" s="93"/>
      <c r="O287" s="93"/>
      <c r="P287" s="93"/>
      <c r="Q287" s="93"/>
      <c r="R287" s="93"/>
      <c r="S287" s="93"/>
      <c r="T287" s="93"/>
      <c r="U287" s="93"/>
      <c r="V287" s="93"/>
      <c r="W287" s="93"/>
      <c r="X287" s="93"/>
    </row>
    <row r="288" spans="2:24" s="173" customFormat="1" ht="18.75" hidden="1" customHeight="1" x14ac:dyDescent="0.35">
      <c r="B288" s="353">
        <v>10</v>
      </c>
      <c r="C288" s="88" t="s">
        <v>724</v>
      </c>
      <c r="D288" s="354" t="s">
        <v>725</v>
      </c>
      <c r="E288" s="177" t="s">
        <v>396</v>
      </c>
      <c r="N288" s="93"/>
      <c r="O288" s="93"/>
      <c r="P288" s="93"/>
      <c r="Q288" s="93"/>
      <c r="R288" s="93"/>
      <c r="S288" s="93"/>
      <c r="T288" s="93"/>
      <c r="U288" s="93"/>
      <c r="V288" s="93"/>
      <c r="W288" s="93"/>
      <c r="X288" s="93"/>
    </row>
    <row r="289" spans="2:24" s="173" customFormat="1" ht="18.75" hidden="1" customHeight="1" x14ac:dyDescent="0.35">
      <c r="B289" s="353">
        <v>11</v>
      </c>
      <c r="C289" s="354" t="s">
        <v>726</v>
      </c>
      <c r="D289" s="354" t="s">
        <v>727</v>
      </c>
      <c r="E289" s="206" t="s">
        <v>728</v>
      </c>
      <c r="N289" s="93"/>
      <c r="O289" s="93"/>
      <c r="P289" s="93"/>
      <c r="Q289" s="93"/>
      <c r="R289" s="93"/>
      <c r="S289" s="93"/>
      <c r="T289" s="93"/>
      <c r="U289" s="93"/>
      <c r="V289" s="93"/>
      <c r="W289" s="93"/>
      <c r="X289" s="93"/>
    </row>
    <row r="290" spans="2:24" s="173" customFormat="1" ht="18.75" hidden="1" customHeight="1" x14ac:dyDescent="0.35">
      <c r="B290" s="353">
        <v>1</v>
      </c>
      <c r="C290" s="354" t="s">
        <v>729</v>
      </c>
      <c r="D290" s="354" t="s">
        <v>730</v>
      </c>
      <c r="E290" s="173" t="s">
        <v>731</v>
      </c>
      <c r="N290" s="93"/>
      <c r="O290" s="93"/>
      <c r="P290" s="93"/>
      <c r="Q290" s="93"/>
      <c r="R290" s="93"/>
      <c r="S290" s="93"/>
      <c r="T290" s="93"/>
      <c r="U290" s="93"/>
      <c r="V290" s="93"/>
      <c r="W290" s="93"/>
      <c r="X290" s="93"/>
    </row>
    <row r="291" spans="2:24" s="173" customFormat="1" ht="18.75" hidden="1" customHeight="1" x14ac:dyDescent="0.35">
      <c r="B291" s="353">
        <v>3</v>
      </c>
      <c r="C291" s="354" t="s">
        <v>732</v>
      </c>
      <c r="D291" s="354" t="s">
        <v>733</v>
      </c>
      <c r="E291" s="177" t="s">
        <v>731</v>
      </c>
      <c r="N291" s="93"/>
      <c r="O291" s="93"/>
      <c r="P291" s="93"/>
      <c r="Q291" s="93"/>
      <c r="R291" s="93"/>
      <c r="S291" s="93"/>
      <c r="T291" s="93"/>
      <c r="U291" s="93"/>
      <c r="V291" s="93"/>
      <c r="W291" s="93"/>
      <c r="X291" s="93"/>
    </row>
    <row r="292" spans="2:24" s="173" customFormat="1" ht="18.75" hidden="1" customHeight="1" x14ac:dyDescent="0.35">
      <c r="B292" s="353">
        <v>7</v>
      </c>
      <c r="C292" s="354" t="s">
        <v>734</v>
      </c>
      <c r="D292" s="354" t="s">
        <v>735</v>
      </c>
      <c r="E292" s="177" t="s">
        <v>417</v>
      </c>
      <c r="N292" s="93"/>
      <c r="O292" s="93"/>
      <c r="P292" s="93"/>
      <c r="Q292" s="93"/>
      <c r="R292" s="93"/>
      <c r="S292" s="93"/>
      <c r="T292" s="93"/>
      <c r="U292" s="93"/>
      <c r="V292" s="93"/>
      <c r="W292" s="93"/>
      <c r="X292" s="93"/>
    </row>
    <row r="293" spans="2:24" s="173" customFormat="1" ht="18.75" hidden="1" customHeight="1" x14ac:dyDescent="0.35">
      <c r="B293" s="353">
        <v>7</v>
      </c>
      <c r="C293" s="354" t="s">
        <v>736</v>
      </c>
      <c r="D293" s="354" t="s">
        <v>737</v>
      </c>
      <c r="E293" s="173" t="s">
        <v>738</v>
      </c>
      <c r="N293" s="93"/>
      <c r="O293" s="93"/>
      <c r="P293" s="93"/>
      <c r="Q293" s="93"/>
      <c r="R293" s="93"/>
      <c r="S293" s="93"/>
      <c r="T293" s="93"/>
      <c r="U293" s="93"/>
      <c r="V293" s="93"/>
      <c r="W293" s="93"/>
      <c r="X293" s="93"/>
    </row>
    <row r="294" spans="2:24" s="173" customFormat="1" ht="18.75" hidden="1" customHeight="1" x14ac:dyDescent="0.35">
      <c r="B294" s="353">
        <v>2</v>
      </c>
      <c r="C294" s="354" t="s">
        <v>739</v>
      </c>
      <c r="D294" s="354" t="s">
        <v>740</v>
      </c>
      <c r="E294" s="173" t="s">
        <v>741</v>
      </c>
      <c r="N294" s="93"/>
      <c r="O294" s="93"/>
      <c r="P294" s="93"/>
      <c r="Q294" s="93"/>
      <c r="R294" s="93"/>
      <c r="S294" s="93"/>
      <c r="T294" s="93"/>
      <c r="U294" s="93"/>
      <c r="V294" s="93"/>
      <c r="W294" s="93"/>
      <c r="X294" s="93"/>
    </row>
    <row r="295" spans="2:24" s="173" customFormat="1" ht="18.75" hidden="1" customHeight="1" x14ac:dyDescent="0.35">
      <c r="B295" s="353">
        <v>0</v>
      </c>
      <c r="C295" s="354" t="s">
        <v>742</v>
      </c>
      <c r="D295" s="354" t="s">
        <v>743</v>
      </c>
      <c r="E295" s="173" t="s">
        <v>234</v>
      </c>
      <c r="N295" s="93"/>
      <c r="O295" s="93"/>
      <c r="P295" s="93"/>
      <c r="Q295" s="93"/>
      <c r="R295" s="93"/>
      <c r="S295" s="93"/>
      <c r="T295" s="93"/>
      <c r="U295" s="93"/>
      <c r="V295" s="93"/>
      <c r="W295" s="93"/>
      <c r="X295" s="93"/>
    </row>
    <row r="296" spans="2:24" s="173" customFormat="1" ht="18.75" hidden="1" customHeight="1" x14ac:dyDescent="0.35">
      <c r="B296" s="353">
        <v>0</v>
      </c>
      <c r="C296" s="354" t="s">
        <v>744</v>
      </c>
      <c r="D296" s="354" t="s">
        <v>745</v>
      </c>
      <c r="E296" s="173" t="s">
        <v>234</v>
      </c>
      <c r="N296" s="93"/>
      <c r="O296" s="93"/>
      <c r="P296" s="93"/>
      <c r="Q296" s="93"/>
      <c r="R296" s="93"/>
      <c r="S296" s="93"/>
      <c r="T296" s="93"/>
      <c r="U296" s="93"/>
      <c r="V296" s="93"/>
      <c r="W296" s="93"/>
      <c r="X296" s="93"/>
    </row>
    <row r="297" spans="2:24" s="173" customFormat="1" ht="18.75" hidden="1" customHeight="1" x14ac:dyDescent="0.35">
      <c r="B297" s="353">
        <v>0</v>
      </c>
      <c r="C297" s="354" t="s">
        <v>746</v>
      </c>
      <c r="D297" s="354" t="s">
        <v>747</v>
      </c>
      <c r="E297" s="173" t="s">
        <v>234</v>
      </c>
      <c r="N297" s="93"/>
      <c r="O297" s="93"/>
      <c r="P297" s="93"/>
      <c r="Q297" s="93"/>
      <c r="R297" s="93"/>
      <c r="S297" s="93"/>
      <c r="T297" s="93"/>
      <c r="U297" s="93"/>
      <c r="V297" s="93"/>
      <c r="W297" s="93"/>
      <c r="X297" s="93"/>
    </row>
    <row r="298" spans="2:24" s="173" customFormat="1" ht="18.75" hidden="1" customHeight="1" x14ac:dyDescent="0.35">
      <c r="B298" s="353">
        <v>0</v>
      </c>
      <c r="C298" s="354" t="s">
        <v>748</v>
      </c>
      <c r="D298" s="354" t="s">
        <v>749</v>
      </c>
      <c r="E298" s="173" t="s">
        <v>234</v>
      </c>
      <c r="N298" s="93"/>
      <c r="O298" s="93"/>
      <c r="P298" s="93"/>
      <c r="Q298" s="93"/>
      <c r="R298" s="93"/>
      <c r="S298" s="93"/>
      <c r="T298" s="93"/>
      <c r="U298" s="93"/>
      <c r="V298" s="93"/>
      <c r="W298" s="93"/>
      <c r="X298" s="93"/>
    </row>
    <row r="299" spans="2:24" s="173" customFormat="1" ht="18.75" hidden="1" customHeight="1" x14ac:dyDescent="0.35">
      <c r="B299" s="353">
        <v>0</v>
      </c>
      <c r="C299" s="354" t="s">
        <v>750</v>
      </c>
      <c r="D299" s="354" t="s">
        <v>751</v>
      </c>
      <c r="E299" s="173" t="s">
        <v>234</v>
      </c>
      <c r="N299" s="93"/>
      <c r="O299" s="93"/>
      <c r="P299" s="93"/>
      <c r="Q299" s="93"/>
      <c r="R299" s="93"/>
      <c r="S299" s="93"/>
      <c r="T299" s="93"/>
      <c r="U299" s="93"/>
      <c r="V299" s="93"/>
      <c r="W299" s="93"/>
      <c r="X299" s="93"/>
    </row>
    <row r="300" spans="2:24" s="173" customFormat="1" ht="18.75" hidden="1" customHeight="1" x14ac:dyDescent="0.35">
      <c r="B300" s="353">
        <v>0</v>
      </c>
      <c r="C300" s="354" t="s">
        <v>752</v>
      </c>
      <c r="D300" s="354" t="s">
        <v>753</v>
      </c>
      <c r="E300" s="173" t="s">
        <v>234</v>
      </c>
      <c r="N300" s="93"/>
      <c r="O300" s="93"/>
      <c r="P300" s="93"/>
      <c r="Q300" s="93"/>
      <c r="R300" s="93"/>
      <c r="S300" s="93"/>
      <c r="T300" s="93"/>
      <c r="U300" s="93"/>
      <c r="V300" s="93"/>
      <c r="W300" s="93"/>
      <c r="X300" s="93"/>
    </row>
    <row r="301" spans="2:24" s="173" customFormat="1" ht="18.75" hidden="1" customHeight="1" x14ac:dyDescent="0.35">
      <c r="B301" s="353">
        <v>0</v>
      </c>
      <c r="C301" s="354" t="s">
        <v>754</v>
      </c>
      <c r="D301" s="354" t="s">
        <v>755</v>
      </c>
      <c r="E301" s="173" t="s">
        <v>234</v>
      </c>
      <c r="N301" s="93"/>
      <c r="O301" s="93"/>
      <c r="P301" s="93"/>
      <c r="Q301" s="93"/>
      <c r="R301" s="93"/>
      <c r="S301" s="93"/>
      <c r="T301" s="93"/>
      <c r="U301" s="93"/>
      <c r="V301" s="93"/>
      <c r="W301" s="93"/>
      <c r="X301" s="93"/>
    </row>
    <row r="302" spans="2:24" s="173" customFormat="1" ht="18.75" hidden="1" customHeight="1" x14ac:dyDescent="0.35">
      <c r="B302" s="353">
        <v>0</v>
      </c>
      <c r="C302" s="354" t="s">
        <v>756</v>
      </c>
      <c r="D302" s="354" t="s">
        <v>757</v>
      </c>
      <c r="E302" s="173" t="s">
        <v>234</v>
      </c>
      <c r="N302" s="93"/>
      <c r="O302" s="93"/>
      <c r="P302" s="93"/>
      <c r="Q302" s="93"/>
      <c r="R302" s="93"/>
      <c r="S302" s="93"/>
      <c r="T302" s="93"/>
      <c r="U302" s="93"/>
      <c r="V302" s="93"/>
      <c r="W302" s="93"/>
      <c r="X302" s="93"/>
    </row>
    <row r="303" spans="2:24" s="173" customFormat="1" ht="18.75" hidden="1" customHeight="1" x14ac:dyDescent="0.35">
      <c r="B303" s="353">
        <v>0</v>
      </c>
      <c r="C303" s="354" t="s">
        <v>758</v>
      </c>
      <c r="D303" s="354" t="s">
        <v>759</v>
      </c>
      <c r="E303" s="173" t="s">
        <v>234</v>
      </c>
      <c r="N303" s="93"/>
      <c r="O303" s="93"/>
      <c r="P303" s="93"/>
      <c r="Q303" s="93"/>
      <c r="R303" s="93"/>
      <c r="S303" s="93"/>
      <c r="T303" s="93"/>
      <c r="U303" s="93"/>
      <c r="V303" s="93"/>
      <c r="W303" s="93"/>
      <c r="X303" s="93"/>
    </row>
    <row r="304" spans="2:24" s="173" customFormat="1" ht="18.75" hidden="1" customHeight="1" x14ac:dyDescent="0.35">
      <c r="B304" s="353">
        <v>0</v>
      </c>
      <c r="C304" s="354" t="s">
        <v>760</v>
      </c>
      <c r="D304" s="354" t="s">
        <v>761</v>
      </c>
      <c r="E304" s="173" t="s">
        <v>234</v>
      </c>
      <c r="N304" s="93"/>
      <c r="O304" s="93"/>
      <c r="P304" s="93"/>
      <c r="Q304" s="93"/>
      <c r="R304" s="93"/>
      <c r="S304" s="93"/>
      <c r="T304" s="93"/>
      <c r="U304" s="93"/>
      <c r="V304" s="93"/>
      <c r="W304" s="93"/>
      <c r="X304" s="93"/>
    </row>
    <row r="305" spans="2:24" s="173" customFormat="1" ht="18.75" hidden="1" customHeight="1" x14ac:dyDescent="0.35">
      <c r="B305" s="353">
        <v>0</v>
      </c>
      <c r="C305" s="354" t="s">
        <v>762</v>
      </c>
      <c r="D305" s="354" t="s">
        <v>763</v>
      </c>
      <c r="E305" s="173" t="s">
        <v>234</v>
      </c>
      <c r="N305" s="93"/>
      <c r="O305" s="93"/>
      <c r="P305" s="93"/>
      <c r="Q305" s="93"/>
      <c r="R305" s="93"/>
      <c r="S305" s="93"/>
      <c r="T305" s="93"/>
      <c r="U305" s="93"/>
      <c r="V305" s="93"/>
      <c r="W305" s="93"/>
      <c r="X305" s="93"/>
    </row>
    <row r="306" spans="2:24" s="173" customFormat="1" ht="18.75" hidden="1" customHeight="1" x14ac:dyDescent="0.35">
      <c r="B306" s="353">
        <v>0</v>
      </c>
      <c r="C306" s="354" t="s">
        <v>764</v>
      </c>
      <c r="D306" s="354" t="s">
        <v>765</v>
      </c>
      <c r="E306" s="177" t="s">
        <v>234</v>
      </c>
      <c r="N306" s="93"/>
      <c r="O306" s="93"/>
      <c r="P306" s="93"/>
      <c r="Q306" s="93"/>
      <c r="R306" s="93"/>
      <c r="S306" s="93"/>
      <c r="T306" s="93"/>
      <c r="U306" s="93"/>
      <c r="V306" s="93"/>
      <c r="W306" s="93"/>
      <c r="X306" s="93"/>
    </row>
    <row r="307" spans="2:24" s="173" customFormat="1" ht="18.75" hidden="1" customHeight="1" x14ac:dyDescent="0.35">
      <c r="B307" s="353">
        <v>0</v>
      </c>
      <c r="C307" s="354" t="s">
        <v>766</v>
      </c>
      <c r="D307" s="354" t="s">
        <v>767</v>
      </c>
      <c r="E307" s="173" t="s">
        <v>234</v>
      </c>
      <c r="N307" s="93"/>
      <c r="O307" s="93"/>
      <c r="P307" s="93"/>
      <c r="Q307" s="93"/>
      <c r="R307" s="93"/>
      <c r="S307" s="93"/>
      <c r="T307" s="93"/>
      <c r="U307" s="93"/>
      <c r="V307" s="93"/>
      <c r="W307" s="93"/>
      <c r="X307" s="93"/>
    </row>
    <row r="308" spans="2:24" s="173" customFormat="1" ht="18.75" hidden="1" customHeight="1" x14ac:dyDescent="0.35">
      <c r="B308" s="353">
        <v>1</v>
      </c>
      <c r="C308" s="354" t="s">
        <v>768</v>
      </c>
      <c r="D308" s="354" t="s">
        <v>769</v>
      </c>
      <c r="E308" s="173" t="s">
        <v>294</v>
      </c>
      <c r="N308" s="93"/>
      <c r="O308" s="93"/>
      <c r="P308" s="93"/>
      <c r="Q308" s="93"/>
      <c r="R308" s="93"/>
      <c r="S308" s="93"/>
      <c r="T308" s="93"/>
      <c r="U308" s="93"/>
      <c r="V308" s="93"/>
      <c r="W308" s="93"/>
      <c r="X308" s="93"/>
    </row>
    <row r="309" spans="2:24" s="173" customFormat="1" ht="18.75" hidden="1" customHeight="1" x14ac:dyDescent="0.35">
      <c r="B309" s="353">
        <v>0</v>
      </c>
      <c r="C309" s="354" t="s">
        <v>770</v>
      </c>
      <c r="D309" s="354" t="s">
        <v>771</v>
      </c>
      <c r="E309" s="177" t="s">
        <v>234</v>
      </c>
      <c r="N309" s="93"/>
      <c r="O309" s="93"/>
      <c r="P309" s="93"/>
      <c r="Q309" s="93"/>
      <c r="R309" s="93"/>
      <c r="S309" s="93"/>
      <c r="T309" s="93"/>
      <c r="U309" s="93"/>
      <c r="V309" s="93"/>
      <c r="W309" s="93"/>
      <c r="X309" s="93"/>
    </row>
    <row r="310" spans="2:24" s="173" customFormat="1" ht="18.75" hidden="1" customHeight="1" x14ac:dyDescent="0.35">
      <c r="B310" s="353">
        <v>0</v>
      </c>
      <c r="C310" s="354" t="s">
        <v>772</v>
      </c>
      <c r="D310" s="354" t="s">
        <v>773</v>
      </c>
      <c r="E310" s="173" t="s">
        <v>234</v>
      </c>
      <c r="N310" s="93"/>
      <c r="O310" s="93"/>
      <c r="P310" s="93"/>
      <c r="Q310" s="93"/>
      <c r="R310" s="93"/>
      <c r="S310" s="93"/>
      <c r="T310" s="93"/>
      <c r="U310" s="93"/>
      <c r="V310" s="93"/>
      <c r="W310" s="93"/>
      <c r="X310" s="93"/>
    </row>
    <row r="311" spans="2:24" s="173" customFormat="1" ht="18.75" hidden="1" customHeight="1" x14ac:dyDescent="0.35">
      <c r="B311" s="353">
        <v>1</v>
      </c>
      <c r="C311" s="354" t="s">
        <v>774</v>
      </c>
      <c r="D311" s="354" t="s">
        <v>775</v>
      </c>
      <c r="E311" s="173" t="s">
        <v>434</v>
      </c>
      <c r="N311" s="93"/>
      <c r="O311" s="93"/>
      <c r="P311" s="93"/>
      <c r="Q311" s="93"/>
      <c r="R311" s="93"/>
      <c r="S311" s="93"/>
      <c r="T311" s="93"/>
      <c r="U311" s="93"/>
      <c r="V311" s="93"/>
      <c r="W311" s="93"/>
      <c r="X311" s="93"/>
    </row>
    <row r="312" spans="2:24" s="173" customFormat="1" ht="18.75" hidden="1" customHeight="1" x14ac:dyDescent="0.35">
      <c r="B312" s="353">
        <v>0</v>
      </c>
      <c r="C312" s="354" t="s">
        <v>776</v>
      </c>
      <c r="D312" s="354" t="s">
        <v>777</v>
      </c>
      <c r="E312" s="173" t="s">
        <v>234</v>
      </c>
      <c r="N312" s="93"/>
      <c r="O312" s="93"/>
      <c r="P312" s="93"/>
      <c r="Q312" s="93"/>
      <c r="R312" s="93"/>
      <c r="S312" s="93"/>
      <c r="T312" s="93"/>
      <c r="U312" s="93"/>
      <c r="V312" s="93"/>
      <c r="W312" s="93"/>
      <c r="X312" s="93"/>
    </row>
    <row r="313" spans="2:24" s="173" customFormat="1" ht="18.75" hidden="1" customHeight="1" x14ac:dyDescent="0.35">
      <c r="B313" s="353">
        <v>0</v>
      </c>
      <c r="C313" s="354" t="s">
        <v>778</v>
      </c>
      <c r="D313" s="354" t="s">
        <v>779</v>
      </c>
      <c r="E313" s="173" t="s">
        <v>234</v>
      </c>
      <c r="N313" s="93"/>
      <c r="O313" s="93"/>
      <c r="P313" s="93"/>
      <c r="Q313" s="93"/>
      <c r="R313" s="93"/>
      <c r="S313" s="93"/>
      <c r="T313" s="93"/>
      <c r="U313" s="93"/>
      <c r="V313" s="93"/>
      <c r="W313" s="93"/>
      <c r="X313" s="93"/>
    </row>
    <row r="314" spans="2:24" s="173" customFormat="1" ht="18.75" hidden="1" customHeight="1" x14ac:dyDescent="0.35">
      <c r="B314" s="353">
        <v>0</v>
      </c>
      <c r="C314" s="354" t="s">
        <v>780</v>
      </c>
      <c r="D314" s="354" t="s">
        <v>781</v>
      </c>
      <c r="E314" s="173" t="s">
        <v>234</v>
      </c>
      <c r="N314" s="93"/>
      <c r="O314" s="93"/>
      <c r="P314" s="93"/>
      <c r="Q314" s="93"/>
      <c r="R314" s="93"/>
      <c r="S314" s="93"/>
      <c r="T314" s="93"/>
      <c r="U314" s="93"/>
      <c r="V314" s="93"/>
      <c r="W314" s="93"/>
      <c r="X314" s="93"/>
    </row>
    <row r="315" spans="2:24" s="173" customFormat="1" ht="18.75" hidden="1" customHeight="1" x14ac:dyDescent="0.35">
      <c r="B315" s="353">
        <v>0</v>
      </c>
      <c r="C315" s="354" t="s">
        <v>782</v>
      </c>
      <c r="D315" s="354" t="s">
        <v>783</v>
      </c>
      <c r="E315" s="173" t="s">
        <v>234</v>
      </c>
      <c r="N315" s="93"/>
      <c r="O315" s="93"/>
      <c r="P315" s="93"/>
      <c r="Q315" s="93"/>
      <c r="R315" s="93"/>
      <c r="S315" s="93"/>
      <c r="T315" s="93"/>
      <c r="U315" s="93"/>
      <c r="V315" s="93"/>
      <c r="W315" s="93"/>
      <c r="X315" s="93"/>
    </row>
    <row r="316" spans="2:24" s="173" customFormat="1" ht="18.75" hidden="1" customHeight="1" x14ac:dyDescent="0.35">
      <c r="B316" s="353">
        <v>0</v>
      </c>
      <c r="C316" s="354" t="s">
        <v>784</v>
      </c>
      <c r="D316" s="354" t="s">
        <v>785</v>
      </c>
      <c r="E316" s="173" t="s">
        <v>234</v>
      </c>
      <c r="N316" s="93"/>
      <c r="O316" s="93"/>
      <c r="P316" s="93"/>
      <c r="Q316" s="93"/>
      <c r="R316" s="93"/>
      <c r="S316" s="93"/>
      <c r="T316" s="93"/>
      <c r="U316" s="93"/>
      <c r="V316" s="93"/>
      <c r="W316" s="93"/>
      <c r="X316" s="93"/>
    </row>
    <row r="317" spans="2:24" s="173" customFormat="1" ht="18.75" hidden="1" customHeight="1" x14ac:dyDescent="0.35">
      <c r="B317" s="353">
        <v>0</v>
      </c>
      <c r="C317" s="354" t="s">
        <v>786</v>
      </c>
      <c r="D317" s="354" t="s">
        <v>787</v>
      </c>
      <c r="E317" s="173" t="s">
        <v>234</v>
      </c>
      <c r="N317" s="93"/>
      <c r="O317" s="93"/>
      <c r="P317" s="93"/>
      <c r="Q317" s="93"/>
      <c r="R317" s="93"/>
      <c r="S317" s="93"/>
      <c r="T317" s="93"/>
      <c r="U317" s="93"/>
      <c r="V317" s="93"/>
      <c r="W317" s="93"/>
      <c r="X317" s="93"/>
    </row>
    <row r="318" spans="2:24" s="173" customFormat="1" ht="18.75" hidden="1" customHeight="1" x14ac:dyDescent="0.35">
      <c r="B318" s="353">
        <v>0</v>
      </c>
      <c r="C318" s="354" t="s">
        <v>788</v>
      </c>
      <c r="D318" s="354" t="s">
        <v>789</v>
      </c>
      <c r="E318" s="173" t="s">
        <v>234</v>
      </c>
      <c r="N318" s="93"/>
      <c r="O318" s="93"/>
      <c r="P318" s="93"/>
      <c r="Q318" s="93"/>
      <c r="R318" s="93"/>
      <c r="S318" s="93"/>
      <c r="T318" s="93"/>
      <c r="U318" s="93"/>
      <c r="V318" s="93"/>
      <c r="W318" s="93"/>
      <c r="X318" s="93"/>
    </row>
    <row r="319" spans="2:24" s="173" customFormat="1" ht="18.75" hidden="1" customHeight="1" x14ac:dyDescent="0.35">
      <c r="B319" s="353">
        <v>10</v>
      </c>
      <c r="C319" s="354" t="s">
        <v>790</v>
      </c>
      <c r="D319" s="354" t="s">
        <v>791</v>
      </c>
      <c r="E319" s="173" t="s">
        <v>396</v>
      </c>
      <c r="N319" s="93"/>
      <c r="O319" s="93"/>
      <c r="P319" s="93"/>
      <c r="Q319" s="93"/>
      <c r="R319" s="93"/>
      <c r="S319" s="93"/>
      <c r="T319" s="93"/>
      <c r="U319" s="93"/>
      <c r="V319" s="93"/>
      <c r="W319" s="93"/>
      <c r="X319" s="93"/>
    </row>
    <row r="320" spans="2:24" s="173" customFormat="1" ht="18.75" hidden="1" customHeight="1" x14ac:dyDescent="0.35">
      <c r="B320" s="353">
        <v>0</v>
      </c>
      <c r="C320" s="354" t="s">
        <v>792</v>
      </c>
      <c r="D320" s="354" t="s">
        <v>793</v>
      </c>
      <c r="E320" s="173" t="s">
        <v>234</v>
      </c>
      <c r="N320" s="93"/>
      <c r="O320" s="93"/>
      <c r="P320" s="93"/>
      <c r="Q320" s="93"/>
      <c r="R320" s="93"/>
      <c r="S320" s="93"/>
      <c r="T320" s="93"/>
      <c r="U320" s="93"/>
      <c r="V320" s="93"/>
      <c r="W320" s="93"/>
      <c r="X320" s="93"/>
    </row>
    <row r="321" spans="2:24" s="173" customFormat="1" ht="18.75" hidden="1" customHeight="1" x14ac:dyDescent="0.35">
      <c r="B321" s="353">
        <v>0</v>
      </c>
      <c r="C321" s="354" t="s">
        <v>794</v>
      </c>
      <c r="D321" s="354" t="s">
        <v>795</v>
      </c>
      <c r="E321" s="173" t="s">
        <v>234</v>
      </c>
      <c r="N321" s="93"/>
      <c r="O321" s="93"/>
      <c r="P321" s="93"/>
      <c r="Q321" s="93"/>
      <c r="R321" s="93"/>
      <c r="S321" s="93"/>
      <c r="T321" s="93"/>
      <c r="U321" s="93"/>
      <c r="V321" s="93"/>
      <c r="W321" s="93"/>
      <c r="X321" s="93"/>
    </row>
    <row r="322" spans="2:24" s="173" customFormat="1" ht="18.75" hidden="1" customHeight="1" x14ac:dyDescent="0.35">
      <c r="B322" s="353">
        <v>0</v>
      </c>
      <c r="C322" s="354" t="s">
        <v>796</v>
      </c>
      <c r="D322" s="354" t="s">
        <v>797</v>
      </c>
      <c r="E322" s="173" t="s">
        <v>234</v>
      </c>
      <c r="N322" s="93"/>
      <c r="O322" s="93"/>
      <c r="P322" s="93"/>
      <c r="Q322" s="93"/>
      <c r="R322" s="93"/>
      <c r="S322" s="93"/>
      <c r="T322" s="93"/>
      <c r="U322" s="93"/>
      <c r="V322" s="93"/>
      <c r="W322" s="93"/>
      <c r="X322" s="93"/>
    </row>
    <row r="323" spans="2:24" s="173" customFormat="1" ht="18.75" hidden="1" customHeight="1" x14ac:dyDescent="0.35">
      <c r="B323" s="353">
        <v>0</v>
      </c>
      <c r="C323" s="354" t="s">
        <v>798</v>
      </c>
      <c r="D323" s="354" t="s">
        <v>799</v>
      </c>
      <c r="E323" s="173" t="s">
        <v>234</v>
      </c>
      <c r="N323" s="93"/>
      <c r="O323" s="93"/>
      <c r="P323" s="93"/>
      <c r="Q323" s="93"/>
      <c r="R323" s="93"/>
      <c r="S323" s="93"/>
      <c r="T323" s="93"/>
      <c r="U323" s="93"/>
      <c r="V323" s="93"/>
      <c r="W323" s="93"/>
      <c r="X323" s="93"/>
    </row>
    <row r="324" spans="2:24" s="173" customFormat="1" ht="18.75" hidden="1" customHeight="1" x14ac:dyDescent="0.35">
      <c r="B324" s="353">
        <v>0</v>
      </c>
      <c r="C324" s="354" t="s">
        <v>800</v>
      </c>
      <c r="D324" s="354" t="s">
        <v>801</v>
      </c>
      <c r="E324" s="173" t="s">
        <v>234</v>
      </c>
      <c r="N324" s="93"/>
      <c r="O324" s="93"/>
      <c r="P324" s="93"/>
      <c r="Q324" s="93"/>
      <c r="R324" s="93"/>
      <c r="S324" s="93"/>
      <c r="T324" s="93"/>
      <c r="U324" s="93"/>
      <c r="V324" s="93"/>
      <c r="W324" s="93"/>
      <c r="X324" s="93"/>
    </row>
    <row r="325" spans="2:24" s="173" customFormat="1" ht="18.75" hidden="1" customHeight="1" x14ac:dyDescent="0.35">
      <c r="B325" s="353">
        <v>0</v>
      </c>
      <c r="C325" s="354" t="s">
        <v>802</v>
      </c>
      <c r="D325" s="354" t="s">
        <v>803</v>
      </c>
      <c r="E325" s="173" t="s">
        <v>234</v>
      </c>
      <c r="N325" s="93"/>
      <c r="O325" s="93"/>
      <c r="P325" s="93"/>
      <c r="Q325" s="93"/>
      <c r="R325" s="93"/>
      <c r="S325" s="93"/>
      <c r="T325" s="93"/>
      <c r="U325" s="93"/>
      <c r="V325" s="93"/>
      <c r="W325" s="93"/>
      <c r="X325" s="93"/>
    </row>
    <row r="326" spans="2:24" s="173" customFormat="1" ht="18.75" hidden="1" customHeight="1" x14ac:dyDescent="0.35">
      <c r="B326" s="353">
        <v>0</v>
      </c>
      <c r="C326" s="354" t="s">
        <v>804</v>
      </c>
      <c r="D326" s="354" t="s">
        <v>805</v>
      </c>
      <c r="E326" s="173" t="s">
        <v>234</v>
      </c>
      <c r="N326" s="93"/>
      <c r="O326" s="93"/>
      <c r="P326" s="93"/>
      <c r="Q326" s="93"/>
      <c r="R326" s="93"/>
      <c r="S326" s="93"/>
      <c r="T326" s="93"/>
      <c r="U326" s="93"/>
      <c r="V326" s="93"/>
      <c r="W326" s="93"/>
      <c r="X326" s="93"/>
    </row>
    <row r="327" spans="2:24" s="173" customFormat="1" ht="18.75" hidden="1" customHeight="1" x14ac:dyDescent="0.35">
      <c r="B327" s="353">
        <v>0</v>
      </c>
      <c r="C327" s="354" t="s">
        <v>806</v>
      </c>
      <c r="D327" s="354" t="s">
        <v>807</v>
      </c>
      <c r="E327" s="173" t="s">
        <v>234</v>
      </c>
      <c r="N327" s="93"/>
      <c r="O327" s="93"/>
      <c r="P327" s="93"/>
      <c r="Q327" s="93"/>
      <c r="R327" s="93"/>
      <c r="S327" s="93"/>
      <c r="T327" s="93"/>
      <c r="U327" s="93"/>
      <c r="V327" s="93"/>
      <c r="W327" s="93"/>
      <c r="X327" s="93"/>
    </row>
    <row r="328" spans="2:24" s="173" customFormat="1" ht="18.75" hidden="1" customHeight="1" x14ac:dyDescent="0.35">
      <c r="B328" s="353">
        <v>0</v>
      </c>
      <c r="C328" s="354" t="s">
        <v>808</v>
      </c>
      <c r="D328" s="354" t="s">
        <v>809</v>
      </c>
      <c r="E328" s="173" t="s">
        <v>234</v>
      </c>
      <c r="N328" s="93"/>
      <c r="O328" s="93"/>
      <c r="P328" s="93"/>
      <c r="Q328" s="93"/>
      <c r="R328" s="93"/>
      <c r="S328" s="93"/>
      <c r="T328" s="93"/>
      <c r="U328" s="93"/>
      <c r="V328" s="93"/>
      <c r="W328" s="93"/>
      <c r="X328" s="93"/>
    </row>
    <row r="329" spans="2:24" s="173" customFormat="1" ht="18.75" hidden="1" customHeight="1" x14ac:dyDescent="0.35">
      <c r="B329" s="353">
        <v>0</v>
      </c>
      <c r="C329" s="354" t="s">
        <v>810</v>
      </c>
      <c r="D329" s="354" t="s">
        <v>811</v>
      </c>
      <c r="E329" s="173" t="s">
        <v>234</v>
      </c>
      <c r="N329" s="93"/>
      <c r="O329" s="93"/>
      <c r="P329" s="93"/>
      <c r="Q329" s="93"/>
      <c r="R329" s="93"/>
      <c r="S329" s="93"/>
      <c r="T329" s="93"/>
      <c r="U329" s="93"/>
      <c r="V329" s="93"/>
      <c r="W329" s="93"/>
      <c r="X329" s="93"/>
    </row>
    <row r="330" spans="2:24" s="173" customFormat="1" ht="18.75" hidden="1" customHeight="1" x14ac:dyDescent="0.35">
      <c r="B330" s="353">
        <v>10</v>
      </c>
      <c r="C330" s="354" t="s">
        <v>812</v>
      </c>
      <c r="D330" s="354" t="s">
        <v>813</v>
      </c>
      <c r="E330" s="173" t="s">
        <v>396</v>
      </c>
      <c r="N330" s="93"/>
      <c r="O330" s="93"/>
      <c r="P330" s="93"/>
      <c r="Q330" s="93"/>
      <c r="R330" s="93"/>
      <c r="S330" s="93"/>
      <c r="T330" s="93"/>
      <c r="U330" s="93"/>
      <c r="V330" s="93"/>
      <c r="W330" s="93"/>
      <c r="X330" s="93"/>
    </row>
    <row r="331" spans="2:24" s="173" customFormat="1" ht="18.75" hidden="1" customHeight="1" x14ac:dyDescent="0.35">
      <c r="B331" s="353">
        <v>0</v>
      </c>
      <c r="C331" s="354" t="s">
        <v>814</v>
      </c>
      <c r="D331" s="354" t="s">
        <v>815</v>
      </c>
      <c r="E331" s="173" t="s">
        <v>234</v>
      </c>
      <c r="N331" s="93"/>
      <c r="O331" s="93"/>
      <c r="P331" s="93"/>
      <c r="Q331" s="93"/>
      <c r="R331" s="93"/>
      <c r="S331" s="93"/>
      <c r="T331" s="93"/>
      <c r="U331" s="93"/>
      <c r="V331" s="93"/>
      <c r="W331" s="93"/>
      <c r="X331" s="93"/>
    </row>
    <row r="332" spans="2:24" s="173" customFormat="1" ht="18.75" hidden="1" customHeight="1" x14ac:dyDescent="0.35">
      <c r="B332" s="353">
        <v>0</v>
      </c>
      <c r="C332" s="354" t="s">
        <v>816</v>
      </c>
      <c r="D332" s="354" t="s">
        <v>817</v>
      </c>
      <c r="E332" s="173" t="s">
        <v>234</v>
      </c>
      <c r="N332" s="93"/>
      <c r="O332" s="93"/>
      <c r="P332" s="93"/>
      <c r="Q332" s="93"/>
      <c r="R332" s="93"/>
      <c r="S332" s="93"/>
      <c r="T332" s="93"/>
      <c r="U332" s="93"/>
      <c r="V332" s="93"/>
      <c r="W332" s="93"/>
      <c r="X332" s="93"/>
    </row>
    <row r="333" spans="2:24" s="173" customFormat="1" ht="18.75" hidden="1" customHeight="1" x14ac:dyDescent="0.35">
      <c r="B333" s="353">
        <v>10</v>
      </c>
      <c r="C333" s="354" t="s">
        <v>818</v>
      </c>
      <c r="D333" s="354" t="s">
        <v>819</v>
      </c>
      <c r="E333" s="173" t="s">
        <v>396</v>
      </c>
      <c r="N333" s="93"/>
      <c r="O333" s="93"/>
      <c r="P333" s="93"/>
      <c r="Q333" s="93"/>
      <c r="R333" s="93"/>
      <c r="S333" s="93"/>
      <c r="T333" s="93"/>
      <c r="U333" s="93"/>
      <c r="V333" s="93"/>
      <c r="W333" s="93"/>
      <c r="X333" s="93"/>
    </row>
    <row r="334" spans="2:24" s="173" customFormat="1" ht="18.75" hidden="1" customHeight="1" x14ac:dyDescent="0.35">
      <c r="B334" s="353">
        <v>10</v>
      </c>
      <c r="C334" s="354" t="s">
        <v>820</v>
      </c>
      <c r="D334" s="354" t="s">
        <v>821</v>
      </c>
      <c r="E334" s="173" t="s">
        <v>668</v>
      </c>
      <c r="N334" s="93"/>
      <c r="O334" s="93"/>
      <c r="P334" s="93"/>
      <c r="Q334" s="93"/>
      <c r="R334" s="93"/>
      <c r="S334" s="93"/>
      <c r="T334" s="93"/>
      <c r="U334" s="93"/>
      <c r="V334" s="93"/>
      <c r="W334" s="93"/>
      <c r="X334" s="93"/>
    </row>
    <row r="335" spans="2:24" s="173" customFormat="1" ht="18.75" hidden="1" customHeight="1" x14ac:dyDescent="0.35">
      <c r="B335" s="353">
        <v>0</v>
      </c>
      <c r="C335" s="354" t="s">
        <v>822</v>
      </c>
      <c r="D335" s="354" t="s">
        <v>823</v>
      </c>
      <c r="E335" s="173" t="s">
        <v>234</v>
      </c>
      <c r="N335" s="93"/>
      <c r="O335" s="93"/>
      <c r="P335" s="93"/>
      <c r="Q335" s="93"/>
      <c r="R335" s="93"/>
      <c r="S335" s="93"/>
      <c r="T335" s="93"/>
      <c r="U335" s="93"/>
      <c r="V335" s="93"/>
      <c r="W335" s="93"/>
      <c r="X335" s="93"/>
    </row>
    <row r="336" spans="2:24" s="173" customFormat="1" ht="18.75" hidden="1" customHeight="1" x14ac:dyDescent="0.35">
      <c r="B336" s="353">
        <v>10</v>
      </c>
      <c r="C336" s="354" t="s">
        <v>824</v>
      </c>
      <c r="D336" s="354" t="s">
        <v>825</v>
      </c>
      <c r="E336" s="173" t="s">
        <v>396</v>
      </c>
      <c r="N336" s="93"/>
      <c r="O336" s="93"/>
      <c r="P336" s="93"/>
      <c r="Q336" s="93"/>
      <c r="R336" s="93"/>
      <c r="S336" s="93"/>
      <c r="T336" s="93"/>
      <c r="U336" s="93"/>
      <c r="V336" s="93"/>
      <c r="W336" s="93"/>
      <c r="X336" s="93"/>
    </row>
    <row r="337" spans="2:24" s="173" customFormat="1" ht="18.75" hidden="1" customHeight="1" x14ac:dyDescent="0.35">
      <c r="B337" s="353">
        <v>0</v>
      </c>
      <c r="C337" s="354" t="s">
        <v>826</v>
      </c>
      <c r="D337" s="354" t="s">
        <v>827</v>
      </c>
      <c r="E337" s="173" t="s">
        <v>234</v>
      </c>
      <c r="N337" s="93"/>
      <c r="O337" s="93"/>
      <c r="P337" s="93"/>
      <c r="Q337" s="93"/>
      <c r="R337" s="93"/>
      <c r="S337" s="93"/>
      <c r="T337" s="93"/>
      <c r="U337" s="93"/>
      <c r="V337" s="93"/>
      <c r="W337" s="93"/>
      <c r="X337" s="93"/>
    </row>
    <row r="338" spans="2:24" s="173" customFormat="1" ht="18.75" hidden="1" customHeight="1" x14ac:dyDescent="0.35">
      <c r="B338" s="353">
        <v>0</v>
      </c>
      <c r="C338" s="354" t="s">
        <v>828</v>
      </c>
      <c r="D338" s="354" t="s">
        <v>829</v>
      </c>
      <c r="E338" s="173" t="s">
        <v>234</v>
      </c>
      <c r="N338" s="93"/>
      <c r="O338" s="93"/>
      <c r="P338" s="93"/>
      <c r="Q338" s="93"/>
      <c r="R338" s="93"/>
      <c r="S338" s="93"/>
      <c r="T338" s="93"/>
      <c r="U338" s="93"/>
      <c r="V338" s="93"/>
      <c r="W338" s="93"/>
      <c r="X338" s="93"/>
    </row>
    <row r="339" spans="2:24" s="173" customFormat="1" ht="18.75" hidden="1" customHeight="1" x14ac:dyDescent="0.35">
      <c r="B339" s="353">
        <v>0</v>
      </c>
      <c r="C339" s="354" t="s">
        <v>830</v>
      </c>
      <c r="D339" s="354" t="s">
        <v>831</v>
      </c>
      <c r="E339" s="173" t="s">
        <v>234</v>
      </c>
      <c r="N339" s="93"/>
      <c r="O339" s="93"/>
      <c r="P339" s="93"/>
      <c r="Q339" s="93"/>
      <c r="R339" s="93"/>
      <c r="S339" s="93"/>
      <c r="T339" s="93"/>
      <c r="U339" s="93"/>
      <c r="V339" s="93"/>
      <c r="W339" s="93"/>
      <c r="X339" s="93"/>
    </row>
    <row r="340" spans="2:24" s="173" customFormat="1" ht="18.75" hidden="1" customHeight="1" x14ac:dyDescent="0.35">
      <c r="B340" s="353">
        <v>0</v>
      </c>
      <c r="C340" s="354" t="s">
        <v>832</v>
      </c>
      <c r="D340" s="354" t="s">
        <v>833</v>
      </c>
      <c r="E340" s="173" t="s">
        <v>234</v>
      </c>
      <c r="N340" s="93"/>
      <c r="O340" s="93"/>
      <c r="P340" s="93"/>
      <c r="Q340" s="93"/>
      <c r="R340" s="93"/>
      <c r="S340" s="93"/>
      <c r="T340" s="93"/>
      <c r="U340" s="93"/>
      <c r="V340" s="93"/>
      <c r="W340" s="93"/>
      <c r="X340" s="93"/>
    </row>
    <row r="341" spans="2:24" s="173" customFormat="1" ht="18.75" hidden="1" customHeight="1" x14ac:dyDescent="0.35">
      <c r="B341" s="353">
        <v>0</v>
      </c>
      <c r="C341" s="354" t="s">
        <v>834</v>
      </c>
      <c r="D341" s="354" t="s">
        <v>835</v>
      </c>
      <c r="E341" s="173" t="s">
        <v>234</v>
      </c>
      <c r="N341" s="93"/>
      <c r="O341" s="93"/>
      <c r="P341" s="93"/>
      <c r="Q341" s="93"/>
      <c r="R341" s="93"/>
      <c r="S341" s="93"/>
      <c r="T341" s="93"/>
      <c r="U341" s="93"/>
      <c r="V341" s="93"/>
      <c r="W341" s="93"/>
      <c r="X341" s="93"/>
    </row>
    <row r="342" spans="2:24" s="173" customFormat="1" ht="18.75" hidden="1" customHeight="1" x14ac:dyDescent="0.35">
      <c r="B342" s="353">
        <v>0</v>
      </c>
      <c r="C342" s="354" t="s">
        <v>836</v>
      </c>
      <c r="D342" s="354" t="s">
        <v>837</v>
      </c>
      <c r="E342" s="177" t="s">
        <v>234</v>
      </c>
      <c r="N342" s="93"/>
      <c r="O342" s="93"/>
      <c r="P342" s="93"/>
      <c r="Q342" s="93"/>
      <c r="R342" s="93"/>
      <c r="S342" s="93"/>
      <c r="T342" s="93"/>
      <c r="U342" s="93"/>
      <c r="V342" s="93"/>
      <c r="W342" s="93"/>
      <c r="X342" s="93"/>
    </row>
    <row r="343" spans="2:24" s="173" customFormat="1" ht="18.75" hidden="1" customHeight="1" x14ac:dyDescent="0.35">
      <c r="B343" s="353">
        <v>10</v>
      </c>
      <c r="C343" s="219" t="s">
        <v>838</v>
      </c>
      <c r="D343" s="354" t="s">
        <v>839</v>
      </c>
      <c r="E343" s="177"/>
      <c r="N343" s="93"/>
      <c r="O343" s="93"/>
      <c r="P343" s="93"/>
      <c r="Q343" s="93"/>
      <c r="R343" s="93"/>
      <c r="S343" s="93"/>
      <c r="T343" s="93"/>
      <c r="U343" s="93"/>
      <c r="V343" s="93"/>
      <c r="W343" s="93"/>
      <c r="X343" s="93"/>
    </row>
    <row r="344" spans="2:24" s="173" customFormat="1" ht="18.75" hidden="1" customHeight="1" x14ac:dyDescent="0.35">
      <c r="B344" s="353">
        <v>11</v>
      </c>
      <c r="C344" s="354" t="s">
        <v>840</v>
      </c>
      <c r="D344" s="354" t="s">
        <v>841</v>
      </c>
      <c r="E344" s="206" t="s">
        <v>842</v>
      </c>
      <c r="N344" s="93"/>
      <c r="O344" s="93"/>
      <c r="P344" s="93"/>
      <c r="Q344" s="93"/>
      <c r="R344" s="93"/>
      <c r="S344" s="93"/>
      <c r="T344" s="93"/>
      <c r="U344" s="93"/>
      <c r="V344" s="93"/>
      <c r="W344" s="93"/>
      <c r="X344" s="93"/>
    </row>
    <row r="345" spans="2:24" s="173" customFormat="1" ht="18.75" hidden="1" customHeight="1" x14ac:dyDescent="0.35">
      <c r="B345" s="353">
        <v>13</v>
      </c>
      <c r="C345" s="354" t="s">
        <v>843</v>
      </c>
      <c r="D345" s="354" t="s">
        <v>844</v>
      </c>
      <c r="E345" s="173" t="s">
        <v>845</v>
      </c>
      <c r="N345" s="93"/>
      <c r="O345" s="93"/>
      <c r="P345" s="93"/>
      <c r="Q345" s="93"/>
      <c r="R345" s="93"/>
      <c r="S345" s="93"/>
      <c r="T345" s="93"/>
      <c r="U345" s="93"/>
      <c r="V345" s="93"/>
      <c r="W345" s="93"/>
      <c r="X345" s="93"/>
    </row>
    <row r="346" spans="2:24" s="173" customFormat="1" ht="18.75" hidden="1" customHeight="1" x14ac:dyDescent="0.35">
      <c r="B346" s="353">
        <v>4</v>
      </c>
      <c r="C346" s="354" t="s">
        <v>846</v>
      </c>
      <c r="D346" s="354" t="s">
        <v>847</v>
      </c>
      <c r="E346" s="173" t="s">
        <v>250</v>
      </c>
      <c r="N346" s="93"/>
      <c r="O346" s="93"/>
      <c r="P346" s="93"/>
      <c r="Q346" s="93"/>
      <c r="R346" s="93"/>
      <c r="S346" s="93"/>
      <c r="T346" s="93"/>
      <c r="U346" s="93"/>
      <c r="V346" s="93"/>
      <c r="W346" s="93"/>
      <c r="X346" s="93"/>
    </row>
    <row r="347" spans="2:24" s="173" customFormat="1" ht="18.75" hidden="1" customHeight="1" x14ac:dyDescent="0.35">
      <c r="B347" s="353">
        <v>0</v>
      </c>
      <c r="C347" s="354" t="s">
        <v>848</v>
      </c>
      <c r="D347" s="354" t="s">
        <v>849</v>
      </c>
      <c r="E347" s="173" t="s">
        <v>234</v>
      </c>
      <c r="N347" s="93"/>
      <c r="O347" s="93"/>
      <c r="P347" s="93"/>
      <c r="Q347" s="93"/>
      <c r="R347" s="93"/>
      <c r="S347" s="93"/>
      <c r="T347" s="93"/>
      <c r="U347" s="93"/>
      <c r="V347" s="93"/>
      <c r="W347" s="93"/>
      <c r="X347" s="93"/>
    </row>
    <row r="348" spans="2:24" s="173" customFormat="1" ht="18.75" hidden="1" customHeight="1" x14ac:dyDescent="0.35">
      <c r="B348" s="353">
        <v>0</v>
      </c>
      <c r="C348" s="354" t="s">
        <v>850</v>
      </c>
      <c r="D348" s="354" t="s">
        <v>851</v>
      </c>
      <c r="E348" s="173" t="s">
        <v>234</v>
      </c>
      <c r="N348" s="93"/>
      <c r="O348" s="93"/>
      <c r="P348" s="93"/>
      <c r="Q348" s="93"/>
      <c r="R348" s="93"/>
      <c r="S348" s="93"/>
      <c r="T348" s="93"/>
      <c r="U348" s="93"/>
      <c r="V348" s="93"/>
      <c r="W348" s="93"/>
      <c r="X348" s="93"/>
    </row>
    <row r="349" spans="2:24" s="173" customFormat="1" ht="18.75" hidden="1" customHeight="1" x14ac:dyDescent="0.35">
      <c r="B349" s="353">
        <v>0</v>
      </c>
      <c r="C349" s="354" t="s">
        <v>852</v>
      </c>
      <c r="D349" s="354" t="s">
        <v>853</v>
      </c>
      <c r="E349" s="173" t="s">
        <v>234</v>
      </c>
      <c r="N349" s="93"/>
      <c r="O349" s="93"/>
      <c r="P349" s="93"/>
      <c r="Q349" s="93"/>
      <c r="R349" s="93"/>
      <c r="S349" s="93"/>
      <c r="T349" s="93"/>
      <c r="U349" s="93"/>
      <c r="V349" s="93"/>
      <c r="W349" s="93"/>
      <c r="X349" s="93"/>
    </row>
    <row r="350" spans="2:24" s="173" customFormat="1" ht="18.75" hidden="1" customHeight="1" x14ac:dyDescent="0.35">
      <c r="B350" s="353">
        <v>0</v>
      </c>
      <c r="C350" s="354" t="s">
        <v>854</v>
      </c>
      <c r="D350" s="354" t="s">
        <v>855</v>
      </c>
      <c r="E350" s="173" t="s">
        <v>234</v>
      </c>
      <c r="N350" s="93"/>
      <c r="O350" s="93"/>
      <c r="P350" s="93"/>
      <c r="Q350" s="93"/>
      <c r="R350" s="93"/>
      <c r="S350" s="93"/>
      <c r="T350" s="93"/>
      <c r="U350" s="93"/>
      <c r="V350" s="93"/>
      <c r="W350" s="93"/>
      <c r="X350" s="93"/>
    </row>
    <row r="351" spans="2:24" s="173" customFormat="1" ht="18.75" hidden="1" customHeight="1" x14ac:dyDescent="0.35">
      <c r="B351" s="353">
        <v>0</v>
      </c>
      <c r="C351" s="354" t="s">
        <v>856</v>
      </c>
      <c r="D351" s="354" t="s">
        <v>857</v>
      </c>
      <c r="E351" s="173" t="s">
        <v>234</v>
      </c>
      <c r="N351" s="93"/>
      <c r="O351" s="93"/>
      <c r="P351" s="93"/>
      <c r="Q351" s="93"/>
      <c r="R351" s="93"/>
      <c r="S351" s="93"/>
      <c r="T351" s="93"/>
      <c r="U351" s="93"/>
      <c r="V351" s="93"/>
      <c r="W351" s="93"/>
      <c r="X351" s="93"/>
    </row>
    <row r="352" spans="2:24" s="173" customFormat="1" ht="18.75" hidden="1" customHeight="1" x14ac:dyDescent="0.35">
      <c r="B352" s="353">
        <v>0</v>
      </c>
      <c r="C352" s="354" t="s">
        <v>858</v>
      </c>
      <c r="D352" s="354" t="s">
        <v>859</v>
      </c>
      <c r="E352" s="173" t="s">
        <v>234</v>
      </c>
      <c r="N352" s="93"/>
      <c r="O352" s="93"/>
      <c r="P352" s="93"/>
      <c r="Q352" s="93"/>
      <c r="R352" s="93"/>
      <c r="S352" s="93"/>
      <c r="T352" s="93"/>
      <c r="U352" s="93"/>
      <c r="V352" s="93"/>
      <c r="W352" s="93"/>
      <c r="X352" s="93"/>
    </row>
    <row r="353" spans="2:24" s="173" customFormat="1" ht="18.75" hidden="1" customHeight="1" x14ac:dyDescent="0.35">
      <c r="B353" s="353">
        <v>10</v>
      </c>
      <c r="C353" s="354" t="s">
        <v>860</v>
      </c>
      <c r="D353" s="354" t="s">
        <v>861</v>
      </c>
      <c r="E353" s="173" t="s">
        <v>261</v>
      </c>
      <c r="N353" s="93"/>
      <c r="O353" s="93"/>
      <c r="P353" s="93"/>
      <c r="Q353" s="93"/>
      <c r="R353" s="93"/>
      <c r="S353" s="93"/>
      <c r="T353" s="93"/>
      <c r="U353" s="93"/>
      <c r="V353" s="93"/>
      <c r="W353" s="93"/>
      <c r="X353" s="93"/>
    </row>
    <row r="354" spans="2:24" s="173" customFormat="1" ht="18.75" hidden="1" customHeight="1" x14ac:dyDescent="0.35">
      <c r="B354" s="353">
        <v>0</v>
      </c>
      <c r="C354" s="354" t="s">
        <v>862</v>
      </c>
      <c r="D354" s="354" t="s">
        <v>863</v>
      </c>
      <c r="E354" s="173" t="s">
        <v>234</v>
      </c>
      <c r="N354" s="93"/>
      <c r="O354" s="93"/>
      <c r="P354" s="93"/>
      <c r="Q354" s="93"/>
      <c r="R354" s="93"/>
      <c r="S354" s="93"/>
      <c r="T354" s="93"/>
      <c r="U354" s="93"/>
      <c r="V354" s="93"/>
      <c r="W354" s="93"/>
      <c r="X354" s="93"/>
    </row>
    <row r="355" spans="2:24" s="173" customFormat="1" ht="18.75" hidden="1" customHeight="1" x14ac:dyDescent="0.35">
      <c r="B355" s="353">
        <v>7</v>
      </c>
      <c r="C355" s="354" t="s">
        <v>864</v>
      </c>
      <c r="D355" s="354" t="s">
        <v>865</v>
      </c>
      <c r="E355" s="173" t="s">
        <v>417</v>
      </c>
      <c r="N355" s="93"/>
      <c r="O355" s="93"/>
      <c r="P355" s="93"/>
      <c r="Q355" s="93"/>
      <c r="R355" s="93"/>
      <c r="S355" s="93"/>
      <c r="T355" s="93"/>
      <c r="U355" s="93"/>
      <c r="V355" s="93"/>
      <c r="W355" s="93"/>
      <c r="X355" s="93"/>
    </row>
    <row r="356" spans="2:24" s="173" customFormat="1" ht="18.75" hidden="1" customHeight="1" x14ac:dyDescent="0.35">
      <c r="B356" s="353">
        <v>0</v>
      </c>
      <c r="C356" s="354" t="s">
        <v>866</v>
      </c>
      <c r="D356" s="354" t="s">
        <v>867</v>
      </c>
      <c r="E356" s="173" t="s">
        <v>234</v>
      </c>
      <c r="N356" s="93"/>
      <c r="O356" s="93"/>
      <c r="P356" s="93"/>
      <c r="Q356" s="93"/>
      <c r="R356" s="93"/>
      <c r="S356" s="93"/>
      <c r="T356" s="93"/>
      <c r="U356" s="93"/>
      <c r="V356" s="93"/>
      <c r="W356" s="93"/>
      <c r="X356" s="93"/>
    </row>
    <row r="357" spans="2:24" s="173" customFormat="1" ht="18.75" hidden="1" customHeight="1" x14ac:dyDescent="0.35">
      <c r="B357" s="353">
        <v>0</v>
      </c>
      <c r="C357" s="354" t="s">
        <v>868</v>
      </c>
      <c r="D357" s="354" t="s">
        <v>869</v>
      </c>
      <c r="E357" s="173" t="s">
        <v>234</v>
      </c>
      <c r="N357" s="93"/>
      <c r="O357" s="93"/>
      <c r="P357" s="93"/>
      <c r="Q357" s="93"/>
      <c r="R357" s="93"/>
      <c r="S357" s="93"/>
      <c r="T357" s="93"/>
      <c r="U357" s="93"/>
      <c r="V357" s="93"/>
      <c r="W357" s="93"/>
      <c r="X357" s="93"/>
    </row>
    <row r="358" spans="2:24" s="173" customFormat="1" ht="18.75" hidden="1" customHeight="1" x14ac:dyDescent="0.35">
      <c r="B358" s="353">
        <v>10</v>
      </c>
      <c r="C358" s="354" t="s">
        <v>870</v>
      </c>
      <c r="D358" s="354" t="s">
        <v>871</v>
      </c>
      <c r="E358" s="173" t="s">
        <v>668</v>
      </c>
      <c r="N358" s="93"/>
      <c r="O358" s="93"/>
      <c r="P358" s="93"/>
      <c r="Q358" s="93"/>
      <c r="R358" s="93"/>
      <c r="S358" s="93"/>
      <c r="T358" s="93"/>
      <c r="U358" s="93"/>
      <c r="V358" s="93"/>
      <c r="W358" s="93"/>
      <c r="X358" s="93"/>
    </row>
    <row r="359" spans="2:24" s="173" customFormat="1" ht="18.75" hidden="1" customHeight="1" x14ac:dyDescent="0.35">
      <c r="B359" s="353">
        <v>0</v>
      </c>
      <c r="C359" s="354" t="s">
        <v>872</v>
      </c>
      <c r="D359" s="354" t="s">
        <v>873</v>
      </c>
      <c r="E359" s="173" t="s">
        <v>234</v>
      </c>
      <c r="N359" s="93"/>
      <c r="O359" s="93"/>
      <c r="P359" s="93"/>
      <c r="Q359" s="93"/>
      <c r="R359" s="93"/>
      <c r="S359" s="93"/>
      <c r="T359" s="93"/>
      <c r="U359" s="93"/>
      <c r="V359" s="93"/>
      <c r="W359" s="93"/>
      <c r="X359" s="93"/>
    </row>
    <row r="360" spans="2:24" s="173" customFormat="1" ht="18.75" hidden="1" customHeight="1" x14ac:dyDescent="0.35">
      <c r="B360" s="353">
        <v>0</v>
      </c>
      <c r="C360" s="354" t="s">
        <v>874</v>
      </c>
      <c r="D360" s="354" t="s">
        <v>875</v>
      </c>
      <c r="E360" s="173" t="s">
        <v>234</v>
      </c>
      <c r="N360" s="93"/>
      <c r="O360" s="93"/>
      <c r="P360" s="93"/>
      <c r="Q360" s="93"/>
      <c r="R360" s="93"/>
      <c r="S360" s="93"/>
      <c r="T360" s="93"/>
      <c r="U360" s="93"/>
      <c r="V360" s="93"/>
      <c r="W360" s="93"/>
      <c r="X360" s="93"/>
    </row>
    <row r="361" spans="2:24" s="173" customFormat="1" ht="18.75" hidden="1" customHeight="1" x14ac:dyDescent="0.35">
      <c r="B361" s="353">
        <v>0</v>
      </c>
      <c r="C361" s="354" t="s">
        <v>876</v>
      </c>
      <c r="D361" s="354" t="s">
        <v>877</v>
      </c>
      <c r="E361" s="173" t="s">
        <v>234</v>
      </c>
      <c r="N361" s="93"/>
      <c r="O361" s="93"/>
      <c r="P361" s="93"/>
      <c r="Q361" s="93"/>
      <c r="R361" s="93"/>
      <c r="S361" s="93"/>
      <c r="T361" s="93"/>
      <c r="U361" s="93"/>
      <c r="V361" s="93"/>
      <c r="W361" s="93"/>
      <c r="X361" s="93"/>
    </row>
    <row r="362" spans="2:24" s="173" customFormat="1" ht="18.75" hidden="1" customHeight="1" x14ac:dyDescent="0.35">
      <c r="B362" s="353">
        <v>0</v>
      </c>
      <c r="C362" s="354" t="s">
        <v>878</v>
      </c>
      <c r="D362" s="354" t="s">
        <v>879</v>
      </c>
      <c r="E362" s="173" t="s">
        <v>234</v>
      </c>
      <c r="N362" s="93"/>
      <c r="O362" s="93"/>
      <c r="P362" s="93"/>
      <c r="Q362" s="93"/>
      <c r="R362" s="93"/>
      <c r="S362" s="93"/>
      <c r="T362" s="93"/>
      <c r="U362" s="93"/>
      <c r="V362" s="93"/>
      <c r="W362" s="93"/>
      <c r="X362" s="93"/>
    </row>
    <row r="363" spans="2:24" s="173" customFormat="1" ht="18.75" hidden="1" customHeight="1" x14ac:dyDescent="0.35">
      <c r="B363" s="353">
        <v>0</v>
      </c>
      <c r="C363" s="354" t="s">
        <v>880</v>
      </c>
      <c r="D363" s="354" t="s">
        <v>881</v>
      </c>
      <c r="E363" s="173" t="s">
        <v>234</v>
      </c>
      <c r="N363" s="93"/>
      <c r="O363" s="93"/>
      <c r="P363" s="93"/>
      <c r="Q363" s="93"/>
      <c r="R363" s="93"/>
      <c r="S363" s="93"/>
      <c r="T363" s="93"/>
      <c r="U363" s="93"/>
      <c r="V363" s="93"/>
      <c r="W363" s="93"/>
      <c r="X363" s="93"/>
    </row>
    <row r="364" spans="2:24" s="173" customFormat="1" ht="18.75" hidden="1" customHeight="1" x14ac:dyDescent="0.35">
      <c r="B364" s="353">
        <v>0</v>
      </c>
      <c r="C364" s="354" t="s">
        <v>882</v>
      </c>
      <c r="D364" s="354" t="s">
        <v>883</v>
      </c>
      <c r="E364" s="173" t="s">
        <v>234</v>
      </c>
      <c r="N364" s="93"/>
      <c r="O364" s="93"/>
      <c r="P364" s="93"/>
      <c r="Q364" s="93"/>
      <c r="R364" s="93"/>
      <c r="S364" s="93"/>
      <c r="T364" s="93"/>
      <c r="U364" s="93"/>
      <c r="V364" s="93"/>
      <c r="W364" s="93"/>
      <c r="X364" s="93"/>
    </row>
    <row r="365" spans="2:24" s="173" customFormat="1" ht="18.75" hidden="1" customHeight="1" x14ac:dyDescent="0.35">
      <c r="B365" s="353">
        <v>0</v>
      </c>
      <c r="C365" s="354" t="s">
        <v>884</v>
      </c>
      <c r="D365" s="354" t="s">
        <v>885</v>
      </c>
      <c r="E365" s="177" t="s">
        <v>234</v>
      </c>
      <c r="N365" s="93"/>
      <c r="O365" s="93"/>
      <c r="P365" s="93"/>
      <c r="Q365" s="93"/>
      <c r="R365" s="93"/>
      <c r="S365" s="93"/>
      <c r="T365" s="93"/>
      <c r="U365" s="93"/>
      <c r="V365" s="93"/>
      <c r="W365" s="93"/>
      <c r="X365" s="93"/>
    </row>
    <row r="366" spans="2:24" s="173" customFormat="1" ht="18.75" hidden="1" customHeight="1" x14ac:dyDescent="0.35">
      <c r="B366" s="353">
        <v>0</v>
      </c>
      <c r="C366" s="354" t="s">
        <v>886</v>
      </c>
      <c r="D366" s="354" t="s">
        <v>887</v>
      </c>
      <c r="E366" s="173" t="s">
        <v>234</v>
      </c>
      <c r="N366" s="93"/>
      <c r="O366" s="93"/>
      <c r="P366" s="93"/>
      <c r="Q366" s="93"/>
      <c r="R366" s="93"/>
      <c r="S366" s="93"/>
      <c r="T366" s="93"/>
      <c r="U366" s="93"/>
      <c r="V366" s="93"/>
      <c r="W366" s="93"/>
      <c r="X366" s="93"/>
    </row>
    <row r="367" spans="2:24" s="173" customFormat="1" ht="18.75" hidden="1" customHeight="1" x14ac:dyDescent="0.35">
      <c r="B367" s="353">
        <v>1</v>
      </c>
      <c r="C367" s="354" t="s">
        <v>888</v>
      </c>
      <c r="D367" s="354" t="s">
        <v>889</v>
      </c>
      <c r="E367" s="173" t="s">
        <v>505</v>
      </c>
      <c r="N367" s="93"/>
      <c r="O367" s="93"/>
      <c r="P367" s="93"/>
      <c r="Q367" s="93"/>
      <c r="R367" s="93"/>
      <c r="S367" s="93"/>
      <c r="T367" s="93"/>
      <c r="U367" s="93"/>
      <c r="V367" s="93"/>
      <c r="W367" s="93"/>
      <c r="X367" s="93"/>
    </row>
    <row r="368" spans="2:24" s="173" customFormat="1" ht="18.75" hidden="1" customHeight="1" x14ac:dyDescent="0.35">
      <c r="B368" s="353">
        <v>0</v>
      </c>
      <c r="C368" s="354" t="s">
        <v>890</v>
      </c>
      <c r="D368" s="354" t="s">
        <v>891</v>
      </c>
      <c r="E368" s="173" t="s">
        <v>234</v>
      </c>
      <c r="N368" s="93"/>
      <c r="O368" s="93"/>
      <c r="P368" s="93"/>
      <c r="Q368" s="93"/>
      <c r="R368" s="93"/>
      <c r="S368" s="93"/>
      <c r="T368" s="93"/>
      <c r="U368" s="93"/>
      <c r="V368" s="93"/>
      <c r="W368" s="93"/>
      <c r="X368" s="93"/>
    </row>
    <row r="369" spans="2:24" s="173" customFormat="1" ht="18.75" hidden="1" customHeight="1" x14ac:dyDescent="0.35">
      <c r="B369" s="353">
        <v>0</v>
      </c>
      <c r="C369" s="354" t="s">
        <v>892</v>
      </c>
      <c r="D369" s="354" t="s">
        <v>893</v>
      </c>
      <c r="E369" s="177" t="s">
        <v>234</v>
      </c>
      <c r="N369" s="93"/>
      <c r="O369" s="93"/>
      <c r="P369" s="93"/>
      <c r="Q369" s="93"/>
      <c r="R369" s="93"/>
      <c r="S369" s="93"/>
      <c r="T369" s="93"/>
      <c r="U369" s="93"/>
      <c r="V369" s="93"/>
      <c r="W369" s="93"/>
      <c r="X369" s="93"/>
    </row>
    <row r="370" spans="2:24" s="173" customFormat="1" ht="18.75" hidden="1" customHeight="1" x14ac:dyDescent="0.35">
      <c r="B370" s="353">
        <v>0</v>
      </c>
      <c r="C370" s="354" t="s">
        <v>894</v>
      </c>
      <c r="D370" s="354" t="s">
        <v>895</v>
      </c>
      <c r="E370" s="177" t="s">
        <v>234</v>
      </c>
      <c r="N370" s="93"/>
      <c r="O370" s="93"/>
      <c r="P370" s="93"/>
      <c r="Q370" s="93"/>
      <c r="R370" s="93"/>
      <c r="S370" s="93"/>
      <c r="T370" s="93"/>
      <c r="U370" s="93"/>
      <c r="V370" s="93"/>
      <c r="W370" s="93"/>
      <c r="X370" s="93"/>
    </row>
    <row r="371" spans="2:24" s="173" customFormat="1" ht="18.75" hidden="1" customHeight="1" x14ac:dyDescent="0.35">
      <c r="B371" s="353">
        <v>1</v>
      </c>
      <c r="C371" s="354" t="s">
        <v>896</v>
      </c>
      <c r="D371" s="354" t="s">
        <v>897</v>
      </c>
      <c r="E371" s="173" t="s">
        <v>234</v>
      </c>
      <c r="N371" s="93"/>
      <c r="O371" s="93"/>
      <c r="P371" s="93"/>
      <c r="Q371" s="93"/>
      <c r="R371" s="93"/>
      <c r="S371" s="93"/>
      <c r="T371" s="93"/>
      <c r="U371" s="93"/>
      <c r="V371" s="93"/>
      <c r="W371" s="93"/>
      <c r="X371" s="93"/>
    </row>
    <row r="372" spans="2:24" s="173" customFormat="1" ht="18.75" hidden="1" customHeight="1" x14ac:dyDescent="0.35">
      <c r="B372" s="353">
        <v>0</v>
      </c>
      <c r="C372" s="354" t="s">
        <v>898</v>
      </c>
      <c r="D372" s="354" t="s">
        <v>899</v>
      </c>
      <c r="E372" s="173" t="s">
        <v>234</v>
      </c>
      <c r="N372" s="93"/>
      <c r="O372" s="93"/>
      <c r="P372" s="93"/>
      <c r="Q372" s="93"/>
      <c r="R372" s="93"/>
      <c r="S372" s="93"/>
      <c r="T372" s="93"/>
      <c r="U372" s="93"/>
      <c r="V372" s="93"/>
      <c r="W372" s="93"/>
      <c r="X372" s="93"/>
    </row>
    <row r="373" spans="2:24" s="173" customFormat="1" ht="18.75" hidden="1" customHeight="1" x14ac:dyDescent="0.35">
      <c r="B373" s="353">
        <v>3</v>
      </c>
      <c r="C373" s="354" t="s">
        <v>900</v>
      </c>
      <c r="D373" s="354" t="s">
        <v>901</v>
      </c>
      <c r="E373" s="173" t="s">
        <v>234</v>
      </c>
      <c r="N373" s="93"/>
      <c r="O373" s="93"/>
      <c r="P373" s="93"/>
      <c r="Q373" s="93"/>
      <c r="R373" s="93"/>
      <c r="S373" s="93"/>
      <c r="T373" s="93"/>
      <c r="U373" s="93"/>
      <c r="V373" s="93"/>
      <c r="W373" s="93"/>
      <c r="X373" s="93"/>
    </row>
    <row r="374" spans="2:24" s="173" customFormat="1" ht="18.75" hidden="1" customHeight="1" x14ac:dyDescent="0.35">
      <c r="B374" s="353">
        <v>0</v>
      </c>
      <c r="C374" s="354" t="s">
        <v>902</v>
      </c>
      <c r="D374" s="354" t="s">
        <v>903</v>
      </c>
      <c r="E374" s="173" t="s">
        <v>234</v>
      </c>
      <c r="N374" s="93"/>
      <c r="O374" s="93"/>
      <c r="P374" s="93"/>
      <c r="Q374" s="93"/>
      <c r="R374" s="93"/>
      <c r="S374" s="93"/>
      <c r="T374" s="93"/>
      <c r="U374" s="93"/>
      <c r="V374" s="93"/>
      <c r="W374" s="93"/>
      <c r="X374" s="93"/>
    </row>
    <row r="375" spans="2:24" s="173" customFormat="1" ht="18.75" hidden="1" customHeight="1" x14ac:dyDescent="0.35">
      <c r="B375" s="353">
        <v>0</v>
      </c>
      <c r="C375" s="354" t="s">
        <v>904</v>
      </c>
      <c r="D375" s="354" t="s">
        <v>905</v>
      </c>
      <c r="E375" s="173" t="s">
        <v>234</v>
      </c>
      <c r="N375" s="93"/>
      <c r="O375" s="93"/>
      <c r="P375" s="93"/>
      <c r="Q375" s="93"/>
      <c r="R375" s="93"/>
      <c r="S375" s="93"/>
      <c r="T375" s="93"/>
      <c r="U375" s="93"/>
      <c r="V375" s="93"/>
      <c r="W375" s="93"/>
      <c r="X375" s="93"/>
    </row>
    <row r="376" spans="2:24" s="173" customFormat="1" ht="18.75" hidden="1" customHeight="1" x14ac:dyDescent="0.35">
      <c r="B376" s="353">
        <v>0</v>
      </c>
      <c r="C376" s="354" t="s">
        <v>906</v>
      </c>
      <c r="D376" s="354" t="s">
        <v>907</v>
      </c>
      <c r="E376" s="173" t="s">
        <v>234</v>
      </c>
      <c r="N376" s="93"/>
      <c r="O376" s="93"/>
      <c r="P376" s="93"/>
      <c r="Q376" s="93"/>
      <c r="R376" s="93"/>
      <c r="S376" s="93"/>
      <c r="T376" s="93"/>
      <c r="U376" s="93"/>
      <c r="V376" s="93"/>
      <c r="W376" s="93"/>
      <c r="X376" s="93"/>
    </row>
    <row r="377" spans="2:24" s="173" customFormat="1" ht="18.75" hidden="1" customHeight="1" x14ac:dyDescent="0.35">
      <c r="B377" s="353">
        <v>0</v>
      </c>
      <c r="C377" s="354" t="s">
        <v>908</v>
      </c>
      <c r="D377" s="354" t="s">
        <v>909</v>
      </c>
      <c r="E377" s="173" t="s">
        <v>234</v>
      </c>
      <c r="N377" s="93"/>
      <c r="O377" s="93"/>
      <c r="P377" s="93"/>
      <c r="Q377" s="93"/>
      <c r="R377" s="93"/>
      <c r="S377" s="93"/>
      <c r="T377" s="93"/>
      <c r="U377" s="93"/>
      <c r="V377" s="93"/>
      <c r="W377" s="93"/>
      <c r="X377" s="93"/>
    </row>
    <row r="378" spans="2:24" s="173" customFormat="1" ht="18.75" hidden="1" customHeight="1" x14ac:dyDescent="0.35">
      <c r="B378" s="353">
        <v>0</v>
      </c>
      <c r="C378" s="354" t="s">
        <v>910</v>
      </c>
      <c r="D378" s="354" t="s">
        <v>911</v>
      </c>
      <c r="E378" s="173" t="s">
        <v>234</v>
      </c>
      <c r="N378" s="93"/>
      <c r="O378" s="93"/>
      <c r="P378" s="93"/>
      <c r="Q378" s="93"/>
      <c r="R378" s="93"/>
      <c r="S378" s="93"/>
      <c r="T378" s="93"/>
      <c r="U378" s="93"/>
      <c r="V378" s="93"/>
      <c r="W378" s="93"/>
      <c r="X378" s="93"/>
    </row>
    <row r="379" spans="2:24" s="173" customFormat="1" ht="18.75" hidden="1" customHeight="1" x14ac:dyDescent="0.35">
      <c r="B379" s="353">
        <v>0</v>
      </c>
      <c r="C379" s="354" t="s">
        <v>912</v>
      </c>
      <c r="D379" s="354" t="s">
        <v>913</v>
      </c>
      <c r="E379" s="177" t="s">
        <v>234</v>
      </c>
      <c r="N379" s="93"/>
      <c r="O379" s="93"/>
      <c r="P379" s="93"/>
      <c r="Q379" s="93"/>
      <c r="R379" s="93"/>
      <c r="S379" s="93"/>
      <c r="T379" s="93"/>
      <c r="U379" s="93"/>
      <c r="V379" s="93"/>
      <c r="W379" s="93"/>
      <c r="X379" s="93"/>
    </row>
    <row r="380" spans="2:24" s="173" customFormat="1" ht="18.75" hidden="1" customHeight="1" x14ac:dyDescent="0.35">
      <c r="B380" s="353">
        <v>0</v>
      </c>
      <c r="C380" s="354" t="s">
        <v>914</v>
      </c>
      <c r="D380" s="354" t="s">
        <v>915</v>
      </c>
      <c r="E380" s="173" t="s">
        <v>234</v>
      </c>
      <c r="N380" s="93"/>
      <c r="O380" s="93"/>
      <c r="P380" s="93"/>
      <c r="Q380" s="93"/>
      <c r="R380" s="93"/>
      <c r="S380" s="93"/>
      <c r="T380" s="93"/>
      <c r="U380" s="93"/>
      <c r="V380" s="93"/>
      <c r="W380" s="93"/>
      <c r="X380" s="93"/>
    </row>
    <row r="381" spans="2:24" s="173" customFormat="1" ht="18.75" hidden="1" customHeight="1" x14ac:dyDescent="0.35">
      <c r="B381" s="353">
        <v>1</v>
      </c>
      <c r="C381" s="354" t="s">
        <v>916</v>
      </c>
      <c r="D381" s="354" t="s">
        <v>917</v>
      </c>
      <c r="E381" s="173" t="s">
        <v>469</v>
      </c>
      <c r="N381" s="93"/>
      <c r="O381" s="93"/>
      <c r="P381" s="93"/>
      <c r="Q381" s="93"/>
      <c r="R381" s="93"/>
      <c r="S381" s="93"/>
      <c r="T381" s="93"/>
      <c r="U381" s="93"/>
      <c r="V381" s="93"/>
      <c r="W381" s="93"/>
      <c r="X381" s="93"/>
    </row>
    <row r="382" spans="2:24" s="173" customFormat="1" ht="18.75" hidden="1" customHeight="1" x14ac:dyDescent="0.35">
      <c r="B382" s="353">
        <v>0</v>
      </c>
      <c r="C382" s="354" t="s">
        <v>918</v>
      </c>
      <c r="D382" s="354" t="s">
        <v>919</v>
      </c>
      <c r="E382" s="173" t="s">
        <v>234</v>
      </c>
      <c r="N382" s="93"/>
      <c r="O382" s="93"/>
      <c r="P382" s="93"/>
      <c r="Q382" s="93"/>
      <c r="R382" s="93"/>
      <c r="S382" s="93"/>
      <c r="T382" s="93"/>
      <c r="U382" s="93"/>
      <c r="V382" s="93"/>
      <c r="W382" s="93"/>
      <c r="X382" s="93"/>
    </row>
    <row r="383" spans="2:24" s="173" customFormat="1" ht="18.75" hidden="1" customHeight="1" x14ac:dyDescent="0.35">
      <c r="B383" s="353">
        <v>0</v>
      </c>
      <c r="C383" s="354" t="s">
        <v>920</v>
      </c>
      <c r="D383" s="354" t="s">
        <v>921</v>
      </c>
      <c r="E383" s="173" t="s">
        <v>234</v>
      </c>
      <c r="N383" s="93"/>
      <c r="O383" s="93"/>
      <c r="P383" s="93"/>
      <c r="Q383" s="93"/>
      <c r="R383" s="93"/>
      <c r="S383" s="93"/>
      <c r="T383" s="93"/>
      <c r="U383" s="93"/>
      <c r="V383" s="93"/>
      <c r="W383" s="93"/>
      <c r="X383" s="93"/>
    </row>
    <row r="384" spans="2:24" s="173" customFormat="1" ht="18.75" hidden="1" customHeight="1" x14ac:dyDescent="0.35">
      <c r="B384" s="353">
        <v>0</v>
      </c>
      <c r="C384" s="354" t="s">
        <v>922</v>
      </c>
      <c r="D384" s="354" t="s">
        <v>923</v>
      </c>
      <c r="E384" s="173" t="s">
        <v>234</v>
      </c>
      <c r="N384" s="93"/>
      <c r="O384" s="93"/>
      <c r="P384" s="93"/>
      <c r="Q384" s="93"/>
      <c r="R384" s="93"/>
      <c r="S384" s="93"/>
      <c r="T384" s="93"/>
      <c r="U384" s="93"/>
      <c r="V384" s="93"/>
      <c r="W384" s="93"/>
      <c r="X384" s="93"/>
    </row>
    <row r="385" spans="2:24" s="173" customFormat="1" ht="18.75" hidden="1" customHeight="1" x14ac:dyDescent="0.35">
      <c r="B385" s="353">
        <v>0</v>
      </c>
      <c r="C385" s="354" t="s">
        <v>924</v>
      </c>
      <c r="D385" s="354" t="s">
        <v>925</v>
      </c>
      <c r="E385" s="173" t="s">
        <v>234</v>
      </c>
      <c r="N385" s="93"/>
      <c r="O385" s="93"/>
      <c r="P385" s="93"/>
      <c r="Q385" s="93"/>
      <c r="R385" s="93"/>
      <c r="S385" s="93"/>
      <c r="T385" s="93"/>
      <c r="U385" s="93"/>
      <c r="V385" s="93"/>
      <c r="W385" s="93"/>
      <c r="X385" s="93"/>
    </row>
    <row r="386" spans="2:24" s="173" customFormat="1" ht="18.75" hidden="1" customHeight="1" x14ac:dyDescent="0.35">
      <c r="B386" s="353">
        <v>0</v>
      </c>
      <c r="C386" s="354" t="s">
        <v>926</v>
      </c>
      <c r="D386" s="354" t="s">
        <v>927</v>
      </c>
      <c r="E386" s="173" t="s">
        <v>234</v>
      </c>
      <c r="N386" s="93"/>
      <c r="O386" s="93"/>
      <c r="P386" s="93"/>
      <c r="Q386" s="93"/>
      <c r="R386" s="93"/>
      <c r="S386" s="93"/>
      <c r="T386" s="93"/>
      <c r="U386" s="93"/>
      <c r="V386" s="93"/>
      <c r="W386" s="93"/>
      <c r="X386" s="93"/>
    </row>
    <row r="387" spans="2:24" s="173" customFormat="1" ht="18.75" hidden="1" customHeight="1" x14ac:dyDescent="0.35">
      <c r="B387" s="353">
        <v>0</v>
      </c>
      <c r="C387" s="354" t="s">
        <v>928</v>
      </c>
      <c r="D387" s="354" t="s">
        <v>929</v>
      </c>
      <c r="E387" s="173" t="s">
        <v>234</v>
      </c>
      <c r="N387" s="93"/>
      <c r="O387" s="93"/>
      <c r="P387" s="93"/>
      <c r="Q387" s="93"/>
      <c r="R387" s="93"/>
      <c r="S387" s="93"/>
      <c r="T387" s="93"/>
      <c r="U387" s="93"/>
      <c r="V387" s="93"/>
      <c r="W387" s="93"/>
      <c r="X387" s="93"/>
    </row>
    <row r="388" spans="2:24" s="173" customFormat="1" ht="18.75" hidden="1" customHeight="1" x14ac:dyDescent="0.35">
      <c r="B388" s="353">
        <v>0</v>
      </c>
      <c r="C388" s="354" t="s">
        <v>930</v>
      </c>
      <c r="D388" s="354" t="s">
        <v>931</v>
      </c>
      <c r="E388" s="173" t="s">
        <v>234</v>
      </c>
      <c r="N388" s="93"/>
      <c r="O388" s="93"/>
      <c r="P388" s="93"/>
      <c r="Q388" s="93"/>
      <c r="R388" s="93"/>
      <c r="S388" s="93"/>
      <c r="T388" s="93"/>
      <c r="U388" s="93"/>
      <c r="V388" s="93"/>
      <c r="W388" s="93"/>
      <c r="X388" s="93"/>
    </row>
    <row r="389" spans="2:24" s="173" customFormat="1" ht="18.75" hidden="1" customHeight="1" x14ac:dyDescent="0.35">
      <c r="B389" s="353">
        <v>0</v>
      </c>
      <c r="C389" s="354" t="s">
        <v>932</v>
      </c>
      <c r="D389" s="354" t="s">
        <v>933</v>
      </c>
      <c r="E389" s="177" t="s">
        <v>234</v>
      </c>
      <c r="N389" s="93"/>
      <c r="O389" s="93"/>
      <c r="P389" s="93"/>
      <c r="Q389" s="93"/>
      <c r="R389" s="93"/>
      <c r="S389" s="93"/>
      <c r="T389" s="93"/>
      <c r="U389" s="93"/>
      <c r="V389" s="93"/>
      <c r="W389" s="93"/>
      <c r="X389" s="93"/>
    </row>
    <row r="390" spans="2:24" s="173" customFormat="1" ht="18.75" hidden="1" customHeight="1" x14ac:dyDescent="0.35">
      <c r="B390" s="353">
        <v>0</v>
      </c>
      <c r="C390" s="354" t="s">
        <v>934</v>
      </c>
      <c r="D390" s="354" t="s">
        <v>935</v>
      </c>
      <c r="E390" s="173" t="s">
        <v>234</v>
      </c>
      <c r="N390" s="93"/>
      <c r="O390" s="93"/>
      <c r="P390" s="93"/>
      <c r="Q390" s="93"/>
      <c r="R390" s="93"/>
      <c r="S390" s="93"/>
      <c r="T390" s="93"/>
      <c r="U390" s="93"/>
      <c r="V390" s="93"/>
      <c r="W390" s="93"/>
      <c r="X390" s="93"/>
    </row>
    <row r="391" spans="2:24" s="173" customFormat="1" ht="18.75" hidden="1" customHeight="1" x14ac:dyDescent="0.35">
      <c r="B391" s="353">
        <v>1</v>
      </c>
      <c r="C391" s="354" t="s">
        <v>936</v>
      </c>
      <c r="D391" s="354" t="s">
        <v>937</v>
      </c>
      <c r="E391" s="173" t="s">
        <v>938</v>
      </c>
      <c r="N391" s="93"/>
      <c r="O391" s="93"/>
      <c r="P391" s="93"/>
      <c r="Q391" s="93"/>
      <c r="R391" s="93"/>
      <c r="S391" s="93"/>
      <c r="T391" s="93"/>
      <c r="U391" s="93"/>
      <c r="V391" s="93"/>
      <c r="W391" s="93"/>
      <c r="X391" s="93"/>
    </row>
    <row r="392" spans="2:24" s="173" customFormat="1" ht="18.75" hidden="1" customHeight="1" x14ac:dyDescent="0.35">
      <c r="B392" s="353">
        <v>0</v>
      </c>
      <c r="C392" s="354" t="s">
        <v>939</v>
      </c>
      <c r="D392" s="354" t="s">
        <v>940</v>
      </c>
      <c r="E392" s="173" t="s">
        <v>234</v>
      </c>
      <c r="N392" s="93"/>
      <c r="O392" s="93"/>
      <c r="P392" s="93"/>
      <c r="Q392" s="93"/>
      <c r="R392" s="93"/>
      <c r="S392" s="93"/>
      <c r="T392" s="93"/>
      <c r="U392" s="93"/>
      <c r="V392" s="93"/>
      <c r="W392" s="93"/>
      <c r="X392" s="93"/>
    </row>
    <row r="393" spans="2:24" s="173" customFormat="1" ht="18.75" hidden="1" customHeight="1" x14ac:dyDescent="0.35">
      <c r="B393" s="353">
        <v>0</v>
      </c>
      <c r="C393" s="354" t="s">
        <v>941</v>
      </c>
      <c r="D393" s="354" t="s">
        <v>942</v>
      </c>
      <c r="E393" s="173" t="s">
        <v>234</v>
      </c>
      <c r="N393" s="93"/>
      <c r="O393" s="93"/>
      <c r="P393" s="93"/>
      <c r="Q393" s="93"/>
      <c r="R393" s="93"/>
      <c r="S393" s="93"/>
      <c r="T393" s="93"/>
      <c r="U393" s="93"/>
      <c r="V393" s="93"/>
      <c r="W393" s="93"/>
      <c r="X393" s="93"/>
    </row>
    <row r="394" spans="2:24" s="173" customFormat="1" ht="18.75" hidden="1" customHeight="1" x14ac:dyDescent="0.35">
      <c r="B394" s="353">
        <v>0</v>
      </c>
      <c r="C394" s="354" t="s">
        <v>943</v>
      </c>
      <c r="D394" s="354" t="s">
        <v>944</v>
      </c>
      <c r="E394" s="173" t="s">
        <v>234</v>
      </c>
      <c r="N394" s="93"/>
      <c r="O394" s="93"/>
      <c r="P394" s="93"/>
      <c r="Q394" s="93"/>
      <c r="R394" s="93"/>
      <c r="S394" s="93"/>
      <c r="T394" s="93"/>
      <c r="U394" s="93"/>
      <c r="V394" s="93"/>
      <c r="W394" s="93"/>
      <c r="X394" s="93"/>
    </row>
    <row r="395" spans="2:24" s="173" customFormat="1" ht="18.75" hidden="1" customHeight="1" x14ac:dyDescent="0.35">
      <c r="B395" s="353">
        <v>0</v>
      </c>
      <c r="C395" s="354" t="s">
        <v>945</v>
      </c>
      <c r="D395" s="354" t="s">
        <v>946</v>
      </c>
      <c r="E395" s="173" t="s">
        <v>234</v>
      </c>
      <c r="N395" s="93"/>
      <c r="O395" s="93"/>
      <c r="P395" s="93"/>
      <c r="Q395" s="93"/>
      <c r="R395" s="93"/>
      <c r="S395" s="93"/>
      <c r="T395" s="93"/>
      <c r="U395" s="93"/>
      <c r="V395" s="93"/>
      <c r="W395" s="93"/>
      <c r="X395" s="93"/>
    </row>
    <row r="396" spans="2:24" s="173" customFormat="1" ht="18.75" hidden="1" customHeight="1" x14ac:dyDescent="0.35">
      <c r="B396" s="353">
        <v>0</v>
      </c>
      <c r="C396" s="354" t="s">
        <v>947</v>
      </c>
      <c r="D396" s="354" t="s">
        <v>948</v>
      </c>
      <c r="E396" s="173" t="s">
        <v>234</v>
      </c>
      <c r="N396" s="93"/>
      <c r="O396" s="93"/>
      <c r="P396" s="93"/>
      <c r="Q396" s="93"/>
      <c r="R396" s="93"/>
      <c r="S396" s="93"/>
      <c r="T396" s="93"/>
      <c r="U396" s="93"/>
      <c r="V396" s="93"/>
      <c r="W396" s="93"/>
      <c r="X396" s="93"/>
    </row>
    <row r="397" spans="2:24" s="173" customFormat="1" ht="18.75" hidden="1" customHeight="1" x14ac:dyDescent="0.35">
      <c r="B397" s="353">
        <v>0</v>
      </c>
      <c r="C397" s="354" t="s">
        <v>949</v>
      </c>
      <c r="D397" s="354" t="s">
        <v>950</v>
      </c>
      <c r="E397" s="173" t="s">
        <v>234</v>
      </c>
      <c r="N397" s="93"/>
      <c r="O397" s="93"/>
      <c r="P397" s="93"/>
      <c r="Q397" s="93"/>
      <c r="R397" s="93"/>
      <c r="S397" s="93"/>
      <c r="T397" s="93"/>
      <c r="U397" s="93"/>
      <c r="V397" s="93"/>
      <c r="W397" s="93"/>
      <c r="X397" s="93"/>
    </row>
    <row r="398" spans="2:24" s="173" customFormat="1" ht="18.75" hidden="1" customHeight="1" x14ac:dyDescent="0.35">
      <c r="B398" s="353">
        <v>0</v>
      </c>
      <c r="C398" s="354" t="s">
        <v>951</v>
      </c>
      <c r="D398" s="354" t="s">
        <v>952</v>
      </c>
      <c r="E398" s="173" t="s">
        <v>234</v>
      </c>
      <c r="N398" s="93"/>
      <c r="O398" s="93"/>
      <c r="P398" s="93"/>
      <c r="Q398" s="93"/>
      <c r="R398" s="93"/>
      <c r="S398" s="93"/>
      <c r="T398" s="93"/>
      <c r="U398" s="93"/>
      <c r="V398" s="93"/>
      <c r="W398" s="93"/>
      <c r="X398" s="93"/>
    </row>
    <row r="399" spans="2:24" s="173" customFormat="1" ht="18.75" hidden="1" customHeight="1" x14ac:dyDescent="0.35">
      <c r="B399" s="353">
        <v>0</v>
      </c>
      <c r="C399" s="354" t="s">
        <v>953</v>
      </c>
      <c r="D399" s="354" t="s">
        <v>954</v>
      </c>
      <c r="E399" s="173" t="s">
        <v>234</v>
      </c>
      <c r="N399" s="93"/>
      <c r="O399" s="93"/>
      <c r="P399" s="93"/>
      <c r="Q399" s="93"/>
      <c r="R399" s="93"/>
      <c r="S399" s="93"/>
      <c r="T399" s="93"/>
      <c r="U399" s="93"/>
      <c r="V399" s="93"/>
      <c r="W399" s="93"/>
      <c r="X399" s="93"/>
    </row>
    <row r="400" spans="2:24" s="173" customFormat="1" ht="18.75" hidden="1" customHeight="1" x14ac:dyDescent="0.35">
      <c r="B400" s="353">
        <v>0</v>
      </c>
      <c r="C400" s="354" t="s">
        <v>955</v>
      </c>
      <c r="D400" s="354" t="s">
        <v>956</v>
      </c>
      <c r="E400" s="173" t="s">
        <v>234</v>
      </c>
      <c r="N400" s="93"/>
      <c r="O400" s="93"/>
      <c r="P400" s="93"/>
      <c r="Q400" s="93"/>
      <c r="R400" s="93"/>
      <c r="S400" s="93"/>
      <c r="T400" s="93"/>
      <c r="U400" s="93"/>
      <c r="V400" s="93"/>
      <c r="W400" s="93"/>
      <c r="X400" s="93"/>
    </row>
    <row r="401" spans="2:24" s="173" customFormat="1" ht="18.75" hidden="1" customHeight="1" x14ac:dyDescent="0.35">
      <c r="B401" s="353">
        <v>0</v>
      </c>
      <c r="C401" s="354" t="s">
        <v>957</v>
      </c>
      <c r="D401" s="354" t="s">
        <v>958</v>
      </c>
      <c r="E401" s="173" t="s">
        <v>234</v>
      </c>
      <c r="N401" s="93"/>
      <c r="O401" s="93"/>
      <c r="P401" s="93"/>
      <c r="Q401" s="93"/>
      <c r="R401" s="93"/>
      <c r="S401" s="93"/>
      <c r="T401" s="93"/>
      <c r="U401" s="93"/>
      <c r="V401" s="93"/>
      <c r="W401" s="93"/>
      <c r="X401" s="93"/>
    </row>
    <row r="402" spans="2:24" s="173" customFormat="1" ht="18.75" hidden="1" customHeight="1" x14ac:dyDescent="0.35">
      <c r="B402" s="353">
        <v>0</v>
      </c>
      <c r="C402" s="354" t="s">
        <v>959</v>
      </c>
      <c r="D402" s="354" t="s">
        <v>960</v>
      </c>
      <c r="E402" s="173" t="s">
        <v>234</v>
      </c>
      <c r="N402" s="93"/>
      <c r="O402" s="93"/>
      <c r="P402" s="93"/>
      <c r="Q402" s="93"/>
      <c r="R402" s="93"/>
      <c r="S402" s="93"/>
      <c r="T402" s="93"/>
      <c r="U402" s="93"/>
      <c r="V402" s="93"/>
      <c r="W402" s="93"/>
      <c r="X402" s="93"/>
    </row>
    <row r="403" spans="2:24" s="173" customFormat="1" ht="18.75" hidden="1" customHeight="1" x14ac:dyDescent="0.35">
      <c r="B403" s="353">
        <v>0</v>
      </c>
      <c r="C403" s="354" t="s">
        <v>961</v>
      </c>
      <c r="D403" s="354" t="s">
        <v>962</v>
      </c>
      <c r="E403" s="173" t="s">
        <v>234</v>
      </c>
      <c r="N403" s="93"/>
      <c r="O403" s="93"/>
      <c r="P403" s="93"/>
      <c r="Q403" s="93"/>
      <c r="R403" s="93"/>
      <c r="S403" s="93"/>
      <c r="T403" s="93"/>
      <c r="U403" s="93"/>
      <c r="V403" s="93"/>
      <c r="W403" s="93"/>
      <c r="X403" s="93"/>
    </row>
    <row r="404" spans="2:24" s="173" customFormat="1" ht="18.75" hidden="1" customHeight="1" x14ac:dyDescent="0.35">
      <c r="B404" s="353">
        <v>0</v>
      </c>
      <c r="C404" s="354" t="s">
        <v>963</v>
      </c>
      <c r="D404" s="354" t="s">
        <v>964</v>
      </c>
      <c r="E404" s="173" t="s">
        <v>234</v>
      </c>
      <c r="N404" s="93"/>
      <c r="O404" s="93"/>
      <c r="P404" s="93"/>
      <c r="Q404" s="93"/>
      <c r="R404" s="93"/>
      <c r="S404" s="93"/>
      <c r="T404" s="93"/>
      <c r="U404" s="93"/>
      <c r="V404" s="93"/>
      <c r="W404" s="93"/>
      <c r="X404" s="93"/>
    </row>
    <row r="405" spans="2:24" s="173" customFormat="1" ht="18.75" hidden="1" customHeight="1" x14ac:dyDescent="0.35">
      <c r="B405" s="353">
        <v>0</v>
      </c>
      <c r="C405" s="354" t="s">
        <v>965</v>
      </c>
      <c r="D405" s="354" t="s">
        <v>966</v>
      </c>
      <c r="E405" s="173" t="s">
        <v>234</v>
      </c>
      <c r="N405" s="93"/>
      <c r="O405" s="93"/>
      <c r="P405" s="93"/>
      <c r="Q405" s="93"/>
      <c r="R405" s="93"/>
      <c r="S405" s="93"/>
      <c r="T405" s="93"/>
      <c r="U405" s="93"/>
      <c r="V405" s="93"/>
      <c r="W405" s="93"/>
      <c r="X405" s="93"/>
    </row>
    <row r="406" spans="2:24" s="173" customFormat="1" ht="18.75" hidden="1" customHeight="1" x14ac:dyDescent="0.35">
      <c r="B406" s="353">
        <v>0</v>
      </c>
      <c r="C406" s="354" t="s">
        <v>967</v>
      </c>
      <c r="D406" s="354" t="s">
        <v>968</v>
      </c>
      <c r="E406" s="173" t="s">
        <v>234</v>
      </c>
      <c r="N406" s="93"/>
      <c r="O406" s="93"/>
      <c r="P406" s="93"/>
      <c r="Q406" s="93"/>
      <c r="R406" s="93"/>
      <c r="S406" s="93"/>
      <c r="T406" s="93"/>
      <c r="U406" s="93"/>
      <c r="V406" s="93"/>
      <c r="W406" s="93"/>
      <c r="X406" s="93"/>
    </row>
    <row r="407" spans="2:24" s="173" customFormat="1" ht="18.75" hidden="1" customHeight="1" x14ac:dyDescent="0.35">
      <c r="B407" s="353">
        <v>0</v>
      </c>
      <c r="C407" s="354" t="s">
        <v>969</v>
      </c>
      <c r="D407" s="354" t="s">
        <v>970</v>
      </c>
      <c r="E407" s="173" t="s">
        <v>234</v>
      </c>
      <c r="N407" s="93"/>
      <c r="O407" s="93"/>
      <c r="P407" s="93"/>
      <c r="Q407" s="93"/>
      <c r="R407" s="93"/>
      <c r="S407" s="93"/>
      <c r="T407" s="93"/>
      <c r="U407" s="93"/>
      <c r="V407" s="93"/>
      <c r="W407" s="93"/>
      <c r="X407" s="93"/>
    </row>
    <row r="408" spans="2:24" s="173" customFormat="1" ht="18.75" hidden="1" customHeight="1" x14ac:dyDescent="0.35">
      <c r="B408" s="353">
        <v>0</v>
      </c>
      <c r="C408" s="354" t="s">
        <v>971</v>
      </c>
      <c r="D408" s="354" t="s">
        <v>972</v>
      </c>
      <c r="E408" s="173" t="s">
        <v>234</v>
      </c>
      <c r="N408" s="93"/>
      <c r="O408" s="93"/>
      <c r="P408" s="93"/>
      <c r="Q408" s="93"/>
      <c r="R408" s="93"/>
      <c r="S408" s="93"/>
      <c r="T408" s="93"/>
      <c r="U408" s="93"/>
      <c r="V408" s="93"/>
      <c r="W408" s="93"/>
      <c r="X408" s="93"/>
    </row>
    <row r="409" spans="2:24" s="173" customFormat="1" ht="18.75" hidden="1" customHeight="1" x14ac:dyDescent="0.35">
      <c r="B409" s="353">
        <v>0</v>
      </c>
      <c r="C409" s="354" t="s">
        <v>973</v>
      </c>
      <c r="D409" s="354" t="s">
        <v>974</v>
      </c>
      <c r="E409" s="173" t="s">
        <v>234</v>
      </c>
      <c r="N409" s="93"/>
      <c r="O409" s="93"/>
      <c r="P409" s="93"/>
      <c r="Q409" s="93"/>
      <c r="R409" s="93"/>
      <c r="S409" s="93"/>
      <c r="T409" s="93"/>
      <c r="U409" s="93"/>
      <c r="V409" s="93"/>
      <c r="W409" s="93"/>
      <c r="X409" s="93"/>
    </row>
    <row r="410" spans="2:24" s="173" customFormat="1" ht="18.75" hidden="1" customHeight="1" x14ac:dyDescent="0.35">
      <c r="B410" s="353">
        <v>0</v>
      </c>
      <c r="C410" s="354" t="s">
        <v>975</v>
      </c>
      <c r="D410" s="354" t="s">
        <v>976</v>
      </c>
      <c r="E410" s="173" t="s">
        <v>234</v>
      </c>
      <c r="N410" s="93"/>
      <c r="O410" s="93"/>
      <c r="P410" s="93"/>
      <c r="Q410" s="93"/>
      <c r="R410" s="93"/>
      <c r="S410" s="93"/>
      <c r="T410" s="93"/>
      <c r="U410" s="93"/>
      <c r="V410" s="93"/>
      <c r="W410" s="93"/>
      <c r="X410" s="93"/>
    </row>
    <row r="411" spans="2:24" s="173" customFormat="1" ht="18.75" hidden="1" customHeight="1" x14ac:dyDescent="0.35">
      <c r="B411" s="353">
        <v>0</v>
      </c>
      <c r="C411" s="354" t="s">
        <v>977</v>
      </c>
      <c r="D411" s="354" t="s">
        <v>978</v>
      </c>
      <c r="E411" s="173" t="s">
        <v>234</v>
      </c>
      <c r="N411" s="93"/>
      <c r="O411" s="93"/>
      <c r="P411" s="93"/>
      <c r="Q411" s="93"/>
      <c r="R411" s="93"/>
      <c r="S411" s="93"/>
      <c r="T411" s="93"/>
      <c r="U411" s="93"/>
      <c r="V411" s="93"/>
      <c r="W411" s="93"/>
      <c r="X411" s="93"/>
    </row>
    <row r="412" spans="2:24" s="173" customFormat="1" ht="18.75" hidden="1" customHeight="1" x14ac:dyDescent="0.35">
      <c r="B412" s="353">
        <v>0</v>
      </c>
      <c r="C412" s="354" t="s">
        <v>979</v>
      </c>
      <c r="D412" s="354" t="s">
        <v>980</v>
      </c>
      <c r="E412" s="173" t="s">
        <v>234</v>
      </c>
      <c r="N412" s="93"/>
      <c r="O412" s="93"/>
      <c r="P412" s="93"/>
      <c r="Q412" s="93"/>
      <c r="R412" s="93"/>
      <c r="S412" s="93"/>
      <c r="T412" s="93"/>
      <c r="U412" s="93"/>
      <c r="V412" s="93"/>
      <c r="W412" s="93"/>
      <c r="X412" s="93"/>
    </row>
    <row r="413" spans="2:24" s="173" customFormat="1" ht="18.75" hidden="1" customHeight="1" x14ac:dyDescent="0.35">
      <c r="B413" s="353">
        <v>0</v>
      </c>
      <c r="C413" s="354" t="s">
        <v>981</v>
      </c>
      <c r="D413" s="354" t="s">
        <v>982</v>
      </c>
      <c r="E413" s="173" t="s">
        <v>234</v>
      </c>
      <c r="N413" s="93"/>
      <c r="O413" s="93"/>
      <c r="P413" s="93"/>
      <c r="Q413" s="93"/>
      <c r="R413" s="93"/>
      <c r="S413" s="93"/>
      <c r="T413" s="93"/>
      <c r="U413" s="93"/>
      <c r="V413" s="93"/>
      <c r="W413" s="93"/>
      <c r="X413" s="93"/>
    </row>
    <row r="414" spans="2:24" s="173" customFormat="1" ht="18.75" hidden="1" customHeight="1" x14ac:dyDescent="0.35">
      <c r="B414" s="353">
        <v>0</v>
      </c>
      <c r="C414" s="354" t="s">
        <v>983</v>
      </c>
      <c r="D414" s="354" t="s">
        <v>984</v>
      </c>
      <c r="E414" s="173" t="s">
        <v>234</v>
      </c>
      <c r="N414" s="93"/>
      <c r="O414" s="93"/>
      <c r="P414" s="93"/>
      <c r="Q414" s="93"/>
      <c r="R414" s="93"/>
      <c r="S414" s="93"/>
      <c r="T414" s="93"/>
      <c r="U414" s="93"/>
      <c r="V414" s="93"/>
      <c r="W414" s="93"/>
      <c r="X414" s="93"/>
    </row>
    <row r="415" spans="2:24" s="173" customFormat="1" ht="18.75" hidden="1" customHeight="1" x14ac:dyDescent="0.35">
      <c r="B415" s="353">
        <v>0</v>
      </c>
      <c r="C415" s="354" t="s">
        <v>985</v>
      </c>
      <c r="D415" s="354" t="s">
        <v>986</v>
      </c>
      <c r="E415" s="177" t="s">
        <v>234</v>
      </c>
      <c r="N415" s="93"/>
      <c r="O415" s="93"/>
      <c r="P415" s="93"/>
      <c r="Q415" s="93"/>
      <c r="R415" s="93"/>
      <c r="S415" s="93"/>
      <c r="T415" s="93"/>
      <c r="U415" s="93"/>
      <c r="V415" s="93"/>
      <c r="W415" s="93"/>
      <c r="X415" s="93"/>
    </row>
    <row r="416" spans="2:24" s="173" customFormat="1" ht="18.75" hidden="1" customHeight="1" x14ac:dyDescent="0.35">
      <c r="B416" s="353">
        <v>0</v>
      </c>
      <c r="C416" s="354" t="s">
        <v>987</v>
      </c>
      <c r="D416" s="354" t="s">
        <v>988</v>
      </c>
      <c r="E416" s="173" t="s">
        <v>234</v>
      </c>
      <c r="N416" s="93"/>
      <c r="O416" s="93"/>
      <c r="P416" s="93"/>
      <c r="Q416" s="93"/>
      <c r="R416" s="93"/>
      <c r="S416" s="93"/>
      <c r="T416" s="93"/>
      <c r="U416" s="93"/>
      <c r="V416" s="93"/>
      <c r="W416" s="93"/>
      <c r="X416" s="93"/>
    </row>
    <row r="417" spans="2:24" s="173" customFormat="1" ht="18.75" hidden="1" customHeight="1" x14ac:dyDescent="0.35">
      <c r="B417" s="353">
        <v>1</v>
      </c>
      <c r="C417" s="354" t="s">
        <v>989</v>
      </c>
      <c r="D417" s="354" t="s">
        <v>990</v>
      </c>
      <c r="E417" s="173" t="s">
        <v>469</v>
      </c>
      <c r="N417" s="93"/>
      <c r="O417" s="93"/>
      <c r="P417" s="93"/>
      <c r="Q417" s="93"/>
      <c r="R417" s="93"/>
      <c r="S417" s="93"/>
      <c r="T417" s="93"/>
      <c r="U417" s="93"/>
      <c r="V417" s="93"/>
      <c r="W417" s="93"/>
      <c r="X417" s="93"/>
    </row>
    <row r="418" spans="2:24" s="173" customFormat="1" ht="18.75" hidden="1" customHeight="1" x14ac:dyDescent="0.35">
      <c r="B418" s="353">
        <v>0</v>
      </c>
      <c r="C418" s="354" t="s">
        <v>991</v>
      </c>
      <c r="D418" s="354" t="s">
        <v>992</v>
      </c>
      <c r="E418" s="173" t="s">
        <v>234</v>
      </c>
      <c r="N418" s="93"/>
      <c r="O418" s="93"/>
      <c r="P418" s="93"/>
      <c r="Q418" s="93"/>
      <c r="R418" s="93"/>
      <c r="S418" s="93"/>
      <c r="T418" s="93"/>
      <c r="U418" s="93"/>
      <c r="V418" s="93"/>
      <c r="W418" s="93"/>
      <c r="X418" s="93"/>
    </row>
    <row r="419" spans="2:24" s="173" customFormat="1" ht="18.75" hidden="1" customHeight="1" x14ac:dyDescent="0.35">
      <c r="B419" s="353">
        <v>0</v>
      </c>
      <c r="C419" s="354" t="s">
        <v>993</v>
      </c>
      <c r="D419" s="354" t="s">
        <v>994</v>
      </c>
      <c r="E419" s="173" t="s">
        <v>234</v>
      </c>
      <c r="N419" s="93"/>
      <c r="O419" s="93"/>
      <c r="P419" s="93"/>
      <c r="Q419" s="93"/>
      <c r="R419" s="93"/>
      <c r="S419" s="93"/>
      <c r="T419" s="93"/>
      <c r="U419" s="93"/>
      <c r="V419" s="93"/>
      <c r="W419" s="93"/>
      <c r="X419" s="93"/>
    </row>
    <row r="420" spans="2:24" s="173" customFormat="1" ht="18.75" hidden="1" customHeight="1" x14ac:dyDescent="0.35">
      <c r="B420" s="353">
        <v>7</v>
      </c>
      <c r="C420" s="354" t="s">
        <v>995</v>
      </c>
      <c r="D420" s="354" t="s">
        <v>996</v>
      </c>
      <c r="E420" s="173" t="s">
        <v>387</v>
      </c>
      <c r="N420" s="93"/>
      <c r="O420" s="93"/>
      <c r="P420" s="93"/>
      <c r="Q420" s="93"/>
      <c r="R420" s="93"/>
      <c r="S420" s="93"/>
      <c r="T420" s="93"/>
      <c r="U420" s="93"/>
      <c r="V420" s="93"/>
      <c r="W420" s="93"/>
      <c r="X420" s="93"/>
    </row>
    <row r="421" spans="2:24" s="173" customFormat="1" ht="18.75" hidden="1" customHeight="1" x14ac:dyDescent="0.35">
      <c r="B421" s="353">
        <v>0</v>
      </c>
      <c r="C421" s="354" t="s">
        <v>997</v>
      </c>
      <c r="D421" s="354" t="s">
        <v>998</v>
      </c>
      <c r="E421" s="173" t="s">
        <v>234</v>
      </c>
      <c r="N421" s="93"/>
      <c r="O421" s="93"/>
      <c r="P421" s="93"/>
      <c r="Q421" s="93"/>
      <c r="R421" s="93"/>
      <c r="S421" s="93"/>
      <c r="T421" s="93"/>
      <c r="U421" s="93"/>
      <c r="V421" s="93"/>
      <c r="W421" s="93"/>
      <c r="X421" s="93"/>
    </row>
    <row r="422" spans="2:24" s="173" customFormat="1" ht="18.75" hidden="1" customHeight="1" x14ac:dyDescent="0.35">
      <c r="B422" s="353">
        <v>0</v>
      </c>
      <c r="C422" s="354" t="s">
        <v>999</v>
      </c>
      <c r="D422" s="354" t="s">
        <v>1000</v>
      </c>
      <c r="E422" s="177" t="s">
        <v>234</v>
      </c>
      <c r="N422" s="93"/>
      <c r="O422" s="93"/>
      <c r="P422" s="93"/>
      <c r="Q422" s="93"/>
      <c r="R422" s="93"/>
      <c r="S422" s="93"/>
      <c r="T422" s="93"/>
      <c r="U422" s="93"/>
      <c r="V422" s="93"/>
      <c r="W422" s="93"/>
      <c r="X422" s="93"/>
    </row>
    <row r="423" spans="2:24" s="173" customFormat="1" ht="18.75" hidden="1" customHeight="1" x14ac:dyDescent="0.35">
      <c r="B423" s="353">
        <v>0</v>
      </c>
      <c r="C423" s="354" t="s">
        <v>1001</v>
      </c>
      <c r="D423" s="354" t="s">
        <v>1002</v>
      </c>
      <c r="E423" s="173" t="s">
        <v>234</v>
      </c>
      <c r="N423" s="93"/>
      <c r="O423" s="93"/>
      <c r="P423" s="93"/>
      <c r="Q423" s="93"/>
      <c r="R423" s="93"/>
      <c r="S423" s="93"/>
      <c r="T423" s="93"/>
      <c r="U423" s="93"/>
      <c r="V423" s="93"/>
      <c r="W423" s="93"/>
      <c r="X423" s="93"/>
    </row>
    <row r="424" spans="2:24" s="173" customFormat="1" ht="18.75" hidden="1" customHeight="1" x14ac:dyDescent="0.35">
      <c r="B424" s="353">
        <v>1</v>
      </c>
      <c r="C424" s="354" t="s">
        <v>1003</v>
      </c>
      <c r="D424" s="354" t="s">
        <v>1004</v>
      </c>
      <c r="E424" s="173" t="s">
        <v>434</v>
      </c>
      <c r="N424" s="93"/>
      <c r="O424" s="93"/>
      <c r="P424" s="93"/>
      <c r="Q424" s="93"/>
      <c r="R424" s="93"/>
      <c r="S424" s="93"/>
      <c r="T424" s="93"/>
      <c r="U424" s="93"/>
      <c r="V424" s="93"/>
      <c r="W424" s="93"/>
      <c r="X424" s="93"/>
    </row>
    <row r="425" spans="2:24" s="173" customFormat="1" ht="18.75" hidden="1" customHeight="1" x14ac:dyDescent="0.35">
      <c r="B425" s="353">
        <v>0</v>
      </c>
      <c r="C425" s="354" t="s">
        <v>1005</v>
      </c>
      <c r="D425" s="354" t="s">
        <v>1006</v>
      </c>
      <c r="E425" s="173" t="s">
        <v>234</v>
      </c>
      <c r="N425" s="93"/>
      <c r="O425" s="93"/>
      <c r="P425" s="93"/>
      <c r="Q425" s="93"/>
      <c r="R425" s="93"/>
      <c r="S425" s="93"/>
      <c r="T425" s="93"/>
      <c r="U425" s="93"/>
      <c r="V425" s="93"/>
      <c r="W425" s="93"/>
      <c r="X425" s="93"/>
    </row>
    <row r="426" spans="2:24" s="173" customFormat="1" ht="18.75" hidden="1" customHeight="1" x14ac:dyDescent="0.35">
      <c r="B426" s="353">
        <v>0</v>
      </c>
      <c r="C426" s="354" t="s">
        <v>1007</v>
      </c>
      <c r="D426" s="354" t="s">
        <v>1008</v>
      </c>
      <c r="E426" s="173" t="s">
        <v>234</v>
      </c>
      <c r="N426" s="93"/>
      <c r="O426" s="93"/>
      <c r="P426" s="93"/>
      <c r="Q426" s="93"/>
      <c r="R426" s="93"/>
      <c r="S426" s="93"/>
      <c r="T426" s="93"/>
      <c r="U426" s="93"/>
      <c r="V426" s="93"/>
      <c r="W426" s="93"/>
      <c r="X426" s="93"/>
    </row>
    <row r="427" spans="2:24" s="173" customFormat="1" ht="18.75" hidden="1" customHeight="1" x14ac:dyDescent="0.35">
      <c r="B427" s="353">
        <v>0</v>
      </c>
      <c r="C427" s="354" t="s">
        <v>1009</v>
      </c>
      <c r="D427" s="354" t="s">
        <v>1010</v>
      </c>
      <c r="E427" s="177" t="s">
        <v>234</v>
      </c>
      <c r="N427" s="93"/>
      <c r="O427" s="93"/>
      <c r="P427" s="93"/>
      <c r="Q427" s="93"/>
      <c r="R427" s="93"/>
      <c r="S427" s="93"/>
      <c r="T427" s="93"/>
      <c r="U427" s="93"/>
      <c r="V427" s="93"/>
      <c r="W427" s="93"/>
      <c r="X427" s="93"/>
    </row>
    <row r="428" spans="2:24" s="173" customFormat="1" ht="18.75" hidden="1" customHeight="1" x14ac:dyDescent="0.35">
      <c r="B428" s="353">
        <v>11</v>
      </c>
      <c r="C428" s="354" t="s">
        <v>1011</v>
      </c>
      <c r="D428" s="354" t="s">
        <v>1012</v>
      </c>
      <c r="E428" s="177" t="s">
        <v>1013</v>
      </c>
      <c r="N428" s="93"/>
      <c r="O428" s="93"/>
      <c r="P428" s="93"/>
      <c r="Q428" s="93"/>
      <c r="R428" s="93"/>
      <c r="S428" s="93"/>
      <c r="T428" s="93"/>
      <c r="U428" s="93"/>
      <c r="V428" s="93"/>
      <c r="W428" s="93"/>
      <c r="X428" s="93"/>
    </row>
    <row r="429" spans="2:24" s="173" customFormat="1" ht="18.75" hidden="1" customHeight="1" x14ac:dyDescent="0.35">
      <c r="B429" s="353">
        <v>8</v>
      </c>
      <c r="C429" s="354" t="s">
        <v>1014</v>
      </c>
      <c r="D429" s="354" t="s">
        <v>1015</v>
      </c>
      <c r="E429" s="177" t="s">
        <v>417</v>
      </c>
      <c r="N429" s="93"/>
      <c r="O429" s="93"/>
      <c r="P429" s="93"/>
      <c r="Q429" s="93"/>
      <c r="R429" s="93"/>
      <c r="S429" s="93"/>
      <c r="T429" s="93"/>
      <c r="U429" s="93"/>
      <c r="V429" s="93"/>
      <c r="W429" s="93"/>
      <c r="X429" s="93"/>
    </row>
    <row r="430" spans="2:24" s="173" customFormat="1" ht="18.75" hidden="1" customHeight="1" x14ac:dyDescent="0.35">
      <c r="B430" s="353">
        <v>0</v>
      </c>
      <c r="C430" s="354" t="s">
        <v>1016</v>
      </c>
      <c r="D430" s="354" t="s">
        <v>1017</v>
      </c>
      <c r="E430" s="173" t="s">
        <v>234</v>
      </c>
      <c r="N430" s="93"/>
      <c r="O430" s="93"/>
      <c r="P430" s="93"/>
      <c r="Q430" s="93"/>
      <c r="R430" s="93"/>
      <c r="S430" s="93"/>
      <c r="T430" s="93"/>
      <c r="U430" s="93"/>
      <c r="V430" s="93"/>
      <c r="W430" s="93"/>
      <c r="X430" s="93"/>
    </row>
    <row r="431" spans="2:24" s="173" customFormat="1" ht="18.75" hidden="1" customHeight="1" x14ac:dyDescent="0.35">
      <c r="B431" s="353">
        <v>1</v>
      </c>
      <c r="C431" s="354" t="s">
        <v>1018</v>
      </c>
      <c r="D431" s="354" t="s">
        <v>1019</v>
      </c>
      <c r="E431" s="173" t="s">
        <v>938</v>
      </c>
      <c r="N431" s="93"/>
      <c r="O431" s="93"/>
      <c r="P431" s="93"/>
      <c r="Q431" s="93"/>
      <c r="R431" s="93"/>
      <c r="S431" s="93"/>
      <c r="T431" s="93"/>
      <c r="U431" s="93"/>
      <c r="V431" s="93"/>
      <c r="W431" s="93"/>
      <c r="X431" s="93"/>
    </row>
    <row r="432" spans="2:24" s="173" customFormat="1" ht="18.75" hidden="1" customHeight="1" x14ac:dyDescent="0.35">
      <c r="B432" s="353">
        <v>2</v>
      </c>
      <c r="C432" s="354" t="s">
        <v>1020</v>
      </c>
      <c r="D432" s="354" t="s">
        <v>1021</v>
      </c>
      <c r="E432" s="173" t="s">
        <v>505</v>
      </c>
      <c r="N432" s="93"/>
      <c r="O432" s="93"/>
      <c r="P432" s="93"/>
      <c r="Q432" s="93"/>
      <c r="R432" s="93"/>
      <c r="S432" s="93"/>
      <c r="T432" s="93"/>
      <c r="U432" s="93"/>
      <c r="V432" s="93"/>
      <c r="W432" s="93"/>
      <c r="X432" s="93"/>
    </row>
    <row r="433" spans="2:24" s="173" customFormat="1" ht="18.75" hidden="1" customHeight="1" x14ac:dyDescent="0.35">
      <c r="B433" s="353">
        <v>0</v>
      </c>
      <c r="C433" s="354" t="s">
        <v>1022</v>
      </c>
      <c r="D433" s="354" t="s">
        <v>1023</v>
      </c>
      <c r="E433" s="177" t="s">
        <v>234</v>
      </c>
      <c r="N433" s="93"/>
      <c r="O433" s="93"/>
      <c r="P433" s="93"/>
      <c r="Q433" s="93"/>
      <c r="R433" s="93"/>
      <c r="S433" s="93"/>
      <c r="T433" s="93"/>
      <c r="U433" s="93"/>
      <c r="V433" s="93"/>
      <c r="W433" s="93"/>
      <c r="X433" s="93"/>
    </row>
    <row r="434" spans="2:24" s="173" customFormat="1" ht="18.75" hidden="1" customHeight="1" x14ac:dyDescent="0.35">
      <c r="B434" s="353">
        <v>0</v>
      </c>
      <c r="C434" s="354" t="s">
        <v>1024</v>
      </c>
      <c r="D434" s="354" t="s">
        <v>1025</v>
      </c>
      <c r="E434" s="173" t="s">
        <v>234</v>
      </c>
      <c r="N434" s="93"/>
      <c r="O434" s="93"/>
      <c r="P434" s="93"/>
      <c r="Q434" s="93"/>
      <c r="R434" s="93"/>
      <c r="S434" s="93"/>
      <c r="T434" s="93"/>
      <c r="U434" s="93"/>
      <c r="V434" s="93"/>
      <c r="W434" s="93"/>
      <c r="X434" s="93"/>
    </row>
    <row r="435" spans="2:24" s="173" customFormat="1" ht="18.75" hidden="1" customHeight="1" x14ac:dyDescent="0.35">
      <c r="B435" s="353">
        <v>0</v>
      </c>
      <c r="C435" s="354" t="s">
        <v>1026</v>
      </c>
      <c r="D435" s="354" t="s">
        <v>1027</v>
      </c>
      <c r="E435" s="173" t="s">
        <v>234</v>
      </c>
      <c r="N435" s="93"/>
      <c r="O435" s="93"/>
      <c r="P435" s="93"/>
      <c r="Q435" s="93"/>
      <c r="R435" s="93"/>
      <c r="S435" s="93"/>
      <c r="T435" s="93"/>
      <c r="U435" s="93"/>
      <c r="V435" s="93"/>
      <c r="W435" s="93"/>
      <c r="X435" s="93"/>
    </row>
    <row r="436" spans="2:24" s="173" customFormat="1" ht="18.75" hidden="1" customHeight="1" x14ac:dyDescent="0.35">
      <c r="B436" s="353">
        <v>1</v>
      </c>
      <c r="C436" s="354" t="s">
        <v>1028</v>
      </c>
      <c r="D436" s="354" t="s">
        <v>1029</v>
      </c>
      <c r="E436" s="173" t="s">
        <v>434</v>
      </c>
      <c r="N436" s="93"/>
      <c r="O436" s="93"/>
      <c r="P436" s="93"/>
      <c r="Q436" s="93"/>
      <c r="R436" s="93"/>
      <c r="S436" s="93"/>
      <c r="T436" s="93"/>
      <c r="U436" s="93"/>
      <c r="V436" s="93"/>
      <c r="W436" s="93"/>
      <c r="X436" s="93"/>
    </row>
    <row r="437" spans="2:24" s="173" customFormat="1" ht="18.75" hidden="1" customHeight="1" x14ac:dyDescent="0.35">
      <c r="B437" s="353">
        <v>0</v>
      </c>
      <c r="C437" s="354" t="s">
        <v>1030</v>
      </c>
      <c r="D437" s="354" t="s">
        <v>1031</v>
      </c>
      <c r="E437" s="173" t="s">
        <v>234</v>
      </c>
      <c r="N437" s="93"/>
      <c r="O437" s="93"/>
      <c r="P437" s="93"/>
      <c r="Q437" s="93"/>
      <c r="R437" s="93"/>
      <c r="S437" s="93"/>
      <c r="T437" s="93"/>
      <c r="U437" s="93"/>
      <c r="V437" s="93"/>
      <c r="W437" s="93"/>
      <c r="X437" s="93"/>
    </row>
    <row r="438" spans="2:24" s="173" customFormat="1" ht="18.75" hidden="1" customHeight="1" x14ac:dyDescent="0.35">
      <c r="B438" s="206">
        <v>0</v>
      </c>
      <c r="C438" s="354" t="s">
        <v>1032</v>
      </c>
      <c r="D438" s="354" t="s">
        <v>1033</v>
      </c>
      <c r="E438" s="173" t="s">
        <v>234</v>
      </c>
      <c r="N438" s="93"/>
      <c r="O438" s="93"/>
      <c r="P438" s="93"/>
      <c r="Q438" s="93"/>
      <c r="R438" s="93"/>
      <c r="S438" s="93"/>
      <c r="T438" s="93"/>
      <c r="U438" s="93"/>
      <c r="V438" s="93"/>
      <c r="W438" s="93"/>
      <c r="X438" s="93"/>
    </row>
    <row r="439" spans="2:24" s="173" customFormat="1" ht="18.75" hidden="1" customHeight="1" x14ac:dyDescent="0.35">
      <c r="B439" s="353">
        <v>0</v>
      </c>
      <c r="C439" s="354" t="s">
        <v>1034</v>
      </c>
      <c r="D439" s="354" t="s">
        <v>1035</v>
      </c>
      <c r="E439" s="173" t="s">
        <v>234</v>
      </c>
      <c r="N439" s="93"/>
      <c r="O439" s="93"/>
      <c r="P439" s="93"/>
      <c r="Q439" s="93"/>
      <c r="R439" s="93"/>
      <c r="S439" s="93"/>
      <c r="T439" s="93"/>
      <c r="U439" s="93"/>
      <c r="V439" s="93"/>
      <c r="W439" s="93"/>
      <c r="X439" s="93"/>
    </row>
    <row r="440" spans="2:24" s="173" customFormat="1" ht="18.75" hidden="1" customHeight="1" x14ac:dyDescent="0.35">
      <c r="B440" s="353">
        <v>0</v>
      </c>
      <c r="C440" s="354" t="s">
        <v>1036</v>
      </c>
      <c r="D440" s="354" t="s">
        <v>1037</v>
      </c>
      <c r="E440" s="173" t="s">
        <v>234</v>
      </c>
      <c r="N440" s="93"/>
      <c r="O440" s="93"/>
      <c r="P440" s="93"/>
      <c r="Q440" s="93"/>
      <c r="R440" s="93"/>
      <c r="S440" s="93"/>
      <c r="T440" s="93"/>
      <c r="U440" s="93"/>
      <c r="V440" s="93"/>
      <c r="W440" s="93"/>
      <c r="X440" s="93"/>
    </row>
    <row r="441" spans="2:24" s="173" customFormat="1" ht="18.75" hidden="1" customHeight="1" x14ac:dyDescent="0.35">
      <c r="B441" s="353">
        <v>0</v>
      </c>
      <c r="C441" s="354" t="s">
        <v>1038</v>
      </c>
      <c r="D441" s="354" t="s">
        <v>1039</v>
      </c>
      <c r="E441" s="173" t="s">
        <v>234</v>
      </c>
      <c r="N441" s="93"/>
      <c r="O441" s="93"/>
      <c r="P441" s="93"/>
      <c r="Q441" s="93"/>
      <c r="R441" s="93"/>
      <c r="S441" s="93"/>
      <c r="T441" s="93"/>
      <c r="U441" s="93"/>
      <c r="V441" s="93"/>
      <c r="W441" s="93"/>
      <c r="X441" s="93"/>
    </row>
    <row r="442" spans="2:24" s="173" customFormat="1" ht="18.75" hidden="1" customHeight="1" x14ac:dyDescent="0.35">
      <c r="B442" s="353">
        <v>0</v>
      </c>
      <c r="C442" s="354" t="s">
        <v>1040</v>
      </c>
      <c r="D442" s="354" t="s">
        <v>1041</v>
      </c>
      <c r="E442" s="173" t="s">
        <v>234</v>
      </c>
      <c r="N442" s="93"/>
      <c r="O442" s="93"/>
      <c r="P442" s="93"/>
      <c r="Q442" s="93"/>
      <c r="R442" s="93"/>
      <c r="S442" s="93"/>
      <c r="T442" s="93"/>
      <c r="U442" s="93"/>
      <c r="V442" s="93"/>
      <c r="W442" s="93"/>
      <c r="X442" s="93"/>
    </row>
    <row r="443" spans="2:24" s="173" customFormat="1" ht="18.75" hidden="1" customHeight="1" x14ac:dyDescent="0.35">
      <c r="B443" s="353">
        <v>0</v>
      </c>
      <c r="C443" s="354" t="s">
        <v>1042</v>
      </c>
      <c r="D443" s="354" t="s">
        <v>1043</v>
      </c>
      <c r="E443" s="173" t="s">
        <v>234</v>
      </c>
      <c r="N443" s="93"/>
      <c r="O443" s="93"/>
      <c r="P443" s="93"/>
      <c r="Q443" s="93"/>
      <c r="R443" s="93"/>
      <c r="S443" s="93"/>
      <c r="T443" s="93"/>
      <c r="U443" s="93"/>
      <c r="V443" s="93"/>
      <c r="W443" s="93"/>
      <c r="X443" s="93"/>
    </row>
    <row r="444" spans="2:24" s="173" customFormat="1" ht="18.75" hidden="1" customHeight="1" x14ac:dyDescent="0.35">
      <c r="B444" s="353">
        <v>0</v>
      </c>
      <c r="C444" s="354" t="s">
        <v>1044</v>
      </c>
      <c r="D444" s="354" t="s">
        <v>1045</v>
      </c>
      <c r="E444" s="173" t="s">
        <v>234</v>
      </c>
      <c r="N444" s="93"/>
      <c r="O444" s="93"/>
      <c r="P444" s="93"/>
      <c r="Q444" s="93"/>
      <c r="R444" s="93"/>
      <c r="S444" s="93"/>
      <c r="T444" s="93"/>
      <c r="U444" s="93"/>
      <c r="V444" s="93"/>
      <c r="W444" s="93"/>
      <c r="X444" s="93"/>
    </row>
    <row r="445" spans="2:24" s="173" customFormat="1" ht="18.75" hidden="1" customHeight="1" x14ac:dyDescent="0.35">
      <c r="B445" s="353">
        <v>0</v>
      </c>
      <c r="C445" s="354" t="s">
        <v>1046</v>
      </c>
      <c r="D445" s="354" t="s">
        <v>1047</v>
      </c>
      <c r="E445" s="173" t="s">
        <v>234</v>
      </c>
      <c r="N445" s="93"/>
      <c r="O445" s="93"/>
      <c r="P445" s="93"/>
      <c r="Q445" s="93"/>
      <c r="R445" s="93"/>
      <c r="S445" s="93"/>
      <c r="T445" s="93"/>
      <c r="U445" s="93"/>
      <c r="V445" s="93"/>
      <c r="W445" s="93"/>
      <c r="X445" s="93"/>
    </row>
    <row r="446" spans="2:24" s="173" customFormat="1" ht="18.75" hidden="1" customHeight="1" x14ac:dyDescent="0.35">
      <c r="B446" s="353">
        <v>0</v>
      </c>
      <c r="C446" s="354" t="s">
        <v>1048</v>
      </c>
      <c r="D446" s="354" t="s">
        <v>1049</v>
      </c>
      <c r="E446" s="173" t="s">
        <v>234</v>
      </c>
      <c r="N446" s="93"/>
      <c r="O446" s="93"/>
      <c r="P446" s="93"/>
      <c r="Q446" s="93"/>
      <c r="R446" s="93"/>
      <c r="S446" s="93"/>
      <c r="T446" s="93"/>
      <c r="U446" s="93"/>
      <c r="V446" s="93"/>
      <c r="W446" s="93"/>
      <c r="X446" s="93"/>
    </row>
    <row r="447" spans="2:24" s="173" customFormat="1" ht="18.75" hidden="1" customHeight="1" x14ac:dyDescent="0.35">
      <c r="B447" s="353">
        <v>0</v>
      </c>
      <c r="C447" s="354" t="s">
        <v>1050</v>
      </c>
      <c r="D447" s="354" t="s">
        <v>1051</v>
      </c>
      <c r="E447" s="173" t="s">
        <v>234</v>
      </c>
      <c r="N447" s="93"/>
      <c r="O447" s="93"/>
      <c r="P447" s="93"/>
      <c r="Q447" s="93"/>
      <c r="R447" s="93"/>
      <c r="S447" s="93"/>
      <c r="T447" s="93"/>
      <c r="U447" s="93"/>
      <c r="V447" s="93"/>
      <c r="W447" s="93"/>
      <c r="X447" s="93"/>
    </row>
    <row r="448" spans="2:24" s="173" customFormat="1" ht="18.75" hidden="1" customHeight="1" x14ac:dyDescent="0.35">
      <c r="B448" s="353">
        <v>0</v>
      </c>
      <c r="C448" s="354" t="s">
        <v>1052</v>
      </c>
      <c r="D448" s="354" t="s">
        <v>1053</v>
      </c>
      <c r="E448" s="173" t="s">
        <v>234</v>
      </c>
      <c r="N448" s="93"/>
      <c r="O448" s="93"/>
      <c r="P448" s="93"/>
      <c r="Q448" s="93"/>
      <c r="R448" s="93"/>
      <c r="S448" s="93"/>
      <c r="T448" s="93"/>
      <c r="U448" s="93"/>
      <c r="V448" s="93"/>
      <c r="W448" s="93"/>
      <c r="X448" s="93"/>
    </row>
    <row r="449" spans="2:24" s="173" customFormat="1" ht="18.75" hidden="1" customHeight="1" x14ac:dyDescent="0.35">
      <c r="B449" s="353">
        <v>4</v>
      </c>
      <c r="C449" s="354" t="s">
        <v>1054</v>
      </c>
      <c r="D449" s="354" t="s">
        <v>1055</v>
      </c>
      <c r="E449" s="173" t="s">
        <v>250</v>
      </c>
      <c r="N449" s="93"/>
      <c r="O449" s="93"/>
      <c r="P449" s="93"/>
      <c r="Q449" s="93"/>
      <c r="R449" s="93"/>
      <c r="S449" s="93"/>
      <c r="T449" s="93"/>
      <c r="U449" s="93"/>
      <c r="V449" s="93"/>
      <c r="W449" s="93"/>
      <c r="X449" s="93"/>
    </row>
    <row r="450" spans="2:24" ht="18.75" hidden="1" customHeight="1" x14ac:dyDescent="0.35">
      <c r="B450" s="93">
        <v>0</v>
      </c>
      <c r="C450" s="354" t="s">
        <v>1056</v>
      </c>
      <c r="D450" s="173" t="s">
        <v>1057</v>
      </c>
      <c r="E450" s="173" t="s">
        <v>234</v>
      </c>
    </row>
    <row r="451" spans="2:24" ht="18.75" hidden="1" customHeight="1" x14ac:dyDescent="0.35">
      <c r="B451" s="93">
        <v>0</v>
      </c>
      <c r="C451" s="354" t="s">
        <v>1058</v>
      </c>
      <c r="D451" s="173" t="s">
        <v>1059</v>
      </c>
      <c r="E451" s="173" t="s">
        <v>234</v>
      </c>
    </row>
    <row r="452" spans="2:24" ht="18.75" hidden="1" customHeight="1" x14ac:dyDescent="0.35">
      <c r="B452" s="93">
        <v>0</v>
      </c>
      <c r="C452" s="354" t="s">
        <v>1060</v>
      </c>
      <c r="D452" s="173" t="s">
        <v>1061</v>
      </c>
      <c r="E452" s="173" t="s">
        <v>234</v>
      </c>
    </row>
    <row r="453" spans="2:24" ht="18.75" hidden="1" customHeight="1" x14ac:dyDescent="0.35"/>
    <row r="454" spans="2:24" ht="18.75" hidden="1" customHeight="1" x14ac:dyDescent="0.35"/>
    <row r="455" spans="2:24" ht="13.5" customHeight="1" x14ac:dyDescent="0.35"/>
    <row r="456" spans="2:24" ht="13.5" customHeight="1" x14ac:dyDescent="0.35"/>
    <row r="457" spans="2:24" ht="13.5" customHeight="1" x14ac:dyDescent="0.35"/>
    <row r="458" spans="2:24" ht="13.5" customHeight="1" x14ac:dyDescent="0.35"/>
    <row r="459" spans="2:24" ht="13.5" customHeight="1" x14ac:dyDescent="0.35"/>
    <row r="460" spans="2:24" s="173" customFormat="1" hidden="1" x14ac:dyDescent="0.35">
      <c r="B460" s="93"/>
      <c r="C460" s="89"/>
      <c r="N460" s="93"/>
      <c r="O460" s="93"/>
      <c r="P460" s="93"/>
      <c r="Q460" s="93"/>
      <c r="R460" s="93"/>
      <c r="S460" s="93"/>
      <c r="T460" s="93"/>
      <c r="U460" s="93"/>
      <c r="V460" s="93"/>
      <c r="W460" s="93"/>
      <c r="X460" s="93"/>
    </row>
    <row r="461" spans="2:24" s="173" customFormat="1" hidden="1" x14ac:dyDescent="0.35">
      <c r="B461" s="93"/>
      <c r="C461" s="89"/>
      <c r="N461" s="93"/>
      <c r="O461" s="93"/>
      <c r="P461" s="93"/>
      <c r="Q461" s="93"/>
      <c r="R461" s="93"/>
      <c r="S461" s="93"/>
      <c r="T461" s="93"/>
      <c r="U461" s="93"/>
      <c r="V461" s="93"/>
      <c r="W461" s="93"/>
      <c r="X461" s="93"/>
    </row>
    <row r="462" spans="2:24" s="173" customFormat="1" x14ac:dyDescent="0.35">
      <c r="B462" s="93"/>
      <c r="C462" s="89"/>
      <c r="N462" s="93"/>
      <c r="O462" s="93"/>
      <c r="P462" s="93"/>
      <c r="Q462" s="93"/>
      <c r="R462" s="93"/>
      <c r="S462" s="93"/>
      <c r="T462" s="93"/>
      <c r="U462" s="93"/>
      <c r="V462" s="93"/>
      <c r="W462" s="93"/>
      <c r="X462" s="93"/>
    </row>
    <row r="463" spans="2:24" s="173" customFormat="1" x14ac:dyDescent="0.35">
      <c r="B463" s="93"/>
      <c r="C463" s="89"/>
      <c r="N463" s="93"/>
      <c r="O463" s="93"/>
      <c r="P463" s="93"/>
      <c r="Q463" s="93"/>
      <c r="R463" s="93"/>
      <c r="S463" s="93"/>
      <c r="T463" s="93"/>
      <c r="U463" s="93"/>
      <c r="V463" s="93"/>
      <c r="W463" s="93"/>
      <c r="X463" s="93"/>
    </row>
    <row r="464" spans="2:24" s="173" customFormat="1" x14ac:dyDescent="0.35">
      <c r="B464" s="93"/>
      <c r="C464" s="89"/>
      <c r="N464" s="93"/>
      <c r="O464" s="93"/>
      <c r="P464" s="93"/>
      <c r="Q464" s="93"/>
      <c r="R464" s="93"/>
      <c r="S464" s="93"/>
      <c r="T464" s="93"/>
      <c r="U464" s="93"/>
      <c r="V464" s="93"/>
      <c r="W464" s="93"/>
      <c r="X464" s="93"/>
    </row>
    <row r="465" spans="2:24" s="173" customFormat="1" x14ac:dyDescent="0.35">
      <c r="B465" s="93"/>
      <c r="C465" s="89"/>
      <c r="N465" s="93"/>
      <c r="O465" s="93"/>
      <c r="P465" s="93"/>
      <c r="Q465" s="93"/>
      <c r="R465" s="93"/>
      <c r="S465" s="93"/>
      <c r="T465" s="93"/>
      <c r="U465" s="93"/>
      <c r="V465" s="93"/>
      <c r="W465" s="93"/>
      <c r="X465" s="93"/>
    </row>
    <row r="466" spans="2:24" s="173" customFormat="1" x14ac:dyDescent="0.35">
      <c r="B466" s="93"/>
      <c r="C466" s="89"/>
      <c r="N466" s="93"/>
      <c r="O466" s="93"/>
      <c r="P466" s="93"/>
      <c r="Q466" s="93"/>
      <c r="R466" s="93"/>
      <c r="S466" s="93"/>
      <c r="T466" s="93"/>
      <c r="U466" s="93"/>
      <c r="V466" s="93"/>
      <c r="W466" s="93"/>
      <c r="X466" s="93"/>
    </row>
    <row r="467" spans="2:24" s="173" customFormat="1" x14ac:dyDescent="0.35">
      <c r="B467" s="93"/>
      <c r="C467" s="89"/>
      <c r="N467" s="93"/>
      <c r="O467" s="93"/>
      <c r="P467" s="93"/>
      <c r="Q467" s="93"/>
      <c r="R467" s="93"/>
      <c r="S467" s="93"/>
      <c r="T467" s="93"/>
      <c r="U467" s="93"/>
      <c r="V467" s="93"/>
      <c r="W467" s="93"/>
      <c r="X467" s="93"/>
    </row>
    <row r="468" spans="2:24" s="173" customFormat="1" x14ac:dyDescent="0.35">
      <c r="B468" s="93"/>
      <c r="C468" s="89"/>
      <c r="N468" s="93"/>
      <c r="O468" s="93"/>
      <c r="P468" s="93"/>
      <c r="Q468" s="93"/>
      <c r="R468" s="93"/>
      <c r="S468" s="93"/>
      <c r="T468" s="93"/>
      <c r="U468" s="93"/>
      <c r="V468" s="93"/>
      <c r="W468" s="93"/>
      <c r="X468" s="93"/>
    </row>
    <row r="469" spans="2:24" s="173" customFormat="1" x14ac:dyDescent="0.35">
      <c r="B469" s="93"/>
      <c r="C469" s="89"/>
      <c r="N469" s="93"/>
      <c r="O469" s="93"/>
      <c r="P469" s="93"/>
      <c r="Q469" s="93"/>
      <c r="R469" s="93"/>
      <c r="S469" s="93"/>
      <c r="T469" s="93"/>
      <c r="U469" s="93"/>
      <c r="V469" s="93"/>
      <c r="W469" s="93"/>
      <c r="X469" s="93"/>
    </row>
    <row r="470" spans="2:24" s="173" customFormat="1" x14ac:dyDescent="0.35">
      <c r="B470" s="93"/>
      <c r="C470" s="89"/>
      <c r="N470" s="93"/>
      <c r="O470" s="93"/>
      <c r="P470" s="93"/>
      <c r="Q470" s="93"/>
      <c r="R470" s="93"/>
      <c r="S470" s="93"/>
      <c r="T470" s="93"/>
      <c r="U470" s="93"/>
      <c r="V470" s="93"/>
      <c r="W470" s="93"/>
      <c r="X470" s="93"/>
    </row>
    <row r="471" spans="2:24" s="173" customFormat="1" x14ac:dyDescent="0.35">
      <c r="B471" s="93"/>
      <c r="C471" s="89"/>
      <c r="N471" s="93"/>
      <c r="O471" s="93"/>
      <c r="P471" s="93"/>
      <c r="Q471" s="93"/>
      <c r="R471" s="93"/>
      <c r="S471" s="93"/>
      <c r="T471" s="93"/>
      <c r="U471" s="93"/>
      <c r="V471" s="93"/>
      <c r="W471" s="93"/>
      <c r="X471" s="93"/>
    </row>
    <row r="472" spans="2:24" s="173" customFormat="1" x14ac:dyDescent="0.35">
      <c r="B472" s="93"/>
      <c r="C472" s="137"/>
      <c r="N472" s="93"/>
      <c r="O472" s="93"/>
      <c r="P472" s="93"/>
      <c r="Q472" s="93"/>
      <c r="R472" s="93"/>
      <c r="S472" s="93"/>
      <c r="T472" s="93"/>
      <c r="U472" s="93"/>
      <c r="V472" s="93"/>
      <c r="W472" s="93"/>
      <c r="X472" s="93"/>
    </row>
    <row r="473" spans="2:24" s="173" customFormat="1" x14ac:dyDescent="0.35">
      <c r="B473" s="93"/>
      <c r="C473" s="89"/>
      <c r="N473" s="93"/>
      <c r="O473" s="93"/>
      <c r="P473" s="93"/>
      <c r="Q473" s="93"/>
      <c r="R473" s="93"/>
      <c r="S473" s="93"/>
      <c r="T473" s="93"/>
      <c r="U473" s="93"/>
      <c r="V473" s="93"/>
      <c r="W473" s="93"/>
      <c r="X473" s="93"/>
    </row>
    <row r="474" spans="2:24" s="173" customFormat="1" x14ac:dyDescent="0.35">
      <c r="B474" s="93"/>
      <c r="C474" s="137"/>
      <c r="N474" s="93"/>
      <c r="O474" s="93"/>
      <c r="P474" s="93"/>
      <c r="Q474" s="93"/>
      <c r="R474" s="93"/>
      <c r="S474" s="93"/>
      <c r="T474" s="93"/>
      <c r="U474" s="93"/>
      <c r="V474" s="93"/>
      <c r="W474" s="93"/>
      <c r="X474" s="93"/>
    </row>
    <row r="475" spans="2:24" s="173" customFormat="1" x14ac:dyDescent="0.35">
      <c r="B475" s="93"/>
      <c r="C475" s="89"/>
      <c r="N475" s="93"/>
      <c r="O475" s="93"/>
      <c r="P475" s="93"/>
      <c r="Q475" s="93"/>
      <c r="R475" s="93"/>
      <c r="S475" s="93"/>
      <c r="T475" s="93"/>
      <c r="U475" s="93"/>
      <c r="V475" s="93"/>
      <c r="W475" s="93"/>
      <c r="X475" s="93"/>
    </row>
    <row r="476" spans="2:24" s="173" customFormat="1" x14ac:dyDescent="0.35">
      <c r="B476" s="93"/>
      <c r="C476" s="89"/>
      <c r="N476" s="93"/>
      <c r="O476" s="93"/>
      <c r="P476" s="93"/>
      <c r="Q476" s="93"/>
      <c r="R476" s="93"/>
      <c r="S476" s="93"/>
      <c r="T476" s="93"/>
      <c r="U476" s="93"/>
      <c r="V476" s="93"/>
      <c r="W476" s="93"/>
      <c r="X476" s="93"/>
    </row>
    <row r="477" spans="2:24" s="173" customFormat="1" x14ac:dyDescent="0.35">
      <c r="B477" s="93"/>
      <c r="C477" s="89"/>
      <c r="N477" s="93"/>
      <c r="O477" s="93"/>
      <c r="P477" s="93"/>
      <c r="Q477" s="93"/>
      <c r="R477" s="93"/>
      <c r="S477" s="93"/>
      <c r="T477" s="93"/>
      <c r="U477" s="93"/>
      <c r="V477" s="93"/>
      <c r="W477" s="93"/>
      <c r="X477" s="93"/>
    </row>
    <row r="478" spans="2:24" s="173" customFormat="1" x14ac:dyDescent="0.35">
      <c r="B478" s="93"/>
      <c r="C478" s="89"/>
      <c r="N478" s="93"/>
      <c r="O478" s="93"/>
      <c r="P478" s="93"/>
      <c r="Q478" s="93"/>
      <c r="R478" s="93"/>
      <c r="S478" s="93"/>
      <c r="T478" s="93"/>
      <c r="U478" s="93"/>
      <c r="V478" s="93"/>
      <c r="W478" s="93"/>
      <c r="X478" s="93"/>
    </row>
    <row r="479" spans="2:24" s="173" customFormat="1" x14ac:dyDescent="0.35">
      <c r="B479" s="93"/>
      <c r="C479" s="137"/>
      <c r="N479" s="93"/>
      <c r="O479" s="93"/>
      <c r="P479" s="93"/>
      <c r="Q479" s="93"/>
      <c r="R479" s="93"/>
      <c r="S479" s="93"/>
      <c r="T479" s="93"/>
      <c r="U479" s="93"/>
      <c r="V479" s="93"/>
      <c r="W479" s="93"/>
      <c r="X479" s="93"/>
    </row>
    <row r="480" spans="2:24" s="173" customFormat="1" x14ac:dyDescent="0.35">
      <c r="B480" s="93"/>
      <c r="C480" s="89"/>
      <c r="N480" s="93"/>
      <c r="O480" s="93"/>
      <c r="P480" s="93"/>
      <c r="Q480" s="93"/>
      <c r="R480" s="93"/>
      <c r="S480" s="93"/>
      <c r="T480" s="93"/>
      <c r="U480" s="93"/>
      <c r="V480" s="93"/>
      <c r="W480" s="93"/>
      <c r="X480" s="93"/>
    </row>
    <row r="481" spans="2:24" s="173" customFormat="1" x14ac:dyDescent="0.35">
      <c r="B481" s="93"/>
      <c r="C481" s="89"/>
      <c r="N481" s="93"/>
      <c r="O481" s="93"/>
      <c r="P481" s="93"/>
      <c r="Q481" s="93"/>
      <c r="R481" s="93"/>
      <c r="S481" s="93"/>
      <c r="T481" s="93"/>
      <c r="U481" s="93"/>
      <c r="V481" s="93"/>
      <c r="W481" s="93"/>
      <c r="X481" s="93"/>
    </row>
    <row r="482" spans="2:24" s="173" customFormat="1" x14ac:dyDescent="0.35">
      <c r="B482" s="93"/>
      <c r="C482" s="89"/>
      <c r="N482" s="93"/>
      <c r="O482" s="93"/>
      <c r="P482" s="93"/>
      <c r="Q482" s="93"/>
      <c r="R482" s="93"/>
      <c r="S482" s="93"/>
      <c r="T482" s="93"/>
      <c r="U482" s="93"/>
      <c r="V482" s="93"/>
      <c r="W482" s="93"/>
      <c r="X482" s="93"/>
    </row>
    <row r="483" spans="2:24" s="173" customFormat="1" x14ac:dyDescent="0.35">
      <c r="B483" s="93"/>
      <c r="C483" s="89"/>
      <c r="N483" s="93"/>
      <c r="O483" s="93"/>
      <c r="P483" s="93"/>
      <c r="Q483" s="93"/>
      <c r="R483" s="93"/>
      <c r="S483" s="93"/>
      <c r="T483" s="93"/>
      <c r="U483" s="93"/>
      <c r="V483" s="93"/>
      <c r="W483" s="93"/>
      <c r="X483" s="93"/>
    </row>
    <row r="484" spans="2:24" s="173" customFormat="1" x14ac:dyDescent="0.35">
      <c r="B484" s="93"/>
      <c r="C484" s="89"/>
      <c r="N484" s="93"/>
      <c r="O484" s="93"/>
      <c r="P484" s="93"/>
      <c r="Q484" s="93"/>
      <c r="R484" s="93"/>
      <c r="S484" s="93"/>
      <c r="T484" s="93"/>
      <c r="U484" s="93"/>
      <c r="V484" s="93"/>
      <c r="W484" s="93"/>
      <c r="X484" s="93"/>
    </row>
    <row r="485" spans="2:24" s="173" customFormat="1" x14ac:dyDescent="0.35">
      <c r="B485" s="93"/>
      <c r="C485" s="89"/>
      <c r="N485" s="93"/>
      <c r="O485" s="93"/>
      <c r="P485" s="93"/>
      <c r="Q485" s="93"/>
      <c r="R485" s="93"/>
      <c r="S485" s="93"/>
      <c r="T485" s="93"/>
      <c r="U485" s="93"/>
      <c r="V485" s="93"/>
      <c r="W485" s="93"/>
      <c r="X485" s="93"/>
    </row>
    <row r="486" spans="2:24" s="173" customFormat="1" x14ac:dyDescent="0.35">
      <c r="B486" s="93"/>
      <c r="C486" s="89"/>
      <c r="N486" s="93"/>
      <c r="O486" s="93"/>
      <c r="P486" s="93"/>
      <c r="Q486" s="93"/>
      <c r="R486" s="93"/>
      <c r="S486" s="93"/>
      <c r="T486" s="93"/>
      <c r="U486" s="93"/>
      <c r="V486" s="93"/>
      <c r="W486" s="93"/>
      <c r="X486" s="93"/>
    </row>
    <row r="487" spans="2:24" s="173" customFormat="1" x14ac:dyDescent="0.35">
      <c r="B487" s="93"/>
      <c r="C487" s="89"/>
      <c r="N487" s="93"/>
      <c r="O487" s="93"/>
      <c r="P487" s="93"/>
      <c r="Q487" s="93"/>
      <c r="R487" s="93"/>
      <c r="S487" s="93"/>
      <c r="T487" s="93"/>
      <c r="U487" s="93"/>
      <c r="V487" s="93"/>
      <c r="W487" s="93"/>
      <c r="X487" s="93"/>
    </row>
    <row r="488" spans="2:24" x14ac:dyDescent="0.35"/>
    <row r="489" spans="2:24" x14ac:dyDescent="0.35"/>
    <row r="490" spans="2:24" x14ac:dyDescent="0.35"/>
    <row r="491" spans="2:24" x14ac:dyDescent="0.35"/>
    <row r="492" spans="2:24" x14ac:dyDescent="0.35"/>
    <row r="493" spans="2:24" x14ac:dyDescent="0.35"/>
    <row r="494" spans="2:24" x14ac:dyDescent="0.35"/>
  </sheetData>
  <sheetProtection selectLockedCells="1"/>
  <protectedRanges>
    <protectedRange sqref="B4:M4" name="Range1"/>
  </protectedRanges>
  <mergeCells count="15">
    <mergeCell ref="B48:M48"/>
    <mergeCell ref="B45:M45"/>
    <mergeCell ref="B37:M37"/>
    <mergeCell ref="B47:M47"/>
    <mergeCell ref="B46:M46"/>
    <mergeCell ref="B42:M42"/>
    <mergeCell ref="B41:M41"/>
    <mergeCell ref="B38:M38"/>
    <mergeCell ref="B43:M43"/>
    <mergeCell ref="B44:M44"/>
    <mergeCell ref="B4:M4"/>
    <mergeCell ref="B2:M2"/>
    <mergeCell ref="B40:M40"/>
    <mergeCell ref="B39:M39"/>
    <mergeCell ref="B36:M36"/>
  </mergeCells>
  <phoneticPr fontId="15" type="noConversion"/>
  <dataValidations count="1">
    <dataValidation type="list" allowBlank="1" showInputMessage="1" showErrorMessage="1" sqref="B4" xr:uid="{AB6B2287-0799-4BDD-8E26-C4960B363E9A}">
      <formula1>$D$50:$D$452</formula1>
    </dataValidation>
  </dataValidations>
  <pageMargins left="0.70866141732282995" right="0.70866141732282995" top="0.74803149606299002" bottom="0.74803149606299002" header="0.31496062992126" footer="0.31496062992126"/>
  <pageSetup paperSize="9" scale="35" orientation="landscape" r:id="rId1"/>
  <headerFooter>
    <oddHeader>&amp;C&amp;"Calibri"&amp;10&amp;K000000 OFFICIAL&amp;1#_x000D_</oddHeader>
    <oddFooter>&amp;C_x000D_&amp;1#&amp;"Calibri"&amp;10&amp;K000000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7FA2-122E-4363-B349-F7C7A4269CB4}">
  <sheetPr>
    <pageSetUpPr fitToPage="1"/>
  </sheetPr>
  <dimension ref="A2:W385"/>
  <sheetViews>
    <sheetView showGridLines="0" zoomScaleNormal="100" workbookViewId="0">
      <pane xSplit="5" ySplit="9" topLeftCell="F10" activePane="bottomRight" state="frozen"/>
      <selection pane="topRight"/>
      <selection pane="bottomLeft"/>
      <selection pane="bottomRight"/>
    </sheetView>
  </sheetViews>
  <sheetFormatPr defaultColWidth="9.26953125" defaultRowHeight="14.5" outlineLevelCol="1" x14ac:dyDescent="0.35"/>
  <cols>
    <col min="1" max="2" width="6.54296875" style="88" hidden="1" customWidth="1" outlineLevel="1"/>
    <col min="3" max="3" width="11.54296875" style="88" hidden="1" customWidth="1" outlineLevel="1"/>
    <col min="4" max="4" width="2.26953125" style="88" customWidth="1" collapsed="1"/>
    <col min="5" max="5" width="52.26953125" style="89" customWidth="1"/>
    <col min="6" max="6" width="15.7265625" style="90" customWidth="1"/>
    <col min="7" max="8" width="15.7265625" style="92" customWidth="1"/>
    <col min="9" max="9" width="15.7265625" style="93" customWidth="1"/>
    <col min="10" max="13" width="15.7265625" style="94" customWidth="1"/>
    <col min="14" max="18" width="15.7265625" style="90" customWidth="1"/>
    <col min="19" max="20" width="15.7265625" style="93" customWidth="1"/>
    <col min="21" max="16384" width="9.26953125" style="93"/>
  </cols>
  <sheetData>
    <row r="2" spans="1:23" ht="15" customHeight="1" x14ac:dyDescent="0.4">
      <c r="A2" s="104"/>
      <c r="B2" s="96"/>
      <c r="C2" s="96"/>
      <c r="D2" s="96"/>
      <c r="E2" s="97" t="s">
        <v>1911</v>
      </c>
    </row>
    <row r="3" spans="1:23" ht="14.65" customHeight="1" thickBot="1" x14ac:dyDescent="0.45">
      <c r="A3" s="104"/>
      <c r="B3" s="96"/>
      <c r="C3" s="96"/>
      <c r="D3" s="96"/>
      <c r="E3" s="97"/>
    </row>
    <row r="4" spans="1:23" s="106" customFormat="1" ht="12" hidden="1" customHeight="1" thickBot="1" x14ac:dyDescent="0.4">
      <c r="A4" s="104" t="s">
        <v>1428</v>
      </c>
      <c r="B4" s="104" t="s">
        <v>1062</v>
      </c>
      <c r="C4" s="104" t="s">
        <v>1063</v>
      </c>
      <c r="D4" s="104"/>
      <c r="E4" s="207" t="s">
        <v>1064</v>
      </c>
      <c r="F4" s="102" t="s">
        <v>222</v>
      </c>
      <c r="G4" s="104" t="s">
        <v>23</v>
      </c>
      <c r="H4" s="104" t="s">
        <v>34</v>
      </c>
      <c r="I4" s="104" t="s">
        <v>44</v>
      </c>
      <c r="J4" s="102" t="s">
        <v>55</v>
      </c>
      <c r="K4" s="105" t="s">
        <v>139</v>
      </c>
      <c r="L4" s="105" t="s">
        <v>150</v>
      </c>
      <c r="M4" s="102" t="s">
        <v>66</v>
      </c>
      <c r="N4" s="102" t="s">
        <v>87</v>
      </c>
      <c r="O4" s="102" t="s">
        <v>171</v>
      </c>
      <c r="P4" s="102" t="s">
        <v>191</v>
      </c>
      <c r="Q4" s="102" t="s">
        <v>2044</v>
      </c>
      <c r="R4" s="102" t="s">
        <v>201</v>
      </c>
      <c r="S4" s="106" t="s">
        <v>223</v>
      </c>
      <c r="T4" s="106" t="s">
        <v>1912</v>
      </c>
    </row>
    <row r="5" spans="1:23" ht="84.75" customHeight="1" thickBot="1" x14ac:dyDescent="0.4">
      <c r="A5" s="108"/>
      <c r="B5" s="109"/>
      <c r="C5" s="109"/>
      <c r="D5" s="109"/>
      <c r="E5" s="183" t="s">
        <v>1065</v>
      </c>
      <c r="F5" s="110" t="s">
        <v>214</v>
      </c>
      <c r="G5" s="114" t="s">
        <v>15</v>
      </c>
      <c r="H5" s="114" t="s">
        <v>26</v>
      </c>
      <c r="I5" s="113" t="s">
        <v>1067</v>
      </c>
      <c r="J5" s="112" t="s">
        <v>47</v>
      </c>
      <c r="K5" s="112" t="s">
        <v>1070</v>
      </c>
      <c r="L5" s="112" t="s">
        <v>142</v>
      </c>
      <c r="M5" s="112" t="s">
        <v>58</v>
      </c>
      <c r="N5" s="112" t="s">
        <v>1068</v>
      </c>
      <c r="O5" s="112" t="s">
        <v>163</v>
      </c>
      <c r="P5" s="189" t="s">
        <v>1913</v>
      </c>
      <c r="Q5" s="189" t="s">
        <v>2086</v>
      </c>
      <c r="R5" s="189" t="s">
        <v>2104</v>
      </c>
      <c r="S5" s="110" t="s">
        <v>214</v>
      </c>
      <c r="T5" s="117" t="s">
        <v>1914</v>
      </c>
      <c r="W5" s="118"/>
    </row>
    <row r="6" spans="1:23" ht="15" thickBot="1" x14ac:dyDescent="0.4">
      <c r="A6" s="163"/>
      <c r="B6" s="208"/>
      <c r="C6" s="208"/>
      <c r="E6" s="209"/>
      <c r="F6" s="210" t="s">
        <v>14</v>
      </c>
      <c r="G6" s="211" t="s">
        <v>14</v>
      </c>
      <c r="H6" s="211" t="s">
        <v>14</v>
      </c>
      <c r="I6" s="211" t="s">
        <v>14</v>
      </c>
      <c r="J6" s="211" t="s">
        <v>14</v>
      </c>
      <c r="K6" s="211" t="s">
        <v>14</v>
      </c>
      <c r="L6" s="211" t="s">
        <v>14</v>
      </c>
      <c r="M6" s="211" t="s">
        <v>14</v>
      </c>
      <c r="N6" s="211" t="s">
        <v>14</v>
      </c>
      <c r="O6" s="211" t="s">
        <v>14</v>
      </c>
      <c r="P6" s="211" t="s">
        <v>14</v>
      </c>
      <c r="Q6" s="211" t="s">
        <v>14</v>
      </c>
      <c r="R6" s="211" t="s">
        <v>14</v>
      </c>
      <c r="S6" s="212" t="s">
        <v>14</v>
      </c>
      <c r="T6" s="213"/>
      <c r="W6" s="118"/>
    </row>
    <row r="7" spans="1:23" ht="15" thickBot="1" x14ac:dyDescent="0.4">
      <c r="A7" s="134"/>
      <c r="B7" s="135"/>
      <c r="C7" s="135"/>
      <c r="D7" s="108"/>
      <c r="E7" s="185"/>
      <c r="F7" s="126" t="s">
        <v>11</v>
      </c>
      <c r="G7" s="129" t="s">
        <v>12</v>
      </c>
      <c r="H7" s="129" t="s">
        <v>12</v>
      </c>
      <c r="I7" s="129" t="s">
        <v>12</v>
      </c>
      <c r="J7" s="129" t="s">
        <v>12</v>
      </c>
      <c r="K7" s="129" t="s">
        <v>12</v>
      </c>
      <c r="L7" s="129" t="s">
        <v>12</v>
      </c>
      <c r="M7" s="129" t="s">
        <v>12</v>
      </c>
      <c r="N7" s="129" t="s">
        <v>12</v>
      </c>
      <c r="O7" s="129" t="s">
        <v>12</v>
      </c>
      <c r="P7" s="129" t="s">
        <v>12</v>
      </c>
      <c r="Q7" s="129" t="s">
        <v>12</v>
      </c>
      <c r="R7" s="129" t="s">
        <v>12</v>
      </c>
      <c r="S7" s="130" t="s">
        <v>12</v>
      </c>
      <c r="T7" s="214"/>
      <c r="W7" s="118"/>
    </row>
    <row r="8" spans="1:23" x14ac:dyDescent="0.35">
      <c r="A8" s="134"/>
      <c r="B8" s="135"/>
      <c r="C8" s="135"/>
      <c r="D8" s="135"/>
      <c r="E8" s="195"/>
      <c r="F8" s="215"/>
      <c r="G8" s="140"/>
      <c r="H8" s="140"/>
      <c r="I8" s="141"/>
      <c r="J8" s="142"/>
      <c r="K8" s="142"/>
      <c r="L8" s="142"/>
      <c r="M8" s="142"/>
      <c r="N8" s="143"/>
      <c r="O8" s="143"/>
      <c r="P8" s="143"/>
      <c r="Q8" s="143"/>
      <c r="R8" s="143"/>
      <c r="S8" s="144"/>
      <c r="T8" s="216"/>
      <c r="W8" s="118"/>
    </row>
    <row r="9" spans="1:23" x14ac:dyDescent="0.35">
      <c r="A9" s="147" t="s">
        <v>231</v>
      </c>
      <c r="B9" s="88" t="s">
        <v>231</v>
      </c>
      <c r="C9" s="88" t="s">
        <v>234</v>
      </c>
      <c r="E9" s="89" t="s">
        <v>2</v>
      </c>
      <c r="F9" s="149">
        <f>_xlfn.IFNA(INDEX(input_data!$1:$1048576,MATCH($B9,input_data!$B:$B,0),MATCH(F$4,input_data!$1:$1,0)),"")</f>
        <v>50891.4467046149</v>
      </c>
      <c r="G9" s="152">
        <f>_xlfn.IFNA(INDEX(input_data!$1:$1048576,MATCH($B9,input_data!$B:$B,0),MATCH(G$4,input_data!$1:$1,0)),"")</f>
        <v>14882.2262876325</v>
      </c>
      <c r="H9" s="152">
        <f>_xlfn.IFNA(INDEX(input_data!$1:$1048576,MATCH($B9,input_data!$B:$B,0),MATCH(H$4,input_data!$1:$1,0)),"")</f>
        <v>1275.07215636194</v>
      </c>
      <c r="I9" s="152">
        <f>_xlfn.IFNA(INDEX(input_data!$1:$1048576,MATCH($B9,input_data!$B:$B,0),MATCH(I$4,input_data!$1:$1,0)),"")</f>
        <v>31922.481483814401</v>
      </c>
      <c r="J9" s="152">
        <f>_xlfn.IFNA(INDEX(input_data!$1:$1048576,MATCH($B9,input_data!$B:$B,0),MATCH(J$4,input_data!$1:$1,0)),"")</f>
        <v>2139.8240146654398</v>
      </c>
      <c r="K9" s="152">
        <f>_xlfn.IFNA(INDEX(input_data!$1:$1048576,MATCH($B9,input_data!$B:$B,0),MATCH(K$4,input_data!$1:$1,0)),"")</f>
        <v>2346.3675889142701</v>
      </c>
      <c r="L9" s="152">
        <f>_xlfn.IFNA(INDEX(input_data!$1:$1048576,MATCH($B9,input_data!$B:$B,0),MATCH(L$4,input_data!$1:$1,0)),"")</f>
        <v>162</v>
      </c>
      <c r="M9" s="152">
        <f>_xlfn.IFNA(INDEX(input_data!$1:$1048576,MATCH($B9,input_data!$B:$B,0),MATCH(M$4,input_data!$1:$1,0)),"")</f>
        <v>556.00346013569401</v>
      </c>
      <c r="N9" s="152">
        <f>_xlfn.IFNA(INDEX(input_data!$1:$1048576,MATCH($B9,input_data!$B:$B,0),MATCH(N$4,input_data!$1:$1,0)),"")</f>
        <v>85</v>
      </c>
      <c r="O9" s="152">
        <f>_xlfn.IFNA(INDEX(input_data!$1:$1048576,MATCH($B9,input_data!$B:$B,0),MATCH(O$4,input_data!$1:$1,0)),"")</f>
        <v>110.999999991678</v>
      </c>
      <c r="P9" s="152">
        <f>_xlfn.IFNA(INDEX(input_data!$1:$1048576,MATCH($B9,input_data!$B:$B,0),MATCH(P$4,input_data!$1:$1,0)),"")</f>
        <v>822</v>
      </c>
      <c r="Q9" s="152">
        <f>_xlfn.IFNA(INDEX(input_data!$1:$1048576,MATCH($B9,input_data!$B:$B,0),MATCH(Q$4,input_data!$1:$1,0)),"")</f>
        <v>123.757757</v>
      </c>
      <c r="R9" s="152">
        <f>_xlfn.IFNA(INDEX(input_data!$1:$1048576,MATCH($B9,input_data!$B:$B,0),MATCH(R$4,input_data!$1:$1,0)),"")</f>
        <v>408.51092727999998</v>
      </c>
      <c r="S9" s="149">
        <f>_xlfn.IFNA(INDEX(input_data!$1:$1048576,MATCH($B9,input_data!$B:$B,0),MATCH(S$4,input_data!$1:$1,0)),"")</f>
        <v>54834.2436757959</v>
      </c>
      <c r="T9" s="217">
        <f>IFERROR(S9/F9-1,0)</f>
        <v>7.74746490125513E-2</v>
      </c>
    </row>
    <row r="10" spans="1:23" x14ac:dyDescent="0.35">
      <c r="A10" s="218" t="s">
        <v>1430</v>
      </c>
      <c r="B10" s="219" t="s">
        <v>232</v>
      </c>
      <c r="C10" s="219" t="s">
        <v>1076</v>
      </c>
      <c r="D10" s="219"/>
      <c r="E10" s="219" t="s">
        <v>233</v>
      </c>
      <c r="F10" s="196">
        <f>_xlfn.IFNA(INDEX(input_data!$1:$1048576,MATCH($B10,input_data!$B:$B,0),MATCH(F$4,input_data!$1:$1,0)),"")</f>
        <v>8.6802738659983696</v>
      </c>
      <c r="G10" s="198">
        <f>_xlfn.IFNA(INDEX(input_data!$1:$1048576,MATCH($B10,input_data!$B:$B,0),MATCH(G$4,input_data!$1:$1,0)),"")</f>
        <v>1.7674344243316999</v>
      </c>
      <c r="H10" s="198">
        <f>_xlfn.IFNA(INDEX(input_data!$1:$1048576,MATCH($B10,input_data!$B:$B,0),MATCH(H$4,input_data!$1:$1,0)),"")</f>
        <v>0.18061086784418301</v>
      </c>
      <c r="I10" s="198">
        <f>_xlfn.IFNA(INDEX(input_data!$1:$1048576,MATCH($B10,input_data!$B:$B,0),MATCH(I$4,input_data!$1:$1,0)),"")</f>
        <v>6.8920417169999997</v>
      </c>
      <c r="J10" s="198">
        <f>_xlfn.IFNA(INDEX(input_data!$1:$1048576,MATCH($B10,input_data!$B:$B,0),MATCH(J$4,input_data!$1:$1,0)),"")</f>
        <v>0</v>
      </c>
      <c r="K10" s="198">
        <f>_xlfn.IFNA(INDEX(input_data!$1:$1048576,MATCH($B10,input_data!$B:$B,0),MATCH(K$4,input_data!$1:$1,0)),"")</f>
        <v>0</v>
      </c>
      <c r="L10" s="198">
        <f>_xlfn.IFNA(INDEX(input_data!$1:$1048576,MATCH($B10,input_data!$B:$B,0),MATCH(L$4,input_data!$1:$1,0)),"")</f>
        <v>0</v>
      </c>
      <c r="M10" s="198">
        <f>_xlfn.IFNA(INDEX(input_data!$1:$1048576,MATCH($B10,input_data!$B:$B,0),MATCH(M$4,input_data!$1:$1,0)),"")</f>
        <v>0.15651578840876601</v>
      </c>
      <c r="N10" s="198">
        <f>_xlfn.IFNA(INDEX(input_data!$1:$1048576,MATCH($B10,input_data!$B:$B,0),MATCH(N$4,input_data!$1:$1,0)),"")</f>
        <v>0</v>
      </c>
      <c r="O10" s="198">
        <f>_xlfn.IFNA(INDEX(input_data!$1:$1048576,MATCH($B10,input_data!$B:$B,0),MATCH(O$4,input_data!$1:$1,0)),"")</f>
        <v>8.0842300281542795E-2</v>
      </c>
      <c r="P10" s="198">
        <f>_xlfn.IFNA(INDEX(input_data!$1:$1048576,MATCH($B10,input_data!$B:$B,0),MATCH(P$4,input_data!$1:$1,0)),"")</f>
        <v>0.121823070991372</v>
      </c>
      <c r="Q10" s="198">
        <f>_xlfn.IFNA(INDEX(input_data!$1:$1048576,MATCH($B10,input_data!$B:$B,0),MATCH(Q$4,input_data!$1:$1,0)),"")</f>
        <v>3.2556000000000002E-2</v>
      </c>
      <c r="R10" s="198">
        <f>_xlfn.IFNA(INDEX(input_data!$1:$1048576,MATCH($B10,input_data!$B:$B,0),MATCH(R$4,input_data!$1:$1,0)),"")</f>
        <v>9.7357540000000006E-2</v>
      </c>
      <c r="S10" s="196">
        <f>_xlfn.IFNA(INDEX(input_data!$1:$1048576,MATCH($B10,input_data!$B:$B,0),MATCH(S$4,input_data!$1:$1,0)),"")</f>
        <v>9.3291817088575595</v>
      </c>
      <c r="T10" s="217">
        <f>IFERROR(S10/F10-1,0)</f>
        <v>7.4756609396972706E-2</v>
      </c>
    </row>
    <row r="11" spans="1:23" x14ac:dyDescent="0.35">
      <c r="A11" s="218" t="s">
        <v>1431</v>
      </c>
      <c r="B11" s="219" t="s">
        <v>235</v>
      </c>
      <c r="C11" s="219" t="s">
        <v>1432</v>
      </c>
      <c r="D11" s="219"/>
      <c r="E11" s="219" t="s">
        <v>236</v>
      </c>
      <c r="F11" s="196">
        <f>_xlfn.IFNA(INDEX(input_data!$1:$1048576,MATCH($B11,input_data!$B:$B,0),MATCH(F$4,input_data!$1:$1,0)),"")</f>
        <v>10.524939363078699</v>
      </c>
      <c r="G11" s="198">
        <f>_xlfn.IFNA(INDEX(input_data!$1:$1048576,MATCH($B11,input_data!$B:$B,0),MATCH(G$4,input_data!$1:$1,0)),"")</f>
        <v>3.8627346352501202</v>
      </c>
      <c r="H11" s="198">
        <f>_xlfn.IFNA(INDEX(input_data!$1:$1048576,MATCH($B11,input_data!$B:$B,0),MATCH(H$4,input_data!$1:$1,0)),"")</f>
        <v>0.37361875689672902</v>
      </c>
      <c r="I11" s="198">
        <f>_xlfn.IFNA(INDEX(input_data!$1:$1048576,MATCH($B11,input_data!$B:$B,0),MATCH(I$4,input_data!$1:$1,0)),"")</f>
        <v>5.5770350959999897</v>
      </c>
      <c r="J11" s="198">
        <f>_xlfn.IFNA(INDEX(input_data!$1:$1048576,MATCH($B11,input_data!$B:$B,0),MATCH(J$4,input_data!$1:$1,0)),"")</f>
        <v>0</v>
      </c>
      <c r="K11" s="198">
        <f>_xlfn.IFNA(INDEX(input_data!$1:$1048576,MATCH($B11,input_data!$B:$B,0),MATCH(K$4,input_data!$1:$1,0)),"")</f>
        <v>0</v>
      </c>
      <c r="L11" s="198">
        <f>_xlfn.IFNA(INDEX(input_data!$1:$1048576,MATCH($B11,input_data!$B:$B,0),MATCH(L$4,input_data!$1:$1,0)),"")</f>
        <v>0</v>
      </c>
      <c r="M11" s="198">
        <f>_xlfn.IFNA(INDEX(input_data!$1:$1048576,MATCH($B11,input_data!$B:$B,0),MATCH(M$4,input_data!$1:$1,0)),"")</f>
        <v>0.29125882350541299</v>
      </c>
      <c r="N11" s="198">
        <f>_xlfn.IFNA(INDEX(input_data!$1:$1048576,MATCH($B11,input_data!$B:$B,0),MATCH(N$4,input_data!$1:$1,0)),"")</f>
        <v>0.34163286325519798</v>
      </c>
      <c r="O11" s="198">
        <f>_xlfn.IFNA(INDEX(input_data!$1:$1048576,MATCH($B11,input_data!$B:$B,0),MATCH(O$4,input_data!$1:$1,0)),"")</f>
        <v>0.16723356737263601</v>
      </c>
      <c r="P11" s="198">
        <f>_xlfn.IFNA(INDEX(input_data!$1:$1048576,MATCH($B11,input_data!$B:$B,0),MATCH(P$4,input_data!$1:$1,0)),"")</f>
        <v>0.25200802156070801</v>
      </c>
      <c r="Q11" s="198">
        <f>_xlfn.IFNA(INDEX(input_data!$1:$1048576,MATCH($B11,input_data!$B:$B,0),MATCH(Q$4,input_data!$1:$1,0)),"")</f>
        <v>3.2057000000000002E-2</v>
      </c>
      <c r="R11" s="198">
        <f>_xlfn.IFNA(INDEX(input_data!$1:$1048576,MATCH($B11,input_data!$B:$B,0),MATCH(R$4,input_data!$1:$1,0)),"")</f>
        <v>0.135745</v>
      </c>
      <c r="S11" s="196">
        <f>_xlfn.IFNA(INDEX(input_data!$1:$1048576,MATCH($B11,input_data!$B:$B,0),MATCH(S$4,input_data!$1:$1,0)),"")</f>
        <v>11.0333237638407</v>
      </c>
      <c r="T11" s="217">
        <f>IFERROR(S11/F11-1,0)</f>
        <v>4.830283417550163E-2</v>
      </c>
    </row>
    <row r="12" spans="1:23" x14ac:dyDescent="0.35">
      <c r="A12" s="218" t="s">
        <v>1433</v>
      </c>
      <c r="B12" s="219" t="s">
        <v>238</v>
      </c>
      <c r="C12" s="219" t="s">
        <v>1077</v>
      </c>
      <c r="D12" s="219"/>
      <c r="E12" s="219" t="s">
        <v>239</v>
      </c>
      <c r="F12" s="196">
        <f>_xlfn.IFNA(INDEX(input_data!$1:$1048576,MATCH($B12,input_data!$B:$B,0),MATCH(F$4,input_data!$1:$1,0)),"")</f>
        <v>11.8282323646224</v>
      </c>
      <c r="G12" s="198">
        <f>_xlfn.IFNA(INDEX(input_data!$1:$1048576,MATCH($B12,input_data!$B:$B,0),MATCH(G$4,input_data!$1:$1,0)),"")</f>
        <v>3.2277074053280499</v>
      </c>
      <c r="H12" s="198">
        <f>_xlfn.IFNA(INDEX(input_data!$1:$1048576,MATCH($B12,input_data!$B:$B,0),MATCH(H$4,input_data!$1:$1,0)),"")</f>
        <v>0.32933719616922202</v>
      </c>
      <c r="I12" s="198">
        <f>_xlfn.IFNA(INDEX(input_data!$1:$1048576,MATCH($B12,input_data!$B:$B,0),MATCH(I$4,input_data!$1:$1,0)),"")</f>
        <v>7.3169478630000002</v>
      </c>
      <c r="J12" s="198">
        <f>_xlfn.IFNA(INDEX(input_data!$1:$1048576,MATCH($B12,input_data!$B:$B,0),MATCH(J$4,input_data!$1:$1,0)),"")</f>
        <v>0</v>
      </c>
      <c r="K12" s="198">
        <f>_xlfn.IFNA(INDEX(input_data!$1:$1048576,MATCH($B12,input_data!$B:$B,0),MATCH(K$4,input_data!$1:$1,0)),"")</f>
        <v>0</v>
      </c>
      <c r="L12" s="198">
        <f>_xlfn.IFNA(INDEX(input_data!$1:$1048576,MATCH($B12,input_data!$B:$B,0),MATCH(L$4,input_data!$1:$1,0)),"")</f>
        <v>0</v>
      </c>
      <c r="M12" s="198">
        <f>_xlfn.IFNA(INDEX(input_data!$1:$1048576,MATCH($B12,input_data!$B:$B,0),MATCH(M$4,input_data!$1:$1,0)),"")</f>
        <v>0.95599400400637102</v>
      </c>
      <c r="N12" s="198">
        <f>_xlfn.IFNA(INDEX(input_data!$1:$1048576,MATCH($B12,input_data!$B:$B,0),MATCH(N$4,input_data!$1:$1,0)),"")</f>
        <v>0</v>
      </c>
      <c r="O12" s="198">
        <f>_xlfn.IFNA(INDEX(input_data!$1:$1048576,MATCH($B12,input_data!$B:$B,0),MATCH(O$4,input_data!$1:$1,0)),"")</f>
        <v>0.14741292605688899</v>
      </c>
      <c r="P12" s="198">
        <f>_xlfn.IFNA(INDEX(input_data!$1:$1048576,MATCH($B12,input_data!$B:$B,0),MATCH(P$4,input_data!$1:$1,0)),"")</f>
        <v>0.22213983789537201</v>
      </c>
      <c r="Q12" s="198">
        <f>_xlfn.IFNA(INDEX(input_data!$1:$1048576,MATCH($B12,input_data!$B:$B,0),MATCH(Q$4,input_data!$1:$1,0)),"")</f>
        <v>3.2925999999999997E-2</v>
      </c>
      <c r="R12" s="198">
        <f>_xlfn.IFNA(INDEX(input_data!$1:$1048576,MATCH($B12,input_data!$B:$B,0),MATCH(R$4,input_data!$1:$1,0)),"")</f>
        <v>0.17778985999999999</v>
      </c>
      <c r="S12" s="196">
        <f>_xlfn.IFNA(INDEX(input_data!$1:$1048576,MATCH($B12,input_data!$B:$B,0),MATCH(S$4,input_data!$1:$1,0)),"")</f>
        <v>12.4102550924559</v>
      </c>
      <c r="T12" s="217">
        <f t="shared" ref="T12:T74" si="0">IFERROR(S12/F12-1,0)</f>
        <v>4.9206230473988644E-2</v>
      </c>
    </row>
    <row r="13" spans="1:23" x14ac:dyDescent="0.35">
      <c r="A13" s="218" t="s">
        <v>1434</v>
      </c>
      <c r="B13" s="219" t="s">
        <v>240</v>
      </c>
      <c r="C13" s="219" t="s">
        <v>1078</v>
      </c>
      <c r="D13" s="219"/>
      <c r="E13" s="219" t="s">
        <v>241</v>
      </c>
      <c r="F13" s="196">
        <f>_xlfn.IFNA(INDEX(input_data!$1:$1048576,MATCH($B13,input_data!$B:$B,0),MATCH(F$4,input_data!$1:$1,0)),"")</f>
        <v>17.7996256502162</v>
      </c>
      <c r="G13" s="198">
        <f>_xlfn.IFNA(INDEX(input_data!$1:$1048576,MATCH($B13,input_data!$B:$B,0),MATCH(G$4,input_data!$1:$1,0)),"")</f>
        <v>3.6692750200700499</v>
      </c>
      <c r="H13" s="198">
        <f>_xlfn.IFNA(INDEX(input_data!$1:$1048576,MATCH($B13,input_data!$B:$B,0),MATCH(H$4,input_data!$1:$1,0)),"")</f>
        <v>0.37495645474096301</v>
      </c>
      <c r="I13" s="198">
        <f>_xlfn.IFNA(INDEX(input_data!$1:$1048576,MATCH($B13,input_data!$B:$B,0),MATCH(I$4,input_data!$1:$1,0)),"")</f>
        <v>12.37977117</v>
      </c>
      <c r="J13" s="198">
        <f>_xlfn.IFNA(INDEX(input_data!$1:$1048576,MATCH($B13,input_data!$B:$B,0),MATCH(J$4,input_data!$1:$1,0)),"")</f>
        <v>0</v>
      </c>
      <c r="K13" s="198">
        <f>_xlfn.IFNA(INDEX(input_data!$1:$1048576,MATCH($B13,input_data!$B:$B,0),MATCH(K$4,input_data!$1:$1,0)),"")</f>
        <v>0</v>
      </c>
      <c r="L13" s="198">
        <f>_xlfn.IFNA(INDEX(input_data!$1:$1048576,MATCH($B13,input_data!$B:$B,0),MATCH(L$4,input_data!$1:$1,0)),"")</f>
        <v>0</v>
      </c>
      <c r="M13" s="198">
        <f>_xlfn.IFNA(INDEX(input_data!$1:$1048576,MATCH($B13,input_data!$B:$B,0),MATCH(M$4,input_data!$1:$1,0)),"")</f>
        <v>1.29212575001009</v>
      </c>
      <c r="N13" s="198">
        <f>_xlfn.IFNA(INDEX(input_data!$1:$1048576,MATCH($B13,input_data!$B:$B,0),MATCH(N$4,input_data!$1:$1,0)),"")</f>
        <v>0</v>
      </c>
      <c r="O13" s="198">
        <f>_xlfn.IFNA(INDEX(input_data!$1:$1048576,MATCH($B13,input_data!$B:$B,0),MATCH(O$4,input_data!$1:$1,0)),"")</f>
        <v>0.16783232741463</v>
      </c>
      <c r="P13" s="198">
        <f>_xlfn.IFNA(INDEX(input_data!$1:$1048576,MATCH($B13,input_data!$B:$B,0),MATCH(P$4,input_data!$1:$1,0)),"")</f>
        <v>0.25291028740869997</v>
      </c>
      <c r="Q13" s="198">
        <f>_xlfn.IFNA(INDEX(input_data!$1:$1048576,MATCH($B13,input_data!$B:$B,0),MATCH(Q$4,input_data!$1:$1,0)),"")</f>
        <v>3.2132000000000001E-2</v>
      </c>
      <c r="R13" s="198">
        <f>_xlfn.IFNA(INDEX(input_data!$1:$1048576,MATCH($B13,input_data!$B:$B,0),MATCH(R$4,input_data!$1:$1,0)),"")</f>
        <v>0.22583552000000001</v>
      </c>
      <c r="S13" s="196">
        <f>_xlfn.IFNA(INDEX(input_data!$1:$1048576,MATCH($B13,input_data!$B:$B,0),MATCH(S$4,input_data!$1:$1,0)),"")</f>
        <v>18.394838529644399</v>
      </c>
      <c r="T13" s="217">
        <f t="shared" si="0"/>
        <v>3.3439629075624477E-2</v>
      </c>
    </row>
    <row r="14" spans="1:23" x14ac:dyDescent="0.35">
      <c r="A14" s="218" t="s">
        <v>1435</v>
      </c>
      <c r="B14" s="219" t="s">
        <v>242</v>
      </c>
      <c r="C14" s="219" t="s">
        <v>1079</v>
      </c>
      <c r="D14" s="219"/>
      <c r="E14" s="219" t="s">
        <v>243</v>
      </c>
      <c r="F14" s="196">
        <f>_xlfn.IFNA(INDEX(input_data!$1:$1048576,MATCH($B14,input_data!$B:$B,0),MATCH(F$4,input_data!$1:$1,0)),"")</f>
        <v>11.776408704235999</v>
      </c>
      <c r="G14" s="198">
        <f>_xlfn.IFNA(INDEX(input_data!$1:$1048576,MATCH($B14,input_data!$B:$B,0),MATCH(G$4,input_data!$1:$1,0)),"")</f>
        <v>4.0898062979113199</v>
      </c>
      <c r="H14" s="198">
        <f>_xlfn.IFNA(INDEX(input_data!$1:$1048576,MATCH($B14,input_data!$B:$B,0),MATCH(H$4,input_data!$1:$1,0)),"")</f>
        <v>0.39708608308871102</v>
      </c>
      <c r="I14" s="198">
        <f>_xlfn.IFNA(INDEX(input_data!$1:$1048576,MATCH($B14,input_data!$B:$B,0),MATCH(I$4,input_data!$1:$1,0)),"")</f>
        <v>6.6559407419999896</v>
      </c>
      <c r="J14" s="198">
        <f>_xlfn.IFNA(INDEX(input_data!$1:$1048576,MATCH($B14,input_data!$B:$B,0),MATCH(J$4,input_data!$1:$1,0)),"")</f>
        <v>0</v>
      </c>
      <c r="K14" s="198">
        <f>_xlfn.IFNA(INDEX(input_data!$1:$1048576,MATCH($B14,input_data!$B:$B,0),MATCH(K$4,input_data!$1:$1,0)),"")</f>
        <v>0</v>
      </c>
      <c r="L14" s="198">
        <f>_xlfn.IFNA(INDEX(input_data!$1:$1048576,MATCH($B14,input_data!$B:$B,0),MATCH(L$4,input_data!$1:$1,0)),"")</f>
        <v>0</v>
      </c>
      <c r="M14" s="198">
        <f>_xlfn.IFNA(INDEX(input_data!$1:$1048576,MATCH($B14,input_data!$B:$B,0),MATCH(M$4,input_data!$1:$1,0)),"")</f>
        <v>0.48615522103634401</v>
      </c>
      <c r="N14" s="198">
        <f>_xlfn.IFNA(INDEX(input_data!$1:$1048576,MATCH($B14,input_data!$B:$B,0),MATCH(N$4,input_data!$1:$1,0)),"")</f>
        <v>0</v>
      </c>
      <c r="O14" s="198">
        <f>_xlfn.IFNA(INDEX(input_data!$1:$1048576,MATCH($B14,input_data!$B:$B,0),MATCH(O$4,input_data!$1:$1,0)),"")</f>
        <v>0.17773765637602701</v>
      </c>
      <c r="P14" s="198">
        <f>_xlfn.IFNA(INDEX(input_data!$1:$1048576,MATCH($B14,input_data!$B:$B,0),MATCH(P$4,input_data!$1:$1,0)),"")</f>
        <v>0.26783686035930199</v>
      </c>
      <c r="Q14" s="198">
        <f>_xlfn.IFNA(INDEX(input_data!$1:$1048576,MATCH($B14,input_data!$B:$B,0),MATCH(Q$4,input_data!$1:$1,0)),"")</f>
        <v>3.202E-2</v>
      </c>
      <c r="R14" s="198">
        <f>_xlfn.IFNA(INDEX(input_data!$1:$1048576,MATCH($B14,input_data!$B:$B,0),MATCH(R$4,input_data!$1:$1,0)),"")</f>
        <v>0.21002053000000001</v>
      </c>
      <c r="S14" s="196">
        <f>_xlfn.IFNA(INDEX(input_data!$1:$1048576,MATCH($B14,input_data!$B:$B,0),MATCH(S$4,input_data!$1:$1,0)),"")</f>
        <v>12.3166033907717</v>
      </c>
      <c r="T14" s="217">
        <f t="shared" si="0"/>
        <v>4.5870918724262078E-2</v>
      </c>
    </row>
    <row r="15" spans="1:23" x14ac:dyDescent="0.35">
      <c r="A15" s="218" t="s">
        <v>1436</v>
      </c>
      <c r="B15" s="219" t="s">
        <v>244</v>
      </c>
      <c r="C15" s="219" t="s">
        <v>1080</v>
      </c>
      <c r="D15" s="219"/>
      <c r="E15" s="219" t="s">
        <v>245</v>
      </c>
      <c r="F15" s="196">
        <f>_xlfn.IFNA(INDEX(input_data!$1:$1048576,MATCH($B15,input_data!$B:$B,0),MATCH(F$4,input_data!$1:$1,0)),"")</f>
        <v>13.811138616405101</v>
      </c>
      <c r="G15" s="198">
        <f>_xlfn.IFNA(INDEX(input_data!$1:$1048576,MATCH($B15,input_data!$B:$B,0),MATCH(G$4,input_data!$1:$1,0)),"")</f>
        <v>2.87808613357869</v>
      </c>
      <c r="H15" s="198">
        <f>_xlfn.IFNA(INDEX(input_data!$1:$1048576,MATCH($B15,input_data!$B:$B,0),MATCH(H$4,input_data!$1:$1,0)),"")</f>
        <v>0.29410631996759901</v>
      </c>
      <c r="I15" s="198">
        <f>_xlfn.IFNA(INDEX(input_data!$1:$1048576,MATCH($B15,input_data!$B:$B,0),MATCH(I$4,input_data!$1:$1,0)),"")</f>
        <v>8.6378498663409502</v>
      </c>
      <c r="J15" s="198">
        <f>_xlfn.IFNA(INDEX(input_data!$1:$1048576,MATCH($B15,input_data!$B:$B,0),MATCH(J$4,input_data!$1:$1,0)),"")</f>
        <v>0</v>
      </c>
      <c r="K15" s="198">
        <f>_xlfn.IFNA(INDEX(input_data!$1:$1048576,MATCH($B15,input_data!$B:$B,0),MATCH(K$4,input_data!$1:$1,0)),"")</f>
        <v>0</v>
      </c>
      <c r="L15" s="198">
        <f>_xlfn.IFNA(INDEX(input_data!$1:$1048576,MATCH($B15,input_data!$B:$B,0),MATCH(L$4,input_data!$1:$1,0)),"")</f>
        <v>0</v>
      </c>
      <c r="M15" s="198">
        <f>_xlfn.IFNA(INDEX(input_data!$1:$1048576,MATCH($B15,input_data!$B:$B,0),MATCH(M$4,input_data!$1:$1,0)),"")</f>
        <v>1.88597652079595</v>
      </c>
      <c r="N15" s="198">
        <f>_xlfn.IFNA(INDEX(input_data!$1:$1048576,MATCH($B15,input_data!$B:$B,0),MATCH(N$4,input_data!$1:$1,0)),"")</f>
        <v>8.7188464008623207E-2</v>
      </c>
      <c r="O15" s="198">
        <f>_xlfn.IFNA(INDEX(input_data!$1:$1048576,MATCH($B15,input_data!$B:$B,0),MATCH(O$4,input_data!$1:$1,0)),"")</f>
        <v>0.14072214864190999</v>
      </c>
      <c r="P15" s="198">
        <f>_xlfn.IFNA(INDEX(input_data!$1:$1048576,MATCH($B15,input_data!$B:$B,0),MATCH(P$4,input_data!$1:$1,0)),"")</f>
        <v>0.19837638747960501</v>
      </c>
      <c r="Q15" s="198">
        <f>_xlfn.IFNA(INDEX(input_data!$1:$1048576,MATCH($B15,input_data!$B:$B,0),MATCH(Q$4,input_data!$1:$1,0)),"")</f>
        <v>3.3611000000000002E-2</v>
      </c>
      <c r="R15" s="198">
        <f>_xlfn.IFNA(INDEX(input_data!$1:$1048576,MATCH($B15,input_data!$B:$B,0),MATCH(R$4,input_data!$1:$1,0)),"")</f>
        <v>0.30450206000000002</v>
      </c>
      <c r="S15" s="196">
        <f>_xlfn.IFNA(INDEX(input_data!$1:$1048576,MATCH($B15,input_data!$B:$B,0),MATCH(S$4,input_data!$1:$1,0)),"")</f>
        <v>14.4604189008133</v>
      </c>
      <c r="T15" s="217">
        <f t="shared" si="0"/>
        <v>4.7011350942272934E-2</v>
      </c>
    </row>
    <row r="16" spans="1:23" x14ac:dyDescent="0.35">
      <c r="A16" s="218" t="s">
        <v>1437</v>
      </c>
      <c r="B16" s="219" t="s">
        <v>246</v>
      </c>
      <c r="C16" s="219" t="s">
        <v>1081</v>
      </c>
      <c r="D16" s="219"/>
      <c r="E16" s="219" t="s">
        <v>247</v>
      </c>
      <c r="F16" s="196">
        <f>_xlfn.IFNA(INDEX(input_data!$1:$1048576,MATCH($B16,input_data!$B:$B,0),MATCH(F$4,input_data!$1:$1,0)),"")</f>
        <v>47.423793288116102</v>
      </c>
      <c r="G16" s="198">
        <f>_xlfn.IFNA(INDEX(input_data!$1:$1048576,MATCH($B16,input_data!$B:$B,0),MATCH(G$4,input_data!$1:$1,0)),"")</f>
        <v>16.2089112252572</v>
      </c>
      <c r="H16" s="198">
        <f>_xlfn.IFNA(INDEX(input_data!$1:$1048576,MATCH($B16,input_data!$B:$B,0),MATCH(H$4,input_data!$1:$1,0)),"")</f>
        <v>1.11477882290553</v>
      </c>
      <c r="I16" s="198">
        <f>_xlfn.IFNA(INDEX(input_data!$1:$1048576,MATCH($B16,input_data!$B:$B,0),MATCH(I$4,input_data!$1:$1,0)),"")</f>
        <v>29.296768923750001</v>
      </c>
      <c r="J16" s="198">
        <f>_xlfn.IFNA(INDEX(input_data!$1:$1048576,MATCH($B16,input_data!$B:$B,0),MATCH(J$4,input_data!$1:$1,0)),"")</f>
        <v>0</v>
      </c>
      <c r="K16" s="198">
        <f>_xlfn.IFNA(INDEX(input_data!$1:$1048576,MATCH($B16,input_data!$B:$B,0),MATCH(K$4,input_data!$1:$1,0)),"")</f>
        <v>0</v>
      </c>
      <c r="L16" s="198">
        <f>_xlfn.IFNA(INDEX(input_data!$1:$1048576,MATCH($B16,input_data!$B:$B,0),MATCH(L$4,input_data!$1:$1,0)),"")</f>
        <v>0</v>
      </c>
      <c r="M16" s="198">
        <f>_xlfn.IFNA(INDEX(input_data!$1:$1048576,MATCH($B16,input_data!$B:$B,0),MATCH(M$4,input_data!$1:$1,0)),"")</f>
        <v>0</v>
      </c>
      <c r="N16" s="198">
        <f>_xlfn.IFNA(INDEX(input_data!$1:$1048576,MATCH($B16,input_data!$B:$B,0),MATCH(N$4,input_data!$1:$1,0)),"")</f>
        <v>0</v>
      </c>
      <c r="O16" s="198">
        <f>_xlfn.IFNA(INDEX(input_data!$1:$1048576,MATCH($B16,input_data!$B:$B,0),MATCH(O$4,input_data!$1:$1,0)),"")</f>
        <v>0</v>
      </c>
      <c r="P16" s="198">
        <f>_xlfn.IFNA(INDEX(input_data!$1:$1048576,MATCH($B16,input_data!$B:$B,0),MATCH(P$4,input_data!$1:$1,0)),"")</f>
        <v>0.75192474495884698</v>
      </c>
      <c r="Q16" s="198">
        <f>_xlfn.IFNA(INDEX(input_data!$1:$1048576,MATCH($B16,input_data!$B:$B,0),MATCH(Q$4,input_data!$1:$1,0)),"")</f>
        <v>0</v>
      </c>
      <c r="R16" s="198">
        <f>_xlfn.IFNA(INDEX(input_data!$1:$1048576,MATCH($B16,input_data!$B:$B,0),MATCH(R$4,input_data!$1:$1,0)),"")</f>
        <v>2.4143720000000002</v>
      </c>
      <c r="S16" s="196">
        <f>_xlfn.IFNA(INDEX(input_data!$1:$1048576,MATCH($B16,input_data!$B:$B,0),MATCH(S$4,input_data!$1:$1,0)),"")</f>
        <v>49.786755716871497</v>
      </c>
      <c r="T16" s="217">
        <f t="shared" si="0"/>
        <v>4.9826516710706148E-2</v>
      </c>
    </row>
    <row r="17" spans="1:20" x14ac:dyDescent="0.35">
      <c r="A17" s="218" t="s">
        <v>1440</v>
      </c>
      <c r="B17" s="219" t="s">
        <v>251</v>
      </c>
      <c r="C17" s="219" t="s">
        <v>1082</v>
      </c>
      <c r="D17" s="219"/>
      <c r="E17" s="219" t="s">
        <v>252</v>
      </c>
      <c r="F17" s="196">
        <f>_xlfn.IFNA(INDEX(input_data!$1:$1048576,MATCH($B17,input_data!$B:$B,0),MATCH(F$4,input_data!$1:$1,0)),"")</f>
        <v>9.3778338377478203</v>
      </c>
      <c r="G17" s="198">
        <f>_xlfn.IFNA(INDEX(input_data!$1:$1048576,MATCH($B17,input_data!$B:$B,0),MATCH(G$4,input_data!$1:$1,0)),"")</f>
        <v>2.1390370244885402</v>
      </c>
      <c r="H17" s="198">
        <f>_xlfn.IFNA(INDEX(input_data!$1:$1048576,MATCH($B17,input_data!$B:$B,0),MATCH(H$4,input_data!$1:$1,0)),"")</f>
        <v>0.21858425298155401</v>
      </c>
      <c r="I17" s="198">
        <f>_xlfn.IFNA(INDEX(input_data!$1:$1048576,MATCH($B17,input_data!$B:$B,0),MATCH(I$4,input_data!$1:$1,0)),"")</f>
        <v>6.1853050453973104</v>
      </c>
      <c r="J17" s="198">
        <f>_xlfn.IFNA(INDEX(input_data!$1:$1048576,MATCH($B17,input_data!$B:$B,0),MATCH(J$4,input_data!$1:$1,0)),"")</f>
        <v>0</v>
      </c>
      <c r="K17" s="198">
        <f>_xlfn.IFNA(INDEX(input_data!$1:$1048576,MATCH($B17,input_data!$B:$B,0),MATCH(K$4,input_data!$1:$1,0)),"")</f>
        <v>0</v>
      </c>
      <c r="L17" s="198">
        <f>_xlfn.IFNA(INDEX(input_data!$1:$1048576,MATCH($B17,input_data!$B:$B,0),MATCH(L$4,input_data!$1:$1,0)),"")</f>
        <v>0</v>
      </c>
      <c r="M17" s="198">
        <f>_xlfn.IFNA(INDEX(input_data!$1:$1048576,MATCH($B17,input_data!$B:$B,0),MATCH(M$4,input_data!$1:$1,0)),"")</f>
        <v>0.80187062976848</v>
      </c>
      <c r="N17" s="198">
        <f>_xlfn.IFNA(INDEX(input_data!$1:$1048576,MATCH($B17,input_data!$B:$B,0),MATCH(N$4,input_data!$1:$1,0)),"")</f>
        <v>0.237960687051786</v>
      </c>
      <c r="O17" s="198">
        <f>_xlfn.IFNA(INDEX(input_data!$1:$1048576,MATCH($B17,input_data!$B:$B,0),MATCH(O$4,input_data!$1:$1,0)),"")</f>
        <v>9.7839371612946105E-2</v>
      </c>
      <c r="P17" s="198">
        <f>_xlfn.IFNA(INDEX(input_data!$1:$1048576,MATCH($B17,input_data!$B:$B,0),MATCH(P$4,input_data!$1:$1,0)),"")</f>
        <v>0.14743635554978801</v>
      </c>
      <c r="Q17" s="198">
        <f>_xlfn.IFNA(INDEX(input_data!$1:$1048576,MATCH($B17,input_data!$B:$B,0),MATCH(Q$4,input_data!$1:$1,0)),"")</f>
        <v>3.2646000000000001E-2</v>
      </c>
      <c r="R17" s="198">
        <f>_xlfn.IFNA(INDEX(input_data!$1:$1048576,MATCH($B17,input_data!$B:$B,0),MATCH(R$4,input_data!$1:$1,0)),"")</f>
        <v>0.13900050999999999</v>
      </c>
      <c r="S17" s="196">
        <f>_xlfn.IFNA(INDEX(input_data!$1:$1048576,MATCH($B17,input_data!$B:$B,0),MATCH(S$4,input_data!$1:$1,0)),"")</f>
        <v>9.9996798768504096</v>
      </c>
      <c r="T17" s="217">
        <f t="shared" si="0"/>
        <v>6.6310200187118307E-2</v>
      </c>
    </row>
    <row r="18" spans="1:20" x14ac:dyDescent="0.35">
      <c r="A18" s="218" t="s">
        <v>1441</v>
      </c>
      <c r="B18" s="219" t="s">
        <v>253</v>
      </c>
      <c r="C18" s="219" t="s">
        <v>1083</v>
      </c>
      <c r="D18" s="219"/>
      <c r="E18" s="219" t="s">
        <v>254</v>
      </c>
      <c r="F18" s="196">
        <f>_xlfn.IFNA(INDEX(input_data!$1:$1048576,MATCH($B18,input_data!$B:$B,0),MATCH(F$4,input_data!$1:$1,0)),"")</f>
        <v>168.58362179316001</v>
      </c>
      <c r="G18" s="198">
        <f>_xlfn.IFNA(INDEX(input_data!$1:$1048576,MATCH($B18,input_data!$B:$B,0),MATCH(G$4,input_data!$1:$1,0)),"")</f>
        <v>76.375092489554007</v>
      </c>
      <c r="H18" s="198">
        <f>_xlfn.IFNA(INDEX(input_data!$1:$1048576,MATCH($B18,input_data!$B:$B,0),MATCH(H$4,input_data!$1:$1,0)),"")</f>
        <v>5.8970756234200596</v>
      </c>
      <c r="I18" s="198">
        <f>_xlfn.IFNA(INDEX(input_data!$1:$1048576,MATCH($B18,input_data!$B:$B,0),MATCH(I$4,input_data!$1:$1,0)),"")</f>
        <v>72.350507808000003</v>
      </c>
      <c r="J18" s="198">
        <f>_xlfn.IFNA(INDEX(input_data!$1:$1048576,MATCH($B18,input_data!$B:$B,0),MATCH(J$4,input_data!$1:$1,0)),"")</f>
        <v>10.7070031932923</v>
      </c>
      <c r="K18" s="198">
        <f>_xlfn.IFNA(INDEX(input_data!$1:$1048576,MATCH($B18,input_data!$B:$B,0),MATCH(K$4,input_data!$1:$1,0)),"")</f>
        <v>10.506402370680201</v>
      </c>
      <c r="L18" s="198">
        <f>_xlfn.IFNA(INDEX(input_data!$1:$1048576,MATCH($B18,input_data!$B:$B,0),MATCH(L$4,input_data!$1:$1,0)),"")</f>
        <v>0.61631641262939096</v>
      </c>
      <c r="M18" s="198">
        <f>_xlfn.IFNA(INDEX(input_data!$1:$1048576,MATCH($B18,input_data!$B:$B,0),MATCH(M$4,input_data!$1:$1,0)),"")</f>
        <v>1.0726097044770799</v>
      </c>
      <c r="N18" s="198">
        <f>_xlfn.IFNA(INDEX(input_data!$1:$1048576,MATCH($B18,input_data!$B:$B,0),MATCH(N$4,input_data!$1:$1,0)),"")</f>
        <v>0</v>
      </c>
      <c r="O18" s="198">
        <f>_xlfn.IFNA(INDEX(input_data!$1:$1048576,MATCH($B18,input_data!$B:$B,0),MATCH(O$4,input_data!$1:$1,0)),"")</f>
        <v>0.44290972378841698</v>
      </c>
      <c r="P18" s="198">
        <f>_xlfn.IFNA(INDEX(input_data!$1:$1048576,MATCH($B18,input_data!$B:$B,0),MATCH(P$4,input_data!$1:$1,0)),"")</f>
        <v>3.9776114374004501</v>
      </c>
      <c r="Q18" s="198">
        <f>_xlfn.IFNA(INDEX(input_data!$1:$1048576,MATCH($B18,input_data!$B:$B,0),MATCH(Q$4,input_data!$1:$1,0)),"")</f>
        <v>3.4736000000000003E-2</v>
      </c>
      <c r="R18" s="198">
        <f>_xlfn.IFNA(INDEX(input_data!$1:$1048576,MATCH($B18,input_data!$B:$B,0),MATCH(R$4,input_data!$1:$1,0)),"")</f>
        <v>0.80980532999999999</v>
      </c>
      <c r="S18" s="196">
        <f>_xlfn.IFNA(INDEX(input_data!$1:$1048576,MATCH($B18,input_data!$B:$B,0),MATCH(S$4,input_data!$1:$1,0)),"")</f>
        <v>182.79007009324101</v>
      </c>
      <c r="T18" s="217">
        <f t="shared" si="0"/>
        <v>8.4269445329103743E-2</v>
      </c>
    </row>
    <row r="19" spans="1:20" x14ac:dyDescent="0.35">
      <c r="A19" s="218" t="s">
        <v>1442</v>
      </c>
      <c r="B19" s="219" t="s">
        <v>255</v>
      </c>
      <c r="C19" s="219" t="s">
        <v>1084</v>
      </c>
      <c r="D19" s="219"/>
      <c r="E19" s="219" t="s">
        <v>256</v>
      </c>
      <c r="F19" s="196">
        <f>_xlfn.IFNA(INDEX(input_data!$1:$1048576,MATCH($B19,input_data!$B:$B,0),MATCH(F$4,input_data!$1:$1,0)),"")</f>
        <v>294.90525988027503</v>
      </c>
      <c r="G19" s="198">
        <f>_xlfn.IFNA(INDEX(input_data!$1:$1048576,MATCH($B19,input_data!$B:$B,0),MATCH(G$4,input_data!$1:$1,0)),"")</f>
        <v>65.249256339369197</v>
      </c>
      <c r="H19" s="198">
        <f>_xlfn.IFNA(INDEX(input_data!$1:$1048576,MATCH($B19,input_data!$B:$B,0),MATCH(H$4,input_data!$1:$1,0)),"")</f>
        <v>6.0025523863051102</v>
      </c>
      <c r="I19" s="198">
        <f>_xlfn.IFNA(INDEX(input_data!$1:$1048576,MATCH($B19,input_data!$B:$B,0),MATCH(I$4,input_data!$1:$1,0)),"")</f>
        <v>203.73107859000001</v>
      </c>
      <c r="J19" s="198">
        <f>_xlfn.IFNA(INDEX(input_data!$1:$1048576,MATCH($B19,input_data!$B:$B,0),MATCH(J$4,input_data!$1:$1,0)),"")</f>
        <v>9.6215182598394193</v>
      </c>
      <c r="K19" s="198">
        <f>_xlfn.IFNA(INDEX(input_data!$1:$1048576,MATCH($B19,input_data!$B:$B,0),MATCH(K$4,input_data!$1:$1,0)),"")</f>
        <v>12.059206493209301</v>
      </c>
      <c r="L19" s="198">
        <f>_xlfn.IFNA(INDEX(input_data!$1:$1048576,MATCH($B19,input_data!$B:$B,0),MATCH(L$4,input_data!$1:$1,0)),"")</f>
        <v>0.97705504824599998</v>
      </c>
      <c r="M19" s="198">
        <f>_xlfn.IFNA(INDEX(input_data!$1:$1048576,MATCH($B19,input_data!$B:$B,0),MATCH(M$4,input_data!$1:$1,0)),"")</f>
        <v>4.8470793375973003</v>
      </c>
      <c r="N19" s="198">
        <f>_xlfn.IFNA(INDEX(input_data!$1:$1048576,MATCH($B19,input_data!$B:$B,0),MATCH(N$4,input_data!$1:$1,0)),"")</f>
        <v>0</v>
      </c>
      <c r="O19" s="198">
        <f>_xlfn.IFNA(INDEX(input_data!$1:$1048576,MATCH($B19,input_data!$B:$B,0),MATCH(O$4,input_data!$1:$1,0)),"")</f>
        <v>0.63087064910504498</v>
      </c>
      <c r="P19" s="198">
        <f>_xlfn.IFNA(INDEX(input_data!$1:$1048576,MATCH($B19,input_data!$B:$B,0),MATCH(P$4,input_data!$1:$1,0)),"")</f>
        <v>4.0487561083373604</v>
      </c>
      <c r="Q19" s="198">
        <f>_xlfn.IFNA(INDEX(input_data!$1:$1048576,MATCH($B19,input_data!$B:$B,0),MATCH(Q$4,input_data!$1:$1,0)),"")</f>
        <v>3.6188999999999999E-2</v>
      </c>
      <c r="R19" s="198">
        <f>_xlfn.IFNA(INDEX(input_data!$1:$1048576,MATCH($B19,input_data!$B:$B,0),MATCH(R$4,input_data!$1:$1,0)),"")</f>
        <v>1.99051534</v>
      </c>
      <c r="S19" s="196">
        <f>_xlfn.IFNA(INDEX(input_data!$1:$1048576,MATCH($B19,input_data!$B:$B,0),MATCH(S$4,input_data!$1:$1,0)),"")</f>
        <v>309.19407755200803</v>
      </c>
      <c r="T19" s="217">
        <f t="shared" si="0"/>
        <v>4.8452230650392503E-2</v>
      </c>
    </row>
    <row r="20" spans="1:20" x14ac:dyDescent="0.35">
      <c r="A20" s="218" t="s">
        <v>1443</v>
      </c>
      <c r="B20" s="219" t="s">
        <v>257</v>
      </c>
      <c r="C20" s="219" t="s">
        <v>1085</v>
      </c>
      <c r="D20" s="219"/>
      <c r="E20" s="219" t="s">
        <v>258</v>
      </c>
      <c r="F20" s="196">
        <f>_xlfn.IFNA(INDEX(input_data!$1:$1048576,MATCH($B20,input_data!$B:$B,0),MATCH(F$4,input_data!$1:$1,0)),"")</f>
        <v>205.11496204749301</v>
      </c>
      <c r="G20" s="198">
        <f>_xlfn.IFNA(INDEX(input_data!$1:$1048576,MATCH($B20,input_data!$B:$B,0),MATCH(G$4,input_data!$1:$1,0)),"")</f>
        <v>70.363409192360294</v>
      </c>
      <c r="H20" s="198">
        <f>_xlfn.IFNA(INDEX(input_data!$1:$1048576,MATCH($B20,input_data!$B:$B,0),MATCH(H$4,input_data!$1:$1,0)),"")</f>
        <v>5.8189712566712002</v>
      </c>
      <c r="I20" s="198">
        <f>_xlfn.IFNA(INDEX(input_data!$1:$1048576,MATCH($B20,input_data!$B:$B,0),MATCH(I$4,input_data!$1:$1,0)),"")</f>
        <v>109.30195012999999</v>
      </c>
      <c r="J20" s="198">
        <f>_xlfn.IFNA(INDEX(input_data!$1:$1048576,MATCH($B20,input_data!$B:$B,0),MATCH(J$4,input_data!$1:$1,0)),"")</f>
        <v>13.450588621262</v>
      </c>
      <c r="K20" s="198">
        <f>_xlfn.IFNA(INDEX(input_data!$1:$1048576,MATCH($B20,input_data!$B:$B,0),MATCH(K$4,input_data!$1:$1,0)),"")</f>
        <v>13.6916230531402</v>
      </c>
      <c r="L20" s="198">
        <f>_xlfn.IFNA(INDEX(input_data!$1:$1048576,MATCH($B20,input_data!$B:$B,0),MATCH(L$4,input_data!$1:$1,0)),"")</f>
        <v>0.83592063209471901</v>
      </c>
      <c r="M20" s="198">
        <f>_xlfn.IFNA(INDEX(input_data!$1:$1048576,MATCH($B20,input_data!$B:$B,0),MATCH(M$4,input_data!$1:$1,0)),"")</f>
        <v>2.1762529384629499</v>
      </c>
      <c r="N20" s="198">
        <f>_xlfn.IFNA(INDEX(input_data!$1:$1048576,MATCH($B20,input_data!$B:$B,0),MATCH(N$4,input_data!$1:$1,0)),"")</f>
        <v>0</v>
      </c>
      <c r="O20" s="198">
        <f>_xlfn.IFNA(INDEX(input_data!$1:$1048576,MATCH($B20,input_data!$B:$B,0),MATCH(O$4,input_data!$1:$1,0)),"")</f>
        <v>0.32738403061673998</v>
      </c>
      <c r="P20" s="198">
        <f>_xlfn.IFNA(INDEX(input_data!$1:$1048576,MATCH($B20,input_data!$B:$B,0),MATCH(P$4,input_data!$1:$1,0)),"")</f>
        <v>3.9249295784137699</v>
      </c>
      <c r="Q20" s="198">
        <f>_xlfn.IFNA(INDEX(input_data!$1:$1048576,MATCH($B20,input_data!$B:$B,0),MATCH(Q$4,input_data!$1:$1,0)),"")</f>
        <v>0.58783200000000002</v>
      </c>
      <c r="R20" s="198">
        <f>_xlfn.IFNA(INDEX(input_data!$1:$1048576,MATCH($B20,input_data!$B:$B,0),MATCH(R$4,input_data!$1:$1,0)),"")</f>
        <v>2.3291979700000001</v>
      </c>
      <c r="S20" s="196">
        <f>_xlfn.IFNA(INDEX(input_data!$1:$1048576,MATCH($B20,input_data!$B:$B,0),MATCH(S$4,input_data!$1:$1,0)),"")</f>
        <v>222.80805940302099</v>
      </c>
      <c r="T20" s="217">
        <f t="shared" si="0"/>
        <v>8.6259418517851794E-2</v>
      </c>
    </row>
    <row r="21" spans="1:20" x14ac:dyDescent="0.35">
      <c r="A21" s="218" t="s">
        <v>1444</v>
      </c>
      <c r="B21" s="219" t="s">
        <v>259</v>
      </c>
      <c r="C21" s="219" t="s">
        <v>1445</v>
      </c>
      <c r="D21" s="219"/>
      <c r="E21" s="219" t="s">
        <v>260</v>
      </c>
      <c r="F21" s="196">
        <f>_xlfn.IFNA(INDEX(input_data!$1:$1048576,MATCH($B21,input_data!$B:$B,0),MATCH(F$4,input_data!$1:$1,0)),"")</f>
        <v>9.6900720121454906</v>
      </c>
      <c r="G21" s="198">
        <f>_xlfn.IFNA(INDEX(input_data!$1:$1048576,MATCH($B21,input_data!$B:$B,0),MATCH(G$4,input_data!$1:$1,0)),"")</f>
        <v>4.4479716474198199</v>
      </c>
      <c r="H21" s="198">
        <f>_xlfn.IFNA(INDEX(input_data!$1:$1048576,MATCH($B21,input_data!$B:$B,0),MATCH(H$4,input_data!$1:$1,0)),"")</f>
        <v>0.31984610818276599</v>
      </c>
      <c r="I21" s="198">
        <f>_xlfn.IFNA(INDEX(input_data!$1:$1048576,MATCH($B21,input_data!$B:$B,0),MATCH(I$4,input_data!$1:$1,0)),"")</f>
        <v>4.9829710221918004</v>
      </c>
      <c r="J21" s="198">
        <f>_xlfn.IFNA(INDEX(input_data!$1:$1048576,MATCH($B21,input_data!$B:$B,0),MATCH(J$4,input_data!$1:$1,0)),"")</f>
        <v>0</v>
      </c>
      <c r="K21" s="198">
        <f>_xlfn.IFNA(INDEX(input_data!$1:$1048576,MATCH($B21,input_data!$B:$B,0),MATCH(K$4,input_data!$1:$1,0)),"")</f>
        <v>0</v>
      </c>
      <c r="L21" s="198">
        <f>_xlfn.IFNA(INDEX(input_data!$1:$1048576,MATCH($B21,input_data!$B:$B,0),MATCH(L$4,input_data!$1:$1,0)),"")</f>
        <v>0</v>
      </c>
      <c r="M21" s="198">
        <f>_xlfn.IFNA(INDEX(input_data!$1:$1048576,MATCH($B21,input_data!$B:$B,0),MATCH(M$4,input_data!$1:$1,0)),"")</f>
        <v>0.101558888808264</v>
      </c>
      <c r="N21" s="198">
        <f>_xlfn.IFNA(INDEX(input_data!$1:$1048576,MATCH($B21,input_data!$B:$B,0),MATCH(N$4,input_data!$1:$1,0)),"")</f>
        <v>0</v>
      </c>
      <c r="O21" s="198">
        <f>_xlfn.IFNA(INDEX(input_data!$1:$1048576,MATCH($B21,input_data!$B:$B,0),MATCH(O$4,input_data!$1:$1,0)),"")</f>
        <v>0.14316466904907901</v>
      </c>
      <c r="P21" s="198">
        <f>_xlfn.IFNA(INDEX(input_data!$1:$1048576,MATCH($B21,input_data!$B:$B,0),MATCH(P$4,input_data!$1:$1,0)),"")</f>
        <v>0.21573803787132201</v>
      </c>
      <c r="Q21" s="198">
        <f>_xlfn.IFNA(INDEX(input_data!$1:$1048576,MATCH($B21,input_data!$B:$B,0),MATCH(Q$4,input_data!$1:$1,0)),"")</f>
        <v>3.3075E-2</v>
      </c>
      <c r="R21" s="198">
        <f>_xlfn.IFNA(INDEX(input_data!$1:$1048576,MATCH($B21,input_data!$B:$B,0),MATCH(R$4,input_data!$1:$1,0)),"")</f>
        <v>0.121656</v>
      </c>
      <c r="S21" s="196">
        <f>_xlfn.IFNA(INDEX(input_data!$1:$1048576,MATCH($B21,input_data!$B:$B,0),MATCH(S$4,input_data!$1:$1,0)),"")</f>
        <v>10.365981373523001</v>
      </c>
      <c r="T21" s="217">
        <f t="shared" si="0"/>
        <v>6.9752769693592453E-2</v>
      </c>
    </row>
    <row r="22" spans="1:20" x14ac:dyDescent="0.35">
      <c r="A22" s="218" t="s">
        <v>1446</v>
      </c>
      <c r="B22" s="219" t="s">
        <v>262</v>
      </c>
      <c r="C22" s="219" t="s">
        <v>1086</v>
      </c>
      <c r="D22" s="219"/>
      <c r="E22" s="219" t="s">
        <v>263</v>
      </c>
      <c r="F22" s="196">
        <f>_xlfn.IFNA(INDEX(input_data!$1:$1048576,MATCH($B22,input_data!$B:$B,0),MATCH(F$4,input_data!$1:$1,0)),"")</f>
        <v>23.8083929125347</v>
      </c>
      <c r="G22" s="198">
        <f>_xlfn.IFNA(INDEX(input_data!$1:$1048576,MATCH($B22,input_data!$B:$B,0),MATCH(G$4,input_data!$1:$1,0)),"")</f>
        <v>5.7023774333423001</v>
      </c>
      <c r="H22" s="198">
        <f>_xlfn.IFNA(INDEX(input_data!$1:$1048576,MATCH($B22,input_data!$B:$B,0),MATCH(H$4,input_data!$1:$1,0)),"")</f>
        <v>0.582715444962975</v>
      </c>
      <c r="I22" s="198">
        <f>_xlfn.IFNA(INDEX(input_data!$1:$1048576,MATCH($B22,input_data!$B:$B,0),MATCH(I$4,input_data!$1:$1,0)),"")</f>
        <v>17.118435884455302</v>
      </c>
      <c r="J22" s="198">
        <f>_xlfn.IFNA(INDEX(input_data!$1:$1048576,MATCH($B22,input_data!$B:$B,0),MATCH(J$4,input_data!$1:$1,0)),"")</f>
        <v>0</v>
      </c>
      <c r="K22" s="198">
        <f>_xlfn.IFNA(INDEX(input_data!$1:$1048576,MATCH($B22,input_data!$B:$B,0),MATCH(K$4,input_data!$1:$1,0)),"")</f>
        <v>0</v>
      </c>
      <c r="L22" s="198">
        <f>_xlfn.IFNA(INDEX(input_data!$1:$1048576,MATCH($B22,input_data!$B:$B,0),MATCH(L$4,input_data!$1:$1,0)),"")</f>
        <v>0</v>
      </c>
      <c r="M22" s="198">
        <f>_xlfn.IFNA(INDEX(input_data!$1:$1048576,MATCH($B22,input_data!$B:$B,0),MATCH(M$4,input_data!$1:$1,0)),"")</f>
        <v>0.35300208652688098</v>
      </c>
      <c r="N22" s="198">
        <f>_xlfn.IFNA(INDEX(input_data!$1:$1048576,MATCH($B22,input_data!$B:$B,0),MATCH(N$4,input_data!$1:$1,0)),"")</f>
        <v>0</v>
      </c>
      <c r="O22" s="198">
        <f>_xlfn.IFNA(INDEX(input_data!$1:$1048576,MATCH($B22,input_data!$B:$B,0),MATCH(O$4,input_data!$1:$1,0)),"")</f>
        <v>0.26082625892153499</v>
      </c>
      <c r="P22" s="198">
        <f>_xlfn.IFNA(INDEX(input_data!$1:$1048576,MATCH($B22,input_data!$B:$B,0),MATCH(P$4,input_data!$1:$1,0)),"")</f>
        <v>0.393044909989059</v>
      </c>
      <c r="Q22" s="198">
        <f>_xlfn.IFNA(INDEX(input_data!$1:$1048576,MATCH($B22,input_data!$B:$B,0),MATCH(Q$4,input_data!$1:$1,0)),"")</f>
        <v>3.4125999999999997E-2</v>
      </c>
      <c r="R22" s="198">
        <f>_xlfn.IFNA(INDEX(input_data!$1:$1048576,MATCH($B22,input_data!$B:$B,0),MATCH(R$4,input_data!$1:$1,0)),"")</f>
        <v>0.32049102000000002</v>
      </c>
      <c r="S22" s="196">
        <f>_xlfn.IFNA(INDEX(input_data!$1:$1048576,MATCH($B22,input_data!$B:$B,0),MATCH(S$4,input_data!$1:$1,0)),"")</f>
        <v>24.765019038198101</v>
      </c>
      <c r="T22" s="217">
        <f t="shared" si="0"/>
        <v>4.0180205744158259E-2</v>
      </c>
    </row>
    <row r="23" spans="1:20" x14ac:dyDescent="0.35">
      <c r="A23" s="218" t="s">
        <v>1447</v>
      </c>
      <c r="B23" s="219" t="s">
        <v>264</v>
      </c>
      <c r="C23" s="219" t="s">
        <v>1087</v>
      </c>
      <c r="D23" s="219"/>
      <c r="E23" s="219" t="s">
        <v>265</v>
      </c>
      <c r="F23" s="196">
        <f>_xlfn.IFNA(INDEX(input_data!$1:$1048576,MATCH($B23,input_data!$B:$B,0),MATCH(F$4,input_data!$1:$1,0)),"")</f>
        <v>14.865045088327401</v>
      </c>
      <c r="G23" s="198">
        <f>_xlfn.IFNA(INDEX(input_data!$1:$1048576,MATCH($B23,input_data!$B:$B,0),MATCH(G$4,input_data!$1:$1,0)),"")</f>
        <v>3.05266309647239</v>
      </c>
      <c r="H23" s="198">
        <f>_xlfn.IFNA(INDEX(input_data!$1:$1048576,MATCH($B23,input_data!$B:$B,0),MATCH(H$4,input_data!$1:$1,0)),"")</f>
        <v>0.31194601819748902</v>
      </c>
      <c r="I23" s="198">
        <f>_xlfn.IFNA(INDEX(input_data!$1:$1048576,MATCH($B23,input_data!$B:$B,0),MATCH(I$4,input_data!$1:$1,0)),"")</f>
        <v>9.2524679178750002</v>
      </c>
      <c r="J23" s="198">
        <f>_xlfn.IFNA(INDEX(input_data!$1:$1048576,MATCH($B23,input_data!$B:$B,0),MATCH(J$4,input_data!$1:$1,0)),"")</f>
        <v>0</v>
      </c>
      <c r="K23" s="198">
        <f>_xlfn.IFNA(INDEX(input_data!$1:$1048576,MATCH($B23,input_data!$B:$B,0),MATCH(K$4,input_data!$1:$1,0)),"")</f>
        <v>0</v>
      </c>
      <c r="L23" s="198">
        <f>_xlfn.IFNA(INDEX(input_data!$1:$1048576,MATCH($B23,input_data!$B:$B,0),MATCH(L$4,input_data!$1:$1,0)),"")</f>
        <v>0</v>
      </c>
      <c r="M23" s="198">
        <f>_xlfn.IFNA(INDEX(input_data!$1:$1048576,MATCH($B23,input_data!$B:$B,0),MATCH(M$4,input_data!$1:$1,0)),"")</f>
        <v>2.7200051369205802</v>
      </c>
      <c r="N23" s="198">
        <f>_xlfn.IFNA(INDEX(input_data!$1:$1048576,MATCH($B23,input_data!$B:$B,0),MATCH(N$4,input_data!$1:$1,0)),"")</f>
        <v>0</v>
      </c>
      <c r="O23" s="198">
        <f>_xlfn.IFNA(INDEX(input_data!$1:$1048576,MATCH($B23,input_data!$B:$B,0),MATCH(O$4,input_data!$1:$1,0)),"")</f>
        <v>0.139628550461912</v>
      </c>
      <c r="P23" s="198">
        <f>_xlfn.IFNA(INDEX(input_data!$1:$1048576,MATCH($B23,input_data!$B:$B,0),MATCH(P$4,input_data!$1:$1,0)),"")</f>
        <v>0.21040937304872701</v>
      </c>
      <c r="Q23" s="198">
        <f>_xlfn.IFNA(INDEX(input_data!$1:$1048576,MATCH($B23,input_data!$B:$B,0),MATCH(Q$4,input_data!$1:$1,0)),"")</f>
        <v>3.5153999999999998E-2</v>
      </c>
      <c r="R23" s="198">
        <f>_xlfn.IFNA(INDEX(input_data!$1:$1048576,MATCH($B23,input_data!$B:$B,0),MATCH(R$4,input_data!$1:$1,0)),"")</f>
        <v>0.19996135000000001</v>
      </c>
      <c r="S23" s="196">
        <f>_xlfn.IFNA(INDEX(input_data!$1:$1048576,MATCH($B23,input_data!$B:$B,0),MATCH(S$4,input_data!$1:$1,0)),"")</f>
        <v>15.922235442976</v>
      </c>
      <c r="T23" s="217">
        <f t="shared" si="0"/>
        <v>7.1119216145448805E-2</v>
      </c>
    </row>
    <row r="24" spans="1:20" x14ac:dyDescent="0.35">
      <c r="A24" s="218" t="s">
        <v>1448</v>
      </c>
      <c r="B24" s="219" t="s">
        <v>266</v>
      </c>
      <c r="C24" s="219" t="s">
        <v>1088</v>
      </c>
      <c r="D24" s="219"/>
      <c r="E24" s="219" t="s">
        <v>267</v>
      </c>
      <c r="F24" s="196">
        <f>_xlfn.IFNA(INDEX(input_data!$1:$1048576,MATCH($B24,input_data!$B:$B,0),MATCH(F$4,input_data!$1:$1,0)),"")</f>
        <v>12.311501190801501</v>
      </c>
      <c r="G24" s="198">
        <f>_xlfn.IFNA(INDEX(input_data!$1:$1048576,MATCH($B24,input_data!$B:$B,0),MATCH(G$4,input_data!$1:$1,0)),"")</f>
        <v>4.2926022427878703</v>
      </c>
      <c r="H24" s="198">
        <f>_xlfn.IFNA(INDEX(input_data!$1:$1048576,MATCH($B24,input_data!$B:$B,0),MATCH(H$4,input_data!$1:$1,0)),"")</f>
        <v>0.41456471870140799</v>
      </c>
      <c r="I24" s="198">
        <f>_xlfn.IFNA(INDEX(input_data!$1:$1048576,MATCH($B24,input_data!$B:$B,0),MATCH(I$4,input_data!$1:$1,0)),"")</f>
        <v>6.8600688639999996</v>
      </c>
      <c r="J24" s="198">
        <f>_xlfn.IFNA(INDEX(input_data!$1:$1048576,MATCH($B24,input_data!$B:$B,0),MATCH(J$4,input_data!$1:$1,0)),"")</f>
        <v>0</v>
      </c>
      <c r="K24" s="198">
        <f>_xlfn.IFNA(INDEX(input_data!$1:$1048576,MATCH($B24,input_data!$B:$B,0),MATCH(K$4,input_data!$1:$1,0)),"")</f>
        <v>0</v>
      </c>
      <c r="L24" s="198">
        <f>_xlfn.IFNA(INDEX(input_data!$1:$1048576,MATCH($B24,input_data!$B:$B,0),MATCH(L$4,input_data!$1:$1,0)),"")</f>
        <v>0</v>
      </c>
      <c r="M24" s="198">
        <f>_xlfn.IFNA(INDEX(input_data!$1:$1048576,MATCH($B24,input_data!$B:$B,0),MATCH(M$4,input_data!$1:$1,0)),"")</f>
        <v>1.37338131058019</v>
      </c>
      <c r="N24" s="198">
        <f>_xlfn.IFNA(INDEX(input_data!$1:$1048576,MATCH($B24,input_data!$B:$B,0),MATCH(N$4,input_data!$1:$1,0)),"")</f>
        <v>5.6380302146543701E-2</v>
      </c>
      <c r="O24" s="198">
        <f>_xlfn.IFNA(INDEX(input_data!$1:$1048576,MATCH($B24,input_data!$B:$B,0),MATCH(O$4,input_data!$1:$1,0)),"")</f>
        <v>0.18556117843525699</v>
      </c>
      <c r="P24" s="198">
        <f>_xlfn.IFNA(INDEX(input_data!$1:$1048576,MATCH($B24,input_data!$B:$B,0),MATCH(P$4,input_data!$1:$1,0)),"")</f>
        <v>0.27962627828546199</v>
      </c>
      <c r="Q24" s="198">
        <f>_xlfn.IFNA(INDEX(input_data!$1:$1048576,MATCH($B24,input_data!$B:$B,0),MATCH(Q$4,input_data!$1:$1,0)),"")</f>
        <v>3.1942999999999999E-2</v>
      </c>
      <c r="R24" s="198">
        <f>_xlfn.IFNA(INDEX(input_data!$1:$1048576,MATCH($B24,input_data!$B:$B,0),MATCH(R$4,input_data!$1:$1,0)),"")</f>
        <v>0.20015269999999999</v>
      </c>
      <c r="S24" s="196">
        <f>_xlfn.IFNA(INDEX(input_data!$1:$1048576,MATCH($B24,input_data!$B:$B,0),MATCH(S$4,input_data!$1:$1,0)),"")</f>
        <v>13.6942805949367</v>
      </c>
      <c r="T24" s="217">
        <f t="shared" si="0"/>
        <v>0.11231606793559323</v>
      </c>
    </row>
    <row r="25" spans="1:20" x14ac:dyDescent="0.35">
      <c r="A25" s="218" t="s">
        <v>1449</v>
      </c>
      <c r="B25" s="219" t="s">
        <v>268</v>
      </c>
      <c r="C25" s="219" t="s">
        <v>1089</v>
      </c>
      <c r="D25" s="219"/>
      <c r="E25" s="219" t="s">
        <v>269</v>
      </c>
      <c r="F25" s="196">
        <f>_xlfn.IFNA(INDEX(input_data!$1:$1048576,MATCH($B25,input_data!$B:$B,0),MATCH(F$4,input_data!$1:$1,0)),"")</f>
        <v>141.008955968354</v>
      </c>
      <c r="G25" s="198">
        <f>_xlfn.IFNA(INDEX(input_data!$1:$1048576,MATCH($B25,input_data!$B:$B,0),MATCH(G$4,input_data!$1:$1,0)),"")</f>
        <v>24.2059285044175</v>
      </c>
      <c r="H25" s="198">
        <f>_xlfn.IFNA(INDEX(input_data!$1:$1048576,MATCH($B25,input_data!$B:$B,0),MATCH(H$4,input_data!$1:$1,0)),"")</f>
        <v>2.4210875804001999</v>
      </c>
      <c r="I25" s="198">
        <f>_xlfn.IFNA(INDEX(input_data!$1:$1048576,MATCH($B25,input_data!$B:$B,0),MATCH(I$4,input_data!$1:$1,0)),"")</f>
        <v>106.88993361</v>
      </c>
      <c r="J25" s="198">
        <f>_xlfn.IFNA(INDEX(input_data!$1:$1048576,MATCH($B25,input_data!$B:$B,0),MATCH(J$4,input_data!$1:$1,0)),"")</f>
        <v>4.9030105062937004</v>
      </c>
      <c r="K25" s="198">
        <f>_xlfn.IFNA(INDEX(input_data!$1:$1048576,MATCH($B25,input_data!$B:$B,0),MATCH(K$4,input_data!$1:$1,0)),"")</f>
        <v>5.9872583809770301</v>
      </c>
      <c r="L25" s="198">
        <f>_xlfn.IFNA(INDEX(input_data!$1:$1048576,MATCH($B25,input_data!$B:$B,0),MATCH(L$4,input_data!$1:$1,0)),"")</f>
        <v>0.49258313216496702</v>
      </c>
      <c r="M25" s="198">
        <f>_xlfn.IFNA(INDEX(input_data!$1:$1048576,MATCH($B25,input_data!$B:$B,0),MATCH(M$4,input_data!$1:$1,0)),"")</f>
        <v>2.0377590127313798</v>
      </c>
      <c r="N25" s="198">
        <f>_xlfn.IFNA(INDEX(input_data!$1:$1048576,MATCH($B25,input_data!$B:$B,0),MATCH(N$4,input_data!$1:$1,0)),"")</f>
        <v>0</v>
      </c>
      <c r="O25" s="198">
        <f>_xlfn.IFNA(INDEX(input_data!$1:$1048576,MATCH($B25,input_data!$B:$B,0),MATCH(O$4,input_data!$1:$1,0)),"")</f>
        <v>0.20887650584653</v>
      </c>
      <c r="P25" s="198">
        <f>_xlfn.IFNA(INDEX(input_data!$1:$1048576,MATCH($B25,input_data!$B:$B,0),MATCH(P$4,input_data!$1:$1,0)),"")</f>
        <v>1.6330375029289901</v>
      </c>
      <c r="Q25" s="198">
        <f>_xlfn.IFNA(INDEX(input_data!$1:$1048576,MATCH($B25,input_data!$B:$B,0),MATCH(Q$4,input_data!$1:$1,0)),"")</f>
        <v>0.31224200000000002</v>
      </c>
      <c r="R25" s="198">
        <f>_xlfn.IFNA(INDEX(input_data!$1:$1048576,MATCH($B25,input_data!$B:$B,0),MATCH(R$4,input_data!$1:$1,0)),"")</f>
        <v>1.03206592</v>
      </c>
      <c r="S25" s="196">
        <f>_xlfn.IFNA(INDEX(input_data!$1:$1048576,MATCH($B25,input_data!$B:$B,0),MATCH(S$4,input_data!$1:$1,0)),"")</f>
        <v>150.12378265576001</v>
      </c>
      <c r="T25" s="217">
        <f t="shared" si="0"/>
        <v>6.4640055128495577E-2</v>
      </c>
    </row>
    <row r="26" spans="1:20" x14ac:dyDescent="0.35">
      <c r="A26" s="218" t="s">
        <v>1450</v>
      </c>
      <c r="B26" s="219" t="s">
        <v>270</v>
      </c>
      <c r="C26" s="219" t="s">
        <v>1090</v>
      </c>
      <c r="D26" s="219"/>
      <c r="E26" s="219" t="s">
        <v>271</v>
      </c>
      <c r="F26" s="196">
        <f>_xlfn.IFNA(INDEX(input_data!$1:$1048576,MATCH($B26,input_data!$B:$B,0),MATCH(F$4,input_data!$1:$1,0)),"")</f>
        <v>147.83121880434399</v>
      </c>
      <c r="G26" s="198">
        <f>_xlfn.IFNA(INDEX(input_data!$1:$1048576,MATCH($B26,input_data!$B:$B,0),MATCH(G$4,input_data!$1:$1,0)),"")</f>
        <v>38.215882300363702</v>
      </c>
      <c r="H26" s="198">
        <f>_xlfn.IFNA(INDEX(input_data!$1:$1048576,MATCH($B26,input_data!$B:$B,0),MATCH(H$4,input_data!$1:$1,0)),"")</f>
        <v>3.28477795456942</v>
      </c>
      <c r="I26" s="198">
        <f>_xlfn.IFNA(INDEX(input_data!$1:$1048576,MATCH($B26,input_data!$B:$B,0),MATCH(I$4,input_data!$1:$1,0)),"")</f>
        <v>104.61632106117</v>
      </c>
      <c r="J26" s="198">
        <f>_xlfn.IFNA(INDEX(input_data!$1:$1048576,MATCH($B26,input_data!$B:$B,0),MATCH(J$4,input_data!$1:$1,0)),"")</f>
        <v>3.4048093670085602</v>
      </c>
      <c r="K26" s="198">
        <f>_xlfn.IFNA(INDEX(input_data!$1:$1048576,MATCH($B26,input_data!$B:$B,0),MATCH(K$4,input_data!$1:$1,0)),"")</f>
        <v>4.8536327057964899</v>
      </c>
      <c r="L26" s="198">
        <f>_xlfn.IFNA(INDEX(input_data!$1:$1048576,MATCH($B26,input_data!$B:$B,0),MATCH(L$4,input_data!$1:$1,0)),"")</f>
        <v>0.41904820270320398</v>
      </c>
      <c r="M26" s="198">
        <f>_xlfn.IFNA(INDEX(input_data!$1:$1048576,MATCH($B26,input_data!$B:$B,0),MATCH(M$4,input_data!$1:$1,0)),"")</f>
        <v>3.0247957890041799</v>
      </c>
      <c r="N26" s="198">
        <f>_xlfn.IFNA(INDEX(input_data!$1:$1048576,MATCH($B26,input_data!$B:$B,0),MATCH(N$4,input_data!$1:$1,0)),"")</f>
        <v>0</v>
      </c>
      <c r="O26" s="198">
        <f>_xlfn.IFNA(INDEX(input_data!$1:$1048576,MATCH($B26,input_data!$B:$B,0),MATCH(O$4,input_data!$1:$1,0)),"")</f>
        <v>0.26611363035500402</v>
      </c>
      <c r="P26" s="198">
        <f>_xlfn.IFNA(INDEX(input_data!$1:$1048576,MATCH($B26,input_data!$B:$B,0),MATCH(P$4,input_data!$1:$1,0)),"")</f>
        <v>2.2156016203746298</v>
      </c>
      <c r="Q26" s="198">
        <f>_xlfn.IFNA(INDEX(input_data!$1:$1048576,MATCH($B26,input_data!$B:$B,0),MATCH(Q$4,input_data!$1:$1,0)),"")</f>
        <v>0.33670800000000001</v>
      </c>
      <c r="R26" s="198">
        <f>_xlfn.IFNA(INDEX(input_data!$1:$1048576,MATCH($B26,input_data!$B:$B,0),MATCH(R$4,input_data!$1:$1,0)),"")</f>
        <v>0.79545566000000001</v>
      </c>
      <c r="S26" s="196">
        <f>_xlfn.IFNA(INDEX(input_data!$1:$1048576,MATCH($B26,input_data!$B:$B,0),MATCH(S$4,input_data!$1:$1,0)),"")</f>
        <v>161.43314629134599</v>
      </c>
      <c r="T26" s="217">
        <f t="shared" si="0"/>
        <v>9.200984472031104E-2</v>
      </c>
    </row>
    <row r="27" spans="1:20" x14ac:dyDescent="0.35">
      <c r="A27" s="218" t="s">
        <v>1451</v>
      </c>
      <c r="B27" s="219" t="s">
        <v>272</v>
      </c>
      <c r="C27" s="219" t="s">
        <v>1091</v>
      </c>
      <c r="D27" s="219"/>
      <c r="E27" s="219" t="s">
        <v>273</v>
      </c>
      <c r="F27" s="196">
        <f>_xlfn.IFNA(INDEX(input_data!$1:$1048576,MATCH($B27,input_data!$B:$B,0),MATCH(F$4,input_data!$1:$1,0)),"")</f>
        <v>32.510315134735499</v>
      </c>
      <c r="G27" s="198">
        <f>_xlfn.IFNA(INDEX(input_data!$1:$1048576,MATCH($B27,input_data!$B:$B,0),MATCH(G$4,input_data!$1:$1,0)),"")</f>
        <v>8.3466187725394292</v>
      </c>
      <c r="H27" s="198">
        <f>_xlfn.IFNA(INDEX(input_data!$1:$1048576,MATCH($B27,input_data!$B:$B,0),MATCH(H$4,input_data!$1:$1,0)),"")</f>
        <v>0.60729504487944597</v>
      </c>
      <c r="I27" s="198">
        <f>_xlfn.IFNA(INDEX(input_data!$1:$1048576,MATCH($B27,input_data!$B:$B,0),MATCH(I$4,input_data!$1:$1,0)),"")</f>
        <v>23.400982695027501</v>
      </c>
      <c r="J27" s="198">
        <f>_xlfn.IFNA(INDEX(input_data!$1:$1048576,MATCH($B27,input_data!$B:$B,0),MATCH(J$4,input_data!$1:$1,0)),"")</f>
        <v>0</v>
      </c>
      <c r="K27" s="198">
        <f>_xlfn.IFNA(INDEX(input_data!$1:$1048576,MATCH($B27,input_data!$B:$B,0),MATCH(K$4,input_data!$1:$1,0)),"")</f>
        <v>0</v>
      </c>
      <c r="L27" s="198">
        <f>_xlfn.IFNA(INDEX(input_data!$1:$1048576,MATCH($B27,input_data!$B:$B,0),MATCH(L$4,input_data!$1:$1,0)),"")</f>
        <v>0</v>
      </c>
      <c r="M27" s="198">
        <f>_xlfn.IFNA(INDEX(input_data!$1:$1048576,MATCH($B27,input_data!$B:$B,0),MATCH(M$4,input_data!$1:$1,0)),"")</f>
        <v>0</v>
      </c>
      <c r="N27" s="198">
        <f>_xlfn.IFNA(INDEX(input_data!$1:$1048576,MATCH($B27,input_data!$B:$B,0),MATCH(N$4,input_data!$1:$1,0)),"")</f>
        <v>0</v>
      </c>
      <c r="O27" s="198">
        <f>_xlfn.IFNA(INDEX(input_data!$1:$1048576,MATCH($B27,input_data!$B:$B,0),MATCH(O$4,input_data!$1:$1,0)),"")</f>
        <v>0</v>
      </c>
      <c r="P27" s="198">
        <f>_xlfn.IFNA(INDEX(input_data!$1:$1048576,MATCH($B27,input_data!$B:$B,0),MATCH(P$4,input_data!$1:$1,0)),"")</f>
        <v>0.40962399765734198</v>
      </c>
      <c r="Q27" s="198">
        <f>_xlfn.IFNA(INDEX(input_data!$1:$1048576,MATCH($B27,input_data!$B:$B,0),MATCH(Q$4,input_data!$1:$1,0)),"")</f>
        <v>0</v>
      </c>
      <c r="R27" s="198">
        <f>_xlfn.IFNA(INDEX(input_data!$1:$1048576,MATCH($B27,input_data!$B:$B,0),MATCH(R$4,input_data!$1:$1,0)),"")</f>
        <v>1.733006</v>
      </c>
      <c r="S27" s="196">
        <f>_xlfn.IFNA(INDEX(input_data!$1:$1048576,MATCH($B27,input_data!$B:$B,0),MATCH(S$4,input_data!$1:$1,0)),"")</f>
        <v>34.497526510103697</v>
      </c>
      <c r="T27" s="217">
        <f t="shared" si="0"/>
        <v>6.112556482865239E-2</v>
      </c>
    </row>
    <row r="28" spans="1:20" x14ac:dyDescent="0.35">
      <c r="A28" s="218" t="s">
        <v>1452</v>
      </c>
      <c r="B28" s="219" t="s">
        <v>274</v>
      </c>
      <c r="C28" s="219" t="s">
        <v>1092</v>
      </c>
      <c r="D28" s="219"/>
      <c r="E28" s="219" t="s">
        <v>275</v>
      </c>
      <c r="F28" s="196">
        <f>_xlfn.IFNA(INDEX(input_data!$1:$1048576,MATCH($B28,input_data!$B:$B,0),MATCH(F$4,input_data!$1:$1,0)),"")</f>
        <v>36.737917893877203</v>
      </c>
      <c r="G28" s="198">
        <f>_xlfn.IFNA(INDEX(input_data!$1:$1048576,MATCH($B28,input_data!$B:$B,0),MATCH(G$4,input_data!$1:$1,0)),"")</f>
        <v>10.5178319511355</v>
      </c>
      <c r="H28" s="198">
        <f>_xlfn.IFNA(INDEX(input_data!$1:$1048576,MATCH($B28,input_data!$B:$B,0),MATCH(H$4,input_data!$1:$1,0)),"")</f>
        <v>0.72842969281811998</v>
      </c>
      <c r="I28" s="198">
        <f>_xlfn.IFNA(INDEX(input_data!$1:$1048576,MATCH($B28,input_data!$B:$B,0),MATCH(I$4,input_data!$1:$1,0)),"")</f>
        <v>26.517547052234999</v>
      </c>
      <c r="J28" s="198">
        <f>_xlfn.IFNA(INDEX(input_data!$1:$1048576,MATCH($B28,input_data!$B:$B,0),MATCH(J$4,input_data!$1:$1,0)),"")</f>
        <v>0</v>
      </c>
      <c r="K28" s="198">
        <f>_xlfn.IFNA(INDEX(input_data!$1:$1048576,MATCH($B28,input_data!$B:$B,0),MATCH(K$4,input_data!$1:$1,0)),"")</f>
        <v>0</v>
      </c>
      <c r="L28" s="198">
        <f>_xlfn.IFNA(INDEX(input_data!$1:$1048576,MATCH($B28,input_data!$B:$B,0),MATCH(L$4,input_data!$1:$1,0)),"")</f>
        <v>0</v>
      </c>
      <c r="M28" s="198">
        <f>_xlfn.IFNA(INDEX(input_data!$1:$1048576,MATCH($B28,input_data!$B:$B,0),MATCH(M$4,input_data!$1:$1,0)),"")</f>
        <v>0</v>
      </c>
      <c r="N28" s="198">
        <f>_xlfn.IFNA(INDEX(input_data!$1:$1048576,MATCH($B28,input_data!$B:$B,0),MATCH(N$4,input_data!$1:$1,0)),"")</f>
        <v>0</v>
      </c>
      <c r="O28" s="198">
        <f>_xlfn.IFNA(INDEX(input_data!$1:$1048576,MATCH($B28,input_data!$B:$B,0),MATCH(O$4,input_data!$1:$1,0)),"")</f>
        <v>0</v>
      </c>
      <c r="P28" s="198">
        <f>_xlfn.IFNA(INDEX(input_data!$1:$1048576,MATCH($B28,input_data!$B:$B,0),MATCH(P$4,input_data!$1:$1,0)),"")</f>
        <v>0.49133000244952801</v>
      </c>
      <c r="Q28" s="198">
        <f>_xlfn.IFNA(INDEX(input_data!$1:$1048576,MATCH($B28,input_data!$B:$B,0),MATCH(Q$4,input_data!$1:$1,0)),"")</f>
        <v>0</v>
      </c>
      <c r="R28" s="198">
        <f>_xlfn.IFNA(INDEX(input_data!$1:$1048576,MATCH($B28,input_data!$B:$B,0),MATCH(R$4,input_data!$1:$1,0)),"")</f>
        <v>1.670655</v>
      </c>
      <c r="S28" s="196">
        <f>_xlfn.IFNA(INDEX(input_data!$1:$1048576,MATCH($B28,input_data!$B:$B,0),MATCH(S$4,input_data!$1:$1,0)),"")</f>
        <v>39.925793698638103</v>
      </c>
      <c r="T28" s="217">
        <f t="shared" si="0"/>
        <v>8.6773447912033008E-2</v>
      </c>
    </row>
    <row r="29" spans="1:20" x14ac:dyDescent="0.35">
      <c r="A29" s="218" t="s">
        <v>1453</v>
      </c>
      <c r="B29" s="219" t="s">
        <v>276</v>
      </c>
      <c r="C29" s="219" t="s">
        <v>1093</v>
      </c>
      <c r="D29" s="219"/>
      <c r="E29" s="219" t="s">
        <v>277</v>
      </c>
      <c r="F29" s="196">
        <f>_xlfn.IFNA(INDEX(input_data!$1:$1048576,MATCH($B29,input_data!$B:$B,0),MATCH(F$4,input_data!$1:$1,0)),"")</f>
        <v>176.85939978349001</v>
      </c>
      <c r="G29" s="198">
        <f>_xlfn.IFNA(INDEX(input_data!$1:$1048576,MATCH($B29,input_data!$B:$B,0),MATCH(G$4,input_data!$1:$1,0)),"")</f>
        <v>40.079009159088898</v>
      </c>
      <c r="H29" s="198">
        <f>_xlfn.IFNA(INDEX(input_data!$1:$1048576,MATCH($B29,input_data!$B:$B,0),MATCH(H$4,input_data!$1:$1,0)),"")</f>
        <v>3.7459788610635898</v>
      </c>
      <c r="I29" s="198">
        <f>_xlfn.IFNA(INDEX(input_data!$1:$1048576,MATCH($B29,input_data!$B:$B,0),MATCH(I$4,input_data!$1:$1,0)),"")</f>
        <v>125.34577552</v>
      </c>
      <c r="J29" s="198">
        <f>_xlfn.IFNA(INDEX(input_data!$1:$1048576,MATCH($B29,input_data!$B:$B,0),MATCH(J$4,input_data!$1:$1,0)),"")</f>
        <v>6.6161367256390298</v>
      </c>
      <c r="K29" s="198">
        <f>_xlfn.IFNA(INDEX(input_data!$1:$1048576,MATCH($B29,input_data!$B:$B,0),MATCH(K$4,input_data!$1:$1,0)),"")</f>
        <v>8.0395907120461505</v>
      </c>
      <c r="L29" s="198">
        <f>_xlfn.IFNA(INDEX(input_data!$1:$1048576,MATCH($B29,input_data!$B:$B,0),MATCH(L$4,input_data!$1:$1,0)),"")</f>
        <v>0.62665287128404101</v>
      </c>
      <c r="M29" s="198">
        <f>_xlfn.IFNA(INDEX(input_data!$1:$1048576,MATCH($B29,input_data!$B:$B,0),MATCH(M$4,input_data!$1:$1,0)),"")</f>
        <v>0.67848710621961805</v>
      </c>
      <c r="N29" s="198">
        <f>_xlfn.IFNA(INDEX(input_data!$1:$1048576,MATCH($B29,input_data!$B:$B,0),MATCH(N$4,input_data!$1:$1,0)),"")</f>
        <v>0</v>
      </c>
      <c r="O29" s="198">
        <f>_xlfn.IFNA(INDEX(input_data!$1:$1048576,MATCH($B29,input_data!$B:$B,0),MATCH(O$4,input_data!$1:$1,0)),"")</f>
        <v>0.34344920371759502</v>
      </c>
      <c r="P29" s="198">
        <f>_xlfn.IFNA(INDEX(input_data!$1:$1048576,MATCH($B29,input_data!$B:$B,0),MATCH(P$4,input_data!$1:$1,0)),"")</f>
        <v>2.52668431611843</v>
      </c>
      <c r="Q29" s="198">
        <f>_xlfn.IFNA(INDEX(input_data!$1:$1048576,MATCH($B29,input_data!$B:$B,0),MATCH(Q$4,input_data!$1:$1,0)),"")</f>
        <v>3.3821999999999998E-2</v>
      </c>
      <c r="R29" s="198">
        <f>_xlfn.IFNA(INDEX(input_data!$1:$1048576,MATCH($B29,input_data!$B:$B,0),MATCH(R$4,input_data!$1:$1,0)),"")</f>
        <v>0.91692217999999903</v>
      </c>
      <c r="S29" s="196">
        <f>_xlfn.IFNA(INDEX(input_data!$1:$1048576,MATCH($B29,input_data!$B:$B,0),MATCH(S$4,input_data!$1:$1,0)),"")</f>
        <v>188.95250865517701</v>
      </c>
      <c r="T29" s="217">
        <f t="shared" si="0"/>
        <v>6.8376964337158785E-2</v>
      </c>
    </row>
    <row r="30" spans="1:20" x14ac:dyDescent="0.35">
      <c r="A30" s="218" t="s">
        <v>1454</v>
      </c>
      <c r="B30" s="219" t="s">
        <v>278</v>
      </c>
      <c r="C30" s="219" t="s">
        <v>1094</v>
      </c>
      <c r="D30" s="219"/>
      <c r="E30" s="219" t="s">
        <v>279</v>
      </c>
      <c r="F30" s="196">
        <f>_xlfn.IFNA(INDEX(input_data!$1:$1048576,MATCH($B30,input_data!$B:$B,0),MATCH(F$4,input_data!$1:$1,0)),"")</f>
        <v>1007.2729304637199</v>
      </c>
      <c r="G30" s="198">
        <f>_xlfn.IFNA(INDEX(input_data!$1:$1048576,MATCH($B30,input_data!$B:$B,0),MATCH(G$4,input_data!$1:$1,0)),"")</f>
        <v>473.80913798893903</v>
      </c>
      <c r="H30" s="198">
        <f>_xlfn.IFNA(INDEX(input_data!$1:$1048576,MATCH($B30,input_data!$B:$B,0),MATCH(H$4,input_data!$1:$1,0)),"")</f>
        <v>36.610887934345101</v>
      </c>
      <c r="I30" s="198">
        <f>_xlfn.IFNA(INDEX(input_data!$1:$1048576,MATCH($B30,input_data!$B:$B,0),MATCH(I$4,input_data!$1:$1,0)),"")</f>
        <v>401.15227684165399</v>
      </c>
      <c r="J30" s="198">
        <f>_xlfn.IFNA(INDEX(input_data!$1:$1048576,MATCH($B30,input_data!$B:$B,0),MATCH(J$4,input_data!$1:$1,0)),"")</f>
        <v>67.918343622448603</v>
      </c>
      <c r="K30" s="198">
        <f>_xlfn.IFNA(INDEX(input_data!$1:$1048576,MATCH($B30,input_data!$B:$B,0),MATCH(K$4,input_data!$1:$1,0)),"")</f>
        <v>66.754949216885194</v>
      </c>
      <c r="L30" s="198">
        <f>_xlfn.IFNA(INDEX(input_data!$1:$1048576,MATCH($B30,input_data!$B:$B,0),MATCH(L$4,input_data!$1:$1,0)),"")</f>
        <v>3.7801993492920398</v>
      </c>
      <c r="M30" s="198">
        <f>_xlfn.IFNA(INDEX(input_data!$1:$1048576,MATCH($B30,input_data!$B:$B,0),MATCH(M$4,input_data!$1:$1,0)),"")</f>
        <v>3.6652510351724001</v>
      </c>
      <c r="N30" s="198">
        <f>_xlfn.IFNA(INDEX(input_data!$1:$1048576,MATCH($B30,input_data!$B:$B,0),MATCH(N$4,input_data!$1:$1,0)),"")</f>
        <v>0</v>
      </c>
      <c r="O30" s="198">
        <f>_xlfn.IFNA(INDEX(input_data!$1:$1048576,MATCH($B30,input_data!$B:$B,0),MATCH(O$4,input_data!$1:$1,0)),"")</f>
        <v>2.4115561542846802</v>
      </c>
      <c r="P30" s="198">
        <f>_xlfn.IFNA(INDEX(input_data!$1:$1048576,MATCH($B30,input_data!$B:$B,0),MATCH(P$4,input_data!$1:$1,0)),"")</f>
        <v>24.6942544407299</v>
      </c>
      <c r="Q30" s="198">
        <f>_xlfn.IFNA(INDEX(input_data!$1:$1048576,MATCH($B30,input_data!$B:$B,0),MATCH(Q$4,input_data!$1:$1,0)),"")</f>
        <v>3.2720389999999999</v>
      </c>
      <c r="R30" s="198">
        <f>_xlfn.IFNA(INDEX(input_data!$1:$1048576,MATCH($B30,input_data!$B:$B,0),MATCH(R$4,input_data!$1:$1,0)),"")</f>
        <v>6.5802514700000003</v>
      </c>
      <c r="S30" s="196">
        <f>_xlfn.IFNA(INDEX(input_data!$1:$1048576,MATCH($B30,input_data!$B:$B,0),MATCH(S$4,input_data!$1:$1,0)),"")</f>
        <v>1090.6491470537501</v>
      </c>
      <c r="T30" s="217">
        <f t="shared" si="0"/>
        <v>8.2774205548883373E-2</v>
      </c>
    </row>
    <row r="31" spans="1:20" x14ac:dyDescent="0.35">
      <c r="A31" s="218" t="s">
        <v>1455</v>
      </c>
      <c r="B31" s="219" t="s">
        <v>280</v>
      </c>
      <c r="C31" s="219" t="s">
        <v>1095</v>
      </c>
      <c r="D31" s="219"/>
      <c r="E31" s="219" t="s">
        <v>281</v>
      </c>
      <c r="F31" s="196">
        <f>_xlfn.IFNA(INDEX(input_data!$1:$1048576,MATCH($B31,input_data!$B:$B,0),MATCH(F$4,input_data!$1:$1,0)),"")</f>
        <v>10.747188806362599</v>
      </c>
      <c r="G31" s="198">
        <f>_xlfn.IFNA(INDEX(input_data!$1:$1048576,MATCH($B31,input_data!$B:$B,0),MATCH(G$4,input_data!$1:$1,0)),"")</f>
        <v>2.23059342702678</v>
      </c>
      <c r="H31" s="198">
        <f>_xlfn.IFNA(INDEX(input_data!$1:$1048576,MATCH($B31,input_data!$B:$B,0),MATCH(H$4,input_data!$1:$1,0)),"")</f>
        <v>0.22794023309939401</v>
      </c>
      <c r="I31" s="198">
        <f>_xlfn.IFNA(INDEX(input_data!$1:$1048576,MATCH($B31,input_data!$B:$B,0),MATCH(I$4,input_data!$1:$1,0)),"")</f>
        <v>6.1067823839999997</v>
      </c>
      <c r="J31" s="198">
        <f>_xlfn.IFNA(INDEX(input_data!$1:$1048576,MATCH($B31,input_data!$B:$B,0),MATCH(J$4,input_data!$1:$1,0)),"")</f>
        <v>0</v>
      </c>
      <c r="K31" s="198">
        <f>_xlfn.IFNA(INDEX(input_data!$1:$1048576,MATCH($B31,input_data!$B:$B,0),MATCH(K$4,input_data!$1:$1,0)),"")</f>
        <v>0</v>
      </c>
      <c r="L31" s="198">
        <f>_xlfn.IFNA(INDEX(input_data!$1:$1048576,MATCH($B31,input_data!$B:$B,0),MATCH(L$4,input_data!$1:$1,0)),"")</f>
        <v>0</v>
      </c>
      <c r="M31" s="198">
        <f>_xlfn.IFNA(INDEX(input_data!$1:$1048576,MATCH($B31,input_data!$B:$B,0),MATCH(M$4,input_data!$1:$1,0)),"")</f>
        <v>1.0208199108415501</v>
      </c>
      <c r="N31" s="198">
        <f>_xlfn.IFNA(INDEX(input_data!$1:$1048576,MATCH($B31,input_data!$B:$B,0),MATCH(N$4,input_data!$1:$1,0)),"")</f>
        <v>0</v>
      </c>
      <c r="O31" s="198">
        <f>_xlfn.IFNA(INDEX(input_data!$1:$1048576,MATCH($B31,input_data!$B:$B,0),MATCH(O$4,input_data!$1:$1,0)),"")</f>
        <v>0.86722468669182695</v>
      </c>
      <c r="P31" s="198">
        <f>_xlfn.IFNA(INDEX(input_data!$1:$1048576,MATCH($B31,input_data!$B:$B,0),MATCH(P$4,input_data!$1:$1,0)),"")</f>
        <v>0.15374698321770999</v>
      </c>
      <c r="Q31" s="198">
        <f>_xlfn.IFNA(INDEX(input_data!$1:$1048576,MATCH($B31,input_data!$B:$B,0),MATCH(Q$4,input_data!$1:$1,0)),"")</f>
        <v>3.3318E-2</v>
      </c>
      <c r="R31" s="198">
        <f>_xlfn.IFNA(INDEX(input_data!$1:$1048576,MATCH($B31,input_data!$B:$B,0),MATCH(R$4,input_data!$1:$1,0)),"")</f>
        <v>8.9108839999999995E-2</v>
      </c>
      <c r="S31" s="196">
        <f>_xlfn.IFNA(INDEX(input_data!$1:$1048576,MATCH($B31,input_data!$B:$B,0),MATCH(S$4,input_data!$1:$1,0)),"")</f>
        <v>10.729534464877201</v>
      </c>
      <c r="T31" s="217">
        <f t="shared" si="0"/>
        <v>-1.6426938991661588E-3</v>
      </c>
    </row>
    <row r="32" spans="1:20" x14ac:dyDescent="0.35">
      <c r="A32" s="218" t="s">
        <v>1456</v>
      </c>
      <c r="B32" s="219" t="s">
        <v>282</v>
      </c>
      <c r="C32" s="219" t="s">
        <v>1096</v>
      </c>
      <c r="D32" s="219"/>
      <c r="E32" s="219" t="s">
        <v>283</v>
      </c>
      <c r="F32" s="196">
        <f>_xlfn.IFNA(INDEX(input_data!$1:$1048576,MATCH($B32,input_data!$B:$B,0),MATCH(F$4,input_data!$1:$1,0)),"")</f>
        <v>134.39928103455401</v>
      </c>
      <c r="G32" s="198">
        <f>_xlfn.IFNA(INDEX(input_data!$1:$1048576,MATCH($B32,input_data!$B:$B,0),MATCH(G$4,input_data!$1:$1,0)),"")</f>
        <v>58.5817621170021</v>
      </c>
      <c r="H32" s="198">
        <f>_xlfn.IFNA(INDEX(input_data!$1:$1048576,MATCH($B32,input_data!$B:$B,0),MATCH(H$4,input_data!$1:$1,0)),"")</f>
        <v>4.5548600799148202</v>
      </c>
      <c r="I32" s="198">
        <f>_xlfn.IFNA(INDEX(input_data!$1:$1048576,MATCH($B32,input_data!$B:$B,0),MATCH(I$4,input_data!$1:$1,0)),"")</f>
        <v>60.170801942709303</v>
      </c>
      <c r="J32" s="198">
        <f>_xlfn.IFNA(INDEX(input_data!$1:$1048576,MATCH($B32,input_data!$B:$B,0),MATCH(J$4,input_data!$1:$1,0)),"")</f>
        <v>8.3490824415241995</v>
      </c>
      <c r="K32" s="198">
        <f>_xlfn.IFNA(INDEX(input_data!$1:$1048576,MATCH($B32,input_data!$B:$B,0),MATCH(K$4,input_data!$1:$1,0)),"")</f>
        <v>8.8133580083207494</v>
      </c>
      <c r="L32" s="198">
        <f>_xlfn.IFNA(INDEX(input_data!$1:$1048576,MATCH($B32,input_data!$B:$B,0),MATCH(L$4,input_data!$1:$1,0)),"")</f>
        <v>0.51598112703528198</v>
      </c>
      <c r="M32" s="198">
        <f>_xlfn.IFNA(INDEX(input_data!$1:$1048576,MATCH($B32,input_data!$B:$B,0),MATCH(M$4,input_data!$1:$1,0)),"")</f>
        <v>1.0058997833035701</v>
      </c>
      <c r="N32" s="198">
        <f>_xlfn.IFNA(INDEX(input_data!$1:$1048576,MATCH($B32,input_data!$B:$B,0),MATCH(N$4,input_data!$1:$1,0)),"")</f>
        <v>0</v>
      </c>
      <c r="O32" s="198">
        <f>_xlfn.IFNA(INDEX(input_data!$1:$1048576,MATCH($B32,input_data!$B:$B,0),MATCH(O$4,input_data!$1:$1,0)),"")</f>
        <v>0.34056668160696801</v>
      </c>
      <c r="P32" s="198">
        <f>_xlfn.IFNA(INDEX(input_data!$1:$1048576,MATCH($B32,input_data!$B:$B,0),MATCH(P$4,input_data!$1:$1,0)),"")</f>
        <v>3.0722793357081901</v>
      </c>
      <c r="Q32" s="198">
        <f>_xlfn.IFNA(INDEX(input_data!$1:$1048576,MATCH($B32,input_data!$B:$B,0),MATCH(Q$4,input_data!$1:$1,0)),"")</f>
        <v>0.38317499999999999</v>
      </c>
      <c r="R32" s="198">
        <f>_xlfn.IFNA(INDEX(input_data!$1:$1048576,MATCH($B32,input_data!$B:$B,0),MATCH(R$4,input_data!$1:$1,0)),"")</f>
        <v>0.71153270000000002</v>
      </c>
      <c r="S32" s="196">
        <f>_xlfn.IFNA(INDEX(input_data!$1:$1048576,MATCH($B32,input_data!$B:$B,0),MATCH(S$4,input_data!$1:$1,0)),"")</f>
        <v>146.49929921712501</v>
      </c>
      <c r="T32" s="217">
        <f t="shared" si="0"/>
        <v>9.0030378804333733E-2</v>
      </c>
    </row>
    <row r="33" spans="1:20" x14ac:dyDescent="0.35">
      <c r="A33" s="218" t="s">
        <v>1457</v>
      </c>
      <c r="B33" s="219" t="s">
        <v>284</v>
      </c>
      <c r="C33" s="219" t="s">
        <v>1097</v>
      </c>
      <c r="D33" s="219"/>
      <c r="E33" s="219" t="s">
        <v>285</v>
      </c>
      <c r="F33" s="196">
        <f>_xlfn.IFNA(INDEX(input_data!$1:$1048576,MATCH($B33,input_data!$B:$B,0),MATCH(F$4,input_data!$1:$1,0)),"")</f>
        <v>148.46012484884801</v>
      </c>
      <c r="G33" s="198">
        <f>_xlfn.IFNA(INDEX(input_data!$1:$1048576,MATCH($B33,input_data!$B:$B,0),MATCH(G$4,input_data!$1:$1,0)),"")</f>
        <v>63.884723490188101</v>
      </c>
      <c r="H33" s="198">
        <f>_xlfn.IFNA(INDEX(input_data!$1:$1048576,MATCH($B33,input_data!$B:$B,0),MATCH(H$4,input_data!$1:$1,0)),"")</f>
        <v>4.9371550407546998</v>
      </c>
      <c r="I33" s="198">
        <f>_xlfn.IFNA(INDEX(input_data!$1:$1048576,MATCH($B33,input_data!$B:$B,0),MATCH(I$4,input_data!$1:$1,0)),"")</f>
        <v>64.9920288</v>
      </c>
      <c r="J33" s="198">
        <f>_xlfn.IFNA(INDEX(input_data!$1:$1048576,MATCH($B33,input_data!$B:$B,0),MATCH(J$4,input_data!$1:$1,0)),"")</f>
        <v>10.875315135204501</v>
      </c>
      <c r="K33" s="198">
        <f>_xlfn.IFNA(INDEX(input_data!$1:$1048576,MATCH($B33,input_data!$B:$B,0),MATCH(K$4,input_data!$1:$1,0)),"")</f>
        <v>10.734457532584299</v>
      </c>
      <c r="L33" s="198">
        <f>_xlfn.IFNA(INDEX(input_data!$1:$1048576,MATCH($B33,input_data!$B:$B,0),MATCH(L$4,input_data!$1:$1,0)),"")</f>
        <v>0.60998716078272297</v>
      </c>
      <c r="M33" s="198">
        <f>_xlfn.IFNA(INDEX(input_data!$1:$1048576,MATCH($B33,input_data!$B:$B,0),MATCH(M$4,input_data!$1:$1,0)),"")</f>
        <v>0.211273758934652</v>
      </c>
      <c r="N33" s="198">
        <f>_xlfn.IFNA(INDEX(input_data!$1:$1048576,MATCH($B33,input_data!$B:$B,0),MATCH(N$4,input_data!$1:$1,0)),"")</f>
        <v>0</v>
      </c>
      <c r="O33" s="198">
        <f>_xlfn.IFNA(INDEX(input_data!$1:$1048576,MATCH($B33,input_data!$B:$B,0),MATCH(O$4,input_data!$1:$1,0)),"")</f>
        <v>0.32541103129209897</v>
      </c>
      <c r="P33" s="198">
        <f>_xlfn.IFNA(INDEX(input_data!$1:$1048576,MATCH($B33,input_data!$B:$B,0),MATCH(P$4,input_data!$1:$1,0)),"")</f>
        <v>3.3301394749964501</v>
      </c>
      <c r="Q33" s="198">
        <f>_xlfn.IFNA(INDEX(input_data!$1:$1048576,MATCH($B33,input_data!$B:$B,0),MATCH(Q$4,input_data!$1:$1,0)),"")</f>
        <v>0.41273799999999999</v>
      </c>
      <c r="R33" s="198">
        <f>_xlfn.IFNA(INDEX(input_data!$1:$1048576,MATCH($B33,input_data!$B:$B,0),MATCH(R$4,input_data!$1:$1,0)),"")</f>
        <v>0.61004479</v>
      </c>
      <c r="S33" s="196">
        <f>_xlfn.IFNA(INDEX(input_data!$1:$1048576,MATCH($B33,input_data!$B:$B,0),MATCH(S$4,input_data!$1:$1,0)),"")</f>
        <v>160.92327421473701</v>
      </c>
      <c r="T33" s="217">
        <f t="shared" si="0"/>
        <v>8.3949473830620347E-2</v>
      </c>
    </row>
    <row r="34" spans="1:20" x14ac:dyDescent="0.35">
      <c r="A34" s="218" t="s">
        <v>1458</v>
      </c>
      <c r="B34" s="219" t="s">
        <v>286</v>
      </c>
      <c r="C34" s="219" t="s">
        <v>1098</v>
      </c>
      <c r="D34" s="219"/>
      <c r="E34" s="219" t="s">
        <v>287</v>
      </c>
      <c r="F34" s="196">
        <f>_xlfn.IFNA(INDEX(input_data!$1:$1048576,MATCH($B34,input_data!$B:$B,0),MATCH(F$4,input_data!$1:$1,0)),"")</f>
        <v>9.2616585687018294</v>
      </c>
      <c r="G34" s="198">
        <f>_xlfn.IFNA(INDEX(input_data!$1:$1048576,MATCH($B34,input_data!$B:$B,0),MATCH(G$4,input_data!$1:$1,0)),"")</f>
        <v>4.1579307457285104</v>
      </c>
      <c r="H34" s="198">
        <f>_xlfn.IFNA(INDEX(input_data!$1:$1048576,MATCH($B34,input_data!$B:$B,0),MATCH(H$4,input_data!$1:$1,0)),"")</f>
        <v>0.299091936297598</v>
      </c>
      <c r="I34" s="198">
        <f>_xlfn.IFNA(INDEX(input_data!$1:$1048576,MATCH($B34,input_data!$B:$B,0),MATCH(I$4,input_data!$1:$1,0)),"")</f>
        <v>4.2929544239999897</v>
      </c>
      <c r="J34" s="198">
        <f>_xlfn.IFNA(INDEX(input_data!$1:$1048576,MATCH($B34,input_data!$B:$B,0),MATCH(J$4,input_data!$1:$1,0)),"")</f>
        <v>0</v>
      </c>
      <c r="K34" s="198">
        <f>_xlfn.IFNA(INDEX(input_data!$1:$1048576,MATCH($B34,input_data!$B:$B,0),MATCH(K$4,input_data!$1:$1,0)),"")</f>
        <v>0</v>
      </c>
      <c r="L34" s="198">
        <f>_xlfn.IFNA(INDEX(input_data!$1:$1048576,MATCH($B34,input_data!$B:$B,0),MATCH(L$4,input_data!$1:$1,0)),"")</f>
        <v>0</v>
      </c>
      <c r="M34" s="198">
        <f>_xlfn.IFNA(INDEX(input_data!$1:$1048576,MATCH($B34,input_data!$B:$B,0),MATCH(M$4,input_data!$1:$1,0)),"")</f>
        <v>0.703262865711487</v>
      </c>
      <c r="N34" s="198">
        <f>_xlfn.IFNA(INDEX(input_data!$1:$1048576,MATCH($B34,input_data!$B:$B,0),MATCH(N$4,input_data!$1:$1,0)),"")</f>
        <v>0</v>
      </c>
      <c r="O34" s="198">
        <f>_xlfn.IFNA(INDEX(input_data!$1:$1048576,MATCH($B34,input_data!$B:$B,0),MATCH(O$4,input_data!$1:$1,0)),"")</f>
        <v>0.13387500107029299</v>
      </c>
      <c r="P34" s="198">
        <f>_xlfn.IFNA(INDEX(input_data!$1:$1048576,MATCH($B34,input_data!$B:$B,0),MATCH(P$4,input_data!$1:$1,0)),"")</f>
        <v>0.201739235068888</v>
      </c>
      <c r="Q34" s="198">
        <f>_xlfn.IFNA(INDEX(input_data!$1:$1048576,MATCH($B34,input_data!$B:$B,0),MATCH(Q$4,input_data!$1:$1,0)),"")</f>
        <v>3.2274999999999998E-2</v>
      </c>
      <c r="R34" s="198">
        <f>_xlfn.IFNA(INDEX(input_data!$1:$1048576,MATCH($B34,input_data!$B:$B,0),MATCH(R$4,input_data!$1:$1,0)),"")</f>
        <v>0.14709800000000001</v>
      </c>
      <c r="S34" s="196">
        <f>_xlfn.IFNA(INDEX(input_data!$1:$1048576,MATCH($B34,input_data!$B:$B,0),MATCH(S$4,input_data!$1:$1,0)),"")</f>
        <v>9.9682272078767706</v>
      </c>
      <c r="T34" s="217">
        <f t="shared" si="0"/>
        <v>7.6289644444750726E-2</v>
      </c>
    </row>
    <row r="35" spans="1:20" x14ac:dyDescent="0.35">
      <c r="A35" s="218" t="s">
        <v>1459</v>
      </c>
      <c r="B35" s="219" t="s">
        <v>288</v>
      </c>
      <c r="C35" s="219" t="s">
        <v>1099</v>
      </c>
      <c r="D35" s="219"/>
      <c r="E35" s="219" t="s">
        <v>289</v>
      </c>
      <c r="F35" s="196">
        <f>_xlfn.IFNA(INDEX(input_data!$1:$1048576,MATCH($B35,input_data!$B:$B,0),MATCH(F$4,input_data!$1:$1,0)),"")</f>
        <v>236.40314899002399</v>
      </c>
      <c r="G35" s="198">
        <f>_xlfn.IFNA(INDEX(input_data!$1:$1048576,MATCH($B35,input_data!$B:$B,0),MATCH(G$4,input_data!$1:$1,0)),"")</f>
        <v>84.754436825109593</v>
      </c>
      <c r="H35" s="198">
        <f>_xlfn.IFNA(INDEX(input_data!$1:$1048576,MATCH($B35,input_data!$B:$B,0),MATCH(H$4,input_data!$1:$1,0)),"")</f>
        <v>6.9660819106182501</v>
      </c>
      <c r="I35" s="198">
        <f>_xlfn.IFNA(INDEX(input_data!$1:$1048576,MATCH($B35,input_data!$B:$B,0),MATCH(I$4,input_data!$1:$1,0)),"")</f>
        <v>126.253143190755</v>
      </c>
      <c r="J35" s="198">
        <f>_xlfn.IFNA(INDEX(input_data!$1:$1048576,MATCH($B35,input_data!$B:$B,0),MATCH(J$4,input_data!$1:$1,0)),"")</f>
        <v>14.8751633622442</v>
      </c>
      <c r="K35" s="198">
        <f>_xlfn.IFNA(INDEX(input_data!$1:$1048576,MATCH($B35,input_data!$B:$B,0),MATCH(K$4,input_data!$1:$1,0)),"")</f>
        <v>15.1809804987876</v>
      </c>
      <c r="L35" s="198">
        <f>_xlfn.IFNA(INDEX(input_data!$1:$1048576,MATCH($B35,input_data!$B:$B,0),MATCH(L$4,input_data!$1:$1,0)),"")</f>
        <v>0.93831913950907697</v>
      </c>
      <c r="M35" s="198">
        <f>_xlfn.IFNA(INDEX(input_data!$1:$1048576,MATCH($B35,input_data!$B:$B,0),MATCH(M$4,input_data!$1:$1,0)),"")</f>
        <v>0.33147085353212402</v>
      </c>
      <c r="N35" s="198">
        <f>_xlfn.IFNA(INDEX(input_data!$1:$1048576,MATCH($B35,input_data!$B:$B,0),MATCH(N$4,input_data!$1:$1,0)),"")</f>
        <v>0</v>
      </c>
      <c r="O35" s="198">
        <f>_xlfn.IFNA(INDEX(input_data!$1:$1048576,MATCH($B35,input_data!$B:$B,0),MATCH(O$4,input_data!$1:$1,0)),"")</f>
        <v>0.46621799631833499</v>
      </c>
      <c r="P35" s="198">
        <f>_xlfn.IFNA(INDEX(input_data!$1:$1048576,MATCH($B35,input_data!$B:$B,0),MATCH(P$4,input_data!$1:$1,0)),"")</f>
        <v>4.6986622969882799</v>
      </c>
      <c r="Q35" s="198">
        <f>_xlfn.IFNA(INDEX(input_data!$1:$1048576,MATCH($B35,input_data!$B:$B,0),MATCH(Q$4,input_data!$1:$1,0)),"")</f>
        <v>0.68448100000000001</v>
      </c>
      <c r="R35" s="198">
        <f>_xlfn.IFNA(INDEX(input_data!$1:$1048576,MATCH($B35,input_data!$B:$B,0),MATCH(R$4,input_data!$1:$1,0)),"")</f>
        <v>1.3906753000000001</v>
      </c>
      <c r="S35" s="196">
        <f>_xlfn.IFNA(INDEX(input_data!$1:$1048576,MATCH($B35,input_data!$B:$B,0),MATCH(S$4,input_data!$1:$1,0)),"")</f>
        <v>256.53963237386199</v>
      </c>
      <c r="T35" s="217">
        <f t="shared" si="0"/>
        <v>8.5178575115713695E-2</v>
      </c>
    </row>
    <row r="36" spans="1:20" x14ac:dyDescent="0.35">
      <c r="A36" s="218" t="s">
        <v>1460</v>
      </c>
      <c r="B36" s="219" t="s">
        <v>290</v>
      </c>
      <c r="C36" s="219" t="s">
        <v>1100</v>
      </c>
      <c r="D36" s="219"/>
      <c r="E36" s="219" t="s">
        <v>291</v>
      </c>
      <c r="F36" s="196">
        <f>_xlfn.IFNA(INDEX(input_data!$1:$1048576,MATCH($B36,input_data!$B:$B,0),MATCH(F$4,input_data!$1:$1,0)),"")</f>
        <v>8.7696765244692791</v>
      </c>
      <c r="G36" s="198">
        <f>_xlfn.IFNA(INDEX(input_data!$1:$1048576,MATCH($B36,input_data!$B:$B,0),MATCH(G$4,input_data!$1:$1,0)),"")</f>
        <v>3.0258723212300702</v>
      </c>
      <c r="H36" s="198">
        <f>_xlfn.IFNA(INDEX(input_data!$1:$1048576,MATCH($B36,input_data!$B:$B,0),MATCH(H$4,input_data!$1:$1,0)),"")</f>
        <v>0.27625626082639199</v>
      </c>
      <c r="I36" s="198">
        <f>_xlfn.IFNA(INDEX(input_data!$1:$1048576,MATCH($B36,input_data!$B:$B,0),MATCH(I$4,input_data!$1:$1,0)),"")</f>
        <v>4.8004099099999999</v>
      </c>
      <c r="J36" s="198">
        <f>_xlfn.IFNA(INDEX(input_data!$1:$1048576,MATCH($B36,input_data!$B:$B,0),MATCH(J$4,input_data!$1:$1,0)),"")</f>
        <v>0</v>
      </c>
      <c r="K36" s="198">
        <f>_xlfn.IFNA(INDEX(input_data!$1:$1048576,MATCH($B36,input_data!$B:$B,0),MATCH(K$4,input_data!$1:$1,0)),"")</f>
        <v>0</v>
      </c>
      <c r="L36" s="198">
        <f>_xlfn.IFNA(INDEX(input_data!$1:$1048576,MATCH($B36,input_data!$B:$B,0),MATCH(L$4,input_data!$1:$1,0)),"")</f>
        <v>0</v>
      </c>
      <c r="M36" s="198">
        <f>_xlfn.IFNA(INDEX(input_data!$1:$1048576,MATCH($B36,input_data!$B:$B,0),MATCH(M$4,input_data!$1:$1,0)),"")</f>
        <v>0.69740060068119103</v>
      </c>
      <c r="N36" s="198">
        <f>_xlfn.IFNA(INDEX(input_data!$1:$1048576,MATCH($B36,input_data!$B:$B,0),MATCH(N$4,input_data!$1:$1,0)),"")</f>
        <v>8.9456178224947294E-2</v>
      </c>
      <c r="O36" s="198">
        <f>_xlfn.IFNA(INDEX(input_data!$1:$1048576,MATCH($B36,input_data!$B:$B,0),MATCH(O$4,input_data!$1:$1,0)),"")</f>
        <v>0.123653641992592</v>
      </c>
      <c r="P36" s="198">
        <f>_xlfn.IFNA(INDEX(input_data!$1:$1048576,MATCH($B36,input_data!$B:$B,0),MATCH(P$4,input_data!$1:$1,0)),"")</f>
        <v>0.186336466254068</v>
      </c>
      <c r="Q36" s="198">
        <f>_xlfn.IFNA(INDEX(input_data!$1:$1048576,MATCH($B36,input_data!$B:$B,0),MATCH(Q$4,input_data!$1:$1,0)),"")</f>
        <v>3.1503000000000003E-2</v>
      </c>
      <c r="R36" s="198">
        <f>_xlfn.IFNA(INDEX(input_data!$1:$1048576,MATCH($B36,input_data!$B:$B,0),MATCH(R$4,input_data!$1:$1,0)),"")</f>
        <v>8.9910550000000006E-2</v>
      </c>
      <c r="S36" s="196">
        <f>_xlfn.IFNA(INDEX(input_data!$1:$1048576,MATCH($B36,input_data!$B:$B,0),MATCH(S$4,input_data!$1:$1,0)),"")</f>
        <v>9.3207989292092606</v>
      </c>
      <c r="T36" s="217">
        <f t="shared" si="0"/>
        <v>6.2844097293923262E-2</v>
      </c>
    </row>
    <row r="37" spans="1:20" x14ac:dyDescent="0.35">
      <c r="A37" s="218" t="s">
        <v>1880</v>
      </c>
      <c r="B37" s="219" t="s">
        <v>295</v>
      </c>
      <c r="C37" s="219" t="s">
        <v>1101</v>
      </c>
      <c r="D37" s="219"/>
      <c r="E37" s="219" t="s">
        <v>296</v>
      </c>
      <c r="F37" s="196">
        <f>_xlfn.IFNA(INDEX(input_data!$1:$1048576,MATCH($B37,input_data!$B:$B,0),MATCH(F$4,input_data!$1:$1,0)),"")</f>
        <v>304.56747329725999</v>
      </c>
      <c r="G37" s="198">
        <f>_xlfn.IFNA(INDEX(input_data!$1:$1048576,MATCH($B37,input_data!$B:$B,0),MATCH(G$4,input_data!$1:$1,0)),"")</f>
        <v>58.0207784336258</v>
      </c>
      <c r="H37" s="198">
        <f>_xlfn.IFNA(INDEX(input_data!$1:$1048576,MATCH($B37,input_data!$B:$B,0),MATCH(H$4,input_data!$1:$1,0)),"")</f>
        <v>5.6108899466929003</v>
      </c>
      <c r="I37" s="198">
        <f>_xlfn.IFNA(INDEX(input_data!$1:$1048576,MATCH($B37,input_data!$B:$B,0),MATCH(I$4,input_data!$1:$1,0)),"")</f>
        <v>228.96368941402901</v>
      </c>
      <c r="J37" s="198">
        <f>_xlfn.IFNA(INDEX(input_data!$1:$1048576,MATCH($B37,input_data!$B:$B,0),MATCH(J$4,input_data!$1:$1,0)),"")</f>
        <v>13.4387485802126</v>
      </c>
      <c r="K37" s="198">
        <f>_xlfn.IFNA(INDEX(input_data!$1:$1048576,MATCH($B37,input_data!$B:$B,0),MATCH(K$4,input_data!$1:$1,0)),"")</f>
        <v>15.328276991202101</v>
      </c>
      <c r="L37" s="198">
        <f>_xlfn.IFNA(INDEX(input_data!$1:$1048576,MATCH($B37,input_data!$B:$B,0),MATCH(L$4,input_data!$1:$1,0)),"")</f>
        <v>1.1811784797165801</v>
      </c>
      <c r="M37" s="198">
        <f>_xlfn.IFNA(INDEX(input_data!$1:$1048576,MATCH($B37,input_data!$B:$B,0),MATCH(M$4,input_data!$1:$1,0)),"")</f>
        <v>1.03801245625714</v>
      </c>
      <c r="N37" s="198">
        <f>_xlfn.IFNA(INDEX(input_data!$1:$1048576,MATCH($B37,input_data!$B:$B,0),MATCH(N$4,input_data!$1:$1,0)),"")</f>
        <v>0</v>
      </c>
      <c r="O37" s="198">
        <f>_xlfn.IFNA(INDEX(input_data!$1:$1048576,MATCH($B37,input_data!$B:$B,0),MATCH(O$4,input_data!$1:$1,0)),"")</f>
        <v>0.47838655373778999</v>
      </c>
      <c r="P37" s="198">
        <f>_xlfn.IFNA(INDEX(input_data!$1:$1048576,MATCH($B37,input_data!$B:$B,0),MATCH(P$4,input_data!$1:$1,0)),"")</f>
        <v>3.7853414855588099</v>
      </c>
      <c r="Q37" s="198">
        <f>_xlfn.IFNA(INDEX(input_data!$1:$1048576,MATCH($B37,input_data!$B:$B,0),MATCH(Q$4,input_data!$1:$1,0)),"")</f>
        <v>0.75233399999999995</v>
      </c>
      <c r="R37" s="198">
        <f>_xlfn.IFNA(INDEX(input_data!$1:$1048576,MATCH($B37,input_data!$B:$B,0),MATCH(R$4,input_data!$1:$1,0)),"")</f>
        <v>1.5926640700000001</v>
      </c>
      <c r="S37" s="196">
        <f>_xlfn.IFNA(INDEX(input_data!$1:$1048576,MATCH($B37,input_data!$B:$B,0),MATCH(S$4,input_data!$1:$1,0)),"")</f>
        <v>330.19030041103298</v>
      </c>
      <c r="T37" s="217">
        <f t="shared" si="0"/>
        <v>8.4128573666712336E-2</v>
      </c>
    </row>
    <row r="38" spans="1:20" x14ac:dyDescent="0.35">
      <c r="A38" s="218" t="s">
        <v>1463</v>
      </c>
      <c r="B38" s="219" t="s">
        <v>297</v>
      </c>
      <c r="C38" s="219" t="s">
        <v>1102</v>
      </c>
      <c r="D38" s="219"/>
      <c r="E38" s="219" t="s">
        <v>298</v>
      </c>
      <c r="F38" s="196">
        <f>_xlfn.IFNA(INDEX(input_data!$1:$1048576,MATCH($B38,input_data!$B:$B,0),MATCH(F$4,input_data!$1:$1,0)),"")</f>
        <v>93.450272874718607</v>
      </c>
      <c r="G38" s="198">
        <f>_xlfn.IFNA(INDEX(input_data!$1:$1048576,MATCH($B38,input_data!$B:$B,0),MATCH(G$4,input_data!$1:$1,0)),"")</f>
        <v>18.6692551313933</v>
      </c>
      <c r="H38" s="198">
        <f>_xlfn.IFNA(INDEX(input_data!$1:$1048576,MATCH($B38,input_data!$B:$B,0),MATCH(H$4,input_data!$1:$1,0)),"")</f>
        <v>1.7202943262853101</v>
      </c>
      <c r="I38" s="198">
        <f>_xlfn.IFNA(INDEX(input_data!$1:$1048576,MATCH($B38,input_data!$B:$B,0),MATCH(I$4,input_data!$1:$1,0)),"")</f>
        <v>70.742200827510004</v>
      </c>
      <c r="J38" s="198">
        <f>_xlfn.IFNA(INDEX(input_data!$1:$1048576,MATCH($B38,input_data!$B:$B,0),MATCH(J$4,input_data!$1:$1,0)),"")</f>
        <v>1.5248758981622701</v>
      </c>
      <c r="K38" s="198">
        <f>_xlfn.IFNA(INDEX(input_data!$1:$1048576,MATCH($B38,input_data!$B:$B,0),MATCH(K$4,input_data!$1:$1,0)),"")</f>
        <v>2.8289042258672401</v>
      </c>
      <c r="L38" s="198">
        <f>_xlfn.IFNA(INDEX(input_data!$1:$1048576,MATCH($B38,input_data!$B:$B,0),MATCH(L$4,input_data!$1:$1,0)),"")</f>
        <v>0.244239202868648</v>
      </c>
      <c r="M38" s="198">
        <f>_xlfn.IFNA(INDEX(input_data!$1:$1048576,MATCH($B38,input_data!$B:$B,0),MATCH(M$4,input_data!$1:$1,0)),"")</f>
        <v>2.29363325975469</v>
      </c>
      <c r="N38" s="198">
        <f>_xlfn.IFNA(INDEX(input_data!$1:$1048576,MATCH($B38,input_data!$B:$B,0),MATCH(N$4,input_data!$1:$1,0)),"")</f>
        <v>0</v>
      </c>
      <c r="O38" s="198">
        <f>_xlfn.IFNA(INDEX(input_data!$1:$1048576,MATCH($B38,input_data!$B:$B,0),MATCH(O$4,input_data!$1:$1,0)),"")</f>
        <v>0.203085568297941</v>
      </c>
      <c r="P38" s="198">
        <f>_xlfn.IFNA(INDEX(input_data!$1:$1048576,MATCH($B38,input_data!$B:$B,0),MATCH(P$4,input_data!$1:$1,0)),"")</f>
        <v>1.1603484011709699</v>
      </c>
      <c r="Q38" s="198">
        <f>_xlfn.IFNA(INDEX(input_data!$1:$1048576,MATCH($B38,input_data!$B:$B,0),MATCH(Q$4,input_data!$1:$1,0)),"")</f>
        <v>0.20433100000000001</v>
      </c>
      <c r="R38" s="198">
        <f>_xlfn.IFNA(INDEX(input_data!$1:$1048576,MATCH($B38,input_data!$B:$B,0),MATCH(R$4,input_data!$1:$1,0)),"")</f>
        <v>0.40631496</v>
      </c>
      <c r="S38" s="196">
        <f>_xlfn.IFNA(INDEX(input_data!$1:$1048576,MATCH($B38,input_data!$B:$B,0),MATCH(S$4,input_data!$1:$1,0)),"")</f>
        <v>99.997482801310298</v>
      </c>
      <c r="T38" s="217">
        <f t="shared" si="0"/>
        <v>7.0060896829793329E-2</v>
      </c>
    </row>
    <row r="39" spans="1:20" x14ac:dyDescent="0.35">
      <c r="A39" s="218" t="s">
        <v>1464</v>
      </c>
      <c r="B39" s="219" t="s">
        <v>299</v>
      </c>
      <c r="C39" s="219" t="s">
        <v>1103</v>
      </c>
      <c r="D39" s="219"/>
      <c r="E39" s="219" t="s">
        <v>300</v>
      </c>
      <c r="F39" s="196">
        <f>_xlfn.IFNA(INDEX(input_data!$1:$1048576,MATCH($B39,input_data!$B:$B,0),MATCH(F$4,input_data!$1:$1,0)),"")</f>
        <v>441.99623162962803</v>
      </c>
      <c r="G39" s="198">
        <f>_xlfn.IFNA(INDEX(input_data!$1:$1048576,MATCH($B39,input_data!$B:$B,0),MATCH(G$4,input_data!$1:$1,0)),"")</f>
        <v>175.13233693658901</v>
      </c>
      <c r="H39" s="198">
        <f>_xlfn.IFNA(INDEX(input_data!$1:$1048576,MATCH($B39,input_data!$B:$B,0),MATCH(H$4,input_data!$1:$1,0)),"")</f>
        <v>14.2327406441708</v>
      </c>
      <c r="I39" s="198">
        <f>_xlfn.IFNA(INDEX(input_data!$1:$1048576,MATCH($B39,input_data!$B:$B,0),MATCH(I$4,input_data!$1:$1,0)),"")</f>
        <v>221.430700132813</v>
      </c>
      <c r="J39" s="198">
        <f>_xlfn.IFNA(INDEX(input_data!$1:$1048576,MATCH($B39,input_data!$B:$B,0),MATCH(J$4,input_data!$1:$1,0)),"")</f>
        <v>23.388296342689902</v>
      </c>
      <c r="K39" s="198">
        <f>_xlfn.IFNA(INDEX(input_data!$1:$1048576,MATCH($B39,input_data!$B:$B,0),MATCH(K$4,input_data!$1:$1,0)),"")</f>
        <v>24.311548322104301</v>
      </c>
      <c r="L39" s="198">
        <f>_xlfn.IFNA(INDEX(input_data!$1:$1048576,MATCH($B39,input_data!$B:$B,0),MATCH(L$4,input_data!$1:$1,0)),"")</f>
        <v>1.55061630056049</v>
      </c>
      <c r="M39" s="198">
        <f>_xlfn.IFNA(INDEX(input_data!$1:$1048576,MATCH($B39,input_data!$B:$B,0),MATCH(M$4,input_data!$1:$1,0)),"")</f>
        <v>2.0135248354307</v>
      </c>
      <c r="N39" s="198">
        <f>_xlfn.IFNA(INDEX(input_data!$1:$1048576,MATCH($B39,input_data!$B:$B,0),MATCH(N$4,input_data!$1:$1,0)),"")</f>
        <v>0</v>
      </c>
      <c r="O39" s="198">
        <f>_xlfn.IFNA(INDEX(input_data!$1:$1048576,MATCH($B39,input_data!$B:$B,0),MATCH(O$4,input_data!$1:$1,0)),"")</f>
        <v>0.98389319496139005</v>
      </c>
      <c r="P39" s="198">
        <f>_xlfn.IFNA(INDEX(input_data!$1:$1048576,MATCH($B39,input_data!$B:$B,0),MATCH(P$4,input_data!$1:$1,0)),"")</f>
        <v>9.6000654324086998</v>
      </c>
      <c r="Q39" s="198">
        <f>_xlfn.IFNA(INDEX(input_data!$1:$1048576,MATCH($B39,input_data!$B:$B,0),MATCH(Q$4,input_data!$1:$1,0)),"")</f>
        <v>1.385389</v>
      </c>
      <c r="R39" s="198">
        <f>_xlfn.IFNA(INDEX(input_data!$1:$1048576,MATCH($B39,input_data!$B:$B,0),MATCH(R$4,input_data!$1:$1,0)),"")</f>
        <v>2.9297556600000001</v>
      </c>
      <c r="S39" s="196">
        <f>_xlfn.IFNA(INDEX(input_data!$1:$1048576,MATCH($B39,input_data!$B:$B,0),MATCH(S$4,input_data!$1:$1,0)),"")</f>
        <v>476.95886680172799</v>
      </c>
      <c r="T39" s="217">
        <f t="shared" si="0"/>
        <v>7.9101658951239662E-2</v>
      </c>
    </row>
    <row r="40" spans="1:20" x14ac:dyDescent="0.35">
      <c r="A40" s="218" t="s">
        <v>1465</v>
      </c>
      <c r="B40" s="219" t="s">
        <v>301</v>
      </c>
      <c r="C40" s="219" t="s">
        <v>1104</v>
      </c>
      <c r="D40" s="219"/>
      <c r="E40" s="219" t="s">
        <v>302</v>
      </c>
      <c r="F40" s="196">
        <f>_xlfn.IFNA(INDEX(input_data!$1:$1048576,MATCH($B40,input_data!$B:$B,0),MATCH(F$4,input_data!$1:$1,0)),"")</f>
        <v>15.617808530630199</v>
      </c>
      <c r="G40" s="198">
        <f>_xlfn.IFNA(INDEX(input_data!$1:$1048576,MATCH($B40,input_data!$B:$B,0),MATCH(G$4,input_data!$1:$1,0)),"")</f>
        <v>3.4874836012020798</v>
      </c>
      <c r="H40" s="198">
        <f>_xlfn.IFNA(INDEX(input_data!$1:$1048576,MATCH($B40,input_data!$B:$B,0),MATCH(H$4,input_data!$1:$1,0)),"")</f>
        <v>0.35637952454270599</v>
      </c>
      <c r="I40" s="198">
        <f>_xlfn.IFNA(INDEX(input_data!$1:$1048576,MATCH($B40,input_data!$B:$B,0),MATCH(I$4,input_data!$1:$1,0)),"")</f>
        <v>10.4214962348684</v>
      </c>
      <c r="J40" s="198">
        <f>_xlfn.IFNA(INDEX(input_data!$1:$1048576,MATCH($B40,input_data!$B:$B,0),MATCH(J$4,input_data!$1:$1,0)),"")</f>
        <v>0</v>
      </c>
      <c r="K40" s="198">
        <f>_xlfn.IFNA(INDEX(input_data!$1:$1048576,MATCH($B40,input_data!$B:$B,0),MATCH(K$4,input_data!$1:$1,0)),"")</f>
        <v>0</v>
      </c>
      <c r="L40" s="198">
        <f>_xlfn.IFNA(INDEX(input_data!$1:$1048576,MATCH($B40,input_data!$B:$B,0),MATCH(L$4,input_data!$1:$1,0)),"")</f>
        <v>0</v>
      </c>
      <c r="M40" s="198">
        <f>_xlfn.IFNA(INDEX(input_data!$1:$1048576,MATCH($B40,input_data!$B:$B,0),MATCH(M$4,input_data!$1:$1,0)),"")</f>
        <v>1.6569477344657599</v>
      </c>
      <c r="N40" s="198">
        <f>_xlfn.IFNA(INDEX(input_data!$1:$1048576,MATCH($B40,input_data!$B:$B,0),MATCH(N$4,input_data!$1:$1,0)),"")</f>
        <v>2.32171788172249E-2</v>
      </c>
      <c r="O40" s="198">
        <f>_xlfn.IFNA(INDEX(input_data!$1:$1048576,MATCH($B40,input_data!$B:$B,0),MATCH(O$4,input_data!$1:$1,0)),"")</f>
        <v>0.15951720337292399</v>
      </c>
      <c r="P40" s="198">
        <f>_xlfn.IFNA(INDEX(input_data!$1:$1048576,MATCH($B40,input_data!$B:$B,0),MATCH(P$4,input_data!$1:$1,0)),"")</f>
        <v>0.24038004680043101</v>
      </c>
      <c r="Q40" s="198">
        <f>_xlfn.IFNA(INDEX(input_data!$1:$1048576,MATCH($B40,input_data!$B:$B,0),MATCH(Q$4,input_data!$1:$1,0)),"")</f>
        <v>3.2291E-2</v>
      </c>
      <c r="R40" s="198">
        <f>_xlfn.IFNA(INDEX(input_data!$1:$1048576,MATCH($B40,input_data!$B:$B,0),MATCH(R$4,input_data!$1:$1,0)),"")</f>
        <v>0.19315394999999899</v>
      </c>
      <c r="S40" s="196">
        <f>_xlfn.IFNA(INDEX(input_data!$1:$1048576,MATCH($B40,input_data!$B:$B,0),MATCH(S$4,input_data!$1:$1,0)),"")</f>
        <v>16.570866474069501</v>
      </c>
      <c r="T40" s="217">
        <f t="shared" si="0"/>
        <v>6.1023794828200861E-2</v>
      </c>
    </row>
    <row r="41" spans="1:20" x14ac:dyDescent="0.35">
      <c r="A41" s="218" t="s">
        <v>1466</v>
      </c>
      <c r="B41" s="219" t="s">
        <v>303</v>
      </c>
      <c r="C41" s="219" t="s">
        <v>1105</v>
      </c>
      <c r="D41" s="219"/>
      <c r="E41" s="219" t="s">
        <v>304</v>
      </c>
      <c r="F41" s="196">
        <f>_xlfn.IFNA(INDEX(input_data!$1:$1048576,MATCH($B41,input_data!$B:$B,0),MATCH(F$4,input_data!$1:$1,0)),"")</f>
        <v>11.770196422689599</v>
      </c>
      <c r="G41" s="198">
        <f>_xlfn.IFNA(INDEX(input_data!$1:$1048576,MATCH($B41,input_data!$B:$B,0),MATCH(G$4,input_data!$1:$1,0)),"")</f>
        <v>4.6404466271371101</v>
      </c>
      <c r="H41" s="198">
        <f>_xlfn.IFNA(INDEX(input_data!$1:$1048576,MATCH($B41,input_data!$B:$B,0),MATCH(H$4,input_data!$1:$1,0)),"")</f>
        <v>0.404669503865278</v>
      </c>
      <c r="I41" s="198">
        <f>_xlfn.IFNA(INDEX(input_data!$1:$1048576,MATCH($B41,input_data!$B:$B,0),MATCH(I$4,input_data!$1:$1,0)),"")</f>
        <v>4.7490114439999997</v>
      </c>
      <c r="J41" s="198">
        <f>_xlfn.IFNA(INDEX(input_data!$1:$1048576,MATCH($B41,input_data!$B:$B,0),MATCH(J$4,input_data!$1:$1,0)),"")</f>
        <v>0</v>
      </c>
      <c r="K41" s="198">
        <f>_xlfn.IFNA(INDEX(input_data!$1:$1048576,MATCH($B41,input_data!$B:$B,0),MATCH(K$4,input_data!$1:$1,0)),"")</f>
        <v>0</v>
      </c>
      <c r="L41" s="198">
        <f>_xlfn.IFNA(INDEX(input_data!$1:$1048576,MATCH($B41,input_data!$B:$B,0),MATCH(L$4,input_data!$1:$1,0)),"")</f>
        <v>0</v>
      </c>
      <c r="M41" s="198">
        <f>_xlfn.IFNA(INDEX(input_data!$1:$1048576,MATCH($B41,input_data!$B:$B,0),MATCH(M$4,input_data!$1:$1,0)),"")</f>
        <v>1.3906002569973701</v>
      </c>
      <c r="N41" s="198">
        <f>_xlfn.IFNA(INDEX(input_data!$1:$1048576,MATCH($B41,input_data!$B:$B,0),MATCH(N$4,input_data!$1:$1,0)),"")</f>
        <v>0.49576908748545501</v>
      </c>
      <c r="O41" s="198">
        <f>_xlfn.IFNA(INDEX(input_data!$1:$1048576,MATCH($B41,input_data!$B:$B,0),MATCH(O$4,input_data!$1:$1,0)),"")</f>
        <v>0.18113203228984001</v>
      </c>
      <c r="P41" s="198">
        <f>_xlfn.IFNA(INDEX(input_data!$1:$1048576,MATCH($B41,input_data!$B:$B,0),MATCH(P$4,input_data!$1:$1,0)),"")</f>
        <v>0.27295193849006799</v>
      </c>
      <c r="Q41" s="198">
        <f>_xlfn.IFNA(INDEX(input_data!$1:$1048576,MATCH($B41,input_data!$B:$B,0),MATCH(Q$4,input_data!$1:$1,0)),"")</f>
        <v>3.1475999999999997E-2</v>
      </c>
      <c r="R41" s="198">
        <f>_xlfn.IFNA(INDEX(input_data!$1:$1048576,MATCH($B41,input_data!$B:$B,0),MATCH(R$4,input_data!$1:$1,0)),"")</f>
        <v>0.21154798999999999</v>
      </c>
      <c r="S41" s="196">
        <f>_xlfn.IFNA(INDEX(input_data!$1:$1048576,MATCH($B41,input_data!$B:$B,0),MATCH(S$4,input_data!$1:$1,0)),"")</f>
        <v>12.3776048802651</v>
      </c>
      <c r="T41" s="217">
        <f t="shared" si="0"/>
        <v>5.1605634754284146E-2</v>
      </c>
    </row>
    <row r="42" spans="1:20" x14ac:dyDescent="0.35">
      <c r="A42" s="218" t="s">
        <v>1467</v>
      </c>
      <c r="B42" s="219" t="s">
        <v>305</v>
      </c>
      <c r="C42" s="219" t="s">
        <v>1106</v>
      </c>
      <c r="D42" s="219"/>
      <c r="E42" s="219" t="s">
        <v>306</v>
      </c>
      <c r="F42" s="196">
        <f>_xlfn.IFNA(INDEX(input_data!$1:$1048576,MATCH($B42,input_data!$B:$B,0),MATCH(F$4,input_data!$1:$1,0)),"")</f>
        <v>282.759476540131</v>
      </c>
      <c r="G42" s="198">
        <f>_xlfn.IFNA(INDEX(input_data!$1:$1048576,MATCH($B42,input_data!$B:$B,0),MATCH(G$4,input_data!$1:$1,0)),"")</f>
        <v>114.133131657251</v>
      </c>
      <c r="H42" s="198">
        <f>_xlfn.IFNA(INDEX(input_data!$1:$1048576,MATCH($B42,input_data!$B:$B,0),MATCH(H$4,input_data!$1:$1,0)),"")</f>
        <v>9.0267921360010703</v>
      </c>
      <c r="I42" s="198">
        <f>_xlfn.IFNA(INDEX(input_data!$1:$1048576,MATCH($B42,input_data!$B:$B,0),MATCH(I$4,input_data!$1:$1,0)),"")</f>
        <v>140.14526040000001</v>
      </c>
      <c r="J42" s="198">
        <f>_xlfn.IFNA(INDEX(input_data!$1:$1048576,MATCH($B42,input_data!$B:$B,0),MATCH(J$4,input_data!$1:$1,0)),"")</f>
        <v>13.3446916604085</v>
      </c>
      <c r="K42" s="198">
        <f>_xlfn.IFNA(INDEX(input_data!$1:$1048576,MATCH($B42,input_data!$B:$B,0),MATCH(K$4,input_data!$1:$1,0)),"")</f>
        <v>13.701860134271</v>
      </c>
      <c r="L42" s="198">
        <f>_xlfn.IFNA(INDEX(input_data!$1:$1048576,MATCH($B42,input_data!$B:$B,0),MATCH(L$4,input_data!$1:$1,0)),"")</f>
        <v>0.90654982286475205</v>
      </c>
      <c r="M42" s="198">
        <f>_xlfn.IFNA(INDEX(input_data!$1:$1048576,MATCH($B42,input_data!$B:$B,0),MATCH(M$4,input_data!$1:$1,0)),"")</f>
        <v>3.0969389460522199</v>
      </c>
      <c r="N42" s="198">
        <f>_xlfn.IFNA(INDEX(input_data!$1:$1048576,MATCH($B42,input_data!$B:$B,0),MATCH(N$4,input_data!$1:$1,0)),"")</f>
        <v>0</v>
      </c>
      <c r="O42" s="198">
        <f>_xlfn.IFNA(INDEX(input_data!$1:$1048576,MATCH($B42,input_data!$B:$B,0),MATCH(O$4,input_data!$1:$1,0)),"")</f>
        <v>0.92138509057192597</v>
      </c>
      <c r="P42" s="198">
        <f>_xlfn.IFNA(INDEX(input_data!$1:$1048576,MATCH($B42,input_data!$B:$B,0),MATCH(P$4,input_data!$1:$1,0)),"")</f>
        <v>6.0886232329546397</v>
      </c>
      <c r="Q42" s="198">
        <f>_xlfn.IFNA(INDEX(input_data!$1:$1048576,MATCH($B42,input_data!$B:$B,0),MATCH(Q$4,input_data!$1:$1,0)),"")</f>
        <v>3.5730999999999999E-2</v>
      </c>
      <c r="R42" s="198">
        <f>_xlfn.IFNA(INDEX(input_data!$1:$1048576,MATCH($B42,input_data!$B:$B,0),MATCH(R$4,input_data!$1:$1,0)),"")</f>
        <v>1.4696851099999999</v>
      </c>
      <c r="S42" s="196">
        <f>_xlfn.IFNA(INDEX(input_data!$1:$1048576,MATCH($B42,input_data!$B:$B,0),MATCH(S$4,input_data!$1:$1,0)),"")</f>
        <v>302.87064919037499</v>
      </c>
      <c r="T42" s="217">
        <f t="shared" si="0"/>
        <v>7.1124663605711902E-2</v>
      </c>
    </row>
    <row r="43" spans="1:20" x14ac:dyDescent="0.35">
      <c r="A43" s="218" t="s">
        <v>1468</v>
      </c>
      <c r="B43" s="219" t="s">
        <v>307</v>
      </c>
      <c r="C43" s="219" t="s">
        <v>1107</v>
      </c>
      <c r="D43" s="219"/>
      <c r="E43" s="219" t="s">
        <v>308</v>
      </c>
      <c r="F43" s="196">
        <f>_xlfn.IFNA(INDEX(input_data!$1:$1048576,MATCH($B43,input_data!$B:$B,0),MATCH(F$4,input_data!$1:$1,0)),"")</f>
        <v>8.8933465051604905</v>
      </c>
      <c r="G43" s="198">
        <f>_xlfn.IFNA(INDEX(input_data!$1:$1048576,MATCH($B43,input_data!$B:$B,0),MATCH(G$4,input_data!$1:$1,0)),"")</f>
        <v>1.6595041056195501</v>
      </c>
      <c r="H43" s="198">
        <f>_xlfn.IFNA(INDEX(input_data!$1:$1048576,MATCH($B43,input_data!$B:$B,0),MATCH(H$4,input_data!$1:$1,0)),"")</f>
        <v>0.16958166740224501</v>
      </c>
      <c r="I43" s="198">
        <f>_xlfn.IFNA(INDEX(input_data!$1:$1048576,MATCH($B43,input_data!$B:$B,0),MATCH(I$4,input_data!$1:$1,0)),"")</f>
        <v>6.5889344970000003</v>
      </c>
      <c r="J43" s="198">
        <f>_xlfn.IFNA(INDEX(input_data!$1:$1048576,MATCH($B43,input_data!$B:$B,0),MATCH(J$4,input_data!$1:$1,0)),"")</f>
        <v>0</v>
      </c>
      <c r="K43" s="198">
        <f>_xlfn.IFNA(INDEX(input_data!$1:$1048576,MATCH($B43,input_data!$B:$B,0),MATCH(K$4,input_data!$1:$1,0)),"")</f>
        <v>0</v>
      </c>
      <c r="L43" s="198">
        <f>_xlfn.IFNA(INDEX(input_data!$1:$1048576,MATCH($B43,input_data!$B:$B,0),MATCH(L$4,input_data!$1:$1,0)),"")</f>
        <v>0</v>
      </c>
      <c r="M43" s="198">
        <f>_xlfn.IFNA(INDEX(input_data!$1:$1048576,MATCH($B43,input_data!$B:$B,0),MATCH(M$4,input_data!$1:$1,0)),"")</f>
        <v>0.71282813859234695</v>
      </c>
      <c r="N43" s="198">
        <f>_xlfn.IFNA(INDEX(input_data!$1:$1048576,MATCH($B43,input_data!$B:$B,0),MATCH(N$4,input_data!$1:$1,0)),"")</f>
        <v>0</v>
      </c>
      <c r="O43" s="198">
        <f>_xlfn.IFNA(INDEX(input_data!$1:$1048576,MATCH($B43,input_data!$B:$B,0),MATCH(O$4,input_data!$1:$1,0)),"")</f>
        <v>7.5905576679882097E-2</v>
      </c>
      <c r="P43" s="198">
        <f>_xlfn.IFNA(INDEX(input_data!$1:$1048576,MATCH($B43,input_data!$B:$B,0),MATCH(P$4,input_data!$1:$1,0)),"")</f>
        <v>0.114383822870687</v>
      </c>
      <c r="Q43" s="198">
        <f>_xlfn.IFNA(INDEX(input_data!$1:$1048576,MATCH($B43,input_data!$B:$B,0),MATCH(Q$4,input_data!$1:$1,0)),"")</f>
        <v>3.4778999999999997E-2</v>
      </c>
      <c r="R43" s="198">
        <f>_xlfn.IFNA(INDEX(input_data!$1:$1048576,MATCH($B43,input_data!$B:$B,0),MATCH(R$4,input_data!$1:$1,0)),"")</f>
        <v>9.5640459999999997E-2</v>
      </c>
      <c r="S43" s="196">
        <f>_xlfn.IFNA(INDEX(input_data!$1:$1048576,MATCH($B43,input_data!$B:$B,0),MATCH(S$4,input_data!$1:$1,0)),"")</f>
        <v>9.4515572681647093</v>
      </c>
      <c r="T43" s="217">
        <f t="shared" si="0"/>
        <v>6.2767234210463929E-2</v>
      </c>
    </row>
    <row r="44" spans="1:20" x14ac:dyDescent="0.35">
      <c r="A44" s="218" t="s">
        <v>1469</v>
      </c>
      <c r="B44" s="219" t="s">
        <v>309</v>
      </c>
      <c r="C44" s="219" t="s">
        <v>1108</v>
      </c>
      <c r="D44" s="219"/>
      <c r="E44" s="219" t="s">
        <v>310</v>
      </c>
      <c r="F44" s="196">
        <f>_xlfn.IFNA(INDEX(input_data!$1:$1048576,MATCH($B44,input_data!$B:$B,0),MATCH(F$4,input_data!$1:$1,0)),"")</f>
        <v>244.41207245106401</v>
      </c>
      <c r="G44" s="198">
        <f>_xlfn.IFNA(INDEX(input_data!$1:$1048576,MATCH($B44,input_data!$B:$B,0),MATCH(G$4,input_data!$1:$1,0)),"")</f>
        <v>66.012639105191894</v>
      </c>
      <c r="H44" s="198">
        <f>_xlfn.IFNA(INDEX(input_data!$1:$1048576,MATCH($B44,input_data!$B:$B,0),MATCH(H$4,input_data!$1:$1,0)),"")</f>
        <v>6.04387917175828</v>
      </c>
      <c r="I44" s="198">
        <f>_xlfn.IFNA(INDEX(input_data!$1:$1048576,MATCH($B44,input_data!$B:$B,0),MATCH(I$4,input_data!$1:$1,0)),"")</f>
        <v>163.65199999440799</v>
      </c>
      <c r="J44" s="198">
        <f>_xlfn.IFNA(INDEX(input_data!$1:$1048576,MATCH($B44,input_data!$B:$B,0),MATCH(J$4,input_data!$1:$1,0)),"")</f>
        <v>9.4591067873041705</v>
      </c>
      <c r="K44" s="198">
        <f>_xlfn.IFNA(INDEX(input_data!$1:$1048576,MATCH($B44,input_data!$B:$B,0),MATCH(K$4,input_data!$1:$1,0)),"")</f>
        <v>10.815794770487001</v>
      </c>
      <c r="L44" s="198">
        <f>_xlfn.IFNA(INDEX(input_data!$1:$1048576,MATCH($B44,input_data!$B:$B,0),MATCH(L$4,input_data!$1:$1,0)),"")</f>
        <v>0.82934554792135795</v>
      </c>
      <c r="M44" s="198">
        <f>_xlfn.IFNA(INDEX(input_data!$1:$1048576,MATCH($B44,input_data!$B:$B,0),MATCH(M$4,input_data!$1:$1,0)),"")</f>
        <v>0.82179433881160702</v>
      </c>
      <c r="N44" s="198">
        <f>_xlfn.IFNA(INDEX(input_data!$1:$1048576,MATCH($B44,input_data!$B:$B,0),MATCH(N$4,input_data!$1:$1,0)),"")</f>
        <v>0</v>
      </c>
      <c r="O44" s="198">
        <f>_xlfn.IFNA(INDEX(input_data!$1:$1048576,MATCH($B44,input_data!$B:$B,0),MATCH(O$4,input_data!$1:$1,0)),"")</f>
        <v>0.66993671571691105</v>
      </c>
      <c r="P44" s="198">
        <f>_xlfn.IFNA(INDEX(input_data!$1:$1048576,MATCH($B44,input_data!$B:$B,0),MATCH(P$4,input_data!$1:$1,0)),"")</f>
        <v>4.0766312680808099</v>
      </c>
      <c r="Q44" s="198">
        <f>_xlfn.IFNA(INDEX(input_data!$1:$1048576,MATCH($B44,input_data!$B:$B,0),MATCH(Q$4,input_data!$1:$1,0)),"")</f>
        <v>0.60796600000000001</v>
      </c>
      <c r="R44" s="198">
        <f>_xlfn.IFNA(INDEX(input_data!$1:$1048576,MATCH($B44,input_data!$B:$B,0),MATCH(R$4,input_data!$1:$1,0)),"")</f>
        <v>1.0768042600000001</v>
      </c>
      <c r="S44" s="196">
        <f>_xlfn.IFNA(INDEX(input_data!$1:$1048576,MATCH($B44,input_data!$B:$B,0),MATCH(S$4,input_data!$1:$1,0)),"")</f>
        <v>264.06589795968</v>
      </c>
      <c r="T44" s="217">
        <f t="shared" si="0"/>
        <v>8.0412662564166348E-2</v>
      </c>
    </row>
    <row r="45" spans="1:20" x14ac:dyDescent="0.35">
      <c r="A45" s="218" t="s">
        <v>1470</v>
      </c>
      <c r="B45" s="219" t="s">
        <v>311</v>
      </c>
      <c r="C45" s="219" t="s">
        <v>1109</v>
      </c>
      <c r="D45" s="219"/>
      <c r="E45" s="219" t="s">
        <v>312</v>
      </c>
      <c r="F45" s="196">
        <f>_xlfn.IFNA(INDEX(input_data!$1:$1048576,MATCH($B45,input_data!$B:$B,0),MATCH(F$4,input_data!$1:$1,0)),"")</f>
        <v>399.557834779362</v>
      </c>
      <c r="G45" s="198">
        <f>_xlfn.IFNA(INDEX(input_data!$1:$1048576,MATCH($B45,input_data!$B:$B,0),MATCH(G$4,input_data!$1:$1,0)),"")</f>
        <v>120.251222364029</v>
      </c>
      <c r="H45" s="198">
        <f>_xlfn.IFNA(INDEX(input_data!$1:$1048576,MATCH($B45,input_data!$B:$B,0),MATCH(H$4,input_data!$1:$1,0)),"")</f>
        <v>10.4247101835403</v>
      </c>
      <c r="I45" s="198">
        <f>_xlfn.IFNA(INDEX(input_data!$1:$1048576,MATCH($B45,input_data!$B:$B,0),MATCH(I$4,input_data!$1:$1,0)),"")</f>
        <v>243.19835874</v>
      </c>
      <c r="J45" s="198">
        <f>_xlfn.IFNA(INDEX(input_data!$1:$1048576,MATCH($B45,input_data!$B:$B,0),MATCH(J$4,input_data!$1:$1,0)),"")</f>
        <v>17.0157195369353</v>
      </c>
      <c r="K45" s="198">
        <f>_xlfn.IFNA(INDEX(input_data!$1:$1048576,MATCH($B45,input_data!$B:$B,0),MATCH(K$4,input_data!$1:$1,0)),"")</f>
        <v>19.073931163821001</v>
      </c>
      <c r="L45" s="198">
        <f>_xlfn.IFNA(INDEX(input_data!$1:$1048576,MATCH($B45,input_data!$B:$B,0),MATCH(L$4,input_data!$1:$1,0)),"")</f>
        <v>1.36914695902067</v>
      </c>
      <c r="M45" s="198">
        <f>_xlfn.IFNA(INDEX(input_data!$1:$1048576,MATCH($B45,input_data!$B:$B,0),MATCH(M$4,input_data!$1:$1,0)),"")</f>
        <v>3.4296501747376</v>
      </c>
      <c r="N45" s="198">
        <f>_xlfn.IFNA(INDEX(input_data!$1:$1048576,MATCH($B45,input_data!$B:$B,0),MATCH(N$4,input_data!$1:$1,0)),"")</f>
        <v>0</v>
      </c>
      <c r="O45" s="198">
        <f>_xlfn.IFNA(INDEX(input_data!$1:$1048576,MATCH($B45,input_data!$B:$B,0),MATCH(O$4,input_data!$1:$1,0)),"")</f>
        <v>0.83005842416231002</v>
      </c>
      <c r="P45" s="198">
        <f>_xlfn.IFNA(INDEX(input_data!$1:$1048576,MATCH($B45,input_data!$B:$B,0),MATCH(P$4,input_data!$1:$1,0)),"")</f>
        <v>7.0315269834165699</v>
      </c>
      <c r="Q45" s="198">
        <f>_xlfn.IFNA(INDEX(input_data!$1:$1048576,MATCH($B45,input_data!$B:$B,0),MATCH(Q$4,input_data!$1:$1,0)),"")</f>
        <v>1.082414</v>
      </c>
      <c r="R45" s="198">
        <f>_xlfn.IFNA(INDEX(input_data!$1:$1048576,MATCH($B45,input_data!$B:$B,0),MATCH(R$4,input_data!$1:$1,0)),"")</f>
        <v>2.39314472</v>
      </c>
      <c r="S45" s="196">
        <f>_xlfn.IFNA(INDEX(input_data!$1:$1048576,MATCH($B45,input_data!$B:$B,0),MATCH(S$4,input_data!$1:$1,0)),"")</f>
        <v>426.09988324966201</v>
      </c>
      <c r="T45" s="217">
        <f t="shared" si="0"/>
        <v>6.6428552164311094E-2</v>
      </c>
    </row>
    <row r="46" spans="1:20" x14ac:dyDescent="0.35">
      <c r="A46" s="218" t="s">
        <v>1471</v>
      </c>
      <c r="B46" s="219" t="s">
        <v>313</v>
      </c>
      <c r="C46" s="219" t="s">
        <v>1110</v>
      </c>
      <c r="D46" s="219"/>
      <c r="E46" s="219" t="s">
        <v>314</v>
      </c>
      <c r="F46" s="196">
        <f>_xlfn.IFNA(INDEX(input_data!$1:$1048576,MATCH($B46,input_data!$B:$B,0),MATCH(F$4,input_data!$1:$1,0)),"")</f>
        <v>11.458202062541799</v>
      </c>
      <c r="G46" s="198">
        <f>_xlfn.IFNA(INDEX(input_data!$1:$1048576,MATCH($B46,input_data!$B:$B,0),MATCH(G$4,input_data!$1:$1,0)),"")</f>
        <v>2.9075624528137598</v>
      </c>
      <c r="H46" s="198">
        <f>_xlfn.IFNA(INDEX(input_data!$1:$1048576,MATCH($B46,input_data!$B:$B,0),MATCH(H$4,input_data!$1:$1,0)),"")</f>
        <v>0.29389377974689301</v>
      </c>
      <c r="I46" s="198">
        <f>_xlfn.IFNA(INDEX(input_data!$1:$1048576,MATCH($B46,input_data!$B:$B,0),MATCH(I$4,input_data!$1:$1,0)),"")</f>
        <v>6.2852050799999999</v>
      </c>
      <c r="J46" s="198">
        <f>_xlfn.IFNA(INDEX(input_data!$1:$1048576,MATCH($B46,input_data!$B:$B,0),MATCH(J$4,input_data!$1:$1,0)),"")</f>
        <v>0</v>
      </c>
      <c r="K46" s="198">
        <f>_xlfn.IFNA(INDEX(input_data!$1:$1048576,MATCH($B46,input_data!$B:$B,0),MATCH(K$4,input_data!$1:$1,0)),"")</f>
        <v>0</v>
      </c>
      <c r="L46" s="198">
        <f>_xlfn.IFNA(INDEX(input_data!$1:$1048576,MATCH($B46,input_data!$B:$B,0),MATCH(L$4,input_data!$1:$1,0)),"")</f>
        <v>0</v>
      </c>
      <c r="M46" s="198">
        <f>_xlfn.IFNA(INDEX(input_data!$1:$1048576,MATCH($B46,input_data!$B:$B,0),MATCH(M$4,input_data!$1:$1,0)),"")</f>
        <v>1.3333595299001899</v>
      </c>
      <c r="N46" s="198">
        <f>_xlfn.IFNA(INDEX(input_data!$1:$1048576,MATCH($B46,input_data!$B:$B,0),MATCH(N$4,input_data!$1:$1,0)),"")</f>
        <v>0</v>
      </c>
      <c r="O46" s="198">
        <f>_xlfn.IFNA(INDEX(input_data!$1:$1048576,MATCH($B46,input_data!$B:$B,0),MATCH(O$4,input_data!$1:$1,0)),"")</f>
        <v>0.131548280990849</v>
      </c>
      <c r="P46" s="198">
        <f>_xlfn.IFNA(INDEX(input_data!$1:$1048576,MATCH($B46,input_data!$B:$B,0),MATCH(P$4,input_data!$1:$1,0)),"")</f>
        <v>0.19823304007181899</v>
      </c>
      <c r="Q46" s="198">
        <f>_xlfn.IFNA(INDEX(input_data!$1:$1048576,MATCH($B46,input_data!$B:$B,0),MATCH(Q$4,input_data!$1:$1,0)),"")</f>
        <v>3.3104000000000001E-2</v>
      </c>
      <c r="R46" s="198">
        <f>_xlfn.IFNA(INDEX(input_data!$1:$1048576,MATCH($B46,input_data!$B:$B,0),MATCH(R$4,input_data!$1:$1,0)),"")</f>
        <v>0.16096794</v>
      </c>
      <c r="S46" s="196">
        <f>_xlfn.IFNA(INDEX(input_data!$1:$1048576,MATCH($B46,input_data!$B:$B,0),MATCH(S$4,input_data!$1:$1,0)),"")</f>
        <v>11.3438741035235</v>
      </c>
      <c r="T46" s="217">
        <f t="shared" si="0"/>
        <v>-9.9778270966306426E-3</v>
      </c>
    </row>
    <row r="47" spans="1:20" x14ac:dyDescent="0.35">
      <c r="A47" s="218" t="s">
        <v>1472</v>
      </c>
      <c r="B47" s="219" t="s">
        <v>315</v>
      </c>
      <c r="C47" s="219" t="s">
        <v>1111</v>
      </c>
      <c r="D47" s="219"/>
      <c r="E47" s="219" t="s">
        <v>316</v>
      </c>
      <c r="F47" s="196">
        <f>_xlfn.IFNA(INDEX(input_data!$1:$1048576,MATCH($B47,input_data!$B:$B,0),MATCH(F$4,input_data!$1:$1,0)),"")</f>
        <v>231.959985009245</v>
      </c>
      <c r="G47" s="198">
        <f>_xlfn.IFNA(INDEX(input_data!$1:$1048576,MATCH($B47,input_data!$B:$B,0),MATCH(G$4,input_data!$1:$1,0)),"")</f>
        <v>38.479507657879303</v>
      </c>
      <c r="H47" s="198">
        <f>_xlfn.IFNA(INDEX(input_data!$1:$1048576,MATCH($B47,input_data!$B:$B,0),MATCH(H$4,input_data!$1:$1,0)),"")</f>
        <v>3.932150000384</v>
      </c>
      <c r="I47" s="198">
        <f>_xlfn.IFNA(INDEX(input_data!$1:$1048576,MATCH($B47,input_data!$B:$B,0),MATCH(I$4,input_data!$1:$1,0)),"")</f>
        <v>178.83566210999999</v>
      </c>
      <c r="J47" s="198">
        <f>_xlfn.IFNA(INDEX(input_data!$1:$1048576,MATCH($B47,input_data!$B:$B,0),MATCH(J$4,input_data!$1:$1,0)),"")</f>
        <v>7.7305109151890496</v>
      </c>
      <c r="K47" s="198">
        <f>_xlfn.IFNA(INDEX(input_data!$1:$1048576,MATCH($B47,input_data!$B:$B,0),MATCH(K$4,input_data!$1:$1,0)),"")</f>
        <v>9.3529399587113708</v>
      </c>
      <c r="L47" s="198">
        <f>_xlfn.IFNA(INDEX(input_data!$1:$1048576,MATCH($B47,input_data!$B:$B,0),MATCH(L$4,input_data!$1:$1,0)),"")</f>
        <v>0.80355728383484304</v>
      </c>
      <c r="M47" s="198">
        <f>_xlfn.IFNA(INDEX(input_data!$1:$1048576,MATCH($B47,input_data!$B:$B,0),MATCH(M$4,input_data!$1:$1,0)),"")</f>
        <v>0.25294252205784501</v>
      </c>
      <c r="N47" s="198">
        <f>_xlfn.IFNA(INDEX(input_data!$1:$1048576,MATCH($B47,input_data!$B:$B,0),MATCH(N$4,input_data!$1:$1,0)),"")</f>
        <v>0</v>
      </c>
      <c r="O47" s="198">
        <f>_xlfn.IFNA(INDEX(input_data!$1:$1048576,MATCH($B47,input_data!$B:$B,0),MATCH(O$4,input_data!$1:$1,0)),"")</f>
        <v>0.42485061831884702</v>
      </c>
      <c r="P47" s="198">
        <f>_xlfn.IFNA(INDEX(input_data!$1:$1048576,MATCH($B47,input_data!$B:$B,0),MATCH(P$4,input_data!$1:$1,0)),"")</f>
        <v>2.6522578117897702</v>
      </c>
      <c r="Q47" s="198">
        <f>_xlfn.IFNA(INDEX(input_data!$1:$1048576,MATCH($B47,input_data!$B:$B,0),MATCH(Q$4,input_data!$1:$1,0)),"")</f>
        <v>3.4921000000000001E-2</v>
      </c>
      <c r="R47" s="198">
        <f>_xlfn.IFNA(INDEX(input_data!$1:$1048576,MATCH($B47,input_data!$B:$B,0),MATCH(R$4,input_data!$1:$1,0)),"")</f>
        <v>0.95900134999999997</v>
      </c>
      <c r="S47" s="196">
        <f>_xlfn.IFNA(INDEX(input_data!$1:$1048576,MATCH($B47,input_data!$B:$B,0),MATCH(S$4,input_data!$1:$1,0)),"")</f>
        <v>243.458301228165</v>
      </c>
      <c r="T47" s="217">
        <f t="shared" si="0"/>
        <v>4.9570257639315329E-2</v>
      </c>
    </row>
    <row r="48" spans="1:20" x14ac:dyDescent="0.35">
      <c r="A48" s="218" t="s">
        <v>1473</v>
      </c>
      <c r="B48" s="219" t="s">
        <v>317</v>
      </c>
      <c r="C48" s="219" t="s">
        <v>1112</v>
      </c>
      <c r="D48" s="219"/>
      <c r="E48" s="219" t="s">
        <v>318</v>
      </c>
      <c r="F48" s="196">
        <f>_xlfn.IFNA(INDEX(input_data!$1:$1048576,MATCH($B48,input_data!$B:$B,0),MATCH(F$4,input_data!$1:$1,0)),"")</f>
        <v>12.098766331925701</v>
      </c>
      <c r="G48" s="198">
        <f>_xlfn.IFNA(INDEX(input_data!$1:$1048576,MATCH($B48,input_data!$B:$B,0),MATCH(G$4,input_data!$1:$1,0)),"")</f>
        <v>1.746451727245</v>
      </c>
      <c r="H48" s="198">
        <f>_xlfn.IFNA(INDEX(input_data!$1:$1048576,MATCH($B48,input_data!$B:$B,0),MATCH(H$4,input_data!$1:$1,0)),"")</f>
        <v>0.178466684685613</v>
      </c>
      <c r="I48" s="198">
        <f>_xlfn.IFNA(INDEX(input_data!$1:$1048576,MATCH($B48,input_data!$B:$B,0),MATCH(I$4,input_data!$1:$1,0)),"")</f>
        <v>8.9276180000000007</v>
      </c>
      <c r="J48" s="198">
        <f>_xlfn.IFNA(INDEX(input_data!$1:$1048576,MATCH($B48,input_data!$B:$B,0),MATCH(J$4,input_data!$1:$1,0)),"")</f>
        <v>0</v>
      </c>
      <c r="K48" s="198">
        <f>_xlfn.IFNA(INDEX(input_data!$1:$1048576,MATCH($B48,input_data!$B:$B,0),MATCH(K$4,input_data!$1:$1,0)),"")</f>
        <v>0</v>
      </c>
      <c r="L48" s="198">
        <f>_xlfn.IFNA(INDEX(input_data!$1:$1048576,MATCH($B48,input_data!$B:$B,0),MATCH(L$4,input_data!$1:$1,0)),"")</f>
        <v>0</v>
      </c>
      <c r="M48" s="198">
        <f>_xlfn.IFNA(INDEX(input_data!$1:$1048576,MATCH($B48,input_data!$B:$B,0),MATCH(M$4,input_data!$1:$1,0)),"")</f>
        <v>0.36290359409113299</v>
      </c>
      <c r="N48" s="198">
        <f>_xlfn.IFNA(INDEX(input_data!$1:$1048576,MATCH($B48,input_data!$B:$B,0),MATCH(N$4,input_data!$1:$1,0)),"")</f>
        <v>0</v>
      </c>
      <c r="O48" s="198">
        <f>_xlfn.IFNA(INDEX(input_data!$1:$1048576,MATCH($B48,input_data!$B:$B,0),MATCH(O$4,input_data!$1:$1,0)),"")</f>
        <v>0.63499783680836697</v>
      </c>
      <c r="P48" s="198">
        <f>_xlfn.IFNA(INDEX(input_data!$1:$1048576,MATCH($B48,input_data!$B:$B,0),MATCH(P$4,input_data!$1:$1,0)),"")</f>
        <v>0.120376797474864</v>
      </c>
      <c r="Q48" s="198">
        <f>_xlfn.IFNA(INDEX(input_data!$1:$1048576,MATCH($B48,input_data!$B:$B,0),MATCH(Q$4,input_data!$1:$1,0)),"")</f>
        <v>3.2858999999999999E-2</v>
      </c>
      <c r="R48" s="198">
        <f>_xlfn.IFNA(INDEX(input_data!$1:$1048576,MATCH($B48,input_data!$B:$B,0),MATCH(R$4,input_data!$1:$1,0)),"")</f>
        <v>0.11060432000000001</v>
      </c>
      <c r="S48" s="196">
        <f>_xlfn.IFNA(INDEX(input_data!$1:$1048576,MATCH($B48,input_data!$B:$B,0),MATCH(S$4,input_data!$1:$1,0)),"")</f>
        <v>12.1142779603049</v>
      </c>
      <c r="T48" s="217">
        <f t="shared" si="0"/>
        <v>1.2820834747644394E-3</v>
      </c>
    </row>
    <row r="49" spans="1:20" x14ac:dyDescent="0.35">
      <c r="A49" s="218" t="s">
        <v>1474</v>
      </c>
      <c r="B49" s="219" t="s">
        <v>319</v>
      </c>
      <c r="C49" s="219" t="s">
        <v>1113</v>
      </c>
      <c r="D49" s="219"/>
      <c r="E49" s="219" t="s">
        <v>320</v>
      </c>
      <c r="F49" s="196">
        <f>_xlfn.IFNA(INDEX(input_data!$1:$1048576,MATCH($B49,input_data!$B:$B,0),MATCH(F$4,input_data!$1:$1,0)),"")</f>
        <v>7.92547347222302</v>
      </c>
      <c r="G49" s="198">
        <f>_xlfn.IFNA(INDEX(input_data!$1:$1048576,MATCH($B49,input_data!$B:$B,0),MATCH(G$4,input_data!$1:$1,0)),"")</f>
        <v>2.4115391382617202</v>
      </c>
      <c r="H49" s="198">
        <f>_xlfn.IFNA(INDEX(input_data!$1:$1048576,MATCH($B49,input_data!$B:$B,0),MATCH(H$4,input_data!$1:$1,0)),"")</f>
        <v>0.24060164694304001</v>
      </c>
      <c r="I49" s="198">
        <f>_xlfn.IFNA(INDEX(input_data!$1:$1048576,MATCH($B49,input_data!$B:$B,0),MATCH(I$4,input_data!$1:$1,0)),"")</f>
        <v>5.2954440577070203</v>
      </c>
      <c r="J49" s="198">
        <f>_xlfn.IFNA(INDEX(input_data!$1:$1048576,MATCH($B49,input_data!$B:$B,0),MATCH(J$4,input_data!$1:$1,0)),"")</f>
        <v>0</v>
      </c>
      <c r="K49" s="198">
        <f>_xlfn.IFNA(INDEX(input_data!$1:$1048576,MATCH($B49,input_data!$B:$B,0),MATCH(K$4,input_data!$1:$1,0)),"")</f>
        <v>0</v>
      </c>
      <c r="L49" s="198">
        <f>_xlfn.IFNA(INDEX(input_data!$1:$1048576,MATCH($B49,input_data!$B:$B,0),MATCH(L$4,input_data!$1:$1,0)),"")</f>
        <v>0</v>
      </c>
      <c r="M49" s="198">
        <f>_xlfn.IFNA(INDEX(input_data!$1:$1048576,MATCH($B49,input_data!$B:$B,0),MATCH(M$4,input_data!$1:$1,0)),"")</f>
        <v>0.35943024799766998</v>
      </c>
      <c r="N49" s="198">
        <f>_xlfn.IFNA(INDEX(input_data!$1:$1048576,MATCH($B49,input_data!$B:$B,0),MATCH(N$4,input_data!$1:$1,0)),"")</f>
        <v>0</v>
      </c>
      <c r="O49" s="198">
        <f>_xlfn.IFNA(INDEX(input_data!$1:$1048576,MATCH($B49,input_data!$B:$B,0),MATCH(O$4,input_data!$1:$1,0)),"")</f>
        <v>0.10769446391889401</v>
      </c>
      <c r="P49" s="198">
        <f>_xlfn.IFNA(INDEX(input_data!$1:$1048576,MATCH($B49,input_data!$B:$B,0),MATCH(P$4,input_data!$1:$1,0)),"")</f>
        <v>0.162287203742637</v>
      </c>
      <c r="Q49" s="198">
        <f>_xlfn.IFNA(INDEX(input_data!$1:$1048576,MATCH($B49,input_data!$B:$B,0),MATCH(Q$4,input_data!$1:$1,0)),"")</f>
        <v>3.4132000000000003E-2</v>
      </c>
      <c r="R49" s="198">
        <f>_xlfn.IFNA(INDEX(input_data!$1:$1048576,MATCH($B49,input_data!$B:$B,0),MATCH(R$4,input_data!$1:$1,0)),"")</f>
        <v>0.12240417000000001</v>
      </c>
      <c r="S49" s="196">
        <f>_xlfn.IFNA(INDEX(input_data!$1:$1048576,MATCH($B49,input_data!$B:$B,0),MATCH(S$4,input_data!$1:$1,0)),"")</f>
        <v>8.7335329285709697</v>
      </c>
      <c r="T49" s="217">
        <f t="shared" si="0"/>
        <v>0.1019572469935095</v>
      </c>
    </row>
    <row r="50" spans="1:20" x14ac:dyDescent="0.35">
      <c r="A50" s="218" t="s">
        <v>1475</v>
      </c>
      <c r="B50" s="219" t="s">
        <v>321</v>
      </c>
      <c r="C50" s="219" t="s">
        <v>1114</v>
      </c>
      <c r="D50" s="219"/>
      <c r="E50" s="219" t="s">
        <v>322</v>
      </c>
      <c r="F50" s="196">
        <f>_xlfn.IFNA(INDEX(input_data!$1:$1048576,MATCH($B50,input_data!$B:$B,0),MATCH(F$4,input_data!$1:$1,0)),"")</f>
        <v>9.26420929126893</v>
      </c>
      <c r="G50" s="198">
        <f>_xlfn.IFNA(INDEX(input_data!$1:$1048576,MATCH($B50,input_data!$B:$B,0),MATCH(G$4,input_data!$1:$1,0)),"")</f>
        <v>2.8979371456810599</v>
      </c>
      <c r="H50" s="198">
        <f>_xlfn.IFNA(INDEX(input_data!$1:$1048576,MATCH($B50,input_data!$B:$B,0),MATCH(H$4,input_data!$1:$1,0)),"")</f>
        <v>0.29613485832042002</v>
      </c>
      <c r="I50" s="198">
        <f>_xlfn.IFNA(INDEX(input_data!$1:$1048576,MATCH($B50,input_data!$B:$B,0),MATCH(I$4,input_data!$1:$1,0)),"")</f>
        <v>6.1314921</v>
      </c>
      <c r="J50" s="198">
        <f>_xlfn.IFNA(INDEX(input_data!$1:$1048576,MATCH($B50,input_data!$B:$B,0),MATCH(J$4,input_data!$1:$1,0)),"")</f>
        <v>0</v>
      </c>
      <c r="K50" s="198">
        <f>_xlfn.IFNA(INDEX(input_data!$1:$1048576,MATCH($B50,input_data!$B:$B,0),MATCH(K$4,input_data!$1:$1,0)),"")</f>
        <v>0</v>
      </c>
      <c r="L50" s="198">
        <f>_xlfn.IFNA(INDEX(input_data!$1:$1048576,MATCH($B50,input_data!$B:$B,0),MATCH(L$4,input_data!$1:$1,0)),"")</f>
        <v>0</v>
      </c>
      <c r="M50" s="198">
        <f>_xlfn.IFNA(INDEX(input_data!$1:$1048576,MATCH($B50,input_data!$B:$B,0),MATCH(M$4,input_data!$1:$1,0)),"")</f>
        <v>0.351943575749324</v>
      </c>
      <c r="N50" s="198">
        <f>_xlfn.IFNA(INDEX(input_data!$1:$1048576,MATCH($B50,input_data!$B:$B,0),MATCH(N$4,input_data!$1:$1,0)),"")</f>
        <v>0</v>
      </c>
      <c r="O50" s="198">
        <f>_xlfn.IFNA(INDEX(input_data!$1:$1048576,MATCH($B50,input_data!$B:$B,0),MATCH(O$4,input_data!$1:$1,0)),"")</f>
        <v>0.13255139862801901</v>
      </c>
      <c r="P50" s="198">
        <f>_xlfn.IFNA(INDEX(input_data!$1:$1048576,MATCH($B50,input_data!$B:$B,0),MATCH(P$4,input_data!$1:$1,0)),"")</f>
        <v>0.199744666387171</v>
      </c>
      <c r="Q50" s="198">
        <f>_xlfn.IFNA(INDEX(input_data!$1:$1048576,MATCH($B50,input_data!$B:$B,0),MATCH(Q$4,input_data!$1:$1,0)),"")</f>
        <v>3.2965000000000001E-2</v>
      </c>
      <c r="R50" s="198">
        <f>_xlfn.IFNA(INDEX(input_data!$1:$1048576,MATCH($B50,input_data!$B:$B,0),MATCH(R$4,input_data!$1:$1,0)),"")</f>
        <v>0.15356705000000001</v>
      </c>
      <c r="S50" s="196">
        <f>_xlfn.IFNA(INDEX(input_data!$1:$1048576,MATCH($B50,input_data!$B:$B,0),MATCH(S$4,input_data!$1:$1,0)),"")</f>
        <v>10.196335794765901</v>
      </c>
      <c r="T50" s="217">
        <f t="shared" si="0"/>
        <v>0.10061587278424877</v>
      </c>
    </row>
    <row r="51" spans="1:20" x14ac:dyDescent="0.35">
      <c r="A51" s="218" t="s">
        <v>1898</v>
      </c>
      <c r="B51" s="219" t="s">
        <v>325</v>
      </c>
      <c r="C51" s="219" t="s">
        <v>1115</v>
      </c>
      <c r="D51" s="219"/>
      <c r="E51" s="219" t="s">
        <v>326</v>
      </c>
      <c r="F51" s="196">
        <f>_xlfn.IFNA(INDEX(input_data!$1:$1048576,MATCH($B51,input_data!$B:$B,0),MATCH(F$4,input_data!$1:$1,0)),"")</f>
        <v>440.96732234410001</v>
      </c>
      <c r="G51" s="198">
        <f>_xlfn.IFNA(INDEX(input_data!$1:$1048576,MATCH($B51,input_data!$B:$B,0),MATCH(G$4,input_data!$1:$1,0)),"")</f>
        <v>54.443952069152701</v>
      </c>
      <c r="H51" s="198">
        <f>_xlfn.IFNA(INDEX(input_data!$1:$1048576,MATCH($B51,input_data!$B:$B,0),MATCH(H$4,input_data!$1:$1,0)),"")</f>
        <v>5.5635271649861897</v>
      </c>
      <c r="I51" s="198">
        <f>_xlfn.IFNA(INDEX(input_data!$1:$1048576,MATCH($B51,input_data!$B:$B,0),MATCH(I$4,input_data!$1:$1,0)),"")</f>
        <v>377.35398083000001</v>
      </c>
      <c r="J51" s="198">
        <f>_xlfn.IFNA(INDEX(input_data!$1:$1048576,MATCH($B51,input_data!$B:$B,0),MATCH(J$4,input_data!$1:$1,0)),"")</f>
        <v>5.0408257647234</v>
      </c>
      <c r="K51" s="198">
        <f>_xlfn.IFNA(INDEX(input_data!$1:$1048576,MATCH($B51,input_data!$B:$B,0),MATCH(K$4,input_data!$1:$1,0)),"")</f>
        <v>13.0666990271563</v>
      </c>
      <c r="L51" s="198">
        <f>_xlfn.IFNA(INDEX(input_data!$1:$1048576,MATCH($B51,input_data!$B:$B,0),MATCH(L$4,input_data!$1:$1,0)),"")</f>
        <v>1.1281399134308501</v>
      </c>
      <c r="M51" s="198">
        <f>_xlfn.IFNA(INDEX(input_data!$1:$1048576,MATCH($B51,input_data!$B:$B,0),MATCH(M$4,input_data!$1:$1,0)),"")</f>
        <v>5.8436856639480297</v>
      </c>
      <c r="N51" s="198">
        <f>_xlfn.IFNA(INDEX(input_data!$1:$1048576,MATCH($B51,input_data!$B:$B,0),MATCH(N$4,input_data!$1:$1,0)),"")</f>
        <v>0</v>
      </c>
      <c r="O51" s="198">
        <f>_xlfn.IFNA(INDEX(input_data!$1:$1048576,MATCH($B51,input_data!$B:$B,0),MATCH(O$4,input_data!$1:$1,0)),"")</f>
        <v>0.45418161210232899</v>
      </c>
      <c r="P51" s="198">
        <f>_xlfn.IFNA(INDEX(input_data!$1:$1048576,MATCH($B51,input_data!$B:$B,0),MATCH(P$4,input_data!$1:$1,0)),"")</f>
        <v>3.7526310698951701</v>
      </c>
      <c r="Q51" s="198">
        <f>_xlfn.IFNA(INDEX(input_data!$1:$1048576,MATCH($B51,input_data!$B:$B,0),MATCH(Q$4,input_data!$1:$1,0)),"")</f>
        <v>0.85728400000000005</v>
      </c>
      <c r="R51" s="198">
        <f>_xlfn.IFNA(INDEX(input_data!$1:$1048576,MATCH($B51,input_data!$B:$B,0),MATCH(R$4,input_data!$1:$1,0)),"")</f>
        <v>2.1826140600000001</v>
      </c>
      <c r="S51" s="196">
        <f>_xlfn.IFNA(INDEX(input_data!$1:$1048576,MATCH($B51,input_data!$B:$B,0),MATCH(S$4,input_data!$1:$1,0)),"")</f>
        <v>469.68752117539498</v>
      </c>
      <c r="T51" s="217">
        <f t="shared" si="0"/>
        <v>6.5129993484831727E-2</v>
      </c>
    </row>
    <row r="52" spans="1:20" x14ac:dyDescent="0.35">
      <c r="A52" s="218" t="s">
        <v>1478</v>
      </c>
      <c r="B52" s="219" t="s">
        <v>327</v>
      </c>
      <c r="C52" s="219" t="s">
        <v>1116</v>
      </c>
      <c r="D52" s="219"/>
      <c r="E52" s="219" t="s">
        <v>328</v>
      </c>
      <c r="F52" s="196">
        <f>_xlfn.IFNA(INDEX(input_data!$1:$1048576,MATCH($B52,input_data!$B:$B,0),MATCH(F$4,input_data!$1:$1,0)),"")</f>
        <v>29.694729400178598</v>
      </c>
      <c r="G52" s="198">
        <f>_xlfn.IFNA(INDEX(input_data!$1:$1048576,MATCH($B52,input_data!$B:$B,0),MATCH(G$4,input_data!$1:$1,0)),"")</f>
        <v>7.5532907262189104</v>
      </c>
      <c r="H52" s="198">
        <f>_xlfn.IFNA(INDEX(input_data!$1:$1048576,MATCH($B52,input_data!$B:$B,0),MATCH(H$4,input_data!$1:$1,0)),"")</f>
        <v>0.52590285730986297</v>
      </c>
      <c r="I52" s="198">
        <f>_xlfn.IFNA(INDEX(input_data!$1:$1048576,MATCH($B52,input_data!$B:$B,0),MATCH(I$4,input_data!$1:$1,0)),"")</f>
        <v>22.758914687872</v>
      </c>
      <c r="J52" s="198">
        <f>_xlfn.IFNA(INDEX(input_data!$1:$1048576,MATCH($B52,input_data!$B:$B,0),MATCH(J$4,input_data!$1:$1,0)),"")</f>
        <v>0</v>
      </c>
      <c r="K52" s="198">
        <f>_xlfn.IFNA(INDEX(input_data!$1:$1048576,MATCH($B52,input_data!$B:$B,0),MATCH(K$4,input_data!$1:$1,0)),"")</f>
        <v>0</v>
      </c>
      <c r="L52" s="198">
        <f>_xlfn.IFNA(INDEX(input_data!$1:$1048576,MATCH($B52,input_data!$B:$B,0),MATCH(L$4,input_data!$1:$1,0)),"")</f>
        <v>0</v>
      </c>
      <c r="M52" s="198">
        <f>_xlfn.IFNA(INDEX(input_data!$1:$1048576,MATCH($B52,input_data!$B:$B,0),MATCH(M$4,input_data!$1:$1,0)),"")</f>
        <v>0</v>
      </c>
      <c r="N52" s="198">
        <f>_xlfn.IFNA(INDEX(input_data!$1:$1048576,MATCH($B52,input_data!$B:$B,0),MATCH(N$4,input_data!$1:$1,0)),"")</f>
        <v>0</v>
      </c>
      <c r="O52" s="198">
        <f>_xlfn.IFNA(INDEX(input_data!$1:$1048576,MATCH($B52,input_data!$B:$B,0),MATCH(O$4,input_data!$1:$1,0)),"")</f>
        <v>0</v>
      </c>
      <c r="P52" s="198">
        <f>_xlfn.IFNA(INDEX(input_data!$1:$1048576,MATCH($B52,input_data!$B:$B,0),MATCH(P$4,input_data!$1:$1,0)),"")</f>
        <v>0.35472449405811501</v>
      </c>
      <c r="Q52" s="198">
        <f>_xlfn.IFNA(INDEX(input_data!$1:$1048576,MATCH($B52,input_data!$B:$B,0),MATCH(Q$4,input_data!$1:$1,0)),"")</f>
        <v>0</v>
      </c>
      <c r="R52" s="198">
        <f>_xlfn.IFNA(INDEX(input_data!$1:$1048576,MATCH($B52,input_data!$B:$B,0),MATCH(R$4,input_data!$1:$1,0)),"")</f>
        <v>1.2160949999999999</v>
      </c>
      <c r="S52" s="196">
        <f>_xlfn.IFNA(INDEX(input_data!$1:$1048576,MATCH($B52,input_data!$B:$B,0),MATCH(S$4,input_data!$1:$1,0)),"")</f>
        <v>32.408927765458799</v>
      </c>
      <c r="T52" s="217">
        <f t="shared" si="0"/>
        <v>9.1403370904732828E-2</v>
      </c>
    </row>
    <row r="53" spans="1:20" x14ac:dyDescent="0.35">
      <c r="A53" s="218" t="s">
        <v>1479</v>
      </c>
      <c r="B53" s="219" t="s">
        <v>329</v>
      </c>
      <c r="C53" s="219" t="s">
        <v>1117</v>
      </c>
      <c r="D53" s="219"/>
      <c r="E53" s="219" t="s">
        <v>330</v>
      </c>
      <c r="F53" s="196">
        <f>_xlfn.IFNA(INDEX(input_data!$1:$1048576,MATCH($B53,input_data!$B:$B,0),MATCH(F$4,input_data!$1:$1,0)),"")</f>
        <v>14.3623224097629</v>
      </c>
      <c r="G53" s="198">
        <f>_xlfn.IFNA(INDEX(input_data!$1:$1048576,MATCH($B53,input_data!$B:$B,0),MATCH(G$4,input_data!$1:$1,0)),"")</f>
        <v>5.9642865075989899</v>
      </c>
      <c r="H53" s="198">
        <f>_xlfn.IFNA(INDEX(input_data!$1:$1048576,MATCH($B53,input_data!$B:$B,0),MATCH(H$4,input_data!$1:$1,0)),"")</f>
        <v>0.43585021970645699</v>
      </c>
      <c r="I53" s="198">
        <f>_xlfn.IFNA(INDEX(input_data!$1:$1048576,MATCH($B53,input_data!$B:$B,0),MATCH(I$4,input_data!$1:$1,0)),"")</f>
        <v>7.48037463</v>
      </c>
      <c r="J53" s="198">
        <f>_xlfn.IFNA(INDEX(input_data!$1:$1048576,MATCH($B53,input_data!$B:$B,0),MATCH(J$4,input_data!$1:$1,0)),"")</f>
        <v>0</v>
      </c>
      <c r="K53" s="198">
        <f>_xlfn.IFNA(INDEX(input_data!$1:$1048576,MATCH($B53,input_data!$B:$B,0),MATCH(K$4,input_data!$1:$1,0)),"")</f>
        <v>0</v>
      </c>
      <c r="L53" s="198">
        <f>_xlfn.IFNA(INDEX(input_data!$1:$1048576,MATCH($B53,input_data!$B:$B,0),MATCH(L$4,input_data!$1:$1,0)),"")</f>
        <v>0</v>
      </c>
      <c r="M53" s="198">
        <f>_xlfn.IFNA(INDEX(input_data!$1:$1048576,MATCH($B53,input_data!$B:$B,0),MATCH(M$4,input_data!$1:$1,0)),"")</f>
        <v>0.57631206120523504</v>
      </c>
      <c r="N53" s="198">
        <f>_xlfn.IFNA(INDEX(input_data!$1:$1048576,MATCH($B53,input_data!$B:$B,0),MATCH(N$4,input_data!$1:$1,0)),"")</f>
        <v>0</v>
      </c>
      <c r="O53" s="198">
        <f>_xlfn.IFNA(INDEX(input_data!$1:$1048576,MATCH($B53,input_data!$B:$B,0),MATCH(O$4,input_data!$1:$1,0)),"")</f>
        <v>0.19508867190467</v>
      </c>
      <c r="P53" s="198">
        <f>_xlfn.IFNA(INDEX(input_data!$1:$1048576,MATCH($B53,input_data!$B:$B,0),MATCH(P$4,input_data!$1:$1,0)),"")</f>
        <v>0.29398346537021602</v>
      </c>
      <c r="Q53" s="198">
        <f>_xlfn.IFNA(INDEX(input_data!$1:$1048576,MATCH($B53,input_data!$B:$B,0),MATCH(Q$4,input_data!$1:$1,0)),"")</f>
        <v>3.1805E-2</v>
      </c>
      <c r="R53" s="198">
        <f>_xlfn.IFNA(INDEX(input_data!$1:$1048576,MATCH($B53,input_data!$B:$B,0),MATCH(R$4,input_data!$1:$1,0)),"")</f>
        <v>0.18624959999999999</v>
      </c>
      <c r="S53" s="196">
        <f>_xlfn.IFNA(INDEX(input_data!$1:$1048576,MATCH($B53,input_data!$B:$B,0),MATCH(S$4,input_data!$1:$1,0)),"")</f>
        <v>15.1639501557855</v>
      </c>
      <c r="T53" s="217">
        <f t="shared" si="0"/>
        <v>5.5814632421681942E-2</v>
      </c>
    </row>
    <row r="54" spans="1:20" x14ac:dyDescent="0.35">
      <c r="A54" s="218" t="s">
        <v>1480</v>
      </c>
      <c r="B54" s="219" t="s">
        <v>331</v>
      </c>
      <c r="C54" s="219" t="s">
        <v>1118</v>
      </c>
      <c r="D54" s="219"/>
      <c r="E54" s="219" t="s">
        <v>332</v>
      </c>
      <c r="F54" s="196">
        <f>_xlfn.IFNA(INDEX(input_data!$1:$1048576,MATCH($B54,input_data!$B:$B,0),MATCH(F$4,input_data!$1:$1,0)),"")</f>
        <v>149.91121768808</v>
      </c>
      <c r="G54" s="198">
        <f>_xlfn.IFNA(INDEX(input_data!$1:$1048576,MATCH($B54,input_data!$B:$B,0),MATCH(G$4,input_data!$1:$1,0)),"")</f>
        <v>42.558788888276901</v>
      </c>
      <c r="H54" s="198">
        <f>_xlfn.IFNA(INDEX(input_data!$1:$1048576,MATCH($B54,input_data!$B:$B,0),MATCH(H$4,input_data!$1:$1,0)),"")</f>
        <v>3.6802726655609601</v>
      </c>
      <c r="I54" s="198">
        <f>_xlfn.IFNA(INDEX(input_data!$1:$1048576,MATCH($B54,input_data!$B:$B,0),MATCH(I$4,input_data!$1:$1,0)),"")</f>
        <v>96.842248073999997</v>
      </c>
      <c r="J54" s="198">
        <f>_xlfn.IFNA(INDEX(input_data!$1:$1048576,MATCH($B54,input_data!$B:$B,0),MATCH(J$4,input_data!$1:$1,0)),"")</f>
        <v>7.6284484554042598</v>
      </c>
      <c r="K54" s="198">
        <f>_xlfn.IFNA(INDEX(input_data!$1:$1048576,MATCH($B54,input_data!$B:$B,0),MATCH(K$4,input_data!$1:$1,0)),"")</f>
        <v>7.8405834499255702</v>
      </c>
      <c r="L54" s="198">
        <f>_xlfn.IFNA(INDEX(input_data!$1:$1048576,MATCH($B54,input_data!$B:$B,0),MATCH(L$4,input_data!$1:$1,0)),"")</f>
        <v>0.55127987154895097</v>
      </c>
      <c r="M54" s="198">
        <f>_xlfn.IFNA(INDEX(input_data!$1:$1048576,MATCH($B54,input_data!$B:$B,0),MATCH(M$4,input_data!$1:$1,0)),"")</f>
        <v>4.6550000000000001E-2</v>
      </c>
      <c r="N54" s="198">
        <f>_xlfn.IFNA(INDEX(input_data!$1:$1048576,MATCH($B54,input_data!$B:$B,0),MATCH(N$4,input_data!$1:$1,0)),"")</f>
        <v>0</v>
      </c>
      <c r="O54" s="198">
        <f>_xlfn.IFNA(INDEX(input_data!$1:$1048576,MATCH($B54,input_data!$B:$B,0),MATCH(O$4,input_data!$1:$1,0)),"")</f>
        <v>0.271021401147853</v>
      </c>
      <c r="P54" s="198">
        <f>_xlfn.IFNA(INDEX(input_data!$1:$1048576,MATCH($B54,input_data!$B:$B,0),MATCH(P$4,input_data!$1:$1,0)),"")</f>
        <v>2.4823650933267798</v>
      </c>
      <c r="Q54" s="198">
        <f>_xlfn.IFNA(INDEX(input_data!$1:$1048576,MATCH($B54,input_data!$B:$B,0),MATCH(Q$4,input_data!$1:$1,0)),"")</f>
        <v>0.402476</v>
      </c>
      <c r="R54" s="198">
        <f>_xlfn.IFNA(INDEX(input_data!$1:$1048576,MATCH($B54,input_data!$B:$B,0),MATCH(R$4,input_data!$1:$1,0)),"")</f>
        <v>0.64327014999999999</v>
      </c>
      <c r="S54" s="196">
        <f>_xlfn.IFNA(INDEX(input_data!$1:$1048576,MATCH($B54,input_data!$B:$B,0),MATCH(S$4,input_data!$1:$1,0)),"")</f>
        <v>162.94730404919099</v>
      </c>
      <c r="T54" s="217">
        <f t="shared" si="0"/>
        <v>8.6958711710521497E-2</v>
      </c>
    </row>
    <row r="55" spans="1:20" x14ac:dyDescent="0.35">
      <c r="A55" s="218" t="s">
        <v>1481</v>
      </c>
      <c r="B55" s="219" t="s">
        <v>333</v>
      </c>
      <c r="C55" s="219" t="s">
        <v>1119</v>
      </c>
      <c r="D55" s="219"/>
      <c r="E55" s="219" t="s">
        <v>334</v>
      </c>
      <c r="F55" s="196">
        <f>_xlfn.IFNA(INDEX(input_data!$1:$1048576,MATCH($B55,input_data!$B:$B,0),MATCH(F$4,input_data!$1:$1,0)),"")</f>
        <v>168.89927003001</v>
      </c>
      <c r="G55" s="198">
        <f>_xlfn.IFNA(INDEX(input_data!$1:$1048576,MATCH($B55,input_data!$B:$B,0),MATCH(G$4,input_data!$1:$1,0)),"")</f>
        <v>49.799743639265103</v>
      </c>
      <c r="H55" s="198">
        <f>_xlfn.IFNA(INDEX(input_data!$1:$1048576,MATCH($B55,input_data!$B:$B,0),MATCH(H$4,input_data!$1:$1,0)),"")</f>
        <v>4.3159415173207298</v>
      </c>
      <c r="I55" s="198">
        <f>_xlfn.IFNA(INDEX(input_data!$1:$1048576,MATCH($B55,input_data!$B:$B,0),MATCH(I$4,input_data!$1:$1,0)),"")</f>
        <v>104.65001189100001</v>
      </c>
      <c r="J55" s="198">
        <f>_xlfn.IFNA(INDEX(input_data!$1:$1048576,MATCH($B55,input_data!$B:$B,0),MATCH(J$4,input_data!$1:$1,0)),"")</f>
        <v>8.4363993416483805</v>
      </c>
      <c r="K55" s="198">
        <f>_xlfn.IFNA(INDEX(input_data!$1:$1048576,MATCH($B55,input_data!$B:$B,0),MATCH(K$4,input_data!$1:$1,0)),"")</f>
        <v>8.9745975395776494</v>
      </c>
      <c r="L55" s="198">
        <f>_xlfn.IFNA(INDEX(input_data!$1:$1048576,MATCH($B55,input_data!$B:$B,0),MATCH(L$4,input_data!$1:$1,0)),"")</f>
        <v>0.62141634976714799</v>
      </c>
      <c r="M55" s="198">
        <f>_xlfn.IFNA(INDEX(input_data!$1:$1048576,MATCH($B55,input_data!$B:$B,0),MATCH(M$4,input_data!$1:$1,0)),"")</f>
        <v>0.59382030683772702</v>
      </c>
      <c r="N55" s="198">
        <f>_xlfn.IFNA(INDEX(input_data!$1:$1048576,MATCH($B55,input_data!$B:$B,0),MATCH(N$4,input_data!$1:$1,0)),"")</f>
        <v>0</v>
      </c>
      <c r="O55" s="198">
        <f>_xlfn.IFNA(INDEX(input_data!$1:$1048576,MATCH($B55,input_data!$B:$B,0),MATCH(O$4,input_data!$1:$1,0)),"")</f>
        <v>0.31065785904806997</v>
      </c>
      <c r="P55" s="198">
        <f>_xlfn.IFNA(INDEX(input_data!$1:$1048576,MATCH($B55,input_data!$B:$B,0),MATCH(P$4,input_data!$1:$1,0)),"")</f>
        <v>2.9111273728176199</v>
      </c>
      <c r="Q55" s="198">
        <f>_xlfn.IFNA(INDEX(input_data!$1:$1048576,MATCH($B55,input_data!$B:$B,0),MATCH(Q$4,input_data!$1:$1,0)),"")</f>
        <v>0.45722800000000002</v>
      </c>
      <c r="R55" s="198">
        <f>_xlfn.IFNA(INDEX(input_data!$1:$1048576,MATCH($B55,input_data!$B:$B,0),MATCH(R$4,input_data!$1:$1,0)),"")</f>
        <v>1.35245664</v>
      </c>
      <c r="S55" s="196">
        <f>_xlfn.IFNA(INDEX(input_data!$1:$1048576,MATCH($B55,input_data!$B:$B,0),MATCH(S$4,input_data!$1:$1,0)),"")</f>
        <v>182.42340045728201</v>
      </c>
      <c r="T55" s="217">
        <f t="shared" si="0"/>
        <v>8.0072166237717068E-2</v>
      </c>
    </row>
    <row r="56" spans="1:20" x14ac:dyDescent="0.35">
      <c r="A56" s="218" t="s">
        <v>1482</v>
      </c>
      <c r="B56" s="219" t="s">
        <v>335</v>
      </c>
      <c r="C56" s="219" t="s">
        <v>1120</v>
      </c>
      <c r="D56" s="219"/>
      <c r="E56" s="219" t="s">
        <v>336</v>
      </c>
      <c r="F56" s="196">
        <f>_xlfn.IFNA(INDEX(input_data!$1:$1048576,MATCH($B56,input_data!$B:$B,0),MATCH(F$4,input_data!$1:$1,0)),"")</f>
        <v>18.176469265989901</v>
      </c>
      <c r="G56" s="198">
        <f>_xlfn.IFNA(INDEX(input_data!$1:$1048576,MATCH($B56,input_data!$B:$B,0),MATCH(G$4,input_data!$1:$1,0)),"")</f>
        <v>4.2724597665480903</v>
      </c>
      <c r="H56" s="198">
        <f>_xlfn.IFNA(INDEX(input_data!$1:$1048576,MATCH($B56,input_data!$B:$B,0),MATCH(H$4,input_data!$1:$1,0)),"")</f>
        <v>0.43659479279302699</v>
      </c>
      <c r="I56" s="198">
        <f>_xlfn.IFNA(INDEX(input_data!$1:$1048576,MATCH($B56,input_data!$B:$B,0),MATCH(I$4,input_data!$1:$1,0)),"")</f>
        <v>9.3711649999999995</v>
      </c>
      <c r="J56" s="198">
        <f>_xlfn.IFNA(INDEX(input_data!$1:$1048576,MATCH($B56,input_data!$B:$B,0),MATCH(J$4,input_data!$1:$1,0)),"")</f>
        <v>0</v>
      </c>
      <c r="K56" s="198">
        <f>_xlfn.IFNA(INDEX(input_data!$1:$1048576,MATCH($B56,input_data!$B:$B,0),MATCH(K$4,input_data!$1:$1,0)),"")</f>
        <v>0</v>
      </c>
      <c r="L56" s="198">
        <f>_xlfn.IFNA(INDEX(input_data!$1:$1048576,MATCH($B56,input_data!$B:$B,0),MATCH(L$4,input_data!$1:$1,0)),"")</f>
        <v>0</v>
      </c>
      <c r="M56" s="198">
        <f>_xlfn.IFNA(INDEX(input_data!$1:$1048576,MATCH($B56,input_data!$B:$B,0),MATCH(M$4,input_data!$1:$1,0)),"")</f>
        <v>1.95691361346866</v>
      </c>
      <c r="N56" s="198">
        <f>_xlfn.IFNA(INDEX(input_data!$1:$1048576,MATCH($B56,input_data!$B:$B,0),MATCH(N$4,input_data!$1:$1,0)),"")</f>
        <v>0</v>
      </c>
      <c r="O56" s="198">
        <f>_xlfn.IFNA(INDEX(input_data!$1:$1048576,MATCH($B56,input_data!$B:$B,0),MATCH(O$4,input_data!$1:$1,0)),"")</f>
        <v>1.67926136688529</v>
      </c>
      <c r="P56" s="198">
        <f>_xlfn.IFNA(INDEX(input_data!$1:$1048576,MATCH($B56,input_data!$B:$B,0),MATCH(P$4,input_data!$1:$1,0)),"")</f>
        <v>0.294485701471696</v>
      </c>
      <c r="Q56" s="198">
        <f>_xlfn.IFNA(INDEX(input_data!$1:$1048576,MATCH($B56,input_data!$B:$B,0),MATCH(Q$4,input_data!$1:$1,0)),"")</f>
        <v>3.712E-2</v>
      </c>
      <c r="R56" s="198">
        <f>_xlfn.IFNA(INDEX(input_data!$1:$1048576,MATCH($B56,input_data!$B:$B,0),MATCH(R$4,input_data!$1:$1,0)),"")</f>
        <v>0.203509</v>
      </c>
      <c r="S56" s="196">
        <f>_xlfn.IFNA(INDEX(input_data!$1:$1048576,MATCH($B56,input_data!$B:$B,0),MATCH(S$4,input_data!$1:$1,0)),"")</f>
        <v>18.251509241166701</v>
      </c>
      <c r="T56" s="217">
        <f t="shared" si="0"/>
        <v>4.1284131741254892E-3</v>
      </c>
    </row>
    <row r="57" spans="1:20" x14ac:dyDescent="0.35">
      <c r="A57" s="218" t="s">
        <v>1483</v>
      </c>
      <c r="B57" s="219" t="s">
        <v>337</v>
      </c>
      <c r="C57" s="219" t="s">
        <v>1121</v>
      </c>
      <c r="D57" s="219"/>
      <c r="E57" s="219" t="s">
        <v>338</v>
      </c>
      <c r="F57" s="196">
        <f>_xlfn.IFNA(INDEX(input_data!$1:$1048576,MATCH($B57,input_data!$B:$B,0),MATCH(F$4,input_data!$1:$1,0)),"")</f>
        <v>426.161850574026</v>
      </c>
      <c r="G57" s="198">
        <f>_xlfn.IFNA(INDEX(input_data!$1:$1048576,MATCH($B57,input_data!$B:$B,0),MATCH(G$4,input_data!$1:$1,0)),"")</f>
        <v>65.403053784867893</v>
      </c>
      <c r="H57" s="198">
        <f>_xlfn.IFNA(INDEX(input_data!$1:$1048576,MATCH($B57,input_data!$B:$B,0),MATCH(H$4,input_data!$1:$1,0)),"")</f>
        <v>6.6834175803958704</v>
      </c>
      <c r="I57" s="198">
        <f>_xlfn.IFNA(INDEX(input_data!$1:$1048576,MATCH($B57,input_data!$B:$B,0),MATCH(I$4,input_data!$1:$1,0)),"")</f>
        <v>346.55147227735199</v>
      </c>
      <c r="J57" s="198">
        <f>_xlfn.IFNA(INDEX(input_data!$1:$1048576,MATCH($B57,input_data!$B:$B,0),MATCH(J$4,input_data!$1:$1,0)),"")</f>
        <v>15.171304412029</v>
      </c>
      <c r="K57" s="198">
        <f>_xlfn.IFNA(INDEX(input_data!$1:$1048576,MATCH($B57,input_data!$B:$B,0),MATCH(K$4,input_data!$1:$1,0)),"")</f>
        <v>18.8854033615231</v>
      </c>
      <c r="L57" s="198">
        <f>_xlfn.IFNA(INDEX(input_data!$1:$1048576,MATCH($B57,input_data!$B:$B,0),MATCH(L$4,input_data!$1:$1,0)),"")</f>
        <v>1.56873811491326</v>
      </c>
      <c r="M57" s="198">
        <f>_xlfn.IFNA(INDEX(input_data!$1:$1048576,MATCH($B57,input_data!$B:$B,0),MATCH(M$4,input_data!$1:$1,0)),"")</f>
        <v>2.0962814960937202</v>
      </c>
      <c r="N57" s="198">
        <f>_xlfn.IFNA(INDEX(input_data!$1:$1048576,MATCH($B57,input_data!$B:$B,0),MATCH(N$4,input_data!$1:$1,0)),"")</f>
        <v>0</v>
      </c>
      <c r="O57" s="198">
        <f>_xlfn.IFNA(INDEX(input_data!$1:$1048576,MATCH($B57,input_data!$B:$B,0),MATCH(O$4,input_data!$1:$1,0)),"")</f>
        <v>0</v>
      </c>
      <c r="P57" s="198">
        <f>_xlfn.IFNA(INDEX(input_data!$1:$1048576,MATCH($B57,input_data!$B:$B,0),MATCH(P$4,input_data!$1:$1,0)),"")</f>
        <v>4.5080035927086497</v>
      </c>
      <c r="Q57" s="198">
        <f>_xlfn.IFNA(INDEX(input_data!$1:$1048576,MATCH($B57,input_data!$B:$B,0),MATCH(Q$4,input_data!$1:$1,0)),"")</f>
        <v>1.1434740000000001</v>
      </c>
      <c r="R57" s="198">
        <f>_xlfn.IFNA(INDEX(input_data!$1:$1048576,MATCH($B57,input_data!$B:$B,0),MATCH(R$4,input_data!$1:$1,0)),"")</f>
        <v>2.31189388</v>
      </c>
      <c r="S57" s="196">
        <f>_xlfn.IFNA(INDEX(input_data!$1:$1048576,MATCH($B57,input_data!$B:$B,0),MATCH(S$4,input_data!$1:$1,0)),"")</f>
        <v>464.323042499883</v>
      </c>
      <c r="T57" s="217">
        <f t="shared" si="0"/>
        <v>8.9546241350451972E-2</v>
      </c>
    </row>
    <row r="58" spans="1:20" x14ac:dyDescent="0.35">
      <c r="A58" s="218" t="s">
        <v>1484</v>
      </c>
      <c r="B58" s="219" t="s">
        <v>339</v>
      </c>
      <c r="C58" s="219" t="s">
        <v>1122</v>
      </c>
      <c r="D58" s="219"/>
      <c r="E58" s="219" t="s">
        <v>340</v>
      </c>
      <c r="F58" s="196">
        <f>_xlfn.IFNA(INDEX(input_data!$1:$1048576,MATCH($B58,input_data!$B:$B,0),MATCH(F$4,input_data!$1:$1,0)),"")</f>
        <v>31.9882414532761</v>
      </c>
      <c r="G58" s="198">
        <f>_xlfn.IFNA(INDEX(input_data!$1:$1048576,MATCH($B58,input_data!$B:$B,0),MATCH(G$4,input_data!$1:$1,0)),"")</f>
        <v>9.0121856442273103</v>
      </c>
      <c r="H58" s="198">
        <f>_xlfn.IFNA(INDEX(input_data!$1:$1048576,MATCH($B58,input_data!$B:$B,0),MATCH(H$4,input_data!$1:$1,0)),"")</f>
        <v>0.62503387715821102</v>
      </c>
      <c r="I58" s="198">
        <f>_xlfn.IFNA(INDEX(input_data!$1:$1048576,MATCH($B58,input_data!$B:$B,0),MATCH(I$4,input_data!$1:$1,0)),"")</f>
        <v>22.214110540103999</v>
      </c>
      <c r="J58" s="198">
        <f>_xlfn.IFNA(INDEX(input_data!$1:$1048576,MATCH($B58,input_data!$B:$B,0),MATCH(J$4,input_data!$1:$1,0)),"")</f>
        <v>0</v>
      </c>
      <c r="K58" s="198">
        <f>_xlfn.IFNA(INDEX(input_data!$1:$1048576,MATCH($B58,input_data!$B:$B,0),MATCH(K$4,input_data!$1:$1,0)),"")</f>
        <v>0</v>
      </c>
      <c r="L58" s="198">
        <f>_xlfn.IFNA(INDEX(input_data!$1:$1048576,MATCH($B58,input_data!$B:$B,0),MATCH(L$4,input_data!$1:$1,0)),"")</f>
        <v>0</v>
      </c>
      <c r="M58" s="198">
        <f>_xlfn.IFNA(INDEX(input_data!$1:$1048576,MATCH($B58,input_data!$B:$B,0),MATCH(M$4,input_data!$1:$1,0)),"")</f>
        <v>0</v>
      </c>
      <c r="N58" s="198">
        <f>_xlfn.IFNA(INDEX(input_data!$1:$1048576,MATCH($B58,input_data!$B:$B,0),MATCH(N$4,input_data!$1:$1,0)),"")</f>
        <v>0</v>
      </c>
      <c r="O58" s="198">
        <f>_xlfn.IFNA(INDEX(input_data!$1:$1048576,MATCH($B58,input_data!$B:$B,0),MATCH(O$4,input_data!$1:$1,0)),"")</f>
        <v>0</v>
      </c>
      <c r="P58" s="198">
        <f>_xlfn.IFNA(INDEX(input_data!$1:$1048576,MATCH($B58,input_data!$B:$B,0),MATCH(P$4,input_data!$1:$1,0)),"")</f>
        <v>0.42158895074218899</v>
      </c>
      <c r="Q58" s="198">
        <f>_xlfn.IFNA(INDEX(input_data!$1:$1048576,MATCH($B58,input_data!$B:$B,0),MATCH(Q$4,input_data!$1:$1,0)),"")</f>
        <v>0</v>
      </c>
      <c r="R58" s="198">
        <f>_xlfn.IFNA(INDEX(input_data!$1:$1048576,MATCH($B58,input_data!$B:$B,0),MATCH(R$4,input_data!$1:$1,0)),"")</f>
        <v>1.3428089999999999</v>
      </c>
      <c r="S58" s="196">
        <f>_xlfn.IFNA(INDEX(input_data!$1:$1048576,MATCH($B58,input_data!$B:$B,0),MATCH(S$4,input_data!$1:$1,0)),"")</f>
        <v>33.615728012231699</v>
      </c>
      <c r="T58" s="217">
        <f t="shared" si="0"/>
        <v>5.0877650193206225E-2</v>
      </c>
    </row>
    <row r="59" spans="1:20" x14ac:dyDescent="0.35">
      <c r="A59" s="218" t="s">
        <v>1485</v>
      </c>
      <c r="B59" s="219" t="s">
        <v>341</v>
      </c>
      <c r="C59" s="219" t="s">
        <v>1123</v>
      </c>
      <c r="D59" s="219"/>
      <c r="E59" s="219" t="s">
        <v>342</v>
      </c>
      <c r="F59" s="196">
        <f>_xlfn.IFNA(INDEX(input_data!$1:$1048576,MATCH($B59,input_data!$B:$B,0),MATCH(F$4,input_data!$1:$1,0)),"")</f>
        <v>265.83886474442301</v>
      </c>
      <c r="G59" s="198">
        <f>_xlfn.IFNA(INDEX(input_data!$1:$1048576,MATCH($B59,input_data!$B:$B,0),MATCH(G$4,input_data!$1:$1,0)),"")</f>
        <v>114.99790779858201</v>
      </c>
      <c r="H59" s="198">
        <f>_xlfn.IFNA(INDEX(input_data!$1:$1048576,MATCH($B59,input_data!$B:$B,0),MATCH(H$4,input_data!$1:$1,0)),"")</f>
        <v>9.3503329138870104</v>
      </c>
      <c r="I59" s="198">
        <f>_xlfn.IFNA(INDEX(input_data!$1:$1048576,MATCH($B59,input_data!$B:$B,0),MATCH(I$4,input_data!$1:$1,0)),"")</f>
        <v>126.00242085111</v>
      </c>
      <c r="J59" s="198">
        <f>_xlfn.IFNA(INDEX(input_data!$1:$1048576,MATCH($B59,input_data!$B:$B,0),MATCH(J$4,input_data!$1:$1,0)),"")</f>
        <v>12.8740526593001</v>
      </c>
      <c r="K59" s="198">
        <f>_xlfn.IFNA(INDEX(input_data!$1:$1048576,MATCH($B59,input_data!$B:$B,0),MATCH(K$4,input_data!$1:$1,0)),"")</f>
        <v>13.4721217890775</v>
      </c>
      <c r="L59" s="198">
        <f>_xlfn.IFNA(INDEX(input_data!$1:$1048576,MATCH($B59,input_data!$B:$B,0),MATCH(L$4,input_data!$1:$1,0)),"")</f>
        <v>0.86788937061122495</v>
      </c>
      <c r="M59" s="198">
        <f>_xlfn.IFNA(INDEX(input_data!$1:$1048576,MATCH($B59,input_data!$B:$B,0),MATCH(M$4,input_data!$1:$1,0)),"")</f>
        <v>3.2274450210085202</v>
      </c>
      <c r="N59" s="198">
        <f>_xlfn.IFNA(INDEX(input_data!$1:$1048576,MATCH($B59,input_data!$B:$B,0),MATCH(N$4,input_data!$1:$1,0)),"")</f>
        <v>0</v>
      </c>
      <c r="O59" s="198">
        <f>_xlfn.IFNA(INDEX(input_data!$1:$1048576,MATCH($B59,input_data!$B:$B,0),MATCH(O$4,input_data!$1:$1,0)),"")</f>
        <v>1.3228877036070801</v>
      </c>
      <c r="P59" s="198">
        <f>_xlfn.IFNA(INDEX(input_data!$1:$1048576,MATCH($B59,input_data!$B:$B,0),MATCH(P$4,input_data!$1:$1,0)),"")</f>
        <v>6.3068533467525096</v>
      </c>
      <c r="Q59" s="198">
        <f>_xlfn.IFNA(INDEX(input_data!$1:$1048576,MATCH($B59,input_data!$B:$B,0),MATCH(Q$4,input_data!$1:$1,0)),"")</f>
        <v>4.2437999999999997E-2</v>
      </c>
      <c r="R59" s="198">
        <f>_xlfn.IFNA(INDEX(input_data!$1:$1048576,MATCH($B59,input_data!$B:$B,0),MATCH(R$4,input_data!$1:$1,0)),"")</f>
        <v>1.4263442099999999</v>
      </c>
      <c r="S59" s="196">
        <f>_xlfn.IFNA(INDEX(input_data!$1:$1048576,MATCH($B59,input_data!$B:$B,0),MATCH(S$4,input_data!$1:$1,0)),"")</f>
        <v>289.89069366393602</v>
      </c>
      <c r="T59" s="217">
        <f t="shared" si="0"/>
        <v>9.0475216792083479E-2</v>
      </c>
    </row>
    <row r="60" spans="1:20" x14ac:dyDescent="0.35">
      <c r="A60" s="218" t="s">
        <v>1486</v>
      </c>
      <c r="B60" s="219" t="s">
        <v>343</v>
      </c>
      <c r="C60" s="219" t="s">
        <v>1124</v>
      </c>
      <c r="D60" s="219"/>
      <c r="E60" s="219" t="s">
        <v>344</v>
      </c>
      <c r="F60" s="196">
        <f>_xlfn.IFNA(INDEX(input_data!$1:$1048576,MATCH($B60,input_data!$B:$B,0),MATCH(F$4,input_data!$1:$1,0)),"")</f>
        <v>11.4874815341641</v>
      </c>
      <c r="G60" s="198">
        <f>_xlfn.IFNA(INDEX(input_data!$1:$1048576,MATCH($B60,input_data!$B:$B,0),MATCH(G$4,input_data!$1:$1,0)),"")</f>
        <v>3.0460519790921001</v>
      </c>
      <c r="H60" s="198">
        <f>_xlfn.IFNA(INDEX(input_data!$1:$1048576,MATCH($B60,input_data!$B:$B,0),MATCH(H$4,input_data!$1:$1,0)),"")</f>
        <v>0.31127044028941903</v>
      </c>
      <c r="I60" s="198">
        <f>_xlfn.IFNA(INDEX(input_data!$1:$1048576,MATCH($B60,input_data!$B:$B,0),MATCH(I$4,input_data!$1:$1,0)),"")</f>
        <v>6.7765413239999903</v>
      </c>
      <c r="J60" s="198">
        <f>_xlfn.IFNA(INDEX(input_data!$1:$1048576,MATCH($B60,input_data!$B:$B,0),MATCH(J$4,input_data!$1:$1,0)),"")</f>
        <v>0</v>
      </c>
      <c r="K60" s="198">
        <f>_xlfn.IFNA(INDEX(input_data!$1:$1048576,MATCH($B60,input_data!$B:$B,0),MATCH(K$4,input_data!$1:$1,0)),"")</f>
        <v>0</v>
      </c>
      <c r="L60" s="198">
        <f>_xlfn.IFNA(INDEX(input_data!$1:$1048576,MATCH($B60,input_data!$B:$B,0),MATCH(L$4,input_data!$1:$1,0)),"")</f>
        <v>0</v>
      </c>
      <c r="M60" s="198">
        <f>_xlfn.IFNA(INDEX(input_data!$1:$1048576,MATCH($B60,input_data!$B:$B,0),MATCH(M$4,input_data!$1:$1,0)),"")</f>
        <v>1.2733957153906601</v>
      </c>
      <c r="N60" s="198">
        <f>_xlfn.IFNA(INDEX(input_data!$1:$1048576,MATCH($B60,input_data!$B:$B,0),MATCH(N$4,input_data!$1:$1,0)),"")</f>
        <v>0</v>
      </c>
      <c r="O60" s="198">
        <f>_xlfn.IFNA(INDEX(input_data!$1:$1048576,MATCH($B60,input_data!$B:$B,0),MATCH(O$4,input_data!$1:$1,0)),"")</f>
        <v>0.139326158514192</v>
      </c>
      <c r="P60" s="198">
        <f>_xlfn.IFNA(INDEX(input_data!$1:$1048576,MATCH($B60,input_data!$B:$B,0),MATCH(P$4,input_data!$1:$1,0)),"")</f>
        <v>0.20995370042235201</v>
      </c>
      <c r="Q60" s="198">
        <f>_xlfn.IFNA(INDEX(input_data!$1:$1048576,MATCH($B60,input_data!$B:$B,0),MATCH(Q$4,input_data!$1:$1,0)),"")</f>
        <v>3.1765000000000002E-2</v>
      </c>
      <c r="R60" s="198">
        <f>_xlfn.IFNA(INDEX(input_data!$1:$1048576,MATCH($B60,input_data!$B:$B,0),MATCH(R$4,input_data!$1:$1,0)),"")</f>
        <v>0.15900159999999999</v>
      </c>
      <c r="S60" s="196">
        <f>_xlfn.IFNA(INDEX(input_data!$1:$1048576,MATCH($B60,input_data!$B:$B,0),MATCH(S$4,input_data!$1:$1,0)),"")</f>
        <v>11.9473059177087</v>
      </c>
      <c r="T60" s="217">
        <f t="shared" si="0"/>
        <v>4.002830230256027E-2</v>
      </c>
    </row>
    <row r="61" spans="1:20" x14ac:dyDescent="0.35">
      <c r="A61" s="218" t="s">
        <v>1487</v>
      </c>
      <c r="B61" s="219" t="s">
        <v>345</v>
      </c>
      <c r="C61" s="219" t="s">
        <v>1125</v>
      </c>
      <c r="D61" s="219"/>
      <c r="E61" s="219" t="s">
        <v>346</v>
      </c>
      <c r="F61" s="196">
        <f>_xlfn.IFNA(INDEX(input_data!$1:$1048576,MATCH($B61,input_data!$B:$B,0),MATCH(F$4,input_data!$1:$1,0)),"")</f>
        <v>17.8148636294023</v>
      </c>
      <c r="G61" s="198">
        <f>_xlfn.IFNA(INDEX(input_data!$1:$1048576,MATCH($B61,input_data!$B:$B,0),MATCH(G$4,input_data!$1:$1,0)),"")</f>
        <v>4.68809435182773</v>
      </c>
      <c r="H61" s="198">
        <f>_xlfn.IFNA(INDEX(input_data!$1:$1048576,MATCH($B61,input_data!$B:$B,0),MATCH(H$4,input_data!$1:$1,0)),"")</f>
        <v>0.47906772537929898</v>
      </c>
      <c r="I61" s="198">
        <f>_xlfn.IFNA(INDEX(input_data!$1:$1048576,MATCH($B61,input_data!$B:$B,0),MATCH(I$4,input_data!$1:$1,0)),"")</f>
        <v>11.5935110574727</v>
      </c>
      <c r="J61" s="198">
        <f>_xlfn.IFNA(INDEX(input_data!$1:$1048576,MATCH($B61,input_data!$B:$B,0),MATCH(J$4,input_data!$1:$1,0)),"")</f>
        <v>0</v>
      </c>
      <c r="K61" s="198">
        <f>_xlfn.IFNA(INDEX(input_data!$1:$1048576,MATCH($B61,input_data!$B:$B,0),MATCH(K$4,input_data!$1:$1,0)),"")</f>
        <v>0</v>
      </c>
      <c r="L61" s="198">
        <f>_xlfn.IFNA(INDEX(input_data!$1:$1048576,MATCH($B61,input_data!$B:$B,0),MATCH(L$4,input_data!$1:$1,0)),"")</f>
        <v>0</v>
      </c>
      <c r="M61" s="198">
        <f>_xlfn.IFNA(INDEX(input_data!$1:$1048576,MATCH($B61,input_data!$B:$B,0),MATCH(M$4,input_data!$1:$1,0)),"")</f>
        <v>1.6039166657112101</v>
      </c>
      <c r="N61" s="198">
        <f>_xlfn.IFNA(INDEX(input_data!$1:$1048576,MATCH($B61,input_data!$B:$B,0),MATCH(N$4,input_data!$1:$1,0)),"")</f>
        <v>0</v>
      </c>
      <c r="O61" s="198">
        <f>_xlfn.IFNA(INDEX(input_data!$1:$1048576,MATCH($B61,input_data!$B:$B,0),MATCH(O$4,input_data!$1:$1,0)),"")</f>
        <v>0.21443303701803801</v>
      </c>
      <c r="P61" s="198">
        <f>_xlfn.IFNA(INDEX(input_data!$1:$1048576,MATCH($B61,input_data!$B:$B,0),MATCH(P$4,input_data!$1:$1,0)),"")</f>
        <v>0.32313393469958501</v>
      </c>
      <c r="Q61" s="198">
        <f>_xlfn.IFNA(INDEX(input_data!$1:$1048576,MATCH($B61,input_data!$B:$B,0),MATCH(Q$4,input_data!$1:$1,0)),"")</f>
        <v>3.3203999999999997E-2</v>
      </c>
      <c r="R61" s="198">
        <f>_xlfn.IFNA(INDEX(input_data!$1:$1048576,MATCH($B61,input_data!$B:$B,0),MATCH(R$4,input_data!$1:$1,0)),"")</f>
        <v>0.22857093000000001</v>
      </c>
      <c r="S61" s="196">
        <f>_xlfn.IFNA(INDEX(input_data!$1:$1048576,MATCH($B61,input_data!$B:$B,0),MATCH(S$4,input_data!$1:$1,0)),"")</f>
        <v>19.163931702108599</v>
      </c>
      <c r="T61" s="217">
        <f t="shared" si="0"/>
        <v>7.5727106351785256E-2</v>
      </c>
    </row>
    <row r="62" spans="1:20" x14ac:dyDescent="0.35">
      <c r="A62" s="218" t="s">
        <v>1488</v>
      </c>
      <c r="B62" s="219" t="s">
        <v>347</v>
      </c>
      <c r="C62" s="219" t="s">
        <v>1489</v>
      </c>
      <c r="D62" s="219"/>
      <c r="E62" s="219" t="s">
        <v>348</v>
      </c>
      <c r="F62" s="196">
        <f>_xlfn.IFNA(INDEX(input_data!$1:$1048576,MATCH($B62,input_data!$B:$B,0),MATCH(F$4,input_data!$1:$1,0)),"")</f>
        <v>12.7208188860796</v>
      </c>
      <c r="G62" s="198">
        <f>_xlfn.IFNA(INDEX(input_data!$1:$1048576,MATCH($B62,input_data!$B:$B,0),MATCH(G$4,input_data!$1:$1,0)),"")</f>
        <v>3.3357085551244001</v>
      </c>
      <c r="H62" s="198">
        <f>_xlfn.IFNA(INDEX(input_data!$1:$1048576,MATCH($B62,input_data!$B:$B,0),MATCH(H$4,input_data!$1:$1,0)),"")</f>
        <v>0.34086991218018198</v>
      </c>
      <c r="I62" s="198">
        <f>_xlfn.IFNA(INDEX(input_data!$1:$1048576,MATCH($B62,input_data!$B:$B,0),MATCH(I$4,input_data!$1:$1,0)),"")</f>
        <v>7.8136270545947797</v>
      </c>
      <c r="J62" s="198">
        <f>_xlfn.IFNA(INDEX(input_data!$1:$1048576,MATCH($B62,input_data!$B:$B,0),MATCH(J$4,input_data!$1:$1,0)),"")</f>
        <v>0</v>
      </c>
      <c r="K62" s="198">
        <f>_xlfn.IFNA(INDEX(input_data!$1:$1048576,MATCH($B62,input_data!$B:$B,0),MATCH(K$4,input_data!$1:$1,0)),"")</f>
        <v>0</v>
      </c>
      <c r="L62" s="198">
        <f>_xlfn.IFNA(INDEX(input_data!$1:$1048576,MATCH($B62,input_data!$B:$B,0),MATCH(L$4,input_data!$1:$1,0)),"")</f>
        <v>0</v>
      </c>
      <c r="M62" s="198">
        <f>_xlfn.IFNA(INDEX(input_data!$1:$1048576,MATCH($B62,input_data!$B:$B,0),MATCH(M$4,input_data!$1:$1,0)),"")</f>
        <v>1.37340033025529</v>
      </c>
      <c r="N62" s="198">
        <f>_xlfn.IFNA(INDEX(input_data!$1:$1048576,MATCH($B62,input_data!$B:$B,0),MATCH(N$4,input_data!$1:$1,0)),"")</f>
        <v>0.19280198856667999</v>
      </c>
      <c r="O62" s="198">
        <f>_xlfn.IFNA(INDEX(input_data!$1:$1048576,MATCH($B62,input_data!$B:$B,0),MATCH(O$4,input_data!$1:$1,0)),"")</f>
        <v>0.15257502566883899</v>
      </c>
      <c r="P62" s="198">
        <f>_xlfn.IFNA(INDEX(input_data!$1:$1048576,MATCH($B62,input_data!$B:$B,0),MATCH(P$4,input_data!$1:$1,0)),"")</f>
        <v>0.229918744026059</v>
      </c>
      <c r="Q62" s="198">
        <f>_xlfn.IFNA(INDEX(input_data!$1:$1048576,MATCH($B62,input_data!$B:$B,0),MATCH(Q$4,input_data!$1:$1,0)),"")</f>
        <v>3.2341000000000002E-2</v>
      </c>
      <c r="R62" s="198">
        <f>_xlfn.IFNA(INDEX(input_data!$1:$1048576,MATCH($B62,input_data!$B:$B,0),MATCH(R$4,input_data!$1:$1,0)),"")</f>
        <v>0.153585</v>
      </c>
      <c r="S62" s="196">
        <f>_xlfn.IFNA(INDEX(input_data!$1:$1048576,MATCH($B62,input_data!$B:$B,0),MATCH(S$4,input_data!$1:$1,0)),"")</f>
        <v>13.624827610416199</v>
      </c>
      <c r="T62" s="217">
        <f t="shared" si="0"/>
        <v>7.1065293235631044E-2</v>
      </c>
    </row>
    <row r="63" spans="1:20" x14ac:dyDescent="0.35">
      <c r="A63" s="218" t="s">
        <v>1490</v>
      </c>
      <c r="B63" s="219" t="s">
        <v>349</v>
      </c>
      <c r="C63" s="219" t="s">
        <v>1126</v>
      </c>
      <c r="D63" s="219"/>
      <c r="E63" s="219" t="s">
        <v>350</v>
      </c>
      <c r="F63" s="196">
        <f>_xlfn.IFNA(INDEX(input_data!$1:$1048576,MATCH($B63,input_data!$B:$B,0),MATCH(F$4,input_data!$1:$1,0)),"")</f>
        <v>10.9356136587484</v>
      </c>
      <c r="G63" s="198">
        <f>_xlfn.IFNA(INDEX(input_data!$1:$1048576,MATCH($B63,input_data!$B:$B,0),MATCH(G$4,input_data!$1:$1,0)),"")</f>
        <v>2.2635956156658499</v>
      </c>
      <c r="H63" s="198">
        <f>_xlfn.IFNA(INDEX(input_data!$1:$1048576,MATCH($B63,input_data!$B:$B,0),MATCH(H$4,input_data!$1:$1,0)),"")</f>
        <v>0.231312665956696</v>
      </c>
      <c r="I63" s="198">
        <f>_xlfn.IFNA(INDEX(input_data!$1:$1048576,MATCH($B63,input_data!$B:$B,0),MATCH(I$4,input_data!$1:$1,0)),"")</f>
        <v>8.5339278659992495</v>
      </c>
      <c r="J63" s="198">
        <f>_xlfn.IFNA(INDEX(input_data!$1:$1048576,MATCH($B63,input_data!$B:$B,0),MATCH(J$4,input_data!$1:$1,0)),"")</f>
        <v>0</v>
      </c>
      <c r="K63" s="198">
        <f>_xlfn.IFNA(INDEX(input_data!$1:$1048576,MATCH($B63,input_data!$B:$B,0),MATCH(K$4,input_data!$1:$1,0)),"")</f>
        <v>0</v>
      </c>
      <c r="L63" s="198">
        <f>_xlfn.IFNA(INDEX(input_data!$1:$1048576,MATCH($B63,input_data!$B:$B,0),MATCH(L$4,input_data!$1:$1,0)),"")</f>
        <v>0</v>
      </c>
      <c r="M63" s="198">
        <f>_xlfn.IFNA(INDEX(input_data!$1:$1048576,MATCH($B63,input_data!$B:$B,0),MATCH(M$4,input_data!$1:$1,0)),"")</f>
        <v>0.14069733372458501</v>
      </c>
      <c r="N63" s="198">
        <f>_xlfn.IFNA(INDEX(input_data!$1:$1048576,MATCH($B63,input_data!$B:$B,0),MATCH(N$4,input_data!$1:$1,0)),"")</f>
        <v>0</v>
      </c>
      <c r="O63" s="198">
        <f>_xlfn.IFNA(INDEX(input_data!$1:$1048576,MATCH($B63,input_data!$B:$B,0),MATCH(O$4,input_data!$1:$1,0)),"")</f>
        <v>0.10353667098441401</v>
      </c>
      <c r="P63" s="198">
        <f>_xlfn.IFNA(INDEX(input_data!$1:$1048576,MATCH($B63,input_data!$B:$B,0),MATCH(P$4,input_data!$1:$1,0)),"")</f>
        <v>0.15602172089282701</v>
      </c>
      <c r="Q63" s="198">
        <f>_xlfn.IFNA(INDEX(input_data!$1:$1048576,MATCH($B63,input_data!$B:$B,0),MATCH(Q$4,input_data!$1:$1,0)),"")</f>
        <v>3.2464E-2</v>
      </c>
      <c r="R63" s="198">
        <f>_xlfn.IFNA(INDEX(input_data!$1:$1048576,MATCH($B63,input_data!$B:$B,0),MATCH(R$4,input_data!$1:$1,0)),"")</f>
        <v>0.1100497</v>
      </c>
      <c r="S63" s="196">
        <f>_xlfn.IFNA(INDEX(input_data!$1:$1048576,MATCH($B63,input_data!$B:$B,0),MATCH(S$4,input_data!$1:$1,0)),"")</f>
        <v>11.5716055732236</v>
      </c>
      <c r="T63" s="217">
        <f t="shared" si="0"/>
        <v>5.815786240458598E-2</v>
      </c>
    </row>
    <row r="64" spans="1:20" x14ac:dyDescent="0.35">
      <c r="A64" s="218" t="s">
        <v>1491</v>
      </c>
      <c r="B64" s="219" t="s">
        <v>351</v>
      </c>
      <c r="C64" s="219" t="s">
        <v>1127</v>
      </c>
      <c r="D64" s="219"/>
      <c r="E64" s="219" t="s">
        <v>352</v>
      </c>
      <c r="F64" s="196">
        <f>_xlfn.IFNA(INDEX(input_data!$1:$1048576,MATCH($B64,input_data!$B:$B,0),MATCH(F$4,input_data!$1:$1,0)),"")</f>
        <v>225.002592247351</v>
      </c>
      <c r="G64" s="198">
        <f>_xlfn.IFNA(INDEX(input_data!$1:$1048576,MATCH($B64,input_data!$B:$B,0),MATCH(G$4,input_data!$1:$1,0)),"")</f>
        <v>32.178198634135597</v>
      </c>
      <c r="H64" s="198">
        <f>_xlfn.IFNA(INDEX(input_data!$1:$1048576,MATCH($B64,input_data!$B:$B,0),MATCH(H$4,input_data!$1:$1,0)),"")</f>
        <v>3.2882308395601099</v>
      </c>
      <c r="I64" s="198">
        <f>_xlfn.IFNA(INDEX(input_data!$1:$1048576,MATCH($B64,input_data!$B:$B,0),MATCH(I$4,input_data!$1:$1,0)),"")</f>
        <v>182.52402697704699</v>
      </c>
      <c r="J64" s="198">
        <f>_xlfn.IFNA(INDEX(input_data!$1:$1048576,MATCH($B64,input_data!$B:$B,0),MATCH(J$4,input_data!$1:$1,0)),"")</f>
        <v>2.7822825853628101</v>
      </c>
      <c r="K64" s="198">
        <f>_xlfn.IFNA(INDEX(input_data!$1:$1048576,MATCH($B64,input_data!$B:$B,0),MATCH(K$4,input_data!$1:$1,0)),"")</f>
        <v>6.7703422693204498</v>
      </c>
      <c r="L64" s="198">
        <f>_xlfn.IFNA(INDEX(input_data!$1:$1048576,MATCH($B64,input_data!$B:$B,0),MATCH(L$4,input_data!$1:$1,0)),"")</f>
        <v>0.58453122148190095</v>
      </c>
      <c r="M64" s="198">
        <f>_xlfn.IFNA(INDEX(input_data!$1:$1048576,MATCH($B64,input_data!$B:$B,0),MATCH(M$4,input_data!$1:$1,0)),"")</f>
        <v>7.2553699767781596</v>
      </c>
      <c r="N64" s="198">
        <f>_xlfn.IFNA(INDEX(input_data!$1:$1048576,MATCH($B64,input_data!$B:$B,0),MATCH(N$4,input_data!$1:$1,0)),"")</f>
        <v>0</v>
      </c>
      <c r="O64" s="198">
        <f>_xlfn.IFNA(INDEX(input_data!$1:$1048576,MATCH($B64,input_data!$B:$B,0),MATCH(O$4,input_data!$1:$1,0)),"")</f>
        <v>0.299158415839064</v>
      </c>
      <c r="P64" s="198">
        <f>_xlfn.IFNA(INDEX(input_data!$1:$1048576,MATCH($B64,input_data!$B:$B,0),MATCH(P$4,input_data!$1:$1,0)),"")</f>
        <v>2.2179306137983201</v>
      </c>
      <c r="Q64" s="198">
        <f>_xlfn.IFNA(INDEX(input_data!$1:$1048576,MATCH($B64,input_data!$B:$B,0),MATCH(Q$4,input_data!$1:$1,0)),"")</f>
        <v>0.471557</v>
      </c>
      <c r="R64" s="198">
        <f>_xlfn.IFNA(INDEX(input_data!$1:$1048576,MATCH($B64,input_data!$B:$B,0),MATCH(R$4,input_data!$1:$1,0)),"")</f>
        <v>1.1385272</v>
      </c>
      <c r="S64" s="196">
        <f>_xlfn.IFNA(INDEX(input_data!$1:$1048576,MATCH($B64,input_data!$B:$B,0),MATCH(S$4,input_data!$1:$1,0)),"")</f>
        <v>239.51015573332401</v>
      </c>
      <c r="T64" s="217">
        <f t="shared" si="0"/>
        <v>6.4477317088082575E-2</v>
      </c>
    </row>
    <row r="65" spans="1:20" x14ac:dyDescent="0.35">
      <c r="A65" s="218" t="s">
        <v>1492</v>
      </c>
      <c r="B65" s="219" t="s">
        <v>353</v>
      </c>
      <c r="C65" s="219" t="s">
        <v>1128</v>
      </c>
      <c r="D65" s="219"/>
      <c r="E65" s="219" t="s">
        <v>354</v>
      </c>
      <c r="F65" s="196">
        <f>_xlfn.IFNA(INDEX(input_data!$1:$1048576,MATCH($B65,input_data!$B:$B,0),MATCH(F$4,input_data!$1:$1,0)),"")</f>
        <v>17.434150706579899</v>
      </c>
      <c r="G65" s="198">
        <f>_xlfn.IFNA(INDEX(input_data!$1:$1048576,MATCH($B65,input_data!$B:$B,0),MATCH(G$4,input_data!$1:$1,0)),"")</f>
        <v>4.4670291303949101</v>
      </c>
      <c r="H65" s="198">
        <f>_xlfn.IFNA(INDEX(input_data!$1:$1048576,MATCH($B65,input_data!$B:$B,0),MATCH(H$4,input_data!$1:$1,0)),"")</f>
        <v>0.438739141234677</v>
      </c>
      <c r="I65" s="198">
        <f>_xlfn.IFNA(INDEX(input_data!$1:$1048576,MATCH($B65,input_data!$B:$B,0),MATCH(I$4,input_data!$1:$1,0)),"")</f>
        <v>9.3269288299999999</v>
      </c>
      <c r="J65" s="198">
        <f>_xlfn.IFNA(INDEX(input_data!$1:$1048576,MATCH($B65,input_data!$B:$B,0),MATCH(J$4,input_data!$1:$1,0)),"")</f>
        <v>0</v>
      </c>
      <c r="K65" s="198">
        <f>_xlfn.IFNA(INDEX(input_data!$1:$1048576,MATCH($B65,input_data!$B:$B,0),MATCH(K$4,input_data!$1:$1,0)),"")</f>
        <v>0</v>
      </c>
      <c r="L65" s="198">
        <f>_xlfn.IFNA(INDEX(input_data!$1:$1048576,MATCH($B65,input_data!$B:$B,0),MATCH(L$4,input_data!$1:$1,0)),"")</f>
        <v>0</v>
      </c>
      <c r="M65" s="198">
        <f>_xlfn.IFNA(INDEX(input_data!$1:$1048576,MATCH($B65,input_data!$B:$B,0),MATCH(M$4,input_data!$1:$1,0)),"")</f>
        <v>1.63144747160835</v>
      </c>
      <c r="N65" s="198">
        <f>_xlfn.IFNA(INDEX(input_data!$1:$1048576,MATCH($B65,input_data!$B:$B,0),MATCH(N$4,input_data!$1:$1,0)),"")</f>
        <v>0</v>
      </c>
      <c r="O65" s="198">
        <f>_xlfn.IFNA(INDEX(input_data!$1:$1048576,MATCH($B65,input_data!$B:$B,0),MATCH(O$4,input_data!$1:$1,0)),"")</f>
        <v>1.0258742731844399</v>
      </c>
      <c r="P65" s="198">
        <f>_xlfn.IFNA(INDEX(input_data!$1:$1048576,MATCH($B65,input_data!$B:$B,0),MATCH(P$4,input_data!$1:$1,0)),"")</f>
        <v>0.29593206956533702</v>
      </c>
      <c r="Q65" s="198">
        <f>_xlfn.IFNA(INDEX(input_data!$1:$1048576,MATCH($B65,input_data!$B:$B,0),MATCH(Q$4,input_data!$1:$1,0)),"")</f>
        <v>3.2321999999999997E-2</v>
      </c>
      <c r="R65" s="198">
        <f>_xlfn.IFNA(INDEX(input_data!$1:$1048576,MATCH($B65,input_data!$B:$B,0),MATCH(R$4,input_data!$1:$1,0)),"")</f>
        <v>0.17461483999999999</v>
      </c>
      <c r="S65" s="196">
        <f>_xlfn.IFNA(INDEX(input_data!$1:$1048576,MATCH($B65,input_data!$B:$B,0),MATCH(S$4,input_data!$1:$1,0)),"")</f>
        <v>17.392887755987701</v>
      </c>
      <c r="T65" s="217">
        <f t="shared" si="0"/>
        <v>-2.3667886831232332E-3</v>
      </c>
    </row>
    <row r="66" spans="1:20" x14ac:dyDescent="0.35">
      <c r="A66" s="218" t="s">
        <v>1493</v>
      </c>
      <c r="B66" s="219" t="s">
        <v>355</v>
      </c>
      <c r="C66" s="219" t="s">
        <v>1129</v>
      </c>
      <c r="D66" s="219"/>
      <c r="E66" s="219" t="s">
        <v>356</v>
      </c>
      <c r="F66" s="196">
        <f>_xlfn.IFNA(INDEX(input_data!$1:$1048576,MATCH($B66,input_data!$B:$B,0),MATCH(F$4,input_data!$1:$1,0)),"")</f>
        <v>21.558188869289999</v>
      </c>
      <c r="G66" s="198">
        <f>_xlfn.IFNA(INDEX(input_data!$1:$1048576,MATCH($B66,input_data!$B:$B,0),MATCH(G$4,input_data!$1:$1,0)),"")</f>
        <v>3.4086772380382202</v>
      </c>
      <c r="H66" s="198">
        <f>_xlfn.IFNA(INDEX(input_data!$1:$1048576,MATCH($B66,input_data!$B:$B,0),MATCH(H$4,input_data!$1:$1,0)),"")</f>
        <v>0.34832644746892</v>
      </c>
      <c r="I66" s="198">
        <f>_xlfn.IFNA(INDEX(input_data!$1:$1048576,MATCH($B66,input_data!$B:$B,0),MATCH(I$4,input_data!$1:$1,0)),"")</f>
        <v>14.650037875653499</v>
      </c>
      <c r="J66" s="198">
        <f>_xlfn.IFNA(INDEX(input_data!$1:$1048576,MATCH($B66,input_data!$B:$B,0),MATCH(J$4,input_data!$1:$1,0)),"")</f>
        <v>0</v>
      </c>
      <c r="K66" s="198">
        <f>_xlfn.IFNA(INDEX(input_data!$1:$1048576,MATCH($B66,input_data!$B:$B,0),MATCH(K$4,input_data!$1:$1,0)),"")</f>
        <v>0</v>
      </c>
      <c r="L66" s="198">
        <f>_xlfn.IFNA(INDEX(input_data!$1:$1048576,MATCH($B66,input_data!$B:$B,0),MATCH(L$4,input_data!$1:$1,0)),"")</f>
        <v>0</v>
      </c>
      <c r="M66" s="198">
        <f>_xlfn.IFNA(INDEX(input_data!$1:$1048576,MATCH($B66,input_data!$B:$B,0),MATCH(M$4,input_data!$1:$1,0)),"")</f>
        <v>2.1550427928311802</v>
      </c>
      <c r="N66" s="198">
        <f>_xlfn.IFNA(INDEX(input_data!$1:$1048576,MATCH($B66,input_data!$B:$B,0),MATCH(N$4,input_data!$1:$1,0)),"")</f>
        <v>0</v>
      </c>
      <c r="O66" s="198">
        <f>_xlfn.IFNA(INDEX(input_data!$1:$1048576,MATCH($B66,input_data!$B:$B,0),MATCH(O$4,input_data!$1:$1,0)),"")</f>
        <v>0.64480717410448496</v>
      </c>
      <c r="P66" s="198">
        <f>_xlfn.IFNA(INDEX(input_data!$1:$1048576,MATCH($B66,input_data!$B:$B,0),MATCH(P$4,input_data!$1:$1,0)),"")</f>
        <v>0.234948198325828</v>
      </c>
      <c r="Q66" s="198">
        <f>_xlfn.IFNA(INDEX(input_data!$1:$1048576,MATCH($B66,input_data!$B:$B,0),MATCH(Q$4,input_data!$1:$1,0)),"")</f>
        <v>3.4206E-2</v>
      </c>
      <c r="R66" s="198">
        <f>_xlfn.IFNA(INDEX(input_data!$1:$1048576,MATCH($B66,input_data!$B:$B,0),MATCH(R$4,input_data!$1:$1,0)),"")</f>
        <v>0.1932304</v>
      </c>
      <c r="S66" s="196">
        <f>_xlfn.IFNA(INDEX(input_data!$1:$1048576,MATCH($B66,input_data!$B:$B,0),MATCH(S$4,input_data!$1:$1,0)),"")</f>
        <v>21.669276126422201</v>
      </c>
      <c r="T66" s="217">
        <f t="shared" si="0"/>
        <v>5.1529030479200433E-3</v>
      </c>
    </row>
    <row r="67" spans="1:20" x14ac:dyDescent="0.35">
      <c r="A67" s="218" t="s">
        <v>1494</v>
      </c>
      <c r="B67" s="219" t="s">
        <v>357</v>
      </c>
      <c r="C67" s="219" t="s">
        <v>1130</v>
      </c>
      <c r="D67" s="219"/>
      <c r="E67" s="219" t="s">
        <v>358</v>
      </c>
      <c r="F67" s="196">
        <f>_xlfn.IFNA(INDEX(input_data!$1:$1048576,MATCH($B67,input_data!$B:$B,0),MATCH(F$4,input_data!$1:$1,0)),"")</f>
        <v>13.4513883794344</v>
      </c>
      <c r="G67" s="198">
        <f>_xlfn.IFNA(INDEX(input_data!$1:$1048576,MATCH($B67,input_data!$B:$B,0),MATCH(G$4,input_data!$1:$1,0)),"")</f>
        <v>2.8418952584163999</v>
      </c>
      <c r="H67" s="198">
        <f>_xlfn.IFNA(INDEX(input_data!$1:$1048576,MATCH($B67,input_data!$B:$B,0),MATCH(H$4,input_data!$1:$1,0)),"")</f>
        <v>0.29040804109672902</v>
      </c>
      <c r="I67" s="198">
        <f>_xlfn.IFNA(INDEX(input_data!$1:$1048576,MATCH($B67,input_data!$B:$B,0),MATCH(I$4,input_data!$1:$1,0)),"")</f>
        <v>9.7304054655778707</v>
      </c>
      <c r="J67" s="198">
        <f>_xlfn.IFNA(INDEX(input_data!$1:$1048576,MATCH($B67,input_data!$B:$B,0),MATCH(J$4,input_data!$1:$1,0)),"")</f>
        <v>0</v>
      </c>
      <c r="K67" s="198">
        <f>_xlfn.IFNA(INDEX(input_data!$1:$1048576,MATCH($B67,input_data!$B:$B,0),MATCH(K$4,input_data!$1:$1,0)),"")</f>
        <v>0</v>
      </c>
      <c r="L67" s="198">
        <f>_xlfn.IFNA(INDEX(input_data!$1:$1048576,MATCH($B67,input_data!$B:$B,0),MATCH(L$4,input_data!$1:$1,0)),"")</f>
        <v>0</v>
      </c>
      <c r="M67" s="198">
        <f>_xlfn.IFNA(INDEX(input_data!$1:$1048576,MATCH($B67,input_data!$B:$B,0),MATCH(M$4,input_data!$1:$1,0)),"")</f>
        <v>0.63784601189994095</v>
      </c>
      <c r="N67" s="198">
        <f>_xlfn.IFNA(INDEX(input_data!$1:$1048576,MATCH($B67,input_data!$B:$B,0),MATCH(N$4,input_data!$1:$1,0)),"")</f>
        <v>0</v>
      </c>
      <c r="O67" s="198">
        <f>_xlfn.IFNA(INDEX(input_data!$1:$1048576,MATCH($B67,input_data!$B:$B,0),MATCH(O$4,input_data!$1:$1,0)),"")</f>
        <v>0.129988047467677</v>
      </c>
      <c r="P67" s="198">
        <f>_xlfn.IFNA(INDEX(input_data!$1:$1048576,MATCH($B67,input_data!$B:$B,0),MATCH(P$4,input_data!$1:$1,0)),"")</f>
        <v>0.19588191559901899</v>
      </c>
      <c r="Q67" s="198">
        <f>_xlfn.IFNA(INDEX(input_data!$1:$1048576,MATCH($B67,input_data!$B:$B,0),MATCH(Q$4,input_data!$1:$1,0)),"")</f>
        <v>3.3551999999999998E-2</v>
      </c>
      <c r="R67" s="198">
        <f>_xlfn.IFNA(INDEX(input_data!$1:$1048576,MATCH($B67,input_data!$B:$B,0),MATCH(R$4,input_data!$1:$1,0)),"")</f>
        <v>0.17474124999999999</v>
      </c>
      <c r="S67" s="196">
        <f>_xlfn.IFNA(INDEX(input_data!$1:$1048576,MATCH($B67,input_data!$B:$B,0),MATCH(S$4,input_data!$1:$1,0)),"")</f>
        <v>14.034717990057599</v>
      </c>
      <c r="T67" s="217">
        <f t="shared" si="0"/>
        <v>4.3365754832790593E-2</v>
      </c>
    </row>
    <row r="68" spans="1:20" x14ac:dyDescent="0.35">
      <c r="A68" s="218" t="s">
        <v>1495</v>
      </c>
      <c r="B68" s="219" t="s">
        <v>359</v>
      </c>
      <c r="C68" s="219" t="s">
        <v>1131</v>
      </c>
      <c r="D68" s="219"/>
      <c r="E68" s="219" t="s">
        <v>360</v>
      </c>
      <c r="F68" s="196">
        <f>_xlfn.IFNA(INDEX(input_data!$1:$1048576,MATCH($B68,input_data!$B:$B,0),MATCH(F$4,input_data!$1:$1,0)),"")</f>
        <v>17.373907315949999</v>
      </c>
      <c r="G68" s="198">
        <f>_xlfn.IFNA(INDEX(input_data!$1:$1048576,MATCH($B68,input_data!$B:$B,0),MATCH(G$4,input_data!$1:$1,0)),"")</f>
        <v>3.9397056078236701</v>
      </c>
      <c r="H68" s="198">
        <f>_xlfn.IFNA(INDEX(input_data!$1:$1048576,MATCH($B68,input_data!$B:$B,0),MATCH(H$4,input_data!$1:$1,0)),"")</f>
        <v>0.39030230891282203</v>
      </c>
      <c r="I68" s="198">
        <f>_xlfn.IFNA(INDEX(input_data!$1:$1048576,MATCH($B68,input_data!$B:$B,0),MATCH(I$4,input_data!$1:$1,0)),"")</f>
        <v>8.1510295999999993</v>
      </c>
      <c r="J68" s="198">
        <f>_xlfn.IFNA(INDEX(input_data!$1:$1048576,MATCH($B68,input_data!$B:$B,0),MATCH(J$4,input_data!$1:$1,0)),"")</f>
        <v>0</v>
      </c>
      <c r="K68" s="198">
        <f>_xlfn.IFNA(INDEX(input_data!$1:$1048576,MATCH($B68,input_data!$B:$B,0),MATCH(K$4,input_data!$1:$1,0)),"")</f>
        <v>0</v>
      </c>
      <c r="L68" s="198">
        <f>_xlfn.IFNA(INDEX(input_data!$1:$1048576,MATCH($B68,input_data!$B:$B,0),MATCH(L$4,input_data!$1:$1,0)),"")</f>
        <v>0</v>
      </c>
      <c r="M68" s="198">
        <f>_xlfn.IFNA(INDEX(input_data!$1:$1048576,MATCH($B68,input_data!$B:$B,0),MATCH(M$4,input_data!$1:$1,0)),"")</f>
        <v>3.46195778110109</v>
      </c>
      <c r="N68" s="198">
        <f>_xlfn.IFNA(INDEX(input_data!$1:$1048576,MATCH($B68,input_data!$B:$B,0),MATCH(N$4,input_data!$1:$1,0)),"")</f>
        <v>0</v>
      </c>
      <c r="O68" s="198">
        <f>_xlfn.IFNA(INDEX(input_data!$1:$1048576,MATCH($B68,input_data!$B:$B,0),MATCH(O$4,input_data!$1:$1,0)),"")</f>
        <v>0.97265720099082598</v>
      </c>
      <c r="P68" s="198">
        <f>_xlfn.IFNA(INDEX(input_data!$1:$1048576,MATCH($B68,input_data!$B:$B,0),MATCH(P$4,input_data!$1:$1,0)),"")</f>
        <v>0.26326115561753999</v>
      </c>
      <c r="Q68" s="198">
        <f>_xlfn.IFNA(INDEX(input_data!$1:$1048576,MATCH($B68,input_data!$B:$B,0),MATCH(Q$4,input_data!$1:$1,0)),"")</f>
        <v>3.4412999999999999E-2</v>
      </c>
      <c r="R68" s="198">
        <f>_xlfn.IFNA(INDEX(input_data!$1:$1048576,MATCH($B68,input_data!$B:$B,0),MATCH(R$4,input_data!$1:$1,0)),"")</f>
        <v>0.20575549000000001</v>
      </c>
      <c r="S68" s="196">
        <f>_xlfn.IFNA(INDEX(input_data!$1:$1048576,MATCH($B68,input_data!$B:$B,0),MATCH(S$4,input_data!$1:$1,0)),"")</f>
        <v>17.419082144445898</v>
      </c>
      <c r="T68" s="217">
        <f t="shared" si="0"/>
        <v>2.6001536484787646E-3</v>
      </c>
    </row>
    <row r="69" spans="1:20" x14ac:dyDescent="0.35">
      <c r="A69" s="218" t="s">
        <v>1496</v>
      </c>
      <c r="B69" s="219" t="s">
        <v>361</v>
      </c>
      <c r="C69" s="219" t="s">
        <v>1132</v>
      </c>
      <c r="D69" s="219"/>
      <c r="E69" s="219" t="s">
        <v>362</v>
      </c>
      <c r="F69" s="196">
        <f>_xlfn.IFNA(INDEX(input_data!$1:$1048576,MATCH($B69,input_data!$B:$B,0),MATCH(F$4,input_data!$1:$1,0)),"")</f>
        <v>314.36015227638501</v>
      </c>
      <c r="G69" s="198">
        <f>_xlfn.IFNA(INDEX(input_data!$1:$1048576,MATCH($B69,input_data!$B:$B,0),MATCH(G$4,input_data!$1:$1,0)),"")</f>
        <v>42.543162384134</v>
      </c>
      <c r="H69" s="198">
        <f>_xlfn.IFNA(INDEX(input_data!$1:$1048576,MATCH($B69,input_data!$B:$B,0),MATCH(H$4,input_data!$1:$1,0)),"")</f>
        <v>4.3474073907814299</v>
      </c>
      <c r="I69" s="198">
        <f>_xlfn.IFNA(INDEX(input_data!$1:$1048576,MATCH($B69,input_data!$B:$B,0),MATCH(I$4,input_data!$1:$1,0)),"")</f>
        <v>254.68134827341299</v>
      </c>
      <c r="J69" s="198">
        <f>_xlfn.IFNA(INDEX(input_data!$1:$1048576,MATCH($B69,input_data!$B:$B,0),MATCH(J$4,input_data!$1:$1,0)),"")</f>
        <v>8.7058697714337896</v>
      </c>
      <c r="K69" s="198">
        <f>_xlfn.IFNA(INDEX(input_data!$1:$1048576,MATCH($B69,input_data!$B:$B,0),MATCH(K$4,input_data!$1:$1,0)),"")</f>
        <v>11.3413729030057</v>
      </c>
      <c r="L69" s="198">
        <f>_xlfn.IFNA(INDEX(input_data!$1:$1048576,MATCH($B69,input_data!$B:$B,0),MATCH(L$4,input_data!$1:$1,0)),"")</f>
        <v>0.97918035461605402</v>
      </c>
      <c r="M69" s="198">
        <f>_xlfn.IFNA(INDEX(input_data!$1:$1048576,MATCH($B69,input_data!$B:$B,0),MATCH(M$4,input_data!$1:$1,0)),"")</f>
        <v>6.6140441106016699</v>
      </c>
      <c r="N69" s="198">
        <f>_xlfn.IFNA(INDEX(input_data!$1:$1048576,MATCH($B69,input_data!$B:$B,0),MATCH(N$4,input_data!$1:$1,0)),"")</f>
        <v>0</v>
      </c>
      <c r="O69" s="198">
        <f>_xlfn.IFNA(INDEX(input_data!$1:$1048576,MATCH($B69,input_data!$B:$B,0),MATCH(O$4,input_data!$1:$1,0)),"")</f>
        <v>0.360137433271708</v>
      </c>
      <c r="P69" s="198">
        <f>_xlfn.IFNA(INDEX(input_data!$1:$1048576,MATCH($B69,input_data!$B:$B,0),MATCH(P$4,input_data!$1:$1,0)),"")</f>
        <v>2.93235126958611</v>
      </c>
      <c r="Q69" s="198">
        <f>_xlfn.IFNA(INDEX(input_data!$1:$1048576,MATCH($B69,input_data!$B:$B,0),MATCH(Q$4,input_data!$1:$1,0)),"")</f>
        <v>0.65012599999999998</v>
      </c>
      <c r="R69" s="198">
        <f>_xlfn.IFNA(INDEX(input_data!$1:$1048576,MATCH($B69,input_data!$B:$B,0),MATCH(R$4,input_data!$1:$1,0)),"")</f>
        <v>1.5308770899999999</v>
      </c>
      <c r="S69" s="196">
        <f>_xlfn.IFNA(INDEX(input_data!$1:$1048576,MATCH($B69,input_data!$B:$B,0),MATCH(S$4,input_data!$1:$1,0)),"")</f>
        <v>334.68587698084298</v>
      </c>
      <c r="T69" s="217">
        <f t="shared" si="0"/>
        <v>6.4657446426567455E-2</v>
      </c>
    </row>
    <row r="70" spans="1:20" x14ac:dyDescent="0.35">
      <c r="A70" s="218" t="s">
        <v>1497</v>
      </c>
      <c r="B70" s="219" t="s">
        <v>363</v>
      </c>
      <c r="C70" s="219" t="s">
        <v>1133</v>
      </c>
      <c r="D70" s="219"/>
      <c r="E70" s="219" t="s">
        <v>364</v>
      </c>
      <c r="F70" s="196">
        <f>_xlfn.IFNA(INDEX(input_data!$1:$1048576,MATCH($B70,input_data!$B:$B,0),MATCH(F$4,input_data!$1:$1,0)),"")</f>
        <v>46.877509298480902</v>
      </c>
      <c r="G70" s="198">
        <f>_xlfn.IFNA(INDEX(input_data!$1:$1048576,MATCH($B70,input_data!$B:$B,0),MATCH(G$4,input_data!$1:$1,0)),"")</f>
        <v>13.605399346760301</v>
      </c>
      <c r="H70" s="198">
        <f>_xlfn.IFNA(INDEX(input_data!$1:$1048576,MATCH($B70,input_data!$B:$B,0),MATCH(H$4,input_data!$1:$1,0)),"")</f>
        <v>0.96778561604116697</v>
      </c>
      <c r="I70" s="198">
        <f>_xlfn.IFNA(INDEX(input_data!$1:$1048576,MATCH($B70,input_data!$B:$B,0),MATCH(I$4,input_data!$1:$1,0)),"")</f>
        <v>31.956140402119999</v>
      </c>
      <c r="J70" s="198">
        <f>_xlfn.IFNA(INDEX(input_data!$1:$1048576,MATCH($B70,input_data!$B:$B,0),MATCH(J$4,input_data!$1:$1,0)),"")</f>
        <v>0</v>
      </c>
      <c r="K70" s="198">
        <f>_xlfn.IFNA(INDEX(input_data!$1:$1048576,MATCH($B70,input_data!$B:$B,0),MATCH(K$4,input_data!$1:$1,0)),"")</f>
        <v>0</v>
      </c>
      <c r="L70" s="198">
        <f>_xlfn.IFNA(INDEX(input_data!$1:$1048576,MATCH($B70,input_data!$B:$B,0),MATCH(L$4,input_data!$1:$1,0)),"")</f>
        <v>0</v>
      </c>
      <c r="M70" s="198">
        <f>_xlfn.IFNA(INDEX(input_data!$1:$1048576,MATCH($B70,input_data!$B:$B,0),MATCH(M$4,input_data!$1:$1,0)),"")</f>
        <v>0</v>
      </c>
      <c r="N70" s="198">
        <f>_xlfn.IFNA(INDEX(input_data!$1:$1048576,MATCH($B70,input_data!$B:$B,0),MATCH(N$4,input_data!$1:$1,0)),"")</f>
        <v>0</v>
      </c>
      <c r="O70" s="198">
        <f>_xlfn.IFNA(INDEX(input_data!$1:$1048576,MATCH($B70,input_data!$B:$B,0),MATCH(O$4,input_data!$1:$1,0)),"")</f>
        <v>0</v>
      </c>
      <c r="P70" s="198">
        <f>_xlfn.IFNA(INDEX(input_data!$1:$1048576,MATCH($B70,input_data!$B:$B,0),MATCH(P$4,input_data!$1:$1,0)),"")</f>
        <v>0.65277698294336495</v>
      </c>
      <c r="Q70" s="198">
        <f>_xlfn.IFNA(INDEX(input_data!$1:$1048576,MATCH($B70,input_data!$B:$B,0),MATCH(Q$4,input_data!$1:$1,0)),"")</f>
        <v>0</v>
      </c>
      <c r="R70" s="198">
        <f>_xlfn.IFNA(INDEX(input_data!$1:$1048576,MATCH($B70,input_data!$B:$B,0),MATCH(R$4,input_data!$1:$1,0)),"")</f>
        <v>2.1120429999999999</v>
      </c>
      <c r="S70" s="196">
        <f>_xlfn.IFNA(INDEX(input_data!$1:$1048576,MATCH($B70,input_data!$B:$B,0),MATCH(S$4,input_data!$1:$1,0)),"")</f>
        <v>49.294145347864799</v>
      </c>
      <c r="T70" s="217">
        <f t="shared" si="0"/>
        <v>5.1552142712970594E-2</v>
      </c>
    </row>
    <row r="71" spans="1:20" x14ac:dyDescent="0.35">
      <c r="A71" s="218" t="s">
        <v>1498</v>
      </c>
      <c r="B71" s="219" t="s">
        <v>365</v>
      </c>
      <c r="C71" s="219" t="s">
        <v>1134</v>
      </c>
      <c r="D71" s="219"/>
      <c r="E71" s="219" t="s">
        <v>366</v>
      </c>
      <c r="F71" s="196">
        <f>_xlfn.IFNA(INDEX(input_data!$1:$1048576,MATCH($B71,input_data!$B:$B,0),MATCH(F$4,input_data!$1:$1,0)),"")</f>
        <v>291.78469313805198</v>
      </c>
      <c r="G71" s="198">
        <f>_xlfn.IFNA(INDEX(input_data!$1:$1048576,MATCH($B71,input_data!$B:$B,0),MATCH(G$4,input_data!$1:$1,0)),"")</f>
        <v>56.421132613956097</v>
      </c>
      <c r="H71" s="198">
        <f>_xlfn.IFNA(INDEX(input_data!$1:$1048576,MATCH($B71,input_data!$B:$B,0),MATCH(H$4,input_data!$1:$1,0)),"")</f>
        <v>5.4120041057582204</v>
      </c>
      <c r="I71" s="198">
        <f>_xlfn.IFNA(INDEX(input_data!$1:$1048576,MATCH($B71,input_data!$B:$B,0),MATCH(I$4,input_data!$1:$1,0)),"")</f>
        <v>214.44785778517399</v>
      </c>
      <c r="J71" s="198">
        <f>_xlfn.IFNA(INDEX(input_data!$1:$1048576,MATCH($B71,input_data!$B:$B,0),MATCH(J$4,input_data!$1:$1,0)),"")</f>
        <v>10.8249951310288</v>
      </c>
      <c r="K71" s="198">
        <f>_xlfn.IFNA(INDEX(input_data!$1:$1048576,MATCH($B71,input_data!$B:$B,0),MATCH(K$4,input_data!$1:$1,0)),"")</f>
        <v>12.0291290018785</v>
      </c>
      <c r="L71" s="198">
        <f>_xlfn.IFNA(INDEX(input_data!$1:$1048576,MATCH($B71,input_data!$B:$B,0),MATCH(L$4,input_data!$1:$1,0)),"")</f>
        <v>0.99037277101662002</v>
      </c>
      <c r="M71" s="198">
        <f>_xlfn.IFNA(INDEX(input_data!$1:$1048576,MATCH($B71,input_data!$B:$B,0),MATCH(M$4,input_data!$1:$1,0)),"")</f>
        <v>4.7648052402022296</v>
      </c>
      <c r="N71" s="198">
        <f>_xlfn.IFNA(INDEX(input_data!$1:$1048576,MATCH($B71,input_data!$B:$B,0),MATCH(N$4,input_data!$1:$1,0)),"")</f>
        <v>0</v>
      </c>
      <c r="O71" s="198">
        <f>_xlfn.IFNA(INDEX(input_data!$1:$1048576,MATCH($B71,input_data!$B:$B,0),MATCH(O$4,input_data!$1:$1,0)),"")</f>
        <v>0.39450608895336498</v>
      </c>
      <c r="P71" s="198">
        <f>_xlfn.IFNA(INDEX(input_data!$1:$1048576,MATCH($B71,input_data!$B:$B,0),MATCH(P$4,input_data!$1:$1,0)),"")</f>
        <v>3.6504278990237902</v>
      </c>
      <c r="Q71" s="198">
        <f>_xlfn.IFNA(INDEX(input_data!$1:$1048576,MATCH($B71,input_data!$B:$B,0),MATCH(Q$4,input_data!$1:$1,0)),"")</f>
        <v>0.64950699999999995</v>
      </c>
      <c r="R71" s="198">
        <f>_xlfn.IFNA(INDEX(input_data!$1:$1048576,MATCH($B71,input_data!$B:$B,0),MATCH(R$4,input_data!$1:$1,0)),"")</f>
        <v>2.46903691999999</v>
      </c>
      <c r="S71" s="196">
        <f>_xlfn.IFNA(INDEX(input_data!$1:$1048576,MATCH($B71,input_data!$B:$B,0),MATCH(S$4,input_data!$1:$1,0)),"")</f>
        <v>312.05377455699198</v>
      </c>
      <c r="T71" s="217">
        <f t="shared" si="0"/>
        <v>6.9465883220097835E-2</v>
      </c>
    </row>
    <row r="72" spans="1:20" x14ac:dyDescent="0.35">
      <c r="A72" s="218" t="s">
        <v>1499</v>
      </c>
      <c r="B72" s="219" t="s">
        <v>367</v>
      </c>
      <c r="C72" s="219" t="s">
        <v>1135</v>
      </c>
      <c r="D72" s="219"/>
      <c r="E72" s="219" t="s">
        <v>368</v>
      </c>
      <c r="F72" s="196">
        <f>_xlfn.IFNA(INDEX(input_data!$1:$1048576,MATCH($B72,input_data!$B:$B,0),MATCH(F$4,input_data!$1:$1,0)),"")</f>
        <v>9.4776184489280606</v>
      </c>
      <c r="G72" s="198">
        <f>_xlfn.IFNA(INDEX(input_data!$1:$1048576,MATCH($B72,input_data!$B:$B,0),MATCH(G$4,input_data!$1:$1,0)),"")</f>
        <v>3.8314574598556899</v>
      </c>
      <c r="H72" s="198">
        <f>_xlfn.IFNA(INDEX(input_data!$1:$1048576,MATCH($B72,input_data!$B:$B,0),MATCH(H$4,input_data!$1:$1,0)),"")</f>
        <v>0.34478866989185097</v>
      </c>
      <c r="I72" s="198">
        <f>_xlfn.IFNA(INDEX(input_data!$1:$1048576,MATCH($B72,input_data!$B:$B,0),MATCH(I$4,input_data!$1:$1,0)),"")</f>
        <v>5.3711768910766802</v>
      </c>
      <c r="J72" s="198">
        <f>_xlfn.IFNA(INDEX(input_data!$1:$1048576,MATCH($B72,input_data!$B:$B,0),MATCH(J$4,input_data!$1:$1,0)),"")</f>
        <v>0</v>
      </c>
      <c r="K72" s="198">
        <f>_xlfn.IFNA(INDEX(input_data!$1:$1048576,MATCH($B72,input_data!$B:$B,0),MATCH(K$4,input_data!$1:$1,0)),"")</f>
        <v>0</v>
      </c>
      <c r="L72" s="198">
        <f>_xlfn.IFNA(INDEX(input_data!$1:$1048576,MATCH($B72,input_data!$B:$B,0),MATCH(L$4,input_data!$1:$1,0)),"")</f>
        <v>0</v>
      </c>
      <c r="M72" s="198">
        <f>_xlfn.IFNA(INDEX(input_data!$1:$1048576,MATCH($B72,input_data!$B:$B,0),MATCH(M$4,input_data!$1:$1,0)),"")</f>
        <v>0.43967118487370799</v>
      </c>
      <c r="N72" s="198">
        <f>_xlfn.IFNA(INDEX(input_data!$1:$1048576,MATCH($B72,input_data!$B:$B,0),MATCH(N$4,input_data!$1:$1,0)),"")</f>
        <v>0</v>
      </c>
      <c r="O72" s="198">
        <f>_xlfn.IFNA(INDEX(input_data!$1:$1048576,MATCH($B72,input_data!$B:$B,0),MATCH(O$4,input_data!$1:$1,0)),"")</f>
        <v>0.154329080623824</v>
      </c>
      <c r="P72" s="198">
        <f>_xlfn.IFNA(INDEX(input_data!$1:$1048576,MATCH($B72,input_data!$B:$B,0),MATCH(P$4,input_data!$1:$1,0)),"")</f>
        <v>0.23256195421100601</v>
      </c>
      <c r="Q72" s="198">
        <f>_xlfn.IFNA(INDEX(input_data!$1:$1048576,MATCH($B72,input_data!$B:$B,0),MATCH(Q$4,input_data!$1:$1,0)),"")</f>
        <v>3.2327000000000002E-2</v>
      </c>
      <c r="R72" s="198">
        <f>_xlfn.IFNA(INDEX(input_data!$1:$1048576,MATCH($B72,input_data!$B:$B,0),MATCH(R$4,input_data!$1:$1,0)),"")</f>
        <v>0.20155746999999999</v>
      </c>
      <c r="S72" s="196">
        <f>_xlfn.IFNA(INDEX(input_data!$1:$1048576,MATCH($B72,input_data!$B:$B,0),MATCH(S$4,input_data!$1:$1,0)),"")</f>
        <v>10.6078697105327</v>
      </c>
      <c r="T72" s="217">
        <f t="shared" si="0"/>
        <v>0.11925477562693754</v>
      </c>
    </row>
    <row r="73" spans="1:20" x14ac:dyDescent="0.35">
      <c r="A73" s="218" t="s">
        <v>1500</v>
      </c>
      <c r="B73" s="219" t="s">
        <v>369</v>
      </c>
      <c r="C73" s="219" t="s">
        <v>1136</v>
      </c>
      <c r="D73" s="219"/>
      <c r="E73" s="219" t="s">
        <v>370</v>
      </c>
      <c r="F73" s="196">
        <f>_xlfn.IFNA(INDEX(input_data!$1:$1048576,MATCH($B73,input_data!$B:$B,0),MATCH(F$4,input_data!$1:$1,0)),"")</f>
        <v>13.5461507821393</v>
      </c>
      <c r="G73" s="198">
        <f>_xlfn.IFNA(INDEX(input_data!$1:$1048576,MATCH($B73,input_data!$B:$B,0),MATCH(G$4,input_data!$1:$1,0)),"")</f>
        <v>2.2522619893665001</v>
      </c>
      <c r="H73" s="198">
        <f>_xlfn.IFNA(INDEX(input_data!$1:$1048576,MATCH($B73,input_data!$B:$B,0),MATCH(H$4,input_data!$1:$1,0)),"")</f>
        <v>0.23015450356873399</v>
      </c>
      <c r="I73" s="198">
        <f>_xlfn.IFNA(INDEX(input_data!$1:$1048576,MATCH($B73,input_data!$B:$B,0),MATCH(I$4,input_data!$1:$1,0)),"")</f>
        <v>9.6772153159999998</v>
      </c>
      <c r="J73" s="198">
        <f>_xlfn.IFNA(INDEX(input_data!$1:$1048576,MATCH($B73,input_data!$B:$B,0),MATCH(J$4,input_data!$1:$1,0)),"")</f>
        <v>0</v>
      </c>
      <c r="K73" s="198">
        <f>_xlfn.IFNA(INDEX(input_data!$1:$1048576,MATCH($B73,input_data!$B:$B,0),MATCH(K$4,input_data!$1:$1,0)),"")</f>
        <v>0</v>
      </c>
      <c r="L73" s="198">
        <f>_xlfn.IFNA(INDEX(input_data!$1:$1048576,MATCH($B73,input_data!$B:$B,0),MATCH(L$4,input_data!$1:$1,0)),"")</f>
        <v>0</v>
      </c>
      <c r="M73" s="198">
        <f>_xlfn.IFNA(INDEX(input_data!$1:$1048576,MATCH($B73,input_data!$B:$B,0),MATCH(M$4,input_data!$1:$1,0)),"")</f>
        <v>1.30596657055323</v>
      </c>
      <c r="N73" s="198">
        <f>_xlfn.IFNA(INDEX(input_data!$1:$1048576,MATCH($B73,input_data!$B:$B,0),MATCH(N$4,input_data!$1:$1,0)),"")</f>
        <v>0.19840577435342299</v>
      </c>
      <c r="O73" s="198">
        <f>_xlfn.IFNA(INDEX(input_data!$1:$1048576,MATCH($B73,input_data!$B:$B,0),MATCH(O$4,input_data!$1:$1,0)),"")</f>
        <v>0.10301827188330601</v>
      </c>
      <c r="P73" s="198">
        <f>_xlfn.IFNA(INDEX(input_data!$1:$1048576,MATCH($B73,input_data!$B:$B,0),MATCH(P$4,input_data!$1:$1,0)),"")</f>
        <v>0.15524051377496401</v>
      </c>
      <c r="Q73" s="198">
        <f>_xlfn.IFNA(INDEX(input_data!$1:$1048576,MATCH($B73,input_data!$B:$B,0),MATCH(Q$4,input_data!$1:$1,0)),"")</f>
        <v>3.4088E-2</v>
      </c>
      <c r="R73" s="198">
        <f>_xlfn.IFNA(INDEX(input_data!$1:$1048576,MATCH($B73,input_data!$B:$B,0),MATCH(R$4,input_data!$1:$1,0)),"")</f>
        <v>0.17665837000000001</v>
      </c>
      <c r="S73" s="196">
        <f>_xlfn.IFNA(INDEX(input_data!$1:$1048576,MATCH($B73,input_data!$B:$B,0),MATCH(S$4,input_data!$1:$1,0)),"")</f>
        <v>14.1330093095001</v>
      </c>
      <c r="T73" s="217">
        <f t="shared" si="0"/>
        <v>4.3322899382943314E-2</v>
      </c>
    </row>
    <row r="74" spans="1:20" x14ac:dyDescent="0.35">
      <c r="A74" s="218" t="s">
        <v>1503</v>
      </c>
      <c r="B74" s="219" t="s">
        <v>373</v>
      </c>
      <c r="C74" s="219" t="s">
        <v>1137</v>
      </c>
      <c r="D74" s="219"/>
      <c r="E74" s="219" t="s">
        <v>374</v>
      </c>
      <c r="F74" s="196">
        <f>_xlfn.IFNA(INDEX(input_data!$1:$1048576,MATCH($B74,input_data!$B:$B,0),MATCH(F$4,input_data!$1:$1,0)),"")</f>
        <v>12.556761605138201</v>
      </c>
      <c r="G74" s="198">
        <f>_xlfn.IFNA(INDEX(input_data!$1:$1048576,MATCH($B74,input_data!$B:$B,0),MATCH(G$4,input_data!$1:$1,0)),"")</f>
        <v>2.9415175070333501</v>
      </c>
      <c r="H74" s="198">
        <f>_xlfn.IFNA(INDEX(input_data!$1:$1048576,MATCH($B74,input_data!$B:$B,0),MATCH(H$4,input_data!$1:$1,0)),"")</f>
        <v>0.30058825516513898</v>
      </c>
      <c r="I74" s="198">
        <f>_xlfn.IFNA(INDEX(input_data!$1:$1048576,MATCH($B74,input_data!$B:$B,0),MATCH(I$4,input_data!$1:$1,0)),"")</f>
        <v>7.6086432799999999</v>
      </c>
      <c r="J74" s="198">
        <f>_xlfn.IFNA(INDEX(input_data!$1:$1048576,MATCH($B74,input_data!$B:$B,0),MATCH(J$4,input_data!$1:$1,0)),"")</f>
        <v>0</v>
      </c>
      <c r="K74" s="198">
        <f>_xlfn.IFNA(INDEX(input_data!$1:$1048576,MATCH($B74,input_data!$B:$B,0),MATCH(K$4,input_data!$1:$1,0)),"")</f>
        <v>0</v>
      </c>
      <c r="L74" s="198">
        <f>_xlfn.IFNA(INDEX(input_data!$1:$1048576,MATCH($B74,input_data!$B:$B,0),MATCH(L$4,input_data!$1:$1,0)),"")</f>
        <v>0</v>
      </c>
      <c r="M74" s="198">
        <f>_xlfn.IFNA(INDEX(input_data!$1:$1048576,MATCH($B74,input_data!$B:$B,0),MATCH(M$4,input_data!$1:$1,0)),"")</f>
        <v>0.88576274955338996</v>
      </c>
      <c r="N74" s="198">
        <f>_xlfn.IFNA(INDEX(input_data!$1:$1048576,MATCH($B74,input_data!$B:$B,0),MATCH(N$4,input_data!$1:$1,0)),"")</f>
        <v>0</v>
      </c>
      <c r="O74" s="198">
        <f>_xlfn.IFNA(INDEX(input_data!$1:$1048576,MATCH($B74,input_data!$B:$B,0),MATCH(O$4,input_data!$1:$1,0)),"")</f>
        <v>0.50644240110213101</v>
      </c>
      <c r="P74" s="198">
        <f>_xlfn.IFNA(INDEX(input_data!$1:$1048576,MATCH($B74,input_data!$B:$B,0),MATCH(P$4,input_data!$1:$1,0)),"")</f>
        <v>0.202748499179915</v>
      </c>
      <c r="Q74" s="198">
        <f>_xlfn.IFNA(INDEX(input_data!$1:$1048576,MATCH($B74,input_data!$B:$B,0),MATCH(Q$4,input_data!$1:$1,0)),"")</f>
        <v>3.1060000000000001E-2</v>
      </c>
      <c r="R74" s="198">
        <f>_xlfn.IFNA(INDEX(input_data!$1:$1048576,MATCH($B74,input_data!$B:$B,0),MATCH(R$4,input_data!$1:$1,0)),"")</f>
        <v>0.14530171</v>
      </c>
      <c r="S74" s="196">
        <f>_xlfn.IFNA(INDEX(input_data!$1:$1048576,MATCH($B74,input_data!$B:$B,0),MATCH(S$4,input_data!$1:$1,0)),"")</f>
        <v>12.622064402033899</v>
      </c>
      <c r="T74" s="217">
        <f t="shared" si="0"/>
        <v>5.2006081622970601E-3</v>
      </c>
    </row>
    <row r="75" spans="1:20" x14ac:dyDescent="0.35">
      <c r="A75" s="218" t="s">
        <v>1506</v>
      </c>
      <c r="B75" s="219" t="s">
        <v>377</v>
      </c>
      <c r="C75" s="219" t="s">
        <v>1138</v>
      </c>
      <c r="D75" s="219"/>
      <c r="E75" s="219" t="s">
        <v>378</v>
      </c>
      <c r="F75" s="196">
        <f>_xlfn.IFNA(INDEX(input_data!$1:$1048576,MATCH($B75,input_data!$B:$B,0),MATCH(F$4,input_data!$1:$1,0)),"")</f>
        <v>33.092522719110903</v>
      </c>
      <c r="G75" s="198">
        <f>_xlfn.IFNA(INDEX(input_data!$1:$1048576,MATCH($B75,input_data!$B:$B,0),MATCH(G$4,input_data!$1:$1,0)),"")</f>
        <v>23.178960140145598</v>
      </c>
      <c r="H75" s="198">
        <f>_xlfn.IFNA(INDEX(input_data!$1:$1048576,MATCH($B75,input_data!$B:$B,0),MATCH(H$4,input_data!$1:$1,0)),"")</f>
        <v>1.70413851597438</v>
      </c>
      <c r="I75" s="198">
        <f>_xlfn.IFNA(INDEX(input_data!$1:$1048576,MATCH($B75,input_data!$B:$B,0),MATCH(I$4,input_data!$1:$1,0)),"")</f>
        <v>7.6142386309999903</v>
      </c>
      <c r="J75" s="198">
        <f>_xlfn.IFNA(INDEX(input_data!$1:$1048576,MATCH($B75,input_data!$B:$B,0),MATCH(J$4,input_data!$1:$1,0)),"")</f>
        <v>0.323659036967063</v>
      </c>
      <c r="K75" s="198">
        <f>_xlfn.IFNA(INDEX(input_data!$1:$1048576,MATCH($B75,input_data!$B:$B,0),MATCH(K$4,input_data!$1:$1,0)),"")</f>
        <v>0.381455059238686</v>
      </c>
      <c r="L75" s="198">
        <f>_xlfn.IFNA(INDEX(input_data!$1:$1048576,MATCH($B75,input_data!$B:$B,0),MATCH(L$4,input_data!$1:$1,0)),"")</f>
        <v>3.2933687562034498E-2</v>
      </c>
      <c r="M75" s="198">
        <f>_xlfn.IFNA(INDEX(input_data!$1:$1048576,MATCH($B75,input_data!$B:$B,0),MATCH(M$4,input_data!$1:$1,0)),"")</f>
        <v>1.0165225266889599</v>
      </c>
      <c r="N75" s="198">
        <f>_xlfn.IFNA(INDEX(input_data!$1:$1048576,MATCH($B75,input_data!$B:$B,0),MATCH(N$4,input_data!$1:$1,0)),"")</f>
        <v>0</v>
      </c>
      <c r="O75" s="198">
        <f>_xlfn.IFNA(INDEX(input_data!$1:$1048576,MATCH($B75,input_data!$B:$B,0),MATCH(O$4,input_data!$1:$1,0)),"")</f>
        <v>0.33725803511118102</v>
      </c>
      <c r="P75" s="198">
        <f>_xlfn.IFNA(INDEX(input_data!$1:$1048576,MATCH($B75,input_data!$B:$B,0),MATCH(P$4,input_data!$1:$1,0)),"")</f>
        <v>1.1494512239167101</v>
      </c>
      <c r="Q75" s="198">
        <f>_xlfn.IFNA(INDEX(input_data!$1:$1048576,MATCH($B75,input_data!$B:$B,0),MATCH(Q$4,input_data!$1:$1,0)),"")</f>
        <v>4.8628999999999999E-2</v>
      </c>
      <c r="R75" s="198">
        <f>_xlfn.IFNA(INDEX(input_data!$1:$1048576,MATCH($B75,input_data!$B:$B,0),MATCH(R$4,input_data!$1:$1,0)),"")</f>
        <v>4.6649719999999999E-2</v>
      </c>
      <c r="S75" s="196">
        <f>_xlfn.IFNA(INDEX(input_data!$1:$1048576,MATCH($B75,input_data!$B:$B,0),MATCH(S$4,input_data!$1:$1,0)),"")</f>
        <v>35.833895576604597</v>
      </c>
      <c r="T75" s="217">
        <f t="shared" ref="T75:T135" si="1">IFERROR(S75/F75-1,0)</f>
        <v>8.283964570372726E-2</v>
      </c>
    </row>
    <row r="76" spans="1:20" x14ac:dyDescent="0.35">
      <c r="A76" s="218" t="s">
        <v>1507</v>
      </c>
      <c r="B76" s="219" t="s">
        <v>379</v>
      </c>
      <c r="C76" s="219" t="s">
        <v>1139</v>
      </c>
      <c r="D76" s="219"/>
      <c r="E76" s="219" t="s">
        <v>380</v>
      </c>
      <c r="F76" s="196">
        <f>_xlfn.IFNA(INDEX(input_data!$1:$1048576,MATCH($B76,input_data!$B:$B,0),MATCH(F$4,input_data!$1:$1,0)),"")</f>
        <v>29.163512226281998</v>
      </c>
      <c r="G76" s="198">
        <f>_xlfn.IFNA(INDEX(input_data!$1:$1048576,MATCH($B76,input_data!$B:$B,0),MATCH(G$4,input_data!$1:$1,0)),"")</f>
        <v>14.882106738987501</v>
      </c>
      <c r="H76" s="198">
        <f>_xlfn.IFNA(INDEX(input_data!$1:$1048576,MATCH($B76,input_data!$B:$B,0),MATCH(H$4,input_data!$1:$1,0)),"")</f>
        <v>0.95715306489023</v>
      </c>
      <c r="I76" s="198">
        <f>_xlfn.IFNA(INDEX(input_data!$1:$1048576,MATCH($B76,input_data!$B:$B,0),MATCH(I$4,input_data!$1:$1,0)),"")</f>
        <v>12.9437557983244</v>
      </c>
      <c r="J76" s="198">
        <f>_xlfn.IFNA(INDEX(input_data!$1:$1048576,MATCH($B76,input_data!$B:$B,0),MATCH(J$4,input_data!$1:$1,0)),"")</f>
        <v>0</v>
      </c>
      <c r="K76" s="198">
        <f>_xlfn.IFNA(INDEX(input_data!$1:$1048576,MATCH($B76,input_data!$B:$B,0),MATCH(K$4,input_data!$1:$1,0)),"")</f>
        <v>0</v>
      </c>
      <c r="L76" s="198">
        <f>_xlfn.IFNA(INDEX(input_data!$1:$1048576,MATCH($B76,input_data!$B:$B,0),MATCH(L$4,input_data!$1:$1,0)),"")</f>
        <v>0</v>
      </c>
      <c r="M76" s="198">
        <f>_xlfn.IFNA(INDEX(input_data!$1:$1048576,MATCH($B76,input_data!$B:$B,0),MATCH(M$4,input_data!$1:$1,0)),"")</f>
        <v>0</v>
      </c>
      <c r="N76" s="198">
        <f>_xlfn.IFNA(INDEX(input_data!$1:$1048576,MATCH($B76,input_data!$B:$B,0),MATCH(N$4,input_data!$1:$1,0)),"")</f>
        <v>0</v>
      </c>
      <c r="O76" s="198">
        <f>_xlfn.IFNA(INDEX(input_data!$1:$1048576,MATCH($B76,input_data!$B:$B,0),MATCH(O$4,input_data!$1:$1,0)),"")</f>
        <v>0</v>
      </c>
      <c r="P76" s="198">
        <f>_xlfn.IFNA(INDEX(input_data!$1:$1048576,MATCH($B76,input_data!$B:$B,0),MATCH(P$4,input_data!$1:$1,0)),"")</f>
        <v>0.64560526200598001</v>
      </c>
      <c r="Q76" s="198">
        <f>_xlfn.IFNA(INDEX(input_data!$1:$1048576,MATCH($B76,input_data!$B:$B,0),MATCH(Q$4,input_data!$1:$1,0)),"")</f>
        <v>0</v>
      </c>
      <c r="R76" s="198">
        <f>_xlfn.IFNA(INDEX(input_data!$1:$1048576,MATCH($B76,input_data!$B:$B,0),MATCH(R$4,input_data!$1:$1,0)),"")</f>
        <v>1.4165509999999999</v>
      </c>
      <c r="S76" s="196">
        <f>_xlfn.IFNA(INDEX(input_data!$1:$1048576,MATCH($B76,input_data!$B:$B,0),MATCH(S$4,input_data!$1:$1,0)),"")</f>
        <v>30.845171864208101</v>
      </c>
      <c r="T76" s="217">
        <f t="shared" si="1"/>
        <v>5.766313826942282E-2</v>
      </c>
    </row>
    <row r="77" spans="1:20" x14ac:dyDescent="0.35">
      <c r="A77" s="218" t="s">
        <v>1508</v>
      </c>
      <c r="B77" s="219" t="s">
        <v>381</v>
      </c>
      <c r="C77" s="219" t="s">
        <v>1140</v>
      </c>
      <c r="D77" s="219"/>
      <c r="E77" s="219" t="s">
        <v>382</v>
      </c>
      <c r="F77" s="196">
        <f>_xlfn.IFNA(INDEX(input_data!$1:$1048576,MATCH($B77,input_data!$B:$B,0),MATCH(F$4,input_data!$1:$1,0)),"")</f>
        <v>20.4386956187425</v>
      </c>
      <c r="G77" s="198">
        <f>_xlfn.IFNA(INDEX(input_data!$1:$1048576,MATCH($B77,input_data!$B:$B,0),MATCH(G$4,input_data!$1:$1,0)),"")</f>
        <v>4.3275976871787902</v>
      </c>
      <c r="H77" s="198">
        <f>_xlfn.IFNA(INDEX(input_data!$1:$1048576,MATCH($B77,input_data!$B:$B,0),MATCH(H$4,input_data!$1:$1,0)),"")</f>
        <v>0.44222923532875003</v>
      </c>
      <c r="I77" s="198">
        <f>_xlfn.IFNA(INDEX(input_data!$1:$1048576,MATCH($B77,input_data!$B:$B,0),MATCH(I$4,input_data!$1:$1,0)),"")</f>
        <v>13.299999684515999</v>
      </c>
      <c r="J77" s="198">
        <f>_xlfn.IFNA(INDEX(input_data!$1:$1048576,MATCH($B77,input_data!$B:$B,0),MATCH(J$4,input_data!$1:$1,0)),"")</f>
        <v>0</v>
      </c>
      <c r="K77" s="198">
        <f>_xlfn.IFNA(INDEX(input_data!$1:$1048576,MATCH($B77,input_data!$B:$B,0),MATCH(K$4,input_data!$1:$1,0)),"")</f>
        <v>0</v>
      </c>
      <c r="L77" s="198">
        <f>_xlfn.IFNA(INDEX(input_data!$1:$1048576,MATCH($B77,input_data!$B:$B,0),MATCH(L$4,input_data!$1:$1,0)),"")</f>
        <v>0</v>
      </c>
      <c r="M77" s="198">
        <f>_xlfn.IFNA(INDEX(input_data!$1:$1048576,MATCH($B77,input_data!$B:$B,0),MATCH(M$4,input_data!$1:$1,0)),"")</f>
        <v>1.9544482570272901</v>
      </c>
      <c r="N77" s="198">
        <f>_xlfn.IFNA(INDEX(input_data!$1:$1048576,MATCH($B77,input_data!$B:$B,0),MATCH(N$4,input_data!$1:$1,0)),"")</f>
        <v>0</v>
      </c>
      <c r="O77" s="198">
        <f>_xlfn.IFNA(INDEX(input_data!$1:$1048576,MATCH($B77,input_data!$B:$B,0),MATCH(O$4,input_data!$1:$1,0)),"")</f>
        <v>0.19794395023091199</v>
      </c>
      <c r="P77" s="198">
        <f>_xlfn.IFNA(INDEX(input_data!$1:$1048576,MATCH($B77,input_data!$B:$B,0),MATCH(P$4,input_data!$1:$1,0)),"")</f>
        <v>0.298286157454968</v>
      </c>
      <c r="Q77" s="198">
        <f>_xlfn.IFNA(INDEX(input_data!$1:$1048576,MATCH($B77,input_data!$B:$B,0),MATCH(Q$4,input_data!$1:$1,0)),"")</f>
        <v>3.3674000000000003E-2</v>
      </c>
      <c r="R77" s="198">
        <f>_xlfn.IFNA(INDEX(input_data!$1:$1048576,MATCH($B77,input_data!$B:$B,0),MATCH(R$4,input_data!$1:$1,0)),"")</f>
        <v>0.25114034000000002</v>
      </c>
      <c r="S77" s="196">
        <f>_xlfn.IFNA(INDEX(input_data!$1:$1048576,MATCH($B77,input_data!$B:$B,0),MATCH(S$4,input_data!$1:$1,0)),"")</f>
        <v>20.805319311736699</v>
      </c>
      <c r="T77" s="217">
        <f t="shared" si="1"/>
        <v>1.7937724590310955E-2</v>
      </c>
    </row>
    <row r="78" spans="1:20" x14ac:dyDescent="0.35">
      <c r="A78" s="218" t="s">
        <v>1509</v>
      </c>
      <c r="B78" s="219" t="s">
        <v>383</v>
      </c>
      <c r="C78" s="219" t="s">
        <v>1510</v>
      </c>
      <c r="D78" s="219"/>
      <c r="E78" s="219" t="s">
        <v>384</v>
      </c>
      <c r="F78" s="196">
        <f>_xlfn.IFNA(INDEX(input_data!$1:$1048576,MATCH($B78,input_data!$B:$B,0),MATCH(F$4,input_data!$1:$1,0)),"")</f>
        <v>7.5178708074068803</v>
      </c>
      <c r="G78" s="198">
        <f>_xlfn.IFNA(INDEX(input_data!$1:$1048576,MATCH($B78,input_data!$B:$B,0),MATCH(G$4,input_data!$1:$1,0)),"")</f>
        <v>2.5632550763470001</v>
      </c>
      <c r="H78" s="198">
        <f>_xlfn.IFNA(INDEX(input_data!$1:$1048576,MATCH($B78,input_data!$B:$B,0),MATCH(H$4,input_data!$1:$1,0)),"")</f>
        <v>0.257743257987325</v>
      </c>
      <c r="I78" s="198">
        <f>_xlfn.IFNA(INDEX(input_data!$1:$1048576,MATCH($B78,input_data!$B:$B,0),MATCH(I$4,input_data!$1:$1,0)),"")</f>
        <v>4.557337499</v>
      </c>
      <c r="J78" s="198">
        <f>_xlfn.IFNA(INDEX(input_data!$1:$1048576,MATCH($B78,input_data!$B:$B,0),MATCH(J$4,input_data!$1:$1,0)),"")</f>
        <v>0</v>
      </c>
      <c r="K78" s="198">
        <f>_xlfn.IFNA(INDEX(input_data!$1:$1048576,MATCH($B78,input_data!$B:$B,0),MATCH(K$4,input_data!$1:$1,0)),"")</f>
        <v>0</v>
      </c>
      <c r="L78" s="198">
        <f>_xlfn.IFNA(INDEX(input_data!$1:$1048576,MATCH($B78,input_data!$B:$B,0),MATCH(L$4,input_data!$1:$1,0)),"")</f>
        <v>0</v>
      </c>
      <c r="M78" s="198">
        <f>_xlfn.IFNA(INDEX(input_data!$1:$1048576,MATCH($B78,input_data!$B:$B,0),MATCH(M$4,input_data!$1:$1,0)),"")</f>
        <v>0.21791945354921999</v>
      </c>
      <c r="N78" s="198">
        <f>_xlfn.IFNA(INDEX(input_data!$1:$1048576,MATCH($B78,input_data!$B:$B,0),MATCH(N$4,input_data!$1:$1,0)),"")</f>
        <v>5.0774045616025699E-2</v>
      </c>
      <c r="O78" s="198">
        <f>_xlfn.IFNA(INDEX(input_data!$1:$1048576,MATCH($B78,input_data!$B:$B,0),MATCH(O$4,input_data!$1:$1,0)),"")</f>
        <v>0.11536713214685899</v>
      </c>
      <c r="P78" s="198">
        <f>_xlfn.IFNA(INDEX(input_data!$1:$1048576,MATCH($B78,input_data!$B:$B,0),MATCH(P$4,input_data!$1:$1,0)),"")</f>
        <v>0.17384932129269601</v>
      </c>
      <c r="Q78" s="198">
        <f>_xlfn.IFNA(INDEX(input_data!$1:$1048576,MATCH($B78,input_data!$B:$B,0),MATCH(Q$4,input_data!$1:$1,0)),"")</f>
        <v>3.4852000000000001E-2</v>
      </c>
      <c r="R78" s="198">
        <f>_xlfn.IFNA(INDEX(input_data!$1:$1048576,MATCH($B78,input_data!$B:$B,0),MATCH(R$4,input_data!$1:$1,0)),"")</f>
        <v>0.116398</v>
      </c>
      <c r="S78" s="196">
        <f>_xlfn.IFNA(INDEX(input_data!$1:$1048576,MATCH($B78,input_data!$B:$B,0),MATCH(S$4,input_data!$1:$1,0)),"")</f>
        <v>8.0874957859391294</v>
      </c>
      <c r="T78" s="217">
        <f t="shared" si="1"/>
        <v>7.5769455624461468E-2</v>
      </c>
    </row>
    <row r="79" spans="1:20" x14ac:dyDescent="0.35">
      <c r="A79" s="218" t="s">
        <v>1513</v>
      </c>
      <c r="B79" s="219" t="s">
        <v>388</v>
      </c>
      <c r="C79" s="219" t="s">
        <v>1141</v>
      </c>
      <c r="D79" s="219"/>
      <c r="E79" s="219" t="s">
        <v>389</v>
      </c>
      <c r="F79" s="196">
        <f>_xlfn.IFNA(INDEX(input_data!$1:$1048576,MATCH($B79,input_data!$B:$B,0),MATCH(F$4,input_data!$1:$1,0)),"")</f>
        <v>520.91700819672201</v>
      </c>
      <c r="G79" s="198">
        <f>_xlfn.IFNA(INDEX(input_data!$1:$1048576,MATCH($B79,input_data!$B:$B,0),MATCH(G$4,input_data!$1:$1,0)),"")</f>
        <v>127.44526217217999</v>
      </c>
      <c r="H79" s="198">
        <f>_xlfn.IFNA(INDEX(input_data!$1:$1048576,MATCH($B79,input_data!$B:$B,0),MATCH(H$4,input_data!$1:$1,0)),"")</f>
        <v>11.460772134328099</v>
      </c>
      <c r="I79" s="198">
        <f>_xlfn.IFNA(INDEX(input_data!$1:$1048576,MATCH($B79,input_data!$B:$B,0),MATCH(I$4,input_data!$1:$1,0)),"")</f>
        <v>348.70140860585701</v>
      </c>
      <c r="J79" s="198">
        <f>_xlfn.IFNA(INDEX(input_data!$1:$1048576,MATCH($B79,input_data!$B:$B,0),MATCH(J$4,input_data!$1:$1,0)),"")</f>
        <v>24.356359841286601</v>
      </c>
      <c r="K79" s="198">
        <f>_xlfn.IFNA(INDEX(input_data!$1:$1048576,MATCH($B79,input_data!$B:$B,0),MATCH(K$4,input_data!$1:$1,0)),"")</f>
        <v>26.110191773888499</v>
      </c>
      <c r="L79" s="198">
        <f>_xlfn.IFNA(INDEX(input_data!$1:$1048576,MATCH($B79,input_data!$B:$B,0),MATCH(L$4,input_data!$1:$1,0)),"")</f>
        <v>1.88553415293447</v>
      </c>
      <c r="M79" s="198">
        <f>_xlfn.IFNA(INDEX(input_data!$1:$1048576,MATCH($B79,input_data!$B:$B,0),MATCH(M$4,input_data!$1:$1,0)),"")</f>
        <v>6.9053400191169096</v>
      </c>
      <c r="N79" s="198">
        <f>_xlfn.IFNA(INDEX(input_data!$1:$1048576,MATCH($B79,input_data!$B:$B,0),MATCH(N$4,input_data!$1:$1,0)),"")</f>
        <v>4.1377570533287997</v>
      </c>
      <c r="O79" s="198">
        <f>_xlfn.IFNA(INDEX(input_data!$1:$1048576,MATCH($B79,input_data!$B:$B,0),MATCH(O$4,input_data!$1:$1,0)),"")</f>
        <v>0.72764080030286804</v>
      </c>
      <c r="P79" s="198">
        <f>_xlfn.IFNA(INDEX(input_data!$1:$1048576,MATCH($B79,input_data!$B:$B,0),MATCH(P$4,input_data!$1:$1,0)),"")</f>
        <v>7.7303567249464704</v>
      </c>
      <c r="Q79" s="198">
        <f>_xlfn.IFNA(INDEX(input_data!$1:$1048576,MATCH($B79,input_data!$B:$B,0),MATCH(Q$4,input_data!$1:$1,0)),"")</f>
        <v>1.176817</v>
      </c>
      <c r="R79" s="198">
        <f>_xlfn.IFNA(INDEX(input_data!$1:$1048576,MATCH($B79,input_data!$B:$B,0),MATCH(R$4,input_data!$1:$1,0)),"")</f>
        <v>6.6598214699999998</v>
      </c>
      <c r="S79" s="196">
        <f>_xlfn.IFNA(INDEX(input_data!$1:$1048576,MATCH($B79,input_data!$B:$B,0),MATCH(S$4,input_data!$1:$1,0)),"")</f>
        <v>567.29726174816903</v>
      </c>
      <c r="T79" s="217">
        <f t="shared" si="1"/>
        <v>8.9035782709424804E-2</v>
      </c>
    </row>
    <row r="80" spans="1:20" x14ac:dyDescent="0.35">
      <c r="A80" s="218" t="s">
        <v>1514</v>
      </c>
      <c r="B80" s="219" t="s">
        <v>390</v>
      </c>
      <c r="C80" s="219" t="s">
        <v>1142</v>
      </c>
      <c r="D80" s="219"/>
      <c r="E80" s="219" t="s">
        <v>391</v>
      </c>
      <c r="F80" s="196">
        <f>_xlfn.IFNA(INDEX(input_data!$1:$1048576,MATCH($B80,input_data!$B:$B,0),MATCH(F$4,input_data!$1:$1,0)),"")</f>
        <v>11.3720602829885</v>
      </c>
      <c r="G80" s="198">
        <f>_xlfn.IFNA(INDEX(input_data!$1:$1048576,MATCH($B80,input_data!$B:$B,0),MATCH(G$4,input_data!$1:$1,0)),"")</f>
        <v>1.8786145628137301</v>
      </c>
      <c r="H80" s="198">
        <f>_xlfn.IFNA(INDEX(input_data!$1:$1048576,MATCH($B80,input_data!$B:$B,0),MATCH(H$4,input_data!$1:$1,0)),"")</f>
        <v>0.191972161376147</v>
      </c>
      <c r="I80" s="198">
        <f>_xlfn.IFNA(INDEX(input_data!$1:$1048576,MATCH($B80,input_data!$B:$B,0),MATCH(I$4,input_data!$1:$1,0)),"")</f>
        <v>6.0728379844068003</v>
      </c>
      <c r="J80" s="198">
        <f>_xlfn.IFNA(INDEX(input_data!$1:$1048576,MATCH($B80,input_data!$B:$B,0),MATCH(J$4,input_data!$1:$1,0)),"")</f>
        <v>0</v>
      </c>
      <c r="K80" s="198">
        <f>_xlfn.IFNA(INDEX(input_data!$1:$1048576,MATCH($B80,input_data!$B:$B,0),MATCH(K$4,input_data!$1:$1,0)),"")</f>
        <v>0</v>
      </c>
      <c r="L80" s="198">
        <f>_xlfn.IFNA(INDEX(input_data!$1:$1048576,MATCH($B80,input_data!$B:$B,0),MATCH(L$4,input_data!$1:$1,0)),"")</f>
        <v>0</v>
      </c>
      <c r="M80" s="198">
        <f>_xlfn.IFNA(INDEX(input_data!$1:$1048576,MATCH($B80,input_data!$B:$B,0),MATCH(M$4,input_data!$1:$1,0)),"")</f>
        <v>0.81023614186248405</v>
      </c>
      <c r="N80" s="198">
        <f>_xlfn.IFNA(INDEX(input_data!$1:$1048576,MATCH($B80,input_data!$B:$B,0),MATCH(N$4,input_data!$1:$1,0)),"")</f>
        <v>0.63218330861295002</v>
      </c>
      <c r="O80" s="198">
        <f>_xlfn.IFNA(INDEX(input_data!$1:$1048576,MATCH($B80,input_data!$B:$B,0),MATCH(O$4,input_data!$1:$1,0)),"")</f>
        <v>1.43501831130741</v>
      </c>
      <c r="P80" s="198">
        <f>_xlfn.IFNA(INDEX(input_data!$1:$1048576,MATCH($B80,input_data!$B:$B,0),MATCH(P$4,input_data!$1:$1,0)),"")</f>
        <v>0.129486340814218</v>
      </c>
      <c r="Q80" s="198">
        <f>_xlfn.IFNA(INDEX(input_data!$1:$1048576,MATCH($B80,input_data!$B:$B,0),MATCH(Q$4,input_data!$1:$1,0)),"")</f>
        <v>3.3818000000000001E-2</v>
      </c>
      <c r="R80" s="198">
        <f>_xlfn.IFNA(INDEX(input_data!$1:$1048576,MATCH($B80,input_data!$B:$B,0),MATCH(R$4,input_data!$1:$1,0)),"")</f>
        <v>0.15218905999999999</v>
      </c>
      <c r="S80" s="196">
        <f>_xlfn.IFNA(INDEX(input_data!$1:$1048576,MATCH($B80,input_data!$B:$B,0),MATCH(S$4,input_data!$1:$1,0)),"")</f>
        <v>11.3363558711937</v>
      </c>
      <c r="T80" s="217">
        <f t="shared" si="1"/>
        <v>-3.1396607920035624E-3</v>
      </c>
    </row>
    <row r="81" spans="1:20" x14ac:dyDescent="0.35">
      <c r="A81" s="218" t="s">
        <v>1515</v>
      </c>
      <c r="B81" s="219" t="s">
        <v>392</v>
      </c>
      <c r="C81" s="219" t="s">
        <v>1143</v>
      </c>
      <c r="D81" s="219"/>
      <c r="E81" s="219" t="s">
        <v>393</v>
      </c>
      <c r="F81" s="196">
        <f>_xlfn.IFNA(INDEX(input_data!$1:$1048576,MATCH($B81,input_data!$B:$B,0),MATCH(F$4,input_data!$1:$1,0)),"")</f>
        <v>284.94941138482602</v>
      </c>
      <c r="G81" s="198">
        <f>_xlfn.IFNA(INDEX(input_data!$1:$1048576,MATCH($B81,input_data!$B:$B,0),MATCH(G$4,input_data!$1:$1,0)),"")</f>
        <v>98.891361628410607</v>
      </c>
      <c r="H81" s="198">
        <f>_xlfn.IFNA(INDEX(input_data!$1:$1048576,MATCH($B81,input_data!$B:$B,0),MATCH(H$4,input_data!$1:$1,0)),"")</f>
        <v>8.2645620521993006</v>
      </c>
      <c r="I81" s="198">
        <f>_xlfn.IFNA(INDEX(input_data!$1:$1048576,MATCH($B81,input_data!$B:$B,0),MATCH(I$4,input_data!$1:$1,0)),"")</f>
        <v>153.350914284</v>
      </c>
      <c r="J81" s="198">
        <f>_xlfn.IFNA(INDEX(input_data!$1:$1048576,MATCH($B81,input_data!$B:$B,0),MATCH(J$4,input_data!$1:$1,0)),"")</f>
        <v>15.7873272629352</v>
      </c>
      <c r="K81" s="198">
        <f>_xlfn.IFNA(INDEX(input_data!$1:$1048576,MATCH($B81,input_data!$B:$B,0),MATCH(K$4,input_data!$1:$1,0)),"")</f>
        <v>16.249938456577699</v>
      </c>
      <c r="L81" s="198">
        <f>_xlfn.IFNA(INDEX(input_data!$1:$1048576,MATCH($B81,input_data!$B:$B,0),MATCH(L$4,input_data!$1:$1,0)),"")</f>
        <v>1.0469667397542499</v>
      </c>
      <c r="M81" s="198">
        <f>_xlfn.IFNA(INDEX(input_data!$1:$1048576,MATCH($B81,input_data!$B:$B,0),MATCH(M$4,input_data!$1:$1,0)),"")</f>
        <v>2.18532088209122</v>
      </c>
      <c r="N81" s="198">
        <f>_xlfn.IFNA(INDEX(input_data!$1:$1048576,MATCH($B81,input_data!$B:$B,0),MATCH(N$4,input_data!$1:$1,0)),"")</f>
        <v>0</v>
      </c>
      <c r="O81" s="198">
        <f>_xlfn.IFNA(INDEX(input_data!$1:$1048576,MATCH($B81,input_data!$B:$B,0),MATCH(O$4,input_data!$1:$1,0)),"")</f>
        <v>0.60271315973964401</v>
      </c>
      <c r="P81" s="198">
        <f>_xlfn.IFNA(INDEX(input_data!$1:$1048576,MATCH($B81,input_data!$B:$B,0),MATCH(P$4,input_data!$1:$1,0)),"")</f>
        <v>5.5744946244736102</v>
      </c>
      <c r="Q81" s="198">
        <f>_xlfn.IFNA(INDEX(input_data!$1:$1048576,MATCH($B81,input_data!$B:$B,0),MATCH(Q$4,input_data!$1:$1,0)),"")</f>
        <v>0.85228300000000001</v>
      </c>
      <c r="R81" s="198">
        <f>_xlfn.IFNA(INDEX(input_data!$1:$1048576,MATCH($B81,input_data!$B:$B,0),MATCH(R$4,input_data!$1:$1,0)),"")</f>
        <v>2.9564913900000001</v>
      </c>
      <c r="S81" s="196">
        <f>_xlfn.IFNA(INDEX(input_data!$1:$1048576,MATCH($B81,input_data!$B:$B,0),MATCH(S$4,input_data!$1:$1,0)),"")</f>
        <v>305.762373480181</v>
      </c>
      <c r="T81" s="217">
        <f t="shared" si="1"/>
        <v>7.3040902222629711E-2</v>
      </c>
    </row>
    <row r="82" spans="1:20" x14ac:dyDescent="0.35">
      <c r="A82" s="218" t="s">
        <v>1516</v>
      </c>
      <c r="B82" s="219" t="s">
        <v>394</v>
      </c>
      <c r="C82" s="219" t="s">
        <v>1517</v>
      </c>
      <c r="D82" s="219"/>
      <c r="E82" s="219" t="s">
        <v>395</v>
      </c>
      <c r="F82" s="196">
        <f>_xlfn.IFNA(INDEX(input_data!$1:$1048576,MATCH($B82,input_data!$B:$B,0),MATCH(F$4,input_data!$1:$1,0)),"")</f>
        <v>6.4032126781255796</v>
      </c>
      <c r="G82" s="198">
        <f>_xlfn.IFNA(INDEX(input_data!$1:$1048576,MATCH($B82,input_data!$B:$B,0),MATCH(G$4,input_data!$1:$1,0)),"")</f>
        <v>1.4857699339082799</v>
      </c>
      <c r="H82" s="198">
        <f>_xlfn.IFNA(INDEX(input_data!$1:$1048576,MATCH($B82,input_data!$B:$B,0),MATCH(H$4,input_data!$1:$1,0)),"")</f>
        <v>0.15182809244804299</v>
      </c>
      <c r="I82" s="198">
        <f>_xlfn.IFNA(INDEX(input_data!$1:$1048576,MATCH($B82,input_data!$B:$B,0),MATCH(I$4,input_data!$1:$1,0)),"")</f>
        <v>4.34971406479269</v>
      </c>
      <c r="J82" s="198">
        <f>_xlfn.IFNA(INDEX(input_data!$1:$1048576,MATCH($B82,input_data!$B:$B,0),MATCH(J$4,input_data!$1:$1,0)),"")</f>
        <v>0</v>
      </c>
      <c r="K82" s="198">
        <f>_xlfn.IFNA(INDEX(input_data!$1:$1048576,MATCH($B82,input_data!$B:$B,0),MATCH(K$4,input_data!$1:$1,0)),"")</f>
        <v>0</v>
      </c>
      <c r="L82" s="198">
        <f>_xlfn.IFNA(INDEX(input_data!$1:$1048576,MATCH($B82,input_data!$B:$B,0),MATCH(L$4,input_data!$1:$1,0)),"")</f>
        <v>0</v>
      </c>
      <c r="M82" s="198">
        <f>_xlfn.IFNA(INDEX(input_data!$1:$1048576,MATCH($B82,input_data!$B:$B,0),MATCH(M$4,input_data!$1:$1,0)),"")</f>
        <v>0.29177054643684303</v>
      </c>
      <c r="N82" s="198">
        <f>_xlfn.IFNA(INDEX(input_data!$1:$1048576,MATCH($B82,input_data!$B:$B,0),MATCH(N$4,input_data!$1:$1,0)),"")</f>
        <v>0.29373709549925298</v>
      </c>
      <c r="O82" s="198">
        <f>_xlfn.IFNA(INDEX(input_data!$1:$1048576,MATCH($B82,input_data!$B:$B,0),MATCH(O$4,input_data!$1:$1,0)),"")</f>
        <v>6.7958990438192493E-2</v>
      </c>
      <c r="P82" s="198">
        <f>_xlfn.IFNA(INDEX(input_data!$1:$1048576,MATCH($B82,input_data!$B:$B,0),MATCH(P$4,input_data!$1:$1,0)),"")</f>
        <v>0.102408939186883</v>
      </c>
      <c r="Q82" s="198">
        <f>_xlfn.IFNA(INDEX(input_data!$1:$1048576,MATCH($B82,input_data!$B:$B,0),MATCH(Q$4,input_data!$1:$1,0)),"")</f>
        <v>3.2641000000000003E-2</v>
      </c>
      <c r="R82" s="198">
        <f>_xlfn.IFNA(INDEX(input_data!$1:$1048576,MATCH($B82,input_data!$B:$B,0),MATCH(R$4,input_data!$1:$1,0)),"")</f>
        <v>5.7161999999999998E-2</v>
      </c>
      <c r="S82" s="196">
        <f>_xlfn.IFNA(INDEX(input_data!$1:$1048576,MATCH($B82,input_data!$B:$B,0),MATCH(S$4,input_data!$1:$1,0)),"")</f>
        <v>6.8329906627101904</v>
      </c>
      <c r="T82" s="217">
        <f t="shared" si="1"/>
        <v>6.7119117572465248E-2</v>
      </c>
    </row>
    <row r="83" spans="1:20" x14ac:dyDescent="0.35">
      <c r="A83" s="218" t="s">
        <v>1518</v>
      </c>
      <c r="B83" s="219" t="s">
        <v>397</v>
      </c>
      <c r="C83" s="219" t="s">
        <v>1144</v>
      </c>
      <c r="D83" s="219"/>
      <c r="E83" s="219" t="s">
        <v>398</v>
      </c>
      <c r="F83" s="196">
        <f>_xlfn.IFNA(INDEX(input_data!$1:$1048576,MATCH($B83,input_data!$B:$B,0),MATCH(F$4,input_data!$1:$1,0)),"")</f>
        <v>13.037708839382899</v>
      </c>
      <c r="G83" s="198">
        <f>_xlfn.IFNA(INDEX(input_data!$1:$1048576,MATCH($B83,input_data!$B:$B,0),MATCH(G$4,input_data!$1:$1,0)),"")</f>
        <v>3.7057348465884701</v>
      </c>
      <c r="H83" s="198">
        <f>_xlfn.IFNA(INDEX(input_data!$1:$1048576,MATCH($B83,input_data!$B:$B,0),MATCH(H$4,input_data!$1:$1,0)),"")</f>
        <v>0.37232314349052997</v>
      </c>
      <c r="I83" s="198">
        <f>_xlfn.IFNA(INDEX(input_data!$1:$1048576,MATCH($B83,input_data!$B:$B,0),MATCH(I$4,input_data!$1:$1,0)),"")</f>
        <v>7.8235365779999899</v>
      </c>
      <c r="J83" s="198">
        <f>_xlfn.IFNA(INDEX(input_data!$1:$1048576,MATCH($B83,input_data!$B:$B,0),MATCH(J$4,input_data!$1:$1,0)),"")</f>
        <v>0</v>
      </c>
      <c r="K83" s="198">
        <f>_xlfn.IFNA(INDEX(input_data!$1:$1048576,MATCH($B83,input_data!$B:$B,0),MATCH(K$4,input_data!$1:$1,0)),"")</f>
        <v>0</v>
      </c>
      <c r="L83" s="198">
        <f>_xlfn.IFNA(INDEX(input_data!$1:$1048576,MATCH($B83,input_data!$B:$B,0),MATCH(L$4,input_data!$1:$1,0)),"")</f>
        <v>0</v>
      </c>
      <c r="M83" s="198">
        <f>_xlfn.IFNA(INDEX(input_data!$1:$1048576,MATCH($B83,input_data!$B:$B,0),MATCH(M$4,input_data!$1:$1,0)),"")</f>
        <v>0.60560402265734403</v>
      </c>
      <c r="N83" s="198">
        <f>_xlfn.IFNA(INDEX(input_data!$1:$1048576,MATCH($B83,input_data!$B:$B,0),MATCH(N$4,input_data!$1:$1,0)),"")</f>
        <v>0</v>
      </c>
      <c r="O83" s="198">
        <f>_xlfn.IFNA(INDEX(input_data!$1:$1048576,MATCH($B83,input_data!$B:$B,0),MATCH(O$4,input_data!$1:$1,0)),"")</f>
        <v>0.195567035558943</v>
      </c>
      <c r="P83" s="198">
        <f>_xlfn.IFNA(INDEX(input_data!$1:$1048576,MATCH($B83,input_data!$B:$B,0),MATCH(P$4,input_data!$1:$1,0)),"")</f>
        <v>0.25113412885259101</v>
      </c>
      <c r="Q83" s="198">
        <f>_xlfn.IFNA(INDEX(input_data!$1:$1048576,MATCH($B83,input_data!$B:$B,0),MATCH(Q$4,input_data!$1:$1,0)),"")</f>
        <v>3.5700999999999997E-2</v>
      </c>
      <c r="R83" s="198">
        <f>_xlfn.IFNA(INDEX(input_data!$1:$1048576,MATCH($B83,input_data!$B:$B,0),MATCH(R$4,input_data!$1:$1,0)),"")</f>
        <v>0.19805923</v>
      </c>
      <c r="S83" s="196">
        <f>_xlfn.IFNA(INDEX(input_data!$1:$1048576,MATCH($B83,input_data!$B:$B,0),MATCH(S$4,input_data!$1:$1,0)),"")</f>
        <v>13.1876599851478</v>
      </c>
      <c r="T83" s="217">
        <f t="shared" si="1"/>
        <v>1.1501341808765053E-2</v>
      </c>
    </row>
    <row r="84" spans="1:20" x14ac:dyDescent="0.35">
      <c r="A84" s="218" t="s">
        <v>1519</v>
      </c>
      <c r="B84" s="219" t="s">
        <v>399</v>
      </c>
      <c r="C84" s="219" t="s">
        <v>1145</v>
      </c>
      <c r="D84" s="219"/>
      <c r="E84" s="219" t="s">
        <v>400</v>
      </c>
      <c r="F84" s="196">
        <f>_xlfn.IFNA(INDEX(input_data!$1:$1048576,MATCH($B84,input_data!$B:$B,0),MATCH(F$4,input_data!$1:$1,0)),"")</f>
        <v>315.11273207467502</v>
      </c>
      <c r="G84" s="198">
        <f>_xlfn.IFNA(INDEX(input_data!$1:$1048576,MATCH($B84,input_data!$B:$B,0),MATCH(G$4,input_data!$1:$1,0)),"")</f>
        <v>88.690407034508894</v>
      </c>
      <c r="H84" s="198">
        <f>_xlfn.IFNA(INDEX(input_data!$1:$1048576,MATCH($B84,input_data!$B:$B,0),MATCH(H$4,input_data!$1:$1,0)),"")</f>
        <v>7.5676471323017296</v>
      </c>
      <c r="I84" s="198">
        <f>_xlfn.IFNA(INDEX(input_data!$1:$1048576,MATCH($B84,input_data!$B:$B,0),MATCH(I$4,input_data!$1:$1,0)),"")</f>
        <v>214.111701955999</v>
      </c>
      <c r="J84" s="198">
        <f>_xlfn.IFNA(INDEX(input_data!$1:$1048576,MATCH($B84,input_data!$B:$B,0),MATCH(J$4,input_data!$1:$1,0)),"")</f>
        <v>9.9781123736821993</v>
      </c>
      <c r="K84" s="198">
        <f>_xlfn.IFNA(INDEX(input_data!$1:$1048576,MATCH($B84,input_data!$B:$B,0),MATCH(K$4,input_data!$1:$1,0)),"")</f>
        <v>11.119907170293001</v>
      </c>
      <c r="L84" s="198">
        <f>_xlfn.IFNA(INDEX(input_data!$1:$1048576,MATCH($B84,input_data!$B:$B,0),MATCH(L$4,input_data!$1:$1,0)),"")</f>
        <v>0.94590394732725602</v>
      </c>
      <c r="M84" s="198">
        <f>_xlfn.IFNA(INDEX(input_data!$1:$1048576,MATCH($B84,input_data!$B:$B,0),MATCH(M$4,input_data!$1:$1,0)),"")</f>
        <v>4.1151358881656899</v>
      </c>
      <c r="N84" s="198">
        <f>_xlfn.IFNA(INDEX(input_data!$1:$1048576,MATCH($B84,input_data!$B:$B,0),MATCH(N$4,input_data!$1:$1,0)),"")</f>
        <v>0</v>
      </c>
      <c r="O84" s="198">
        <f>_xlfn.IFNA(INDEX(input_data!$1:$1048576,MATCH($B84,input_data!$B:$B,0),MATCH(O$4,input_data!$1:$1,0)),"")</f>
        <v>0.68130778988903196</v>
      </c>
      <c r="P84" s="198">
        <f>_xlfn.IFNA(INDEX(input_data!$1:$1048576,MATCH($B84,input_data!$B:$B,0),MATCH(P$4,input_data!$1:$1,0)),"")</f>
        <v>5.1044214946862496</v>
      </c>
      <c r="Q84" s="198">
        <f>_xlfn.IFNA(INDEX(input_data!$1:$1048576,MATCH($B84,input_data!$B:$B,0),MATCH(Q$4,input_data!$1:$1,0)),"")</f>
        <v>3.4948E-2</v>
      </c>
      <c r="R84" s="198">
        <f>_xlfn.IFNA(INDEX(input_data!$1:$1048576,MATCH($B84,input_data!$B:$B,0),MATCH(R$4,input_data!$1:$1,0)),"")</f>
        <v>1.6230533300000001</v>
      </c>
      <c r="S84" s="196">
        <f>_xlfn.IFNA(INDEX(input_data!$1:$1048576,MATCH($B84,input_data!$B:$B,0),MATCH(S$4,input_data!$1:$1,0)),"")</f>
        <v>343.97254611685401</v>
      </c>
      <c r="T84" s="217">
        <f t="shared" si="1"/>
        <v>9.1585680629812982E-2</v>
      </c>
    </row>
    <row r="85" spans="1:20" x14ac:dyDescent="0.35">
      <c r="A85" s="218" t="s">
        <v>1520</v>
      </c>
      <c r="B85" s="219" t="s">
        <v>407</v>
      </c>
      <c r="C85" s="219" t="s">
        <v>1521</v>
      </c>
      <c r="D85" s="219"/>
      <c r="E85" s="219" t="s">
        <v>408</v>
      </c>
      <c r="F85" s="196">
        <f>_xlfn.IFNA(INDEX(input_data!$1:$1048576,MATCH($B85,input_data!$B:$B,0),MATCH(F$4,input_data!$1:$1,0)),"")</f>
        <v>423.76350845891199</v>
      </c>
      <c r="G85" s="198">
        <f>_xlfn.IFNA(INDEX(input_data!$1:$1048576,MATCH($B85,input_data!$B:$B,0),MATCH(G$4,input_data!$1:$1,0)),"")</f>
        <v>107.558278944592</v>
      </c>
      <c r="H85" s="198">
        <f>_xlfn.IFNA(INDEX(input_data!$1:$1048576,MATCH($B85,input_data!$B:$B,0),MATCH(H$4,input_data!$1:$1,0)),"")</f>
        <v>9.0807762680546702</v>
      </c>
      <c r="I85" s="198">
        <f>_xlfn.IFNA(INDEX(input_data!$1:$1048576,MATCH($B85,input_data!$B:$B,0),MATCH(I$4,input_data!$1:$1,0)),"")</f>
        <v>265.81727529120002</v>
      </c>
      <c r="J85" s="198">
        <f>_xlfn.IFNA(INDEX(input_data!$1:$1048576,MATCH($B85,input_data!$B:$B,0),MATCH(J$4,input_data!$1:$1,0)),"")</f>
        <v>23.920247367758499</v>
      </c>
      <c r="K85" s="198">
        <f>_xlfn.IFNA(INDEX(input_data!$1:$1048576,MATCH($B85,input_data!$B:$B,0),MATCH(K$4,input_data!$1:$1,0)),"")</f>
        <v>25.3184234131224</v>
      </c>
      <c r="L85" s="198">
        <f>_xlfn.IFNA(INDEX(input_data!$1:$1048576,MATCH($B85,input_data!$B:$B,0),MATCH(L$4,input_data!$1:$1,0)),"")</f>
        <v>1.6923746977010401</v>
      </c>
      <c r="M85" s="198">
        <f>_xlfn.IFNA(INDEX(input_data!$1:$1048576,MATCH($B85,input_data!$B:$B,0),MATCH(M$4,input_data!$1:$1,0)),"")</f>
        <v>0.62498001621820098</v>
      </c>
      <c r="N85" s="198">
        <f>_xlfn.IFNA(INDEX(input_data!$1:$1048576,MATCH($B85,input_data!$B:$B,0),MATCH(N$4,input_data!$1:$1,0)),"")</f>
        <v>6.0930016617383496</v>
      </c>
      <c r="O85" s="198">
        <f>_xlfn.IFNA(INDEX(input_data!$1:$1048576,MATCH($B85,input_data!$B:$B,0),MATCH(O$4,input_data!$1:$1,0)),"")</f>
        <v>0</v>
      </c>
      <c r="P85" s="198">
        <f>_xlfn.IFNA(INDEX(input_data!$1:$1048576,MATCH($B85,input_data!$B:$B,0),MATCH(P$4,input_data!$1:$1,0)),"")</f>
        <v>6.1250358389604598</v>
      </c>
      <c r="Q85" s="198">
        <f>_xlfn.IFNA(INDEX(input_data!$1:$1048576,MATCH($B85,input_data!$B:$B,0),MATCH(Q$4,input_data!$1:$1,0)),"")</f>
        <v>0.99853499999999995</v>
      </c>
      <c r="R85" s="198">
        <f>_xlfn.IFNA(INDEX(input_data!$1:$1048576,MATCH($B85,input_data!$B:$B,0),MATCH(R$4,input_data!$1:$1,0)),"")</f>
        <v>5.1634534600000004</v>
      </c>
      <c r="S85" s="196">
        <f>_xlfn.IFNA(INDEX(input_data!$1:$1048576,MATCH($B85,input_data!$B:$B,0),MATCH(S$4,input_data!$1:$1,0)),"")</f>
        <v>452.39238195934598</v>
      </c>
      <c r="T85" s="217">
        <f t="shared" si="1"/>
        <v>6.7558609764554189E-2</v>
      </c>
    </row>
    <row r="86" spans="1:20" x14ac:dyDescent="0.35">
      <c r="A86" s="218" t="s">
        <v>1522</v>
      </c>
      <c r="B86" s="219" t="s">
        <v>409</v>
      </c>
      <c r="C86" s="219" t="s">
        <v>1148</v>
      </c>
      <c r="D86" s="219"/>
      <c r="E86" s="219" t="s">
        <v>410</v>
      </c>
      <c r="F86" s="196">
        <f>_xlfn.IFNA(INDEX(input_data!$1:$1048576,MATCH($B86,input_data!$B:$B,0),MATCH(F$4,input_data!$1:$1,0)),"")</f>
        <v>17.0374762891588</v>
      </c>
      <c r="G86" s="198">
        <f>_xlfn.IFNA(INDEX(input_data!$1:$1048576,MATCH($B86,input_data!$B:$B,0),MATCH(G$4,input_data!$1:$1,0)),"")</f>
        <v>3.0176151774101698</v>
      </c>
      <c r="H86" s="198">
        <f>_xlfn.IFNA(INDEX(input_data!$1:$1048576,MATCH($B86,input_data!$B:$B,0),MATCH(H$4,input_data!$1:$1,0)),"")</f>
        <v>0.30836453591170199</v>
      </c>
      <c r="I86" s="198">
        <f>_xlfn.IFNA(INDEX(input_data!$1:$1048576,MATCH($B86,input_data!$B:$B,0),MATCH(I$4,input_data!$1:$1,0)),"")</f>
        <v>12.836270988000001</v>
      </c>
      <c r="J86" s="198">
        <f>_xlfn.IFNA(INDEX(input_data!$1:$1048576,MATCH($B86,input_data!$B:$B,0),MATCH(J$4,input_data!$1:$1,0)),"")</f>
        <v>0</v>
      </c>
      <c r="K86" s="198">
        <f>_xlfn.IFNA(INDEX(input_data!$1:$1048576,MATCH($B86,input_data!$B:$B,0),MATCH(K$4,input_data!$1:$1,0)),"")</f>
        <v>0</v>
      </c>
      <c r="L86" s="198">
        <f>_xlfn.IFNA(INDEX(input_data!$1:$1048576,MATCH($B86,input_data!$B:$B,0),MATCH(L$4,input_data!$1:$1,0)),"")</f>
        <v>0</v>
      </c>
      <c r="M86" s="198">
        <f>_xlfn.IFNA(INDEX(input_data!$1:$1048576,MATCH($B86,input_data!$B:$B,0),MATCH(M$4,input_data!$1:$1,0)),"")</f>
        <v>1.2941074283715801</v>
      </c>
      <c r="N86" s="198">
        <f>_xlfn.IFNA(INDEX(input_data!$1:$1048576,MATCH($B86,input_data!$B:$B,0),MATCH(N$4,input_data!$1:$1,0)),"")</f>
        <v>0</v>
      </c>
      <c r="O86" s="198">
        <f>_xlfn.IFNA(INDEX(input_data!$1:$1048576,MATCH($B86,input_data!$B:$B,0),MATCH(O$4,input_data!$1:$1,0)),"")</f>
        <v>0.13802546162311699</v>
      </c>
      <c r="P86" s="198">
        <f>_xlfn.IFNA(INDEX(input_data!$1:$1048576,MATCH($B86,input_data!$B:$B,0),MATCH(P$4,input_data!$1:$1,0)),"")</f>
        <v>0.20799365239414799</v>
      </c>
      <c r="Q86" s="198">
        <f>_xlfn.IFNA(INDEX(input_data!$1:$1048576,MATCH($B86,input_data!$B:$B,0),MATCH(Q$4,input_data!$1:$1,0)),"")</f>
        <v>3.4179000000000001E-2</v>
      </c>
      <c r="R86" s="198">
        <f>_xlfn.IFNA(INDEX(input_data!$1:$1048576,MATCH($B86,input_data!$B:$B,0),MATCH(R$4,input_data!$1:$1,0)),"")</f>
        <v>0.18853629</v>
      </c>
      <c r="S86" s="196">
        <f>_xlfn.IFNA(INDEX(input_data!$1:$1048576,MATCH($B86,input_data!$B:$B,0),MATCH(S$4,input_data!$1:$1,0)),"")</f>
        <v>18.025092533710701</v>
      </c>
      <c r="T86" s="217">
        <f t="shared" si="1"/>
        <v>5.7967285047981987E-2</v>
      </c>
    </row>
    <row r="87" spans="1:20" x14ac:dyDescent="0.35">
      <c r="A87" s="218" t="s">
        <v>1523</v>
      </c>
      <c r="B87" s="219" t="s">
        <v>411</v>
      </c>
      <c r="C87" s="219" t="s">
        <v>1149</v>
      </c>
      <c r="D87" s="219"/>
      <c r="E87" s="219" t="s">
        <v>412</v>
      </c>
      <c r="F87" s="196">
        <f>_xlfn.IFNA(INDEX(input_data!$1:$1048576,MATCH($B87,input_data!$B:$B,0),MATCH(F$4,input_data!$1:$1,0)),"")</f>
        <v>93.227539744239905</v>
      </c>
      <c r="G87" s="198">
        <f>_xlfn.IFNA(INDEX(input_data!$1:$1048576,MATCH($B87,input_data!$B:$B,0),MATCH(G$4,input_data!$1:$1,0)),"")</f>
        <v>26.654621892734099</v>
      </c>
      <c r="H87" s="198">
        <f>_xlfn.IFNA(INDEX(input_data!$1:$1048576,MATCH($B87,input_data!$B:$B,0),MATCH(H$4,input_data!$1:$1,0)),"")</f>
        <v>2.3411800943561301</v>
      </c>
      <c r="I87" s="198">
        <f>_xlfn.IFNA(INDEX(input_data!$1:$1048576,MATCH($B87,input_data!$B:$B,0),MATCH(I$4,input_data!$1:$1,0)),"")</f>
        <v>58.343000163008</v>
      </c>
      <c r="J87" s="198">
        <f>_xlfn.IFNA(INDEX(input_data!$1:$1048576,MATCH($B87,input_data!$B:$B,0),MATCH(J$4,input_data!$1:$1,0)),"")</f>
        <v>4.4881366226460297</v>
      </c>
      <c r="K87" s="198">
        <f>_xlfn.IFNA(INDEX(input_data!$1:$1048576,MATCH($B87,input_data!$B:$B,0),MATCH(K$4,input_data!$1:$1,0)),"")</f>
        <v>4.9148754917076598</v>
      </c>
      <c r="L87" s="198">
        <f>_xlfn.IFNA(INDEX(input_data!$1:$1048576,MATCH($B87,input_data!$B:$B,0),MATCH(L$4,input_data!$1:$1,0)),"")</f>
        <v>0.33829100466715101</v>
      </c>
      <c r="M87" s="198">
        <f>_xlfn.IFNA(INDEX(input_data!$1:$1048576,MATCH($B87,input_data!$B:$B,0),MATCH(M$4,input_data!$1:$1,0)),"")</f>
        <v>1.88077411229319</v>
      </c>
      <c r="N87" s="198">
        <f>_xlfn.IFNA(INDEX(input_data!$1:$1048576,MATCH($B87,input_data!$B:$B,0),MATCH(N$4,input_data!$1:$1,0)),"")</f>
        <v>0</v>
      </c>
      <c r="O87" s="198">
        <f>_xlfn.IFNA(INDEX(input_data!$1:$1048576,MATCH($B87,input_data!$B:$B,0),MATCH(O$4,input_data!$1:$1,0)),"")</f>
        <v>0.154005928770684</v>
      </c>
      <c r="P87" s="198">
        <f>_xlfn.IFNA(INDEX(input_data!$1:$1048576,MATCH($B87,input_data!$B:$B,0),MATCH(P$4,input_data!$1:$1,0)),"")</f>
        <v>1.57913941353876</v>
      </c>
      <c r="Q87" s="198">
        <f>_xlfn.IFNA(INDEX(input_data!$1:$1048576,MATCH($B87,input_data!$B:$B,0),MATCH(Q$4,input_data!$1:$1,0)),"")</f>
        <v>0.22298000000000001</v>
      </c>
      <c r="R87" s="198">
        <f>_xlfn.IFNA(INDEX(input_data!$1:$1048576,MATCH($B87,input_data!$B:$B,0),MATCH(R$4,input_data!$1:$1,0)),"")</f>
        <v>0.99287219000000004</v>
      </c>
      <c r="S87" s="196">
        <f>_xlfn.IFNA(INDEX(input_data!$1:$1048576,MATCH($B87,input_data!$B:$B,0),MATCH(S$4,input_data!$1:$1,0)),"")</f>
        <v>101.90987691372101</v>
      </c>
      <c r="T87" s="217">
        <f t="shared" si="1"/>
        <v>9.3130604897438962E-2</v>
      </c>
    </row>
    <row r="88" spans="1:20" x14ac:dyDescent="0.35">
      <c r="A88" s="218" t="s">
        <v>1524</v>
      </c>
      <c r="B88" s="219" t="s">
        <v>413</v>
      </c>
      <c r="C88" s="219" t="s">
        <v>1150</v>
      </c>
      <c r="D88" s="219"/>
      <c r="E88" s="219" t="s">
        <v>414</v>
      </c>
      <c r="F88" s="196">
        <f>_xlfn.IFNA(INDEX(input_data!$1:$1048576,MATCH($B88,input_data!$B:$B,0),MATCH(F$4,input_data!$1:$1,0)),"")</f>
        <v>14.8583819920403</v>
      </c>
      <c r="G88" s="198">
        <f>_xlfn.IFNA(INDEX(input_data!$1:$1048576,MATCH($B88,input_data!$B:$B,0),MATCH(G$4,input_data!$1:$1,0)),"")</f>
        <v>2.71633934863261</v>
      </c>
      <c r="H88" s="198">
        <f>_xlfn.IFNA(INDEX(input_data!$1:$1048576,MATCH($B88,input_data!$B:$B,0),MATCH(H$4,input_data!$1:$1,0)),"")</f>
        <v>0.277577713974205</v>
      </c>
      <c r="I88" s="198">
        <f>_xlfn.IFNA(INDEX(input_data!$1:$1048576,MATCH($B88,input_data!$B:$B,0),MATCH(I$4,input_data!$1:$1,0)),"")</f>
        <v>7.1713406699999904</v>
      </c>
      <c r="J88" s="198">
        <f>_xlfn.IFNA(INDEX(input_data!$1:$1048576,MATCH($B88,input_data!$B:$B,0),MATCH(J$4,input_data!$1:$1,0)),"")</f>
        <v>0</v>
      </c>
      <c r="K88" s="198">
        <f>_xlfn.IFNA(INDEX(input_data!$1:$1048576,MATCH($B88,input_data!$B:$B,0),MATCH(K$4,input_data!$1:$1,0)),"")</f>
        <v>0</v>
      </c>
      <c r="L88" s="198">
        <f>_xlfn.IFNA(INDEX(input_data!$1:$1048576,MATCH($B88,input_data!$B:$B,0),MATCH(L$4,input_data!$1:$1,0)),"")</f>
        <v>0</v>
      </c>
      <c r="M88" s="198">
        <f>_xlfn.IFNA(INDEX(input_data!$1:$1048576,MATCH($B88,input_data!$B:$B,0),MATCH(M$4,input_data!$1:$1,0)),"")</f>
        <v>2.1675841040424202</v>
      </c>
      <c r="N88" s="198">
        <f>_xlfn.IFNA(INDEX(input_data!$1:$1048576,MATCH($B88,input_data!$B:$B,0),MATCH(N$4,input_data!$1:$1,0)),"")</f>
        <v>0</v>
      </c>
      <c r="O88" s="198">
        <f>_xlfn.IFNA(INDEX(input_data!$1:$1048576,MATCH($B88,input_data!$B:$B,0),MATCH(O$4,input_data!$1:$1,0)),"")</f>
        <v>1.9310221831116601</v>
      </c>
      <c r="P88" s="198">
        <f>_xlfn.IFNA(INDEX(input_data!$1:$1048576,MATCH($B88,input_data!$B:$B,0),MATCH(P$4,input_data!$1:$1,0)),"")</f>
        <v>0.187227792680353</v>
      </c>
      <c r="Q88" s="198">
        <f>_xlfn.IFNA(INDEX(input_data!$1:$1048576,MATCH($B88,input_data!$B:$B,0),MATCH(Q$4,input_data!$1:$1,0)),"")</f>
        <v>3.5026000000000002E-2</v>
      </c>
      <c r="R88" s="198">
        <f>_xlfn.IFNA(INDEX(input_data!$1:$1048576,MATCH($B88,input_data!$B:$B,0),MATCH(R$4,input_data!$1:$1,0)),"")</f>
        <v>0.16578778</v>
      </c>
      <c r="S88" s="196">
        <f>_xlfn.IFNA(INDEX(input_data!$1:$1048576,MATCH($B88,input_data!$B:$B,0),MATCH(S$4,input_data!$1:$1,0)),"")</f>
        <v>14.651905592441199</v>
      </c>
      <c r="T88" s="217">
        <f t="shared" si="1"/>
        <v>-1.3896290976346592E-2</v>
      </c>
    </row>
    <row r="89" spans="1:20" x14ac:dyDescent="0.35">
      <c r="A89" s="218" t="s">
        <v>1527</v>
      </c>
      <c r="B89" s="219" t="s">
        <v>418</v>
      </c>
      <c r="C89" s="219" t="s">
        <v>1151</v>
      </c>
      <c r="D89" s="219"/>
      <c r="E89" s="219" t="s">
        <v>419</v>
      </c>
      <c r="F89" s="196">
        <f>_xlfn.IFNA(INDEX(input_data!$1:$1048576,MATCH($B89,input_data!$B:$B,0),MATCH(F$4,input_data!$1:$1,0)),"")</f>
        <v>205.00514416269999</v>
      </c>
      <c r="G89" s="198">
        <f>_xlfn.IFNA(INDEX(input_data!$1:$1048576,MATCH($B89,input_data!$B:$B,0),MATCH(G$4,input_data!$1:$1,0)),"")</f>
        <v>70.915060895152806</v>
      </c>
      <c r="H89" s="198">
        <f>_xlfn.IFNA(INDEX(input_data!$1:$1048576,MATCH($B89,input_data!$B:$B,0),MATCH(H$4,input_data!$1:$1,0)),"")</f>
        <v>5.8992870996133302</v>
      </c>
      <c r="I89" s="198">
        <f>_xlfn.IFNA(INDEX(input_data!$1:$1048576,MATCH($B89,input_data!$B:$B,0),MATCH(I$4,input_data!$1:$1,0)),"")</f>
        <v>110.503600352248</v>
      </c>
      <c r="J89" s="198">
        <f>_xlfn.IFNA(INDEX(input_data!$1:$1048576,MATCH($B89,input_data!$B:$B,0),MATCH(J$4,input_data!$1:$1,0)),"")</f>
        <v>12.045013940490501</v>
      </c>
      <c r="K89" s="198">
        <f>_xlfn.IFNA(INDEX(input_data!$1:$1048576,MATCH($B89,input_data!$B:$B,0),MATCH(K$4,input_data!$1:$1,0)),"")</f>
        <v>12.1745184257696</v>
      </c>
      <c r="L89" s="198">
        <f>_xlfn.IFNA(INDEX(input_data!$1:$1048576,MATCH($B89,input_data!$B:$B,0),MATCH(L$4,input_data!$1:$1,0)),"")</f>
        <v>0.77528408706757201</v>
      </c>
      <c r="M89" s="198">
        <f>_xlfn.IFNA(INDEX(input_data!$1:$1048576,MATCH($B89,input_data!$B:$B,0),MATCH(M$4,input_data!$1:$1,0)),"")</f>
        <v>1.1526658288549601</v>
      </c>
      <c r="N89" s="198">
        <f>_xlfn.IFNA(INDEX(input_data!$1:$1048576,MATCH($B89,input_data!$B:$B,0),MATCH(N$4,input_data!$1:$1,0)),"")</f>
        <v>0</v>
      </c>
      <c r="O89" s="198">
        <f>_xlfn.IFNA(INDEX(input_data!$1:$1048576,MATCH($B89,input_data!$B:$B,0),MATCH(O$4,input_data!$1:$1,0)),"")</f>
        <v>0.42151799356101499</v>
      </c>
      <c r="P89" s="198">
        <f>_xlfn.IFNA(INDEX(input_data!$1:$1048576,MATCH($B89,input_data!$B:$B,0),MATCH(P$4,input_data!$1:$1,0)),"")</f>
        <v>3.9791030764150501</v>
      </c>
      <c r="Q89" s="198">
        <f>_xlfn.IFNA(INDEX(input_data!$1:$1048576,MATCH($B89,input_data!$B:$B,0),MATCH(Q$4,input_data!$1:$1,0)),"")</f>
        <v>0.602858</v>
      </c>
      <c r="R89" s="198">
        <f>_xlfn.IFNA(INDEX(input_data!$1:$1048576,MATCH($B89,input_data!$B:$B,0),MATCH(R$4,input_data!$1:$1,0)),"")</f>
        <v>1.59117562999999</v>
      </c>
      <c r="S89" s="196">
        <f>_xlfn.IFNA(INDEX(input_data!$1:$1048576,MATCH($B89,input_data!$B:$B,0),MATCH(S$4,input_data!$1:$1,0)),"")</f>
        <v>220.06008532917201</v>
      </c>
      <c r="T89" s="217">
        <f t="shared" si="1"/>
        <v>7.3436894610429126E-2</v>
      </c>
    </row>
    <row r="90" spans="1:20" x14ac:dyDescent="0.35">
      <c r="A90" s="218" t="s">
        <v>1528</v>
      </c>
      <c r="B90" s="219" t="s">
        <v>420</v>
      </c>
      <c r="C90" s="219" t="s">
        <v>1152</v>
      </c>
      <c r="D90" s="219"/>
      <c r="E90" s="219" t="s">
        <v>421</v>
      </c>
      <c r="F90" s="196">
        <f>_xlfn.IFNA(INDEX(input_data!$1:$1048576,MATCH($B90,input_data!$B:$B,0),MATCH(F$4,input_data!$1:$1,0)),"")</f>
        <v>550.93731763066</v>
      </c>
      <c r="G90" s="198">
        <f>_xlfn.IFNA(INDEX(input_data!$1:$1048576,MATCH($B90,input_data!$B:$B,0),MATCH(G$4,input_data!$1:$1,0)),"")</f>
        <v>127.12382477005799</v>
      </c>
      <c r="H90" s="198">
        <f>_xlfn.IFNA(INDEX(input_data!$1:$1048576,MATCH($B90,input_data!$B:$B,0),MATCH(H$4,input_data!$1:$1,0)),"")</f>
        <v>11.5362785725787</v>
      </c>
      <c r="I90" s="198">
        <f>_xlfn.IFNA(INDEX(input_data!$1:$1048576,MATCH($B90,input_data!$B:$B,0),MATCH(I$4,input_data!$1:$1,0)),"")</f>
        <v>366.251356146484</v>
      </c>
      <c r="J90" s="198">
        <f>_xlfn.IFNA(INDEX(input_data!$1:$1048576,MATCH($B90,input_data!$B:$B,0),MATCH(J$4,input_data!$1:$1,0)),"")</f>
        <v>35.732659324216201</v>
      </c>
      <c r="K90" s="198">
        <f>_xlfn.IFNA(INDEX(input_data!$1:$1048576,MATCH($B90,input_data!$B:$B,0),MATCH(K$4,input_data!$1:$1,0)),"")</f>
        <v>37.627601905244397</v>
      </c>
      <c r="L90" s="198">
        <f>_xlfn.IFNA(INDEX(input_data!$1:$1048576,MATCH($B90,input_data!$B:$B,0),MATCH(L$4,input_data!$1:$1,0)),"")</f>
        <v>2.4484315012165099</v>
      </c>
      <c r="M90" s="198">
        <f>_xlfn.IFNA(INDEX(input_data!$1:$1048576,MATCH($B90,input_data!$B:$B,0),MATCH(M$4,input_data!$1:$1,0)),"")</f>
        <v>1.8681673115558799</v>
      </c>
      <c r="N90" s="198">
        <f>_xlfn.IFNA(INDEX(input_data!$1:$1048576,MATCH($B90,input_data!$B:$B,0),MATCH(N$4,input_data!$1:$1,0)),"")</f>
        <v>0</v>
      </c>
      <c r="O90" s="198">
        <f>_xlfn.IFNA(INDEX(input_data!$1:$1048576,MATCH($B90,input_data!$B:$B,0),MATCH(O$4,input_data!$1:$1,0)),"")</f>
        <v>0</v>
      </c>
      <c r="P90" s="198">
        <f>_xlfn.IFNA(INDEX(input_data!$1:$1048576,MATCH($B90,input_data!$B:$B,0),MATCH(P$4,input_data!$1:$1,0)),"")</f>
        <v>7.7812862588145304</v>
      </c>
      <c r="Q90" s="198">
        <f>_xlfn.IFNA(INDEX(input_data!$1:$1048576,MATCH($B90,input_data!$B:$B,0),MATCH(Q$4,input_data!$1:$1,0)),"")</f>
        <v>1.4752749999999999</v>
      </c>
      <c r="R90" s="198">
        <f>_xlfn.IFNA(INDEX(input_data!$1:$1048576,MATCH($B90,input_data!$B:$B,0),MATCH(R$4,input_data!$1:$1,0)),"")</f>
        <v>4.1812066999999997</v>
      </c>
      <c r="S90" s="196">
        <f>_xlfn.IFNA(INDEX(input_data!$1:$1048576,MATCH($B90,input_data!$B:$B,0),MATCH(S$4,input_data!$1:$1,0)),"")</f>
        <v>596.02608749016804</v>
      </c>
      <c r="T90" s="217">
        <f t="shared" si="1"/>
        <v>8.1840108514368071E-2</v>
      </c>
    </row>
    <row r="91" spans="1:20" x14ac:dyDescent="0.35">
      <c r="A91" s="218" t="s">
        <v>1529</v>
      </c>
      <c r="B91" s="219" t="s">
        <v>422</v>
      </c>
      <c r="C91" s="219" t="s">
        <v>1153</v>
      </c>
      <c r="D91" s="219"/>
      <c r="E91" s="219" t="s">
        <v>423</v>
      </c>
      <c r="F91" s="196">
        <f>_xlfn.IFNA(INDEX(input_data!$1:$1048576,MATCH($B91,input_data!$B:$B,0),MATCH(F$4,input_data!$1:$1,0)),"")</f>
        <v>9.3308650734891696</v>
      </c>
      <c r="G91" s="198">
        <f>_xlfn.IFNA(INDEX(input_data!$1:$1048576,MATCH($B91,input_data!$B:$B,0),MATCH(G$4,input_data!$1:$1,0)),"")</f>
        <v>1.67537083979561</v>
      </c>
      <c r="H91" s="198">
        <f>_xlfn.IFNA(INDEX(input_data!$1:$1048576,MATCH($B91,input_data!$B:$B,0),MATCH(H$4,input_data!$1:$1,0)),"")</f>
        <v>0.17120305974062999</v>
      </c>
      <c r="I91" s="198">
        <f>_xlfn.IFNA(INDEX(input_data!$1:$1048576,MATCH($B91,input_data!$B:$B,0),MATCH(I$4,input_data!$1:$1,0)),"")</f>
        <v>6.8261666879999998</v>
      </c>
      <c r="J91" s="198">
        <f>_xlfn.IFNA(INDEX(input_data!$1:$1048576,MATCH($B91,input_data!$B:$B,0),MATCH(J$4,input_data!$1:$1,0)),"")</f>
        <v>0</v>
      </c>
      <c r="K91" s="198">
        <f>_xlfn.IFNA(INDEX(input_data!$1:$1048576,MATCH($B91,input_data!$B:$B,0),MATCH(K$4,input_data!$1:$1,0)),"")</f>
        <v>0</v>
      </c>
      <c r="L91" s="198">
        <f>_xlfn.IFNA(INDEX(input_data!$1:$1048576,MATCH($B91,input_data!$B:$B,0),MATCH(L$4,input_data!$1:$1,0)),"")</f>
        <v>0</v>
      </c>
      <c r="M91" s="198">
        <f>_xlfn.IFNA(INDEX(input_data!$1:$1048576,MATCH($B91,input_data!$B:$B,0),MATCH(M$4,input_data!$1:$1,0)),"")</f>
        <v>0.77763611705868096</v>
      </c>
      <c r="N91" s="198">
        <f>_xlfn.IFNA(INDEX(input_data!$1:$1048576,MATCH($B91,input_data!$B:$B,0),MATCH(N$4,input_data!$1:$1,0)),"")</f>
        <v>0.42099018195462701</v>
      </c>
      <c r="O91" s="198">
        <f>_xlfn.IFNA(INDEX(input_data!$1:$1048576,MATCH($B91,input_data!$B:$B,0),MATCH(O$4,input_data!$1:$1,0)),"")</f>
        <v>7.6631319753172902E-2</v>
      </c>
      <c r="P91" s="198">
        <f>_xlfn.IFNA(INDEX(input_data!$1:$1048576,MATCH($B91,input_data!$B:$B,0),MATCH(P$4,input_data!$1:$1,0)),"")</f>
        <v>0.115477449784273</v>
      </c>
      <c r="Q91" s="198">
        <f>_xlfn.IFNA(INDEX(input_data!$1:$1048576,MATCH($B91,input_data!$B:$B,0),MATCH(Q$4,input_data!$1:$1,0)),"")</f>
        <v>3.2410000000000001E-2</v>
      </c>
      <c r="R91" s="198">
        <f>_xlfn.IFNA(INDEX(input_data!$1:$1048576,MATCH($B91,input_data!$B:$B,0),MATCH(R$4,input_data!$1:$1,0)),"")</f>
        <v>8.4002789999999994E-2</v>
      </c>
      <c r="S91" s="196">
        <f>_xlfn.IFNA(INDEX(input_data!$1:$1048576,MATCH($B91,input_data!$B:$B,0),MATCH(S$4,input_data!$1:$1,0)),"")</f>
        <v>10.179888446086901</v>
      </c>
      <c r="T91" s="217">
        <f t="shared" si="1"/>
        <v>9.0990853035692654E-2</v>
      </c>
    </row>
    <row r="92" spans="1:20" x14ac:dyDescent="0.35">
      <c r="A92" s="218" t="s">
        <v>1530</v>
      </c>
      <c r="B92" s="219" t="s">
        <v>424</v>
      </c>
      <c r="C92" s="219" t="s">
        <v>1154</v>
      </c>
      <c r="D92" s="219"/>
      <c r="E92" s="219" t="s">
        <v>425</v>
      </c>
      <c r="F92" s="196">
        <f>_xlfn.IFNA(INDEX(input_data!$1:$1048576,MATCH($B92,input_data!$B:$B,0),MATCH(F$4,input_data!$1:$1,0)),"")</f>
        <v>41.117321316120503</v>
      </c>
      <c r="G92" s="198">
        <f>_xlfn.IFNA(INDEX(input_data!$1:$1048576,MATCH($B92,input_data!$B:$B,0),MATCH(G$4,input_data!$1:$1,0)),"")</f>
        <v>13.376431675305399</v>
      </c>
      <c r="H92" s="198">
        <f>_xlfn.IFNA(INDEX(input_data!$1:$1048576,MATCH($B92,input_data!$B:$B,0),MATCH(H$4,input_data!$1:$1,0)),"")</f>
        <v>0.91811918252292801</v>
      </c>
      <c r="I92" s="198">
        <f>_xlfn.IFNA(INDEX(input_data!$1:$1048576,MATCH($B92,input_data!$B:$B,0),MATCH(I$4,input_data!$1:$1,0)),"")</f>
        <v>26.445066335326</v>
      </c>
      <c r="J92" s="198">
        <f>_xlfn.IFNA(INDEX(input_data!$1:$1048576,MATCH($B92,input_data!$B:$B,0),MATCH(J$4,input_data!$1:$1,0)),"")</f>
        <v>0</v>
      </c>
      <c r="K92" s="198">
        <f>_xlfn.IFNA(INDEX(input_data!$1:$1048576,MATCH($B92,input_data!$B:$B,0),MATCH(K$4,input_data!$1:$1,0)),"")</f>
        <v>0</v>
      </c>
      <c r="L92" s="198">
        <f>_xlfn.IFNA(INDEX(input_data!$1:$1048576,MATCH($B92,input_data!$B:$B,0),MATCH(L$4,input_data!$1:$1,0)),"")</f>
        <v>0</v>
      </c>
      <c r="M92" s="198">
        <f>_xlfn.IFNA(INDEX(input_data!$1:$1048576,MATCH($B92,input_data!$B:$B,0),MATCH(M$4,input_data!$1:$1,0)),"")</f>
        <v>0</v>
      </c>
      <c r="N92" s="198">
        <f>_xlfn.IFNA(INDEX(input_data!$1:$1048576,MATCH($B92,input_data!$B:$B,0),MATCH(N$4,input_data!$1:$1,0)),"")</f>
        <v>0</v>
      </c>
      <c r="O92" s="198">
        <f>_xlfn.IFNA(INDEX(input_data!$1:$1048576,MATCH($B92,input_data!$B:$B,0),MATCH(O$4,input_data!$1:$1,0)),"")</f>
        <v>0</v>
      </c>
      <c r="P92" s="198">
        <f>_xlfn.IFNA(INDEX(input_data!$1:$1048576,MATCH($B92,input_data!$B:$B,0),MATCH(P$4,input_data!$1:$1,0)),"")</f>
        <v>0.61927665906563101</v>
      </c>
      <c r="Q92" s="198">
        <f>_xlfn.IFNA(INDEX(input_data!$1:$1048576,MATCH($B92,input_data!$B:$B,0),MATCH(Q$4,input_data!$1:$1,0)),"")</f>
        <v>0</v>
      </c>
      <c r="R92" s="198">
        <f>_xlfn.IFNA(INDEX(input_data!$1:$1048576,MATCH($B92,input_data!$B:$B,0),MATCH(R$4,input_data!$1:$1,0)),"")</f>
        <v>1.881985</v>
      </c>
      <c r="S92" s="196">
        <f>_xlfn.IFNA(INDEX(input_data!$1:$1048576,MATCH($B92,input_data!$B:$B,0),MATCH(S$4,input_data!$1:$1,0)),"")</f>
        <v>43.2408788522199</v>
      </c>
      <c r="T92" s="217">
        <f t="shared" si="1"/>
        <v>5.1646300588818583E-2</v>
      </c>
    </row>
    <row r="93" spans="1:20" x14ac:dyDescent="0.35">
      <c r="A93" s="218" t="s">
        <v>1531</v>
      </c>
      <c r="B93" s="219" t="s">
        <v>426</v>
      </c>
      <c r="C93" s="219" t="s">
        <v>1155</v>
      </c>
      <c r="D93" s="219"/>
      <c r="E93" s="219" t="s">
        <v>427</v>
      </c>
      <c r="F93" s="196">
        <f>_xlfn.IFNA(INDEX(input_data!$1:$1048576,MATCH($B93,input_data!$B:$B,0),MATCH(F$4,input_data!$1:$1,0)),"")</f>
        <v>615.80019567374995</v>
      </c>
      <c r="G93" s="198">
        <f>_xlfn.IFNA(INDEX(input_data!$1:$1048576,MATCH($B93,input_data!$B:$B,0),MATCH(G$4,input_data!$1:$1,0)),"")</f>
        <v>103.23283826369099</v>
      </c>
      <c r="H93" s="198">
        <f>_xlfn.IFNA(INDEX(input_data!$1:$1048576,MATCH($B93,input_data!$B:$B,0),MATCH(H$4,input_data!$1:$1,0)),"")</f>
        <v>10.491362264911199</v>
      </c>
      <c r="I93" s="198">
        <f>_xlfn.IFNA(INDEX(input_data!$1:$1048576,MATCH($B93,input_data!$B:$B,0),MATCH(I$4,input_data!$1:$1,0)),"")</f>
        <v>462.19392427056101</v>
      </c>
      <c r="J93" s="198">
        <f>_xlfn.IFNA(INDEX(input_data!$1:$1048576,MATCH($B93,input_data!$B:$B,0),MATCH(J$4,input_data!$1:$1,0)),"")</f>
        <v>29.126835938809901</v>
      </c>
      <c r="K93" s="198">
        <f>_xlfn.IFNA(INDEX(input_data!$1:$1048576,MATCH($B93,input_data!$B:$B,0),MATCH(K$4,input_data!$1:$1,0)),"")</f>
        <v>32.316916821987597</v>
      </c>
      <c r="L93" s="198">
        <f>_xlfn.IFNA(INDEX(input_data!$1:$1048576,MATCH($B93,input_data!$B:$B,0),MATCH(L$4,input_data!$1:$1,0)),"")</f>
        <v>2.4134843523926302</v>
      </c>
      <c r="M93" s="198">
        <f>_xlfn.IFNA(INDEX(input_data!$1:$1048576,MATCH($B93,input_data!$B:$B,0),MATCH(M$4,input_data!$1:$1,0)),"")</f>
        <v>2.14343416157599</v>
      </c>
      <c r="N93" s="198">
        <f>_xlfn.IFNA(INDEX(input_data!$1:$1048576,MATCH($B93,input_data!$B:$B,0),MATCH(N$4,input_data!$1:$1,0)),"")</f>
        <v>7.8234754936572299</v>
      </c>
      <c r="O93" s="198">
        <f>_xlfn.IFNA(INDEX(input_data!$1:$1048576,MATCH($B93,input_data!$B:$B,0),MATCH(O$4,input_data!$1:$1,0)),"")</f>
        <v>0</v>
      </c>
      <c r="P93" s="198">
        <f>_xlfn.IFNA(INDEX(input_data!$1:$1048576,MATCH($B93,input_data!$B:$B,0),MATCH(P$4,input_data!$1:$1,0)),"")</f>
        <v>7.0764841920211499</v>
      </c>
      <c r="Q93" s="198">
        <f>_xlfn.IFNA(INDEX(input_data!$1:$1048576,MATCH($B93,input_data!$B:$B,0),MATCH(Q$4,input_data!$1:$1,0)),"")</f>
        <v>1.425843</v>
      </c>
      <c r="R93" s="198">
        <f>_xlfn.IFNA(INDEX(input_data!$1:$1048576,MATCH($B93,input_data!$B:$B,0),MATCH(R$4,input_data!$1:$1,0)),"")</f>
        <v>3.7036159500000001</v>
      </c>
      <c r="S93" s="196">
        <f>_xlfn.IFNA(INDEX(input_data!$1:$1048576,MATCH($B93,input_data!$B:$B,0),MATCH(S$4,input_data!$1:$1,0)),"")</f>
        <v>661.94821470960801</v>
      </c>
      <c r="T93" s="217">
        <f t="shared" si="1"/>
        <v>7.4939922656840574E-2</v>
      </c>
    </row>
    <row r="94" spans="1:20" x14ac:dyDescent="0.35">
      <c r="A94" s="218" t="s">
        <v>1532</v>
      </c>
      <c r="B94" s="219" t="s">
        <v>428</v>
      </c>
      <c r="C94" s="219" t="s">
        <v>1156</v>
      </c>
      <c r="D94" s="219"/>
      <c r="E94" s="219" t="s">
        <v>429</v>
      </c>
      <c r="F94" s="196">
        <f>_xlfn.IFNA(INDEX(input_data!$1:$1048576,MATCH($B94,input_data!$B:$B,0),MATCH(F$4,input_data!$1:$1,0)),"")</f>
        <v>82.39068866497</v>
      </c>
      <c r="G94" s="198">
        <f>_xlfn.IFNA(INDEX(input_data!$1:$1048576,MATCH($B94,input_data!$B:$B,0),MATCH(G$4,input_data!$1:$1,0)),"")</f>
        <v>22.551011040764699</v>
      </c>
      <c r="H94" s="198">
        <f>_xlfn.IFNA(INDEX(input_data!$1:$1048576,MATCH($B94,input_data!$B:$B,0),MATCH(H$4,input_data!$1:$1,0)),"")</f>
        <v>1.6281087170173201</v>
      </c>
      <c r="I94" s="198">
        <f>_xlfn.IFNA(INDEX(input_data!$1:$1048576,MATCH($B94,input_data!$B:$B,0),MATCH(I$4,input_data!$1:$1,0)),"")</f>
        <v>56.700874873603802</v>
      </c>
      <c r="J94" s="198">
        <f>_xlfn.IFNA(INDEX(input_data!$1:$1048576,MATCH($B94,input_data!$B:$B,0),MATCH(J$4,input_data!$1:$1,0)),"")</f>
        <v>0</v>
      </c>
      <c r="K94" s="198">
        <f>_xlfn.IFNA(INDEX(input_data!$1:$1048576,MATCH($B94,input_data!$B:$B,0),MATCH(K$4,input_data!$1:$1,0)),"")</f>
        <v>0</v>
      </c>
      <c r="L94" s="198">
        <f>_xlfn.IFNA(INDEX(input_data!$1:$1048576,MATCH($B94,input_data!$B:$B,0),MATCH(L$4,input_data!$1:$1,0)),"")</f>
        <v>0</v>
      </c>
      <c r="M94" s="198">
        <f>_xlfn.IFNA(INDEX(input_data!$1:$1048576,MATCH($B94,input_data!$B:$B,0),MATCH(M$4,input_data!$1:$1,0)),"")</f>
        <v>0</v>
      </c>
      <c r="N94" s="198">
        <f>_xlfn.IFNA(INDEX(input_data!$1:$1048576,MATCH($B94,input_data!$B:$B,0),MATCH(N$4,input_data!$1:$1,0)),"")</f>
        <v>0.44464765367078801</v>
      </c>
      <c r="O94" s="198">
        <f>_xlfn.IFNA(INDEX(input_data!$1:$1048576,MATCH($B94,input_data!$B:$B,0),MATCH(O$4,input_data!$1:$1,0)),"")</f>
        <v>0</v>
      </c>
      <c r="P94" s="198">
        <f>_xlfn.IFNA(INDEX(input_data!$1:$1048576,MATCH($B94,input_data!$B:$B,0),MATCH(P$4,input_data!$1:$1,0)),"")</f>
        <v>1.0981686966629001</v>
      </c>
      <c r="Q94" s="198">
        <f>_xlfn.IFNA(INDEX(input_data!$1:$1048576,MATCH($B94,input_data!$B:$B,0),MATCH(Q$4,input_data!$1:$1,0)),"")</f>
        <v>0</v>
      </c>
      <c r="R94" s="198">
        <f>_xlfn.IFNA(INDEX(input_data!$1:$1048576,MATCH($B94,input_data!$B:$B,0),MATCH(R$4,input_data!$1:$1,0)),"")</f>
        <v>3.9117419999999998</v>
      </c>
      <c r="S94" s="196">
        <f>_xlfn.IFNA(INDEX(input_data!$1:$1048576,MATCH($B94,input_data!$B:$B,0),MATCH(S$4,input_data!$1:$1,0)),"")</f>
        <v>86.334552981719497</v>
      </c>
      <c r="T94" s="217">
        <f t="shared" si="1"/>
        <v>4.7867840172894471E-2</v>
      </c>
    </row>
    <row r="95" spans="1:20" x14ac:dyDescent="0.35">
      <c r="A95" s="218" t="s">
        <v>1533</v>
      </c>
      <c r="B95" s="219" t="s">
        <v>430</v>
      </c>
      <c r="C95" s="219" t="s">
        <v>1157</v>
      </c>
      <c r="D95" s="219"/>
      <c r="E95" s="219" t="s">
        <v>431</v>
      </c>
      <c r="F95" s="196">
        <f>_xlfn.IFNA(INDEX(input_data!$1:$1048576,MATCH($B95,input_data!$B:$B,0),MATCH(F$4,input_data!$1:$1,0)),"")</f>
        <v>254.109547246251</v>
      </c>
      <c r="G95" s="198">
        <f>_xlfn.IFNA(INDEX(input_data!$1:$1048576,MATCH($B95,input_data!$B:$B,0),MATCH(G$4,input_data!$1:$1,0)),"")</f>
        <v>97.478399925258799</v>
      </c>
      <c r="H95" s="198">
        <f>_xlfn.IFNA(INDEX(input_data!$1:$1048576,MATCH($B95,input_data!$B:$B,0),MATCH(H$4,input_data!$1:$1,0)),"")</f>
        <v>7.8050046089679697</v>
      </c>
      <c r="I95" s="198">
        <f>_xlfn.IFNA(INDEX(input_data!$1:$1048576,MATCH($B95,input_data!$B:$B,0),MATCH(I$4,input_data!$1:$1,0)),"")</f>
        <v>127.835857854</v>
      </c>
      <c r="J95" s="198">
        <f>_xlfn.IFNA(INDEX(input_data!$1:$1048576,MATCH($B95,input_data!$B:$B,0),MATCH(J$4,input_data!$1:$1,0)),"")</f>
        <v>16.310383993204301</v>
      </c>
      <c r="K95" s="198">
        <f>_xlfn.IFNA(INDEX(input_data!$1:$1048576,MATCH($B95,input_data!$B:$B,0),MATCH(K$4,input_data!$1:$1,0)),"")</f>
        <v>16.9364739659466</v>
      </c>
      <c r="L95" s="198">
        <f>_xlfn.IFNA(INDEX(input_data!$1:$1048576,MATCH($B95,input_data!$B:$B,0),MATCH(L$4,input_data!$1:$1,0)),"")</f>
        <v>1.0191688300494199</v>
      </c>
      <c r="M95" s="198">
        <f>_xlfn.IFNA(INDEX(input_data!$1:$1048576,MATCH($B95,input_data!$B:$B,0),MATCH(M$4,input_data!$1:$1,0)),"")</f>
        <v>2.4776396319736098</v>
      </c>
      <c r="N95" s="198">
        <f>_xlfn.IFNA(INDEX(input_data!$1:$1048576,MATCH($B95,input_data!$B:$B,0),MATCH(N$4,input_data!$1:$1,0)),"")</f>
        <v>0</v>
      </c>
      <c r="O95" s="198">
        <f>_xlfn.IFNA(INDEX(input_data!$1:$1048576,MATCH($B95,input_data!$B:$B,0),MATCH(O$4,input_data!$1:$1,0)),"")</f>
        <v>0.47361667026292098</v>
      </c>
      <c r="P95" s="198">
        <f>_xlfn.IFNA(INDEX(input_data!$1:$1048576,MATCH($B95,input_data!$B:$B,0),MATCH(P$4,input_data!$1:$1,0)),"")</f>
        <v>5.2645205303560996</v>
      </c>
      <c r="Q95" s="198">
        <f>_xlfn.IFNA(INDEX(input_data!$1:$1048576,MATCH($B95,input_data!$B:$B,0),MATCH(Q$4,input_data!$1:$1,0)),"")</f>
        <v>0.73477000000000003</v>
      </c>
      <c r="R95" s="198">
        <f>_xlfn.IFNA(INDEX(input_data!$1:$1048576,MATCH($B95,input_data!$B:$B,0),MATCH(R$4,input_data!$1:$1,0)),"")</f>
        <v>1.68746029</v>
      </c>
      <c r="S95" s="196">
        <f>_xlfn.IFNA(INDEX(input_data!$1:$1048576,MATCH($B95,input_data!$B:$B,0),MATCH(S$4,input_data!$1:$1,0)),"")</f>
        <v>278.02329630001901</v>
      </c>
      <c r="T95" s="217">
        <f t="shared" si="1"/>
        <v>9.4108030622689798E-2</v>
      </c>
    </row>
    <row r="96" spans="1:20" x14ac:dyDescent="0.35">
      <c r="A96" s="218" t="s">
        <v>1536</v>
      </c>
      <c r="B96" s="219" t="s">
        <v>435</v>
      </c>
      <c r="C96" s="219" t="s">
        <v>1158</v>
      </c>
      <c r="D96" s="219"/>
      <c r="E96" s="219" t="s">
        <v>436</v>
      </c>
      <c r="F96" s="196">
        <f>_xlfn.IFNA(INDEX(input_data!$1:$1048576,MATCH($B96,input_data!$B:$B,0),MATCH(F$4,input_data!$1:$1,0)),"")</f>
        <v>60.572557183596601</v>
      </c>
      <c r="G96" s="198">
        <f>_xlfn.IFNA(INDEX(input_data!$1:$1048576,MATCH($B96,input_data!$B:$B,0),MATCH(G$4,input_data!$1:$1,0)),"")</f>
        <v>14.4514214095529</v>
      </c>
      <c r="H96" s="198">
        <f>_xlfn.IFNA(INDEX(input_data!$1:$1048576,MATCH($B96,input_data!$B:$B,0),MATCH(H$4,input_data!$1:$1,0)),"")</f>
        <v>1.0684311139776901</v>
      </c>
      <c r="I96" s="198">
        <f>_xlfn.IFNA(INDEX(input_data!$1:$1048576,MATCH($B96,input_data!$B:$B,0),MATCH(I$4,input_data!$1:$1,0)),"")</f>
        <v>44.495109298613997</v>
      </c>
      <c r="J96" s="198">
        <f>_xlfn.IFNA(INDEX(input_data!$1:$1048576,MATCH($B96,input_data!$B:$B,0),MATCH(J$4,input_data!$1:$1,0)),"")</f>
        <v>0</v>
      </c>
      <c r="K96" s="198">
        <f>_xlfn.IFNA(INDEX(input_data!$1:$1048576,MATCH($B96,input_data!$B:$B,0),MATCH(K$4,input_data!$1:$1,0)),"")</f>
        <v>0</v>
      </c>
      <c r="L96" s="198">
        <f>_xlfn.IFNA(INDEX(input_data!$1:$1048576,MATCH($B96,input_data!$B:$B,0),MATCH(L$4,input_data!$1:$1,0)),"")</f>
        <v>0</v>
      </c>
      <c r="M96" s="198">
        <f>_xlfn.IFNA(INDEX(input_data!$1:$1048576,MATCH($B96,input_data!$B:$B,0),MATCH(M$4,input_data!$1:$1,0)),"")</f>
        <v>0</v>
      </c>
      <c r="N96" s="198">
        <f>_xlfn.IFNA(INDEX(input_data!$1:$1048576,MATCH($B96,input_data!$B:$B,0),MATCH(N$4,input_data!$1:$1,0)),"")</f>
        <v>5.1558996834674201E-2</v>
      </c>
      <c r="O96" s="198">
        <f>_xlfn.IFNA(INDEX(input_data!$1:$1048576,MATCH($B96,input_data!$B:$B,0),MATCH(O$4,input_data!$1:$1,0)),"")</f>
        <v>0</v>
      </c>
      <c r="P96" s="198">
        <f>_xlfn.IFNA(INDEX(input_data!$1:$1048576,MATCH($B96,input_data!$B:$B,0),MATCH(P$4,input_data!$1:$1,0)),"")</f>
        <v>0.72066296724003498</v>
      </c>
      <c r="Q96" s="198">
        <f>_xlfn.IFNA(INDEX(input_data!$1:$1048576,MATCH($B96,input_data!$B:$B,0),MATCH(Q$4,input_data!$1:$1,0)),"")</f>
        <v>0</v>
      </c>
      <c r="R96" s="198">
        <f>_xlfn.IFNA(INDEX(input_data!$1:$1048576,MATCH($B96,input_data!$B:$B,0),MATCH(R$4,input_data!$1:$1,0)),"")</f>
        <v>2.711122</v>
      </c>
      <c r="S96" s="196">
        <f>_xlfn.IFNA(INDEX(input_data!$1:$1048576,MATCH($B96,input_data!$B:$B,0),MATCH(S$4,input_data!$1:$1,0)),"")</f>
        <v>63.498305786219298</v>
      </c>
      <c r="T96" s="217">
        <f t="shared" si="1"/>
        <v>4.8301553354511695E-2</v>
      </c>
    </row>
    <row r="97" spans="1:20" x14ac:dyDescent="0.35">
      <c r="A97" s="218" t="s">
        <v>1881</v>
      </c>
      <c r="B97" s="219" t="s">
        <v>437</v>
      </c>
      <c r="C97" s="219" t="s">
        <v>1159</v>
      </c>
      <c r="D97" s="219"/>
      <c r="E97" s="219" t="s">
        <v>438</v>
      </c>
      <c r="F97" s="196">
        <f>_xlfn.IFNA(INDEX(input_data!$1:$1048576,MATCH($B97,input_data!$B:$B,0),MATCH(F$4,input_data!$1:$1,0)),"")</f>
        <v>339.32958390986403</v>
      </c>
      <c r="G97" s="198">
        <f>_xlfn.IFNA(INDEX(input_data!$1:$1048576,MATCH($B97,input_data!$B:$B,0),MATCH(G$4,input_data!$1:$1,0)),"")</f>
        <v>44.318641731789903</v>
      </c>
      <c r="H97" s="198">
        <f>_xlfn.IFNA(INDEX(input_data!$1:$1048576,MATCH($B97,input_data!$B:$B,0),MATCH(H$4,input_data!$1:$1,0)),"")</f>
        <v>4.5288405345976699</v>
      </c>
      <c r="I97" s="198">
        <f>_xlfn.IFNA(INDEX(input_data!$1:$1048576,MATCH($B97,input_data!$B:$B,0),MATCH(I$4,input_data!$1:$1,0)),"")</f>
        <v>276.032906993214</v>
      </c>
      <c r="J97" s="198">
        <f>_xlfn.IFNA(INDEX(input_data!$1:$1048576,MATCH($B97,input_data!$B:$B,0),MATCH(J$4,input_data!$1:$1,0)),"")</f>
        <v>12.4505662554705</v>
      </c>
      <c r="K97" s="198">
        <f>_xlfn.IFNA(INDEX(input_data!$1:$1048576,MATCH($B97,input_data!$B:$B,0),MATCH(K$4,input_data!$1:$1,0)),"")</f>
        <v>13.347191948764699</v>
      </c>
      <c r="L97" s="198">
        <f>_xlfn.IFNA(INDEX(input_data!$1:$1048576,MATCH($B97,input_data!$B:$B,0),MATCH(L$4,input_data!$1:$1,0)),"")</f>
        <v>1.1520595412077099</v>
      </c>
      <c r="M97" s="198">
        <f>_xlfn.IFNA(INDEX(input_data!$1:$1048576,MATCH($B97,input_data!$B:$B,0),MATCH(M$4,input_data!$1:$1,0)),"")</f>
        <v>3.7598713311551402</v>
      </c>
      <c r="N97" s="198">
        <f>_xlfn.IFNA(INDEX(input_data!$1:$1048576,MATCH($B97,input_data!$B:$B,0),MATCH(N$4,input_data!$1:$1,0)),"")</f>
        <v>2.4745927201068798</v>
      </c>
      <c r="O97" s="198">
        <f>_xlfn.IFNA(INDEX(input_data!$1:$1048576,MATCH($B97,input_data!$B:$B,0),MATCH(O$4,input_data!$1:$1,0)),"")</f>
        <v>0.41900521786961598</v>
      </c>
      <c r="P97" s="198">
        <f>_xlfn.IFNA(INDEX(input_data!$1:$1048576,MATCH($B97,input_data!$B:$B,0),MATCH(P$4,input_data!$1:$1,0)),"")</f>
        <v>3.0539650729080599</v>
      </c>
      <c r="Q97" s="198">
        <f>_xlfn.IFNA(INDEX(input_data!$1:$1048576,MATCH($B97,input_data!$B:$B,0),MATCH(Q$4,input_data!$1:$1,0)),"")</f>
        <v>0.65253099999999997</v>
      </c>
      <c r="R97" s="198">
        <f>_xlfn.IFNA(INDEX(input_data!$1:$1048576,MATCH($B97,input_data!$B:$B,0),MATCH(R$4,input_data!$1:$1,0)),"")</f>
        <v>2.1847453599999902</v>
      </c>
      <c r="S97" s="196">
        <f>_xlfn.IFNA(INDEX(input_data!$1:$1048576,MATCH($B97,input_data!$B:$B,0),MATCH(S$4,input_data!$1:$1,0)),"")</f>
        <v>364.37491770708499</v>
      </c>
      <c r="T97" s="217">
        <f t="shared" si="1"/>
        <v>7.3808282521790725E-2</v>
      </c>
    </row>
    <row r="98" spans="1:20" x14ac:dyDescent="0.35">
      <c r="A98" s="218" t="s">
        <v>1537</v>
      </c>
      <c r="B98" s="219" t="s">
        <v>439</v>
      </c>
      <c r="C98" s="219" t="s">
        <v>1160</v>
      </c>
      <c r="D98" s="219"/>
      <c r="E98" s="219" t="s">
        <v>440</v>
      </c>
      <c r="F98" s="196">
        <f>_xlfn.IFNA(INDEX(input_data!$1:$1048576,MATCH($B98,input_data!$B:$B,0),MATCH(F$4,input_data!$1:$1,0)),"")</f>
        <v>13.2049111133819</v>
      </c>
      <c r="G98" s="198">
        <f>_xlfn.IFNA(INDEX(input_data!$1:$1048576,MATCH($B98,input_data!$B:$B,0),MATCH(G$4,input_data!$1:$1,0)),"")</f>
        <v>3.7651297806988699</v>
      </c>
      <c r="H98" s="198">
        <f>_xlfn.IFNA(INDEX(input_data!$1:$1048576,MATCH($B98,input_data!$B:$B,0),MATCH(H$4,input_data!$1:$1,0)),"")</f>
        <v>0.37866895208616302</v>
      </c>
      <c r="I98" s="198">
        <f>_xlfn.IFNA(INDEX(input_data!$1:$1048576,MATCH($B98,input_data!$B:$B,0),MATCH(I$4,input_data!$1:$1,0)),"")</f>
        <v>8.0377332479999897</v>
      </c>
      <c r="J98" s="198">
        <f>_xlfn.IFNA(INDEX(input_data!$1:$1048576,MATCH($B98,input_data!$B:$B,0),MATCH(J$4,input_data!$1:$1,0)),"")</f>
        <v>0</v>
      </c>
      <c r="K98" s="198">
        <f>_xlfn.IFNA(INDEX(input_data!$1:$1048576,MATCH($B98,input_data!$B:$B,0),MATCH(K$4,input_data!$1:$1,0)),"")</f>
        <v>0</v>
      </c>
      <c r="L98" s="198">
        <f>_xlfn.IFNA(INDEX(input_data!$1:$1048576,MATCH($B98,input_data!$B:$B,0),MATCH(L$4,input_data!$1:$1,0)),"")</f>
        <v>0</v>
      </c>
      <c r="M98" s="198">
        <f>_xlfn.IFNA(INDEX(input_data!$1:$1048576,MATCH($B98,input_data!$B:$B,0),MATCH(M$4,input_data!$1:$1,0)),"")</f>
        <v>1.22883311658102</v>
      </c>
      <c r="N98" s="198">
        <f>_xlfn.IFNA(INDEX(input_data!$1:$1048576,MATCH($B98,input_data!$B:$B,0),MATCH(N$4,input_data!$1:$1,0)),"")</f>
        <v>0</v>
      </c>
      <c r="O98" s="198">
        <f>_xlfn.IFNA(INDEX(input_data!$1:$1048576,MATCH($B98,input_data!$B:$B,0),MATCH(O$4,input_data!$1:$1,0)),"")</f>
        <v>0.16949405922927499</v>
      </c>
      <c r="P98" s="198">
        <f>_xlfn.IFNA(INDEX(input_data!$1:$1048576,MATCH($B98,input_data!$B:$B,0),MATCH(P$4,input_data!$1:$1,0)),"")</f>
        <v>0.25541440615684302</v>
      </c>
      <c r="Q98" s="198">
        <f>_xlfn.IFNA(INDEX(input_data!$1:$1048576,MATCH($B98,input_data!$B:$B,0),MATCH(Q$4,input_data!$1:$1,0)),"")</f>
        <v>3.3043999999999997E-2</v>
      </c>
      <c r="R98" s="198">
        <f>_xlfn.IFNA(INDEX(input_data!$1:$1048576,MATCH($B98,input_data!$B:$B,0),MATCH(R$4,input_data!$1:$1,0)),"")</f>
        <v>0.203903429999999</v>
      </c>
      <c r="S98" s="196">
        <f>_xlfn.IFNA(INDEX(input_data!$1:$1048576,MATCH($B98,input_data!$B:$B,0),MATCH(S$4,input_data!$1:$1,0)),"")</f>
        <v>14.072220992752101</v>
      </c>
      <c r="T98" s="217">
        <f t="shared" si="1"/>
        <v>6.5680857063192599E-2</v>
      </c>
    </row>
    <row r="99" spans="1:20" x14ac:dyDescent="0.35">
      <c r="A99" s="218" t="s">
        <v>1538</v>
      </c>
      <c r="B99" s="219" t="s">
        <v>441</v>
      </c>
      <c r="C99" s="219" t="s">
        <v>1161</v>
      </c>
      <c r="D99" s="219"/>
      <c r="E99" s="219" t="s">
        <v>442</v>
      </c>
      <c r="F99" s="196">
        <f>_xlfn.IFNA(INDEX(input_data!$1:$1048576,MATCH($B99,input_data!$B:$B,0),MATCH(F$4,input_data!$1:$1,0)),"")</f>
        <v>255.48520695360801</v>
      </c>
      <c r="G99" s="198">
        <f>_xlfn.IFNA(INDEX(input_data!$1:$1048576,MATCH($B99,input_data!$B:$B,0),MATCH(G$4,input_data!$1:$1,0)),"")</f>
        <v>87.339003033040498</v>
      </c>
      <c r="H99" s="198">
        <f>_xlfn.IFNA(INDEX(input_data!$1:$1048576,MATCH($B99,input_data!$B:$B,0),MATCH(H$4,input_data!$1:$1,0)),"")</f>
        <v>7.0394933144403096</v>
      </c>
      <c r="I99" s="198">
        <f>_xlfn.IFNA(INDEX(input_data!$1:$1048576,MATCH($B99,input_data!$B:$B,0),MATCH(I$4,input_data!$1:$1,0)),"")</f>
        <v>140.11141178299999</v>
      </c>
      <c r="J99" s="198">
        <f>_xlfn.IFNA(INDEX(input_data!$1:$1048576,MATCH($B99,input_data!$B:$B,0),MATCH(J$4,input_data!$1:$1,0)),"")</f>
        <v>16.627704245999599</v>
      </c>
      <c r="K99" s="198">
        <f>_xlfn.IFNA(INDEX(input_data!$1:$1048576,MATCH($B99,input_data!$B:$B,0),MATCH(K$4,input_data!$1:$1,0)),"")</f>
        <v>17.175504513332601</v>
      </c>
      <c r="L99" s="198">
        <f>_xlfn.IFNA(INDEX(input_data!$1:$1048576,MATCH($B99,input_data!$B:$B,0),MATCH(L$4,input_data!$1:$1,0)),"")</f>
        <v>1.0540938466262699</v>
      </c>
      <c r="M99" s="198">
        <f>_xlfn.IFNA(INDEX(input_data!$1:$1048576,MATCH($B99,input_data!$B:$B,0),MATCH(M$4,input_data!$1:$1,0)),"")</f>
        <v>0.47860815692400599</v>
      </c>
      <c r="N99" s="198">
        <f>_xlfn.IFNA(INDEX(input_data!$1:$1048576,MATCH($B99,input_data!$B:$B,0),MATCH(N$4,input_data!$1:$1,0)),"")</f>
        <v>0</v>
      </c>
      <c r="O99" s="198">
        <f>_xlfn.IFNA(INDEX(input_data!$1:$1048576,MATCH($B99,input_data!$B:$B,0),MATCH(O$4,input_data!$1:$1,0)),"")</f>
        <v>0.42101018825406</v>
      </c>
      <c r="P99" s="198">
        <f>_xlfn.IFNA(INDEX(input_data!$1:$1048576,MATCH($B99,input_data!$B:$B,0),MATCH(P$4,input_data!$1:$1,0)),"")</f>
        <v>4.7481787223877703</v>
      </c>
      <c r="Q99" s="198">
        <f>_xlfn.IFNA(INDEX(input_data!$1:$1048576,MATCH($B99,input_data!$B:$B,0),MATCH(Q$4,input_data!$1:$1,0)),"")</f>
        <v>0.66581000000000001</v>
      </c>
      <c r="R99" s="198">
        <f>_xlfn.IFNA(INDEX(input_data!$1:$1048576,MATCH($B99,input_data!$B:$B,0),MATCH(R$4,input_data!$1:$1,0)),"")</f>
        <v>1.53725745</v>
      </c>
      <c r="S99" s="196">
        <f>_xlfn.IFNA(INDEX(input_data!$1:$1048576,MATCH($B99,input_data!$B:$B,0),MATCH(S$4,input_data!$1:$1,0)),"")</f>
        <v>277.198075254005</v>
      </c>
      <c r="T99" s="217">
        <f t="shared" si="1"/>
        <v>8.4986792618250151E-2</v>
      </c>
    </row>
    <row r="100" spans="1:20" x14ac:dyDescent="0.35">
      <c r="A100" s="218" t="s">
        <v>1539</v>
      </c>
      <c r="B100" s="219" t="s">
        <v>443</v>
      </c>
      <c r="C100" s="219" t="s">
        <v>1162</v>
      </c>
      <c r="D100" s="219"/>
      <c r="E100" s="219" t="s">
        <v>444</v>
      </c>
      <c r="F100" s="196">
        <f>_xlfn.IFNA(INDEX(input_data!$1:$1048576,MATCH($B100,input_data!$B:$B,0),MATCH(F$4,input_data!$1:$1,0)),"")</f>
        <v>466.91204589800998</v>
      </c>
      <c r="G100" s="198">
        <f>_xlfn.IFNA(INDEX(input_data!$1:$1048576,MATCH($B100,input_data!$B:$B,0),MATCH(G$4,input_data!$1:$1,0)),"")</f>
        <v>156.40174625765201</v>
      </c>
      <c r="H100" s="198">
        <f>_xlfn.IFNA(INDEX(input_data!$1:$1048576,MATCH($B100,input_data!$B:$B,0),MATCH(H$4,input_data!$1:$1,0)),"")</f>
        <v>13.0107349428124</v>
      </c>
      <c r="I100" s="198">
        <f>_xlfn.IFNA(INDEX(input_data!$1:$1048576,MATCH($B100,input_data!$B:$B,0),MATCH(I$4,input_data!$1:$1,0)),"")</f>
        <v>252.14158325900701</v>
      </c>
      <c r="J100" s="198">
        <f>_xlfn.IFNA(INDEX(input_data!$1:$1048576,MATCH($B100,input_data!$B:$B,0),MATCH(J$4,input_data!$1:$1,0)),"")</f>
        <v>30.866855491903198</v>
      </c>
      <c r="K100" s="198">
        <f>_xlfn.IFNA(INDEX(input_data!$1:$1048576,MATCH($B100,input_data!$B:$B,0),MATCH(K$4,input_data!$1:$1,0)),"")</f>
        <v>30.954856222103501</v>
      </c>
      <c r="L100" s="198">
        <f>_xlfn.IFNA(INDEX(input_data!$1:$1048576,MATCH($B100,input_data!$B:$B,0),MATCH(L$4,input_data!$1:$1,0)),"")</f>
        <v>1.9051035347851799</v>
      </c>
      <c r="M100" s="198">
        <f>_xlfn.IFNA(INDEX(input_data!$1:$1048576,MATCH($B100,input_data!$B:$B,0),MATCH(M$4,input_data!$1:$1,0)),"")</f>
        <v>4.0824777960876402</v>
      </c>
      <c r="N100" s="198">
        <f>_xlfn.IFNA(INDEX(input_data!$1:$1048576,MATCH($B100,input_data!$B:$B,0),MATCH(N$4,input_data!$1:$1,0)),"")</f>
        <v>0</v>
      </c>
      <c r="O100" s="198">
        <f>_xlfn.IFNA(INDEX(input_data!$1:$1048576,MATCH($B100,input_data!$B:$B,0),MATCH(O$4,input_data!$1:$1,0)),"")</f>
        <v>0.80232028889124796</v>
      </c>
      <c r="P100" s="198">
        <f>_xlfn.IFNA(INDEX(input_data!$1:$1048576,MATCH($B100,input_data!$B:$B,0),MATCH(P$4,input_data!$1:$1,0)),"")</f>
        <v>8.7758155362656396</v>
      </c>
      <c r="Q100" s="198">
        <f>_xlfn.IFNA(INDEX(input_data!$1:$1048576,MATCH($B100,input_data!$B:$B,0),MATCH(Q$4,input_data!$1:$1,0)),"")</f>
        <v>1.1704000000000001</v>
      </c>
      <c r="R100" s="198">
        <f>_xlfn.IFNA(INDEX(input_data!$1:$1048576,MATCH($B100,input_data!$B:$B,0),MATCH(R$4,input_data!$1:$1,0)),"")</f>
        <v>4.4731740899999997</v>
      </c>
      <c r="S100" s="196">
        <f>_xlfn.IFNA(INDEX(input_data!$1:$1048576,MATCH($B100,input_data!$B:$B,0),MATCH(S$4,input_data!$1:$1,0)),"")</f>
        <v>504.58506741950703</v>
      </c>
      <c r="T100" s="217">
        <f t="shared" si="1"/>
        <v>8.0685477816364148E-2</v>
      </c>
    </row>
    <row r="101" spans="1:20" x14ac:dyDescent="0.35">
      <c r="A101" s="218" t="s">
        <v>1540</v>
      </c>
      <c r="B101" s="219" t="s">
        <v>445</v>
      </c>
      <c r="C101" s="219" t="s">
        <v>1163</v>
      </c>
      <c r="D101" s="219"/>
      <c r="E101" s="219" t="s">
        <v>446</v>
      </c>
      <c r="F101" s="196">
        <f>_xlfn.IFNA(INDEX(input_data!$1:$1048576,MATCH($B101,input_data!$B:$B,0),MATCH(F$4,input_data!$1:$1,0)),"")</f>
        <v>31.393633396038801</v>
      </c>
      <c r="G101" s="198">
        <f>_xlfn.IFNA(INDEX(input_data!$1:$1048576,MATCH($B101,input_data!$B:$B,0),MATCH(G$4,input_data!$1:$1,0)),"")</f>
        <v>10.7290044234396</v>
      </c>
      <c r="H101" s="198">
        <f>_xlfn.IFNA(INDEX(input_data!$1:$1048576,MATCH($B101,input_data!$B:$B,0),MATCH(H$4,input_data!$1:$1,0)),"")</f>
        <v>0.72799862102437296</v>
      </c>
      <c r="I101" s="198">
        <f>_xlfn.IFNA(INDEX(input_data!$1:$1048576,MATCH($B101,input_data!$B:$B,0),MATCH(I$4,input_data!$1:$1,0)),"")</f>
        <v>19.542405610489901</v>
      </c>
      <c r="J101" s="198">
        <f>_xlfn.IFNA(INDEX(input_data!$1:$1048576,MATCH($B101,input_data!$B:$B,0),MATCH(J$4,input_data!$1:$1,0)),"")</f>
        <v>0</v>
      </c>
      <c r="K101" s="198">
        <f>_xlfn.IFNA(INDEX(input_data!$1:$1048576,MATCH($B101,input_data!$B:$B,0),MATCH(K$4,input_data!$1:$1,0)),"")</f>
        <v>0</v>
      </c>
      <c r="L101" s="198">
        <f>_xlfn.IFNA(INDEX(input_data!$1:$1048576,MATCH($B101,input_data!$B:$B,0),MATCH(L$4,input_data!$1:$1,0)),"")</f>
        <v>0</v>
      </c>
      <c r="M101" s="198">
        <f>_xlfn.IFNA(INDEX(input_data!$1:$1048576,MATCH($B101,input_data!$B:$B,0),MATCH(M$4,input_data!$1:$1,0)),"")</f>
        <v>0</v>
      </c>
      <c r="N101" s="198">
        <f>_xlfn.IFNA(INDEX(input_data!$1:$1048576,MATCH($B101,input_data!$B:$B,0),MATCH(N$4,input_data!$1:$1,0)),"")</f>
        <v>0</v>
      </c>
      <c r="O101" s="198">
        <f>_xlfn.IFNA(INDEX(input_data!$1:$1048576,MATCH($B101,input_data!$B:$B,0),MATCH(O$4,input_data!$1:$1,0)),"")</f>
        <v>0</v>
      </c>
      <c r="P101" s="198">
        <f>_xlfn.IFNA(INDEX(input_data!$1:$1048576,MATCH($B101,input_data!$B:$B,0),MATCH(P$4,input_data!$1:$1,0)),"")</f>
        <v>0.49103927234295303</v>
      </c>
      <c r="Q101" s="198">
        <f>_xlfn.IFNA(INDEX(input_data!$1:$1048576,MATCH($B101,input_data!$B:$B,0),MATCH(Q$4,input_data!$1:$1,0)),"")</f>
        <v>0</v>
      </c>
      <c r="R101" s="198">
        <f>_xlfn.IFNA(INDEX(input_data!$1:$1048576,MATCH($B101,input_data!$B:$B,0),MATCH(R$4,input_data!$1:$1,0)),"")</f>
        <v>1.568157</v>
      </c>
      <c r="S101" s="196">
        <f>_xlfn.IFNA(INDEX(input_data!$1:$1048576,MATCH($B101,input_data!$B:$B,0),MATCH(S$4,input_data!$1:$1,0)),"")</f>
        <v>33.058604927296898</v>
      </c>
      <c r="T101" s="217">
        <f t="shared" si="1"/>
        <v>5.303532440014358E-2</v>
      </c>
    </row>
    <row r="102" spans="1:20" x14ac:dyDescent="0.35">
      <c r="A102" s="218" t="s">
        <v>1541</v>
      </c>
      <c r="B102" s="219" t="s">
        <v>447</v>
      </c>
      <c r="C102" s="219" t="s">
        <v>1164</v>
      </c>
      <c r="D102" s="219"/>
      <c r="E102" s="219" t="s">
        <v>448</v>
      </c>
      <c r="F102" s="196">
        <f>_xlfn.IFNA(INDEX(input_data!$1:$1048576,MATCH($B102,input_data!$B:$B,0),MATCH(F$4,input_data!$1:$1,0)),"")</f>
        <v>282.14356519673697</v>
      </c>
      <c r="G102" s="198">
        <f>_xlfn.IFNA(INDEX(input_data!$1:$1048576,MATCH($B102,input_data!$B:$B,0),MATCH(G$4,input_data!$1:$1,0)),"")</f>
        <v>95.190794929702804</v>
      </c>
      <c r="H102" s="198">
        <f>_xlfn.IFNA(INDEX(input_data!$1:$1048576,MATCH($B102,input_data!$B:$B,0),MATCH(H$4,input_data!$1:$1,0)),"")</f>
        <v>7.8804690672023296</v>
      </c>
      <c r="I102" s="198">
        <f>_xlfn.IFNA(INDEX(input_data!$1:$1048576,MATCH($B102,input_data!$B:$B,0),MATCH(I$4,input_data!$1:$1,0)),"")</f>
        <v>158.975938665</v>
      </c>
      <c r="J102" s="198">
        <f>_xlfn.IFNA(INDEX(input_data!$1:$1048576,MATCH($B102,input_data!$B:$B,0),MATCH(J$4,input_data!$1:$1,0)),"")</f>
        <v>12.6795222767377</v>
      </c>
      <c r="K102" s="198">
        <f>_xlfn.IFNA(INDEX(input_data!$1:$1048576,MATCH($B102,input_data!$B:$B,0),MATCH(K$4,input_data!$1:$1,0)),"")</f>
        <v>14.0047379353196</v>
      </c>
      <c r="L102" s="198">
        <f>_xlfn.IFNA(INDEX(input_data!$1:$1048576,MATCH($B102,input_data!$B:$B,0),MATCH(L$4,input_data!$1:$1,0)),"")</f>
        <v>0.95685867740407704</v>
      </c>
      <c r="M102" s="198">
        <f>_xlfn.IFNA(INDEX(input_data!$1:$1048576,MATCH($B102,input_data!$B:$B,0),MATCH(M$4,input_data!$1:$1,0)),"")</f>
        <v>4.4916431754270603</v>
      </c>
      <c r="N102" s="198">
        <f>_xlfn.IFNA(INDEX(input_data!$1:$1048576,MATCH($B102,input_data!$B:$B,0),MATCH(N$4,input_data!$1:$1,0)),"")</f>
        <v>0</v>
      </c>
      <c r="O102" s="198">
        <f>_xlfn.IFNA(INDEX(input_data!$1:$1048576,MATCH($B102,input_data!$B:$B,0),MATCH(O$4,input_data!$1:$1,0)),"")</f>
        <v>0.77839294106506995</v>
      </c>
      <c r="P102" s="198">
        <f>_xlfn.IFNA(INDEX(input_data!$1:$1048576,MATCH($B102,input_data!$B:$B,0),MATCH(P$4,input_data!$1:$1,0)),"")</f>
        <v>5.31542172261</v>
      </c>
      <c r="Q102" s="198">
        <f>_xlfn.IFNA(INDEX(input_data!$1:$1048576,MATCH($B102,input_data!$B:$B,0),MATCH(Q$4,input_data!$1:$1,0)),"")</f>
        <v>3.5764999999999998E-2</v>
      </c>
      <c r="R102" s="198">
        <f>_xlfn.IFNA(INDEX(input_data!$1:$1048576,MATCH($B102,input_data!$B:$B,0),MATCH(R$4,input_data!$1:$1,0)),"")</f>
        <v>1.1334912699999999</v>
      </c>
      <c r="S102" s="196">
        <f>_xlfn.IFNA(INDEX(input_data!$1:$1048576,MATCH($B102,input_data!$B:$B,0),MATCH(S$4,input_data!$1:$1,0)),"")</f>
        <v>301.44303566046801</v>
      </c>
      <c r="T102" s="217">
        <f t="shared" si="1"/>
        <v>6.8403014792393524E-2</v>
      </c>
    </row>
    <row r="103" spans="1:20" x14ac:dyDescent="0.35">
      <c r="A103" s="218" t="s">
        <v>1542</v>
      </c>
      <c r="B103" s="219" t="s">
        <v>449</v>
      </c>
      <c r="C103" s="219" t="s">
        <v>1165</v>
      </c>
      <c r="D103" s="219"/>
      <c r="E103" s="219" t="s">
        <v>450</v>
      </c>
      <c r="F103" s="196">
        <f>_xlfn.IFNA(INDEX(input_data!$1:$1048576,MATCH($B103,input_data!$B:$B,0),MATCH(F$4,input_data!$1:$1,0)),"")</f>
        <v>7.8100420764284904</v>
      </c>
      <c r="G103" s="198">
        <f>_xlfn.IFNA(INDEX(input_data!$1:$1048576,MATCH($B103,input_data!$B:$B,0),MATCH(G$4,input_data!$1:$1,0)),"")</f>
        <v>2.4786803794181398</v>
      </c>
      <c r="H103" s="198">
        <f>_xlfn.IFNA(INDEX(input_data!$1:$1048576,MATCH($B103,input_data!$B:$B,0),MATCH(H$4,input_data!$1:$1,0)),"")</f>
        <v>0.25204641494483299</v>
      </c>
      <c r="I103" s="198">
        <f>_xlfn.IFNA(INDEX(input_data!$1:$1048576,MATCH($B103,input_data!$B:$B,0),MATCH(I$4,input_data!$1:$1,0)),"")</f>
        <v>4.4227287419999897</v>
      </c>
      <c r="J103" s="198">
        <f>_xlfn.IFNA(INDEX(input_data!$1:$1048576,MATCH($B103,input_data!$B:$B,0),MATCH(J$4,input_data!$1:$1,0)),"")</f>
        <v>0</v>
      </c>
      <c r="K103" s="198">
        <f>_xlfn.IFNA(INDEX(input_data!$1:$1048576,MATCH($B103,input_data!$B:$B,0),MATCH(K$4,input_data!$1:$1,0)),"")</f>
        <v>0</v>
      </c>
      <c r="L103" s="198">
        <f>_xlfn.IFNA(INDEX(input_data!$1:$1048576,MATCH($B103,input_data!$B:$B,0),MATCH(L$4,input_data!$1:$1,0)),"")</f>
        <v>0</v>
      </c>
      <c r="M103" s="198">
        <f>_xlfn.IFNA(INDEX(input_data!$1:$1048576,MATCH($B103,input_data!$B:$B,0),MATCH(M$4,input_data!$1:$1,0)),"")</f>
        <v>1.1126235503287401</v>
      </c>
      <c r="N103" s="198">
        <f>_xlfn.IFNA(INDEX(input_data!$1:$1048576,MATCH($B103,input_data!$B:$B,0),MATCH(N$4,input_data!$1:$1,0)),"")</f>
        <v>0.169586246369345</v>
      </c>
      <c r="O103" s="198">
        <f>_xlfn.IFNA(INDEX(input_data!$1:$1048576,MATCH($B103,input_data!$B:$B,0),MATCH(O$4,input_data!$1:$1,0)),"")</f>
        <v>0.112817197575435</v>
      </c>
      <c r="P103" s="198">
        <f>_xlfn.IFNA(INDEX(input_data!$1:$1048576,MATCH($B103,input_data!$B:$B,0),MATCH(P$4,input_data!$1:$1,0)),"")</f>
        <v>0.17000677848527701</v>
      </c>
      <c r="Q103" s="198">
        <f>_xlfn.IFNA(INDEX(input_data!$1:$1048576,MATCH($B103,input_data!$B:$B,0),MATCH(Q$4,input_data!$1:$1,0)),"")</f>
        <v>3.4009999999999999E-2</v>
      </c>
      <c r="R103" s="198">
        <f>_xlfn.IFNA(INDEX(input_data!$1:$1048576,MATCH($B103,input_data!$B:$B,0),MATCH(R$4,input_data!$1:$1,0)),"")</f>
        <v>0.10283494</v>
      </c>
      <c r="S103" s="196">
        <f>_xlfn.IFNA(INDEX(input_data!$1:$1048576,MATCH($B103,input_data!$B:$B,0),MATCH(S$4,input_data!$1:$1,0)),"")</f>
        <v>8.8553342491217606</v>
      </c>
      <c r="T103" s="217">
        <f t="shared" si="1"/>
        <v>0.1338395059161166</v>
      </c>
    </row>
    <row r="104" spans="1:20" x14ac:dyDescent="0.35">
      <c r="A104" s="218" t="s">
        <v>1543</v>
      </c>
      <c r="B104" s="219" t="s">
        <v>451</v>
      </c>
      <c r="C104" s="219" t="s">
        <v>1166</v>
      </c>
      <c r="D104" s="219"/>
      <c r="E104" s="219" t="s">
        <v>452</v>
      </c>
      <c r="F104" s="196">
        <f>_xlfn.IFNA(INDEX(input_data!$1:$1048576,MATCH($B104,input_data!$B:$B,0),MATCH(F$4,input_data!$1:$1,0)),"")</f>
        <v>15.5995337450139</v>
      </c>
      <c r="G104" s="198">
        <f>_xlfn.IFNA(INDEX(input_data!$1:$1048576,MATCH($B104,input_data!$B:$B,0),MATCH(G$4,input_data!$1:$1,0)),"")</f>
        <v>2.6677403075432502</v>
      </c>
      <c r="H104" s="198">
        <f>_xlfn.IFNA(INDEX(input_data!$1:$1048576,MATCH($B104,input_data!$B:$B,0),MATCH(H$4,input_data!$1:$1,0)),"")</f>
        <v>0.27261146750276299</v>
      </c>
      <c r="I104" s="198">
        <f>_xlfn.IFNA(INDEX(input_data!$1:$1048576,MATCH($B104,input_data!$B:$B,0),MATCH(I$4,input_data!$1:$1,0)),"")</f>
        <v>9.5330081054351705</v>
      </c>
      <c r="J104" s="198">
        <f>_xlfn.IFNA(INDEX(input_data!$1:$1048576,MATCH($B104,input_data!$B:$B,0),MATCH(J$4,input_data!$1:$1,0)),"")</f>
        <v>0</v>
      </c>
      <c r="K104" s="198">
        <f>_xlfn.IFNA(INDEX(input_data!$1:$1048576,MATCH($B104,input_data!$B:$B,0),MATCH(K$4,input_data!$1:$1,0)),"")</f>
        <v>0</v>
      </c>
      <c r="L104" s="198">
        <f>_xlfn.IFNA(INDEX(input_data!$1:$1048576,MATCH($B104,input_data!$B:$B,0),MATCH(L$4,input_data!$1:$1,0)),"")</f>
        <v>0</v>
      </c>
      <c r="M104" s="198">
        <f>_xlfn.IFNA(INDEX(input_data!$1:$1048576,MATCH($B104,input_data!$B:$B,0),MATCH(M$4,input_data!$1:$1,0)),"")</f>
        <v>2.1365231467474701</v>
      </c>
      <c r="N104" s="198">
        <f>_xlfn.IFNA(INDEX(input_data!$1:$1048576,MATCH($B104,input_data!$B:$B,0),MATCH(N$4,input_data!$1:$1,0)),"")</f>
        <v>0.23673195324162</v>
      </c>
      <c r="O104" s="198">
        <f>_xlfn.IFNA(INDEX(input_data!$1:$1048576,MATCH($B104,input_data!$B:$B,0),MATCH(O$4,input_data!$1:$1,0)),"")</f>
        <v>0.29554285822675103</v>
      </c>
      <c r="P104" s="198">
        <f>_xlfn.IFNA(INDEX(input_data!$1:$1048576,MATCH($B104,input_data!$B:$B,0),MATCH(P$4,input_data!$1:$1,0)),"")</f>
        <v>0.183877996735412</v>
      </c>
      <c r="Q104" s="198">
        <f>_xlfn.IFNA(INDEX(input_data!$1:$1048576,MATCH($B104,input_data!$B:$B,0),MATCH(Q$4,input_data!$1:$1,0)),"")</f>
        <v>3.1985E-2</v>
      </c>
      <c r="R104" s="198">
        <f>_xlfn.IFNA(INDEX(input_data!$1:$1048576,MATCH($B104,input_data!$B:$B,0),MATCH(R$4,input_data!$1:$1,0)),"")</f>
        <v>0.29415627999999999</v>
      </c>
      <c r="S104" s="196">
        <f>_xlfn.IFNA(INDEX(input_data!$1:$1048576,MATCH($B104,input_data!$B:$B,0),MATCH(S$4,input_data!$1:$1,0)),"")</f>
        <v>15.6521771154324</v>
      </c>
      <c r="T104" s="217">
        <f t="shared" si="1"/>
        <v>3.3746758896127105E-3</v>
      </c>
    </row>
    <row r="105" spans="1:20" x14ac:dyDescent="0.35">
      <c r="A105" s="218" t="s">
        <v>1546</v>
      </c>
      <c r="B105" s="219" t="s">
        <v>455</v>
      </c>
      <c r="C105" s="219" t="s">
        <v>1167</v>
      </c>
      <c r="D105" s="219"/>
      <c r="E105" s="219" t="s">
        <v>456</v>
      </c>
      <c r="F105" s="196">
        <f>_xlfn.IFNA(INDEX(input_data!$1:$1048576,MATCH($B105,input_data!$B:$B,0),MATCH(F$4,input_data!$1:$1,0)),"")</f>
        <v>12.167807990352699</v>
      </c>
      <c r="G105" s="198">
        <f>_xlfn.IFNA(INDEX(input_data!$1:$1048576,MATCH($B105,input_data!$B:$B,0),MATCH(G$4,input_data!$1:$1,0)),"")</f>
        <v>1.8960220312862801</v>
      </c>
      <c r="H105" s="198">
        <f>_xlfn.IFNA(INDEX(input_data!$1:$1048576,MATCH($B105,input_data!$B:$B,0),MATCH(H$4,input_data!$1:$1,0)),"")</f>
        <v>0.19375099851837799</v>
      </c>
      <c r="I105" s="198">
        <f>_xlfn.IFNA(INDEX(input_data!$1:$1048576,MATCH($B105,input_data!$B:$B,0),MATCH(I$4,input_data!$1:$1,0)),"")</f>
        <v>7.2225765179999897</v>
      </c>
      <c r="J105" s="198">
        <f>_xlfn.IFNA(INDEX(input_data!$1:$1048576,MATCH($B105,input_data!$B:$B,0),MATCH(J$4,input_data!$1:$1,0)),"")</f>
        <v>0</v>
      </c>
      <c r="K105" s="198">
        <f>_xlfn.IFNA(INDEX(input_data!$1:$1048576,MATCH($B105,input_data!$B:$B,0),MATCH(K$4,input_data!$1:$1,0)),"")</f>
        <v>0</v>
      </c>
      <c r="L105" s="198">
        <f>_xlfn.IFNA(INDEX(input_data!$1:$1048576,MATCH($B105,input_data!$B:$B,0),MATCH(L$4,input_data!$1:$1,0)),"")</f>
        <v>0</v>
      </c>
      <c r="M105" s="198">
        <f>_xlfn.IFNA(INDEX(input_data!$1:$1048576,MATCH($B105,input_data!$B:$B,0),MATCH(M$4,input_data!$1:$1,0)),"")</f>
        <v>1.7028098111465599</v>
      </c>
      <c r="N105" s="198">
        <f>_xlfn.IFNA(INDEX(input_data!$1:$1048576,MATCH($B105,input_data!$B:$B,0),MATCH(N$4,input_data!$1:$1,0)),"")</f>
        <v>0</v>
      </c>
      <c r="O105" s="198">
        <f>_xlfn.IFNA(INDEX(input_data!$1:$1048576,MATCH($B105,input_data!$B:$B,0),MATCH(O$4,input_data!$1:$1,0)),"")</f>
        <v>0.70191582460725099</v>
      </c>
      <c r="P105" s="198">
        <f>_xlfn.IFNA(INDEX(input_data!$1:$1048576,MATCH($B105,input_data!$B:$B,0),MATCH(P$4,input_data!$1:$1,0)),"")</f>
        <v>0.13068614632235401</v>
      </c>
      <c r="Q105" s="198">
        <f>_xlfn.IFNA(INDEX(input_data!$1:$1048576,MATCH($B105,input_data!$B:$B,0),MATCH(Q$4,input_data!$1:$1,0)),"")</f>
        <v>3.4067E-2</v>
      </c>
      <c r="R105" s="198">
        <f>_xlfn.IFNA(INDEX(input_data!$1:$1048576,MATCH($B105,input_data!$B:$B,0),MATCH(R$4,input_data!$1:$1,0)),"")</f>
        <v>0.16869387</v>
      </c>
      <c r="S105" s="196">
        <f>_xlfn.IFNA(INDEX(input_data!$1:$1048576,MATCH($B105,input_data!$B:$B,0),MATCH(S$4,input_data!$1:$1,0)),"")</f>
        <v>12.050522199880801</v>
      </c>
      <c r="T105" s="217">
        <f t="shared" si="1"/>
        <v>-9.6390237719800043E-3</v>
      </c>
    </row>
    <row r="106" spans="1:20" x14ac:dyDescent="0.35">
      <c r="A106" s="218" t="s">
        <v>1547</v>
      </c>
      <c r="B106" s="219" t="s">
        <v>457</v>
      </c>
      <c r="C106" s="219" t="s">
        <v>1168</v>
      </c>
      <c r="D106" s="219"/>
      <c r="E106" s="219" t="s">
        <v>458</v>
      </c>
      <c r="F106" s="196">
        <f>_xlfn.IFNA(INDEX(input_data!$1:$1048576,MATCH($B106,input_data!$B:$B,0),MATCH(F$4,input_data!$1:$1,0)),"")</f>
        <v>16.4328013487394</v>
      </c>
      <c r="G106" s="198">
        <f>_xlfn.IFNA(INDEX(input_data!$1:$1048576,MATCH($B106,input_data!$B:$B,0),MATCH(G$4,input_data!$1:$1,0)),"")</f>
        <v>2.7209503185269099</v>
      </c>
      <c r="H106" s="198">
        <f>_xlfn.IFNA(INDEX(input_data!$1:$1048576,MATCH($B106,input_data!$B:$B,0),MATCH(H$4,input_data!$1:$1,0)),"")</f>
        <v>0.27804890050250802</v>
      </c>
      <c r="I106" s="198">
        <f>_xlfn.IFNA(INDEX(input_data!$1:$1048576,MATCH($B106,input_data!$B:$B,0),MATCH(I$4,input_data!$1:$1,0)),"")</f>
        <v>11.525819673000001</v>
      </c>
      <c r="J106" s="198">
        <f>_xlfn.IFNA(INDEX(input_data!$1:$1048576,MATCH($B106,input_data!$B:$B,0),MATCH(J$4,input_data!$1:$1,0)),"")</f>
        <v>0</v>
      </c>
      <c r="K106" s="198">
        <f>_xlfn.IFNA(INDEX(input_data!$1:$1048576,MATCH($B106,input_data!$B:$B,0),MATCH(K$4,input_data!$1:$1,0)),"")</f>
        <v>0</v>
      </c>
      <c r="L106" s="198">
        <f>_xlfn.IFNA(INDEX(input_data!$1:$1048576,MATCH($B106,input_data!$B:$B,0),MATCH(L$4,input_data!$1:$1,0)),"")</f>
        <v>0</v>
      </c>
      <c r="M106" s="198">
        <f>_xlfn.IFNA(INDEX(input_data!$1:$1048576,MATCH($B106,input_data!$B:$B,0),MATCH(M$4,input_data!$1:$1,0)),"")</f>
        <v>1.38299726814836</v>
      </c>
      <c r="N106" s="198">
        <f>_xlfn.IFNA(INDEX(input_data!$1:$1048576,MATCH($B106,input_data!$B:$B,0),MATCH(N$4,input_data!$1:$1,0)),"")</f>
        <v>0</v>
      </c>
      <c r="O106" s="198">
        <f>_xlfn.IFNA(INDEX(input_data!$1:$1048576,MATCH($B106,input_data!$B:$B,0),MATCH(O$4,input_data!$1:$1,0)),"")</f>
        <v>0.198972957824431</v>
      </c>
      <c r="P106" s="198">
        <f>_xlfn.IFNA(INDEX(input_data!$1:$1048576,MATCH($B106,input_data!$B:$B,0),MATCH(P$4,input_data!$1:$1,0)),"")</f>
        <v>0.18754557184694101</v>
      </c>
      <c r="Q106" s="198">
        <f>_xlfn.IFNA(INDEX(input_data!$1:$1048576,MATCH($B106,input_data!$B:$B,0),MATCH(Q$4,input_data!$1:$1,0)),"")</f>
        <v>3.4117000000000001E-2</v>
      </c>
      <c r="R106" s="198">
        <f>_xlfn.IFNA(INDEX(input_data!$1:$1048576,MATCH($B106,input_data!$B:$B,0),MATCH(R$4,input_data!$1:$1,0)),"")</f>
        <v>0.13131923000000001</v>
      </c>
      <c r="S106" s="196">
        <f>_xlfn.IFNA(INDEX(input_data!$1:$1048576,MATCH($B106,input_data!$B:$B,0),MATCH(S$4,input_data!$1:$1,0)),"")</f>
        <v>16.459770919849099</v>
      </c>
      <c r="T106" s="217">
        <f t="shared" si="1"/>
        <v>1.6412035012989268E-3</v>
      </c>
    </row>
    <row r="107" spans="1:20" x14ac:dyDescent="0.35">
      <c r="A107" s="218" t="s">
        <v>1548</v>
      </c>
      <c r="B107" s="219" t="s">
        <v>459</v>
      </c>
      <c r="C107" s="219" t="s">
        <v>1169</v>
      </c>
      <c r="D107" s="219"/>
      <c r="E107" s="219" t="s">
        <v>460</v>
      </c>
      <c r="F107" s="196">
        <f>_xlfn.IFNA(INDEX(input_data!$1:$1048576,MATCH($B107,input_data!$B:$B,0),MATCH(F$4,input_data!$1:$1,0)),"")</f>
        <v>16.369990353693002</v>
      </c>
      <c r="G107" s="198">
        <f>_xlfn.IFNA(INDEX(input_data!$1:$1048576,MATCH($B107,input_data!$B:$B,0),MATCH(G$4,input_data!$1:$1,0)),"")</f>
        <v>7.11528056202964</v>
      </c>
      <c r="H107" s="198">
        <f>_xlfn.IFNA(INDEX(input_data!$1:$1048576,MATCH($B107,input_data!$B:$B,0),MATCH(H$4,input_data!$1:$1,0)),"")</f>
        <v>0.62866213111107405</v>
      </c>
      <c r="I107" s="198">
        <f>_xlfn.IFNA(INDEX(input_data!$1:$1048576,MATCH($B107,input_data!$B:$B,0),MATCH(I$4,input_data!$1:$1,0)),"")</f>
        <v>7.1753051699999997</v>
      </c>
      <c r="J107" s="198">
        <f>_xlfn.IFNA(INDEX(input_data!$1:$1048576,MATCH($B107,input_data!$B:$B,0),MATCH(J$4,input_data!$1:$1,0)),"")</f>
        <v>0</v>
      </c>
      <c r="K107" s="198">
        <f>_xlfn.IFNA(INDEX(input_data!$1:$1048576,MATCH($B107,input_data!$B:$B,0),MATCH(K$4,input_data!$1:$1,0)),"")</f>
        <v>0</v>
      </c>
      <c r="L107" s="198">
        <f>_xlfn.IFNA(INDEX(input_data!$1:$1048576,MATCH($B107,input_data!$B:$B,0),MATCH(L$4,input_data!$1:$1,0)),"")</f>
        <v>0</v>
      </c>
      <c r="M107" s="198">
        <f>_xlfn.IFNA(INDEX(input_data!$1:$1048576,MATCH($B107,input_data!$B:$B,0),MATCH(M$4,input_data!$1:$1,0)),"")</f>
        <v>1.2442981474444501</v>
      </c>
      <c r="N107" s="198">
        <f>_xlfn.IFNA(INDEX(input_data!$1:$1048576,MATCH($B107,input_data!$B:$B,0),MATCH(N$4,input_data!$1:$1,0)),"")</f>
        <v>0.69715613949001498</v>
      </c>
      <c r="O107" s="198">
        <f>_xlfn.IFNA(INDEX(input_data!$1:$1048576,MATCH($B107,input_data!$B:$B,0),MATCH(O$4,input_data!$1:$1,0)),"")</f>
        <v>0.28139221845020301</v>
      </c>
      <c r="P107" s="198">
        <f>_xlfn.IFNA(INDEX(input_data!$1:$1048576,MATCH($B107,input_data!$B:$B,0),MATCH(P$4,input_data!$1:$1,0)),"")</f>
        <v>0.42403622863344997</v>
      </c>
      <c r="Q107" s="198">
        <f>_xlfn.IFNA(INDEX(input_data!$1:$1048576,MATCH($B107,input_data!$B:$B,0),MATCH(Q$4,input_data!$1:$1,0)),"")</f>
        <v>3.1778000000000001E-2</v>
      </c>
      <c r="R107" s="198">
        <f>_xlfn.IFNA(INDEX(input_data!$1:$1048576,MATCH($B107,input_data!$B:$B,0),MATCH(R$4,input_data!$1:$1,0)),"")</f>
        <v>0.26888467999999999</v>
      </c>
      <c r="S107" s="196">
        <f>_xlfn.IFNA(INDEX(input_data!$1:$1048576,MATCH($B107,input_data!$B:$B,0),MATCH(S$4,input_data!$1:$1,0)),"")</f>
        <v>17.866793277158799</v>
      </c>
      <c r="T107" s="217">
        <f t="shared" si="1"/>
        <v>9.1435785307480311E-2</v>
      </c>
    </row>
    <row r="108" spans="1:20" x14ac:dyDescent="0.35">
      <c r="A108" s="218" t="s">
        <v>1551</v>
      </c>
      <c r="B108" s="219" t="s">
        <v>463</v>
      </c>
      <c r="C108" s="219" t="s">
        <v>1170</v>
      </c>
      <c r="D108" s="219"/>
      <c r="E108" s="219" t="s">
        <v>464</v>
      </c>
      <c r="F108" s="196">
        <f>_xlfn.IFNA(INDEX(input_data!$1:$1048576,MATCH($B108,input_data!$B:$B,0),MATCH(F$4,input_data!$1:$1,0)),"")</f>
        <v>271.56657804535803</v>
      </c>
      <c r="G108" s="198">
        <f>_xlfn.IFNA(INDEX(input_data!$1:$1048576,MATCH($B108,input_data!$B:$B,0),MATCH(G$4,input_data!$1:$1,0)),"")</f>
        <v>58.261262102287397</v>
      </c>
      <c r="H108" s="198">
        <f>_xlfn.IFNA(INDEX(input_data!$1:$1048576,MATCH($B108,input_data!$B:$B,0),MATCH(H$4,input_data!$1:$1,0)),"")</f>
        <v>5.4402539093804396</v>
      </c>
      <c r="I108" s="198">
        <f>_xlfn.IFNA(INDEX(input_data!$1:$1048576,MATCH($B108,input_data!$B:$B,0),MATCH(I$4,input_data!$1:$1,0)),"")</f>
        <v>195.952788234</v>
      </c>
      <c r="J108" s="198">
        <f>_xlfn.IFNA(INDEX(input_data!$1:$1048576,MATCH($B108,input_data!$B:$B,0),MATCH(J$4,input_data!$1:$1,0)),"")</f>
        <v>11.621175025474599</v>
      </c>
      <c r="K108" s="198">
        <f>_xlfn.IFNA(INDEX(input_data!$1:$1048576,MATCH($B108,input_data!$B:$B,0),MATCH(K$4,input_data!$1:$1,0)),"")</f>
        <v>12.706873434090999</v>
      </c>
      <c r="L108" s="198">
        <f>_xlfn.IFNA(INDEX(input_data!$1:$1048576,MATCH($B108,input_data!$B:$B,0),MATCH(L$4,input_data!$1:$1,0)),"")</f>
        <v>0.97602859428606503</v>
      </c>
      <c r="M108" s="198">
        <f>_xlfn.IFNA(INDEX(input_data!$1:$1048576,MATCH($B108,input_data!$B:$B,0),MATCH(M$4,input_data!$1:$1,0)),"")</f>
        <v>3.58669918010954</v>
      </c>
      <c r="N108" s="198">
        <f>_xlfn.IFNA(INDEX(input_data!$1:$1048576,MATCH($B108,input_data!$B:$B,0),MATCH(N$4,input_data!$1:$1,0)),"")</f>
        <v>1.95765873341213</v>
      </c>
      <c r="O108" s="198">
        <f>_xlfn.IFNA(INDEX(input_data!$1:$1048576,MATCH($B108,input_data!$B:$B,0),MATCH(O$4,input_data!$1:$1,0)),"")</f>
        <v>0.44600304776264299</v>
      </c>
      <c r="P108" s="198">
        <f>_xlfn.IFNA(INDEX(input_data!$1:$1048576,MATCH($B108,input_data!$B:$B,0),MATCH(P$4,input_data!$1:$1,0)),"")</f>
        <v>3.66948254314608</v>
      </c>
      <c r="Q108" s="198">
        <f>_xlfn.IFNA(INDEX(input_data!$1:$1048576,MATCH($B108,input_data!$B:$B,0),MATCH(Q$4,input_data!$1:$1,0)),"")</f>
        <v>0.57503199999999999</v>
      </c>
      <c r="R108" s="198">
        <f>_xlfn.IFNA(INDEX(input_data!$1:$1048576,MATCH($B108,input_data!$B:$B,0),MATCH(R$4,input_data!$1:$1,0)),"")</f>
        <v>1.69129926999999</v>
      </c>
      <c r="S108" s="196">
        <f>_xlfn.IFNA(INDEX(input_data!$1:$1048576,MATCH($B108,input_data!$B:$B,0),MATCH(S$4,input_data!$1:$1,0)),"")</f>
        <v>296.884556073949</v>
      </c>
      <c r="T108" s="217">
        <f t="shared" si="1"/>
        <v>9.3229359116357324E-2</v>
      </c>
    </row>
    <row r="109" spans="1:20" x14ac:dyDescent="0.35">
      <c r="A109" s="218" t="s">
        <v>1552</v>
      </c>
      <c r="B109" s="219" t="s">
        <v>465</v>
      </c>
      <c r="C109" s="219" t="s">
        <v>1171</v>
      </c>
      <c r="D109" s="219"/>
      <c r="E109" s="219" t="s">
        <v>466</v>
      </c>
      <c r="F109" s="196">
        <f>_xlfn.IFNA(INDEX(input_data!$1:$1048576,MATCH($B109,input_data!$B:$B,0),MATCH(F$4,input_data!$1:$1,0)),"")</f>
        <v>12.925199284349899</v>
      </c>
      <c r="G109" s="198">
        <f>_xlfn.IFNA(INDEX(input_data!$1:$1048576,MATCH($B109,input_data!$B:$B,0),MATCH(G$4,input_data!$1:$1,0)),"")</f>
        <v>3.1998125739738299</v>
      </c>
      <c r="H109" s="198">
        <f>_xlfn.IFNA(INDEX(input_data!$1:$1048576,MATCH($B109,input_data!$B:$B,0),MATCH(H$4,input_data!$1:$1,0)),"")</f>
        <v>0.32698295221990697</v>
      </c>
      <c r="I109" s="198">
        <f>_xlfn.IFNA(INDEX(input_data!$1:$1048576,MATCH($B109,input_data!$B:$B,0),MATCH(I$4,input_data!$1:$1,0)),"")</f>
        <v>7.7552041599999999</v>
      </c>
      <c r="J109" s="198">
        <f>_xlfn.IFNA(INDEX(input_data!$1:$1048576,MATCH($B109,input_data!$B:$B,0),MATCH(J$4,input_data!$1:$1,0)),"")</f>
        <v>0</v>
      </c>
      <c r="K109" s="198">
        <f>_xlfn.IFNA(INDEX(input_data!$1:$1048576,MATCH($B109,input_data!$B:$B,0),MATCH(K$4,input_data!$1:$1,0)),"")</f>
        <v>0</v>
      </c>
      <c r="L109" s="198">
        <f>_xlfn.IFNA(INDEX(input_data!$1:$1048576,MATCH($B109,input_data!$B:$B,0),MATCH(L$4,input_data!$1:$1,0)),"")</f>
        <v>0</v>
      </c>
      <c r="M109" s="198">
        <f>_xlfn.IFNA(INDEX(input_data!$1:$1048576,MATCH($B109,input_data!$B:$B,0),MATCH(M$4,input_data!$1:$1,0)),"")</f>
        <v>1.53328675410296</v>
      </c>
      <c r="N109" s="198">
        <f>_xlfn.IFNA(INDEX(input_data!$1:$1048576,MATCH($B109,input_data!$B:$B,0),MATCH(N$4,input_data!$1:$1,0)),"")</f>
        <v>0</v>
      </c>
      <c r="O109" s="198">
        <f>_xlfn.IFNA(INDEX(input_data!$1:$1048576,MATCH($B109,input_data!$B:$B,0),MATCH(O$4,input_data!$1:$1,0)),"")</f>
        <v>0.14635915504879901</v>
      </c>
      <c r="P109" s="198">
        <f>_xlfn.IFNA(INDEX(input_data!$1:$1048576,MATCH($B109,input_data!$B:$B,0),MATCH(P$4,input_data!$1:$1,0)),"")</f>
        <v>0.22055188783375901</v>
      </c>
      <c r="Q109" s="198">
        <f>_xlfn.IFNA(INDEX(input_data!$1:$1048576,MATCH($B109,input_data!$B:$B,0),MATCH(Q$4,input_data!$1:$1,0)),"")</f>
        <v>3.3413999999999999E-2</v>
      </c>
      <c r="R109" s="198">
        <f>_xlfn.IFNA(INDEX(input_data!$1:$1048576,MATCH($B109,input_data!$B:$B,0),MATCH(R$4,input_data!$1:$1,0)),"")</f>
        <v>0.13436414999999899</v>
      </c>
      <c r="S109" s="196">
        <f>_xlfn.IFNA(INDEX(input_data!$1:$1048576,MATCH($B109,input_data!$B:$B,0),MATCH(S$4,input_data!$1:$1,0)),"")</f>
        <v>13.3499756331792</v>
      </c>
      <c r="T109" s="217">
        <f t="shared" si="1"/>
        <v>3.2864201122502434E-2</v>
      </c>
    </row>
    <row r="110" spans="1:20" x14ac:dyDescent="0.35">
      <c r="A110" s="218" t="s">
        <v>1882</v>
      </c>
      <c r="B110" s="219" t="s">
        <v>467</v>
      </c>
      <c r="C110" s="219" t="s">
        <v>1172</v>
      </c>
      <c r="D110" s="219"/>
      <c r="E110" s="219" t="s">
        <v>468</v>
      </c>
      <c r="F110" s="196">
        <f>_xlfn.IFNA(INDEX(input_data!$1:$1048576,MATCH($B110,input_data!$B:$B,0),MATCH(F$4,input_data!$1:$1,0)),"")</f>
        <v>24.769313217444399</v>
      </c>
      <c r="G110" s="198">
        <f>_xlfn.IFNA(INDEX(input_data!$1:$1048576,MATCH($B110,input_data!$B:$B,0),MATCH(G$4,input_data!$1:$1,0)),"")</f>
        <v>7.2655738731168897</v>
      </c>
      <c r="H110" s="198">
        <f>_xlfn.IFNA(INDEX(input_data!$1:$1048576,MATCH($B110,input_data!$B:$B,0),MATCH(H$4,input_data!$1:$1,0)),"")</f>
        <v>0.70776279378650397</v>
      </c>
      <c r="I110" s="198">
        <f>_xlfn.IFNA(INDEX(input_data!$1:$1048576,MATCH($B110,input_data!$B:$B,0),MATCH(I$4,input_data!$1:$1,0)),"")</f>
        <v>15.687703547999901</v>
      </c>
      <c r="J110" s="198">
        <f>_xlfn.IFNA(INDEX(input_data!$1:$1048576,MATCH($B110,input_data!$B:$B,0),MATCH(J$4,input_data!$1:$1,0)),"")</f>
        <v>0</v>
      </c>
      <c r="K110" s="198">
        <f>_xlfn.IFNA(INDEX(input_data!$1:$1048576,MATCH($B110,input_data!$B:$B,0),MATCH(K$4,input_data!$1:$1,0)),"")</f>
        <v>0</v>
      </c>
      <c r="L110" s="198">
        <f>_xlfn.IFNA(INDEX(input_data!$1:$1048576,MATCH($B110,input_data!$B:$B,0),MATCH(L$4,input_data!$1:$1,0)),"")</f>
        <v>0</v>
      </c>
      <c r="M110" s="198">
        <f>_xlfn.IFNA(INDEX(input_data!$1:$1048576,MATCH($B110,input_data!$B:$B,0),MATCH(M$4,input_data!$1:$1,0)),"")</f>
        <v>1.6487059410636999</v>
      </c>
      <c r="N110" s="198">
        <f>_xlfn.IFNA(INDEX(input_data!$1:$1048576,MATCH($B110,input_data!$B:$B,0),MATCH(N$4,input_data!$1:$1,0)),"")</f>
        <v>0.26034834062506701</v>
      </c>
      <c r="O110" s="198">
        <f>_xlfn.IFNA(INDEX(input_data!$1:$1048576,MATCH($B110,input_data!$B:$B,0),MATCH(O$4,input_data!$1:$1,0)),"")</f>
        <v>0.31679805864579502</v>
      </c>
      <c r="P110" s="198">
        <f>_xlfn.IFNA(INDEX(input_data!$1:$1048576,MATCH($B110,input_data!$B:$B,0),MATCH(P$4,input_data!$1:$1,0)),"")</f>
        <v>0.47739008967518798</v>
      </c>
      <c r="Q110" s="198">
        <f>_xlfn.IFNA(INDEX(input_data!$1:$1048576,MATCH($B110,input_data!$B:$B,0),MATCH(Q$4,input_data!$1:$1,0)),"")</f>
        <v>3.2465000000000001E-2</v>
      </c>
      <c r="R110" s="198">
        <f>_xlfn.IFNA(INDEX(input_data!$1:$1048576,MATCH($B110,input_data!$B:$B,0),MATCH(R$4,input_data!$1:$1,0)),"")</f>
        <v>0.37324209000000003</v>
      </c>
      <c r="S110" s="196">
        <f>_xlfn.IFNA(INDEX(input_data!$1:$1048576,MATCH($B110,input_data!$B:$B,0),MATCH(S$4,input_data!$1:$1,0)),"")</f>
        <v>26.7699897349131</v>
      </c>
      <c r="T110" s="217">
        <f t="shared" si="1"/>
        <v>8.0772385568594451E-2</v>
      </c>
    </row>
    <row r="111" spans="1:20" x14ac:dyDescent="0.35">
      <c r="A111" s="218" t="s">
        <v>1553</v>
      </c>
      <c r="B111" s="219" t="s">
        <v>470</v>
      </c>
      <c r="C111" s="219" t="s">
        <v>1173</v>
      </c>
      <c r="D111" s="219"/>
      <c r="E111" s="219" t="s">
        <v>471</v>
      </c>
      <c r="F111" s="196">
        <f>_xlfn.IFNA(INDEX(input_data!$1:$1048576,MATCH($B111,input_data!$B:$B,0),MATCH(F$4,input_data!$1:$1,0)),"")</f>
        <v>434.38721176301499</v>
      </c>
      <c r="G111" s="198">
        <f>_xlfn.IFNA(INDEX(input_data!$1:$1048576,MATCH($B111,input_data!$B:$B,0),MATCH(G$4,input_data!$1:$1,0)),"")</f>
        <v>78.751836067838596</v>
      </c>
      <c r="H111" s="198">
        <f>_xlfn.IFNA(INDEX(input_data!$1:$1048576,MATCH($B111,input_data!$B:$B,0),MATCH(H$4,input_data!$1:$1,0)),"")</f>
        <v>7.67191326906309</v>
      </c>
      <c r="I111" s="198">
        <f>_xlfn.IFNA(INDEX(input_data!$1:$1048576,MATCH($B111,input_data!$B:$B,0),MATCH(I$4,input_data!$1:$1,0)),"")</f>
        <v>327.72203652062802</v>
      </c>
      <c r="J111" s="198">
        <f>_xlfn.IFNA(INDEX(input_data!$1:$1048576,MATCH($B111,input_data!$B:$B,0),MATCH(J$4,input_data!$1:$1,0)),"")</f>
        <v>21.776611407235102</v>
      </c>
      <c r="K111" s="198">
        <f>_xlfn.IFNA(INDEX(input_data!$1:$1048576,MATCH($B111,input_data!$B:$B,0),MATCH(K$4,input_data!$1:$1,0)),"")</f>
        <v>23.673761262989601</v>
      </c>
      <c r="L111" s="198">
        <f>_xlfn.IFNA(INDEX(input_data!$1:$1048576,MATCH($B111,input_data!$B:$B,0),MATCH(L$4,input_data!$1:$1,0)),"")</f>
        <v>1.7453142617504001</v>
      </c>
      <c r="M111" s="198">
        <f>_xlfn.IFNA(INDEX(input_data!$1:$1048576,MATCH($B111,input_data!$B:$B,0),MATCH(M$4,input_data!$1:$1,0)),"")</f>
        <v>0.81564800868255505</v>
      </c>
      <c r="N111" s="198">
        <f>_xlfn.IFNA(INDEX(input_data!$1:$1048576,MATCH($B111,input_data!$B:$B,0),MATCH(N$4,input_data!$1:$1,0)),"")</f>
        <v>0</v>
      </c>
      <c r="O111" s="198">
        <f>_xlfn.IFNA(INDEX(input_data!$1:$1048576,MATCH($B111,input_data!$B:$B,0),MATCH(O$4,input_data!$1:$1,0)),"")</f>
        <v>0</v>
      </c>
      <c r="P111" s="198">
        <f>_xlfn.IFNA(INDEX(input_data!$1:$1048576,MATCH($B111,input_data!$B:$B,0),MATCH(P$4,input_data!$1:$1,0)),"")</f>
        <v>5.1747496181833004</v>
      </c>
      <c r="Q111" s="198">
        <f>_xlfn.IFNA(INDEX(input_data!$1:$1048576,MATCH($B111,input_data!$B:$B,0),MATCH(Q$4,input_data!$1:$1,0)),"")</f>
        <v>1.0722320000000001</v>
      </c>
      <c r="R111" s="198">
        <f>_xlfn.IFNA(INDEX(input_data!$1:$1048576,MATCH($B111,input_data!$B:$B,0),MATCH(R$4,input_data!$1:$1,0)),"")</f>
        <v>1.8449831000000001</v>
      </c>
      <c r="S111" s="196">
        <f>_xlfn.IFNA(INDEX(input_data!$1:$1048576,MATCH($B111,input_data!$B:$B,0),MATCH(S$4,input_data!$1:$1,0)),"")</f>
        <v>470.249085516371</v>
      </c>
      <c r="T111" s="217">
        <f t="shared" si="1"/>
        <v>8.2557388390431807E-2</v>
      </c>
    </row>
    <row r="112" spans="1:20" x14ac:dyDescent="0.35">
      <c r="A112" s="218" t="s">
        <v>1554</v>
      </c>
      <c r="B112" s="219" t="s">
        <v>472</v>
      </c>
      <c r="C112" s="219" t="s">
        <v>1174</v>
      </c>
      <c r="D112" s="219"/>
      <c r="E112" s="219" t="s">
        <v>473</v>
      </c>
      <c r="F112" s="196">
        <f>_xlfn.IFNA(INDEX(input_data!$1:$1048576,MATCH($B112,input_data!$B:$B,0),MATCH(F$4,input_data!$1:$1,0)),"")</f>
        <v>41.4394050641448</v>
      </c>
      <c r="G112" s="198">
        <f>_xlfn.IFNA(INDEX(input_data!$1:$1048576,MATCH($B112,input_data!$B:$B,0),MATCH(G$4,input_data!$1:$1,0)),"")</f>
        <v>11.0881228038618</v>
      </c>
      <c r="H112" s="198">
        <f>_xlfn.IFNA(INDEX(input_data!$1:$1048576,MATCH($B112,input_data!$B:$B,0),MATCH(H$4,input_data!$1:$1,0)),"")</f>
        <v>0.793473092659295</v>
      </c>
      <c r="I112" s="198">
        <f>_xlfn.IFNA(INDEX(input_data!$1:$1048576,MATCH($B112,input_data!$B:$B,0),MATCH(I$4,input_data!$1:$1,0)),"")</f>
        <v>29.2482318492284</v>
      </c>
      <c r="J112" s="198">
        <f>_xlfn.IFNA(INDEX(input_data!$1:$1048576,MATCH($B112,input_data!$B:$B,0),MATCH(J$4,input_data!$1:$1,0)),"")</f>
        <v>0</v>
      </c>
      <c r="K112" s="198">
        <f>_xlfn.IFNA(INDEX(input_data!$1:$1048576,MATCH($B112,input_data!$B:$B,0),MATCH(K$4,input_data!$1:$1,0)),"")</f>
        <v>0</v>
      </c>
      <c r="L112" s="198">
        <f>_xlfn.IFNA(INDEX(input_data!$1:$1048576,MATCH($B112,input_data!$B:$B,0),MATCH(L$4,input_data!$1:$1,0)),"")</f>
        <v>0</v>
      </c>
      <c r="M112" s="198">
        <f>_xlfn.IFNA(INDEX(input_data!$1:$1048576,MATCH($B112,input_data!$B:$B,0),MATCH(M$4,input_data!$1:$1,0)),"")</f>
        <v>0</v>
      </c>
      <c r="N112" s="198">
        <f>_xlfn.IFNA(INDEX(input_data!$1:$1048576,MATCH($B112,input_data!$B:$B,0),MATCH(N$4,input_data!$1:$1,0)),"")</f>
        <v>0</v>
      </c>
      <c r="O112" s="198">
        <f>_xlfn.IFNA(INDEX(input_data!$1:$1048576,MATCH($B112,input_data!$B:$B,0),MATCH(O$4,input_data!$1:$1,0)),"")</f>
        <v>0</v>
      </c>
      <c r="P112" s="198">
        <f>_xlfn.IFNA(INDEX(input_data!$1:$1048576,MATCH($B112,input_data!$B:$B,0),MATCH(P$4,input_data!$1:$1,0)),"")</f>
        <v>0.53520215913389901</v>
      </c>
      <c r="Q112" s="198">
        <f>_xlfn.IFNA(INDEX(input_data!$1:$1048576,MATCH($B112,input_data!$B:$B,0),MATCH(Q$4,input_data!$1:$1,0)),"")</f>
        <v>0</v>
      </c>
      <c r="R112" s="198">
        <f>_xlfn.IFNA(INDEX(input_data!$1:$1048576,MATCH($B112,input_data!$B:$B,0),MATCH(R$4,input_data!$1:$1,0)),"")</f>
        <v>1.7426630000000001</v>
      </c>
      <c r="S112" s="196">
        <f>_xlfn.IFNA(INDEX(input_data!$1:$1048576,MATCH($B112,input_data!$B:$B,0),MATCH(S$4,input_data!$1:$1,0)),"")</f>
        <v>43.407692904883397</v>
      </c>
      <c r="T112" s="217">
        <f t="shared" si="1"/>
        <v>4.7497975361660005E-2</v>
      </c>
    </row>
    <row r="113" spans="1:20" x14ac:dyDescent="0.35">
      <c r="A113" s="218" t="s">
        <v>1555</v>
      </c>
      <c r="B113" s="219" t="s">
        <v>474</v>
      </c>
      <c r="C113" s="219" t="s">
        <v>1175</v>
      </c>
      <c r="D113" s="219"/>
      <c r="E113" s="219" t="s">
        <v>475</v>
      </c>
      <c r="F113" s="196">
        <f>_xlfn.IFNA(INDEX(input_data!$1:$1048576,MATCH($B113,input_data!$B:$B,0),MATCH(F$4,input_data!$1:$1,0)),"")</f>
        <v>13.0736545817673</v>
      </c>
      <c r="G113" s="198">
        <f>_xlfn.IFNA(INDEX(input_data!$1:$1048576,MATCH($B113,input_data!$B:$B,0),MATCH(G$4,input_data!$1:$1,0)),"")</f>
        <v>3.6527666970861699</v>
      </c>
      <c r="H113" s="198">
        <f>_xlfn.IFNA(INDEX(input_data!$1:$1048576,MATCH($B113,input_data!$B:$B,0),MATCH(H$4,input_data!$1:$1,0)),"")</f>
        <v>0.37326949963358902</v>
      </c>
      <c r="I113" s="198">
        <f>_xlfn.IFNA(INDEX(input_data!$1:$1048576,MATCH($B113,input_data!$B:$B,0),MATCH(I$4,input_data!$1:$1,0)),"")</f>
        <v>9.1003349</v>
      </c>
      <c r="J113" s="198">
        <f>_xlfn.IFNA(INDEX(input_data!$1:$1048576,MATCH($B113,input_data!$B:$B,0),MATCH(J$4,input_data!$1:$1,0)),"")</f>
        <v>0</v>
      </c>
      <c r="K113" s="198">
        <f>_xlfn.IFNA(INDEX(input_data!$1:$1048576,MATCH($B113,input_data!$B:$B,0),MATCH(K$4,input_data!$1:$1,0)),"")</f>
        <v>0</v>
      </c>
      <c r="L113" s="198">
        <f>_xlfn.IFNA(INDEX(input_data!$1:$1048576,MATCH($B113,input_data!$B:$B,0),MATCH(L$4,input_data!$1:$1,0)),"")</f>
        <v>0</v>
      </c>
      <c r="M113" s="198">
        <f>_xlfn.IFNA(INDEX(input_data!$1:$1048576,MATCH($B113,input_data!$B:$B,0),MATCH(M$4,input_data!$1:$1,0)),"")</f>
        <v>1.26E-2</v>
      </c>
      <c r="N113" s="198">
        <f>_xlfn.IFNA(INDEX(input_data!$1:$1048576,MATCH($B113,input_data!$B:$B,0),MATCH(N$4,input_data!$1:$1,0)),"")</f>
        <v>0</v>
      </c>
      <c r="O113" s="198">
        <f>_xlfn.IFNA(INDEX(input_data!$1:$1048576,MATCH($B113,input_data!$B:$B,0),MATCH(O$4,input_data!$1:$1,0)),"")</f>
        <v>0.16707723812803199</v>
      </c>
      <c r="P113" s="198">
        <f>_xlfn.IFNA(INDEX(input_data!$1:$1048576,MATCH($B113,input_data!$B:$B,0),MATCH(P$4,input_data!$1:$1,0)),"")</f>
        <v>0.25177239839691101</v>
      </c>
      <c r="Q113" s="198">
        <f>_xlfn.IFNA(INDEX(input_data!$1:$1048576,MATCH($B113,input_data!$B:$B,0),MATCH(Q$4,input_data!$1:$1,0)),"")</f>
        <v>3.2764000000000001E-2</v>
      </c>
      <c r="R113" s="198">
        <f>_xlfn.IFNA(INDEX(input_data!$1:$1048576,MATCH($B113,input_data!$B:$B,0),MATCH(R$4,input_data!$1:$1,0)),"")</f>
        <v>0.15937867</v>
      </c>
      <c r="S113" s="196">
        <f>_xlfn.IFNA(INDEX(input_data!$1:$1048576,MATCH($B113,input_data!$B:$B,0),MATCH(S$4,input_data!$1:$1,0)),"")</f>
        <v>13.749963403244699</v>
      </c>
      <c r="T113" s="217">
        <f t="shared" si="1"/>
        <v>5.1730663162891544E-2</v>
      </c>
    </row>
    <row r="114" spans="1:20" x14ac:dyDescent="0.35">
      <c r="A114" s="218" t="s">
        <v>1556</v>
      </c>
      <c r="B114" s="219" t="s">
        <v>476</v>
      </c>
      <c r="C114" s="219" t="s">
        <v>1176</v>
      </c>
      <c r="D114" s="219"/>
      <c r="E114" s="219" t="s">
        <v>477</v>
      </c>
      <c r="F114" s="196">
        <f>_xlfn.IFNA(INDEX(input_data!$1:$1048576,MATCH($B114,input_data!$B:$B,0),MATCH(F$4,input_data!$1:$1,0)),"")</f>
        <v>12.359334109463401</v>
      </c>
      <c r="G114" s="198">
        <f>_xlfn.IFNA(INDEX(input_data!$1:$1048576,MATCH($B114,input_data!$B:$B,0),MATCH(G$4,input_data!$1:$1,0)),"")</f>
        <v>2.5840227590815301</v>
      </c>
      <c r="H114" s="198">
        <f>_xlfn.IFNA(INDEX(input_data!$1:$1048576,MATCH($B114,input_data!$B:$B,0),MATCH(H$4,input_data!$1:$1,0)),"")</f>
        <v>0.26405652545369501</v>
      </c>
      <c r="I114" s="198">
        <f>_xlfn.IFNA(INDEX(input_data!$1:$1048576,MATCH($B114,input_data!$B:$B,0),MATCH(I$4,input_data!$1:$1,0)),"")</f>
        <v>6.3838375980000004</v>
      </c>
      <c r="J114" s="198">
        <f>_xlfn.IFNA(INDEX(input_data!$1:$1048576,MATCH($B114,input_data!$B:$B,0),MATCH(J$4,input_data!$1:$1,0)),"")</f>
        <v>0</v>
      </c>
      <c r="K114" s="198">
        <f>_xlfn.IFNA(INDEX(input_data!$1:$1048576,MATCH($B114,input_data!$B:$B,0),MATCH(K$4,input_data!$1:$1,0)),"")</f>
        <v>0</v>
      </c>
      <c r="L114" s="198">
        <f>_xlfn.IFNA(INDEX(input_data!$1:$1048576,MATCH($B114,input_data!$B:$B,0),MATCH(L$4,input_data!$1:$1,0)),"")</f>
        <v>0</v>
      </c>
      <c r="M114" s="198">
        <f>_xlfn.IFNA(INDEX(input_data!$1:$1048576,MATCH($B114,input_data!$B:$B,0),MATCH(M$4,input_data!$1:$1,0)),"")</f>
        <v>1.76326328280817</v>
      </c>
      <c r="N114" s="198">
        <f>_xlfn.IFNA(INDEX(input_data!$1:$1048576,MATCH($B114,input_data!$B:$B,0),MATCH(N$4,input_data!$1:$1,0)),"")</f>
        <v>0</v>
      </c>
      <c r="O114" s="198">
        <f>_xlfn.IFNA(INDEX(input_data!$1:$1048576,MATCH($B114,input_data!$B:$B,0),MATCH(O$4,input_data!$1:$1,0)),"")</f>
        <v>0.88247978262646598</v>
      </c>
      <c r="P114" s="198">
        <f>_xlfn.IFNA(INDEX(input_data!$1:$1048576,MATCH($B114,input_data!$B:$B,0),MATCH(P$4,input_data!$1:$1,0)),"")</f>
        <v>0.178107625176402</v>
      </c>
      <c r="Q114" s="198">
        <f>_xlfn.IFNA(INDEX(input_data!$1:$1048576,MATCH($B114,input_data!$B:$B,0),MATCH(Q$4,input_data!$1:$1,0)),"")</f>
        <v>3.3864999999999999E-2</v>
      </c>
      <c r="R114" s="198">
        <f>_xlfn.IFNA(INDEX(input_data!$1:$1048576,MATCH($B114,input_data!$B:$B,0),MATCH(R$4,input_data!$1:$1,0)),"")</f>
        <v>0.10953744</v>
      </c>
      <c r="S114" s="196">
        <f>_xlfn.IFNA(INDEX(input_data!$1:$1048576,MATCH($B114,input_data!$B:$B,0),MATCH(S$4,input_data!$1:$1,0)),"")</f>
        <v>12.199170013146199</v>
      </c>
      <c r="T114" s="217">
        <f t="shared" si="1"/>
        <v>-1.2958958379041263E-2</v>
      </c>
    </row>
    <row r="115" spans="1:20" x14ac:dyDescent="0.35">
      <c r="A115" s="218" t="s">
        <v>1557</v>
      </c>
      <c r="B115" s="219" t="s">
        <v>478</v>
      </c>
      <c r="C115" s="219" t="s">
        <v>1558</v>
      </c>
      <c r="D115" s="219"/>
      <c r="E115" s="219" t="s">
        <v>479</v>
      </c>
      <c r="F115" s="196">
        <f>_xlfn.IFNA(INDEX(input_data!$1:$1048576,MATCH($B115,input_data!$B:$B,0),MATCH(F$4,input_data!$1:$1,0)),"")</f>
        <v>7.2839551935009696</v>
      </c>
      <c r="G115" s="198">
        <f>_xlfn.IFNA(INDEX(input_data!$1:$1048576,MATCH($B115,input_data!$B:$B,0),MATCH(G$4,input_data!$1:$1,0)),"")</f>
        <v>1.71591254820015</v>
      </c>
      <c r="H115" s="198">
        <f>_xlfn.IFNA(INDEX(input_data!$1:$1048576,MATCH($B115,input_data!$B:$B,0),MATCH(H$4,input_data!$1:$1,0)),"")</f>
        <v>0.17534594223409999</v>
      </c>
      <c r="I115" s="198">
        <f>_xlfn.IFNA(INDEX(input_data!$1:$1048576,MATCH($B115,input_data!$B:$B,0),MATCH(I$4,input_data!$1:$1,0)),"")</f>
        <v>4.1821042999999998</v>
      </c>
      <c r="J115" s="198">
        <f>_xlfn.IFNA(INDEX(input_data!$1:$1048576,MATCH($B115,input_data!$B:$B,0),MATCH(J$4,input_data!$1:$1,0)),"")</f>
        <v>0</v>
      </c>
      <c r="K115" s="198">
        <f>_xlfn.IFNA(INDEX(input_data!$1:$1048576,MATCH($B115,input_data!$B:$B,0),MATCH(K$4,input_data!$1:$1,0)),"")</f>
        <v>0</v>
      </c>
      <c r="L115" s="198">
        <f>_xlfn.IFNA(INDEX(input_data!$1:$1048576,MATCH($B115,input_data!$B:$B,0),MATCH(L$4,input_data!$1:$1,0)),"")</f>
        <v>0</v>
      </c>
      <c r="M115" s="198">
        <f>_xlfn.IFNA(INDEX(input_data!$1:$1048576,MATCH($B115,input_data!$B:$B,0),MATCH(M$4,input_data!$1:$1,0)),"")</f>
        <v>0.38589044360322</v>
      </c>
      <c r="N115" s="198">
        <f>_xlfn.IFNA(INDEX(input_data!$1:$1048576,MATCH($B115,input_data!$B:$B,0),MATCH(N$4,input_data!$1:$1,0)),"")</f>
        <v>0.71110210774397797</v>
      </c>
      <c r="O115" s="198">
        <f>_xlfn.IFNA(INDEX(input_data!$1:$1048576,MATCH($B115,input_data!$B:$B,0),MATCH(O$4,input_data!$1:$1,0)),"")</f>
        <v>7.8485694047289306E-2</v>
      </c>
      <c r="P115" s="198">
        <f>_xlfn.IFNA(INDEX(input_data!$1:$1048576,MATCH($B115,input_data!$B:$B,0),MATCH(P$4,input_data!$1:$1,0)),"")</f>
        <v>0.118271857279037</v>
      </c>
      <c r="Q115" s="198">
        <f>_xlfn.IFNA(INDEX(input_data!$1:$1048576,MATCH($B115,input_data!$B:$B,0),MATCH(Q$4,input_data!$1:$1,0)),"")</f>
        <v>3.3382000000000002E-2</v>
      </c>
      <c r="R115" s="198">
        <f>_xlfn.IFNA(INDEX(input_data!$1:$1048576,MATCH($B115,input_data!$B:$B,0),MATCH(R$4,input_data!$1:$1,0)),"")</f>
        <v>8.1765000000000004E-2</v>
      </c>
      <c r="S115" s="196">
        <f>_xlfn.IFNA(INDEX(input_data!$1:$1048576,MATCH($B115,input_data!$B:$B,0),MATCH(S$4,input_data!$1:$1,0)),"")</f>
        <v>7.4822598931077602</v>
      </c>
      <c r="T115" s="217">
        <f t="shared" si="1"/>
        <v>2.7224865384087638E-2</v>
      </c>
    </row>
    <row r="116" spans="1:20" x14ac:dyDescent="0.35">
      <c r="A116" s="218" t="s">
        <v>1559</v>
      </c>
      <c r="B116" s="219" t="s">
        <v>480</v>
      </c>
      <c r="C116" s="219" t="s">
        <v>1177</v>
      </c>
      <c r="D116" s="219"/>
      <c r="E116" s="219" t="s">
        <v>481</v>
      </c>
      <c r="F116" s="196">
        <f>_xlfn.IFNA(INDEX(input_data!$1:$1048576,MATCH($B116,input_data!$B:$B,0),MATCH(F$4,input_data!$1:$1,0)),"")</f>
        <v>18.114429012917999</v>
      </c>
      <c r="G116" s="198">
        <f>_xlfn.IFNA(INDEX(input_data!$1:$1048576,MATCH($B116,input_data!$B:$B,0),MATCH(G$4,input_data!$1:$1,0)),"")</f>
        <v>2.3287061037640902</v>
      </c>
      <c r="H116" s="198">
        <f>_xlfn.IFNA(INDEX(input_data!$1:$1048576,MATCH($B116,input_data!$B:$B,0),MATCH(H$4,input_data!$1:$1,0)),"")</f>
        <v>0.237966186787475</v>
      </c>
      <c r="I116" s="198">
        <f>_xlfn.IFNA(INDEX(input_data!$1:$1048576,MATCH($B116,input_data!$B:$B,0),MATCH(I$4,input_data!$1:$1,0)),"")</f>
        <v>15.4942080028391</v>
      </c>
      <c r="J116" s="198">
        <f>_xlfn.IFNA(INDEX(input_data!$1:$1048576,MATCH($B116,input_data!$B:$B,0),MATCH(J$4,input_data!$1:$1,0)),"")</f>
        <v>0</v>
      </c>
      <c r="K116" s="198">
        <f>_xlfn.IFNA(INDEX(input_data!$1:$1048576,MATCH($B116,input_data!$B:$B,0),MATCH(K$4,input_data!$1:$1,0)),"")</f>
        <v>0</v>
      </c>
      <c r="L116" s="198">
        <f>_xlfn.IFNA(INDEX(input_data!$1:$1048576,MATCH($B116,input_data!$B:$B,0),MATCH(L$4,input_data!$1:$1,0)),"")</f>
        <v>0</v>
      </c>
      <c r="M116" s="198">
        <f>_xlfn.IFNA(INDEX(input_data!$1:$1048576,MATCH($B116,input_data!$B:$B,0),MATCH(M$4,input_data!$1:$1,0)),"")</f>
        <v>1.02805037930531</v>
      </c>
      <c r="N116" s="198">
        <f>_xlfn.IFNA(INDEX(input_data!$1:$1048576,MATCH($B116,input_data!$B:$B,0),MATCH(N$4,input_data!$1:$1,0)),"")</f>
        <v>0</v>
      </c>
      <c r="O116" s="198">
        <f>_xlfn.IFNA(INDEX(input_data!$1:$1048576,MATCH($B116,input_data!$B:$B,0),MATCH(O$4,input_data!$1:$1,0)),"")</f>
        <v>0.106514819173145</v>
      </c>
      <c r="P116" s="198">
        <f>_xlfn.IFNA(INDEX(input_data!$1:$1048576,MATCH($B116,input_data!$B:$B,0),MATCH(P$4,input_data!$1:$1,0)),"")</f>
        <v>0.16050956347811199</v>
      </c>
      <c r="Q116" s="198">
        <f>_xlfn.IFNA(INDEX(input_data!$1:$1048576,MATCH($B116,input_data!$B:$B,0),MATCH(Q$4,input_data!$1:$1,0)),"")</f>
        <v>3.5924999999999999E-2</v>
      </c>
      <c r="R116" s="198">
        <f>_xlfn.IFNA(INDEX(input_data!$1:$1048576,MATCH($B116,input_data!$B:$B,0),MATCH(R$4,input_data!$1:$1,0)),"")</f>
        <v>0.15883195</v>
      </c>
      <c r="S116" s="196">
        <f>_xlfn.IFNA(INDEX(input_data!$1:$1048576,MATCH($B116,input_data!$B:$B,0),MATCH(S$4,input_data!$1:$1,0)),"")</f>
        <v>19.5507120053473</v>
      </c>
      <c r="T116" s="217">
        <f t="shared" si="1"/>
        <v>7.9289443316432395E-2</v>
      </c>
    </row>
    <row r="117" spans="1:20" x14ac:dyDescent="0.35">
      <c r="A117" s="218" t="s">
        <v>1560</v>
      </c>
      <c r="B117" s="219" t="s">
        <v>482</v>
      </c>
      <c r="C117" s="219" t="s">
        <v>1178</v>
      </c>
      <c r="D117" s="219"/>
      <c r="E117" s="219" t="s">
        <v>483</v>
      </c>
      <c r="F117" s="196">
        <f>_xlfn.IFNA(INDEX(input_data!$1:$1048576,MATCH($B117,input_data!$B:$B,0),MATCH(F$4,input_data!$1:$1,0)),"")</f>
        <v>252.308514072566</v>
      </c>
      <c r="G117" s="198">
        <f>_xlfn.IFNA(INDEX(input_data!$1:$1048576,MATCH($B117,input_data!$B:$B,0),MATCH(G$4,input_data!$1:$1,0)),"")</f>
        <v>92.377908975218602</v>
      </c>
      <c r="H117" s="198">
        <f>_xlfn.IFNA(INDEX(input_data!$1:$1048576,MATCH($B117,input_data!$B:$B,0),MATCH(H$4,input_data!$1:$1,0)),"")</f>
        <v>7.5798996744473097</v>
      </c>
      <c r="I117" s="198">
        <f>_xlfn.IFNA(INDEX(input_data!$1:$1048576,MATCH($B117,input_data!$B:$B,0),MATCH(I$4,input_data!$1:$1,0)),"")</f>
        <v>139.36113828000001</v>
      </c>
      <c r="J117" s="198">
        <f>_xlfn.IFNA(INDEX(input_data!$1:$1048576,MATCH($B117,input_data!$B:$B,0),MATCH(J$4,input_data!$1:$1,0)),"")</f>
        <v>11.726013561792501</v>
      </c>
      <c r="K117" s="198">
        <f>_xlfn.IFNA(INDEX(input_data!$1:$1048576,MATCH($B117,input_data!$B:$B,0),MATCH(K$4,input_data!$1:$1,0)),"")</f>
        <v>12.924073648541199</v>
      </c>
      <c r="L117" s="198">
        <f>_xlfn.IFNA(INDEX(input_data!$1:$1048576,MATCH($B117,input_data!$B:$B,0),MATCH(L$4,input_data!$1:$1,0)),"")</f>
        <v>0.87657896968796301</v>
      </c>
      <c r="M117" s="198">
        <f>_xlfn.IFNA(INDEX(input_data!$1:$1048576,MATCH($B117,input_data!$B:$B,0),MATCH(M$4,input_data!$1:$1,0)),"")</f>
        <v>0.17249190486560301</v>
      </c>
      <c r="N117" s="198">
        <f>_xlfn.IFNA(INDEX(input_data!$1:$1048576,MATCH($B117,input_data!$B:$B,0),MATCH(N$4,input_data!$1:$1,0)),"")</f>
        <v>0</v>
      </c>
      <c r="O117" s="198">
        <f>_xlfn.IFNA(INDEX(input_data!$1:$1048576,MATCH($B117,input_data!$B:$B,0),MATCH(O$4,input_data!$1:$1,0)),"")</f>
        <v>0.67064881518284403</v>
      </c>
      <c r="P117" s="198">
        <f>_xlfn.IFNA(INDEX(input_data!$1:$1048576,MATCH($B117,input_data!$B:$B,0),MATCH(P$4,input_data!$1:$1,0)),"")</f>
        <v>5.1126859282916097</v>
      </c>
      <c r="Q117" s="198">
        <f>_xlfn.IFNA(INDEX(input_data!$1:$1048576,MATCH($B117,input_data!$B:$B,0),MATCH(Q$4,input_data!$1:$1,0)),"")</f>
        <v>3.5056999999999998E-2</v>
      </c>
      <c r="R117" s="198">
        <f>_xlfn.IFNA(INDEX(input_data!$1:$1048576,MATCH($B117,input_data!$B:$B,0),MATCH(R$4,input_data!$1:$1,0)),"")</f>
        <v>1.5075666999999999</v>
      </c>
      <c r="S117" s="196">
        <f>_xlfn.IFNA(INDEX(input_data!$1:$1048576,MATCH($B117,input_data!$B:$B,0),MATCH(S$4,input_data!$1:$1,0)),"")</f>
        <v>272.34406345802699</v>
      </c>
      <c r="T117" s="217">
        <f t="shared" si="1"/>
        <v>7.9408931003012384E-2</v>
      </c>
    </row>
    <row r="118" spans="1:20" x14ac:dyDescent="0.35">
      <c r="A118" s="218" t="s">
        <v>1561</v>
      </c>
      <c r="B118" s="219" t="s">
        <v>484</v>
      </c>
      <c r="C118" s="219" t="s">
        <v>1179</v>
      </c>
      <c r="D118" s="219"/>
      <c r="E118" s="219" t="s">
        <v>485</v>
      </c>
      <c r="F118" s="196">
        <f>_xlfn.IFNA(INDEX(input_data!$1:$1048576,MATCH($B118,input_data!$B:$B,0),MATCH(F$4,input_data!$1:$1,0)),"")</f>
        <v>12.5749700851547</v>
      </c>
      <c r="G118" s="198">
        <f>_xlfn.IFNA(INDEX(input_data!$1:$1048576,MATCH($B118,input_data!$B:$B,0),MATCH(G$4,input_data!$1:$1,0)),"")</f>
        <v>3.3308009380430299</v>
      </c>
      <c r="H118" s="198">
        <f>_xlfn.IFNA(INDEX(input_data!$1:$1048576,MATCH($B118,input_data!$B:$B,0),MATCH(H$4,input_data!$1:$1,0)),"")</f>
        <v>0.34036841184032701</v>
      </c>
      <c r="I118" s="198">
        <f>_xlfn.IFNA(INDEX(input_data!$1:$1048576,MATCH($B118,input_data!$B:$B,0),MATCH(I$4,input_data!$1:$1,0)),"")</f>
        <v>8.6390901380000003</v>
      </c>
      <c r="J118" s="198">
        <f>_xlfn.IFNA(INDEX(input_data!$1:$1048576,MATCH($B118,input_data!$B:$B,0),MATCH(J$4,input_data!$1:$1,0)),"")</f>
        <v>0</v>
      </c>
      <c r="K118" s="198">
        <f>_xlfn.IFNA(INDEX(input_data!$1:$1048576,MATCH($B118,input_data!$B:$B,0),MATCH(K$4,input_data!$1:$1,0)),"")</f>
        <v>0</v>
      </c>
      <c r="L118" s="198">
        <f>_xlfn.IFNA(INDEX(input_data!$1:$1048576,MATCH($B118,input_data!$B:$B,0),MATCH(L$4,input_data!$1:$1,0)),"")</f>
        <v>0</v>
      </c>
      <c r="M118" s="198">
        <f>_xlfn.IFNA(INDEX(input_data!$1:$1048576,MATCH($B118,input_data!$B:$B,0),MATCH(M$4,input_data!$1:$1,0)),"")</f>
        <v>0.77550765841375602</v>
      </c>
      <c r="N118" s="198">
        <f>_xlfn.IFNA(INDEX(input_data!$1:$1048576,MATCH($B118,input_data!$B:$B,0),MATCH(N$4,input_data!$1:$1,0)),"")</f>
        <v>0</v>
      </c>
      <c r="O118" s="198">
        <f>_xlfn.IFNA(INDEX(input_data!$1:$1048576,MATCH($B118,input_data!$B:$B,0),MATCH(O$4,input_data!$1:$1,0)),"")</f>
        <v>0.15235055168491199</v>
      </c>
      <c r="P118" s="198">
        <f>_xlfn.IFNA(INDEX(input_data!$1:$1048576,MATCH($B118,input_data!$B:$B,0),MATCH(P$4,input_data!$1:$1,0)),"")</f>
        <v>0.22958044162162899</v>
      </c>
      <c r="Q118" s="198">
        <f>_xlfn.IFNA(INDEX(input_data!$1:$1048576,MATCH($B118,input_data!$B:$B,0),MATCH(Q$4,input_data!$1:$1,0)),"")</f>
        <v>3.5539000000000001E-2</v>
      </c>
      <c r="R118" s="198">
        <f>_xlfn.IFNA(INDEX(input_data!$1:$1048576,MATCH($B118,input_data!$B:$B,0),MATCH(R$4,input_data!$1:$1,0)),"")</f>
        <v>0.16975013</v>
      </c>
      <c r="S118" s="196">
        <f>_xlfn.IFNA(INDEX(input_data!$1:$1048576,MATCH($B118,input_data!$B:$B,0),MATCH(S$4,input_data!$1:$1,0)),"")</f>
        <v>13.672987269603601</v>
      </c>
      <c r="T118" s="217">
        <f t="shared" si="1"/>
        <v>8.7317677657552384E-2</v>
      </c>
    </row>
    <row r="119" spans="1:20" x14ac:dyDescent="0.35">
      <c r="A119" s="218" t="s">
        <v>1562</v>
      </c>
      <c r="B119" s="219" t="s">
        <v>486</v>
      </c>
      <c r="C119" s="219" t="s">
        <v>1180</v>
      </c>
      <c r="D119" s="219"/>
      <c r="E119" s="219" t="s">
        <v>487</v>
      </c>
      <c r="F119" s="196">
        <f>_xlfn.IFNA(INDEX(input_data!$1:$1048576,MATCH($B119,input_data!$B:$B,0),MATCH(F$4,input_data!$1:$1,0)),"")</f>
        <v>8.8011585898466098</v>
      </c>
      <c r="G119" s="198">
        <f>_xlfn.IFNA(INDEX(input_data!$1:$1048576,MATCH($B119,input_data!$B:$B,0),MATCH(G$4,input_data!$1:$1,0)),"")</f>
        <v>1.4199460119621099</v>
      </c>
      <c r="H119" s="198">
        <f>_xlfn.IFNA(INDEX(input_data!$1:$1048576,MATCH($B119,input_data!$B:$B,0),MATCH(H$4,input_data!$1:$1,0)),"")</f>
        <v>0.145101667127958</v>
      </c>
      <c r="I119" s="198">
        <f>_xlfn.IFNA(INDEX(input_data!$1:$1048576,MATCH($B119,input_data!$B:$B,0),MATCH(I$4,input_data!$1:$1,0)),"")</f>
        <v>7.0895369552582599</v>
      </c>
      <c r="J119" s="198">
        <f>_xlfn.IFNA(INDEX(input_data!$1:$1048576,MATCH($B119,input_data!$B:$B,0),MATCH(J$4,input_data!$1:$1,0)),"")</f>
        <v>0</v>
      </c>
      <c r="K119" s="198">
        <f>_xlfn.IFNA(INDEX(input_data!$1:$1048576,MATCH($B119,input_data!$B:$B,0),MATCH(K$4,input_data!$1:$1,0)),"")</f>
        <v>0</v>
      </c>
      <c r="L119" s="198">
        <f>_xlfn.IFNA(INDEX(input_data!$1:$1048576,MATCH($B119,input_data!$B:$B,0),MATCH(L$4,input_data!$1:$1,0)),"")</f>
        <v>0</v>
      </c>
      <c r="M119" s="198">
        <f>_xlfn.IFNA(INDEX(input_data!$1:$1048576,MATCH($B119,input_data!$B:$B,0),MATCH(M$4,input_data!$1:$1,0)),"")</f>
        <v>0.173732205111367</v>
      </c>
      <c r="N119" s="198">
        <f>_xlfn.IFNA(INDEX(input_data!$1:$1048576,MATCH($B119,input_data!$B:$B,0),MATCH(N$4,input_data!$1:$1,0)),"")</f>
        <v>0</v>
      </c>
      <c r="O119" s="198">
        <f>_xlfn.IFNA(INDEX(input_data!$1:$1048576,MATCH($B119,input_data!$B:$B,0),MATCH(O$4,input_data!$1:$1,0)),"")</f>
        <v>6.4948209846510396E-2</v>
      </c>
      <c r="P119" s="198">
        <f>_xlfn.IFNA(INDEX(input_data!$1:$1048576,MATCH($B119,input_data!$B:$B,0),MATCH(P$4,input_data!$1:$1,0)),"")</f>
        <v>9.7871916492483002E-2</v>
      </c>
      <c r="Q119" s="198">
        <f>_xlfn.IFNA(INDEX(input_data!$1:$1048576,MATCH($B119,input_data!$B:$B,0),MATCH(Q$4,input_data!$1:$1,0)),"")</f>
        <v>3.4236000000000003E-2</v>
      </c>
      <c r="R119" s="198">
        <f>_xlfn.IFNA(INDEX(input_data!$1:$1048576,MATCH($B119,input_data!$B:$B,0),MATCH(R$4,input_data!$1:$1,0)),"")</f>
        <v>6.7577070000000003E-2</v>
      </c>
      <c r="S119" s="196">
        <f>_xlfn.IFNA(INDEX(input_data!$1:$1048576,MATCH($B119,input_data!$B:$B,0),MATCH(S$4,input_data!$1:$1,0)),"")</f>
        <v>9.0929500357986903</v>
      </c>
      <c r="T119" s="217">
        <f t="shared" si="1"/>
        <v>3.3153753903344407E-2</v>
      </c>
    </row>
    <row r="120" spans="1:20" x14ac:dyDescent="0.35">
      <c r="A120" s="218" t="s">
        <v>1563</v>
      </c>
      <c r="B120" s="219" t="s">
        <v>488</v>
      </c>
      <c r="C120" s="219" t="s">
        <v>1181</v>
      </c>
      <c r="D120" s="219"/>
      <c r="E120" s="219" t="s">
        <v>489</v>
      </c>
      <c r="F120" s="196">
        <f>_xlfn.IFNA(INDEX(input_data!$1:$1048576,MATCH($B120,input_data!$B:$B,0),MATCH(F$4,input_data!$1:$1,0)),"")</f>
        <v>10.648277085851801</v>
      </c>
      <c r="G120" s="198">
        <f>_xlfn.IFNA(INDEX(input_data!$1:$1048576,MATCH($B120,input_data!$B:$B,0),MATCH(G$4,input_data!$1:$1,0)),"")</f>
        <v>3.4339181712304701</v>
      </c>
      <c r="H120" s="198">
        <f>_xlfn.IFNA(INDEX(input_data!$1:$1048576,MATCH($B120,input_data!$B:$B,0),MATCH(H$4,input_data!$1:$1,0)),"")</f>
        <v>0.33973969957702499</v>
      </c>
      <c r="I120" s="198">
        <f>_xlfn.IFNA(INDEX(input_data!$1:$1048576,MATCH($B120,input_data!$B:$B,0),MATCH(I$4,input_data!$1:$1,0)),"")</f>
        <v>6.8190639759999998</v>
      </c>
      <c r="J120" s="198">
        <f>_xlfn.IFNA(INDEX(input_data!$1:$1048576,MATCH($B120,input_data!$B:$B,0),MATCH(J$4,input_data!$1:$1,0)),"")</f>
        <v>0</v>
      </c>
      <c r="K120" s="198">
        <f>_xlfn.IFNA(INDEX(input_data!$1:$1048576,MATCH($B120,input_data!$B:$B,0),MATCH(K$4,input_data!$1:$1,0)),"")</f>
        <v>0</v>
      </c>
      <c r="L120" s="198">
        <f>_xlfn.IFNA(INDEX(input_data!$1:$1048576,MATCH($B120,input_data!$B:$B,0),MATCH(L$4,input_data!$1:$1,0)),"")</f>
        <v>0</v>
      </c>
      <c r="M120" s="198">
        <f>_xlfn.IFNA(INDEX(input_data!$1:$1048576,MATCH($B120,input_data!$B:$B,0),MATCH(M$4,input_data!$1:$1,0)),"")</f>
        <v>0.182343800390037</v>
      </c>
      <c r="N120" s="198">
        <f>_xlfn.IFNA(INDEX(input_data!$1:$1048576,MATCH($B120,input_data!$B:$B,0),MATCH(N$4,input_data!$1:$1,0)),"")</f>
        <v>0</v>
      </c>
      <c r="O120" s="198">
        <f>_xlfn.IFNA(INDEX(input_data!$1:$1048576,MATCH($B120,input_data!$B:$B,0),MATCH(O$4,input_data!$1:$1,0)),"")</f>
        <v>0.15206913702692201</v>
      </c>
      <c r="P120" s="198">
        <f>_xlfn.IFNA(INDEX(input_data!$1:$1048576,MATCH($B120,input_data!$B:$B,0),MATCH(P$4,input_data!$1:$1,0)),"")</f>
        <v>0.22915638928335699</v>
      </c>
      <c r="Q120" s="198">
        <f>_xlfn.IFNA(INDEX(input_data!$1:$1048576,MATCH($B120,input_data!$B:$B,0),MATCH(Q$4,input_data!$1:$1,0)),"")</f>
        <v>3.1343000000000003E-2</v>
      </c>
      <c r="R120" s="198">
        <f>_xlfn.IFNA(INDEX(input_data!$1:$1048576,MATCH($B120,input_data!$B:$B,0),MATCH(R$4,input_data!$1:$1,0)),"")</f>
        <v>0.15712823000000001</v>
      </c>
      <c r="S120" s="196">
        <f>_xlfn.IFNA(INDEX(input_data!$1:$1048576,MATCH($B120,input_data!$B:$B,0),MATCH(S$4,input_data!$1:$1,0)),"")</f>
        <v>11.344762403507801</v>
      </c>
      <c r="T120" s="217">
        <f t="shared" si="1"/>
        <v>6.5408263894767504E-2</v>
      </c>
    </row>
    <row r="121" spans="1:20" x14ac:dyDescent="0.35">
      <c r="A121" s="218" t="s">
        <v>1564</v>
      </c>
      <c r="B121" s="219" t="s">
        <v>490</v>
      </c>
      <c r="C121" s="219" t="s">
        <v>1182</v>
      </c>
      <c r="D121" s="219"/>
      <c r="E121" s="219" t="s">
        <v>491</v>
      </c>
      <c r="F121" s="196">
        <f>_xlfn.IFNA(INDEX(input_data!$1:$1048576,MATCH($B121,input_data!$B:$B,0),MATCH(F$4,input_data!$1:$1,0)),"")</f>
        <v>1017.99256054228</v>
      </c>
      <c r="G121" s="198">
        <f>_xlfn.IFNA(INDEX(input_data!$1:$1048576,MATCH($B121,input_data!$B:$B,0),MATCH(G$4,input_data!$1:$1,0)),"")</f>
        <v>195.931055131813</v>
      </c>
      <c r="H121" s="198">
        <f>_xlfn.IFNA(INDEX(input_data!$1:$1048576,MATCH($B121,input_data!$B:$B,0),MATCH(H$4,input_data!$1:$1,0)),"")</f>
        <v>18.053003778008101</v>
      </c>
      <c r="I121" s="198">
        <f>_xlfn.IFNA(INDEX(input_data!$1:$1048576,MATCH($B121,input_data!$B:$B,0),MATCH(I$4,input_data!$1:$1,0)),"")</f>
        <v>763.51787726497901</v>
      </c>
      <c r="J121" s="198">
        <f>_xlfn.IFNA(INDEX(input_data!$1:$1048576,MATCH($B121,input_data!$B:$B,0),MATCH(J$4,input_data!$1:$1,0)),"")</f>
        <v>46.3805764845185</v>
      </c>
      <c r="K121" s="198">
        <f>_xlfn.IFNA(INDEX(input_data!$1:$1048576,MATCH($B121,input_data!$B:$B,0),MATCH(K$4,input_data!$1:$1,0)),"")</f>
        <v>53.234840600502999</v>
      </c>
      <c r="L121" s="198">
        <f>_xlfn.IFNA(INDEX(input_data!$1:$1048576,MATCH($B121,input_data!$B:$B,0),MATCH(L$4,input_data!$1:$1,0)),"")</f>
        <v>3.9956585608793902</v>
      </c>
      <c r="M121" s="198">
        <f>_xlfn.IFNA(INDEX(input_data!$1:$1048576,MATCH($B121,input_data!$B:$B,0),MATCH(M$4,input_data!$1:$1,0)),"")</f>
        <v>3.4318103040898902</v>
      </c>
      <c r="N121" s="198">
        <f>_xlfn.IFNA(INDEX(input_data!$1:$1048576,MATCH($B121,input_data!$B:$B,0),MATCH(N$4,input_data!$1:$1,0)),"")</f>
        <v>0</v>
      </c>
      <c r="O121" s="198">
        <f>_xlfn.IFNA(INDEX(input_data!$1:$1048576,MATCH($B121,input_data!$B:$B,0),MATCH(O$4,input_data!$1:$1,0)),"")</f>
        <v>0</v>
      </c>
      <c r="P121" s="198">
        <f>_xlfn.IFNA(INDEX(input_data!$1:$1048576,MATCH($B121,input_data!$B:$B,0),MATCH(P$4,input_data!$1:$1,0)),"")</f>
        <v>12.176854916579</v>
      </c>
      <c r="Q121" s="198">
        <f>_xlfn.IFNA(INDEX(input_data!$1:$1048576,MATCH($B121,input_data!$B:$B,0),MATCH(Q$4,input_data!$1:$1,0)),"")</f>
        <v>2.7711079999999999</v>
      </c>
      <c r="R121" s="198">
        <f>_xlfn.IFNA(INDEX(input_data!$1:$1048576,MATCH($B121,input_data!$B:$B,0),MATCH(R$4,input_data!$1:$1,0)),"")</f>
        <v>6.5783368400000004</v>
      </c>
      <c r="S121" s="196">
        <f>_xlfn.IFNA(INDEX(input_data!$1:$1048576,MATCH($B121,input_data!$B:$B,0),MATCH(S$4,input_data!$1:$1,0)),"")</f>
        <v>1106.0711218813699</v>
      </c>
      <c r="T121" s="217">
        <f t="shared" si="1"/>
        <v>8.6521812391409769E-2</v>
      </c>
    </row>
    <row r="122" spans="1:20" x14ac:dyDescent="0.35">
      <c r="A122" s="218" t="s">
        <v>1565</v>
      </c>
      <c r="B122" s="219" t="s">
        <v>492</v>
      </c>
      <c r="C122" s="219" t="s">
        <v>1183</v>
      </c>
      <c r="D122" s="219"/>
      <c r="E122" s="219" t="s">
        <v>493</v>
      </c>
      <c r="F122" s="196">
        <f>_xlfn.IFNA(INDEX(input_data!$1:$1048576,MATCH($B122,input_data!$B:$B,0),MATCH(F$4,input_data!$1:$1,0)),"")</f>
        <v>77.049046531528006</v>
      </c>
      <c r="G122" s="198">
        <f>_xlfn.IFNA(INDEX(input_data!$1:$1048576,MATCH($B122,input_data!$B:$B,0),MATCH(G$4,input_data!$1:$1,0)),"")</f>
        <v>25.299326934723101</v>
      </c>
      <c r="H122" s="198">
        <f>_xlfn.IFNA(INDEX(input_data!$1:$1048576,MATCH($B122,input_data!$B:$B,0),MATCH(H$4,input_data!$1:$1,0)),"")</f>
        <v>1.6883354178896099</v>
      </c>
      <c r="I122" s="198">
        <f>_xlfn.IFNA(INDEX(input_data!$1:$1048576,MATCH($B122,input_data!$B:$B,0),MATCH(I$4,input_data!$1:$1,0)),"")</f>
        <v>49.392197687872802</v>
      </c>
      <c r="J122" s="198">
        <f>_xlfn.IFNA(INDEX(input_data!$1:$1048576,MATCH($B122,input_data!$B:$B,0),MATCH(J$4,input_data!$1:$1,0)),"")</f>
        <v>0</v>
      </c>
      <c r="K122" s="198">
        <f>_xlfn.IFNA(INDEX(input_data!$1:$1048576,MATCH($B122,input_data!$B:$B,0),MATCH(K$4,input_data!$1:$1,0)),"")</f>
        <v>0</v>
      </c>
      <c r="L122" s="198">
        <f>_xlfn.IFNA(INDEX(input_data!$1:$1048576,MATCH($B122,input_data!$B:$B,0),MATCH(L$4,input_data!$1:$1,0)),"")</f>
        <v>0</v>
      </c>
      <c r="M122" s="198">
        <f>_xlfn.IFNA(INDEX(input_data!$1:$1048576,MATCH($B122,input_data!$B:$B,0),MATCH(M$4,input_data!$1:$1,0)),"")</f>
        <v>0</v>
      </c>
      <c r="N122" s="198">
        <f>_xlfn.IFNA(INDEX(input_data!$1:$1048576,MATCH($B122,input_data!$B:$B,0),MATCH(N$4,input_data!$1:$1,0)),"")</f>
        <v>0</v>
      </c>
      <c r="O122" s="198">
        <f>_xlfn.IFNA(INDEX(input_data!$1:$1048576,MATCH($B122,input_data!$B:$B,0),MATCH(O$4,input_data!$1:$1,0)),"")</f>
        <v>0</v>
      </c>
      <c r="P122" s="198">
        <f>_xlfn.IFNA(INDEX(input_data!$1:$1048576,MATCH($B122,input_data!$B:$B,0),MATCH(P$4,input_data!$1:$1,0)),"")</f>
        <v>1.13879193967744</v>
      </c>
      <c r="Q122" s="198">
        <f>_xlfn.IFNA(INDEX(input_data!$1:$1048576,MATCH($B122,input_data!$B:$B,0),MATCH(Q$4,input_data!$1:$1,0)),"")</f>
        <v>0</v>
      </c>
      <c r="R122" s="198">
        <f>_xlfn.IFNA(INDEX(input_data!$1:$1048576,MATCH($B122,input_data!$B:$B,0),MATCH(R$4,input_data!$1:$1,0)),"")</f>
        <v>3.5242239999999998</v>
      </c>
      <c r="S122" s="196">
        <f>_xlfn.IFNA(INDEX(input_data!$1:$1048576,MATCH($B122,input_data!$B:$B,0),MATCH(S$4,input_data!$1:$1,0)),"")</f>
        <v>81.042875980162904</v>
      </c>
      <c r="T122" s="217">
        <f t="shared" si="1"/>
        <v>5.1834897749197362E-2</v>
      </c>
    </row>
    <row r="123" spans="1:20" x14ac:dyDescent="0.35">
      <c r="A123" s="218" t="s">
        <v>1566</v>
      </c>
      <c r="B123" s="219" t="s">
        <v>494</v>
      </c>
      <c r="C123" s="219" t="s">
        <v>1184</v>
      </c>
      <c r="D123" s="219"/>
      <c r="E123" s="219" t="s">
        <v>495</v>
      </c>
      <c r="F123" s="196">
        <f>_xlfn.IFNA(INDEX(input_data!$1:$1048576,MATCH($B123,input_data!$B:$B,0),MATCH(F$4,input_data!$1:$1,0)),"")</f>
        <v>13.242918613069699</v>
      </c>
      <c r="G123" s="198">
        <f>_xlfn.IFNA(INDEX(input_data!$1:$1048576,MATCH($B123,input_data!$B:$B,0),MATCH(G$4,input_data!$1:$1,0)),"")</f>
        <v>4.5154050105888199</v>
      </c>
      <c r="H123" s="198">
        <f>_xlfn.IFNA(INDEX(input_data!$1:$1048576,MATCH($B123,input_data!$B:$B,0),MATCH(H$4,input_data!$1:$1,0)),"")</f>
        <v>0.42210751088808601</v>
      </c>
      <c r="I123" s="198">
        <f>_xlfn.IFNA(INDEX(input_data!$1:$1048576,MATCH($B123,input_data!$B:$B,0),MATCH(I$4,input_data!$1:$1,0)),"")</f>
        <v>6.4051179182962299</v>
      </c>
      <c r="J123" s="198">
        <f>_xlfn.IFNA(INDEX(input_data!$1:$1048576,MATCH($B123,input_data!$B:$B,0),MATCH(J$4,input_data!$1:$1,0)),"")</f>
        <v>0</v>
      </c>
      <c r="K123" s="198">
        <f>_xlfn.IFNA(INDEX(input_data!$1:$1048576,MATCH($B123,input_data!$B:$B,0),MATCH(K$4,input_data!$1:$1,0)),"")</f>
        <v>0</v>
      </c>
      <c r="L123" s="198">
        <f>_xlfn.IFNA(INDEX(input_data!$1:$1048576,MATCH($B123,input_data!$B:$B,0),MATCH(L$4,input_data!$1:$1,0)),"")</f>
        <v>0</v>
      </c>
      <c r="M123" s="198">
        <f>_xlfn.IFNA(INDEX(input_data!$1:$1048576,MATCH($B123,input_data!$B:$B,0),MATCH(M$4,input_data!$1:$1,0)),"")</f>
        <v>1.3623543259609301</v>
      </c>
      <c r="N123" s="198">
        <f>_xlfn.IFNA(INDEX(input_data!$1:$1048576,MATCH($B123,input_data!$B:$B,0),MATCH(N$4,input_data!$1:$1,0)),"")</f>
        <v>0</v>
      </c>
      <c r="O123" s="198">
        <f>_xlfn.IFNA(INDEX(input_data!$1:$1048576,MATCH($B123,input_data!$B:$B,0),MATCH(O$4,input_data!$1:$1,0)),"")</f>
        <v>0.18893736879518899</v>
      </c>
      <c r="P123" s="198">
        <f>_xlfn.IFNA(INDEX(input_data!$1:$1048576,MATCH($B123,input_data!$B:$B,0),MATCH(P$4,input_data!$1:$1,0)),"")</f>
        <v>0.28471396057339399</v>
      </c>
      <c r="Q123" s="198">
        <f>_xlfn.IFNA(INDEX(input_data!$1:$1048576,MATCH($B123,input_data!$B:$B,0),MATCH(Q$4,input_data!$1:$1,0)),"")</f>
        <v>3.3266999999999998E-2</v>
      </c>
      <c r="R123" s="198">
        <f>_xlfn.IFNA(INDEX(input_data!$1:$1048576,MATCH($B123,input_data!$B:$B,0),MATCH(R$4,input_data!$1:$1,0)),"")</f>
        <v>0.1750999</v>
      </c>
      <c r="S123" s="196">
        <f>_xlfn.IFNA(INDEX(input_data!$1:$1048576,MATCH($B123,input_data!$B:$B,0),MATCH(S$4,input_data!$1:$1,0)),"")</f>
        <v>13.3870029951026</v>
      </c>
      <c r="T123" s="217">
        <f t="shared" si="1"/>
        <v>1.0880107795173011E-2</v>
      </c>
    </row>
    <row r="124" spans="1:20" x14ac:dyDescent="0.35">
      <c r="A124" s="218" t="s">
        <v>1567</v>
      </c>
      <c r="B124" s="219" t="s">
        <v>496</v>
      </c>
      <c r="C124" s="219" t="s">
        <v>1185</v>
      </c>
      <c r="D124" s="219"/>
      <c r="E124" s="219" t="s">
        <v>497</v>
      </c>
      <c r="F124" s="196">
        <f>_xlfn.IFNA(INDEX(input_data!$1:$1048576,MATCH($B124,input_data!$B:$B,0),MATCH(F$4,input_data!$1:$1,0)),"")</f>
        <v>10.022066386652799</v>
      </c>
      <c r="G124" s="198">
        <f>_xlfn.IFNA(INDEX(input_data!$1:$1048576,MATCH($B124,input_data!$B:$B,0),MATCH(G$4,input_data!$1:$1,0)),"")</f>
        <v>1.92891849534175</v>
      </c>
      <c r="H124" s="198">
        <f>_xlfn.IFNA(INDEX(input_data!$1:$1048576,MATCH($B124,input_data!$B:$B,0),MATCH(H$4,input_data!$1:$1,0)),"")</f>
        <v>0.19711262757411999</v>
      </c>
      <c r="I124" s="198">
        <f>_xlfn.IFNA(INDEX(input_data!$1:$1048576,MATCH($B124,input_data!$B:$B,0),MATCH(I$4,input_data!$1:$1,0)),"")</f>
        <v>7.7101355719999898</v>
      </c>
      <c r="J124" s="198">
        <f>_xlfn.IFNA(INDEX(input_data!$1:$1048576,MATCH($B124,input_data!$B:$B,0),MATCH(J$4,input_data!$1:$1,0)),"")</f>
        <v>0</v>
      </c>
      <c r="K124" s="198">
        <f>_xlfn.IFNA(INDEX(input_data!$1:$1048576,MATCH($B124,input_data!$B:$B,0),MATCH(K$4,input_data!$1:$1,0)),"")</f>
        <v>0</v>
      </c>
      <c r="L124" s="198">
        <f>_xlfn.IFNA(INDEX(input_data!$1:$1048576,MATCH($B124,input_data!$B:$B,0),MATCH(L$4,input_data!$1:$1,0)),"")</f>
        <v>0</v>
      </c>
      <c r="M124" s="198">
        <f>_xlfn.IFNA(INDEX(input_data!$1:$1048576,MATCH($B124,input_data!$B:$B,0),MATCH(M$4,input_data!$1:$1,0)),"")</f>
        <v>0.108812001231801</v>
      </c>
      <c r="N124" s="198">
        <f>_xlfn.IFNA(INDEX(input_data!$1:$1048576,MATCH($B124,input_data!$B:$B,0),MATCH(N$4,input_data!$1:$1,0)),"")</f>
        <v>0</v>
      </c>
      <c r="O124" s="198">
        <f>_xlfn.IFNA(INDEX(input_data!$1:$1048576,MATCH($B124,input_data!$B:$B,0),MATCH(O$4,input_data!$1:$1,0)),"")</f>
        <v>8.8228567958495596E-2</v>
      </c>
      <c r="P124" s="198">
        <f>_xlfn.IFNA(INDEX(input_data!$1:$1048576,MATCH($B124,input_data!$B:$B,0),MATCH(P$4,input_data!$1:$1,0)),"")</f>
        <v>0.13295360155823699</v>
      </c>
      <c r="Q124" s="198">
        <f>_xlfn.IFNA(INDEX(input_data!$1:$1048576,MATCH($B124,input_data!$B:$B,0),MATCH(Q$4,input_data!$1:$1,0)),"")</f>
        <v>3.4631000000000002E-2</v>
      </c>
      <c r="R124" s="198">
        <f>_xlfn.IFNA(INDEX(input_data!$1:$1048576,MATCH($B124,input_data!$B:$B,0),MATCH(R$4,input_data!$1:$1,0)),"")</f>
        <v>0.12854036999999999</v>
      </c>
      <c r="S124" s="196">
        <f>_xlfn.IFNA(INDEX(input_data!$1:$1048576,MATCH($B124,input_data!$B:$B,0),MATCH(S$4,input_data!$1:$1,0)),"")</f>
        <v>10.329332235664401</v>
      </c>
      <c r="T124" s="217">
        <f t="shared" si="1"/>
        <v>3.0658931716997184E-2</v>
      </c>
    </row>
    <row r="125" spans="1:20" x14ac:dyDescent="0.35">
      <c r="A125" s="218" t="s">
        <v>1568</v>
      </c>
      <c r="B125" s="219" t="s">
        <v>498</v>
      </c>
      <c r="C125" s="219" t="s">
        <v>1186</v>
      </c>
      <c r="D125" s="219"/>
      <c r="E125" s="219" t="s">
        <v>499</v>
      </c>
      <c r="F125" s="196">
        <f>_xlfn.IFNA(INDEX(input_data!$1:$1048576,MATCH($B125,input_data!$B:$B,0),MATCH(F$4,input_data!$1:$1,0)),"")</f>
        <v>12.9909092644643</v>
      </c>
      <c r="G125" s="198">
        <f>_xlfn.IFNA(INDEX(input_data!$1:$1048576,MATCH($B125,input_data!$B:$B,0),MATCH(G$4,input_data!$1:$1,0)),"")</f>
        <v>3.7024666556021701</v>
      </c>
      <c r="H125" s="198">
        <f>_xlfn.IFNA(INDEX(input_data!$1:$1048576,MATCH($B125,input_data!$B:$B,0),MATCH(H$4,input_data!$1:$1,0)),"")</f>
        <v>0.37834824682874302</v>
      </c>
      <c r="I125" s="198">
        <f>_xlfn.IFNA(INDEX(input_data!$1:$1048576,MATCH($B125,input_data!$B:$B,0),MATCH(I$4,input_data!$1:$1,0)),"")</f>
        <v>7.98674106794574</v>
      </c>
      <c r="J125" s="198">
        <f>_xlfn.IFNA(INDEX(input_data!$1:$1048576,MATCH($B125,input_data!$B:$B,0),MATCH(J$4,input_data!$1:$1,0)),"")</f>
        <v>0</v>
      </c>
      <c r="K125" s="198">
        <f>_xlfn.IFNA(INDEX(input_data!$1:$1048576,MATCH($B125,input_data!$B:$B,0),MATCH(K$4,input_data!$1:$1,0)),"")</f>
        <v>0</v>
      </c>
      <c r="L125" s="198">
        <f>_xlfn.IFNA(INDEX(input_data!$1:$1048576,MATCH($B125,input_data!$B:$B,0),MATCH(L$4,input_data!$1:$1,0)),"")</f>
        <v>0</v>
      </c>
      <c r="M125" s="198">
        <f>_xlfn.IFNA(INDEX(input_data!$1:$1048576,MATCH($B125,input_data!$B:$B,0),MATCH(M$4,input_data!$1:$1,0)),"")</f>
        <v>0.82395938129212898</v>
      </c>
      <c r="N125" s="198">
        <f>_xlfn.IFNA(INDEX(input_data!$1:$1048576,MATCH($B125,input_data!$B:$B,0),MATCH(N$4,input_data!$1:$1,0)),"")</f>
        <v>0</v>
      </c>
      <c r="O125" s="198">
        <f>_xlfn.IFNA(INDEX(input_data!$1:$1048576,MATCH($B125,input_data!$B:$B,0),MATCH(O$4,input_data!$1:$1,0)),"")</f>
        <v>0.16935051000083001</v>
      </c>
      <c r="P125" s="198">
        <f>_xlfn.IFNA(INDEX(input_data!$1:$1048576,MATCH($B125,input_data!$B:$B,0),MATCH(P$4,input_data!$1:$1,0)),"")</f>
        <v>0.25519807672815897</v>
      </c>
      <c r="Q125" s="198">
        <f>_xlfn.IFNA(INDEX(input_data!$1:$1048576,MATCH($B125,input_data!$B:$B,0),MATCH(Q$4,input_data!$1:$1,0)),"")</f>
        <v>3.184E-2</v>
      </c>
      <c r="R125" s="198">
        <f>_xlfn.IFNA(INDEX(input_data!$1:$1048576,MATCH($B125,input_data!$B:$B,0),MATCH(R$4,input_data!$1:$1,0)),"")</f>
        <v>0.18803275</v>
      </c>
      <c r="S125" s="196">
        <f>_xlfn.IFNA(INDEX(input_data!$1:$1048576,MATCH($B125,input_data!$B:$B,0),MATCH(S$4,input_data!$1:$1,0)),"")</f>
        <v>13.535936688397699</v>
      </c>
      <c r="T125" s="217">
        <f t="shared" si="1"/>
        <v>4.1954524724784559E-2</v>
      </c>
    </row>
    <row r="126" spans="1:20" x14ac:dyDescent="0.35">
      <c r="A126" s="218" t="s">
        <v>1739</v>
      </c>
      <c r="B126" s="219" t="s">
        <v>500</v>
      </c>
      <c r="C126" s="219" t="s">
        <v>1187</v>
      </c>
      <c r="D126" s="219"/>
      <c r="E126" s="219" t="s">
        <v>501</v>
      </c>
      <c r="F126" s="196">
        <f>_xlfn.IFNA(INDEX(input_data!$1:$1048576,MATCH($B126,input_data!$B:$B,0),MATCH(F$4,input_data!$1:$1,0)),"")</f>
        <v>15.7014500087837</v>
      </c>
      <c r="G126" s="198">
        <f>_xlfn.IFNA(INDEX(input_data!$1:$1048576,MATCH($B126,input_data!$B:$B,0),MATCH(G$4,input_data!$1:$1,0)),"")</f>
        <v>3.7331428621534299</v>
      </c>
      <c r="H126" s="198">
        <f>_xlfn.IFNA(INDEX(input_data!$1:$1048576,MATCH($B126,input_data!$B:$B,0),MATCH(H$4,input_data!$1:$1,0)),"")</f>
        <v>0.38148299186566398</v>
      </c>
      <c r="I126" s="198">
        <f>_xlfn.IFNA(INDEX(input_data!$1:$1048576,MATCH($B126,input_data!$B:$B,0),MATCH(I$4,input_data!$1:$1,0)),"")</f>
        <v>10.932405069377999</v>
      </c>
      <c r="J126" s="198">
        <f>_xlfn.IFNA(INDEX(input_data!$1:$1048576,MATCH($B126,input_data!$B:$B,0),MATCH(J$4,input_data!$1:$1,0)),"")</f>
        <v>0</v>
      </c>
      <c r="K126" s="198">
        <f>_xlfn.IFNA(INDEX(input_data!$1:$1048576,MATCH($B126,input_data!$B:$B,0),MATCH(K$4,input_data!$1:$1,0)),"")</f>
        <v>0</v>
      </c>
      <c r="L126" s="198">
        <f>_xlfn.IFNA(INDEX(input_data!$1:$1048576,MATCH($B126,input_data!$B:$B,0),MATCH(L$4,input_data!$1:$1,0)),"")</f>
        <v>0</v>
      </c>
      <c r="M126" s="198">
        <f>_xlfn.IFNA(INDEX(input_data!$1:$1048576,MATCH($B126,input_data!$B:$B,0),MATCH(M$4,input_data!$1:$1,0)),"")</f>
        <v>0.74469980681096004</v>
      </c>
      <c r="N126" s="198">
        <f>_xlfn.IFNA(INDEX(input_data!$1:$1048576,MATCH($B126,input_data!$B:$B,0),MATCH(N$4,input_data!$1:$1,0)),"")</f>
        <v>0</v>
      </c>
      <c r="O126" s="198">
        <f>_xlfn.IFNA(INDEX(input_data!$1:$1048576,MATCH($B126,input_data!$B:$B,0),MATCH(O$4,input_data!$1:$1,0)),"")</f>
        <v>0.17075363708069399</v>
      </c>
      <c r="P126" s="198">
        <f>_xlfn.IFNA(INDEX(input_data!$1:$1048576,MATCH($B126,input_data!$B:$B,0),MATCH(P$4,input_data!$1:$1,0)),"")</f>
        <v>0.25731247463727702</v>
      </c>
      <c r="Q126" s="198">
        <f>_xlfn.IFNA(INDEX(input_data!$1:$1048576,MATCH($B126,input_data!$B:$B,0),MATCH(Q$4,input_data!$1:$1,0)),"")</f>
        <v>3.2506E-2</v>
      </c>
      <c r="R126" s="198">
        <f>_xlfn.IFNA(INDEX(input_data!$1:$1048576,MATCH($B126,input_data!$B:$B,0),MATCH(R$4,input_data!$1:$1,0)),"")</f>
        <v>0.23961783</v>
      </c>
      <c r="S126" s="196">
        <f>_xlfn.IFNA(INDEX(input_data!$1:$1048576,MATCH($B126,input_data!$B:$B,0),MATCH(S$4,input_data!$1:$1,0)),"")</f>
        <v>16.491920671926099</v>
      </c>
      <c r="T126" s="217">
        <f t="shared" si="1"/>
        <v>5.0343800266866578E-2</v>
      </c>
    </row>
    <row r="127" spans="1:20" x14ac:dyDescent="0.35">
      <c r="A127" s="218" t="s">
        <v>1571</v>
      </c>
      <c r="B127" s="219" t="s">
        <v>506</v>
      </c>
      <c r="C127" s="219" t="s">
        <v>1188</v>
      </c>
      <c r="D127" s="219"/>
      <c r="E127" s="219" t="s">
        <v>507</v>
      </c>
      <c r="F127" s="196">
        <f>_xlfn.IFNA(INDEX(input_data!$1:$1048576,MATCH($B127,input_data!$B:$B,0),MATCH(F$4,input_data!$1:$1,0)),"")</f>
        <v>9.4159134858316609</v>
      </c>
      <c r="G127" s="198">
        <f>_xlfn.IFNA(INDEX(input_data!$1:$1048576,MATCH($B127,input_data!$B:$B,0),MATCH(G$4,input_data!$1:$1,0)),"")</f>
        <v>2.6203645556148198</v>
      </c>
      <c r="H127" s="198">
        <f>_xlfn.IFNA(INDEX(input_data!$1:$1048576,MATCH($B127,input_data!$B:$B,0),MATCH(H$4,input_data!$1:$1,0)),"")</f>
        <v>0.26493149067944299</v>
      </c>
      <c r="I127" s="198">
        <f>_xlfn.IFNA(INDEX(input_data!$1:$1048576,MATCH($B127,input_data!$B:$B,0),MATCH(I$4,input_data!$1:$1,0)),"")</f>
        <v>5.8558601227237697</v>
      </c>
      <c r="J127" s="198">
        <f>_xlfn.IFNA(INDEX(input_data!$1:$1048576,MATCH($B127,input_data!$B:$B,0),MATCH(J$4,input_data!$1:$1,0)),"")</f>
        <v>0</v>
      </c>
      <c r="K127" s="198">
        <f>_xlfn.IFNA(INDEX(input_data!$1:$1048576,MATCH($B127,input_data!$B:$B,0),MATCH(K$4,input_data!$1:$1,0)),"")</f>
        <v>0</v>
      </c>
      <c r="L127" s="198">
        <f>_xlfn.IFNA(INDEX(input_data!$1:$1048576,MATCH($B127,input_data!$B:$B,0),MATCH(L$4,input_data!$1:$1,0)),"")</f>
        <v>0</v>
      </c>
      <c r="M127" s="198">
        <f>_xlfn.IFNA(INDEX(input_data!$1:$1048576,MATCH($B127,input_data!$B:$B,0),MATCH(M$4,input_data!$1:$1,0)),"")</f>
        <v>0.70208319436080502</v>
      </c>
      <c r="N127" s="198">
        <f>_xlfn.IFNA(INDEX(input_data!$1:$1048576,MATCH($B127,input_data!$B:$B,0),MATCH(N$4,input_data!$1:$1,0)),"")</f>
        <v>0.131421653026221</v>
      </c>
      <c r="O127" s="198">
        <f>_xlfn.IFNA(INDEX(input_data!$1:$1048576,MATCH($B127,input_data!$B:$B,0),MATCH(O$4,input_data!$1:$1,0)),"")</f>
        <v>0.11858461995771601</v>
      </c>
      <c r="P127" s="198">
        <f>_xlfn.IFNA(INDEX(input_data!$1:$1048576,MATCH($B127,input_data!$B:$B,0),MATCH(P$4,input_data!$1:$1,0)),"")</f>
        <v>0.17869781801149101</v>
      </c>
      <c r="Q127" s="198">
        <f>_xlfn.IFNA(INDEX(input_data!$1:$1048576,MATCH($B127,input_data!$B:$B,0),MATCH(Q$4,input_data!$1:$1,0)),"")</f>
        <v>3.1774999999999998E-2</v>
      </c>
      <c r="R127" s="198">
        <f>_xlfn.IFNA(INDEX(input_data!$1:$1048576,MATCH($B127,input_data!$B:$B,0),MATCH(R$4,input_data!$1:$1,0)),"")</f>
        <v>0.16388116</v>
      </c>
      <c r="S127" s="196">
        <f>_xlfn.IFNA(INDEX(input_data!$1:$1048576,MATCH($B127,input_data!$B:$B,0),MATCH(S$4,input_data!$1:$1,0)),"")</f>
        <v>10.067599614374201</v>
      </c>
      <c r="T127" s="217">
        <f t="shared" si="1"/>
        <v>6.9211142341435883E-2</v>
      </c>
    </row>
    <row r="128" spans="1:20" x14ac:dyDescent="0.35">
      <c r="A128" s="218" t="s">
        <v>1572</v>
      </c>
      <c r="B128" s="219" t="s">
        <v>508</v>
      </c>
      <c r="C128" s="219" t="s">
        <v>1189</v>
      </c>
      <c r="D128" s="219"/>
      <c r="E128" s="219" t="s">
        <v>509</v>
      </c>
      <c r="F128" s="196">
        <f>_xlfn.IFNA(INDEX(input_data!$1:$1048576,MATCH($B128,input_data!$B:$B,0),MATCH(F$4,input_data!$1:$1,0)),"")</f>
        <v>10.3757064107772</v>
      </c>
      <c r="G128" s="198">
        <f>_xlfn.IFNA(INDEX(input_data!$1:$1048576,MATCH($B128,input_data!$B:$B,0),MATCH(G$4,input_data!$1:$1,0)),"")</f>
        <v>1.9356339739164901</v>
      </c>
      <c r="H128" s="198">
        <f>_xlfn.IFNA(INDEX(input_data!$1:$1048576,MATCH($B128,input_data!$B:$B,0),MATCH(H$4,input_data!$1:$1,0)),"")</f>
        <v>0.19779886996166801</v>
      </c>
      <c r="I128" s="198">
        <f>_xlfn.IFNA(INDEX(input_data!$1:$1048576,MATCH($B128,input_data!$B:$B,0),MATCH(I$4,input_data!$1:$1,0)),"")</f>
        <v>6.8808124799999897</v>
      </c>
      <c r="J128" s="198">
        <f>_xlfn.IFNA(INDEX(input_data!$1:$1048576,MATCH($B128,input_data!$B:$B,0),MATCH(J$4,input_data!$1:$1,0)),"")</f>
        <v>0</v>
      </c>
      <c r="K128" s="198">
        <f>_xlfn.IFNA(INDEX(input_data!$1:$1048576,MATCH($B128,input_data!$B:$B,0),MATCH(K$4,input_data!$1:$1,0)),"")</f>
        <v>0</v>
      </c>
      <c r="L128" s="198">
        <f>_xlfn.IFNA(INDEX(input_data!$1:$1048576,MATCH($B128,input_data!$B:$B,0),MATCH(L$4,input_data!$1:$1,0)),"")</f>
        <v>0</v>
      </c>
      <c r="M128" s="198">
        <f>_xlfn.IFNA(INDEX(input_data!$1:$1048576,MATCH($B128,input_data!$B:$B,0),MATCH(M$4,input_data!$1:$1,0)),"")</f>
        <v>1.2361437858356801</v>
      </c>
      <c r="N128" s="198">
        <f>_xlfn.IFNA(INDEX(input_data!$1:$1048576,MATCH($B128,input_data!$B:$B,0),MATCH(N$4,input_data!$1:$1,0)),"")</f>
        <v>0</v>
      </c>
      <c r="O128" s="198">
        <f>_xlfn.IFNA(INDEX(input_data!$1:$1048576,MATCH($B128,input_data!$B:$B,0),MATCH(O$4,input_data!$1:$1,0)),"")</f>
        <v>8.8535733378932502E-2</v>
      </c>
      <c r="P128" s="198">
        <f>_xlfn.IFNA(INDEX(input_data!$1:$1048576,MATCH($B128,input_data!$B:$B,0),MATCH(P$4,input_data!$1:$1,0)),"")</f>
        <v>0.13341646204671401</v>
      </c>
      <c r="Q128" s="198">
        <f>_xlfn.IFNA(INDEX(input_data!$1:$1048576,MATCH($B128,input_data!$B:$B,0),MATCH(Q$4,input_data!$1:$1,0)),"")</f>
        <v>3.3223999999999997E-2</v>
      </c>
      <c r="R128" s="198">
        <f>_xlfn.IFNA(INDEX(input_data!$1:$1048576,MATCH($B128,input_data!$B:$B,0),MATCH(R$4,input_data!$1:$1,0)),"")</f>
        <v>0.11277031999999999</v>
      </c>
      <c r="S128" s="196">
        <f>_xlfn.IFNA(INDEX(input_data!$1:$1048576,MATCH($B128,input_data!$B:$B,0),MATCH(S$4,input_data!$1:$1,0)),"")</f>
        <v>10.6183356251394</v>
      </c>
      <c r="T128" s="217">
        <f t="shared" si="1"/>
        <v>2.338435618322654E-2</v>
      </c>
    </row>
    <row r="129" spans="1:20" x14ac:dyDescent="0.35">
      <c r="A129" s="218" t="s">
        <v>1573</v>
      </c>
      <c r="B129" s="219" t="s">
        <v>510</v>
      </c>
      <c r="C129" s="219" t="s">
        <v>1190</v>
      </c>
      <c r="D129" s="219"/>
      <c r="E129" s="219" t="s">
        <v>511</v>
      </c>
      <c r="F129" s="196">
        <f>_xlfn.IFNA(INDEX(input_data!$1:$1048576,MATCH($B129,input_data!$B:$B,0),MATCH(F$4,input_data!$1:$1,0)),"")</f>
        <v>199.29630349257801</v>
      </c>
      <c r="G129" s="198">
        <f>_xlfn.IFNA(INDEX(input_data!$1:$1048576,MATCH($B129,input_data!$B:$B,0),MATCH(G$4,input_data!$1:$1,0)),"")</f>
        <v>74.283248196931794</v>
      </c>
      <c r="H129" s="198">
        <f>_xlfn.IFNA(INDEX(input_data!$1:$1048576,MATCH($B129,input_data!$B:$B,0),MATCH(H$4,input_data!$1:$1,0)),"")</f>
        <v>5.9758223621858502</v>
      </c>
      <c r="I129" s="198">
        <f>_xlfn.IFNA(INDEX(input_data!$1:$1048576,MATCH($B129,input_data!$B:$B,0),MATCH(I$4,input_data!$1:$1,0)),"")</f>
        <v>103.856247153</v>
      </c>
      <c r="J129" s="198">
        <f>_xlfn.IFNA(INDEX(input_data!$1:$1048576,MATCH($B129,input_data!$B:$B,0),MATCH(J$4,input_data!$1:$1,0)),"")</f>
        <v>11.3866360886073</v>
      </c>
      <c r="K129" s="198">
        <f>_xlfn.IFNA(INDEX(input_data!$1:$1048576,MATCH($B129,input_data!$B:$B,0),MATCH(K$4,input_data!$1:$1,0)),"")</f>
        <v>12.3425793715399</v>
      </c>
      <c r="L129" s="198">
        <f>_xlfn.IFNA(INDEX(input_data!$1:$1048576,MATCH($B129,input_data!$B:$B,0),MATCH(L$4,input_data!$1:$1,0)),"")</f>
        <v>0.76496705242137397</v>
      </c>
      <c r="M129" s="198">
        <f>_xlfn.IFNA(INDEX(input_data!$1:$1048576,MATCH($B129,input_data!$B:$B,0),MATCH(M$4,input_data!$1:$1,0)),"")</f>
        <v>0.53367672491866402</v>
      </c>
      <c r="N129" s="198">
        <f>_xlfn.IFNA(INDEX(input_data!$1:$1048576,MATCH($B129,input_data!$B:$B,0),MATCH(N$4,input_data!$1:$1,0)),"")</f>
        <v>0</v>
      </c>
      <c r="O129" s="198">
        <f>_xlfn.IFNA(INDEX(input_data!$1:$1048576,MATCH($B129,input_data!$B:$B,0),MATCH(O$4,input_data!$1:$1,0)),"")</f>
        <v>0.36999479022141801</v>
      </c>
      <c r="P129" s="198">
        <f>_xlfn.IFNA(INDEX(input_data!$1:$1048576,MATCH($B129,input_data!$B:$B,0),MATCH(P$4,input_data!$1:$1,0)),"")</f>
        <v>4.0307265542330102</v>
      </c>
      <c r="Q129" s="198">
        <f>_xlfn.IFNA(INDEX(input_data!$1:$1048576,MATCH($B129,input_data!$B:$B,0),MATCH(Q$4,input_data!$1:$1,0)),"")</f>
        <v>0.46088099999999999</v>
      </c>
      <c r="R129" s="198">
        <f>_xlfn.IFNA(INDEX(input_data!$1:$1048576,MATCH($B129,input_data!$B:$B,0),MATCH(R$4,input_data!$1:$1,0)),"")</f>
        <v>0.91794127999999997</v>
      </c>
      <c r="S129" s="196">
        <f>_xlfn.IFNA(INDEX(input_data!$1:$1048576,MATCH($B129,input_data!$B:$B,0),MATCH(S$4,input_data!$1:$1,0)),"")</f>
        <v>214.92272057405901</v>
      </c>
      <c r="T129" s="217">
        <f t="shared" si="1"/>
        <v>7.8407962454070113E-2</v>
      </c>
    </row>
    <row r="130" spans="1:20" x14ac:dyDescent="0.35">
      <c r="A130" s="218" t="s">
        <v>1574</v>
      </c>
      <c r="B130" s="219" t="s">
        <v>512</v>
      </c>
      <c r="C130" s="219" t="s">
        <v>1191</v>
      </c>
      <c r="D130" s="219"/>
      <c r="E130" s="219" t="s">
        <v>513</v>
      </c>
      <c r="F130" s="196">
        <f>_xlfn.IFNA(INDEX(input_data!$1:$1048576,MATCH($B130,input_data!$B:$B,0),MATCH(F$4,input_data!$1:$1,0)),"")</f>
        <v>10.108803396975199</v>
      </c>
      <c r="G130" s="198">
        <f>_xlfn.IFNA(INDEX(input_data!$1:$1048576,MATCH($B130,input_data!$B:$B,0),MATCH(G$4,input_data!$1:$1,0)),"")</f>
        <v>3.07693343587473</v>
      </c>
      <c r="H130" s="198">
        <f>_xlfn.IFNA(INDEX(input_data!$1:$1048576,MATCH($B130,input_data!$B:$B,0),MATCH(H$4,input_data!$1:$1,0)),"")</f>
        <v>0.31442615946751601</v>
      </c>
      <c r="I130" s="198">
        <f>_xlfn.IFNA(INDEX(input_data!$1:$1048576,MATCH($B130,input_data!$B:$B,0),MATCH(I$4,input_data!$1:$1,0)),"")</f>
        <v>6.7268435479999997</v>
      </c>
      <c r="J130" s="198">
        <f>_xlfn.IFNA(INDEX(input_data!$1:$1048576,MATCH($B130,input_data!$B:$B,0),MATCH(J$4,input_data!$1:$1,0)),"")</f>
        <v>0</v>
      </c>
      <c r="K130" s="198">
        <f>_xlfn.IFNA(INDEX(input_data!$1:$1048576,MATCH($B130,input_data!$B:$B,0),MATCH(K$4,input_data!$1:$1,0)),"")</f>
        <v>0</v>
      </c>
      <c r="L130" s="198">
        <f>_xlfn.IFNA(INDEX(input_data!$1:$1048576,MATCH($B130,input_data!$B:$B,0),MATCH(L$4,input_data!$1:$1,0)),"")</f>
        <v>0</v>
      </c>
      <c r="M130" s="198">
        <f>_xlfn.IFNA(INDEX(input_data!$1:$1048576,MATCH($B130,input_data!$B:$B,0),MATCH(M$4,input_data!$1:$1,0)),"")</f>
        <v>0.52077463225391196</v>
      </c>
      <c r="N130" s="198">
        <f>_xlfn.IFNA(INDEX(input_data!$1:$1048576,MATCH($B130,input_data!$B:$B,0),MATCH(N$4,input_data!$1:$1,0)),"")</f>
        <v>0</v>
      </c>
      <c r="O130" s="198">
        <f>_xlfn.IFNA(INDEX(input_data!$1:$1048576,MATCH($B130,input_data!$B:$B,0),MATCH(O$4,input_data!$1:$1,0)),"")</f>
        <v>0.14073867372125601</v>
      </c>
      <c r="P130" s="198">
        <f>_xlfn.IFNA(INDEX(input_data!$1:$1048576,MATCH($B130,input_data!$B:$B,0),MATCH(P$4,input_data!$1:$1,0)),"")</f>
        <v>0.212082253375696</v>
      </c>
      <c r="Q130" s="198">
        <f>_xlfn.IFNA(INDEX(input_data!$1:$1048576,MATCH($B130,input_data!$B:$B,0),MATCH(Q$4,input_data!$1:$1,0)),"")</f>
        <v>3.1970999999999999E-2</v>
      </c>
      <c r="R130" s="198">
        <f>_xlfn.IFNA(INDEX(input_data!$1:$1048576,MATCH($B130,input_data!$B:$B,0),MATCH(R$4,input_data!$1:$1,0)),"")</f>
        <v>0.13569748000000001</v>
      </c>
      <c r="S130" s="196">
        <f>_xlfn.IFNA(INDEX(input_data!$1:$1048576,MATCH($B130,input_data!$B:$B,0),MATCH(S$4,input_data!$1:$1,0)),"")</f>
        <v>11.159467182693099</v>
      </c>
      <c r="T130" s="217">
        <f t="shared" si="1"/>
        <v>0.1039355247558067</v>
      </c>
    </row>
    <row r="131" spans="1:20" x14ac:dyDescent="0.35">
      <c r="A131" s="218" t="s">
        <v>1575</v>
      </c>
      <c r="B131" s="219" t="s">
        <v>514</v>
      </c>
      <c r="C131" s="219" t="s">
        <v>1192</v>
      </c>
      <c r="D131" s="219"/>
      <c r="E131" s="219" t="s">
        <v>515</v>
      </c>
      <c r="F131" s="196">
        <f>_xlfn.IFNA(INDEX(input_data!$1:$1048576,MATCH($B131,input_data!$B:$B,0),MATCH(F$4,input_data!$1:$1,0)),"")</f>
        <v>13.2255612713889</v>
      </c>
      <c r="G131" s="198">
        <f>_xlfn.IFNA(INDEX(input_data!$1:$1048576,MATCH($B131,input_data!$B:$B,0),MATCH(G$4,input_data!$1:$1,0)),"")</f>
        <v>3.7949386695482601</v>
      </c>
      <c r="H131" s="198">
        <f>_xlfn.IFNA(INDEX(input_data!$1:$1048576,MATCH($B131,input_data!$B:$B,0),MATCH(H$4,input_data!$1:$1,0)),"")</f>
        <v>0.37861857037654501</v>
      </c>
      <c r="I131" s="198">
        <f>_xlfn.IFNA(INDEX(input_data!$1:$1048576,MATCH($B131,input_data!$B:$B,0),MATCH(I$4,input_data!$1:$1,0)),"")</f>
        <v>8.3440900791840793</v>
      </c>
      <c r="J131" s="198">
        <f>_xlfn.IFNA(INDEX(input_data!$1:$1048576,MATCH($B131,input_data!$B:$B,0),MATCH(J$4,input_data!$1:$1,0)),"")</f>
        <v>0</v>
      </c>
      <c r="K131" s="198">
        <f>_xlfn.IFNA(INDEX(input_data!$1:$1048576,MATCH($B131,input_data!$B:$B,0),MATCH(K$4,input_data!$1:$1,0)),"")</f>
        <v>0</v>
      </c>
      <c r="L131" s="198">
        <f>_xlfn.IFNA(INDEX(input_data!$1:$1048576,MATCH($B131,input_data!$B:$B,0),MATCH(L$4,input_data!$1:$1,0)),"")</f>
        <v>0</v>
      </c>
      <c r="M131" s="198">
        <f>_xlfn.IFNA(INDEX(input_data!$1:$1048576,MATCH($B131,input_data!$B:$B,0),MATCH(M$4,input_data!$1:$1,0)),"")</f>
        <v>0.34691413633097201</v>
      </c>
      <c r="N131" s="198">
        <f>_xlfn.IFNA(INDEX(input_data!$1:$1048576,MATCH($B131,input_data!$B:$B,0),MATCH(N$4,input_data!$1:$1,0)),"")</f>
        <v>0</v>
      </c>
      <c r="O131" s="198">
        <f>_xlfn.IFNA(INDEX(input_data!$1:$1048576,MATCH($B131,input_data!$B:$B,0),MATCH(O$4,input_data!$1:$1,0)),"")</f>
        <v>0.16947150813172801</v>
      </c>
      <c r="P131" s="198">
        <f>_xlfn.IFNA(INDEX(input_data!$1:$1048576,MATCH($B131,input_data!$B:$B,0),MATCH(P$4,input_data!$1:$1,0)),"")</f>
        <v>0.25538038991470502</v>
      </c>
      <c r="Q131" s="198">
        <f>_xlfn.IFNA(INDEX(input_data!$1:$1048576,MATCH($B131,input_data!$B:$B,0),MATCH(Q$4,input_data!$1:$1,0)),"")</f>
        <v>3.2666000000000001E-2</v>
      </c>
      <c r="R131" s="198">
        <f>_xlfn.IFNA(INDEX(input_data!$1:$1048576,MATCH($B131,input_data!$B:$B,0),MATCH(R$4,input_data!$1:$1,0)),"")</f>
        <v>0.17606503999999901</v>
      </c>
      <c r="S131" s="196">
        <f>_xlfn.IFNA(INDEX(input_data!$1:$1048576,MATCH($B131,input_data!$B:$B,0),MATCH(S$4,input_data!$1:$1,0)),"")</f>
        <v>13.4981443934862</v>
      </c>
      <c r="T131" s="217">
        <f t="shared" si="1"/>
        <v>2.0610325452650846E-2</v>
      </c>
    </row>
    <row r="132" spans="1:20" x14ac:dyDescent="0.35">
      <c r="A132" s="218" t="s">
        <v>1576</v>
      </c>
      <c r="B132" s="219" t="s">
        <v>516</v>
      </c>
      <c r="C132" s="219" t="s">
        <v>1193</v>
      </c>
      <c r="D132" s="219"/>
      <c r="E132" s="219" t="s">
        <v>517</v>
      </c>
      <c r="F132" s="196">
        <f>_xlfn.IFNA(INDEX(input_data!$1:$1048576,MATCH($B132,input_data!$B:$B,0),MATCH(F$4,input_data!$1:$1,0)),"")</f>
        <v>458.219626061589</v>
      </c>
      <c r="G132" s="198">
        <f>_xlfn.IFNA(INDEX(input_data!$1:$1048576,MATCH($B132,input_data!$B:$B,0),MATCH(G$4,input_data!$1:$1,0)),"")</f>
        <v>84.250750189845306</v>
      </c>
      <c r="H132" s="198">
        <f>_xlfn.IFNA(INDEX(input_data!$1:$1048576,MATCH($B132,input_data!$B:$B,0),MATCH(H$4,input_data!$1:$1,0)),"")</f>
        <v>7.74394253718551</v>
      </c>
      <c r="I132" s="198">
        <f>_xlfn.IFNA(INDEX(input_data!$1:$1048576,MATCH($B132,input_data!$B:$B,0),MATCH(I$4,input_data!$1:$1,0)),"")</f>
        <v>343.25175364925599</v>
      </c>
      <c r="J132" s="198">
        <f>_xlfn.IFNA(INDEX(input_data!$1:$1048576,MATCH($B132,input_data!$B:$B,0),MATCH(J$4,input_data!$1:$1,0)),"")</f>
        <v>20.0246749709104</v>
      </c>
      <c r="K132" s="198">
        <f>_xlfn.IFNA(INDEX(input_data!$1:$1048576,MATCH($B132,input_data!$B:$B,0),MATCH(K$4,input_data!$1:$1,0)),"")</f>
        <v>21.9807334373881</v>
      </c>
      <c r="L132" s="198">
        <f>_xlfn.IFNA(INDEX(input_data!$1:$1048576,MATCH($B132,input_data!$B:$B,0),MATCH(L$4,input_data!$1:$1,0)),"")</f>
        <v>1.7077394163216399</v>
      </c>
      <c r="M132" s="198">
        <f>_xlfn.IFNA(INDEX(input_data!$1:$1048576,MATCH($B132,input_data!$B:$B,0),MATCH(M$4,input_data!$1:$1,0)),"")</f>
        <v>1.39051228972803</v>
      </c>
      <c r="N132" s="198">
        <f>_xlfn.IFNA(INDEX(input_data!$1:$1048576,MATCH($B132,input_data!$B:$B,0),MATCH(N$4,input_data!$1:$1,0)),"")</f>
        <v>0</v>
      </c>
      <c r="O132" s="198">
        <f>_xlfn.IFNA(INDEX(input_data!$1:$1048576,MATCH($B132,input_data!$B:$B,0),MATCH(O$4,input_data!$1:$1,0)),"")</f>
        <v>0</v>
      </c>
      <c r="P132" s="198">
        <f>_xlfn.IFNA(INDEX(input_data!$1:$1048576,MATCH($B132,input_data!$B:$B,0),MATCH(P$4,input_data!$1:$1,0)),"")</f>
        <v>5.2233337652579603</v>
      </c>
      <c r="Q132" s="198">
        <f>_xlfn.IFNA(INDEX(input_data!$1:$1048576,MATCH($B132,input_data!$B:$B,0),MATCH(Q$4,input_data!$1:$1,0)),"")</f>
        <v>1.108722</v>
      </c>
      <c r="R132" s="198">
        <f>_xlfn.IFNA(INDEX(input_data!$1:$1048576,MATCH($B132,input_data!$B:$B,0),MATCH(R$4,input_data!$1:$1,0)),"")</f>
        <v>2.8553632000000002</v>
      </c>
      <c r="S132" s="196">
        <f>_xlfn.IFNA(INDEX(input_data!$1:$1048576,MATCH($B132,input_data!$B:$B,0),MATCH(S$4,input_data!$1:$1,0)),"")</f>
        <v>489.53752545589202</v>
      </c>
      <c r="T132" s="217">
        <f t="shared" si="1"/>
        <v>6.8346918405659096E-2</v>
      </c>
    </row>
    <row r="133" spans="1:20" x14ac:dyDescent="0.35">
      <c r="A133" s="218" t="s">
        <v>1577</v>
      </c>
      <c r="B133" s="219" t="s">
        <v>518</v>
      </c>
      <c r="C133" s="219" t="s">
        <v>1194</v>
      </c>
      <c r="D133" s="219"/>
      <c r="E133" s="219" t="s">
        <v>519</v>
      </c>
      <c r="F133" s="196">
        <f>_xlfn.IFNA(INDEX(input_data!$1:$1048576,MATCH($B133,input_data!$B:$B,0),MATCH(F$4,input_data!$1:$1,0)),"")</f>
        <v>9.3133769901132197</v>
      </c>
      <c r="G133" s="198">
        <f>_xlfn.IFNA(INDEX(input_data!$1:$1048576,MATCH($B133,input_data!$B:$B,0),MATCH(G$4,input_data!$1:$1,0)),"")</f>
        <v>2.5053290436875102</v>
      </c>
      <c r="H133" s="198">
        <f>_xlfn.IFNA(INDEX(input_data!$1:$1048576,MATCH($B133,input_data!$B:$B,0),MATCH(H$4,input_data!$1:$1,0)),"")</f>
        <v>0.25601495964269799</v>
      </c>
      <c r="I133" s="198">
        <f>_xlfn.IFNA(INDEX(input_data!$1:$1048576,MATCH($B133,input_data!$B:$B,0),MATCH(I$4,input_data!$1:$1,0)),"")</f>
        <v>6.5373738836865298</v>
      </c>
      <c r="J133" s="198">
        <f>_xlfn.IFNA(INDEX(input_data!$1:$1048576,MATCH($B133,input_data!$B:$B,0),MATCH(J$4,input_data!$1:$1,0)),"")</f>
        <v>0</v>
      </c>
      <c r="K133" s="198">
        <f>_xlfn.IFNA(INDEX(input_data!$1:$1048576,MATCH($B133,input_data!$B:$B,0),MATCH(K$4,input_data!$1:$1,0)),"")</f>
        <v>0</v>
      </c>
      <c r="L133" s="198">
        <f>_xlfn.IFNA(INDEX(input_data!$1:$1048576,MATCH($B133,input_data!$B:$B,0),MATCH(L$4,input_data!$1:$1,0)),"")</f>
        <v>0</v>
      </c>
      <c r="M133" s="198">
        <f>_xlfn.IFNA(INDEX(input_data!$1:$1048576,MATCH($B133,input_data!$B:$B,0),MATCH(M$4,input_data!$1:$1,0)),"")</f>
        <v>4.6659589437021497E-2</v>
      </c>
      <c r="N133" s="198">
        <f>_xlfn.IFNA(INDEX(input_data!$1:$1048576,MATCH($B133,input_data!$B:$B,0),MATCH(N$4,input_data!$1:$1,0)),"")</f>
        <v>0</v>
      </c>
      <c r="O133" s="198">
        <f>_xlfn.IFNA(INDEX(input_data!$1:$1048576,MATCH($B133,input_data!$B:$B,0),MATCH(O$4,input_data!$1:$1,0)),"")</f>
        <v>0.114593537426774</v>
      </c>
      <c r="P133" s="198">
        <f>_xlfn.IFNA(INDEX(input_data!$1:$1048576,MATCH($B133,input_data!$B:$B,0),MATCH(P$4,input_data!$1:$1,0)),"")</f>
        <v>0.17268356355240799</v>
      </c>
      <c r="Q133" s="198">
        <f>_xlfn.IFNA(INDEX(input_data!$1:$1048576,MATCH($B133,input_data!$B:$B,0),MATCH(Q$4,input_data!$1:$1,0)),"")</f>
        <v>3.1613000000000002E-2</v>
      </c>
      <c r="R133" s="198">
        <f>_xlfn.IFNA(INDEX(input_data!$1:$1048576,MATCH($B133,input_data!$B:$B,0),MATCH(R$4,input_data!$1:$1,0)),"")</f>
        <v>0.10466911</v>
      </c>
      <c r="S133" s="196">
        <f>_xlfn.IFNA(INDEX(input_data!$1:$1048576,MATCH($B133,input_data!$B:$B,0),MATCH(S$4,input_data!$1:$1,0)),"")</f>
        <v>9.7689366874329409</v>
      </c>
      <c r="T133" s="217">
        <f t="shared" si="1"/>
        <v>4.8914555676563776E-2</v>
      </c>
    </row>
    <row r="134" spans="1:20" x14ac:dyDescent="0.35">
      <c r="A134" s="218" t="s">
        <v>1578</v>
      </c>
      <c r="B134" s="219" t="s">
        <v>520</v>
      </c>
      <c r="C134" s="219" t="s">
        <v>1195</v>
      </c>
      <c r="D134" s="219"/>
      <c r="E134" s="219" t="s">
        <v>521</v>
      </c>
      <c r="F134" s="196">
        <f>_xlfn.IFNA(INDEX(input_data!$1:$1048576,MATCH($B134,input_data!$B:$B,0),MATCH(F$4,input_data!$1:$1,0)),"")</f>
        <v>11.0497863359323</v>
      </c>
      <c r="G134" s="198">
        <f>_xlfn.IFNA(INDEX(input_data!$1:$1048576,MATCH($B134,input_data!$B:$B,0),MATCH(G$4,input_data!$1:$1,0)),"")</f>
        <v>2.96528383906666</v>
      </c>
      <c r="H134" s="198">
        <f>_xlfn.IFNA(INDEX(input_data!$1:$1048576,MATCH($B134,input_data!$B:$B,0),MATCH(H$4,input_data!$1:$1,0)),"")</f>
        <v>0.30301689285104999</v>
      </c>
      <c r="I134" s="198">
        <f>_xlfn.IFNA(INDEX(input_data!$1:$1048576,MATCH($B134,input_data!$B:$B,0),MATCH(I$4,input_data!$1:$1,0)),"")</f>
        <v>7.5921700474182501</v>
      </c>
      <c r="J134" s="198">
        <f>_xlfn.IFNA(INDEX(input_data!$1:$1048576,MATCH($B134,input_data!$B:$B,0),MATCH(J$4,input_data!$1:$1,0)),"")</f>
        <v>0</v>
      </c>
      <c r="K134" s="198">
        <f>_xlfn.IFNA(INDEX(input_data!$1:$1048576,MATCH($B134,input_data!$B:$B,0),MATCH(K$4,input_data!$1:$1,0)),"")</f>
        <v>0</v>
      </c>
      <c r="L134" s="198">
        <f>_xlfn.IFNA(INDEX(input_data!$1:$1048576,MATCH($B134,input_data!$B:$B,0),MATCH(L$4,input_data!$1:$1,0)),"")</f>
        <v>0</v>
      </c>
      <c r="M134" s="198">
        <f>_xlfn.IFNA(INDEX(input_data!$1:$1048576,MATCH($B134,input_data!$B:$B,0),MATCH(M$4,input_data!$1:$1,0)),"")</f>
        <v>0.57314771308371204</v>
      </c>
      <c r="N134" s="198">
        <f>_xlfn.IFNA(INDEX(input_data!$1:$1048576,MATCH($B134,input_data!$B:$B,0),MATCH(N$4,input_data!$1:$1,0)),"")</f>
        <v>0</v>
      </c>
      <c r="O134" s="198">
        <f>_xlfn.IFNA(INDEX(input_data!$1:$1048576,MATCH($B134,input_data!$B:$B,0),MATCH(O$4,input_data!$1:$1,0)),"")</f>
        <v>0.13563183065692</v>
      </c>
      <c r="P134" s="198">
        <f>_xlfn.IFNA(INDEX(input_data!$1:$1048576,MATCH($B134,input_data!$B:$B,0),MATCH(P$4,input_data!$1:$1,0)),"")</f>
        <v>0.204386638173394</v>
      </c>
      <c r="Q134" s="198">
        <f>_xlfn.IFNA(INDEX(input_data!$1:$1048576,MATCH($B134,input_data!$B:$B,0),MATCH(Q$4,input_data!$1:$1,0)),"")</f>
        <v>3.3118000000000002E-2</v>
      </c>
      <c r="R134" s="198">
        <f>_xlfn.IFNA(INDEX(input_data!$1:$1048576,MATCH($B134,input_data!$B:$B,0),MATCH(R$4,input_data!$1:$1,0)),"")</f>
        <v>0.14608752999999899</v>
      </c>
      <c r="S134" s="196">
        <f>_xlfn.IFNA(INDEX(input_data!$1:$1048576,MATCH($B134,input_data!$B:$B,0),MATCH(S$4,input_data!$1:$1,0)),"")</f>
        <v>11.9528424912499</v>
      </c>
      <c r="T134" s="217">
        <f t="shared" si="1"/>
        <v>8.1726119208386239E-2</v>
      </c>
    </row>
    <row r="135" spans="1:20" x14ac:dyDescent="0.35">
      <c r="A135" s="218" t="s">
        <v>1579</v>
      </c>
      <c r="B135" s="219" t="s">
        <v>522</v>
      </c>
      <c r="C135" s="219" t="s">
        <v>1196</v>
      </c>
      <c r="D135" s="219"/>
      <c r="E135" s="219" t="s">
        <v>523</v>
      </c>
      <c r="F135" s="196">
        <f>_xlfn.IFNA(INDEX(input_data!$1:$1048576,MATCH($B135,input_data!$B:$B,0),MATCH(F$4,input_data!$1:$1,0)),"")</f>
        <v>11.500326406933899</v>
      </c>
      <c r="G135" s="198">
        <f>_xlfn.IFNA(INDEX(input_data!$1:$1048576,MATCH($B135,input_data!$B:$B,0),MATCH(G$4,input_data!$1:$1,0)),"")</f>
        <v>5.9776001484758297</v>
      </c>
      <c r="H135" s="198">
        <f>_xlfn.IFNA(INDEX(input_data!$1:$1048576,MATCH($B135,input_data!$B:$B,0),MATCH(H$4,input_data!$1:$1,0)),"")</f>
        <v>0.39253453351064299</v>
      </c>
      <c r="I135" s="198">
        <f>_xlfn.IFNA(INDEX(input_data!$1:$1048576,MATCH($B135,input_data!$B:$B,0),MATCH(I$4,input_data!$1:$1,0)),"")</f>
        <v>5.1786289974341999</v>
      </c>
      <c r="J135" s="198">
        <f>_xlfn.IFNA(INDEX(input_data!$1:$1048576,MATCH($B135,input_data!$B:$B,0),MATCH(J$4,input_data!$1:$1,0)),"")</f>
        <v>0</v>
      </c>
      <c r="K135" s="198">
        <f>_xlfn.IFNA(INDEX(input_data!$1:$1048576,MATCH($B135,input_data!$B:$B,0),MATCH(K$4,input_data!$1:$1,0)),"")</f>
        <v>0</v>
      </c>
      <c r="L135" s="198">
        <f>_xlfn.IFNA(INDEX(input_data!$1:$1048576,MATCH($B135,input_data!$B:$B,0),MATCH(L$4,input_data!$1:$1,0)),"")</f>
        <v>0</v>
      </c>
      <c r="M135" s="198">
        <f>_xlfn.IFNA(INDEX(input_data!$1:$1048576,MATCH($B135,input_data!$B:$B,0),MATCH(M$4,input_data!$1:$1,0)),"")</f>
        <v>0.495249007756557</v>
      </c>
      <c r="N135" s="198">
        <f>_xlfn.IFNA(INDEX(input_data!$1:$1048576,MATCH($B135,input_data!$B:$B,0),MATCH(N$4,input_data!$1:$1,0)),"")</f>
        <v>0</v>
      </c>
      <c r="O135" s="198">
        <f>_xlfn.IFNA(INDEX(input_data!$1:$1048576,MATCH($B135,input_data!$B:$B,0),MATCH(O$4,input_data!$1:$1,0)),"")</f>
        <v>0.17570036071310699</v>
      </c>
      <c r="P135" s="198">
        <f>_xlfn.IFNA(INDEX(input_data!$1:$1048576,MATCH($B135,input_data!$B:$B,0),MATCH(P$4,input_data!$1:$1,0)),"")</f>
        <v>0.26476679204780701</v>
      </c>
      <c r="Q135" s="198">
        <f>_xlfn.IFNA(INDEX(input_data!$1:$1048576,MATCH($B135,input_data!$B:$B,0),MATCH(Q$4,input_data!$1:$1,0)),"")</f>
        <v>3.2391999999999997E-2</v>
      </c>
      <c r="R135" s="198">
        <f>_xlfn.IFNA(INDEX(input_data!$1:$1048576,MATCH($B135,input_data!$B:$B,0),MATCH(R$4,input_data!$1:$1,0)),"")</f>
        <v>0.21660905999999899</v>
      </c>
      <c r="S135" s="196">
        <f>_xlfn.IFNA(INDEX(input_data!$1:$1048576,MATCH($B135,input_data!$B:$B,0),MATCH(S$4,input_data!$1:$1,0)),"")</f>
        <v>12.733480899938099</v>
      </c>
      <c r="T135" s="217">
        <f t="shared" si="1"/>
        <v>0.10722778200979532</v>
      </c>
    </row>
    <row r="136" spans="1:20" x14ac:dyDescent="0.35">
      <c r="A136" s="218" t="s">
        <v>1580</v>
      </c>
      <c r="B136" s="219" t="s">
        <v>524</v>
      </c>
      <c r="C136" s="219" t="s">
        <v>1197</v>
      </c>
      <c r="D136" s="219"/>
      <c r="E136" s="219" t="s">
        <v>525</v>
      </c>
      <c r="F136" s="196">
        <f>_xlfn.IFNA(INDEX(input_data!$1:$1048576,MATCH($B136,input_data!$B:$B,0),MATCH(F$4,input_data!$1:$1,0)),"")</f>
        <v>2405.97348983343</v>
      </c>
      <c r="G136" s="198">
        <f>_xlfn.IFNA(INDEX(input_data!$1:$1048576,MATCH($B136,input_data!$B:$B,0),MATCH(G$4,input_data!$1:$1,0)),"")</f>
        <v>1214.7370519311301</v>
      </c>
      <c r="H136" s="198">
        <f>_xlfn.IFNA(INDEX(input_data!$1:$1048576,MATCH($B136,input_data!$B:$B,0),MATCH(H$4,input_data!$1:$1,0)),"")</f>
        <v>110.384990885504</v>
      </c>
      <c r="I136" s="198">
        <f>_xlfn.IFNA(INDEX(input_data!$1:$1048576,MATCH($B136,input_data!$B:$B,0),MATCH(I$4,input_data!$1:$1,0)),"")</f>
        <v>1213.56980304945</v>
      </c>
      <c r="J136" s="198">
        <f>_xlfn.IFNA(INDEX(input_data!$1:$1048576,MATCH($B136,input_data!$B:$B,0),MATCH(J$4,input_data!$1:$1,0)),"")</f>
        <v>0</v>
      </c>
      <c r="K136" s="198">
        <f>_xlfn.IFNA(INDEX(input_data!$1:$1048576,MATCH($B136,input_data!$B:$B,0),MATCH(K$4,input_data!$1:$1,0)),"")</f>
        <v>0</v>
      </c>
      <c r="L136" s="198">
        <f>_xlfn.IFNA(INDEX(input_data!$1:$1048576,MATCH($B136,input_data!$B:$B,0),MATCH(L$4,input_data!$1:$1,0)),"")</f>
        <v>0</v>
      </c>
      <c r="M136" s="198">
        <f>_xlfn.IFNA(INDEX(input_data!$1:$1048576,MATCH($B136,input_data!$B:$B,0),MATCH(M$4,input_data!$1:$1,0)),"")</f>
        <v>0</v>
      </c>
      <c r="N136" s="198">
        <f>_xlfn.IFNA(INDEX(input_data!$1:$1048576,MATCH($B136,input_data!$B:$B,0),MATCH(N$4,input_data!$1:$1,0)),"")</f>
        <v>0</v>
      </c>
      <c r="O136" s="198">
        <f>_xlfn.IFNA(INDEX(input_data!$1:$1048576,MATCH($B136,input_data!$B:$B,0),MATCH(O$4,input_data!$1:$1,0)),"")</f>
        <v>0</v>
      </c>
      <c r="P136" s="198">
        <f>_xlfn.IFNA(INDEX(input_data!$1:$1048576,MATCH($B136,input_data!$B:$B,0),MATCH(P$4,input_data!$1:$1,0)),"")</f>
        <v>36.413685792945799</v>
      </c>
      <c r="Q136" s="198">
        <f>_xlfn.IFNA(INDEX(input_data!$1:$1048576,MATCH($B136,input_data!$B:$B,0),MATCH(Q$4,input_data!$1:$1,0)),"")</f>
        <v>20.745495999999999</v>
      </c>
      <c r="R136" s="198">
        <f>_xlfn.IFNA(INDEX(input_data!$1:$1048576,MATCH($B136,input_data!$B:$B,0),MATCH(R$4,input_data!$1:$1,0)),"")</f>
        <v>21.747653</v>
      </c>
      <c r="S136" s="196">
        <f>_xlfn.IFNA(INDEX(input_data!$1:$1048576,MATCH($B136,input_data!$B:$B,0),MATCH(S$4,input_data!$1:$1,0)),"")</f>
        <v>2617.5986806590299</v>
      </c>
      <c r="T136" s="217">
        <f t="shared" ref="T136:T197" si="2">IFERROR(S136/F136-1,0)</f>
        <v>8.7958238825088353E-2</v>
      </c>
    </row>
    <row r="137" spans="1:20" x14ac:dyDescent="0.35">
      <c r="A137" s="218" t="s">
        <v>1883</v>
      </c>
      <c r="B137" s="219" t="s">
        <v>526</v>
      </c>
      <c r="C137" s="219" t="s">
        <v>1198</v>
      </c>
      <c r="D137" s="219"/>
      <c r="E137" s="219" t="s">
        <v>527</v>
      </c>
      <c r="F137" s="196">
        <f>_xlfn.IFNA(INDEX(input_data!$1:$1048576,MATCH($B137,input_data!$B:$B,0),MATCH(F$4,input_data!$1:$1,0)),"")</f>
        <v>108.006590296065</v>
      </c>
      <c r="G137" s="198">
        <f>_xlfn.IFNA(INDEX(input_data!$1:$1048576,MATCH($B137,input_data!$B:$B,0),MATCH(G$4,input_data!$1:$1,0)),"")</f>
        <v>51.260504680787498</v>
      </c>
      <c r="H137" s="198">
        <f>_xlfn.IFNA(INDEX(input_data!$1:$1048576,MATCH($B137,input_data!$B:$B,0),MATCH(H$4,input_data!$1:$1,0)),"")</f>
        <v>3.27427877228916</v>
      </c>
      <c r="I137" s="198">
        <f>_xlfn.IFNA(INDEX(input_data!$1:$1048576,MATCH($B137,input_data!$B:$B,0),MATCH(I$4,input_data!$1:$1,0)),"")</f>
        <v>55.429474949479904</v>
      </c>
      <c r="J137" s="198">
        <f>_xlfn.IFNA(INDEX(input_data!$1:$1048576,MATCH($B137,input_data!$B:$B,0),MATCH(J$4,input_data!$1:$1,0)),"")</f>
        <v>0</v>
      </c>
      <c r="K137" s="198">
        <f>_xlfn.IFNA(INDEX(input_data!$1:$1048576,MATCH($B137,input_data!$B:$B,0),MATCH(K$4,input_data!$1:$1,0)),"")</f>
        <v>0</v>
      </c>
      <c r="L137" s="198">
        <f>_xlfn.IFNA(INDEX(input_data!$1:$1048576,MATCH($B137,input_data!$B:$B,0),MATCH(L$4,input_data!$1:$1,0)),"")</f>
        <v>0</v>
      </c>
      <c r="M137" s="198">
        <f>_xlfn.IFNA(INDEX(input_data!$1:$1048576,MATCH($B137,input_data!$B:$B,0),MATCH(M$4,input_data!$1:$1,0)),"")</f>
        <v>0</v>
      </c>
      <c r="N137" s="198">
        <f>_xlfn.IFNA(INDEX(input_data!$1:$1048576,MATCH($B137,input_data!$B:$B,0),MATCH(N$4,input_data!$1:$1,0)),"")</f>
        <v>0</v>
      </c>
      <c r="O137" s="198">
        <f>_xlfn.IFNA(INDEX(input_data!$1:$1048576,MATCH($B137,input_data!$B:$B,0),MATCH(O$4,input_data!$1:$1,0)),"")</f>
        <v>0</v>
      </c>
      <c r="P137" s="198">
        <f>_xlfn.IFNA(INDEX(input_data!$1:$1048576,MATCH($B137,input_data!$B:$B,0),MATCH(P$4,input_data!$1:$1,0)),"")</f>
        <v>2.2085198422906398</v>
      </c>
      <c r="Q137" s="198">
        <f>_xlfn.IFNA(INDEX(input_data!$1:$1048576,MATCH($B137,input_data!$B:$B,0),MATCH(Q$4,input_data!$1:$1,0)),"")</f>
        <v>0</v>
      </c>
      <c r="R137" s="198">
        <f>_xlfn.IFNA(INDEX(input_data!$1:$1048576,MATCH($B137,input_data!$B:$B,0),MATCH(R$4,input_data!$1:$1,0)),"")</f>
        <v>5.6050120000000003</v>
      </c>
      <c r="S137" s="196">
        <f>_xlfn.IFNA(INDEX(input_data!$1:$1048576,MATCH($B137,input_data!$B:$B,0),MATCH(S$4,input_data!$1:$1,0)),"")</f>
        <v>117.777790244847</v>
      </c>
      <c r="T137" s="217">
        <f t="shared" si="2"/>
        <v>9.0468553094745552E-2</v>
      </c>
    </row>
    <row r="138" spans="1:20" x14ac:dyDescent="0.35">
      <c r="A138" s="218" t="s">
        <v>1583</v>
      </c>
      <c r="B138" s="219" t="s">
        <v>532</v>
      </c>
      <c r="C138" s="219" t="s">
        <v>1199</v>
      </c>
      <c r="D138" s="219"/>
      <c r="E138" s="219" t="s">
        <v>533</v>
      </c>
      <c r="F138" s="196">
        <f>_xlfn.IFNA(INDEX(input_data!$1:$1048576,MATCH($B138,input_data!$B:$B,0),MATCH(F$4,input_data!$1:$1,0)),"")</f>
        <v>254.86065246751301</v>
      </c>
      <c r="G138" s="198">
        <f>_xlfn.IFNA(INDEX(input_data!$1:$1048576,MATCH($B138,input_data!$B:$B,0),MATCH(G$4,input_data!$1:$1,0)),"")</f>
        <v>109.977454144943</v>
      </c>
      <c r="H138" s="198">
        <f>_xlfn.IFNA(INDEX(input_data!$1:$1048576,MATCH($B138,input_data!$B:$B,0),MATCH(H$4,input_data!$1:$1,0)),"")</f>
        <v>8.5327111785337202</v>
      </c>
      <c r="I138" s="198">
        <f>_xlfn.IFNA(INDEX(input_data!$1:$1048576,MATCH($B138,input_data!$B:$B,0),MATCH(I$4,input_data!$1:$1,0)),"")</f>
        <v>110.03086001094</v>
      </c>
      <c r="J138" s="198">
        <f>_xlfn.IFNA(INDEX(input_data!$1:$1048576,MATCH($B138,input_data!$B:$B,0),MATCH(J$4,input_data!$1:$1,0)),"")</f>
        <v>15.434166051235399</v>
      </c>
      <c r="K138" s="198">
        <f>_xlfn.IFNA(INDEX(input_data!$1:$1048576,MATCH($B138,input_data!$B:$B,0),MATCH(K$4,input_data!$1:$1,0)),"")</f>
        <v>14.95540214511</v>
      </c>
      <c r="L138" s="198">
        <f>_xlfn.IFNA(INDEX(input_data!$1:$1048576,MATCH($B138,input_data!$B:$B,0),MATCH(L$4,input_data!$1:$1,0)),"")</f>
        <v>0.89793674363422904</v>
      </c>
      <c r="M138" s="198">
        <f>_xlfn.IFNA(INDEX(input_data!$1:$1048576,MATCH($B138,input_data!$B:$B,0),MATCH(M$4,input_data!$1:$1,0)),"")</f>
        <v>3.7070122849244602</v>
      </c>
      <c r="N138" s="198">
        <f>_xlfn.IFNA(INDEX(input_data!$1:$1048576,MATCH($B138,input_data!$B:$B,0),MATCH(N$4,input_data!$1:$1,0)),"")</f>
        <v>0</v>
      </c>
      <c r="O138" s="198">
        <f>_xlfn.IFNA(INDEX(input_data!$1:$1048576,MATCH($B138,input_data!$B:$B,0),MATCH(O$4,input_data!$1:$1,0)),"")</f>
        <v>0.68307414701757396</v>
      </c>
      <c r="P138" s="198">
        <f>_xlfn.IFNA(INDEX(input_data!$1:$1048576,MATCH($B138,input_data!$B:$B,0),MATCH(P$4,input_data!$1:$1,0)),"")</f>
        <v>5.7553627670054803</v>
      </c>
      <c r="Q138" s="198">
        <f>_xlfn.IFNA(INDEX(input_data!$1:$1048576,MATCH($B138,input_data!$B:$B,0),MATCH(Q$4,input_data!$1:$1,0)),"")</f>
        <v>3.5128E-2</v>
      </c>
      <c r="R138" s="198">
        <f>_xlfn.IFNA(INDEX(input_data!$1:$1048576,MATCH($B138,input_data!$B:$B,0),MATCH(R$4,input_data!$1:$1,0)),"")</f>
        <v>1.58695323</v>
      </c>
      <c r="S138" s="196">
        <f>_xlfn.IFNA(INDEX(input_data!$1:$1048576,MATCH($B138,input_data!$B:$B,0),MATCH(S$4,input_data!$1:$1,0)),"")</f>
        <v>271.59606070334303</v>
      </c>
      <c r="T138" s="217">
        <f t="shared" si="2"/>
        <v>6.5664935225586696E-2</v>
      </c>
    </row>
    <row r="139" spans="1:20" x14ac:dyDescent="0.35">
      <c r="A139" s="218" t="s">
        <v>1584</v>
      </c>
      <c r="B139" s="219" t="s">
        <v>534</v>
      </c>
      <c r="C139" s="219" t="s">
        <v>1200</v>
      </c>
      <c r="D139" s="219"/>
      <c r="E139" s="219" t="s">
        <v>535</v>
      </c>
      <c r="F139" s="196">
        <f>_xlfn.IFNA(INDEX(input_data!$1:$1048576,MATCH($B139,input_data!$B:$B,0),MATCH(F$4,input_data!$1:$1,0)),"")</f>
        <v>14.0640430274448</v>
      </c>
      <c r="G139" s="198">
        <f>_xlfn.IFNA(INDEX(input_data!$1:$1048576,MATCH($B139,input_data!$B:$B,0),MATCH(G$4,input_data!$1:$1,0)),"")</f>
        <v>2.9289945406774298</v>
      </c>
      <c r="H139" s="198">
        <f>_xlfn.IFNA(INDEX(input_data!$1:$1048576,MATCH($B139,input_data!$B:$B,0),MATCH(H$4,input_data!$1:$1,0)),"")</f>
        <v>0.29930855630540099</v>
      </c>
      <c r="I139" s="198">
        <f>_xlfn.IFNA(INDEX(input_data!$1:$1048576,MATCH($B139,input_data!$B:$B,0),MATCH(I$4,input_data!$1:$1,0)),"")</f>
        <v>10.898314004717999</v>
      </c>
      <c r="J139" s="198">
        <f>_xlfn.IFNA(INDEX(input_data!$1:$1048576,MATCH($B139,input_data!$B:$B,0),MATCH(J$4,input_data!$1:$1,0)),"")</f>
        <v>0</v>
      </c>
      <c r="K139" s="198">
        <f>_xlfn.IFNA(INDEX(input_data!$1:$1048576,MATCH($B139,input_data!$B:$B,0),MATCH(K$4,input_data!$1:$1,0)),"")</f>
        <v>0</v>
      </c>
      <c r="L139" s="198">
        <f>_xlfn.IFNA(INDEX(input_data!$1:$1048576,MATCH($B139,input_data!$B:$B,0),MATCH(L$4,input_data!$1:$1,0)),"")</f>
        <v>0</v>
      </c>
      <c r="M139" s="198">
        <f>_xlfn.IFNA(INDEX(input_data!$1:$1048576,MATCH($B139,input_data!$B:$B,0),MATCH(M$4,input_data!$1:$1,0)),"")</f>
        <v>0.766155060842997</v>
      </c>
      <c r="N139" s="198">
        <f>_xlfn.IFNA(INDEX(input_data!$1:$1048576,MATCH($B139,input_data!$B:$B,0),MATCH(N$4,input_data!$1:$1,0)),"")</f>
        <v>0</v>
      </c>
      <c r="O139" s="198">
        <f>_xlfn.IFNA(INDEX(input_data!$1:$1048576,MATCH($B139,input_data!$B:$B,0),MATCH(O$4,input_data!$1:$1,0)),"")</f>
        <v>0.13397196123625299</v>
      </c>
      <c r="P139" s="198">
        <f>_xlfn.IFNA(INDEX(input_data!$1:$1048576,MATCH($B139,input_data!$B:$B,0),MATCH(P$4,input_data!$1:$1,0)),"")</f>
        <v>0.20188532521352801</v>
      </c>
      <c r="Q139" s="198">
        <f>_xlfn.IFNA(INDEX(input_data!$1:$1048576,MATCH($B139,input_data!$B:$B,0),MATCH(Q$4,input_data!$1:$1,0)),"")</f>
        <v>3.696E-2</v>
      </c>
      <c r="R139" s="198">
        <f>_xlfn.IFNA(INDEX(input_data!$1:$1048576,MATCH($B139,input_data!$B:$B,0),MATCH(R$4,input_data!$1:$1,0)),"")</f>
        <v>0.15079347000000001</v>
      </c>
      <c r="S139" s="196">
        <f>_xlfn.IFNA(INDEX(input_data!$1:$1048576,MATCH($B139,input_data!$B:$B,0),MATCH(S$4,input_data!$1:$1,0)),"")</f>
        <v>15.4163829189936</v>
      </c>
      <c r="T139" s="217">
        <f t="shared" si="2"/>
        <v>9.6155841453970492E-2</v>
      </c>
    </row>
    <row r="140" spans="1:20" x14ac:dyDescent="0.35">
      <c r="A140" s="218" t="s">
        <v>1585</v>
      </c>
      <c r="B140" s="219" t="s">
        <v>536</v>
      </c>
      <c r="C140" s="219" t="s">
        <v>1201</v>
      </c>
      <c r="D140" s="219"/>
      <c r="E140" s="219" t="s">
        <v>537</v>
      </c>
      <c r="F140" s="196">
        <f>_xlfn.IFNA(INDEX(input_data!$1:$1048576,MATCH($B140,input_data!$B:$B,0),MATCH(F$4,input_data!$1:$1,0)),"")</f>
        <v>277.409141248987</v>
      </c>
      <c r="G140" s="198">
        <f>_xlfn.IFNA(INDEX(input_data!$1:$1048576,MATCH($B140,input_data!$B:$B,0),MATCH(G$4,input_data!$1:$1,0)),"")</f>
        <v>147.68576486525399</v>
      </c>
      <c r="H140" s="198">
        <f>_xlfn.IFNA(INDEX(input_data!$1:$1048576,MATCH($B140,input_data!$B:$B,0),MATCH(H$4,input_data!$1:$1,0)),"")</f>
        <v>11.348397291644201</v>
      </c>
      <c r="I140" s="198">
        <f>_xlfn.IFNA(INDEX(input_data!$1:$1048576,MATCH($B140,input_data!$B:$B,0),MATCH(I$4,input_data!$1:$1,0)),"")</f>
        <v>94.362765499999995</v>
      </c>
      <c r="J140" s="198">
        <f>_xlfn.IFNA(INDEX(input_data!$1:$1048576,MATCH($B140,input_data!$B:$B,0),MATCH(J$4,input_data!$1:$1,0)),"")</f>
        <v>16.636745008836499</v>
      </c>
      <c r="K140" s="198">
        <f>_xlfn.IFNA(INDEX(input_data!$1:$1048576,MATCH($B140,input_data!$B:$B,0),MATCH(K$4,input_data!$1:$1,0)),"")</f>
        <v>16.957912051523099</v>
      </c>
      <c r="L140" s="198">
        <f>_xlfn.IFNA(INDEX(input_data!$1:$1048576,MATCH($B140,input_data!$B:$B,0),MATCH(L$4,input_data!$1:$1,0)),"")</f>
        <v>0.94837708542263499</v>
      </c>
      <c r="M140" s="198">
        <f>_xlfn.IFNA(INDEX(input_data!$1:$1048576,MATCH($B140,input_data!$B:$B,0),MATCH(M$4,input_data!$1:$1,0)),"")</f>
        <v>2.4797576396992498</v>
      </c>
      <c r="N140" s="198">
        <f>_xlfn.IFNA(INDEX(input_data!$1:$1048576,MATCH($B140,input_data!$B:$B,0),MATCH(N$4,input_data!$1:$1,0)),"")</f>
        <v>0</v>
      </c>
      <c r="O140" s="198">
        <f>_xlfn.IFNA(INDEX(input_data!$1:$1048576,MATCH($B140,input_data!$B:$B,0),MATCH(O$4,input_data!$1:$1,0)),"")</f>
        <v>1.18154465093978</v>
      </c>
      <c r="P140" s="198">
        <f>_xlfn.IFNA(INDEX(input_data!$1:$1048576,MATCH($B140,input_data!$B:$B,0),MATCH(P$4,input_data!$1:$1,0)),"")</f>
        <v>7.6545592689044799</v>
      </c>
      <c r="Q140" s="198">
        <f>_xlfn.IFNA(INDEX(input_data!$1:$1048576,MATCH($B140,input_data!$B:$B,0),MATCH(Q$4,input_data!$1:$1,0)),"")</f>
        <v>3.7536E-2</v>
      </c>
      <c r="R140" s="198">
        <f>_xlfn.IFNA(INDEX(input_data!$1:$1048576,MATCH($B140,input_data!$B:$B,0),MATCH(R$4,input_data!$1:$1,0)),"")</f>
        <v>1.3941628100000001</v>
      </c>
      <c r="S140" s="196">
        <f>_xlfn.IFNA(INDEX(input_data!$1:$1048576,MATCH($B140,input_data!$B:$B,0),MATCH(S$4,input_data!$1:$1,0)),"")</f>
        <v>300.687522172223</v>
      </c>
      <c r="T140" s="217">
        <f t="shared" si="2"/>
        <v>8.3913532259352053E-2</v>
      </c>
    </row>
    <row r="141" spans="1:20" x14ac:dyDescent="0.35">
      <c r="A141" s="218" t="s">
        <v>1586</v>
      </c>
      <c r="B141" s="219" t="s">
        <v>538</v>
      </c>
      <c r="C141" s="219" t="s">
        <v>1202</v>
      </c>
      <c r="D141" s="219"/>
      <c r="E141" s="219" t="s">
        <v>539</v>
      </c>
      <c r="F141" s="196">
        <f>_xlfn.IFNA(INDEX(input_data!$1:$1048576,MATCH($B141,input_data!$B:$B,0),MATCH(F$4,input_data!$1:$1,0)),"")</f>
        <v>117.165000882654</v>
      </c>
      <c r="G141" s="198">
        <f>_xlfn.IFNA(INDEX(input_data!$1:$1048576,MATCH($B141,input_data!$B:$B,0),MATCH(G$4,input_data!$1:$1,0)),"")</f>
        <v>45.9420630498741</v>
      </c>
      <c r="H141" s="198">
        <f>_xlfn.IFNA(INDEX(input_data!$1:$1048576,MATCH($B141,input_data!$B:$B,0),MATCH(H$4,input_data!$1:$1,0)),"")</f>
        <v>3.68996929803314</v>
      </c>
      <c r="I141" s="198">
        <f>_xlfn.IFNA(INDEX(input_data!$1:$1048576,MATCH($B141,input_data!$B:$B,0),MATCH(I$4,input_data!$1:$1,0)),"")</f>
        <v>57.174451769999997</v>
      </c>
      <c r="J141" s="198">
        <f>_xlfn.IFNA(INDEX(input_data!$1:$1048576,MATCH($B141,input_data!$B:$B,0),MATCH(J$4,input_data!$1:$1,0)),"")</f>
        <v>6.9820742548763297</v>
      </c>
      <c r="K141" s="198">
        <f>_xlfn.IFNA(INDEX(input_data!$1:$1048576,MATCH($B141,input_data!$B:$B,0),MATCH(K$4,input_data!$1:$1,0)),"")</f>
        <v>7.0415564627139497</v>
      </c>
      <c r="L141" s="198">
        <f>_xlfn.IFNA(INDEX(input_data!$1:$1048576,MATCH($B141,input_data!$B:$B,0),MATCH(L$4,input_data!$1:$1,0)),"")</f>
        <v>0.43141416133266097</v>
      </c>
      <c r="M141" s="198">
        <f>_xlfn.IFNA(INDEX(input_data!$1:$1048576,MATCH($B141,input_data!$B:$B,0),MATCH(M$4,input_data!$1:$1,0)),"")</f>
        <v>0.85098097579489795</v>
      </c>
      <c r="N141" s="198">
        <f>_xlfn.IFNA(INDEX(input_data!$1:$1048576,MATCH($B141,input_data!$B:$B,0),MATCH(N$4,input_data!$1:$1,0)),"")</f>
        <v>0</v>
      </c>
      <c r="O141" s="198">
        <f>_xlfn.IFNA(INDEX(input_data!$1:$1048576,MATCH($B141,input_data!$B:$B,0),MATCH(O$4,input_data!$1:$1,0)),"")</f>
        <v>0.215127996718287</v>
      </c>
      <c r="P141" s="198">
        <f>_xlfn.IFNA(INDEX(input_data!$1:$1048576,MATCH($B141,input_data!$B:$B,0),MATCH(P$4,input_data!$1:$1,0)),"")</f>
        <v>2.4889055119019701</v>
      </c>
      <c r="Q141" s="198">
        <f>_xlfn.IFNA(INDEX(input_data!$1:$1048576,MATCH($B141,input_data!$B:$B,0),MATCH(Q$4,input_data!$1:$1,0)),"")</f>
        <v>0.32788299999999998</v>
      </c>
      <c r="R141" s="198">
        <f>_xlfn.IFNA(INDEX(input_data!$1:$1048576,MATCH($B141,input_data!$B:$B,0),MATCH(R$4,input_data!$1:$1,0)),"")</f>
        <v>0.92014945999999997</v>
      </c>
      <c r="S141" s="196">
        <f>_xlfn.IFNA(INDEX(input_data!$1:$1048576,MATCH($B141,input_data!$B:$B,0),MATCH(S$4,input_data!$1:$1,0)),"")</f>
        <v>126.064575941245</v>
      </c>
      <c r="T141" s="217">
        <f t="shared" si="2"/>
        <v>7.5957623791633067E-2</v>
      </c>
    </row>
    <row r="142" spans="1:20" x14ac:dyDescent="0.35">
      <c r="A142" s="218" t="s">
        <v>1587</v>
      </c>
      <c r="B142" s="219" t="s">
        <v>540</v>
      </c>
      <c r="C142" s="219" t="s">
        <v>1588</v>
      </c>
      <c r="D142" s="219"/>
      <c r="E142" s="219" t="s">
        <v>541</v>
      </c>
      <c r="F142" s="196">
        <f>_xlfn.IFNA(INDEX(input_data!$1:$1048576,MATCH($B142,input_data!$B:$B,0),MATCH(F$4,input_data!$1:$1,0)),"")</f>
        <v>8.9156969243734796</v>
      </c>
      <c r="G142" s="198">
        <f>_xlfn.IFNA(INDEX(input_data!$1:$1048576,MATCH($B142,input_data!$B:$B,0),MATCH(G$4,input_data!$1:$1,0)),"")</f>
        <v>2.1821927854421301</v>
      </c>
      <c r="H142" s="198">
        <f>_xlfn.IFNA(INDEX(input_data!$1:$1048576,MATCH($B142,input_data!$B:$B,0),MATCH(H$4,input_data!$1:$1,0)),"")</f>
        <v>0.21336418787835501</v>
      </c>
      <c r="I142" s="198">
        <f>_xlfn.IFNA(INDEX(input_data!$1:$1048576,MATCH($B142,input_data!$B:$B,0),MATCH(I$4,input_data!$1:$1,0)),"")</f>
        <v>4.5291761519999998</v>
      </c>
      <c r="J142" s="198">
        <f>_xlfn.IFNA(INDEX(input_data!$1:$1048576,MATCH($B142,input_data!$B:$B,0),MATCH(J$4,input_data!$1:$1,0)),"")</f>
        <v>0</v>
      </c>
      <c r="K142" s="198">
        <f>_xlfn.IFNA(INDEX(input_data!$1:$1048576,MATCH($B142,input_data!$B:$B,0),MATCH(K$4,input_data!$1:$1,0)),"")</f>
        <v>0</v>
      </c>
      <c r="L142" s="198">
        <f>_xlfn.IFNA(INDEX(input_data!$1:$1048576,MATCH($B142,input_data!$B:$B,0),MATCH(L$4,input_data!$1:$1,0)),"")</f>
        <v>0</v>
      </c>
      <c r="M142" s="198">
        <f>_xlfn.IFNA(INDEX(input_data!$1:$1048576,MATCH($B142,input_data!$B:$B,0),MATCH(M$4,input_data!$1:$1,0)),"")</f>
        <v>1.29315392658595</v>
      </c>
      <c r="N142" s="198">
        <f>_xlfn.IFNA(INDEX(input_data!$1:$1048576,MATCH($B142,input_data!$B:$B,0),MATCH(N$4,input_data!$1:$1,0)),"")</f>
        <v>0.65989721117766797</v>
      </c>
      <c r="O142" s="198">
        <f>_xlfn.IFNA(INDEX(input_data!$1:$1048576,MATCH($B142,input_data!$B:$B,0),MATCH(O$4,input_data!$1:$1,0)),"")</f>
        <v>9.5502845159147906E-2</v>
      </c>
      <c r="P142" s="198">
        <f>_xlfn.IFNA(INDEX(input_data!$1:$1048576,MATCH($B142,input_data!$B:$B,0),MATCH(P$4,input_data!$1:$1,0)),"")</f>
        <v>0.143915343468563</v>
      </c>
      <c r="Q142" s="198">
        <f>_xlfn.IFNA(INDEX(input_data!$1:$1048576,MATCH($B142,input_data!$B:$B,0),MATCH(Q$4,input_data!$1:$1,0)),"")</f>
        <v>3.2711999999999998E-2</v>
      </c>
      <c r="R142" s="198">
        <f>_xlfn.IFNA(INDEX(input_data!$1:$1048576,MATCH($B142,input_data!$B:$B,0),MATCH(R$4,input_data!$1:$1,0)),"")</f>
        <v>0.15864900000000001</v>
      </c>
      <c r="S142" s="196">
        <f>_xlfn.IFNA(INDEX(input_data!$1:$1048576,MATCH($B142,input_data!$B:$B,0),MATCH(S$4,input_data!$1:$1,0)),"")</f>
        <v>9.3085634517118194</v>
      </c>
      <c r="T142" s="217">
        <f t="shared" si="2"/>
        <v>4.4064589753419314E-2</v>
      </c>
    </row>
    <row r="143" spans="1:20" x14ac:dyDescent="0.35">
      <c r="A143" s="218" t="s">
        <v>1589</v>
      </c>
      <c r="B143" s="219" t="s">
        <v>542</v>
      </c>
      <c r="C143" s="219" t="s">
        <v>1203</v>
      </c>
      <c r="D143" s="219"/>
      <c r="E143" s="219" t="s">
        <v>543</v>
      </c>
      <c r="F143" s="196">
        <f>_xlfn.IFNA(INDEX(input_data!$1:$1048576,MATCH($B143,input_data!$B:$B,0),MATCH(F$4,input_data!$1:$1,0)),"")</f>
        <v>174.926850837025</v>
      </c>
      <c r="G143" s="198">
        <f>_xlfn.IFNA(INDEX(input_data!$1:$1048576,MATCH($B143,input_data!$B:$B,0),MATCH(G$4,input_data!$1:$1,0)),"")</f>
        <v>79.901663414182394</v>
      </c>
      <c r="H143" s="198">
        <f>_xlfn.IFNA(INDEX(input_data!$1:$1048576,MATCH($B143,input_data!$B:$B,0),MATCH(H$4,input_data!$1:$1,0)),"")</f>
        <v>6.3219436817572898</v>
      </c>
      <c r="I143" s="198">
        <f>_xlfn.IFNA(INDEX(input_data!$1:$1048576,MATCH($B143,input_data!$B:$B,0),MATCH(I$4,input_data!$1:$1,0)),"")</f>
        <v>68.439525330717402</v>
      </c>
      <c r="J143" s="198">
        <f>_xlfn.IFNA(INDEX(input_data!$1:$1048576,MATCH($B143,input_data!$B:$B,0),MATCH(J$4,input_data!$1:$1,0)),"")</f>
        <v>10.027236184276999</v>
      </c>
      <c r="K143" s="198">
        <f>_xlfn.IFNA(INDEX(input_data!$1:$1048576,MATCH($B143,input_data!$B:$B,0),MATCH(K$4,input_data!$1:$1,0)),"")</f>
        <v>10.7173539172587</v>
      </c>
      <c r="L143" s="198">
        <f>_xlfn.IFNA(INDEX(input_data!$1:$1048576,MATCH($B143,input_data!$B:$B,0),MATCH(L$4,input_data!$1:$1,0)),"")</f>
        <v>0.61990722562960698</v>
      </c>
      <c r="M143" s="198">
        <f>_xlfn.IFNA(INDEX(input_data!$1:$1048576,MATCH($B143,input_data!$B:$B,0),MATCH(M$4,input_data!$1:$1,0)),"")</f>
        <v>2.7495067399461601</v>
      </c>
      <c r="N143" s="198">
        <f>_xlfn.IFNA(INDEX(input_data!$1:$1048576,MATCH($B143,input_data!$B:$B,0),MATCH(N$4,input_data!$1:$1,0)),"")</f>
        <v>0</v>
      </c>
      <c r="O143" s="198">
        <f>_xlfn.IFNA(INDEX(input_data!$1:$1048576,MATCH($B143,input_data!$B:$B,0),MATCH(O$4,input_data!$1:$1,0)),"")</f>
        <v>0.93693331884803699</v>
      </c>
      <c r="P143" s="198">
        <f>_xlfn.IFNA(INDEX(input_data!$1:$1048576,MATCH($B143,input_data!$B:$B,0),MATCH(P$4,input_data!$1:$1,0)),"")</f>
        <v>4.2641873695152199</v>
      </c>
      <c r="Q143" s="198">
        <f>_xlfn.IFNA(INDEX(input_data!$1:$1048576,MATCH($B143,input_data!$B:$B,0),MATCH(Q$4,input_data!$1:$1,0)),"")</f>
        <v>3.9615999999999998E-2</v>
      </c>
      <c r="R143" s="198">
        <f>_xlfn.IFNA(INDEX(input_data!$1:$1048576,MATCH($B143,input_data!$B:$B,0),MATCH(R$4,input_data!$1:$1,0)),"")</f>
        <v>1.1518112</v>
      </c>
      <c r="S143" s="196">
        <f>_xlfn.IFNA(INDEX(input_data!$1:$1048576,MATCH($B143,input_data!$B:$B,0),MATCH(S$4,input_data!$1:$1,0)),"")</f>
        <v>185.16968438213101</v>
      </c>
      <c r="T143" s="217">
        <f t="shared" si="2"/>
        <v>5.8554953090929507E-2</v>
      </c>
    </row>
    <row r="144" spans="1:20" x14ac:dyDescent="0.35">
      <c r="A144" s="218" t="s">
        <v>1590</v>
      </c>
      <c r="B144" s="219" t="s">
        <v>544</v>
      </c>
      <c r="C144" s="219" t="s">
        <v>1204</v>
      </c>
      <c r="D144" s="219"/>
      <c r="E144" s="219" t="s">
        <v>545</v>
      </c>
      <c r="F144" s="196">
        <f>_xlfn.IFNA(INDEX(input_data!$1:$1048576,MATCH($B144,input_data!$B:$B,0),MATCH(F$4,input_data!$1:$1,0)),"")</f>
        <v>901.56308665202198</v>
      </c>
      <c r="G144" s="198">
        <f>_xlfn.IFNA(INDEX(input_data!$1:$1048576,MATCH($B144,input_data!$B:$B,0),MATCH(G$4,input_data!$1:$1,0)),"")</f>
        <v>120.272861777565</v>
      </c>
      <c r="H144" s="198">
        <f>_xlfn.IFNA(INDEX(input_data!$1:$1048576,MATCH($B144,input_data!$B:$B,0),MATCH(H$4,input_data!$1:$1,0)),"")</f>
        <v>12.290462177692101</v>
      </c>
      <c r="I144" s="198">
        <f>_xlfn.IFNA(INDEX(input_data!$1:$1048576,MATCH($B144,input_data!$B:$B,0),MATCH(I$4,input_data!$1:$1,0)),"")</f>
        <v>738.07253369855096</v>
      </c>
      <c r="J144" s="198">
        <f>_xlfn.IFNA(INDEX(input_data!$1:$1048576,MATCH($B144,input_data!$B:$B,0),MATCH(J$4,input_data!$1:$1,0)),"")</f>
        <v>31.279425133354501</v>
      </c>
      <c r="K144" s="198">
        <f>_xlfn.IFNA(INDEX(input_data!$1:$1048576,MATCH($B144,input_data!$B:$B,0),MATCH(K$4,input_data!$1:$1,0)),"")</f>
        <v>37.203327765528698</v>
      </c>
      <c r="L144" s="198">
        <f>_xlfn.IFNA(INDEX(input_data!$1:$1048576,MATCH($B144,input_data!$B:$B,0),MATCH(L$4,input_data!$1:$1,0)),"")</f>
        <v>3.20928535412743</v>
      </c>
      <c r="M144" s="198">
        <f>_xlfn.IFNA(INDEX(input_data!$1:$1048576,MATCH($B144,input_data!$B:$B,0),MATCH(M$4,input_data!$1:$1,0)),"")</f>
        <v>3.3903562373367602</v>
      </c>
      <c r="N144" s="198">
        <f>_xlfn.IFNA(INDEX(input_data!$1:$1048576,MATCH($B144,input_data!$B:$B,0),MATCH(N$4,input_data!$1:$1,0)),"")</f>
        <v>0</v>
      </c>
      <c r="O144" s="198">
        <f>_xlfn.IFNA(INDEX(input_data!$1:$1048576,MATCH($B144,input_data!$B:$B,0),MATCH(O$4,input_data!$1:$1,0)),"")</f>
        <v>0</v>
      </c>
      <c r="P144" s="198">
        <f>_xlfn.IFNA(INDEX(input_data!$1:$1048576,MATCH($B144,input_data!$B:$B,0),MATCH(P$4,input_data!$1:$1,0)),"")</f>
        <v>8.2899874324204905</v>
      </c>
      <c r="Q144" s="198">
        <f>_xlfn.IFNA(INDEX(input_data!$1:$1048576,MATCH($B144,input_data!$B:$B,0),MATCH(Q$4,input_data!$1:$1,0)),"")</f>
        <v>2.3065899999999999</v>
      </c>
      <c r="R144" s="198">
        <f>_xlfn.IFNA(INDEX(input_data!$1:$1048576,MATCH($B144,input_data!$B:$B,0),MATCH(R$4,input_data!$1:$1,0)),"")</f>
        <v>5.1702634999999999</v>
      </c>
      <c r="S144" s="196">
        <f>_xlfn.IFNA(INDEX(input_data!$1:$1048576,MATCH($B144,input_data!$B:$B,0),MATCH(S$4,input_data!$1:$1,0)),"")</f>
        <v>961.48509307657503</v>
      </c>
      <c r="T144" s="217">
        <f t="shared" si="2"/>
        <v>6.6464573929124526E-2</v>
      </c>
    </row>
    <row r="145" spans="1:20" x14ac:dyDescent="0.35">
      <c r="A145" s="218" t="s">
        <v>1906</v>
      </c>
      <c r="B145" s="219" t="s">
        <v>546</v>
      </c>
      <c r="C145" s="219" t="s">
        <v>1205</v>
      </c>
      <c r="D145" s="219"/>
      <c r="E145" s="219" t="s">
        <v>547</v>
      </c>
      <c r="F145" s="196">
        <f>_xlfn.IFNA(INDEX(input_data!$1:$1048576,MATCH($B145,input_data!$B:$B,0),MATCH(F$4,input_data!$1:$1,0)),"")</f>
        <v>78.156206537400195</v>
      </c>
      <c r="G145" s="198">
        <f>_xlfn.IFNA(INDEX(input_data!$1:$1048576,MATCH($B145,input_data!$B:$B,0),MATCH(G$4,input_data!$1:$1,0)),"")</f>
        <v>24.945015622446402</v>
      </c>
      <c r="H145" s="198">
        <f>_xlfn.IFNA(INDEX(input_data!$1:$1048576,MATCH($B145,input_data!$B:$B,0),MATCH(H$4,input_data!$1:$1,0)),"")</f>
        <v>1.6778908587466299</v>
      </c>
      <c r="I145" s="198">
        <f>_xlfn.IFNA(INDEX(input_data!$1:$1048576,MATCH($B145,input_data!$B:$B,0),MATCH(I$4,input_data!$1:$1,0)),"")</f>
        <v>53.3964954144515</v>
      </c>
      <c r="J145" s="198">
        <f>_xlfn.IFNA(INDEX(input_data!$1:$1048576,MATCH($B145,input_data!$B:$B,0),MATCH(J$4,input_data!$1:$1,0)),"")</f>
        <v>0</v>
      </c>
      <c r="K145" s="198">
        <f>_xlfn.IFNA(INDEX(input_data!$1:$1048576,MATCH($B145,input_data!$B:$B,0),MATCH(K$4,input_data!$1:$1,0)),"")</f>
        <v>0</v>
      </c>
      <c r="L145" s="198">
        <f>_xlfn.IFNA(INDEX(input_data!$1:$1048576,MATCH($B145,input_data!$B:$B,0),MATCH(L$4,input_data!$1:$1,0)),"")</f>
        <v>0</v>
      </c>
      <c r="M145" s="198">
        <f>_xlfn.IFNA(INDEX(input_data!$1:$1048576,MATCH($B145,input_data!$B:$B,0),MATCH(M$4,input_data!$1:$1,0)),"")</f>
        <v>0</v>
      </c>
      <c r="N145" s="198">
        <f>_xlfn.IFNA(INDEX(input_data!$1:$1048576,MATCH($B145,input_data!$B:$B,0),MATCH(N$4,input_data!$1:$1,0)),"")</f>
        <v>0</v>
      </c>
      <c r="O145" s="198">
        <f>_xlfn.IFNA(INDEX(input_data!$1:$1048576,MATCH($B145,input_data!$B:$B,0),MATCH(O$4,input_data!$1:$1,0)),"")</f>
        <v>0</v>
      </c>
      <c r="P145" s="198">
        <f>_xlfn.IFNA(INDEX(input_data!$1:$1048576,MATCH($B145,input_data!$B:$B,0),MATCH(P$4,input_data!$1:$1,0)),"")</f>
        <v>1.1317470060182899</v>
      </c>
      <c r="Q145" s="198">
        <f>_xlfn.IFNA(INDEX(input_data!$1:$1048576,MATCH($B145,input_data!$B:$B,0),MATCH(Q$4,input_data!$1:$1,0)),"")</f>
        <v>0</v>
      </c>
      <c r="R145" s="198">
        <f>_xlfn.IFNA(INDEX(input_data!$1:$1048576,MATCH($B145,input_data!$B:$B,0),MATCH(R$4,input_data!$1:$1,0)),"")</f>
        <v>3.7792919999999999</v>
      </c>
      <c r="S145" s="196">
        <f>_xlfn.IFNA(INDEX(input_data!$1:$1048576,MATCH($B145,input_data!$B:$B,0),MATCH(S$4,input_data!$1:$1,0)),"")</f>
        <v>84.930440901662806</v>
      </c>
      <c r="T145" s="217">
        <f t="shared" si="2"/>
        <v>8.6675577850889196E-2</v>
      </c>
    </row>
    <row r="146" spans="1:20" x14ac:dyDescent="0.35">
      <c r="A146" s="218" t="s">
        <v>1593</v>
      </c>
      <c r="B146" s="219" t="s">
        <v>551</v>
      </c>
      <c r="C146" s="219" t="s">
        <v>1206</v>
      </c>
      <c r="D146" s="219"/>
      <c r="E146" s="219" t="s">
        <v>552</v>
      </c>
      <c r="F146" s="196">
        <f>_xlfn.IFNA(INDEX(input_data!$1:$1048576,MATCH($B146,input_data!$B:$B,0),MATCH(F$4,input_data!$1:$1,0)),"")</f>
        <v>10.7039676278629</v>
      </c>
      <c r="G146" s="198">
        <f>_xlfn.IFNA(INDEX(input_data!$1:$1048576,MATCH($B146,input_data!$B:$B,0),MATCH(G$4,input_data!$1:$1,0)),"")</f>
        <v>1.77085610171358</v>
      </c>
      <c r="H146" s="198">
        <f>_xlfn.IFNA(INDEX(input_data!$1:$1048576,MATCH($B146,input_data!$B:$B,0),MATCH(H$4,input_data!$1:$1,0)),"")</f>
        <v>0.18096052275249899</v>
      </c>
      <c r="I146" s="198">
        <f>_xlfn.IFNA(INDEX(input_data!$1:$1048576,MATCH($B146,input_data!$B:$B,0),MATCH(I$4,input_data!$1:$1,0)),"")</f>
        <v>6.6541915180000002</v>
      </c>
      <c r="J146" s="198">
        <f>_xlfn.IFNA(INDEX(input_data!$1:$1048576,MATCH($B146,input_data!$B:$B,0),MATCH(J$4,input_data!$1:$1,0)),"")</f>
        <v>0</v>
      </c>
      <c r="K146" s="198">
        <f>_xlfn.IFNA(INDEX(input_data!$1:$1048576,MATCH($B146,input_data!$B:$B,0),MATCH(K$4,input_data!$1:$1,0)),"")</f>
        <v>0</v>
      </c>
      <c r="L146" s="198">
        <f>_xlfn.IFNA(INDEX(input_data!$1:$1048576,MATCH($B146,input_data!$B:$B,0),MATCH(L$4,input_data!$1:$1,0)),"")</f>
        <v>0</v>
      </c>
      <c r="M146" s="198">
        <f>_xlfn.IFNA(INDEX(input_data!$1:$1048576,MATCH($B146,input_data!$B:$B,0),MATCH(M$4,input_data!$1:$1,0)),"")</f>
        <v>2.3313529834213398</v>
      </c>
      <c r="N146" s="198">
        <f>_xlfn.IFNA(INDEX(input_data!$1:$1048576,MATCH($B146,input_data!$B:$B,0),MATCH(N$4,input_data!$1:$1,0)),"")</f>
        <v>0.14093311882548201</v>
      </c>
      <c r="O146" s="198">
        <f>_xlfn.IFNA(INDEX(input_data!$1:$1048576,MATCH($B146,input_data!$B:$B,0),MATCH(O$4,input_data!$1:$1,0)),"")</f>
        <v>8.0998807514039095E-2</v>
      </c>
      <c r="P146" s="198">
        <f>_xlfn.IFNA(INDEX(input_data!$1:$1048576,MATCH($B146,input_data!$B:$B,0),MATCH(P$4,input_data!$1:$1,0)),"")</f>
        <v>0.122058914835146</v>
      </c>
      <c r="Q146" s="198">
        <f>_xlfn.IFNA(INDEX(input_data!$1:$1048576,MATCH($B146,input_data!$B:$B,0),MATCH(Q$4,input_data!$1:$1,0)),"")</f>
        <v>3.3576000000000002E-2</v>
      </c>
      <c r="R146" s="198">
        <f>_xlfn.IFNA(INDEX(input_data!$1:$1048576,MATCH($B146,input_data!$B:$B,0),MATCH(R$4,input_data!$1:$1,0)),"")</f>
        <v>8.3775479999999999E-2</v>
      </c>
      <c r="S146" s="196">
        <f>_xlfn.IFNA(INDEX(input_data!$1:$1048576,MATCH($B146,input_data!$B:$B,0),MATCH(S$4,input_data!$1:$1,0)),"")</f>
        <v>11.398703447061999</v>
      </c>
      <c r="T146" s="217">
        <f t="shared" si="2"/>
        <v>6.4904514228039334E-2</v>
      </c>
    </row>
    <row r="147" spans="1:20" x14ac:dyDescent="0.35">
      <c r="A147" s="218" t="s">
        <v>1594</v>
      </c>
      <c r="B147" s="219" t="s">
        <v>553</v>
      </c>
      <c r="C147" s="219" t="s">
        <v>1207</v>
      </c>
      <c r="D147" s="219"/>
      <c r="E147" s="219" t="s">
        <v>554</v>
      </c>
      <c r="F147" s="196">
        <f>_xlfn.IFNA(INDEX(input_data!$1:$1048576,MATCH($B147,input_data!$B:$B,0),MATCH(F$4,input_data!$1:$1,0)),"")</f>
        <v>240.12335139915001</v>
      </c>
      <c r="G147" s="198">
        <f>_xlfn.IFNA(INDEX(input_data!$1:$1048576,MATCH($B147,input_data!$B:$B,0),MATCH(G$4,input_data!$1:$1,0)),"")</f>
        <v>104.785926685604</v>
      </c>
      <c r="H147" s="198">
        <f>_xlfn.IFNA(INDEX(input_data!$1:$1048576,MATCH($B147,input_data!$B:$B,0),MATCH(H$4,input_data!$1:$1,0)),"")</f>
        <v>8.3796630304700201</v>
      </c>
      <c r="I147" s="198">
        <f>_xlfn.IFNA(INDEX(input_data!$1:$1048576,MATCH($B147,input_data!$B:$B,0),MATCH(I$4,input_data!$1:$1,0)),"")</f>
        <v>117.69596138999999</v>
      </c>
      <c r="J147" s="198">
        <f>_xlfn.IFNA(INDEX(input_data!$1:$1048576,MATCH($B147,input_data!$B:$B,0),MATCH(J$4,input_data!$1:$1,0)),"")</f>
        <v>9.8063988245965792</v>
      </c>
      <c r="K147" s="198">
        <f>_xlfn.IFNA(INDEX(input_data!$1:$1048576,MATCH($B147,input_data!$B:$B,0),MATCH(K$4,input_data!$1:$1,0)),"")</f>
        <v>11.903362432979399</v>
      </c>
      <c r="L147" s="198">
        <f>_xlfn.IFNA(INDEX(input_data!$1:$1048576,MATCH($B147,input_data!$B:$B,0),MATCH(L$4,input_data!$1:$1,0)),"")</f>
        <v>0.77503653125795702</v>
      </c>
      <c r="M147" s="198">
        <f>_xlfn.IFNA(INDEX(input_data!$1:$1048576,MATCH($B147,input_data!$B:$B,0),MATCH(M$4,input_data!$1:$1,0)),"")</f>
        <v>1.27902953575298</v>
      </c>
      <c r="N147" s="198">
        <f>_xlfn.IFNA(INDEX(input_data!$1:$1048576,MATCH($B147,input_data!$B:$B,0),MATCH(N$4,input_data!$1:$1,0)),"")</f>
        <v>0</v>
      </c>
      <c r="O147" s="198">
        <f>_xlfn.IFNA(INDEX(input_data!$1:$1048576,MATCH($B147,input_data!$B:$B,0),MATCH(O$4,input_data!$1:$1,0)),"")</f>
        <v>0.81185329755935698</v>
      </c>
      <c r="P147" s="198">
        <f>_xlfn.IFNA(INDEX(input_data!$1:$1048576,MATCH($B147,input_data!$B:$B,0),MATCH(P$4,input_data!$1:$1,0)),"")</f>
        <v>5.65213091218512</v>
      </c>
      <c r="Q147" s="198">
        <f>_xlfn.IFNA(INDEX(input_data!$1:$1048576,MATCH($B147,input_data!$B:$B,0),MATCH(Q$4,input_data!$1:$1,0)),"")</f>
        <v>3.5684E-2</v>
      </c>
      <c r="R147" s="198">
        <f>_xlfn.IFNA(INDEX(input_data!$1:$1048576,MATCH($B147,input_data!$B:$B,0),MATCH(R$4,input_data!$1:$1,0)),"")</f>
        <v>1.27338368</v>
      </c>
      <c r="S147" s="196">
        <f>_xlfn.IFNA(INDEX(input_data!$1:$1048576,MATCH($B147,input_data!$B:$B,0),MATCH(S$4,input_data!$1:$1,0)),"")</f>
        <v>262.398430320405</v>
      </c>
      <c r="T147" s="217">
        <f t="shared" si="2"/>
        <v>9.2765150875425695E-2</v>
      </c>
    </row>
    <row r="148" spans="1:20" x14ac:dyDescent="0.35">
      <c r="A148" s="218" t="s">
        <v>1595</v>
      </c>
      <c r="B148" s="219" t="s">
        <v>555</v>
      </c>
      <c r="C148" s="219" t="s">
        <v>1208</v>
      </c>
      <c r="D148" s="219"/>
      <c r="E148" s="219" t="s">
        <v>556</v>
      </c>
      <c r="F148" s="196">
        <f>_xlfn.IFNA(INDEX(input_data!$1:$1048576,MATCH($B148,input_data!$B:$B,0),MATCH(F$4,input_data!$1:$1,0)),"")</f>
        <v>12.5779185800801</v>
      </c>
      <c r="G148" s="198">
        <f>_xlfn.IFNA(INDEX(input_data!$1:$1048576,MATCH($B148,input_data!$B:$B,0),MATCH(G$4,input_data!$1:$1,0)),"")</f>
        <v>3.11868168237377</v>
      </c>
      <c r="H148" s="198">
        <f>_xlfn.IFNA(INDEX(input_data!$1:$1048576,MATCH($B148,input_data!$B:$B,0),MATCH(H$4,input_data!$1:$1,0)),"")</f>
        <v>0.31869233587304402</v>
      </c>
      <c r="I148" s="198">
        <f>_xlfn.IFNA(INDEX(input_data!$1:$1048576,MATCH($B148,input_data!$B:$B,0),MATCH(I$4,input_data!$1:$1,0)),"")</f>
        <v>8.0747549999999997</v>
      </c>
      <c r="J148" s="198">
        <f>_xlfn.IFNA(INDEX(input_data!$1:$1048576,MATCH($B148,input_data!$B:$B,0),MATCH(J$4,input_data!$1:$1,0)),"")</f>
        <v>0</v>
      </c>
      <c r="K148" s="198">
        <f>_xlfn.IFNA(INDEX(input_data!$1:$1048576,MATCH($B148,input_data!$B:$B,0),MATCH(K$4,input_data!$1:$1,0)),"")</f>
        <v>0</v>
      </c>
      <c r="L148" s="198">
        <f>_xlfn.IFNA(INDEX(input_data!$1:$1048576,MATCH($B148,input_data!$B:$B,0),MATCH(L$4,input_data!$1:$1,0)),"")</f>
        <v>0</v>
      </c>
      <c r="M148" s="198">
        <f>_xlfn.IFNA(INDEX(input_data!$1:$1048576,MATCH($B148,input_data!$B:$B,0),MATCH(M$4,input_data!$1:$1,0)),"")</f>
        <v>1.1649180357592299</v>
      </c>
      <c r="N148" s="198">
        <f>_xlfn.IFNA(INDEX(input_data!$1:$1048576,MATCH($B148,input_data!$B:$B,0),MATCH(N$4,input_data!$1:$1,0)),"")</f>
        <v>0</v>
      </c>
      <c r="O148" s="198">
        <f>_xlfn.IFNA(INDEX(input_data!$1:$1048576,MATCH($B148,input_data!$B:$B,0),MATCH(O$4,input_data!$1:$1,0)),"")</f>
        <v>0.142648234968275</v>
      </c>
      <c r="P148" s="198">
        <f>_xlfn.IFNA(INDEX(input_data!$1:$1048576,MATCH($B148,input_data!$B:$B,0),MATCH(P$4,input_data!$1:$1,0)),"")</f>
        <v>0.21495979417028999</v>
      </c>
      <c r="Q148" s="198">
        <f>_xlfn.IFNA(INDEX(input_data!$1:$1048576,MATCH($B148,input_data!$B:$B,0),MATCH(Q$4,input_data!$1:$1,0)),"")</f>
        <v>3.4367000000000002E-2</v>
      </c>
      <c r="R148" s="198">
        <f>_xlfn.IFNA(INDEX(input_data!$1:$1048576,MATCH($B148,input_data!$B:$B,0),MATCH(R$4,input_data!$1:$1,0)),"")</f>
        <v>0.17061433000000001</v>
      </c>
      <c r="S148" s="196">
        <f>_xlfn.IFNA(INDEX(input_data!$1:$1048576,MATCH($B148,input_data!$B:$B,0),MATCH(S$4,input_data!$1:$1,0)),"")</f>
        <v>13.2396364131446</v>
      </c>
      <c r="T148" s="217">
        <f t="shared" si="2"/>
        <v>5.2609486128529781E-2</v>
      </c>
    </row>
    <row r="149" spans="1:20" x14ac:dyDescent="0.35">
      <c r="A149" s="218" t="s">
        <v>1596</v>
      </c>
      <c r="B149" s="219" t="s">
        <v>557</v>
      </c>
      <c r="C149" s="219" t="s">
        <v>1597</v>
      </c>
      <c r="D149" s="219"/>
      <c r="E149" s="219" t="s">
        <v>558</v>
      </c>
      <c r="F149" s="196">
        <f>_xlfn.IFNA(INDEX(input_data!$1:$1048576,MATCH($B149,input_data!$B:$B,0),MATCH(F$4,input_data!$1:$1,0)),"")</f>
        <v>22.2942136983275</v>
      </c>
      <c r="G149" s="198">
        <f>_xlfn.IFNA(INDEX(input_data!$1:$1048576,MATCH($B149,input_data!$B:$B,0),MATCH(G$4,input_data!$1:$1,0)),"")</f>
        <v>3.74314706501228</v>
      </c>
      <c r="H149" s="198">
        <f>_xlfn.IFNA(INDEX(input_data!$1:$1048576,MATCH($B149,input_data!$B:$B,0),MATCH(H$4,input_data!$1:$1,0)),"")</f>
        <v>0.382505302924316</v>
      </c>
      <c r="I149" s="198">
        <f>_xlfn.IFNA(INDEX(input_data!$1:$1048576,MATCH($B149,input_data!$B:$B,0),MATCH(I$4,input_data!$1:$1,0)),"")</f>
        <v>16.666713223999999</v>
      </c>
      <c r="J149" s="198">
        <f>_xlfn.IFNA(INDEX(input_data!$1:$1048576,MATCH($B149,input_data!$B:$B,0),MATCH(J$4,input_data!$1:$1,0)),"")</f>
        <v>0</v>
      </c>
      <c r="K149" s="198">
        <f>_xlfn.IFNA(INDEX(input_data!$1:$1048576,MATCH($B149,input_data!$B:$B,0),MATCH(K$4,input_data!$1:$1,0)),"")</f>
        <v>0</v>
      </c>
      <c r="L149" s="198">
        <f>_xlfn.IFNA(INDEX(input_data!$1:$1048576,MATCH($B149,input_data!$B:$B,0),MATCH(L$4,input_data!$1:$1,0)),"")</f>
        <v>0</v>
      </c>
      <c r="M149" s="198">
        <f>_xlfn.IFNA(INDEX(input_data!$1:$1048576,MATCH($B149,input_data!$B:$B,0),MATCH(M$4,input_data!$1:$1,0)),"")</f>
        <v>2.53517717866103</v>
      </c>
      <c r="N149" s="198">
        <f>_xlfn.IFNA(INDEX(input_data!$1:$1048576,MATCH($B149,input_data!$B:$B,0),MATCH(N$4,input_data!$1:$1,0)),"")</f>
        <v>0.25230707574364297</v>
      </c>
      <c r="O149" s="198">
        <f>_xlfn.IFNA(INDEX(input_data!$1:$1048576,MATCH($B149,input_data!$B:$B,0),MATCH(O$4,input_data!$1:$1,0)),"")</f>
        <v>0.17121122846806699</v>
      </c>
      <c r="P149" s="198">
        <f>_xlfn.IFNA(INDEX(input_data!$1:$1048576,MATCH($B149,input_data!$B:$B,0),MATCH(P$4,input_data!$1:$1,0)),"")</f>
        <v>0.25800203651334702</v>
      </c>
      <c r="Q149" s="198">
        <f>_xlfn.IFNA(INDEX(input_data!$1:$1048576,MATCH($B149,input_data!$B:$B,0),MATCH(Q$4,input_data!$1:$1,0)),"")</f>
        <v>3.3014000000000002E-2</v>
      </c>
      <c r="R149" s="198">
        <f>_xlfn.IFNA(INDEX(input_data!$1:$1048576,MATCH($B149,input_data!$B:$B,0),MATCH(R$4,input_data!$1:$1,0)),"")</f>
        <v>0.203763</v>
      </c>
      <c r="S149" s="196">
        <f>_xlfn.IFNA(INDEX(input_data!$1:$1048576,MATCH($B149,input_data!$B:$B,0),MATCH(S$4,input_data!$1:$1,0)),"")</f>
        <v>24.2458401113226</v>
      </c>
      <c r="T149" s="217">
        <f t="shared" si="2"/>
        <v>8.7539593878635413E-2</v>
      </c>
    </row>
    <row r="150" spans="1:20" x14ac:dyDescent="0.35">
      <c r="A150" s="218" t="s">
        <v>1598</v>
      </c>
      <c r="B150" s="219" t="s">
        <v>559</v>
      </c>
      <c r="C150" s="219" t="s">
        <v>1209</v>
      </c>
      <c r="D150" s="219"/>
      <c r="E150" s="219" t="s">
        <v>560</v>
      </c>
      <c r="F150" s="196">
        <f>_xlfn.IFNA(INDEX(input_data!$1:$1048576,MATCH($B150,input_data!$B:$B,0),MATCH(F$4,input_data!$1:$1,0)),"")</f>
        <v>199.16198125111299</v>
      </c>
      <c r="G150" s="198">
        <f>_xlfn.IFNA(INDEX(input_data!$1:$1048576,MATCH($B150,input_data!$B:$B,0),MATCH(G$4,input_data!$1:$1,0)),"")</f>
        <v>41.323924467199198</v>
      </c>
      <c r="H150" s="198">
        <f>_xlfn.IFNA(INDEX(input_data!$1:$1048576,MATCH($B150,input_data!$B:$B,0),MATCH(H$4,input_data!$1:$1,0)),"")</f>
        <v>4.0550123988775004</v>
      </c>
      <c r="I150" s="198">
        <f>_xlfn.IFNA(INDEX(input_data!$1:$1048576,MATCH($B150,input_data!$B:$B,0),MATCH(I$4,input_data!$1:$1,0)),"")</f>
        <v>146.18450250000001</v>
      </c>
      <c r="J150" s="198">
        <f>_xlfn.IFNA(INDEX(input_data!$1:$1048576,MATCH($B150,input_data!$B:$B,0),MATCH(J$4,input_data!$1:$1,0)),"")</f>
        <v>6.6635370057157299</v>
      </c>
      <c r="K150" s="198">
        <f>_xlfn.IFNA(INDEX(input_data!$1:$1048576,MATCH($B150,input_data!$B:$B,0),MATCH(K$4,input_data!$1:$1,0)),"")</f>
        <v>7.7205582614829398</v>
      </c>
      <c r="L150" s="198">
        <f>_xlfn.IFNA(INDEX(input_data!$1:$1048576,MATCH($B150,input_data!$B:$B,0),MATCH(L$4,input_data!$1:$1,0)),"")</f>
        <v>0.65463420680435402</v>
      </c>
      <c r="M150" s="198">
        <f>_xlfn.IFNA(INDEX(input_data!$1:$1048576,MATCH($B150,input_data!$B:$B,0),MATCH(M$4,input_data!$1:$1,0)),"")</f>
        <v>3.0217605588092602</v>
      </c>
      <c r="N150" s="198">
        <f>_xlfn.IFNA(INDEX(input_data!$1:$1048576,MATCH($B150,input_data!$B:$B,0),MATCH(N$4,input_data!$1:$1,0)),"")</f>
        <v>0</v>
      </c>
      <c r="O150" s="198">
        <f>_xlfn.IFNA(INDEX(input_data!$1:$1048576,MATCH($B150,input_data!$B:$B,0),MATCH(O$4,input_data!$1:$1,0)),"")</f>
        <v>0.42812163807814302</v>
      </c>
      <c r="P150" s="198">
        <f>_xlfn.IFNA(INDEX(input_data!$1:$1048576,MATCH($B150,input_data!$B:$B,0),MATCH(P$4,input_data!$1:$1,0)),"")</f>
        <v>2.7351291644879998</v>
      </c>
      <c r="Q150" s="198">
        <f>_xlfn.IFNA(INDEX(input_data!$1:$1048576,MATCH($B150,input_data!$B:$B,0),MATCH(Q$4,input_data!$1:$1,0)),"")</f>
        <v>3.5229999999999997E-2</v>
      </c>
      <c r="R150" s="198">
        <f>_xlfn.IFNA(INDEX(input_data!$1:$1048576,MATCH($B150,input_data!$B:$B,0),MATCH(R$4,input_data!$1:$1,0)),"")</f>
        <v>0.61239524000000001</v>
      </c>
      <c r="S150" s="196">
        <f>_xlfn.IFNA(INDEX(input_data!$1:$1048576,MATCH($B150,input_data!$B:$B,0),MATCH(S$4,input_data!$1:$1,0)),"")</f>
        <v>213.43480544145501</v>
      </c>
      <c r="T150" s="217">
        <f t="shared" si="2"/>
        <v>7.1664401512185005E-2</v>
      </c>
    </row>
    <row r="151" spans="1:20" x14ac:dyDescent="0.35">
      <c r="A151" s="218" t="s">
        <v>1599</v>
      </c>
      <c r="B151" s="219" t="s">
        <v>561</v>
      </c>
      <c r="C151" s="219" t="s">
        <v>1210</v>
      </c>
      <c r="D151" s="219"/>
      <c r="E151" s="219" t="s">
        <v>562</v>
      </c>
      <c r="F151" s="196">
        <f>_xlfn.IFNA(INDEX(input_data!$1:$1048576,MATCH($B151,input_data!$B:$B,0),MATCH(F$4,input_data!$1:$1,0)),"")</f>
        <v>11.0610142163211</v>
      </c>
      <c r="G151" s="198">
        <f>_xlfn.IFNA(INDEX(input_data!$1:$1048576,MATCH($B151,input_data!$B:$B,0),MATCH(G$4,input_data!$1:$1,0)),"")</f>
        <v>1.38227243491747</v>
      </c>
      <c r="H151" s="198">
        <f>_xlfn.IFNA(INDEX(input_data!$1:$1048576,MATCH($B151,input_data!$B:$B,0),MATCH(H$4,input_data!$1:$1,0)),"")</f>
        <v>0.141251873692706</v>
      </c>
      <c r="I151" s="198">
        <f>_xlfn.IFNA(INDEX(input_data!$1:$1048576,MATCH($B151,input_data!$B:$B,0),MATCH(I$4,input_data!$1:$1,0)),"")</f>
        <v>7.8128827559999996</v>
      </c>
      <c r="J151" s="198">
        <f>_xlfn.IFNA(INDEX(input_data!$1:$1048576,MATCH($B151,input_data!$B:$B,0),MATCH(J$4,input_data!$1:$1,0)),"")</f>
        <v>0</v>
      </c>
      <c r="K151" s="198">
        <f>_xlfn.IFNA(INDEX(input_data!$1:$1048576,MATCH($B151,input_data!$B:$B,0),MATCH(K$4,input_data!$1:$1,0)),"")</f>
        <v>0</v>
      </c>
      <c r="L151" s="198">
        <f>_xlfn.IFNA(INDEX(input_data!$1:$1048576,MATCH($B151,input_data!$B:$B,0),MATCH(L$4,input_data!$1:$1,0)),"")</f>
        <v>0</v>
      </c>
      <c r="M151" s="198">
        <f>_xlfn.IFNA(INDEX(input_data!$1:$1048576,MATCH($B151,input_data!$B:$B,0),MATCH(M$4,input_data!$1:$1,0)),"")</f>
        <v>1.60374363771923</v>
      </c>
      <c r="N151" s="198">
        <f>_xlfn.IFNA(INDEX(input_data!$1:$1048576,MATCH($B151,input_data!$B:$B,0),MATCH(N$4,input_data!$1:$1,0)),"")</f>
        <v>0</v>
      </c>
      <c r="O151" s="198">
        <f>_xlfn.IFNA(INDEX(input_data!$1:$1048576,MATCH($B151,input_data!$B:$B,0),MATCH(O$4,input_data!$1:$1,0)),"")</f>
        <v>6.32250236361247E-2</v>
      </c>
      <c r="P151" s="198">
        <f>_xlfn.IFNA(INDEX(input_data!$1:$1048576,MATCH($B151,input_data!$B:$B,0),MATCH(P$4,input_data!$1:$1,0)),"")</f>
        <v>9.5275206731218601E-2</v>
      </c>
      <c r="Q151" s="198">
        <f>_xlfn.IFNA(INDEX(input_data!$1:$1048576,MATCH($B151,input_data!$B:$B,0),MATCH(Q$4,input_data!$1:$1,0)),"")</f>
        <v>3.4719E-2</v>
      </c>
      <c r="R151" s="198">
        <f>_xlfn.IFNA(INDEX(input_data!$1:$1048576,MATCH($B151,input_data!$B:$B,0),MATCH(R$4,input_data!$1:$1,0)),"")</f>
        <v>8.9027289999999995E-2</v>
      </c>
      <c r="S151" s="196">
        <f>_xlfn.IFNA(INDEX(input_data!$1:$1048576,MATCH($B151,input_data!$B:$B,0),MATCH(S$4,input_data!$1:$1,0)),"")</f>
        <v>11.222397222696699</v>
      </c>
      <c r="T151" s="217">
        <f t="shared" si="2"/>
        <v>1.4590253951348275E-2</v>
      </c>
    </row>
    <row r="152" spans="1:20" x14ac:dyDescent="0.35">
      <c r="A152" s="218" t="s">
        <v>1600</v>
      </c>
      <c r="B152" s="219" t="s">
        <v>563</v>
      </c>
      <c r="C152" s="219" t="s">
        <v>1211</v>
      </c>
      <c r="D152" s="219"/>
      <c r="E152" s="219" t="s">
        <v>564</v>
      </c>
      <c r="F152" s="196">
        <f>_xlfn.IFNA(INDEX(input_data!$1:$1048576,MATCH($B152,input_data!$B:$B,0),MATCH(F$4,input_data!$1:$1,0)),"")</f>
        <v>91.472191621505701</v>
      </c>
      <c r="G152" s="198">
        <f>_xlfn.IFNA(INDEX(input_data!$1:$1048576,MATCH($B152,input_data!$B:$B,0),MATCH(G$4,input_data!$1:$1,0)),"")</f>
        <v>36.684122384423297</v>
      </c>
      <c r="H152" s="198">
        <f>_xlfn.IFNA(INDEX(input_data!$1:$1048576,MATCH($B152,input_data!$B:$B,0),MATCH(H$4,input_data!$1:$1,0)),"")</f>
        <v>2.9118999030168</v>
      </c>
      <c r="I152" s="198">
        <f>_xlfn.IFNA(INDEX(input_data!$1:$1048576,MATCH($B152,input_data!$B:$B,0),MATCH(I$4,input_data!$1:$1,0)),"")</f>
        <v>45.787999679999999</v>
      </c>
      <c r="J152" s="198">
        <f>_xlfn.IFNA(INDEX(input_data!$1:$1048576,MATCH($B152,input_data!$B:$B,0),MATCH(J$4,input_data!$1:$1,0)),"")</f>
        <v>5.3582322824065702</v>
      </c>
      <c r="K152" s="198">
        <f>_xlfn.IFNA(INDEX(input_data!$1:$1048576,MATCH($B152,input_data!$B:$B,0),MATCH(K$4,input_data!$1:$1,0)),"")</f>
        <v>5.4065532038952098</v>
      </c>
      <c r="L152" s="198">
        <f>_xlfn.IFNA(INDEX(input_data!$1:$1048576,MATCH($B152,input_data!$B:$B,0),MATCH(L$4,input_data!$1:$1,0)),"")</f>
        <v>0.33825833432143498</v>
      </c>
      <c r="M152" s="198">
        <f>_xlfn.IFNA(INDEX(input_data!$1:$1048576,MATCH($B152,input_data!$B:$B,0),MATCH(M$4,input_data!$1:$1,0)),"")</f>
        <v>0.49229923667740999</v>
      </c>
      <c r="N152" s="198">
        <f>_xlfn.IFNA(INDEX(input_data!$1:$1048576,MATCH($B152,input_data!$B:$B,0),MATCH(N$4,input_data!$1:$1,0)),"")</f>
        <v>0</v>
      </c>
      <c r="O152" s="198">
        <f>_xlfn.IFNA(INDEX(input_data!$1:$1048576,MATCH($B152,input_data!$B:$B,0),MATCH(O$4,input_data!$1:$1,0)),"")</f>
        <v>0.20595376534343501</v>
      </c>
      <c r="P152" s="198">
        <f>_xlfn.IFNA(INDEX(input_data!$1:$1048576,MATCH($B152,input_data!$B:$B,0),MATCH(P$4,input_data!$1:$1,0)),"")</f>
        <v>1.9640932498071</v>
      </c>
      <c r="Q152" s="198">
        <f>_xlfn.IFNA(INDEX(input_data!$1:$1048576,MATCH($B152,input_data!$B:$B,0),MATCH(Q$4,input_data!$1:$1,0)),"")</f>
        <v>0.23772699999999999</v>
      </c>
      <c r="R152" s="198">
        <f>_xlfn.IFNA(INDEX(input_data!$1:$1048576,MATCH($B152,input_data!$B:$B,0),MATCH(R$4,input_data!$1:$1,0)),"")</f>
        <v>0.929006</v>
      </c>
      <c r="S152" s="196">
        <f>_xlfn.IFNA(INDEX(input_data!$1:$1048576,MATCH($B152,input_data!$B:$B,0),MATCH(S$4,input_data!$1:$1,0)),"")</f>
        <v>100.316145039891</v>
      </c>
      <c r="T152" s="217">
        <f t="shared" si="2"/>
        <v>9.6684612685130178E-2</v>
      </c>
    </row>
    <row r="153" spans="1:20" x14ac:dyDescent="0.35">
      <c r="A153" s="218" t="s">
        <v>1601</v>
      </c>
      <c r="B153" s="219" t="s">
        <v>565</v>
      </c>
      <c r="C153" s="219" t="s">
        <v>1212</v>
      </c>
      <c r="D153" s="219"/>
      <c r="E153" s="219" t="s">
        <v>566</v>
      </c>
      <c r="F153" s="196">
        <f>_xlfn.IFNA(INDEX(input_data!$1:$1048576,MATCH($B153,input_data!$B:$B,0),MATCH(F$4,input_data!$1:$1,0)),"")</f>
        <v>12.672929904507599</v>
      </c>
      <c r="G153" s="198">
        <f>_xlfn.IFNA(INDEX(input_data!$1:$1048576,MATCH($B153,input_data!$B:$B,0),MATCH(G$4,input_data!$1:$1,0)),"")</f>
        <v>4.8605070644171198</v>
      </c>
      <c r="H153" s="198">
        <f>_xlfn.IFNA(INDEX(input_data!$1:$1048576,MATCH($B153,input_data!$B:$B,0),MATCH(H$4,input_data!$1:$1,0)),"")</f>
        <v>0.39037152853646601</v>
      </c>
      <c r="I153" s="198">
        <f>_xlfn.IFNA(INDEX(input_data!$1:$1048576,MATCH($B153,input_data!$B:$B,0),MATCH(I$4,input_data!$1:$1,0)),"")</f>
        <v>7.3901758822248196</v>
      </c>
      <c r="J153" s="198">
        <f>_xlfn.IFNA(INDEX(input_data!$1:$1048576,MATCH($B153,input_data!$B:$B,0),MATCH(J$4,input_data!$1:$1,0)),"")</f>
        <v>0</v>
      </c>
      <c r="K153" s="198">
        <f>_xlfn.IFNA(INDEX(input_data!$1:$1048576,MATCH($B153,input_data!$B:$B,0),MATCH(K$4,input_data!$1:$1,0)),"")</f>
        <v>0</v>
      </c>
      <c r="L153" s="198">
        <f>_xlfn.IFNA(INDEX(input_data!$1:$1048576,MATCH($B153,input_data!$B:$B,0),MATCH(L$4,input_data!$1:$1,0)),"")</f>
        <v>0</v>
      </c>
      <c r="M153" s="198">
        <f>_xlfn.IFNA(INDEX(input_data!$1:$1048576,MATCH($B153,input_data!$B:$B,0),MATCH(M$4,input_data!$1:$1,0)),"")</f>
        <v>0.158441740255126</v>
      </c>
      <c r="N153" s="198">
        <f>_xlfn.IFNA(INDEX(input_data!$1:$1048576,MATCH($B153,input_data!$B:$B,0),MATCH(N$4,input_data!$1:$1,0)),"")</f>
        <v>0</v>
      </c>
      <c r="O153" s="198">
        <f>_xlfn.IFNA(INDEX(input_data!$1:$1048576,MATCH($B153,input_data!$B:$B,0),MATCH(O$4,input_data!$1:$1,0)),"")</f>
        <v>0.174732189197633</v>
      </c>
      <c r="P153" s="198">
        <f>_xlfn.IFNA(INDEX(input_data!$1:$1048576,MATCH($B153,input_data!$B:$B,0),MATCH(P$4,input_data!$1:$1,0)),"")</f>
        <v>0.263307845195488</v>
      </c>
      <c r="Q153" s="198">
        <f>_xlfn.IFNA(INDEX(input_data!$1:$1048576,MATCH($B153,input_data!$B:$B,0),MATCH(Q$4,input_data!$1:$1,0)),"")</f>
        <v>3.1870000000000002E-2</v>
      </c>
      <c r="R153" s="198">
        <f>_xlfn.IFNA(INDEX(input_data!$1:$1048576,MATCH($B153,input_data!$B:$B,0),MATCH(R$4,input_data!$1:$1,0)),"")</f>
        <v>0.18018466999999999</v>
      </c>
      <c r="S153" s="196">
        <f>_xlfn.IFNA(INDEX(input_data!$1:$1048576,MATCH($B153,input_data!$B:$B,0),MATCH(S$4,input_data!$1:$1,0)),"")</f>
        <v>13.449590919826599</v>
      </c>
      <c r="T153" s="217">
        <f t="shared" si="2"/>
        <v>6.1285039937193364E-2</v>
      </c>
    </row>
    <row r="154" spans="1:20" x14ac:dyDescent="0.35">
      <c r="A154" s="218" t="s">
        <v>1602</v>
      </c>
      <c r="B154" s="219" t="s">
        <v>567</v>
      </c>
      <c r="C154" s="219" t="s">
        <v>1213</v>
      </c>
      <c r="D154" s="219"/>
      <c r="E154" s="219" t="s">
        <v>568</v>
      </c>
      <c r="F154" s="196">
        <f>_xlfn.IFNA(INDEX(input_data!$1:$1048576,MATCH($B154,input_data!$B:$B,0),MATCH(F$4,input_data!$1:$1,0)),"")</f>
        <v>13.1577739895723</v>
      </c>
      <c r="G154" s="198">
        <f>_xlfn.IFNA(INDEX(input_data!$1:$1048576,MATCH($B154,input_data!$B:$B,0),MATCH(G$4,input_data!$1:$1,0)),"")</f>
        <v>3.34835769089411</v>
      </c>
      <c r="H154" s="198">
        <f>_xlfn.IFNA(INDEX(input_data!$1:$1048576,MATCH($B154,input_data!$B:$B,0),MATCH(H$4,input_data!$1:$1,0)),"")</f>
        <v>0.34216250406621501</v>
      </c>
      <c r="I154" s="198">
        <f>_xlfn.IFNA(INDEX(input_data!$1:$1048576,MATCH($B154,input_data!$B:$B,0),MATCH(I$4,input_data!$1:$1,0)),"")</f>
        <v>9.1679868720000002</v>
      </c>
      <c r="J154" s="198">
        <f>_xlfn.IFNA(INDEX(input_data!$1:$1048576,MATCH($B154,input_data!$B:$B,0),MATCH(J$4,input_data!$1:$1,0)),"")</f>
        <v>0</v>
      </c>
      <c r="K154" s="198">
        <f>_xlfn.IFNA(INDEX(input_data!$1:$1048576,MATCH($B154,input_data!$B:$B,0),MATCH(K$4,input_data!$1:$1,0)),"")</f>
        <v>0</v>
      </c>
      <c r="L154" s="198">
        <f>_xlfn.IFNA(INDEX(input_data!$1:$1048576,MATCH($B154,input_data!$B:$B,0),MATCH(L$4,input_data!$1:$1,0)),"")</f>
        <v>0</v>
      </c>
      <c r="M154" s="198">
        <f>_xlfn.IFNA(INDEX(input_data!$1:$1048576,MATCH($B154,input_data!$B:$B,0),MATCH(M$4,input_data!$1:$1,0)),"")</f>
        <v>0.47447099082695499</v>
      </c>
      <c r="N154" s="198">
        <f>_xlfn.IFNA(INDEX(input_data!$1:$1048576,MATCH($B154,input_data!$B:$B,0),MATCH(N$4,input_data!$1:$1,0)),"")</f>
        <v>0</v>
      </c>
      <c r="O154" s="198">
        <f>_xlfn.IFNA(INDEX(input_data!$1:$1048576,MATCH($B154,input_data!$B:$B,0),MATCH(O$4,input_data!$1:$1,0)),"")</f>
        <v>0.153153596065182</v>
      </c>
      <c r="P154" s="198">
        <f>_xlfn.IFNA(INDEX(input_data!$1:$1048576,MATCH($B154,input_data!$B:$B,0),MATCH(P$4,input_data!$1:$1,0)),"")</f>
        <v>0.230790587562964</v>
      </c>
      <c r="Q154" s="198">
        <f>_xlfn.IFNA(INDEX(input_data!$1:$1048576,MATCH($B154,input_data!$B:$B,0),MATCH(Q$4,input_data!$1:$1,0)),"")</f>
        <v>3.3367000000000001E-2</v>
      </c>
      <c r="R154" s="198">
        <f>_xlfn.IFNA(INDEX(input_data!$1:$1048576,MATCH($B154,input_data!$B:$B,0),MATCH(R$4,input_data!$1:$1,0)),"")</f>
        <v>0.17669484999999999</v>
      </c>
      <c r="S154" s="196">
        <f>_xlfn.IFNA(INDEX(input_data!$1:$1048576,MATCH($B154,input_data!$B:$B,0),MATCH(S$4,input_data!$1:$1,0)),"")</f>
        <v>13.926984091415401</v>
      </c>
      <c r="T154" s="217">
        <f t="shared" si="2"/>
        <v>5.8460504219992604E-2</v>
      </c>
    </row>
    <row r="155" spans="1:20" x14ac:dyDescent="0.35">
      <c r="A155" s="218" t="s">
        <v>1603</v>
      </c>
      <c r="B155" s="219" t="s">
        <v>569</v>
      </c>
      <c r="C155" s="219" t="s">
        <v>1214</v>
      </c>
      <c r="D155" s="219"/>
      <c r="E155" s="219" t="s">
        <v>570</v>
      </c>
      <c r="F155" s="196">
        <f>_xlfn.IFNA(INDEX(input_data!$1:$1048576,MATCH($B155,input_data!$B:$B,0),MATCH(F$4,input_data!$1:$1,0)),"")</f>
        <v>186.77977333973001</v>
      </c>
      <c r="G155" s="198">
        <f>_xlfn.IFNA(INDEX(input_data!$1:$1048576,MATCH($B155,input_data!$B:$B,0),MATCH(G$4,input_data!$1:$1,0)),"")</f>
        <v>36.011512160498</v>
      </c>
      <c r="H155" s="198">
        <f>_xlfn.IFNA(INDEX(input_data!$1:$1048576,MATCH($B155,input_data!$B:$B,0),MATCH(H$4,input_data!$1:$1,0)),"")</f>
        <v>3.5319479049418798</v>
      </c>
      <c r="I155" s="198">
        <f>_xlfn.IFNA(INDEX(input_data!$1:$1048576,MATCH($B155,input_data!$B:$B,0),MATCH(I$4,input_data!$1:$1,0)),"")</f>
        <v>140.82321820000001</v>
      </c>
      <c r="J155" s="198">
        <f>_xlfn.IFNA(INDEX(input_data!$1:$1048576,MATCH($B155,input_data!$B:$B,0),MATCH(J$4,input_data!$1:$1,0)),"")</f>
        <v>6.8249561353337</v>
      </c>
      <c r="K155" s="198">
        <f>_xlfn.IFNA(INDEX(input_data!$1:$1048576,MATCH($B155,input_data!$B:$B,0),MATCH(K$4,input_data!$1:$1,0)),"")</f>
        <v>8.4820236661613304</v>
      </c>
      <c r="L155" s="198">
        <f>_xlfn.IFNA(INDEX(input_data!$1:$1048576,MATCH($B155,input_data!$B:$B,0),MATCH(L$4,input_data!$1:$1,0)),"")</f>
        <v>0.67883607729592299</v>
      </c>
      <c r="M155" s="198">
        <f>_xlfn.IFNA(INDEX(input_data!$1:$1048576,MATCH($B155,input_data!$B:$B,0),MATCH(M$4,input_data!$1:$1,0)),"")</f>
        <v>0.28277619831626899</v>
      </c>
      <c r="N155" s="198">
        <f>_xlfn.IFNA(INDEX(input_data!$1:$1048576,MATCH($B155,input_data!$B:$B,0),MATCH(N$4,input_data!$1:$1,0)),"")</f>
        <v>0</v>
      </c>
      <c r="O155" s="198">
        <f>_xlfn.IFNA(INDEX(input_data!$1:$1048576,MATCH($B155,input_data!$B:$B,0),MATCH(O$4,input_data!$1:$1,0)),"")</f>
        <v>0.29959871595170801</v>
      </c>
      <c r="P155" s="198">
        <f>_xlfn.IFNA(INDEX(input_data!$1:$1048576,MATCH($B155,input_data!$B:$B,0),MATCH(P$4,input_data!$1:$1,0)),"")</f>
        <v>2.38231919533145</v>
      </c>
      <c r="Q155" s="198">
        <f>_xlfn.IFNA(INDEX(input_data!$1:$1048576,MATCH($B155,input_data!$B:$B,0),MATCH(Q$4,input_data!$1:$1,0)),"")</f>
        <v>3.5096000000000002E-2</v>
      </c>
      <c r="R155" s="198">
        <f>_xlfn.IFNA(INDEX(input_data!$1:$1048576,MATCH($B155,input_data!$B:$B,0),MATCH(R$4,input_data!$1:$1,0)),"")</f>
        <v>0.94538392000000004</v>
      </c>
      <c r="S155" s="196">
        <f>_xlfn.IFNA(INDEX(input_data!$1:$1048576,MATCH($B155,input_data!$B:$B,0),MATCH(S$4,input_data!$1:$1,0)),"")</f>
        <v>200.29766817383</v>
      </c>
      <c r="T155" s="217">
        <f t="shared" si="2"/>
        <v>7.2373440616145146E-2</v>
      </c>
    </row>
    <row r="156" spans="1:20" x14ac:dyDescent="0.35">
      <c r="A156" s="218" t="s">
        <v>1604</v>
      </c>
      <c r="B156" s="219" t="s">
        <v>571</v>
      </c>
      <c r="C156" s="219" t="s">
        <v>1215</v>
      </c>
      <c r="D156" s="219"/>
      <c r="E156" s="219" t="s">
        <v>572</v>
      </c>
      <c r="F156" s="196">
        <f>_xlfn.IFNA(INDEX(input_data!$1:$1048576,MATCH($B156,input_data!$B:$B,0),MATCH(F$4,input_data!$1:$1,0)),"")</f>
        <v>34.356384492040398</v>
      </c>
      <c r="G156" s="198">
        <f>_xlfn.IFNA(INDEX(input_data!$1:$1048576,MATCH($B156,input_data!$B:$B,0),MATCH(G$4,input_data!$1:$1,0)),"")</f>
        <v>7.8318238071646</v>
      </c>
      <c r="H156" s="198">
        <f>_xlfn.IFNA(INDEX(input_data!$1:$1048576,MATCH($B156,input_data!$B:$B,0),MATCH(H$4,input_data!$1:$1,0)),"")</f>
        <v>0.581307676299614</v>
      </c>
      <c r="I156" s="198">
        <f>_xlfn.IFNA(INDEX(input_data!$1:$1048576,MATCH($B156,input_data!$B:$B,0),MATCH(I$4,input_data!$1:$1,0)),"")</f>
        <v>25.5680402544</v>
      </c>
      <c r="J156" s="198">
        <f>_xlfn.IFNA(INDEX(input_data!$1:$1048576,MATCH($B156,input_data!$B:$B,0),MATCH(J$4,input_data!$1:$1,0)),"")</f>
        <v>0</v>
      </c>
      <c r="K156" s="198">
        <f>_xlfn.IFNA(INDEX(input_data!$1:$1048576,MATCH($B156,input_data!$B:$B,0),MATCH(K$4,input_data!$1:$1,0)),"")</f>
        <v>0</v>
      </c>
      <c r="L156" s="198">
        <f>_xlfn.IFNA(INDEX(input_data!$1:$1048576,MATCH($B156,input_data!$B:$B,0),MATCH(L$4,input_data!$1:$1,0)),"")</f>
        <v>0</v>
      </c>
      <c r="M156" s="198">
        <f>_xlfn.IFNA(INDEX(input_data!$1:$1048576,MATCH($B156,input_data!$B:$B,0),MATCH(M$4,input_data!$1:$1,0)),"")</f>
        <v>0</v>
      </c>
      <c r="N156" s="198">
        <f>_xlfn.IFNA(INDEX(input_data!$1:$1048576,MATCH($B156,input_data!$B:$B,0),MATCH(N$4,input_data!$1:$1,0)),"")</f>
        <v>0.114513768112845</v>
      </c>
      <c r="O156" s="198">
        <f>_xlfn.IFNA(INDEX(input_data!$1:$1048576,MATCH($B156,input_data!$B:$B,0),MATCH(O$4,input_data!$1:$1,0)),"")</f>
        <v>0</v>
      </c>
      <c r="P156" s="198">
        <f>_xlfn.IFNA(INDEX(input_data!$1:$1048576,MATCH($B156,input_data!$B:$B,0),MATCH(P$4,input_data!$1:$1,0)),"")</f>
        <v>0.39209535557461</v>
      </c>
      <c r="Q156" s="198">
        <f>_xlfn.IFNA(INDEX(input_data!$1:$1048576,MATCH($B156,input_data!$B:$B,0),MATCH(Q$4,input_data!$1:$1,0)),"")</f>
        <v>0</v>
      </c>
      <c r="R156" s="198">
        <f>_xlfn.IFNA(INDEX(input_data!$1:$1048576,MATCH($B156,input_data!$B:$B,0),MATCH(R$4,input_data!$1:$1,0)),"")</f>
        <v>1.5760749999999999</v>
      </c>
      <c r="S156" s="196">
        <f>_xlfn.IFNA(INDEX(input_data!$1:$1048576,MATCH($B156,input_data!$B:$B,0),MATCH(S$4,input_data!$1:$1,0)),"")</f>
        <v>36.063855861551602</v>
      </c>
      <c r="T156" s="217">
        <f t="shared" si="2"/>
        <v>4.969880838034002E-2</v>
      </c>
    </row>
    <row r="157" spans="1:20" x14ac:dyDescent="0.35">
      <c r="A157" s="218" t="s">
        <v>1605</v>
      </c>
      <c r="B157" s="219" t="s">
        <v>573</v>
      </c>
      <c r="C157" s="219" t="s">
        <v>1216</v>
      </c>
      <c r="D157" s="219"/>
      <c r="E157" s="219" t="s">
        <v>574</v>
      </c>
      <c r="F157" s="196">
        <f>_xlfn.IFNA(INDEX(input_data!$1:$1048576,MATCH($B157,input_data!$B:$B,0),MATCH(F$4,input_data!$1:$1,0)),"")</f>
        <v>169.37555970534399</v>
      </c>
      <c r="G157" s="198">
        <f>_xlfn.IFNA(INDEX(input_data!$1:$1048576,MATCH($B157,input_data!$B:$B,0),MATCH(G$4,input_data!$1:$1,0)),"")</f>
        <v>33.303519322227302</v>
      </c>
      <c r="H157" s="198">
        <f>_xlfn.IFNA(INDEX(input_data!$1:$1048576,MATCH($B157,input_data!$B:$B,0),MATCH(H$4,input_data!$1:$1,0)),"")</f>
        <v>3.33603997796931</v>
      </c>
      <c r="I157" s="198">
        <f>_xlfn.IFNA(INDEX(input_data!$1:$1048576,MATCH($B157,input_data!$B:$B,0),MATCH(I$4,input_data!$1:$1,0)),"")</f>
        <v>119.54867925000001</v>
      </c>
      <c r="J157" s="198">
        <f>_xlfn.IFNA(INDEX(input_data!$1:$1048576,MATCH($B157,input_data!$B:$B,0),MATCH(J$4,input_data!$1:$1,0)),"")</f>
        <v>6.7828411886528199</v>
      </c>
      <c r="K157" s="198">
        <f>_xlfn.IFNA(INDEX(input_data!$1:$1048576,MATCH($B157,input_data!$B:$B,0),MATCH(K$4,input_data!$1:$1,0)),"")</f>
        <v>7.6901585746474899</v>
      </c>
      <c r="L157" s="198">
        <f>_xlfn.IFNA(INDEX(input_data!$1:$1048576,MATCH($B157,input_data!$B:$B,0),MATCH(L$4,input_data!$1:$1,0)),"")</f>
        <v>0.59441415921237295</v>
      </c>
      <c r="M157" s="198">
        <f>_xlfn.IFNA(INDEX(input_data!$1:$1048576,MATCH($B157,input_data!$B:$B,0),MATCH(M$4,input_data!$1:$1,0)),"")</f>
        <v>1.33030449688021</v>
      </c>
      <c r="N157" s="198">
        <f>_xlfn.IFNA(INDEX(input_data!$1:$1048576,MATCH($B157,input_data!$B:$B,0),MATCH(N$4,input_data!$1:$1,0)),"")</f>
        <v>5.3525495495684199</v>
      </c>
      <c r="O157" s="198">
        <f>_xlfn.IFNA(INDEX(input_data!$1:$1048576,MATCH($B157,input_data!$B:$B,0),MATCH(O$4,input_data!$1:$1,0)),"")</f>
        <v>0.26898055949351002</v>
      </c>
      <c r="P157" s="198">
        <f>_xlfn.IFNA(INDEX(input_data!$1:$1048576,MATCH($B157,input_data!$B:$B,0),MATCH(P$4,input_data!$1:$1,0)),"")</f>
        <v>2.2501781374477798</v>
      </c>
      <c r="Q157" s="198">
        <f>_xlfn.IFNA(INDEX(input_data!$1:$1048576,MATCH($B157,input_data!$B:$B,0),MATCH(Q$4,input_data!$1:$1,0)),"")</f>
        <v>0.36291299999999999</v>
      </c>
      <c r="R157" s="198">
        <f>_xlfn.IFNA(INDEX(input_data!$1:$1048576,MATCH($B157,input_data!$B:$B,0),MATCH(R$4,input_data!$1:$1,0)),"")</f>
        <v>1.7171996</v>
      </c>
      <c r="S157" s="196">
        <f>_xlfn.IFNA(INDEX(input_data!$1:$1048576,MATCH($B157,input_data!$B:$B,0),MATCH(S$4,input_data!$1:$1,0)),"")</f>
        <v>182.53777781609901</v>
      </c>
      <c r="T157" s="217">
        <f t="shared" si="2"/>
        <v>7.771025603488968E-2</v>
      </c>
    </row>
    <row r="158" spans="1:20" x14ac:dyDescent="0.35">
      <c r="A158" s="218" t="s">
        <v>1606</v>
      </c>
      <c r="B158" s="219" t="s">
        <v>575</v>
      </c>
      <c r="C158" s="219" t="s">
        <v>1217</v>
      </c>
      <c r="D158" s="219"/>
      <c r="E158" s="219" t="s">
        <v>576</v>
      </c>
      <c r="F158" s="196">
        <f>_xlfn.IFNA(INDEX(input_data!$1:$1048576,MATCH($B158,input_data!$B:$B,0),MATCH(F$4,input_data!$1:$1,0)),"")</f>
        <v>848.86843825806795</v>
      </c>
      <c r="G158" s="198">
        <f>_xlfn.IFNA(INDEX(input_data!$1:$1048576,MATCH($B158,input_data!$B:$B,0),MATCH(G$4,input_data!$1:$1,0)),"")</f>
        <v>126.07254441630801</v>
      </c>
      <c r="H158" s="198">
        <f>_xlfn.IFNA(INDEX(input_data!$1:$1048576,MATCH($B158,input_data!$B:$B,0),MATCH(H$4,input_data!$1:$1,0)),"")</f>
        <v>12.6797412972972</v>
      </c>
      <c r="I158" s="198">
        <f>_xlfn.IFNA(INDEX(input_data!$1:$1048576,MATCH($B158,input_data!$B:$B,0),MATCH(I$4,input_data!$1:$1,0)),"")</f>
        <v>701.10526099500601</v>
      </c>
      <c r="J158" s="198">
        <f>_xlfn.IFNA(INDEX(input_data!$1:$1048576,MATCH($B158,input_data!$B:$B,0),MATCH(J$4,input_data!$1:$1,0)),"")</f>
        <v>23.554995456738901</v>
      </c>
      <c r="K158" s="198">
        <f>_xlfn.IFNA(INDEX(input_data!$1:$1048576,MATCH($B158,input_data!$B:$B,0),MATCH(K$4,input_data!$1:$1,0)),"")</f>
        <v>32.323676669880903</v>
      </c>
      <c r="L158" s="198">
        <f>_xlfn.IFNA(INDEX(input_data!$1:$1048576,MATCH($B158,input_data!$B:$B,0),MATCH(L$4,input_data!$1:$1,0)),"")</f>
        <v>2.7907301640416899</v>
      </c>
      <c r="M158" s="198">
        <f>_xlfn.IFNA(INDEX(input_data!$1:$1048576,MATCH($B158,input_data!$B:$B,0),MATCH(M$4,input_data!$1:$1,0)),"")</f>
        <v>1.7784966644310101</v>
      </c>
      <c r="N158" s="198">
        <f>_xlfn.IFNA(INDEX(input_data!$1:$1048576,MATCH($B158,input_data!$B:$B,0),MATCH(N$4,input_data!$1:$1,0)),"")</f>
        <v>0</v>
      </c>
      <c r="O158" s="198">
        <f>_xlfn.IFNA(INDEX(input_data!$1:$1048576,MATCH($B158,input_data!$B:$B,0),MATCH(O$4,input_data!$1:$1,0)),"")</f>
        <v>0</v>
      </c>
      <c r="P158" s="198">
        <f>_xlfn.IFNA(INDEX(input_data!$1:$1048576,MATCH($B158,input_data!$B:$B,0),MATCH(P$4,input_data!$1:$1,0)),"")</f>
        <v>8.5525584271734498</v>
      </c>
      <c r="Q158" s="198">
        <f>_xlfn.IFNA(INDEX(input_data!$1:$1048576,MATCH($B158,input_data!$B:$B,0),MATCH(Q$4,input_data!$1:$1,0)),"")</f>
        <v>2.0192329999999998</v>
      </c>
      <c r="R158" s="198">
        <f>_xlfn.IFNA(INDEX(input_data!$1:$1048576,MATCH($B158,input_data!$B:$B,0),MATCH(R$4,input_data!$1:$1,0)),"")</f>
        <v>4.6856491699999996</v>
      </c>
      <c r="S158" s="196">
        <f>_xlfn.IFNA(INDEX(input_data!$1:$1048576,MATCH($B158,input_data!$B:$B,0),MATCH(S$4,input_data!$1:$1,0)),"")</f>
        <v>915.56288626087701</v>
      </c>
      <c r="T158" s="217">
        <f t="shared" si="2"/>
        <v>7.8568650920359806E-2</v>
      </c>
    </row>
    <row r="159" spans="1:20" x14ac:dyDescent="0.35">
      <c r="A159" s="218" t="s">
        <v>1607</v>
      </c>
      <c r="B159" s="219" t="s">
        <v>577</v>
      </c>
      <c r="C159" s="219" t="s">
        <v>1218</v>
      </c>
      <c r="D159" s="219"/>
      <c r="E159" s="219" t="s">
        <v>578</v>
      </c>
      <c r="F159" s="196">
        <f>_xlfn.IFNA(INDEX(input_data!$1:$1048576,MATCH($B159,input_data!$B:$B,0),MATCH(F$4,input_data!$1:$1,0)),"")</f>
        <v>12.067077013626699</v>
      </c>
      <c r="G159" s="198">
        <f>_xlfn.IFNA(INDEX(input_data!$1:$1048576,MATCH($B159,input_data!$B:$B,0),MATCH(G$4,input_data!$1:$1,0)),"")</f>
        <v>2.7232023237624001</v>
      </c>
      <c r="H159" s="198">
        <f>_xlfn.IFNA(INDEX(input_data!$1:$1048576,MATCH($B159,input_data!$B:$B,0),MATCH(H$4,input_data!$1:$1,0)),"")</f>
        <v>0.27827902876656502</v>
      </c>
      <c r="I159" s="198">
        <f>_xlfn.IFNA(INDEX(input_data!$1:$1048576,MATCH($B159,input_data!$B:$B,0),MATCH(I$4,input_data!$1:$1,0)),"")</f>
        <v>8.2317432329999995</v>
      </c>
      <c r="J159" s="198">
        <f>_xlfn.IFNA(INDEX(input_data!$1:$1048576,MATCH($B159,input_data!$B:$B,0),MATCH(J$4,input_data!$1:$1,0)),"")</f>
        <v>0</v>
      </c>
      <c r="K159" s="198">
        <f>_xlfn.IFNA(INDEX(input_data!$1:$1048576,MATCH($B159,input_data!$B:$B,0),MATCH(K$4,input_data!$1:$1,0)),"")</f>
        <v>0</v>
      </c>
      <c r="L159" s="198">
        <f>_xlfn.IFNA(INDEX(input_data!$1:$1048576,MATCH($B159,input_data!$B:$B,0),MATCH(L$4,input_data!$1:$1,0)),"")</f>
        <v>0</v>
      </c>
      <c r="M159" s="198">
        <f>_xlfn.IFNA(INDEX(input_data!$1:$1048576,MATCH($B159,input_data!$B:$B,0),MATCH(M$4,input_data!$1:$1,0)),"")</f>
        <v>0.87512891505419199</v>
      </c>
      <c r="N159" s="198">
        <f>_xlfn.IFNA(INDEX(input_data!$1:$1048576,MATCH($B159,input_data!$B:$B,0),MATCH(N$4,input_data!$1:$1,0)),"")</f>
        <v>0</v>
      </c>
      <c r="O159" s="198">
        <f>_xlfn.IFNA(INDEX(input_data!$1:$1048576,MATCH($B159,input_data!$B:$B,0),MATCH(O$4,input_data!$1:$1,0)),"")</f>
        <v>0.12455904273162199</v>
      </c>
      <c r="P159" s="198">
        <f>_xlfn.IFNA(INDEX(input_data!$1:$1048576,MATCH($B159,input_data!$B:$B,0),MATCH(P$4,input_data!$1:$1,0)),"")</f>
        <v>0.18770080444776299</v>
      </c>
      <c r="Q159" s="198">
        <f>_xlfn.IFNA(INDEX(input_data!$1:$1048576,MATCH($B159,input_data!$B:$B,0),MATCH(Q$4,input_data!$1:$1,0)),"")</f>
        <v>3.5366000000000002E-2</v>
      </c>
      <c r="R159" s="198">
        <f>_xlfn.IFNA(INDEX(input_data!$1:$1048576,MATCH($B159,input_data!$B:$B,0),MATCH(R$4,input_data!$1:$1,0)),"")</f>
        <v>0.13855412</v>
      </c>
      <c r="S159" s="196">
        <f>_xlfn.IFNA(INDEX(input_data!$1:$1048576,MATCH($B159,input_data!$B:$B,0),MATCH(S$4,input_data!$1:$1,0)),"")</f>
        <v>12.594533467762499</v>
      </c>
      <c r="T159" s="217">
        <f t="shared" si="2"/>
        <v>4.3710374396398688E-2</v>
      </c>
    </row>
    <row r="160" spans="1:20" x14ac:dyDescent="0.35">
      <c r="A160" s="218" t="s">
        <v>1608</v>
      </c>
      <c r="B160" s="219" t="s">
        <v>579</v>
      </c>
      <c r="C160" s="219" t="s">
        <v>1219</v>
      </c>
      <c r="D160" s="219"/>
      <c r="E160" s="219" t="s">
        <v>580</v>
      </c>
      <c r="F160" s="196">
        <f>_xlfn.IFNA(INDEX(input_data!$1:$1048576,MATCH($B160,input_data!$B:$B,0),MATCH(F$4,input_data!$1:$1,0)),"")</f>
        <v>9.2771278557887804</v>
      </c>
      <c r="G160" s="198">
        <f>_xlfn.IFNA(INDEX(input_data!$1:$1048576,MATCH($B160,input_data!$B:$B,0),MATCH(G$4,input_data!$1:$1,0)),"")</f>
        <v>2.3680911163409699</v>
      </c>
      <c r="H160" s="198">
        <f>_xlfn.IFNA(INDEX(input_data!$1:$1048576,MATCH($B160,input_data!$B:$B,0),MATCH(H$4,input_data!$1:$1,0)),"")</f>
        <v>0.241990868665549</v>
      </c>
      <c r="I160" s="198">
        <f>_xlfn.IFNA(INDEX(input_data!$1:$1048576,MATCH($B160,input_data!$B:$B,0),MATCH(I$4,input_data!$1:$1,0)),"")</f>
        <v>6.4376500057202701</v>
      </c>
      <c r="J160" s="198">
        <f>_xlfn.IFNA(INDEX(input_data!$1:$1048576,MATCH($B160,input_data!$B:$B,0),MATCH(J$4,input_data!$1:$1,0)),"")</f>
        <v>0</v>
      </c>
      <c r="K160" s="198">
        <f>_xlfn.IFNA(INDEX(input_data!$1:$1048576,MATCH($B160,input_data!$B:$B,0),MATCH(K$4,input_data!$1:$1,0)),"")</f>
        <v>0</v>
      </c>
      <c r="L160" s="198">
        <f>_xlfn.IFNA(INDEX(input_data!$1:$1048576,MATCH($B160,input_data!$B:$B,0),MATCH(L$4,input_data!$1:$1,0)),"")</f>
        <v>0</v>
      </c>
      <c r="M160" s="198">
        <f>_xlfn.IFNA(INDEX(input_data!$1:$1048576,MATCH($B160,input_data!$B:$B,0),MATCH(M$4,input_data!$1:$1,0)),"")</f>
        <v>0.675211860542556</v>
      </c>
      <c r="N160" s="198">
        <f>_xlfn.IFNA(INDEX(input_data!$1:$1048576,MATCH($B160,input_data!$B:$B,0),MATCH(N$4,input_data!$1:$1,0)),"")</f>
        <v>0</v>
      </c>
      <c r="O160" s="198">
        <f>_xlfn.IFNA(INDEX(input_data!$1:$1048576,MATCH($B160,input_data!$B:$B,0),MATCH(O$4,input_data!$1:$1,0)),"")</f>
        <v>0.108316286298566</v>
      </c>
      <c r="P160" s="198">
        <f>_xlfn.IFNA(INDEX(input_data!$1:$1048576,MATCH($B160,input_data!$B:$B,0),MATCH(P$4,input_data!$1:$1,0)),"")</f>
        <v>0.16322424244983</v>
      </c>
      <c r="Q160" s="198">
        <f>_xlfn.IFNA(INDEX(input_data!$1:$1048576,MATCH($B160,input_data!$B:$B,0),MATCH(Q$4,input_data!$1:$1,0)),"")</f>
        <v>3.2013E-2</v>
      </c>
      <c r="R160" s="198">
        <f>_xlfn.IFNA(INDEX(input_data!$1:$1048576,MATCH($B160,input_data!$B:$B,0),MATCH(R$4,input_data!$1:$1,0)),"")</f>
        <v>0.13890958</v>
      </c>
      <c r="S160" s="196">
        <f>_xlfn.IFNA(INDEX(input_data!$1:$1048576,MATCH($B160,input_data!$B:$B,0),MATCH(S$4,input_data!$1:$1,0)),"")</f>
        <v>10.1654069600177</v>
      </c>
      <c r="T160" s="217">
        <f t="shared" si="2"/>
        <v>9.5749365324813152E-2</v>
      </c>
    </row>
    <row r="161" spans="1:20" x14ac:dyDescent="0.35">
      <c r="A161" s="218" t="s">
        <v>1609</v>
      </c>
      <c r="B161" s="219" t="s">
        <v>581</v>
      </c>
      <c r="C161" s="219" t="s">
        <v>1220</v>
      </c>
      <c r="D161" s="219"/>
      <c r="E161" s="219" t="s">
        <v>582</v>
      </c>
      <c r="F161" s="196">
        <f>_xlfn.IFNA(INDEX(input_data!$1:$1048576,MATCH($B161,input_data!$B:$B,0),MATCH(F$4,input_data!$1:$1,0)),"")</f>
        <v>200.902342922949</v>
      </c>
      <c r="G161" s="198">
        <f>_xlfn.IFNA(INDEX(input_data!$1:$1048576,MATCH($B161,input_data!$B:$B,0),MATCH(G$4,input_data!$1:$1,0)),"")</f>
        <v>54.234945012349698</v>
      </c>
      <c r="H161" s="198">
        <f>_xlfn.IFNA(INDEX(input_data!$1:$1048576,MATCH($B161,input_data!$B:$B,0),MATCH(H$4,input_data!$1:$1,0)),"")</f>
        <v>4.8262183919482604</v>
      </c>
      <c r="I161" s="198">
        <f>_xlfn.IFNA(INDEX(input_data!$1:$1048576,MATCH($B161,input_data!$B:$B,0),MATCH(I$4,input_data!$1:$1,0)),"")</f>
        <v>131.17899457181099</v>
      </c>
      <c r="J161" s="198">
        <f>_xlfn.IFNA(INDEX(input_data!$1:$1048576,MATCH($B161,input_data!$B:$B,0),MATCH(J$4,input_data!$1:$1,0)),"")</f>
        <v>7.4678032494400401</v>
      </c>
      <c r="K161" s="198">
        <f>_xlfn.IFNA(INDEX(input_data!$1:$1048576,MATCH($B161,input_data!$B:$B,0),MATCH(K$4,input_data!$1:$1,0)),"")</f>
        <v>9.5064422203581103</v>
      </c>
      <c r="L161" s="198">
        <f>_xlfn.IFNA(INDEX(input_data!$1:$1048576,MATCH($B161,input_data!$B:$B,0),MATCH(L$4,input_data!$1:$1,0)),"")</f>
        <v>0.70274757809643695</v>
      </c>
      <c r="M161" s="198">
        <f>_xlfn.IFNA(INDEX(input_data!$1:$1048576,MATCH($B161,input_data!$B:$B,0),MATCH(M$4,input_data!$1:$1,0)),"")</f>
        <v>2.7649555874609102</v>
      </c>
      <c r="N161" s="198">
        <f>_xlfn.IFNA(INDEX(input_data!$1:$1048576,MATCH($B161,input_data!$B:$B,0),MATCH(N$4,input_data!$1:$1,0)),"")</f>
        <v>0</v>
      </c>
      <c r="O161" s="198">
        <f>_xlfn.IFNA(INDEX(input_data!$1:$1048576,MATCH($B161,input_data!$B:$B,0),MATCH(O$4,input_data!$1:$1,0)),"")</f>
        <v>0.45891635577453899</v>
      </c>
      <c r="P161" s="198">
        <f>_xlfn.IFNA(INDEX(input_data!$1:$1048576,MATCH($B161,input_data!$B:$B,0),MATCH(P$4,input_data!$1:$1,0)),"")</f>
        <v>3.2553120650810401</v>
      </c>
      <c r="Q161" s="198">
        <f>_xlfn.IFNA(INDEX(input_data!$1:$1048576,MATCH($B161,input_data!$B:$B,0),MATCH(Q$4,input_data!$1:$1,0)),"")</f>
        <v>3.7220999999999997E-2</v>
      </c>
      <c r="R161" s="198">
        <f>_xlfn.IFNA(INDEX(input_data!$1:$1048576,MATCH($B161,input_data!$B:$B,0),MATCH(R$4,input_data!$1:$1,0)),"")</f>
        <v>0.96983575</v>
      </c>
      <c r="S161" s="196">
        <f>_xlfn.IFNA(INDEX(input_data!$1:$1048576,MATCH($B161,input_data!$B:$B,0),MATCH(S$4,input_data!$1:$1,0)),"")</f>
        <v>215.40339178232</v>
      </c>
      <c r="T161" s="217">
        <f t="shared" si="2"/>
        <v>7.2179590583134834E-2</v>
      </c>
    </row>
    <row r="162" spans="1:20" x14ac:dyDescent="0.35">
      <c r="A162" s="218" t="s">
        <v>1610</v>
      </c>
      <c r="B162" s="219" t="s">
        <v>583</v>
      </c>
      <c r="C162" s="219" t="s">
        <v>1221</v>
      </c>
      <c r="D162" s="219"/>
      <c r="E162" s="219" t="s">
        <v>584</v>
      </c>
      <c r="F162" s="196">
        <f>_xlfn.IFNA(INDEX(input_data!$1:$1048576,MATCH($B162,input_data!$B:$B,0),MATCH(F$4,input_data!$1:$1,0)),"")</f>
        <v>9.6890179378265007</v>
      </c>
      <c r="G162" s="198">
        <f>_xlfn.IFNA(INDEX(input_data!$1:$1048576,MATCH($B162,input_data!$B:$B,0),MATCH(G$4,input_data!$1:$1,0)),"")</f>
        <v>2.68760275673089</v>
      </c>
      <c r="H162" s="198">
        <f>_xlfn.IFNA(INDEX(input_data!$1:$1048576,MATCH($B162,input_data!$B:$B,0),MATCH(H$4,input_data!$1:$1,0)),"")</f>
        <v>0.26560657985999703</v>
      </c>
      <c r="I162" s="198">
        <f>_xlfn.IFNA(INDEX(input_data!$1:$1048576,MATCH($B162,input_data!$B:$B,0),MATCH(I$4,input_data!$1:$1,0)),"")</f>
        <v>5.6512760906843997</v>
      </c>
      <c r="J162" s="198">
        <f>_xlfn.IFNA(INDEX(input_data!$1:$1048576,MATCH($B162,input_data!$B:$B,0),MATCH(J$4,input_data!$1:$1,0)),"")</f>
        <v>0</v>
      </c>
      <c r="K162" s="198">
        <f>_xlfn.IFNA(INDEX(input_data!$1:$1048576,MATCH($B162,input_data!$B:$B,0),MATCH(K$4,input_data!$1:$1,0)),"")</f>
        <v>0</v>
      </c>
      <c r="L162" s="198">
        <f>_xlfn.IFNA(INDEX(input_data!$1:$1048576,MATCH($B162,input_data!$B:$B,0),MATCH(L$4,input_data!$1:$1,0)),"")</f>
        <v>0</v>
      </c>
      <c r="M162" s="198">
        <f>_xlfn.IFNA(INDEX(input_data!$1:$1048576,MATCH($B162,input_data!$B:$B,0),MATCH(M$4,input_data!$1:$1,0)),"")</f>
        <v>0.52887502817329102</v>
      </c>
      <c r="N162" s="198">
        <f>_xlfn.IFNA(INDEX(input_data!$1:$1048576,MATCH($B162,input_data!$B:$B,0),MATCH(N$4,input_data!$1:$1,0)),"")</f>
        <v>0</v>
      </c>
      <c r="O162" s="198">
        <f>_xlfn.IFNA(INDEX(input_data!$1:$1048576,MATCH($B162,input_data!$B:$B,0),MATCH(O$4,input_data!$1:$1,0)),"")</f>
        <v>0.23671573236943999</v>
      </c>
      <c r="P162" s="198">
        <f>_xlfn.IFNA(INDEX(input_data!$1:$1048576,MATCH($B162,input_data!$B:$B,0),MATCH(P$4,input_data!$1:$1,0)),"")</f>
        <v>0.17915314385504599</v>
      </c>
      <c r="Q162" s="198">
        <f>_xlfn.IFNA(INDEX(input_data!$1:$1048576,MATCH($B162,input_data!$B:$B,0),MATCH(Q$4,input_data!$1:$1,0)),"")</f>
        <v>3.2757000000000001E-2</v>
      </c>
      <c r="R162" s="198">
        <f>_xlfn.IFNA(INDEX(input_data!$1:$1048576,MATCH($B162,input_data!$B:$B,0),MATCH(R$4,input_data!$1:$1,0)),"")</f>
        <v>0.12213441999999999</v>
      </c>
      <c r="S162" s="196">
        <f>_xlfn.IFNA(INDEX(input_data!$1:$1048576,MATCH($B162,input_data!$B:$B,0),MATCH(S$4,input_data!$1:$1,0)),"")</f>
        <v>9.7041207516730594</v>
      </c>
      <c r="T162" s="217">
        <f t="shared" si="2"/>
        <v>1.5587558969827331E-3</v>
      </c>
    </row>
    <row r="163" spans="1:20" x14ac:dyDescent="0.35">
      <c r="A163" s="218" t="s">
        <v>1611</v>
      </c>
      <c r="B163" s="219" t="s">
        <v>585</v>
      </c>
      <c r="C163" s="219" t="s">
        <v>1222</v>
      </c>
      <c r="D163" s="219"/>
      <c r="E163" s="219" t="s">
        <v>586</v>
      </c>
      <c r="F163" s="196">
        <f>_xlfn.IFNA(INDEX(input_data!$1:$1048576,MATCH($B163,input_data!$B:$B,0),MATCH(F$4,input_data!$1:$1,0)),"")</f>
        <v>16.8849040534602</v>
      </c>
      <c r="G163" s="198">
        <f>_xlfn.IFNA(INDEX(input_data!$1:$1048576,MATCH($B163,input_data!$B:$B,0),MATCH(G$4,input_data!$1:$1,0)),"")</f>
        <v>2.05246193524661</v>
      </c>
      <c r="H163" s="198">
        <f>_xlfn.IFNA(INDEX(input_data!$1:$1048576,MATCH($B163,input_data!$B:$B,0),MATCH(H$4,input_data!$1:$1,0)),"")</f>
        <v>0.209737304107248</v>
      </c>
      <c r="I163" s="198">
        <f>_xlfn.IFNA(INDEX(input_data!$1:$1048576,MATCH($B163,input_data!$B:$B,0),MATCH(I$4,input_data!$1:$1,0)),"")</f>
        <v>10.7003650941811</v>
      </c>
      <c r="J163" s="198">
        <f>_xlfn.IFNA(INDEX(input_data!$1:$1048576,MATCH($B163,input_data!$B:$B,0),MATCH(J$4,input_data!$1:$1,0)),"")</f>
        <v>0</v>
      </c>
      <c r="K163" s="198">
        <f>_xlfn.IFNA(INDEX(input_data!$1:$1048576,MATCH($B163,input_data!$B:$B,0),MATCH(K$4,input_data!$1:$1,0)),"")</f>
        <v>0</v>
      </c>
      <c r="L163" s="198">
        <f>_xlfn.IFNA(INDEX(input_data!$1:$1048576,MATCH($B163,input_data!$B:$B,0),MATCH(L$4,input_data!$1:$1,0)),"")</f>
        <v>0</v>
      </c>
      <c r="M163" s="198">
        <f>_xlfn.IFNA(INDEX(input_data!$1:$1048576,MATCH($B163,input_data!$B:$B,0),MATCH(M$4,input_data!$1:$1,0)),"")</f>
        <v>2.09723368548108</v>
      </c>
      <c r="N163" s="198">
        <f>_xlfn.IFNA(INDEX(input_data!$1:$1048576,MATCH($B163,input_data!$B:$B,0),MATCH(N$4,input_data!$1:$1,0)),"")</f>
        <v>1.06957523709459E-2</v>
      </c>
      <c r="O163" s="198">
        <f>_xlfn.IFNA(INDEX(input_data!$1:$1048576,MATCH($B163,input_data!$B:$B,0),MATCH(O$4,input_data!$1:$1,0)),"")</f>
        <v>1.4763557024116201</v>
      </c>
      <c r="P163" s="198">
        <f>_xlfn.IFNA(INDEX(input_data!$1:$1048576,MATCH($B163,input_data!$B:$B,0),MATCH(P$4,input_data!$1:$1,0)),"")</f>
        <v>0.14146901134863099</v>
      </c>
      <c r="Q163" s="198">
        <f>_xlfn.IFNA(INDEX(input_data!$1:$1048576,MATCH($B163,input_data!$B:$B,0),MATCH(Q$4,input_data!$1:$1,0)),"")</f>
        <v>3.4033000000000001E-2</v>
      </c>
      <c r="R163" s="198">
        <f>_xlfn.IFNA(INDEX(input_data!$1:$1048576,MATCH($B163,input_data!$B:$B,0),MATCH(R$4,input_data!$1:$1,0)),"")</f>
        <v>0.159542139999999</v>
      </c>
      <c r="S163" s="196">
        <f>_xlfn.IFNA(INDEX(input_data!$1:$1048576,MATCH($B163,input_data!$B:$B,0),MATCH(S$4,input_data!$1:$1,0)),"")</f>
        <v>16.881893625147299</v>
      </c>
      <c r="T163" s="217">
        <f t="shared" si="2"/>
        <v>-1.7829111159706201E-4</v>
      </c>
    </row>
    <row r="164" spans="1:20" x14ac:dyDescent="0.35">
      <c r="A164" s="218" t="s">
        <v>1612</v>
      </c>
      <c r="B164" s="219" t="s">
        <v>587</v>
      </c>
      <c r="C164" s="219" t="s">
        <v>1223</v>
      </c>
      <c r="D164" s="219"/>
      <c r="E164" s="219" t="s">
        <v>588</v>
      </c>
      <c r="F164" s="196">
        <f>_xlfn.IFNA(INDEX(input_data!$1:$1048576,MATCH($B164,input_data!$B:$B,0),MATCH(F$4,input_data!$1:$1,0)),"")</f>
        <v>196.709124049455</v>
      </c>
      <c r="G164" s="198">
        <f>_xlfn.IFNA(INDEX(input_data!$1:$1048576,MATCH($B164,input_data!$B:$B,0),MATCH(G$4,input_data!$1:$1,0)),"")</f>
        <v>59.308303748557201</v>
      </c>
      <c r="H164" s="198">
        <f>_xlfn.IFNA(INDEX(input_data!$1:$1048576,MATCH($B164,input_data!$B:$B,0),MATCH(H$4,input_data!$1:$1,0)),"")</f>
        <v>5.0388003208542704</v>
      </c>
      <c r="I164" s="198">
        <f>_xlfn.IFNA(INDEX(input_data!$1:$1048576,MATCH($B164,input_data!$B:$B,0),MATCH(I$4,input_data!$1:$1,0)),"")</f>
        <v>119.619427145999</v>
      </c>
      <c r="J164" s="198">
        <f>_xlfn.IFNA(INDEX(input_data!$1:$1048576,MATCH($B164,input_data!$B:$B,0),MATCH(J$4,input_data!$1:$1,0)),"")</f>
        <v>8.1742451082901599</v>
      </c>
      <c r="K164" s="198">
        <f>_xlfn.IFNA(INDEX(input_data!$1:$1048576,MATCH($B164,input_data!$B:$B,0),MATCH(K$4,input_data!$1:$1,0)),"")</f>
        <v>9.4540195532554492</v>
      </c>
      <c r="L164" s="198">
        <f>_xlfn.IFNA(INDEX(input_data!$1:$1048576,MATCH($B164,input_data!$B:$B,0),MATCH(L$4,input_data!$1:$1,0)),"")</f>
        <v>0.67455568951754996</v>
      </c>
      <c r="M164" s="198">
        <f>_xlfn.IFNA(INDEX(input_data!$1:$1048576,MATCH($B164,input_data!$B:$B,0),MATCH(M$4,input_data!$1:$1,0)),"")</f>
        <v>2.0406275961726901</v>
      </c>
      <c r="N164" s="198">
        <f>_xlfn.IFNA(INDEX(input_data!$1:$1048576,MATCH($B164,input_data!$B:$B,0),MATCH(N$4,input_data!$1:$1,0)),"")</f>
        <v>0</v>
      </c>
      <c r="O164" s="198">
        <f>_xlfn.IFNA(INDEX(input_data!$1:$1048576,MATCH($B164,input_data!$B:$B,0),MATCH(O$4,input_data!$1:$1,0)),"")</f>
        <v>0.52012371874027097</v>
      </c>
      <c r="P164" s="198">
        <f>_xlfn.IFNA(INDEX(input_data!$1:$1048576,MATCH($B164,input_data!$B:$B,0),MATCH(P$4,input_data!$1:$1,0)),"")</f>
        <v>3.39869982577651</v>
      </c>
      <c r="Q164" s="198">
        <f>_xlfn.IFNA(INDEX(input_data!$1:$1048576,MATCH($B164,input_data!$B:$B,0),MATCH(Q$4,input_data!$1:$1,0)),"")</f>
        <v>3.807E-2</v>
      </c>
      <c r="R164" s="198">
        <f>_xlfn.IFNA(INDEX(input_data!$1:$1048576,MATCH($B164,input_data!$B:$B,0),MATCH(R$4,input_data!$1:$1,0)),"")</f>
        <v>0.95908552999999996</v>
      </c>
      <c r="S164" s="196">
        <f>_xlfn.IFNA(INDEX(input_data!$1:$1048576,MATCH($B164,input_data!$B:$B,0),MATCH(S$4,input_data!$1:$1,0)),"")</f>
        <v>209.22595823716401</v>
      </c>
      <c r="T164" s="217">
        <f t="shared" si="2"/>
        <v>6.3631182580845325E-2</v>
      </c>
    </row>
    <row r="165" spans="1:20" x14ac:dyDescent="0.35">
      <c r="A165" s="218" t="s">
        <v>1613</v>
      </c>
      <c r="B165" s="219" t="s">
        <v>589</v>
      </c>
      <c r="C165" s="219" t="s">
        <v>1224</v>
      </c>
      <c r="D165" s="219"/>
      <c r="E165" s="219" t="s">
        <v>590</v>
      </c>
      <c r="F165" s="196">
        <f>_xlfn.IFNA(INDEX(input_data!$1:$1048576,MATCH($B165,input_data!$B:$B,0),MATCH(F$4,input_data!$1:$1,0)),"")</f>
        <v>47.526104806714102</v>
      </c>
      <c r="G165" s="198">
        <f>_xlfn.IFNA(INDEX(input_data!$1:$1048576,MATCH($B165,input_data!$B:$B,0),MATCH(G$4,input_data!$1:$1,0)),"")</f>
        <v>20.3869346662661</v>
      </c>
      <c r="H165" s="198">
        <f>_xlfn.IFNA(INDEX(input_data!$1:$1048576,MATCH($B165,input_data!$B:$B,0),MATCH(H$4,input_data!$1:$1,0)),"")</f>
        <v>1.3065647503779301</v>
      </c>
      <c r="I165" s="198">
        <f>_xlfn.IFNA(INDEX(input_data!$1:$1048576,MATCH($B165,input_data!$B:$B,0),MATCH(I$4,input_data!$1:$1,0)),"")</f>
        <v>25.311557183033699</v>
      </c>
      <c r="J165" s="198">
        <f>_xlfn.IFNA(INDEX(input_data!$1:$1048576,MATCH($B165,input_data!$B:$B,0),MATCH(J$4,input_data!$1:$1,0)),"")</f>
        <v>0</v>
      </c>
      <c r="K165" s="198">
        <f>_xlfn.IFNA(INDEX(input_data!$1:$1048576,MATCH($B165,input_data!$B:$B,0),MATCH(K$4,input_data!$1:$1,0)),"")</f>
        <v>0</v>
      </c>
      <c r="L165" s="198">
        <f>_xlfn.IFNA(INDEX(input_data!$1:$1048576,MATCH($B165,input_data!$B:$B,0),MATCH(L$4,input_data!$1:$1,0)),"")</f>
        <v>0</v>
      </c>
      <c r="M165" s="198">
        <f>_xlfn.IFNA(INDEX(input_data!$1:$1048576,MATCH($B165,input_data!$B:$B,0),MATCH(M$4,input_data!$1:$1,0)),"")</f>
        <v>0</v>
      </c>
      <c r="N165" s="198">
        <f>_xlfn.IFNA(INDEX(input_data!$1:$1048576,MATCH($B165,input_data!$B:$B,0),MATCH(N$4,input_data!$1:$1,0)),"")</f>
        <v>0</v>
      </c>
      <c r="O165" s="198">
        <f>_xlfn.IFNA(INDEX(input_data!$1:$1048576,MATCH($B165,input_data!$B:$B,0),MATCH(O$4,input_data!$1:$1,0)),"")</f>
        <v>0</v>
      </c>
      <c r="P165" s="198">
        <f>_xlfn.IFNA(INDEX(input_data!$1:$1048576,MATCH($B165,input_data!$B:$B,0),MATCH(P$4,input_data!$1:$1,0)),"")</f>
        <v>0.88128545581484496</v>
      </c>
      <c r="Q165" s="198">
        <f>_xlfn.IFNA(INDEX(input_data!$1:$1048576,MATCH($B165,input_data!$B:$B,0),MATCH(Q$4,input_data!$1:$1,0)),"")</f>
        <v>0</v>
      </c>
      <c r="R165" s="198">
        <f>_xlfn.IFNA(INDEX(input_data!$1:$1048576,MATCH($B165,input_data!$B:$B,0),MATCH(R$4,input_data!$1:$1,0)),"")</f>
        <v>2.5503550000000001</v>
      </c>
      <c r="S165" s="196">
        <f>_xlfn.IFNA(INDEX(input_data!$1:$1048576,MATCH($B165,input_data!$B:$B,0),MATCH(S$4,input_data!$1:$1,0)),"")</f>
        <v>50.436697055492502</v>
      </c>
      <c r="T165" s="217">
        <f t="shared" si="2"/>
        <v>6.1241969242284977E-2</v>
      </c>
    </row>
    <row r="166" spans="1:20" x14ac:dyDescent="0.35">
      <c r="A166" s="218" t="s">
        <v>1614</v>
      </c>
      <c r="B166" s="219" t="s">
        <v>591</v>
      </c>
      <c r="C166" s="219" t="s">
        <v>1225</v>
      </c>
      <c r="D166" s="219"/>
      <c r="E166" s="219" t="s">
        <v>592</v>
      </c>
      <c r="F166" s="196">
        <f>_xlfn.IFNA(INDEX(input_data!$1:$1048576,MATCH($B166,input_data!$B:$B,0),MATCH(F$4,input_data!$1:$1,0)),"")</f>
        <v>16.572560562134498</v>
      </c>
      <c r="G166" s="198">
        <f>_xlfn.IFNA(INDEX(input_data!$1:$1048576,MATCH($B166,input_data!$B:$B,0),MATCH(G$4,input_data!$1:$1,0)),"")</f>
        <v>4.5843128347351199</v>
      </c>
      <c r="H166" s="198">
        <f>_xlfn.IFNA(INDEX(input_data!$1:$1048576,MATCH($B166,input_data!$B:$B,0),MATCH(H$4,input_data!$1:$1,0)),"")</f>
        <v>0.46846248333018298</v>
      </c>
      <c r="I166" s="198">
        <f>_xlfn.IFNA(INDEX(input_data!$1:$1048576,MATCH($B166,input_data!$B:$B,0),MATCH(I$4,input_data!$1:$1,0)),"")</f>
        <v>9.7306208600000001</v>
      </c>
      <c r="J166" s="198">
        <f>_xlfn.IFNA(INDEX(input_data!$1:$1048576,MATCH($B166,input_data!$B:$B,0),MATCH(J$4,input_data!$1:$1,0)),"")</f>
        <v>0</v>
      </c>
      <c r="K166" s="198">
        <f>_xlfn.IFNA(INDEX(input_data!$1:$1048576,MATCH($B166,input_data!$B:$B,0),MATCH(K$4,input_data!$1:$1,0)),"")</f>
        <v>0</v>
      </c>
      <c r="L166" s="198">
        <f>_xlfn.IFNA(INDEX(input_data!$1:$1048576,MATCH($B166,input_data!$B:$B,0),MATCH(L$4,input_data!$1:$1,0)),"")</f>
        <v>0</v>
      </c>
      <c r="M166" s="198">
        <f>_xlfn.IFNA(INDEX(input_data!$1:$1048576,MATCH($B166,input_data!$B:$B,0),MATCH(M$4,input_data!$1:$1,0)),"")</f>
        <v>2.1157666192676201</v>
      </c>
      <c r="N166" s="198">
        <f>_xlfn.IFNA(INDEX(input_data!$1:$1048576,MATCH($B166,input_data!$B:$B,0),MATCH(N$4,input_data!$1:$1,0)),"")</f>
        <v>4.4700207696972603E-2</v>
      </c>
      <c r="O166" s="198">
        <f>_xlfn.IFNA(INDEX(input_data!$1:$1048576,MATCH($B166,input_data!$B:$B,0),MATCH(O$4,input_data!$1:$1,0)),"")</f>
        <v>0.20968607924898999</v>
      </c>
      <c r="P166" s="198">
        <f>_xlfn.IFNA(INDEX(input_data!$1:$1048576,MATCH($B166,input_data!$B:$B,0),MATCH(P$4,input_data!$1:$1,0)),"")</f>
        <v>0.315980656303118</v>
      </c>
      <c r="Q166" s="198">
        <f>_xlfn.IFNA(INDEX(input_data!$1:$1048576,MATCH($B166,input_data!$B:$B,0),MATCH(Q$4,input_data!$1:$1,0)),"")</f>
        <v>3.2930000000000001E-2</v>
      </c>
      <c r="R166" s="198">
        <f>_xlfn.IFNA(INDEX(input_data!$1:$1048576,MATCH($B166,input_data!$B:$B,0),MATCH(R$4,input_data!$1:$1,0)),"")</f>
        <v>0.19926646000000001</v>
      </c>
      <c r="S166" s="196">
        <f>_xlfn.IFNA(INDEX(input_data!$1:$1048576,MATCH($B166,input_data!$B:$B,0),MATCH(S$4,input_data!$1:$1,0)),"")</f>
        <v>17.701726200582002</v>
      </c>
      <c r="T166" s="217">
        <f t="shared" si="2"/>
        <v>6.8134651505058041E-2</v>
      </c>
    </row>
    <row r="167" spans="1:20" x14ac:dyDescent="0.35">
      <c r="A167" s="218" t="s">
        <v>1615</v>
      </c>
      <c r="B167" s="219" t="s">
        <v>593</v>
      </c>
      <c r="C167" s="219" t="s">
        <v>1226</v>
      </c>
      <c r="D167" s="219"/>
      <c r="E167" s="219" t="s">
        <v>594</v>
      </c>
      <c r="F167" s="196">
        <f>_xlfn.IFNA(INDEX(input_data!$1:$1048576,MATCH($B167,input_data!$B:$B,0),MATCH(F$4,input_data!$1:$1,0)),"")</f>
        <v>10.875761727950501</v>
      </c>
      <c r="G167" s="198">
        <f>_xlfn.IFNA(INDEX(input_data!$1:$1048576,MATCH($B167,input_data!$B:$B,0),MATCH(G$4,input_data!$1:$1,0)),"")</f>
        <v>5.2170040491389198</v>
      </c>
      <c r="H167" s="198">
        <f>_xlfn.IFNA(INDEX(input_data!$1:$1048576,MATCH($B167,input_data!$B:$B,0),MATCH(H$4,input_data!$1:$1,0)),"")</f>
        <v>0.368008914957768</v>
      </c>
      <c r="I167" s="198">
        <f>_xlfn.IFNA(INDEX(input_data!$1:$1048576,MATCH($B167,input_data!$B:$B,0),MATCH(I$4,input_data!$1:$1,0)),"")</f>
        <v>5.486472</v>
      </c>
      <c r="J167" s="198">
        <f>_xlfn.IFNA(INDEX(input_data!$1:$1048576,MATCH($B167,input_data!$B:$B,0),MATCH(J$4,input_data!$1:$1,0)),"")</f>
        <v>0</v>
      </c>
      <c r="K167" s="198">
        <f>_xlfn.IFNA(INDEX(input_data!$1:$1048576,MATCH($B167,input_data!$B:$B,0),MATCH(K$4,input_data!$1:$1,0)),"")</f>
        <v>0</v>
      </c>
      <c r="L167" s="198">
        <f>_xlfn.IFNA(INDEX(input_data!$1:$1048576,MATCH($B167,input_data!$B:$B,0),MATCH(L$4,input_data!$1:$1,0)),"")</f>
        <v>0</v>
      </c>
      <c r="M167" s="198">
        <f>_xlfn.IFNA(INDEX(input_data!$1:$1048576,MATCH($B167,input_data!$B:$B,0),MATCH(M$4,input_data!$1:$1,0)),"")</f>
        <v>0.19144382032014301</v>
      </c>
      <c r="N167" s="198">
        <f>_xlfn.IFNA(INDEX(input_data!$1:$1048576,MATCH($B167,input_data!$B:$B,0),MATCH(N$4,input_data!$1:$1,0)),"")</f>
        <v>0</v>
      </c>
      <c r="O167" s="198">
        <f>_xlfn.IFNA(INDEX(input_data!$1:$1048576,MATCH($B167,input_data!$B:$B,0),MATCH(O$4,input_data!$1:$1,0)),"")</f>
        <v>0.16472257491702499</v>
      </c>
      <c r="P167" s="198">
        <f>_xlfn.IFNA(INDEX(input_data!$1:$1048576,MATCH($B167,input_data!$B:$B,0),MATCH(P$4,input_data!$1:$1,0)),"")</f>
        <v>0.24822411657569601</v>
      </c>
      <c r="Q167" s="198">
        <f>_xlfn.IFNA(INDEX(input_data!$1:$1048576,MATCH($B167,input_data!$B:$B,0),MATCH(Q$4,input_data!$1:$1,0)),"")</f>
        <v>3.0890999999999998E-2</v>
      </c>
      <c r="R167" s="198">
        <f>_xlfn.IFNA(INDEX(input_data!$1:$1048576,MATCH($B167,input_data!$B:$B,0),MATCH(R$4,input_data!$1:$1,0)),"")</f>
        <v>0.13014154</v>
      </c>
      <c r="S167" s="196">
        <f>_xlfn.IFNA(INDEX(input_data!$1:$1048576,MATCH($B167,input_data!$B:$B,0),MATCH(S$4,input_data!$1:$1,0)),"")</f>
        <v>11.836908015909501</v>
      </c>
      <c r="T167" s="217">
        <f t="shared" si="2"/>
        <v>8.8375077718820583E-2</v>
      </c>
    </row>
    <row r="168" spans="1:20" x14ac:dyDescent="0.35">
      <c r="A168" s="218" t="s">
        <v>1616</v>
      </c>
      <c r="B168" s="219" t="s">
        <v>595</v>
      </c>
      <c r="C168" s="219" t="s">
        <v>1227</v>
      </c>
      <c r="D168" s="219"/>
      <c r="E168" s="219" t="s">
        <v>596</v>
      </c>
      <c r="F168" s="196">
        <f>_xlfn.IFNA(INDEX(input_data!$1:$1048576,MATCH($B168,input_data!$B:$B,0),MATCH(F$4,input_data!$1:$1,0)),"")</f>
        <v>19.5061644183344</v>
      </c>
      <c r="G168" s="198">
        <f>_xlfn.IFNA(INDEX(input_data!$1:$1048576,MATCH($B168,input_data!$B:$B,0),MATCH(G$4,input_data!$1:$1,0)),"")</f>
        <v>4.357924696724</v>
      </c>
      <c r="H168" s="198">
        <f>_xlfn.IFNA(INDEX(input_data!$1:$1048576,MATCH($B168,input_data!$B:$B,0),MATCH(H$4,input_data!$1:$1,0)),"")</f>
        <v>0.44532829656342299</v>
      </c>
      <c r="I168" s="198">
        <f>_xlfn.IFNA(INDEX(input_data!$1:$1048576,MATCH($B168,input_data!$B:$B,0),MATCH(I$4,input_data!$1:$1,0)),"")</f>
        <v>14.953760568</v>
      </c>
      <c r="J168" s="198">
        <f>_xlfn.IFNA(INDEX(input_data!$1:$1048576,MATCH($B168,input_data!$B:$B,0),MATCH(J$4,input_data!$1:$1,0)),"")</f>
        <v>0</v>
      </c>
      <c r="K168" s="198">
        <f>_xlfn.IFNA(INDEX(input_data!$1:$1048576,MATCH($B168,input_data!$B:$B,0),MATCH(K$4,input_data!$1:$1,0)),"")</f>
        <v>0</v>
      </c>
      <c r="L168" s="198">
        <f>_xlfn.IFNA(INDEX(input_data!$1:$1048576,MATCH($B168,input_data!$B:$B,0),MATCH(L$4,input_data!$1:$1,0)),"")</f>
        <v>0</v>
      </c>
      <c r="M168" s="198">
        <f>_xlfn.IFNA(INDEX(input_data!$1:$1048576,MATCH($B168,input_data!$B:$B,0),MATCH(M$4,input_data!$1:$1,0)),"")</f>
        <v>7.0689573364117797E-2</v>
      </c>
      <c r="N168" s="198">
        <f>_xlfn.IFNA(INDEX(input_data!$1:$1048576,MATCH($B168,input_data!$B:$B,0),MATCH(N$4,input_data!$1:$1,0)),"")</f>
        <v>0</v>
      </c>
      <c r="O168" s="198">
        <f>_xlfn.IFNA(INDEX(input_data!$1:$1048576,MATCH($B168,input_data!$B:$B,0),MATCH(O$4,input_data!$1:$1,0)),"")</f>
        <v>0.19933110506778801</v>
      </c>
      <c r="P168" s="198">
        <f>_xlfn.IFNA(INDEX(input_data!$1:$1048576,MATCH($B168,input_data!$B:$B,0),MATCH(P$4,input_data!$1:$1,0)),"")</f>
        <v>0.30037650124661502</v>
      </c>
      <c r="Q168" s="198">
        <f>_xlfn.IFNA(INDEX(input_data!$1:$1048576,MATCH($B168,input_data!$B:$B,0),MATCH(Q$4,input_data!$1:$1,0)),"")</f>
        <v>3.2742E-2</v>
      </c>
      <c r="R168" s="198">
        <f>_xlfn.IFNA(INDEX(input_data!$1:$1048576,MATCH($B168,input_data!$B:$B,0),MATCH(R$4,input_data!$1:$1,0)),"")</f>
        <v>0.234193599999999</v>
      </c>
      <c r="S168" s="196">
        <f>_xlfn.IFNA(INDEX(input_data!$1:$1048576,MATCH($B168,input_data!$B:$B,0),MATCH(S$4,input_data!$1:$1,0)),"")</f>
        <v>20.594346340965899</v>
      </c>
      <c r="T168" s="217">
        <f t="shared" si="2"/>
        <v>5.5786565687341749E-2</v>
      </c>
    </row>
    <row r="169" spans="1:20" ht="15" customHeight="1" x14ac:dyDescent="0.35">
      <c r="A169" s="218" t="s">
        <v>1617</v>
      </c>
      <c r="B169" s="219" t="s">
        <v>597</v>
      </c>
      <c r="C169" s="219" t="s">
        <v>1228</v>
      </c>
      <c r="D169" s="220">
        <v>2</v>
      </c>
      <c r="E169" s="219" t="s">
        <v>598</v>
      </c>
      <c r="F169" s="196">
        <f>_xlfn.IFNA(INDEX(input_data!$1:$1048576,MATCH($B169,input_data!$B:$B,0),MATCH(F$4,input_data!$1:$1,0)),"")</f>
        <v>138.82097929985301</v>
      </c>
      <c r="G169" s="198">
        <f>_xlfn.IFNA(INDEX(input_data!$1:$1048576,MATCH($B169,input_data!$B:$B,0),MATCH(G$4,input_data!$1:$1,0)),"")</f>
        <v>34.677583068099203</v>
      </c>
      <c r="H169" s="198">
        <f>_xlfn.IFNA(INDEX(input_data!$1:$1048576,MATCH($B169,input_data!$B:$B,0),MATCH(H$4,input_data!$1:$1,0)),"")</f>
        <v>3.16017564947634</v>
      </c>
      <c r="I169" s="198">
        <f>_xlfn.IFNA(INDEX(input_data!$1:$1048576,MATCH($B169,input_data!$B:$B,0),MATCH(I$4,input_data!$1:$1,0)),"")</f>
        <v>93.274189172867906</v>
      </c>
      <c r="J169" s="198">
        <f>_xlfn.IFNA(INDEX(input_data!$1:$1048576,MATCH($B169,input_data!$B:$B,0),MATCH(J$4,input_data!$1:$1,0)),"")</f>
        <v>6.1801118549048502</v>
      </c>
      <c r="K169" s="198">
        <f>_xlfn.IFNA(INDEX(input_data!$1:$1048576,MATCH($B169,input_data!$B:$B,0),MATCH(K$4,input_data!$1:$1,0)),"")</f>
        <v>7.1012250812307398</v>
      </c>
      <c r="L169" s="198">
        <f>_xlfn.IFNA(INDEX(input_data!$1:$1048576,MATCH($B169,input_data!$B:$B,0),MATCH(L$4,input_data!$1:$1,0)),"")</f>
        <v>0.51733030166501803</v>
      </c>
      <c r="M169" s="198">
        <f>_xlfn.IFNA(INDEX(input_data!$1:$1048576,MATCH($B169,input_data!$B:$B,0),MATCH(M$4,input_data!$1:$1,0)),"")</f>
        <v>0.53413949915117498</v>
      </c>
      <c r="N169" s="198">
        <f>_xlfn.IFNA(INDEX(input_data!$1:$1048576,MATCH($B169,input_data!$B:$B,0),MATCH(N$4,input_data!$1:$1,0)),"")</f>
        <v>0</v>
      </c>
      <c r="O169" s="198">
        <f>_xlfn.IFNA(INDEX(input_data!$1:$1048576,MATCH($B169,input_data!$B:$B,0),MATCH(O$4,input_data!$1:$1,0)),"")</f>
        <v>0.19792623301464199</v>
      </c>
      <c r="P169" s="198">
        <f>_xlfn.IFNA(INDEX(input_data!$1:$1048576,MATCH($B169,input_data!$B:$B,0),MATCH(P$4,input_data!$1:$1,0)),"")</f>
        <v>2.1315566691653598</v>
      </c>
      <c r="Q169" s="198">
        <f>_xlfn.IFNA(INDEX(input_data!$1:$1048576,MATCH($B169,input_data!$B:$B,0),MATCH(Q$4,input_data!$1:$1,0)),"")</f>
        <v>0.292848</v>
      </c>
      <c r="R169" s="198">
        <f>_xlfn.IFNA(INDEX(input_data!$1:$1048576,MATCH($B169,input_data!$B:$B,0),MATCH(R$4,input_data!$1:$1,0)),"")</f>
        <v>0.74994095000000005</v>
      </c>
      <c r="S169" s="196">
        <f>_xlfn.IFNA(INDEX(input_data!$1:$1048576,MATCH($B169,input_data!$B:$B,0),MATCH(S$4,input_data!$1:$1,0)),"")</f>
        <v>148.81702647957499</v>
      </c>
      <c r="T169" s="217">
        <f t="shared" si="2"/>
        <v>7.2006747324052212E-2</v>
      </c>
    </row>
    <row r="170" spans="1:20" x14ac:dyDescent="0.35">
      <c r="A170" s="218" t="s">
        <v>1618</v>
      </c>
      <c r="B170" s="219" t="s">
        <v>600</v>
      </c>
      <c r="C170" s="219" t="s">
        <v>1229</v>
      </c>
      <c r="D170" s="219"/>
      <c r="E170" s="219" t="s">
        <v>601</v>
      </c>
      <c r="F170" s="196">
        <f>_xlfn.IFNA(INDEX(input_data!$1:$1048576,MATCH($B170,input_data!$B:$B,0),MATCH(F$4,input_data!$1:$1,0)),"")</f>
        <v>5.4972749560564598</v>
      </c>
      <c r="G170" s="198">
        <f>_xlfn.IFNA(INDEX(input_data!$1:$1048576,MATCH($B170,input_data!$B:$B,0),MATCH(G$4,input_data!$1:$1,0)),"")</f>
        <v>3.4887563699309099</v>
      </c>
      <c r="H170" s="198">
        <f>_xlfn.IFNA(INDEX(input_data!$1:$1048576,MATCH($B170,input_data!$B:$B,0),MATCH(H$4,input_data!$1:$1,0)),"")</f>
        <v>0.15858595679274001</v>
      </c>
      <c r="I170" s="198">
        <f>_xlfn.IFNA(INDEX(input_data!$1:$1048576,MATCH($B170,input_data!$B:$B,0),MATCH(I$4,input_data!$1:$1,0)),"")</f>
        <v>1.7849110017899401</v>
      </c>
      <c r="J170" s="198">
        <f>_xlfn.IFNA(INDEX(input_data!$1:$1048576,MATCH($B170,input_data!$B:$B,0),MATCH(J$4,input_data!$1:$1,0)),"")</f>
        <v>8.1489591695941693E-2</v>
      </c>
      <c r="K170" s="198">
        <f>_xlfn.IFNA(INDEX(input_data!$1:$1048576,MATCH($B170,input_data!$B:$B,0),MATCH(K$4,input_data!$1:$1,0)),"")</f>
        <v>0.10373039146299</v>
      </c>
      <c r="L170" s="198">
        <f>_xlfn.IFNA(INDEX(input_data!$1:$1048576,MATCH($B170,input_data!$B:$B,0),MATCH(L$4,input_data!$1:$1,0)),"")</f>
        <v>8.5461237802074101E-3</v>
      </c>
      <c r="M170" s="198">
        <f>_xlfn.IFNA(INDEX(input_data!$1:$1048576,MATCH($B170,input_data!$B:$B,0),MATCH(M$4,input_data!$1:$1,0)),"")</f>
        <v>0</v>
      </c>
      <c r="N170" s="198">
        <f>_xlfn.IFNA(INDEX(input_data!$1:$1048576,MATCH($B170,input_data!$B:$B,0),MATCH(N$4,input_data!$1:$1,0)),"")</f>
        <v>0</v>
      </c>
      <c r="O170" s="198">
        <f>_xlfn.IFNA(INDEX(input_data!$1:$1048576,MATCH($B170,input_data!$B:$B,0),MATCH(O$4,input_data!$1:$1,0)),"")</f>
        <v>0</v>
      </c>
      <c r="P170" s="198">
        <f>_xlfn.IFNA(INDEX(input_data!$1:$1048576,MATCH($B170,input_data!$B:$B,0),MATCH(P$4,input_data!$1:$1,0)),"")</f>
        <v>0.105088845299401</v>
      </c>
      <c r="Q170" s="198">
        <f>_xlfn.IFNA(INDEX(input_data!$1:$1048576,MATCH($B170,input_data!$B:$B,0),MATCH(Q$4,input_data!$1:$1,0)),"")</f>
        <v>6.3E-2</v>
      </c>
      <c r="R170" s="198">
        <f>_xlfn.IFNA(INDEX(input_data!$1:$1048576,MATCH($B170,input_data!$B:$B,0),MATCH(R$4,input_data!$1:$1,0)),"")</f>
        <v>3.3552100000000001E-2</v>
      </c>
      <c r="S170" s="196">
        <f>_xlfn.IFNA(INDEX(input_data!$1:$1048576,MATCH($B170,input_data!$B:$B,0),MATCH(S$4,input_data!$1:$1,0)),"")</f>
        <v>5.8276603807521301</v>
      </c>
      <c r="T170" s="217">
        <f t="shared" si="2"/>
        <v>6.0099854443641743E-2</v>
      </c>
    </row>
    <row r="171" spans="1:20" x14ac:dyDescent="0.35">
      <c r="A171" s="218" t="s">
        <v>1619</v>
      </c>
      <c r="B171" s="219" t="s">
        <v>602</v>
      </c>
      <c r="C171" s="219" t="s">
        <v>1230</v>
      </c>
      <c r="D171" s="219"/>
      <c r="E171" s="219" t="s">
        <v>603</v>
      </c>
      <c r="F171" s="196">
        <f>_xlfn.IFNA(INDEX(input_data!$1:$1048576,MATCH($B171,input_data!$B:$B,0),MATCH(F$4,input_data!$1:$1,0)),"")</f>
        <v>243.60282579065199</v>
      </c>
      <c r="G171" s="198">
        <f>_xlfn.IFNA(INDEX(input_data!$1:$1048576,MATCH($B171,input_data!$B:$B,0),MATCH(G$4,input_data!$1:$1,0)),"")</f>
        <v>110.600888655517</v>
      </c>
      <c r="H171" s="198">
        <f>_xlfn.IFNA(INDEX(input_data!$1:$1048576,MATCH($B171,input_data!$B:$B,0),MATCH(H$4,input_data!$1:$1,0)),"")</f>
        <v>8.7133156118104402</v>
      </c>
      <c r="I171" s="198">
        <f>_xlfn.IFNA(INDEX(input_data!$1:$1048576,MATCH($B171,input_data!$B:$B,0),MATCH(I$4,input_data!$1:$1,0)),"")</f>
        <v>105.425118931</v>
      </c>
      <c r="J171" s="198">
        <f>_xlfn.IFNA(INDEX(input_data!$1:$1048576,MATCH($B171,input_data!$B:$B,0),MATCH(J$4,input_data!$1:$1,0)),"")</f>
        <v>14.500901070405799</v>
      </c>
      <c r="K171" s="198">
        <f>_xlfn.IFNA(INDEX(input_data!$1:$1048576,MATCH($B171,input_data!$B:$B,0),MATCH(K$4,input_data!$1:$1,0)),"")</f>
        <v>14.558002560611699</v>
      </c>
      <c r="L171" s="198">
        <f>_xlfn.IFNA(INDEX(input_data!$1:$1048576,MATCH($B171,input_data!$B:$B,0),MATCH(L$4,input_data!$1:$1,0)),"")</f>
        <v>0.867975042065669</v>
      </c>
      <c r="M171" s="198">
        <f>_xlfn.IFNA(INDEX(input_data!$1:$1048576,MATCH($B171,input_data!$B:$B,0),MATCH(M$4,input_data!$1:$1,0)),"")</f>
        <v>0.86126616084989704</v>
      </c>
      <c r="N171" s="198">
        <f>_xlfn.IFNA(INDEX(input_data!$1:$1048576,MATCH($B171,input_data!$B:$B,0),MATCH(N$4,input_data!$1:$1,0)),"")</f>
        <v>0</v>
      </c>
      <c r="O171" s="198">
        <f>_xlfn.IFNA(INDEX(input_data!$1:$1048576,MATCH($B171,input_data!$B:$B,0),MATCH(O$4,input_data!$1:$1,0)),"")</f>
        <v>0.99014819393987497</v>
      </c>
      <c r="P171" s="198">
        <f>_xlfn.IFNA(INDEX(input_data!$1:$1048576,MATCH($B171,input_data!$B:$B,0),MATCH(P$4,input_data!$1:$1,0)),"")</f>
        <v>5.8771814874487402</v>
      </c>
      <c r="Q171" s="198">
        <f>_xlfn.IFNA(INDEX(input_data!$1:$1048576,MATCH($B171,input_data!$B:$B,0),MATCH(Q$4,input_data!$1:$1,0)),"")</f>
        <v>4.1072999999999998E-2</v>
      </c>
      <c r="R171" s="198">
        <f>_xlfn.IFNA(INDEX(input_data!$1:$1048576,MATCH($B171,input_data!$B:$B,0),MATCH(R$4,input_data!$1:$1,0)),"")</f>
        <v>1.85309813</v>
      </c>
      <c r="S171" s="196">
        <f>_xlfn.IFNA(INDEX(input_data!$1:$1048576,MATCH($B171,input_data!$B:$B,0),MATCH(S$4,input_data!$1:$1,0)),"")</f>
        <v>264.288968843649</v>
      </c>
      <c r="T171" s="217">
        <f t="shared" si="2"/>
        <v>8.491750038554291E-2</v>
      </c>
    </row>
    <row r="172" spans="1:20" x14ac:dyDescent="0.35">
      <c r="A172" s="218" t="s">
        <v>1620</v>
      </c>
      <c r="B172" s="219" t="s">
        <v>604</v>
      </c>
      <c r="C172" s="219" t="s">
        <v>1231</v>
      </c>
      <c r="D172" s="219"/>
      <c r="E172" s="219" t="s">
        <v>605</v>
      </c>
      <c r="F172" s="196">
        <f>_xlfn.IFNA(INDEX(input_data!$1:$1048576,MATCH($B172,input_data!$B:$B,0),MATCH(F$4,input_data!$1:$1,0)),"")</f>
        <v>175.654265183631</v>
      </c>
      <c r="G172" s="198">
        <f>_xlfn.IFNA(INDEX(input_data!$1:$1048576,MATCH($B172,input_data!$B:$B,0),MATCH(G$4,input_data!$1:$1,0)),"")</f>
        <v>63.209162984198201</v>
      </c>
      <c r="H172" s="198">
        <f>_xlfn.IFNA(INDEX(input_data!$1:$1048576,MATCH($B172,input_data!$B:$B,0),MATCH(H$4,input_data!$1:$1,0)),"")</f>
        <v>5.38919851359279</v>
      </c>
      <c r="I172" s="198">
        <f>_xlfn.IFNA(INDEX(input_data!$1:$1048576,MATCH($B172,input_data!$B:$B,0),MATCH(I$4,input_data!$1:$1,0)),"")</f>
        <v>95.977420659964693</v>
      </c>
      <c r="J172" s="198">
        <f>_xlfn.IFNA(INDEX(input_data!$1:$1048576,MATCH($B172,input_data!$B:$B,0),MATCH(J$4,input_data!$1:$1,0)),"")</f>
        <v>7.6619371309957698</v>
      </c>
      <c r="K172" s="198">
        <f>_xlfn.IFNA(INDEX(input_data!$1:$1048576,MATCH($B172,input_data!$B:$B,0),MATCH(K$4,input_data!$1:$1,0)),"")</f>
        <v>8.5298840934655402</v>
      </c>
      <c r="L172" s="198">
        <f>_xlfn.IFNA(INDEX(input_data!$1:$1048576,MATCH($B172,input_data!$B:$B,0),MATCH(L$4,input_data!$1:$1,0)),"")</f>
        <v>0.58509386260810603</v>
      </c>
      <c r="M172" s="198">
        <f>_xlfn.IFNA(INDEX(input_data!$1:$1048576,MATCH($B172,input_data!$B:$B,0),MATCH(M$4,input_data!$1:$1,0)),"")</f>
        <v>0.63821869046483604</v>
      </c>
      <c r="N172" s="198">
        <f>_xlfn.IFNA(INDEX(input_data!$1:$1048576,MATCH($B172,input_data!$B:$B,0),MATCH(N$4,input_data!$1:$1,0)),"")</f>
        <v>0</v>
      </c>
      <c r="O172" s="198">
        <f>_xlfn.IFNA(INDEX(input_data!$1:$1048576,MATCH($B172,input_data!$B:$B,0),MATCH(O$4,input_data!$1:$1,0)),"")</f>
        <v>1.0703451558459001</v>
      </c>
      <c r="P172" s="198">
        <f>_xlfn.IFNA(INDEX(input_data!$1:$1048576,MATCH($B172,input_data!$B:$B,0),MATCH(P$4,input_data!$1:$1,0)),"")</f>
        <v>3.6350453697154101</v>
      </c>
      <c r="Q172" s="198">
        <f>_xlfn.IFNA(INDEX(input_data!$1:$1048576,MATCH($B172,input_data!$B:$B,0),MATCH(Q$4,input_data!$1:$1,0)),"")</f>
        <v>4.3841999999999999E-2</v>
      </c>
      <c r="R172" s="198">
        <f>_xlfn.IFNA(INDEX(input_data!$1:$1048576,MATCH($B172,input_data!$B:$B,0),MATCH(R$4,input_data!$1:$1,0)),"")</f>
        <v>0.87942631000000004</v>
      </c>
      <c r="S172" s="196">
        <f>_xlfn.IFNA(INDEX(input_data!$1:$1048576,MATCH($B172,input_data!$B:$B,0),MATCH(S$4,input_data!$1:$1,0)),"")</f>
        <v>187.61957477085099</v>
      </c>
      <c r="T172" s="217">
        <f t="shared" si="2"/>
        <v>6.811852575689703E-2</v>
      </c>
    </row>
    <row r="173" spans="1:20" x14ac:dyDescent="0.35">
      <c r="A173" s="218" t="s">
        <v>1621</v>
      </c>
      <c r="B173" s="219" t="s">
        <v>606</v>
      </c>
      <c r="C173" s="219" t="s">
        <v>1232</v>
      </c>
      <c r="D173" s="219"/>
      <c r="E173" s="219" t="s">
        <v>607</v>
      </c>
      <c r="F173" s="196">
        <f>_xlfn.IFNA(INDEX(input_data!$1:$1048576,MATCH($B173,input_data!$B:$B,0),MATCH(F$4,input_data!$1:$1,0)),"")</f>
        <v>1085.9421430886</v>
      </c>
      <c r="G173" s="198">
        <f>_xlfn.IFNA(INDEX(input_data!$1:$1048576,MATCH($B173,input_data!$B:$B,0),MATCH(G$4,input_data!$1:$1,0)),"")</f>
        <v>197.916093828199</v>
      </c>
      <c r="H173" s="198">
        <f>_xlfn.IFNA(INDEX(input_data!$1:$1048576,MATCH($B173,input_data!$B:$B,0),MATCH(H$4,input_data!$1:$1,0)),"")</f>
        <v>19.203999707184899</v>
      </c>
      <c r="I173" s="198">
        <f>_xlfn.IFNA(INDEX(input_data!$1:$1048576,MATCH($B173,input_data!$B:$B,0),MATCH(I$4,input_data!$1:$1,0)),"")</f>
        <v>823.09425986173301</v>
      </c>
      <c r="J173" s="198">
        <f>_xlfn.IFNA(INDEX(input_data!$1:$1048576,MATCH($B173,input_data!$B:$B,0),MATCH(J$4,input_data!$1:$1,0)),"")</f>
        <v>50.014662831607403</v>
      </c>
      <c r="K173" s="198">
        <f>_xlfn.IFNA(INDEX(input_data!$1:$1048576,MATCH($B173,input_data!$B:$B,0),MATCH(K$4,input_data!$1:$1,0)),"")</f>
        <v>54.478352156403702</v>
      </c>
      <c r="L173" s="198">
        <f>_xlfn.IFNA(INDEX(input_data!$1:$1048576,MATCH($B173,input_data!$B:$B,0),MATCH(L$4,input_data!$1:$1,0)),"")</f>
        <v>4.1609930658479497</v>
      </c>
      <c r="M173" s="198">
        <f>_xlfn.IFNA(INDEX(input_data!$1:$1048576,MATCH($B173,input_data!$B:$B,0),MATCH(M$4,input_data!$1:$1,0)),"")</f>
        <v>4.3814519272232797</v>
      </c>
      <c r="N173" s="198">
        <f>_xlfn.IFNA(INDEX(input_data!$1:$1048576,MATCH($B173,input_data!$B:$B,0),MATCH(N$4,input_data!$1:$1,0)),"")</f>
        <v>0</v>
      </c>
      <c r="O173" s="198">
        <f>_xlfn.IFNA(INDEX(input_data!$1:$1048576,MATCH($B173,input_data!$B:$B,0),MATCH(O$4,input_data!$1:$1,0)),"")</f>
        <v>0</v>
      </c>
      <c r="P173" s="198">
        <f>_xlfn.IFNA(INDEX(input_data!$1:$1048576,MATCH($B173,input_data!$B:$B,0),MATCH(P$4,input_data!$1:$1,0)),"")</f>
        <v>12.9532082729294</v>
      </c>
      <c r="Q173" s="198">
        <f>_xlfn.IFNA(INDEX(input_data!$1:$1048576,MATCH($B173,input_data!$B:$B,0),MATCH(Q$4,input_data!$1:$1,0)),"")</f>
        <v>3.112501</v>
      </c>
      <c r="R173" s="198">
        <f>_xlfn.IFNA(INDEX(input_data!$1:$1048576,MATCH($B173,input_data!$B:$B,0),MATCH(R$4,input_data!$1:$1,0)),"")</f>
        <v>4.9895604200000001</v>
      </c>
      <c r="S173" s="196">
        <f>_xlfn.IFNA(INDEX(input_data!$1:$1048576,MATCH($B173,input_data!$B:$B,0),MATCH(S$4,input_data!$1:$1,0)),"")</f>
        <v>1174.30508307112</v>
      </c>
      <c r="T173" s="217">
        <f t="shared" si="2"/>
        <v>8.1369841427464173E-2</v>
      </c>
    </row>
    <row r="174" spans="1:20" x14ac:dyDescent="0.35">
      <c r="A174" s="218" t="s">
        <v>1622</v>
      </c>
      <c r="B174" s="219" t="s">
        <v>608</v>
      </c>
      <c r="C174" s="219" t="s">
        <v>1233</v>
      </c>
      <c r="D174" s="219"/>
      <c r="E174" s="219" t="s">
        <v>609</v>
      </c>
      <c r="F174" s="196">
        <f>_xlfn.IFNA(INDEX(input_data!$1:$1048576,MATCH($B174,input_data!$B:$B,0),MATCH(F$4,input_data!$1:$1,0)),"")</f>
        <v>77.077953686718999</v>
      </c>
      <c r="G174" s="198">
        <f>_xlfn.IFNA(INDEX(input_data!$1:$1048576,MATCH($B174,input_data!$B:$B,0),MATCH(G$4,input_data!$1:$1,0)),"")</f>
        <v>21.558270441568801</v>
      </c>
      <c r="H174" s="198">
        <f>_xlfn.IFNA(INDEX(input_data!$1:$1048576,MATCH($B174,input_data!$B:$B,0),MATCH(H$4,input_data!$1:$1,0)),"")</f>
        <v>1.52316555256036</v>
      </c>
      <c r="I174" s="198">
        <f>_xlfn.IFNA(INDEX(input_data!$1:$1048576,MATCH($B174,input_data!$B:$B,0),MATCH(I$4,input_data!$1:$1,0)),"")</f>
        <v>53.636719605160401</v>
      </c>
      <c r="J174" s="198">
        <f>_xlfn.IFNA(INDEX(input_data!$1:$1048576,MATCH($B174,input_data!$B:$B,0),MATCH(J$4,input_data!$1:$1,0)),"")</f>
        <v>0</v>
      </c>
      <c r="K174" s="198">
        <f>_xlfn.IFNA(INDEX(input_data!$1:$1048576,MATCH($B174,input_data!$B:$B,0),MATCH(K$4,input_data!$1:$1,0)),"")</f>
        <v>0</v>
      </c>
      <c r="L174" s="198">
        <f>_xlfn.IFNA(INDEX(input_data!$1:$1048576,MATCH($B174,input_data!$B:$B,0),MATCH(L$4,input_data!$1:$1,0)),"")</f>
        <v>0</v>
      </c>
      <c r="M174" s="198">
        <f>_xlfn.IFNA(INDEX(input_data!$1:$1048576,MATCH($B174,input_data!$B:$B,0),MATCH(M$4,input_data!$1:$1,0)),"")</f>
        <v>0</v>
      </c>
      <c r="N174" s="198">
        <f>_xlfn.IFNA(INDEX(input_data!$1:$1048576,MATCH($B174,input_data!$B:$B,0),MATCH(N$4,input_data!$1:$1,0)),"")</f>
        <v>0</v>
      </c>
      <c r="O174" s="198">
        <f>_xlfn.IFNA(INDEX(input_data!$1:$1048576,MATCH($B174,input_data!$B:$B,0),MATCH(O$4,input_data!$1:$1,0)),"")</f>
        <v>0</v>
      </c>
      <c r="P174" s="198">
        <f>_xlfn.IFNA(INDEX(input_data!$1:$1048576,MATCH($B174,input_data!$B:$B,0),MATCH(P$4,input_data!$1:$1,0)),"")</f>
        <v>1.02738392324244</v>
      </c>
      <c r="Q174" s="198">
        <f>_xlfn.IFNA(INDEX(input_data!$1:$1048576,MATCH($B174,input_data!$B:$B,0),MATCH(Q$4,input_data!$1:$1,0)),"")</f>
        <v>0</v>
      </c>
      <c r="R174" s="198">
        <f>_xlfn.IFNA(INDEX(input_data!$1:$1048576,MATCH($B174,input_data!$B:$B,0),MATCH(R$4,input_data!$1:$1,0)),"")</f>
        <v>3.5441009999999999</v>
      </c>
      <c r="S174" s="196">
        <f>_xlfn.IFNA(INDEX(input_data!$1:$1048576,MATCH($B174,input_data!$B:$B,0),MATCH(S$4,input_data!$1:$1,0)),"")</f>
        <v>81.289640522531997</v>
      </c>
      <c r="T174" s="217">
        <f t="shared" si="2"/>
        <v>5.4641912951286509E-2</v>
      </c>
    </row>
    <row r="175" spans="1:20" x14ac:dyDescent="0.35">
      <c r="A175" s="218" t="s">
        <v>1625</v>
      </c>
      <c r="B175" s="219" t="s">
        <v>612</v>
      </c>
      <c r="C175" s="219" t="s">
        <v>1234</v>
      </c>
      <c r="D175" s="219"/>
      <c r="E175" s="219" t="s">
        <v>613</v>
      </c>
      <c r="F175" s="196">
        <f>_xlfn.IFNA(INDEX(input_data!$1:$1048576,MATCH($B175,input_data!$B:$B,0),MATCH(F$4,input_data!$1:$1,0)),"")</f>
        <v>16.0145743575114</v>
      </c>
      <c r="G175" s="198">
        <f>_xlfn.IFNA(INDEX(input_data!$1:$1048576,MATCH($B175,input_data!$B:$B,0),MATCH(G$4,input_data!$1:$1,0)),"")</f>
        <v>6.1387509959423596</v>
      </c>
      <c r="H175" s="198">
        <f>_xlfn.IFNA(INDEX(input_data!$1:$1048576,MATCH($B175,input_data!$B:$B,0),MATCH(H$4,input_data!$1:$1,0)),"")</f>
        <v>0.56122748804098299</v>
      </c>
      <c r="I175" s="198">
        <f>_xlfn.IFNA(INDEX(input_data!$1:$1048576,MATCH($B175,input_data!$B:$B,0),MATCH(I$4,input_data!$1:$1,0)),"")</f>
        <v>8.1106651139899899</v>
      </c>
      <c r="J175" s="198">
        <f>_xlfn.IFNA(INDEX(input_data!$1:$1048576,MATCH($B175,input_data!$B:$B,0),MATCH(J$4,input_data!$1:$1,0)),"")</f>
        <v>0</v>
      </c>
      <c r="K175" s="198">
        <f>_xlfn.IFNA(INDEX(input_data!$1:$1048576,MATCH($B175,input_data!$B:$B,0),MATCH(K$4,input_data!$1:$1,0)),"")</f>
        <v>0</v>
      </c>
      <c r="L175" s="198">
        <f>_xlfn.IFNA(INDEX(input_data!$1:$1048576,MATCH($B175,input_data!$B:$B,0),MATCH(L$4,input_data!$1:$1,0)),"")</f>
        <v>0</v>
      </c>
      <c r="M175" s="198">
        <f>_xlfn.IFNA(INDEX(input_data!$1:$1048576,MATCH($B175,input_data!$B:$B,0),MATCH(M$4,input_data!$1:$1,0)),"")</f>
        <v>0.58960576412981602</v>
      </c>
      <c r="N175" s="198">
        <f>_xlfn.IFNA(INDEX(input_data!$1:$1048576,MATCH($B175,input_data!$B:$B,0),MATCH(N$4,input_data!$1:$1,0)),"")</f>
        <v>0.48568594626943001</v>
      </c>
      <c r="O175" s="198">
        <f>_xlfn.IFNA(INDEX(input_data!$1:$1048576,MATCH($B175,input_data!$B:$B,0),MATCH(O$4,input_data!$1:$1,0)),"")</f>
        <v>0.25120814520193802</v>
      </c>
      <c r="P175" s="198">
        <f>_xlfn.IFNA(INDEX(input_data!$1:$1048576,MATCH($B175,input_data!$B:$B,0),MATCH(P$4,input_data!$1:$1,0)),"")</f>
        <v>0.37855115352437901</v>
      </c>
      <c r="Q175" s="198">
        <f>_xlfn.IFNA(INDEX(input_data!$1:$1048576,MATCH($B175,input_data!$B:$B,0),MATCH(Q$4,input_data!$1:$1,0)),"")</f>
        <v>3.2890999999999997E-2</v>
      </c>
      <c r="R175" s="198">
        <f>_xlfn.IFNA(INDEX(input_data!$1:$1048576,MATCH($B175,input_data!$B:$B,0),MATCH(R$4,input_data!$1:$1,0)),"")</f>
        <v>0.25908766999999999</v>
      </c>
      <c r="S175" s="196">
        <f>_xlfn.IFNA(INDEX(input_data!$1:$1048576,MATCH($B175,input_data!$B:$B,0),MATCH(S$4,input_data!$1:$1,0)),"")</f>
        <v>16.8076732770989</v>
      </c>
      <c r="T175" s="217">
        <f t="shared" si="2"/>
        <v>4.952357158437426E-2</v>
      </c>
    </row>
    <row r="176" spans="1:20" x14ac:dyDescent="0.35">
      <c r="A176" s="218" t="s">
        <v>1626</v>
      </c>
      <c r="B176" s="219" t="s">
        <v>614</v>
      </c>
      <c r="C176" s="219" t="s">
        <v>1235</v>
      </c>
      <c r="D176" s="219"/>
      <c r="E176" s="219" t="s">
        <v>615</v>
      </c>
      <c r="F176" s="196">
        <f>_xlfn.IFNA(INDEX(input_data!$1:$1048576,MATCH($B176,input_data!$B:$B,0),MATCH(F$4,input_data!$1:$1,0)),"")</f>
        <v>237.37814704721001</v>
      </c>
      <c r="G176" s="198">
        <f>_xlfn.IFNA(INDEX(input_data!$1:$1048576,MATCH($B176,input_data!$B:$B,0),MATCH(G$4,input_data!$1:$1,0)),"")</f>
        <v>106.849770079349</v>
      </c>
      <c r="H176" s="198">
        <f>_xlfn.IFNA(INDEX(input_data!$1:$1048576,MATCH($B176,input_data!$B:$B,0),MATCH(H$4,input_data!$1:$1,0)),"")</f>
        <v>8.3379877536171207</v>
      </c>
      <c r="I176" s="198">
        <f>_xlfn.IFNA(INDEX(input_data!$1:$1048576,MATCH($B176,input_data!$B:$B,0),MATCH(I$4,input_data!$1:$1,0)),"")</f>
        <v>98.662456711385602</v>
      </c>
      <c r="J176" s="198">
        <f>_xlfn.IFNA(INDEX(input_data!$1:$1048576,MATCH($B176,input_data!$B:$B,0),MATCH(J$4,input_data!$1:$1,0)),"")</f>
        <v>17.920421838458999</v>
      </c>
      <c r="K176" s="198">
        <f>_xlfn.IFNA(INDEX(input_data!$1:$1048576,MATCH($B176,input_data!$B:$B,0),MATCH(K$4,input_data!$1:$1,0)),"")</f>
        <v>17.605414334019301</v>
      </c>
      <c r="L176" s="198">
        <f>_xlfn.IFNA(INDEX(input_data!$1:$1048576,MATCH($B176,input_data!$B:$B,0),MATCH(L$4,input_data!$1:$1,0)),"")</f>
        <v>0.98073653074913902</v>
      </c>
      <c r="M176" s="198">
        <f>_xlfn.IFNA(INDEX(input_data!$1:$1048576,MATCH($B176,input_data!$B:$B,0),MATCH(M$4,input_data!$1:$1,0)),"")</f>
        <v>2.1111881461860098</v>
      </c>
      <c r="N176" s="198">
        <f>_xlfn.IFNA(INDEX(input_data!$1:$1048576,MATCH($B176,input_data!$B:$B,0),MATCH(N$4,input_data!$1:$1,0)),"")</f>
        <v>0</v>
      </c>
      <c r="O176" s="198">
        <f>_xlfn.IFNA(INDEX(input_data!$1:$1048576,MATCH($B176,input_data!$B:$B,0),MATCH(O$4,input_data!$1:$1,0)),"")</f>
        <v>0.56527888900649603</v>
      </c>
      <c r="P176" s="198">
        <f>_xlfn.IFNA(INDEX(input_data!$1:$1048576,MATCH($B176,input_data!$B:$B,0),MATCH(P$4,input_data!$1:$1,0)),"")</f>
        <v>5.6240206967406596</v>
      </c>
      <c r="Q176" s="198">
        <f>_xlfn.IFNA(INDEX(input_data!$1:$1048576,MATCH($B176,input_data!$B:$B,0),MATCH(Q$4,input_data!$1:$1,0)),"")</f>
        <v>0.73487199999999997</v>
      </c>
      <c r="R176" s="198">
        <f>_xlfn.IFNA(INDEX(input_data!$1:$1048576,MATCH($B176,input_data!$B:$B,0),MATCH(R$4,input_data!$1:$1,0)),"")</f>
        <v>0.97714349999999905</v>
      </c>
      <c r="S176" s="196">
        <f>_xlfn.IFNA(INDEX(input_data!$1:$1048576,MATCH($B176,input_data!$B:$B,0),MATCH(S$4,input_data!$1:$1,0)),"")</f>
        <v>260.36929047951202</v>
      </c>
      <c r="T176" s="217">
        <f t="shared" si="2"/>
        <v>9.685450711572674E-2</v>
      </c>
    </row>
    <row r="177" spans="1:20" x14ac:dyDescent="0.35">
      <c r="A177" s="218" t="s">
        <v>1627</v>
      </c>
      <c r="B177" s="219" t="s">
        <v>616</v>
      </c>
      <c r="C177" s="219" t="s">
        <v>1236</v>
      </c>
      <c r="D177" s="219"/>
      <c r="E177" s="219" t="s">
        <v>617</v>
      </c>
      <c r="F177" s="196">
        <f>_xlfn.IFNA(INDEX(input_data!$1:$1048576,MATCH($B177,input_data!$B:$B,0),MATCH(F$4,input_data!$1:$1,0)),"")</f>
        <v>135.82192263351001</v>
      </c>
      <c r="G177" s="198">
        <f>_xlfn.IFNA(INDEX(input_data!$1:$1048576,MATCH($B177,input_data!$B:$B,0),MATCH(G$4,input_data!$1:$1,0)),"")</f>
        <v>22.068505263547799</v>
      </c>
      <c r="H177" s="198">
        <f>_xlfn.IFNA(INDEX(input_data!$1:$1048576,MATCH($B177,input_data!$B:$B,0),MATCH(H$4,input_data!$1:$1,0)),"")</f>
        <v>2.2551398981540198</v>
      </c>
      <c r="I177" s="198">
        <f>_xlfn.IFNA(INDEX(input_data!$1:$1048576,MATCH($B177,input_data!$B:$B,0),MATCH(I$4,input_data!$1:$1,0)),"")</f>
        <v>109.163809454</v>
      </c>
      <c r="J177" s="198">
        <f>_xlfn.IFNA(INDEX(input_data!$1:$1048576,MATCH($B177,input_data!$B:$B,0),MATCH(J$4,input_data!$1:$1,0)),"")</f>
        <v>1.8398487879547201</v>
      </c>
      <c r="K177" s="198">
        <f>_xlfn.IFNA(INDEX(input_data!$1:$1048576,MATCH($B177,input_data!$B:$B,0),MATCH(K$4,input_data!$1:$1,0)),"")</f>
        <v>4.4812260048658299</v>
      </c>
      <c r="L177" s="198">
        <f>_xlfn.IFNA(INDEX(input_data!$1:$1048576,MATCH($B177,input_data!$B:$B,0),MATCH(L$4,input_data!$1:$1,0)),"")</f>
        <v>0.38689574058935999</v>
      </c>
      <c r="M177" s="198">
        <f>_xlfn.IFNA(INDEX(input_data!$1:$1048576,MATCH($B177,input_data!$B:$B,0),MATCH(M$4,input_data!$1:$1,0)),"")</f>
        <v>0.50562791294305798</v>
      </c>
      <c r="N177" s="198">
        <f>_xlfn.IFNA(INDEX(input_data!$1:$1048576,MATCH($B177,input_data!$B:$B,0),MATCH(N$4,input_data!$1:$1,0)),"")</f>
        <v>0</v>
      </c>
      <c r="O177" s="198">
        <f>_xlfn.IFNA(INDEX(input_data!$1:$1048576,MATCH($B177,input_data!$B:$B,0),MATCH(O$4,input_data!$1:$1,0)),"")</f>
        <v>0.289226078735075</v>
      </c>
      <c r="P177" s="198">
        <f>_xlfn.IFNA(INDEX(input_data!$1:$1048576,MATCH($B177,input_data!$B:$B,0),MATCH(P$4,input_data!$1:$1,0)),"")</f>
        <v>1.52110483561202</v>
      </c>
      <c r="Q177" s="198">
        <f>_xlfn.IFNA(INDEX(input_data!$1:$1048576,MATCH($B177,input_data!$B:$B,0),MATCH(Q$4,input_data!$1:$1,0)),"")</f>
        <v>3.6150000000000002E-2</v>
      </c>
      <c r="R177" s="198">
        <f>_xlfn.IFNA(INDEX(input_data!$1:$1048576,MATCH($B177,input_data!$B:$B,0),MATCH(R$4,input_data!$1:$1,0)),"")</f>
        <v>0.38527256999999898</v>
      </c>
      <c r="S177" s="196">
        <f>_xlfn.IFNA(INDEX(input_data!$1:$1048576,MATCH($B177,input_data!$B:$B,0),MATCH(S$4,input_data!$1:$1,0)),"")</f>
        <v>142.932806546401</v>
      </c>
      <c r="T177" s="217">
        <f t="shared" si="2"/>
        <v>5.2354463661056894E-2</v>
      </c>
    </row>
    <row r="178" spans="1:20" x14ac:dyDescent="0.35">
      <c r="A178" s="218" t="s">
        <v>1628</v>
      </c>
      <c r="B178" s="219" t="s">
        <v>618</v>
      </c>
      <c r="C178" s="219" t="s">
        <v>1237</v>
      </c>
      <c r="D178" s="219"/>
      <c r="E178" s="219" t="s">
        <v>619</v>
      </c>
      <c r="F178" s="196">
        <f>_xlfn.IFNA(INDEX(input_data!$1:$1048576,MATCH($B178,input_data!$B:$B,0),MATCH(F$4,input_data!$1:$1,0)),"")</f>
        <v>333.13350961016101</v>
      </c>
      <c r="G178" s="198">
        <f>_xlfn.IFNA(INDEX(input_data!$1:$1048576,MATCH($B178,input_data!$B:$B,0),MATCH(G$4,input_data!$1:$1,0)),"")</f>
        <v>96.192888964972994</v>
      </c>
      <c r="H178" s="198">
        <f>_xlfn.IFNA(INDEX(input_data!$1:$1048576,MATCH($B178,input_data!$B:$B,0),MATCH(H$4,input_data!$1:$1,0)),"")</f>
        <v>8.4501238013622508</v>
      </c>
      <c r="I178" s="198">
        <f>_xlfn.IFNA(INDEX(input_data!$1:$1048576,MATCH($B178,input_data!$B:$B,0),MATCH(I$4,input_data!$1:$1,0)),"")</f>
        <v>206.924000063558</v>
      </c>
      <c r="J178" s="198">
        <f>_xlfn.IFNA(INDEX(input_data!$1:$1048576,MATCH($B178,input_data!$B:$B,0),MATCH(J$4,input_data!$1:$1,0)),"")</f>
        <v>17.821765335658998</v>
      </c>
      <c r="K178" s="198">
        <f>_xlfn.IFNA(INDEX(input_data!$1:$1048576,MATCH($B178,input_data!$B:$B,0),MATCH(K$4,input_data!$1:$1,0)),"")</f>
        <v>18.4810623953937</v>
      </c>
      <c r="L178" s="198">
        <f>_xlfn.IFNA(INDEX(input_data!$1:$1048576,MATCH($B178,input_data!$B:$B,0),MATCH(L$4,input_data!$1:$1,0)),"")</f>
        <v>1.2554199520712099</v>
      </c>
      <c r="M178" s="198">
        <f>_xlfn.IFNA(INDEX(input_data!$1:$1048576,MATCH($B178,input_data!$B:$B,0),MATCH(M$4,input_data!$1:$1,0)),"")</f>
        <v>1.9270582815136601</v>
      </c>
      <c r="N178" s="198">
        <f>_xlfn.IFNA(INDEX(input_data!$1:$1048576,MATCH($B178,input_data!$B:$B,0),MATCH(N$4,input_data!$1:$1,0)),"")</f>
        <v>0</v>
      </c>
      <c r="O178" s="198">
        <f>_xlfn.IFNA(INDEX(input_data!$1:$1048576,MATCH($B178,input_data!$B:$B,0),MATCH(O$4,input_data!$1:$1,0)),"")</f>
        <v>0.57377364495115502</v>
      </c>
      <c r="P178" s="198">
        <f>_xlfn.IFNA(INDEX(input_data!$1:$1048576,MATCH($B178,input_data!$B:$B,0),MATCH(P$4,input_data!$1:$1,0)),"")</f>
        <v>5.6996571194510199</v>
      </c>
      <c r="Q178" s="198">
        <f>_xlfn.IFNA(INDEX(input_data!$1:$1048576,MATCH($B178,input_data!$B:$B,0),MATCH(Q$4,input_data!$1:$1,0)),"")</f>
        <v>0.92146600000000001</v>
      </c>
      <c r="R178" s="198">
        <f>_xlfn.IFNA(INDEX(input_data!$1:$1048576,MATCH($B178,input_data!$B:$B,0),MATCH(R$4,input_data!$1:$1,0)),"")</f>
        <v>1.67504074</v>
      </c>
      <c r="S178" s="196">
        <f>_xlfn.IFNA(INDEX(input_data!$1:$1048576,MATCH($B178,input_data!$B:$B,0),MATCH(S$4,input_data!$1:$1,0)),"")</f>
        <v>359.92225629893301</v>
      </c>
      <c r="T178" s="217">
        <f t="shared" si="2"/>
        <v>8.0414446208430634E-2</v>
      </c>
    </row>
    <row r="179" spans="1:20" x14ac:dyDescent="0.35">
      <c r="A179" s="218" t="s">
        <v>1629</v>
      </c>
      <c r="B179" s="219" t="s">
        <v>620</v>
      </c>
      <c r="C179" s="219" t="s">
        <v>1238</v>
      </c>
      <c r="D179" s="219"/>
      <c r="E179" s="219" t="s">
        <v>621</v>
      </c>
      <c r="F179" s="196">
        <f>_xlfn.IFNA(INDEX(input_data!$1:$1048576,MATCH($B179,input_data!$B:$B,0),MATCH(F$4,input_data!$1:$1,0)),"")</f>
        <v>172.84975964792599</v>
      </c>
      <c r="G179" s="198">
        <f>_xlfn.IFNA(INDEX(input_data!$1:$1048576,MATCH($B179,input_data!$B:$B,0),MATCH(G$4,input_data!$1:$1,0)),"")</f>
        <v>84.841200069654704</v>
      </c>
      <c r="H179" s="198">
        <f>_xlfn.IFNA(INDEX(input_data!$1:$1048576,MATCH($B179,input_data!$B:$B,0),MATCH(H$4,input_data!$1:$1,0)),"")</f>
        <v>6.3762794561918499</v>
      </c>
      <c r="I179" s="198">
        <f>_xlfn.IFNA(INDEX(input_data!$1:$1048576,MATCH($B179,input_data!$B:$B,0),MATCH(I$4,input_data!$1:$1,0)),"")</f>
        <v>63.2990039499999</v>
      </c>
      <c r="J179" s="198">
        <f>_xlfn.IFNA(INDEX(input_data!$1:$1048576,MATCH($B179,input_data!$B:$B,0),MATCH(J$4,input_data!$1:$1,0)),"")</f>
        <v>12.132275875607901</v>
      </c>
      <c r="K179" s="198">
        <f>_xlfn.IFNA(INDEX(input_data!$1:$1048576,MATCH($B179,input_data!$B:$B,0),MATCH(K$4,input_data!$1:$1,0)),"")</f>
        <v>12.013370943400099</v>
      </c>
      <c r="L179" s="198">
        <f>_xlfn.IFNA(INDEX(input_data!$1:$1048576,MATCH($B179,input_data!$B:$B,0),MATCH(L$4,input_data!$1:$1,0)),"")</f>
        <v>0.65951265699486195</v>
      </c>
      <c r="M179" s="198">
        <f>_xlfn.IFNA(INDEX(input_data!$1:$1048576,MATCH($B179,input_data!$B:$B,0),MATCH(M$4,input_data!$1:$1,0)),"")</f>
        <v>1.56205151665194</v>
      </c>
      <c r="N179" s="198">
        <f>_xlfn.IFNA(INDEX(input_data!$1:$1048576,MATCH($B179,input_data!$B:$B,0),MATCH(N$4,input_data!$1:$1,0)),"")</f>
        <v>0</v>
      </c>
      <c r="O179" s="198">
        <f>_xlfn.IFNA(INDEX(input_data!$1:$1048576,MATCH($B179,input_data!$B:$B,0),MATCH(O$4,input_data!$1:$1,0)),"")</f>
        <v>0.34353896692154001</v>
      </c>
      <c r="P179" s="198">
        <f>_xlfn.IFNA(INDEX(input_data!$1:$1048576,MATCH($B179,input_data!$B:$B,0),MATCH(P$4,input_data!$1:$1,0)),"")</f>
        <v>4.30083717497038</v>
      </c>
      <c r="Q179" s="198">
        <f>_xlfn.IFNA(INDEX(input_data!$1:$1048576,MATCH($B179,input_data!$B:$B,0),MATCH(Q$4,input_data!$1:$1,0)),"")</f>
        <v>0.46104000000000001</v>
      </c>
      <c r="R179" s="198">
        <f>_xlfn.IFNA(INDEX(input_data!$1:$1048576,MATCH($B179,input_data!$B:$B,0),MATCH(R$4,input_data!$1:$1,0)),"")</f>
        <v>1.3400851</v>
      </c>
      <c r="S179" s="196">
        <f>_xlfn.IFNA(INDEX(input_data!$1:$1048576,MATCH($B179,input_data!$B:$B,0),MATCH(S$4,input_data!$1:$1,0)),"")</f>
        <v>187.32919571039301</v>
      </c>
      <c r="T179" s="217">
        <f t="shared" si="2"/>
        <v>8.3768910595883206E-2</v>
      </c>
    </row>
    <row r="180" spans="1:20" x14ac:dyDescent="0.35">
      <c r="A180" s="218" t="s">
        <v>1630</v>
      </c>
      <c r="B180" s="219" t="s">
        <v>622</v>
      </c>
      <c r="C180" s="219" t="s">
        <v>1239</v>
      </c>
      <c r="D180" s="219"/>
      <c r="E180" s="219" t="s">
        <v>623</v>
      </c>
      <c r="F180" s="196">
        <f>_xlfn.IFNA(INDEX(input_data!$1:$1048576,MATCH($B180,input_data!$B:$B,0),MATCH(F$4,input_data!$1:$1,0)),"")</f>
        <v>319.09851176241199</v>
      </c>
      <c r="G180" s="198">
        <f>_xlfn.IFNA(INDEX(input_data!$1:$1048576,MATCH($B180,input_data!$B:$B,0),MATCH(G$4,input_data!$1:$1,0)),"")</f>
        <v>144.91060159212901</v>
      </c>
      <c r="H180" s="198">
        <f>_xlfn.IFNA(INDEX(input_data!$1:$1048576,MATCH($B180,input_data!$B:$B,0),MATCH(H$4,input_data!$1:$1,0)),"")</f>
        <v>11.3986388871797</v>
      </c>
      <c r="I180" s="198">
        <f>_xlfn.IFNA(INDEX(input_data!$1:$1048576,MATCH($B180,input_data!$B:$B,0),MATCH(I$4,input_data!$1:$1,0)),"")</f>
        <v>140.57937925499999</v>
      </c>
      <c r="J180" s="198">
        <f>_xlfn.IFNA(INDEX(input_data!$1:$1048576,MATCH($B180,input_data!$B:$B,0),MATCH(J$4,input_data!$1:$1,0)),"")</f>
        <v>14.946411258209601</v>
      </c>
      <c r="K180" s="198">
        <f>_xlfn.IFNA(INDEX(input_data!$1:$1048576,MATCH($B180,input_data!$B:$B,0),MATCH(K$4,input_data!$1:$1,0)),"")</f>
        <v>16.196775653880199</v>
      </c>
      <c r="L180" s="198">
        <f>_xlfn.IFNA(INDEX(input_data!$1:$1048576,MATCH($B180,input_data!$B:$B,0),MATCH(L$4,input_data!$1:$1,0)),"")</f>
        <v>1.0185184869357</v>
      </c>
      <c r="M180" s="198">
        <f>_xlfn.IFNA(INDEX(input_data!$1:$1048576,MATCH($B180,input_data!$B:$B,0),MATCH(M$4,input_data!$1:$1,0)),"")</f>
        <v>2.4515684188153499</v>
      </c>
      <c r="N180" s="198">
        <f>_xlfn.IFNA(INDEX(input_data!$1:$1048576,MATCH($B180,input_data!$B:$B,0),MATCH(N$4,input_data!$1:$1,0)),"")</f>
        <v>0</v>
      </c>
      <c r="O180" s="198">
        <f>_xlfn.IFNA(INDEX(input_data!$1:$1048576,MATCH($B180,input_data!$B:$B,0),MATCH(O$4,input_data!$1:$1,0)),"")</f>
        <v>1.2252865594278499</v>
      </c>
      <c r="P180" s="198">
        <f>_xlfn.IFNA(INDEX(input_data!$1:$1048576,MATCH($B180,input_data!$B:$B,0),MATCH(P$4,input_data!$1:$1,0)),"")</f>
        <v>7.6884474851300002</v>
      </c>
      <c r="Q180" s="198">
        <f>_xlfn.IFNA(INDEX(input_data!$1:$1048576,MATCH($B180,input_data!$B:$B,0),MATCH(Q$4,input_data!$1:$1,0)),"")</f>
        <v>3.8351000000000003E-2</v>
      </c>
      <c r="R180" s="198">
        <f>_xlfn.IFNA(INDEX(input_data!$1:$1048576,MATCH($B180,input_data!$B:$B,0),MATCH(R$4,input_data!$1:$1,0)),"")</f>
        <v>1.1813443100000001</v>
      </c>
      <c r="S180" s="196">
        <f>_xlfn.IFNA(INDEX(input_data!$1:$1048576,MATCH($B180,input_data!$B:$B,0),MATCH(S$4,input_data!$1:$1,0)),"")</f>
        <v>341.63532290670702</v>
      </c>
      <c r="T180" s="217">
        <f t="shared" si="2"/>
        <v>7.0626500323746511E-2</v>
      </c>
    </row>
    <row r="181" spans="1:20" x14ac:dyDescent="0.35">
      <c r="A181" s="218" t="s">
        <v>1631</v>
      </c>
      <c r="B181" s="219" t="s">
        <v>624</v>
      </c>
      <c r="C181" s="219" t="s">
        <v>1240</v>
      </c>
      <c r="D181" s="219"/>
      <c r="E181" s="219" t="s">
        <v>625</v>
      </c>
      <c r="F181" s="196">
        <f>_xlfn.IFNA(INDEX(input_data!$1:$1048576,MATCH($B181,input_data!$B:$B,0),MATCH(F$4,input_data!$1:$1,0)),"")</f>
        <v>880.20187920388901</v>
      </c>
      <c r="G181" s="198">
        <f>_xlfn.IFNA(INDEX(input_data!$1:$1048576,MATCH($B181,input_data!$B:$B,0),MATCH(G$4,input_data!$1:$1,0)),"")</f>
        <v>224.14053052229201</v>
      </c>
      <c r="H181" s="198">
        <f>_xlfn.IFNA(INDEX(input_data!$1:$1048576,MATCH($B181,input_data!$B:$B,0),MATCH(H$4,input_data!$1:$1,0)),"")</f>
        <v>19.365572050655899</v>
      </c>
      <c r="I181" s="198">
        <f>_xlfn.IFNA(INDEX(input_data!$1:$1048576,MATCH($B181,input_data!$B:$B,0),MATCH(I$4,input_data!$1:$1,0)),"")</f>
        <v>571.18819534578802</v>
      </c>
      <c r="J181" s="198">
        <f>_xlfn.IFNA(INDEX(input_data!$1:$1048576,MATCH($B181,input_data!$B:$B,0),MATCH(J$4,input_data!$1:$1,0)),"")</f>
        <v>54.946963096788501</v>
      </c>
      <c r="K181" s="198">
        <f>_xlfn.IFNA(INDEX(input_data!$1:$1048576,MATCH($B181,input_data!$B:$B,0),MATCH(K$4,input_data!$1:$1,0)),"")</f>
        <v>57.094668293180398</v>
      </c>
      <c r="L181" s="198">
        <f>_xlfn.IFNA(INDEX(input_data!$1:$1048576,MATCH($B181,input_data!$B:$B,0),MATCH(L$4,input_data!$1:$1,0)),"")</f>
        <v>3.7247524895352599</v>
      </c>
      <c r="M181" s="198">
        <f>_xlfn.IFNA(INDEX(input_data!$1:$1048576,MATCH($B181,input_data!$B:$B,0),MATCH(M$4,input_data!$1:$1,0)),"")</f>
        <v>2.46587642879161</v>
      </c>
      <c r="N181" s="198">
        <f>_xlfn.IFNA(INDEX(input_data!$1:$1048576,MATCH($B181,input_data!$B:$B,0),MATCH(N$4,input_data!$1:$1,0)),"")</f>
        <v>0</v>
      </c>
      <c r="O181" s="198">
        <f>_xlfn.IFNA(INDEX(input_data!$1:$1048576,MATCH($B181,input_data!$B:$B,0),MATCH(O$4,input_data!$1:$1,0)),"")</f>
        <v>0</v>
      </c>
      <c r="P181" s="198">
        <f>_xlfn.IFNA(INDEX(input_data!$1:$1048576,MATCH($B181,input_data!$B:$B,0),MATCH(P$4,input_data!$1:$1,0)),"")</f>
        <v>13.062189723865201</v>
      </c>
      <c r="Q181" s="198">
        <f>_xlfn.IFNA(INDEX(input_data!$1:$1048576,MATCH($B181,input_data!$B:$B,0),MATCH(Q$4,input_data!$1:$1,0)),"")</f>
        <v>2.500429</v>
      </c>
      <c r="R181" s="198">
        <f>_xlfn.IFNA(INDEX(input_data!$1:$1048576,MATCH($B181,input_data!$B:$B,0),MATCH(R$4,input_data!$1:$1,0)),"")</f>
        <v>7.0570215999999997</v>
      </c>
      <c r="S181" s="196">
        <f>_xlfn.IFNA(INDEX(input_data!$1:$1048576,MATCH($B181,input_data!$B:$B,0),MATCH(S$4,input_data!$1:$1,0)),"")</f>
        <v>955.54619855089697</v>
      </c>
      <c r="T181" s="217">
        <f t="shared" si="2"/>
        <v>8.5598907622367548E-2</v>
      </c>
    </row>
    <row r="182" spans="1:20" x14ac:dyDescent="0.35">
      <c r="A182" s="218" t="s">
        <v>1632</v>
      </c>
      <c r="B182" s="219" t="s">
        <v>626</v>
      </c>
      <c r="C182" s="219" t="s">
        <v>1241</v>
      </c>
      <c r="D182" s="219"/>
      <c r="E182" s="219" t="s">
        <v>627</v>
      </c>
      <c r="F182" s="196">
        <f>_xlfn.IFNA(INDEX(input_data!$1:$1048576,MATCH($B182,input_data!$B:$B,0),MATCH(F$4,input_data!$1:$1,0)),"")</f>
        <v>60.170360428099201</v>
      </c>
      <c r="G182" s="198">
        <f>_xlfn.IFNA(INDEX(input_data!$1:$1048576,MATCH($B182,input_data!$B:$B,0),MATCH(G$4,input_data!$1:$1,0)),"")</f>
        <v>24.513079318545199</v>
      </c>
      <c r="H182" s="198">
        <f>_xlfn.IFNA(INDEX(input_data!$1:$1048576,MATCH($B182,input_data!$B:$B,0),MATCH(H$4,input_data!$1:$1,0)),"")</f>
        <v>1.60272002191579</v>
      </c>
      <c r="I182" s="198">
        <f>_xlfn.IFNA(INDEX(input_data!$1:$1048576,MATCH($B182,input_data!$B:$B,0),MATCH(I$4,input_data!$1:$1,0)),"")</f>
        <v>34.754347574492002</v>
      </c>
      <c r="J182" s="198">
        <f>_xlfn.IFNA(INDEX(input_data!$1:$1048576,MATCH($B182,input_data!$B:$B,0),MATCH(J$4,input_data!$1:$1,0)),"")</f>
        <v>0</v>
      </c>
      <c r="K182" s="198">
        <f>_xlfn.IFNA(INDEX(input_data!$1:$1048576,MATCH($B182,input_data!$B:$B,0),MATCH(K$4,input_data!$1:$1,0)),"")</f>
        <v>0</v>
      </c>
      <c r="L182" s="198">
        <f>_xlfn.IFNA(INDEX(input_data!$1:$1048576,MATCH($B182,input_data!$B:$B,0),MATCH(L$4,input_data!$1:$1,0)),"")</f>
        <v>0</v>
      </c>
      <c r="M182" s="198">
        <f>_xlfn.IFNA(INDEX(input_data!$1:$1048576,MATCH($B182,input_data!$B:$B,0),MATCH(M$4,input_data!$1:$1,0)),"")</f>
        <v>0</v>
      </c>
      <c r="N182" s="198">
        <f>_xlfn.IFNA(INDEX(input_data!$1:$1048576,MATCH($B182,input_data!$B:$B,0),MATCH(N$4,input_data!$1:$1,0)),"")</f>
        <v>0</v>
      </c>
      <c r="O182" s="198">
        <f>_xlfn.IFNA(INDEX(input_data!$1:$1048576,MATCH($B182,input_data!$B:$B,0),MATCH(O$4,input_data!$1:$1,0)),"")</f>
        <v>0</v>
      </c>
      <c r="P182" s="198">
        <f>_xlfn.IFNA(INDEX(input_data!$1:$1048576,MATCH($B182,input_data!$B:$B,0),MATCH(P$4,input_data!$1:$1,0)),"")</f>
        <v>1.081043867412</v>
      </c>
      <c r="Q182" s="198">
        <f>_xlfn.IFNA(INDEX(input_data!$1:$1048576,MATCH($B182,input_data!$B:$B,0),MATCH(Q$4,input_data!$1:$1,0)),"")</f>
        <v>0</v>
      </c>
      <c r="R182" s="198">
        <f>_xlfn.IFNA(INDEX(input_data!$1:$1048576,MATCH($B182,input_data!$B:$B,0),MATCH(R$4,input_data!$1:$1,0)),"")</f>
        <v>3.1057779999999999</v>
      </c>
      <c r="S182" s="196">
        <f>_xlfn.IFNA(INDEX(input_data!$1:$1048576,MATCH($B182,input_data!$B:$B,0),MATCH(S$4,input_data!$1:$1,0)),"")</f>
        <v>65.056968782364905</v>
      </c>
      <c r="T182" s="217">
        <f t="shared" si="2"/>
        <v>8.1212881549961313E-2</v>
      </c>
    </row>
    <row r="183" spans="1:20" x14ac:dyDescent="0.35">
      <c r="A183" s="218" t="s">
        <v>1633</v>
      </c>
      <c r="B183" s="219" t="s">
        <v>628</v>
      </c>
      <c r="C183" s="219" t="s">
        <v>1242</v>
      </c>
      <c r="D183" s="219"/>
      <c r="E183" s="219" t="s">
        <v>629</v>
      </c>
      <c r="F183" s="196">
        <f>_xlfn.IFNA(INDEX(input_data!$1:$1048576,MATCH($B183,input_data!$B:$B,0),MATCH(F$4,input_data!$1:$1,0)),"")</f>
        <v>17.406399289633601</v>
      </c>
      <c r="G183" s="198">
        <f>_xlfn.IFNA(INDEX(input_data!$1:$1048576,MATCH($B183,input_data!$B:$B,0),MATCH(G$4,input_data!$1:$1,0)),"")</f>
        <v>5.9479130998631904</v>
      </c>
      <c r="H183" s="198">
        <f>_xlfn.IFNA(INDEX(input_data!$1:$1048576,MATCH($B183,input_data!$B:$B,0),MATCH(H$4,input_data!$1:$1,0)),"")</f>
        <v>0.58632232386455696</v>
      </c>
      <c r="I183" s="198">
        <f>_xlfn.IFNA(INDEX(input_data!$1:$1048576,MATCH($B183,input_data!$B:$B,0),MATCH(I$4,input_data!$1:$1,0)),"")</f>
        <v>10.176417000000001</v>
      </c>
      <c r="J183" s="198">
        <f>_xlfn.IFNA(INDEX(input_data!$1:$1048576,MATCH($B183,input_data!$B:$B,0),MATCH(J$4,input_data!$1:$1,0)),"")</f>
        <v>0</v>
      </c>
      <c r="K183" s="198">
        <f>_xlfn.IFNA(INDEX(input_data!$1:$1048576,MATCH($B183,input_data!$B:$B,0),MATCH(K$4,input_data!$1:$1,0)),"")</f>
        <v>0</v>
      </c>
      <c r="L183" s="198">
        <f>_xlfn.IFNA(INDEX(input_data!$1:$1048576,MATCH($B183,input_data!$B:$B,0),MATCH(L$4,input_data!$1:$1,0)),"")</f>
        <v>0</v>
      </c>
      <c r="M183" s="198">
        <f>_xlfn.IFNA(INDEX(input_data!$1:$1048576,MATCH($B183,input_data!$B:$B,0),MATCH(M$4,input_data!$1:$1,0)),"")</f>
        <v>0.54683728822811295</v>
      </c>
      <c r="N183" s="198">
        <f>_xlfn.IFNA(INDEX(input_data!$1:$1048576,MATCH($B183,input_data!$B:$B,0),MATCH(N$4,input_data!$1:$1,0)),"")</f>
        <v>0</v>
      </c>
      <c r="O183" s="198">
        <f>_xlfn.IFNA(INDEX(input_data!$1:$1048576,MATCH($B183,input_data!$B:$B,0),MATCH(O$4,input_data!$1:$1,0)),"")</f>
        <v>0.26244071540865999</v>
      </c>
      <c r="P183" s="198">
        <f>_xlfn.IFNA(INDEX(input_data!$1:$1048576,MATCH($B183,input_data!$B:$B,0),MATCH(P$4,input_data!$1:$1,0)),"")</f>
        <v>0.39547778063040701</v>
      </c>
      <c r="Q183" s="198">
        <f>_xlfn.IFNA(INDEX(input_data!$1:$1048576,MATCH($B183,input_data!$B:$B,0),MATCH(Q$4,input_data!$1:$1,0)),"")</f>
        <v>3.1371999999999997E-2</v>
      </c>
      <c r="R183" s="198">
        <f>_xlfn.IFNA(INDEX(input_data!$1:$1048576,MATCH($B183,input_data!$B:$B,0),MATCH(R$4,input_data!$1:$1,0)),"")</f>
        <v>0.20550025999999999</v>
      </c>
      <c r="S183" s="196">
        <f>_xlfn.IFNA(INDEX(input_data!$1:$1048576,MATCH($B183,input_data!$B:$B,0),MATCH(S$4,input_data!$1:$1,0)),"")</f>
        <v>18.152280467994899</v>
      </c>
      <c r="T183" s="217">
        <f t="shared" si="2"/>
        <v>4.2850974859889979E-2</v>
      </c>
    </row>
    <row r="184" spans="1:20" x14ac:dyDescent="0.35">
      <c r="A184" s="218" t="s">
        <v>1634</v>
      </c>
      <c r="B184" s="219" t="s">
        <v>630</v>
      </c>
      <c r="C184" s="219" t="s">
        <v>1243</v>
      </c>
      <c r="D184" s="219"/>
      <c r="E184" s="219" t="s">
        <v>631</v>
      </c>
      <c r="F184" s="196">
        <f>_xlfn.IFNA(INDEX(input_data!$1:$1048576,MATCH($B184,input_data!$B:$B,0),MATCH(F$4,input_data!$1:$1,0)),"")</f>
        <v>610.97492229723105</v>
      </c>
      <c r="G184" s="198">
        <f>_xlfn.IFNA(INDEX(input_data!$1:$1048576,MATCH($B184,input_data!$B:$B,0),MATCH(G$4,input_data!$1:$1,0)),"")</f>
        <v>187.686956135098</v>
      </c>
      <c r="H184" s="198">
        <f>_xlfn.IFNA(INDEX(input_data!$1:$1048576,MATCH($B184,input_data!$B:$B,0),MATCH(H$4,input_data!$1:$1,0)),"")</f>
        <v>16.192695893290299</v>
      </c>
      <c r="I184" s="198">
        <f>_xlfn.IFNA(INDEX(input_data!$1:$1048576,MATCH($B184,input_data!$B:$B,0),MATCH(I$4,input_data!$1:$1,0)),"")</f>
        <v>369.37689711928999</v>
      </c>
      <c r="J184" s="198">
        <f>_xlfn.IFNA(INDEX(input_data!$1:$1048576,MATCH($B184,input_data!$B:$B,0),MATCH(J$4,input_data!$1:$1,0)),"")</f>
        <v>31.640674613707301</v>
      </c>
      <c r="K184" s="198">
        <f>_xlfn.IFNA(INDEX(input_data!$1:$1048576,MATCH($B184,input_data!$B:$B,0),MATCH(K$4,input_data!$1:$1,0)),"")</f>
        <v>32.997550088573398</v>
      </c>
      <c r="L184" s="198">
        <f>_xlfn.IFNA(INDEX(input_data!$1:$1048576,MATCH($B184,input_data!$B:$B,0),MATCH(L$4,input_data!$1:$1,0)),"")</f>
        <v>2.2347423407679399</v>
      </c>
      <c r="M184" s="198">
        <f>_xlfn.IFNA(INDEX(input_data!$1:$1048576,MATCH($B184,input_data!$B:$B,0),MATCH(M$4,input_data!$1:$1,0)),"")</f>
        <v>9.0215233872053098</v>
      </c>
      <c r="N184" s="198">
        <f>_xlfn.IFNA(INDEX(input_data!$1:$1048576,MATCH($B184,input_data!$B:$B,0),MATCH(N$4,input_data!$1:$1,0)),"")</f>
        <v>0</v>
      </c>
      <c r="O184" s="198">
        <f>_xlfn.IFNA(INDEX(input_data!$1:$1048576,MATCH($B184,input_data!$B:$B,0),MATCH(O$4,input_data!$1:$1,0)),"")</f>
        <v>1.24500564016226</v>
      </c>
      <c r="P184" s="198">
        <f>_xlfn.IFNA(INDEX(input_data!$1:$1048576,MATCH($B184,input_data!$B:$B,0),MATCH(P$4,input_data!$1:$1,0)),"")</f>
        <v>10.9220665193376</v>
      </c>
      <c r="Q184" s="198">
        <f>_xlfn.IFNA(INDEX(input_data!$1:$1048576,MATCH($B184,input_data!$B:$B,0),MATCH(Q$4,input_data!$1:$1,0)),"")</f>
        <v>1.851227</v>
      </c>
      <c r="R184" s="198">
        <f>_xlfn.IFNA(INDEX(input_data!$1:$1048576,MATCH($B184,input_data!$B:$B,0),MATCH(R$4,input_data!$1:$1,0)),"")</f>
        <v>2.1359005299999998</v>
      </c>
      <c r="S184" s="196">
        <f>_xlfn.IFNA(INDEX(input_data!$1:$1048576,MATCH($B184,input_data!$B:$B,0),MATCH(S$4,input_data!$1:$1,0)),"")</f>
        <v>665.30523926743297</v>
      </c>
      <c r="T184" s="217">
        <f t="shared" si="2"/>
        <v>8.8923972142625818E-2</v>
      </c>
    </row>
    <row r="185" spans="1:20" x14ac:dyDescent="0.35">
      <c r="A185" s="218" t="s">
        <v>1635</v>
      </c>
      <c r="B185" s="219" t="s">
        <v>632</v>
      </c>
      <c r="C185" s="219" t="s">
        <v>1244</v>
      </c>
      <c r="D185" s="219"/>
      <c r="E185" s="219" t="s">
        <v>633</v>
      </c>
      <c r="F185" s="196">
        <f>_xlfn.IFNA(INDEX(input_data!$1:$1048576,MATCH($B185,input_data!$B:$B,0),MATCH(F$4,input_data!$1:$1,0)),"")</f>
        <v>300.34651866456397</v>
      </c>
      <c r="G185" s="198">
        <f>_xlfn.IFNA(INDEX(input_data!$1:$1048576,MATCH($B185,input_data!$B:$B,0),MATCH(G$4,input_data!$1:$1,0)),"")</f>
        <v>131.249865739618</v>
      </c>
      <c r="H185" s="198">
        <f>_xlfn.IFNA(INDEX(input_data!$1:$1048576,MATCH($B185,input_data!$B:$B,0),MATCH(H$4,input_data!$1:$1,0)),"")</f>
        <v>10.3560126073444</v>
      </c>
      <c r="I185" s="198">
        <f>_xlfn.IFNA(INDEX(input_data!$1:$1048576,MATCH($B185,input_data!$B:$B,0),MATCH(I$4,input_data!$1:$1,0)),"")</f>
        <v>134.42370002109001</v>
      </c>
      <c r="J185" s="198">
        <f>_xlfn.IFNA(INDEX(input_data!$1:$1048576,MATCH($B185,input_data!$B:$B,0),MATCH(J$4,input_data!$1:$1,0)),"")</f>
        <v>17.556473418846299</v>
      </c>
      <c r="K185" s="198">
        <f>_xlfn.IFNA(INDEX(input_data!$1:$1048576,MATCH($B185,input_data!$B:$B,0),MATCH(K$4,input_data!$1:$1,0)),"")</f>
        <v>17.659057583900299</v>
      </c>
      <c r="L185" s="198">
        <f>_xlfn.IFNA(INDEX(input_data!$1:$1048576,MATCH($B185,input_data!$B:$B,0),MATCH(L$4,input_data!$1:$1,0)),"")</f>
        <v>1.06227340397327</v>
      </c>
      <c r="M185" s="198">
        <f>_xlfn.IFNA(INDEX(input_data!$1:$1048576,MATCH($B185,input_data!$B:$B,0),MATCH(M$4,input_data!$1:$1,0)),"")</f>
        <v>2.8031172049054498</v>
      </c>
      <c r="N185" s="198">
        <f>_xlfn.IFNA(INDEX(input_data!$1:$1048576,MATCH($B185,input_data!$B:$B,0),MATCH(N$4,input_data!$1:$1,0)),"")</f>
        <v>0</v>
      </c>
      <c r="O185" s="198">
        <f>_xlfn.IFNA(INDEX(input_data!$1:$1048576,MATCH($B185,input_data!$B:$B,0),MATCH(O$4,input_data!$1:$1,0)),"")</f>
        <v>0.79697895961624399</v>
      </c>
      <c r="P185" s="198">
        <f>_xlfn.IFNA(INDEX(input_data!$1:$1048576,MATCH($B185,input_data!$B:$B,0),MATCH(P$4,input_data!$1:$1,0)),"")</f>
        <v>6.9851900520713501</v>
      </c>
      <c r="Q185" s="198">
        <f>_xlfn.IFNA(INDEX(input_data!$1:$1048576,MATCH($B185,input_data!$B:$B,0),MATCH(Q$4,input_data!$1:$1,0)),"")</f>
        <v>0.85973699999999997</v>
      </c>
      <c r="R185" s="198">
        <f>_xlfn.IFNA(INDEX(input_data!$1:$1048576,MATCH($B185,input_data!$B:$B,0),MATCH(R$4,input_data!$1:$1,0)),"")</f>
        <v>1.4025768000000001</v>
      </c>
      <c r="S185" s="196">
        <f>_xlfn.IFNA(INDEX(input_data!$1:$1048576,MATCH($B185,input_data!$B:$B,0),MATCH(S$4,input_data!$1:$1,0)),"")</f>
        <v>325.154982791365</v>
      </c>
      <c r="T185" s="217">
        <f t="shared" si="2"/>
        <v>8.2599472892535442E-2</v>
      </c>
    </row>
    <row r="186" spans="1:20" x14ac:dyDescent="0.35">
      <c r="A186" s="218" t="s">
        <v>1636</v>
      </c>
      <c r="B186" s="219" t="s">
        <v>634</v>
      </c>
      <c r="C186" s="219" t="s">
        <v>1245</v>
      </c>
      <c r="D186" s="219"/>
      <c r="E186" s="219" t="s">
        <v>635</v>
      </c>
      <c r="F186" s="196">
        <f>_xlfn.IFNA(INDEX(input_data!$1:$1048576,MATCH($B186,input_data!$B:$B,0),MATCH(F$4,input_data!$1:$1,0)),"")</f>
        <v>439.14011293505501</v>
      </c>
      <c r="G186" s="198">
        <f>_xlfn.IFNA(INDEX(input_data!$1:$1048576,MATCH($B186,input_data!$B:$B,0),MATCH(G$4,input_data!$1:$1,0)),"")</f>
        <v>61.884464323580502</v>
      </c>
      <c r="H186" s="198">
        <f>_xlfn.IFNA(INDEX(input_data!$1:$1048576,MATCH($B186,input_data!$B:$B,0),MATCH(H$4,input_data!$1:$1,0)),"")</f>
        <v>6.3238594053103201</v>
      </c>
      <c r="I186" s="198">
        <f>_xlfn.IFNA(INDEX(input_data!$1:$1048576,MATCH($B186,input_data!$B:$B,0),MATCH(I$4,input_data!$1:$1,0)),"")</f>
        <v>351.62584415280003</v>
      </c>
      <c r="J186" s="198">
        <f>_xlfn.IFNA(INDEX(input_data!$1:$1048576,MATCH($B186,input_data!$B:$B,0),MATCH(J$4,input_data!$1:$1,0)),"")</f>
        <v>17.6906140532022</v>
      </c>
      <c r="K186" s="198">
        <f>_xlfn.IFNA(INDEX(input_data!$1:$1048576,MATCH($B186,input_data!$B:$B,0),MATCH(K$4,input_data!$1:$1,0)),"")</f>
        <v>19.866733599274799</v>
      </c>
      <c r="L186" s="198">
        <f>_xlfn.IFNA(INDEX(input_data!$1:$1048576,MATCH($B186,input_data!$B:$B,0),MATCH(L$4,input_data!$1:$1,0)),"")</f>
        <v>1.6296169576025901</v>
      </c>
      <c r="M186" s="198">
        <f>_xlfn.IFNA(INDEX(input_data!$1:$1048576,MATCH($B186,input_data!$B:$B,0),MATCH(M$4,input_data!$1:$1,0)),"")</f>
        <v>2.0959305639363</v>
      </c>
      <c r="N186" s="198">
        <f>_xlfn.IFNA(INDEX(input_data!$1:$1048576,MATCH($B186,input_data!$B:$B,0),MATCH(N$4,input_data!$1:$1,0)),"")</f>
        <v>0</v>
      </c>
      <c r="O186" s="198">
        <f>_xlfn.IFNA(INDEX(input_data!$1:$1048576,MATCH($B186,input_data!$B:$B,0),MATCH(O$4,input_data!$1:$1,0)),"")</f>
        <v>0</v>
      </c>
      <c r="P186" s="198">
        <f>_xlfn.IFNA(INDEX(input_data!$1:$1048576,MATCH($B186,input_data!$B:$B,0),MATCH(P$4,input_data!$1:$1,0)),"")</f>
        <v>4.2654795453565004</v>
      </c>
      <c r="Q186" s="198">
        <f>_xlfn.IFNA(INDEX(input_data!$1:$1048576,MATCH($B186,input_data!$B:$B,0),MATCH(Q$4,input_data!$1:$1,0)),"")</f>
        <v>1.1303259999999999</v>
      </c>
      <c r="R186" s="198">
        <f>_xlfn.IFNA(INDEX(input_data!$1:$1048576,MATCH($B186,input_data!$B:$B,0),MATCH(R$4,input_data!$1:$1,0)),"")</f>
        <v>2.0875524699999999</v>
      </c>
      <c r="S186" s="196">
        <f>_xlfn.IFNA(INDEX(input_data!$1:$1048576,MATCH($B186,input_data!$B:$B,0),MATCH(S$4,input_data!$1:$1,0)),"")</f>
        <v>468.60042107106301</v>
      </c>
      <c r="T186" s="217">
        <f t="shared" si="2"/>
        <v>6.7086351868668626E-2</v>
      </c>
    </row>
    <row r="187" spans="1:20" x14ac:dyDescent="0.35">
      <c r="A187" s="218" t="s">
        <v>1637</v>
      </c>
      <c r="B187" s="219" t="s">
        <v>636</v>
      </c>
      <c r="C187" s="219" t="s">
        <v>1246</v>
      </c>
      <c r="D187" s="219"/>
      <c r="E187" s="219" t="s">
        <v>637</v>
      </c>
      <c r="F187" s="196">
        <f>_xlfn.IFNA(INDEX(input_data!$1:$1048576,MATCH($B187,input_data!$B:$B,0),MATCH(F$4,input_data!$1:$1,0)),"")</f>
        <v>38.438221791878</v>
      </c>
      <c r="G187" s="198">
        <f>_xlfn.IFNA(INDEX(input_data!$1:$1048576,MATCH($B187,input_data!$B:$B,0),MATCH(G$4,input_data!$1:$1,0)),"")</f>
        <v>13.482639160008</v>
      </c>
      <c r="H187" s="198">
        <f>_xlfn.IFNA(INDEX(input_data!$1:$1048576,MATCH($B187,input_data!$B:$B,0),MATCH(H$4,input_data!$1:$1,0)),"")</f>
        <v>0.92061785968750198</v>
      </c>
      <c r="I187" s="198">
        <f>_xlfn.IFNA(INDEX(input_data!$1:$1048576,MATCH($B187,input_data!$B:$B,0),MATCH(I$4,input_data!$1:$1,0)),"")</f>
        <v>24.872771430515002</v>
      </c>
      <c r="J187" s="198">
        <f>_xlfn.IFNA(INDEX(input_data!$1:$1048576,MATCH($B187,input_data!$B:$B,0),MATCH(J$4,input_data!$1:$1,0)),"")</f>
        <v>0</v>
      </c>
      <c r="K187" s="198">
        <f>_xlfn.IFNA(INDEX(input_data!$1:$1048576,MATCH($B187,input_data!$B:$B,0),MATCH(K$4,input_data!$1:$1,0)),"")</f>
        <v>0</v>
      </c>
      <c r="L187" s="198">
        <f>_xlfn.IFNA(INDEX(input_data!$1:$1048576,MATCH($B187,input_data!$B:$B,0),MATCH(L$4,input_data!$1:$1,0)),"")</f>
        <v>0</v>
      </c>
      <c r="M187" s="198">
        <f>_xlfn.IFNA(INDEX(input_data!$1:$1048576,MATCH($B187,input_data!$B:$B,0),MATCH(M$4,input_data!$1:$1,0)),"")</f>
        <v>0</v>
      </c>
      <c r="N187" s="198">
        <f>_xlfn.IFNA(INDEX(input_data!$1:$1048576,MATCH($B187,input_data!$B:$B,0),MATCH(N$4,input_data!$1:$1,0)),"")</f>
        <v>0</v>
      </c>
      <c r="O187" s="198">
        <f>_xlfn.IFNA(INDEX(input_data!$1:$1048576,MATCH($B187,input_data!$B:$B,0),MATCH(O$4,input_data!$1:$1,0)),"")</f>
        <v>0</v>
      </c>
      <c r="P187" s="198">
        <f>_xlfn.IFNA(INDEX(input_data!$1:$1048576,MATCH($B187,input_data!$B:$B,0),MATCH(P$4,input_data!$1:$1,0)),"")</f>
        <v>0.62096202357414299</v>
      </c>
      <c r="Q187" s="198">
        <f>_xlfn.IFNA(INDEX(input_data!$1:$1048576,MATCH($B187,input_data!$B:$B,0),MATCH(Q$4,input_data!$1:$1,0)),"")</f>
        <v>0</v>
      </c>
      <c r="R187" s="198">
        <f>_xlfn.IFNA(INDEX(input_data!$1:$1048576,MATCH($B187,input_data!$B:$B,0),MATCH(R$4,input_data!$1:$1,0)),"")</f>
        <v>1.8027679999999999</v>
      </c>
      <c r="S187" s="196">
        <f>_xlfn.IFNA(INDEX(input_data!$1:$1048576,MATCH($B187,input_data!$B:$B,0),MATCH(S$4,input_data!$1:$1,0)),"")</f>
        <v>41.699758473784598</v>
      </c>
      <c r="T187" s="217">
        <f t="shared" si="2"/>
        <v>8.4851393479283166E-2</v>
      </c>
    </row>
    <row r="188" spans="1:20" x14ac:dyDescent="0.35">
      <c r="A188" s="218" t="s">
        <v>1638</v>
      </c>
      <c r="B188" s="219" t="s">
        <v>638</v>
      </c>
      <c r="C188" s="219" t="s">
        <v>1247</v>
      </c>
      <c r="D188" s="219"/>
      <c r="E188" s="219" t="s">
        <v>639</v>
      </c>
      <c r="F188" s="196">
        <f>_xlfn.IFNA(INDEX(input_data!$1:$1048576,MATCH($B188,input_data!$B:$B,0),MATCH(F$4,input_data!$1:$1,0)),"")</f>
        <v>10.6409354873543</v>
      </c>
      <c r="G188" s="198">
        <f>_xlfn.IFNA(INDEX(input_data!$1:$1048576,MATCH($B188,input_data!$B:$B,0),MATCH(G$4,input_data!$1:$1,0)),"")</f>
        <v>2.24321824263333</v>
      </c>
      <c r="H188" s="198">
        <f>_xlfn.IFNA(INDEX(input_data!$1:$1048576,MATCH($B188,input_data!$B:$B,0),MATCH(H$4,input_data!$1:$1,0)),"")</f>
        <v>0.229230339744041</v>
      </c>
      <c r="I188" s="198">
        <f>_xlfn.IFNA(INDEX(input_data!$1:$1048576,MATCH($B188,input_data!$B:$B,0),MATCH(I$4,input_data!$1:$1,0)),"")</f>
        <v>8.0625904980000005</v>
      </c>
      <c r="J188" s="198">
        <f>_xlfn.IFNA(INDEX(input_data!$1:$1048576,MATCH($B188,input_data!$B:$B,0),MATCH(J$4,input_data!$1:$1,0)),"")</f>
        <v>0</v>
      </c>
      <c r="K188" s="198">
        <f>_xlfn.IFNA(INDEX(input_data!$1:$1048576,MATCH($B188,input_data!$B:$B,0),MATCH(K$4,input_data!$1:$1,0)),"")</f>
        <v>0</v>
      </c>
      <c r="L188" s="198">
        <f>_xlfn.IFNA(INDEX(input_data!$1:$1048576,MATCH($B188,input_data!$B:$B,0),MATCH(L$4,input_data!$1:$1,0)),"")</f>
        <v>0</v>
      </c>
      <c r="M188" s="198">
        <f>_xlfn.IFNA(INDEX(input_data!$1:$1048576,MATCH($B188,input_data!$B:$B,0),MATCH(M$4,input_data!$1:$1,0)),"")</f>
        <v>0.38017432269732998</v>
      </c>
      <c r="N188" s="198">
        <f>_xlfn.IFNA(INDEX(input_data!$1:$1048576,MATCH($B188,input_data!$B:$B,0),MATCH(N$4,input_data!$1:$1,0)),"")</f>
        <v>0</v>
      </c>
      <c r="O188" s="198">
        <f>_xlfn.IFNA(INDEX(input_data!$1:$1048576,MATCH($B188,input_data!$B:$B,0),MATCH(O$4,input_data!$1:$1,0)),"")</f>
        <v>0.10260461167378999</v>
      </c>
      <c r="P188" s="198">
        <f>_xlfn.IFNA(INDEX(input_data!$1:$1048576,MATCH($B188,input_data!$B:$B,0),MATCH(P$4,input_data!$1:$1,0)),"")</f>
        <v>0.15461718741764399</v>
      </c>
      <c r="Q188" s="198">
        <f>_xlfn.IFNA(INDEX(input_data!$1:$1048576,MATCH($B188,input_data!$B:$B,0),MATCH(Q$4,input_data!$1:$1,0)),"")</f>
        <v>3.2867E-2</v>
      </c>
      <c r="R188" s="198">
        <f>_xlfn.IFNA(INDEX(input_data!$1:$1048576,MATCH($B188,input_data!$B:$B,0),MATCH(R$4,input_data!$1:$1,0)),"")</f>
        <v>0.1537993</v>
      </c>
      <c r="S188" s="196">
        <f>_xlfn.IFNA(INDEX(input_data!$1:$1048576,MATCH($B188,input_data!$B:$B,0),MATCH(S$4,input_data!$1:$1,0)),"")</f>
        <v>11.3591015021661</v>
      </c>
      <c r="T188" s="217">
        <f t="shared" si="2"/>
        <v>6.7490871988207246E-2</v>
      </c>
    </row>
    <row r="189" spans="1:20" x14ac:dyDescent="0.35">
      <c r="A189" s="218" t="s">
        <v>1639</v>
      </c>
      <c r="B189" s="219" t="s">
        <v>640</v>
      </c>
      <c r="C189" s="219" t="s">
        <v>1248</v>
      </c>
      <c r="D189" s="219"/>
      <c r="E189" s="219" t="s">
        <v>641</v>
      </c>
      <c r="F189" s="196">
        <f>_xlfn.IFNA(INDEX(input_data!$1:$1048576,MATCH($B189,input_data!$B:$B,0),MATCH(F$4,input_data!$1:$1,0)),"")</f>
        <v>280.31688400974701</v>
      </c>
      <c r="G189" s="198">
        <f>_xlfn.IFNA(INDEX(input_data!$1:$1048576,MATCH($B189,input_data!$B:$B,0),MATCH(G$4,input_data!$1:$1,0)),"")</f>
        <v>124.170641106933</v>
      </c>
      <c r="H189" s="198">
        <f>_xlfn.IFNA(INDEX(input_data!$1:$1048576,MATCH($B189,input_data!$B:$B,0),MATCH(H$4,input_data!$1:$1,0)),"")</f>
        <v>9.7250865804789601</v>
      </c>
      <c r="I189" s="198">
        <f>_xlfn.IFNA(INDEX(input_data!$1:$1048576,MATCH($B189,input_data!$B:$B,0),MATCH(I$4,input_data!$1:$1,0)),"")</f>
        <v>126.353421978</v>
      </c>
      <c r="J189" s="198">
        <f>_xlfn.IFNA(INDEX(input_data!$1:$1048576,MATCH($B189,input_data!$B:$B,0),MATCH(J$4,input_data!$1:$1,0)),"")</f>
        <v>14.9417030492114</v>
      </c>
      <c r="K189" s="198">
        <f>_xlfn.IFNA(INDEX(input_data!$1:$1048576,MATCH($B189,input_data!$B:$B,0),MATCH(K$4,input_data!$1:$1,0)),"")</f>
        <v>14.6216290121386</v>
      </c>
      <c r="L189" s="198">
        <f>_xlfn.IFNA(INDEX(input_data!$1:$1048576,MATCH($B189,input_data!$B:$B,0),MATCH(L$4,input_data!$1:$1,0)),"")</f>
        <v>0.92332033981985995</v>
      </c>
      <c r="M189" s="198">
        <f>_xlfn.IFNA(INDEX(input_data!$1:$1048576,MATCH($B189,input_data!$B:$B,0),MATCH(M$4,input_data!$1:$1,0)),"")</f>
        <v>1.01100226894974</v>
      </c>
      <c r="N189" s="198">
        <f>_xlfn.IFNA(INDEX(input_data!$1:$1048576,MATCH($B189,input_data!$B:$B,0),MATCH(N$4,input_data!$1:$1,0)),"")</f>
        <v>0</v>
      </c>
      <c r="O189" s="198">
        <f>_xlfn.IFNA(INDEX(input_data!$1:$1048576,MATCH($B189,input_data!$B:$B,0),MATCH(O$4,input_data!$1:$1,0)),"")</f>
        <v>0.81773426270164196</v>
      </c>
      <c r="P189" s="198">
        <f>_xlfn.IFNA(INDEX(input_data!$1:$1048576,MATCH($B189,input_data!$B:$B,0),MATCH(P$4,input_data!$1:$1,0)),"")</f>
        <v>6.5596268441013104</v>
      </c>
      <c r="Q189" s="198">
        <f>_xlfn.IFNA(INDEX(input_data!$1:$1048576,MATCH($B189,input_data!$B:$B,0),MATCH(Q$4,input_data!$1:$1,0)),"")</f>
        <v>3.5633999999999999E-2</v>
      </c>
      <c r="R189" s="198">
        <f>_xlfn.IFNA(INDEX(input_data!$1:$1048576,MATCH($B189,input_data!$B:$B,0),MATCH(R$4,input_data!$1:$1,0)),"")</f>
        <v>1.0764765599999999</v>
      </c>
      <c r="S189" s="196">
        <f>_xlfn.IFNA(INDEX(input_data!$1:$1048576,MATCH($B189,input_data!$B:$B,0),MATCH(S$4,input_data!$1:$1,0)),"")</f>
        <v>300.23627600233402</v>
      </c>
      <c r="T189" s="217">
        <f t="shared" si="2"/>
        <v>7.106026475342242E-2</v>
      </c>
    </row>
    <row r="190" spans="1:20" x14ac:dyDescent="0.35">
      <c r="A190" s="218" t="s">
        <v>1640</v>
      </c>
      <c r="B190" s="219" t="s">
        <v>642</v>
      </c>
      <c r="C190" s="219" t="s">
        <v>1249</v>
      </c>
      <c r="D190" s="219"/>
      <c r="E190" s="219" t="s">
        <v>643</v>
      </c>
      <c r="F190" s="196">
        <f>_xlfn.IFNA(INDEX(input_data!$1:$1048576,MATCH($B190,input_data!$B:$B,0),MATCH(F$4,input_data!$1:$1,0)),"")</f>
        <v>11.0108370230232</v>
      </c>
      <c r="G190" s="198">
        <f>_xlfn.IFNA(INDEX(input_data!$1:$1048576,MATCH($B190,input_data!$B:$B,0),MATCH(G$4,input_data!$1:$1,0)),"")</f>
        <v>2.1170890081198901</v>
      </c>
      <c r="H190" s="198">
        <f>_xlfn.IFNA(INDEX(input_data!$1:$1048576,MATCH($B190,input_data!$B:$B,0),MATCH(H$4,input_data!$1:$1,0)),"")</f>
        <v>0.21634142562734199</v>
      </c>
      <c r="I190" s="198">
        <f>_xlfn.IFNA(INDEX(input_data!$1:$1048576,MATCH($B190,input_data!$B:$B,0),MATCH(I$4,input_data!$1:$1,0)),"")</f>
        <v>7.4567245349999904</v>
      </c>
      <c r="J190" s="198">
        <f>_xlfn.IFNA(INDEX(input_data!$1:$1048576,MATCH($B190,input_data!$B:$B,0),MATCH(J$4,input_data!$1:$1,0)),"")</f>
        <v>0</v>
      </c>
      <c r="K190" s="198">
        <f>_xlfn.IFNA(INDEX(input_data!$1:$1048576,MATCH($B190,input_data!$B:$B,0),MATCH(K$4,input_data!$1:$1,0)),"")</f>
        <v>0</v>
      </c>
      <c r="L190" s="198">
        <f>_xlfn.IFNA(INDEX(input_data!$1:$1048576,MATCH($B190,input_data!$B:$B,0),MATCH(L$4,input_data!$1:$1,0)),"")</f>
        <v>0</v>
      </c>
      <c r="M190" s="198">
        <f>_xlfn.IFNA(INDEX(input_data!$1:$1048576,MATCH($B190,input_data!$B:$B,0),MATCH(M$4,input_data!$1:$1,0)),"")</f>
        <v>1.40110571476926</v>
      </c>
      <c r="N190" s="198">
        <f>_xlfn.IFNA(INDEX(input_data!$1:$1048576,MATCH($B190,input_data!$B:$B,0),MATCH(N$4,input_data!$1:$1,0)),"")</f>
        <v>0</v>
      </c>
      <c r="O190" s="198">
        <f>_xlfn.IFNA(INDEX(input_data!$1:$1048576,MATCH($B190,input_data!$B:$B,0),MATCH(O$4,input_data!$1:$1,0)),"")</f>
        <v>9.6835471213083502E-2</v>
      </c>
      <c r="P190" s="198">
        <f>_xlfn.IFNA(INDEX(input_data!$1:$1048576,MATCH($B190,input_data!$B:$B,0),MATCH(P$4,input_data!$1:$1,0)),"")</f>
        <v>0.14592353125742</v>
      </c>
      <c r="Q190" s="198">
        <f>_xlfn.IFNA(INDEX(input_data!$1:$1048576,MATCH($B190,input_data!$B:$B,0),MATCH(Q$4,input_data!$1:$1,0)),"")</f>
        <v>3.2633000000000002E-2</v>
      </c>
      <c r="R190" s="198">
        <f>_xlfn.IFNA(INDEX(input_data!$1:$1048576,MATCH($B190,input_data!$B:$B,0),MATCH(R$4,input_data!$1:$1,0)),"")</f>
        <v>0.12457619</v>
      </c>
      <c r="S190" s="196">
        <f>_xlfn.IFNA(INDEX(input_data!$1:$1048576,MATCH($B190,input_data!$B:$B,0),MATCH(S$4,input_data!$1:$1,0)),"")</f>
        <v>11.5912288759869</v>
      </c>
      <c r="T190" s="217">
        <f t="shared" si="2"/>
        <v>5.2710965728593129E-2</v>
      </c>
    </row>
    <row r="191" spans="1:20" x14ac:dyDescent="0.35">
      <c r="A191" s="218" t="s">
        <v>1641</v>
      </c>
      <c r="B191" s="219" t="s">
        <v>644</v>
      </c>
      <c r="C191" s="219" t="s">
        <v>1250</v>
      </c>
      <c r="D191" s="219"/>
      <c r="E191" s="219" t="s">
        <v>645</v>
      </c>
      <c r="F191" s="196">
        <f>_xlfn.IFNA(INDEX(input_data!$1:$1048576,MATCH($B191,input_data!$B:$B,0),MATCH(F$4,input_data!$1:$1,0)),"")</f>
        <v>11.6631901865762</v>
      </c>
      <c r="G191" s="198">
        <f>_xlfn.IFNA(INDEX(input_data!$1:$1048576,MATCH($B191,input_data!$B:$B,0),MATCH(G$4,input_data!$1:$1,0)),"")</f>
        <v>3.8383300581328901</v>
      </c>
      <c r="H191" s="198">
        <f>_xlfn.IFNA(INDEX(input_data!$1:$1048576,MATCH($B191,input_data!$B:$B,0),MATCH(H$4,input_data!$1:$1,0)),"")</f>
        <v>0.38982689291954298</v>
      </c>
      <c r="I191" s="198">
        <f>_xlfn.IFNA(INDEX(input_data!$1:$1048576,MATCH($B191,input_data!$B:$B,0),MATCH(I$4,input_data!$1:$1,0)),"")</f>
        <v>7.3598948999999996</v>
      </c>
      <c r="J191" s="198">
        <f>_xlfn.IFNA(INDEX(input_data!$1:$1048576,MATCH($B191,input_data!$B:$B,0),MATCH(J$4,input_data!$1:$1,0)),"")</f>
        <v>0</v>
      </c>
      <c r="K191" s="198">
        <f>_xlfn.IFNA(INDEX(input_data!$1:$1048576,MATCH($B191,input_data!$B:$B,0),MATCH(K$4,input_data!$1:$1,0)),"")</f>
        <v>0</v>
      </c>
      <c r="L191" s="198">
        <f>_xlfn.IFNA(INDEX(input_data!$1:$1048576,MATCH($B191,input_data!$B:$B,0),MATCH(L$4,input_data!$1:$1,0)),"")</f>
        <v>0</v>
      </c>
      <c r="M191" s="198">
        <f>_xlfn.IFNA(INDEX(input_data!$1:$1048576,MATCH($B191,input_data!$B:$B,0),MATCH(M$4,input_data!$1:$1,0)),"")</f>
        <v>0.42144078668934898</v>
      </c>
      <c r="N191" s="198">
        <f>_xlfn.IFNA(INDEX(input_data!$1:$1048576,MATCH($B191,input_data!$B:$B,0),MATCH(N$4,input_data!$1:$1,0)),"")</f>
        <v>0</v>
      </c>
      <c r="O191" s="198">
        <f>_xlfn.IFNA(INDEX(input_data!$1:$1048576,MATCH($B191,input_data!$B:$B,0),MATCH(O$4,input_data!$1:$1,0)),"")</f>
        <v>0.17448840765439499</v>
      </c>
      <c r="P191" s="198">
        <f>_xlfn.IFNA(INDEX(input_data!$1:$1048576,MATCH($B191,input_data!$B:$B,0),MATCH(P$4,input_data!$1:$1,0)),"")</f>
        <v>0.262940476085542</v>
      </c>
      <c r="Q191" s="198">
        <f>_xlfn.IFNA(INDEX(input_data!$1:$1048576,MATCH($B191,input_data!$B:$B,0),MATCH(Q$4,input_data!$1:$1,0)),"")</f>
        <v>3.2245999999999997E-2</v>
      </c>
      <c r="R191" s="198">
        <f>_xlfn.IFNA(INDEX(input_data!$1:$1048576,MATCH($B191,input_data!$B:$B,0),MATCH(R$4,input_data!$1:$1,0)),"")</f>
        <v>0.18935495999999999</v>
      </c>
      <c r="S191" s="196">
        <f>_xlfn.IFNA(INDEX(input_data!$1:$1048576,MATCH($B191,input_data!$B:$B,0),MATCH(S$4,input_data!$1:$1,0)),"")</f>
        <v>12.6685224814817</v>
      </c>
      <c r="T191" s="217">
        <f t="shared" si="2"/>
        <v>8.6197024898264196E-2</v>
      </c>
    </row>
    <row r="192" spans="1:20" x14ac:dyDescent="0.35">
      <c r="A192" s="218" t="s">
        <v>1642</v>
      </c>
      <c r="B192" s="219" t="s">
        <v>646</v>
      </c>
      <c r="C192" s="219" t="s">
        <v>1251</v>
      </c>
      <c r="D192" s="219"/>
      <c r="E192" s="219" t="s">
        <v>647</v>
      </c>
      <c r="F192" s="196">
        <f>_xlfn.IFNA(INDEX(input_data!$1:$1048576,MATCH($B192,input_data!$B:$B,0),MATCH(F$4,input_data!$1:$1,0)),"")</f>
        <v>530.38624725358898</v>
      </c>
      <c r="G192" s="198">
        <f>_xlfn.IFNA(INDEX(input_data!$1:$1048576,MATCH($B192,input_data!$B:$B,0),MATCH(G$4,input_data!$1:$1,0)),"")</f>
        <v>132.68402340788799</v>
      </c>
      <c r="H192" s="198">
        <f>_xlfn.IFNA(INDEX(input_data!$1:$1048576,MATCH($B192,input_data!$B:$B,0),MATCH(H$4,input_data!$1:$1,0)),"")</f>
        <v>11.3921029888827</v>
      </c>
      <c r="I192" s="198">
        <f>_xlfn.IFNA(INDEX(input_data!$1:$1048576,MATCH($B192,input_data!$B:$B,0),MATCH(I$4,input_data!$1:$1,0)),"")</f>
        <v>341.70459107400001</v>
      </c>
      <c r="J192" s="198">
        <f>_xlfn.IFNA(INDEX(input_data!$1:$1048576,MATCH($B192,input_data!$B:$B,0),MATCH(J$4,input_data!$1:$1,0)),"")</f>
        <v>34.256697903869799</v>
      </c>
      <c r="K192" s="198">
        <f>_xlfn.IFNA(INDEX(input_data!$1:$1048576,MATCH($B192,input_data!$B:$B,0),MATCH(K$4,input_data!$1:$1,0)),"")</f>
        <v>35.191086817561498</v>
      </c>
      <c r="L192" s="198">
        <f>_xlfn.IFNA(INDEX(input_data!$1:$1048576,MATCH($B192,input_data!$B:$B,0),MATCH(L$4,input_data!$1:$1,0)),"")</f>
        <v>2.2733661326695702</v>
      </c>
      <c r="M192" s="198">
        <f>_xlfn.IFNA(INDEX(input_data!$1:$1048576,MATCH($B192,input_data!$B:$B,0),MATCH(M$4,input_data!$1:$1,0)),"")</f>
        <v>1.6592521080206499</v>
      </c>
      <c r="N192" s="198">
        <f>_xlfn.IFNA(INDEX(input_data!$1:$1048576,MATCH($B192,input_data!$B:$B,0),MATCH(N$4,input_data!$1:$1,0)),"")</f>
        <v>7.2773898633780103</v>
      </c>
      <c r="O192" s="198">
        <f>_xlfn.IFNA(INDEX(input_data!$1:$1048576,MATCH($B192,input_data!$B:$B,0),MATCH(O$4,input_data!$1:$1,0)),"")</f>
        <v>0</v>
      </c>
      <c r="P192" s="198">
        <f>_xlfn.IFNA(INDEX(input_data!$1:$1048576,MATCH($B192,input_data!$B:$B,0),MATCH(P$4,input_data!$1:$1,0)),"")</f>
        <v>7.6840389927592296</v>
      </c>
      <c r="Q192" s="198">
        <f>_xlfn.IFNA(INDEX(input_data!$1:$1048576,MATCH($B192,input_data!$B:$B,0),MATCH(Q$4,input_data!$1:$1,0)),"")</f>
        <v>1.4581580000000001</v>
      </c>
      <c r="R192" s="198">
        <f>_xlfn.IFNA(INDEX(input_data!$1:$1048576,MATCH($B192,input_data!$B:$B,0),MATCH(R$4,input_data!$1:$1,0)),"")</f>
        <v>4.5664148999999998</v>
      </c>
      <c r="S192" s="196">
        <f>_xlfn.IFNA(INDEX(input_data!$1:$1048576,MATCH($B192,input_data!$B:$B,0),MATCH(S$4,input_data!$1:$1,0)),"")</f>
        <v>580.14712218902901</v>
      </c>
      <c r="T192" s="217">
        <f t="shared" si="2"/>
        <v>9.3820070171706904E-2</v>
      </c>
    </row>
    <row r="193" spans="1:20" x14ac:dyDescent="0.35">
      <c r="A193" s="218" t="s">
        <v>1643</v>
      </c>
      <c r="B193" s="219" t="s">
        <v>648</v>
      </c>
      <c r="C193" s="219" t="s">
        <v>1252</v>
      </c>
      <c r="D193" s="219"/>
      <c r="E193" s="219" t="s">
        <v>649</v>
      </c>
      <c r="F193" s="196">
        <f>_xlfn.IFNA(INDEX(input_data!$1:$1048576,MATCH($B193,input_data!$B:$B,0),MATCH(F$4,input_data!$1:$1,0)),"")</f>
        <v>507.36752587391697</v>
      </c>
      <c r="G193" s="198">
        <f>_xlfn.IFNA(INDEX(input_data!$1:$1048576,MATCH($B193,input_data!$B:$B,0),MATCH(G$4,input_data!$1:$1,0)),"")</f>
        <v>231.80413404185299</v>
      </c>
      <c r="H193" s="198">
        <f>_xlfn.IFNA(INDEX(input_data!$1:$1048576,MATCH($B193,input_data!$B:$B,0),MATCH(H$4,input_data!$1:$1,0)),"")</f>
        <v>18.060212753316002</v>
      </c>
      <c r="I193" s="198">
        <f>_xlfn.IFNA(INDEX(input_data!$1:$1048576,MATCH($B193,input_data!$B:$B,0),MATCH(I$4,input_data!$1:$1,0)),"")</f>
        <v>201.23745478999999</v>
      </c>
      <c r="J193" s="198">
        <f>_xlfn.IFNA(INDEX(input_data!$1:$1048576,MATCH($B193,input_data!$B:$B,0),MATCH(J$4,input_data!$1:$1,0)),"")</f>
        <v>35.999721695277302</v>
      </c>
      <c r="K193" s="198">
        <f>_xlfn.IFNA(INDEX(input_data!$1:$1048576,MATCH($B193,input_data!$B:$B,0),MATCH(K$4,input_data!$1:$1,0)),"")</f>
        <v>35.6268534401555</v>
      </c>
      <c r="L193" s="198">
        <f>_xlfn.IFNA(INDEX(input_data!$1:$1048576,MATCH($B193,input_data!$B:$B,0),MATCH(L$4,input_data!$1:$1,0)),"")</f>
        <v>1.99604768065426</v>
      </c>
      <c r="M193" s="198">
        <f>_xlfn.IFNA(INDEX(input_data!$1:$1048576,MATCH($B193,input_data!$B:$B,0),MATCH(M$4,input_data!$1:$1,0)),"")</f>
        <v>3.5300058891648902</v>
      </c>
      <c r="N193" s="198">
        <f>_xlfn.IFNA(INDEX(input_data!$1:$1048576,MATCH($B193,input_data!$B:$B,0),MATCH(N$4,input_data!$1:$1,0)),"")</f>
        <v>0</v>
      </c>
      <c r="O193" s="198">
        <f>_xlfn.IFNA(INDEX(input_data!$1:$1048576,MATCH($B193,input_data!$B:$B,0),MATCH(O$4,input_data!$1:$1,0)),"")</f>
        <v>1.2480193970742799</v>
      </c>
      <c r="P193" s="198">
        <f>_xlfn.IFNA(INDEX(input_data!$1:$1048576,MATCH($B193,input_data!$B:$B,0),MATCH(P$4,input_data!$1:$1,0)),"")</f>
        <v>12.1817173791878</v>
      </c>
      <c r="Q193" s="198">
        <f>_xlfn.IFNA(INDEX(input_data!$1:$1048576,MATCH($B193,input_data!$B:$B,0),MATCH(Q$4,input_data!$1:$1,0)),"")</f>
        <v>1.511925</v>
      </c>
      <c r="R193" s="198">
        <f>_xlfn.IFNA(INDEX(input_data!$1:$1048576,MATCH($B193,input_data!$B:$B,0),MATCH(R$4,input_data!$1:$1,0)),"")</f>
        <v>5.6306171899999997</v>
      </c>
      <c r="S193" s="196">
        <f>_xlfn.IFNA(INDEX(input_data!$1:$1048576,MATCH($B193,input_data!$B:$B,0),MATCH(S$4,input_data!$1:$1,0)),"")</f>
        <v>548.82670925668299</v>
      </c>
      <c r="T193" s="217">
        <f t="shared" si="2"/>
        <v>8.1714302292710705E-2</v>
      </c>
    </row>
    <row r="194" spans="1:20" x14ac:dyDescent="0.35">
      <c r="A194" s="218" t="s">
        <v>1644</v>
      </c>
      <c r="B194" s="219" t="s">
        <v>650</v>
      </c>
      <c r="C194" s="219" t="s">
        <v>1253</v>
      </c>
      <c r="D194" s="219"/>
      <c r="E194" s="219" t="s">
        <v>651</v>
      </c>
      <c r="F194" s="196">
        <f>_xlfn.IFNA(INDEX(input_data!$1:$1048576,MATCH($B194,input_data!$B:$B,0),MATCH(F$4,input_data!$1:$1,0)),"")</f>
        <v>160.69592257069701</v>
      </c>
      <c r="G194" s="198">
        <f>_xlfn.IFNA(INDEX(input_data!$1:$1048576,MATCH($B194,input_data!$B:$B,0),MATCH(G$4,input_data!$1:$1,0)),"")</f>
        <v>60.012532817645699</v>
      </c>
      <c r="H194" s="198">
        <f>_xlfn.IFNA(INDEX(input_data!$1:$1048576,MATCH($B194,input_data!$B:$B,0),MATCH(H$4,input_data!$1:$1,0)),"")</f>
        <v>4.98091887418345</v>
      </c>
      <c r="I194" s="198">
        <f>_xlfn.IFNA(INDEX(input_data!$1:$1048576,MATCH($B194,input_data!$B:$B,0),MATCH(I$4,input_data!$1:$1,0)),"")</f>
        <v>87.659687676999994</v>
      </c>
      <c r="J194" s="198">
        <f>_xlfn.IFNA(INDEX(input_data!$1:$1048576,MATCH($B194,input_data!$B:$B,0),MATCH(J$4,input_data!$1:$1,0)),"")</f>
        <v>7.48091301175248</v>
      </c>
      <c r="K194" s="198">
        <f>_xlfn.IFNA(INDEX(input_data!$1:$1048576,MATCH($B194,input_data!$B:$B,0),MATCH(K$4,input_data!$1:$1,0)),"")</f>
        <v>7.8777650829996402</v>
      </c>
      <c r="L194" s="198">
        <f>_xlfn.IFNA(INDEX(input_data!$1:$1048576,MATCH($B194,input_data!$B:$B,0),MATCH(L$4,input_data!$1:$1,0)),"")</f>
        <v>0.53198417965873002</v>
      </c>
      <c r="M194" s="198">
        <f>_xlfn.IFNA(INDEX(input_data!$1:$1048576,MATCH($B194,input_data!$B:$B,0),MATCH(M$4,input_data!$1:$1,0)),"")</f>
        <v>0.39161955122689002</v>
      </c>
      <c r="N194" s="198">
        <f>_xlfn.IFNA(INDEX(input_data!$1:$1048576,MATCH($B194,input_data!$B:$B,0),MATCH(N$4,input_data!$1:$1,0)),"")</f>
        <v>0</v>
      </c>
      <c r="O194" s="198">
        <f>_xlfn.IFNA(INDEX(input_data!$1:$1048576,MATCH($B194,input_data!$B:$B,0),MATCH(O$4,input_data!$1:$1,0)),"")</f>
        <v>0.40094851371302598</v>
      </c>
      <c r="P194" s="198">
        <f>_xlfn.IFNA(INDEX(input_data!$1:$1048576,MATCH($B194,input_data!$B:$B,0),MATCH(P$4,input_data!$1:$1,0)),"")</f>
        <v>3.35965841683565</v>
      </c>
      <c r="Q194" s="198">
        <f>_xlfn.IFNA(INDEX(input_data!$1:$1048576,MATCH($B194,input_data!$B:$B,0),MATCH(Q$4,input_data!$1:$1,0)),"")</f>
        <v>0.50409599999999999</v>
      </c>
      <c r="R194" s="198">
        <f>_xlfn.IFNA(INDEX(input_data!$1:$1048576,MATCH($B194,input_data!$B:$B,0),MATCH(R$4,input_data!$1:$1,0)),"")</f>
        <v>0.75557123000000004</v>
      </c>
      <c r="S194" s="196">
        <f>_xlfn.IFNA(INDEX(input_data!$1:$1048576,MATCH($B194,input_data!$B:$B,0),MATCH(S$4,input_data!$1:$1,0)),"")</f>
        <v>173.955695355015</v>
      </c>
      <c r="T194" s="217">
        <f t="shared" si="2"/>
        <v>8.2514680971351062E-2</v>
      </c>
    </row>
    <row r="195" spans="1:20" x14ac:dyDescent="0.35">
      <c r="A195" s="218" t="s">
        <v>1645</v>
      </c>
      <c r="B195" s="219" t="s">
        <v>652</v>
      </c>
      <c r="C195" s="219" t="s">
        <v>1254</v>
      </c>
      <c r="D195" s="219"/>
      <c r="E195" s="219" t="s">
        <v>653</v>
      </c>
      <c r="F195" s="196">
        <f>_xlfn.IFNA(INDEX(input_data!$1:$1048576,MATCH($B195,input_data!$B:$B,0),MATCH(F$4,input_data!$1:$1,0)),"")</f>
        <v>24.895348028305801</v>
      </c>
      <c r="G195" s="198">
        <f>_xlfn.IFNA(INDEX(input_data!$1:$1048576,MATCH($B195,input_data!$B:$B,0),MATCH(G$4,input_data!$1:$1,0)),"")</f>
        <v>3.26034716413684</v>
      </c>
      <c r="H195" s="198">
        <f>_xlfn.IFNA(INDEX(input_data!$1:$1048576,MATCH($B195,input_data!$B:$B,0),MATCH(H$4,input_data!$1:$1,0)),"")</f>
        <v>0.33316887046632399</v>
      </c>
      <c r="I195" s="198">
        <f>_xlfn.IFNA(INDEX(input_data!$1:$1048576,MATCH($B195,input_data!$B:$B,0),MATCH(I$4,input_data!$1:$1,0)),"")</f>
        <v>18.207120059999902</v>
      </c>
      <c r="J195" s="198">
        <f>_xlfn.IFNA(INDEX(input_data!$1:$1048576,MATCH($B195,input_data!$B:$B,0),MATCH(J$4,input_data!$1:$1,0)),"")</f>
        <v>0</v>
      </c>
      <c r="K195" s="198">
        <f>_xlfn.IFNA(INDEX(input_data!$1:$1048576,MATCH($B195,input_data!$B:$B,0),MATCH(K$4,input_data!$1:$1,0)),"")</f>
        <v>0</v>
      </c>
      <c r="L195" s="198">
        <f>_xlfn.IFNA(INDEX(input_data!$1:$1048576,MATCH($B195,input_data!$B:$B,0),MATCH(L$4,input_data!$1:$1,0)),"")</f>
        <v>0</v>
      </c>
      <c r="M195" s="198">
        <f>_xlfn.IFNA(INDEX(input_data!$1:$1048576,MATCH($B195,input_data!$B:$B,0),MATCH(M$4,input_data!$1:$1,0)),"")</f>
        <v>4.2161902141798899</v>
      </c>
      <c r="N195" s="198">
        <f>_xlfn.IFNA(INDEX(input_data!$1:$1048576,MATCH($B195,input_data!$B:$B,0),MATCH(N$4,input_data!$1:$1,0)),"")</f>
        <v>0</v>
      </c>
      <c r="O195" s="198">
        <f>_xlfn.IFNA(INDEX(input_data!$1:$1048576,MATCH($B195,input_data!$B:$B,0),MATCH(O$4,input_data!$1:$1,0)),"")</f>
        <v>0.14912800205319601</v>
      </c>
      <c r="P195" s="198">
        <f>_xlfn.IFNA(INDEX(input_data!$1:$1048576,MATCH($B195,input_data!$B:$B,0),MATCH(P$4,input_data!$1:$1,0)),"")</f>
        <v>0.22472434720649001</v>
      </c>
      <c r="Q195" s="198">
        <f>_xlfn.IFNA(INDEX(input_data!$1:$1048576,MATCH($B195,input_data!$B:$B,0),MATCH(Q$4,input_data!$1:$1,0)),"")</f>
        <v>3.3361000000000002E-2</v>
      </c>
      <c r="R195" s="198">
        <f>_xlfn.IFNA(INDEX(input_data!$1:$1048576,MATCH($B195,input_data!$B:$B,0),MATCH(R$4,input_data!$1:$1,0)),"")</f>
        <v>0.25589286999999999</v>
      </c>
      <c r="S195" s="196">
        <f>_xlfn.IFNA(INDEX(input_data!$1:$1048576,MATCH($B195,input_data!$B:$B,0),MATCH(S$4,input_data!$1:$1,0)),"")</f>
        <v>26.679932528042698</v>
      </c>
      <c r="T195" s="217">
        <f t="shared" si="2"/>
        <v>7.1683452575470819E-2</v>
      </c>
    </row>
    <row r="196" spans="1:20" x14ac:dyDescent="0.35">
      <c r="A196" s="218" t="s">
        <v>1646</v>
      </c>
      <c r="B196" s="219" t="s">
        <v>654</v>
      </c>
      <c r="C196" s="219" t="s">
        <v>1255</v>
      </c>
      <c r="D196" s="219"/>
      <c r="E196" s="219" t="s">
        <v>655</v>
      </c>
      <c r="F196" s="196">
        <f>_xlfn.IFNA(INDEX(input_data!$1:$1048576,MATCH($B196,input_data!$B:$B,0),MATCH(F$4,input_data!$1:$1,0)),"")</f>
        <v>7.9416176843219901</v>
      </c>
      <c r="G196" s="198">
        <f>_xlfn.IFNA(INDEX(input_data!$1:$1048576,MATCH($B196,input_data!$B:$B,0),MATCH(G$4,input_data!$1:$1,0)),"")</f>
        <v>1.53272947774055</v>
      </c>
      <c r="H196" s="198">
        <f>_xlfn.IFNA(INDEX(input_data!$1:$1048576,MATCH($B196,input_data!$B:$B,0),MATCH(H$4,input_data!$1:$1,0)),"")</f>
        <v>0.15662680172601201</v>
      </c>
      <c r="I196" s="198">
        <f>_xlfn.IFNA(INDEX(input_data!$1:$1048576,MATCH($B196,input_data!$B:$B,0),MATCH(I$4,input_data!$1:$1,0)),"")</f>
        <v>5.4213613199999999</v>
      </c>
      <c r="J196" s="198">
        <f>_xlfn.IFNA(INDEX(input_data!$1:$1048576,MATCH($B196,input_data!$B:$B,0),MATCH(J$4,input_data!$1:$1,0)),"")</f>
        <v>0</v>
      </c>
      <c r="K196" s="198">
        <f>_xlfn.IFNA(INDEX(input_data!$1:$1048576,MATCH($B196,input_data!$B:$B,0),MATCH(K$4,input_data!$1:$1,0)),"")</f>
        <v>0</v>
      </c>
      <c r="L196" s="198">
        <f>_xlfn.IFNA(INDEX(input_data!$1:$1048576,MATCH($B196,input_data!$B:$B,0),MATCH(L$4,input_data!$1:$1,0)),"")</f>
        <v>0</v>
      </c>
      <c r="M196" s="198">
        <f>_xlfn.IFNA(INDEX(input_data!$1:$1048576,MATCH($B196,input_data!$B:$B,0),MATCH(M$4,input_data!$1:$1,0)),"")</f>
        <v>0.96117217130081001</v>
      </c>
      <c r="N196" s="198">
        <f>_xlfn.IFNA(INDEX(input_data!$1:$1048576,MATCH($B196,input_data!$B:$B,0),MATCH(N$4,input_data!$1:$1,0)),"")</f>
        <v>3.2339378528751198E-2</v>
      </c>
      <c r="O196" s="198">
        <f>_xlfn.IFNA(INDEX(input_data!$1:$1048576,MATCH($B196,input_data!$B:$B,0),MATCH(O$4,input_data!$1:$1,0)),"")</f>
        <v>7.0106915981376805E-2</v>
      </c>
      <c r="P196" s="198">
        <f>_xlfn.IFNA(INDEX(input_data!$1:$1048576,MATCH($B196,input_data!$B:$B,0),MATCH(P$4,input_data!$1:$1,0)),"")</f>
        <v>0.10564568393228201</v>
      </c>
      <c r="Q196" s="198">
        <f>_xlfn.IFNA(INDEX(input_data!$1:$1048576,MATCH($B196,input_data!$B:$B,0),MATCH(Q$4,input_data!$1:$1,0)),"")</f>
        <v>3.4303E-2</v>
      </c>
      <c r="R196" s="198">
        <f>_xlfn.IFNA(INDEX(input_data!$1:$1048576,MATCH($B196,input_data!$B:$B,0),MATCH(R$4,input_data!$1:$1,0)),"")</f>
        <v>9.3738070000000007E-2</v>
      </c>
      <c r="S196" s="196">
        <f>_xlfn.IFNA(INDEX(input_data!$1:$1048576,MATCH($B196,input_data!$B:$B,0),MATCH(S$4,input_data!$1:$1,0)),"")</f>
        <v>8.4080228192097799</v>
      </c>
      <c r="T196" s="217">
        <f t="shared" si="2"/>
        <v>5.8729235456467244E-2</v>
      </c>
    </row>
    <row r="197" spans="1:20" x14ac:dyDescent="0.35">
      <c r="A197" s="218" t="s">
        <v>1647</v>
      </c>
      <c r="B197" s="219" t="s">
        <v>656</v>
      </c>
      <c r="C197" s="219" t="s">
        <v>1256</v>
      </c>
      <c r="D197" s="219"/>
      <c r="E197" s="219" t="s">
        <v>657</v>
      </c>
      <c r="F197" s="196">
        <f>_xlfn.IFNA(INDEX(input_data!$1:$1048576,MATCH($B197,input_data!$B:$B,0),MATCH(F$4,input_data!$1:$1,0)),"")</f>
        <v>9.0134178127298892</v>
      </c>
      <c r="G197" s="198">
        <f>_xlfn.IFNA(INDEX(input_data!$1:$1048576,MATCH($B197,input_data!$B:$B,0),MATCH(G$4,input_data!$1:$1,0)),"")</f>
        <v>1.82866712068695</v>
      </c>
      <c r="H197" s="198">
        <f>_xlfn.IFNA(INDEX(input_data!$1:$1048576,MATCH($B197,input_data!$B:$B,0),MATCH(H$4,input_data!$1:$1,0)),"")</f>
        <v>0.18686812428607</v>
      </c>
      <c r="I197" s="198">
        <f>_xlfn.IFNA(INDEX(input_data!$1:$1048576,MATCH($B197,input_data!$B:$B,0),MATCH(I$4,input_data!$1:$1,0)),"")</f>
        <v>5.54374787753465</v>
      </c>
      <c r="J197" s="198">
        <f>_xlfn.IFNA(INDEX(input_data!$1:$1048576,MATCH($B197,input_data!$B:$B,0),MATCH(J$4,input_data!$1:$1,0)),"")</f>
        <v>0</v>
      </c>
      <c r="K197" s="198">
        <f>_xlfn.IFNA(INDEX(input_data!$1:$1048576,MATCH($B197,input_data!$B:$B,0),MATCH(K$4,input_data!$1:$1,0)),"")</f>
        <v>0</v>
      </c>
      <c r="L197" s="198">
        <f>_xlfn.IFNA(INDEX(input_data!$1:$1048576,MATCH($B197,input_data!$B:$B,0),MATCH(L$4,input_data!$1:$1,0)),"")</f>
        <v>0</v>
      </c>
      <c r="M197" s="198">
        <f>_xlfn.IFNA(INDEX(input_data!$1:$1048576,MATCH($B197,input_data!$B:$B,0),MATCH(M$4,input_data!$1:$1,0)),"")</f>
        <v>1.42126011742854</v>
      </c>
      <c r="N197" s="198">
        <f>_xlfn.IFNA(INDEX(input_data!$1:$1048576,MATCH($B197,input_data!$B:$B,0),MATCH(N$4,input_data!$1:$1,0)),"")</f>
        <v>0.23871063366292999</v>
      </c>
      <c r="O197" s="198">
        <f>_xlfn.IFNA(INDEX(input_data!$1:$1048576,MATCH($B197,input_data!$B:$B,0),MATCH(O$4,input_data!$1:$1,0)),"")</f>
        <v>8.3643078608177795E-2</v>
      </c>
      <c r="P197" s="198">
        <f>_xlfn.IFNA(INDEX(input_data!$1:$1048576,MATCH($B197,input_data!$B:$B,0),MATCH(P$4,input_data!$1:$1,0)),"")</f>
        <v>0.12604360707333401</v>
      </c>
      <c r="Q197" s="198">
        <f>_xlfn.IFNA(INDEX(input_data!$1:$1048576,MATCH($B197,input_data!$B:$B,0),MATCH(Q$4,input_data!$1:$1,0)),"")</f>
        <v>3.1912000000000003E-2</v>
      </c>
      <c r="R197" s="198">
        <f>_xlfn.IFNA(INDEX(input_data!$1:$1048576,MATCH($B197,input_data!$B:$B,0),MATCH(R$4,input_data!$1:$1,0)),"")</f>
        <v>0.11724121999999999</v>
      </c>
      <c r="S197" s="196">
        <f>_xlfn.IFNA(INDEX(input_data!$1:$1048576,MATCH($B197,input_data!$B:$B,0),MATCH(S$4,input_data!$1:$1,0)),"")</f>
        <v>9.5780937792806498</v>
      </c>
      <c r="T197" s="217">
        <f t="shared" si="2"/>
        <v>6.2648373600661555E-2</v>
      </c>
    </row>
    <row r="198" spans="1:20" x14ac:dyDescent="0.35">
      <c r="A198" s="218" t="s">
        <v>1648</v>
      </c>
      <c r="B198" s="219" t="s">
        <v>658</v>
      </c>
      <c r="C198" s="219" t="s">
        <v>1257</v>
      </c>
      <c r="D198" s="219"/>
      <c r="E198" s="219" t="s">
        <v>659</v>
      </c>
      <c r="F198" s="196">
        <f>_xlfn.IFNA(INDEX(input_data!$1:$1048576,MATCH($B198,input_data!$B:$B,0),MATCH(F$4,input_data!$1:$1,0)),"")</f>
        <v>494.41787997702397</v>
      </c>
      <c r="G198" s="198">
        <f>_xlfn.IFNA(INDEX(input_data!$1:$1048576,MATCH($B198,input_data!$B:$B,0),MATCH(G$4,input_data!$1:$1,0)),"")</f>
        <v>238.85008329331399</v>
      </c>
      <c r="H198" s="198">
        <f>_xlfn.IFNA(INDEX(input_data!$1:$1048576,MATCH($B198,input_data!$B:$B,0),MATCH(H$4,input_data!$1:$1,0)),"")</f>
        <v>18.270820736159902</v>
      </c>
      <c r="I198" s="198">
        <f>_xlfn.IFNA(INDEX(input_data!$1:$1048576,MATCH($B198,input_data!$B:$B,0),MATCH(I$4,input_data!$1:$1,0)),"")</f>
        <v>196.70581079999999</v>
      </c>
      <c r="J198" s="198">
        <f>_xlfn.IFNA(INDEX(input_data!$1:$1048576,MATCH($B198,input_data!$B:$B,0),MATCH(J$4,input_data!$1:$1,0)),"")</f>
        <v>31.749310780946999</v>
      </c>
      <c r="K198" s="198">
        <f>_xlfn.IFNA(INDEX(input_data!$1:$1048576,MATCH($B198,input_data!$B:$B,0),MATCH(K$4,input_data!$1:$1,0)),"")</f>
        <v>31.923573039791599</v>
      </c>
      <c r="L198" s="198">
        <f>_xlfn.IFNA(INDEX(input_data!$1:$1048576,MATCH($B198,input_data!$B:$B,0),MATCH(L$4,input_data!$1:$1,0)),"")</f>
        <v>1.79958358591588</v>
      </c>
      <c r="M198" s="198">
        <f>_xlfn.IFNA(INDEX(input_data!$1:$1048576,MATCH($B198,input_data!$B:$B,0),MATCH(M$4,input_data!$1:$1,0)),"")</f>
        <v>9.8572680076422206</v>
      </c>
      <c r="N198" s="198">
        <f>_xlfn.IFNA(INDEX(input_data!$1:$1048576,MATCH($B198,input_data!$B:$B,0),MATCH(N$4,input_data!$1:$1,0)),"")</f>
        <v>0</v>
      </c>
      <c r="O198" s="198">
        <f>_xlfn.IFNA(INDEX(input_data!$1:$1048576,MATCH($B198,input_data!$B:$B,0),MATCH(O$4,input_data!$1:$1,0)),"")</f>
        <v>1.32788794674221</v>
      </c>
      <c r="P198" s="198">
        <f>_xlfn.IFNA(INDEX(input_data!$1:$1048576,MATCH($B198,input_data!$B:$B,0),MATCH(P$4,input_data!$1:$1,0)),"")</f>
        <v>12.323773683006101</v>
      </c>
      <c r="Q198" s="198">
        <f>_xlfn.IFNA(INDEX(input_data!$1:$1048576,MATCH($B198,input_data!$B:$B,0),MATCH(Q$4,input_data!$1:$1,0)),"")</f>
        <v>1.657572</v>
      </c>
      <c r="R198" s="198">
        <f>_xlfn.IFNA(INDEX(input_data!$1:$1048576,MATCH($B198,input_data!$B:$B,0),MATCH(R$4,input_data!$1:$1,0)),"")</f>
        <v>3.1574613</v>
      </c>
      <c r="S198" s="196">
        <f>_xlfn.IFNA(INDEX(input_data!$1:$1048576,MATCH($B198,input_data!$B:$B,0),MATCH(S$4,input_data!$1:$1,0)),"")</f>
        <v>547.62314517351797</v>
      </c>
      <c r="T198" s="217">
        <f t="shared" ref="T198:T259" si="3">IFERROR(S198/F198-1,0)</f>
        <v>0.10761193587692763</v>
      </c>
    </row>
    <row r="199" spans="1:20" x14ac:dyDescent="0.35">
      <c r="A199" s="218" t="s">
        <v>1649</v>
      </c>
      <c r="B199" s="219" t="s">
        <v>660</v>
      </c>
      <c r="C199" s="219" t="s">
        <v>1258</v>
      </c>
      <c r="D199" s="219"/>
      <c r="E199" s="219" t="s">
        <v>661</v>
      </c>
      <c r="F199" s="196">
        <f>_xlfn.IFNA(INDEX(input_data!$1:$1048576,MATCH($B199,input_data!$B:$B,0),MATCH(F$4,input_data!$1:$1,0)),"")</f>
        <v>10.5336835575661</v>
      </c>
      <c r="G199" s="198">
        <f>_xlfn.IFNA(INDEX(input_data!$1:$1048576,MATCH($B199,input_data!$B:$B,0),MATCH(G$4,input_data!$1:$1,0)),"")</f>
        <v>3.9896569034299398</v>
      </c>
      <c r="H199" s="198">
        <f>_xlfn.IFNA(INDEX(input_data!$1:$1048576,MATCH($B199,input_data!$B:$B,0),MATCH(H$4,input_data!$1:$1,0)),"")</f>
        <v>0.38142923991216998</v>
      </c>
      <c r="I199" s="198">
        <f>_xlfn.IFNA(INDEX(input_data!$1:$1048576,MATCH($B199,input_data!$B:$B,0),MATCH(I$4,input_data!$1:$1,0)),"")</f>
        <v>5.9501174560000001</v>
      </c>
      <c r="J199" s="198">
        <f>_xlfn.IFNA(INDEX(input_data!$1:$1048576,MATCH($B199,input_data!$B:$B,0),MATCH(J$4,input_data!$1:$1,0)),"")</f>
        <v>0</v>
      </c>
      <c r="K199" s="198">
        <f>_xlfn.IFNA(INDEX(input_data!$1:$1048576,MATCH($B199,input_data!$B:$B,0),MATCH(K$4,input_data!$1:$1,0)),"")</f>
        <v>0</v>
      </c>
      <c r="L199" s="198">
        <f>_xlfn.IFNA(INDEX(input_data!$1:$1048576,MATCH($B199,input_data!$B:$B,0),MATCH(L$4,input_data!$1:$1,0)),"")</f>
        <v>0</v>
      </c>
      <c r="M199" s="198">
        <f>_xlfn.IFNA(INDEX(input_data!$1:$1048576,MATCH($B199,input_data!$B:$B,0),MATCH(M$4,input_data!$1:$1,0)),"")</f>
        <v>0.65372633469844699</v>
      </c>
      <c r="N199" s="198">
        <f>_xlfn.IFNA(INDEX(input_data!$1:$1048576,MATCH($B199,input_data!$B:$B,0),MATCH(N$4,input_data!$1:$1,0)),"")</f>
        <v>0</v>
      </c>
      <c r="O199" s="198">
        <f>_xlfn.IFNA(INDEX(input_data!$1:$1048576,MATCH($B199,input_data!$B:$B,0),MATCH(O$4,input_data!$1:$1,0)),"")</f>
        <v>0.17072957744561201</v>
      </c>
      <c r="P199" s="198">
        <f>_xlfn.IFNA(INDEX(input_data!$1:$1048576,MATCH($B199,input_data!$B:$B,0),MATCH(P$4,input_data!$1:$1,0)),"")</f>
        <v>0.257276220069661</v>
      </c>
      <c r="Q199" s="198">
        <f>_xlfn.IFNA(INDEX(input_data!$1:$1048576,MATCH($B199,input_data!$B:$B,0),MATCH(Q$4,input_data!$1:$1,0)),"")</f>
        <v>3.1264E-2</v>
      </c>
      <c r="R199" s="198">
        <f>_xlfn.IFNA(INDEX(input_data!$1:$1048576,MATCH($B199,input_data!$B:$B,0),MATCH(R$4,input_data!$1:$1,0)),"")</f>
        <v>0.17683288999999999</v>
      </c>
      <c r="S199" s="196">
        <f>_xlfn.IFNA(INDEX(input_data!$1:$1048576,MATCH($B199,input_data!$B:$B,0),MATCH(S$4,input_data!$1:$1,0)),"")</f>
        <v>11.6110326215558</v>
      </c>
      <c r="T199" s="217">
        <f t="shared" si="3"/>
        <v>0.10227657382168709</v>
      </c>
    </row>
    <row r="200" spans="1:20" x14ac:dyDescent="0.35">
      <c r="A200" s="218" t="s">
        <v>1650</v>
      </c>
      <c r="B200" s="219" t="s">
        <v>662</v>
      </c>
      <c r="C200" s="219" t="s">
        <v>1259</v>
      </c>
      <c r="D200" s="219"/>
      <c r="E200" s="219" t="s">
        <v>663</v>
      </c>
      <c r="F200" s="196">
        <f>_xlfn.IFNA(INDEX(input_data!$1:$1048576,MATCH($B200,input_data!$B:$B,0),MATCH(F$4,input_data!$1:$1,0)),"")</f>
        <v>207.71105137051501</v>
      </c>
      <c r="G200" s="198">
        <f>_xlfn.IFNA(INDEX(input_data!$1:$1048576,MATCH($B200,input_data!$B:$B,0),MATCH(G$4,input_data!$1:$1,0)),"")</f>
        <v>54.594267401427103</v>
      </c>
      <c r="H200" s="198">
        <f>_xlfn.IFNA(INDEX(input_data!$1:$1048576,MATCH($B200,input_data!$B:$B,0),MATCH(H$4,input_data!$1:$1,0)),"")</f>
        <v>4.9277026554411201</v>
      </c>
      <c r="I200" s="198">
        <f>_xlfn.IFNA(INDEX(input_data!$1:$1048576,MATCH($B200,input_data!$B:$B,0),MATCH(I$4,input_data!$1:$1,0)),"")</f>
        <v>140.13917721000001</v>
      </c>
      <c r="J200" s="198">
        <f>_xlfn.IFNA(INDEX(input_data!$1:$1048576,MATCH($B200,input_data!$B:$B,0),MATCH(J$4,input_data!$1:$1,0)),"")</f>
        <v>7.3075092997334004</v>
      </c>
      <c r="K200" s="198">
        <f>_xlfn.IFNA(INDEX(input_data!$1:$1048576,MATCH($B200,input_data!$B:$B,0),MATCH(K$4,input_data!$1:$1,0)),"")</f>
        <v>8.4971072550521995</v>
      </c>
      <c r="L200" s="198">
        <f>_xlfn.IFNA(INDEX(input_data!$1:$1048576,MATCH($B200,input_data!$B:$B,0),MATCH(L$4,input_data!$1:$1,0)),"")</f>
        <v>0.67356310999437896</v>
      </c>
      <c r="M200" s="198">
        <f>_xlfn.IFNA(INDEX(input_data!$1:$1048576,MATCH($B200,input_data!$B:$B,0),MATCH(M$4,input_data!$1:$1,0)),"")</f>
        <v>1.97912251701102</v>
      </c>
      <c r="N200" s="198">
        <f>_xlfn.IFNA(INDEX(input_data!$1:$1048576,MATCH($B200,input_data!$B:$B,0),MATCH(N$4,input_data!$1:$1,0)),"")</f>
        <v>0</v>
      </c>
      <c r="O200" s="198">
        <f>_xlfn.IFNA(INDEX(input_data!$1:$1048576,MATCH($B200,input_data!$B:$B,0),MATCH(O$4,input_data!$1:$1,0)),"")</f>
        <v>0.390676131934028</v>
      </c>
      <c r="P200" s="198">
        <f>_xlfn.IFNA(INDEX(input_data!$1:$1048576,MATCH($B200,input_data!$B:$B,0),MATCH(P$4,input_data!$1:$1,0)),"")</f>
        <v>3.3237637782610898</v>
      </c>
      <c r="Q200" s="198">
        <f>_xlfn.IFNA(INDEX(input_data!$1:$1048576,MATCH($B200,input_data!$B:$B,0),MATCH(Q$4,input_data!$1:$1,0)),"")</f>
        <v>0.59376499999999999</v>
      </c>
      <c r="R200" s="198">
        <f>_xlfn.IFNA(INDEX(input_data!$1:$1048576,MATCH($B200,input_data!$B:$B,0),MATCH(R$4,input_data!$1:$1,0)),"")</f>
        <v>1.13098546</v>
      </c>
      <c r="S200" s="196">
        <f>_xlfn.IFNA(INDEX(input_data!$1:$1048576,MATCH($B200,input_data!$B:$B,0),MATCH(S$4,input_data!$1:$1,0)),"")</f>
        <v>223.557639818854</v>
      </c>
      <c r="T200" s="217">
        <f t="shared" si="3"/>
        <v>7.629150372009752E-2</v>
      </c>
    </row>
    <row r="201" spans="1:20" x14ac:dyDescent="0.35">
      <c r="A201" s="218" t="s">
        <v>1651</v>
      </c>
      <c r="B201" s="219" t="s">
        <v>664</v>
      </c>
      <c r="C201" s="219" t="s">
        <v>1260</v>
      </c>
      <c r="D201" s="219"/>
      <c r="E201" s="219" t="s">
        <v>665</v>
      </c>
      <c r="F201" s="196">
        <f>_xlfn.IFNA(INDEX(input_data!$1:$1048576,MATCH($B201,input_data!$B:$B,0),MATCH(F$4,input_data!$1:$1,0)),"")</f>
        <v>6.0628683149718903</v>
      </c>
      <c r="G201" s="198">
        <f>_xlfn.IFNA(INDEX(input_data!$1:$1048576,MATCH($B201,input_data!$B:$B,0),MATCH(G$4,input_data!$1:$1,0)),"")</f>
        <v>1.3278419050416399</v>
      </c>
      <c r="H201" s="198">
        <f>_xlfn.IFNA(INDEX(input_data!$1:$1048576,MATCH($B201,input_data!$B:$B,0),MATCH(H$4,input_data!$1:$1,0)),"")</f>
        <v>0.13568971811959499</v>
      </c>
      <c r="I201" s="198">
        <f>_xlfn.IFNA(INDEX(input_data!$1:$1048576,MATCH($B201,input_data!$B:$B,0),MATCH(I$4,input_data!$1:$1,0)),"")</f>
        <v>4.213162176</v>
      </c>
      <c r="J201" s="198">
        <f>_xlfn.IFNA(INDEX(input_data!$1:$1048576,MATCH($B201,input_data!$B:$B,0),MATCH(J$4,input_data!$1:$1,0)),"")</f>
        <v>0</v>
      </c>
      <c r="K201" s="198">
        <f>_xlfn.IFNA(INDEX(input_data!$1:$1048576,MATCH($B201,input_data!$B:$B,0),MATCH(K$4,input_data!$1:$1,0)),"")</f>
        <v>0</v>
      </c>
      <c r="L201" s="198">
        <f>_xlfn.IFNA(INDEX(input_data!$1:$1048576,MATCH($B201,input_data!$B:$B,0),MATCH(L$4,input_data!$1:$1,0)),"")</f>
        <v>0</v>
      </c>
      <c r="M201" s="198">
        <f>_xlfn.IFNA(INDEX(input_data!$1:$1048576,MATCH($B201,input_data!$B:$B,0),MATCH(M$4,input_data!$1:$1,0)),"")</f>
        <v>0.52133886823934905</v>
      </c>
      <c r="N201" s="198">
        <f>_xlfn.IFNA(INDEX(input_data!$1:$1048576,MATCH($B201,input_data!$B:$B,0),MATCH(N$4,input_data!$1:$1,0)),"")</f>
        <v>0.19068288426895599</v>
      </c>
      <c r="O201" s="198">
        <f>_xlfn.IFNA(INDEX(input_data!$1:$1048576,MATCH($B201,input_data!$B:$B,0),MATCH(O$4,input_data!$1:$1,0)),"")</f>
        <v>6.0735375829126498E-2</v>
      </c>
      <c r="P201" s="198">
        <f>_xlfn.IFNA(INDEX(input_data!$1:$1048576,MATCH($B201,input_data!$B:$B,0),MATCH(P$4,input_data!$1:$1,0)),"")</f>
        <v>9.1523489497107396E-2</v>
      </c>
      <c r="Q201" s="198">
        <f>_xlfn.IFNA(INDEX(input_data!$1:$1048576,MATCH($B201,input_data!$B:$B,0),MATCH(Q$4,input_data!$1:$1,0)),"")</f>
        <v>3.2363999999999997E-2</v>
      </c>
      <c r="R201" s="198">
        <f>_xlfn.IFNA(INDEX(input_data!$1:$1048576,MATCH($B201,input_data!$B:$B,0),MATCH(R$4,input_data!$1:$1,0)),"")</f>
        <v>5.9887780000000002E-2</v>
      </c>
      <c r="S201" s="196">
        <f>_xlfn.IFNA(INDEX(input_data!$1:$1048576,MATCH($B201,input_data!$B:$B,0),MATCH(S$4,input_data!$1:$1,0)),"")</f>
        <v>6.6332261969957704</v>
      </c>
      <c r="T201" s="217">
        <f t="shared" si="3"/>
        <v>9.4073935370724726E-2</v>
      </c>
    </row>
    <row r="202" spans="1:20" x14ac:dyDescent="0.35">
      <c r="A202" s="218" t="s">
        <v>1652</v>
      </c>
      <c r="B202" s="219" t="s">
        <v>666</v>
      </c>
      <c r="C202" s="219" t="s">
        <v>1653</v>
      </c>
      <c r="D202" s="219"/>
      <c r="E202" s="219" t="s">
        <v>667</v>
      </c>
      <c r="F202" s="196">
        <f>_xlfn.IFNA(INDEX(input_data!$1:$1048576,MATCH($B202,input_data!$B:$B,0),MATCH(F$4,input_data!$1:$1,0)),"")</f>
        <v>12.0863239206133</v>
      </c>
      <c r="G202" s="198">
        <f>_xlfn.IFNA(INDEX(input_data!$1:$1048576,MATCH($B202,input_data!$B:$B,0),MATCH(G$4,input_data!$1:$1,0)),"")</f>
        <v>2.90688696922349</v>
      </c>
      <c r="H202" s="198">
        <f>_xlfn.IFNA(INDEX(input_data!$1:$1048576,MATCH($B202,input_data!$B:$B,0),MATCH(H$4,input_data!$1:$1,0)),"")</f>
        <v>0.29704942430467801</v>
      </c>
      <c r="I202" s="198">
        <f>_xlfn.IFNA(INDEX(input_data!$1:$1048576,MATCH($B202,input_data!$B:$B,0),MATCH(I$4,input_data!$1:$1,0)),"")</f>
        <v>7.4145808177349997</v>
      </c>
      <c r="J202" s="198">
        <f>_xlfn.IFNA(INDEX(input_data!$1:$1048576,MATCH($B202,input_data!$B:$B,0),MATCH(J$4,input_data!$1:$1,0)),"")</f>
        <v>0</v>
      </c>
      <c r="K202" s="198">
        <f>_xlfn.IFNA(INDEX(input_data!$1:$1048576,MATCH($B202,input_data!$B:$B,0),MATCH(K$4,input_data!$1:$1,0)),"")</f>
        <v>0</v>
      </c>
      <c r="L202" s="198">
        <f>_xlfn.IFNA(INDEX(input_data!$1:$1048576,MATCH($B202,input_data!$B:$B,0),MATCH(L$4,input_data!$1:$1,0)),"")</f>
        <v>0</v>
      </c>
      <c r="M202" s="198">
        <f>_xlfn.IFNA(INDEX(input_data!$1:$1048576,MATCH($B202,input_data!$B:$B,0),MATCH(M$4,input_data!$1:$1,0)),"")</f>
        <v>0.99523822632415404</v>
      </c>
      <c r="N202" s="198">
        <f>_xlfn.IFNA(INDEX(input_data!$1:$1048576,MATCH($B202,input_data!$B:$B,0),MATCH(N$4,input_data!$1:$1,0)),"")</f>
        <v>0.25528757988886802</v>
      </c>
      <c r="O202" s="198">
        <f>_xlfn.IFNA(INDEX(input_data!$1:$1048576,MATCH($B202,input_data!$B:$B,0),MATCH(O$4,input_data!$1:$1,0)),"")</f>
        <v>0.13296076279753899</v>
      </c>
      <c r="P202" s="198">
        <f>_xlfn.IFNA(INDEX(input_data!$1:$1048576,MATCH($B202,input_data!$B:$B,0),MATCH(P$4,input_data!$1:$1,0)),"")</f>
        <v>0.20036152997374099</v>
      </c>
      <c r="Q202" s="198">
        <f>_xlfn.IFNA(INDEX(input_data!$1:$1048576,MATCH($B202,input_data!$B:$B,0),MATCH(Q$4,input_data!$1:$1,0)),"")</f>
        <v>3.2490999999999999E-2</v>
      </c>
      <c r="R202" s="198">
        <f>_xlfn.IFNA(INDEX(input_data!$1:$1048576,MATCH($B202,input_data!$B:$B,0),MATCH(R$4,input_data!$1:$1,0)),"")</f>
        <v>0.177344</v>
      </c>
      <c r="S202" s="196">
        <f>_xlfn.IFNA(INDEX(input_data!$1:$1048576,MATCH($B202,input_data!$B:$B,0),MATCH(S$4,input_data!$1:$1,0)),"")</f>
        <v>12.412200310247499</v>
      </c>
      <c r="T202" s="217">
        <f t="shared" si="3"/>
        <v>2.6962407409784506E-2</v>
      </c>
    </row>
    <row r="203" spans="1:20" x14ac:dyDescent="0.35">
      <c r="A203" s="218" t="s">
        <v>1654</v>
      </c>
      <c r="B203" s="219" t="s">
        <v>669</v>
      </c>
      <c r="C203" s="219" t="s">
        <v>1261</v>
      </c>
      <c r="D203" s="219"/>
      <c r="E203" s="219" t="s">
        <v>670</v>
      </c>
      <c r="F203" s="196">
        <f>_xlfn.IFNA(INDEX(input_data!$1:$1048576,MATCH($B203,input_data!$B:$B,0),MATCH(F$4,input_data!$1:$1,0)),"")</f>
        <v>66.053034742367203</v>
      </c>
      <c r="G203" s="198">
        <f>_xlfn.IFNA(INDEX(input_data!$1:$1048576,MATCH($B203,input_data!$B:$B,0),MATCH(G$4,input_data!$1:$1,0)),"")</f>
        <v>31.7201520797732</v>
      </c>
      <c r="H203" s="198">
        <f>_xlfn.IFNA(INDEX(input_data!$1:$1048576,MATCH($B203,input_data!$B:$B,0),MATCH(H$4,input_data!$1:$1,0)),"")</f>
        <v>2.0579880404448101</v>
      </c>
      <c r="I203" s="198">
        <f>_xlfn.IFNA(INDEX(input_data!$1:$1048576,MATCH($B203,input_data!$B:$B,0),MATCH(I$4,input_data!$1:$1,0)),"")</f>
        <v>31.688256014275499</v>
      </c>
      <c r="J203" s="198">
        <f>_xlfn.IFNA(INDEX(input_data!$1:$1048576,MATCH($B203,input_data!$B:$B,0),MATCH(J$4,input_data!$1:$1,0)),"")</f>
        <v>0</v>
      </c>
      <c r="K203" s="198">
        <f>_xlfn.IFNA(INDEX(input_data!$1:$1048576,MATCH($B203,input_data!$B:$B,0),MATCH(K$4,input_data!$1:$1,0)),"")</f>
        <v>0</v>
      </c>
      <c r="L203" s="198">
        <f>_xlfn.IFNA(INDEX(input_data!$1:$1048576,MATCH($B203,input_data!$B:$B,0),MATCH(L$4,input_data!$1:$1,0)),"")</f>
        <v>0</v>
      </c>
      <c r="M203" s="198">
        <f>_xlfn.IFNA(INDEX(input_data!$1:$1048576,MATCH($B203,input_data!$B:$B,0),MATCH(M$4,input_data!$1:$1,0)),"")</f>
        <v>0</v>
      </c>
      <c r="N203" s="198">
        <f>_xlfn.IFNA(INDEX(input_data!$1:$1048576,MATCH($B203,input_data!$B:$B,0),MATCH(N$4,input_data!$1:$1,0)),"")</f>
        <v>0</v>
      </c>
      <c r="O203" s="198">
        <f>_xlfn.IFNA(INDEX(input_data!$1:$1048576,MATCH($B203,input_data!$B:$B,0),MATCH(O$4,input_data!$1:$1,0)),"")</f>
        <v>0</v>
      </c>
      <c r="P203" s="198">
        <f>_xlfn.IFNA(INDEX(input_data!$1:$1048576,MATCH($B203,input_data!$B:$B,0),MATCH(P$4,input_data!$1:$1,0)),"")</f>
        <v>1.3881247839822799</v>
      </c>
      <c r="Q203" s="198">
        <f>_xlfn.IFNA(INDEX(input_data!$1:$1048576,MATCH($B203,input_data!$B:$B,0),MATCH(Q$4,input_data!$1:$1,0)),"")</f>
        <v>0</v>
      </c>
      <c r="R203" s="198">
        <f>_xlfn.IFNA(INDEX(input_data!$1:$1048576,MATCH($B203,input_data!$B:$B,0),MATCH(R$4,input_data!$1:$1,0)),"")</f>
        <v>3.0327820000000001</v>
      </c>
      <c r="S203" s="196">
        <f>_xlfn.IFNA(INDEX(input_data!$1:$1048576,MATCH($B203,input_data!$B:$B,0),MATCH(S$4,input_data!$1:$1,0)),"")</f>
        <v>69.887302918475697</v>
      </c>
      <c r="T203" s="217">
        <f t="shared" si="3"/>
        <v>5.8048327242853359E-2</v>
      </c>
    </row>
    <row r="204" spans="1:20" x14ac:dyDescent="0.35">
      <c r="A204" s="218" t="s">
        <v>1655</v>
      </c>
      <c r="B204" s="219" t="s">
        <v>671</v>
      </c>
      <c r="C204" s="219" t="s">
        <v>1262</v>
      </c>
      <c r="D204" s="219"/>
      <c r="E204" s="219" t="s">
        <v>672</v>
      </c>
      <c r="F204" s="196">
        <f>_xlfn.IFNA(INDEX(input_data!$1:$1048576,MATCH($B204,input_data!$B:$B,0),MATCH(F$4,input_data!$1:$1,0)),"")</f>
        <v>153.79740667519201</v>
      </c>
      <c r="G204" s="198">
        <f>_xlfn.IFNA(INDEX(input_data!$1:$1048576,MATCH($B204,input_data!$B:$B,0),MATCH(G$4,input_data!$1:$1,0)),"")</f>
        <v>41.310863325964903</v>
      </c>
      <c r="H204" s="198">
        <f>_xlfn.IFNA(INDEX(input_data!$1:$1048576,MATCH($B204,input_data!$B:$B,0),MATCH(H$4,input_data!$1:$1,0)),"")</f>
        <v>3.67534657554511</v>
      </c>
      <c r="I204" s="198">
        <f>_xlfn.IFNA(INDEX(input_data!$1:$1048576,MATCH($B204,input_data!$B:$B,0),MATCH(I$4,input_data!$1:$1,0)),"")</f>
        <v>104.98375486400001</v>
      </c>
      <c r="J204" s="198">
        <f>_xlfn.IFNA(INDEX(input_data!$1:$1048576,MATCH($B204,input_data!$B:$B,0),MATCH(J$4,input_data!$1:$1,0)),"")</f>
        <v>5.0096788377571499</v>
      </c>
      <c r="K204" s="198">
        <f>_xlfn.IFNA(INDEX(input_data!$1:$1048576,MATCH($B204,input_data!$B:$B,0),MATCH(K$4,input_data!$1:$1,0)),"")</f>
        <v>6.2816492437148499</v>
      </c>
      <c r="L204" s="198">
        <f>_xlfn.IFNA(INDEX(input_data!$1:$1048576,MATCH($B204,input_data!$B:$B,0),MATCH(L$4,input_data!$1:$1,0)),"")</f>
        <v>0.50483915675615498</v>
      </c>
      <c r="M204" s="198">
        <f>_xlfn.IFNA(INDEX(input_data!$1:$1048576,MATCH($B204,input_data!$B:$B,0),MATCH(M$4,input_data!$1:$1,0)),"")</f>
        <v>0.48241317014666701</v>
      </c>
      <c r="N204" s="198">
        <f>_xlfn.IFNA(INDEX(input_data!$1:$1048576,MATCH($B204,input_data!$B:$B,0),MATCH(N$4,input_data!$1:$1,0)),"")</f>
        <v>0</v>
      </c>
      <c r="O204" s="198">
        <f>_xlfn.IFNA(INDEX(input_data!$1:$1048576,MATCH($B204,input_data!$B:$B,0),MATCH(O$4,input_data!$1:$1,0)),"")</f>
        <v>0.42867330245327101</v>
      </c>
      <c r="P204" s="198">
        <f>_xlfn.IFNA(INDEX(input_data!$1:$1048576,MATCH($B204,input_data!$B:$B,0),MATCH(P$4,input_data!$1:$1,0)),"")</f>
        <v>2.4790424094932799</v>
      </c>
      <c r="Q204" s="198">
        <f>_xlfn.IFNA(INDEX(input_data!$1:$1048576,MATCH($B204,input_data!$B:$B,0),MATCH(Q$4,input_data!$1:$1,0)),"")</f>
        <v>3.5721999999999997E-2</v>
      </c>
      <c r="R204" s="198">
        <f>_xlfn.IFNA(INDEX(input_data!$1:$1048576,MATCH($B204,input_data!$B:$B,0),MATCH(R$4,input_data!$1:$1,0)),"")</f>
        <v>0.55037393000000001</v>
      </c>
      <c r="S204" s="196">
        <f>_xlfn.IFNA(INDEX(input_data!$1:$1048576,MATCH($B204,input_data!$B:$B,0),MATCH(S$4,input_data!$1:$1,0)),"")</f>
        <v>165.74235681583099</v>
      </c>
      <c r="T204" s="217">
        <f t="shared" si="3"/>
        <v>7.7666785148502449E-2</v>
      </c>
    </row>
    <row r="205" spans="1:20" x14ac:dyDescent="0.35">
      <c r="A205" s="218" t="s">
        <v>1656</v>
      </c>
      <c r="B205" s="219" t="s">
        <v>673</v>
      </c>
      <c r="C205" s="219" t="s">
        <v>1263</v>
      </c>
      <c r="D205" s="219"/>
      <c r="E205" s="219" t="s">
        <v>674</v>
      </c>
      <c r="F205" s="196">
        <f>_xlfn.IFNA(INDEX(input_data!$1:$1048576,MATCH($B205,input_data!$B:$B,0),MATCH(F$4,input_data!$1:$1,0)),"")</f>
        <v>10.207692937628201</v>
      </c>
      <c r="G205" s="198">
        <f>_xlfn.IFNA(INDEX(input_data!$1:$1048576,MATCH($B205,input_data!$B:$B,0),MATCH(G$4,input_data!$1:$1,0)),"")</f>
        <v>2.21342759669654</v>
      </c>
      <c r="H205" s="198">
        <f>_xlfn.IFNA(INDEX(input_data!$1:$1048576,MATCH($B205,input_data!$B:$B,0),MATCH(H$4,input_data!$1:$1,0)),"")</f>
        <v>0.226186088516064</v>
      </c>
      <c r="I205" s="198">
        <f>_xlfn.IFNA(INDEX(input_data!$1:$1048576,MATCH($B205,input_data!$B:$B,0),MATCH(I$4,input_data!$1:$1,0)),"")</f>
        <v>6.5239300507802804</v>
      </c>
      <c r="J205" s="198">
        <f>_xlfn.IFNA(INDEX(input_data!$1:$1048576,MATCH($B205,input_data!$B:$B,0),MATCH(J$4,input_data!$1:$1,0)),"")</f>
        <v>0</v>
      </c>
      <c r="K205" s="198">
        <f>_xlfn.IFNA(INDEX(input_data!$1:$1048576,MATCH($B205,input_data!$B:$B,0),MATCH(K$4,input_data!$1:$1,0)),"")</f>
        <v>0</v>
      </c>
      <c r="L205" s="198">
        <f>_xlfn.IFNA(INDEX(input_data!$1:$1048576,MATCH($B205,input_data!$B:$B,0),MATCH(L$4,input_data!$1:$1,0)),"")</f>
        <v>0</v>
      </c>
      <c r="M205" s="198">
        <f>_xlfn.IFNA(INDEX(input_data!$1:$1048576,MATCH($B205,input_data!$B:$B,0),MATCH(M$4,input_data!$1:$1,0)),"")</f>
        <v>0.71907150319305302</v>
      </c>
      <c r="N205" s="198">
        <f>_xlfn.IFNA(INDEX(input_data!$1:$1048576,MATCH($B205,input_data!$B:$B,0),MATCH(N$4,input_data!$1:$1,0)),"")</f>
        <v>0.48974217852686203</v>
      </c>
      <c r="O205" s="198">
        <f>_xlfn.IFNA(INDEX(input_data!$1:$1048576,MATCH($B205,input_data!$B:$B,0),MATCH(O$4,input_data!$1:$1,0)),"")</f>
        <v>0.101241990061726</v>
      </c>
      <c r="P205" s="198">
        <f>_xlfn.IFNA(INDEX(input_data!$1:$1048576,MATCH($B205,input_data!$B:$B,0),MATCH(P$4,input_data!$1:$1,0)),"")</f>
        <v>0.15256382328496601</v>
      </c>
      <c r="Q205" s="198">
        <f>_xlfn.IFNA(INDEX(input_data!$1:$1048576,MATCH($B205,input_data!$B:$B,0),MATCH(Q$4,input_data!$1:$1,0)),"")</f>
        <v>3.2481999999999997E-2</v>
      </c>
      <c r="R205" s="198">
        <f>_xlfn.IFNA(INDEX(input_data!$1:$1048576,MATCH($B205,input_data!$B:$B,0),MATCH(R$4,input_data!$1:$1,0)),"")</f>
        <v>0.12516474999999999</v>
      </c>
      <c r="S205" s="196">
        <f>_xlfn.IFNA(INDEX(input_data!$1:$1048576,MATCH($B205,input_data!$B:$B,0),MATCH(S$4,input_data!$1:$1,0)),"")</f>
        <v>10.5838099810594</v>
      </c>
      <c r="T205" s="217">
        <f t="shared" si="3"/>
        <v>3.6846430014046971E-2</v>
      </c>
    </row>
    <row r="206" spans="1:20" x14ac:dyDescent="0.35">
      <c r="A206" s="218" t="s">
        <v>1657</v>
      </c>
      <c r="B206" s="219" t="s">
        <v>675</v>
      </c>
      <c r="C206" s="219" t="s">
        <v>1264</v>
      </c>
      <c r="D206" s="219"/>
      <c r="E206" s="219" t="s">
        <v>676</v>
      </c>
      <c r="F206" s="196">
        <f>_xlfn.IFNA(INDEX(input_data!$1:$1048576,MATCH($B206,input_data!$B:$B,0),MATCH(F$4,input_data!$1:$1,0)),"")</f>
        <v>10.6704698361851</v>
      </c>
      <c r="G206" s="198">
        <f>_xlfn.IFNA(INDEX(input_data!$1:$1048576,MATCH($B206,input_data!$B:$B,0),MATCH(G$4,input_data!$1:$1,0)),"")</f>
        <v>2.2745591799717499</v>
      </c>
      <c r="H206" s="198">
        <f>_xlfn.IFNA(INDEX(input_data!$1:$1048576,MATCH($B206,input_data!$B:$B,0),MATCH(H$4,input_data!$1:$1,0)),"")</f>
        <v>0.232433012390623</v>
      </c>
      <c r="I206" s="198">
        <f>_xlfn.IFNA(INDEX(input_data!$1:$1048576,MATCH($B206,input_data!$B:$B,0),MATCH(I$4,input_data!$1:$1,0)),"")</f>
        <v>6.6669628606547597</v>
      </c>
      <c r="J206" s="198">
        <f>_xlfn.IFNA(INDEX(input_data!$1:$1048576,MATCH($B206,input_data!$B:$B,0),MATCH(J$4,input_data!$1:$1,0)),"")</f>
        <v>0</v>
      </c>
      <c r="K206" s="198">
        <f>_xlfn.IFNA(INDEX(input_data!$1:$1048576,MATCH($B206,input_data!$B:$B,0),MATCH(K$4,input_data!$1:$1,0)),"")</f>
        <v>0</v>
      </c>
      <c r="L206" s="198">
        <f>_xlfn.IFNA(INDEX(input_data!$1:$1048576,MATCH($B206,input_data!$B:$B,0),MATCH(L$4,input_data!$1:$1,0)),"")</f>
        <v>0</v>
      </c>
      <c r="M206" s="198">
        <f>_xlfn.IFNA(INDEX(input_data!$1:$1048576,MATCH($B206,input_data!$B:$B,0),MATCH(M$4,input_data!$1:$1,0)),"")</f>
        <v>1.77872222925808</v>
      </c>
      <c r="N206" s="198">
        <f>_xlfn.IFNA(INDEX(input_data!$1:$1048576,MATCH($B206,input_data!$B:$B,0),MATCH(N$4,input_data!$1:$1,0)),"")</f>
        <v>0.45436703211083102</v>
      </c>
      <c r="O206" s="198">
        <f>_xlfn.IFNA(INDEX(input_data!$1:$1048576,MATCH($B206,input_data!$B:$B,0),MATCH(O$4,input_data!$1:$1,0)),"")</f>
        <v>0.104038143481137</v>
      </c>
      <c r="P206" s="198">
        <f>_xlfn.IFNA(INDEX(input_data!$1:$1048576,MATCH($B206,input_data!$B:$B,0),MATCH(P$4,input_data!$1:$1,0)),"")</f>
        <v>0.15677742371051401</v>
      </c>
      <c r="Q206" s="198">
        <f>_xlfn.IFNA(INDEX(input_data!$1:$1048576,MATCH($B206,input_data!$B:$B,0),MATCH(Q$4,input_data!$1:$1,0)),"")</f>
        <v>3.1858999999999998E-2</v>
      </c>
      <c r="R206" s="198">
        <f>_xlfn.IFNA(INDEX(input_data!$1:$1048576,MATCH($B206,input_data!$B:$B,0),MATCH(R$4,input_data!$1:$1,0)),"")</f>
        <v>0.14120588000000001</v>
      </c>
      <c r="S206" s="196">
        <f>_xlfn.IFNA(INDEX(input_data!$1:$1048576,MATCH($B206,input_data!$B:$B,0),MATCH(S$4,input_data!$1:$1,0)),"")</f>
        <v>11.8409247615776</v>
      </c>
      <c r="T206" s="217">
        <f t="shared" si="3"/>
        <v>0.10969103922896806</v>
      </c>
    </row>
    <row r="207" spans="1:20" x14ac:dyDescent="0.35">
      <c r="A207" s="218" t="s">
        <v>1658</v>
      </c>
      <c r="B207" s="219" t="s">
        <v>677</v>
      </c>
      <c r="C207" s="219" t="s">
        <v>1265</v>
      </c>
      <c r="D207" s="219"/>
      <c r="E207" s="219" t="s">
        <v>678</v>
      </c>
      <c r="F207" s="196">
        <f>_xlfn.IFNA(INDEX(input_data!$1:$1048576,MATCH($B207,input_data!$B:$B,0),MATCH(F$4,input_data!$1:$1,0)),"")</f>
        <v>16.105913204624098</v>
      </c>
      <c r="G207" s="198">
        <f>_xlfn.IFNA(INDEX(input_data!$1:$1048576,MATCH($B207,input_data!$B:$B,0),MATCH(G$4,input_data!$1:$1,0)),"")</f>
        <v>2.1426133797340898</v>
      </c>
      <c r="H207" s="198">
        <f>_xlfn.IFNA(INDEX(input_data!$1:$1048576,MATCH($B207,input_data!$B:$B,0),MATCH(H$4,input_data!$1:$1,0)),"")</f>
        <v>0.218949714144589</v>
      </c>
      <c r="I207" s="198">
        <f>_xlfn.IFNA(INDEX(input_data!$1:$1048576,MATCH($B207,input_data!$B:$B,0),MATCH(I$4,input_data!$1:$1,0)),"")</f>
        <v>11.404271015999999</v>
      </c>
      <c r="J207" s="198">
        <f>_xlfn.IFNA(INDEX(input_data!$1:$1048576,MATCH($B207,input_data!$B:$B,0),MATCH(J$4,input_data!$1:$1,0)),"")</f>
        <v>0</v>
      </c>
      <c r="K207" s="198">
        <f>_xlfn.IFNA(INDEX(input_data!$1:$1048576,MATCH($B207,input_data!$B:$B,0),MATCH(K$4,input_data!$1:$1,0)),"")</f>
        <v>0</v>
      </c>
      <c r="L207" s="198">
        <f>_xlfn.IFNA(INDEX(input_data!$1:$1048576,MATCH($B207,input_data!$B:$B,0),MATCH(L$4,input_data!$1:$1,0)),"")</f>
        <v>0</v>
      </c>
      <c r="M207" s="198">
        <f>_xlfn.IFNA(INDEX(input_data!$1:$1048576,MATCH($B207,input_data!$B:$B,0),MATCH(M$4,input_data!$1:$1,0)),"")</f>
        <v>2.2277486171343699</v>
      </c>
      <c r="N207" s="198">
        <f>_xlfn.IFNA(INDEX(input_data!$1:$1048576,MATCH($B207,input_data!$B:$B,0),MATCH(N$4,input_data!$1:$1,0)),"")</f>
        <v>0</v>
      </c>
      <c r="O207" s="198">
        <f>_xlfn.IFNA(INDEX(input_data!$1:$1048576,MATCH($B207,input_data!$B:$B,0),MATCH(O$4,input_data!$1:$1,0)),"")</f>
        <v>9.8002953801808707E-2</v>
      </c>
      <c r="P207" s="198">
        <f>_xlfn.IFNA(INDEX(input_data!$1:$1048576,MATCH($B207,input_data!$B:$B,0),MATCH(P$4,input_data!$1:$1,0)),"")</f>
        <v>0.14768282355816001</v>
      </c>
      <c r="Q207" s="198">
        <f>_xlfn.IFNA(INDEX(input_data!$1:$1048576,MATCH($B207,input_data!$B:$B,0),MATCH(Q$4,input_data!$1:$1,0)),"")</f>
        <v>3.3660000000000002E-2</v>
      </c>
      <c r="R207" s="198">
        <f>_xlfn.IFNA(INDEX(input_data!$1:$1048576,MATCH($B207,input_data!$B:$B,0),MATCH(R$4,input_data!$1:$1,0)),"")</f>
        <v>0.14974133000000001</v>
      </c>
      <c r="S207" s="196">
        <f>_xlfn.IFNA(INDEX(input_data!$1:$1048576,MATCH($B207,input_data!$B:$B,0),MATCH(S$4,input_data!$1:$1,0)),"")</f>
        <v>16.422669834373</v>
      </c>
      <c r="T207" s="217">
        <f t="shared" si="3"/>
        <v>1.9667101500209228E-2</v>
      </c>
    </row>
    <row r="208" spans="1:20" x14ac:dyDescent="0.35">
      <c r="A208" s="218" t="s">
        <v>1659</v>
      </c>
      <c r="B208" s="219" t="s">
        <v>679</v>
      </c>
      <c r="C208" s="219" t="s">
        <v>1266</v>
      </c>
      <c r="D208" s="219"/>
      <c r="E208" s="219" t="s">
        <v>680</v>
      </c>
      <c r="F208" s="196">
        <f>_xlfn.IFNA(INDEX(input_data!$1:$1048576,MATCH($B208,input_data!$B:$B,0),MATCH(F$4,input_data!$1:$1,0)),"")</f>
        <v>139.097568567731</v>
      </c>
      <c r="G208" s="198">
        <f>_xlfn.IFNA(INDEX(input_data!$1:$1048576,MATCH($B208,input_data!$B:$B,0),MATCH(G$4,input_data!$1:$1,0)),"")</f>
        <v>58.615810796349002</v>
      </c>
      <c r="H208" s="198">
        <f>_xlfn.IFNA(INDEX(input_data!$1:$1048576,MATCH($B208,input_data!$B:$B,0),MATCH(H$4,input_data!$1:$1,0)),"")</f>
        <v>4.7032361134962697</v>
      </c>
      <c r="I208" s="198">
        <f>_xlfn.IFNA(INDEX(input_data!$1:$1048576,MATCH($B208,input_data!$B:$B,0),MATCH(I$4,input_data!$1:$1,0)),"")</f>
        <v>63.751118182167303</v>
      </c>
      <c r="J208" s="198">
        <f>_xlfn.IFNA(INDEX(input_data!$1:$1048576,MATCH($B208,input_data!$B:$B,0),MATCH(J$4,input_data!$1:$1,0)),"")</f>
        <v>8.6458699022674796</v>
      </c>
      <c r="K208" s="198">
        <f>_xlfn.IFNA(INDEX(input_data!$1:$1048576,MATCH($B208,input_data!$B:$B,0),MATCH(K$4,input_data!$1:$1,0)),"")</f>
        <v>8.5426734702768492</v>
      </c>
      <c r="L208" s="198">
        <f>_xlfn.IFNA(INDEX(input_data!$1:$1048576,MATCH($B208,input_data!$B:$B,0),MATCH(L$4,input_data!$1:$1,0)),"")</f>
        <v>0.51160772411087196</v>
      </c>
      <c r="M208" s="198">
        <f>_xlfn.IFNA(INDEX(input_data!$1:$1048576,MATCH($B208,input_data!$B:$B,0),MATCH(M$4,input_data!$1:$1,0)),"")</f>
        <v>0.85454507427609305</v>
      </c>
      <c r="N208" s="198">
        <f>_xlfn.IFNA(INDEX(input_data!$1:$1048576,MATCH($B208,input_data!$B:$B,0),MATCH(N$4,input_data!$1:$1,0)),"")</f>
        <v>0</v>
      </c>
      <c r="O208" s="198">
        <f>_xlfn.IFNA(INDEX(input_data!$1:$1048576,MATCH($B208,input_data!$B:$B,0),MATCH(O$4,input_data!$1:$1,0)),"")</f>
        <v>0.30626081556497903</v>
      </c>
      <c r="P208" s="198">
        <f>_xlfn.IFNA(INDEX(input_data!$1:$1048576,MATCH($B208,input_data!$B:$B,0),MATCH(P$4,input_data!$1:$1,0)),"")</f>
        <v>3.1723598174084602</v>
      </c>
      <c r="Q208" s="198">
        <f>_xlfn.IFNA(INDEX(input_data!$1:$1048576,MATCH($B208,input_data!$B:$B,0),MATCH(Q$4,input_data!$1:$1,0)),"")</f>
        <v>0.39595799999999998</v>
      </c>
      <c r="R208" s="198">
        <f>_xlfn.IFNA(INDEX(input_data!$1:$1048576,MATCH($B208,input_data!$B:$B,0),MATCH(R$4,input_data!$1:$1,0)),"")</f>
        <v>2.2157158699999999</v>
      </c>
      <c r="S208" s="196">
        <f>_xlfn.IFNA(INDEX(input_data!$1:$1048576,MATCH($B208,input_data!$B:$B,0),MATCH(S$4,input_data!$1:$1,0)),"")</f>
        <v>151.71515576591699</v>
      </c>
      <c r="T208" s="217">
        <f t="shared" si="3"/>
        <v>9.0710336119513624E-2</v>
      </c>
    </row>
    <row r="209" spans="1:20" x14ac:dyDescent="0.35">
      <c r="A209" s="218" t="s">
        <v>1660</v>
      </c>
      <c r="B209" s="219" t="s">
        <v>681</v>
      </c>
      <c r="C209" s="219" t="s">
        <v>1267</v>
      </c>
      <c r="D209" s="219"/>
      <c r="E209" s="219" t="s">
        <v>682</v>
      </c>
      <c r="F209" s="196">
        <f>_xlfn.IFNA(INDEX(input_data!$1:$1048576,MATCH($B209,input_data!$B:$B,0),MATCH(F$4,input_data!$1:$1,0)),"")</f>
        <v>199.37085877844001</v>
      </c>
      <c r="G209" s="198">
        <f>_xlfn.IFNA(INDEX(input_data!$1:$1048576,MATCH($B209,input_data!$B:$B,0),MATCH(G$4,input_data!$1:$1,0)),"")</f>
        <v>52.271319949487399</v>
      </c>
      <c r="H209" s="198">
        <f>_xlfn.IFNA(INDEX(input_data!$1:$1048576,MATCH($B209,input_data!$B:$B,0),MATCH(H$4,input_data!$1:$1,0)),"")</f>
        <v>4.7495196256419199</v>
      </c>
      <c r="I209" s="198">
        <f>_xlfn.IFNA(INDEX(input_data!$1:$1048576,MATCH($B209,input_data!$B:$B,0),MATCH(I$4,input_data!$1:$1,0)),"")</f>
        <v>137.40375524634999</v>
      </c>
      <c r="J209" s="198">
        <f>_xlfn.IFNA(INDEX(input_data!$1:$1048576,MATCH($B209,input_data!$B:$B,0),MATCH(J$4,input_data!$1:$1,0)),"")</f>
        <v>6.176149475371</v>
      </c>
      <c r="K209" s="198">
        <f>_xlfn.IFNA(INDEX(input_data!$1:$1048576,MATCH($B209,input_data!$B:$B,0),MATCH(K$4,input_data!$1:$1,0)),"")</f>
        <v>7.3067819597997996</v>
      </c>
      <c r="L209" s="198">
        <f>_xlfn.IFNA(INDEX(input_data!$1:$1048576,MATCH($B209,input_data!$B:$B,0),MATCH(L$4,input_data!$1:$1,0)),"")</f>
        <v>0.61295263362749797</v>
      </c>
      <c r="M209" s="198">
        <f>_xlfn.IFNA(INDEX(input_data!$1:$1048576,MATCH($B209,input_data!$B:$B,0),MATCH(M$4,input_data!$1:$1,0)),"")</f>
        <v>5.9972488353217903</v>
      </c>
      <c r="N209" s="198">
        <f>_xlfn.IFNA(INDEX(input_data!$1:$1048576,MATCH($B209,input_data!$B:$B,0),MATCH(N$4,input_data!$1:$1,0)),"")</f>
        <v>0</v>
      </c>
      <c r="O209" s="198">
        <f>_xlfn.IFNA(INDEX(input_data!$1:$1048576,MATCH($B209,input_data!$B:$B,0),MATCH(O$4,input_data!$1:$1,0)),"")</f>
        <v>0.36213079462829401</v>
      </c>
      <c r="P209" s="198">
        <f>_xlfn.IFNA(INDEX(input_data!$1:$1048576,MATCH($B209,input_data!$B:$B,0),MATCH(P$4,input_data!$1:$1,0)),"")</f>
        <v>3.20357831032611</v>
      </c>
      <c r="Q209" s="198">
        <f>_xlfn.IFNA(INDEX(input_data!$1:$1048576,MATCH($B209,input_data!$B:$B,0),MATCH(Q$4,input_data!$1:$1,0)),"")</f>
        <v>0.53667100000000001</v>
      </c>
      <c r="R209" s="198">
        <f>_xlfn.IFNA(INDEX(input_data!$1:$1048576,MATCH($B209,input_data!$B:$B,0),MATCH(R$4,input_data!$1:$1,0)),"")</f>
        <v>1.22284397</v>
      </c>
      <c r="S209" s="196">
        <f>_xlfn.IFNA(INDEX(input_data!$1:$1048576,MATCH($B209,input_data!$B:$B,0),MATCH(S$4,input_data!$1:$1,0)),"")</f>
        <v>219.842951800554</v>
      </c>
      <c r="T209" s="217">
        <f t="shared" si="3"/>
        <v>0.10268347715181658</v>
      </c>
    </row>
    <row r="210" spans="1:20" x14ac:dyDescent="0.35">
      <c r="A210" s="218" t="s">
        <v>1661</v>
      </c>
      <c r="B210" s="219" t="s">
        <v>683</v>
      </c>
      <c r="C210" s="219" t="s">
        <v>1268</v>
      </c>
      <c r="D210" s="219"/>
      <c r="E210" s="219" t="s">
        <v>684</v>
      </c>
      <c r="F210" s="196">
        <f>_xlfn.IFNA(INDEX(input_data!$1:$1048576,MATCH($B210,input_data!$B:$B,0),MATCH(F$4,input_data!$1:$1,0)),"")</f>
        <v>9.5996113292728609</v>
      </c>
      <c r="G210" s="198">
        <f>_xlfn.IFNA(INDEX(input_data!$1:$1048576,MATCH($B210,input_data!$B:$B,0),MATCH(G$4,input_data!$1:$1,0)),"")</f>
        <v>1.28641465603651</v>
      </c>
      <c r="H210" s="198">
        <f>_xlfn.IFNA(INDEX(input_data!$1:$1048576,MATCH($B210,input_data!$B:$B,0),MATCH(H$4,input_data!$1:$1,0)),"")</f>
        <v>0.13145634385525501</v>
      </c>
      <c r="I210" s="198">
        <f>_xlfn.IFNA(INDEX(input_data!$1:$1048576,MATCH($B210,input_data!$B:$B,0),MATCH(I$4,input_data!$1:$1,0)),"")</f>
        <v>7.9893798694191904</v>
      </c>
      <c r="J210" s="198">
        <f>_xlfn.IFNA(INDEX(input_data!$1:$1048576,MATCH($B210,input_data!$B:$B,0),MATCH(J$4,input_data!$1:$1,0)),"")</f>
        <v>0</v>
      </c>
      <c r="K210" s="198">
        <f>_xlfn.IFNA(INDEX(input_data!$1:$1048576,MATCH($B210,input_data!$B:$B,0),MATCH(K$4,input_data!$1:$1,0)),"")</f>
        <v>0</v>
      </c>
      <c r="L210" s="198">
        <f>_xlfn.IFNA(INDEX(input_data!$1:$1048576,MATCH($B210,input_data!$B:$B,0),MATCH(L$4,input_data!$1:$1,0)),"")</f>
        <v>0</v>
      </c>
      <c r="M210" s="198">
        <f>_xlfn.IFNA(INDEX(input_data!$1:$1048576,MATCH($B210,input_data!$B:$B,0),MATCH(M$4,input_data!$1:$1,0)),"")</f>
        <v>0.49256012505660901</v>
      </c>
      <c r="N210" s="198">
        <f>_xlfn.IFNA(INDEX(input_data!$1:$1048576,MATCH($B210,input_data!$B:$B,0),MATCH(N$4,input_data!$1:$1,0)),"")</f>
        <v>0</v>
      </c>
      <c r="O210" s="198">
        <f>_xlfn.IFNA(INDEX(input_data!$1:$1048576,MATCH($B210,input_data!$B:$B,0),MATCH(O$4,input_data!$1:$1,0)),"")</f>
        <v>5.8840496979551897E-2</v>
      </c>
      <c r="P210" s="198">
        <f>_xlfn.IFNA(INDEX(input_data!$1:$1048576,MATCH($B210,input_data!$B:$B,0),MATCH(P$4,input_data!$1:$1,0)),"")</f>
        <v>8.8668079751614406E-2</v>
      </c>
      <c r="Q210" s="198">
        <f>_xlfn.IFNA(INDEX(input_data!$1:$1048576,MATCH($B210,input_data!$B:$B,0),MATCH(Q$4,input_data!$1:$1,0)),"")</f>
        <v>3.6022999999999999E-2</v>
      </c>
      <c r="R210" s="198">
        <f>_xlfn.IFNA(INDEX(input_data!$1:$1048576,MATCH($B210,input_data!$B:$B,0),MATCH(R$4,input_data!$1:$1,0)),"")</f>
        <v>0.13065305999999999</v>
      </c>
      <c r="S210" s="196">
        <f>_xlfn.IFNA(INDEX(input_data!$1:$1048576,MATCH($B210,input_data!$B:$B,0),MATCH(S$4,input_data!$1:$1,0)),"")</f>
        <v>10.213995631098699</v>
      </c>
      <c r="T210" s="217">
        <f t="shared" si="3"/>
        <v>6.4000955950408889E-2</v>
      </c>
    </row>
    <row r="211" spans="1:20" x14ac:dyDescent="0.35">
      <c r="A211" s="218" t="s">
        <v>1662</v>
      </c>
      <c r="B211" s="219" t="s">
        <v>685</v>
      </c>
      <c r="C211" s="219" t="s">
        <v>1269</v>
      </c>
      <c r="D211" s="219"/>
      <c r="E211" s="219" t="s">
        <v>686</v>
      </c>
      <c r="F211" s="196">
        <f>_xlfn.IFNA(INDEX(input_data!$1:$1048576,MATCH($B211,input_data!$B:$B,0),MATCH(F$4,input_data!$1:$1,0)),"")</f>
        <v>18.042619272163101</v>
      </c>
      <c r="G211" s="198">
        <f>_xlfn.IFNA(INDEX(input_data!$1:$1048576,MATCH($B211,input_data!$B:$B,0),MATCH(G$4,input_data!$1:$1,0)),"")</f>
        <v>3.9980334593806099</v>
      </c>
      <c r="H211" s="198">
        <f>_xlfn.IFNA(INDEX(input_data!$1:$1048576,MATCH($B211,input_data!$B:$B,0),MATCH(H$4,input_data!$1:$1,0)),"")</f>
        <v>0.40855167401153603</v>
      </c>
      <c r="I211" s="198">
        <f>_xlfn.IFNA(INDEX(input_data!$1:$1048576,MATCH($B211,input_data!$B:$B,0),MATCH(I$4,input_data!$1:$1,0)),"")</f>
        <v>13.584920106738799</v>
      </c>
      <c r="J211" s="198">
        <f>_xlfn.IFNA(INDEX(input_data!$1:$1048576,MATCH($B211,input_data!$B:$B,0),MATCH(J$4,input_data!$1:$1,0)),"")</f>
        <v>0</v>
      </c>
      <c r="K211" s="198">
        <f>_xlfn.IFNA(INDEX(input_data!$1:$1048576,MATCH($B211,input_data!$B:$B,0),MATCH(K$4,input_data!$1:$1,0)),"")</f>
        <v>0</v>
      </c>
      <c r="L211" s="198">
        <f>_xlfn.IFNA(INDEX(input_data!$1:$1048576,MATCH($B211,input_data!$B:$B,0),MATCH(L$4,input_data!$1:$1,0)),"")</f>
        <v>0</v>
      </c>
      <c r="M211" s="198">
        <f>_xlfn.IFNA(INDEX(input_data!$1:$1048576,MATCH($B211,input_data!$B:$B,0),MATCH(M$4,input_data!$1:$1,0)),"")</f>
        <v>0.36614349845267102</v>
      </c>
      <c r="N211" s="198">
        <f>_xlfn.IFNA(INDEX(input_data!$1:$1048576,MATCH($B211,input_data!$B:$B,0),MATCH(N$4,input_data!$1:$1,0)),"")</f>
        <v>0</v>
      </c>
      <c r="O211" s="198">
        <f>_xlfn.IFNA(INDEX(input_data!$1:$1048576,MATCH($B211,input_data!$B:$B,0),MATCH(O$4,input_data!$1:$1,0)),"")</f>
        <v>0.18286971047304201</v>
      </c>
      <c r="P211" s="198">
        <f>_xlfn.IFNA(INDEX(input_data!$1:$1048576,MATCH($B211,input_data!$B:$B,0),MATCH(P$4,input_data!$1:$1,0)),"")</f>
        <v>0.27557046404332403</v>
      </c>
      <c r="Q211" s="198">
        <f>_xlfn.IFNA(INDEX(input_data!$1:$1048576,MATCH($B211,input_data!$B:$B,0),MATCH(Q$4,input_data!$1:$1,0)),"")</f>
        <v>3.3262E-2</v>
      </c>
      <c r="R211" s="198">
        <f>_xlfn.IFNA(INDEX(input_data!$1:$1048576,MATCH($B211,input_data!$B:$B,0),MATCH(R$4,input_data!$1:$1,0)),"")</f>
        <v>0.28146631999999999</v>
      </c>
      <c r="S211" s="196">
        <f>_xlfn.IFNA(INDEX(input_data!$1:$1048576,MATCH($B211,input_data!$B:$B,0),MATCH(S$4,input_data!$1:$1,0)),"")</f>
        <v>19.1308172331</v>
      </c>
      <c r="T211" s="217">
        <f t="shared" si="3"/>
        <v>6.0312637789559531E-2</v>
      </c>
    </row>
    <row r="212" spans="1:20" x14ac:dyDescent="0.35">
      <c r="A212" s="218" t="s">
        <v>1663</v>
      </c>
      <c r="B212" s="219" t="s">
        <v>687</v>
      </c>
      <c r="C212" s="219" t="s">
        <v>1270</v>
      </c>
      <c r="D212" s="219"/>
      <c r="E212" s="219" t="s">
        <v>688</v>
      </c>
      <c r="F212" s="196">
        <f>_xlfn.IFNA(INDEX(input_data!$1:$1048576,MATCH($B212,input_data!$B:$B,0),MATCH(F$4,input_data!$1:$1,0)),"")</f>
        <v>12.850421597483599</v>
      </c>
      <c r="G212" s="198">
        <f>_xlfn.IFNA(INDEX(input_data!$1:$1048576,MATCH($B212,input_data!$B:$B,0),MATCH(G$4,input_data!$1:$1,0)),"")</f>
        <v>3.7654792500358201</v>
      </c>
      <c r="H212" s="198">
        <f>_xlfn.IFNA(INDEX(input_data!$1:$1048576,MATCH($B212,input_data!$B:$B,0),MATCH(H$4,input_data!$1:$1,0)),"")</f>
        <v>0.37588085125577803</v>
      </c>
      <c r="I212" s="198">
        <f>_xlfn.IFNA(INDEX(input_data!$1:$1048576,MATCH($B212,input_data!$B:$B,0),MATCH(I$4,input_data!$1:$1,0)),"")</f>
        <v>7.6459998000000002</v>
      </c>
      <c r="J212" s="198">
        <f>_xlfn.IFNA(INDEX(input_data!$1:$1048576,MATCH($B212,input_data!$B:$B,0),MATCH(J$4,input_data!$1:$1,0)),"")</f>
        <v>0</v>
      </c>
      <c r="K212" s="198">
        <f>_xlfn.IFNA(INDEX(input_data!$1:$1048576,MATCH($B212,input_data!$B:$B,0),MATCH(K$4,input_data!$1:$1,0)),"")</f>
        <v>0</v>
      </c>
      <c r="L212" s="198">
        <f>_xlfn.IFNA(INDEX(input_data!$1:$1048576,MATCH($B212,input_data!$B:$B,0),MATCH(L$4,input_data!$1:$1,0)),"")</f>
        <v>0</v>
      </c>
      <c r="M212" s="198">
        <f>_xlfn.IFNA(INDEX(input_data!$1:$1048576,MATCH($B212,input_data!$B:$B,0),MATCH(M$4,input_data!$1:$1,0)),"")</f>
        <v>1.57288018950884</v>
      </c>
      <c r="N212" s="198">
        <f>_xlfn.IFNA(INDEX(input_data!$1:$1048576,MATCH($B212,input_data!$B:$B,0),MATCH(N$4,input_data!$1:$1,0)),"")</f>
        <v>3.9858441686163801E-2</v>
      </c>
      <c r="O212" s="198">
        <f>_xlfn.IFNA(INDEX(input_data!$1:$1048576,MATCH($B212,input_data!$B:$B,0),MATCH(O$4,input_data!$1:$1,0)),"")</f>
        <v>0.16824609177730099</v>
      </c>
      <c r="P212" s="198">
        <f>_xlfn.IFNA(INDEX(input_data!$1:$1048576,MATCH($B212,input_data!$B:$B,0),MATCH(P$4,input_data!$1:$1,0)),"")</f>
        <v>0.25353380292028599</v>
      </c>
      <c r="Q212" s="198">
        <f>_xlfn.IFNA(INDEX(input_data!$1:$1048576,MATCH($B212,input_data!$B:$B,0),MATCH(Q$4,input_data!$1:$1,0)),"")</f>
        <v>3.1081000000000001E-2</v>
      </c>
      <c r="R212" s="198">
        <f>_xlfn.IFNA(INDEX(input_data!$1:$1048576,MATCH($B212,input_data!$B:$B,0),MATCH(R$4,input_data!$1:$1,0)),"")</f>
        <v>0.17013421000000001</v>
      </c>
      <c r="S212" s="196">
        <f>_xlfn.IFNA(INDEX(input_data!$1:$1048576,MATCH($B212,input_data!$B:$B,0),MATCH(S$4,input_data!$1:$1,0)),"")</f>
        <v>14.0230936371841</v>
      </c>
      <c r="T212" s="217">
        <f t="shared" si="3"/>
        <v>9.1255530474590563E-2</v>
      </c>
    </row>
    <row r="213" spans="1:20" x14ac:dyDescent="0.35">
      <c r="A213" s="218" t="s">
        <v>1664</v>
      </c>
      <c r="B213" s="219" t="s">
        <v>689</v>
      </c>
      <c r="C213" s="219" t="s">
        <v>1271</v>
      </c>
      <c r="D213" s="219"/>
      <c r="E213" s="219" t="s">
        <v>690</v>
      </c>
      <c r="F213" s="196">
        <f>_xlfn.IFNA(INDEX(input_data!$1:$1048576,MATCH($B213,input_data!$B:$B,0),MATCH(F$4,input_data!$1:$1,0)),"")</f>
        <v>277.87462815923402</v>
      </c>
      <c r="G213" s="198">
        <f>_xlfn.IFNA(INDEX(input_data!$1:$1048576,MATCH($B213,input_data!$B:$B,0),MATCH(G$4,input_data!$1:$1,0)),"")</f>
        <v>118.000327360207</v>
      </c>
      <c r="H213" s="198">
        <f>_xlfn.IFNA(INDEX(input_data!$1:$1048576,MATCH($B213,input_data!$B:$B,0),MATCH(H$4,input_data!$1:$1,0)),"")</f>
        <v>9.2384464949233909</v>
      </c>
      <c r="I213" s="198">
        <f>_xlfn.IFNA(INDEX(input_data!$1:$1048576,MATCH($B213,input_data!$B:$B,0),MATCH(I$4,input_data!$1:$1,0)),"")</f>
        <v>123.97801696000001</v>
      </c>
      <c r="J213" s="198">
        <f>_xlfn.IFNA(INDEX(input_data!$1:$1048576,MATCH($B213,input_data!$B:$B,0),MATCH(J$4,input_data!$1:$1,0)),"")</f>
        <v>16.873500826714402</v>
      </c>
      <c r="K213" s="198">
        <f>_xlfn.IFNA(INDEX(input_data!$1:$1048576,MATCH($B213,input_data!$B:$B,0),MATCH(K$4,input_data!$1:$1,0)),"")</f>
        <v>16.956845044248698</v>
      </c>
      <c r="L213" s="198">
        <f>_xlfn.IFNA(INDEX(input_data!$1:$1048576,MATCH($B213,input_data!$B:$B,0),MATCH(L$4,input_data!$1:$1,0)),"")</f>
        <v>1.01306075586561</v>
      </c>
      <c r="M213" s="198">
        <f>_xlfn.IFNA(INDEX(input_data!$1:$1048576,MATCH($B213,input_data!$B:$B,0),MATCH(M$4,input_data!$1:$1,0)),"")</f>
        <v>2.4601316730250899</v>
      </c>
      <c r="N213" s="198">
        <f>_xlfn.IFNA(INDEX(input_data!$1:$1048576,MATCH($B213,input_data!$B:$B,0),MATCH(N$4,input_data!$1:$1,0)),"")</f>
        <v>0</v>
      </c>
      <c r="O213" s="198">
        <f>_xlfn.IFNA(INDEX(input_data!$1:$1048576,MATCH($B213,input_data!$B:$B,0),MATCH(O$4,input_data!$1:$1,0)),"")</f>
        <v>0.62820320465899404</v>
      </c>
      <c r="P213" s="198">
        <f>_xlfn.IFNA(INDEX(input_data!$1:$1048576,MATCH($B213,input_data!$B:$B,0),MATCH(P$4,input_data!$1:$1,0)),"")</f>
        <v>6.2313853028644601</v>
      </c>
      <c r="Q213" s="198">
        <f>_xlfn.IFNA(INDEX(input_data!$1:$1048576,MATCH($B213,input_data!$B:$B,0),MATCH(Q$4,input_data!$1:$1,0)),"")</f>
        <v>0.73770500000000006</v>
      </c>
      <c r="R213" s="198">
        <f>_xlfn.IFNA(INDEX(input_data!$1:$1048576,MATCH($B213,input_data!$B:$B,0),MATCH(R$4,input_data!$1:$1,0)),"")</f>
        <v>2.0595321599999998</v>
      </c>
      <c r="S213" s="196">
        <f>_xlfn.IFNA(INDEX(input_data!$1:$1048576,MATCH($B213,input_data!$B:$B,0),MATCH(S$4,input_data!$1:$1,0)),"")</f>
        <v>298.17715478250699</v>
      </c>
      <c r="T213" s="217">
        <f t="shared" si="3"/>
        <v>7.3063621381217914E-2</v>
      </c>
    </row>
    <row r="214" spans="1:20" x14ac:dyDescent="0.35">
      <c r="A214" s="218" t="s">
        <v>1665</v>
      </c>
      <c r="B214" s="219" t="s">
        <v>691</v>
      </c>
      <c r="C214" s="219" t="s">
        <v>1272</v>
      </c>
      <c r="D214" s="219"/>
      <c r="E214" s="219" t="s">
        <v>692</v>
      </c>
      <c r="F214" s="196">
        <f>_xlfn.IFNA(INDEX(input_data!$1:$1048576,MATCH($B214,input_data!$B:$B,0),MATCH(F$4,input_data!$1:$1,0)),"")</f>
        <v>12.3502974727541</v>
      </c>
      <c r="G214" s="198">
        <f>_xlfn.IFNA(INDEX(input_data!$1:$1048576,MATCH($B214,input_data!$B:$B,0),MATCH(G$4,input_data!$1:$1,0)),"")</f>
        <v>3.8023896796951702</v>
      </c>
      <c r="H214" s="198">
        <f>_xlfn.IFNA(INDEX(input_data!$1:$1048576,MATCH($B214,input_data!$B:$B,0),MATCH(H$4,input_data!$1:$1,0)),"")</f>
        <v>0.38183751365014301</v>
      </c>
      <c r="I214" s="198">
        <f>_xlfn.IFNA(INDEX(input_data!$1:$1048576,MATCH($B214,input_data!$B:$B,0),MATCH(I$4,input_data!$1:$1,0)),"")</f>
        <v>7.91931995207388</v>
      </c>
      <c r="J214" s="198">
        <f>_xlfn.IFNA(INDEX(input_data!$1:$1048576,MATCH($B214,input_data!$B:$B,0),MATCH(J$4,input_data!$1:$1,0)),"")</f>
        <v>0</v>
      </c>
      <c r="K214" s="198">
        <f>_xlfn.IFNA(INDEX(input_data!$1:$1048576,MATCH($B214,input_data!$B:$B,0),MATCH(K$4,input_data!$1:$1,0)),"")</f>
        <v>0</v>
      </c>
      <c r="L214" s="198">
        <f>_xlfn.IFNA(INDEX(input_data!$1:$1048576,MATCH($B214,input_data!$B:$B,0),MATCH(L$4,input_data!$1:$1,0)),"")</f>
        <v>0</v>
      </c>
      <c r="M214" s="198">
        <f>_xlfn.IFNA(INDEX(input_data!$1:$1048576,MATCH($B214,input_data!$B:$B,0),MATCH(M$4,input_data!$1:$1,0)),"")</f>
        <v>0.52334974479129803</v>
      </c>
      <c r="N214" s="198">
        <f>_xlfn.IFNA(INDEX(input_data!$1:$1048576,MATCH($B214,input_data!$B:$B,0),MATCH(N$4,input_data!$1:$1,0)),"")</f>
        <v>0</v>
      </c>
      <c r="O214" s="198">
        <f>_xlfn.IFNA(INDEX(input_data!$1:$1048576,MATCH($B214,input_data!$B:$B,0),MATCH(O$4,input_data!$1:$1,0)),"")</f>
        <v>0.170912322750608</v>
      </c>
      <c r="P214" s="198">
        <f>_xlfn.IFNA(INDEX(input_data!$1:$1048576,MATCH($B214,input_data!$B:$B,0),MATCH(P$4,input_data!$1:$1,0)),"")</f>
        <v>0.25755159715499298</v>
      </c>
      <c r="Q214" s="198">
        <f>_xlfn.IFNA(INDEX(input_data!$1:$1048576,MATCH($B214,input_data!$B:$B,0),MATCH(Q$4,input_data!$1:$1,0)),"")</f>
        <v>3.2242E-2</v>
      </c>
      <c r="R214" s="198">
        <f>_xlfn.IFNA(INDEX(input_data!$1:$1048576,MATCH($B214,input_data!$B:$B,0),MATCH(R$4,input_data!$1:$1,0)),"")</f>
        <v>0.16412222000000001</v>
      </c>
      <c r="S214" s="196">
        <f>_xlfn.IFNA(INDEX(input_data!$1:$1048576,MATCH($B214,input_data!$B:$B,0),MATCH(S$4,input_data!$1:$1,0)),"")</f>
        <v>13.251725030116001</v>
      </c>
      <c r="T214" s="217">
        <f t="shared" si="3"/>
        <v>7.2988327556525068E-2</v>
      </c>
    </row>
    <row r="215" spans="1:20" x14ac:dyDescent="0.35">
      <c r="A215" s="218" t="s">
        <v>1666</v>
      </c>
      <c r="B215" s="219" t="s">
        <v>693</v>
      </c>
      <c r="C215" s="219" t="s">
        <v>1273</v>
      </c>
      <c r="D215" s="219"/>
      <c r="E215" s="219" t="s">
        <v>694</v>
      </c>
      <c r="F215" s="196">
        <f>_xlfn.IFNA(INDEX(input_data!$1:$1048576,MATCH($B215,input_data!$B:$B,0),MATCH(F$4,input_data!$1:$1,0)),"")</f>
        <v>284.803979724915</v>
      </c>
      <c r="G215" s="198">
        <f>_xlfn.IFNA(INDEX(input_data!$1:$1048576,MATCH($B215,input_data!$B:$B,0),MATCH(G$4,input_data!$1:$1,0)),"")</f>
        <v>149.59720361804901</v>
      </c>
      <c r="H215" s="198">
        <f>_xlfn.IFNA(INDEX(input_data!$1:$1048576,MATCH($B215,input_data!$B:$B,0),MATCH(H$4,input_data!$1:$1,0)),"")</f>
        <v>11.3927804110309</v>
      </c>
      <c r="I215" s="198">
        <f>_xlfn.IFNA(INDEX(input_data!$1:$1048576,MATCH($B215,input_data!$B:$B,0),MATCH(I$4,input_data!$1:$1,0)),"")</f>
        <v>93.061900907999998</v>
      </c>
      <c r="J215" s="198">
        <f>_xlfn.IFNA(INDEX(input_data!$1:$1048576,MATCH($B215,input_data!$B:$B,0),MATCH(J$4,input_data!$1:$1,0)),"")</f>
        <v>17.1925731919181</v>
      </c>
      <c r="K215" s="198">
        <f>_xlfn.IFNA(INDEX(input_data!$1:$1048576,MATCH($B215,input_data!$B:$B,0),MATCH(K$4,input_data!$1:$1,0)),"")</f>
        <v>17.981008787526498</v>
      </c>
      <c r="L215" s="198">
        <f>_xlfn.IFNA(INDEX(input_data!$1:$1048576,MATCH($B215,input_data!$B:$B,0),MATCH(L$4,input_data!$1:$1,0)),"")</f>
        <v>0.991178733026013</v>
      </c>
      <c r="M215" s="198">
        <f>_xlfn.IFNA(INDEX(input_data!$1:$1048576,MATCH($B215,input_data!$B:$B,0),MATCH(M$4,input_data!$1:$1,0)),"")</f>
        <v>7.7526238501907896</v>
      </c>
      <c r="N215" s="198">
        <f>_xlfn.IFNA(INDEX(input_data!$1:$1048576,MATCH($B215,input_data!$B:$B,0),MATCH(N$4,input_data!$1:$1,0)),"")</f>
        <v>0</v>
      </c>
      <c r="O215" s="198">
        <f>_xlfn.IFNA(INDEX(input_data!$1:$1048576,MATCH($B215,input_data!$B:$B,0),MATCH(O$4,input_data!$1:$1,0)),"")</f>
        <v>1.10135561119667</v>
      </c>
      <c r="P215" s="198">
        <f>_xlfn.IFNA(INDEX(input_data!$1:$1048576,MATCH($B215,input_data!$B:$B,0),MATCH(P$4,input_data!$1:$1,0)),"")</f>
        <v>7.6844959264140398</v>
      </c>
      <c r="Q215" s="198">
        <f>_xlfn.IFNA(INDEX(input_data!$1:$1048576,MATCH($B215,input_data!$B:$B,0),MATCH(Q$4,input_data!$1:$1,0)),"")</f>
        <v>3.6075999999999997E-2</v>
      </c>
      <c r="R215" s="198">
        <f>_xlfn.IFNA(INDEX(input_data!$1:$1048576,MATCH($B215,input_data!$B:$B,0),MATCH(R$4,input_data!$1:$1,0)),"")</f>
        <v>1.2648591</v>
      </c>
      <c r="S215" s="196">
        <f>_xlfn.IFNA(INDEX(input_data!$1:$1048576,MATCH($B215,input_data!$B:$B,0),MATCH(S$4,input_data!$1:$1,0)),"")</f>
        <v>308.05605613735202</v>
      </c>
      <c r="T215" s="217">
        <f t="shared" si="3"/>
        <v>8.1642385878510693E-2</v>
      </c>
    </row>
    <row r="216" spans="1:20" x14ac:dyDescent="0.35">
      <c r="A216" s="218" t="s">
        <v>1667</v>
      </c>
      <c r="B216" s="219" t="s">
        <v>695</v>
      </c>
      <c r="C216" s="219" t="s">
        <v>1274</v>
      </c>
      <c r="D216" s="219"/>
      <c r="E216" s="219" t="s">
        <v>696</v>
      </c>
      <c r="F216" s="196">
        <f>_xlfn.IFNA(INDEX(input_data!$1:$1048576,MATCH($B216,input_data!$B:$B,0),MATCH(F$4,input_data!$1:$1,0)),"")</f>
        <v>726.90859563245294</v>
      </c>
      <c r="G216" s="198">
        <f>_xlfn.IFNA(INDEX(input_data!$1:$1048576,MATCH($B216,input_data!$B:$B,0),MATCH(G$4,input_data!$1:$1,0)),"")</f>
        <v>195.903174849425</v>
      </c>
      <c r="H216" s="198">
        <f>_xlfn.IFNA(INDEX(input_data!$1:$1048576,MATCH($B216,input_data!$B:$B,0),MATCH(H$4,input_data!$1:$1,0)),"")</f>
        <v>15.8435792728944</v>
      </c>
      <c r="I216" s="198">
        <f>_xlfn.IFNA(INDEX(input_data!$1:$1048576,MATCH($B216,input_data!$B:$B,0),MATCH(I$4,input_data!$1:$1,0)),"")</f>
        <v>462.20305198927502</v>
      </c>
      <c r="J216" s="198">
        <f>_xlfn.IFNA(INDEX(input_data!$1:$1048576,MATCH($B216,input_data!$B:$B,0),MATCH(J$4,input_data!$1:$1,0)),"")</f>
        <v>39.6185640962196</v>
      </c>
      <c r="K216" s="198">
        <f>_xlfn.IFNA(INDEX(input_data!$1:$1048576,MATCH($B216,input_data!$B:$B,0),MATCH(K$4,input_data!$1:$1,0)),"")</f>
        <v>41.4945645323184</v>
      </c>
      <c r="L216" s="198">
        <f>_xlfn.IFNA(INDEX(input_data!$1:$1048576,MATCH($B216,input_data!$B:$B,0),MATCH(L$4,input_data!$1:$1,0)),"")</f>
        <v>2.82060766312852</v>
      </c>
      <c r="M216" s="198">
        <f>_xlfn.IFNA(INDEX(input_data!$1:$1048576,MATCH($B216,input_data!$B:$B,0),MATCH(M$4,input_data!$1:$1,0)),"")</f>
        <v>1.83338022985941</v>
      </c>
      <c r="N216" s="198">
        <f>_xlfn.IFNA(INDEX(input_data!$1:$1048576,MATCH($B216,input_data!$B:$B,0),MATCH(N$4,input_data!$1:$1,0)),"")</f>
        <v>4.1780908267482397</v>
      </c>
      <c r="O216" s="198">
        <f>_xlfn.IFNA(INDEX(input_data!$1:$1048576,MATCH($B216,input_data!$B:$B,0),MATCH(O$4,input_data!$1:$1,0)),"")</f>
        <v>0</v>
      </c>
      <c r="P216" s="198">
        <f>_xlfn.IFNA(INDEX(input_data!$1:$1048576,MATCH($B216,input_data!$B:$B,0),MATCH(P$4,input_data!$1:$1,0)),"")</f>
        <v>10.686585347342101</v>
      </c>
      <c r="Q216" s="198">
        <f>_xlfn.IFNA(INDEX(input_data!$1:$1048576,MATCH($B216,input_data!$B:$B,0),MATCH(Q$4,input_data!$1:$1,0)),"")</f>
        <v>1.811177</v>
      </c>
      <c r="R216" s="198">
        <f>_xlfn.IFNA(INDEX(input_data!$1:$1048576,MATCH($B216,input_data!$B:$B,0),MATCH(R$4,input_data!$1:$1,0)),"")</f>
        <v>4.4315212700000002</v>
      </c>
      <c r="S216" s="196">
        <f>_xlfn.IFNA(INDEX(input_data!$1:$1048576,MATCH($B216,input_data!$B:$B,0),MATCH(S$4,input_data!$1:$1,0)),"")</f>
        <v>780.82429707720996</v>
      </c>
      <c r="T216" s="217">
        <f t="shared" si="3"/>
        <v>7.41712256103495E-2</v>
      </c>
    </row>
    <row r="217" spans="1:20" x14ac:dyDescent="0.35">
      <c r="A217" s="218" t="s">
        <v>1668</v>
      </c>
      <c r="B217" s="219" t="s">
        <v>697</v>
      </c>
      <c r="C217" s="219" t="s">
        <v>1275</v>
      </c>
      <c r="D217" s="219"/>
      <c r="E217" s="219" t="s">
        <v>698</v>
      </c>
      <c r="F217" s="196">
        <f>_xlfn.IFNA(INDEX(input_data!$1:$1048576,MATCH($B217,input_data!$B:$B,0),MATCH(F$4,input_data!$1:$1,0)),"")</f>
        <v>11.877250904772501</v>
      </c>
      <c r="G217" s="198">
        <f>_xlfn.IFNA(INDEX(input_data!$1:$1048576,MATCH($B217,input_data!$B:$B,0),MATCH(G$4,input_data!$1:$1,0)),"")</f>
        <v>3.0078403290817799</v>
      </c>
      <c r="H217" s="198">
        <f>_xlfn.IFNA(INDEX(input_data!$1:$1048576,MATCH($B217,input_data!$B:$B,0),MATCH(H$4,input_data!$1:$1,0)),"")</f>
        <v>0.30566715372727798</v>
      </c>
      <c r="I217" s="198">
        <f>_xlfn.IFNA(INDEX(input_data!$1:$1048576,MATCH($B217,input_data!$B:$B,0),MATCH(I$4,input_data!$1:$1,0)),"")</f>
        <v>6.8950500890453501</v>
      </c>
      <c r="J217" s="198">
        <f>_xlfn.IFNA(INDEX(input_data!$1:$1048576,MATCH($B217,input_data!$B:$B,0),MATCH(J$4,input_data!$1:$1,0)),"")</f>
        <v>0</v>
      </c>
      <c r="K217" s="198">
        <f>_xlfn.IFNA(INDEX(input_data!$1:$1048576,MATCH($B217,input_data!$B:$B,0),MATCH(K$4,input_data!$1:$1,0)),"")</f>
        <v>0</v>
      </c>
      <c r="L217" s="198">
        <f>_xlfn.IFNA(INDEX(input_data!$1:$1048576,MATCH($B217,input_data!$B:$B,0),MATCH(L$4,input_data!$1:$1,0)),"")</f>
        <v>0</v>
      </c>
      <c r="M217" s="198">
        <f>_xlfn.IFNA(INDEX(input_data!$1:$1048576,MATCH($B217,input_data!$B:$B,0),MATCH(M$4,input_data!$1:$1,0)),"")</f>
        <v>1.4510827016746499</v>
      </c>
      <c r="N217" s="198">
        <f>_xlfn.IFNA(INDEX(input_data!$1:$1048576,MATCH($B217,input_data!$B:$B,0),MATCH(N$4,input_data!$1:$1,0)),"")</f>
        <v>0.32550904298287697</v>
      </c>
      <c r="O217" s="198">
        <f>_xlfn.IFNA(INDEX(input_data!$1:$1048576,MATCH($B217,input_data!$B:$B,0),MATCH(O$4,input_data!$1:$1,0)),"")</f>
        <v>0.13681810027696301</v>
      </c>
      <c r="P217" s="198">
        <f>_xlfn.IFNA(INDEX(input_data!$1:$1048576,MATCH($B217,input_data!$B:$B,0),MATCH(P$4,input_data!$1:$1,0)),"")</f>
        <v>0.206174272088297</v>
      </c>
      <c r="Q217" s="198">
        <f>_xlfn.IFNA(INDEX(input_data!$1:$1048576,MATCH($B217,input_data!$B:$B,0),MATCH(Q$4,input_data!$1:$1,0)),"")</f>
        <v>3.2665E-2</v>
      </c>
      <c r="R217" s="198">
        <f>_xlfn.IFNA(INDEX(input_data!$1:$1048576,MATCH($B217,input_data!$B:$B,0),MATCH(R$4,input_data!$1:$1,0)),"")</f>
        <v>0.23146357000000001</v>
      </c>
      <c r="S217" s="196">
        <f>_xlfn.IFNA(INDEX(input_data!$1:$1048576,MATCH($B217,input_data!$B:$B,0),MATCH(S$4,input_data!$1:$1,0)),"")</f>
        <v>12.5922702588771</v>
      </c>
      <c r="T217" s="217">
        <f t="shared" si="3"/>
        <v>6.0200745091382402E-2</v>
      </c>
    </row>
    <row r="218" spans="1:20" x14ac:dyDescent="0.35">
      <c r="A218" s="218" t="s">
        <v>1671</v>
      </c>
      <c r="B218" s="219" t="s">
        <v>701</v>
      </c>
      <c r="C218" s="219" t="s">
        <v>1276</v>
      </c>
      <c r="D218" s="219"/>
      <c r="E218" s="219" t="s">
        <v>702</v>
      </c>
      <c r="F218" s="196">
        <f>_xlfn.IFNA(INDEX(input_data!$1:$1048576,MATCH($B218,input_data!$B:$B,0),MATCH(F$4,input_data!$1:$1,0)),"")</f>
        <v>9.7925918937698206</v>
      </c>
      <c r="G218" s="198">
        <f>_xlfn.IFNA(INDEX(input_data!$1:$1048576,MATCH($B218,input_data!$B:$B,0),MATCH(G$4,input_data!$1:$1,0)),"")</f>
        <v>2.8023599801282999</v>
      </c>
      <c r="H218" s="198">
        <f>_xlfn.IFNA(INDEX(input_data!$1:$1048576,MATCH($B218,input_data!$B:$B,0),MATCH(H$4,input_data!$1:$1,0)),"")</f>
        <v>0.28636800384590499</v>
      </c>
      <c r="I218" s="198">
        <f>_xlfn.IFNA(INDEX(input_data!$1:$1048576,MATCH($B218,input_data!$B:$B,0),MATCH(I$4,input_data!$1:$1,0)),"")</f>
        <v>6.3626678639999996</v>
      </c>
      <c r="J218" s="198">
        <f>_xlfn.IFNA(INDEX(input_data!$1:$1048576,MATCH($B218,input_data!$B:$B,0),MATCH(J$4,input_data!$1:$1,0)),"")</f>
        <v>0</v>
      </c>
      <c r="K218" s="198">
        <f>_xlfn.IFNA(INDEX(input_data!$1:$1048576,MATCH($B218,input_data!$B:$B,0),MATCH(K$4,input_data!$1:$1,0)),"")</f>
        <v>0</v>
      </c>
      <c r="L218" s="198">
        <f>_xlfn.IFNA(INDEX(input_data!$1:$1048576,MATCH($B218,input_data!$B:$B,0),MATCH(L$4,input_data!$1:$1,0)),"")</f>
        <v>0</v>
      </c>
      <c r="M218" s="198">
        <f>_xlfn.IFNA(INDEX(input_data!$1:$1048576,MATCH($B218,input_data!$B:$B,0),MATCH(M$4,input_data!$1:$1,0)),"")</f>
        <v>0.72006314329574395</v>
      </c>
      <c r="N218" s="198">
        <f>_xlfn.IFNA(INDEX(input_data!$1:$1048576,MATCH($B218,input_data!$B:$B,0),MATCH(N$4,input_data!$1:$1,0)),"")</f>
        <v>0</v>
      </c>
      <c r="O218" s="198">
        <f>_xlfn.IFNA(INDEX(input_data!$1:$1048576,MATCH($B218,input_data!$B:$B,0),MATCH(O$4,input_data!$1:$1,0)),"")</f>
        <v>0.12817970720289301</v>
      </c>
      <c r="P218" s="198">
        <f>_xlfn.IFNA(INDEX(input_data!$1:$1048576,MATCH($B218,input_data!$B:$B,0),MATCH(P$4,input_data!$1:$1,0)),"")</f>
        <v>0.19315686466839199</v>
      </c>
      <c r="Q218" s="198">
        <f>_xlfn.IFNA(INDEX(input_data!$1:$1048576,MATCH($B218,input_data!$B:$B,0),MATCH(Q$4,input_data!$1:$1,0)),"")</f>
        <v>3.1508000000000001E-2</v>
      </c>
      <c r="R218" s="198">
        <f>_xlfn.IFNA(INDEX(input_data!$1:$1048576,MATCH($B218,input_data!$B:$B,0),MATCH(R$4,input_data!$1:$1,0)),"")</f>
        <v>0.15724314</v>
      </c>
      <c r="S218" s="196">
        <f>_xlfn.IFNA(INDEX(input_data!$1:$1048576,MATCH($B218,input_data!$B:$B,0),MATCH(S$4,input_data!$1:$1,0)),"")</f>
        <v>10.681546703141199</v>
      </c>
      <c r="T218" s="217">
        <f t="shared" si="3"/>
        <v>9.0778296391269331E-2</v>
      </c>
    </row>
    <row r="219" spans="1:20" x14ac:dyDescent="0.35">
      <c r="A219" s="218" t="s">
        <v>1672</v>
      </c>
      <c r="B219" s="219" t="s">
        <v>703</v>
      </c>
      <c r="C219" s="219" t="s">
        <v>1277</v>
      </c>
      <c r="D219" s="219"/>
      <c r="E219" s="219" t="s">
        <v>704</v>
      </c>
      <c r="F219" s="196">
        <f>_xlfn.IFNA(INDEX(input_data!$1:$1048576,MATCH($B219,input_data!$B:$B,0),MATCH(F$4,input_data!$1:$1,0)),"")</f>
        <v>140.17115714573001</v>
      </c>
      <c r="G219" s="198">
        <f>_xlfn.IFNA(INDEX(input_data!$1:$1048576,MATCH($B219,input_data!$B:$B,0),MATCH(G$4,input_data!$1:$1,0)),"")</f>
        <v>49.208270208336003</v>
      </c>
      <c r="H219" s="198">
        <f>_xlfn.IFNA(INDEX(input_data!$1:$1048576,MATCH($B219,input_data!$B:$B,0),MATCH(H$4,input_data!$1:$1,0)),"")</f>
        <v>4.0607534284179403</v>
      </c>
      <c r="I219" s="198">
        <f>_xlfn.IFNA(INDEX(input_data!$1:$1048576,MATCH($B219,input_data!$B:$B,0),MATCH(I$4,input_data!$1:$1,0)),"")</f>
        <v>77.748160960490907</v>
      </c>
      <c r="J219" s="198">
        <f>_xlfn.IFNA(INDEX(input_data!$1:$1048576,MATCH($B219,input_data!$B:$B,0),MATCH(J$4,input_data!$1:$1,0)),"")</f>
        <v>8.0585759195249196</v>
      </c>
      <c r="K219" s="198">
        <f>_xlfn.IFNA(INDEX(input_data!$1:$1048576,MATCH($B219,input_data!$B:$B,0),MATCH(K$4,input_data!$1:$1,0)),"")</f>
        <v>8.2260717139583601</v>
      </c>
      <c r="L219" s="198">
        <f>_xlfn.IFNA(INDEX(input_data!$1:$1048576,MATCH($B219,input_data!$B:$B,0),MATCH(L$4,input_data!$1:$1,0)),"")</f>
        <v>0.52630418546654101</v>
      </c>
      <c r="M219" s="198">
        <f>_xlfn.IFNA(INDEX(input_data!$1:$1048576,MATCH($B219,input_data!$B:$B,0),MATCH(M$4,input_data!$1:$1,0)),"")</f>
        <v>0.83701922767220605</v>
      </c>
      <c r="N219" s="198">
        <f>_xlfn.IFNA(INDEX(input_data!$1:$1048576,MATCH($B219,input_data!$B:$B,0),MATCH(N$4,input_data!$1:$1,0)),"")</f>
        <v>0</v>
      </c>
      <c r="O219" s="198">
        <f>_xlfn.IFNA(INDEX(input_data!$1:$1048576,MATCH($B219,input_data!$B:$B,0),MATCH(O$4,input_data!$1:$1,0)),"")</f>
        <v>0.27603932970544398</v>
      </c>
      <c r="P219" s="198">
        <f>_xlfn.IFNA(INDEX(input_data!$1:$1048576,MATCH($B219,input_data!$B:$B,0),MATCH(P$4,input_data!$1:$1,0)),"")</f>
        <v>2.7390015306179998</v>
      </c>
      <c r="Q219" s="198">
        <f>_xlfn.IFNA(INDEX(input_data!$1:$1048576,MATCH($B219,input_data!$B:$B,0),MATCH(Q$4,input_data!$1:$1,0)),"")</f>
        <v>0.37495099999999998</v>
      </c>
      <c r="R219" s="198">
        <f>_xlfn.IFNA(INDEX(input_data!$1:$1048576,MATCH($B219,input_data!$B:$B,0),MATCH(R$4,input_data!$1:$1,0)),"")</f>
        <v>0.46753230999999901</v>
      </c>
      <c r="S219" s="196">
        <f>_xlfn.IFNA(INDEX(input_data!$1:$1048576,MATCH($B219,input_data!$B:$B,0),MATCH(S$4,input_data!$1:$1,0)),"")</f>
        <v>152.52267981419001</v>
      </c>
      <c r="T219" s="217">
        <f t="shared" si="3"/>
        <v>8.8117433857085592E-2</v>
      </c>
    </row>
    <row r="220" spans="1:20" x14ac:dyDescent="0.35">
      <c r="A220" s="218" t="s">
        <v>1673</v>
      </c>
      <c r="B220" s="219" t="s">
        <v>705</v>
      </c>
      <c r="C220" s="219" t="s">
        <v>1278</v>
      </c>
      <c r="D220" s="219"/>
      <c r="E220" s="219" t="s">
        <v>706</v>
      </c>
      <c r="F220" s="196">
        <f>_xlfn.IFNA(INDEX(input_data!$1:$1048576,MATCH($B220,input_data!$B:$B,0),MATCH(F$4,input_data!$1:$1,0)),"")</f>
        <v>15.4355306074354</v>
      </c>
      <c r="G220" s="198">
        <f>_xlfn.IFNA(INDEX(input_data!$1:$1048576,MATCH($B220,input_data!$B:$B,0),MATCH(G$4,input_data!$1:$1,0)),"")</f>
        <v>2.72638557694789</v>
      </c>
      <c r="H220" s="198">
        <f>_xlfn.IFNA(INDEX(input_data!$1:$1048576,MATCH($B220,input_data!$B:$B,0),MATCH(H$4,input_data!$1:$1,0)),"")</f>
        <v>0.27860431955082399</v>
      </c>
      <c r="I220" s="198">
        <f>_xlfn.IFNA(INDEX(input_data!$1:$1048576,MATCH($B220,input_data!$B:$B,0),MATCH(I$4,input_data!$1:$1,0)),"")</f>
        <v>12.247871424</v>
      </c>
      <c r="J220" s="198">
        <f>_xlfn.IFNA(INDEX(input_data!$1:$1048576,MATCH($B220,input_data!$B:$B,0),MATCH(J$4,input_data!$1:$1,0)),"")</f>
        <v>0</v>
      </c>
      <c r="K220" s="198">
        <f>_xlfn.IFNA(INDEX(input_data!$1:$1048576,MATCH($B220,input_data!$B:$B,0),MATCH(K$4,input_data!$1:$1,0)),"")</f>
        <v>0</v>
      </c>
      <c r="L220" s="198">
        <f>_xlfn.IFNA(INDEX(input_data!$1:$1048576,MATCH($B220,input_data!$B:$B,0),MATCH(L$4,input_data!$1:$1,0)),"")</f>
        <v>0</v>
      </c>
      <c r="M220" s="198">
        <f>_xlfn.IFNA(INDEX(input_data!$1:$1048576,MATCH($B220,input_data!$B:$B,0),MATCH(M$4,input_data!$1:$1,0)),"")</f>
        <v>0.29530851895017701</v>
      </c>
      <c r="N220" s="198">
        <f>_xlfn.IFNA(INDEX(input_data!$1:$1048576,MATCH($B220,input_data!$B:$B,0),MATCH(N$4,input_data!$1:$1,0)),"")</f>
        <v>0</v>
      </c>
      <c r="O220" s="198">
        <f>_xlfn.IFNA(INDEX(input_data!$1:$1048576,MATCH($B220,input_data!$B:$B,0),MATCH(O$4,input_data!$1:$1,0)),"")</f>
        <v>0.12470464446400099</v>
      </c>
      <c r="P220" s="198">
        <f>_xlfn.IFNA(INDEX(input_data!$1:$1048576,MATCH($B220,input_data!$B:$B,0),MATCH(P$4,input_data!$1:$1,0)),"")</f>
        <v>0.18792019187041101</v>
      </c>
      <c r="Q220" s="198">
        <f>_xlfn.IFNA(INDEX(input_data!$1:$1048576,MATCH($B220,input_data!$B:$B,0),MATCH(Q$4,input_data!$1:$1,0)),"")</f>
        <v>3.3515999999999997E-2</v>
      </c>
      <c r="R220" s="198">
        <f>_xlfn.IFNA(INDEX(input_data!$1:$1048576,MATCH($B220,input_data!$B:$B,0),MATCH(R$4,input_data!$1:$1,0)),"")</f>
        <v>0.16965860999999999</v>
      </c>
      <c r="S220" s="196">
        <f>_xlfn.IFNA(INDEX(input_data!$1:$1048576,MATCH($B220,input_data!$B:$B,0),MATCH(S$4,input_data!$1:$1,0)),"")</f>
        <v>16.063969285783301</v>
      </c>
      <c r="T220" s="217">
        <f t="shared" si="3"/>
        <v>4.0713772291389727E-2</v>
      </c>
    </row>
    <row r="221" spans="1:20" x14ac:dyDescent="0.35">
      <c r="A221" s="218" t="s">
        <v>1674</v>
      </c>
      <c r="B221" s="219" t="s">
        <v>707</v>
      </c>
      <c r="C221" s="219" t="s">
        <v>1279</v>
      </c>
      <c r="D221" s="219"/>
      <c r="E221" s="219" t="s">
        <v>708</v>
      </c>
      <c r="F221" s="196">
        <f>_xlfn.IFNA(INDEX(input_data!$1:$1048576,MATCH($B221,input_data!$B:$B,0),MATCH(F$4,input_data!$1:$1,0)),"")</f>
        <v>12.1026493079447</v>
      </c>
      <c r="G221" s="198">
        <f>_xlfn.IFNA(INDEX(input_data!$1:$1048576,MATCH($B221,input_data!$B:$B,0),MATCH(G$4,input_data!$1:$1,0)),"")</f>
        <v>3.1142147462421099</v>
      </c>
      <c r="H221" s="198">
        <f>_xlfn.IFNA(INDEX(input_data!$1:$1048576,MATCH($B221,input_data!$B:$B,0),MATCH(H$4,input_data!$1:$1,0)),"")</f>
        <v>0.31823586789636499</v>
      </c>
      <c r="I221" s="198">
        <f>_xlfn.IFNA(INDEX(input_data!$1:$1048576,MATCH($B221,input_data!$B:$B,0),MATCH(I$4,input_data!$1:$1,0)),"")</f>
        <v>6.8767649999999998</v>
      </c>
      <c r="J221" s="198">
        <f>_xlfn.IFNA(INDEX(input_data!$1:$1048576,MATCH($B221,input_data!$B:$B,0),MATCH(J$4,input_data!$1:$1,0)),"")</f>
        <v>0</v>
      </c>
      <c r="K221" s="198">
        <f>_xlfn.IFNA(INDEX(input_data!$1:$1048576,MATCH($B221,input_data!$B:$B,0),MATCH(K$4,input_data!$1:$1,0)),"")</f>
        <v>0</v>
      </c>
      <c r="L221" s="198">
        <f>_xlfn.IFNA(INDEX(input_data!$1:$1048576,MATCH($B221,input_data!$B:$B,0),MATCH(L$4,input_data!$1:$1,0)),"")</f>
        <v>0</v>
      </c>
      <c r="M221" s="198">
        <f>_xlfn.IFNA(INDEX(input_data!$1:$1048576,MATCH($B221,input_data!$B:$B,0),MATCH(M$4,input_data!$1:$1,0)),"")</f>
        <v>1.00000298326849</v>
      </c>
      <c r="N221" s="198">
        <f>_xlfn.IFNA(INDEX(input_data!$1:$1048576,MATCH($B221,input_data!$B:$B,0),MATCH(N$4,input_data!$1:$1,0)),"")</f>
        <v>0.37727013021011102</v>
      </c>
      <c r="O221" s="198">
        <f>_xlfn.IFNA(INDEX(input_data!$1:$1048576,MATCH($B221,input_data!$B:$B,0),MATCH(O$4,input_data!$1:$1,0)),"")</f>
        <v>0.142443917688376</v>
      </c>
      <c r="P221" s="198">
        <f>_xlfn.IFNA(INDEX(input_data!$1:$1048576,MATCH($B221,input_data!$B:$B,0),MATCH(P$4,input_data!$1:$1,0)),"")</f>
        <v>0.214651914076947</v>
      </c>
      <c r="Q221" s="198">
        <f>_xlfn.IFNA(INDEX(input_data!$1:$1048576,MATCH($B221,input_data!$B:$B,0),MATCH(Q$4,input_data!$1:$1,0)),"")</f>
        <v>3.2643999999999999E-2</v>
      </c>
      <c r="R221" s="198">
        <f>_xlfn.IFNA(INDEX(input_data!$1:$1048576,MATCH($B221,input_data!$B:$B,0),MATCH(R$4,input_data!$1:$1,0)),"")</f>
        <v>0.14261156999999899</v>
      </c>
      <c r="S221" s="196">
        <f>_xlfn.IFNA(INDEX(input_data!$1:$1048576,MATCH($B221,input_data!$B:$B,0),MATCH(S$4,input_data!$1:$1,0)),"")</f>
        <v>12.218840129382301</v>
      </c>
      <c r="T221" s="217">
        <f t="shared" si="3"/>
        <v>9.6004451985010064E-3</v>
      </c>
    </row>
    <row r="222" spans="1:20" x14ac:dyDescent="0.35">
      <c r="A222" s="218" t="s">
        <v>1675</v>
      </c>
      <c r="B222" s="219" t="s">
        <v>709</v>
      </c>
      <c r="C222" s="219" t="s">
        <v>1280</v>
      </c>
      <c r="D222" s="219"/>
      <c r="E222" s="219" t="s">
        <v>710</v>
      </c>
      <c r="F222" s="196">
        <f>_xlfn.IFNA(INDEX(input_data!$1:$1048576,MATCH($B222,input_data!$B:$B,0),MATCH(F$4,input_data!$1:$1,0)),"")</f>
        <v>134.217928406244</v>
      </c>
      <c r="G222" s="198">
        <f>_xlfn.IFNA(INDEX(input_data!$1:$1048576,MATCH($B222,input_data!$B:$B,0),MATCH(G$4,input_data!$1:$1,0)),"")</f>
        <v>39.596910432248798</v>
      </c>
      <c r="H222" s="198">
        <f>_xlfn.IFNA(INDEX(input_data!$1:$1048576,MATCH($B222,input_data!$B:$B,0),MATCH(H$4,input_data!$1:$1,0)),"")</f>
        <v>3.3902232606012301</v>
      </c>
      <c r="I222" s="198">
        <f>_xlfn.IFNA(INDEX(input_data!$1:$1048576,MATCH($B222,input_data!$B:$B,0),MATCH(I$4,input_data!$1:$1,0)),"")</f>
        <v>82.634938640000001</v>
      </c>
      <c r="J222" s="198">
        <f>_xlfn.IFNA(INDEX(input_data!$1:$1048576,MATCH($B222,input_data!$B:$B,0),MATCH(J$4,input_data!$1:$1,0)),"")</f>
        <v>7.2377364559142796</v>
      </c>
      <c r="K222" s="198">
        <f>_xlfn.IFNA(INDEX(input_data!$1:$1048576,MATCH($B222,input_data!$B:$B,0),MATCH(K$4,input_data!$1:$1,0)),"")</f>
        <v>7.6140607606029302</v>
      </c>
      <c r="L222" s="198">
        <f>_xlfn.IFNA(INDEX(input_data!$1:$1048576,MATCH($B222,input_data!$B:$B,0),MATCH(L$4,input_data!$1:$1,0)),"")</f>
        <v>0.51362037214426703</v>
      </c>
      <c r="M222" s="198">
        <f>_xlfn.IFNA(INDEX(input_data!$1:$1048576,MATCH($B222,input_data!$B:$B,0),MATCH(M$4,input_data!$1:$1,0)),"")</f>
        <v>0.67326105343785403</v>
      </c>
      <c r="N222" s="198">
        <f>_xlfn.IFNA(INDEX(input_data!$1:$1048576,MATCH($B222,input_data!$B:$B,0),MATCH(N$4,input_data!$1:$1,0)),"")</f>
        <v>0.21566511566740701</v>
      </c>
      <c r="O222" s="198">
        <f>_xlfn.IFNA(INDEX(input_data!$1:$1048576,MATCH($B222,input_data!$B:$B,0),MATCH(O$4,input_data!$1:$1,0)),"")</f>
        <v>0.27110720199139898</v>
      </c>
      <c r="P222" s="198">
        <f>_xlfn.IFNA(INDEX(input_data!$1:$1048576,MATCH($B222,input_data!$B:$B,0),MATCH(P$4,input_data!$1:$1,0)),"")</f>
        <v>2.2867251060337601</v>
      </c>
      <c r="Q222" s="198">
        <f>_xlfn.IFNA(INDEX(input_data!$1:$1048576,MATCH($B222,input_data!$B:$B,0),MATCH(Q$4,input_data!$1:$1,0)),"")</f>
        <v>0.34356399999999998</v>
      </c>
      <c r="R222" s="198">
        <f>_xlfn.IFNA(INDEX(input_data!$1:$1048576,MATCH($B222,input_data!$B:$B,0),MATCH(R$4,input_data!$1:$1,0)),"")</f>
        <v>1.0492537399999999</v>
      </c>
      <c r="S222" s="196">
        <f>_xlfn.IFNA(INDEX(input_data!$1:$1048576,MATCH($B222,input_data!$B:$B,0),MATCH(S$4,input_data!$1:$1,0)),"")</f>
        <v>145.82706613864099</v>
      </c>
      <c r="T222" s="217">
        <f t="shared" si="3"/>
        <v>8.6494687187087527E-2</v>
      </c>
    </row>
    <row r="223" spans="1:20" x14ac:dyDescent="0.35">
      <c r="A223" s="218" t="s">
        <v>1676</v>
      </c>
      <c r="B223" s="219" t="s">
        <v>711</v>
      </c>
      <c r="C223" s="219" t="s">
        <v>1281</v>
      </c>
      <c r="D223" s="219"/>
      <c r="E223" s="219" t="s">
        <v>712</v>
      </c>
      <c r="F223" s="196">
        <f>_xlfn.IFNA(INDEX(input_data!$1:$1048576,MATCH($B223,input_data!$B:$B,0),MATCH(F$4,input_data!$1:$1,0)),"")</f>
        <v>11.374355555826</v>
      </c>
      <c r="G223" s="198">
        <f>_xlfn.IFNA(INDEX(input_data!$1:$1048576,MATCH($B223,input_data!$B:$B,0),MATCH(G$4,input_data!$1:$1,0)),"")</f>
        <v>3.3187653390909801</v>
      </c>
      <c r="H223" s="198">
        <f>_xlfn.IFNA(INDEX(input_data!$1:$1048576,MATCH($B223,input_data!$B:$B,0),MATCH(H$4,input_data!$1:$1,0)),"")</f>
        <v>0.32963227685596702</v>
      </c>
      <c r="I223" s="198">
        <f>_xlfn.IFNA(INDEX(input_data!$1:$1048576,MATCH($B223,input_data!$B:$B,0),MATCH(I$4,input_data!$1:$1,0)),"")</f>
        <v>6.5105315729999997</v>
      </c>
      <c r="J223" s="198">
        <f>_xlfn.IFNA(INDEX(input_data!$1:$1048576,MATCH($B223,input_data!$B:$B,0),MATCH(J$4,input_data!$1:$1,0)),"")</f>
        <v>0</v>
      </c>
      <c r="K223" s="198">
        <f>_xlfn.IFNA(INDEX(input_data!$1:$1048576,MATCH($B223,input_data!$B:$B,0),MATCH(K$4,input_data!$1:$1,0)),"")</f>
        <v>0</v>
      </c>
      <c r="L223" s="198">
        <f>_xlfn.IFNA(INDEX(input_data!$1:$1048576,MATCH($B223,input_data!$B:$B,0),MATCH(L$4,input_data!$1:$1,0)),"")</f>
        <v>0</v>
      </c>
      <c r="M223" s="198">
        <f>_xlfn.IFNA(INDEX(input_data!$1:$1048576,MATCH($B223,input_data!$B:$B,0),MATCH(M$4,input_data!$1:$1,0)),"")</f>
        <v>0.88657535644735996</v>
      </c>
      <c r="N223" s="198">
        <f>_xlfn.IFNA(INDEX(input_data!$1:$1048576,MATCH($B223,input_data!$B:$B,0),MATCH(N$4,input_data!$1:$1,0)),"")</f>
        <v>0.50766135241099097</v>
      </c>
      <c r="O223" s="198">
        <f>_xlfn.IFNA(INDEX(input_data!$1:$1048576,MATCH($B223,input_data!$B:$B,0),MATCH(O$4,input_data!$1:$1,0)),"")</f>
        <v>0.147545005603197</v>
      </c>
      <c r="P223" s="198">
        <f>_xlfn.IFNA(INDEX(input_data!$1:$1048576,MATCH($B223,input_data!$B:$B,0),MATCH(P$4,input_data!$1:$1,0)),"")</f>
        <v>0.22233885970873199</v>
      </c>
      <c r="Q223" s="198">
        <f>_xlfn.IFNA(INDEX(input_data!$1:$1048576,MATCH($B223,input_data!$B:$B,0),MATCH(Q$4,input_data!$1:$1,0)),"")</f>
        <v>3.2163999999999998E-2</v>
      </c>
      <c r="R223" s="198">
        <f>_xlfn.IFNA(INDEX(input_data!$1:$1048576,MATCH($B223,input_data!$B:$B,0),MATCH(R$4,input_data!$1:$1,0)),"")</f>
        <v>0.20564013</v>
      </c>
      <c r="S223" s="196">
        <f>_xlfn.IFNA(INDEX(input_data!$1:$1048576,MATCH($B223,input_data!$B:$B,0),MATCH(S$4,input_data!$1:$1,0)),"")</f>
        <v>12.160853893117199</v>
      </c>
      <c r="T223" s="217">
        <f t="shared" si="3"/>
        <v>6.9146628433674362E-2</v>
      </c>
    </row>
    <row r="224" spans="1:20" x14ac:dyDescent="0.35">
      <c r="A224" s="218" t="s">
        <v>1907</v>
      </c>
      <c r="B224" s="219" t="s">
        <v>713</v>
      </c>
      <c r="C224" s="219" t="s">
        <v>1282</v>
      </c>
      <c r="D224" s="219"/>
      <c r="E224" s="219" t="s">
        <v>714</v>
      </c>
      <c r="F224" s="196">
        <f>_xlfn.IFNA(INDEX(input_data!$1:$1048576,MATCH($B224,input_data!$B:$B,0),MATCH(F$4,input_data!$1:$1,0)),"")</f>
        <v>263.44771300597</v>
      </c>
      <c r="G224" s="198">
        <f>_xlfn.IFNA(INDEX(input_data!$1:$1048576,MATCH($B224,input_data!$B:$B,0),MATCH(G$4,input_data!$1:$1,0)),"")</f>
        <v>61.690768648083001</v>
      </c>
      <c r="H224" s="198">
        <f>_xlfn.IFNA(INDEX(input_data!$1:$1048576,MATCH($B224,input_data!$B:$B,0),MATCH(H$4,input_data!$1:$1,0)),"")</f>
        <v>5.80329913106024</v>
      </c>
      <c r="I224" s="198">
        <f>_xlfn.IFNA(INDEX(input_data!$1:$1048576,MATCH($B224,input_data!$B:$B,0),MATCH(I$4,input_data!$1:$1,0)),"")</f>
        <v>178.47111416018001</v>
      </c>
      <c r="J224" s="198">
        <f>_xlfn.IFNA(INDEX(input_data!$1:$1048576,MATCH($B224,input_data!$B:$B,0),MATCH(J$4,input_data!$1:$1,0)),"")</f>
        <v>11.5234320497225</v>
      </c>
      <c r="K224" s="198">
        <f>_xlfn.IFNA(INDEX(input_data!$1:$1048576,MATCH($B224,input_data!$B:$B,0),MATCH(K$4,input_data!$1:$1,0)),"")</f>
        <v>11.4273652557125</v>
      </c>
      <c r="L224" s="198">
        <f>_xlfn.IFNA(INDEX(input_data!$1:$1048576,MATCH($B224,input_data!$B:$B,0),MATCH(L$4,input_data!$1:$1,0)),"")</f>
        <v>0.851912652005275</v>
      </c>
      <c r="M224" s="198">
        <f>_xlfn.IFNA(INDEX(input_data!$1:$1048576,MATCH($B224,input_data!$B:$B,0),MATCH(M$4,input_data!$1:$1,0)),"")</f>
        <v>4.0698560820523699</v>
      </c>
      <c r="N224" s="198">
        <f>_xlfn.IFNA(INDEX(input_data!$1:$1048576,MATCH($B224,input_data!$B:$B,0),MATCH(N$4,input_data!$1:$1,0)),"")</f>
        <v>3.53624466169188E-2</v>
      </c>
      <c r="O224" s="198">
        <f>_xlfn.IFNA(INDEX(input_data!$1:$1048576,MATCH($B224,input_data!$B:$B,0),MATCH(O$4,input_data!$1:$1,0)),"")</f>
        <v>0.43319150808705997</v>
      </c>
      <c r="P224" s="198">
        <f>_xlfn.IFNA(INDEX(input_data!$1:$1048576,MATCH($B224,input_data!$B:$B,0),MATCH(P$4,input_data!$1:$1,0)),"")</f>
        <v>3.9143586456329</v>
      </c>
      <c r="Q224" s="198">
        <f>_xlfn.IFNA(INDEX(input_data!$1:$1048576,MATCH($B224,input_data!$B:$B,0),MATCH(Q$4,input_data!$1:$1,0)),"")</f>
        <v>0.666134</v>
      </c>
      <c r="R224" s="198">
        <f>_xlfn.IFNA(INDEX(input_data!$1:$1048576,MATCH($B224,input_data!$B:$B,0),MATCH(R$4,input_data!$1:$1,0)),"")</f>
        <v>1.0408908800000001</v>
      </c>
      <c r="S224" s="196">
        <f>_xlfn.IFNA(INDEX(input_data!$1:$1048576,MATCH($B224,input_data!$B:$B,0),MATCH(S$4,input_data!$1:$1,0)),"")</f>
        <v>279.927685459153</v>
      </c>
      <c r="T224" s="217">
        <f t="shared" si="3"/>
        <v>6.2555002907956681E-2</v>
      </c>
    </row>
    <row r="225" spans="1:20" x14ac:dyDescent="0.35">
      <c r="A225" s="218" t="s">
        <v>1677</v>
      </c>
      <c r="B225" s="219" t="s">
        <v>716</v>
      </c>
      <c r="C225" s="219" t="s">
        <v>1283</v>
      </c>
      <c r="D225" s="219"/>
      <c r="E225" s="219" t="s">
        <v>717</v>
      </c>
      <c r="F225" s="196">
        <f>_xlfn.IFNA(INDEX(input_data!$1:$1048576,MATCH($B225,input_data!$B:$B,0),MATCH(F$4,input_data!$1:$1,0)),"")</f>
        <v>169.45280216953401</v>
      </c>
      <c r="G225" s="198">
        <f>_xlfn.IFNA(INDEX(input_data!$1:$1048576,MATCH($B225,input_data!$B:$B,0),MATCH(G$4,input_data!$1:$1,0)),"")</f>
        <v>34.033035939765497</v>
      </c>
      <c r="H225" s="198">
        <f>_xlfn.IFNA(INDEX(input_data!$1:$1048576,MATCH($B225,input_data!$B:$B,0),MATCH(H$4,input_data!$1:$1,0)),"")</f>
        <v>3.2483671944029302</v>
      </c>
      <c r="I225" s="198">
        <f>_xlfn.IFNA(INDEX(input_data!$1:$1048576,MATCH($B225,input_data!$B:$B,0),MATCH(I$4,input_data!$1:$1,0)),"")</f>
        <v>123.88893838499</v>
      </c>
      <c r="J225" s="198">
        <f>_xlfn.IFNA(INDEX(input_data!$1:$1048576,MATCH($B225,input_data!$B:$B,0),MATCH(J$4,input_data!$1:$1,0)),"")</f>
        <v>6.9858543734662497</v>
      </c>
      <c r="K225" s="198">
        <f>_xlfn.IFNA(INDEX(input_data!$1:$1048576,MATCH($B225,input_data!$B:$B,0),MATCH(K$4,input_data!$1:$1,0)),"")</f>
        <v>8.0954811787490009</v>
      </c>
      <c r="L225" s="198">
        <f>_xlfn.IFNA(INDEX(input_data!$1:$1048576,MATCH($B225,input_data!$B:$B,0),MATCH(L$4,input_data!$1:$1,0)),"")</f>
        <v>0.62366317692250905</v>
      </c>
      <c r="M225" s="198">
        <f>_xlfn.IFNA(INDEX(input_data!$1:$1048576,MATCH($B225,input_data!$B:$B,0),MATCH(M$4,input_data!$1:$1,0)),"")</f>
        <v>2.0469347328019301</v>
      </c>
      <c r="N225" s="198">
        <f>_xlfn.IFNA(INDEX(input_data!$1:$1048576,MATCH($B225,input_data!$B:$B,0),MATCH(N$4,input_data!$1:$1,0)),"")</f>
        <v>0</v>
      </c>
      <c r="O225" s="198">
        <f>_xlfn.IFNA(INDEX(input_data!$1:$1048576,MATCH($B225,input_data!$B:$B,0),MATCH(O$4,input_data!$1:$1,0)),"")</f>
        <v>0.22858829383211501</v>
      </c>
      <c r="P225" s="198">
        <f>_xlfn.IFNA(INDEX(input_data!$1:$1048576,MATCH($B225,input_data!$B:$B,0),MATCH(P$4,input_data!$1:$1,0)),"")</f>
        <v>2.1910423349111001</v>
      </c>
      <c r="Q225" s="198">
        <f>_xlfn.IFNA(INDEX(input_data!$1:$1048576,MATCH($B225,input_data!$B:$B,0),MATCH(Q$4,input_data!$1:$1,0)),"")</f>
        <v>0.37935099999999999</v>
      </c>
      <c r="R225" s="198">
        <f>_xlfn.IFNA(INDEX(input_data!$1:$1048576,MATCH($B225,input_data!$B:$B,0),MATCH(R$4,input_data!$1:$1,0)),"")</f>
        <v>0.81419065000000002</v>
      </c>
      <c r="S225" s="196">
        <f>_xlfn.IFNA(INDEX(input_data!$1:$1048576,MATCH($B225,input_data!$B:$B,0),MATCH(S$4,input_data!$1:$1,0)),"")</f>
        <v>182.53544725984199</v>
      </c>
      <c r="T225" s="217">
        <f t="shared" si="3"/>
        <v>7.7205244898925107E-2</v>
      </c>
    </row>
    <row r="226" spans="1:20" x14ac:dyDescent="0.35">
      <c r="A226" s="218" t="s">
        <v>1678</v>
      </c>
      <c r="B226" s="219" t="s">
        <v>718</v>
      </c>
      <c r="C226" s="219" t="s">
        <v>1284</v>
      </c>
      <c r="D226" s="219"/>
      <c r="E226" s="219" t="s">
        <v>719</v>
      </c>
      <c r="F226" s="196">
        <f>_xlfn.IFNA(INDEX(input_data!$1:$1048576,MATCH($B226,input_data!$B:$B,0),MATCH(F$4,input_data!$1:$1,0)),"")</f>
        <v>187.49537914224601</v>
      </c>
      <c r="G226" s="198">
        <f>_xlfn.IFNA(INDEX(input_data!$1:$1048576,MATCH($B226,input_data!$B:$B,0),MATCH(G$4,input_data!$1:$1,0)),"")</f>
        <v>60.098002712155797</v>
      </c>
      <c r="H226" s="198">
        <f>_xlfn.IFNA(INDEX(input_data!$1:$1048576,MATCH($B226,input_data!$B:$B,0),MATCH(H$4,input_data!$1:$1,0)),"")</f>
        <v>4.9366078870810997</v>
      </c>
      <c r="I226" s="198">
        <f>_xlfn.IFNA(INDEX(input_data!$1:$1048576,MATCH($B226,input_data!$B:$B,0),MATCH(I$4,input_data!$1:$1,0)),"")</f>
        <v>109.72030592999999</v>
      </c>
      <c r="J226" s="198">
        <f>_xlfn.IFNA(INDEX(input_data!$1:$1048576,MATCH($B226,input_data!$B:$B,0),MATCH(J$4,input_data!$1:$1,0)),"")</f>
        <v>9.5785139661395409</v>
      </c>
      <c r="K226" s="198">
        <f>_xlfn.IFNA(INDEX(input_data!$1:$1048576,MATCH($B226,input_data!$B:$B,0),MATCH(K$4,input_data!$1:$1,0)),"")</f>
        <v>10.480222878080101</v>
      </c>
      <c r="L226" s="198">
        <f>_xlfn.IFNA(INDEX(input_data!$1:$1048576,MATCH($B226,input_data!$B:$B,0),MATCH(L$4,input_data!$1:$1,0)),"")</f>
        <v>0.69597686610218501</v>
      </c>
      <c r="M226" s="198">
        <f>_xlfn.IFNA(INDEX(input_data!$1:$1048576,MATCH($B226,input_data!$B:$B,0),MATCH(M$4,input_data!$1:$1,0)),"")</f>
        <v>1.6998913229156101</v>
      </c>
      <c r="N226" s="198">
        <f>_xlfn.IFNA(INDEX(input_data!$1:$1048576,MATCH($B226,input_data!$B:$B,0),MATCH(N$4,input_data!$1:$1,0)),"")</f>
        <v>0</v>
      </c>
      <c r="O226" s="198">
        <f>_xlfn.IFNA(INDEX(input_data!$1:$1048576,MATCH($B226,input_data!$B:$B,0),MATCH(O$4,input_data!$1:$1,0)),"")</f>
        <v>0.31850254111341397</v>
      </c>
      <c r="P226" s="198">
        <f>_xlfn.IFNA(INDEX(input_data!$1:$1048576,MATCH($B226,input_data!$B:$B,0),MATCH(P$4,input_data!$1:$1,0)),"")</f>
        <v>3.3297704350238302</v>
      </c>
      <c r="Q226" s="198">
        <f>_xlfn.IFNA(INDEX(input_data!$1:$1048576,MATCH($B226,input_data!$B:$B,0),MATCH(Q$4,input_data!$1:$1,0)),"")</f>
        <v>0.42168699999999998</v>
      </c>
      <c r="R226" s="198">
        <f>_xlfn.IFNA(INDEX(input_data!$1:$1048576,MATCH($B226,input_data!$B:$B,0),MATCH(R$4,input_data!$1:$1,0)),"")</f>
        <v>1.01014743</v>
      </c>
      <c r="S226" s="196">
        <f>_xlfn.IFNA(INDEX(input_data!$1:$1048576,MATCH($B226,input_data!$B:$B,0),MATCH(S$4,input_data!$1:$1,0)),"")</f>
        <v>202.289628968611</v>
      </c>
      <c r="T226" s="217">
        <f t="shared" si="3"/>
        <v>7.8904610311175238E-2</v>
      </c>
    </row>
    <row r="227" spans="1:20" x14ac:dyDescent="0.35">
      <c r="A227" s="218" t="s">
        <v>1679</v>
      </c>
      <c r="B227" s="219" t="s">
        <v>720</v>
      </c>
      <c r="C227" s="219" t="s">
        <v>1285</v>
      </c>
      <c r="D227" s="219"/>
      <c r="E227" s="219" t="s">
        <v>721</v>
      </c>
      <c r="F227" s="196">
        <f>_xlfn.IFNA(INDEX(input_data!$1:$1048576,MATCH($B227,input_data!$B:$B,0),MATCH(F$4,input_data!$1:$1,0)),"")</f>
        <v>7.38525396981548</v>
      </c>
      <c r="G227" s="198">
        <f>_xlfn.IFNA(INDEX(input_data!$1:$1048576,MATCH($B227,input_data!$B:$B,0),MATCH(G$4,input_data!$1:$1,0)),"")</f>
        <v>1.9219612819751899</v>
      </c>
      <c r="H227" s="198">
        <f>_xlfn.IFNA(INDEX(input_data!$1:$1048576,MATCH($B227,input_data!$B:$B,0),MATCH(H$4,input_data!$1:$1,0)),"")</f>
        <v>0.19640168275709699</v>
      </c>
      <c r="I227" s="198">
        <f>_xlfn.IFNA(INDEX(input_data!$1:$1048576,MATCH($B227,input_data!$B:$B,0),MATCH(I$4,input_data!$1:$1,0)),"")</f>
        <v>4.7839899264612002</v>
      </c>
      <c r="J227" s="198">
        <f>_xlfn.IFNA(INDEX(input_data!$1:$1048576,MATCH($B227,input_data!$B:$B,0),MATCH(J$4,input_data!$1:$1,0)),"")</f>
        <v>0</v>
      </c>
      <c r="K227" s="198">
        <f>_xlfn.IFNA(INDEX(input_data!$1:$1048576,MATCH($B227,input_data!$B:$B,0),MATCH(K$4,input_data!$1:$1,0)),"")</f>
        <v>0</v>
      </c>
      <c r="L227" s="198">
        <f>_xlfn.IFNA(INDEX(input_data!$1:$1048576,MATCH($B227,input_data!$B:$B,0),MATCH(L$4,input_data!$1:$1,0)),"")</f>
        <v>0</v>
      </c>
      <c r="M227" s="198">
        <f>_xlfn.IFNA(INDEX(input_data!$1:$1048576,MATCH($B227,input_data!$B:$B,0),MATCH(M$4,input_data!$1:$1,0)),"")</f>
        <v>0.72297090426939004</v>
      </c>
      <c r="N227" s="198">
        <f>_xlfn.IFNA(INDEX(input_data!$1:$1048576,MATCH($B227,input_data!$B:$B,0),MATCH(N$4,input_data!$1:$1,0)),"")</f>
        <v>0</v>
      </c>
      <c r="O227" s="198">
        <f>_xlfn.IFNA(INDEX(input_data!$1:$1048576,MATCH($B227,input_data!$B:$B,0),MATCH(O$4,input_data!$1:$1,0)),"")</f>
        <v>8.7910345610779705E-2</v>
      </c>
      <c r="P227" s="198">
        <f>_xlfn.IFNA(INDEX(input_data!$1:$1048576,MATCH($B227,input_data!$B:$B,0),MATCH(P$4,input_data!$1:$1,0)),"")</f>
        <v>0.13247406396865599</v>
      </c>
      <c r="Q227" s="198">
        <f>_xlfn.IFNA(INDEX(input_data!$1:$1048576,MATCH($B227,input_data!$B:$B,0),MATCH(Q$4,input_data!$1:$1,0)),"")</f>
        <v>3.4896000000000003E-2</v>
      </c>
      <c r="R227" s="198">
        <f>_xlfn.IFNA(INDEX(input_data!$1:$1048576,MATCH($B227,input_data!$B:$B,0),MATCH(R$4,input_data!$1:$1,0)),"")</f>
        <v>0.10293666</v>
      </c>
      <c r="S227" s="196">
        <f>_xlfn.IFNA(INDEX(input_data!$1:$1048576,MATCH($B227,input_data!$B:$B,0),MATCH(S$4,input_data!$1:$1,0)),"")</f>
        <v>7.9835408650423103</v>
      </c>
      <c r="T227" s="217">
        <f t="shared" si="3"/>
        <v>8.1011011628321583E-2</v>
      </c>
    </row>
    <row r="228" spans="1:20" x14ac:dyDescent="0.35">
      <c r="A228" s="218" t="s">
        <v>1680</v>
      </c>
      <c r="B228" s="219" t="s">
        <v>722</v>
      </c>
      <c r="C228" s="219" t="s">
        <v>1286</v>
      </c>
      <c r="D228" s="219"/>
      <c r="E228" s="219" t="s">
        <v>723</v>
      </c>
      <c r="F228" s="196">
        <f>_xlfn.IFNA(INDEX(input_data!$1:$1048576,MATCH($B228,input_data!$B:$B,0),MATCH(F$4,input_data!$1:$1,0)),"")</f>
        <v>11.710162124715501</v>
      </c>
      <c r="G228" s="198">
        <f>_xlfn.IFNA(INDEX(input_data!$1:$1048576,MATCH($B228,input_data!$B:$B,0),MATCH(G$4,input_data!$1:$1,0)),"")</f>
        <v>2.4039995485422598</v>
      </c>
      <c r="H228" s="198">
        <f>_xlfn.IFNA(INDEX(input_data!$1:$1048576,MATCH($B228,input_data!$B:$B,0),MATCH(H$4,input_data!$1:$1,0)),"")</f>
        <v>0.24566028519924299</v>
      </c>
      <c r="I228" s="198">
        <f>_xlfn.IFNA(INDEX(input_data!$1:$1048576,MATCH($B228,input_data!$B:$B,0),MATCH(I$4,input_data!$1:$1,0)),"")</f>
        <v>6.2181355599999897</v>
      </c>
      <c r="J228" s="198">
        <f>_xlfn.IFNA(INDEX(input_data!$1:$1048576,MATCH($B228,input_data!$B:$B,0),MATCH(J$4,input_data!$1:$1,0)),"")</f>
        <v>0</v>
      </c>
      <c r="K228" s="198">
        <f>_xlfn.IFNA(INDEX(input_data!$1:$1048576,MATCH($B228,input_data!$B:$B,0),MATCH(K$4,input_data!$1:$1,0)),"")</f>
        <v>0</v>
      </c>
      <c r="L228" s="198">
        <f>_xlfn.IFNA(INDEX(input_data!$1:$1048576,MATCH($B228,input_data!$B:$B,0),MATCH(L$4,input_data!$1:$1,0)),"")</f>
        <v>0</v>
      </c>
      <c r="M228" s="198">
        <f>_xlfn.IFNA(INDEX(input_data!$1:$1048576,MATCH($B228,input_data!$B:$B,0),MATCH(M$4,input_data!$1:$1,0)),"")</f>
        <v>2.2182741256649798</v>
      </c>
      <c r="N228" s="198">
        <f>_xlfn.IFNA(INDEX(input_data!$1:$1048576,MATCH($B228,input_data!$B:$B,0),MATCH(N$4,input_data!$1:$1,0)),"")</f>
        <v>0</v>
      </c>
      <c r="O228" s="198">
        <f>_xlfn.IFNA(INDEX(input_data!$1:$1048576,MATCH($B228,input_data!$B:$B,0),MATCH(O$4,input_data!$1:$1,0)),"")</f>
        <v>0.152807818856564</v>
      </c>
      <c r="P228" s="198">
        <f>_xlfn.IFNA(INDEX(input_data!$1:$1048576,MATCH($B228,input_data!$B:$B,0),MATCH(P$4,input_data!$1:$1,0)),"")</f>
        <v>0.16569929449245699</v>
      </c>
      <c r="Q228" s="198">
        <f>_xlfn.IFNA(INDEX(input_data!$1:$1048576,MATCH($B228,input_data!$B:$B,0),MATCH(Q$4,input_data!$1:$1,0)),"")</f>
        <v>3.2598000000000002E-2</v>
      </c>
      <c r="R228" s="198">
        <f>_xlfn.IFNA(INDEX(input_data!$1:$1048576,MATCH($B228,input_data!$B:$B,0),MATCH(R$4,input_data!$1:$1,0)),"")</f>
        <v>0.11936173999999999</v>
      </c>
      <c r="S228" s="196">
        <f>_xlfn.IFNA(INDEX(input_data!$1:$1048576,MATCH($B228,input_data!$B:$B,0),MATCH(S$4,input_data!$1:$1,0)),"")</f>
        <v>11.556536372755501</v>
      </c>
      <c r="T228" s="217">
        <f t="shared" si="3"/>
        <v>-1.3119011532364389E-2</v>
      </c>
    </row>
    <row r="229" spans="1:20" x14ac:dyDescent="0.35">
      <c r="A229" s="218" t="s">
        <v>1681</v>
      </c>
      <c r="B229" s="219" t="s">
        <v>724</v>
      </c>
      <c r="C229" s="219" t="s">
        <v>1682</v>
      </c>
      <c r="D229" s="219"/>
      <c r="E229" s="219" t="s">
        <v>727</v>
      </c>
      <c r="F229" s="196">
        <f>_xlfn.IFNA(INDEX(input_data!$1:$1048576,MATCH($B229,input_data!$B:$B,0),MATCH(F$4,input_data!$1:$1,0)),"")</f>
        <v>448.0621804319</v>
      </c>
      <c r="G229" s="198">
        <f>_xlfn.IFNA(INDEX(input_data!$1:$1048576,MATCH($B229,input_data!$B:$B,0),MATCH(G$4,input_data!$1:$1,0)),"")</f>
        <v>67.727189765203704</v>
      </c>
      <c r="H229" s="198">
        <f>_xlfn.IFNA(INDEX(input_data!$1:$1048576,MATCH($B229,input_data!$B:$B,0),MATCH(H$4,input_data!$1:$1,0)),"")</f>
        <v>6.9209167546824304</v>
      </c>
      <c r="I229" s="198">
        <f>_xlfn.IFNA(INDEX(input_data!$1:$1048576,MATCH($B229,input_data!$B:$B,0),MATCH(I$4,input_data!$1:$1,0)),"")</f>
        <v>351.78595614262099</v>
      </c>
      <c r="J229" s="198">
        <f>_xlfn.IFNA(INDEX(input_data!$1:$1048576,MATCH($B229,input_data!$B:$B,0),MATCH(J$4,input_data!$1:$1,0)),"")</f>
        <v>17.328445734105699</v>
      </c>
      <c r="K229" s="198">
        <f>_xlfn.IFNA(INDEX(input_data!$1:$1048576,MATCH($B229,input_data!$B:$B,0),MATCH(K$4,input_data!$1:$1,0)),"")</f>
        <v>20.025580324908301</v>
      </c>
      <c r="L229" s="198">
        <f>_xlfn.IFNA(INDEX(input_data!$1:$1048576,MATCH($B229,input_data!$B:$B,0),MATCH(L$4,input_data!$1:$1,0)),"")</f>
        <v>1.6359305989889801</v>
      </c>
      <c r="M229" s="198">
        <f>_xlfn.IFNA(INDEX(input_data!$1:$1048576,MATCH($B229,input_data!$B:$B,0),MATCH(M$4,input_data!$1:$1,0)),"")</f>
        <v>1.64723135871059</v>
      </c>
      <c r="N229" s="198">
        <f>_xlfn.IFNA(INDEX(input_data!$1:$1048576,MATCH($B229,input_data!$B:$B,0),MATCH(N$4,input_data!$1:$1,0)),"")</f>
        <v>8.6938256221939501</v>
      </c>
      <c r="O229" s="198">
        <f>_xlfn.IFNA(INDEX(input_data!$1:$1048576,MATCH($B229,input_data!$B:$B,0),MATCH(O$4,input_data!$1:$1,0)),"")</f>
        <v>0</v>
      </c>
      <c r="P229" s="198">
        <f>_xlfn.IFNA(INDEX(input_data!$1:$1048576,MATCH($B229,input_data!$B:$B,0),MATCH(P$4,input_data!$1:$1,0)),"")</f>
        <v>4.6681981828084496</v>
      </c>
      <c r="Q229" s="198">
        <f>_xlfn.IFNA(INDEX(input_data!$1:$1048576,MATCH($B229,input_data!$B:$B,0),MATCH(Q$4,input_data!$1:$1,0)),"")</f>
        <v>1.0446530000000001</v>
      </c>
      <c r="R229" s="198">
        <f>_xlfn.IFNA(INDEX(input_data!$1:$1048576,MATCH($B229,input_data!$B:$B,0),MATCH(R$4,input_data!$1:$1,0)),"")</f>
        <v>2.1603599400000002</v>
      </c>
      <c r="S229" s="196">
        <f>_xlfn.IFNA(INDEX(input_data!$1:$1048576,MATCH($B229,input_data!$B:$B,0),MATCH(S$4,input_data!$1:$1,0)),"")</f>
        <v>483.63828742422203</v>
      </c>
      <c r="T229" s="217">
        <f t="shared" si="3"/>
        <v>7.9399932746006874E-2</v>
      </c>
    </row>
    <row r="230" spans="1:20" x14ac:dyDescent="0.35">
      <c r="A230" s="218" t="s">
        <v>1884</v>
      </c>
      <c r="B230" s="219" t="s">
        <v>732</v>
      </c>
      <c r="C230" s="219" t="s">
        <v>1288</v>
      </c>
      <c r="D230" s="219"/>
      <c r="E230" s="219" t="s">
        <v>733</v>
      </c>
      <c r="F230" s="196">
        <f>_xlfn.IFNA(INDEX(input_data!$1:$1048576,MATCH($B230,input_data!$B:$B,0),MATCH(F$4,input_data!$1:$1,0)),"")</f>
        <v>33.764810723383</v>
      </c>
      <c r="G230" s="198">
        <f>_xlfn.IFNA(INDEX(input_data!$1:$1048576,MATCH($B230,input_data!$B:$B,0),MATCH(G$4,input_data!$1:$1,0)),"")</f>
        <v>8.7866867675306004</v>
      </c>
      <c r="H230" s="198">
        <f>_xlfn.IFNA(INDEX(input_data!$1:$1048576,MATCH($B230,input_data!$B:$B,0),MATCH(H$4,input_data!$1:$1,0)),"")</f>
        <v>0.62903897451205704</v>
      </c>
      <c r="I230" s="198">
        <f>_xlfn.IFNA(INDEX(input_data!$1:$1048576,MATCH($B230,input_data!$B:$B,0),MATCH(I$4,input_data!$1:$1,0)),"")</f>
        <v>23.285062987644501</v>
      </c>
      <c r="J230" s="198">
        <f>_xlfn.IFNA(INDEX(input_data!$1:$1048576,MATCH($B230,input_data!$B:$B,0),MATCH(J$4,input_data!$1:$1,0)),"")</f>
        <v>0</v>
      </c>
      <c r="K230" s="198">
        <f>_xlfn.IFNA(INDEX(input_data!$1:$1048576,MATCH($B230,input_data!$B:$B,0),MATCH(K$4,input_data!$1:$1,0)),"")</f>
        <v>0</v>
      </c>
      <c r="L230" s="198">
        <f>_xlfn.IFNA(INDEX(input_data!$1:$1048576,MATCH($B230,input_data!$B:$B,0),MATCH(L$4,input_data!$1:$1,0)),"")</f>
        <v>0</v>
      </c>
      <c r="M230" s="198">
        <f>_xlfn.IFNA(INDEX(input_data!$1:$1048576,MATCH($B230,input_data!$B:$B,0),MATCH(M$4,input_data!$1:$1,0)),"")</f>
        <v>0</v>
      </c>
      <c r="N230" s="198">
        <f>_xlfn.IFNA(INDEX(input_data!$1:$1048576,MATCH($B230,input_data!$B:$B,0),MATCH(N$4,input_data!$1:$1,0)),"")</f>
        <v>0.54007414004715304</v>
      </c>
      <c r="O230" s="198">
        <f>_xlfn.IFNA(INDEX(input_data!$1:$1048576,MATCH($B230,input_data!$B:$B,0),MATCH(O$4,input_data!$1:$1,0)),"")</f>
        <v>0</v>
      </c>
      <c r="P230" s="198">
        <f>_xlfn.IFNA(INDEX(input_data!$1:$1048576,MATCH($B230,input_data!$B:$B,0),MATCH(P$4,input_data!$1:$1,0)),"")</f>
        <v>0.42429042044101001</v>
      </c>
      <c r="Q230" s="198">
        <f>_xlfn.IFNA(INDEX(input_data!$1:$1048576,MATCH($B230,input_data!$B:$B,0),MATCH(Q$4,input_data!$1:$1,0)),"")</f>
        <v>0</v>
      </c>
      <c r="R230" s="198">
        <f>_xlfn.IFNA(INDEX(input_data!$1:$1048576,MATCH($B230,input_data!$B:$B,0),MATCH(R$4,input_data!$1:$1,0)),"")</f>
        <v>1.7182809999999999</v>
      </c>
      <c r="S230" s="196">
        <f>_xlfn.IFNA(INDEX(input_data!$1:$1048576,MATCH($B230,input_data!$B:$B,0),MATCH(S$4,input_data!$1:$1,0)),"")</f>
        <v>35.383434290175401</v>
      </c>
      <c r="T230" s="217">
        <f t="shared" si="3"/>
        <v>4.793817978287862E-2</v>
      </c>
    </row>
    <row r="231" spans="1:20" x14ac:dyDescent="0.35">
      <c r="A231" s="218" t="s">
        <v>1885</v>
      </c>
      <c r="B231" s="219" t="s">
        <v>739</v>
      </c>
      <c r="C231" s="219" t="s">
        <v>1289</v>
      </c>
      <c r="D231" s="219"/>
      <c r="E231" s="219" t="s">
        <v>740</v>
      </c>
      <c r="F231" s="196">
        <f>_xlfn.IFNA(INDEX(input_data!$1:$1048576,MATCH($B231,input_data!$B:$B,0),MATCH(F$4,input_data!$1:$1,0)),"")</f>
        <v>24.9170430279183</v>
      </c>
      <c r="G231" s="198">
        <f>_xlfn.IFNA(INDEX(input_data!$1:$1048576,MATCH($B231,input_data!$B:$B,0),MATCH(G$4,input_data!$1:$1,0)),"")</f>
        <v>7.7485856983388102</v>
      </c>
      <c r="H231" s="198">
        <f>_xlfn.IFNA(INDEX(input_data!$1:$1048576,MATCH($B231,input_data!$B:$B,0),MATCH(H$4,input_data!$1:$1,0)),"")</f>
        <v>0.55192800990160895</v>
      </c>
      <c r="I231" s="198">
        <f>_xlfn.IFNA(INDEX(input_data!$1:$1048576,MATCH($B231,input_data!$B:$B,0),MATCH(I$4,input_data!$1:$1,0)),"")</f>
        <v>17.230798343219998</v>
      </c>
      <c r="J231" s="198">
        <f>_xlfn.IFNA(INDEX(input_data!$1:$1048576,MATCH($B231,input_data!$B:$B,0),MATCH(J$4,input_data!$1:$1,0)),"")</f>
        <v>0</v>
      </c>
      <c r="K231" s="198">
        <f>_xlfn.IFNA(INDEX(input_data!$1:$1048576,MATCH($B231,input_data!$B:$B,0),MATCH(K$4,input_data!$1:$1,0)),"")</f>
        <v>0</v>
      </c>
      <c r="L231" s="198">
        <f>_xlfn.IFNA(INDEX(input_data!$1:$1048576,MATCH($B231,input_data!$B:$B,0),MATCH(L$4,input_data!$1:$1,0)),"")</f>
        <v>0</v>
      </c>
      <c r="M231" s="198">
        <f>_xlfn.IFNA(INDEX(input_data!$1:$1048576,MATCH($B231,input_data!$B:$B,0),MATCH(M$4,input_data!$1:$1,0)),"")</f>
        <v>0</v>
      </c>
      <c r="N231" s="198">
        <f>_xlfn.IFNA(INDEX(input_data!$1:$1048576,MATCH($B231,input_data!$B:$B,0),MATCH(N$4,input_data!$1:$1,0)),"")</f>
        <v>0</v>
      </c>
      <c r="O231" s="198">
        <f>_xlfn.IFNA(INDEX(input_data!$1:$1048576,MATCH($B231,input_data!$B:$B,0),MATCH(O$4,input_data!$1:$1,0)),"")</f>
        <v>0</v>
      </c>
      <c r="P231" s="198">
        <f>_xlfn.IFNA(INDEX(input_data!$1:$1048576,MATCH($B231,input_data!$B:$B,0),MATCH(P$4,input_data!$1:$1,0)),"")</f>
        <v>0.37227860891531001</v>
      </c>
      <c r="Q231" s="198">
        <f>_xlfn.IFNA(INDEX(input_data!$1:$1048576,MATCH($B231,input_data!$B:$B,0),MATCH(Q$4,input_data!$1:$1,0)),"")</f>
        <v>0</v>
      </c>
      <c r="R231" s="198">
        <f>_xlfn.IFNA(INDEX(input_data!$1:$1048576,MATCH($B231,input_data!$B:$B,0),MATCH(R$4,input_data!$1:$1,0)),"")</f>
        <v>1.1940109999999999</v>
      </c>
      <c r="S231" s="196">
        <f>_xlfn.IFNA(INDEX(input_data!$1:$1048576,MATCH($B231,input_data!$B:$B,0),MATCH(S$4,input_data!$1:$1,0)),"")</f>
        <v>27.097601660375702</v>
      </c>
      <c r="T231" s="217">
        <f t="shared" si="3"/>
        <v>8.7512736965385196E-2</v>
      </c>
    </row>
    <row r="232" spans="1:20" x14ac:dyDescent="0.35">
      <c r="A232" s="218" t="s">
        <v>1688</v>
      </c>
      <c r="B232" s="219" t="s">
        <v>742</v>
      </c>
      <c r="C232" s="219" t="s">
        <v>1290</v>
      </c>
      <c r="D232" s="219"/>
      <c r="E232" s="219" t="s">
        <v>743</v>
      </c>
      <c r="F232" s="196">
        <f>_xlfn.IFNA(INDEX(input_data!$1:$1048576,MATCH($B232,input_data!$B:$B,0),MATCH(F$4,input_data!$1:$1,0)),"")</f>
        <v>310.12803689102702</v>
      </c>
      <c r="G232" s="198">
        <f>_xlfn.IFNA(INDEX(input_data!$1:$1048576,MATCH($B232,input_data!$B:$B,0),MATCH(G$4,input_data!$1:$1,0)),"")</f>
        <v>79.751833354150705</v>
      </c>
      <c r="H232" s="198">
        <f>_xlfn.IFNA(INDEX(input_data!$1:$1048576,MATCH($B232,input_data!$B:$B,0),MATCH(H$4,input_data!$1:$1,0)),"")</f>
        <v>7.0433691415935504</v>
      </c>
      <c r="I232" s="198">
        <f>_xlfn.IFNA(INDEX(input_data!$1:$1048576,MATCH($B232,input_data!$B:$B,0),MATCH(I$4,input_data!$1:$1,0)),"")</f>
        <v>206.07022883580001</v>
      </c>
      <c r="J232" s="198">
        <f>_xlfn.IFNA(INDEX(input_data!$1:$1048576,MATCH($B232,input_data!$B:$B,0),MATCH(J$4,input_data!$1:$1,0)),"")</f>
        <v>12.495751735247101</v>
      </c>
      <c r="K232" s="198">
        <f>_xlfn.IFNA(INDEX(input_data!$1:$1048576,MATCH($B232,input_data!$B:$B,0),MATCH(K$4,input_data!$1:$1,0)),"")</f>
        <v>13.2870200414803</v>
      </c>
      <c r="L232" s="198">
        <f>_xlfn.IFNA(INDEX(input_data!$1:$1048576,MATCH($B232,input_data!$B:$B,0),MATCH(L$4,input_data!$1:$1,0)),"")</f>
        <v>1.0269802508918899</v>
      </c>
      <c r="M232" s="198">
        <f>_xlfn.IFNA(INDEX(input_data!$1:$1048576,MATCH($B232,input_data!$B:$B,0),MATCH(M$4,input_data!$1:$1,0)),"")</f>
        <v>4.0105414562047104</v>
      </c>
      <c r="N232" s="198">
        <f>_xlfn.IFNA(INDEX(input_data!$1:$1048576,MATCH($B232,input_data!$B:$B,0),MATCH(N$4,input_data!$1:$1,0)),"")</f>
        <v>2.4558190631770298</v>
      </c>
      <c r="O232" s="198">
        <f>_xlfn.IFNA(INDEX(input_data!$1:$1048576,MATCH($B232,input_data!$B:$B,0),MATCH(O$4,input_data!$1:$1,0)),"")</f>
        <v>0.460692818328931</v>
      </c>
      <c r="P232" s="198">
        <f>_xlfn.IFNA(INDEX(input_data!$1:$1048576,MATCH($B232,input_data!$B:$B,0),MATCH(P$4,input_data!$1:$1,0)),"")</f>
        <v>4.7507929919700498</v>
      </c>
      <c r="Q232" s="198">
        <f>_xlfn.IFNA(INDEX(input_data!$1:$1048576,MATCH($B232,input_data!$B:$B,0),MATCH(Q$4,input_data!$1:$1,0)),"")</f>
        <v>0.64292400000000005</v>
      </c>
      <c r="R232" s="198">
        <f>_xlfn.IFNA(INDEX(input_data!$1:$1048576,MATCH($B232,input_data!$B:$B,0),MATCH(R$4,input_data!$1:$1,0)),"")</f>
        <v>2.6769036100000001</v>
      </c>
      <c r="S232" s="196">
        <f>_xlfn.IFNA(INDEX(input_data!$1:$1048576,MATCH($B232,input_data!$B:$B,0),MATCH(S$4,input_data!$1:$1,0)),"")</f>
        <v>334.67285729884401</v>
      </c>
      <c r="T232" s="217">
        <f t="shared" si="3"/>
        <v>7.9144151731246337E-2</v>
      </c>
    </row>
    <row r="233" spans="1:20" x14ac:dyDescent="0.35">
      <c r="A233" s="218" t="s">
        <v>1689</v>
      </c>
      <c r="B233" s="219" t="s">
        <v>744</v>
      </c>
      <c r="C233" s="219" t="s">
        <v>1291</v>
      </c>
      <c r="D233" s="219"/>
      <c r="E233" s="219" t="s">
        <v>745</v>
      </c>
      <c r="F233" s="196">
        <f>_xlfn.IFNA(INDEX(input_data!$1:$1048576,MATCH($B233,input_data!$B:$B,0),MATCH(F$4,input_data!$1:$1,0)),"")</f>
        <v>18.0346881570437</v>
      </c>
      <c r="G233" s="198">
        <f>_xlfn.IFNA(INDEX(input_data!$1:$1048576,MATCH($B233,input_data!$B:$B,0),MATCH(G$4,input_data!$1:$1,0)),"")</f>
        <v>6.2113872811330699</v>
      </c>
      <c r="H233" s="198">
        <f>_xlfn.IFNA(INDEX(input_data!$1:$1048576,MATCH($B233,input_data!$B:$B,0),MATCH(H$4,input_data!$1:$1,0)),"")</f>
        <v>0.61185516532553696</v>
      </c>
      <c r="I233" s="198">
        <f>_xlfn.IFNA(INDEX(input_data!$1:$1048576,MATCH($B233,input_data!$B:$B,0),MATCH(I$4,input_data!$1:$1,0)),"")</f>
        <v>10.5885748434716</v>
      </c>
      <c r="J233" s="198">
        <f>_xlfn.IFNA(INDEX(input_data!$1:$1048576,MATCH($B233,input_data!$B:$B,0),MATCH(J$4,input_data!$1:$1,0)),"")</f>
        <v>0</v>
      </c>
      <c r="K233" s="198">
        <f>_xlfn.IFNA(INDEX(input_data!$1:$1048576,MATCH($B233,input_data!$B:$B,0),MATCH(K$4,input_data!$1:$1,0)),"")</f>
        <v>0</v>
      </c>
      <c r="L233" s="198">
        <f>_xlfn.IFNA(INDEX(input_data!$1:$1048576,MATCH($B233,input_data!$B:$B,0),MATCH(L$4,input_data!$1:$1,0)),"")</f>
        <v>0</v>
      </c>
      <c r="M233" s="198">
        <f>_xlfn.IFNA(INDEX(input_data!$1:$1048576,MATCH($B233,input_data!$B:$B,0),MATCH(M$4,input_data!$1:$1,0)),"")</f>
        <v>0.54563045163653001</v>
      </c>
      <c r="N233" s="198">
        <f>_xlfn.IFNA(INDEX(input_data!$1:$1048576,MATCH($B233,input_data!$B:$B,0),MATCH(N$4,input_data!$1:$1,0)),"")</f>
        <v>0</v>
      </c>
      <c r="O233" s="198">
        <f>_xlfn.IFNA(INDEX(input_data!$1:$1048576,MATCH($B233,input_data!$B:$B,0),MATCH(O$4,input_data!$1:$1,0)),"")</f>
        <v>0.27386933906277</v>
      </c>
      <c r="P233" s="198">
        <f>_xlfn.IFNA(INDEX(input_data!$1:$1048576,MATCH($B233,input_data!$B:$B,0),MATCH(P$4,input_data!$1:$1,0)),"")</f>
        <v>0.41269983517394399</v>
      </c>
      <c r="Q233" s="198">
        <f>_xlfn.IFNA(INDEX(input_data!$1:$1048576,MATCH($B233,input_data!$B:$B,0),MATCH(Q$4,input_data!$1:$1,0)),"")</f>
        <v>3.2705999999999999E-2</v>
      </c>
      <c r="R233" s="198">
        <f>_xlfn.IFNA(INDEX(input_data!$1:$1048576,MATCH($B233,input_data!$B:$B,0),MATCH(R$4,input_data!$1:$1,0)),"")</f>
        <v>0.29793845000000002</v>
      </c>
      <c r="S233" s="196">
        <f>_xlfn.IFNA(INDEX(input_data!$1:$1048576,MATCH($B233,input_data!$B:$B,0),MATCH(S$4,input_data!$1:$1,0)),"")</f>
        <v>18.974661365803399</v>
      </c>
      <c r="T233" s="217">
        <f t="shared" si="3"/>
        <v>5.2120291771864169E-2</v>
      </c>
    </row>
    <row r="234" spans="1:20" x14ac:dyDescent="0.35">
      <c r="A234" s="218" t="s">
        <v>1690</v>
      </c>
      <c r="B234" s="219" t="s">
        <v>746</v>
      </c>
      <c r="C234" s="219" t="s">
        <v>1292</v>
      </c>
      <c r="D234" s="219"/>
      <c r="E234" s="219" t="s">
        <v>747</v>
      </c>
      <c r="F234" s="196">
        <f>_xlfn.IFNA(INDEX(input_data!$1:$1048576,MATCH($B234,input_data!$B:$B,0),MATCH(F$4,input_data!$1:$1,0)),"")</f>
        <v>289.43399184715901</v>
      </c>
      <c r="G234" s="198">
        <f>_xlfn.IFNA(INDEX(input_data!$1:$1048576,MATCH($B234,input_data!$B:$B,0),MATCH(G$4,input_data!$1:$1,0)),"")</f>
        <v>123.264024650012</v>
      </c>
      <c r="H234" s="198">
        <f>_xlfn.IFNA(INDEX(input_data!$1:$1048576,MATCH($B234,input_data!$B:$B,0),MATCH(H$4,input_data!$1:$1,0)),"")</f>
        <v>9.8707560273275607</v>
      </c>
      <c r="I234" s="198">
        <f>_xlfn.IFNA(INDEX(input_data!$1:$1048576,MATCH($B234,input_data!$B:$B,0),MATCH(I$4,input_data!$1:$1,0)),"")</f>
        <v>132.0623128</v>
      </c>
      <c r="J234" s="198">
        <f>_xlfn.IFNA(INDEX(input_data!$1:$1048576,MATCH($B234,input_data!$B:$B,0),MATCH(J$4,input_data!$1:$1,0)),"")</f>
        <v>16.6028073411251</v>
      </c>
      <c r="K234" s="198">
        <f>_xlfn.IFNA(INDEX(input_data!$1:$1048576,MATCH($B234,input_data!$B:$B,0),MATCH(K$4,input_data!$1:$1,0)),"")</f>
        <v>17.328293714004399</v>
      </c>
      <c r="L234" s="198">
        <f>_xlfn.IFNA(INDEX(input_data!$1:$1048576,MATCH($B234,input_data!$B:$B,0),MATCH(L$4,input_data!$1:$1,0)),"")</f>
        <v>1.0462687027675901</v>
      </c>
      <c r="M234" s="198">
        <f>_xlfn.IFNA(INDEX(input_data!$1:$1048576,MATCH($B234,input_data!$B:$B,0),MATCH(M$4,input_data!$1:$1,0)),"")</f>
        <v>2.54583864509799</v>
      </c>
      <c r="N234" s="198">
        <f>_xlfn.IFNA(INDEX(input_data!$1:$1048576,MATCH($B234,input_data!$B:$B,0),MATCH(N$4,input_data!$1:$1,0)),"")</f>
        <v>0</v>
      </c>
      <c r="O234" s="198">
        <f>_xlfn.IFNA(INDEX(input_data!$1:$1048576,MATCH($B234,input_data!$B:$B,0),MATCH(O$4,input_data!$1:$1,0)),"")</f>
        <v>0.73381583088682101</v>
      </c>
      <c r="P234" s="198">
        <f>_xlfn.IFNA(INDEX(input_data!$1:$1048576,MATCH($B234,input_data!$B:$B,0),MATCH(P$4,input_data!$1:$1,0)),"")</f>
        <v>6.6578817034049598</v>
      </c>
      <c r="Q234" s="198">
        <f>_xlfn.IFNA(INDEX(input_data!$1:$1048576,MATCH($B234,input_data!$B:$B,0),MATCH(Q$4,input_data!$1:$1,0)),"")</f>
        <v>0.87363999999999997</v>
      </c>
      <c r="R234" s="198">
        <f>_xlfn.IFNA(INDEX(input_data!$1:$1048576,MATCH($B234,input_data!$B:$B,0),MATCH(R$4,input_data!$1:$1,0)),"")</f>
        <v>1.4395966499999999</v>
      </c>
      <c r="S234" s="196">
        <f>_xlfn.IFNA(INDEX(input_data!$1:$1048576,MATCH($B234,input_data!$B:$B,0),MATCH(S$4,input_data!$1:$1,0)),"")</f>
        <v>312.42523606462601</v>
      </c>
      <c r="T234" s="217">
        <f t="shared" si="3"/>
        <v>7.9435190285486401E-2</v>
      </c>
    </row>
    <row r="235" spans="1:20" x14ac:dyDescent="0.35">
      <c r="A235" s="218" t="s">
        <v>1691</v>
      </c>
      <c r="B235" s="219" t="s">
        <v>748</v>
      </c>
      <c r="C235" s="219" t="s">
        <v>1293</v>
      </c>
      <c r="D235" s="219"/>
      <c r="E235" s="219" t="s">
        <v>749</v>
      </c>
      <c r="F235" s="196">
        <f>_xlfn.IFNA(INDEX(input_data!$1:$1048576,MATCH($B235,input_data!$B:$B,0),MATCH(F$4,input_data!$1:$1,0)),"")</f>
        <v>585.10789506914102</v>
      </c>
      <c r="G235" s="198">
        <f>_xlfn.IFNA(INDEX(input_data!$1:$1048576,MATCH($B235,input_data!$B:$B,0),MATCH(G$4,input_data!$1:$1,0)),"")</f>
        <v>116.23426271296201</v>
      </c>
      <c r="H235" s="198">
        <f>_xlfn.IFNA(INDEX(input_data!$1:$1048576,MATCH($B235,input_data!$B:$B,0),MATCH(H$4,input_data!$1:$1,0)),"")</f>
        <v>11.1299160682935</v>
      </c>
      <c r="I235" s="198">
        <f>_xlfn.IFNA(INDEX(input_data!$1:$1048576,MATCH($B235,input_data!$B:$B,0),MATCH(I$4,input_data!$1:$1,0)),"")</f>
        <v>427.30852672199899</v>
      </c>
      <c r="J235" s="198">
        <f>_xlfn.IFNA(INDEX(input_data!$1:$1048576,MATCH($B235,input_data!$B:$B,0),MATCH(J$4,input_data!$1:$1,0)),"")</f>
        <v>30.920338289871101</v>
      </c>
      <c r="K235" s="198">
        <f>_xlfn.IFNA(INDEX(input_data!$1:$1048576,MATCH($B235,input_data!$B:$B,0),MATCH(K$4,input_data!$1:$1,0)),"")</f>
        <v>33.461761733038102</v>
      </c>
      <c r="L235" s="198">
        <f>_xlfn.IFNA(INDEX(input_data!$1:$1048576,MATCH($B235,input_data!$B:$B,0),MATCH(L$4,input_data!$1:$1,0)),"")</f>
        <v>2.3807723681770199</v>
      </c>
      <c r="M235" s="198">
        <f>_xlfn.IFNA(INDEX(input_data!$1:$1048576,MATCH($B235,input_data!$B:$B,0),MATCH(M$4,input_data!$1:$1,0)),"")</f>
        <v>1.6365849757666</v>
      </c>
      <c r="N235" s="198">
        <f>_xlfn.IFNA(INDEX(input_data!$1:$1048576,MATCH($B235,input_data!$B:$B,0),MATCH(N$4,input_data!$1:$1,0)),"")</f>
        <v>0</v>
      </c>
      <c r="O235" s="198">
        <f>_xlfn.IFNA(INDEX(input_data!$1:$1048576,MATCH($B235,input_data!$B:$B,0),MATCH(O$4,input_data!$1:$1,0)),"")</f>
        <v>0</v>
      </c>
      <c r="P235" s="198">
        <f>_xlfn.IFNA(INDEX(input_data!$1:$1048576,MATCH($B235,input_data!$B:$B,0),MATCH(P$4,input_data!$1:$1,0)),"")</f>
        <v>7.5071923960216704</v>
      </c>
      <c r="Q235" s="198">
        <f>_xlfn.IFNA(INDEX(input_data!$1:$1048576,MATCH($B235,input_data!$B:$B,0),MATCH(Q$4,input_data!$1:$1,0)),"")</f>
        <v>1.544354</v>
      </c>
      <c r="R235" s="198">
        <f>_xlfn.IFNA(INDEX(input_data!$1:$1048576,MATCH($B235,input_data!$B:$B,0),MATCH(R$4,input_data!$1:$1,0)),"")</f>
        <v>3.7069606500000001</v>
      </c>
      <c r="S235" s="196">
        <f>_xlfn.IFNA(INDEX(input_data!$1:$1048576,MATCH($B235,input_data!$B:$B,0),MATCH(S$4,input_data!$1:$1,0)),"")</f>
        <v>635.83066991612998</v>
      </c>
      <c r="T235" s="217">
        <f t="shared" si="3"/>
        <v>8.6689609342897489E-2</v>
      </c>
    </row>
    <row r="236" spans="1:20" x14ac:dyDescent="0.35">
      <c r="A236" s="218" t="s">
        <v>1692</v>
      </c>
      <c r="B236" s="219" t="s">
        <v>750</v>
      </c>
      <c r="C236" s="219" t="s">
        <v>1294</v>
      </c>
      <c r="D236" s="219"/>
      <c r="E236" s="219" t="s">
        <v>751</v>
      </c>
      <c r="F236" s="196">
        <f>_xlfn.IFNA(INDEX(input_data!$1:$1048576,MATCH($B236,input_data!$B:$B,0),MATCH(F$4,input_data!$1:$1,0)),"")</f>
        <v>45.8616192019417</v>
      </c>
      <c r="G236" s="198">
        <f>_xlfn.IFNA(INDEX(input_data!$1:$1048576,MATCH($B236,input_data!$B:$B,0),MATCH(G$4,input_data!$1:$1,0)),"")</f>
        <v>16.465279476464801</v>
      </c>
      <c r="H236" s="198">
        <f>_xlfn.IFNA(INDEX(input_data!$1:$1048576,MATCH($B236,input_data!$B:$B,0),MATCH(H$4,input_data!$1:$1,0)),"")</f>
        <v>1.10855145397209</v>
      </c>
      <c r="I236" s="198">
        <f>_xlfn.IFNA(INDEX(input_data!$1:$1048576,MATCH($B236,input_data!$B:$B,0),MATCH(I$4,input_data!$1:$1,0)),"")</f>
        <v>27.692091305999998</v>
      </c>
      <c r="J236" s="198">
        <f>_xlfn.IFNA(INDEX(input_data!$1:$1048576,MATCH($B236,input_data!$B:$B,0),MATCH(J$4,input_data!$1:$1,0)),"")</f>
        <v>0</v>
      </c>
      <c r="K236" s="198">
        <f>_xlfn.IFNA(INDEX(input_data!$1:$1048576,MATCH($B236,input_data!$B:$B,0),MATCH(K$4,input_data!$1:$1,0)),"")</f>
        <v>0</v>
      </c>
      <c r="L236" s="198">
        <f>_xlfn.IFNA(INDEX(input_data!$1:$1048576,MATCH($B236,input_data!$B:$B,0),MATCH(L$4,input_data!$1:$1,0)),"")</f>
        <v>0</v>
      </c>
      <c r="M236" s="198">
        <f>_xlfn.IFNA(INDEX(input_data!$1:$1048576,MATCH($B236,input_data!$B:$B,0),MATCH(M$4,input_data!$1:$1,0)),"")</f>
        <v>0</v>
      </c>
      <c r="N236" s="198">
        <f>_xlfn.IFNA(INDEX(input_data!$1:$1048576,MATCH($B236,input_data!$B:$B,0),MATCH(N$4,input_data!$1:$1,0)),"")</f>
        <v>0</v>
      </c>
      <c r="O236" s="198">
        <f>_xlfn.IFNA(INDEX(input_data!$1:$1048576,MATCH($B236,input_data!$B:$B,0),MATCH(O$4,input_data!$1:$1,0)),"")</f>
        <v>0</v>
      </c>
      <c r="P236" s="198">
        <f>_xlfn.IFNA(INDEX(input_data!$1:$1048576,MATCH($B236,input_data!$B:$B,0),MATCH(P$4,input_data!$1:$1,0)),"")</f>
        <v>0.74772435380619595</v>
      </c>
      <c r="Q236" s="198">
        <f>_xlfn.IFNA(INDEX(input_data!$1:$1048576,MATCH($B236,input_data!$B:$B,0),MATCH(Q$4,input_data!$1:$1,0)),"")</f>
        <v>0</v>
      </c>
      <c r="R236" s="198">
        <f>_xlfn.IFNA(INDEX(input_data!$1:$1048576,MATCH($B236,input_data!$B:$B,0),MATCH(R$4,input_data!$1:$1,0)),"")</f>
        <v>2.3476110000000001</v>
      </c>
      <c r="S236" s="196">
        <f>_xlfn.IFNA(INDEX(input_data!$1:$1048576,MATCH($B236,input_data!$B:$B,0),MATCH(S$4,input_data!$1:$1,0)),"")</f>
        <v>48.361257590243</v>
      </c>
      <c r="T236" s="217">
        <f t="shared" si="3"/>
        <v>5.4503927942332053E-2</v>
      </c>
    </row>
    <row r="237" spans="1:20" x14ac:dyDescent="0.35">
      <c r="A237" s="218" t="s">
        <v>1693</v>
      </c>
      <c r="B237" s="219" t="s">
        <v>752</v>
      </c>
      <c r="C237" s="219" t="s">
        <v>1295</v>
      </c>
      <c r="D237" s="219"/>
      <c r="E237" s="219" t="s">
        <v>753</v>
      </c>
      <c r="F237" s="196">
        <f>_xlfn.IFNA(INDEX(input_data!$1:$1048576,MATCH($B237,input_data!$B:$B,0),MATCH(F$4,input_data!$1:$1,0)),"")</f>
        <v>14.6571196436742</v>
      </c>
      <c r="G237" s="198">
        <f>_xlfn.IFNA(INDEX(input_data!$1:$1048576,MATCH($B237,input_data!$B:$B,0),MATCH(G$4,input_data!$1:$1,0)),"")</f>
        <v>3.6923099303295102</v>
      </c>
      <c r="H237" s="198">
        <f>_xlfn.IFNA(INDEX(input_data!$1:$1048576,MATCH($B237,input_data!$B:$B,0),MATCH(H$4,input_data!$1:$1,0)),"")</f>
        <v>0.37731034978955102</v>
      </c>
      <c r="I237" s="198">
        <f>_xlfn.IFNA(INDEX(input_data!$1:$1048576,MATCH($B237,input_data!$B:$B,0),MATCH(I$4,input_data!$1:$1,0)),"")</f>
        <v>9.7437044345528108</v>
      </c>
      <c r="J237" s="198">
        <f>_xlfn.IFNA(INDEX(input_data!$1:$1048576,MATCH($B237,input_data!$B:$B,0),MATCH(J$4,input_data!$1:$1,0)),"")</f>
        <v>0</v>
      </c>
      <c r="K237" s="198">
        <f>_xlfn.IFNA(INDEX(input_data!$1:$1048576,MATCH($B237,input_data!$B:$B,0),MATCH(K$4,input_data!$1:$1,0)),"")</f>
        <v>0</v>
      </c>
      <c r="L237" s="198">
        <f>_xlfn.IFNA(INDEX(input_data!$1:$1048576,MATCH($B237,input_data!$B:$B,0),MATCH(L$4,input_data!$1:$1,0)),"")</f>
        <v>0</v>
      </c>
      <c r="M237" s="198">
        <f>_xlfn.IFNA(INDEX(input_data!$1:$1048576,MATCH($B237,input_data!$B:$B,0),MATCH(M$4,input_data!$1:$1,0)),"")</f>
        <v>0.64443136764650599</v>
      </c>
      <c r="N237" s="198">
        <f>_xlfn.IFNA(INDEX(input_data!$1:$1048576,MATCH($B237,input_data!$B:$B,0),MATCH(N$4,input_data!$1:$1,0)),"")</f>
        <v>0</v>
      </c>
      <c r="O237" s="198">
        <f>_xlfn.IFNA(INDEX(input_data!$1:$1048576,MATCH($B237,input_data!$B:$B,0),MATCH(O$4,input_data!$1:$1,0)),"")</f>
        <v>0.16888594225303399</v>
      </c>
      <c r="P237" s="198">
        <f>_xlfn.IFNA(INDEX(input_data!$1:$1048576,MATCH($B237,input_data!$B:$B,0),MATCH(P$4,input_data!$1:$1,0)),"")</f>
        <v>0.25449798526462503</v>
      </c>
      <c r="Q237" s="198">
        <f>_xlfn.IFNA(INDEX(input_data!$1:$1048576,MATCH($B237,input_data!$B:$B,0),MATCH(Q$4,input_data!$1:$1,0)),"")</f>
        <v>3.1969999999999998E-2</v>
      </c>
      <c r="R237" s="198">
        <f>_xlfn.IFNA(INDEX(input_data!$1:$1048576,MATCH($B237,input_data!$B:$B,0),MATCH(R$4,input_data!$1:$1,0)),"")</f>
        <v>0.19406671</v>
      </c>
      <c r="S237" s="196">
        <f>_xlfn.IFNA(INDEX(input_data!$1:$1048576,MATCH($B237,input_data!$B:$B,0),MATCH(S$4,input_data!$1:$1,0)),"")</f>
        <v>15.107176719836</v>
      </c>
      <c r="T237" s="217">
        <f t="shared" si="3"/>
        <v>3.0705697101683915E-2</v>
      </c>
    </row>
    <row r="238" spans="1:20" x14ac:dyDescent="0.35">
      <c r="A238" s="218" t="s">
        <v>1694</v>
      </c>
      <c r="B238" s="219" t="s">
        <v>754</v>
      </c>
      <c r="C238" s="219" t="s">
        <v>1296</v>
      </c>
      <c r="D238" s="219"/>
      <c r="E238" s="219" t="s">
        <v>755</v>
      </c>
      <c r="F238" s="196">
        <f>_xlfn.IFNA(INDEX(input_data!$1:$1048576,MATCH($B238,input_data!$B:$B,0),MATCH(F$4,input_data!$1:$1,0)),"")</f>
        <v>6.08968374527407</v>
      </c>
      <c r="G238" s="198">
        <f>_xlfn.IFNA(INDEX(input_data!$1:$1048576,MATCH($B238,input_data!$B:$B,0),MATCH(G$4,input_data!$1:$1,0)),"")</f>
        <v>1.5425177042943501</v>
      </c>
      <c r="H238" s="198">
        <f>_xlfn.IFNA(INDEX(input_data!$1:$1048576,MATCH($B238,input_data!$B:$B,0),MATCH(H$4,input_data!$1:$1,0)),"")</f>
        <v>0.15762704256242599</v>
      </c>
      <c r="I238" s="198">
        <f>_xlfn.IFNA(INDEX(input_data!$1:$1048576,MATCH($B238,input_data!$B:$B,0),MATCH(I$4,input_data!$1:$1,0)),"")</f>
        <v>4.2157029499999901</v>
      </c>
      <c r="J238" s="198">
        <f>_xlfn.IFNA(INDEX(input_data!$1:$1048576,MATCH($B238,input_data!$B:$B,0),MATCH(J$4,input_data!$1:$1,0)),"")</f>
        <v>0</v>
      </c>
      <c r="K238" s="198">
        <f>_xlfn.IFNA(INDEX(input_data!$1:$1048576,MATCH($B238,input_data!$B:$B,0),MATCH(K$4,input_data!$1:$1,0)),"")</f>
        <v>0</v>
      </c>
      <c r="L238" s="198">
        <f>_xlfn.IFNA(INDEX(input_data!$1:$1048576,MATCH($B238,input_data!$B:$B,0),MATCH(L$4,input_data!$1:$1,0)),"")</f>
        <v>0</v>
      </c>
      <c r="M238" s="198">
        <f>_xlfn.IFNA(INDEX(input_data!$1:$1048576,MATCH($B238,input_data!$B:$B,0),MATCH(M$4,input_data!$1:$1,0)),"")</f>
        <v>0.13161386779634901</v>
      </c>
      <c r="N238" s="198">
        <f>_xlfn.IFNA(INDEX(input_data!$1:$1048576,MATCH($B238,input_data!$B:$B,0),MATCH(N$4,input_data!$1:$1,0)),"")</f>
        <v>0</v>
      </c>
      <c r="O238" s="198">
        <f>_xlfn.IFNA(INDEX(input_data!$1:$1048576,MATCH($B238,input_data!$B:$B,0),MATCH(O$4,input_data!$1:$1,0)),"")</f>
        <v>7.0554628630164096E-2</v>
      </c>
      <c r="P238" s="198">
        <f>_xlfn.IFNA(INDEX(input_data!$1:$1048576,MATCH($B238,input_data!$B:$B,0),MATCH(P$4,input_data!$1:$1,0)),"")</f>
        <v>0.106320365672774</v>
      </c>
      <c r="Q238" s="198">
        <f>_xlfn.IFNA(INDEX(input_data!$1:$1048576,MATCH($B238,input_data!$B:$B,0),MATCH(Q$4,input_data!$1:$1,0)),"")</f>
        <v>3.2328000000000003E-2</v>
      </c>
      <c r="R238" s="198">
        <f>_xlfn.IFNA(INDEX(input_data!$1:$1048576,MATCH($B238,input_data!$B:$B,0),MATCH(R$4,input_data!$1:$1,0)),"")</f>
        <v>6.3354079999999993E-2</v>
      </c>
      <c r="S238" s="196">
        <f>_xlfn.IFNA(INDEX(input_data!$1:$1048576,MATCH($B238,input_data!$B:$B,0),MATCH(S$4,input_data!$1:$1,0)),"")</f>
        <v>6.3200186389560598</v>
      </c>
      <c r="T238" s="217">
        <f t="shared" si="3"/>
        <v>3.7823785818227762E-2</v>
      </c>
    </row>
    <row r="239" spans="1:20" x14ac:dyDescent="0.35">
      <c r="A239" s="218" t="s">
        <v>1695</v>
      </c>
      <c r="B239" s="219" t="s">
        <v>756</v>
      </c>
      <c r="C239" s="219" t="s">
        <v>1297</v>
      </c>
      <c r="D239" s="219"/>
      <c r="E239" s="219" t="s">
        <v>757</v>
      </c>
      <c r="F239" s="196">
        <f>_xlfn.IFNA(INDEX(input_data!$1:$1048576,MATCH($B239,input_data!$B:$B,0),MATCH(F$4,input_data!$1:$1,0)),"")</f>
        <v>207.76448783211501</v>
      </c>
      <c r="G239" s="198">
        <f>_xlfn.IFNA(INDEX(input_data!$1:$1048576,MATCH($B239,input_data!$B:$B,0),MATCH(G$4,input_data!$1:$1,0)),"")</f>
        <v>82.385229188967699</v>
      </c>
      <c r="H239" s="198">
        <f>_xlfn.IFNA(INDEX(input_data!$1:$1048576,MATCH($B239,input_data!$B:$B,0),MATCH(H$4,input_data!$1:$1,0)),"")</f>
        <v>6.6220514155375998</v>
      </c>
      <c r="I239" s="198">
        <f>_xlfn.IFNA(INDEX(input_data!$1:$1048576,MATCH($B239,input_data!$B:$B,0),MATCH(I$4,input_data!$1:$1,0)),"")</f>
        <v>102.932016</v>
      </c>
      <c r="J239" s="198">
        <f>_xlfn.IFNA(INDEX(input_data!$1:$1048576,MATCH($B239,input_data!$B:$B,0),MATCH(J$4,input_data!$1:$1,0)),"")</f>
        <v>11.1876229577137</v>
      </c>
      <c r="K239" s="198">
        <f>_xlfn.IFNA(INDEX(input_data!$1:$1048576,MATCH($B239,input_data!$B:$B,0),MATCH(K$4,input_data!$1:$1,0)),"")</f>
        <v>12.1317163064749</v>
      </c>
      <c r="L239" s="198">
        <f>_xlfn.IFNA(INDEX(input_data!$1:$1048576,MATCH($B239,input_data!$B:$B,0),MATCH(L$4,input_data!$1:$1,0)),"")</f>
        <v>0.75758916438288904</v>
      </c>
      <c r="M239" s="198">
        <f>_xlfn.IFNA(INDEX(input_data!$1:$1048576,MATCH($B239,input_data!$B:$B,0),MATCH(M$4,input_data!$1:$1,0)),"")</f>
        <v>0.56179072591696799</v>
      </c>
      <c r="N239" s="198">
        <f>_xlfn.IFNA(INDEX(input_data!$1:$1048576,MATCH($B239,input_data!$B:$B,0),MATCH(N$4,input_data!$1:$1,0)),"")</f>
        <v>0</v>
      </c>
      <c r="O239" s="198">
        <f>_xlfn.IFNA(INDEX(input_data!$1:$1048576,MATCH($B239,input_data!$B:$B,0),MATCH(O$4,input_data!$1:$1,0)),"")</f>
        <v>0.43671667635854</v>
      </c>
      <c r="P239" s="198">
        <f>_xlfn.IFNA(INDEX(input_data!$1:$1048576,MATCH($B239,input_data!$B:$B,0),MATCH(P$4,input_data!$1:$1,0)),"")</f>
        <v>4.46661178438635</v>
      </c>
      <c r="Q239" s="198">
        <f>_xlfn.IFNA(INDEX(input_data!$1:$1048576,MATCH($B239,input_data!$B:$B,0),MATCH(Q$4,input_data!$1:$1,0)),"")</f>
        <v>0.58011699999999999</v>
      </c>
      <c r="R239" s="198">
        <f>_xlfn.IFNA(INDEX(input_data!$1:$1048576,MATCH($B239,input_data!$B:$B,0),MATCH(R$4,input_data!$1:$1,0)),"")</f>
        <v>3.04414461</v>
      </c>
      <c r="S239" s="196">
        <f>_xlfn.IFNA(INDEX(input_data!$1:$1048576,MATCH($B239,input_data!$B:$B,0),MATCH(S$4,input_data!$1:$1,0)),"")</f>
        <v>225.10560582973801</v>
      </c>
      <c r="T239" s="217">
        <f t="shared" si="3"/>
        <v>8.3465264822521368E-2</v>
      </c>
    </row>
    <row r="240" spans="1:20" x14ac:dyDescent="0.35">
      <c r="A240" s="218" t="s">
        <v>1696</v>
      </c>
      <c r="B240" s="219" t="s">
        <v>758</v>
      </c>
      <c r="C240" s="219" t="s">
        <v>1298</v>
      </c>
      <c r="D240" s="219"/>
      <c r="E240" s="219" t="s">
        <v>759</v>
      </c>
      <c r="F240" s="196">
        <f>_xlfn.IFNA(INDEX(input_data!$1:$1048576,MATCH($B240,input_data!$B:$B,0),MATCH(F$4,input_data!$1:$1,0)),"")</f>
        <v>22.2575443656497</v>
      </c>
      <c r="G240" s="198">
        <f>_xlfn.IFNA(INDEX(input_data!$1:$1048576,MATCH($B240,input_data!$B:$B,0),MATCH(G$4,input_data!$1:$1,0)),"")</f>
        <v>6.2608206208755099</v>
      </c>
      <c r="H240" s="198">
        <f>_xlfn.IFNA(INDEX(input_data!$1:$1048576,MATCH($B240,input_data!$B:$B,0),MATCH(H$4,input_data!$1:$1,0)),"")</f>
        <v>0.63978172552160195</v>
      </c>
      <c r="I240" s="198">
        <f>_xlfn.IFNA(INDEX(input_data!$1:$1048576,MATCH($B240,input_data!$B:$B,0),MATCH(I$4,input_data!$1:$1,0)),"")</f>
        <v>14.757528880808</v>
      </c>
      <c r="J240" s="198">
        <f>_xlfn.IFNA(INDEX(input_data!$1:$1048576,MATCH($B240,input_data!$B:$B,0),MATCH(J$4,input_data!$1:$1,0)),"")</f>
        <v>0</v>
      </c>
      <c r="K240" s="198">
        <f>_xlfn.IFNA(INDEX(input_data!$1:$1048576,MATCH($B240,input_data!$B:$B,0),MATCH(K$4,input_data!$1:$1,0)),"")</f>
        <v>0</v>
      </c>
      <c r="L240" s="198">
        <f>_xlfn.IFNA(INDEX(input_data!$1:$1048576,MATCH($B240,input_data!$B:$B,0),MATCH(L$4,input_data!$1:$1,0)),"")</f>
        <v>0</v>
      </c>
      <c r="M240" s="198">
        <f>_xlfn.IFNA(INDEX(input_data!$1:$1048576,MATCH($B240,input_data!$B:$B,0),MATCH(M$4,input_data!$1:$1,0)),"")</f>
        <v>0.47085700111641499</v>
      </c>
      <c r="N240" s="198">
        <f>_xlfn.IFNA(INDEX(input_data!$1:$1048576,MATCH($B240,input_data!$B:$B,0),MATCH(N$4,input_data!$1:$1,0)),"")</f>
        <v>0</v>
      </c>
      <c r="O240" s="198">
        <f>_xlfn.IFNA(INDEX(input_data!$1:$1048576,MATCH($B240,input_data!$B:$B,0),MATCH(O$4,input_data!$1:$1,0)),"")</f>
        <v>0.28636940283047002</v>
      </c>
      <c r="P240" s="198">
        <f>_xlfn.IFNA(INDEX(input_data!$1:$1048576,MATCH($B240,input_data!$B:$B,0),MATCH(P$4,input_data!$1:$1,0)),"")</f>
        <v>0.43153647900486503</v>
      </c>
      <c r="Q240" s="198">
        <f>_xlfn.IFNA(INDEX(input_data!$1:$1048576,MATCH($B240,input_data!$B:$B,0),MATCH(Q$4,input_data!$1:$1,0)),"")</f>
        <v>3.6818999999999998E-2</v>
      </c>
      <c r="R240" s="198">
        <f>_xlfn.IFNA(INDEX(input_data!$1:$1048576,MATCH($B240,input_data!$B:$B,0),MATCH(R$4,input_data!$1:$1,0)),"")</f>
        <v>0.24249676000000001</v>
      </c>
      <c r="S240" s="196">
        <f>_xlfn.IFNA(INDEX(input_data!$1:$1048576,MATCH($B240,input_data!$B:$B,0),MATCH(S$4,input_data!$1:$1,0)),"")</f>
        <v>23.126209870156799</v>
      </c>
      <c r="T240" s="217">
        <f t="shared" si="3"/>
        <v>3.9027912973531809E-2</v>
      </c>
    </row>
    <row r="241" spans="1:20" x14ac:dyDescent="0.35">
      <c r="A241" s="218" t="s">
        <v>1697</v>
      </c>
      <c r="B241" s="219" t="s">
        <v>760</v>
      </c>
      <c r="C241" s="219" t="s">
        <v>1299</v>
      </c>
      <c r="D241" s="219"/>
      <c r="E241" s="219" t="s">
        <v>761</v>
      </c>
      <c r="F241" s="196">
        <f>_xlfn.IFNA(INDEX(input_data!$1:$1048576,MATCH($B241,input_data!$B:$B,0),MATCH(F$4,input_data!$1:$1,0)),"")</f>
        <v>516.81156710704499</v>
      </c>
      <c r="G241" s="198">
        <f>_xlfn.IFNA(INDEX(input_data!$1:$1048576,MATCH($B241,input_data!$B:$B,0),MATCH(G$4,input_data!$1:$1,0)),"")</f>
        <v>71.967309401645494</v>
      </c>
      <c r="H241" s="198">
        <f>_xlfn.IFNA(INDEX(input_data!$1:$1048576,MATCH($B241,input_data!$B:$B,0),MATCH(H$4,input_data!$1:$1,0)),"")</f>
        <v>7.3542067691636701</v>
      </c>
      <c r="I241" s="198">
        <f>_xlfn.IFNA(INDEX(input_data!$1:$1048576,MATCH($B241,input_data!$B:$B,0),MATCH(I$4,input_data!$1:$1,0)),"")</f>
        <v>435.81655809550398</v>
      </c>
      <c r="J241" s="198">
        <f>_xlfn.IFNA(INDEX(input_data!$1:$1048576,MATCH($B241,input_data!$B:$B,0),MATCH(J$4,input_data!$1:$1,0)),"")</f>
        <v>10.7052885167966</v>
      </c>
      <c r="K241" s="198">
        <f>_xlfn.IFNA(INDEX(input_data!$1:$1048576,MATCH($B241,input_data!$B:$B,0),MATCH(K$4,input_data!$1:$1,0)),"")</f>
        <v>17.915827457029199</v>
      </c>
      <c r="L241" s="198">
        <f>_xlfn.IFNA(INDEX(input_data!$1:$1048576,MATCH($B241,input_data!$B:$B,0),MATCH(L$4,input_data!$1:$1,0)),"")</f>
        <v>1.5467993177871799</v>
      </c>
      <c r="M241" s="198">
        <f>_xlfn.IFNA(INDEX(input_data!$1:$1048576,MATCH($B241,input_data!$B:$B,0),MATCH(M$4,input_data!$1:$1,0)),"")</f>
        <v>2.9236765770409501</v>
      </c>
      <c r="N241" s="198">
        <f>_xlfn.IFNA(INDEX(input_data!$1:$1048576,MATCH($B241,input_data!$B:$B,0),MATCH(N$4,input_data!$1:$1,0)),"")</f>
        <v>0</v>
      </c>
      <c r="O241" s="198">
        <f>_xlfn.IFNA(INDEX(input_data!$1:$1048576,MATCH($B241,input_data!$B:$B,0),MATCH(O$4,input_data!$1:$1,0)),"")</f>
        <v>0</v>
      </c>
      <c r="P241" s="198">
        <f>_xlfn.IFNA(INDEX(input_data!$1:$1048576,MATCH($B241,input_data!$B:$B,0),MATCH(P$4,input_data!$1:$1,0)),"")</f>
        <v>4.9604547643088104</v>
      </c>
      <c r="Q241" s="198">
        <f>_xlfn.IFNA(INDEX(input_data!$1:$1048576,MATCH($B241,input_data!$B:$B,0),MATCH(Q$4,input_data!$1:$1,0)),"")</f>
        <v>1.1443099999999999</v>
      </c>
      <c r="R241" s="198">
        <f>_xlfn.IFNA(INDEX(input_data!$1:$1048576,MATCH($B241,input_data!$B:$B,0),MATCH(R$4,input_data!$1:$1,0)),"")</f>
        <v>5.5783988600000001</v>
      </c>
      <c r="S241" s="196">
        <f>_xlfn.IFNA(INDEX(input_data!$1:$1048576,MATCH($B241,input_data!$B:$B,0),MATCH(S$4,input_data!$1:$1,0)),"")</f>
        <v>559.91282975927595</v>
      </c>
      <c r="T241" s="217">
        <f t="shared" si="3"/>
        <v>8.3398409392225537E-2</v>
      </c>
    </row>
    <row r="242" spans="1:20" x14ac:dyDescent="0.35">
      <c r="A242" s="218" t="s">
        <v>1698</v>
      </c>
      <c r="B242" s="219" t="s">
        <v>762</v>
      </c>
      <c r="C242" s="219" t="s">
        <v>1300</v>
      </c>
      <c r="D242" s="219"/>
      <c r="E242" s="219" t="s">
        <v>763</v>
      </c>
      <c r="F242" s="196">
        <f>_xlfn.IFNA(INDEX(input_data!$1:$1048576,MATCH($B242,input_data!$B:$B,0),MATCH(F$4,input_data!$1:$1,0)),"")</f>
        <v>12.563977670999501</v>
      </c>
      <c r="G242" s="198">
        <f>_xlfn.IFNA(INDEX(input_data!$1:$1048576,MATCH($B242,input_data!$B:$B,0),MATCH(G$4,input_data!$1:$1,0)),"")</f>
        <v>5.27782064266537</v>
      </c>
      <c r="H242" s="198">
        <f>_xlfn.IFNA(INDEX(input_data!$1:$1048576,MATCH($B242,input_data!$B:$B,0),MATCH(H$4,input_data!$1:$1,0)),"")</f>
        <v>0.41611385212501201</v>
      </c>
      <c r="I242" s="198">
        <f>_xlfn.IFNA(INDEX(input_data!$1:$1048576,MATCH($B242,input_data!$B:$B,0),MATCH(I$4,input_data!$1:$1,0)),"")</f>
        <v>6.7392788999999897</v>
      </c>
      <c r="J242" s="198">
        <f>_xlfn.IFNA(INDEX(input_data!$1:$1048576,MATCH($B242,input_data!$B:$B,0),MATCH(J$4,input_data!$1:$1,0)),"")</f>
        <v>0</v>
      </c>
      <c r="K242" s="198">
        <f>_xlfn.IFNA(INDEX(input_data!$1:$1048576,MATCH($B242,input_data!$B:$B,0),MATCH(K$4,input_data!$1:$1,0)),"")</f>
        <v>0</v>
      </c>
      <c r="L242" s="198">
        <f>_xlfn.IFNA(INDEX(input_data!$1:$1048576,MATCH($B242,input_data!$B:$B,0),MATCH(L$4,input_data!$1:$1,0)),"")</f>
        <v>0</v>
      </c>
      <c r="M242" s="198">
        <f>_xlfn.IFNA(INDEX(input_data!$1:$1048576,MATCH($B242,input_data!$B:$B,0),MATCH(M$4,input_data!$1:$1,0)),"")</f>
        <v>0.46246897267049802</v>
      </c>
      <c r="N242" s="198">
        <f>_xlfn.IFNA(INDEX(input_data!$1:$1048576,MATCH($B242,input_data!$B:$B,0),MATCH(N$4,input_data!$1:$1,0)),"")</f>
        <v>0</v>
      </c>
      <c r="O242" s="198">
        <f>_xlfn.IFNA(INDEX(input_data!$1:$1048576,MATCH($B242,input_data!$B:$B,0),MATCH(O$4,input_data!$1:$1,0)),"")</f>
        <v>0.186254578067857</v>
      </c>
      <c r="P242" s="198">
        <f>_xlfn.IFNA(INDEX(input_data!$1:$1048576,MATCH($B242,input_data!$B:$B,0),MATCH(P$4,input_data!$1:$1,0)),"")</f>
        <v>0.28067116644988699</v>
      </c>
      <c r="Q242" s="198">
        <f>_xlfn.IFNA(INDEX(input_data!$1:$1048576,MATCH($B242,input_data!$B:$B,0),MATCH(Q$4,input_data!$1:$1,0)),"")</f>
        <v>3.1519999999999999E-2</v>
      </c>
      <c r="R242" s="198">
        <f>_xlfn.IFNA(INDEX(input_data!$1:$1048576,MATCH($B242,input_data!$B:$B,0),MATCH(R$4,input_data!$1:$1,0)),"")</f>
        <v>0.14992157</v>
      </c>
      <c r="S242" s="196">
        <f>_xlfn.IFNA(INDEX(input_data!$1:$1048576,MATCH($B242,input_data!$B:$B,0),MATCH(S$4,input_data!$1:$1,0)),"")</f>
        <v>13.544049681978599</v>
      </c>
      <c r="T242" s="217">
        <f t="shared" si="3"/>
        <v>7.8006506907547735E-2</v>
      </c>
    </row>
    <row r="243" spans="1:20" x14ac:dyDescent="0.35">
      <c r="A243" s="218" t="s">
        <v>1699</v>
      </c>
      <c r="B243" s="219" t="s">
        <v>764</v>
      </c>
      <c r="C243" s="219" t="s">
        <v>1301</v>
      </c>
      <c r="D243" s="219"/>
      <c r="E243" s="219" t="s">
        <v>765</v>
      </c>
      <c r="F243" s="196">
        <f>_xlfn.IFNA(INDEX(input_data!$1:$1048576,MATCH($B243,input_data!$B:$B,0),MATCH(F$4,input_data!$1:$1,0)),"")</f>
        <v>159.46411663938801</v>
      </c>
      <c r="G243" s="198">
        <f>_xlfn.IFNA(INDEX(input_data!$1:$1048576,MATCH($B243,input_data!$B:$B,0),MATCH(G$4,input_data!$1:$1,0)),"")</f>
        <v>52.805145362359902</v>
      </c>
      <c r="H243" s="198">
        <f>_xlfn.IFNA(INDEX(input_data!$1:$1048576,MATCH($B243,input_data!$B:$B,0),MATCH(H$4,input_data!$1:$1,0)),"")</f>
        <v>4.2937238769303701</v>
      </c>
      <c r="I243" s="198">
        <f>_xlfn.IFNA(INDEX(input_data!$1:$1048576,MATCH($B243,input_data!$B:$B,0),MATCH(I$4,input_data!$1:$1,0)),"")</f>
        <v>91.44696442</v>
      </c>
      <c r="J243" s="198">
        <f>_xlfn.IFNA(INDEX(input_data!$1:$1048576,MATCH($B243,input_data!$B:$B,0),MATCH(J$4,input_data!$1:$1,0)),"")</f>
        <v>7.4798610562162802</v>
      </c>
      <c r="K243" s="198">
        <f>_xlfn.IFNA(INDEX(input_data!$1:$1048576,MATCH($B243,input_data!$B:$B,0),MATCH(K$4,input_data!$1:$1,0)),"")</f>
        <v>7.7529752567533397</v>
      </c>
      <c r="L243" s="198">
        <f>_xlfn.IFNA(INDEX(input_data!$1:$1048576,MATCH($B243,input_data!$B:$B,0),MATCH(L$4,input_data!$1:$1,0)),"")</f>
        <v>0.53572132078436896</v>
      </c>
      <c r="M243" s="198">
        <f>_xlfn.IFNA(INDEX(input_data!$1:$1048576,MATCH($B243,input_data!$B:$B,0),MATCH(M$4,input_data!$1:$1,0)),"")</f>
        <v>2.9156247812540399</v>
      </c>
      <c r="N243" s="198">
        <f>_xlfn.IFNA(INDEX(input_data!$1:$1048576,MATCH($B243,input_data!$B:$B,0),MATCH(N$4,input_data!$1:$1,0)),"")</f>
        <v>0</v>
      </c>
      <c r="O243" s="198">
        <f>_xlfn.IFNA(INDEX(input_data!$1:$1048576,MATCH($B243,input_data!$B:$B,0),MATCH(O$4,input_data!$1:$1,0)),"")</f>
        <v>0.30234761481493</v>
      </c>
      <c r="P243" s="198">
        <f>_xlfn.IFNA(INDEX(input_data!$1:$1048576,MATCH($B243,input_data!$B:$B,0),MATCH(P$4,input_data!$1:$1,0)),"")</f>
        <v>2.8961414684789699</v>
      </c>
      <c r="Q243" s="198">
        <f>_xlfn.IFNA(INDEX(input_data!$1:$1048576,MATCH($B243,input_data!$B:$B,0),MATCH(Q$4,input_data!$1:$1,0)),"")</f>
        <v>0.47869499999999998</v>
      </c>
      <c r="R243" s="198">
        <f>_xlfn.IFNA(INDEX(input_data!$1:$1048576,MATCH($B243,input_data!$B:$B,0),MATCH(R$4,input_data!$1:$1,0)),"")</f>
        <v>0.42848717999999902</v>
      </c>
      <c r="S243" s="196">
        <f>_xlfn.IFNA(INDEX(input_data!$1:$1048576,MATCH($B243,input_data!$B:$B,0),MATCH(S$4,input_data!$1:$1,0)),"")</f>
        <v>171.33568733759199</v>
      </c>
      <c r="T243" s="217">
        <f t="shared" si="3"/>
        <v>7.4446658899759433E-2</v>
      </c>
    </row>
    <row r="244" spans="1:20" x14ac:dyDescent="0.35">
      <c r="A244" s="218" t="s">
        <v>1700</v>
      </c>
      <c r="B244" s="219" t="s">
        <v>766</v>
      </c>
      <c r="C244" s="219" t="s">
        <v>1302</v>
      </c>
      <c r="D244" s="219"/>
      <c r="E244" s="219" t="s">
        <v>767</v>
      </c>
      <c r="F244" s="196">
        <f>_xlfn.IFNA(INDEX(input_data!$1:$1048576,MATCH($B244,input_data!$B:$B,0),MATCH(F$4,input_data!$1:$1,0)),"")</f>
        <v>218.22480964960701</v>
      </c>
      <c r="G244" s="198">
        <f>_xlfn.IFNA(INDEX(input_data!$1:$1048576,MATCH($B244,input_data!$B:$B,0),MATCH(G$4,input_data!$1:$1,0)),"")</f>
        <v>68.380495104550903</v>
      </c>
      <c r="H244" s="198">
        <f>_xlfn.IFNA(INDEX(input_data!$1:$1048576,MATCH($B244,input_data!$B:$B,0),MATCH(H$4,input_data!$1:$1,0)),"")</f>
        <v>5.9620756340346199</v>
      </c>
      <c r="I244" s="198">
        <f>_xlfn.IFNA(INDEX(input_data!$1:$1048576,MATCH($B244,input_data!$B:$B,0),MATCH(I$4,input_data!$1:$1,0)),"")</f>
        <v>123.2872404</v>
      </c>
      <c r="J244" s="198">
        <f>_xlfn.IFNA(INDEX(input_data!$1:$1048576,MATCH($B244,input_data!$B:$B,0),MATCH(J$4,input_data!$1:$1,0)),"")</f>
        <v>12.933061088039899</v>
      </c>
      <c r="K244" s="198">
        <f>_xlfn.IFNA(INDEX(input_data!$1:$1048576,MATCH($B244,input_data!$B:$B,0),MATCH(K$4,input_data!$1:$1,0)),"")</f>
        <v>13.501764133675101</v>
      </c>
      <c r="L244" s="198">
        <f>_xlfn.IFNA(INDEX(input_data!$1:$1048576,MATCH($B244,input_data!$B:$B,0),MATCH(L$4,input_data!$1:$1,0)),"")</f>
        <v>0.86677054668500997</v>
      </c>
      <c r="M244" s="198">
        <f>_xlfn.IFNA(INDEX(input_data!$1:$1048576,MATCH($B244,input_data!$B:$B,0),MATCH(M$4,input_data!$1:$1,0)),"")</f>
        <v>1.7065061739913601</v>
      </c>
      <c r="N244" s="198">
        <f>_xlfn.IFNA(INDEX(input_data!$1:$1048576,MATCH($B244,input_data!$B:$B,0),MATCH(N$4,input_data!$1:$1,0)),"")</f>
        <v>0</v>
      </c>
      <c r="O244" s="198">
        <f>_xlfn.IFNA(INDEX(input_data!$1:$1048576,MATCH($B244,input_data!$B:$B,0),MATCH(O$4,input_data!$1:$1,0)),"")</f>
        <v>0.41588072872176801</v>
      </c>
      <c r="P244" s="198">
        <f>_xlfn.IFNA(INDEX(input_data!$1:$1048576,MATCH($B244,input_data!$B:$B,0),MATCH(P$4,input_data!$1:$1,0)),"")</f>
        <v>4.0214543066993302</v>
      </c>
      <c r="Q244" s="198">
        <f>_xlfn.IFNA(INDEX(input_data!$1:$1048576,MATCH($B244,input_data!$B:$B,0),MATCH(Q$4,input_data!$1:$1,0)),"")</f>
        <v>0.59145599999999998</v>
      </c>
      <c r="R244" s="198">
        <f>_xlfn.IFNA(INDEX(input_data!$1:$1048576,MATCH($B244,input_data!$B:$B,0),MATCH(R$4,input_data!$1:$1,0)),"")</f>
        <v>1.2023214499999999</v>
      </c>
      <c r="S244" s="196">
        <f>_xlfn.IFNA(INDEX(input_data!$1:$1048576,MATCH($B244,input_data!$B:$B,0),MATCH(S$4,input_data!$1:$1,0)),"")</f>
        <v>232.869025566397</v>
      </c>
      <c r="T244" s="217">
        <f t="shared" si="3"/>
        <v>6.7106100082311881E-2</v>
      </c>
    </row>
    <row r="245" spans="1:20" x14ac:dyDescent="0.35">
      <c r="A245" s="218" t="s">
        <v>1703</v>
      </c>
      <c r="B245" s="219" t="s">
        <v>770</v>
      </c>
      <c r="C245" s="219" t="s">
        <v>1303</v>
      </c>
      <c r="D245" s="219"/>
      <c r="E245" s="219" t="s">
        <v>771</v>
      </c>
      <c r="F245" s="196">
        <f>_xlfn.IFNA(INDEX(input_data!$1:$1048576,MATCH($B245,input_data!$B:$B,0),MATCH(F$4,input_data!$1:$1,0)),"")</f>
        <v>166.855590233301</v>
      </c>
      <c r="G245" s="198">
        <f>_xlfn.IFNA(INDEX(input_data!$1:$1048576,MATCH($B245,input_data!$B:$B,0),MATCH(G$4,input_data!$1:$1,0)),"")</f>
        <v>60.617844210184003</v>
      </c>
      <c r="H245" s="198">
        <f>_xlfn.IFNA(INDEX(input_data!$1:$1048576,MATCH($B245,input_data!$B:$B,0),MATCH(H$4,input_data!$1:$1,0)),"")</f>
        <v>4.9590568521888896</v>
      </c>
      <c r="I245" s="198">
        <f>_xlfn.IFNA(INDEX(input_data!$1:$1048576,MATCH($B245,input_data!$B:$B,0),MATCH(I$4,input_data!$1:$1,0)),"")</f>
        <v>89.845545226480596</v>
      </c>
      <c r="J245" s="198">
        <f>_xlfn.IFNA(INDEX(input_data!$1:$1048576,MATCH($B245,input_data!$B:$B,0),MATCH(J$4,input_data!$1:$1,0)),"")</f>
        <v>8.6164887041822098</v>
      </c>
      <c r="K245" s="198">
        <f>_xlfn.IFNA(INDEX(input_data!$1:$1048576,MATCH($B245,input_data!$B:$B,0),MATCH(K$4,input_data!$1:$1,0)),"")</f>
        <v>9.2178540478551891</v>
      </c>
      <c r="L245" s="198">
        <f>_xlfn.IFNA(INDEX(input_data!$1:$1048576,MATCH($B245,input_data!$B:$B,0),MATCH(L$4,input_data!$1:$1,0)),"")</f>
        <v>0.60103159622417801</v>
      </c>
      <c r="M245" s="198">
        <f>_xlfn.IFNA(INDEX(input_data!$1:$1048576,MATCH($B245,input_data!$B:$B,0),MATCH(M$4,input_data!$1:$1,0)),"")</f>
        <v>0.90466261330295605</v>
      </c>
      <c r="N245" s="198">
        <f>_xlfn.IFNA(INDEX(input_data!$1:$1048576,MATCH($B245,input_data!$B:$B,0),MATCH(N$4,input_data!$1:$1,0)),"")</f>
        <v>0</v>
      </c>
      <c r="O245" s="198">
        <f>_xlfn.IFNA(INDEX(input_data!$1:$1048576,MATCH($B245,input_data!$B:$B,0),MATCH(O$4,input_data!$1:$1,0)),"")</f>
        <v>0.53250113500235596</v>
      </c>
      <c r="P245" s="198">
        <f>_xlfn.IFNA(INDEX(input_data!$1:$1048576,MATCH($B245,input_data!$B:$B,0),MATCH(P$4,input_data!$1:$1,0)),"")</f>
        <v>3.3449123916317798</v>
      </c>
      <c r="Q245" s="198">
        <f>_xlfn.IFNA(INDEX(input_data!$1:$1048576,MATCH($B245,input_data!$B:$B,0),MATCH(Q$4,input_data!$1:$1,0)),"")</f>
        <v>0.49818400000000002</v>
      </c>
      <c r="R245" s="198">
        <f>_xlfn.IFNA(INDEX(input_data!$1:$1048576,MATCH($B245,input_data!$B:$B,0),MATCH(R$4,input_data!$1:$1,0)),"")</f>
        <v>0.77426861000000002</v>
      </c>
      <c r="S245" s="196">
        <f>_xlfn.IFNA(INDEX(input_data!$1:$1048576,MATCH($B245,input_data!$B:$B,0),MATCH(S$4,input_data!$1:$1,0)),"")</f>
        <v>179.91234938705199</v>
      </c>
      <c r="T245" s="217">
        <f t="shared" si="3"/>
        <v>7.8251853207284006E-2</v>
      </c>
    </row>
    <row r="246" spans="1:20" x14ac:dyDescent="0.35">
      <c r="A246" s="218" t="s">
        <v>1704</v>
      </c>
      <c r="B246" s="219" t="s">
        <v>772</v>
      </c>
      <c r="C246" s="219" t="s">
        <v>1304</v>
      </c>
      <c r="D246" s="219"/>
      <c r="E246" s="219" t="s">
        <v>773</v>
      </c>
      <c r="F246" s="196">
        <f>_xlfn.IFNA(INDEX(input_data!$1:$1048576,MATCH($B246,input_data!$B:$B,0),MATCH(F$4,input_data!$1:$1,0)),"")</f>
        <v>20.578206547133</v>
      </c>
      <c r="G246" s="198">
        <f>_xlfn.IFNA(INDEX(input_data!$1:$1048576,MATCH($B246,input_data!$B:$B,0),MATCH(G$4,input_data!$1:$1,0)),"")</f>
        <v>5.5604690406738397</v>
      </c>
      <c r="H246" s="198">
        <f>_xlfn.IFNA(INDEX(input_data!$1:$1048576,MATCH($B246,input_data!$B:$B,0),MATCH(H$4,input_data!$1:$1,0)),"")</f>
        <v>0.56821408773622795</v>
      </c>
      <c r="I246" s="198">
        <f>_xlfn.IFNA(INDEX(input_data!$1:$1048576,MATCH($B246,input_data!$B:$B,0),MATCH(I$4,input_data!$1:$1,0)),"")</f>
        <v>13.26813147</v>
      </c>
      <c r="J246" s="198">
        <f>_xlfn.IFNA(INDEX(input_data!$1:$1048576,MATCH($B246,input_data!$B:$B,0),MATCH(J$4,input_data!$1:$1,0)),"")</f>
        <v>0</v>
      </c>
      <c r="K246" s="198">
        <f>_xlfn.IFNA(INDEX(input_data!$1:$1048576,MATCH($B246,input_data!$B:$B,0),MATCH(K$4,input_data!$1:$1,0)),"")</f>
        <v>0</v>
      </c>
      <c r="L246" s="198">
        <f>_xlfn.IFNA(INDEX(input_data!$1:$1048576,MATCH($B246,input_data!$B:$B,0),MATCH(L$4,input_data!$1:$1,0)),"")</f>
        <v>0</v>
      </c>
      <c r="M246" s="198">
        <f>_xlfn.IFNA(INDEX(input_data!$1:$1048576,MATCH($B246,input_data!$B:$B,0),MATCH(M$4,input_data!$1:$1,0)),"")</f>
        <v>1.8657117384821</v>
      </c>
      <c r="N246" s="198">
        <f>_xlfn.IFNA(INDEX(input_data!$1:$1048576,MATCH($B246,input_data!$B:$B,0),MATCH(N$4,input_data!$1:$1,0)),"")</f>
        <v>0</v>
      </c>
      <c r="O246" s="198">
        <f>_xlfn.IFNA(INDEX(input_data!$1:$1048576,MATCH($B246,input_data!$B:$B,0),MATCH(O$4,input_data!$1:$1,0)),"")</f>
        <v>0.254335381105529</v>
      </c>
      <c r="P246" s="198">
        <f>_xlfn.IFNA(INDEX(input_data!$1:$1048576,MATCH($B246,input_data!$B:$B,0),MATCH(P$4,input_data!$1:$1,0)),"")</f>
        <v>0.38326367985175502</v>
      </c>
      <c r="Q246" s="198">
        <f>_xlfn.IFNA(INDEX(input_data!$1:$1048576,MATCH($B246,input_data!$B:$B,0),MATCH(Q$4,input_data!$1:$1,0)),"")</f>
        <v>3.2749E-2</v>
      </c>
      <c r="R246" s="198">
        <f>_xlfn.IFNA(INDEX(input_data!$1:$1048576,MATCH($B246,input_data!$B:$B,0),MATCH(R$4,input_data!$1:$1,0)),"")</f>
        <v>0.23681558999999999</v>
      </c>
      <c r="S246" s="196">
        <f>_xlfn.IFNA(INDEX(input_data!$1:$1048576,MATCH($B246,input_data!$B:$B,0),MATCH(S$4,input_data!$1:$1,0)),"")</f>
        <v>22.169689987849399</v>
      </c>
      <c r="T246" s="217">
        <f t="shared" si="3"/>
        <v>7.7338296564922304E-2</v>
      </c>
    </row>
    <row r="247" spans="1:20" x14ac:dyDescent="0.35">
      <c r="A247" s="218" t="s">
        <v>1707</v>
      </c>
      <c r="B247" s="219" t="s">
        <v>776</v>
      </c>
      <c r="C247" s="219" t="s">
        <v>1305</v>
      </c>
      <c r="D247" s="219"/>
      <c r="E247" s="219" t="s">
        <v>777</v>
      </c>
      <c r="F247" s="196">
        <f>_xlfn.IFNA(INDEX(input_data!$1:$1048576,MATCH($B247,input_data!$B:$B,0),MATCH(F$4,input_data!$1:$1,0)),"")</f>
        <v>142.467891794586</v>
      </c>
      <c r="G247" s="198">
        <f>_xlfn.IFNA(INDEX(input_data!$1:$1048576,MATCH($B247,input_data!$B:$B,0),MATCH(G$4,input_data!$1:$1,0)),"")</f>
        <v>32.803272056908099</v>
      </c>
      <c r="H247" s="198">
        <f>_xlfn.IFNA(INDEX(input_data!$1:$1048576,MATCH($B247,input_data!$B:$B,0),MATCH(H$4,input_data!$1:$1,0)),"")</f>
        <v>3.1371628043241602</v>
      </c>
      <c r="I247" s="198">
        <f>_xlfn.IFNA(INDEX(input_data!$1:$1048576,MATCH($B247,input_data!$B:$B,0),MATCH(I$4,input_data!$1:$1,0)),"")</f>
        <v>104.402999813856</v>
      </c>
      <c r="J247" s="198">
        <f>_xlfn.IFNA(INDEX(input_data!$1:$1048576,MATCH($B247,input_data!$B:$B,0),MATCH(J$4,input_data!$1:$1,0)),"")</f>
        <v>2.6926241649531999</v>
      </c>
      <c r="K247" s="198">
        <f>_xlfn.IFNA(INDEX(input_data!$1:$1048576,MATCH($B247,input_data!$B:$B,0),MATCH(K$4,input_data!$1:$1,0)),"")</f>
        <v>4.4524815274595104</v>
      </c>
      <c r="L247" s="198">
        <f>_xlfn.IFNA(INDEX(input_data!$1:$1048576,MATCH($B247,input_data!$B:$B,0),MATCH(L$4,input_data!$1:$1,0)),"")</f>
        <v>0.384413972619504</v>
      </c>
      <c r="M247" s="198">
        <f>_xlfn.IFNA(INDEX(input_data!$1:$1048576,MATCH($B247,input_data!$B:$B,0),MATCH(M$4,input_data!$1:$1,0)),"")</f>
        <v>2.0379115565764101</v>
      </c>
      <c r="N247" s="198">
        <f>_xlfn.IFNA(INDEX(input_data!$1:$1048576,MATCH($B247,input_data!$B:$B,0),MATCH(N$4,input_data!$1:$1,0)),"")</f>
        <v>0</v>
      </c>
      <c r="O247" s="198">
        <f>_xlfn.IFNA(INDEX(input_data!$1:$1048576,MATCH($B247,input_data!$B:$B,0),MATCH(O$4,input_data!$1:$1,0)),"")</f>
        <v>0.29336586858790897</v>
      </c>
      <c r="P247" s="198">
        <f>_xlfn.IFNA(INDEX(input_data!$1:$1048576,MATCH($B247,input_data!$B:$B,0),MATCH(P$4,input_data!$1:$1,0)),"")</f>
        <v>2.11603437724896</v>
      </c>
      <c r="Q247" s="198">
        <f>_xlfn.IFNA(INDEX(input_data!$1:$1048576,MATCH($B247,input_data!$B:$B,0),MATCH(Q$4,input_data!$1:$1,0)),"")</f>
        <v>0.34293299999999999</v>
      </c>
      <c r="R247" s="198">
        <f>_xlfn.IFNA(INDEX(input_data!$1:$1048576,MATCH($B247,input_data!$B:$B,0),MATCH(R$4,input_data!$1:$1,0)),"")</f>
        <v>0.48498753</v>
      </c>
      <c r="S247" s="196">
        <f>_xlfn.IFNA(INDEX(input_data!$1:$1048576,MATCH($B247,input_data!$B:$B,0),MATCH(S$4,input_data!$1:$1,0)),"")</f>
        <v>153.148186672534</v>
      </c>
      <c r="T247" s="217">
        <f t="shared" si="3"/>
        <v>7.4966329208739468E-2</v>
      </c>
    </row>
    <row r="248" spans="1:20" x14ac:dyDescent="0.35">
      <c r="A248" s="218" t="s">
        <v>1708</v>
      </c>
      <c r="B248" s="219" t="s">
        <v>778</v>
      </c>
      <c r="C248" s="219" t="s">
        <v>1306</v>
      </c>
      <c r="D248" s="219"/>
      <c r="E248" s="219" t="s">
        <v>779</v>
      </c>
      <c r="F248" s="196">
        <f>_xlfn.IFNA(INDEX(input_data!$1:$1048576,MATCH($B248,input_data!$B:$B,0),MATCH(F$4,input_data!$1:$1,0)),"")</f>
        <v>215.94946241683999</v>
      </c>
      <c r="G248" s="198">
        <f>_xlfn.IFNA(INDEX(input_data!$1:$1048576,MATCH($B248,input_data!$B:$B,0),MATCH(G$4,input_data!$1:$1,0)),"")</f>
        <v>64.223289744288806</v>
      </c>
      <c r="H248" s="198">
        <f>_xlfn.IFNA(INDEX(input_data!$1:$1048576,MATCH($B248,input_data!$B:$B,0),MATCH(H$4,input_data!$1:$1,0)),"")</f>
        <v>5.4618040551974403</v>
      </c>
      <c r="I248" s="198">
        <f>_xlfn.IFNA(INDEX(input_data!$1:$1048576,MATCH($B248,input_data!$B:$B,0),MATCH(I$4,input_data!$1:$1,0)),"")</f>
        <v>133.42162274999899</v>
      </c>
      <c r="J248" s="198">
        <f>_xlfn.IFNA(INDEX(input_data!$1:$1048576,MATCH($B248,input_data!$B:$B,0),MATCH(J$4,input_data!$1:$1,0)),"")</f>
        <v>10.081355419249199</v>
      </c>
      <c r="K248" s="198">
        <f>_xlfn.IFNA(INDEX(input_data!$1:$1048576,MATCH($B248,input_data!$B:$B,0),MATCH(K$4,input_data!$1:$1,0)),"")</f>
        <v>10.4424576740921</v>
      </c>
      <c r="L248" s="198">
        <f>_xlfn.IFNA(INDEX(input_data!$1:$1048576,MATCH($B248,input_data!$B:$B,0),MATCH(L$4,input_data!$1:$1,0)),"")</f>
        <v>0.75328392035333702</v>
      </c>
      <c r="M248" s="198">
        <f>_xlfn.IFNA(INDEX(input_data!$1:$1048576,MATCH($B248,input_data!$B:$B,0),MATCH(M$4,input_data!$1:$1,0)),"")</f>
        <v>1.1261109396759901</v>
      </c>
      <c r="N248" s="198">
        <f>_xlfn.IFNA(INDEX(input_data!$1:$1048576,MATCH($B248,input_data!$B:$B,0),MATCH(N$4,input_data!$1:$1,0)),"")</f>
        <v>0</v>
      </c>
      <c r="O248" s="198">
        <f>_xlfn.IFNA(INDEX(input_data!$1:$1048576,MATCH($B248,input_data!$B:$B,0),MATCH(O$4,input_data!$1:$1,0)),"")</f>
        <v>0.53345985848511401</v>
      </c>
      <c r="P248" s="198">
        <f>_xlfn.IFNA(INDEX(input_data!$1:$1048576,MATCH($B248,input_data!$B:$B,0),MATCH(P$4,input_data!$1:$1,0)),"")</f>
        <v>3.6840182288063499</v>
      </c>
      <c r="Q248" s="198">
        <f>_xlfn.IFNA(INDEX(input_data!$1:$1048576,MATCH($B248,input_data!$B:$B,0),MATCH(Q$4,input_data!$1:$1,0)),"")</f>
        <v>3.3381000000000001E-2</v>
      </c>
      <c r="R248" s="198">
        <f>_xlfn.IFNA(INDEX(input_data!$1:$1048576,MATCH($B248,input_data!$B:$B,0),MATCH(R$4,input_data!$1:$1,0)),"")</f>
        <v>1.11323013</v>
      </c>
      <c r="S248" s="196">
        <f>_xlfn.IFNA(INDEX(input_data!$1:$1048576,MATCH($B248,input_data!$B:$B,0),MATCH(S$4,input_data!$1:$1,0)),"")</f>
        <v>230.87401372014801</v>
      </c>
      <c r="T248" s="217">
        <f t="shared" si="3"/>
        <v>6.9111314917282174E-2</v>
      </c>
    </row>
    <row r="249" spans="1:20" x14ac:dyDescent="0.35">
      <c r="A249" s="218" t="s">
        <v>1709</v>
      </c>
      <c r="B249" s="219" t="s">
        <v>780</v>
      </c>
      <c r="C249" s="219" t="s">
        <v>1307</v>
      </c>
      <c r="D249" s="219"/>
      <c r="E249" s="219" t="s">
        <v>781</v>
      </c>
      <c r="F249" s="196">
        <f>_xlfn.IFNA(INDEX(input_data!$1:$1048576,MATCH($B249,input_data!$B:$B,0),MATCH(F$4,input_data!$1:$1,0)),"")</f>
        <v>128.19587274273101</v>
      </c>
      <c r="G249" s="198">
        <f>_xlfn.IFNA(INDEX(input_data!$1:$1048576,MATCH($B249,input_data!$B:$B,0),MATCH(G$4,input_data!$1:$1,0)),"")</f>
        <v>43.759859482087798</v>
      </c>
      <c r="H249" s="198">
        <f>_xlfn.IFNA(INDEX(input_data!$1:$1048576,MATCH($B249,input_data!$B:$B,0),MATCH(H$4,input_data!$1:$1,0)),"")</f>
        <v>3.6850540108159699</v>
      </c>
      <c r="I249" s="198">
        <f>_xlfn.IFNA(INDEX(input_data!$1:$1048576,MATCH($B249,input_data!$B:$B,0),MATCH(I$4,input_data!$1:$1,0)),"")</f>
        <v>70.184125940773598</v>
      </c>
      <c r="J249" s="198">
        <f>_xlfn.IFNA(INDEX(input_data!$1:$1048576,MATCH($B249,input_data!$B:$B,0),MATCH(J$4,input_data!$1:$1,0)),"")</f>
        <v>6.9279938292765904</v>
      </c>
      <c r="K249" s="198">
        <f>_xlfn.IFNA(INDEX(input_data!$1:$1048576,MATCH($B249,input_data!$B:$B,0),MATCH(K$4,input_data!$1:$1,0)),"")</f>
        <v>7.5971799277037002</v>
      </c>
      <c r="L249" s="198">
        <f>_xlfn.IFNA(INDEX(input_data!$1:$1048576,MATCH($B249,input_data!$B:$B,0),MATCH(L$4,input_data!$1:$1,0)),"")</f>
        <v>0.48615189408253001</v>
      </c>
      <c r="M249" s="198">
        <f>_xlfn.IFNA(INDEX(input_data!$1:$1048576,MATCH($B249,input_data!$B:$B,0),MATCH(M$4,input_data!$1:$1,0)),"")</f>
        <v>0.94860209574685095</v>
      </c>
      <c r="N249" s="198">
        <f>_xlfn.IFNA(INDEX(input_data!$1:$1048576,MATCH($B249,input_data!$B:$B,0),MATCH(N$4,input_data!$1:$1,0)),"")</f>
        <v>0</v>
      </c>
      <c r="O249" s="198">
        <f>_xlfn.IFNA(INDEX(input_data!$1:$1048576,MATCH($B249,input_data!$B:$B,0),MATCH(O$4,input_data!$1:$1,0)),"")</f>
        <v>0.239074105822495</v>
      </c>
      <c r="P249" s="198">
        <f>_xlfn.IFNA(INDEX(input_data!$1:$1048576,MATCH($B249,input_data!$B:$B,0),MATCH(P$4,input_data!$1:$1,0)),"")</f>
        <v>2.4855901105077001</v>
      </c>
      <c r="Q249" s="198">
        <f>_xlfn.IFNA(INDEX(input_data!$1:$1048576,MATCH($B249,input_data!$B:$B,0),MATCH(Q$4,input_data!$1:$1,0)),"")</f>
        <v>0.316386</v>
      </c>
      <c r="R249" s="198">
        <f>_xlfn.IFNA(INDEX(input_data!$1:$1048576,MATCH($B249,input_data!$B:$B,0),MATCH(R$4,input_data!$1:$1,0)),"")</f>
        <v>0.86426533000000005</v>
      </c>
      <c r="S249" s="196">
        <f>_xlfn.IFNA(INDEX(input_data!$1:$1048576,MATCH($B249,input_data!$B:$B,0),MATCH(S$4,input_data!$1:$1,0)),"")</f>
        <v>137.494282726817</v>
      </c>
      <c r="T249" s="217">
        <f t="shared" si="3"/>
        <v>7.2532834210243591E-2</v>
      </c>
    </row>
    <row r="250" spans="1:20" x14ac:dyDescent="0.35">
      <c r="A250" s="218" t="s">
        <v>1710</v>
      </c>
      <c r="B250" s="219" t="s">
        <v>782</v>
      </c>
      <c r="C250" s="219" t="s">
        <v>1308</v>
      </c>
      <c r="D250" s="219"/>
      <c r="E250" s="219" t="s">
        <v>783</v>
      </c>
      <c r="F250" s="196">
        <f>_xlfn.IFNA(INDEX(input_data!$1:$1048576,MATCH($B250,input_data!$B:$B,0),MATCH(F$4,input_data!$1:$1,0)),"")</f>
        <v>9.6805810536981092</v>
      </c>
      <c r="G250" s="198">
        <f>_xlfn.IFNA(INDEX(input_data!$1:$1048576,MATCH($B250,input_data!$B:$B,0),MATCH(G$4,input_data!$1:$1,0)),"")</f>
        <v>2.20673274954444</v>
      </c>
      <c r="H250" s="198">
        <f>_xlfn.IFNA(INDEX(input_data!$1:$1048576,MATCH($B250,input_data!$B:$B,0),MATCH(H$4,input_data!$1:$1,0)),"")</f>
        <v>0.22550195442382101</v>
      </c>
      <c r="I250" s="198">
        <f>_xlfn.IFNA(INDEX(input_data!$1:$1048576,MATCH($B250,input_data!$B:$B,0),MATCH(I$4,input_data!$1:$1,0)),"")</f>
        <v>6.7468183899999996</v>
      </c>
      <c r="J250" s="198">
        <f>_xlfn.IFNA(INDEX(input_data!$1:$1048576,MATCH($B250,input_data!$B:$B,0),MATCH(J$4,input_data!$1:$1,0)),"")</f>
        <v>0</v>
      </c>
      <c r="K250" s="198">
        <f>_xlfn.IFNA(INDEX(input_data!$1:$1048576,MATCH($B250,input_data!$B:$B,0),MATCH(K$4,input_data!$1:$1,0)),"")</f>
        <v>0</v>
      </c>
      <c r="L250" s="198">
        <f>_xlfn.IFNA(INDEX(input_data!$1:$1048576,MATCH($B250,input_data!$B:$B,0),MATCH(L$4,input_data!$1:$1,0)),"")</f>
        <v>0</v>
      </c>
      <c r="M250" s="198">
        <f>_xlfn.IFNA(INDEX(input_data!$1:$1048576,MATCH($B250,input_data!$B:$B,0),MATCH(M$4,input_data!$1:$1,0)),"")</f>
        <v>0.330258719866804</v>
      </c>
      <c r="N250" s="198">
        <f>_xlfn.IFNA(INDEX(input_data!$1:$1048576,MATCH($B250,input_data!$B:$B,0),MATCH(N$4,input_data!$1:$1,0)),"")</f>
        <v>0</v>
      </c>
      <c r="O250" s="198">
        <f>_xlfn.IFNA(INDEX(input_data!$1:$1048576,MATCH($B250,input_data!$B:$B,0),MATCH(O$4,input_data!$1:$1,0)),"")</f>
        <v>0.100935768324449</v>
      </c>
      <c r="P250" s="198">
        <f>_xlfn.IFNA(INDEX(input_data!$1:$1048576,MATCH($B250,input_data!$B:$B,0),MATCH(P$4,input_data!$1:$1,0)),"")</f>
        <v>0.152102349927771</v>
      </c>
      <c r="Q250" s="198">
        <f>_xlfn.IFNA(INDEX(input_data!$1:$1048576,MATCH($B250,input_data!$B:$B,0),MATCH(Q$4,input_data!$1:$1,0)),"")</f>
        <v>3.2787999999999998E-2</v>
      </c>
      <c r="R250" s="198">
        <f>_xlfn.IFNA(INDEX(input_data!$1:$1048576,MATCH($B250,input_data!$B:$B,0),MATCH(R$4,input_data!$1:$1,0)),"")</f>
        <v>0.13558207999999999</v>
      </c>
      <c r="S250" s="196">
        <f>_xlfn.IFNA(INDEX(input_data!$1:$1048576,MATCH($B250,input_data!$B:$B,0),MATCH(S$4,input_data!$1:$1,0)),"")</f>
        <v>9.9307200120872796</v>
      </c>
      <c r="T250" s="217">
        <f t="shared" si="3"/>
        <v>2.5839250454249729E-2</v>
      </c>
    </row>
    <row r="251" spans="1:20" x14ac:dyDescent="0.35">
      <c r="A251" s="218" t="s">
        <v>1711</v>
      </c>
      <c r="B251" s="219" t="s">
        <v>784</v>
      </c>
      <c r="C251" s="219" t="s">
        <v>1309</v>
      </c>
      <c r="D251" s="219"/>
      <c r="E251" s="219" t="s">
        <v>785</v>
      </c>
      <c r="F251" s="196">
        <f>_xlfn.IFNA(INDEX(input_data!$1:$1048576,MATCH($B251,input_data!$B:$B,0),MATCH(F$4,input_data!$1:$1,0)),"")</f>
        <v>18.4031541995775</v>
      </c>
      <c r="G251" s="198">
        <f>_xlfn.IFNA(INDEX(input_data!$1:$1048576,MATCH($B251,input_data!$B:$B,0),MATCH(G$4,input_data!$1:$1,0)),"")</f>
        <v>2.3859391077763799</v>
      </c>
      <c r="H251" s="198">
        <f>_xlfn.IFNA(INDEX(input_data!$1:$1048576,MATCH($B251,input_data!$B:$B,0),MATCH(H$4,input_data!$1:$1,0)),"")</f>
        <v>0.243814722031437</v>
      </c>
      <c r="I251" s="198">
        <f>_xlfn.IFNA(INDEX(input_data!$1:$1048576,MATCH($B251,input_data!$B:$B,0),MATCH(I$4,input_data!$1:$1,0)),"")</f>
        <v>15.0991160364732</v>
      </c>
      <c r="J251" s="198">
        <f>_xlfn.IFNA(INDEX(input_data!$1:$1048576,MATCH($B251,input_data!$B:$B,0),MATCH(J$4,input_data!$1:$1,0)),"")</f>
        <v>0</v>
      </c>
      <c r="K251" s="198">
        <f>_xlfn.IFNA(INDEX(input_data!$1:$1048576,MATCH($B251,input_data!$B:$B,0),MATCH(K$4,input_data!$1:$1,0)),"")</f>
        <v>0</v>
      </c>
      <c r="L251" s="198">
        <f>_xlfn.IFNA(INDEX(input_data!$1:$1048576,MATCH($B251,input_data!$B:$B,0),MATCH(L$4,input_data!$1:$1,0)),"")</f>
        <v>0</v>
      </c>
      <c r="M251" s="198">
        <f>_xlfn.IFNA(INDEX(input_data!$1:$1048576,MATCH($B251,input_data!$B:$B,0),MATCH(M$4,input_data!$1:$1,0)),"")</f>
        <v>1.49375357781352</v>
      </c>
      <c r="N251" s="198">
        <f>_xlfn.IFNA(INDEX(input_data!$1:$1048576,MATCH($B251,input_data!$B:$B,0),MATCH(N$4,input_data!$1:$1,0)),"")</f>
        <v>0</v>
      </c>
      <c r="O251" s="198">
        <f>_xlfn.IFNA(INDEX(input_data!$1:$1048576,MATCH($B251,input_data!$B:$B,0),MATCH(O$4,input_data!$1:$1,0)),"")</f>
        <v>0.10913265190957901</v>
      </c>
      <c r="P251" s="198">
        <f>_xlfn.IFNA(INDEX(input_data!$1:$1048576,MATCH($B251,input_data!$B:$B,0),MATCH(P$4,input_data!$1:$1,0)),"")</f>
        <v>0.16445443874334301</v>
      </c>
      <c r="Q251" s="198">
        <f>_xlfn.IFNA(INDEX(input_data!$1:$1048576,MATCH($B251,input_data!$B:$B,0),MATCH(Q$4,input_data!$1:$1,0)),"")</f>
        <v>3.4790000000000001E-2</v>
      </c>
      <c r="R251" s="198">
        <f>_xlfn.IFNA(INDEX(input_data!$1:$1048576,MATCH($B251,input_data!$B:$B,0),MATCH(R$4,input_data!$1:$1,0)),"")</f>
        <v>0.17514979</v>
      </c>
      <c r="S251" s="196">
        <f>_xlfn.IFNA(INDEX(input_data!$1:$1048576,MATCH($B251,input_data!$B:$B,0),MATCH(S$4,input_data!$1:$1,0)),"")</f>
        <v>19.706150324747501</v>
      </c>
      <c r="T251" s="217">
        <f t="shared" si="3"/>
        <v>7.0802869499398957E-2</v>
      </c>
    </row>
    <row r="252" spans="1:20" x14ac:dyDescent="0.35">
      <c r="A252" s="218" t="s">
        <v>1712</v>
      </c>
      <c r="B252" s="219" t="s">
        <v>786</v>
      </c>
      <c r="C252" s="219" t="s">
        <v>1310</v>
      </c>
      <c r="D252" s="219"/>
      <c r="E252" s="219" t="s">
        <v>787</v>
      </c>
      <c r="F252" s="196">
        <f>_xlfn.IFNA(INDEX(input_data!$1:$1048576,MATCH($B252,input_data!$B:$B,0),MATCH(F$4,input_data!$1:$1,0)),"")</f>
        <v>6.9379870763250704</v>
      </c>
      <c r="G252" s="198">
        <f>_xlfn.IFNA(INDEX(input_data!$1:$1048576,MATCH($B252,input_data!$B:$B,0),MATCH(G$4,input_data!$1:$1,0)),"")</f>
        <v>1.3546086257302801</v>
      </c>
      <c r="H252" s="198">
        <f>_xlfn.IFNA(INDEX(input_data!$1:$1048576,MATCH($B252,input_data!$B:$B,0),MATCH(H$4,input_data!$1:$1,0)),"")</f>
        <v>0.13842496000173399</v>
      </c>
      <c r="I252" s="198">
        <f>_xlfn.IFNA(INDEX(input_data!$1:$1048576,MATCH($B252,input_data!$B:$B,0),MATCH(I$4,input_data!$1:$1,0)),"")</f>
        <v>3.9454215699999899</v>
      </c>
      <c r="J252" s="198">
        <f>_xlfn.IFNA(INDEX(input_data!$1:$1048576,MATCH($B252,input_data!$B:$B,0),MATCH(J$4,input_data!$1:$1,0)),"")</f>
        <v>0</v>
      </c>
      <c r="K252" s="198">
        <f>_xlfn.IFNA(INDEX(input_data!$1:$1048576,MATCH($B252,input_data!$B:$B,0),MATCH(K$4,input_data!$1:$1,0)),"")</f>
        <v>0</v>
      </c>
      <c r="L252" s="198">
        <f>_xlfn.IFNA(INDEX(input_data!$1:$1048576,MATCH($B252,input_data!$B:$B,0),MATCH(L$4,input_data!$1:$1,0)),"")</f>
        <v>0</v>
      </c>
      <c r="M252" s="198">
        <f>_xlfn.IFNA(INDEX(input_data!$1:$1048576,MATCH($B252,input_data!$B:$B,0),MATCH(M$4,input_data!$1:$1,0)),"")</f>
        <v>1.2058362222463901</v>
      </c>
      <c r="N252" s="198">
        <f>_xlfn.IFNA(INDEX(input_data!$1:$1048576,MATCH($B252,input_data!$B:$B,0),MATCH(N$4,input_data!$1:$1,0)),"")</f>
        <v>0.11325001237019799</v>
      </c>
      <c r="O252" s="198">
        <f>_xlfn.IFNA(INDEX(input_data!$1:$1048576,MATCH($B252,input_data!$B:$B,0),MATCH(O$4,input_data!$1:$1,0)),"")</f>
        <v>6.1959683359532398E-2</v>
      </c>
      <c r="P252" s="198">
        <f>_xlfn.IFNA(INDEX(input_data!$1:$1048576,MATCH($B252,input_data!$B:$B,0),MATCH(P$4,input_data!$1:$1,0)),"")</f>
        <v>9.3368405628844894E-2</v>
      </c>
      <c r="Q252" s="198">
        <f>_xlfn.IFNA(INDEX(input_data!$1:$1048576,MATCH($B252,input_data!$B:$B,0),MATCH(Q$4,input_data!$1:$1,0)),"")</f>
        <v>3.3378999999999999E-2</v>
      </c>
      <c r="R252" s="198">
        <f>_xlfn.IFNA(INDEX(input_data!$1:$1048576,MATCH($B252,input_data!$B:$B,0),MATCH(R$4,input_data!$1:$1,0)),"")</f>
        <v>6.4150440000000003E-2</v>
      </c>
      <c r="S252" s="196">
        <f>_xlfn.IFNA(INDEX(input_data!$1:$1048576,MATCH($B252,input_data!$B:$B,0),MATCH(S$4,input_data!$1:$1,0)),"")</f>
        <v>7.0103989193369802</v>
      </c>
      <c r="T252" s="217">
        <f t="shared" si="3"/>
        <v>1.0437010362703836E-2</v>
      </c>
    </row>
    <row r="253" spans="1:20" x14ac:dyDescent="0.35">
      <c r="A253" s="218" t="s">
        <v>1713</v>
      </c>
      <c r="B253" s="219" t="s">
        <v>788</v>
      </c>
      <c r="C253" s="219" t="s">
        <v>1311</v>
      </c>
      <c r="D253" s="219"/>
      <c r="E253" s="219" t="s">
        <v>789</v>
      </c>
      <c r="F253" s="196">
        <f>_xlfn.IFNA(INDEX(input_data!$1:$1048576,MATCH($B253,input_data!$B:$B,0),MATCH(F$4,input_data!$1:$1,0)),"")</f>
        <v>170.776189418294</v>
      </c>
      <c r="G253" s="198">
        <f>_xlfn.IFNA(INDEX(input_data!$1:$1048576,MATCH($B253,input_data!$B:$B,0),MATCH(G$4,input_data!$1:$1,0)),"")</f>
        <v>22.5774181535546</v>
      </c>
      <c r="H253" s="198">
        <f>_xlfn.IFNA(INDEX(input_data!$1:$1048576,MATCH($B253,input_data!$B:$B,0),MATCH(H$4,input_data!$1:$1,0)),"")</f>
        <v>2.3071447688610198</v>
      </c>
      <c r="I253" s="198">
        <f>_xlfn.IFNA(INDEX(input_data!$1:$1048576,MATCH($B253,input_data!$B:$B,0),MATCH(I$4,input_data!$1:$1,0)),"")</f>
        <v>144.22575581999999</v>
      </c>
      <c r="J253" s="198">
        <f>_xlfn.IFNA(INDEX(input_data!$1:$1048576,MATCH($B253,input_data!$B:$B,0),MATCH(J$4,input_data!$1:$1,0)),"")</f>
        <v>0.77643078536242005</v>
      </c>
      <c r="K253" s="198">
        <f>_xlfn.IFNA(INDEX(input_data!$1:$1048576,MATCH($B253,input_data!$B:$B,0),MATCH(K$4,input_data!$1:$1,0)),"")</f>
        <v>5.1665933465057003</v>
      </c>
      <c r="L253" s="198">
        <f>_xlfn.IFNA(INDEX(input_data!$1:$1048576,MATCH($B253,input_data!$B:$B,0),MATCH(L$4,input_data!$1:$1,0)),"")</f>
        <v>0.446068364201684</v>
      </c>
      <c r="M253" s="198">
        <f>_xlfn.IFNA(INDEX(input_data!$1:$1048576,MATCH($B253,input_data!$B:$B,0),MATCH(M$4,input_data!$1:$1,0)),"")</f>
        <v>2.5899999999999999E-2</v>
      </c>
      <c r="N253" s="198">
        <f>_xlfn.IFNA(INDEX(input_data!$1:$1048576,MATCH($B253,input_data!$B:$B,0),MATCH(N$4,input_data!$1:$1,0)),"")</f>
        <v>0</v>
      </c>
      <c r="O253" s="198">
        <f>_xlfn.IFNA(INDEX(input_data!$1:$1048576,MATCH($B253,input_data!$B:$B,0),MATCH(O$4,input_data!$1:$1,0)),"")</f>
        <v>0.65864635005955097</v>
      </c>
      <c r="P253" s="198">
        <f>_xlfn.IFNA(INDEX(input_data!$1:$1048576,MATCH($B253,input_data!$B:$B,0),MATCH(P$4,input_data!$1:$1,0)),"")</f>
        <v>1.55618242233534</v>
      </c>
      <c r="Q253" s="198">
        <f>_xlfn.IFNA(INDEX(input_data!$1:$1048576,MATCH($B253,input_data!$B:$B,0),MATCH(Q$4,input_data!$1:$1,0)),"")</f>
        <v>3.7197000000000001E-2</v>
      </c>
      <c r="R253" s="198">
        <f>_xlfn.IFNA(INDEX(input_data!$1:$1048576,MATCH($B253,input_data!$B:$B,0),MATCH(R$4,input_data!$1:$1,0)),"")</f>
        <v>0.60648553000000005</v>
      </c>
      <c r="S253" s="196">
        <f>_xlfn.IFNA(INDEX(input_data!$1:$1048576,MATCH($B253,input_data!$B:$B,0),MATCH(S$4,input_data!$1:$1,0)),"")</f>
        <v>178.38382254088</v>
      </c>
      <c r="T253" s="217">
        <f t="shared" si="3"/>
        <v>4.4547387715462516E-2</v>
      </c>
    </row>
    <row r="254" spans="1:20" x14ac:dyDescent="0.35">
      <c r="A254" s="218" t="s">
        <v>1714</v>
      </c>
      <c r="B254" s="219" t="s">
        <v>790</v>
      </c>
      <c r="C254" s="219" t="s">
        <v>1715</v>
      </c>
      <c r="D254" s="219"/>
      <c r="E254" s="219" t="s">
        <v>791</v>
      </c>
      <c r="F254" s="196">
        <f>_xlfn.IFNA(INDEX(input_data!$1:$1048576,MATCH($B254,input_data!$B:$B,0),MATCH(F$4,input_data!$1:$1,0)),"")</f>
        <v>6.7448062602592298</v>
      </c>
      <c r="G254" s="198">
        <f>_xlfn.IFNA(INDEX(input_data!$1:$1048576,MATCH($B254,input_data!$B:$B,0),MATCH(G$4,input_data!$1:$1,0)),"")</f>
        <v>1.50449219953753</v>
      </c>
      <c r="H254" s="198">
        <f>_xlfn.IFNA(INDEX(input_data!$1:$1048576,MATCH($B254,input_data!$B:$B,0),MATCH(H$4,input_data!$1:$1,0)),"")</f>
        <v>0.15374128628674899</v>
      </c>
      <c r="I254" s="198">
        <f>_xlfn.IFNA(INDEX(input_data!$1:$1048576,MATCH($B254,input_data!$B:$B,0),MATCH(I$4,input_data!$1:$1,0)),"")</f>
        <v>4.4520524999999997</v>
      </c>
      <c r="J254" s="198">
        <f>_xlfn.IFNA(INDEX(input_data!$1:$1048576,MATCH($B254,input_data!$B:$B,0),MATCH(J$4,input_data!$1:$1,0)),"")</f>
        <v>0</v>
      </c>
      <c r="K254" s="198">
        <f>_xlfn.IFNA(INDEX(input_data!$1:$1048576,MATCH($B254,input_data!$B:$B,0),MATCH(K$4,input_data!$1:$1,0)),"")</f>
        <v>0</v>
      </c>
      <c r="L254" s="198">
        <f>_xlfn.IFNA(INDEX(input_data!$1:$1048576,MATCH($B254,input_data!$B:$B,0),MATCH(L$4,input_data!$1:$1,0)),"")</f>
        <v>0</v>
      </c>
      <c r="M254" s="198">
        <f>_xlfn.IFNA(INDEX(input_data!$1:$1048576,MATCH($B254,input_data!$B:$B,0),MATCH(M$4,input_data!$1:$1,0)),"")</f>
        <v>0.19512397521805699</v>
      </c>
      <c r="N254" s="198">
        <f>_xlfn.IFNA(INDEX(input_data!$1:$1048576,MATCH($B254,input_data!$B:$B,0),MATCH(N$4,input_data!$1:$1,0)),"")</f>
        <v>0.379755037773506</v>
      </c>
      <c r="O254" s="198">
        <f>_xlfn.IFNA(INDEX(input_data!$1:$1048576,MATCH($B254,input_data!$B:$B,0),MATCH(O$4,input_data!$1:$1,0)),"")</f>
        <v>6.8815345277991602E-2</v>
      </c>
      <c r="P254" s="198">
        <f>_xlfn.IFNA(INDEX(input_data!$1:$1048576,MATCH($B254,input_data!$B:$B,0),MATCH(P$4,input_data!$1:$1,0)),"")</f>
        <v>0.103699381114062</v>
      </c>
      <c r="Q254" s="198">
        <f>_xlfn.IFNA(INDEX(input_data!$1:$1048576,MATCH($B254,input_data!$B:$B,0),MATCH(Q$4,input_data!$1:$1,0)),"")</f>
        <v>3.3724999999999998E-2</v>
      </c>
      <c r="R254" s="198">
        <f>_xlfn.IFNA(INDEX(input_data!$1:$1048576,MATCH($B254,input_data!$B:$B,0),MATCH(R$4,input_data!$1:$1,0)),"")</f>
        <v>6.6034999999999899E-2</v>
      </c>
      <c r="S254" s="196">
        <f>_xlfn.IFNA(INDEX(input_data!$1:$1048576,MATCH($B254,input_data!$B:$B,0),MATCH(S$4,input_data!$1:$1,0)),"")</f>
        <v>6.9574397252078999</v>
      </c>
      <c r="T254" s="217">
        <f t="shared" si="3"/>
        <v>3.1525511147965535E-2</v>
      </c>
    </row>
    <row r="255" spans="1:20" x14ac:dyDescent="0.35">
      <c r="A255" s="218" t="s">
        <v>1716</v>
      </c>
      <c r="B255" s="219" t="s">
        <v>792</v>
      </c>
      <c r="C255" s="219" t="s">
        <v>1312</v>
      </c>
      <c r="D255" s="219"/>
      <c r="E255" s="219" t="s">
        <v>793</v>
      </c>
      <c r="F255" s="196">
        <f>_xlfn.IFNA(INDEX(input_data!$1:$1048576,MATCH($B255,input_data!$B:$B,0),MATCH(F$4,input_data!$1:$1,0)),"")</f>
        <v>199.737767773288</v>
      </c>
      <c r="G255" s="198">
        <f>_xlfn.IFNA(INDEX(input_data!$1:$1048576,MATCH($B255,input_data!$B:$B,0),MATCH(G$4,input_data!$1:$1,0)),"")</f>
        <v>79.208718887828596</v>
      </c>
      <c r="H255" s="198">
        <f>_xlfn.IFNA(INDEX(input_data!$1:$1048576,MATCH($B255,input_data!$B:$B,0),MATCH(H$4,input_data!$1:$1,0)),"")</f>
        <v>6.2710166217467798</v>
      </c>
      <c r="I255" s="198">
        <f>_xlfn.IFNA(INDEX(input_data!$1:$1048576,MATCH($B255,input_data!$B:$B,0),MATCH(I$4,input_data!$1:$1,0)),"")</f>
        <v>100.03729011392601</v>
      </c>
      <c r="J255" s="198">
        <f>_xlfn.IFNA(INDEX(input_data!$1:$1048576,MATCH($B255,input_data!$B:$B,0),MATCH(J$4,input_data!$1:$1,0)),"")</f>
        <v>12.277979997621401</v>
      </c>
      <c r="K255" s="198">
        <f>_xlfn.IFNA(INDEX(input_data!$1:$1048576,MATCH($B255,input_data!$B:$B,0),MATCH(K$4,input_data!$1:$1,0)),"")</f>
        <v>12.159277871016201</v>
      </c>
      <c r="L255" s="198">
        <f>_xlfn.IFNA(INDEX(input_data!$1:$1048576,MATCH($B255,input_data!$B:$B,0),MATCH(L$4,input_data!$1:$1,0)),"")</f>
        <v>0.74814188930084402</v>
      </c>
      <c r="M255" s="198">
        <f>_xlfn.IFNA(INDEX(input_data!$1:$1048576,MATCH($B255,input_data!$B:$B,0),MATCH(M$4,input_data!$1:$1,0)),"")</f>
        <v>1.24560887446665</v>
      </c>
      <c r="N255" s="198">
        <f>_xlfn.IFNA(INDEX(input_data!$1:$1048576,MATCH($B255,input_data!$B:$B,0),MATCH(N$4,input_data!$1:$1,0)),"")</f>
        <v>0</v>
      </c>
      <c r="O255" s="198">
        <f>_xlfn.IFNA(INDEX(input_data!$1:$1048576,MATCH($B255,input_data!$B:$B,0),MATCH(O$4,input_data!$1:$1,0)),"")</f>
        <v>0.38895603790952898</v>
      </c>
      <c r="P255" s="198">
        <f>_xlfn.IFNA(INDEX(input_data!$1:$1048576,MATCH($B255,input_data!$B:$B,0),MATCH(P$4,input_data!$1:$1,0)),"")</f>
        <v>4.2298367972125996</v>
      </c>
      <c r="Q255" s="198">
        <f>_xlfn.IFNA(INDEX(input_data!$1:$1048576,MATCH($B255,input_data!$B:$B,0),MATCH(Q$4,input_data!$1:$1,0)),"")</f>
        <v>0.56720300000000001</v>
      </c>
      <c r="R255" s="198">
        <f>_xlfn.IFNA(INDEX(input_data!$1:$1048576,MATCH($B255,input_data!$B:$B,0),MATCH(R$4,input_data!$1:$1,0)),"")</f>
        <v>1.0237830800000001</v>
      </c>
      <c r="S255" s="196">
        <f>_xlfn.IFNA(INDEX(input_data!$1:$1048576,MATCH($B255,input_data!$B:$B,0),MATCH(S$4,input_data!$1:$1,0)),"")</f>
        <v>218.15781317102801</v>
      </c>
      <c r="T255" s="217">
        <f t="shared" si="3"/>
        <v>9.222114376810131E-2</v>
      </c>
    </row>
    <row r="256" spans="1:20" x14ac:dyDescent="0.35">
      <c r="A256" s="218" t="s">
        <v>1717</v>
      </c>
      <c r="B256" s="219" t="s">
        <v>794</v>
      </c>
      <c r="C256" s="219" t="s">
        <v>1313</v>
      </c>
      <c r="D256" s="219"/>
      <c r="E256" s="219" t="s">
        <v>795</v>
      </c>
      <c r="F256" s="196">
        <f>_xlfn.IFNA(INDEX(input_data!$1:$1048576,MATCH($B256,input_data!$B:$B,0),MATCH(F$4,input_data!$1:$1,0)),"")</f>
        <v>10.3075644918602</v>
      </c>
      <c r="G256" s="198">
        <f>_xlfn.IFNA(INDEX(input_data!$1:$1048576,MATCH($B256,input_data!$B:$B,0),MATCH(G$4,input_data!$1:$1,0)),"")</f>
        <v>1.73808031142394</v>
      </c>
      <c r="H256" s="198">
        <f>_xlfn.IFNA(INDEX(input_data!$1:$1048576,MATCH($B256,input_data!$B:$B,0),MATCH(H$4,input_data!$1:$1,0)),"")</f>
        <v>0.17761122512536301</v>
      </c>
      <c r="I256" s="198">
        <f>_xlfn.IFNA(INDEX(input_data!$1:$1048576,MATCH($B256,input_data!$B:$B,0),MATCH(I$4,input_data!$1:$1,0)),"")</f>
        <v>8.0185948459062502</v>
      </c>
      <c r="J256" s="198">
        <f>_xlfn.IFNA(INDEX(input_data!$1:$1048576,MATCH($B256,input_data!$B:$B,0),MATCH(J$4,input_data!$1:$1,0)),"")</f>
        <v>0</v>
      </c>
      <c r="K256" s="198">
        <f>_xlfn.IFNA(INDEX(input_data!$1:$1048576,MATCH($B256,input_data!$B:$B,0),MATCH(K$4,input_data!$1:$1,0)),"")</f>
        <v>0</v>
      </c>
      <c r="L256" s="198">
        <f>_xlfn.IFNA(INDEX(input_data!$1:$1048576,MATCH($B256,input_data!$B:$B,0),MATCH(L$4,input_data!$1:$1,0)),"")</f>
        <v>0</v>
      </c>
      <c r="M256" s="198">
        <f>_xlfn.IFNA(INDEX(input_data!$1:$1048576,MATCH($B256,input_data!$B:$B,0),MATCH(M$4,input_data!$1:$1,0)),"")</f>
        <v>0.65977103159645001</v>
      </c>
      <c r="N256" s="198">
        <f>_xlfn.IFNA(INDEX(input_data!$1:$1048576,MATCH($B256,input_data!$B:$B,0),MATCH(N$4,input_data!$1:$1,0)),"")</f>
        <v>0</v>
      </c>
      <c r="O256" s="198">
        <f>_xlfn.IFNA(INDEX(input_data!$1:$1048576,MATCH($B256,input_data!$B:$B,0),MATCH(O$4,input_data!$1:$1,0)),"")</f>
        <v>7.9499645654474496E-2</v>
      </c>
      <c r="P256" s="198">
        <f>_xlfn.IFNA(INDEX(input_data!$1:$1048576,MATCH($B256,input_data!$B:$B,0),MATCH(P$4,input_data!$1:$1,0)),"")</f>
        <v>0.11979978238696</v>
      </c>
      <c r="Q256" s="198">
        <f>_xlfn.IFNA(INDEX(input_data!$1:$1048576,MATCH($B256,input_data!$B:$B,0),MATCH(Q$4,input_data!$1:$1,0)),"")</f>
        <v>3.2668000000000003E-2</v>
      </c>
      <c r="R256" s="198">
        <f>_xlfn.IFNA(INDEX(input_data!$1:$1048576,MATCH($B256,input_data!$B:$B,0),MATCH(R$4,input_data!$1:$1,0)),"")</f>
        <v>9.8344559999999998E-2</v>
      </c>
      <c r="S256" s="196">
        <f>_xlfn.IFNA(INDEX(input_data!$1:$1048576,MATCH($B256,input_data!$B:$B,0),MATCH(S$4,input_data!$1:$1,0)),"")</f>
        <v>10.924369402093401</v>
      </c>
      <c r="T256" s="217">
        <f t="shared" si="3"/>
        <v>5.9840024354956611E-2</v>
      </c>
    </row>
    <row r="257" spans="1:20" x14ac:dyDescent="0.35">
      <c r="A257" s="218" t="s">
        <v>1718</v>
      </c>
      <c r="B257" s="219" t="s">
        <v>796</v>
      </c>
      <c r="C257" s="219" t="s">
        <v>1314</v>
      </c>
      <c r="D257" s="219"/>
      <c r="E257" s="219" t="s">
        <v>797</v>
      </c>
      <c r="F257" s="196">
        <f>_xlfn.IFNA(INDEX(input_data!$1:$1048576,MATCH($B257,input_data!$B:$B,0),MATCH(F$4,input_data!$1:$1,0)),"")</f>
        <v>8.5396637610223003</v>
      </c>
      <c r="G257" s="198">
        <f>_xlfn.IFNA(INDEX(input_data!$1:$1048576,MATCH($B257,input_data!$B:$B,0),MATCH(G$4,input_data!$1:$1,0)),"")</f>
        <v>2.1799044096788198</v>
      </c>
      <c r="H257" s="198">
        <f>_xlfn.IFNA(INDEX(input_data!$1:$1048576,MATCH($B257,input_data!$B:$B,0),MATCH(H$4,input_data!$1:$1,0)),"")</f>
        <v>0.222760415793571</v>
      </c>
      <c r="I257" s="198">
        <f>_xlfn.IFNA(INDEX(input_data!$1:$1048576,MATCH($B257,input_data!$B:$B,0),MATCH(I$4,input_data!$1:$1,0)),"")</f>
        <v>5.9846639038765002</v>
      </c>
      <c r="J257" s="198">
        <f>_xlfn.IFNA(INDEX(input_data!$1:$1048576,MATCH($B257,input_data!$B:$B,0),MATCH(J$4,input_data!$1:$1,0)),"")</f>
        <v>0</v>
      </c>
      <c r="K257" s="198">
        <f>_xlfn.IFNA(INDEX(input_data!$1:$1048576,MATCH($B257,input_data!$B:$B,0),MATCH(K$4,input_data!$1:$1,0)),"")</f>
        <v>0</v>
      </c>
      <c r="L257" s="198">
        <f>_xlfn.IFNA(INDEX(input_data!$1:$1048576,MATCH($B257,input_data!$B:$B,0),MATCH(L$4,input_data!$1:$1,0)),"")</f>
        <v>0</v>
      </c>
      <c r="M257" s="198">
        <f>_xlfn.IFNA(INDEX(input_data!$1:$1048576,MATCH($B257,input_data!$B:$B,0),MATCH(M$4,input_data!$1:$1,0)),"")</f>
        <v>0.13196927295515401</v>
      </c>
      <c r="N257" s="198">
        <f>_xlfn.IFNA(INDEX(input_data!$1:$1048576,MATCH($B257,input_data!$B:$B,0),MATCH(N$4,input_data!$1:$1,0)),"")</f>
        <v>0</v>
      </c>
      <c r="O257" s="198">
        <f>_xlfn.IFNA(INDEX(input_data!$1:$1048576,MATCH($B257,input_data!$B:$B,0),MATCH(O$4,input_data!$1:$1,0)),"")</f>
        <v>9.9708642339038894E-2</v>
      </c>
      <c r="P257" s="198">
        <f>_xlfn.IFNA(INDEX(input_data!$1:$1048576,MATCH($B257,input_data!$B:$B,0),MATCH(P$4,input_data!$1:$1,0)),"")</f>
        <v>0.15025317782505301</v>
      </c>
      <c r="Q257" s="198">
        <f>_xlfn.IFNA(INDEX(input_data!$1:$1048576,MATCH($B257,input_data!$B:$B,0),MATCH(Q$4,input_data!$1:$1,0)),"")</f>
        <v>3.1175999999999999E-2</v>
      </c>
      <c r="R257" s="198">
        <f>_xlfn.IFNA(INDEX(input_data!$1:$1048576,MATCH($B257,input_data!$B:$B,0),MATCH(R$4,input_data!$1:$1,0)),"")</f>
        <v>0.10325012</v>
      </c>
      <c r="S257" s="196">
        <f>_xlfn.IFNA(INDEX(input_data!$1:$1048576,MATCH($B257,input_data!$B:$B,0),MATCH(S$4,input_data!$1:$1,0)),"")</f>
        <v>8.9036859424681403</v>
      </c>
      <c r="T257" s="217">
        <f t="shared" si="3"/>
        <v>4.2627226508302529E-2</v>
      </c>
    </row>
    <row r="258" spans="1:20" x14ac:dyDescent="0.35">
      <c r="A258" s="218" t="s">
        <v>1719</v>
      </c>
      <c r="B258" s="219" t="s">
        <v>798</v>
      </c>
      <c r="C258" s="219" t="s">
        <v>1315</v>
      </c>
      <c r="D258" s="219"/>
      <c r="E258" s="219" t="s">
        <v>799</v>
      </c>
      <c r="F258" s="196">
        <f>_xlfn.IFNA(INDEX(input_data!$1:$1048576,MATCH($B258,input_data!$B:$B,0),MATCH(F$4,input_data!$1:$1,0)),"")</f>
        <v>10.9334208454012</v>
      </c>
      <c r="G258" s="198">
        <f>_xlfn.IFNA(INDEX(input_data!$1:$1048576,MATCH($B258,input_data!$B:$B,0),MATCH(G$4,input_data!$1:$1,0)),"")</f>
        <v>2.37578310701302</v>
      </c>
      <c r="H258" s="198">
        <f>_xlfn.IFNA(INDEX(input_data!$1:$1048576,MATCH($B258,input_data!$B:$B,0),MATCH(H$4,input_data!$1:$1,0)),"")</f>
        <v>0.24277689902542501</v>
      </c>
      <c r="I258" s="198">
        <f>_xlfn.IFNA(INDEX(input_data!$1:$1048576,MATCH($B258,input_data!$B:$B,0),MATCH(I$4,input_data!$1:$1,0)),"")</f>
        <v>8.0942061540000001</v>
      </c>
      <c r="J258" s="198">
        <f>_xlfn.IFNA(INDEX(input_data!$1:$1048576,MATCH($B258,input_data!$B:$B,0),MATCH(J$4,input_data!$1:$1,0)),"")</f>
        <v>0</v>
      </c>
      <c r="K258" s="198">
        <f>_xlfn.IFNA(INDEX(input_data!$1:$1048576,MATCH($B258,input_data!$B:$B,0),MATCH(K$4,input_data!$1:$1,0)),"")</f>
        <v>0</v>
      </c>
      <c r="L258" s="198">
        <f>_xlfn.IFNA(INDEX(input_data!$1:$1048576,MATCH($B258,input_data!$B:$B,0),MATCH(L$4,input_data!$1:$1,0)),"")</f>
        <v>0</v>
      </c>
      <c r="M258" s="198">
        <f>_xlfn.IFNA(INDEX(input_data!$1:$1048576,MATCH($B258,input_data!$B:$B,0),MATCH(M$4,input_data!$1:$1,0)),"")</f>
        <v>0.46651397813033502</v>
      </c>
      <c r="N258" s="198">
        <f>_xlfn.IFNA(INDEX(input_data!$1:$1048576,MATCH($B258,input_data!$B:$B,0),MATCH(N$4,input_data!$1:$1,0)),"")</f>
        <v>6.4431437347640202E-2</v>
      </c>
      <c r="O258" s="198">
        <f>_xlfn.IFNA(INDEX(input_data!$1:$1048576,MATCH($B258,input_data!$B:$B,0),MATCH(O$4,input_data!$1:$1,0)),"")</f>
        <v>0.10866811729935499</v>
      </c>
      <c r="P258" s="198">
        <f>_xlfn.IFNA(INDEX(input_data!$1:$1048576,MATCH($B258,input_data!$B:$B,0),MATCH(P$4,input_data!$1:$1,0)),"")</f>
        <v>0.163754410331231</v>
      </c>
      <c r="Q258" s="198">
        <f>_xlfn.IFNA(INDEX(input_data!$1:$1048576,MATCH($B258,input_data!$B:$B,0),MATCH(Q$4,input_data!$1:$1,0)),"")</f>
        <v>3.2475999999999998E-2</v>
      </c>
      <c r="R258" s="198">
        <f>_xlfn.IFNA(INDEX(input_data!$1:$1048576,MATCH($B258,input_data!$B:$B,0),MATCH(R$4,input_data!$1:$1,0)),"")</f>
        <v>0.18982081000000001</v>
      </c>
      <c r="S258" s="196">
        <f>_xlfn.IFNA(INDEX(input_data!$1:$1048576,MATCH($B258,input_data!$B:$B,0),MATCH(S$4,input_data!$1:$1,0)),"")</f>
        <v>11.738430913147001</v>
      </c>
      <c r="T258" s="217">
        <f t="shared" si="3"/>
        <v>7.3628380278108807E-2</v>
      </c>
    </row>
    <row r="259" spans="1:20" x14ac:dyDescent="0.35">
      <c r="A259" s="218" t="s">
        <v>1720</v>
      </c>
      <c r="B259" s="219" t="s">
        <v>800</v>
      </c>
      <c r="C259" s="219" t="s">
        <v>1316</v>
      </c>
      <c r="D259" s="219"/>
      <c r="E259" s="219" t="s">
        <v>801</v>
      </c>
      <c r="F259" s="196">
        <f>_xlfn.IFNA(INDEX(input_data!$1:$1048576,MATCH($B259,input_data!$B:$B,0),MATCH(F$4,input_data!$1:$1,0)),"")</f>
        <v>225.42916063108899</v>
      </c>
      <c r="G259" s="198">
        <f>_xlfn.IFNA(INDEX(input_data!$1:$1048576,MATCH($B259,input_data!$B:$B,0),MATCH(G$4,input_data!$1:$1,0)),"")</f>
        <v>79.852313979937506</v>
      </c>
      <c r="H259" s="198">
        <f>_xlfn.IFNA(INDEX(input_data!$1:$1048576,MATCH($B259,input_data!$B:$B,0),MATCH(H$4,input_data!$1:$1,0)),"")</f>
        <v>6.56150316707605</v>
      </c>
      <c r="I259" s="198">
        <f>_xlfn.IFNA(INDEX(input_data!$1:$1048576,MATCH($B259,input_data!$B:$B,0),MATCH(I$4,input_data!$1:$1,0)),"")</f>
        <v>120.56004695999999</v>
      </c>
      <c r="J259" s="198">
        <f>_xlfn.IFNA(INDEX(input_data!$1:$1048576,MATCH($B259,input_data!$B:$B,0),MATCH(J$4,input_data!$1:$1,0)),"")</f>
        <v>14.480543446098601</v>
      </c>
      <c r="K259" s="198">
        <f>_xlfn.IFNA(INDEX(input_data!$1:$1048576,MATCH($B259,input_data!$B:$B,0),MATCH(K$4,input_data!$1:$1,0)),"")</f>
        <v>14.7566885827422</v>
      </c>
      <c r="L259" s="198">
        <f>_xlfn.IFNA(INDEX(input_data!$1:$1048576,MATCH($B259,input_data!$B:$B,0),MATCH(L$4,input_data!$1:$1,0)),"")</f>
        <v>0.908068789877851</v>
      </c>
      <c r="M259" s="198">
        <f>_xlfn.IFNA(INDEX(input_data!$1:$1048576,MATCH($B259,input_data!$B:$B,0),MATCH(M$4,input_data!$1:$1,0)),"")</f>
        <v>1.2920473140717199</v>
      </c>
      <c r="N259" s="198">
        <f>_xlfn.IFNA(INDEX(input_data!$1:$1048576,MATCH($B259,input_data!$B:$B,0),MATCH(N$4,input_data!$1:$1,0)),"")</f>
        <v>0</v>
      </c>
      <c r="O259" s="198">
        <f>_xlfn.IFNA(INDEX(input_data!$1:$1048576,MATCH($B259,input_data!$B:$B,0),MATCH(O$4,input_data!$1:$1,0)),"")</f>
        <v>0.38030122492324803</v>
      </c>
      <c r="P259" s="198">
        <f>_xlfn.IFNA(INDEX(input_data!$1:$1048576,MATCH($B259,input_data!$B:$B,0),MATCH(P$4,input_data!$1:$1,0)),"")</f>
        <v>4.4257716444803297</v>
      </c>
      <c r="Q259" s="198">
        <f>_xlfn.IFNA(INDEX(input_data!$1:$1048576,MATCH($B259,input_data!$B:$B,0),MATCH(Q$4,input_data!$1:$1,0)),"")</f>
        <v>0.61967899999999998</v>
      </c>
      <c r="R259" s="198">
        <f>_xlfn.IFNA(INDEX(input_data!$1:$1048576,MATCH($B259,input_data!$B:$B,0),MATCH(R$4,input_data!$1:$1,0)),"")</f>
        <v>2.0251689100000001</v>
      </c>
      <c r="S259" s="196">
        <f>_xlfn.IFNA(INDEX(input_data!$1:$1048576,MATCH($B259,input_data!$B:$B,0),MATCH(S$4,input_data!$1:$1,0)),"")</f>
        <v>245.86213301920699</v>
      </c>
      <c r="T259" s="217">
        <f t="shared" si="3"/>
        <v>9.0640325017916412E-2</v>
      </c>
    </row>
    <row r="260" spans="1:20" x14ac:dyDescent="0.35">
      <c r="A260" s="218" t="s">
        <v>1721</v>
      </c>
      <c r="B260" s="219" t="s">
        <v>802</v>
      </c>
      <c r="C260" s="219" t="s">
        <v>1317</v>
      </c>
      <c r="D260" s="219"/>
      <c r="E260" s="219" t="s">
        <v>803</v>
      </c>
      <c r="F260" s="196">
        <f>_xlfn.IFNA(INDEX(input_data!$1:$1048576,MATCH($B260,input_data!$B:$B,0),MATCH(F$4,input_data!$1:$1,0)),"")</f>
        <v>12.3720097016636</v>
      </c>
      <c r="G260" s="198">
        <f>_xlfn.IFNA(INDEX(input_data!$1:$1048576,MATCH($B260,input_data!$B:$B,0),MATCH(G$4,input_data!$1:$1,0)),"")</f>
        <v>2.4147431130963599</v>
      </c>
      <c r="H260" s="198">
        <f>_xlfn.IFNA(INDEX(input_data!$1:$1048576,MATCH($B260,input_data!$B:$B,0),MATCH(H$4,input_data!$1:$1,0)),"")</f>
        <v>0.24675815027126399</v>
      </c>
      <c r="I260" s="198">
        <f>_xlfn.IFNA(INDEX(input_data!$1:$1048576,MATCH($B260,input_data!$B:$B,0),MATCH(I$4,input_data!$1:$1,0)),"")</f>
        <v>8.0833729428003505</v>
      </c>
      <c r="J260" s="198">
        <f>_xlfn.IFNA(INDEX(input_data!$1:$1048576,MATCH($B260,input_data!$B:$B,0),MATCH(J$4,input_data!$1:$1,0)),"")</f>
        <v>0</v>
      </c>
      <c r="K260" s="198">
        <f>_xlfn.IFNA(INDEX(input_data!$1:$1048576,MATCH($B260,input_data!$B:$B,0),MATCH(K$4,input_data!$1:$1,0)),"")</f>
        <v>0</v>
      </c>
      <c r="L260" s="198">
        <f>_xlfn.IFNA(INDEX(input_data!$1:$1048576,MATCH($B260,input_data!$B:$B,0),MATCH(L$4,input_data!$1:$1,0)),"")</f>
        <v>0</v>
      </c>
      <c r="M260" s="198">
        <f>_xlfn.IFNA(INDEX(input_data!$1:$1048576,MATCH($B260,input_data!$B:$B,0),MATCH(M$4,input_data!$1:$1,0)),"")</f>
        <v>1.93379803456125</v>
      </c>
      <c r="N260" s="198">
        <f>_xlfn.IFNA(INDEX(input_data!$1:$1048576,MATCH($B260,input_data!$B:$B,0),MATCH(N$4,input_data!$1:$1,0)),"")</f>
        <v>0</v>
      </c>
      <c r="O260" s="198">
        <f>_xlfn.IFNA(INDEX(input_data!$1:$1048576,MATCH($B260,input_data!$B:$B,0),MATCH(O$4,input_data!$1:$1,0)),"")</f>
        <v>0.110450144663196</v>
      </c>
      <c r="P260" s="198">
        <f>_xlfn.IFNA(INDEX(input_data!$1:$1048576,MATCH($B260,input_data!$B:$B,0),MATCH(P$4,input_data!$1:$1,0)),"")</f>
        <v>0.166439801917457</v>
      </c>
      <c r="Q260" s="198">
        <f>_xlfn.IFNA(INDEX(input_data!$1:$1048576,MATCH($B260,input_data!$B:$B,0),MATCH(Q$4,input_data!$1:$1,0)),"")</f>
        <v>3.4268E-2</v>
      </c>
      <c r="R260" s="198">
        <f>_xlfn.IFNA(INDEX(input_data!$1:$1048576,MATCH($B260,input_data!$B:$B,0),MATCH(R$4,input_data!$1:$1,0)),"")</f>
        <v>0.14071646999999901</v>
      </c>
      <c r="S260" s="196">
        <f>_xlfn.IFNA(INDEX(input_data!$1:$1048576,MATCH($B260,input_data!$B:$B,0),MATCH(S$4,input_data!$1:$1,0)),"")</f>
        <v>13.1305466573098</v>
      </c>
      <c r="T260" s="217">
        <f t="shared" ref="T260:T322" si="4">IFERROR(S260/F260-1,0)</f>
        <v>6.131073074928195E-2</v>
      </c>
    </row>
    <row r="261" spans="1:20" x14ac:dyDescent="0.35">
      <c r="A261" s="218" t="s">
        <v>1722</v>
      </c>
      <c r="B261" s="219" t="s">
        <v>804</v>
      </c>
      <c r="C261" s="219" t="s">
        <v>1318</v>
      </c>
      <c r="D261" s="219"/>
      <c r="E261" s="219" t="s">
        <v>805</v>
      </c>
      <c r="F261" s="196">
        <f>_xlfn.IFNA(INDEX(input_data!$1:$1048576,MATCH($B261,input_data!$B:$B,0),MATCH(F$4,input_data!$1:$1,0)),"")</f>
        <v>9.3302269162646496</v>
      </c>
      <c r="G261" s="198">
        <f>_xlfn.IFNA(INDEX(input_data!$1:$1048576,MATCH($B261,input_data!$B:$B,0),MATCH(G$4,input_data!$1:$1,0)),"")</f>
        <v>1.8537963656918499</v>
      </c>
      <c r="H261" s="198">
        <f>_xlfn.IFNA(INDEX(input_data!$1:$1048576,MATCH($B261,input_data!$B:$B,0),MATCH(H$4,input_data!$1:$1,0)),"")</f>
        <v>0.189436035528982</v>
      </c>
      <c r="I261" s="198">
        <f>_xlfn.IFNA(INDEX(input_data!$1:$1048576,MATCH($B261,input_data!$B:$B,0),MATCH(I$4,input_data!$1:$1,0)),"")</f>
        <v>6.19878395051352</v>
      </c>
      <c r="J261" s="198">
        <f>_xlfn.IFNA(INDEX(input_data!$1:$1048576,MATCH($B261,input_data!$B:$B,0),MATCH(J$4,input_data!$1:$1,0)),"")</f>
        <v>0</v>
      </c>
      <c r="K261" s="198">
        <f>_xlfn.IFNA(INDEX(input_data!$1:$1048576,MATCH($B261,input_data!$B:$B,0),MATCH(K$4,input_data!$1:$1,0)),"")</f>
        <v>0</v>
      </c>
      <c r="L261" s="198">
        <f>_xlfn.IFNA(INDEX(input_data!$1:$1048576,MATCH($B261,input_data!$B:$B,0),MATCH(L$4,input_data!$1:$1,0)),"")</f>
        <v>0</v>
      </c>
      <c r="M261" s="198">
        <f>_xlfn.IFNA(INDEX(input_data!$1:$1048576,MATCH($B261,input_data!$B:$B,0),MATCH(M$4,input_data!$1:$1,0)),"")</f>
        <v>0.90725960136290096</v>
      </c>
      <c r="N261" s="198">
        <f>_xlfn.IFNA(INDEX(input_data!$1:$1048576,MATCH($B261,input_data!$B:$B,0),MATCH(N$4,input_data!$1:$1,0)),"")</f>
        <v>0</v>
      </c>
      <c r="O261" s="198">
        <f>_xlfn.IFNA(INDEX(input_data!$1:$1048576,MATCH($B261,input_data!$B:$B,0),MATCH(O$4,input_data!$1:$1,0)),"")</f>
        <v>0.12588807516722</v>
      </c>
      <c r="P261" s="198">
        <f>_xlfn.IFNA(INDEX(input_data!$1:$1048576,MATCH($B261,input_data!$B:$B,0),MATCH(P$4,input_data!$1:$1,0)),"")</f>
        <v>0.127775724211217</v>
      </c>
      <c r="Q261" s="198">
        <f>_xlfn.IFNA(INDEX(input_data!$1:$1048576,MATCH($B261,input_data!$B:$B,0),MATCH(Q$4,input_data!$1:$1,0)),"")</f>
        <v>3.7083999999999999E-2</v>
      </c>
      <c r="R261" s="198">
        <f>_xlfn.IFNA(INDEX(input_data!$1:$1048576,MATCH($B261,input_data!$B:$B,0),MATCH(R$4,input_data!$1:$1,0)),"")</f>
        <v>0.11031644</v>
      </c>
      <c r="S261" s="196">
        <f>_xlfn.IFNA(INDEX(input_data!$1:$1048576,MATCH($B261,input_data!$B:$B,0),MATCH(S$4,input_data!$1:$1,0)),"")</f>
        <v>9.5503401924756908</v>
      </c>
      <c r="T261" s="217">
        <f t="shared" si="4"/>
        <v>2.3591417249170465E-2</v>
      </c>
    </row>
    <row r="262" spans="1:20" x14ac:dyDescent="0.35">
      <c r="A262" s="218" t="s">
        <v>1723</v>
      </c>
      <c r="B262" s="219" t="s">
        <v>806</v>
      </c>
      <c r="C262" s="219" t="s">
        <v>1319</v>
      </c>
      <c r="D262" s="219"/>
      <c r="E262" s="219" t="s">
        <v>807</v>
      </c>
      <c r="F262" s="196">
        <f>_xlfn.IFNA(INDEX(input_data!$1:$1048576,MATCH($B262,input_data!$B:$B,0),MATCH(F$4,input_data!$1:$1,0)),"")</f>
        <v>11.825272940151899</v>
      </c>
      <c r="G262" s="198">
        <f>_xlfn.IFNA(INDEX(input_data!$1:$1048576,MATCH($B262,input_data!$B:$B,0),MATCH(G$4,input_data!$1:$1,0)),"")</f>
        <v>2.3847023556125602</v>
      </c>
      <c r="H262" s="198">
        <f>_xlfn.IFNA(INDEX(input_data!$1:$1048576,MATCH($B262,input_data!$B:$B,0),MATCH(H$4,input_data!$1:$1,0)),"")</f>
        <v>0.24368834060629299</v>
      </c>
      <c r="I262" s="198">
        <f>_xlfn.IFNA(INDEX(input_data!$1:$1048576,MATCH($B262,input_data!$B:$B,0),MATCH(I$4,input_data!$1:$1,0)),"")</f>
        <v>7.6668733919999896</v>
      </c>
      <c r="J262" s="198">
        <f>_xlfn.IFNA(INDEX(input_data!$1:$1048576,MATCH($B262,input_data!$B:$B,0),MATCH(J$4,input_data!$1:$1,0)),"")</f>
        <v>0</v>
      </c>
      <c r="K262" s="198">
        <f>_xlfn.IFNA(INDEX(input_data!$1:$1048576,MATCH($B262,input_data!$B:$B,0),MATCH(K$4,input_data!$1:$1,0)),"")</f>
        <v>0</v>
      </c>
      <c r="L262" s="198">
        <f>_xlfn.IFNA(INDEX(input_data!$1:$1048576,MATCH($B262,input_data!$B:$B,0),MATCH(L$4,input_data!$1:$1,0)),"")</f>
        <v>0</v>
      </c>
      <c r="M262" s="198">
        <f>_xlfn.IFNA(INDEX(input_data!$1:$1048576,MATCH($B262,input_data!$B:$B,0),MATCH(M$4,input_data!$1:$1,0)),"")</f>
        <v>1.5874786392393501</v>
      </c>
      <c r="N262" s="198">
        <f>_xlfn.IFNA(INDEX(input_data!$1:$1048576,MATCH($B262,input_data!$B:$B,0),MATCH(N$4,input_data!$1:$1,0)),"")</f>
        <v>0</v>
      </c>
      <c r="O262" s="198">
        <f>_xlfn.IFNA(INDEX(input_data!$1:$1048576,MATCH($B262,input_data!$B:$B,0),MATCH(O$4,input_data!$1:$1,0)),"")</f>
        <v>0.10907608297082499</v>
      </c>
      <c r="P262" s="198">
        <f>_xlfn.IFNA(INDEX(input_data!$1:$1048576,MATCH($B262,input_data!$B:$B,0),MATCH(P$4,input_data!$1:$1,0)),"")</f>
        <v>0.16436919322087701</v>
      </c>
      <c r="Q262" s="198">
        <f>_xlfn.IFNA(INDEX(input_data!$1:$1048576,MATCH($B262,input_data!$B:$B,0),MATCH(Q$4,input_data!$1:$1,0)),"")</f>
        <v>3.2256E-2</v>
      </c>
      <c r="R262" s="198">
        <f>_xlfn.IFNA(INDEX(input_data!$1:$1048576,MATCH($B262,input_data!$B:$B,0),MATCH(R$4,input_data!$1:$1,0)),"")</f>
        <v>0.11449009</v>
      </c>
      <c r="S262" s="196">
        <f>_xlfn.IFNA(INDEX(input_data!$1:$1048576,MATCH($B262,input_data!$B:$B,0),MATCH(S$4,input_data!$1:$1,0)),"")</f>
        <v>12.302934093649901</v>
      </c>
      <c r="T262" s="217">
        <f t="shared" si="4"/>
        <v>4.039324554413759E-2</v>
      </c>
    </row>
    <row r="263" spans="1:20" x14ac:dyDescent="0.35">
      <c r="A263" s="218" t="s">
        <v>1724</v>
      </c>
      <c r="B263" s="219" t="s">
        <v>808</v>
      </c>
      <c r="C263" s="219" t="s">
        <v>1320</v>
      </c>
      <c r="D263" s="219"/>
      <c r="E263" s="219" t="s">
        <v>809</v>
      </c>
      <c r="F263" s="196">
        <f>_xlfn.IFNA(INDEX(input_data!$1:$1048576,MATCH($B263,input_data!$B:$B,0),MATCH(F$4,input_data!$1:$1,0)),"")</f>
        <v>10.5410094475746</v>
      </c>
      <c r="G263" s="198">
        <f>_xlfn.IFNA(INDEX(input_data!$1:$1048576,MATCH($B263,input_data!$B:$B,0),MATCH(G$4,input_data!$1:$1,0)),"")</f>
        <v>2.3813148651473801</v>
      </c>
      <c r="H263" s="198">
        <f>_xlfn.IFNA(INDEX(input_data!$1:$1048576,MATCH($B263,input_data!$B:$B,0),MATCH(H$4,input_data!$1:$1,0)),"")</f>
        <v>0.24334217919411899</v>
      </c>
      <c r="I263" s="198">
        <f>_xlfn.IFNA(INDEX(input_data!$1:$1048576,MATCH($B263,input_data!$B:$B,0),MATCH(I$4,input_data!$1:$1,0)),"")</f>
        <v>7.1959420976682402</v>
      </c>
      <c r="J263" s="198">
        <f>_xlfn.IFNA(INDEX(input_data!$1:$1048576,MATCH($B263,input_data!$B:$B,0),MATCH(J$4,input_data!$1:$1,0)),"")</f>
        <v>0</v>
      </c>
      <c r="K263" s="198">
        <f>_xlfn.IFNA(INDEX(input_data!$1:$1048576,MATCH($B263,input_data!$B:$B,0),MATCH(K$4,input_data!$1:$1,0)),"")</f>
        <v>0</v>
      </c>
      <c r="L263" s="198">
        <f>_xlfn.IFNA(INDEX(input_data!$1:$1048576,MATCH($B263,input_data!$B:$B,0),MATCH(L$4,input_data!$1:$1,0)),"")</f>
        <v>0</v>
      </c>
      <c r="M263" s="198">
        <f>_xlfn.IFNA(INDEX(input_data!$1:$1048576,MATCH($B263,input_data!$B:$B,0),MATCH(M$4,input_data!$1:$1,0)),"")</f>
        <v>0.344159350629339</v>
      </c>
      <c r="N263" s="198">
        <f>_xlfn.IFNA(INDEX(input_data!$1:$1048576,MATCH($B263,input_data!$B:$B,0),MATCH(N$4,input_data!$1:$1,0)),"")</f>
        <v>0</v>
      </c>
      <c r="O263" s="198">
        <f>_xlfn.IFNA(INDEX(input_data!$1:$1048576,MATCH($B263,input_data!$B:$B,0),MATCH(O$4,input_data!$1:$1,0)),"")</f>
        <v>0.108921139444033</v>
      </c>
      <c r="P263" s="198">
        <f>_xlfn.IFNA(INDEX(input_data!$1:$1048576,MATCH($B263,input_data!$B:$B,0),MATCH(P$4,input_data!$1:$1,0)),"")</f>
        <v>0.16413571380542599</v>
      </c>
      <c r="Q263" s="198">
        <f>_xlfn.IFNA(INDEX(input_data!$1:$1048576,MATCH($B263,input_data!$B:$B,0),MATCH(Q$4,input_data!$1:$1,0)),"")</f>
        <v>3.5570999999999998E-2</v>
      </c>
      <c r="R263" s="198">
        <f>_xlfn.IFNA(INDEX(input_data!$1:$1048576,MATCH($B263,input_data!$B:$B,0),MATCH(R$4,input_data!$1:$1,0)),"")</f>
        <v>0.12214102</v>
      </c>
      <c r="S263" s="196">
        <f>_xlfn.IFNA(INDEX(input_data!$1:$1048576,MATCH($B263,input_data!$B:$B,0),MATCH(S$4,input_data!$1:$1,0)),"")</f>
        <v>10.595527365888501</v>
      </c>
      <c r="T263" s="217">
        <f t="shared" si="4"/>
        <v>5.1719826820233461E-3</v>
      </c>
    </row>
    <row r="264" spans="1:20" x14ac:dyDescent="0.35">
      <c r="A264" s="218" t="s">
        <v>1725</v>
      </c>
      <c r="B264" s="219" t="s">
        <v>810</v>
      </c>
      <c r="C264" s="219" t="s">
        <v>1321</v>
      </c>
      <c r="D264" s="219"/>
      <c r="E264" s="219" t="s">
        <v>811</v>
      </c>
      <c r="F264" s="196">
        <f>_xlfn.IFNA(INDEX(input_data!$1:$1048576,MATCH($B264,input_data!$B:$B,0),MATCH(F$4,input_data!$1:$1,0)),"")</f>
        <v>35.885988805378403</v>
      </c>
      <c r="G264" s="198">
        <f>_xlfn.IFNA(INDEX(input_data!$1:$1048576,MATCH($B264,input_data!$B:$B,0),MATCH(G$4,input_data!$1:$1,0)),"")</f>
        <v>4.45516177746401</v>
      </c>
      <c r="H264" s="198">
        <f>_xlfn.IFNA(INDEX(input_data!$1:$1048576,MATCH($B264,input_data!$B:$B,0),MATCH(H$4,input_data!$1:$1,0)),"")</f>
        <v>0.45526477471427701</v>
      </c>
      <c r="I264" s="198">
        <f>_xlfn.IFNA(INDEX(input_data!$1:$1048576,MATCH($B264,input_data!$B:$B,0),MATCH(I$4,input_data!$1:$1,0)),"")</f>
        <v>30.292178904</v>
      </c>
      <c r="J264" s="198">
        <f>_xlfn.IFNA(INDEX(input_data!$1:$1048576,MATCH($B264,input_data!$B:$B,0),MATCH(J$4,input_data!$1:$1,0)),"")</f>
        <v>0.218818387288822</v>
      </c>
      <c r="K264" s="198">
        <f>_xlfn.IFNA(INDEX(input_data!$1:$1048576,MATCH($B264,input_data!$B:$B,0),MATCH(K$4,input_data!$1:$1,0)),"")</f>
        <v>1.0610874431070401</v>
      </c>
      <c r="L264" s="198">
        <f>_xlfn.IFNA(INDEX(input_data!$1:$1048576,MATCH($B264,input_data!$B:$B,0),MATCH(L$4,input_data!$1:$1,0)),"")</f>
        <v>9.1611150227424304E-2</v>
      </c>
      <c r="M264" s="198">
        <f>_xlfn.IFNA(INDEX(input_data!$1:$1048576,MATCH($B264,input_data!$B:$B,0),MATCH(M$4,input_data!$1:$1,0)),"")</f>
        <v>0.46134069809679201</v>
      </c>
      <c r="N264" s="198">
        <f>_xlfn.IFNA(INDEX(input_data!$1:$1048576,MATCH($B264,input_data!$B:$B,0),MATCH(N$4,input_data!$1:$1,0)),"")</f>
        <v>0.89039647420378898</v>
      </c>
      <c r="O264" s="198">
        <f>_xlfn.IFNA(INDEX(input_data!$1:$1048576,MATCH($B264,input_data!$B:$B,0),MATCH(O$4,input_data!$1:$1,0)),"")</f>
        <v>4.8028390543752901E-2</v>
      </c>
      <c r="P264" s="198">
        <f>_xlfn.IFNA(INDEX(input_data!$1:$1048576,MATCH($B264,input_data!$B:$B,0),MATCH(P$4,input_data!$1:$1,0)),"")</f>
        <v>0.307078709770508</v>
      </c>
      <c r="Q264" s="198">
        <f>_xlfn.IFNA(INDEX(input_data!$1:$1048576,MATCH($B264,input_data!$B:$B,0),MATCH(Q$4,input_data!$1:$1,0)),"")</f>
        <v>6.3E-2</v>
      </c>
      <c r="R264" s="198">
        <f>_xlfn.IFNA(INDEX(input_data!$1:$1048576,MATCH($B264,input_data!$B:$B,0),MATCH(R$4,input_data!$1:$1,0)),"")</f>
        <v>0.14934781</v>
      </c>
      <c r="S264" s="196">
        <f>_xlfn.IFNA(INDEX(input_data!$1:$1048576,MATCH($B264,input_data!$B:$B,0),MATCH(S$4,input_data!$1:$1,0)),"")</f>
        <v>38.493314519416401</v>
      </c>
      <c r="T264" s="217">
        <f t="shared" si="4"/>
        <v>7.2655813615123854E-2</v>
      </c>
    </row>
    <row r="265" spans="1:20" x14ac:dyDescent="0.35">
      <c r="A265" s="218" t="s">
        <v>1726</v>
      </c>
      <c r="B265" s="219" t="s">
        <v>812</v>
      </c>
      <c r="C265" s="219" t="s">
        <v>1727</v>
      </c>
      <c r="D265" s="219"/>
      <c r="E265" s="219" t="s">
        <v>813</v>
      </c>
      <c r="F265" s="196">
        <f>_xlfn.IFNA(INDEX(input_data!$1:$1048576,MATCH($B265,input_data!$B:$B,0),MATCH(F$4,input_data!$1:$1,0)),"")</f>
        <v>7.60476946986934</v>
      </c>
      <c r="G265" s="198">
        <f>_xlfn.IFNA(INDEX(input_data!$1:$1048576,MATCH($B265,input_data!$B:$B,0),MATCH(G$4,input_data!$1:$1,0)),"")</f>
        <v>1.63889589278652</v>
      </c>
      <c r="H265" s="198">
        <f>_xlfn.IFNA(INDEX(input_data!$1:$1048576,MATCH($B265,input_data!$B:$B,0),MATCH(H$4,input_data!$1:$1,0)),"")</f>
        <v>0.16747575209787199</v>
      </c>
      <c r="I265" s="198">
        <f>_xlfn.IFNA(INDEX(input_data!$1:$1048576,MATCH($B265,input_data!$B:$B,0),MATCH(I$4,input_data!$1:$1,0)),"")</f>
        <v>4.6279370665795803</v>
      </c>
      <c r="J265" s="198">
        <f>_xlfn.IFNA(INDEX(input_data!$1:$1048576,MATCH($B265,input_data!$B:$B,0),MATCH(J$4,input_data!$1:$1,0)),"")</f>
        <v>0</v>
      </c>
      <c r="K265" s="198">
        <f>_xlfn.IFNA(INDEX(input_data!$1:$1048576,MATCH($B265,input_data!$B:$B,0),MATCH(K$4,input_data!$1:$1,0)),"")</f>
        <v>0</v>
      </c>
      <c r="L265" s="198">
        <f>_xlfn.IFNA(INDEX(input_data!$1:$1048576,MATCH($B265,input_data!$B:$B,0),MATCH(L$4,input_data!$1:$1,0)),"")</f>
        <v>0</v>
      </c>
      <c r="M265" s="198">
        <f>_xlfn.IFNA(INDEX(input_data!$1:$1048576,MATCH($B265,input_data!$B:$B,0),MATCH(M$4,input_data!$1:$1,0)),"")</f>
        <v>0.487948046231654</v>
      </c>
      <c r="N265" s="198">
        <f>_xlfn.IFNA(INDEX(input_data!$1:$1048576,MATCH($B265,input_data!$B:$B,0),MATCH(N$4,input_data!$1:$1,0)),"")</f>
        <v>0.60046726614330903</v>
      </c>
      <c r="O265" s="198">
        <f>_xlfn.IFNA(INDEX(input_data!$1:$1048576,MATCH($B265,input_data!$B:$B,0),MATCH(O$4,input_data!$1:$1,0)),"")</f>
        <v>7.4962958777548494E-2</v>
      </c>
      <c r="P265" s="198">
        <f>_xlfn.IFNA(INDEX(input_data!$1:$1048576,MATCH($B265,input_data!$B:$B,0),MATCH(P$4,input_data!$1:$1,0)),"")</f>
        <v>0.112963368911463</v>
      </c>
      <c r="Q265" s="198">
        <f>_xlfn.IFNA(INDEX(input_data!$1:$1048576,MATCH($B265,input_data!$B:$B,0),MATCH(Q$4,input_data!$1:$1,0)),"")</f>
        <v>3.2325E-2</v>
      </c>
      <c r="R265" s="198">
        <f>_xlfn.IFNA(INDEX(input_data!$1:$1048576,MATCH($B265,input_data!$B:$B,0),MATCH(R$4,input_data!$1:$1,0)),"")</f>
        <v>7.8681000000000001E-2</v>
      </c>
      <c r="S265" s="196">
        <f>_xlfn.IFNA(INDEX(input_data!$1:$1048576,MATCH($B265,input_data!$B:$B,0),MATCH(S$4,input_data!$1:$1,0)),"")</f>
        <v>7.8216563515279498</v>
      </c>
      <c r="T265" s="217">
        <f t="shared" si="4"/>
        <v>2.8519849617786752E-2</v>
      </c>
    </row>
    <row r="266" spans="1:20" x14ac:dyDescent="0.35">
      <c r="A266" s="218" t="s">
        <v>1728</v>
      </c>
      <c r="B266" s="219" t="s">
        <v>814</v>
      </c>
      <c r="C266" s="219" t="s">
        <v>1322</v>
      </c>
      <c r="D266" s="219"/>
      <c r="E266" s="219" t="s">
        <v>815</v>
      </c>
      <c r="F266" s="196">
        <f>_xlfn.IFNA(INDEX(input_data!$1:$1048576,MATCH($B266,input_data!$B:$B,0),MATCH(F$4,input_data!$1:$1,0)),"")</f>
        <v>246.97249101686199</v>
      </c>
      <c r="G266" s="198">
        <f>_xlfn.IFNA(INDEX(input_data!$1:$1048576,MATCH($B266,input_data!$B:$B,0),MATCH(G$4,input_data!$1:$1,0)),"")</f>
        <v>94.202528182900707</v>
      </c>
      <c r="H266" s="198">
        <f>_xlfn.IFNA(INDEX(input_data!$1:$1048576,MATCH($B266,input_data!$B:$B,0),MATCH(H$4,input_data!$1:$1,0)),"")</f>
        <v>7.4233646979293404</v>
      </c>
      <c r="I266" s="198">
        <f>_xlfn.IFNA(INDEX(input_data!$1:$1048576,MATCH($B266,input_data!$B:$B,0),MATCH(I$4,input_data!$1:$1,0)),"")</f>
        <v>127.54221337585901</v>
      </c>
      <c r="J266" s="198">
        <f>_xlfn.IFNA(INDEX(input_data!$1:$1048576,MATCH($B266,input_data!$B:$B,0),MATCH(J$4,input_data!$1:$1,0)),"")</f>
        <v>14.0872661772162</v>
      </c>
      <c r="K266" s="198">
        <f>_xlfn.IFNA(INDEX(input_data!$1:$1048576,MATCH($B266,input_data!$B:$B,0),MATCH(K$4,input_data!$1:$1,0)),"")</f>
        <v>14.097642574110701</v>
      </c>
      <c r="L266" s="198">
        <f>_xlfn.IFNA(INDEX(input_data!$1:$1048576,MATCH($B266,input_data!$B:$B,0),MATCH(L$4,input_data!$1:$1,0)),"")</f>
        <v>0.88942590057549098</v>
      </c>
      <c r="M266" s="198">
        <f>_xlfn.IFNA(INDEX(input_data!$1:$1048576,MATCH($B266,input_data!$B:$B,0),MATCH(M$4,input_data!$1:$1,0)),"")</f>
        <v>5.0115890168984603</v>
      </c>
      <c r="N266" s="198">
        <f>_xlfn.IFNA(INDEX(input_data!$1:$1048576,MATCH($B266,input_data!$B:$B,0),MATCH(N$4,input_data!$1:$1,0)),"")</f>
        <v>0</v>
      </c>
      <c r="O266" s="198">
        <f>_xlfn.IFNA(INDEX(input_data!$1:$1048576,MATCH($B266,input_data!$B:$B,0),MATCH(O$4,input_data!$1:$1,0)),"")</f>
        <v>0.46505047837156599</v>
      </c>
      <c r="P266" s="198">
        <f>_xlfn.IFNA(INDEX(input_data!$1:$1048576,MATCH($B266,input_data!$B:$B,0),MATCH(P$4,input_data!$1:$1,0)),"")</f>
        <v>5.0071021923813799</v>
      </c>
      <c r="Q266" s="198">
        <f>_xlfn.IFNA(INDEX(input_data!$1:$1048576,MATCH($B266,input_data!$B:$B,0),MATCH(Q$4,input_data!$1:$1,0)),"")</f>
        <v>0.67947599999999997</v>
      </c>
      <c r="R266" s="198">
        <f>_xlfn.IFNA(INDEX(input_data!$1:$1048576,MATCH($B266,input_data!$B:$B,0),MATCH(R$4,input_data!$1:$1,0)),"")</f>
        <v>1.3785156700000001</v>
      </c>
      <c r="S266" s="196">
        <f>_xlfn.IFNA(INDEX(input_data!$1:$1048576,MATCH($B266,input_data!$B:$B,0),MATCH(S$4,input_data!$1:$1,0)),"")</f>
        <v>270.78417426624202</v>
      </c>
      <c r="T266" s="217">
        <f t="shared" si="4"/>
        <v>9.6414313802075657E-2</v>
      </c>
    </row>
    <row r="267" spans="1:20" x14ac:dyDescent="0.35">
      <c r="A267" s="218" t="s">
        <v>1729</v>
      </c>
      <c r="B267" s="219" t="s">
        <v>816</v>
      </c>
      <c r="C267" s="219" t="s">
        <v>1323</v>
      </c>
      <c r="D267" s="219"/>
      <c r="E267" s="219" t="s">
        <v>817</v>
      </c>
      <c r="F267" s="196">
        <f>_xlfn.IFNA(INDEX(input_data!$1:$1048576,MATCH($B267,input_data!$B:$B,0),MATCH(F$4,input_data!$1:$1,0)),"")</f>
        <v>296.73532673171002</v>
      </c>
      <c r="G267" s="198">
        <f>_xlfn.IFNA(INDEX(input_data!$1:$1048576,MATCH($B267,input_data!$B:$B,0),MATCH(G$4,input_data!$1:$1,0)),"")</f>
        <v>137.21062783817499</v>
      </c>
      <c r="H267" s="198">
        <f>_xlfn.IFNA(INDEX(input_data!$1:$1048576,MATCH($B267,input_data!$B:$B,0),MATCH(H$4,input_data!$1:$1,0)),"")</f>
        <v>10.4004197656825</v>
      </c>
      <c r="I267" s="198">
        <f>_xlfn.IFNA(INDEX(input_data!$1:$1048576,MATCH($B267,input_data!$B:$B,0),MATCH(I$4,input_data!$1:$1,0)),"")</f>
        <v>117.96801298</v>
      </c>
      <c r="J267" s="198">
        <f>_xlfn.IFNA(INDEX(input_data!$1:$1048576,MATCH($B267,input_data!$B:$B,0),MATCH(J$4,input_data!$1:$1,0)),"")</f>
        <v>23.0214286983352</v>
      </c>
      <c r="K267" s="198">
        <f>_xlfn.IFNA(INDEX(input_data!$1:$1048576,MATCH($B267,input_data!$B:$B,0),MATCH(K$4,input_data!$1:$1,0)),"")</f>
        <v>22.696831740429399</v>
      </c>
      <c r="L267" s="198">
        <f>_xlfn.IFNA(INDEX(input_data!$1:$1048576,MATCH($B267,input_data!$B:$B,0),MATCH(L$4,input_data!$1:$1,0)),"")</f>
        <v>1.2473513797432201</v>
      </c>
      <c r="M267" s="198">
        <f>_xlfn.IFNA(INDEX(input_data!$1:$1048576,MATCH($B267,input_data!$B:$B,0),MATCH(M$4,input_data!$1:$1,0)),"")</f>
        <v>0.78640554303615795</v>
      </c>
      <c r="N267" s="198">
        <f>_xlfn.IFNA(INDEX(input_data!$1:$1048576,MATCH($B267,input_data!$B:$B,0),MATCH(N$4,input_data!$1:$1,0)),"")</f>
        <v>0</v>
      </c>
      <c r="O267" s="198">
        <f>_xlfn.IFNA(INDEX(input_data!$1:$1048576,MATCH($B267,input_data!$B:$B,0),MATCH(O$4,input_data!$1:$1,0)),"")</f>
        <v>0.60818332775333195</v>
      </c>
      <c r="P267" s="198">
        <f>_xlfn.IFNA(INDEX(input_data!$1:$1048576,MATCH($B267,input_data!$B:$B,0),MATCH(P$4,input_data!$1:$1,0)),"")</f>
        <v>7.0151429453220704</v>
      </c>
      <c r="Q267" s="198">
        <f>_xlfn.IFNA(INDEX(input_data!$1:$1048576,MATCH($B267,input_data!$B:$B,0),MATCH(Q$4,input_data!$1:$1,0)),"")</f>
        <v>0.84414199999999995</v>
      </c>
      <c r="R267" s="198">
        <f>_xlfn.IFNA(INDEX(input_data!$1:$1048576,MATCH($B267,input_data!$B:$B,0),MATCH(R$4,input_data!$1:$1,0)),"")</f>
        <v>1.6776974899999999</v>
      </c>
      <c r="S267" s="196">
        <f>_xlfn.IFNA(INDEX(input_data!$1:$1048576,MATCH($B267,input_data!$B:$B,0),MATCH(S$4,input_data!$1:$1,0)),"")</f>
        <v>323.47624370847598</v>
      </c>
      <c r="T267" s="217">
        <f t="shared" si="4"/>
        <v>9.0117065842124866E-2</v>
      </c>
    </row>
    <row r="268" spans="1:20" x14ac:dyDescent="0.35">
      <c r="A268" s="218" t="s">
        <v>1730</v>
      </c>
      <c r="B268" s="219" t="s">
        <v>818</v>
      </c>
      <c r="C268" s="219" t="s">
        <v>1731</v>
      </c>
      <c r="D268" s="219"/>
      <c r="E268" s="219" t="s">
        <v>819</v>
      </c>
      <c r="F268" s="196">
        <f>_xlfn.IFNA(INDEX(input_data!$1:$1048576,MATCH($B268,input_data!$B:$B,0),MATCH(F$4,input_data!$1:$1,0)),"")</f>
        <v>14.4235412749203</v>
      </c>
      <c r="G268" s="198">
        <f>_xlfn.IFNA(INDEX(input_data!$1:$1048576,MATCH($B268,input_data!$B:$B,0),MATCH(G$4,input_data!$1:$1,0)),"")</f>
        <v>4.3382653749286604</v>
      </c>
      <c r="H268" s="198">
        <f>_xlfn.IFNA(INDEX(input_data!$1:$1048576,MATCH($B268,input_data!$B:$B,0),MATCH(H$4,input_data!$1:$1,0)),"")</f>
        <v>0.43805510919923402</v>
      </c>
      <c r="I268" s="198">
        <f>_xlfn.IFNA(INDEX(input_data!$1:$1048576,MATCH($B268,input_data!$B:$B,0),MATCH(I$4,input_data!$1:$1,0)),"")</f>
        <v>9.4703809749999994</v>
      </c>
      <c r="J268" s="198">
        <f>_xlfn.IFNA(INDEX(input_data!$1:$1048576,MATCH($B268,input_data!$B:$B,0),MATCH(J$4,input_data!$1:$1,0)),"")</f>
        <v>0</v>
      </c>
      <c r="K268" s="198">
        <f>_xlfn.IFNA(INDEX(input_data!$1:$1048576,MATCH($B268,input_data!$B:$B,0),MATCH(K$4,input_data!$1:$1,0)),"")</f>
        <v>0</v>
      </c>
      <c r="L268" s="198">
        <f>_xlfn.IFNA(INDEX(input_data!$1:$1048576,MATCH($B268,input_data!$B:$B,0),MATCH(L$4,input_data!$1:$1,0)),"")</f>
        <v>0</v>
      </c>
      <c r="M268" s="198">
        <f>_xlfn.IFNA(INDEX(input_data!$1:$1048576,MATCH($B268,input_data!$B:$B,0),MATCH(M$4,input_data!$1:$1,0)),"")</f>
        <v>0.138830989946154</v>
      </c>
      <c r="N268" s="198">
        <f>_xlfn.IFNA(INDEX(input_data!$1:$1048576,MATCH($B268,input_data!$B:$B,0),MATCH(N$4,input_data!$1:$1,0)),"")</f>
        <v>2.1751300528842801E-2</v>
      </c>
      <c r="O268" s="198">
        <f>_xlfn.IFNA(INDEX(input_data!$1:$1048576,MATCH($B268,input_data!$B:$B,0),MATCH(O$4,input_data!$1:$1,0)),"")</f>
        <v>0.196075591133753</v>
      </c>
      <c r="P268" s="198">
        <f>_xlfn.IFNA(INDEX(input_data!$1:$1048576,MATCH($B268,input_data!$B:$B,0),MATCH(P$4,input_data!$1:$1,0)),"")</f>
        <v>0.29547069078527499</v>
      </c>
      <c r="Q268" s="198">
        <f>_xlfn.IFNA(INDEX(input_data!$1:$1048576,MATCH($B268,input_data!$B:$B,0),MATCH(Q$4,input_data!$1:$1,0)),"")</f>
        <v>3.2051999999999997E-2</v>
      </c>
      <c r="R268" s="198">
        <f>_xlfn.IFNA(INDEX(input_data!$1:$1048576,MATCH($B268,input_data!$B:$B,0),MATCH(R$4,input_data!$1:$1,0)),"")</f>
        <v>0.19548099999999999</v>
      </c>
      <c r="S268" s="196">
        <f>_xlfn.IFNA(INDEX(input_data!$1:$1048576,MATCH($B268,input_data!$B:$B,0),MATCH(S$4,input_data!$1:$1,0)),"")</f>
        <v>15.1263630315218</v>
      </c>
      <c r="T268" s="217">
        <f t="shared" si="4"/>
        <v>4.8727406342544244E-2</v>
      </c>
    </row>
    <row r="269" spans="1:20" x14ac:dyDescent="0.35">
      <c r="A269" s="218" t="s">
        <v>1732</v>
      </c>
      <c r="B269" s="219" t="s">
        <v>820</v>
      </c>
      <c r="C269" s="219" t="s">
        <v>1733</v>
      </c>
      <c r="D269" s="219"/>
      <c r="E269" s="219" t="s">
        <v>821</v>
      </c>
      <c r="F269" s="196">
        <f>_xlfn.IFNA(INDEX(input_data!$1:$1048576,MATCH($B269,input_data!$B:$B,0),MATCH(F$4,input_data!$1:$1,0)),"")</f>
        <v>12.244183096503701</v>
      </c>
      <c r="G269" s="198">
        <f>_xlfn.IFNA(INDEX(input_data!$1:$1048576,MATCH($B269,input_data!$B:$B,0),MATCH(G$4,input_data!$1:$1,0)),"")</f>
        <v>3.5745374251056199</v>
      </c>
      <c r="H269" s="198">
        <f>_xlfn.IFNA(INDEX(input_data!$1:$1048576,MATCH($B269,input_data!$B:$B,0),MATCH(H$4,input_data!$1:$1,0)),"")</f>
        <v>0.36311833830964801</v>
      </c>
      <c r="I269" s="198">
        <f>_xlfn.IFNA(INDEX(input_data!$1:$1048576,MATCH($B269,input_data!$B:$B,0),MATCH(I$4,input_data!$1:$1,0)),"")</f>
        <v>7.4315166639999903</v>
      </c>
      <c r="J269" s="198">
        <f>_xlfn.IFNA(INDEX(input_data!$1:$1048576,MATCH($B269,input_data!$B:$B,0),MATCH(J$4,input_data!$1:$1,0)),"")</f>
        <v>0</v>
      </c>
      <c r="K269" s="198">
        <f>_xlfn.IFNA(INDEX(input_data!$1:$1048576,MATCH($B269,input_data!$B:$B,0),MATCH(K$4,input_data!$1:$1,0)),"")</f>
        <v>0</v>
      </c>
      <c r="L269" s="198">
        <f>_xlfn.IFNA(INDEX(input_data!$1:$1048576,MATCH($B269,input_data!$B:$B,0),MATCH(L$4,input_data!$1:$1,0)),"")</f>
        <v>0</v>
      </c>
      <c r="M269" s="198">
        <f>_xlfn.IFNA(INDEX(input_data!$1:$1048576,MATCH($B269,input_data!$B:$B,0),MATCH(M$4,input_data!$1:$1,0)),"")</f>
        <v>0.98964231063718799</v>
      </c>
      <c r="N269" s="198">
        <f>_xlfn.IFNA(INDEX(input_data!$1:$1048576,MATCH($B269,input_data!$B:$B,0),MATCH(N$4,input_data!$1:$1,0)),"")</f>
        <v>0</v>
      </c>
      <c r="O269" s="198">
        <f>_xlfn.IFNA(INDEX(input_data!$1:$1048576,MATCH($B269,input_data!$B:$B,0),MATCH(O$4,input_data!$1:$1,0)),"")</f>
        <v>0.16253352909349</v>
      </c>
      <c r="P269" s="198">
        <f>_xlfn.IFNA(INDEX(input_data!$1:$1048576,MATCH($B269,input_data!$B:$B,0),MATCH(P$4,input_data!$1:$1,0)),"")</f>
        <v>0.24492539228252799</v>
      </c>
      <c r="Q269" s="198">
        <f>_xlfn.IFNA(INDEX(input_data!$1:$1048576,MATCH($B269,input_data!$B:$B,0),MATCH(Q$4,input_data!$1:$1,0)),"")</f>
        <v>3.2085000000000002E-2</v>
      </c>
      <c r="R269" s="198">
        <f>_xlfn.IFNA(INDEX(input_data!$1:$1048576,MATCH($B269,input_data!$B:$B,0),MATCH(R$4,input_data!$1:$1,0)),"")</f>
        <v>0.18875600000000001</v>
      </c>
      <c r="S269" s="196">
        <f>_xlfn.IFNA(INDEX(input_data!$1:$1048576,MATCH($B269,input_data!$B:$B,0),MATCH(S$4,input_data!$1:$1,0)),"")</f>
        <v>12.9871146594284</v>
      </c>
      <c r="T269" s="217">
        <f t="shared" si="4"/>
        <v>6.0676286614567365E-2</v>
      </c>
    </row>
    <row r="270" spans="1:20" x14ac:dyDescent="0.35">
      <c r="A270" s="218" t="s">
        <v>1734</v>
      </c>
      <c r="B270" s="219" t="s">
        <v>822</v>
      </c>
      <c r="C270" s="219" t="s">
        <v>1324</v>
      </c>
      <c r="D270" s="219"/>
      <c r="E270" s="219" t="s">
        <v>823</v>
      </c>
      <c r="F270" s="196">
        <f>_xlfn.IFNA(INDEX(input_data!$1:$1048576,MATCH($B270,input_data!$B:$B,0),MATCH(F$4,input_data!$1:$1,0)),"")</f>
        <v>253.09205036961501</v>
      </c>
      <c r="G270" s="198">
        <f>_xlfn.IFNA(INDEX(input_data!$1:$1048576,MATCH($B270,input_data!$B:$B,0),MATCH(G$4,input_data!$1:$1,0)),"")</f>
        <v>77.333656536317605</v>
      </c>
      <c r="H270" s="198">
        <f>_xlfn.IFNA(INDEX(input_data!$1:$1048576,MATCH($B270,input_data!$B:$B,0),MATCH(H$4,input_data!$1:$1,0)),"")</f>
        <v>6.6371150325411898</v>
      </c>
      <c r="I270" s="198">
        <f>_xlfn.IFNA(INDEX(input_data!$1:$1048576,MATCH($B270,input_data!$B:$B,0),MATCH(I$4,input_data!$1:$1,0)),"")</f>
        <v>148.62640891199999</v>
      </c>
      <c r="J270" s="198">
        <f>_xlfn.IFNA(INDEX(input_data!$1:$1048576,MATCH($B270,input_data!$B:$B,0),MATCH(J$4,input_data!$1:$1,0)),"")</f>
        <v>15.725903296366599</v>
      </c>
      <c r="K270" s="198">
        <f>_xlfn.IFNA(INDEX(input_data!$1:$1048576,MATCH($B270,input_data!$B:$B,0),MATCH(K$4,input_data!$1:$1,0)),"")</f>
        <v>16.085078597815698</v>
      </c>
      <c r="L270" s="198">
        <f>_xlfn.IFNA(INDEX(input_data!$1:$1048576,MATCH($B270,input_data!$B:$B,0),MATCH(L$4,input_data!$1:$1,0)),"")</f>
        <v>1.0292975247608001</v>
      </c>
      <c r="M270" s="198">
        <f>_xlfn.IFNA(INDEX(input_data!$1:$1048576,MATCH($B270,input_data!$B:$B,0),MATCH(M$4,input_data!$1:$1,0)),"")</f>
        <v>0.79370737595973995</v>
      </c>
      <c r="N270" s="198">
        <f>_xlfn.IFNA(INDEX(input_data!$1:$1048576,MATCH($B270,input_data!$B:$B,0),MATCH(N$4,input_data!$1:$1,0)),"")</f>
        <v>0</v>
      </c>
      <c r="O270" s="198">
        <f>_xlfn.IFNA(INDEX(input_data!$1:$1048576,MATCH($B270,input_data!$B:$B,0),MATCH(O$4,input_data!$1:$1,0)),"")</f>
        <v>0.46176772883470502</v>
      </c>
      <c r="P270" s="198">
        <f>_xlfn.IFNA(INDEX(input_data!$1:$1048576,MATCH($B270,input_data!$B:$B,0),MATCH(P$4,input_data!$1:$1,0)),"")</f>
        <v>4.4767722688266396</v>
      </c>
      <c r="Q270" s="198">
        <f>_xlfn.IFNA(INDEX(input_data!$1:$1048576,MATCH($B270,input_data!$B:$B,0),MATCH(Q$4,input_data!$1:$1,0)),"")</f>
        <v>0.60727100000000001</v>
      </c>
      <c r="R270" s="198">
        <f>_xlfn.IFNA(INDEX(input_data!$1:$1048576,MATCH($B270,input_data!$B:$B,0),MATCH(R$4,input_data!$1:$1,0)),"")</f>
        <v>2.6794763800000001</v>
      </c>
      <c r="S270" s="196">
        <f>_xlfn.IFNA(INDEX(input_data!$1:$1048576,MATCH($B270,input_data!$B:$B,0),MATCH(S$4,input_data!$1:$1,0)),"")</f>
        <v>274.45645465342301</v>
      </c>
      <c r="T270" s="217">
        <f t="shared" si="4"/>
        <v>8.4413573056156821E-2</v>
      </c>
    </row>
    <row r="271" spans="1:20" x14ac:dyDescent="0.35">
      <c r="A271" s="218" t="s">
        <v>1735</v>
      </c>
      <c r="B271" s="219" t="s">
        <v>824</v>
      </c>
      <c r="C271" s="219" t="s">
        <v>1736</v>
      </c>
      <c r="D271" s="219"/>
      <c r="E271" s="219" t="s">
        <v>825</v>
      </c>
      <c r="F271" s="196">
        <f>_xlfn.IFNA(INDEX(input_data!$1:$1048576,MATCH($B271,input_data!$B:$B,0),MATCH(F$4,input_data!$1:$1,0)),"")</f>
        <v>10.9838273367674</v>
      </c>
      <c r="G271" s="198">
        <f>_xlfn.IFNA(INDEX(input_data!$1:$1048576,MATCH($B271,input_data!$B:$B,0),MATCH(G$4,input_data!$1:$1,0)),"")</f>
        <v>2.45912680348138</v>
      </c>
      <c r="H271" s="198">
        <f>_xlfn.IFNA(INDEX(input_data!$1:$1048576,MATCH($B271,input_data!$B:$B,0),MATCH(H$4,input_data!$1:$1,0)),"")</f>
        <v>0.25129363783265402</v>
      </c>
      <c r="I271" s="198">
        <f>_xlfn.IFNA(INDEX(input_data!$1:$1048576,MATCH($B271,input_data!$B:$B,0),MATCH(I$4,input_data!$1:$1,0)),"")</f>
        <v>6.0037531411039904</v>
      </c>
      <c r="J271" s="198">
        <f>_xlfn.IFNA(INDEX(input_data!$1:$1048576,MATCH($B271,input_data!$B:$B,0),MATCH(J$4,input_data!$1:$1,0)),"")</f>
        <v>0</v>
      </c>
      <c r="K271" s="198">
        <f>_xlfn.IFNA(INDEX(input_data!$1:$1048576,MATCH($B271,input_data!$B:$B,0),MATCH(K$4,input_data!$1:$1,0)),"")</f>
        <v>0</v>
      </c>
      <c r="L271" s="198">
        <f>_xlfn.IFNA(INDEX(input_data!$1:$1048576,MATCH($B271,input_data!$B:$B,0),MATCH(L$4,input_data!$1:$1,0)),"")</f>
        <v>0</v>
      </c>
      <c r="M271" s="198">
        <f>_xlfn.IFNA(INDEX(input_data!$1:$1048576,MATCH($B271,input_data!$B:$B,0),MATCH(M$4,input_data!$1:$1,0)),"")</f>
        <v>1.6469207717626499</v>
      </c>
      <c r="N271" s="198">
        <f>_xlfn.IFNA(INDEX(input_data!$1:$1048576,MATCH($B271,input_data!$B:$B,0),MATCH(N$4,input_data!$1:$1,0)),"")</f>
        <v>0.141756860385955</v>
      </c>
      <c r="O271" s="198">
        <f>_xlfn.IFNA(INDEX(input_data!$1:$1048576,MATCH($B271,input_data!$B:$B,0),MATCH(O$4,input_data!$1:$1,0)),"")</f>
        <v>0.11248025088960401</v>
      </c>
      <c r="P271" s="198">
        <f>_xlfn.IFNA(INDEX(input_data!$1:$1048576,MATCH($B271,input_data!$B:$B,0),MATCH(P$4,input_data!$1:$1,0)),"")</f>
        <v>0.16949899385866701</v>
      </c>
      <c r="Q271" s="198">
        <f>_xlfn.IFNA(INDEX(input_data!$1:$1048576,MATCH($B271,input_data!$B:$B,0),MATCH(Q$4,input_data!$1:$1,0)),"")</f>
        <v>3.2857999999999998E-2</v>
      </c>
      <c r="R271" s="198">
        <f>_xlfn.IFNA(INDEX(input_data!$1:$1048576,MATCH($B271,input_data!$B:$B,0),MATCH(R$4,input_data!$1:$1,0)),"")</f>
        <v>0.10963299999999999</v>
      </c>
      <c r="S271" s="196">
        <f>_xlfn.IFNA(INDEX(input_data!$1:$1048576,MATCH($B271,input_data!$B:$B,0),MATCH(S$4,input_data!$1:$1,0)),"")</f>
        <v>10.9273214593149</v>
      </c>
      <c r="T271" s="217">
        <f t="shared" si="4"/>
        <v>-5.1444615542480809E-3</v>
      </c>
    </row>
    <row r="272" spans="1:20" x14ac:dyDescent="0.35">
      <c r="A272" s="218" t="s">
        <v>1737</v>
      </c>
      <c r="B272" s="219" t="s">
        <v>826</v>
      </c>
      <c r="C272" s="219" t="s">
        <v>1325</v>
      </c>
      <c r="D272" s="219"/>
      <c r="E272" s="219" t="s">
        <v>827</v>
      </c>
      <c r="F272" s="196">
        <f>_xlfn.IFNA(INDEX(input_data!$1:$1048576,MATCH($B272,input_data!$B:$B,0),MATCH(F$4,input_data!$1:$1,0)),"")</f>
        <v>15.323454535333401</v>
      </c>
      <c r="G272" s="198">
        <f>_xlfn.IFNA(INDEX(input_data!$1:$1048576,MATCH($B272,input_data!$B:$B,0),MATCH(G$4,input_data!$1:$1,0)),"")</f>
        <v>2.3046116804197401</v>
      </c>
      <c r="H272" s="198">
        <f>_xlfn.IFNA(INDEX(input_data!$1:$1048576,MATCH($B272,input_data!$B:$B,0),MATCH(H$4,input_data!$1:$1,0)),"")</f>
        <v>0.235504022052485</v>
      </c>
      <c r="I272" s="198">
        <f>_xlfn.IFNA(INDEX(input_data!$1:$1048576,MATCH($B272,input_data!$B:$B,0),MATCH(I$4,input_data!$1:$1,0)),"")</f>
        <v>11.8410699313345</v>
      </c>
      <c r="J272" s="198">
        <f>_xlfn.IFNA(INDEX(input_data!$1:$1048576,MATCH($B272,input_data!$B:$B,0),MATCH(J$4,input_data!$1:$1,0)),"")</f>
        <v>0</v>
      </c>
      <c r="K272" s="198">
        <f>_xlfn.IFNA(INDEX(input_data!$1:$1048576,MATCH($B272,input_data!$B:$B,0),MATCH(K$4,input_data!$1:$1,0)),"")</f>
        <v>0</v>
      </c>
      <c r="L272" s="198">
        <f>_xlfn.IFNA(INDEX(input_data!$1:$1048576,MATCH($B272,input_data!$B:$B,0),MATCH(L$4,input_data!$1:$1,0)),"")</f>
        <v>0</v>
      </c>
      <c r="M272" s="198">
        <f>_xlfn.IFNA(INDEX(input_data!$1:$1048576,MATCH($B272,input_data!$B:$B,0),MATCH(M$4,input_data!$1:$1,0)),"")</f>
        <v>0.80966242342069505</v>
      </c>
      <c r="N272" s="198">
        <f>_xlfn.IFNA(INDEX(input_data!$1:$1048576,MATCH($B272,input_data!$B:$B,0),MATCH(N$4,input_data!$1:$1,0)),"")</f>
        <v>0</v>
      </c>
      <c r="O272" s="198">
        <f>_xlfn.IFNA(INDEX(input_data!$1:$1048576,MATCH($B272,input_data!$B:$B,0),MATCH(O$4,input_data!$1:$1,0)),"")</f>
        <v>0.10541274229794199</v>
      </c>
      <c r="P272" s="198">
        <f>_xlfn.IFNA(INDEX(input_data!$1:$1048576,MATCH($B272,input_data!$B:$B,0),MATCH(P$4,input_data!$1:$1,0)),"")</f>
        <v>0.15884882054986799</v>
      </c>
      <c r="Q272" s="198">
        <f>_xlfn.IFNA(INDEX(input_data!$1:$1048576,MATCH($B272,input_data!$B:$B,0),MATCH(Q$4,input_data!$1:$1,0)),"")</f>
        <v>3.4273999999999999E-2</v>
      </c>
      <c r="R272" s="198">
        <f>_xlfn.IFNA(INDEX(input_data!$1:$1048576,MATCH($B272,input_data!$B:$B,0),MATCH(R$4,input_data!$1:$1,0)),"")</f>
        <v>0.20384747</v>
      </c>
      <c r="S272" s="196">
        <f>_xlfn.IFNA(INDEX(input_data!$1:$1048576,MATCH($B272,input_data!$B:$B,0),MATCH(S$4,input_data!$1:$1,0)),"")</f>
        <v>15.6932310900752</v>
      </c>
      <c r="T272" s="217">
        <f t="shared" si="4"/>
        <v>2.4131409395260928E-2</v>
      </c>
    </row>
    <row r="273" spans="1:20" x14ac:dyDescent="0.35">
      <c r="A273" s="218" t="s">
        <v>1738</v>
      </c>
      <c r="B273" s="219" t="s">
        <v>828</v>
      </c>
      <c r="C273" s="219" t="s">
        <v>1326</v>
      </c>
      <c r="D273" s="219"/>
      <c r="E273" s="219" t="s">
        <v>829</v>
      </c>
      <c r="F273" s="196">
        <f>_xlfn.IFNA(INDEX(input_data!$1:$1048576,MATCH($B273,input_data!$B:$B,0),MATCH(F$4,input_data!$1:$1,0)),"")</f>
        <v>485.73733027917598</v>
      </c>
      <c r="G273" s="198">
        <f>_xlfn.IFNA(INDEX(input_data!$1:$1048576,MATCH($B273,input_data!$B:$B,0),MATCH(G$4,input_data!$1:$1,0)),"")</f>
        <v>183.63812446488001</v>
      </c>
      <c r="H273" s="198">
        <f>_xlfn.IFNA(INDEX(input_data!$1:$1048576,MATCH($B273,input_data!$B:$B,0),MATCH(H$4,input_data!$1:$1,0)),"")</f>
        <v>14.7964883187783</v>
      </c>
      <c r="I273" s="198">
        <f>_xlfn.IFNA(INDEX(input_data!$1:$1048576,MATCH($B273,input_data!$B:$B,0),MATCH(I$4,input_data!$1:$1,0)),"")</f>
        <v>251.257083446</v>
      </c>
      <c r="J273" s="198">
        <f>_xlfn.IFNA(INDEX(input_data!$1:$1048576,MATCH($B273,input_data!$B:$B,0),MATCH(J$4,input_data!$1:$1,0)),"")</f>
        <v>29.289802015500602</v>
      </c>
      <c r="K273" s="198">
        <f>_xlfn.IFNA(INDEX(input_data!$1:$1048576,MATCH($B273,input_data!$B:$B,0),MATCH(K$4,input_data!$1:$1,0)),"")</f>
        <v>29.5112981590392</v>
      </c>
      <c r="L273" s="198">
        <f>_xlfn.IFNA(INDEX(input_data!$1:$1048576,MATCH($B273,input_data!$B:$B,0),MATCH(L$4,input_data!$1:$1,0)),"")</f>
        <v>1.82605284820194</v>
      </c>
      <c r="M273" s="198">
        <f>_xlfn.IFNA(INDEX(input_data!$1:$1048576,MATCH($B273,input_data!$B:$B,0),MATCH(M$4,input_data!$1:$1,0)),"")</f>
        <v>3.4345534892296601</v>
      </c>
      <c r="N273" s="198">
        <f>_xlfn.IFNA(INDEX(input_data!$1:$1048576,MATCH($B273,input_data!$B:$B,0),MATCH(N$4,input_data!$1:$1,0)),"")</f>
        <v>0</v>
      </c>
      <c r="O273" s="198">
        <f>_xlfn.IFNA(INDEX(input_data!$1:$1048576,MATCH($B273,input_data!$B:$B,0),MATCH(O$4,input_data!$1:$1,0)),"")</f>
        <v>0.95940143485528795</v>
      </c>
      <c r="P273" s="198">
        <f>_xlfn.IFNA(INDEX(input_data!$1:$1048576,MATCH($B273,input_data!$B:$B,0),MATCH(P$4,input_data!$1:$1,0)),"")</f>
        <v>9.9803164837943505</v>
      </c>
      <c r="Q273" s="198">
        <f>_xlfn.IFNA(INDEX(input_data!$1:$1048576,MATCH($B273,input_data!$B:$B,0),MATCH(Q$4,input_data!$1:$1,0)),"")</f>
        <v>1.3295380000000001</v>
      </c>
      <c r="R273" s="198">
        <f>_xlfn.IFNA(INDEX(input_data!$1:$1048576,MATCH($B273,input_data!$B:$B,0),MATCH(R$4,input_data!$1:$1,0)),"")</f>
        <v>3.5347474399999999</v>
      </c>
      <c r="S273" s="196">
        <f>_xlfn.IFNA(INDEX(input_data!$1:$1048576,MATCH($B273,input_data!$B:$B,0),MATCH(S$4,input_data!$1:$1,0)),"")</f>
        <v>529.55740610027897</v>
      </c>
      <c r="T273" s="217">
        <f t="shared" si="4"/>
        <v>9.0213523008243035E-2</v>
      </c>
    </row>
    <row r="274" spans="1:20" x14ac:dyDescent="0.35">
      <c r="A274" s="218" t="s">
        <v>1740</v>
      </c>
      <c r="B274" s="219" t="s">
        <v>830</v>
      </c>
      <c r="C274" s="219" t="s">
        <v>1327</v>
      </c>
      <c r="D274" s="219"/>
      <c r="E274" s="219" t="s">
        <v>831</v>
      </c>
      <c r="F274" s="196">
        <f>_xlfn.IFNA(INDEX(input_data!$1:$1048576,MATCH($B274,input_data!$B:$B,0),MATCH(F$4,input_data!$1:$1,0)),"")</f>
        <v>267.33061558263802</v>
      </c>
      <c r="G274" s="198">
        <f>_xlfn.IFNA(INDEX(input_data!$1:$1048576,MATCH($B274,input_data!$B:$B,0),MATCH(G$4,input_data!$1:$1,0)),"")</f>
        <v>57.530201619874603</v>
      </c>
      <c r="H274" s="198">
        <f>_xlfn.IFNA(INDEX(input_data!$1:$1048576,MATCH($B274,input_data!$B:$B,0),MATCH(H$4,input_data!$1:$1,0)),"")</f>
        <v>5.22058053208168</v>
      </c>
      <c r="I274" s="198">
        <f>_xlfn.IFNA(INDEX(input_data!$1:$1048576,MATCH($B274,input_data!$B:$B,0),MATCH(I$4,input_data!$1:$1,0)),"")</f>
        <v>180.285256683</v>
      </c>
      <c r="J274" s="198">
        <f>_xlfn.IFNA(INDEX(input_data!$1:$1048576,MATCH($B274,input_data!$B:$B,0),MATCH(J$4,input_data!$1:$1,0)),"")</f>
        <v>11.8634032012164</v>
      </c>
      <c r="K274" s="198">
        <f>_xlfn.IFNA(INDEX(input_data!$1:$1048576,MATCH($B274,input_data!$B:$B,0),MATCH(K$4,input_data!$1:$1,0)),"")</f>
        <v>12.619529028055901</v>
      </c>
      <c r="L274" s="198">
        <f>_xlfn.IFNA(INDEX(input_data!$1:$1048576,MATCH($B274,input_data!$B:$B,0),MATCH(L$4,input_data!$1:$1,0)),"")</f>
        <v>0.94083079194466401</v>
      </c>
      <c r="M274" s="198">
        <f>_xlfn.IFNA(INDEX(input_data!$1:$1048576,MATCH($B274,input_data!$B:$B,0),MATCH(M$4,input_data!$1:$1,0)),"")</f>
        <v>4.6514648666738303</v>
      </c>
      <c r="N274" s="198">
        <f>_xlfn.IFNA(INDEX(input_data!$1:$1048576,MATCH($B274,input_data!$B:$B,0),MATCH(N$4,input_data!$1:$1,0)),"")</f>
        <v>6.9407546976485603</v>
      </c>
      <c r="O274" s="198">
        <f>_xlfn.IFNA(INDEX(input_data!$1:$1048576,MATCH($B274,input_data!$B:$B,0),MATCH(O$4,input_data!$1:$1,0)),"")</f>
        <v>0.39733758976906203</v>
      </c>
      <c r="P274" s="198">
        <f>_xlfn.IFNA(INDEX(input_data!$1:$1048576,MATCH($B274,input_data!$B:$B,0),MATCH(P$4,input_data!$1:$1,0)),"")</f>
        <v>3.5213116070049502</v>
      </c>
      <c r="Q274" s="198">
        <f>_xlfn.IFNA(INDEX(input_data!$1:$1048576,MATCH($B274,input_data!$B:$B,0),MATCH(Q$4,input_data!$1:$1,0)),"")</f>
        <v>0.58015099999999997</v>
      </c>
      <c r="R274" s="198">
        <f>_xlfn.IFNA(INDEX(input_data!$1:$1048576,MATCH($B274,input_data!$B:$B,0),MATCH(R$4,input_data!$1:$1,0)),"")</f>
        <v>2.31542044</v>
      </c>
      <c r="S274" s="196">
        <f>_xlfn.IFNA(INDEX(input_data!$1:$1048576,MATCH($B274,input_data!$B:$B,0),MATCH(S$4,input_data!$1:$1,0)),"")</f>
        <v>286.86624205726901</v>
      </c>
      <c r="T274" s="217">
        <f t="shared" si="4"/>
        <v>7.3076652414291399E-2</v>
      </c>
    </row>
    <row r="275" spans="1:20" x14ac:dyDescent="0.35">
      <c r="A275" s="218" t="s">
        <v>1741</v>
      </c>
      <c r="B275" s="219" t="s">
        <v>832</v>
      </c>
      <c r="C275" s="219" t="s">
        <v>1328</v>
      </c>
      <c r="D275" s="219"/>
      <c r="E275" s="219" t="s">
        <v>833</v>
      </c>
      <c r="F275" s="196">
        <f>_xlfn.IFNA(INDEX(input_data!$1:$1048576,MATCH($B275,input_data!$B:$B,0),MATCH(F$4,input_data!$1:$1,0)),"")</f>
        <v>24.1965241773405</v>
      </c>
      <c r="G275" s="198">
        <f>_xlfn.IFNA(INDEX(input_data!$1:$1048576,MATCH($B275,input_data!$B:$B,0),MATCH(G$4,input_data!$1:$1,0)),"")</f>
        <v>5.2840988573451604</v>
      </c>
      <c r="H275" s="198">
        <f>_xlfn.IFNA(INDEX(input_data!$1:$1048576,MATCH($B275,input_data!$B:$B,0),MATCH(H$4,input_data!$1:$1,0)),"")</f>
        <v>0.40079063102650903</v>
      </c>
      <c r="I275" s="198">
        <f>_xlfn.IFNA(INDEX(input_data!$1:$1048576,MATCH($B275,input_data!$B:$B,0),MATCH(I$4,input_data!$1:$1,0)),"")</f>
        <v>18.012191141999999</v>
      </c>
      <c r="J275" s="198">
        <f>_xlfn.IFNA(INDEX(input_data!$1:$1048576,MATCH($B275,input_data!$B:$B,0),MATCH(J$4,input_data!$1:$1,0)),"")</f>
        <v>0</v>
      </c>
      <c r="K275" s="198">
        <f>_xlfn.IFNA(INDEX(input_data!$1:$1048576,MATCH($B275,input_data!$B:$B,0),MATCH(K$4,input_data!$1:$1,0)),"")</f>
        <v>0</v>
      </c>
      <c r="L275" s="198">
        <f>_xlfn.IFNA(INDEX(input_data!$1:$1048576,MATCH($B275,input_data!$B:$B,0),MATCH(L$4,input_data!$1:$1,0)),"")</f>
        <v>0</v>
      </c>
      <c r="M275" s="198">
        <f>_xlfn.IFNA(INDEX(input_data!$1:$1048576,MATCH($B275,input_data!$B:$B,0),MATCH(M$4,input_data!$1:$1,0)),"")</f>
        <v>0</v>
      </c>
      <c r="N275" s="198">
        <f>_xlfn.IFNA(INDEX(input_data!$1:$1048576,MATCH($B275,input_data!$B:$B,0),MATCH(N$4,input_data!$1:$1,0)),"")</f>
        <v>0.335619870274809</v>
      </c>
      <c r="O275" s="198">
        <f>_xlfn.IFNA(INDEX(input_data!$1:$1048576,MATCH($B275,input_data!$B:$B,0),MATCH(O$4,input_data!$1:$1,0)),"")</f>
        <v>0</v>
      </c>
      <c r="P275" s="198">
        <f>_xlfn.IFNA(INDEX(input_data!$1:$1048576,MATCH($B275,input_data!$B:$B,0),MATCH(P$4,input_data!$1:$1,0)),"")</f>
        <v>0.27033558821086801</v>
      </c>
      <c r="Q275" s="198">
        <f>_xlfn.IFNA(INDEX(input_data!$1:$1048576,MATCH($B275,input_data!$B:$B,0),MATCH(Q$4,input_data!$1:$1,0)),"")</f>
        <v>0</v>
      </c>
      <c r="R275" s="198">
        <f>_xlfn.IFNA(INDEX(input_data!$1:$1048576,MATCH($B275,input_data!$B:$B,0),MATCH(R$4,input_data!$1:$1,0)),"")</f>
        <v>1.108911</v>
      </c>
      <c r="S275" s="196">
        <f>_xlfn.IFNA(INDEX(input_data!$1:$1048576,MATCH($B275,input_data!$B:$B,0),MATCH(S$4,input_data!$1:$1,0)),"")</f>
        <v>25.4119470888573</v>
      </c>
      <c r="T275" s="217">
        <f t="shared" si="4"/>
        <v>5.0231301926208838E-2</v>
      </c>
    </row>
    <row r="276" spans="1:20" x14ac:dyDescent="0.35">
      <c r="A276" s="218" t="s">
        <v>1742</v>
      </c>
      <c r="B276" s="219" t="s">
        <v>834</v>
      </c>
      <c r="C276" s="219" t="s">
        <v>1329</v>
      </c>
      <c r="D276" s="219"/>
      <c r="E276" s="219" t="s">
        <v>835</v>
      </c>
      <c r="F276" s="196">
        <f>_xlfn.IFNA(INDEX(input_data!$1:$1048576,MATCH($B276,input_data!$B:$B,0),MATCH(F$4,input_data!$1:$1,0)),"")</f>
        <v>108.46777861247701</v>
      </c>
      <c r="G276" s="198">
        <f>_xlfn.IFNA(INDEX(input_data!$1:$1048576,MATCH($B276,input_data!$B:$B,0),MATCH(G$4,input_data!$1:$1,0)),"")</f>
        <v>36.732071072704002</v>
      </c>
      <c r="H276" s="198">
        <f>_xlfn.IFNA(INDEX(input_data!$1:$1048576,MATCH($B276,input_data!$B:$B,0),MATCH(H$4,input_data!$1:$1,0)),"")</f>
        <v>3.09489795681543</v>
      </c>
      <c r="I276" s="198">
        <f>_xlfn.IFNA(INDEX(input_data!$1:$1048576,MATCH($B276,input_data!$B:$B,0),MATCH(I$4,input_data!$1:$1,0)),"")</f>
        <v>64.903396931999893</v>
      </c>
      <c r="J276" s="198">
        <f>_xlfn.IFNA(INDEX(input_data!$1:$1048576,MATCH($B276,input_data!$B:$B,0),MATCH(J$4,input_data!$1:$1,0)),"")</f>
        <v>3.9894143907755302</v>
      </c>
      <c r="K276" s="198">
        <f>_xlfn.IFNA(INDEX(input_data!$1:$1048576,MATCH($B276,input_data!$B:$B,0),MATCH(K$4,input_data!$1:$1,0)),"")</f>
        <v>4.6610454095391898</v>
      </c>
      <c r="L276" s="198">
        <f>_xlfn.IFNA(INDEX(input_data!$1:$1048576,MATCH($B276,input_data!$B:$B,0),MATCH(L$4,input_data!$1:$1,0)),"")</f>
        <v>0.34793074676468899</v>
      </c>
      <c r="M276" s="198">
        <f>_xlfn.IFNA(INDEX(input_data!$1:$1048576,MATCH($B276,input_data!$B:$B,0),MATCH(M$4,input_data!$1:$1,0)),"")</f>
        <v>1.4218992911847901</v>
      </c>
      <c r="N276" s="198">
        <f>_xlfn.IFNA(INDEX(input_data!$1:$1048576,MATCH($B276,input_data!$B:$B,0),MATCH(N$4,input_data!$1:$1,0)),"")</f>
        <v>0</v>
      </c>
      <c r="O276" s="198">
        <f>_xlfn.IFNA(INDEX(input_data!$1:$1048576,MATCH($B276,input_data!$B:$B,0),MATCH(O$4,input_data!$1:$1,0)),"")</f>
        <v>0.29191667542113298</v>
      </c>
      <c r="P276" s="198">
        <f>_xlfn.IFNA(INDEX(input_data!$1:$1048576,MATCH($B276,input_data!$B:$B,0),MATCH(P$4,input_data!$1:$1,0)),"")</f>
        <v>2.08752646496061</v>
      </c>
      <c r="Q276" s="198">
        <f>_xlfn.IFNA(INDEX(input_data!$1:$1048576,MATCH($B276,input_data!$B:$B,0),MATCH(Q$4,input_data!$1:$1,0)),"")</f>
        <v>0.34172400000000003</v>
      </c>
      <c r="R276" s="198">
        <f>_xlfn.IFNA(INDEX(input_data!$1:$1048576,MATCH($B276,input_data!$B:$B,0),MATCH(R$4,input_data!$1:$1,0)),"")</f>
        <v>0.62026720000000002</v>
      </c>
      <c r="S276" s="196">
        <f>_xlfn.IFNA(INDEX(input_data!$1:$1048576,MATCH($B276,input_data!$B:$B,0),MATCH(S$4,input_data!$1:$1,0)),"")</f>
        <v>118.492090140165</v>
      </c>
      <c r="T276" s="217">
        <f t="shared" si="4"/>
        <v>9.241741331775466E-2</v>
      </c>
    </row>
    <row r="277" spans="1:20" x14ac:dyDescent="0.35">
      <c r="A277" s="218" t="s">
        <v>1743</v>
      </c>
      <c r="B277" s="219" t="s">
        <v>836</v>
      </c>
      <c r="C277" s="219" t="s">
        <v>1330</v>
      </c>
      <c r="D277" s="219"/>
      <c r="E277" s="219" t="s">
        <v>837</v>
      </c>
      <c r="F277" s="196">
        <f>_xlfn.IFNA(INDEX(input_data!$1:$1048576,MATCH($B277,input_data!$B:$B,0),MATCH(F$4,input_data!$1:$1,0)),"")</f>
        <v>161.924599565265</v>
      </c>
      <c r="G277" s="198">
        <f>_xlfn.IFNA(INDEX(input_data!$1:$1048576,MATCH($B277,input_data!$B:$B,0),MATCH(G$4,input_data!$1:$1,0)),"")</f>
        <v>32.918364875687999</v>
      </c>
      <c r="H277" s="198">
        <f>_xlfn.IFNA(INDEX(input_data!$1:$1048576,MATCH($B277,input_data!$B:$B,0),MATCH(H$4,input_data!$1:$1,0)),"")</f>
        <v>3.0879304587340699</v>
      </c>
      <c r="I277" s="198">
        <f>_xlfn.IFNA(INDEX(input_data!$1:$1048576,MATCH($B277,input_data!$B:$B,0),MATCH(I$4,input_data!$1:$1,0)),"")</f>
        <v>118.717480185375</v>
      </c>
      <c r="J277" s="198">
        <f>_xlfn.IFNA(INDEX(input_data!$1:$1048576,MATCH($B277,input_data!$B:$B,0),MATCH(J$4,input_data!$1:$1,0)),"")</f>
        <v>6.4469844896396999</v>
      </c>
      <c r="K277" s="198">
        <f>_xlfn.IFNA(INDEX(input_data!$1:$1048576,MATCH($B277,input_data!$B:$B,0),MATCH(K$4,input_data!$1:$1,0)),"")</f>
        <v>7.5168687795053</v>
      </c>
      <c r="L277" s="198">
        <f>_xlfn.IFNA(INDEX(input_data!$1:$1048576,MATCH($B277,input_data!$B:$B,0),MATCH(L$4,input_data!$1:$1,0)),"")</f>
        <v>0.587490368880077</v>
      </c>
      <c r="M277" s="198">
        <f>_xlfn.IFNA(INDEX(input_data!$1:$1048576,MATCH($B277,input_data!$B:$B,0),MATCH(M$4,input_data!$1:$1,0)),"")</f>
        <v>1.3252178239797801</v>
      </c>
      <c r="N277" s="198">
        <f>_xlfn.IFNA(INDEX(input_data!$1:$1048576,MATCH($B277,input_data!$B:$B,0),MATCH(N$4,input_data!$1:$1,0)),"")</f>
        <v>0</v>
      </c>
      <c r="O277" s="198">
        <f>_xlfn.IFNA(INDEX(input_data!$1:$1048576,MATCH($B277,input_data!$B:$B,0),MATCH(O$4,input_data!$1:$1,0)),"")</f>
        <v>0.205269149836703</v>
      </c>
      <c r="P277" s="198">
        <f>_xlfn.IFNA(INDEX(input_data!$1:$1048576,MATCH($B277,input_data!$B:$B,0),MATCH(P$4,input_data!$1:$1,0)),"")</f>
        <v>2.0828268641747298</v>
      </c>
      <c r="Q277" s="198">
        <f>_xlfn.IFNA(INDEX(input_data!$1:$1048576,MATCH($B277,input_data!$B:$B,0),MATCH(Q$4,input_data!$1:$1,0)),"")</f>
        <v>0.42358600000000002</v>
      </c>
      <c r="R277" s="198">
        <f>_xlfn.IFNA(INDEX(input_data!$1:$1048576,MATCH($B277,input_data!$B:$B,0),MATCH(R$4,input_data!$1:$1,0)),"")</f>
        <v>1.1593699399999999</v>
      </c>
      <c r="S277" s="196">
        <f>_xlfn.IFNA(INDEX(input_data!$1:$1048576,MATCH($B277,input_data!$B:$B,0),MATCH(S$4,input_data!$1:$1,0)),"")</f>
        <v>174.471388935813</v>
      </c>
      <c r="T277" s="217">
        <f t="shared" si="4"/>
        <v>7.7485381493816341E-2</v>
      </c>
    </row>
    <row r="278" spans="1:20" x14ac:dyDescent="0.35">
      <c r="A278" s="218" t="s">
        <v>1744</v>
      </c>
      <c r="B278" s="219" t="s">
        <v>838</v>
      </c>
      <c r="C278" s="219" t="s">
        <v>1745</v>
      </c>
      <c r="D278" s="219"/>
      <c r="E278" s="219" t="s">
        <v>841</v>
      </c>
      <c r="F278" s="196">
        <f>_xlfn.IFNA(INDEX(input_data!$1:$1048576,MATCH($B278,input_data!$B:$B,0),MATCH(F$4,input_data!$1:$1,0)),"")</f>
        <v>395.50003894983502</v>
      </c>
      <c r="G278" s="198">
        <f>_xlfn.IFNA(INDEX(input_data!$1:$1048576,MATCH($B278,input_data!$B:$B,0),MATCH(G$4,input_data!$1:$1,0)),"")</f>
        <v>74.709574126825004</v>
      </c>
      <c r="H278" s="198">
        <f>_xlfn.IFNA(INDEX(input_data!$1:$1048576,MATCH($B278,input_data!$B:$B,0),MATCH(H$4,input_data!$1:$1,0)),"")</f>
        <v>6.9807955691151902</v>
      </c>
      <c r="I278" s="198">
        <f>_xlfn.IFNA(INDEX(input_data!$1:$1048576,MATCH($B278,input_data!$B:$B,0),MATCH(I$4,input_data!$1:$1,0)),"")</f>
        <v>279.84141557999999</v>
      </c>
      <c r="J278" s="198">
        <f>_xlfn.IFNA(INDEX(input_data!$1:$1048576,MATCH($B278,input_data!$B:$B,0),MATCH(J$4,input_data!$1:$1,0)),"")</f>
        <v>23.372610641060898</v>
      </c>
      <c r="K278" s="198">
        <f>_xlfn.IFNA(INDEX(input_data!$1:$1048576,MATCH($B278,input_data!$B:$B,0),MATCH(K$4,input_data!$1:$1,0)),"")</f>
        <v>24.5908507346623</v>
      </c>
      <c r="L278" s="198">
        <f>_xlfn.IFNA(INDEX(input_data!$1:$1048576,MATCH($B278,input_data!$B:$B,0),MATCH(L$4,input_data!$1:$1,0)),"")</f>
        <v>1.6858577849238201</v>
      </c>
      <c r="M278" s="198">
        <f>_xlfn.IFNA(INDEX(input_data!$1:$1048576,MATCH($B278,input_data!$B:$B,0),MATCH(M$4,input_data!$1:$1,0)),"")</f>
        <v>1.26563050564353</v>
      </c>
      <c r="N278" s="198">
        <f>_xlfn.IFNA(INDEX(input_data!$1:$1048576,MATCH($B278,input_data!$B:$B,0),MATCH(N$4,input_data!$1:$1,0)),"")</f>
        <v>2.5212891184747699</v>
      </c>
      <c r="O278" s="198">
        <f>_xlfn.IFNA(INDEX(input_data!$1:$1048576,MATCH($B278,input_data!$B:$B,0),MATCH(O$4,input_data!$1:$1,0)),"")</f>
        <v>0</v>
      </c>
      <c r="P278" s="198">
        <f>_xlfn.IFNA(INDEX(input_data!$1:$1048576,MATCH($B278,input_data!$B:$B,0),MATCH(P$4,input_data!$1:$1,0)),"")</f>
        <v>4.7085867484305197</v>
      </c>
      <c r="Q278" s="198">
        <f>_xlfn.IFNA(INDEX(input_data!$1:$1048576,MATCH($B278,input_data!$B:$B,0),MATCH(Q$4,input_data!$1:$1,0)),"")</f>
        <v>1.0444230000000001</v>
      </c>
      <c r="R278" s="198">
        <f>_xlfn.IFNA(INDEX(input_data!$1:$1048576,MATCH($B278,input_data!$B:$B,0),MATCH(R$4,input_data!$1:$1,0)),"")</f>
        <v>2.1196160900000001</v>
      </c>
      <c r="S278" s="196">
        <f>_xlfn.IFNA(INDEX(input_data!$1:$1048576,MATCH($B278,input_data!$B:$B,0),MATCH(S$4,input_data!$1:$1,0)),"")</f>
        <v>422.84064989913497</v>
      </c>
      <c r="T278" s="217">
        <f t="shared" si="4"/>
        <v>6.9129224416505819E-2</v>
      </c>
    </row>
    <row r="279" spans="1:20" x14ac:dyDescent="0.35">
      <c r="A279" s="218" t="s">
        <v>1886</v>
      </c>
      <c r="B279" s="219" t="s">
        <v>843</v>
      </c>
      <c r="C279" s="219" t="s">
        <v>1887</v>
      </c>
      <c r="D279" s="219"/>
      <c r="E279" s="219" t="s">
        <v>844</v>
      </c>
      <c r="F279" s="196">
        <f>_xlfn.IFNA(INDEX(input_data!$1:$1048576,MATCH($B279,input_data!$B:$B,0),MATCH(F$4,input_data!$1:$1,0)),"")</f>
        <v>16.9000952435897</v>
      </c>
      <c r="G279" s="198">
        <f>_xlfn.IFNA(INDEX(input_data!$1:$1048576,MATCH($B279,input_data!$B:$B,0),MATCH(G$4,input_data!$1:$1,0)),"")</f>
        <v>3.9181299657601101</v>
      </c>
      <c r="H279" s="198">
        <f>_xlfn.IFNA(INDEX(input_data!$1:$1048576,MATCH($B279,input_data!$B:$B,0),MATCH(H$4,input_data!$1:$1,0)),"")</f>
        <v>0.39970434061978699</v>
      </c>
      <c r="I279" s="198">
        <f>_xlfn.IFNA(INDEX(input_data!$1:$1048576,MATCH($B279,input_data!$B:$B,0),MATCH(I$4,input_data!$1:$1,0)),"")</f>
        <v>9.9221248949999996</v>
      </c>
      <c r="J279" s="198">
        <f>_xlfn.IFNA(INDEX(input_data!$1:$1048576,MATCH($B279,input_data!$B:$B,0),MATCH(J$4,input_data!$1:$1,0)),"")</f>
        <v>0</v>
      </c>
      <c r="K279" s="198">
        <f>_xlfn.IFNA(INDEX(input_data!$1:$1048576,MATCH($B279,input_data!$B:$B,0),MATCH(K$4,input_data!$1:$1,0)),"")</f>
        <v>0</v>
      </c>
      <c r="L279" s="198">
        <f>_xlfn.IFNA(INDEX(input_data!$1:$1048576,MATCH($B279,input_data!$B:$B,0),MATCH(L$4,input_data!$1:$1,0)),"")</f>
        <v>0</v>
      </c>
      <c r="M279" s="198">
        <f>_xlfn.IFNA(INDEX(input_data!$1:$1048576,MATCH($B279,input_data!$B:$B,0),MATCH(M$4,input_data!$1:$1,0)),"")</f>
        <v>1.5667918165471</v>
      </c>
      <c r="N279" s="198">
        <f>_xlfn.IFNA(INDEX(input_data!$1:$1048576,MATCH($B279,input_data!$B:$B,0),MATCH(N$4,input_data!$1:$1,0)),"")</f>
        <v>0.253432136509184</v>
      </c>
      <c r="O279" s="198">
        <f>_xlfn.IFNA(INDEX(input_data!$1:$1048576,MATCH($B279,input_data!$B:$B,0),MATCH(O$4,input_data!$1:$1,0)),"")</f>
        <v>0.371314339688956</v>
      </c>
      <c r="P279" s="198">
        <f>_xlfn.IFNA(INDEX(input_data!$1:$1048576,MATCH($B279,input_data!$B:$B,0),MATCH(P$4,input_data!$1:$1,0)),"")</f>
        <v>0.26960289916218999</v>
      </c>
      <c r="Q279" s="198">
        <f>_xlfn.IFNA(INDEX(input_data!$1:$1048576,MATCH($B279,input_data!$B:$B,0),MATCH(Q$4,input_data!$1:$1,0)),"")</f>
        <v>3.2064000000000002E-2</v>
      </c>
      <c r="R279" s="198">
        <f>_xlfn.IFNA(INDEX(input_data!$1:$1048576,MATCH($B279,input_data!$B:$B,0),MATCH(R$4,input_data!$1:$1,0)),"")</f>
        <v>0.24923000000000001</v>
      </c>
      <c r="S279" s="196">
        <f>_xlfn.IFNA(INDEX(input_data!$1:$1048576,MATCH($B279,input_data!$B:$B,0),MATCH(S$4,input_data!$1:$1,0)),"")</f>
        <v>16.982394393287301</v>
      </c>
      <c r="T279" s="217">
        <f t="shared" si="4"/>
        <v>4.8697447269605565E-3</v>
      </c>
    </row>
    <row r="280" spans="1:20" x14ac:dyDescent="0.35">
      <c r="A280" s="218" t="s">
        <v>1748</v>
      </c>
      <c r="B280" s="219" t="s">
        <v>848</v>
      </c>
      <c r="C280" s="219" t="s">
        <v>1332</v>
      </c>
      <c r="D280" s="219"/>
      <c r="E280" s="219" t="s">
        <v>849</v>
      </c>
      <c r="F280" s="196">
        <f>_xlfn.IFNA(INDEX(input_data!$1:$1048576,MATCH($B280,input_data!$B:$B,0),MATCH(F$4,input_data!$1:$1,0)),"")</f>
        <v>15.4881584698515</v>
      </c>
      <c r="G280" s="198">
        <f>_xlfn.IFNA(INDEX(input_data!$1:$1048576,MATCH($B280,input_data!$B:$B,0),MATCH(G$4,input_data!$1:$1,0)),"")</f>
        <v>2.6475797366306999</v>
      </c>
      <c r="H280" s="198">
        <f>_xlfn.IFNA(INDEX(input_data!$1:$1048576,MATCH($B280,input_data!$B:$B,0),MATCH(H$4,input_data!$1:$1,0)),"")</f>
        <v>0.27055129589940602</v>
      </c>
      <c r="I280" s="198">
        <f>_xlfn.IFNA(INDEX(input_data!$1:$1048576,MATCH($B280,input_data!$B:$B,0),MATCH(I$4,input_data!$1:$1,0)),"")</f>
        <v>10.4894039199999</v>
      </c>
      <c r="J280" s="198">
        <f>_xlfn.IFNA(INDEX(input_data!$1:$1048576,MATCH($B280,input_data!$B:$B,0),MATCH(J$4,input_data!$1:$1,0)),"")</f>
        <v>0</v>
      </c>
      <c r="K280" s="198">
        <f>_xlfn.IFNA(INDEX(input_data!$1:$1048576,MATCH($B280,input_data!$B:$B,0),MATCH(K$4,input_data!$1:$1,0)),"")</f>
        <v>0</v>
      </c>
      <c r="L280" s="198">
        <f>_xlfn.IFNA(INDEX(input_data!$1:$1048576,MATCH($B280,input_data!$B:$B,0),MATCH(L$4,input_data!$1:$1,0)),"")</f>
        <v>0</v>
      </c>
      <c r="M280" s="198">
        <f>_xlfn.IFNA(INDEX(input_data!$1:$1048576,MATCH($B280,input_data!$B:$B,0),MATCH(M$4,input_data!$1:$1,0)),"")</f>
        <v>2.3758628200177401</v>
      </c>
      <c r="N280" s="198">
        <f>_xlfn.IFNA(INDEX(input_data!$1:$1048576,MATCH($B280,input_data!$B:$B,0),MATCH(N$4,input_data!$1:$1,0)),"")</f>
        <v>0.13710921756151701</v>
      </c>
      <c r="O280" s="198">
        <f>_xlfn.IFNA(INDEX(input_data!$1:$1048576,MATCH($B280,input_data!$B:$B,0),MATCH(O$4,input_data!$1:$1,0)),"")</f>
        <v>0.121100072026223</v>
      </c>
      <c r="P280" s="198">
        <f>_xlfn.IFNA(INDEX(input_data!$1:$1048576,MATCH($B280,input_data!$B:$B,0),MATCH(P$4,input_data!$1:$1,0)),"")</f>
        <v>0.182488406447229</v>
      </c>
      <c r="Q280" s="198">
        <f>_xlfn.IFNA(INDEX(input_data!$1:$1048576,MATCH($B280,input_data!$B:$B,0),MATCH(Q$4,input_data!$1:$1,0)),"")</f>
        <v>3.6631999999999998E-2</v>
      </c>
      <c r="R280" s="198">
        <f>_xlfn.IFNA(INDEX(input_data!$1:$1048576,MATCH($B280,input_data!$B:$B,0),MATCH(R$4,input_data!$1:$1,0)),"")</f>
        <v>0.26742051999999999</v>
      </c>
      <c r="S280" s="196">
        <f>_xlfn.IFNA(INDEX(input_data!$1:$1048576,MATCH($B280,input_data!$B:$B,0),MATCH(S$4,input_data!$1:$1,0)),"")</f>
        <v>16.528147988582798</v>
      </c>
      <c r="T280" s="217">
        <f t="shared" si="4"/>
        <v>6.7147396558195904E-2</v>
      </c>
    </row>
    <row r="281" spans="1:20" x14ac:dyDescent="0.35">
      <c r="A281" s="218" t="s">
        <v>1749</v>
      </c>
      <c r="B281" s="219" t="s">
        <v>850</v>
      </c>
      <c r="C281" s="219" t="s">
        <v>1333</v>
      </c>
      <c r="D281" s="219"/>
      <c r="E281" s="219" t="s">
        <v>851</v>
      </c>
      <c r="F281" s="196">
        <f>_xlfn.IFNA(INDEX(input_data!$1:$1048576,MATCH($B281,input_data!$B:$B,0),MATCH(F$4,input_data!$1:$1,0)),"")</f>
        <v>12.5993358724904</v>
      </c>
      <c r="G281" s="198">
        <f>_xlfn.IFNA(INDEX(input_data!$1:$1048576,MATCH($B281,input_data!$B:$B,0),MATCH(G$4,input_data!$1:$1,0)),"")</f>
        <v>2.5242049629068601</v>
      </c>
      <c r="H281" s="198">
        <f>_xlfn.IFNA(INDEX(input_data!$1:$1048576,MATCH($B281,input_data!$B:$B,0),MATCH(H$4,input_data!$1:$1,0)),"")</f>
        <v>0.25794385505084999</v>
      </c>
      <c r="I281" s="198">
        <f>_xlfn.IFNA(INDEX(input_data!$1:$1048576,MATCH($B281,input_data!$B:$B,0),MATCH(I$4,input_data!$1:$1,0)),"")</f>
        <v>6.3461428199999999</v>
      </c>
      <c r="J281" s="198">
        <f>_xlfn.IFNA(INDEX(input_data!$1:$1048576,MATCH($B281,input_data!$B:$B,0),MATCH(J$4,input_data!$1:$1,0)),"")</f>
        <v>0</v>
      </c>
      <c r="K281" s="198">
        <f>_xlfn.IFNA(INDEX(input_data!$1:$1048576,MATCH($B281,input_data!$B:$B,0),MATCH(K$4,input_data!$1:$1,0)),"")</f>
        <v>0</v>
      </c>
      <c r="L281" s="198">
        <f>_xlfn.IFNA(INDEX(input_data!$1:$1048576,MATCH($B281,input_data!$B:$B,0),MATCH(L$4,input_data!$1:$1,0)),"")</f>
        <v>0</v>
      </c>
      <c r="M281" s="198">
        <f>_xlfn.IFNA(INDEX(input_data!$1:$1048576,MATCH($B281,input_data!$B:$B,0),MATCH(M$4,input_data!$1:$1,0)),"")</f>
        <v>3.0184862703449502</v>
      </c>
      <c r="N281" s="198">
        <f>_xlfn.IFNA(INDEX(input_data!$1:$1048576,MATCH($B281,input_data!$B:$B,0),MATCH(N$4,input_data!$1:$1,0)),"")</f>
        <v>0</v>
      </c>
      <c r="O281" s="198">
        <f>_xlfn.IFNA(INDEX(input_data!$1:$1048576,MATCH($B281,input_data!$B:$B,0),MATCH(O$4,input_data!$1:$1,0)),"")</f>
        <v>0.240816306060984</v>
      </c>
      <c r="P281" s="198">
        <f>_xlfn.IFNA(INDEX(input_data!$1:$1048576,MATCH($B281,input_data!$B:$B,0),MATCH(P$4,input_data!$1:$1,0)),"")</f>
        <v>0.17398462964418401</v>
      </c>
      <c r="Q281" s="198">
        <f>_xlfn.IFNA(INDEX(input_data!$1:$1048576,MATCH($B281,input_data!$B:$B,0),MATCH(Q$4,input_data!$1:$1,0)),"")</f>
        <v>3.2779999999999997E-2</v>
      </c>
      <c r="R281" s="198">
        <f>_xlfn.IFNA(INDEX(input_data!$1:$1048576,MATCH($B281,input_data!$B:$B,0),MATCH(R$4,input_data!$1:$1,0)),"")</f>
        <v>0.12701477999999999</v>
      </c>
      <c r="S281" s="196">
        <f>_xlfn.IFNA(INDEX(input_data!$1:$1048576,MATCH($B281,input_data!$B:$B,0),MATCH(S$4,input_data!$1:$1,0)),"")</f>
        <v>12.7213736240078</v>
      </c>
      <c r="T281" s="217">
        <f t="shared" si="4"/>
        <v>9.6860463720043199E-3</v>
      </c>
    </row>
    <row r="282" spans="1:20" x14ac:dyDescent="0.35">
      <c r="A282" s="218" t="s">
        <v>1750</v>
      </c>
      <c r="B282" s="219" t="s">
        <v>852</v>
      </c>
      <c r="C282" s="219" t="s">
        <v>1334</v>
      </c>
      <c r="D282" s="219"/>
      <c r="E282" s="219" t="s">
        <v>853</v>
      </c>
      <c r="F282" s="196">
        <f>_xlfn.IFNA(INDEX(input_data!$1:$1048576,MATCH($B282,input_data!$B:$B,0),MATCH(F$4,input_data!$1:$1,0)),"")</f>
        <v>219.116356353827</v>
      </c>
      <c r="G282" s="198">
        <f>_xlfn.IFNA(INDEX(input_data!$1:$1048576,MATCH($B282,input_data!$B:$B,0),MATCH(G$4,input_data!$1:$1,0)),"")</f>
        <v>41.794229421844598</v>
      </c>
      <c r="H282" s="198">
        <f>_xlfn.IFNA(INDEX(input_data!$1:$1048576,MATCH($B282,input_data!$B:$B,0),MATCH(H$4,input_data!$1:$1,0)),"")</f>
        <v>3.84963745187479</v>
      </c>
      <c r="I282" s="198">
        <f>_xlfn.IFNA(INDEX(input_data!$1:$1048576,MATCH($B282,input_data!$B:$B,0),MATCH(I$4,input_data!$1:$1,0)),"")</f>
        <v>167.12227976199799</v>
      </c>
      <c r="J282" s="198">
        <f>_xlfn.IFNA(INDEX(input_data!$1:$1048576,MATCH($B282,input_data!$B:$B,0),MATCH(J$4,input_data!$1:$1,0)),"")</f>
        <v>4.6326375285797603</v>
      </c>
      <c r="K282" s="198">
        <f>_xlfn.IFNA(INDEX(input_data!$1:$1048576,MATCH($B282,input_data!$B:$B,0),MATCH(K$4,input_data!$1:$1,0)),"")</f>
        <v>7.3103713774254002</v>
      </c>
      <c r="L282" s="198">
        <f>_xlfn.IFNA(INDEX(input_data!$1:$1048576,MATCH($B282,input_data!$B:$B,0),MATCH(L$4,input_data!$1:$1,0)),"")</f>
        <v>0.63115574559684295</v>
      </c>
      <c r="M282" s="198">
        <f>_xlfn.IFNA(INDEX(input_data!$1:$1048576,MATCH($B282,input_data!$B:$B,0),MATCH(M$4,input_data!$1:$1,0)),"")</f>
        <v>4.6975788677082697</v>
      </c>
      <c r="N282" s="198">
        <f>_xlfn.IFNA(INDEX(input_data!$1:$1048576,MATCH($B282,input_data!$B:$B,0),MATCH(N$4,input_data!$1:$1,0)),"")</f>
        <v>0</v>
      </c>
      <c r="O282" s="198">
        <f>_xlfn.IFNA(INDEX(input_data!$1:$1048576,MATCH($B282,input_data!$B:$B,0),MATCH(O$4,input_data!$1:$1,0)),"")</f>
        <v>0.28784387444442699</v>
      </c>
      <c r="P282" s="198">
        <f>_xlfn.IFNA(INDEX(input_data!$1:$1048576,MATCH($B282,input_data!$B:$B,0),MATCH(P$4,input_data!$1:$1,0)),"")</f>
        <v>2.5966026053728499</v>
      </c>
      <c r="Q282" s="198">
        <f>_xlfn.IFNA(INDEX(input_data!$1:$1048576,MATCH($B282,input_data!$B:$B,0),MATCH(Q$4,input_data!$1:$1,0)),"")</f>
        <v>0</v>
      </c>
      <c r="R282" s="198">
        <f>_xlfn.IFNA(INDEX(input_data!$1:$1048576,MATCH($B282,input_data!$B:$B,0),MATCH(R$4,input_data!$1:$1,0)),"")</f>
        <v>1.1966783000000001</v>
      </c>
      <c r="S282" s="196">
        <f>_xlfn.IFNA(INDEX(input_data!$1:$1048576,MATCH($B282,input_data!$B:$B,0),MATCH(S$4,input_data!$1:$1,0)),"")</f>
        <v>234.11901493484501</v>
      </c>
      <c r="T282" s="217">
        <f t="shared" si="4"/>
        <v>6.8468912274133764E-2</v>
      </c>
    </row>
    <row r="283" spans="1:20" x14ac:dyDescent="0.35">
      <c r="A283" s="218" t="s">
        <v>1751</v>
      </c>
      <c r="B283" s="219" t="s">
        <v>854</v>
      </c>
      <c r="C283" s="219" t="s">
        <v>1335</v>
      </c>
      <c r="D283" s="219"/>
      <c r="E283" s="219" t="s">
        <v>855</v>
      </c>
      <c r="F283" s="196">
        <f>_xlfn.IFNA(INDEX(input_data!$1:$1048576,MATCH($B283,input_data!$B:$B,0),MATCH(F$4,input_data!$1:$1,0)),"")</f>
        <v>10.501052297725799</v>
      </c>
      <c r="G283" s="198">
        <f>_xlfn.IFNA(INDEX(input_data!$1:$1048576,MATCH($B283,input_data!$B:$B,0),MATCH(G$4,input_data!$1:$1,0)),"")</f>
        <v>1.92866255494006</v>
      </c>
      <c r="H283" s="198">
        <f>_xlfn.IFNA(INDEX(input_data!$1:$1048576,MATCH($B283,input_data!$B:$B,0),MATCH(H$4,input_data!$1:$1,0)),"")</f>
        <v>0.19708647349910799</v>
      </c>
      <c r="I283" s="198">
        <f>_xlfn.IFNA(INDEX(input_data!$1:$1048576,MATCH($B283,input_data!$B:$B,0),MATCH(I$4,input_data!$1:$1,0)),"")</f>
        <v>7.0615851701549897</v>
      </c>
      <c r="J283" s="198">
        <f>_xlfn.IFNA(INDEX(input_data!$1:$1048576,MATCH($B283,input_data!$B:$B,0),MATCH(J$4,input_data!$1:$1,0)),"")</f>
        <v>0</v>
      </c>
      <c r="K283" s="198">
        <f>_xlfn.IFNA(INDEX(input_data!$1:$1048576,MATCH($B283,input_data!$B:$B,0),MATCH(K$4,input_data!$1:$1,0)),"")</f>
        <v>0</v>
      </c>
      <c r="L283" s="198">
        <f>_xlfn.IFNA(INDEX(input_data!$1:$1048576,MATCH($B283,input_data!$B:$B,0),MATCH(L$4,input_data!$1:$1,0)),"")</f>
        <v>0</v>
      </c>
      <c r="M283" s="198">
        <f>_xlfn.IFNA(INDEX(input_data!$1:$1048576,MATCH($B283,input_data!$B:$B,0),MATCH(M$4,input_data!$1:$1,0)),"")</f>
        <v>1.0075565736462</v>
      </c>
      <c r="N283" s="198">
        <f>_xlfn.IFNA(INDEX(input_data!$1:$1048576,MATCH($B283,input_data!$B:$B,0),MATCH(N$4,input_data!$1:$1,0)),"")</f>
        <v>0.42820562639267401</v>
      </c>
      <c r="O283" s="198">
        <f>_xlfn.IFNA(INDEX(input_data!$1:$1048576,MATCH($B283,input_data!$B:$B,0),MATCH(O$4,input_data!$1:$1,0)),"")</f>
        <v>8.8216861267679497E-2</v>
      </c>
      <c r="P283" s="198">
        <f>_xlfn.IFNA(INDEX(input_data!$1:$1048576,MATCH($B283,input_data!$B:$B,0),MATCH(P$4,input_data!$1:$1,0)),"")</f>
        <v>0.13293594716009299</v>
      </c>
      <c r="Q283" s="198">
        <f>_xlfn.IFNA(INDEX(input_data!$1:$1048576,MATCH($B283,input_data!$B:$B,0),MATCH(Q$4,input_data!$1:$1,0)),"")</f>
        <v>3.2287999999999997E-2</v>
      </c>
      <c r="R283" s="198">
        <f>_xlfn.IFNA(INDEX(input_data!$1:$1048576,MATCH($B283,input_data!$B:$B,0),MATCH(R$4,input_data!$1:$1,0)),"")</f>
        <v>0.15663165000000001</v>
      </c>
      <c r="S283" s="196">
        <f>_xlfn.IFNA(INDEX(input_data!$1:$1048576,MATCH($B283,input_data!$B:$B,0),MATCH(S$4,input_data!$1:$1,0)),"")</f>
        <v>11.033168857060801</v>
      </c>
      <c r="T283" s="217">
        <f t="shared" si="4"/>
        <v>5.0672689198038023E-2</v>
      </c>
    </row>
    <row r="284" spans="1:20" x14ac:dyDescent="0.35">
      <c r="A284" s="218" t="s">
        <v>1752</v>
      </c>
      <c r="B284" s="219" t="s">
        <v>856</v>
      </c>
      <c r="C284" s="219" t="s">
        <v>1336</v>
      </c>
      <c r="D284" s="219"/>
      <c r="E284" s="219" t="s">
        <v>857</v>
      </c>
      <c r="F284" s="196">
        <f>_xlfn.IFNA(INDEX(input_data!$1:$1048576,MATCH($B284,input_data!$B:$B,0),MATCH(F$4,input_data!$1:$1,0)),"")</f>
        <v>10.5530918064673</v>
      </c>
      <c r="G284" s="198">
        <f>_xlfn.IFNA(INDEX(input_data!$1:$1048576,MATCH($B284,input_data!$B:$B,0),MATCH(G$4,input_data!$1:$1,0)),"")</f>
        <v>3.6312843280422502</v>
      </c>
      <c r="H284" s="198">
        <f>_xlfn.IFNA(INDEX(input_data!$1:$1048576,MATCH($B284,input_data!$B:$B,0),MATCH(H$4,input_data!$1:$1,0)),"")</f>
        <v>0.34194916485489002</v>
      </c>
      <c r="I284" s="198">
        <f>_xlfn.IFNA(INDEX(input_data!$1:$1048576,MATCH($B284,input_data!$B:$B,0),MATCH(I$4,input_data!$1:$1,0)),"")</f>
        <v>5.8068810800000001</v>
      </c>
      <c r="J284" s="198">
        <f>_xlfn.IFNA(INDEX(input_data!$1:$1048576,MATCH($B284,input_data!$B:$B,0),MATCH(J$4,input_data!$1:$1,0)),"")</f>
        <v>0</v>
      </c>
      <c r="K284" s="198">
        <f>_xlfn.IFNA(INDEX(input_data!$1:$1048576,MATCH($B284,input_data!$B:$B,0),MATCH(K$4,input_data!$1:$1,0)),"")</f>
        <v>0</v>
      </c>
      <c r="L284" s="198">
        <f>_xlfn.IFNA(INDEX(input_data!$1:$1048576,MATCH($B284,input_data!$B:$B,0),MATCH(L$4,input_data!$1:$1,0)),"")</f>
        <v>0</v>
      </c>
      <c r="M284" s="198">
        <f>_xlfn.IFNA(INDEX(input_data!$1:$1048576,MATCH($B284,input_data!$B:$B,0),MATCH(M$4,input_data!$1:$1,0)),"")</f>
        <v>1.11784208859162</v>
      </c>
      <c r="N284" s="198">
        <f>_xlfn.IFNA(INDEX(input_data!$1:$1048576,MATCH($B284,input_data!$B:$B,0),MATCH(N$4,input_data!$1:$1,0)),"")</f>
        <v>0.16704940031595</v>
      </c>
      <c r="O284" s="198">
        <f>_xlfn.IFNA(INDEX(input_data!$1:$1048576,MATCH($B284,input_data!$B:$B,0),MATCH(O$4,input_data!$1:$1,0)),"")</f>
        <v>0.153058104399663</v>
      </c>
      <c r="P284" s="198">
        <f>_xlfn.IFNA(INDEX(input_data!$1:$1048576,MATCH($B284,input_data!$B:$B,0),MATCH(P$4,input_data!$1:$1,0)),"")</f>
        <v>0.23064667269238101</v>
      </c>
      <c r="Q284" s="198">
        <f>_xlfn.IFNA(INDEX(input_data!$1:$1048576,MATCH($B284,input_data!$B:$B,0),MATCH(Q$4,input_data!$1:$1,0)),"")</f>
        <v>3.2064000000000002E-2</v>
      </c>
      <c r="R284" s="198">
        <f>_xlfn.IFNA(INDEX(input_data!$1:$1048576,MATCH($B284,input_data!$B:$B,0),MATCH(R$4,input_data!$1:$1,0)),"")</f>
        <v>0.13679548</v>
      </c>
      <c r="S284" s="196">
        <f>_xlfn.IFNA(INDEX(input_data!$1:$1048576,MATCH($B284,input_data!$B:$B,0),MATCH(S$4,input_data!$1:$1,0)),"")</f>
        <v>11.6175703188967</v>
      </c>
      <c r="T284" s="217">
        <f t="shared" si="4"/>
        <v>0.10086887633982777</v>
      </c>
    </row>
    <row r="285" spans="1:20" x14ac:dyDescent="0.35">
      <c r="A285" s="218" t="s">
        <v>1753</v>
      </c>
      <c r="B285" s="219" t="s">
        <v>858</v>
      </c>
      <c r="C285" s="219" t="s">
        <v>1337</v>
      </c>
      <c r="D285" s="219"/>
      <c r="E285" s="219" t="s">
        <v>859</v>
      </c>
      <c r="F285" s="196">
        <f>_xlfn.IFNA(INDEX(input_data!$1:$1048576,MATCH($B285,input_data!$B:$B,0),MATCH(F$4,input_data!$1:$1,0)),"")</f>
        <v>13.8837558411642</v>
      </c>
      <c r="G285" s="198">
        <f>_xlfn.IFNA(INDEX(input_data!$1:$1048576,MATCH($B285,input_data!$B:$B,0),MATCH(G$4,input_data!$1:$1,0)),"")</f>
        <v>3.6698412812771801</v>
      </c>
      <c r="H285" s="198">
        <f>_xlfn.IFNA(INDEX(input_data!$1:$1048576,MATCH($B285,input_data!$B:$B,0),MATCH(H$4,input_data!$1:$1,0)),"")</f>
        <v>0.37501431993092099</v>
      </c>
      <c r="I285" s="198">
        <f>_xlfn.IFNA(INDEX(input_data!$1:$1048576,MATCH($B285,input_data!$B:$B,0),MATCH(I$4,input_data!$1:$1,0)),"")</f>
        <v>8.4545089860000004</v>
      </c>
      <c r="J285" s="198">
        <f>_xlfn.IFNA(INDEX(input_data!$1:$1048576,MATCH($B285,input_data!$B:$B,0),MATCH(J$4,input_data!$1:$1,0)),"")</f>
        <v>0</v>
      </c>
      <c r="K285" s="198">
        <f>_xlfn.IFNA(INDEX(input_data!$1:$1048576,MATCH($B285,input_data!$B:$B,0),MATCH(K$4,input_data!$1:$1,0)),"")</f>
        <v>0</v>
      </c>
      <c r="L285" s="198">
        <f>_xlfn.IFNA(INDEX(input_data!$1:$1048576,MATCH($B285,input_data!$B:$B,0),MATCH(L$4,input_data!$1:$1,0)),"")</f>
        <v>0</v>
      </c>
      <c r="M285" s="198">
        <f>_xlfn.IFNA(INDEX(input_data!$1:$1048576,MATCH($B285,input_data!$B:$B,0),MATCH(M$4,input_data!$1:$1,0)),"")</f>
        <v>1.2316263846047899</v>
      </c>
      <c r="N285" s="198">
        <f>_xlfn.IFNA(INDEX(input_data!$1:$1048576,MATCH($B285,input_data!$B:$B,0),MATCH(N$4,input_data!$1:$1,0)),"")</f>
        <v>0.309162069228267</v>
      </c>
      <c r="O285" s="198">
        <f>_xlfn.IFNA(INDEX(input_data!$1:$1048576,MATCH($B285,input_data!$B:$B,0),MATCH(O$4,input_data!$1:$1,0)),"")</f>
        <v>0.167858228154213</v>
      </c>
      <c r="P285" s="198">
        <f>_xlfn.IFNA(INDEX(input_data!$1:$1048576,MATCH($B285,input_data!$B:$B,0),MATCH(P$4,input_data!$1:$1,0)),"")</f>
        <v>0.252949316238882</v>
      </c>
      <c r="Q285" s="198">
        <f>_xlfn.IFNA(INDEX(input_data!$1:$1048576,MATCH($B285,input_data!$B:$B,0),MATCH(Q$4,input_data!$1:$1,0)),"")</f>
        <v>3.1947000000000003E-2</v>
      </c>
      <c r="R285" s="198">
        <f>_xlfn.IFNA(INDEX(input_data!$1:$1048576,MATCH($B285,input_data!$B:$B,0),MATCH(R$4,input_data!$1:$1,0)),"")</f>
        <v>0.18177547999999999</v>
      </c>
      <c r="S285" s="196">
        <f>_xlfn.IFNA(INDEX(input_data!$1:$1048576,MATCH($B285,input_data!$B:$B,0),MATCH(S$4,input_data!$1:$1,0)),"")</f>
        <v>14.6746830654342</v>
      </c>
      <c r="T285" s="217">
        <f t="shared" si="4"/>
        <v>5.6967814280121987E-2</v>
      </c>
    </row>
    <row r="286" spans="1:20" x14ac:dyDescent="0.35">
      <c r="A286" s="218" t="s">
        <v>1754</v>
      </c>
      <c r="B286" s="219" t="s">
        <v>860</v>
      </c>
      <c r="C286" s="219" t="s">
        <v>1755</v>
      </c>
      <c r="D286" s="219"/>
      <c r="E286" s="219" t="s">
        <v>861</v>
      </c>
      <c r="F286" s="196">
        <f>_xlfn.IFNA(INDEX(input_data!$1:$1048576,MATCH($B286,input_data!$B:$B,0),MATCH(F$4,input_data!$1:$1,0)),"")</f>
        <v>12.434003463006199</v>
      </c>
      <c r="G286" s="198">
        <f>_xlfn.IFNA(INDEX(input_data!$1:$1048576,MATCH($B286,input_data!$B:$B,0),MATCH(G$4,input_data!$1:$1,0)),"")</f>
        <v>2.2495024990822601</v>
      </c>
      <c r="H286" s="198">
        <f>_xlfn.IFNA(INDEX(input_data!$1:$1048576,MATCH($B286,input_data!$B:$B,0),MATCH(H$4,input_data!$1:$1,0)),"")</f>
        <v>0.22987251633839401</v>
      </c>
      <c r="I286" s="198">
        <f>_xlfn.IFNA(INDEX(input_data!$1:$1048576,MATCH($B286,input_data!$B:$B,0),MATCH(I$4,input_data!$1:$1,0)),"")</f>
        <v>9.5885018938939197</v>
      </c>
      <c r="J286" s="198">
        <f>_xlfn.IFNA(INDEX(input_data!$1:$1048576,MATCH($B286,input_data!$B:$B,0),MATCH(J$4,input_data!$1:$1,0)),"")</f>
        <v>0</v>
      </c>
      <c r="K286" s="198">
        <f>_xlfn.IFNA(INDEX(input_data!$1:$1048576,MATCH($B286,input_data!$B:$B,0),MATCH(K$4,input_data!$1:$1,0)),"")</f>
        <v>0</v>
      </c>
      <c r="L286" s="198">
        <f>_xlfn.IFNA(INDEX(input_data!$1:$1048576,MATCH($B286,input_data!$B:$B,0),MATCH(L$4,input_data!$1:$1,0)),"")</f>
        <v>0</v>
      </c>
      <c r="M286" s="198">
        <f>_xlfn.IFNA(INDEX(input_data!$1:$1048576,MATCH($B286,input_data!$B:$B,0),MATCH(M$4,input_data!$1:$1,0)),"")</f>
        <v>0.129892125151401</v>
      </c>
      <c r="N286" s="198">
        <f>_xlfn.IFNA(INDEX(input_data!$1:$1048576,MATCH($B286,input_data!$B:$B,0),MATCH(N$4,input_data!$1:$1,0)),"")</f>
        <v>0.45495436271241801</v>
      </c>
      <c r="O286" s="198">
        <f>_xlfn.IFNA(INDEX(input_data!$1:$1048576,MATCH($B286,input_data!$B:$B,0),MATCH(O$4,input_data!$1:$1,0)),"")</f>
        <v>0.102892053031498</v>
      </c>
      <c r="P286" s="198">
        <f>_xlfn.IFNA(INDEX(input_data!$1:$1048576,MATCH($B286,input_data!$B:$B,0),MATCH(P$4,input_data!$1:$1,0)),"")</f>
        <v>0.15505031916067499</v>
      </c>
      <c r="Q286" s="198">
        <f>_xlfn.IFNA(INDEX(input_data!$1:$1048576,MATCH($B286,input_data!$B:$B,0),MATCH(Q$4,input_data!$1:$1,0)),"")</f>
        <v>3.3099000000000003E-2</v>
      </c>
      <c r="R286" s="198">
        <f>_xlfn.IFNA(INDEX(input_data!$1:$1048576,MATCH($B286,input_data!$B:$B,0),MATCH(R$4,input_data!$1:$1,0)),"")</f>
        <v>0.14046400000000001</v>
      </c>
      <c r="S286" s="196">
        <f>_xlfn.IFNA(INDEX(input_data!$1:$1048576,MATCH($B286,input_data!$B:$B,0),MATCH(S$4,input_data!$1:$1,0)),"")</f>
        <v>13.084228769370499</v>
      </c>
      <c r="T286" s="217">
        <f t="shared" si="4"/>
        <v>5.2294122990946379E-2</v>
      </c>
    </row>
    <row r="287" spans="1:20" x14ac:dyDescent="0.35">
      <c r="A287" s="218" t="s">
        <v>1756</v>
      </c>
      <c r="B287" s="219" t="s">
        <v>862</v>
      </c>
      <c r="C287" s="219" t="s">
        <v>1338</v>
      </c>
      <c r="D287" s="219"/>
      <c r="E287" s="219" t="s">
        <v>863</v>
      </c>
      <c r="F287" s="196">
        <f>_xlfn.IFNA(INDEX(input_data!$1:$1048576,MATCH($B287,input_data!$B:$B,0),MATCH(F$4,input_data!$1:$1,0)),"")</f>
        <v>15.926833691528101</v>
      </c>
      <c r="G287" s="198">
        <f>_xlfn.IFNA(INDEX(input_data!$1:$1048576,MATCH($B287,input_data!$B:$B,0),MATCH(G$4,input_data!$1:$1,0)),"")</f>
        <v>3.1219395772229599</v>
      </c>
      <c r="H287" s="198">
        <f>_xlfn.IFNA(INDEX(input_data!$1:$1048576,MATCH($B287,input_data!$B:$B,0),MATCH(H$4,input_data!$1:$1,0)),"")</f>
        <v>0.31902525414541699</v>
      </c>
      <c r="I287" s="198">
        <f>_xlfn.IFNA(INDEX(input_data!$1:$1048576,MATCH($B287,input_data!$B:$B,0),MATCH(I$4,input_data!$1:$1,0)),"")</f>
        <v>8.4931501999999899</v>
      </c>
      <c r="J287" s="198">
        <f>_xlfn.IFNA(INDEX(input_data!$1:$1048576,MATCH($B287,input_data!$B:$B,0),MATCH(J$4,input_data!$1:$1,0)),"")</f>
        <v>0</v>
      </c>
      <c r="K287" s="198">
        <f>_xlfn.IFNA(INDEX(input_data!$1:$1048576,MATCH($B287,input_data!$B:$B,0),MATCH(K$4,input_data!$1:$1,0)),"")</f>
        <v>0</v>
      </c>
      <c r="L287" s="198">
        <f>_xlfn.IFNA(INDEX(input_data!$1:$1048576,MATCH($B287,input_data!$B:$B,0),MATCH(L$4,input_data!$1:$1,0)),"")</f>
        <v>0</v>
      </c>
      <c r="M287" s="198">
        <f>_xlfn.IFNA(INDEX(input_data!$1:$1048576,MATCH($B287,input_data!$B:$B,0),MATCH(M$4,input_data!$1:$1,0)),"")</f>
        <v>2.0925005525698199</v>
      </c>
      <c r="N287" s="198">
        <f>_xlfn.IFNA(INDEX(input_data!$1:$1048576,MATCH($B287,input_data!$B:$B,0),MATCH(N$4,input_data!$1:$1,0)),"")</f>
        <v>0.29928746531279399</v>
      </c>
      <c r="O287" s="198">
        <f>_xlfn.IFNA(INDEX(input_data!$1:$1048576,MATCH($B287,input_data!$B:$B,0),MATCH(O$4,input_data!$1:$1,0)),"")</f>
        <v>1.1754865633696201</v>
      </c>
      <c r="P287" s="198">
        <f>_xlfn.IFNA(INDEX(input_data!$1:$1048576,MATCH($B287,input_data!$B:$B,0),MATCH(P$4,input_data!$1:$1,0)),"")</f>
        <v>0.21518435180953699</v>
      </c>
      <c r="Q287" s="198">
        <f>_xlfn.IFNA(INDEX(input_data!$1:$1048576,MATCH($B287,input_data!$B:$B,0),MATCH(Q$4,input_data!$1:$1,0)),"")</f>
        <v>3.3362999999999997E-2</v>
      </c>
      <c r="R287" s="198">
        <f>_xlfn.IFNA(INDEX(input_data!$1:$1048576,MATCH($B287,input_data!$B:$B,0),MATCH(R$4,input_data!$1:$1,0)),"")</f>
        <v>0.26912639999999999</v>
      </c>
      <c r="S287" s="196">
        <f>_xlfn.IFNA(INDEX(input_data!$1:$1048576,MATCH($B287,input_data!$B:$B,0),MATCH(S$4,input_data!$1:$1,0)),"")</f>
        <v>16.019063364430099</v>
      </c>
      <c r="T287" s="217">
        <f t="shared" si="4"/>
        <v>5.7908354346072333E-3</v>
      </c>
    </row>
    <row r="288" spans="1:20" x14ac:dyDescent="0.35">
      <c r="A288" s="218" t="s">
        <v>1759</v>
      </c>
      <c r="B288" s="219" t="s">
        <v>866</v>
      </c>
      <c r="C288" s="219" t="s">
        <v>1339</v>
      </c>
      <c r="D288" s="219"/>
      <c r="E288" s="219" t="s">
        <v>867</v>
      </c>
      <c r="F288" s="196">
        <f>_xlfn.IFNA(INDEX(input_data!$1:$1048576,MATCH($B288,input_data!$B:$B,0),MATCH(F$4,input_data!$1:$1,0)),"")</f>
        <v>13.3585476417904</v>
      </c>
      <c r="G288" s="198">
        <f>_xlfn.IFNA(INDEX(input_data!$1:$1048576,MATCH($B288,input_data!$B:$B,0),MATCH(G$4,input_data!$1:$1,0)),"")</f>
        <v>2.6053059510103602</v>
      </c>
      <c r="H288" s="198">
        <f>_xlfn.IFNA(INDEX(input_data!$1:$1048576,MATCH($B288,input_data!$B:$B,0),MATCH(H$4,input_data!$1:$1,0)),"")</f>
        <v>0.26623141562653202</v>
      </c>
      <c r="I288" s="198">
        <f>_xlfn.IFNA(INDEX(input_data!$1:$1048576,MATCH($B288,input_data!$B:$B,0),MATCH(I$4,input_data!$1:$1,0)),"")</f>
        <v>8.2212258236187594</v>
      </c>
      <c r="J288" s="198">
        <f>_xlfn.IFNA(INDEX(input_data!$1:$1048576,MATCH($B288,input_data!$B:$B,0),MATCH(J$4,input_data!$1:$1,0)),"")</f>
        <v>0</v>
      </c>
      <c r="K288" s="198">
        <f>_xlfn.IFNA(INDEX(input_data!$1:$1048576,MATCH($B288,input_data!$B:$B,0),MATCH(K$4,input_data!$1:$1,0)),"")</f>
        <v>0</v>
      </c>
      <c r="L288" s="198">
        <f>_xlfn.IFNA(INDEX(input_data!$1:$1048576,MATCH($B288,input_data!$B:$B,0),MATCH(L$4,input_data!$1:$1,0)),"")</f>
        <v>0</v>
      </c>
      <c r="M288" s="198">
        <f>_xlfn.IFNA(INDEX(input_data!$1:$1048576,MATCH($B288,input_data!$B:$B,0),MATCH(M$4,input_data!$1:$1,0)),"")</f>
        <v>2.0032561365688299</v>
      </c>
      <c r="N288" s="198">
        <f>_xlfn.IFNA(INDEX(input_data!$1:$1048576,MATCH($B288,input_data!$B:$B,0),MATCH(N$4,input_data!$1:$1,0)),"")</f>
        <v>4.4314255959327101E-2</v>
      </c>
      <c r="O288" s="198">
        <f>_xlfn.IFNA(INDEX(input_data!$1:$1048576,MATCH($B288,input_data!$B:$B,0),MATCH(O$4,input_data!$1:$1,0)),"")</f>
        <v>0.119166472667724</v>
      </c>
      <c r="P288" s="198">
        <f>_xlfn.IFNA(INDEX(input_data!$1:$1048576,MATCH($B288,input_data!$B:$B,0),MATCH(P$4,input_data!$1:$1,0)),"")</f>
        <v>0.17957461108501799</v>
      </c>
      <c r="Q288" s="198">
        <f>_xlfn.IFNA(INDEX(input_data!$1:$1048576,MATCH($B288,input_data!$B:$B,0),MATCH(Q$4,input_data!$1:$1,0)),"")</f>
        <v>3.3568000000000001E-2</v>
      </c>
      <c r="R288" s="198">
        <f>_xlfn.IFNA(INDEX(input_data!$1:$1048576,MATCH($B288,input_data!$B:$B,0),MATCH(R$4,input_data!$1:$1,0)),"")</f>
        <v>0.13865069999999999</v>
      </c>
      <c r="S288" s="196">
        <f>_xlfn.IFNA(INDEX(input_data!$1:$1048576,MATCH($B288,input_data!$B:$B,0),MATCH(S$4,input_data!$1:$1,0)),"")</f>
        <v>13.611293366536501</v>
      </c>
      <c r="T288" s="217">
        <f t="shared" si="4"/>
        <v>1.892014996865532E-2</v>
      </c>
    </row>
    <row r="289" spans="1:20" x14ac:dyDescent="0.35">
      <c r="A289" s="218" t="s">
        <v>1760</v>
      </c>
      <c r="B289" s="219" t="s">
        <v>868</v>
      </c>
      <c r="C289" s="219" t="s">
        <v>1340</v>
      </c>
      <c r="D289" s="219"/>
      <c r="E289" s="219" t="s">
        <v>869</v>
      </c>
      <c r="F289" s="196">
        <f>_xlfn.IFNA(INDEX(input_data!$1:$1048576,MATCH($B289,input_data!$B:$B,0),MATCH(F$4,input_data!$1:$1,0)),"")</f>
        <v>11.161620727223699</v>
      </c>
      <c r="G289" s="198">
        <f>_xlfn.IFNA(INDEX(input_data!$1:$1048576,MATCH($B289,input_data!$B:$B,0),MATCH(G$4,input_data!$1:$1,0)),"")</f>
        <v>2.34682130112208</v>
      </c>
      <c r="H289" s="198">
        <f>_xlfn.IFNA(INDEX(input_data!$1:$1048576,MATCH($B289,input_data!$B:$B,0),MATCH(H$4,input_data!$1:$1,0)),"")</f>
        <v>0.23981734543589001</v>
      </c>
      <c r="I289" s="198">
        <f>_xlfn.IFNA(INDEX(input_data!$1:$1048576,MATCH($B289,input_data!$B:$B,0),MATCH(I$4,input_data!$1:$1,0)),"")</f>
        <v>8.1672130759999995</v>
      </c>
      <c r="J289" s="198">
        <f>_xlfn.IFNA(INDEX(input_data!$1:$1048576,MATCH($B289,input_data!$B:$B,0),MATCH(J$4,input_data!$1:$1,0)),"")</f>
        <v>0</v>
      </c>
      <c r="K289" s="198">
        <f>_xlfn.IFNA(INDEX(input_data!$1:$1048576,MATCH($B289,input_data!$B:$B,0),MATCH(K$4,input_data!$1:$1,0)),"")</f>
        <v>0</v>
      </c>
      <c r="L289" s="198">
        <f>_xlfn.IFNA(INDEX(input_data!$1:$1048576,MATCH($B289,input_data!$B:$B,0),MATCH(L$4,input_data!$1:$1,0)),"")</f>
        <v>0</v>
      </c>
      <c r="M289" s="198">
        <f>_xlfn.IFNA(INDEX(input_data!$1:$1048576,MATCH($B289,input_data!$B:$B,0),MATCH(M$4,input_data!$1:$1,0)),"")</f>
        <v>0.80166490772647803</v>
      </c>
      <c r="N289" s="198">
        <f>_xlfn.IFNA(INDEX(input_data!$1:$1048576,MATCH($B289,input_data!$B:$B,0),MATCH(N$4,input_data!$1:$1,0)),"")</f>
        <v>0</v>
      </c>
      <c r="O289" s="198">
        <f>_xlfn.IFNA(INDEX(input_data!$1:$1048576,MATCH($B289,input_data!$B:$B,0),MATCH(O$4,input_data!$1:$1,0)),"")</f>
        <v>0.107343406760921</v>
      </c>
      <c r="P289" s="198">
        <f>_xlfn.IFNA(INDEX(input_data!$1:$1048576,MATCH($B289,input_data!$B:$B,0),MATCH(P$4,input_data!$1:$1,0)),"")</f>
        <v>0.161758170786832</v>
      </c>
      <c r="Q289" s="198">
        <f>_xlfn.IFNA(INDEX(input_data!$1:$1048576,MATCH($B289,input_data!$B:$B,0),MATCH(Q$4,input_data!$1:$1,0)),"")</f>
        <v>3.1907999999999999E-2</v>
      </c>
      <c r="R289" s="198">
        <f>_xlfn.IFNA(INDEX(input_data!$1:$1048576,MATCH($B289,input_data!$B:$B,0),MATCH(R$4,input_data!$1:$1,0)),"")</f>
        <v>0.11922725000000001</v>
      </c>
      <c r="S289" s="196">
        <f>_xlfn.IFNA(INDEX(input_data!$1:$1048576,MATCH($B289,input_data!$B:$B,0),MATCH(S$4,input_data!$1:$1,0)),"")</f>
        <v>11.9757534578322</v>
      </c>
      <c r="T289" s="217">
        <f t="shared" si="4"/>
        <v>7.2940368652985477E-2</v>
      </c>
    </row>
    <row r="290" spans="1:20" x14ac:dyDescent="0.35">
      <c r="A290" s="218" t="s">
        <v>1761</v>
      </c>
      <c r="B290" s="219" t="s">
        <v>870</v>
      </c>
      <c r="C290" s="219" t="s">
        <v>1762</v>
      </c>
      <c r="D290" s="219"/>
      <c r="E290" s="219" t="s">
        <v>871</v>
      </c>
      <c r="F290" s="196">
        <f>_xlfn.IFNA(INDEX(input_data!$1:$1048576,MATCH($B290,input_data!$B:$B,0),MATCH(F$4,input_data!$1:$1,0)),"")</f>
        <v>16.491029099155799</v>
      </c>
      <c r="G290" s="198">
        <f>_xlfn.IFNA(INDEX(input_data!$1:$1048576,MATCH($B290,input_data!$B:$B,0),MATCH(G$4,input_data!$1:$1,0)),"")</f>
        <v>3.6678090319887602</v>
      </c>
      <c r="H290" s="198">
        <f>_xlfn.IFNA(INDEX(input_data!$1:$1048576,MATCH($B290,input_data!$B:$B,0),MATCH(H$4,input_data!$1:$1,0)),"")</f>
        <v>0.37480664811828501</v>
      </c>
      <c r="I290" s="198">
        <f>_xlfn.IFNA(INDEX(input_data!$1:$1048576,MATCH($B290,input_data!$B:$B,0),MATCH(I$4,input_data!$1:$1,0)),"")</f>
        <v>11.043805996</v>
      </c>
      <c r="J290" s="198">
        <f>_xlfn.IFNA(INDEX(input_data!$1:$1048576,MATCH($B290,input_data!$B:$B,0),MATCH(J$4,input_data!$1:$1,0)),"")</f>
        <v>0</v>
      </c>
      <c r="K290" s="198">
        <f>_xlfn.IFNA(INDEX(input_data!$1:$1048576,MATCH($B290,input_data!$B:$B,0),MATCH(K$4,input_data!$1:$1,0)),"")</f>
        <v>0</v>
      </c>
      <c r="L290" s="198">
        <f>_xlfn.IFNA(INDEX(input_data!$1:$1048576,MATCH($B290,input_data!$B:$B,0),MATCH(L$4,input_data!$1:$1,0)),"")</f>
        <v>0</v>
      </c>
      <c r="M290" s="198">
        <f>_xlfn.IFNA(INDEX(input_data!$1:$1048576,MATCH($B290,input_data!$B:$B,0),MATCH(M$4,input_data!$1:$1,0)),"")</f>
        <v>1.5108496690656801</v>
      </c>
      <c r="N290" s="198">
        <f>_xlfn.IFNA(INDEX(input_data!$1:$1048576,MATCH($B290,input_data!$B:$B,0),MATCH(N$4,input_data!$1:$1,0)),"")</f>
        <v>0.17449582722003301</v>
      </c>
      <c r="O290" s="198">
        <f>_xlfn.IFNA(INDEX(input_data!$1:$1048576,MATCH($B290,input_data!$B:$B,0),MATCH(O$4,input_data!$1:$1,0)),"")</f>
        <v>0.16776527324381499</v>
      </c>
      <c r="P290" s="198">
        <f>_xlfn.IFNA(INDEX(input_data!$1:$1048576,MATCH($B290,input_data!$B:$B,0),MATCH(P$4,input_data!$1:$1,0)),"")</f>
        <v>0.25280924750503803</v>
      </c>
      <c r="Q290" s="198">
        <f>_xlfn.IFNA(INDEX(input_data!$1:$1048576,MATCH($B290,input_data!$B:$B,0),MATCH(Q$4,input_data!$1:$1,0)),"")</f>
        <v>3.2479000000000001E-2</v>
      </c>
      <c r="R290" s="198">
        <f>_xlfn.IFNA(INDEX(input_data!$1:$1048576,MATCH($B290,input_data!$B:$B,0),MATCH(R$4,input_data!$1:$1,0)),"")</f>
        <v>0.27700399999999997</v>
      </c>
      <c r="S290" s="196">
        <f>_xlfn.IFNA(INDEX(input_data!$1:$1048576,MATCH($B290,input_data!$B:$B,0),MATCH(S$4,input_data!$1:$1,0)),"")</f>
        <v>17.5018246931417</v>
      </c>
      <c r="T290" s="217">
        <f t="shared" si="4"/>
        <v>6.1293663840399359E-2</v>
      </c>
    </row>
    <row r="291" spans="1:20" x14ac:dyDescent="0.35">
      <c r="A291" s="218" t="s">
        <v>1763</v>
      </c>
      <c r="B291" s="219" t="s">
        <v>872</v>
      </c>
      <c r="C291" s="219" t="s">
        <v>1341</v>
      </c>
      <c r="D291" s="219"/>
      <c r="E291" s="219" t="s">
        <v>873</v>
      </c>
      <c r="F291" s="196">
        <f>_xlfn.IFNA(INDEX(input_data!$1:$1048576,MATCH($B291,input_data!$B:$B,0),MATCH(F$4,input_data!$1:$1,0)),"")</f>
        <v>7.8796106414057796</v>
      </c>
      <c r="G291" s="198">
        <f>_xlfn.IFNA(INDEX(input_data!$1:$1048576,MATCH($B291,input_data!$B:$B,0),MATCH(G$4,input_data!$1:$1,0)),"")</f>
        <v>2.4461841338006698</v>
      </c>
      <c r="H291" s="198">
        <f>_xlfn.IFNA(INDEX(input_data!$1:$1048576,MATCH($B291,input_data!$B:$B,0),MATCH(H$4,input_data!$1:$1,0)),"")</f>
        <v>0.239959629966504</v>
      </c>
      <c r="I291" s="198">
        <f>_xlfn.IFNA(INDEX(input_data!$1:$1048576,MATCH($B291,input_data!$B:$B,0),MATCH(I$4,input_data!$1:$1,0)),"")</f>
        <v>5.0918885079999896</v>
      </c>
      <c r="J291" s="198">
        <f>_xlfn.IFNA(INDEX(input_data!$1:$1048576,MATCH($B291,input_data!$B:$B,0),MATCH(J$4,input_data!$1:$1,0)),"")</f>
        <v>0</v>
      </c>
      <c r="K291" s="198">
        <f>_xlfn.IFNA(INDEX(input_data!$1:$1048576,MATCH($B291,input_data!$B:$B,0),MATCH(K$4,input_data!$1:$1,0)),"")</f>
        <v>0</v>
      </c>
      <c r="L291" s="198">
        <f>_xlfn.IFNA(INDEX(input_data!$1:$1048576,MATCH($B291,input_data!$B:$B,0),MATCH(L$4,input_data!$1:$1,0)),"")</f>
        <v>0</v>
      </c>
      <c r="M291" s="198">
        <f>_xlfn.IFNA(INDEX(input_data!$1:$1048576,MATCH($B291,input_data!$B:$B,0),MATCH(M$4,input_data!$1:$1,0)),"")</f>
        <v>0.49924623204507101</v>
      </c>
      <c r="N291" s="198">
        <f>_xlfn.IFNA(INDEX(input_data!$1:$1048576,MATCH($B291,input_data!$B:$B,0),MATCH(N$4,input_data!$1:$1,0)),"")</f>
        <v>0</v>
      </c>
      <c r="O291" s="198">
        <f>_xlfn.IFNA(INDEX(input_data!$1:$1048576,MATCH($B291,input_data!$B:$B,0),MATCH(O$4,input_data!$1:$1,0)),"")</f>
        <v>0.10740709400679201</v>
      </c>
      <c r="P291" s="198">
        <f>_xlfn.IFNA(INDEX(input_data!$1:$1048576,MATCH($B291,input_data!$B:$B,0),MATCH(P$4,input_data!$1:$1,0)),"")</f>
        <v>0.16185416657673901</v>
      </c>
      <c r="Q291" s="198">
        <f>_xlfn.IFNA(INDEX(input_data!$1:$1048576,MATCH($B291,input_data!$B:$B,0),MATCH(Q$4,input_data!$1:$1,0)),"")</f>
        <v>3.2660000000000002E-2</v>
      </c>
      <c r="R291" s="198">
        <f>_xlfn.IFNA(INDEX(input_data!$1:$1048576,MATCH($B291,input_data!$B:$B,0),MATCH(R$4,input_data!$1:$1,0)),"")</f>
        <v>0.11090424</v>
      </c>
      <c r="S291" s="196">
        <f>_xlfn.IFNA(INDEX(input_data!$1:$1048576,MATCH($B291,input_data!$B:$B,0),MATCH(S$4,input_data!$1:$1,0)),"")</f>
        <v>8.6901040043957707</v>
      </c>
      <c r="T291" s="217">
        <f t="shared" si="4"/>
        <v>0.10285957008218283</v>
      </c>
    </row>
    <row r="292" spans="1:20" x14ac:dyDescent="0.35">
      <c r="A292" s="218" t="s">
        <v>1764</v>
      </c>
      <c r="B292" s="219" t="s">
        <v>874</v>
      </c>
      <c r="C292" s="219" t="s">
        <v>1342</v>
      </c>
      <c r="D292" s="219"/>
      <c r="E292" s="219" t="s">
        <v>875</v>
      </c>
      <c r="F292" s="196">
        <f>_xlfn.IFNA(INDEX(input_data!$1:$1048576,MATCH($B292,input_data!$B:$B,0),MATCH(F$4,input_data!$1:$1,0)),"")</f>
        <v>152.83560499684199</v>
      </c>
      <c r="G292" s="198">
        <f>_xlfn.IFNA(INDEX(input_data!$1:$1048576,MATCH($B292,input_data!$B:$B,0),MATCH(G$4,input_data!$1:$1,0)),"")</f>
        <v>64.909523860169003</v>
      </c>
      <c r="H292" s="198">
        <f>_xlfn.IFNA(INDEX(input_data!$1:$1048576,MATCH($B292,input_data!$B:$B,0),MATCH(H$4,input_data!$1:$1,0)),"")</f>
        <v>5.0550931663801402</v>
      </c>
      <c r="I292" s="198">
        <f>_xlfn.IFNA(INDEX(input_data!$1:$1048576,MATCH($B292,input_data!$B:$B,0),MATCH(I$4,input_data!$1:$1,0)),"")</f>
        <v>68.017065947999996</v>
      </c>
      <c r="J292" s="198">
        <f>_xlfn.IFNA(INDEX(input_data!$1:$1048576,MATCH($B292,input_data!$B:$B,0),MATCH(J$4,input_data!$1:$1,0)),"")</f>
        <v>10.4850293301335</v>
      </c>
      <c r="K292" s="198">
        <f>_xlfn.IFNA(INDEX(input_data!$1:$1048576,MATCH($B292,input_data!$B:$B,0),MATCH(K$4,input_data!$1:$1,0)),"")</f>
        <v>10.7226124734414</v>
      </c>
      <c r="L292" s="198">
        <f>_xlfn.IFNA(INDEX(input_data!$1:$1048576,MATCH($B292,input_data!$B:$B,0),MATCH(L$4,input_data!$1:$1,0)),"")</f>
        <v>0.61780082919125601</v>
      </c>
      <c r="M292" s="198">
        <f>_xlfn.IFNA(INDEX(input_data!$1:$1048576,MATCH($B292,input_data!$B:$B,0),MATCH(M$4,input_data!$1:$1,0)),"")</f>
        <v>0.570156527440567</v>
      </c>
      <c r="N292" s="198">
        <f>_xlfn.IFNA(INDEX(input_data!$1:$1048576,MATCH($B292,input_data!$B:$B,0),MATCH(N$4,input_data!$1:$1,0)),"")</f>
        <v>0</v>
      </c>
      <c r="O292" s="198">
        <f>_xlfn.IFNA(INDEX(input_data!$1:$1048576,MATCH($B292,input_data!$B:$B,0),MATCH(O$4,input_data!$1:$1,0)),"")</f>
        <v>0.29254922673245898</v>
      </c>
      <c r="P292" s="198">
        <f>_xlfn.IFNA(INDEX(input_data!$1:$1048576,MATCH($B292,input_data!$B:$B,0),MATCH(P$4,input_data!$1:$1,0)),"")</f>
        <v>3.4096894048896198</v>
      </c>
      <c r="Q292" s="198">
        <f>_xlfn.IFNA(INDEX(input_data!$1:$1048576,MATCH($B292,input_data!$B:$B,0),MATCH(Q$4,input_data!$1:$1,0)),"")</f>
        <v>0.35550199999999998</v>
      </c>
      <c r="R292" s="198">
        <f>_xlfn.IFNA(INDEX(input_data!$1:$1048576,MATCH($B292,input_data!$B:$B,0),MATCH(R$4,input_data!$1:$1,0)),"")</f>
        <v>0.67799929000000003</v>
      </c>
      <c r="S292" s="196">
        <f>_xlfn.IFNA(INDEX(input_data!$1:$1048576,MATCH($B292,input_data!$B:$B,0),MATCH(S$4,input_data!$1:$1,0)),"")</f>
        <v>165.11302205637699</v>
      </c>
      <c r="T292" s="217">
        <f t="shared" si="4"/>
        <v>8.0330869628112422E-2</v>
      </c>
    </row>
    <row r="293" spans="1:20" x14ac:dyDescent="0.35">
      <c r="A293" s="218" t="s">
        <v>1765</v>
      </c>
      <c r="B293" s="219" t="s">
        <v>876</v>
      </c>
      <c r="C293" s="219" t="s">
        <v>1343</v>
      </c>
      <c r="D293" s="219"/>
      <c r="E293" s="219" t="s">
        <v>877</v>
      </c>
      <c r="F293" s="196">
        <f>_xlfn.IFNA(INDEX(input_data!$1:$1048576,MATCH($B293,input_data!$B:$B,0),MATCH(F$4,input_data!$1:$1,0)),"")</f>
        <v>54.856416254641303</v>
      </c>
      <c r="G293" s="198">
        <f>_xlfn.IFNA(INDEX(input_data!$1:$1048576,MATCH($B293,input_data!$B:$B,0),MATCH(G$4,input_data!$1:$1,0)),"")</f>
        <v>24.3904694307457</v>
      </c>
      <c r="H293" s="198">
        <f>_xlfn.IFNA(INDEX(input_data!$1:$1048576,MATCH($B293,input_data!$B:$B,0),MATCH(H$4,input_data!$1:$1,0)),"")</f>
        <v>1.6019957266003999</v>
      </c>
      <c r="I293" s="198">
        <f>_xlfn.IFNA(INDEX(input_data!$1:$1048576,MATCH($B293,input_data!$B:$B,0),MATCH(I$4,input_data!$1:$1,0)),"")</f>
        <v>28.390633739999998</v>
      </c>
      <c r="J293" s="198">
        <f>_xlfn.IFNA(INDEX(input_data!$1:$1048576,MATCH($B293,input_data!$B:$B,0),MATCH(J$4,input_data!$1:$1,0)),"")</f>
        <v>0</v>
      </c>
      <c r="K293" s="198">
        <f>_xlfn.IFNA(INDEX(input_data!$1:$1048576,MATCH($B293,input_data!$B:$B,0),MATCH(K$4,input_data!$1:$1,0)),"")</f>
        <v>0</v>
      </c>
      <c r="L293" s="198">
        <f>_xlfn.IFNA(INDEX(input_data!$1:$1048576,MATCH($B293,input_data!$B:$B,0),MATCH(L$4,input_data!$1:$1,0)),"")</f>
        <v>0</v>
      </c>
      <c r="M293" s="198">
        <f>_xlfn.IFNA(INDEX(input_data!$1:$1048576,MATCH($B293,input_data!$B:$B,0),MATCH(M$4,input_data!$1:$1,0)),"")</f>
        <v>0</v>
      </c>
      <c r="N293" s="198">
        <f>_xlfn.IFNA(INDEX(input_data!$1:$1048576,MATCH($B293,input_data!$B:$B,0),MATCH(N$4,input_data!$1:$1,0)),"")</f>
        <v>0</v>
      </c>
      <c r="O293" s="198">
        <f>_xlfn.IFNA(INDEX(input_data!$1:$1048576,MATCH($B293,input_data!$B:$B,0),MATCH(O$4,input_data!$1:$1,0)),"")</f>
        <v>0</v>
      </c>
      <c r="P293" s="198">
        <f>_xlfn.IFNA(INDEX(input_data!$1:$1048576,MATCH($B293,input_data!$B:$B,0),MATCH(P$4,input_data!$1:$1,0)),"")</f>
        <v>1.08055534499479</v>
      </c>
      <c r="Q293" s="198">
        <f>_xlfn.IFNA(INDEX(input_data!$1:$1048576,MATCH($B293,input_data!$B:$B,0),MATCH(Q$4,input_data!$1:$1,0)),"")</f>
        <v>0</v>
      </c>
      <c r="R293" s="198">
        <f>_xlfn.IFNA(INDEX(input_data!$1:$1048576,MATCH($B293,input_data!$B:$B,0),MATCH(R$4,input_data!$1:$1,0)),"")</f>
        <v>2.7635710000000002</v>
      </c>
      <c r="S293" s="196">
        <f>_xlfn.IFNA(INDEX(input_data!$1:$1048576,MATCH($B293,input_data!$B:$B,0),MATCH(S$4,input_data!$1:$1,0)),"")</f>
        <v>58.227225242340801</v>
      </c>
      <c r="T293" s="217">
        <f t="shared" si="4"/>
        <v>6.1447852737086084E-2</v>
      </c>
    </row>
    <row r="294" spans="1:20" x14ac:dyDescent="0.35">
      <c r="A294" s="218" t="s">
        <v>1766</v>
      </c>
      <c r="B294" s="219" t="s">
        <v>878</v>
      </c>
      <c r="C294" s="219" t="s">
        <v>1344</v>
      </c>
      <c r="D294" s="219"/>
      <c r="E294" s="219" t="s">
        <v>879</v>
      </c>
      <c r="F294" s="196">
        <f>_xlfn.IFNA(INDEX(input_data!$1:$1048576,MATCH($B294,input_data!$B:$B,0),MATCH(F$4,input_data!$1:$1,0)),"")</f>
        <v>197.333785620904</v>
      </c>
      <c r="G294" s="198">
        <f>_xlfn.IFNA(INDEX(input_data!$1:$1048576,MATCH($B294,input_data!$B:$B,0),MATCH(G$4,input_data!$1:$1,0)),"")</f>
        <v>66.721361703555004</v>
      </c>
      <c r="H294" s="198">
        <f>_xlfn.IFNA(INDEX(input_data!$1:$1048576,MATCH($B294,input_data!$B:$B,0),MATCH(H$4,input_data!$1:$1,0)),"")</f>
        <v>5.6574842587714498</v>
      </c>
      <c r="I294" s="198">
        <f>_xlfn.IFNA(INDEX(input_data!$1:$1048576,MATCH($B294,input_data!$B:$B,0),MATCH(I$4,input_data!$1:$1,0)),"")</f>
        <v>108.76982110073401</v>
      </c>
      <c r="J294" s="198">
        <f>_xlfn.IFNA(INDEX(input_data!$1:$1048576,MATCH($B294,input_data!$B:$B,0),MATCH(J$4,input_data!$1:$1,0)),"")</f>
        <v>10.7047885987529</v>
      </c>
      <c r="K294" s="198">
        <f>_xlfn.IFNA(INDEX(input_data!$1:$1048576,MATCH($B294,input_data!$B:$B,0),MATCH(K$4,input_data!$1:$1,0)),"")</f>
        <v>11.526221215390599</v>
      </c>
      <c r="L294" s="198">
        <f>_xlfn.IFNA(INDEX(input_data!$1:$1048576,MATCH($B294,input_data!$B:$B,0),MATCH(L$4,input_data!$1:$1,0)),"")</f>
        <v>0.74883553358992805</v>
      </c>
      <c r="M294" s="198">
        <f>_xlfn.IFNA(INDEX(input_data!$1:$1048576,MATCH($B294,input_data!$B:$B,0),MATCH(M$4,input_data!$1:$1,0)),"")</f>
        <v>0.91243736596579395</v>
      </c>
      <c r="N294" s="198">
        <f>_xlfn.IFNA(INDEX(input_data!$1:$1048576,MATCH($B294,input_data!$B:$B,0),MATCH(N$4,input_data!$1:$1,0)),"")</f>
        <v>0</v>
      </c>
      <c r="O294" s="198">
        <f>_xlfn.IFNA(INDEX(input_data!$1:$1048576,MATCH($B294,input_data!$B:$B,0),MATCH(O$4,input_data!$1:$1,0)),"")</f>
        <v>0.45592598142534801</v>
      </c>
      <c r="P294" s="198">
        <f>_xlfn.IFNA(INDEX(input_data!$1:$1048576,MATCH($B294,input_data!$B:$B,0),MATCH(P$4,input_data!$1:$1,0)),"")</f>
        <v>3.8160056934261699</v>
      </c>
      <c r="Q294" s="198">
        <f>_xlfn.IFNA(INDEX(input_data!$1:$1048576,MATCH($B294,input_data!$B:$B,0),MATCH(Q$4,input_data!$1:$1,0)),"")</f>
        <v>0.58863699999999997</v>
      </c>
      <c r="R294" s="198">
        <f>_xlfn.IFNA(INDEX(input_data!$1:$1048576,MATCH($B294,input_data!$B:$B,0),MATCH(R$4,input_data!$1:$1,0)),"")</f>
        <v>0.88541217000000005</v>
      </c>
      <c r="S294" s="196">
        <f>_xlfn.IFNA(INDEX(input_data!$1:$1048576,MATCH($B294,input_data!$B:$B,0),MATCH(S$4,input_data!$1:$1,0)),"")</f>
        <v>210.78693062161199</v>
      </c>
      <c r="T294" s="217">
        <f t="shared" si="4"/>
        <v>6.8174565031416945E-2</v>
      </c>
    </row>
    <row r="295" spans="1:20" x14ac:dyDescent="0.35">
      <c r="A295" s="218" t="s">
        <v>1767</v>
      </c>
      <c r="B295" s="219" t="s">
        <v>880</v>
      </c>
      <c r="C295" s="219" t="s">
        <v>1345</v>
      </c>
      <c r="D295" s="219"/>
      <c r="E295" s="219" t="s">
        <v>881</v>
      </c>
      <c r="F295" s="196">
        <f>_xlfn.IFNA(INDEX(input_data!$1:$1048576,MATCH($B295,input_data!$B:$B,0),MATCH(F$4,input_data!$1:$1,0)),"")</f>
        <v>147.005676065659</v>
      </c>
      <c r="G295" s="198">
        <f>_xlfn.IFNA(INDEX(input_data!$1:$1048576,MATCH($B295,input_data!$B:$B,0),MATCH(G$4,input_data!$1:$1,0)),"")</f>
        <v>41.538393372425197</v>
      </c>
      <c r="H295" s="198">
        <f>_xlfn.IFNA(INDEX(input_data!$1:$1048576,MATCH($B295,input_data!$B:$B,0),MATCH(H$4,input_data!$1:$1,0)),"")</f>
        <v>3.6072567553181099</v>
      </c>
      <c r="I295" s="198">
        <f>_xlfn.IFNA(INDEX(input_data!$1:$1048576,MATCH($B295,input_data!$B:$B,0),MATCH(I$4,input_data!$1:$1,0)),"")</f>
        <v>91.843837945913805</v>
      </c>
      <c r="J295" s="198">
        <f>_xlfn.IFNA(INDEX(input_data!$1:$1048576,MATCH($B295,input_data!$B:$B,0),MATCH(J$4,input_data!$1:$1,0)),"")</f>
        <v>7.7974978998453404</v>
      </c>
      <c r="K295" s="198">
        <f>_xlfn.IFNA(INDEX(input_data!$1:$1048576,MATCH($B295,input_data!$B:$B,0),MATCH(K$4,input_data!$1:$1,0)),"")</f>
        <v>8.1545462334903398</v>
      </c>
      <c r="L295" s="198">
        <f>_xlfn.IFNA(INDEX(input_data!$1:$1048576,MATCH($B295,input_data!$B:$B,0),MATCH(L$4,input_data!$1:$1,0)),"")</f>
        <v>0.55620026139758405</v>
      </c>
      <c r="M295" s="198">
        <f>_xlfn.IFNA(INDEX(input_data!$1:$1048576,MATCH($B295,input_data!$B:$B,0),MATCH(M$4,input_data!$1:$1,0)),"")</f>
        <v>0.67547351034790504</v>
      </c>
      <c r="N295" s="198">
        <f>_xlfn.IFNA(INDEX(input_data!$1:$1048576,MATCH($B295,input_data!$B:$B,0),MATCH(N$4,input_data!$1:$1,0)),"")</f>
        <v>0</v>
      </c>
      <c r="O295" s="198">
        <f>_xlfn.IFNA(INDEX(input_data!$1:$1048576,MATCH($B295,input_data!$B:$B,0),MATCH(O$4,input_data!$1:$1,0)),"")</f>
        <v>0.25557453333595798</v>
      </c>
      <c r="P295" s="198">
        <f>_xlfn.IFNA(INDEX(input_data!$1:$1048576,MATCH($B295,input_data!$B:$B,0),MATCH(P$4,input_data!$1:$1,0)),"")</f>
        <v>2.43311540696781</v>
      </c>
      <c r="Q295" s="198">
        <f>_xlfn.IFNA(INDEX(input_data!$1:$1048576,MATCH($B295,input_data!$B:$B,0),MATCH(Q$4,input_data!$1:$1,0)),"")</f>
        <v>0</v>
      </c>
      <c r="R295" s="198">
        <f>_xlfn.IFNA(INDEX(input_data!$1:$1048576,MATCH($B295,input_data!$B:$B,0),MATCH(R$4,input_data!$1:$1,0)),"")</f>
        <v>0.70673907000000002</v>
      </c>
      <c r="S295" s="196">
        <f>_xlfn.IFNA(INDEX(input_data!$1:$1048576,MATCH($B295,input_data!$B:$B,0),MATCH(S$4,input_data!$1:$1,0)),"")</f>
        <v>157.56863498904201</v>
      </c>
      <c r="T295" s="217">
        <f t="shared" si="4"/>
        <v>7.1854088944600658E-2</v>
      </c>
    </row>
    <row r="296" spans="1:20" x14ac:dyDescent="0.35">
      <c r="A296" s="218" t="s">
        <v>1768</v>
      </c>
      <c r="B296" s="219" t="s">
        <v>882</v>
      </c>
      <c r="C296" s="219" t="s">
        <v>1346</v>
      </c>
      <c r="D296" s="219"/>
      <c r="E296" s="219" t="s">
        <v>883</v>
      </c>
      <c r="F296" s="196">
        <f>_xlfn.IFNA(INDEX(input_data!$1:$1048576,MATCH($B296,input_data!$B:$B,0),MATCH(F$4,input_data!$1:$1,0)),"")</f>
        <v>322.37486462117897</v>
      </c>
      <c r="G296" s="198">
        <f>_xlfn.IFNA(INDEX(input_data!$1:$1048576,MATCH($B296,input_data!$B:$B,0),MATCH(G$4,input_data!$1:$1,0)),"")</f>
        <v>153.64556682513799</v>
      </c>
      <c r="H296" s="198">
        <f>_xlfn.IFNA(INDEX(input_data!$1:$1048576,MATCH($B296,input_data!$B:$B,0),MATCH(H$4,input_data!$1:$1,0)),"")</f>
        <v>11.8423336012234</v>
      </c>
      <c r="I296" s="198">
        <f>_xlfn.IFNA(INDEX(input_data!$1:$1048576,MATCH($B296,input_data!$B:$B,0),MATCH(I$4,input_data!$1:$1,0)),"")</f>
        <v>128.60776964999999</v>
      </c>
      <c r="J296" s="198">
        <f>_xlfn.IFNA(INDEX(input_data!$1:$1048576,MATCH($B296,input_data!$B:$B,0),MATCH(J$4,input_data!$1:$1,0)),"")</f>
        <v>17.8473489610992</v>
      </c>
      <c r="K296" s="198">
        <f>_xlfn.IFNA(INDEX(input_data!$1:$1048576,MATCH($B296,input_data!$B:$B,0),MATCH(K$4,input_data!$1:$1,0)),"")</f>
        <v>17.775781290404701</v>
      </c>
      <c r="L296" s="198">
        <f>_xlfn.IFNA(INDEX(input_data!$1:$1048576,MATCH($B296,input_data!$B:$B,0),MATCH(L$4,input_data!$1:$1,0)),"")</f>
        <v>1.06018712624253</v>
      </c>
      <c r="M296" s="198">
        <f>_xlfn.IFNA(INDEX(input_data!$1:$1048576,MATCH($B296,input_data!$B:$B,0),MATCH(M$4,input_data!$1:$1,0)),"")</f>
        <v>5.1127606097932103</v>
      </c>
      <c r="N296" s="198">
        <f>_xlfn.IFNA(INDEX(input_data!$1:$1048576,MATCH($B296,input_data!$B:$B,0),MATCH(N$4,input_data!$1:$1,0)),"")</f>
        <v>0</v>
      </c>
      <c r="O296" s="198">
        <f>_xlfn.IFNA(INDEX(input_data!$1:$1048576,MATCH($B296,input_data!$B:$B,0),MATCH(O$4,input_data!$1:$1,0)),"")</f>
        <v>1.35746959710044</v>
      </c>
      <c r="P296" s="198">
        <f>_xlfn.IFNA(INDEX(input_data!$1:$1048576,MATCH($B296,input_data!$B:$B,0),MATCH(P$4,input_data!$1:$1,0)),"")</f>
        <v>7.9877221312524602</v>
      </c>
      <c r="Q296" s="198">
        <f>_xlfn.IFNA(INDEX(input_data!$1:$1048576,MATCH($B296,input_data!$B:$B,0),MATCH(Q$4,input_data!$1:$1,0)),"")</f>
        <v>3.9585000000000002E-2</v>
      </c>
      <c r="R296" s="198">
        <f>_xlfn.IFNA(INDEX(input_data!$1:$1048576,MATCH($B296,input_data!$B:$B,0),MATCH(R$4,input_data!$1:$1,0)),"")</f>
        <v>0.81911970999999995</v>
      </c>
      <c r="S296" s="196">
        <f>_xlfn.IFNA(INDEX(input_data!$1:$1048576,MATCH($B296,input_data!$B:$B,0),MATCH(S$4,input_data!$1:$1,0)),"")</f>
        <v>346.09564450225298</v>
      </c>
      <c r="T296" s="217">
        <f t="shared" si="4"/>
        <v>7.3581356626386318E-2</v>
      </c>
    </row>
    <row r="297" spans="1:20" x14ac:dyDescent="0.35">
      <c r="A297" s="218" t="s">
        <v>1769</v>
      </c>
      <c r="B297" s="219" t="s">
        <v>884</v>
      </c>
      <c r="C297" s="219" t="s">
        <v>1347</v>
      </c>
      <c r="D297" s="219"/>
      <c r="E297" s="219" t="s">
        <v>885</v>
      </c>
      <c r="F297" s="196">
        <f>_xlfn.IFNA(INDEX(input_data!$1:$1048576,MATCH($B297,input_data!$B:$B,0),MATCH(F$4,input_data!$1:$1,0)),"")</f>
        <v>10.501265526135001</v>
      </c>
      <c r="G297" s="198">
        <f>_xlfn.IFNA(INDEX(input_data!$1:$1048576,MATCH($B297,input_data!$B:$B,0),MATCH(G$4,input_data!$1:$1,0)),"")</f>
        <v>1.9291762104016801</v>
      </c>
      <c r="H297" s="198">
        <f>_xlfn.IFNA(INDEX(input_data!$1:$1048576,MATCH($B297,input_data!$B:$B,0),MATCH(H$4,input_data!$1:$1,0)),"")</f>
        <v>0.197138962997298</v>
      </c>
      <c r="I297" s="198">
        <f>_xlfn.IFNA(INDEX(input_data!$1:$1048576,MATCH($B297,input_data!$B:$B,0),MATCH(I$4,input_data!$1:$1,0)),"")</f>
        <v>8.2388331600000004</v>
      </c>
      <c r="J297" s="198">
        <f>_xlfn.IFNA(INDEX(input_data!$1:$1048576,MATCH($B297,input_data!$B:$B,0),MATCH(J$4,input_data!$1:$1,0)),"")</f>
        <v>0</v>
      </c>
      <c r="K297" s="198">
        <f>_xlfn.IFNA(INDEX(input_data!$1:$1048576,MATCH($B297,input_data!$B:$B,0),MATCH(K$4,input_data!$1:$1,0)),"")</f>
        <v>0</v>
      </c>
      <c r="L297" s="198">
        <f>_xlfn.IFNA(INDEX(input_data!$1:$1048576,MATCH($B297,input_data!$B:$B,0),MATCH(L$4,input_data!$1:$1,0)),"")</f>
        <v>0</v>
      </c>
      <c r="M297" s="198">
        <f>_xlfn.IFNA(INDEX(input_data!$1:$1048576,MATCH($B297,input_data!$B:$B,0),MATCH(M$4,input_data!$1:$1,0)),"")</f>
        <v>1.29398531144795</v>
      </c>
      <c r="N297" s="198">
        <f>_xlfn.IFNA(INDEX(input_data!$1:$1048576,MATCH($B297,input_data!$B:$B,0),MATCH(N$4,input_data!$1:$1,0)),"")</f>
        <v>0</v>
      </c>
      <c r="O297" s="198">
        <f>_xlfn.IFNA(INDEX(input_data!$1:$1048576,MATCH($B297,input_data!$B:$B,0),MATCH(O$4,input_data!$1:$1,0)),"")</f>
        <v>8.8240355821562699E-2</v>
      </c>
      <c r="P297" s="198">
        <f>_xlfn.IFNA(INDEX(input_data!$1:$1048576,MATCH($B297,input_data!$B:$B,0),MATCH(P$4,input_data!$1:$1,0)),"")</f>
        <v>0.13297138205922501</v>
      </c>
      <c r="Q297" s="198">
        <f>_xlfn.IFNA(INDEX(input_data!$1:$1048576,MATCH($B297,input_data!$B:$B,0),MATCH(Q$4,input_data!$1:$1,0)),"")</f>
        <v>3.6116000000000002E-2</v>
      </c>
      <c r="R297" s="198">
        <f>_xlfn.IFNA(INDEX(input_data!$1:$1048576,MATCH($B297,input_data!$B:$B,0),MATCH(R$4,input_data!$1:$1,0)),"")</f>
        <v>0.1082598</v>
      </c>
      <c r="S297" s="196">
        <f>_xlfn.IFNA(INDEX(input_data!$1:$1048576,MATCH($B297,input_data!$B:$B,0),MATCH(S$4,input_data!$1:$1,0)),"")</f>
        <v>12.024721182727699</v>
      </c>
      <c r="T297" s="217">
        <f t="shared" si="4"/>
        <v>0.14507352973803034</v>
      </c>
    </row>
    <row r="298" spans="1:20" x14ac:dyDescent="0.35">
      <c r="A298" s="218" t="s">
        <v>1770</v>
      </c>
      <c r="B298" s="219" t="s">
        <v>886</v>
      </c>
      <c r="C298" s="219" t="s">
        <v>1348</v>
      </c>
      <c r="D298" s="219"/>
      <c r="E298" s="219" t="s">
        <v>887</v>
      </c>
      <c r="F298" s="196">
        <f>_xlfn.IFNA(INDEX(input_data!$1:$1048576,MATCH($B298,input_data!$B:$B,0),MATCH(F$4,input_data!$1:$1,0)),"")</f>
        <v>15.0930985047227</v>
      </c>
      <c r="G298" s="198">
        <f>_xlfn.IFNA(INDEX(input_data!$1:$1048576,MATCH($B298,input_data!$B:$B,0),MATCH(G$4,input_data!$1:$1,0)),"")</f>
        <v>2.5254589776146799</v>
      </c>
      <c r="H298" s="198">
        <f>_xlfn.IFNA(INDEX(input_data!$1:$1048576,MATCH($B298,input_data!$B:$B,0),MATCH(H$4,input_data!$1:$1,0)),"")</f>
        <v>0.25807200050908202</v>
      </c>
      <c r="I298" s="198">
        <f>_xlfn.IFNA(INDEX(input_data!$1:$1048576,MATCH($B298,input_data!$B:$B,0),MATCH(I$4,input_data!$1:$1,0)),"")</f>
        <v>12.0659201799741</v>
      </c>
      <c r="J298" s="198">
        <f>_xlfn.IFNA(INDEX(input_data!$1:$1048576,MATCH($B298,input_data!$B:$B,0),MATCH(J$4,input_data!$1:$1,0)),"")</f>
        <v>0</v>
      </c>
      <c r="K298" s="198">
        <f>_xlfn.IFNA(INDEX(input_data!$1:$1048576,MATCH($B298,input_data!$B:$B,0),MATCH(K$4,input_data!$1:$1,0)),"")</f>
        <v>0</v>
      </c>
      <c r="L298" s="198">
        <f>_xlfn.IFNA(INDEX(input_data!$1:$1048576,MATCH($B298,input_data!$B:$B,0),MATCH(L$4,input_data!$1:$1,0)),"")</f>
        <v>0</v>
      </c>
      <c r="M298" s="198">
        <f>_xlfn.IFNA(INDEX(input_data!$1:$1048576,MATCH($B298,input_data!$B:$B,0),MATCH(M$4,input_data!$1:$1,0)),"")</f>
        <v>1.2247606692093</v>
      </c>
      <c r="N298" s="198">
        <f>_xlfn.IFNA(INDEX(input_data!$1:$1048576,MATCH($B298,input_data!$B:$B,0),MATCH(N$4,input_data!$1:$1,0)),"")</f>
        <v>0</v>
      </c>
      <c r="O298" s="198">
        <f>_xlfn.IFNA(INDEX(input_data!$1:$1048576,MATCH($B298,input_data!$B:$B,0),MATCH(O$4,input_data!$1:$1,0)),"")</f>
        <v>0.115514278893817</v>
      </c>
      <c r="P298" s="198">
        <f>_xlfn.IFNA(INDEX(input_data!$1:$1048576,MATCH($B298,input_data!$B:$B,0),MATCH(P$4,input_data!$1:$1,0)),"")</f>
        <v>0.174071041617956</v>
      </c>
      <c r="Q298" s="198">
        <f>_xlfn.IFNA(INDEX(input_data!$1:$1048576,MATCH($B298,input_data!$B:$B,0),MATCH(Q$4,input_data!$1:$1,0)),"")</f>
        <v>3.4783000000000001E-2</v>
      </c>
      <c r="R298" s="198">
        <f>_xlfn.IFNA(INDEX(input_data!$1:$1048576,MATCH($B298,input_data!$B:$B,0),MATCH(R$4,input_data!$1:$1,0)),"")</f>
        <v>0.15897332</v>
      </c>
      <c r="S298" s="196">
        <f>_xlfn.IFNA(INDEX(input_data!$1:$1048576,MATCH($B298,input_data!$B:$B,0),MATCH(S$4,input_data!$1:$1,0)),"")</f>
        <v>16.557553467818899</v>
      </c>
      <c r="T298" s="217">
        <f t="shared" si="4"/>
        <v>9.702811935123612E-2</v>
      </c>
    </row>
    <row r="299" spans="1:20" x14ac:dyDescent="0.35">
      <c r="A299" s="218" t="s">
        <v>1773</v>
      </c>
      <c r="B299" s="219" t="s">
        <v>890</v>
      </c>
      <c r="C299" s="219" t="s">
        <v>1349</v>
      </c>
      <c r="D299" s="219"/>
      <c r="E299" s="219" t="s">
        <v>891</v>
      </c>
      <c r="F299" s="196">
        <f>_xlfn.IFNA(INDEX(input_data!$1:$1048576,MATCH($B299,input_data!$B:$B,0),MATCH(F$4,input_data!$1:$1,0)),"")</f>
        <v>162.71251464200799</v>
      </c>
      <c r="G299" s="198">
        <f>_xlfn.IFNA(INDEX(input_data!$1:$1048576,MATCH($B299,input_data!$B:$B,0),MATCH(G$4,input_data!$1:$1,0)),"")</f>
        <v>57.4244642924264</v>
      </c>
      <c r="H299" s="198">
        <f>_xlfn.IFNA(INDEX(input_data!$1:$1048576,MATCH($B299,input_data!$B:$B,0),MATCH(H$4,input_data!$1:$1,0)),"")</f>
        <v>4.7239410123561996</v>
      </c>
      <c r="I299" s="198">
        <f>_xlfn.IFNA(INDEX(input_data!$1:$1048576,MATCH($B299,input_data!$B:$B,0),MATCH(I$4,input_data!$1:$1,0)),"")</f>
        <v>86.649007099999906</v>
      </c>
      <c r="J299" s="198">
        <f>_xlfn.IFNA(INDEX(input_data!$1:$1048576,MATCH($B299,input_data!$B:$B,0),MATCH(J$4,input_data!$1:$1,0)),"")</f>
        <v>10.488803952837801</v>
      </c>
      <c r="K299" s="198">
        <f>_xlfn.IFNA(INDEX(input_data!$1:$1048576,MATCH($B299,input_data!$B:$B,0),MATCH(K$4,input_data!$1:$1,0)),"")</f>
        <v>10.6231671778612</v>
      </c>
      <c r="L299" s="198">
        <f>_xlfn.IFNA(INDEX(input_data!$1:$1048576,MATCH($B299,input_data!$B:$B,0),MATCH(L$4,input_data!$1:$1,0)),"")</f>
        <v>0.64992753726211305</v>
      </c>
      <c r="M299" s="198">
        <f>_xlfn.IFNA(INDEX(input_data!$1:$1048576,MATCH($B299,input_data!$B:$B,0),MATCH(M$4,input_data!$1:$1,0)),"")</f>
        <v>1.34378008108752</v>
      </c>
      <c r="N299" s="198">
        <f>_xlfn.IFNA(INDEX(input_data!$1:$1048576,MATCH($B299,input_data!$B:$B,0),MATCH(N$4,input_data!$1:$1,0)),"")</f>
        <v>0</v>
      </c>
      <c r="O299" s="198">
        <f>_xlfn.IFNA(INDEX(input_data!$1:$1048576,MATCH($B299,input_data!$B:$B,0),MATCH(O$4,input_data!$1:$1,0)),"")</f>
        <v>0.29095527103111002</v>
      </c>
      <c r="P299" s="198">
        <f>_xlfn.IFNA(INDEX(input_data!$1:$1048576,MATCH($B299,input_data!$B:$B,0),MATCH(P$4,input_data!$1:$1,0)),"")</f>
        <v>3.18632539211153</v>
      </c>
      <c r="Q299" s="198">
        <f>_xlfn.IFNA(INDEX(input_data!$1:$1048576,MATCH($B299,input_data!$B:$B,0),MATCH(Q$4,input_data!$1:$1,0)),"")</f>
        <v>0.43773299999999998</v>
      </c>
      <c r="R299" s="198">
        <f>_xlfn.IFNA(INDEX(input_data!$1:$1048576,MATCH($B299,input_data!$B:$B,0),MATCH(R$4,input_data!$1:$1,0)),"")</f>
        <v>1.4078534700000001</v>
      </c>
      <c r="S299" s="196">
        <f>_xlfn.IFNA(INDEX(input_data!$1:$1048576,MATCH($B299,input_data!$B:$B,0),MATCH(S$4,input_data!$1:$1,0)),"")</f>
        <v>177.225958286973</v>
      </c>
      <c r="T299" s="217">
        <f t="shared" si="4"/>
        <v>8.9196849282900947E-2</v>
      </c>
    </row>
    <row r="300" spans="1:20" x14ac:dyDescent="0.35">
      <c r="A300" s="218" t="s">
        <v>1774</v>
      </c>
      <c r="B300" s="219" t="s">
        <v>892</v>
      </c>
      <c r="C300" s="219" t="s">
        <v>1350</v>
      </c>
      <c r="D300" s="219"/>
      <c r="E300" s="219" t="s">
        <v>893</v>
      </c>
      <c r="F300" s="196">
        <f>_xlfn.IFNA(INDEX(input_data!$1:$1048576,MATCH($B300,input_data!$B:$B,0),MATCH(F$4,input_data!$1:$1,0)),"")</f>
        <v>13.7367316352559</v>
      </c>
      <c r="G300" s="198">
        <f>_xlfn.IFNA(INDEX(input_data!$1:$1048576,MATCH($B300,input_data!$B:$B,0),MATCH(G$4,input_data!$1:$1,0)),"")</f>
        <v>2.8248720479946998</v>
      </c>
      <c r="H300" s="198">
        <f>_xlfn.IFNA(INDEX(input_data!$1:$1048576,MATCH($B300,input_data!$B:$B,0),MATCH(H$4,input_data!$1:$1,0)),"")</f>
        <v>0.28866847058520001</v>
      </c>
      <c r="I300" s="198">
        <f>_xlfn.IFNA(INDEX(input_data!$1:$1048576,MATCH($B300,input_data!$B:$B,0),MATCH(I$4,input_data!$1:$1,0)),"")</f>
        <v>8.0193423520000007</v>
      </c>
      <c r="J300" s="198">
        <f>_xlfn.IFNA(INDEX(input_data!$1:$1048576,MATCH($B300,input_data!$B:$B,0),MATCH(J$4,input_data!$1:$1,0)),"")</f>
        <v>0</v>
      </c>
      <c r="K300" s="198">
        <f>_xlfn.IFNA(INDEX(input_data!$1:$1048576,MATCH($B300,input_data!$B:$B,0),MATCH(K$4,input_data!$1:$1,0)),"")</f>
        <v>0</v>
      </c>
      <c r="L300" s="198">
        <f>_xlfn.IFNA(INDEX(input_data!$1:$1048576,MATCH($B300,input_data!$B:$B,0),MATCH(L$4,input_data!$1:$1,0)),"")</f>
        <v>0</v>
      </c>
      <c r="M300" s="198">
        <f>_xlfn.IFNA(INDEX(input_data!$1:$1048576,MATCH($B300,input_data!$B:$B,0),MATCH(M$4,input_data!$1:$1,0)),"")</f>
        <v>1.7019322137581101</v>
      </c>
      <c r="N300" s="198">
        <f>_xlfn.IFNA(INDEX(input_data!$1:$1048576,MATCH($B300,input_data!$B:$B,0),MATCH(N$4,input_data!$1:$1,0)),"")</f>
        <v>2.6384516164363998E-2</v>
      </c>
      <c r="O300" s="198">
        <f>_xlfn.IFNA(INDEX(input_data!$1:$1048576,MATCH($B300,input_data!$B:$B,0),MATCH(O$4,input_data!$1:$1,0)),"")</f>
        <v>0.39822587841774598</v>
      </c>
      <c r="P300" s="198">
        <f>_xlfn.IFNA(INDEX(input_data!$1:$1048576,MATCH($B300,input_data!$B:$B,0),MATCH(P$4,input_data!$1:$1,0)),"")</f>
        <v>0.194708560162387</v>
      </c>
      <c r="Q300" s="198">
        <f>_xlfn.IFNA(INDEX(input_data!$1:$1048576,MATCH($B300,input_data!$B:$B,0),MATCH(Q$4,input_data!$1:$1,0)),"")</f>
        <v>3.2809999999999999E-2</v>
      </c>
      <c r="R300" s="198">
        <f>_xlfn.IFNA(INDEX(input_data!$1:$1048576,MATCH($B300,input_data!$B:$B,0),MATCH(R$4,input_data!$1:$1,0)),"")</f>
        <v>0.13175498999999999</v>
      </c>
      <c r="S300" s="196">
        <f>_xlfn.IFNA(INDEX(input_data!$1:$1048576,MATCH($B300,input_data!$B:$B,0),MATCH(S$4,input_data!$1:$1,0)),"")</f>
        <v>13.618699029082499</v>
      </c>
      <c r="T300" s="217">
        <f t="shared" si="4"/>
        <v>-8.5924810433410936E-3</v>
      </c>
    </row>
    <row r="301" spans="1:20" x14ac:dyDescent="0.35">
      <c r="A301" s="218" t="s">
        <v>1775</v>
      </c>
      <c r="B301" s="219" t="s">
        <v>894</v>
      </c>
      <c r="C301" s="219" t="s">
        <v>1351</v>
      </c>
      <c r="D301" s="219"/>
      <c r="E301" s="219" t="s">
        <v>895</v>
      </c>
      <c r="F301" s="196">
        <f>_xlfn.IFNA(INDEX(input_data!$1:$1048576,MATCH($B301,input_data!$B:$B,0),MATCH(F$4,input_data!$1:$1,0)),"")</f>
        <v>569.03580816457804</v>
      </c>
      <c r="G301" s="198">
        <f>_xlfn.IFNA(INDEX(input_data!$1:$1048576,MATCH($B301,input_data!$B:$B,0),MATCH(G$4,input_data!$1:$1,0)),"")</f>
        <v>112.464019499301</v>
      </c>
      <c r="H301" s="198">
        <f>_xlfn.IFNA(INDEX(input_data!$1:$1048576,MATCH($B301,input_data!$B:$B,0),MATCH(H$4,input_data!$1:$1,0)),"")</f>
        <v>10.342271509137801</v>
      </c>
      <c r="I301" s="198">
        <f>_xlfn.IFNA(INDEX(input_data!$1:$1048576,MATCH($B301,input_data!$B:$B,0),MATCH(I$4,input_data!$1:$1,0)),"")</f>
        <v>406.25792187002997</v>
      </c>
      <c r="J301" s="198">
        <f>_xlfn.IFNA(INDEX(input_data!$1:$1048576,MATCH($B301,input_data!$B:$B,0),MATCH(J$4,input_data!$1:$1,0)),"")</f>
        <v>32.7090766469776</v>
      </c>
      <c r="K301" s="198">
        <f>_xlfn.IFNA(INDEX(input_data!$1:$1048576,MATCH($B301,input_data!$B:$B,0),MATCH(K$4,input_data!$1:$1,0)),"")</f>
        <v>34.633661776595702</v>
      </c>
      <c r="L301" s="198">
        <f>_xlfn.IFNA(INDEX(input_data!$1:$1048576,MATCH($B301,input_data!$B:$B,0),MATCH(L$4,input_data!$1:$1,0)),"")</f>
        <v>2.3908258786868002</v>
      </c>
      <c r="M301" s="198">
        <f>_xlfn.IFNA(INDEX(input_data!$1:$1048576,MATCH($B301,input_data!$B:$B,0),MATCH(M$4,input_data!$1:$1,0)),"")</f>
        <v>2.02609763668451</v>
      </c>
      <c r="N301" s="198">
        <f>_xlfn.IFNA(INDEX(input_data!$1:$1048576,MATCH($B301,input_data!$B:$B,0),MATCH(N$4,input_data!$1:$1,0)),"")</f>
        <v>0</v>
      </c>
      <c r="O301" s="198">
        <f>_xlfn.IFNA(INDEX(input_data!$1:$1048576,MATCH($B301,input_data!$B:$B,0),MATCH(O$4,input_data!$1:$1,0)),"")</f>
        <v>0</v>
      </c>
      <c r="P301" s="198">
        <f>_xlfn.IFNA(INDEX(input_data!$1:$1048576,MATCH($B301,input_data!$B:$B,0),MATCH(P$4,input_data!$1:$1,0)),"")</f>
        <v>6.9759216191487097</v>
      </c>
      <c r="Q301" s="198">
        <f>_xlfn.IFNA(INDEX(input_data!$1:$1048576,MATCH($B301,input_data!$B:$B,0),MATCH(Q$4,input_data!$1:$1,0)),"")</f>
        <v>1.558673</v>
      </c>
      <c r="R301" s="198">
        <f>_xlfn.IFNA(INDEX(input_data!$1:$1048576,MATCH($B301,input_data!$B:$B,0),MATCH(R$4,input_data!$1:$1,0)),"")</f>
        <v>3.0918913400000001</v>
      </c>
      <c r="S301" s="196">
        <f>_xlfn.IFNA(INDEX(input_data!$1:$1048576,MATCH($B301,input_data!$B:$B,0),MATCH(S$4,input_data!$1:$1,0)),"")</f>
        <v>612.45036077656198</v>
      </c>
      <c r="T301" s="217">
        <f t="shared" si="4"/>
        <v>7.6294939596186939E-2</v>
      </c>
    </row>
    <row r="302" spans="1:20" x14ac:dyDescent="0.35">
      <c r="A302" s="218" t="s">
        <v>1777</v>
      </c>
      <c r="B302" s="219" t="s">
        <v>898</v>
      </c>
      <c r="C302" s="219" t="s">
        <v>1352</v>
      </c>
      <c r="D302" s="219"/>
      <c r="E302" s="219" t="s">
        <v>899</v>
      </c>
      <c r="F302" s="196">
        <f>_xlfn.IFNA(INDEX(input_data!$1:$1048576,MATCH($B302,input_data!$B:$B,0),MATCH(F$4,input_data!$1:$1,0)),"")</f>
        <v>8.8753847440066007</v>
      </c>
      <c r="G302" s="198">
        <f>_xlfn.IFNA(INDEX(input_data!$1:$1048576,MATCH($B302,input_data!$B:$B,0),MATCH(G$4,input_data!$1:$1,0)),"")</f>
        <v>2.6228432388655101</v>
      </c>
      <c r="H302" s="198">
        <f>_xlfn.IFNA(INDEX(input_data!$1:$1048576,MATCH($B302,input_data!$B:$B,0),MATCH(H$4,input_data!$1:$1,0)),"")</f>
        <v>0.26802351876363401</v>
      </c>
      <c r="I302" s="198">
        <f>_xlfn.IFNA(INDEX(input_data!$1:$1048576,MATCH($B302,input_data!$B:$B,0),MATCH(I$4,input_data!$1:$1,0)),"")</f>
        <v>5.8822501169762802</v>
      </c>
      <c r="J302" s="198">
        <f>_xlfn.IFNA(INDEX(input_data!$1:$1048576,MATCH($B302,input_data!$B:$B,0),MATCH(J$4,input_data!$1:$1,0)),"")</f>
        <v>0</v>
      </c>
      <c r="K302" s="198">
        <f>_xlfn.IFNA(INDEX(input_data!$1:$1048576,MATCH($B302,input_data!$B:$B,0),MATCH(K$4,input_data!$1:$1,0)),"")</f>
        <v>0</v>
      </c>
      <c r="L302" s="198">
        <f>_xlfn.IFNA(INDEX(input_data!$1:$1048576,MATCH($B302,input_data!$B:$B,0),MATCH(L$4,input_data!$1:$1,0)),"")</f>
        <v>0</v>
      </c>
      <c r="M302" s="198">
        <f>_xlfn.IFNA(INDEX(input_data!$1:$1048576,MATCH($B302,input_data!$B:$B,0),MATCH(M$4,input_data!$1:$1,0)),"")</f>
        <v>0.25500480242997597</v>
      </c>
      <c r="N302" s="198">
        <f>_xlfn.IFNA(INDEX(input_data!$1:$1048576,MATCH($B302,input_data!$B:$B,0),MATCH(N$4,input_data!$1:$1,0)),"")</f>
        <v>6.3437343346217104E-2</v>
      </c>
      <c r="O302" s="198">
        <f>_xlfn.IFNA(INDEX(input_data!$1:$1048576,MATCH($B302,input_data!$B:$B,0),MATCH(O$4,input_data!$1:$1,0)),"")</f>
        <v>0.11996862672236901</v>
      </c>
      <c r="P302" s="198">
        <f>_xlfn.IFNA(INDEX(input_data!$1:$1048576,MATCH($B302,input_data!$B:$B,0),MATCH(P$4,input_data!$1:$1,0)),"")</f>
        <v>0.180783401420781</v>
      </c>
      <c r="Q302" s="198">
        <f>_xlfn.IFNA(INDEX(input_data!$1:$1048576,MATCH($B302,input_data!$B:$B,0),MATCH(Q$4,input_data!$1:$1,0)),"")</f>
        <v>3.1322999999999997E-2</v>
      </c>
      <c r="R302" s="198">
        <f>_xlfn.IFNA(INDEX(input_data!$1:$1048576,MATCH($B302,input_data!$B:$B,0),MATCH(R$4,input_data!$1:$1,0)),"")</f>
        <v>0.11460558</v>
      </c>
      <c r="S302" s="196">
        <f>_xlfn.IFNA(INDEX(input_data!$1:$1048576,MATCH($B302,input_data!$B:$B,0),MATCH(S$4,input_data!$1:$1,0)),"")</f>
        <v>9.5382396285247601</v>
      </c>
      <c r="T302" s="217">
        <f t="shared" si="4"/>
        <v>7.4684636625558687E-2</v>
      </c>
    </row>
    <row r="303" spans="1:20" s="137" customFormat="1" x14ac:dyDescent="0.35">
      <c r="A303" s="218" t="s">
        <v>1888</v>
      </c>
      <c r="B303" s="219" t="s">
        <v>900</v>
      </c>
      <c r="C303" s="219" t="s">
        <v>1353</v>
      </c>
      <c r="D303" s="219"/>
      <c r="E303" s="219" t="s">
        <v>901</v>
      </c>
      <c r="F303" s="221">
        <f>_xlfn.IFNA(INDEX(input_data!$1:$1048576,MATCH($B303,input_data!$B:$B,0),MATCH(F$4,input_data!$1:$1,0)),"")</f>
        <v>44.085049972107399</v>
      </c>
      <c r="G303" s="200">
        <f>_xlfn.IFNA(INDEX(input_data!$1:$1048576,MATCH($B303,input_data!$B:$B,0),MATCH(G$4,input_data!$1:$1,0)),"")</f>
        <v>14.5417574342287</v>
      </c>
      <c r="H303" s="200">
        <f>_xlfn.IFNA(INDEX(input_data!$1:$1048576,MATCH($B303,input_data!$B:$B,0),MATCH(H$4,input_data!$1:$1,0)),"")</f>
        <v>0.98308150760642199</v>
      </c>
      <c r="I303" s="200">
        <f>_xlfn.IFNA(INDEX(input_data!$1:$1048576,MATCH($B303,input_data!$B:$B,0),MATCH(I$4,input_data!$1:$1,0)),"")</f>
        <v>28.532306782885001</v>
      </c>
      <c r="J303" s="200">
        <f>_xlfn.IFNA(INDEX(input_data!$1:$1048576,MATCH($B303,input_data!$B:$B,0),MATCH(J$4,input_data!$1:$1,0)),"")</f>
        <v>0</v>
      </c>
      <c r="K303" s="200">
        <f>_xlfn.IFNA(INDEX(input_data!$1:$1048576,MATCH($B303,input_data!$B:$B,0),MATCH(K$4,input_data!$1:$1,0)),"")</f>
        <v>0</v>
      </c>
      <c r="L303" s="200">
        <f>_xlfn.IFNA(INDEX(input_data!$1:$1048576,MATCH($B303,input_data!$B:$B,0),MATCH(L$4,input_data!$1:$1,0)),"")</f>
        <v>0</v>
      </c>
      <c r="M303" s="200">
        <f>_xlfn.IFNA(INDEX(input_data!$1:$1048576,MATCH($B303,input_data!$B:$B,0),MATCH(M$4,input_data!$1:$1,0)),"")</f>
        <v>0</v>
      </c>
      <c r="N303" s="200">
        <f>_xlfn.IFNA(INDEX(input_data!$1:$1048576,MATCH($B303,input_data!$B:$B,0),MATCH(N$4,input_data!$1:$1,0)),"")</f>
        <v>0</v>
      </c>
      <c r="O303" s="200">
        <f>_xlfn.IFNA(INDEX(input_data!$1:$1048576,MATCH($B303,input_data!$B:$B,0),MATCH(O$4,input_data!$1:$1,0)),"")</f>
        <v>0</v>
      </c>
      <c r="P303" s="200">
        <f>_xlfn.IFNA(INDEX(input_data!$1:$1048576,MATCH($B303,input_data!$B:$B,0),MATCH(P$4,input_data!$1:$1,0)),"")</f>
        <v>0.66309411864146595</v>
      </c>
      <c r="Q303" s="200">
        <f>_xlfn.IFNA(INDEX(input_data!$1:$1048576,MATCH($B303,input_data!$B:$B,0),MATCH(Q$4,input_data!$1:$1,0)),"")</f>
        <v>0</v>
      </c>
      <c r="R303" s="198">
        <f>_xlfn.IFNA(INDEX(input_data!$1:$1048576,MATCH($B303,input_data!$B:$B,0),MATCH(R$4,input_data!$1:$1,0)),"")</f>
        <v>1.714925</v>
      </c>
      <c r="S303" s="196">
        <f>_xlfn.IFNA(INDEX(input_data!$1:$1048576,MATCH($B303,input_data!$B:$B,0),MATCH(S$4,input_data!$1:$1,0)),"")</f>
        <v>46.435164843361498</v>
      </c>
      <c r="T303" s="222">
        <f t="shared" si="4"/>
        <v>5.3308658439562118E-2</v>
      </c>
    </row>
    <row r="304" spans="1:20" x14ac:dyDescent="0.35">
      <c r="A304" s="218" t="s">
        <v>1778</v>
      </c>
      <c r="B304" s="219" t="s">
        <v>902</v>
      </c>
      <c r="C304" s="219" t="s">
        <v>1354</v>
      </c>
      <c r="D304" s="219"/>
      <c r="E304" s="219" t="s">
        <v>903</v>
      </c>
      <c r="F304" s="196">
        <f>_xlfn.IFNA(INDEX(input_data!$1:$1048576,MATCH($B304,input_data!$B:$B,0),MATCH(F$4,input_data!$1:$1,0)),"")</f>
        <v>9.4779540908459392</v>
      </c>
      <c r="G304" s="198">
        <f>_xlfn.IFNA(INDEX(input_data!$1:$1048576,MATCH($B304,input_data!$B:$B,0),MATCH(G$4,input_data!$1:$1,0)),"")</f>
        <v>2.5728478578393501</v>
      </c>
      <c r="H304" s="198">
        <f>_xlfn.IFNA(INDEX(input_data!$1:$1048576,MATCH($B304,input_data!$B:$B,0),MATCH(H$4,input_data!$1:$1,0)),"")</f>
        <v>0.26291458287227698</v>
      </c>
      <c r="I304" s="198">
        <f>_xlfn.IFNA(INDEX(input_data!$1:$1048576,MATCH($B304,input_data!$B:$B,0),MATCH(I$4,input_data!$1:$1,0)),"")</f>
        <v>6.3167946089999996</v>
      </c>
      <c r="J304" s="198">
        <f>_xlfn.IFNA(INDEX(input_data!$1:$1048576,MATCH($B304,input_data!$B:$B,0),MATCH(J$4,input_data!$1:$1,0)),"")</f>
        <v>0</v>
      </c>
      <c r="K304" s="198">
        <f>_xlfn.IFNA(INDEX(input_data!$1:$1048576,MATCH($B304,input_data!$B:$B,0),MATCH(K$4,input_data!$1:$1,0)),"")</f>
        <v>0</v>
      </c>
      <c r="L304" s="198">
        <f>_xlfn.IFNA(INDEX(input_data!$1:$1048576,MATCH($B304,input_data!$B:$B,0),MATCH(L$4,input_data!$1:$1,0)),"")</f>
        <v>0</v>
      </c>
      <c r="M304" s="198">
        <f>_xlfn.IFNA(INDEX(input_data!$1:$1048576,MATCH($B304,input_data!$B:$B,0),MATCH(M$4,input_data!$1:$1,0)),"")</f>
        <v>3.2199999999999999E-2</v>
      </c>
      <c r="N304" s="198">
        <f>_xlfn.IFNA(INDEX(input_data!$1:$1048576,MATCH($B304,input_data!$B:$B,0),MATCH(N$4,input_data!$1:$1,0)),"")</f>
        <v>0</v>
      </c>
      <c r="O304" s="198">
        <f>_xlfn.IFNA(INDEX(input_data!$1:$1048576,MATCH($B304,input_data!$B:$B,0),MATCH(O$4,input_data!$1:$1,0)),"")</f>
        <v>0.11768184224264799</v>
      </c>
      <c r="P304" s="198">
        <f>_xlfn.IFNA(INDEX(input_data!$1:$1048576,MATCH($B304,input_data!$B:$B,0),MATCH(P$4,input_data!$1:$1,0)),"")</f>
        <v>0.17733742053166801</v>
      </c>
      <c r="Q304" s="198">
        <f>_xlfn.IFNA(INDEX(input_data!$1:$1048576,MATCH($B304,input_data!$B:$B,0),MATCH(Q$4,input_data!$1:$1,0)),"")</f>
        <v>3.4595000000000001E-2</v>
      </c>
      <c r="R304" s="198">
        <f>_xlfn.IFNA(INDEX(input_data!$1:$1048576,MATCH($B304,input_data!$B:$B,0),MATCH(R$4,input_data!$1:$1,0)),"")</f>
        <v>0.14461839000000001</v>
      </c>
      <c r="S304" s="196">
        <f>_xlfn.IFNA(INDEX(input_data!$1:$1048576,MATCH($B304,input_data!$B:$B,0),MATCH(S$4,input_data!$1:$1,0)),"")</f>
        <v>9.6589897024859397</v>
      </c>
      <c r="T304" s="217">
        <f t="shared" si="4"/>
        <v>1.9100705690783037E-2</v>
      </c>
    </row>
    <row r="305" spans="1:20" x14ac:dyDescent="0.35">
      <c r="A305" s="218" t="s">
        <v>1779</v>
      </c>
      <c r="B305" s="219" t="s">
        <v>904</v>
      </c>
      <c r="C305" s="219" t="s">
        <v>1355</v>
      </c>
      <c r="D305" s="219"/>
      <c r="E305" s="219" t="s">
        <v>905</v>
      </c>
      <c r="F305" s="196">
        <f>_xlfn.IFNA(INDEX(input_data!$1:$1048576,MATCH($B305,input_data!$B:$B,0),MATCH(F$4,input_data!$1:$1,0)),"")</f>
        <v>241.943838080338</v>
      </c>
      <c r="G305" s="198">
        <f>_xlfn.IFNA(INDEX(input_data!$1:$1048576,MATCH($B305,input_data!$B:$B,0),MATCH(G$4,input_data!$1:$1,0)),"")</f>
        <v>51.282793502422201</v>
      </c>
      <c r="H305" s="198">
        <f>_xlfn.IFNA(INDEX(input_data!$1:$1048576,MATCH($B305,input_data!$B:$B,0),MATCH(H$4,input_data!$1:$1,0)),"")</f>
        <v>4.8971874283831998</v>
      </c>
      <c r="I305" s="198">
        <f>_xlfn.IFNA(INDEX(input_data!$1:$1048576,MATCH($B305,input_data!$B:$B,0),MATCH(I$4,input_data!$1:$1,0)),"")</f>
        <v>175.46982697122101</v>
      </c>
      <c r="J305" s="198">
        <f>_xlfn.IFNA(INDEX(input_data!$1:$1048576,MATCH($B305,input_data!$B:$B,0),MATCH(J$4,input_data!$1:$1,0)),"")</f>
        <v>9.7112820938678492</v>
      </c>
      <c r="K305" s="198">
        <f>_xlfn.IFNA(INDEX(input_data!$1:$1048576,MATCH($B305,input_data!$B:$B,0),MATCH(K$4,input_data!$1:$1,0)),"")</f>
        <v>10.982843075296501</v>
      </c>
      <c r="L305" s="198">
        <f>_xlfn.IFNA(INDEX(input_data!$1:$1048576,MATCH($B305,input_data!$B:$B,0),MATCH(L$4,input_data!$1:$1,0)),"")</f>
        <v>0.86617036810513504</v>
      </c>
      <c r="M305" s="198">
        <f>_xlfn.IFNA(INDEX(input_data!$1:$1048576,MATCH($B305,input_data!$B:$B,0),MATCH(M$4,input_data!$1:$1,0)),"")</f>
        <v>1.9287136322646099</v>
      </c>
      <c r="N305" s="198">
        <f>_xlfn.IFNA(INDEX(input_data!$1:$1048576,MATCH($B305,input_data!$B:$B,0),MATCH(N$4,input_data!$1:$1,0)),"")</f>
        <v>0</v>
      </c>
      <c r="O305" s="198">
        <f>_xlfn.IFNA(INDEX(input_data!$1:$1048576,MATCH($B305,input_data!$B:$B,0),MATCH(O$4,input_data!$1:$1,0)),"")</f>
        <v>0.34067606708178999</v>
      </c>
      <c r="P305" s="198">
        <f>_xlfn.IFNA(INDEX(input_data!$1:$1048576,MATCH($B305,input_data!$B:$B,0),MATCH(P$4,input_data!$1:$1,0)),"")</f>
        <v>3.30318111445375</v>
      </c>
      <c r="Q305" s="198">
        <f>_xlfn.IFNA(INDEX(input_data!$1:$1048576,MATCH($B305,input_data!$B:$B,0),MATCH(Q$4,input_data!$1:$1,0)),"")</f>
        <v>0.57803000000000004</v>
      </c>
      <c r="R305" s="198">
        <f>_xlfn.IFNA(INDEX(input_data!$1:$1048576,MATCH($B305,input_data!$B:$B,0),MATCH(R$4,input_data!$1:$1,0)),"")</f>
        <v>1.39246559</v>
      </c>
      <c r="S305" s="196">
        <f>_xlfn.IFNA(INDEX(input_data!$1:$1048576,MATCH($B305,input_data!$B:$B,0),MATCH(S$4,input_data!$1:$1,0)),"")</f>
        <v>260.75316984309598</v>
      </c>
      <c r="T305" s="217">
        <f t="shared" si="4"/>
        <v>7.7742553445449891E-2</v>
      </c>
    </row>
    <row r="306" spans="1:20" x14ac:dyDescent="0.35">
      <c r="A306" s="218" t="s">
        <v>1780</v>
      </c>
      <c r="B306" s="219" t="s">
        <v>906</v>
      </c>
      <c r="C306" s="219" t="s">
        <v>1356</v>
      </c>
      <c r="D306" s="219"/>
      <c r="E306" s="219" t="s">
        <v>907</v>
      </c>
      <c r="F306" s="196">
        <f>_xlfn.IFNA(INDEX(input_data!$1:$1048576,MATCH($B306,input_data!$B:$B,0),MATCH(F$4,input_data!$1:$1,0)),"")</f>
        <v>161.36342059879701</v>
      </c>
      <c r="G306" s="198">
        <f>_xlfn.IFNA(INDEX(input_data!$1:$1048576,MATCH($B306,input_data!$B:$B,0),MATCH(G$4,input_data!$1:$1,0)),"")</f>
        <v>44.935388954000402</v>
      </c>
      <c r="H306" s="198">
        <f>_xlfn.IFNA(INDEX(input_data!$1:$1048576,MATCH($B306,input_data!$B:$B,0),MATCH(H$4,input_data!$1:$1,0)),"")</f>
        <v>4.05446098924069</v>
      </c>
      <c r="I306" s="198">
        <f>_xlfn.IFNA(INDEX(input_data!$1:$1048576,MATCH($B306,input_data!$B:$B,0),MATCH(I$4,input_data!$1:$1,0)),"")</f>
        <v>101.697237293</v>
      </c>
      <c r="J306" s="198">
        <f>_xlfn.IFNA(INDEX(input_data!$1:$1048576,MATCH($B306,input_data!$B:$B,0),MATCH(J$4,input_data!$1:$1,0)),"")</f>
        <v>7.1719077382081098</v>
      </c>
      <c r="K306" s="198">
        <f>_xlfn.IFNA(INDEX(input_data!$1:$1048576,MATCH($B306,input_data!$B:$B,0),MATCH(K$4,input_data!$1:$1,0)),"")</f>
        <v>7.9450533552142</v>
      </c>
      <c r="L306" s="198">
        <f>_xlfn.IFNA(INDEX(input_data!$1:$1048576,MATCH($B306,input_data!$B:$B,0),MATCH(L$4,input_data!$1:$1,0)),"")</f>
        <v>0.57053602623063304</v>
      </c>
      <c r="M306" s="198">
        <f>_xlfn.IFNA(INDEX(input_data!$1:$1048576,MATCH($B306,input_data!$B:$B,0),MATCH(M$4,input_data!$1:$1,0)),"")</f>
        <v>2.5957139221529202</v>
      </c>
      <c r="N306" s="198">
        <f>_xlfn.IFNA(INDEX(input_data!$1:$1048576,MATCH($B306,input_data!$B:$B,0),MATCH(N$4,input_data!$1:$1,0)),"")</f>
        <v>0</v>
      </c>
      <c r="O306" s="198">
        <f>_xlfn.IFNA(INDEX(input_data!$1:$1048576,MATCH($B306,input_data!$B:$B,0),MATCH(O$4,input_data!$1:$1,0)),"")</f>
        <v>0.29234362959674098</v>
      </c>
      <c r="P306" s="198">
        <f>_xlfn.IFNA(INDEX(input_data!$1:$1048576,MATCH($B306,input_data!$B:$B,0),MATCH(P$4,input_data!$1:$1,0)),"")</f>
        <v>2.7347572556756701</v>
      </c>
      <c r="Q306" s="198">
        <f>_xlfn.IFNA(INDEX(input_data!$1:$1048576,MATCH($B306,input_data!$B:$B,0),MATCH(Q$4,input_data!$1:$1,0)),"")</f>
        <v>0.423765</v>
      </c>
      <c r="R306" s="198">
        <f>_xlfn.IFNA(INDEX(input_data!$1:$1048576,MATCH($B306,input_data!$B:$B,0),MATCH(R$4,input_data!$1:$1,0)),"")</f>
        <v>0.87094441999999905</v>
      </c>
      <c r="S306" s="196">
        <f>_xlfn.IFNA(INDEX(input_data!$1:$1048576,MATCH($B306,input_data!$B:$B,0),MATCH(S$4,input_data!$1:$1,0)),"")</f>
        <v>173.29210858331899</v>
      </c>
      <c r="T306" s="217">
        <f t="shared" si="4"/>
        <v>7.3924362412846056E-2</v>
      </c>
    </row>
    <row r="307" spans="1:20" x14ac:dyDescent="0.35">
      <c r="A307" s="218" t="s">
        <v>1781</v>
      </c>
      <c r="B307" s="219" t="s">
        <v>908</v>
      </c>
      <c r="C307" s="219" t="s">
        <v>1357</v>
      </c>
      <c r="D307" s="219"/>
      <c r="E307" s="219" t="s">
        <v>909</v>
      </c>
      <c r="F307" s="196">
        <f>_xlfn.IFNA(INDEX(input_data!$1:$1048576,MATCH($B307,input_data!$B:$B,0),MATCH(F$4,input_data!$1:$1,0)),"")</f>
        <v>219.82087167100099</v>
      </c>
      <c r="G307" s="198">
        <f>_xlfn.IFNA(INDEX(input_data!$1:$1048576,MATCH($B307,input_data!$B:$B,0),MATCH(G$4,input_data!$1:$1,0)),"")</f>
        <v>97.074615171276903</v>
      </c>
      <c r="H307" s="198">
        <f>_xlfn.IFNA(INDEX(input_data!$1:$1048576,MATCH($B307,input_data!$B:$B,0),MATCH(H$4,input_data!$1:$1,0)),"")</f>
        <v>7.4474116958721499</v>
      </c>
      <c r="I307" s="198">
        <f>_xlfn.IFNA(INDEX(input_data!$1:$1048576,MATCH($B307,input_data!$B:$B,0),MATCH(I$4,input_data!$1:$1,0)),"")</f>
        <v>95.697087831919603</v>
      </c>
      <c r="J307" s="198">
        <f>_xlfn.IFNA(INDEX(input_data!$1:$1048576,MATCH($B307,input_data!$B:$B,0),MATCH(J$4,input_data!$1:$1,0)),"")</f>
        <v>15.3977536601582</v>
      </c>
      <c r="K307" s="198">
        <f>_xlfn.IFNA(INDEX(input_data!$1:$1048576,MATCH($B307,input_data!$B:$B,0),MATCH(K$4,input_data!$1:$1,0)),"")</f>
        <v>15.718112568414901</v>
      </c>
      <c r="L307" s="198">
        <f>_xlfn.IFNA(INDEX(input_data!$1:$1048576,MATCH($B307,input_data!$B:$B,0),MATCH(L$4,input_data!$1:$1,0)),"")</f>
        <v>0.899029592219733</v>
      </c>
      <c r="M307" s="198">
        <f>_xlfn.IFNA(INDEX(input_data!$1:$1048576,MATCH($B307,input_data!$B:$B,0),MATCH(M$4,input_data!$1:$1,0)),"")</f>
        <v>1.63401793604165</v>
      </c>
      <c r="N307" s="198">
        <f>_xlfn.IFNA(INDEX(input_data!$1:$1048576,MATCH($B307,input_data!$B:$B,0),MATCH(N$4,input_data!$1:$1,0)),"")</f>
        <v>0</v>
      </c>
      <c r="O307" s="198">
        <f>_xlfn.IFNA(INDEX(input_data!$1:$1048576,MATCH($B307,input_data!$B:$B,0),MATCH(O$4,input_data!$1:$1,0)),"")</f>
        <v>0.44836155738909</v>
      </c>
      <c r="P307" s="198">
        <f>_xlfn.IFNA(INDEX(input_data!$1:$1048576,MATCH($B307,input_data!$B:$B,0),MATCH(P$4,input_data!$1:$1,0)),"")</f>
        <v>5.0233220130474399</v>
      </c>
      <c r="Q307" s="198">
        <f>_xlfn.IFNA(INDEX(input_data!$1:$1048576,MATCH($B307,input_data!$B:$B,0),MATCH(Q$4,input_data!$1:$1,0)),"")</f>
        <v>0.64935100000000001</v>
      </c>
      <c r="R307" s="198">
        <f>_xlfn.IFNA(INDEX(input_data!$1:$1048576,MATCH($B307,input_data!$B:$B,0),MATCH(R$4,input_data!$1:$1,0)),"")</f>
        <v>1.1460182299999999</v>
      </c>
      <c r="S307" s="196">
        <f>_xlfn.IFNA(INDEX(input_data!$1:$1048576,MATCH($B307,input_data!$B:$B,0),MATCH(S$4,input_data!$1:$1,0)),"")</f>
        <v>241.13508125633899</v>
      </c>
      <c r="T307" s="217">
        <f t="shared" si="4"/>
        <v>9.696171898198247E-2</v>
      </c>
    </row>
    <row r="308" spans="1:20" x14ac:dyDescent="0.35">
      <c r="A308" s="218" t="s">
        <v>1782</v>
      </c>
      <c r="B308" s="219" t="s">
        <v>910</v>
      </c>
      <c r="C308" s="219" t="s">
        <v>1358</v>
      </c>
      <c r="D308" s="219"/>
      <c r="E308" s="219" t="s">
        <v>911</v>
      </c>
      <c r="F308" s="196">
        <f>_xlfn.IFNA(INDEX(input_data!$1:$1048576,MATCH($B308,input_data!$B:$B,0),MATCH(F$4,input_data!$1:$1,0)),"")</f>
        <v>16.355121723801801</v>
      </c>
      <c r="G308" s="198">
        <f>_xlfn.IFNA(INDEX(input_data!$1:$1048576,MATCH($B308,input_data!$B:$B,0),MATCH(G$4,input_data!$1:$1,0)),"")</f>
        <v>2.4708038247781601</v>
      </c>
      <c r="H308" s="198">
        <f>_xlfn.IFNA(INDEX(input_data!$1:$1048576,MATCH($B308,input_data!$B:$B,0),MATCH(H$4,input_data!$1:$1,0)),"")</f>
        <v>0.25248689112119699</v>
      </c>
      <c r="I308" s="198">
        <f>_xlfn.IFNA(INDEX(input_data!$1:$1048576,MATCH($B308,input_data!$B:$B,0),MATCH(I$4,input_data!$1:$1,0)),"")</f>
        <v>9.1047901510831792</v>
      </c>
      <c r="J308" s="198">
        <f>_xlfn.IFNA(INDEX(input_data!$1:$1048576,MATCH($B308,input_data!$B:$B,0),MATCH(J$4,input_data!$1:$1,0)),"")</f>
        <v>0</v>
      </c>
      <c r="K308" s="198">
        <f>_xlfn.IFNA(INDEX(input_data!$1:$1048576,MATCH($B308,input_data!$B:$B,0),MATCH(K$4,input_data!$1:$1,0)),"")</f>
        <v>0</v>
      </c>
      <c r="L308" s="198">
        <f>_xlfn.IFNA(INDEX(input_data!$1:$1048576,MATCH($B308,input_data!$B:$B,0),MATCH(L$4,input_data!$1:$1,0)),"")</f>
        <v>0</v>
      </c>
      <c r="M308" s="198">
        <f>_xlfn.IFNA(INDEX(input_data!$1:$1048576,MATCH($B308,input_data!$B:$B,0),MATCH(M$4,input_data!$1:$1,0)),"")</f>
        <v>3.8031276666892899</v>
      </c>
      <c r="N308" s="198">
        <f>_xlfn.IFNA(INDEX(input_data!$1:$1048576,MATCH($B308,input_data!$B:$B,0),MATCH(N$4,input_data!$1:$1,0)),"")</f>
        <v>0.313886154197556</v>
      </c>
      <c r="O308" s="198">
        <f>_xlfn.IFNA(INDEX(input_data!$1:$1048576,MATCH($B308,input_data!$B:$B,0),MATCH(O$4,input_data!$1:$1,0)),"")</f>
        <v>0.20505100366553899</v>
      </c>
      <c r="P308" s="198">
        <f>_xlfn.IFNA(INDEX(input_data!$1:$1048576,MATCH($B308,input_data!$B:$B,0),MATCH(P$4,input_data!$1:$1,0)),"")</f>
        <v>0.17030387678546899</v>
      </c>
      <c r="Q308" s="198">
        <f>_xlfn.IFNA(INDEX(input_data!$1:$1048576,MATCH($B308,input_data!$B:$B,0),MATCH(Q$4,input_data!$1:$1,0)),"")</f>
        <v>3.4444000000000002E-2</v>
      </c>
      <c r="R308" s="198">
        <f>_xlfn.IFNA(INDEX(input_data!$1:$1048576,MATCH($B308,input_data!$B:$B,0),MATCH(R$4,input_data!$1:$1,0)),"")</f>
        <v>0.15761480999999999</v>
      </c>
      <c r="S308" s="196">
        <f>_xlfn.IFNA(INDEX(input_data!$1:$1048576,MATCH($B308,input_data!$B:$B,0),MATCH(S$4,input_data!$1:$1,0)),"")</f>
        <v>16.512508378320302</v>
      </c>
      <c r="T308" s="217">
        <f t="shared" si="4"/>
        <v>9.6230805967927324E-3</v>
      </c>
    </row>
    <row r="309" spans="1:20" x14ac:dyDescent="0.35">
      <c r="A309" s="218" t="s">
        <v>1783</v>
      </c>
      <c r="B309" s="219" t="s">
        <v>912</v>
      </c>
      <c r="C309" s="219" t="s">
        <v>1359</v>
      </c>
      <c r="D309" s="219"/>
      <c r="E309" s="219" t="s">
        <v>913</v>
      </c>
      <c r="F309" s="196">
        <f>_xlfn.IFNA(INDEX(input_data!$1:$1048576,MATCH($B309,input_data!$B:$B,0),MATCH(F$4,input_data!$1:$1,0)),"")</f>
        <v>13.699972424177201</v>
      </c>
      <c r="G309" s="198">
        <f>_xlfn.IFNA(INDEX(input_data!$1:$1048576,MATCH($B309,input_data!$B:$B,0),MATCH(G$4,input_data!$1:$1,0)),"")</f>
        <v>2.4705567458489401</v>
      </c>
      <c r="H309" s="198">
        <f>_xlfn.IFNA(INDEX(input_data!$1:$1048576,MATCH($B309,input_data!$B:$B,0),MATCH(H$4,input_data!$1:$1,0)),"")</f>
        <v>0.25246164258651399</v>
      </c>
      <c r="I309" s="198">
        <f>_xlfn.IFNA(INDEX(input_data!$1:$1048576,MATCH($B309,input_data!$B:$B,0),MATCH(I$4,input_data!$1:$1,0)),"")</f>
        <v>10.334171902228</v>
      </c>
      <c r="J309" s="198">
        <f>_xlfn.IFNA(INDEX(input_data!$1:$1048576,MATCH($B309,input_data!$B:$B,0),MATCH(J$4,input_data!$1:$1,0)),"")</f>
        <v>0</v>
      </c>
      <c r="K309" s="198">
        <f>_xlfn.IFNA(INDEX(input_data!$1:$1048576,MATCH($B309,input_data!$B:$B,0),MATCH(K$4,input_data!$1:$1,0)),"")</f>
        <v>0</v>
      </c>
      <c r="L309" s="198">
        <f>_xlfn.IFNA(INDEX(input_data!$1:$1048576,MATCH($B309,input_data!$B:$B,0),MATCH(L$4,input_data!$1:$1,0)),"")</f>
        <v>0</v>
      </c>
      <c r="M309" s="198">
        <f>_xlfn.IFNA(INDEX(input_data!$1:$1048576,MATCH($B309,input_data!$B:$B,0),MATCH(M$4,input_data!$1:$1,0)),"")</f>
        <v>1.43187594043457</v>
      </c>
      <c r="N309" s="198">
        <f>_xlfn.IFNA(INDEX(input_data!$1:$1048576,MATCH($B309,input_data!$B:$B,0),MATCH(N$4,input_data!$1:$1,0)),"")</f>
        <v>0</v>
      </c>
      <c r="O309" s="198">
        <f>_xlfn.IFNA(INDEX(input_data!$1:$1048576,MATCH($B309,input_data!$B:$B,0),MATCH(O$4,input_data!$1:$1,0)),"")</f>
        <v>0.113003055481451</v>
      </c>
      <c r="P309" s="198">
        <f>_xlfn.IFNA(INDEX(input_data!$1:$1048576,MATCH($B309,input_data!$B:$B,0),MATCH(P$4,input_data!$1:$1,0)),"")</f>
        <v>0.17028682137583301</v>
      </c>
      <c r="Q309" s="198">
        <f>_xlfn.IFNA(INDEX(input_data!$1:$1048576,MATCH($B309,input_data!$B:$B,0),MATCH(Q$4,input_data!$1:$1,0)),"")</f>
        <v>3.2467000000000003E-2</v>
      </c>
      <c r="R309" s="198">
        <f>_xlfn.IFNA(INDEX(input_data!$1:$1048576,MATCH($B309,input_data!$B:$B,0),MATCH(R$4,input_data!$1:$1,0)),"")</f>
        <v>0.19211648000000001</v>
      </c>
      <c r="S309" s="196">
        <f>_xlfn.IFNA(INDEX(input_data!$1:$1048576,MATCH($B309,input_data!$B:$B,0),MATCH(S$4,input_data!$1:$1,0)),"")</f>
        <v>14.9969395879553</v>
      </c>
      <c r="T309" s="217">
        <f t="shared" si="4"/>
        <v>9.4669326595815617E-2</v>
      </c>
    </row>
    <row r="310" spans="1:20" x14ac:dyDescent="0.35">
      <c r="A310" s="218" t="s">
        <v>1784</v>
      </c>
      <c r="B310" s="219" t="s">
        <v>914</v>
      </c>
      <c r="C310" s="219" t="s">
        <v>1360</v>
      </c>
      <c r="D310" s="219"/>
      <c r="E310" s="219" t="s">
        <v>915</v>
      </c>
      <c r="F310" s="196">
        <f>_xlfn.IFNA(INDEX(input_data!$1:$1048576,MATCH($B310,input_data!$B:$B,0),MATCH(F$4,input_data!$1:$1,0)),"")</f>
        <v>537.28873215597196</v>
      </c>
      <c r="G310" s="198">
        <f>_xlfn.IFNA(INDEX(input_data!$1:$1048576,MATCH($B310,input_data!$B:$B,0),MATCH(G$4,input_data!$1:$1,0)),"")</f>
        <v>119.86018365890099</v>
      </c>
      <c r="H310" s="198">
        <f>_xlfn.IFNA(INDEX(input_data!$1:$1048576,MATCH($B310,input_data!$B:$B,0),MATCH(H$4,input_data!$1:$1,0)),"")</f>
        <v>10.4968811461128</v>
      </c>
      <c r="I310" s="198">
        <f>_xlfn.IFNA(INDEX(input_data!$1:$1048576,MATCH($B310,input_data!$B:$B,0),MATCH(I$4,input_data!$1:$1,0)),"")</f>
        <v>372.79817078754598</v>
      </c>
      <c r="J310" s="198">
        <f>_xlfn.IFNA(INDEX(input_data!$1:$1048576,MATCH($B310,input_data!$B:$B,0),MATCH(J$4,input_data!$1:$1,0)),"")</f>
        <v>29.0075536553902</v>
      </c>
      <c r="K310" s="198">
        <f>_xlfn.IFNA(INDEX(input_data!$1:$1048576,MATCH($B310,input_data!$B:$B,0),MATCH(K$4,input_data!$1:$1,0)),"")</f>
        <v>31.949436387609399</v>
      </c>
      <c r="L310" s="198">
        <f>_xlfn.IFNA(INDEX(input_data!$1:$1048576,MATCH($B310,input_data!$B:$B,0),MATCH(L$4,input_data!$1:$1,0)),"")</f>
        <v>2.2014444944904001</v>
      </c>
      <c r="M310" s="198">
        <f>_xlfn.IFNA(INDEX(input_data!$1:$1048576,MATCH($B310,input_data!$B:$B,0),MATCH(M$4,input_data!$1:$1,0)),"")</f>
        <v>1.5140244944202199</v>
      </c>
      <c r="N310" s="198">
        <f>_xlfn.IFNA(INDEX(input_data!$1:$1048576,MATCH($B310,input_data!$B:$B,0),MATCH(N$4,input_data!$1:$1,0)),"")</f>
        <v>2.2797109726658999</v>
      </c>
      <c r="O310" s="198">
        <f>_xlfn.IFNA(INDEX(input_data!$1:$1048576,MATCH($B310,input_data!$B:$B,0),MATCH(O$4,input_data!$1:$1,0)),"")</f>
        <v>0</v>
      </c>
      <c r="P310" s="198">
        <f>_xlfn.IFNA(INDEX(input_data!$1:$1048576,MATCH($B310,input_data!$B:$B,0),MATCH(P$4,input_data!$1:$1,0)),"")</f>
        <v>7.0802067164468996</v>
      </c>
      <c r="Q310" s="198">
        <f>_xlfn.IFNA(INDEX(input_data!$1:$1048576,MATCH($B310,input_data!$B:$B,0),MATCH(Q$4,input_data!$1:$1,0)),"")</f>
        <v>1.4157519999999999</v>
      </c>
      <c r="R310" s="198">
        <f>_xlfn.IFNA(INDEX(input_data!$1:$1048576,MATCH($B310,input_data!$B:$B,0),MATCH(R$4,input_data!$1:$1,0)),"")</f>
        <v>4.9265553600000001</v>
      </c>
      <c r="S310" s="196">
        <f>_xlfn.IFNA(INDEX(input_data!$1:$1048576,MATCH($B310,input_data!$B:$B,0),MATCH(S$4,input_data!$1:$1,0)),"")</f>
        <v>583.52991967358196</v>
      </c>
      <c r="T310" s="217">
        <f t="shared" si="4"/>
        <v>8.6063944300597051E-2</v>
      </c>
    </row>
    <row r="311" spans="1:20" x14ac:dyDescent="0.35">
      <c r="A311" s="218" t="s">
        <v>1787</v>
      </c>
      <c r="B311" s="219" t="s">
        <v>918</v>
      </c>
      <c r="C311" s="219" t="s">
        <v>1361</v>
      </c>
      <c r="D311" s="219"/>
      <c r="E311" s="219" t="s">
        <v>919</v>
      </c>
      <c r="F311" s="196">
        <f>_xlfn.IFNA(INDEX(input_data!$1:$1048576,MATCH($B311,input_data!$B:$B,0),MATCH(F$4,input_data!$1:$1,0)),"")</f>
        <v>262.76887180516599</v>
      </c>
      <c r="G311" s="198">
        <f>_xlfn.IFNA(INDEX(input_data!$1:$1048576,MATCH($B311,input_data!$B:$B,0),MATCH(G$4,input_data!$1:$1,0)),"")</f>
        <v>114.84351497745</v>
      </c>
      <c r="H311" s="198">
        <f>_xlfn.IFNA(INDEX(input_data!$1:$1048576,MATCH($B311,input_data!$B:$B,0),MATCH(H$4,input_data!$1:$1,0)),"")</f>
        <v>8.7762349775134698</v>
      </c>
      <c r="I311" s="198">
        <f>_xlfn.IFNA(INDEX(input_data!$1:$1048576,MATCH($B311,input_data!$B:$B,0),MATCH(I$4,input_data!$1:$1,0)),"")</f>
        <v>114.70640399</v>
      </c>
      <c r="J311" s="198">
        <f>_xlfn.IFNA(INDEX(input_data!$1:$1048576,MATCH($B311,input_data!$B:$B,0),MATCH(J$4,input_data!$1:$1,0)),"")</f>
        <v>18.6837894561985</v>
      </c>
      <c r="K311" s="198">
        <f>_xlfn.IFNA(INDEX(input_data!$1:$1048576,MATCH($B311,input_data!$B:$B,0),MATCH(K$4,input_data!$1:$1,0)),"")</f>
        <v>18.586010718162999</v>
      </c>
      <c r="L311" s="198">
        <f>_xlfn.IFNA(INDEX(input_data!$1:$1048576,MATCH($B311,input_data!$B:$B,0),MATCH(L$4,input_data!$1:$1,0)),"")</f>
        <v>1.0582498238829201</v>
      </c>
      <c r="M311" s="198">
        <f>_xlfn.IFNA(INDEX(input_data!$1:$1048576,MATCH($B311,input_data!$B:$B,0),MATCH(M$4,input_data!$1:$1,0)),"")</f>
        <v>1.84215791986441</v>
      </c>
      <c r="N311" s="198">
        <f>_xlfn.IFNA(INDEX(input_data!$1:$1048576,MATCH($B311,input_data!$B:$B,0),MATCH(N$4,input_data!$1:$1,0)),"")</f>
        <v>0</v>
      </c>
      <c r="O311" s="198">
        <f>_xlfn.IFNA(INDEX(input_data!$1:$1048576,MATCH($B311,input_data!$B:$B,0),MATCH(O$4,input_data!$1:$1,0)),"")</f>
        <v>0.53572127243631096</v>
      </c>
      <c r="P311" s="198">
        <f>_xlfn.IFNA(INDEX(input_data!$1:$1048576,MATCH($B311,input_data!$B:$B,0),MATCH(P$4,input_data!$1:$1,0)),"")</f>
        <v>5.9196209581980304</v>
      </c>
      <c r="Q311" s="198">
        <f>_xlfn.IFNA(INDEX(input_data!$1:$1048576,MATCH($B311,input_data!$B:$B,0),MATCH(Q$4,input_data!$1:$1,0)),"")</f>
        <v>0.66871999999999998</v>
      </c>
      <c r="R311" s="198">
        <f>_xlfn.IFNA(INDEX(input_data!$1:$1048576,MATCH($B311,input_data!$B:$B,0),MATCH(R$4,input_data!$1:$1,0)),"")</f>
        <v>1.54322478999999</v>
      </c>
      <c r="S311" s="196">
        <f>_xlfn.IFNA(INDEX(input_data!$1:$1048576,MATCH($B311,input_data!$B:$B,0),MATCH(S$4,input_data!$1:$1,0)),"")</f>
        <v>287.163648883706</v>
      </c>
      <c r="T311" s="217">
        <f t="shared" si="4"/>
        <v>9.2837393222999109E-2</v>
      </c>
    </row>
    <row r="312" spans="1:20" x14ac:dyDescent="0.35">
      <c r="A312" s="218" t="s">
        <v>1788</v>
      </c>
      <c r="B312" s="219" t="s">
        <v>920</v>
      </c>
      <c r="C312" s="219" t="s">
        <v>1362</v>
      </c>
      <c r="D312" s="219"/>
      <c r="E312" s="219" t="s">
        <v>921</v>
      </c>
      <c r="F312" s="196">
        <f>_xlfn.IFNA(INDEX(input_data!$1:$1048576,MATCH($B312,input_data!$B:$B,0),MATCH(F$4,input_data!$1:$1,0)),"")</f>
        <v>939.53851062655895</v>
      </c>
      <c r="G312" s="198">
        <f>_xlfn.IFNA(INDEX(input_data!$1:$1048576,MATCH($B312,input_data!$B:$B,0),MATCH(G$4,input_data!$1:$1,0)),"")</f>
        <v>115.13992536410299</v>
      </c>
      <c r="H312" s="198">
        <f>_xlfn.IFNA(INDEX(input_data!$1:$1048576,MATCH($B312,input_data!$B:$B,0),MATCH(H$4,input_data!$1:$1,0)),"")</f>
        <v>11.765936861524001</v>
      </c>
      <c r="I312" s="198">
        <f>_xlfn.IFNA(INDEX(input_data!$1:$1048576,MATCH($B312,input_data!$B:$B,0),MATCH(I$4,input_data!$1:$1,0)),"")</f>
        <v>829.72170089496899</v>
      </c>
      <c r="J312" s="198">
        <f>_xlfn.IFNA(INDEX(input_data!$1:$1048576,MATCH($B312,input_data!$B:$B,0),MATCH(J$4,input_data!$1:$1,0)),"")</f>
        <v>11.408351645742799</v>
      </c>
      <c r="K312" s="198">
        <f>_xlfn.IFNA(INDEX(input_data!$1:$1048576,MATCH($B312,input_data!$B:$B,0),MATCH(K$4,input_data!$1:$1,0)),"")</f>
        <v>31.230865331214599</v>
      </c>
      <c r="L312" s="198">
        <f>_xlfn.IFNA(INDEX(input_data!$1:$1048576,MATCH($B312,input_data!$B:$B,0),MATCH(L$4,input_data!$1:$1,0)),"")</f>
        <v>2.6963800880320701</v>
      </c>
      <c r="M312" s="198">
        <f>_xlfn.IFNA(INDEX(input_data!$1:$1048576,MATCH($B312,input_data!$B:$B,0),MATCH(M$4,input_data!$1:$1,0)),"")</f>
        <v>2.2366853824582398</v>
      </c>
      <c r="N312" s="198">
        <f>_xlfn.IFNA(INDEX(input_data!$1:$1048576,MATCH($B312,input_data!$B:$B,0),MATCH(N$4,input_data!$1:$1,0)),"")</f>
        <v>0</v>
      </c>
      <c r="O312" s="198">
        <f>_xlfn.IFNA(INDEX(input_data!$1:$1048576,MATCH($B312,input_data!$B:$B,0),MATCH(O$4,input_data!$1:$1,0)),"")</f>
        <v>0</v>
      </c>
      <c r="P312" s="198">
        <f>_xlfn.IFNA(INDEX(input_data!$1:$1048576,MATCH($B312,input_data!$B:$B,0),MATCH(P$4,input_data!$1:$1,0)),"")</f>
        <v>7.9361920956418199</v>
      </c>
      <c r="Q312" s="198">
        <f>_xlfn.IFNA(INDEX(input_data!$1:$1048576,MATCH($B312,input_data!$B:$B,0),MATCH(Q$4,input_data!$1:$1,0)),"")</f>
        <v>1.9222699999999999</v>
      </c>
      <c r="R312" s="198">
        <f>_xlfn.IFNA(INDEX(input_data!$1:$1048576,MATCH($B312,input_data!$B:$B,0),MATCH(R$4,input_data!$1:$1,0)),"")</f>
        <v>4.7707291400000003</v>
      </c>
      <c r="S312" s="196">
        <f>_xlfn.IFNA(INDEX(input_data!$1:$1048576,MATCH($B312,input_data!$B:$B,0),MATCH(S$4,input_data!$1:$1,0)),"")</f>
        <v>1018.82903680368</v>
      </c>
      <c r="T312" s="217">
        <f t="shared" si="4"/>
        <v>8.4393056037951775E-2</v>
      </c>
    </row>
    <row r="313" spans="1:20" x14ac:dyDescent="0.35">
      <c r="A313" s="218" t="s">
        <v>1789</v>
      </c>
      <c r="B313" s="219" t="s">
        <v>922</v>
      </c>
      <c r="C313" s="219" t="s">
        <v>1363</v>
      </c>
      <c r="D313" s="219"/>
      <c r="E313" s="219" t="s">
        <v>923</v>
      </c>
      <c r="F313" s="196">
        <f>_xlfn.IFNA(INDEX(input_data!$1:$1048576,MATCH($B313,input_data!$B:$B,0),MATCH(F$4,input_data!$1:$1,0)),"")</f>
        <v>11.422782925922</v>
      </c>
      <c r="G313" s="198">
        <f>_xlfn.IFNA(INDEX(input_data!$1:$1048576,MATCH($B313,input_data!$B:$B,0),MATCH(G$4,input_data!$1:$1,0)),"")</f>
        <v>1.56863353935302</v>
      </c>
      <c r="H313" s="198">
        <f>_xlfn.IFNA(INDEX(input_data!$1:$1048576,MATCH($B313,input_data!$B:$B,0),MATCH(H$4,input_data!$1:$1,0)),"")</f>
        <v>0.160295771640589</v>
      </c>
      <c r="I313" s="198">
        <f>_xlfn.IFNA(INDEX(input_data!$1:$1048576,MATCH($B313,input_data!$B:$B,0),MATCH(I$4,input_data!$1:$1,0)),"")</f>
        <v>9.2942646519999901</v>
      </c>
      <c r="J313" s="198">
        <f>_xlfn.IFNA(INDEX(input_data!$1:$1048576,MATCH($B313,input_data!$B:$B,0),MATCH(J$4,input_data!$1:$1,0)),"")</f>
        <v>0</v>
      </c>
      <c r="K313" s="198">
        <f>_xlfn.IFNA(INDEX(input_data!$1:$1048576,MATCH($B313,input_data!$B:$B,0),MATCH(K$4,input_data!$1:$1,0)),"")</f>
        <v>0</v>
      </c>
      <c r="L313" s="198">
        <f>_xlfn.IFNA(INDEX(input_data!$1:$1048576,MATCH($B313,input_data!$B:$B,0),MATCH(L$4,input_data!$1:$1,0)),"")</f>
        <v>0</v>
      </c>
      <c r="M313" s="198">
        <f>_xlfn.IFNA(INDEX(input_data!$1:$1048576,MATCH($B313,input_data!$B:$B,0),MATCH(M$4,input_data!$1:$1,0)),"")</f>
        <v>0.328787724629927</v>
      </c>
      <c r="N313" s="198">
        <f>_xlfn.IFNA(INDEX(input_data!$1:$1048576,MATCH($B313,input_data!$B:$B,0),MATCH(N$4,input_data!$1:$1,0)),"")</f>
        <v>0</v>
      </c>
      <c r="O313" s="198">
        <f>_xlfn.IFNA(INDEX(input_data!$1:$1048576,MATCH($B313,input_data!$B:$B,0),MATCH(O$4,input_data!$1:$1,0)),"")</f>
        <v>7.1749164707010496E-2</v>
      </c>
      <c r="P313" s="198">
        <f>_xlfn.IFNA(INDEX(input_data!$1:$1048576,MATCH($B313,input_data!$B:$B,0),MATCH(P$4,input_data!$1:$1,0)),"")</f>
        <v>0.10812042071779999</v>
      </c>
      <c r="Q313" s="198">
        <f>_xlfn.IFNA(INDEX(input_data!$1:$1048576,MATCH($B313,input_data!$B:$B,0),MATCH(Q$4,input_data!$1:$1,0)),"")</f>
        <v>3.4311000000000001E-2</v>
      </c>
      <c r="R313" s="198">
        <f>_xlfn.IFNA(INDEX(input_data!$1:$1048576,MATCH($B313,input_data!$B:$B,0),MATCH(R$4,input_data!$1:$1,0)),"")</f>
        <v>9.2585200000000006E-2</v>
      </c>
      <c r="S313" s="196">
        <f>_xlfn.IFNA(INDEX(input_data!$1:$1048576,MATCH($B313,input_data!$B:$B,0),MATCH(S$4,input_data!$1:$1,0)),"")</f>
        <v>11.658747473048299</v>
      </c>
      <c r="T313" s="217">
        <f t="shared" si="4"/>
        <v>2.0657360702427408E-2</v>
      </c>
    </row>
    <row r="314" spans="1:20" x14ac:dyDescent="0.35">
      <c r="A314" s="218" t="s">
        <v>1790</v>
      </c>
      <c r="B314" s="219" t="s">
        <v>924</v>
      </c>
      <c r="C314" s="219" t="s">
        <v>1364</v>
      </c>
      <c r="D314" s="219"/>
      <c r="E314" s="219" t="s">
        <v>925</v>
      </c>
      <c r="F314" s="196">
        <f>_xlfn.IFNA(INDEX(input_data!$1:$1048576,MATCH($B314,input_data!$B:$B,0),MATCH(F$4,input_data!$1:$1,0)),"")</f>
        <v>163.537752929048</v>
      </c>
      <c r="G314" s="198">
        <f>_xlfn.IFNA(INDEX(input_data!$1:$1048576,MATCH($B314,input_data!$B:$B,0),MATCH(G$4,input_data!$1:$1,0)),"")</f>
        <v>43.381457107784101</v>
      </c>
      <c r="H314" s="198">
        <f>_xlfn.IFNA(INDEX(input_data!$1:$1048576,MATCH($B314,input_data!$B:$B,0),MATCH(H$4,input_data!$1:$1,0)),"")</f>
        <v>3.72200971177715</v>
      </c>
      <c r="I314" s="198">
        <f>_xlfn.IFNA(INDEX(input_data!$1:$1048576,MATCH($B314,input_data!$B:$B,0),MATCH(I$4,input_data!$1:$1,0)),"")</f>
        <v>112.959715299</v>
      </c>
      <c r="J314" s="198">
        <f>_xlfn.IFNA(INDEX(input_data!$1:$1048576,MATCH($B314,input_data!$B:$B,0),MATCH(J$4,input_data!$1:$1,0)),"")</f>
        <v>4.0670476935216104</v>
      </c>
      <c r="K314" s="198">
        <f>_xlfn.IFNA(INDEX(input_data!$1:$1048576,MATCH($B314,input_data!$B:$B,0),MATCH(K$4,input_data!$1:$1,0)),"")</f>
        <v>5.7642193905161196</v>
      </c>
      <c r="L314" s="198">
        <f>_xlfn.IFNA(INDEX(input_data!$1:$1048576,MATCH($B314,input_data!$B:$B,0),MATCH(L$4,input_data!$1:$1,0)),"")</f>
        <v>0.49766561834300999</v>
      </c>
      <c r="M314" s="198">
        <f>_xlfn.IFNA(INDEX(input_data!$1:$1048576,MATCH($B314,input_data!$B:$B,0),MATCH(M$4,input_data!$1:$1,0)),"")</f>
        <v>9.9750000000000005E-2</v>
      </c>
      <c r="N314" s="198">
        <f>_xlfn.IFNA(INDEX(input_data!$1:$1048576,MATCH($B314,input_data!$B:$B,0),MATCH(N$4,input_data!$1:$1,0)),"")</f>
        <v>0</v>
      </c>
      <c r="O314" s="198">
        <f>_xlfn.IFNA(INDEX(input_data!$1:$1048576,MATCH($B314,input_data!$B:$B,0),MATCH(O$4,input_data!$1:$1,0)),"")</f>
        <v>0.33089139278491497</v>
      </c>
      <c r="P314" s="198">
        <f>_xlfn.IFNA(INDEX(input_data!$1:$1048576,MATCH($B314,input_data!$B:$B,0),MATCH(P$4,input_data!$1:$1,0)),"")</f>
        <v>2.5105169542354302</v>
      </c>
      <c r="Q314" s="198">
        <f>_xlfn.IFNA(INDEX(input_data!$1:$1048576,MATCH($B314,input_data!$B:$B,0),MATCH(Q$4,input_data!$1:$1,0)),"")</f>
        <v>3.4086999999999999E-2</v>
      </c>
      <c r="R314" s="198">
        <f>_xlfn.IFNA(INDEX(input_data!$1:$1048576,MATCH($B314,input_data!$B:$B,0),MATCH(R$4,input_data!$1:$1,0)),"")</f>
        <v>0.38529754999999999</v>
      </c>
      <c r="S314" s="196">
        <f>_xlfn.IFNA(INDEX(input_data!$1:$1048576,MATCH($B314,input_data!$B:$B,0),MATCH(S$4,input_data!$1:$1,0)),"")</f>
        <v>173.75265771796199</v>
      </c>
      <c r="T314" s="217">
        <f t="shared" si="4"/>
        <v>6.246205910231506E-2</v>
      </c>
    </row>
    <row r="315" spans="1:20" x14ac:dyDescent="0.35">
      <c r="A315" s="218" t="s">
        <v>1791</v>
      </c>
      <c r="B315" s="219" t="s">
        <v>926</v>
      </c>
      <c r="C315" s="219" t="s">
        <v>1365</v>
      </c>
      <c r="D315" s="219"/>
      <c r="E315" s="219" t="s">
        <v>927</v>
      </c>
      <c r="F315" s="196">
        <f>_xlfn.IFNA(INDEX(input_data!$1:$1048576,MATCH($B315,input_data!$B:$B,0),MATCH(F$4,input_data!$1:$1,0)),"")</f>
        <v>14.9158077024329</v>
      </c>
      <c r="G315" s="198">
        <f>_xlfn.IFNA(INDEX(input_data!$1:$1048576,MATCH($B315,input_data!$B:$B,0),MATCH(G$4,input_data!$1:$1,0)),"")</f>
        <v>4.41011280864286</v>
      </c>
      <c r="H315" s="198">
        <f>_xlfn.IFNA(INDEX(input_data!$1:$1048576,MATCH($B315,input_data!$B:$B,0),MATCH(H$4,input_data!$1:$1,0)),"")</f>
        <v>0.438488607778799</v>
      </c>
      <c r="I315" s="198">
        <f>_xlfn.IFNA(INDEX(input_data!$1:$1048576,MATCH($B315,input_data!$B:$B,0),MATCH(I$4,input_data!$1:$1,0)),"")</f>
        <v>9.2627791649999995</v>
      </c>
      <c r="J315" s="198">
        <f>_xlfn.IFNA(INDEX(input_data!$1:$1048576,MATCH($B315,input_data!$B:$B,0),MATCH(J$4,input_data!$1:$1,0)),"")</f>
        <v>0</v>
      </c>
      <c r="K315" s="198">
        <f>_xlfn.IFNA(INDEX(input_data!$1:$1048576,MATCH($B315,input_data!$B:$B,0),MATCH(K$4,input_data!$1:$1,0)),"")</f>
        <v>0</v>
      </c>
      <c r="L315" s="198">
        <f>_xlfn.IFNA(INDEX(input_data!$1:$1048576,MATCH($B315,input_data!$B:$B,0),MATCH(L$4,input_data!$1:$1,0)),"")</f>
        <v>0</v>
      </c>
      <c r="M315" s="198">
        <f>_xlfn.IFNA(INDEX(input_data!$1:$1048576,MATCH($B315,input_data!$B:$B,0),MATCH(M$4,input_data!$1:$1,0)),"")</f>
        <v>1.4073984327289999</v>
      </c>
      <c r="N315" s="198">
        <f>_xlfn.IFNA(INDEX(input_data!$1:$1048576,MATCH($B315,input_data!$B:$B,0),MATCH(N$4,input_data!$1:$1,0)),"")</f>
        <v>0</v>
      </c>
      <c r="O315" s="198">
        <f>_xlfn.IFNA(INDEX(input_data!$1:$1048576,MATCH($B315,input_data!$B:$B,0),MATCH(O$4,input_data!$1:$1,0)),"")</f>
        <v>0.19626962720011801</v>
      </c>
      <c r="P315" s="198">
        <f>_xlfn.IFNA(INDEX(input_data!$1:$1048576,MATCH($B315,input_data!$B:$B,0),MATCH(P$4,input_data!$1:$1,0)),"")</f>
        <v>0.29576309175453203</v>
      </c>
      <c r="Q315" s="198">
        <f>_xlfn.IFNA(INDEX(input_data!$1:$1048576,MATCH($B315,input_data!$B:$B,0),MATCH(Q$4,input_data!$1:$1,0)),"")</f>
        <v>3.2736000000000001E-2</v>
      </c>
      <c r="R315" s="198">
        <f>_xlfn.IFNA(INDEX(input_data!$1:$1048576,MATCH($B315,input_data!$B:$B,0),MATCH(R$4,input_data!$1:$1,0)),"")</f>
        <v>0.20410339</v>
      </c>
      <c r="S315" s="196">
        <f>_xlfn.IFNA(INDEX(input_data!$1:$1048576,MATCH($B315,input_data!$B:$B,0),MATCH(S$4,input_data!$1:$1,0)),"")</f>
        <v>16.2476511231053</v>
      </c>
      <c r="T315" s="217">
        <f t="shared" si="4"/>
        <v>8.9290734182310816E-2</v>
      </c>
    </row>
    <row r="316" spans="1:20" x14ac:dyDescent="0.35">
      <c r="A316" s="218" t="s">
        <v>1792</v>
      </c>
      <c r="B316" s="219" t="s">
        <v>928</v>
      </c>
      <c r="C316" s="219" t="s">
        <v>1366</v>
      </c>
      <c r="D316" s="219"/>
      <c r="E316" s="219" t="s">
        <v>929</v>
      </c>
      <c r="F316" s="196">
        <f>_xlfn.IFNA(INDEX(input_data!$1:$1048576,MATCH($B316,input_data!$B:$B,0),MATCH(F$4,input_data!$1:$1,0)),"")</f>
        <v>166.478064428045</v>
      </c>
      <c r="G316" s="198">
        <f>_xlfn.IFNA(INDEX(input_data!$1:$1048576,MATCH($B316,input_data!$B:$B,0),MATCH(G$4,input_data!$1:$1,0)),"")</f>
        <v>36.789016973413702</v>
      </c>
      <c r="H316" s="198">
        <f>_xlfn.IFNA(INDEX(input_data!$1:$1048576,MATCH($B316,input_data!$B:$B,0),MATCH(H$4,input_data!$1:$1,0)),"")</f>
        <v>3.3002356272420501</v>
      </c>
      <c r="I316" s="198">
        <f>_xlfn.IFNA(INDEX(input_data!$1:$1048576,MATCH($B316,input_data!$B:$B,0),MATCH(I$4,input_data!$1:$1,0)),"")</f>
        <v>117.95174160000001</v>
      </c>
      <c r="J316" s="198">
        <f>_xlfn.IFNA(INDEX(input_data!$1:$1048576,MATCH($B316,input_data!$B:$B,0),MATCH(J$4,input_data!$1:$1,0)),"")</f>
        <v>5.3954893992549504</v>
      </c>
      <c r="K316" s="198">
        <f>_xlfn.IFNA(INDEX(input_data!$1:$1048576,MATCH($B316,input_data!$B:$B,0),MATCH(K$4,input_data!$1:$1,0)),"")</f>
        <v>6.0141915279912199</v>
      </c>
      <c r="L316" s="198">
        <f>_xlfn.IFNA(INDEX(input_data!$1:$1048576,MATCH($B316,input_data!$B:$B,0),MATCH(L$4,input_data!$1:$1,0)),"")</f>
        <v>0.51924742846770999</v>
      </c>
      <c r="M316" s="198">
        <f>_xlfn.IFNA(INDEX(input_data!$1:$1048576,MATCH($B316,input_data!$B:$B,0),MATCH(M$4,input_data!$1:$1,0)),"")</f>
        <v>3.16067934926672</v>
      </c>
      <c r="N316" s="198">
        <f>_xlfn.IFNA(INDEX(input_data!$1:$1048576,MATCH($B316,input_data!$B:$B,0),MATCH(N$4,input_data!$1:$1,0)),"")</f>
        <v>0</v>
      </c>
      <c r="O316" s="198">
        <f>_xlfn.IFNA(INDEX(input_data!$1:$1048576,MATCH($B316,input_data!$B:$B,0),MATCH(O$4,input_data!$1:$1,0)),"")</f>
        <v>0.30153746944323501</v>
      </c>
      <c r="P316" s="198">
        <f>_xlfn.IFNA(INDEX(input_data!$1:$1048576,MATCH($B316,input_data!$B:$B,0),MATCH(P$4,input_data!$1:$1,0)),"")</f>
        <v>2.22602792960982</v>
      </c>
      <c r="Q316" s="198">
        <f>_xlfn.IFNA(INDEX(input_data!$1:$1048576,MATCH($B316,input_data!$B:$B,0),MATCH(Q$4,input_data!$1:$1,0)),"")</f>
        <v>0.43151699999999998</v>
      </c>
      <c r="R316" s="198">
        <f>_xlfn.IFNA(INDEX(input_data!$1:$1048576,MATCH($B316,input_data!$B:$B,0),MATCH(R$4,input_data!$1:$1,0)),"")</f>
        <v>0.69833805999999998</v>
      </c>
      <c r="S316" s="196">
        <f>_xlfn.IFNA(INDEX(input_data!$1:$1048576,MATCH($B316,input_data!$B:$B,0),MATCH(S$4,input_data!$1:$1,0)),"")</f>
        <v>176.788022364689</v>
      </c>
      <c r="T316" s="217">
        <f t="shared" si="4"/>
        <v>6.1929828245331109E-2</v>
      </c>
    </row>
    <row r="317" spans="1:20" x14ac:dyDescent="0.35">
      <c r="A317" s="218" t="s">
        <v>1793</v>
      </c>
      <c r="B317" s="219" t="s">
        <v>930</v>
      </c>
      <c r="C317" s="219" t="s">
        <v>1367</v>
      </c>
      <c r="D317" s="219"/>
      <c r="E317" s="219" t="s">
        <v>931</v>
      </c>
      <c r="F317" s="196">
        <f>_xlfn.IFNA(INDEX(input_data!$1:$1048576,MATCH($B317,input_data!$B:$B,0),MATCH(F$4,input_data!$1:$1,0)),"")</f>
        <v>195.96659984792799</v>
      </c>
      <c r="G317" s="198">
        <f>_xlfn.IFNA(INDEX(input_data!$1:$1048576,MATCH($B317,input_data!$B:$B,0),MATCH(G$4,input_data!$1:$1,0)),"")</f>
        <v>70.243526315816098</v>
      </c>
      <c r="H317" s="198">
        <f>_xlfn.IFNA(INDEX(input_data!$1:$1048576,MATCH($B317,input_data!$B:$B,0),MATCH(H$4,input_data!$1:$1,0)),"")</f>
        <v>5.7539196451416199</v>
      </c>
      <c r="I317" s="198">
        <f>_xlfn.IFNA(INDEX(input_data!$1:$1048576,MATCH($B317,input_data!$B:$B,0),MATCH(I$4,input_data!$1:$1,0)),"")</f>
        <v>104.59037484</v>
      </c>
      <c r="J317" s="198">
        <f>_xlfn.IFNA(INDEX(input_data!$1:$1048576,MATCH($B317,input_data!$B:$B,0),MATCH(J$4,input_data!$1:$1,0)),"")</f>
        <v>12.585187834245801</v>
      </c>
      <c r="K317" s="198">
        <f>_xlfn.IFNA(INDEX(input_data!$1:$1048576,MATCH($B317,input_data!$B:$B,0),MATCH(K$4,input_data!$1:$1,0)),"")</f>
        <v>12.5891248779636</v>
      </c>
      <c r="L317" s="198">
        <f>_xlfn.IFNA(INDEX(input_data!$1:$1048576,MATCH($B317,input_data!$B:$B,0),MATCH(L$4,input_data!$1:$1,0)),"")</f>
        <v>0.77897439465439</v>
      </c>
      <c r="M317" s="198">
        <f>_xlfn.IFNA(INDEX(input_data!$1:$1048576,MATCH($B317,input_data!$B:$B,0),MATCH(M$4,input_data!$1:$1,0)),"")</f>
        <v>0.79071531986006205</v>
      </c>
      <c r="N317" s="198">
        <f>_xlfn.IFNA(INDEX(input_data!$1:$1048576,MATCH($B317,input_data!$B:$B,0),MATCH(N$4,input_data!$1:$1,0)),"")</f>
        <v>0</v>
      </c>
      <c r="O317" s="198">
        <f>_xlfn.IFNA(INDEX(input_data!$1:$1048576,MATCH($B317,input_data!$B:$B,0),MATCH(O$4,input_data!$1:$1,0)),"")</f>
        <v>0.37602232008876002</v>
      </c>
      <c r="P317" s="198">
        <f>_xlfn.IFNA(INDEX(input_data!$1:$1048576,MATCH($B317,input_data!$B:$B,0),MATCH(P$4,input_data!$1:$1,0)),"")</f>
        <v>3.88105187320427</v>
      </c>
      <c r="Q317" s="198">
        <f>_xlfn.IFNA(INDEX(input_data!$1:$1048576,MATCH($B317,input_data!$B:$B,0),MATCH(Q$4,input_data!$1:$1,0)),"")</f>
        <v>0.54914300000000005</v>
      </c>
      <c r="R317" s="198">
        <f>_xlfn.IFNA(INDEX(input_data!$1:$1048576,MATCH($B317,input_data!$B:$B,0),MATCH(R$4,input_data!$1:$1,0)),"")</f>
        <v>1.10282846</v>
      </c>
      <c r="S317" s="196">
        <f>_xlfn.IFNA(INDEX(input_data!$1:$1048576,MATCH($B317,input_data!$B:$B,0),MATCH(S$4,input_data!$1:$1,0)),"")</f>
        <v>213.24086888097401</v>
      </c>
      <c r="T317" s="217">
        <f t="shared" si="4"/>
        <v>8.8149047064402852E-2</v>
      </c>
    </row>
    <row r="318" spans="1:20" x14ac:dyDescent="0.35">
      <c r="A318" s="218" t="s">
        <v>1794</v>
      </c>
      <c r="B318" s="219" t="s">
        <v>932</v>
      </c>
      <c r="C318" s="219" t="s">
        <v>1368</v>
      </c>
      <c r="D318" s="219"/>
      <c r="E318" s="219" t="s">
        <v>933</v>
      </c>
      <c r="F318" s="196">
        <f>_xlfn.IFNA(INDEX(input_data!$1:$1048576,MATCH($B318,input_data!$B:$B,0),MATCH(F$4,input_data!$1:$1,0)),"")</f>
        <v>7.7376874042770902</v>
      </c>
      <c r="G318" s="198">
        <f>_xlfn.IFNA(INDEX(input_data!$1:$1048576,MATCH($B318,input_data!$B:$B,0),MATCH(G$4,input_data!$1:$1,0)),"")</f>
        <v>2.53315439999438</v>
      </c>
      <c r="H318" s="198">
        <f>_xlfn.IFNA(INDEX(input_data!$1:$1048576,MATCH($B318,input_data!$B:$B,0),MATCH(H$4,input_data!$1:$1,0)),"")</f>
        <v>0.239005640630431</v>
      </c>
      <c r="I318" s="198">
        <f>_xlfn.IFNA(INDEX(input_data!$1:$1048576,MATCH($B318,input_data!$B:$B,0),MATCH(I$4,input_data!$1:$1,0)),"")</f>
        <v>4.4073300108921902</v>
      </c>
      <c r="J318" s="198">
        <f>_xlfn.IFNA(INDEX(input_data!$1:$1048576,MATCH($B318,input_data!$B:$B,0),MATCH(J$4,input_data!$1:$1,0)),"")</f>
        <v>0</v>
      </c>
      <c r="K318" s="198">
        <f>_xlfn.IFNA(INDEX(input_data!$1:$1048576,MATCH($B318,input_data!$B:$B,0),MATCH(K$4,input_data!$1:$1,0)),"")</f>
        <v>0</v>
      </c>
      <c r="L318" s="198">
        <f>_xlfn.IFNA(INDEX(input_data!$1:$1048576,MATCH($B318,input_data!$B:$B,0),MATCH(L$4,input_data!$1:$1,0)),"")</f>
        <v>0</v>
      </c>
      <c r="M318" s="198">
        <f>_xlfn.IFNA(INDEX(input_data!$1:$1048576,MATCH($B318,input_data!$B:$B,0),MATCH(M$4,input_data!$1:$1,0)),"")</f>
        <v>0.91706936945068995</v>
      </c>
      <c r="N318" s="198">
        <f>_xlfn.IFNA(INDEX(input_data!$1:$1048576,MATCH($B318,input_data!$B:$B,0),MATCH(N$4,input_data!$1:$1,0)),"")</f>
        <v>0</v>
      </c>
      <c r="O318" s="198">
        <f>_xlfn.IFNA(INDEX(input_data!$1:$1048576,MATCH($B318,input_data!$B:$B,0),MATCH(O$4,input_data!$1:$1,0)),"")</f>
        <v>0.106980083753834</v>
      </c>
      <c r="P318" s="198">
        <f>_xlfn.IFNA(INDEX(input_data!$1:$1048576,MATCH($B318,input_data!$B:$B,0),MATCH(P$4,input_data!$1:$1,0)),"")</f>
        <v>0.16121069529010901</v>
      </c>
      <c r="Q318" s="198">
        <f>_xlfn.IFNA(INDEX(input_data!$1:$1048576,MATCH($B318,input_data!$B:$B,0),MATCH(Q$4,input_data!$1:$1,0)),"")</f>
        <v>3.2740999999999999E-2</v>
      </c>
      <c r="R318" s="198">
        <f>_xlfn.IFNA(INDEX(input_data!$1:$1048576,MATCH($B318,input_data!$B:$B,0),MATCH(R$4,input_data!$1:$1,0)),"")</f>
        <v>0.11973776</v>
      </c>
      <c r="S318" s="196">
        <f>_xlfn.IFNA(INDEX(input_data!$1:$1048576,MATCH($B318,input_data!$B:$B,0),MATCH(S$4,input_data!$1:$1,0)),"")</f>
        <v>8.5172289600116304</v>
      </c>
      <c r="T318" s="217">
        <f t="shared" si="4"/>
        <v>0.10074606468382785</v>
      </c>
    </row>
    <row r="319" spans="1:20" x14ac:dyDescent="0.35">
      <c r="A319" s="218" t="s">
        <v>1795</v>
      </c>
      <c r="B319" s="219" t="s">
        <v>934</v>
      </c>
      <c r="C319" s="219" t="s">
        <v>1369</v>
      </c>
      <c r="D319" s="219"/>
      <c r="E319" s="219" t="s">
        <v>935</v>
      </c>
      <c r="F319" s="196">
        <f>_xlfn.IFNA(INDEX(input_data!$1:$1048576,MATCH($B319,input_data!$B:$B,0),MATCH(F$4,input_data!$1:$1,0)),"")</f>
        <v>11.0368135789866</v>
      </c>
      <c r="G319" s="198">
        <f>_xlfn.IFNA(INDEX(input_data!$1:$1048576,MATCH($B319,input_data!$B:$B,0),MATCH(G$4,input_data!$1:$1,0)),"")</f>
        <v>1.4593926161559601</v>
      </c>
      <c r="H319" s="198">
        <f>_xlfn.IFNA(INDEX(input_data!$1:$1048576,MATCH($B319,input_data!$B:$B,0),MATCH(H$4,input_data!$1:$1,0)),"")</f>
        <v>0.14913264294482201</v>
      </c>
      <c r="I319" s="198">
        <f>_xlfn.IFNA(INDEX(input_data!$1:$1048576,MATCH($B319,input_data!$B:$B,0),MATCH(I$4,input_data!$1:$1,0)),"")</f>
        <v>8.9372860443097899</v>
      </c>
      <c r="J319" s="198">
        <f>_xlfn.IFNA(INDEX(input_data!$1:$1048576,MATCH($B319,input_data!$B:$B,0),MATCH(J$4,input_data!$1:$1,0)),"")</f>
        <v>0</v>
      </c>
      <c r="K319" s="198">
        <f>_xlfn.IFNA(INDEX(input_data!$1:$1048576,MATCH($B319,input_data!$B:$B,0),MATCH(K$4,input_data!$1:$1,0)),"")</f>
        <v>0</v>
      </c>
      <c r="L319" s="198">
        <f>_xlfn.IFNA(INDEX(input_data!$1:$1048576,MATCH($B319,input_data!$B:$B,0),MATCH(L$4,input_data!$1:$1,0)),"")</f>
        <v>0</v>
      </c>
      <c r="M319" s="198">
        <f>_xlfn.IFNA(INDEX(input_data!$1:$1048576,MATCH($B319,input_data!$B:$B,0),MATCH(M$4,input_data!$1:$1,0)),"")</f>
        <v>0.61815580451187202</v>
      </c>
      <c r="N319" s="198">
        <f>_xlfn.IFNA(INDEX(input_data!$1:$1048576,MATCH($B319,input_data!$B:$B,0),MATCH(N$4,input_data!$1:$1,0)),"")</f>
        <v>0</v>
      </c>
      <c r="O319" s="198">
        <f>_xlfn.IFNA(INDEX(input_data!$1:$1048576,MATCH($B319,input_data!$B:$B,0),MATCH(O$4,input_data!$1:$1,0)),"")</f>
        <v>6.6752494169485199E-2</v>
      </c>
      <c r="P319" s="198">
        <f>_xlfn.IFNA(INDEX(input_data!$1:$1048576,MATCH($B319,input_data!$B:$B,0),MATCH(P$4,input_data!$1:$1,0)),"")</f>
        <v>0.100590819909471</v>
      </c>
      <c r="Q319" s="198">
        <f>_xlfn.IFNA(INDEX(input_data!$1:$1048576,MATCH($B319,input_data!$B:$B,0),MATCH(Q$4,input_data!$1:$1,0)),"")</f>
        <v>3.3940999999999999E-2</v>
      </c>
      <c r="R319" s="198">
        <f>_xlfn.IFNA(INDEX(input_data!$1:$1048576,MATCH($B319,input_data!$B:$B,0),MATCH(R$4,input_data!$1:$1,0)),"")</f>
        <v>0.11861292</v>
      </c>
      <c r="S319" s="196">
        <f>_xlfn.IFNA(INDEX(input_data!$1:$1048576,MATCH($B319,input_data!$B:$B,0),MATCH(S$4,input_data!$1:$1,0)),"")</f>
        <v>11.4838643420014</v>
      </c>
      <c r="T319" s="217">
        <f t="shared" si="4"/>
        <v>4.0505419414345933E-2</v>
      </c>
    </row>
    <row r="320" spans="1:20" x14ac:dyDescent="0.35">
      <c r="A320" s="218" t="s">
        <v>1798</v>
      </c>
      <c r="B320" s="219" t="s">
        <v>939</v>
      </c>
      <c r="C320" s="219" t="s">
        <v>1370</v>
      </c>
      <c r="D320" s="219"/>
      <c r="E320" s="219" t="s">
        <v>940</v>
      </c>
      <c r="F320" s="196">
        <f>_xlfn.IFNA(INDEX(input_data!$1:$1048576,MATCH($B320,input_data!$B:$B,0),MATCH(F$4,input_data!$1:$1,0)),"")</f>
        <v>14.4378115470195</v>
      </c>
      <c r="G320" s="198">
        <f>_xlfn.IFNA(INDEX(input_data!$1:$1048576,MATCH($B320,input_data!$B:$B,0),MATCH(G$4,input_data!$1:$1,0)),"")</f>
        <v>3.39433459119837</v>
      </c>
      <c r="H320" s="198">
        <f>_xlfn.IFNA(INDEX(input_data!$1:$1048576,MATCH($B320,input_data!$B:$B,0),MATCH(H$4,input_data!$1:$1,0)),"")</f>
        <v>0.34686079881666798</v>
      </c>
      <c r="I320" s="198">
        <f>_xlfn.IFNA(INDEX(input_data!$1:$1048576,MATCH($B320,input_data!$B:$B,0),MATCH(I$4,input_data!$1:$1,0)),"")</f>
        <v>9.1905398494712607</v>
      </c>
      <c r="J320" s="198">
        <f>_xlfn.IFNA(INDEX(input_data!$1:$1048576,MATCH($B320,input_data!$B:$B,0),MATCH(J$4,input_data!$1:$1,0)),"")</f>
        <v>0</v>
      </c>
      <c r="K320" s="198">
        <f>_xlfn.IFNA(INDEX(input_data!$1:$1048576,MATCH($B320,input_data!$B:$B,0),MATCH(K$4,input_data!$1:$1,0)),"")</f>
        <v>0</v>
      </c>
      <c r="L320" s="198">
        <f>_xlfn.IFNA(INDEX(input_data!$1:$1048576,MATCH($B320,input_data!$B:$B,0),MATCH(L$4,input_data!$1:$1,0)),"")</f>
        <v>0</v>
      </c>
      <c r="M320" s="198">
        <f>_xlfn.IFNA(INDEX(input_data!$1:$1048576,MATCH($B320,input_data!$B:$B,0),MATCH(M$4,input_data!$1:$1,0)),"")</f>
        <v>1.2701962871191801</v>
      </c>
      <c r="N320" s="198">
        <f>_xlfn.IFNA(INDEX(input_data!$1:$1048576,MATCH($B320,input_data!$B:$B,0),MATCH(N$4,input_data!$1:$1,0)),"")</f>
        <v>5.0580472521504397E-2</v>
      </c>
      <c r="O320" s="198">
        <f>_xlfn.IFNA(INDEX(input_data!$1:$1048576,MATCH($B320,input_data!$B:$B,0),MATCH(O$4,input_data!$1:$1,0)),"")</f>
        <v>0.15525657557897399</v>
      </c>
      <c r="P320" s="198">
        <f>_xlfn.IFNA(INDEX(input_data!$1:$1048576,MATCH($B320,input_data!$B:$B,0),MATCH(P$4,input_data!$1:$1,0)),"")</f>
        <v>0.23395958355548599</v>
      </c>
      <c r="Q320" s="198">
        <f>_xlfn.IFNA(INDEX(input_data!$1:$1048576,MATCH($B320,input_data!$B:$B,0),MATCH(Q$4,input_data!$1:$1,0)),"")</f>
        <v>3.2291E-2</v>
      </c>
      <c r="R320" s="198">
        <f>_xlfn.IFNA(INDEX(input_data!$1:$1048576,MATCH($B320,input_data!$B:$B,0),MATCH(R$4,input_data!$1:$1,0)),"")</f>
        <v>0.26665106</v>
      </c>
      <c r="S320" s="196">
        <f>_xlfn.IFNA(INDEX(input_data!$1:$1048576,MATCH($B320,input_data!$B:$B,0),MATCH(S$4,input_data!$1:$1,0)),"")</f>
        <v>14.940670218261401</v>
      </c>
      <c r="T320" s="217">
        <f t="shared" si="4"/>
        <v>3.4829286253269531E-2</v>
      </c>
    </row>
    <row r="321" spans="1:20" x14ac:dyDescent="0.35">
      <c r="A321" s="218" t="s">
        <v>1799</v>
      </c>
      <c r="B321" s="219" t="s">
        <v>941</v>
      </c>
      <c r="C321" s="219" t="s">
        <v>1371</v>
      </c>
      <c r="D321" s="219"/>
      <c r="E321" s="219" t="s">
        <v>942</v>
      </c>
      <c r="F321" s="196">
        <f>_xlfn.IFNA(INDEX(input_data!$1:$1048576,MATCH($B321,input_data!$B:$B,0),MATCH(F$4,input_data!$1:$1,0)),"")</f>
        <v>144.04032413698701</v>
      </c>
      <c r="G321" s="198">
        <f>_xlfn.IFNA(INDEX(input_data!$1:$1048576,MATCH($B321,input_data!$B:$B,0),MATCH(G$4,input_data!$1:$1,0)),"")</f>
        <v>49.0766233399481</v>
      </c>
      <c r="H321" s="198">
        <f>_xlfn.IFNA(INDEX(input_data!$1:$1048576,MATCH($B321,input_data!$B:$B,0),MATCH(H$4,input_data!$1:$1,0)),"")</f>
        <v>3.9594449961364702</v>
      </c>
      <c r="I321" s="198">
        <f>_xlfn.IFNA(INDEX(input_data!$1:$1048576,MATCH($B321,input_data!$B:$B,0),MATCH(I$4,input_data!$1:$1,0)),"")</f>
        <v>77.515767639000003</v>
      </c>
      <c r="J321" s="198">
        <f>_xlfn.IFNA(INDEX(input_data!$1:$1048576,MATCH($B321,input_data!$B:$B,0),MATCH(J$4,input_data!$1:$1,0)),"")</f>
        <v>7.8235618114023504</v>
      </c>
      <c r="K321" s="198">
        <f>_xlfn.IFNA(INDEX(input_data!$1:$1048576,MATCH($B321,input_data!$B:$B,0),MATCH(K$4,input_data!$1:$1,0)),"")</f>
        <v>8.1236904996851091</v>
      </c>
      <c r="L321" s="198">
        <f>_xlfn.IFNA(INDEX(input_data!$1:$1048576,MATCH($B321,input_data!$B:$B,0),MATCH(L$4,input_data!$1:$1,0)),"")</f>
        <v>0.52264610380201004</v>
      </c>
      <c r="M321" s="198">
        <f>_xlfn.IFNA(INDEX(input_data!$1:$1048576,MATCH($B321,input_data!$B:$B,0),MATCH(M$4,input_data!$1:$1,0)),"")</f>
        <v>3.7210819656498502</v>
      </c>
      <c r="N321" s="198">
        <f>_xlfn.IFNA(INDEX(input_data!$1:$1048576,MATCH($B321,input_data!$B:$B,0),MATCH(N$4,input_data!$1:$1,0)),"")</f>
        <v>0</v>
      </c>
      <c r="O321" s="198">
        <f>_xlfn.IFNA(INDEX(input_data!$1:$1048576,MATCH($B321,input_data!$B:$B,0),MATCH(O$4,input_data!$1:$1,0)),"")</f>
        <v>0.22991491400372399</v>
      </c>
      <c r="P321" s="198">
        <f>_xlfn.IFNA(INDEX(input_data!$1:$1048576,MATCH($B321,input_data!$B:$B,0),MATCH(P$4,input_data!$1:$1,0)),"")</f>
        <v>2.6706684171626298</v>
      </c>
      <c r="Q321" s="198">
        <f>_xlfn.IFNA(INDEX(input_data!$1:$1048576,MATCH($B321,input_data!$B:$B,0),MATCH(Q$4,input_data!$1:$1,0)),"")</f>
        <v>0.39061099999999999</v>
      </c>
      <c r="R321" s="198">
        <f>_xlfn.IFNA(INDEX(input_data!$1:$1048576,MATCH($B321,input_data!$B:$B,0),MATCH(R$4,input_data!$1:$1,0)),"")</f>
        <v>1.1626126400000001</v>
      </c>
      <c r="S321" s="196">
        <f>_xlfn.IFNA(INDEX(input_data!$1:$1048576,MATCH($B321,input_data!$B:$B,0),MATCH(S$4,input_data!$1:$1,0)),"")</f>
        <v>155.19662332678999</v>
      </c>
      <c r="T321" s="217">
        <f t="shared" si="4"/>
        <v>7.7452610972972957E-2</v>
      </c>
    </row>
    <row r="322" spans="1:20" x14ac:dyDescent="0.35">
      <c r="A322" s="218" t="s">
        <v>1800</v>
      </c>
      <c r="B322" s="219" t="s">
        <v>943</v>
      </c>
      <c r="C322" s="219" t="s">
        <v>1372</v>
      </c>
      <c r="D322" s="219"/>
      <c r="E322" s="219" t="s">
        <v>944</v>
      </c>
      <c r="F322" s="196">
        <f>_xlfn.IFNA(INDEX(input_data!$1:$1048576,MATCH($B322,input_data!$B:$B,0),MATCH(F$4,input_data!$1:$1,0)),"")</f>
        <v>15.6718352537691</v>
      </c>
      <c r="G322" s="198">
        <f>_xlfn.IFNA(INDEX(input_data!$1:$1048576,MATCH($B322,input_data!$B:$B,0),MATCH(G$4,input_data!$1:$1,0)),"")</f>
        <v>5.5039360869010601</v>
      </c>
      <c r="H322" s="198">
        <f>_xlfn.IFNA(INDEX(input_data!$1:$1048576,MATCH($B322,input_data!$B:$B,0),MATCH(H$4,input_data!$1:$1,0)),"")</f>
        <v>0.51704444516927905</v>
      </c>
      <c r="I322" s="198">
        <f>_xlfn.IFNA(INDEX(input_data!$1:$1048576,MATCH($B322,input_data!$B:$B,0),MATCH(I$4,input_data!$1:$1,0)),"")</f>
        <v>9.1123114079999894</v>
      </c>
      <c r="J322" s="198">
        <f>_xlfn.IFNA(INDEX(input_data!$1:$1048576,MATCH($B322,input_data!$B:$B,0),MATCH(J$4,input_data!$1:$1,0)),"")</f>
        <v>0</v>
      </c>
      <c r="K322" s="198">
        <f>_xlfn.IFNA(INDEX(input_data!$1:$1048576,MATCH($B322,input_data!$B:$B,0),MATCH(K$4,input_data!$1:$1,0)),"")</f>
        <v>0</v>
      </c>
      <c r="L322" s="198">
        <f>_xlfn.IFNA(INDEX(input_data!$1:$1048576,MATCH($B322,input_data!$B:$B,0),MATCH(L$4,input_data!$1:$1,0)),"")</f>
        <v>0</v>
      </c>
      <c r="M322" s="198">
        <f>_xlfn.IFNA(INDEX(input_data!$1:$1048576,MATCH($B322,input_data!$B:$B,0),MATCH(M$4,input_data!$1:$1,0)),"")</f>
        <v>1.8499810495079101</v>
      </c>
      <c r="N322" s="198">
        <f>_xlfn.IFNA(INDEX(input_data!$1:$1048576,MATCH($B322,input_data!$B:$B,0),MATCH(N$4,input_data!$1:$1,0)),"")</f>
        <v>0</v>
      </c>
      <c r="O322" s="198">
        <f>_xlfn.IFNA(INDEX(input_data!$1:$1048576,MATCH($B322,input_data!$B:$B,0),MATCH(O$4,input_data!$1:$1,0)),"")</f>
        <v>0.23143160095617901</v>
      </c>
      <c r="P322" s="198">
        <f>_xlfn.IFNA(INDEX(input_data!$1:$1048576,MATCH($B322,input_data!$B:$B,0),MATCH(P$4,input_data!$1:$1,0)),"")</f>
        <v>0.34874942605776899</v>
      </c>
      <c r="Q322" s="198">
        <f>_xlfn.IFNA(INDEX(input_data!$1:$1048576,MATCH($B322,input_data!$B:$B,0),MATCH(Q$4,input_data!$1:$1,0)),"")</f>
        <v>3.1710000000000002E-2</v>
      </c>
      <c r="R322" s="198">
        <f>_xlfn.IFNA(INDEX(input_data!$1:$1048576,MATCH($B322,input_data!$B:$B,0),MATCH(R$4,input_data!$1:$1,0)),"")</f>
        <v>0.25931839000000001</v>
      </c>
      <c r="S322" s="196">
        <f>_xlfn.IFNA(INDEX(input_data!$1:$1048576,MATCH($B322,input_data!$B:$B,0),MATCH(S$4,input_data!$1:$1,0)),"")</f>
        <v>17.854482406592101</v>
      </c>
      <c r="T322" s="217">
        <f t="shared" si="4"/>
        <v>0.139271956186374</v>
      </c>
    </row>
    <row r="323" spans="1:20" x14ac:dyDescent="0.35">
      <c r="A323" s="218" t="s">
        <v>1801</v>
      </c>
      <c r="B323" s="219" t="s">
        <v>945</v>
      </c>
      <c r="C323" s="219" t="s">
        <v>1373</v>
      </c>
      <c r="D323" s="219"/>
      <c r="E323" s="219" t="s">
        <v>946</v>
      </c>
      <c r="F323" s="196">
        <f>_xlfn.IFNA(INDEX(input_data!$1:$1048576,MATCH($B323,input_data!$B:$B,0),MATCH(F$4,input_data!$1:$1,0)),"")</f>
        <v>13.7361534160377</v>
      </c>
      <c r="G323" s="198">
        <f>_xlfn.IFNA(INDEX(input_data!$1:$1048576,MATCH($B323,input_data!$B:$B,0),MATCH(G$4,input_data!$1:$1,0)),"")</f>
        <v>2.3816598270409499</v>
      </c>
      <c r="H323" s="198">
        <f>_xlfn.IFNA(INDEX(input_data!$1:$1048576,MATCH($B323,input_data!$B:$B,0),MATCH(H$4,input_data!$1:$1,0)),"")</f>
        <v>0.24337743022352801</v>
      </c>
      <c r="I323" s="198">
        <f>_xlfn.IFNA(INDEX(input_data!$1:$1048576,MATCH($B323,input_data!$B:$B,0),MATCH(I$4,input_data!$1:$1,0)),"")</f>
        <v>8.2412861248790996</v>
      </c>
      <c r="J323" s="198">
        <f>_xlfn.IFNA(INDEX(input_data!$1:$1048576,MATCH($B323,input_data!$B:$B,0),MATCH(J$4,input_data!$1:$1,0)),"")</f>
        <v>0</v>
      </c>
      <c r="K323" s="198">
        <f>_xlfn.IFNA(INDEX(input_data!$1:$1048576,MATCH($B323,input_data!$B:$B,0),MATCH(K$4,input_data!$1:$1,0)),"")</f>
        <v>0</v>
      </c>
      <c r="L323" s="198">
        <f>_xlfn.IFNA(INDEX(input_data!$1:$1048576,MATCH($B323,input_data!$B:$B,0),MATCH(L$4,input_data!$1:$1,0)),"")</f>
        <v>0</v>
      </c>
      <c r="M323" s="198">
        <f>_xlfn.IFNA(INDEX(input_data!$1:$1048576,MATCH($B323,input_data!$B:$B,0),MATCH(M$4,input_data!$1:$1,0)),"")</f>
        <v>2.1047225522898598</v>
      </c>
      <c r="N323" s="198">
        <f>_xlfn.IFNA(INDEX(input_data!$1:$1048576,MATCH($B323,input_data!$B:$B,0),MATCH(N$4,input_data!$1:$1,0)),"")</f>
        <v>0</v>
      </c>
      <c r="O323" s="198">
        <f>_xlfn.IFNA(INDEX(input_data!$1:$1048576,MATCH($B323,input_data!$B:$B,0),MATCH(O$4,input_data!$1:$1,0)),"")</f>
        <v>0.37670049320874999</v>
      </c>
      <c r="P323" s="198">
        <f>_xlfn.IFNA(INDEX(input_data!$1:$1048576,MATCH($B323,input_data!$B:$B,0),MATCH(P$4,input_data!$1:$1,0)),"")</f>
        <v>0.16415945266578699</v>
      </c>
      <c r="Q323" s="198">
        <f>_xlfn.IFNA(INDEX(input_data!$1:$1048576,MATCH($B323,input_data!$B:$B,0),MATCH(Q$4,input_data!$1:$1,0)),"")</f>
        <v>3.3323999999999999E-2</v>
      </c>
      <c r="R323" s="198">
        <f>_xlfn.IFNA(INDEX(input_data!$1:$1048576,MATCH($B323,input_data!$B:$B,0),MATCH(R$4,input_data!$1:$1,0)),"")</f>
        <v>0.25563483999999997</v>
      </c>
      <c r="S323" s="196">
        <f>_xlfn.IFNA(INDEX(input_data!$1:$1048576,MATCH($B323,input_data!$B:$B,0),MATCH(S$4,input_data!$1:$1,0)),"")</f>
        <v>13.800864720307899</v>
      </c>
      <c r="T323" s="217">
        <f t="shared" ref="T323:T373" si="5">IFERROR(S323/F323-1,0)</f>
        <v>4.7110207865503906E-3</v>
      </c>
    </row>
    <row r="324" spans="1:20" x14ac:dyDescent="0.35">
      <c r="A324" s="218" t="s">
        <v>1802</v>
      </c>
      <c r="B324" s="219" t="s">
        <v>947</v>
      </c>
      <c r="C324" s="219" t="s">
        <v>1374</v>
      </c>
      <c r="D324" s="219"/>
      <c r="E324" s="219" t="s">
        <v>948</v>
      </c>
      <c r="F324" s="196">
        <f>_xlfn.IFNA(INDEX(input_data!$1:$1048576,MATCH($B324,input_data!$B:$B,0),MATCH(F$4,input_data!$1:$1,0)),"")</f>
        <v>10.1720718715065</v>
      </c>
      <c r="G324" s="198">
        <f>_xlfn.IFNA(INDEX(input_data!$1:$1048576,MATCH($B324,input_data!$B:$B,0),MATCH(G$4,input_data!$1:$1,0)),"")</f>
        <v>1.8705173619006501</v>
      </c>
      <c r="H324" s="198">
        <f>_xlfn.IFNA(INDEX(input_data!$1:$1048576,MATCH($B324,input_data!$B:$B,0),MATCH(H$4,input_data!$1:$1,0)),"")</f>
        <v>0.18869324641393101</v>
      </c>
      <c r="I324" s="198">
        <f>_xlfn.IFNA(INDEX(input_data!$1:$1048576,MATCH($B324,input_data!$B:$B,0),MATCH(I$4,input_data!$1:$1,0)),"")</f>
        <v>4.8115951610877996</v>
      </c>
      <c r="J324" s="198">
        <f>_xlfn.IFNA(INDEX(input_data!$1:$1048576,MATCH($B324,input_data!$B:$B,0),MATCH(J$4,input_data!$1:$1,0)),"")</f>
        <v>0</v>
      </c>
      <c r="K324" s="198">
        <f>_xlfn.IFNA(INDEX(input_data!$1:$1048576,MATCH($B324,input_data!$B:$B,0),MATCH(K$4,input_data!$1:$1,0)),"")</f>
        <v>0</v>
      </c>
      <c r="L324" s="198">
        <f>_xlfn.IFNA(INDEX(input_data!$1:$1048576,MATCH($B324,input_data!$B:$B,0),MATCH(L$4,input_data!$1:$1,0)),"")</f>
        <v>0</v>
      </c>
      <c r="M324" s="198">
        <f>_xlfn.IFNA(INDEX(input_data!$1:$1048576,MATCH($B324,input_data!$B:$B,0),MATCH(M$4,input_data!$1:$1,0)),"")</f>
        <v>1.63309373402335</v>
      </c>
      <c r="N324" s="198">
        <f>_xlfn.IFNA(INDEX(input_data!$1:$1048576,MATCH($B324,input_data!$B:$B,0),MATCH(N$4,input_data!$1:$1,0)),"")</f>
        <v>1.4458985567301E-2</v>
      </c>
      <c r="O324" s="198">
        <f>_xlfn.IFNA(INDEX(input_data!$1:$1048576,MATCH($B324,input_data!$B:$B,0),MATCH(O$4,input_data!$1:$1,0)),"")</f>
        <v>1.30836354995792</v>
      </c>
      <c r="P324" s="198">
        <f>_xlfn.IFNA(INDEX(input_data!$1:$1048576,MATCH($B324,input_data!$B:$B,0),MATCH(P$4,input_data!$1:$1,0)),"")</f>
        <v>0.12727468608675399</v>
      </c>
      <c r="Q324" s="198">
        <f>_xlfn.IFNA(INDEX(input_data!$1:$1048576,MATCH($B324,input_data!$B:$B,0),MATCH(Q$4,input_data!$1:$1,0)),"")</f>
        <v>3.4844E-2</v>
      </c>
      <c r="R324" s="198">
        <f>_xlfn.IFNA(INDEX(input_data!$1:$1048576,MATCH($B324,input_data!$B:$B,0),MATCH(R$4,input_data!$1:$1,0)),"")</f>
        <v>0.14695135000000001</v>
      </c>
      <c r="S324" s="196">
        <f>_xlfn.IFNA(INDEX(input_data!$1:$1048576,MATCH($B324,input_data!$B:$B,0),MATCH(S$4,input_data!$1:$1,0)),"")</f>
        <v>10.135792075037701</v>
      </c>
      <c r="T324" s="217">
        <f t="shared" si="5"/>
        <v>-3.56660834951672E-3</v>
      </c>
    </row>
    <row r="325" spans="1:20" x14ac:dyDescent="0.35">
      <c r="A325" s="218" t="s">
        <v>1803</v>
      </c>
      <c r="B325" s="219" t="s">
        <v>949</v>
      </c>
      <c r="C325" s="219" t="s">
        <v>1375</v>
      </c>
      <c r="D325" s="219"/>
      <c r="E325" s="219" t="s">
        <v>950</v>
      </c>
      <c r="F325" s="196">
        <f>_xlfn.IFNA(INDEX(input_data!$1:$1048576,MATCH($B325,input_data!$B:$B,0),MATCH(F$4,input_data!$1:$1,0)),"")</f>
        <v>16.7803898306218</v>
      </c>
      <c r="G325" s="198">
        <f>_xlfn.IFNA(INDEX(input_data!$1:$1048576,MATCH($B325,input_data!$B:$B,0),MATCH(G$4,input_data!$1:$1,0)),"")</f>
        <v>5.1572603339746399</v>
      </c>
      <c r="H325" s="198">
        <f>_xlfn.IFNA(INDEX(input_data!$1:$1048576,MATCH($B325,input_data!$B:$B,0),MATCH(H$4,input_data!$1:$1,0)),"")</f>
        <v>0.516526304705058</v>
      </c>
      <c r="I325" s="198">
        <f>_xlfn.IFNA(INDEX(input_data!$1:$1048576,MATCH($B325,input_data!$B:$B,0),MATCH(I$4,input_data!$1:$1,0)),"")</f>
        <v>11.1597001293836</v>
      </c>
      <c r="J325" s="198">
        <f>_xlfn.IFNA(INDEX(input_data!$1:$1048576,MATCH($B325,input_data!$B:$B,0),MATCH(J$4,input_data!$1:$1,0)),"")</f>
        <v>0</v>
      </c>
      <c r="K325" s="198">
        <f>_xlfn.IFNA(INDEX(input_data!$1:$1048576,MATCH($B325,input_data!$B:$B,0),MATCH(K$4,input_data!$1:$1,0)),"")</f>
        <v>0</v>
      </c>
      <c r="L325" s="198">
        <f>_xlfn.IFNA(INDEX(input_data!$1:$1048576,MATCH($B325,input_data!$B:$B,0),MATCH(L$4,input_data!$1:$1,0)),"")</f>
        <v>0</v>
      </c>
      <c r="M325" s="198">
        <f>_xlfn.IFNA(INDEX(input_data!$1:$1048576,MATCH($B325,input_data!$B:$B,0),MATCH(M$4,input_data!$1:$1,0)),"")</f>
        <v>0.54893199111579505</v>
      </c>
      <c r="N325" s="198">
        <f>_xlfn.IFNA(INDEX(input_data!$1:$1048576,MATCH($B325,input_data!$B:$B,0),MATCH(N$4,input_data!$1:$1,0)),"")</f>
        <v>0</v>
      </c>
      <c r="O325" s="198">
        <f>_xlfn.IFNA(INDEX(input_data!$1:$1048576,MATCH($B325,input_data!$B:$B,0),MATCH(O$4,input_data!$1:$1,0)),"")</f>
        <v>0.231199678771776</v>
      </c>
      <c r="P325" s="198">
        <f>_xlfn.IFNA(INDEX(input_data!$1:$1048576,MATCH($B325,input_data!$B:$B,0),MATCH(P$4,input_data!$1:$1,0)),"")</f>
        <v>0.34839996355165498</v>
      </c>
      <c r="Q325" s="198">
        <f>_xlfn.IFNA(INDEX(input_data!$1:$1048576,MATCH($B325,input_data!$B:$B,0),MATCH(Q$4,input_data!$1:$1,0)),"")</f>
        <v>3.2037999999999997E-2</v>
      </c>
      <c r="R325" s="198">
        <f>_xlfn.IFNA(INDEX(input_data!$1:$1048576,MATCH($B325,input_data!$B:$B,0),MATCH(R$4,input_data!$1:$1,0)),"")</f>
        <v>0.27195212000000002</v>
      </c>
      <c r="S325" s="196">
        <f>_xlfn.IFNA(INDEX(input_data!$1:$1048576,MATCH($B325,input_data!$B:$B,0),MATCH(S$4,input_data!$1:$1,0)),"")</f>
        <v>18.266008521502599</v>
      </c>
      <c r="T325" s="217">
        <f t="shared" si="5"/>
        <v>8.8533026102275425E-2</v>
      </c>
    </row>
    <row r="326" spans="1:20" x14ac:dyDescent="0.35">
      <c r="A326" s="218" t="s">
        <v>1804</v>
      </c>
      <c r="B326" s="219" t="s">
        <v>951</v>
      </c>
      <c r="C326" s="219" t="s">
        <v>1376</v>
      </c>
      <c r="D326" s="219"/>
      <c r="E326" s="219" t="s">
        <v>952</v>
      </c>
      <c r="F326" s="196">
        <f>_xlfn.IFNA(INDEX(input_data!$1:$1048576,MATCH($B326,input_data!$B:$B,0),MATCH(F$4,input_data!$1:$1,0)),"")</f>
        <v>9.6643505631119204</v>
      </c>
      <c r="G326" s="198">
        <f>_xlfn.IFNA(INDEX(input_data!$1:$1048576,MATCH($B326,input_data!$B:$B,0),MATCH(G$4,input_data!$1:$1,0)),"")</f>
        <v>1.9951165964887401</v>
      </c>
      <c r="H326" s="198">
        <f>_xlfn.IFNA(INDEX(input_data!$1:$1048576,MATCH($B326,input_data!$B:$B,0),MATCH(H$4,input_data!$1:$1,0)),"")</f>
        <v>0.20387728957808901</v>
      </c>
      <c r="I326" s="198">
        <f>_xlfn.IFNA(INDEX(input_data!$1:$1048576,MATCH($B326,input_data!$B:$B,0),MATCH(I$4,input_data!$1:$1,0)),"")</f>
        <v>7.4161760902916303</v>
      </c>
      <c r="J326" s="198">
        <f>_xlfn.IFNA(INDEX(input_data!$1:$1048576,MATCH($B326,input_data!$B:$B,0),MATCH(J$4,input_data!$1:$1,0)),"")</f>
        <v>0</v>
      </c>
      <c r="K326" s="198">
        <f>_xlfn.IFNA(INDEX(input_data!$1:$1048576,MATCH($B326,input_data!$B:$B,0),MATCH(K$4,input_data!$1:$1,0)),"")</f>
        <v>0</v>
      </c>
      <c r="L326" s="198">
        <f>_xlfn.IFNA(INDEX(input_data!$1:$1048576,MATCH($B326,input_data!$B:$B,0),MATCH(L$4,input_data!$1:$1,0)),"")</f>
        <v>0</v>
      </c>
      <c r="M326" s="198">
        <f>_xlfn.IFNA(INDEX(input_data!$1:$1048576,MATCH($B326,input_data!$B:$B,0),MATCH(M$4,input_data!$1:$1,0)),"")</f>
        <v>0.22049386726248499</v>
      </c>
      <c r="N326" s="198">
        <f>_xlfn.IFNA(INDEX(input_data!$1:$1048576,MATCH($B326,input_data!$B:$B,0),MATCH(N$4,input_data!$1:$1,0)),"")</f>
        <v>0</v>
      </c>
      <c r="O326" s="198">
        <f>_xlfn.IFNA(INDEX(input_data!$1:$1048576,MATCH($B326,input_data!$B:$B,0),MATCH(O$4,input_data!$1:$1,0)),"")</f>
        <v>9.1256463475228006E-2</v>
      </c>
      <c r="P326" s="198">
        <f>_xlfn.IFNA(INDEX(input_data!$1:$1048576,MATCH($B326,input_data!$B:$B,0),MATCH(P$4,input_data!$1:$1,0)),"")</f>
        <v>0.13751641228421199</v>
      </c>
      <c r="Q326" s="198">
        <f>_xlfn.IFNA(INDEX(input_data!$1:$1048576,MATCH($B326,input_data!$B:$B,0),MATCH(Q$4,input_data!$1:$1,0)),"")</f>
        <v>3.6229999999999998E-2</v>
      </c>
      <c r="R326" s="198">
        <f>_xlfn.IFNA(INDEX(input_data!$1:$1048576,MATCH($B326,input_data!$B:$B,0),MATCH(R$4,input_data!$1:$1,0)),"")</f>
        <v>9.294732E-2</v>
      </c>
      <c r="S326" s="196">
        <f>_xlfn.IFNA(INDEX(input_data!$1:$1048576,MATCH($B326,input_data!$B:$B,0),MATCH(S$4,input_data!$1:$1,0)),"")</f>
        <v>10.1936140393803</v>
      </c>
      <c r="T326" s="217">
        <f t="shared" si="5"/>
        <v>5.4764515505939748E-2</v>
      </c>
    </row>
    <row r="327" spans="1:20" x14ac:dyDescent="0.35">
      <c r="A327" s="218" t="s">
        <v>1805</v>
      </c>
      <c r="B327" s="219" t="s">
        <v>953</v>
      </c>
      <c r="C327" s="219" t="s">
        <v>1377</v>
      </c>
      <c r="D327" s="219"/>
      <c r="E327" s="219" t="s">
        <v>954</v>
      </c>
      <c r="F327" s="196">
        <f>_xlfn.IFNA(INDEX(input_data!$1:$1048576,MATCH($B327,input_data!$B:$B,0),MATCH(F$4,input_data!$1:$1,0)),"")</f>
        <v>125.898022233406</v>
      </c>
      <c r="G327" s="198">
        <f>_xlfn.IFNA(INDEX(input_data!$1:$1048576,MATCH($B327,input_data!$B:$B,0),MATCH(G$4,input_data!$1:$1,0)),"")</f>
        <v>40.263458618096699</v>
      </c>
      <c r="H327" s="198">
        <f>_xlfn.IFNA(INDEX(input_data!$1:$1048576,MATCH($B327,input_data!$B:$B,0),MATCH(H$4,input_data!$1:$1,0)),"")</f>
        <v>3.3939093809094101</v>
      </c>
      <c r="I327" s="198">
        <f>_xlfn.IFNA(INDEX(input_data!$1:$1048576,MATCH($B327,input_data!$B:$B,0),MATCH(I$4,input_data!$1:$1,0)),"")</f>
        <v>74.451167035165795</v>
      </c>
      <c r="J327" s="198">
        <f>_xlfn.IFNA(INDEX(input_data!$1:$1048576,MATCH($B327,input_data!$B:$B,0),MATCH(J$4,input_data!$1:$1,0)),"")</f>
        <v>5.56946027712819</v>
      </c>
      <c r="K327" s="198">
        <f>_xlfn.IFNA(INDEX(input_data!$1:$1048576,MATCH($B327,input_data!$B:$B,0),MATCH(K$4,input_data!$1:$1,0)),"")</f>
        <v>6.36238939408475</v>
      </c>
      <c r="L327" s="198">
        <f>_xlfn.IFNA(INDEX(input_data!$1:$1048576,MATCH($B327,input_data!$B:$B,0),MATCH(L$4,input_data!$1:$1,0)),"")</f>
        <v>0.44158789780645802</v>
      </c>
      <c r="M327" s="198">
        <f>_xlfn.IFNA(INDEX(input_data!$1:$1048576,MATCH($B327,input_data!$B:$B,0),MATCH(M$4,input_data!$1:$1,0)),"")</f>
        <v>1.31320797298874</v>
      </c>
      <c r="N327" s="198">
        <f>_xlfn.IFNA(INDEX(input_data!$1:$1048576,MATCH($B327,input_data!$B:$B,0),MATCH(N$4,input_data!$1:$1,0)),"")</f>
        <v>0</v>
      </c>
      <c r="O327" s="198">
        <f>_xlfn.IFNA(INDEX(input_data!$1:$1048576,MATCH($B327,input_data!$B:$B,0),MATCH(O$4,input_data!$1:$1,0)),"")</f>
        <v>0.25622156685217801</v>
      </c>
      <c r="P327" s="198">
        <f>_xlfn.IFNA(INDEX(input_data!$1:$1048576,MATCH($B327,input_data!$B:$B,0),MATCH(P$4,input_data!$1:$1,0)),"")</f>
        <v>2.2892114127552001</v>
      </c>
      <c r="Q327" s="198">
        <f>_xlfn.IFNA(INDEX(input_data!$1:$1048576,MATCH($B327,input_data!$B:$B,0),MATCH(Q$4,input_data!$1:$1,0)),"")</f>
        <v>0.36754500000000001</v>
      </c>
      <c r="R327" s="198">
        <f>_xlfn.IFNA(INDEX(input_data!$1:$1048576,MATCH($B327,input_data!$B:$B,0),MATCH(R$4,input_data!$1:$1,0)),"")</f>
        <v>0.58906966000000005</v>
      </c>
      <c r="S327" s="196">
        <f>_xlfn.IFNA(INDEX(input_data!$1:$1048576,MATCH($B327,input_data!$B:$B,0),MATCH(S$4,input_data!$1:$1,0)),"")</f>
        <v>135.29722821578699</v>
      </c>
      <c r="T327" s="217">
        <f t="shared" si="5"/>
        <v>7.4657296561462472E-2</v>
      </c>
    </row>
    <row r="328" spans="1:20" x14ac:dyDescent="0.35">
      <c r="A328" s="218" t="s">
        <v>1806</v>
      </c>
      <c r="B328" s="219" t="s">
        <v>955</v>
      </c>
      <c r="C328" s="219" t="s">
        <v>1378</v>
      </c>
      <c r="D328" s="219"/>
      <c r="E328" s="219" t="s">
        <v>956</v>
      </c>
      <c r="F328" s="196">
        <f>_xlfn.IFNA(INDEX(input_data!$1:$1048576,MATCH($B328,input_data!$B:$B,0),MATCH(F$4,input_data!$1:$1,0)),"")</f>
        <v>16.750845062685901</v>
      </c>
      <c r="G328" s="198">
        <f>_xlfn.IFNA(INDEX(input_data!$1:$1048576,MATCH($B328,input_data!$B:$B,0),MATCH(G$4,input_data!$1:$1,0)),"")</f>
        <v>2.3021176858166901</v>
      </c>
      <c r="H328" s="198">
        <f>_xlfn.IFNA(INDEX(input_data!$1:$1048576,MATCH($B328,input_data!$B:$B,0),MATCH(H$4,input_data!$1:$1,0)),"")</f>
        <v>0.235249165332757</v>
      </c>
      <c r="I328" s="198">
        <f>_xlfn.IFNA(INDEX(input_data!$1:$1048576,MATCH($B328,input_data!$B:$B,0),MATCH(I$4,input_data!$1:$1,0)),"")</f>
        <v>11.72942905</v>
      </c>
      <c r="J328" s="198">
        <f>_xlfn.IFNA(INDEX(input_data!$1:$1048576,MATCH($B328,input_data!$B:$B,0),MATCH(J$4,input_data!$1:$1,0)),"")</f>
        <v>0</v>
      </c>
      <c r="K328" s="198">
        <f>_xlfn.IFNA(INDEX(input_data!$1:$1048576,MATCH($B328,input_data!$B:$B,0),MATCH(K$4,input_data!$1:$1,0)),"")</f>
        <v>0</v>
      </c>
      <c r="L328" s="198">
        <f>_xlfn.IFNA(INDEX(input_data!$1:$1048576,MATCH($B328,input_data!$B:$B,0),MATCH(L$4,input_data!$1:$1,0)),"")</f>
        <v>0</v>
      </c>
      <c r="M328" s="198">
        <f>_xlfn.IFNA(INDEX(input_data!$1:$1048576,MATCH($B328,input_data!$B:$B,0),MATCH(M$4,input_data!$1:$1,0)),"")</f>
        <v>1.1939471835652999</v>
      </c>
      <c r="N328" s="198">
        <f>_xlfn.IFNA(INDEX(input_data!$1:$1048576,MATCH($B328,input_data!$B:$B,0),MATCH(N$4,input_data!$1:$1,0)),"")</f>
        <v>0</v>
      </c>
      <c r="O328" s="198">
        <f>_xlfn.IFNA(INDEX(input_data!$1:$1048576,MATCH($B328,input_data!$B:$B,0),MATCH(O$4,input_data!$1:$1,0)),"")</f>
        <v>1.0059829272507901</v>
      </c>
      <c r="P328" s="198">
        <f>_xlfn.IFNA(INDEX(input_data!$1:$1048576,MATCH($B328,input_data!$B:$B,0),MATCH(P$4,input_data!$1:$1,0)),"")</f>
        <v>0.15867694237365301</v>
      </c>
      <c r="Q328" s="198">
        <f>_xlfn.IFNA(INDEX(input_data!$1:$1048576,MATCH($B328,input_data!$B:$B,0),MATCH(Q$4,input_data!$1:$1,0)),"")</f>
        <v>3.4271000000000003E-2</v>
      </c>
      <c r="R328" s="198">
        <f>_xlfn.IFNA(INDEX(input_data!$1:$1048576,MATCH($B328,input_data!$B:$B,0),MATCH(R$4,input_data!$1:$1,0)),"")</f>
        <v>0.15538943</v>
      </c>
      <c r="S328" s="196">
        <f>_xlfn.IFNA(INDEX(input_data!$1:$1048576,MATCH($B328,input_data!$B:$B,0),MATCH(S$4,input_data!$1:$1,0)),"")</f>
        <v>16.815063384339101</v>
      </c>
      <c r="T328" s="217">
        <f t="shared" si="5"/>
        <v>3.8337362331797298E-3</v>
      </c>
    </row>
    <row r="329" spans="1:20" x14ac:dyDescent="0.35">
      <c r="A329" s="218" t="s">
        <v>1807</v>
      </c>
      <c r="B329" s="219" t="s">
        <v>957</v>
      </c>
      <c r="C329" s="219" t="s">
        <v>1379</v>
      </c>
      <c r="D329" s="219"/>
      <c r="E329" s="219" t="s">
        <v>958</v>
      </c>
      <c r="F329" s="196">
        <f>_xlfn.IFNA(INDEX(input_data!$1:$1048576,MATCH($B329,input_data!$B:$B,0),MATCH(F$4,input_data!$1:$1,0)),"")</f>
        <v>131.95303125160899</v>
      </c>
      <c r="G329" s="198">
        <f>_xlfn.IFNA(INDEX(input_data!$1:$1048576,MATCH($B329,input_data!$B:$B,0),MATCH(G$4,input_data!$1:$1,0)),"")</f>
        <v>39.306013176546699</v>
      </c>
      <c r="H329" s="198">
        <f>_xlfn.IFNA(INDEX(input_data!$1:$1048576,MATCH($B329,input_data!$B:$B,0),MATCH(H$4,input_data!$1:$1,0)),"")</f>
        <v>3.3257856380301698</v>
      </c>
      <c r="I329" s="198">
        <f>_xlfn.IFNA(INDEX(input_data!$1:$1048576,MATCH($B329,input_data!$B:$B,0),MATCH(I$4,input_data!$1:$1,0)),"")</f>
        <v>78.071983688000003</v>
      </c>
      <c r="J329" s="198">
        <f>_xlfn.IFNA(INDEX(input_data!$1:$1048576,MATCH($B329,input_data!$B:$B,0),MATCH(J$4,input_data!$1:$1,0)),"")</f>
        <v>8.8375720425296294</v>
      </c>
      <c r="K329" s="198">
        <f>_xlfn.IFNA(INDEX(input_data!$1:$1048576,MATCH($B329,input_data!$B:$B,0),MATCH(K$4,input_data!$1:$1,0)),"")</f>
        <v>8.8867625986246299</v>
      </c>
      <c r="L329" s="198">
        <f>_xlfn.IFNA(INDEX(input_data!$1:$1048576,MATCH($B329,input_data!$B:$B,0),MATCH(L$4,input_data!$1:$1,0)),"")</f>
        <v>0.55929132404155701</v>
      </c>
      <c r="M329" s="198">
        <f>_xlfn.IFNA(INDEX(input_data!$1:$1048576,MATCH($B329,input_data!$B:$B,0),MATCH(M$4,input_data!$1:$1,0)),"")</f>
        <v>2.6786809340702999E-2</v>
      </c>
      <c r="N329" s="198">
        <f>_xlfn.IFNA(INDEX(input_data!$1:$1048576,MATCH($B329,input_data!$B:$B,0),MATCH(N$4,input_data!$1:$1,0)),"")</f>
        <v>0</v>
      </c>
      <c r="O329" s="198">
        <f>_xlfn.IFNA(INDEX(input_data!$1:$1048576,MATCH($B329,input_data!$B:$B,0),MATCH(O$4,input_data!$1:$1,0)),"")</f>
        <v>0.19108097346303199</v>
      </c>
      <c r="P329" s="198">
        <f>_xlfn.IFNA(INDEX(input_data!$1:$1048576,MATCH($B329,input_data!$B:$B,0),MATCH(P$4,input_data!$1:$1,0)),"")</f>
        <v>2.2432615225635701</v>
      </c>
      <c r="Q329" s="198">
        <f>_xlfn.IFNA(INDEX(input_data!$1:$1048576,MATCH($B329,input_data!$B:$B,0),MATCH(Q$4,input_data!$1:$1,0)),"")</f>
        <v>0.30939499999999998</v>
      </c>
      <c r="R329" s="198">
        <f>_xlfn.IFNA(INDEX(input_data!$1:$1048576,MATCH($B329,input_data!$B:$B,0),MATCH(R$4,input_data!$1:$1,0)),"")</f>
        <v>0.78707227999999996</v>
      </c>
      <c r="S329" s="196">
        <f>_xlfn.IFNA(INDEX(input_data!$1:$1048576,MATCH($B329,input_data!$B:$B,0),MATCH(S$4,input_data!$1:$1,0)),"")</f>
        <v>142.54500505313999</v>
      </c>
      <c r="T329" s="217">
        <f t="shared" si="5"/>
        <v>8.027078803012988E-2</v>
      </c>
    </row>
    <row r="330" spans="1:20" x14ac:dyDescent="0.35">
      <c r="A330" s="218" t="s">
        <v>1808</v>
      </c>
      <c r="B330" s="219" t="s">
        <v>959</v>
      </c>
      <c r="C330" s="219" t="s">
        <v>1380</v>
      </c>
      <c r="D330" s="219"/>
      <c r="E330" s="219" t="s">
        <v>960</v>
      </c>
      <c r="F330" s="196">
        <f>_xlfn.IFNA(INDEX(input_data!$1:$1048576,MATCH($B330,input_data!$B:$B,0),MATCH(F$4,input_data!$1:$1,0)),"")</f>
        <v>8.1801684944694593</v>
      </c>
      <c r="G330" s="198">
        <f>_xlfn.IFNA(INDEX(input_data!$1:$1048576,MATCH($B330,input_data!$B:$B,0),MATCH(G$4,input_data!$1:$1,0)),"")</f>
        <v>2.5184825522898602</v>
      </c>
      <c r="H330" s="198">
        <f>_xlfn.IFNA(INDEX(input_data!$1:$1048576,MATCH($B330,input_data!$B:$B,0),MATCH(H$4,input_data!$1:$1,0)),"")</f>
        <v>0.24330148131968901</v>
      </c>
      <c r="I330" s="198">
        <f>_xlfn.IFNA(INDEX(input_data!$1:$1048576,MATCH($B330,input_data!$B:$B,0),MATCH(I$4,input_data!$1:$1,0)),"")</f>
        <v>4.3677070007927998</v>
      </c>
      <c r="J330" s="198">
        <f>_xlfn.IFNA(INDEX(input_data!$1:$1048576,MATCH($B330,input_data!$B:$B,0),MATCH(J$4,input_data!$1:$1,0)),"")</f>
        <v>0</v>
      </c>
      <c r="K330" s="198">
        <f>_xlfn.IFNA(INDEX(input_data!$1:$1048576,MATCH($B330,input_data!$B:$B,0),MATCH(K$4,input_data!$1:$1,0)),"")</f>
        <v>0</v>
      </c>
      <c r="L330" s="198">
        <f>_xlfn.IFNA(INDEX(input_data!$1:$1048576,MATCH($B330,input_data!$B:$B,0),MATCH(L$4,input_data!$1:$1,0)),"")</f>
        <v>0</v>
      </c>
      <c r="M330" s="198">
        <f>_xlfn.IFNA(INDEX(input_data!$1:$1048576,MATCH($B330,input_data!$B:$B,0),MATCH(M$4,input_data!$1:$1,0)),"")</f>
        <v>0.27486825614807697</v>
      </c>
      <c r="N330" s="198">
        <f>_xlfn.IFNA(INDEX(input_data!$1:$1048576,MATCH($B330,input_data!$B:$B,0),MATCH(N$4,input_data!$1:$1,0)),"")</f>
        <v>0.49730019318841201</v>
      </c>
      <c r="O330" s="198">
        <f>_xlfn.IFNA(INDEX(input_data!$1:$1048576,MATCH($B330,input_data!$B:$B,0),MATCH(O$4,input_data!$1:$1,0)),"")</f>
        <v>0.10890292287811899</v>
      </c>
      <c r="P330" s="198">
        <f>_xlfn.IFNA(INDEX(input_data!$1:$1048576,MATCH($B330,input_data!$B:$B,0),MATCH(P$4,input_data!$1:$1,0)),"")</f>
        <v>0.16410825491117001</v>
      </c>
      <c r="Q330" s="198">
        <f>_xlfn.IFNA(INDEX(input_data!$1:$1048576,MATCH($B330,input_data!$B:$B,0),MATCH(Q$4,input_data!$1:$1,0)),"")</f>
        <v>3.2133000000000002E-2</v>
      </c>
      <c r="R330" s="198">
        <f>_xlfn.IFNA(INDEX(input_data!$1:$1048576,MATCH($B330,input_data!$B:$B,0),MATCH(R$4,input_data!$1:$1,0)),"")</f>
        <v>0.17333164000000001</v>
      </c>
      <c r="S330" s="196">
        <f>_xlfn.IFNA(INDEX(input_data!$1:$1048576,MATCH($B330,input_data!$B:$B,0),MATCH(S$4,input_data!$1:$1,0)),"")</f>
        <v>8.3801353015281208</v>
      </c>
      <c r="T330" s="217">
        <f t="shared" si="5"/>
        <v>2.444531640073877E-2</v>
      </c>
    </row>
    <row r="331" spans="1:20" x14ac:dyDescent="0.35">
      <c r="A331" s="218" t="s">
        <v>1809</v>
      </c>
      <c r="B331" s="219" t="s">
        <v>961</v>
      </c>
      <c r="C331" s="219" t="s">
        <v>1381</v>
      </c>
      <c r="D331" s="219"/>
      <c r="E331" s="219" t="s">
        <v>962</v>
      </c>
      <c r="F331" s="196">
        <f>_xlfn.IFNA(INDEX(input_data!$1:$1048576,MATCH($B331,input_data!$B:$B,0),MATCH(F$4,input_data!$1:$1,0)),"")</f>
        <v>314.41362172605301</v>
      </c>
      <c r="G331" s="198">
        <f>_xlfn.IFNA(INDEX(input_data!$1:$1048576,MATCH($B331,input_data!$B:$B,0),MATCH(G$4,input_data!$1:$1,0)),"")</f>
        <v>146.57818969777401</v>
      </c>
      <c r="H331" s="198">
        <f>_xlfn.IFNA(INDEX(input_data!$1:$1048576,MATCH($B331,input_data!$B:$B,0),MATCH(H$4,input_data!$1:$1,0)),"")</f>
        <v>11.398023558221301</v>
      </c>
      <c r="I331" s="198">
        <f>_xlfn.IFNA(INDEX(input_data!$1:$1048576,MATCH($B331,input_data!$B:$B,0),MATCH(I$4,input_data!$1:$1,0)),"")</f>
        <v>121.673952387</v>
      </c>
      <c r="J331" s="198">
        <f>_xlfn.IFNA(INDEX(input_data!$1:$1048576,MATCH($B331,input_data!$B:$B,0),MATCH(J$4,input_data!$1:$1,0)),"")</f>
        <v>16.810320918841999</v>
      </c>
      <c r="K331" s="198">
        <f>_xlfn.IFNA(INDEX(input_data!$1:$1048576,MATCH($B331,input_data!$B:$B,0),MATCH(K$4,input_data!$1:$1,0)),"")</f>
        <v>16.601617939591598</v>
      </c>
      <c r="L331" s="198">
        <f>_xlfn.IFNA(INDEX(input_data!$1:$1048576,MATCH($B331,input_data!$B:$B,0),MATCH(L$4,input_data!$1:$1,0)),"")</f>
        <v>0.98885108009935496</v>
      </c>
      <c r="M331" s="198">
        <f>_xlfn.IFNA(INDEX(input_data!$1:$1048576,MATCH($B331,input_data!$B:$B,0),MATCH(M$4,input_data!$1:$1,0)),"")</f>
        <v>16.262772897744501</v>
      </c>
      <c r="N331" s="198">
        <f>_xlfn.IFNA(INDEX(input_data!$1:$1048576,MATCH($B331,input_data!$B:$B,0),MATCH(N$4,input_data!$1:$1,0)),"")</f>
        <v>0</v>
      </c>
      <c r="O331" s="198">
        <f>_xlfn.IFNA(INDEX(input_data!$1:$1048576,MATCH($B331,input_data!$B:$B,0),MATCH(O$4,input_data!$1:$1,0)),"")</f>
        <v>1.5084289284324399</v>
      </c>
      <c r="P331" s="198">
        <f>_xlfn.IFNA(INDEX(input_data!$1:$1048576,MATCH($B331,input_data!$B:$B,0),MATCH(P$4,input_data!$1:$1,0)),"")</f>
        <v>7.6880324491450596</v>
      </c>
      <c r="Q331" s="198">
        <f>_xlfn.IFNA(INDEX(input_data!$1:$1048576,MATCH($B331,input_data!$B:$B,0),MATCH(Q$4,input_data!$1:$1,0)),"")</f>
        <v>4.1978000000000001E-2</v>
      </c>
      <c r="R331" s="198">
        <f>_xlfn.IFNA(INDEX(input_data!$1:$1048576,MATCH($B331,input_data!$B:$B,0),MATCH(R$4,input_data!$1:$1,0)),"")</f>
        <v>1.1845448199999999</v>
      </c>
      <c r="S331" s="196">
        <f>_xlfn.IFNA(INDEX(input_data!$1:$1048576,MATCH($B331,input_data!$B:$B,0),MATCH(S$4,input_data!$1:$1,0)),"")</f>
        <v>340.73671267685</v>
      </c>
      <c r="T331" s="217">
        <f t="shared" si="5"/>
        <v>8.3721216677222099E-2</v>
      </c>
    </row>
    <row r="332" spans="1:20" x14ac:dyDescent="0.35">
      <c r="A332" s="218" t="s">
        <v>1810</v>
      </c>
      <c r="B332" s="219" t="s">
        <v>963</v>
      </c>
      <c r="C332" s="219" t="s">
        <v>1382</v>
      </c>
      <c r="D332" s="219"/>
      <c r="E332" s="219" t="s">
        <v>964</v>
      </c>
      <c r="F332" s="196">
        <f>_xlfn.IFNA(INDEX(input_data!$1:$1048576,MATCH($B332,input_data!$B:$B,0),MATCH(F$4,input_data!$1:$1,0)),"")</f>
        <v>167.631519444708</v>
      </c>
      <c r="G332" s="198">
        <f>_xlfn.IFNA(INDEX(input_data!$1:$1048576,MATCH($B332,input_data!$B:$B,0),MATCH(G$4,input_data!$1:$1,0)),"")</f>
        <v>42.002416779505403</v>
      </c>
      <c r="H332" s="198">
        <f>_xlfn.IFNA(INDEX(input_data!$1:$1048576,MATCH($B332,input_data!$B:$B,0),MATCH(H$4,input_data!$1:$1,0)),"")</f>
        <v>3.72209375135429</v>
      </c>
      <c r="I332" s="198">
        <f>_xlfn.IFNA(INDEX(input_data!$1:$1048576,MATCH($B332,input_data!$B:$B,0),MATCH(I$4,input_data!$1:$1,0)),"")</f>
        <v>112.755029047927</v>
      </c>
      <c r="J332" s="198">
        <f>_xlfn.IFNA(INDEX(input_data!$1:$1048576,MATCH($B332,input_data!$B:$B,0),MATCH(J$4,input_data!$1:$1,0)),"")</f>
        <v>8.2244151166132706</v>
      </c>
      <c r="K332" s="198">
        <f>_xlfn.IFNA(INDEX(input_data!$1:$1048576,MATCH($B332,input_data!$B:$B,0),MATCH(K$4,input_data!$1:$1,0)),"")</f>
        <v>8.9894792874125908</v>
      </c>
      <c r="L332" s="198">
        <f>_xlfn.IFNA(INDEX(input_data!$1:$1048576,MATCH($B332,input_data!$B:$B,0),MATCH(L$4,input_data!$1:$1,0)),"")</f>
        <v>0.63835066577451804</v>
      </c>
      <c r="M332" s="198">
        <f>_xlfn.IFNA(INDEX(input_data!$1:$1048576,MATCH($B332,input_data!$B:$B,0),MATCH(M$4,input_data!$1:$1,0)),"")</f>
        <v>1.29217260016452</v>
      </c>
      <c r="N332" s="198">
        <f>_xlfn.IFNA(INDEX(input_data!$1:$1048576,MATCH($B332,input_data!$B:$B,0),MATCH(N$4,input_data!$1:$1,0)),"")</f>
        <v>0</v>
      </c>
      <c r="O332" s="198">
        <f>_xlfn.IFNA(INDEX(input_data!$1:$1048576,MATCH($B332,input_data!$B:$B,0),MATCH(O$4,input_data!$1:$1,0)),"")</f>
        <v>0.28554932911108699</v>
      </c>
      <c r="P332" s="198">
        <f>_xlfn.IFNA(INDEX(input_data!$1:$1048576,MATCH($B332,input_data!$B:$B,0),MATCH(P$4,input_data!$1:$1,0)),"")</f>
        <v>2.5105736374637599</v>
      </c>
      <c r="Q332" s="198">
        <f>_xlfn.IFNA(INDEX(input_data!$1:$1048576,MATCH($B332,input_data!$B:$B,0),MATCH(Q$4,input_data!$1:$1,0)),"")</f>
        <v>0.433894</v>
      </c>
      <c r="R332" s="198">
        <f>_xlfn.IFNA(INDEX(input_data!$1:$1048576,MATCH($B332,input_data!$B:$B,0),MATCH(R$4,input_data!$1:$1,0)),"")</f>
        <v>0.70432996000000003</v>
      </c>
      <c r="S332" s="196">
        <f>_xlfn.IFNA(INDEX(input_data!$1:$1048576,MATCH($B332,input_data!$B:$B,0),MATCH(S$4,input_data!$1:$1,0)),"")</f>
        <v>181.55830417532701</v>
      </c>
      <c r="T332" s="217">
        <f t="shared" si="5"/>
        <v>8.3079750018090426E-2</v>
      </c>
    </row>
    <row r="333" spans="1:20" x14ac:dyDescent="0.35">
      <c r="A333" s="218" t="s">
        <v>1811</v>
      </c>
      <c r="B333" s="219" t="s">
        <v>965</v>
      </c>
      <c r="C333" s="219" t="s">
        <v>1383</v>
      </c>
      <c r="D333" s="219"/>
      <c r="E333" s="219" t="s">
        <v>966</v>
      </c>
      <c r="F333" s="196">
        <f>_xlfn.IFNA(INDEX(input_data!$1:$1048576,MATCH($B333,input_data!$B:$B,0),MATCH(F$4,input_data!$1:$1,0)),"")</f>
        <v>12.231064831906099</v>
      </c>
      <c r="G333" s="198">
        <f>_xlfn.IFNA(INDEX(input_data!$1:$1048576,MATCH($B333,input_data!$B:$B,0),MATCH(G$4,input_data!$1:$1,0)),"")</f>
        <v>2.3750613058257302</v>
      </c>
      <c r="H333" s="198">
        <f>_xlfn.IFNA(INDEX(input_data!$1:$1048576,MATCH($B333,input_data!$B:$B,0),MATCH(H$4,input_data!$1:$1,0)),"")</f>
        <v>0.242703139490939</v>
      </c>
      <c r="I333" s="198">
        <f>_xlfn.IFNA(INDEX(input_data!$1:$1048576,MATCH($B333,input_data!$B:$B,0),MATCH(I$4,input_data!$1:$1,0)),"")</f>
        <v>9.0054198286961995</v>
      </c>
      <c r="J333" s="198">
        <f>_xlfn.IFNA(INDEX(input_data!$1:$1048576,MATCH($B333,input_data!$B:$B,0),MATCH(J$4,input_data!$1:$1,0)),"")</f>
        <v>0</v>
      </c>
      <c r="K333" s="198">
        <f>_xlfn.IFNA(INDEX(input_data!$1:$1048576,MATCH($B333,input_data!$B:$B,0),MATCH(K$4,input_data!$1:$1,0)),"")</f>
        <v>0</v>
      </c>
      <c r="L333" s="198">
        <f>_xlfn.IFNA(INDEX(input_data!$1:$1048576,MATCH($B333,input_data!$B:$B,0),MATCH(L$4,input_data!$1:$1,0)),"")</f>
        <v>0</v>
      </c>
      <c r="M333" s="198">
        <f>_xlfn.IFNA(INDEX(input_data!$1:$1048576,MATCH($B333,input_data!$B:$B,0),MATCH(M$4,input_data!$1:$1,0)),"")</f>
        <v>1.14551953685716</v>
      </c>
      <c r="N333" s="198">
        <f>_xlfn.IFNA(INDEX(input_data!$1:$1048576,MATCH($B333,input_data!$B:$B,0),MATCH(N$4,input_data!$1:$1,0)),"")</f>
        <v>0</v>
      </c>
      <c r="O333" s="198">
        <f>_xlfn.IFNA(INDEX(input_data!$1:$1048576,MATCH($B333,input_data!$B:$B,0),MATCH(O$4,input_data!$1:$1,0)),"")</f>
        <v>0.108635102173985</v>
      </c>
      <c r="P333" s="198">
        <f>_xlfn.IFNA(INDEX(input_data!$1:$1048576,MATCH($B333,input_data!$B:$B,0),MATCH(P$4,input_data!$1:$1,0)),"")</f>
        <v>0.163704662759318</v>
      </c>
      <c r="Q333" s="198">
        <f>_xlfn.IFNA(INDEX(input_data!$1:$1048576,MATCH($B333,input_data!$B:$B,0),MATCH(Q$4,input_data!$1:$1,0)),"")</f>
        <v>3.3389000000000002E-2</v>
      </c>
      <c r="R333" s="198">
        <f>_xlfn.IFNA(INDEX(input_data!$1:$1048576,MATCH($B333,input_data!$B:$B,0),MATCH(R$4,input_data!$1:$1,0)),"")</f>
        <v>0.20100824</v>
      </c>
      <c r="S333" s="196">
        <f>_xlfn.IFNA(INDEX(input_data!$1:$1048576,MATCH($B333,input_data!$B:$B,0),MATCH(S$4,input_data!$1:$1,0)),"")</f>
        <v>13.2754408158033</v>
      </c>
      <c r="T333" s="217">
        <f t="shared" si="5"/>
        <v>8.538716769555732E-2</v>
      </c>
    </row>
    <row r="334" spans="1:20" x14ac:dyDescent="0.35">
      <c r="A334" s="218" t="s">
        <v>1812</v>
      </c>
      <c r="B334" s="219" t="s">
        <v>967</v>
      </c>
      <c r="C334" s="219" t="s">
        <v>1384</v>
      </c>
      <c r="D334" s="219"/>
      <c r="E334" s="219" t="s">
        <v>968</v>
      </c>
      <c r="F334" s="196">
        <f>_xlfn.IFNA(INDEX(input_data!$1:$1048576,MATCH($B334,input_data!$B:$B,0),MATCH(F$4,input_data!$1:$1,0)),"")</f>
        <v>52.695759267202398</v>
      </c>
      <c r="G334" s="198">
        <f>_xlfn.IFNA(INDEX(input_data!$1:$1048576,MATCH($B334,input_data!$B:$B,0),MATCH(G$4,input_data!$1:$1,0)),"")</f>
        <v>24.808586826111402</v>
      </c>
      <c r="H334" s="198">
        <f>_xlfn.IFNA(INDEX(input_data!$1:$1048576,MATCH($B334,input_data!$B:$B,0),MATCH(H$4,input_data!$1:$1,0)),"")</f>
        <v>1.5887921908893901</v>
      </c>
      <c r="I334" s="198">
        <f>_xlfn.IFNA(INDEX(input_data!$1:$1048576,MATCH($B334,input_data!$B:$B,0),MATCH(I$4,input_data!$1:$1,0)),"")</f>
        <v>25.614382974999899</v>
      </c>
      <c r="J334" s="198">
        <f>_xlfn.IFNA(INDEX(input_data!$1:$1048576,MATCH($B334,input_data!$B:$B,0),MATCH(J$4,input_data!$1:$1,0)),"")</f>
        <v>0</v>
      </c>
      <c r="K334" s="198">
        <f>_xlfn.IFNA(INDEX(input_data!$1:$1048576,MATCH($B334,input_data!$B:$B,0),MATCH(K$4,input_data!$1:$1,0)),"")</f>
        <v>0</v>
      </c>
      <c r="L334" s="198">
        <f>_xlfn.IFNA(INDEX(input_data!$1:$1048576,MATCH($B334,input_data!$B:$B,0),MATCH(L$4,input_data!$1:$1,0)),"")</f>
        <v>0</v>
      </c>
      <c r="M334" s="198">
        <f>_xlfn.IFNA(INDEX(input_data!$1:$1048576,MATCH($B334,input_data!$B:$B,0),MATCH(M$4,input_data!$1:$1,0)),"")</f>
        <v>0</v>
      </c>
      <c r="N334" s="198">
        <f>_xlfn.IFNA(INDEX(input_data!$1:$1048576,MATCH($B334,input_data!$B:$B,0),MATCH(N$4,input_data!$1:$1,0)),"")</f>
        <v>0</v>
      </c>
      <c r="O334" s="198">
        <f>_xlfn.IFNA(INDEX(input_data!$1:$1048576,MATCH($B334,input_data!$B:$B,0),MATCH(O$4,input_data!$1:$1,0)),"")</f>
        <v>0</v>
      </c>
      <c r="P334" s="198">
        <f>_xlfn.IFNA(INDEX(input_data!$1:$1048576,MATCH($B334,input_data!$B:$B,0),MATCH(P$4,input_data!$1:$1,0)),"")</f>
        <v>1.07164945774831</v>
      </c>
      <c r="Q334" s="198">
        <f>_xlfn.IFNA(INDEX(input_data!$1:$1048576,MATCH($B334,input_data!$B:$B,0),MATCH(Q$4,input_data!$1:$1,0)),"")</f>
        <v>0</v>
      </c>
      <c r="R334" s="198">
        <f>_xlfn.IFNA(INDEX(input_data!$1:$1048576,MATCH($B334,input_data!$B:$B,0),MATCH(R$4,input_data!$1:$1,0)),"")</f>
        <v>2.60039</v>
      </c>
      <c r="S334" s="196">
        <f>_xlfn.IFNA(INDEX(input_data!$1:$1048576,MATCH($B334,input_data!$B:$B,0),MATCH(S$4,input_data!$1:$1,0)),"")</f>
        <v>55.683801449749097</v>
      </c>
      <c r="T334" s="217">
        <f t="shared" si="5"/>
        <v>5.6703655552154508E-2</v>
      </c>
    </row>
    <row r="335" spans="1:20" x14ac:dyDescent="0.35">
      <c r="A335" s="218" t="s">
        <v>1813</v>
      </c>
      <c r="B335" s="219" t="s">
        <v>969</v>
      </c>
      <c r="C335" s="219" t="s">
        <v>1385</v>
      </c>
      <c r="D335" s="219"/>
      <c r="E335" s="219" t="s">
        <v>970</v>
      </c>
      <c r="F335" s="196">
        <f>_xlfn.IFNA(INDEX(input_data!$1:$1048576,MATCH($B335,input_data!$B:$B,0),MATCH(F$4,input_data!$1:$1,0)),"")</f>
        <v>11.485281544036299</v>
      </c>
      <c r="G335" s="198">
        <f>_xlfn.IFNA(INDEX(input_data!$1:$1048576,MATCH($B335,input_data!$B:$B,0),MATCH(G$4,input_data!$1:$1,0)),"")</f>
        <v>1.5525259930908799</v>
      </c>
      <c r="H335" s="198">
        <f>_xlfn.IFNA(INDEX(input_data!$1:$1048576,MATCH($B335,input_data!$B:$B,0),MATCH(H$4,input_data!$1:$1,0)),"")</f>
        <v>0.15864977116245799</v>
      </c>
      <c r="I335" s="198">
        <f>_xlfn.IFNA(INDEX(input_data!$1:$1048576,MATCH($B335,input_data!$B:$B,0),MATCH(I$4,input_data!$1:$1,0)),"")</f>
        <v>6.4037720297926404</v>
      </c>
      <c r="J335" s="198">
        <f>_xlfn.IFNA(INDEX(input_data!$1:$1048576,MATCH($B335,input_data!$B:$B,0),MATCH(J$4,input_data!$1:$1,0)),"")</f>
        <v>0</v>
      </c>
      <c r="K335" s="198">
        <f>_xlfn.IFNA(INDEX(input_data!$1:$1048576,MATCH($B335,input_data!$B:$B,0),MATCH(K$4,input_data!$1:$1,0)),"")</f>
        <v>0</v>
      </c>
      <c r="L335" s="198">
        <f>_xlfn.IFNA(INDEX(input_data!$1:$1048576,MATCH($B335,input_data!$B:$B,0),MATCH(L$4,input_data!$1:$1,0)),"")</f>
        <v>0</v>
      </c>
      <c r="M335" s="198">
        <f>_xlfn.IFNA(INDEX(input_data!$1:$1048576,MATCH($B335,input_data!$B:$B,0),MATCH(M$4,input_data!$1:$1,0)),"")</f>
        <v>1.3429249266133401</v>
      </c>
      <c r="N335" s="198">
        <f>_xlfn.IFNA(INDEX(input_data!$1:$1048576,MATCH($B335,input_data!$B:$B,0),MATCH(N$4,input_data!$1:$1,0)),"")</f>
        <v>0.29326966204963201</v>
      </c>
      <c r="O335" s="198">
        <f>_xlfn.IFNA(INDEX(input_data!$1:$1048576,MATCH($B335,input_data!$B:$B,0),MATCH(O$4,input_data!$1:$1,0)),"")</f>
        <v>1.4134700472252499</v>
      </c>
      <c r="P335" s="198">
        <f>_xlfn.IFNA(INDEX(input_data!$1:$1048576,MATCH($B335,input_data!$B:$B,0),MATCH(P$4,input_data!$1:$1,0)),"")</f>
        <v>0.107010179754532</v>
      </c>
      <c r="Q335" s="198">
        <f>_xlfn.IFNA(INDEX(input_data!$1:$1048576,MATCH($B335,input_data!$B:$B,0),MATCH(Q$4,input_data!$1:$1,0)),"")</f>
        <v>3.4886E-2</v>
      </c>
      <c r="R335" s="198">
        <f>_xlfn.IFNA(INDEX(input_data!$1:$1048576,MATCH($B335,input_data!$B:$B,0),MATCH(R$4,input_data!$1:$1,0)),"")</f>
        <v>0.13459072</v>
      </c>
      <c r="S335" s="196">
        <f>_xlfn.IFNA(INDEX(input_data!$1:$1048576,MATCH($B335,input_data!$B:$B,0),MATCH(S$4,input_data!$1:$1,0)),"")</f>
        <v>11.441099329688701</v>
      </c>
      <c r="T335" s="217">
        <f t="shared" si="5"/>
        <v>-3.846855140485439E-3</v>
      </c>
    </row>
    <row r="336" spans="1:20" x14ac:dyDescent="0.35">
      <c r="A336" s="218" t="s">
        <v>1814</v>
      </c>
      <c r="B336" s="219" t="s">
        <v>971</v>
      </c>
      <c r="C336" s="219" t="s">
        <v>1386</v>
      </c>
      <c r="D336" s="219"/>
      <c r="E336" s="219" t="s">
        <v>972</v>
      </c>
      <c r="F336" s="196">
        <f>_xlfn.IFNA(INDEX(input_data!$1:$1048576,MATCH($B336,input_data!$B:$B,0),MATCH(F$4,input_data!$1:$1,0)),"")</f>
        <v>15.1344140805974</v>
      </c>
      <c r="G336" s="198">
        <f>_xlfn.IFNA(INDEX(input_data!$1:$1048576,MATCH($B336,input_data!$B:$B,0),MATCH(G$4,input_data!$1:$1,0)),"")</f>
        <v>2.3704235945705499</v>
      </c>
      <c r="H336" s="198">
        <f>_xlfn.IFNA(INDEX(input_data!$1:$1048576,MATCH($B336,input_data!$B:$B,0),MATCH(H$4,input_data!$1:$1,0)),"")</f>
        <v>0.24222922032363201</v>
      </c>
      <c r="I336" s="198">
        <f>_xlfn.IFNA(INDEX(input_data!$1:$1048576,MATCH($B336,input_data!$B:$B,0),MATCH(I$4,input_data!$1:$1,0)),"")</f>
        <v>8.1211688717519799</v>
      </c>
      <c r="J336" s="198">
        <f>_xlfn.IFNA(INDEX(input_data!$1:$1048576,MATCH($B336,input_data!$B:$B,0),MATCH(J$4,input_data!$1:$1,0)),"")</f>
        <v>0</v>
      </c>
      <c r="K336" s="198">
        <f>_xlfn.IFNA(INDEX(input_data!$1:$1048576,MATCH($B336,input_data!$B:$B,0),MATCH(K$4,input_data!$1:$1,0)),"")</f>
        <v>0</v>
      </c>
      <c r="L336" s="198">
        <f>_xlfn.IFNA(INDEX(input_data!$1:$1048576,MATCH($B336,input_data!$B:$B,0),MATCH(L$4,input_data!$1:$1,0)),"")</f>
        <v>0</v>
      </c>
      <c r="M336" s="198">
        <f>_xlfn.IFNA(INDEX(input_data!$1:$1048576,MATCH($B336,input_data!$B:$B,0),MATCH(M$4,input_data!$1:$1,0)),"")</f>
        <v>3.3805304724789602</v>
      </c>
      <c r="N336" s="198">
        <f>_xlfn.IFNA(INDEX(input_data!$1:$1048576,MATCH($B336,input_data!$B:$B,0),MATCH(N$4,input_data!$1:$1,0)),"")</f>
        <v>9.5512712780159003E-3</v>
      </c>
      <c r="O336" s="198">
        <f>_xlfn.IFNA(INDEX(input_data!$1:$1048576,MATCH($B336,input_data!$B:$B,0),MATCH(O$4,input_data!$1:$1,0)),"")</f>
        <v>0.72145346740503402</v>
      </c>
      <c r="P336" s="198">
        <f>_xlfn.IFNA(INDEX(input_data!$1:$1048576,MATCH($B336,input_data!$B:$B,0),MATCH(P$4,input_data!$1:$1,0)),"")</f>
        <v>0.16338499205007201</v>
      </c>
      <c r="Q336" s="198">
        <f>_xlfn.IFNA(INDEX(input_data!$1:$1048576,MATCH($B336,input_data!$B:$B,0),MATCH(Q$4,input_data!$1:$1,0)),"")</f>
        <v>3.5195999999999998E-2</v>
      </c>
      <c r="R336" s="198">
        <f>_xlfn.IFNA(INDEX(input_data!$1:$1048576,MATCH($B336,input_data!$B:$B,0),MATCH(R$4,input_data!$1:$1,0)),"")</f>
        <v>0.13659594999999899</v>
      </c>
      <c r="S336" s="196">
        <f>_xlfn.IFNA(INDEX(input_data!$1:$1048576,MATCH($B336,input_data!$B:$B,0),MATCH(S$4,input_data!$1:$1,0)),"")</f>
        <v>15.180533839858199</v>
      </c>
      <c r="T336" s="217">
        <f t="shared" si="5"/>
        <v>3.0473435585409714E-3</v>
      </c>
    </row>
    <row r="337" spans="1:20" x14ac:dyDescent="0.35">
      <c r="A337" s="218" t="s">
        <v>1815</v>
      </c>
      <c r="B337" s="219" t="s">
        <v>973</v>
      </c>
      <c r="C337" s="219" t="s">
        <v>1387</v>
      </c>
      <c r="D337" s="219"/>
      <c r="E337" s="219" t="s">
        <v>974</v>
      </c>
      <c r="F337" s="196">
        <f>_xlfn.IFNA(INDEX(input_data!$1:$1048576,MATCH($B337,input_data!$B:$B,0),MATCH(F$4,input_data!$1:$1,0)),"")</f>
        <v>282.03160984893202</v>
      </c>
      <c r="G337" s="198">
        <f>_xlfn.IFNA(INDEX(input_data!$1:$1048576,MATCH($B337,input_data!$B:$B,0),MATCH(G$4,input_data!$1:$1,0)),"")</f>
        <v>86.965711021949204</v>
      </c>
      <c r="H337" s="198">
        <f>_xlfn.IFNA(INDEX(input_data!$1:$1048576,MATCH($B337,input_data!$B:$B,0),MATCH(H$4,input_data!$1:$1,0)),"")</f>
        <v>7.3724957626518499</v>
      </c>
      <c r="I337" s="198">
        <f>_xlfn.IFNA(INDEX(input_data!$1:$1048576,MATCH($B337,input_data!$B:$B,0),MATCH(I$4,input_data!$1:$1,0)),"")</f>
        <v>162.89683972</v>
      </c>
      <c r="J337" s="198">
        <f>_xlfn.IFNA(INDEX(input_data!$1:$1048576,MATCH($B337,input_data!$B:$B,0),MATCH(J$4,input_data!$1:$1,0)),"")</f>
        <v>17.422475334683298</v>
      </c>
      <c r="K337" s="198">
        <f>_xlfn.IFNA(INDEX(input_data!$1:$1048576,MATCH($B337,input_data!$B:$B,0),MATCH(K$4,input_data!$1:$1,0)),"")</f>
        <v>17.386548487178501</v>
      </c>
      <c r="L337" s="198">
        <f>_xlfn.IFNA(INDEX(input_data!$1:$1048576,MATCH($B337,input_data!$B:$B,0),MATCH(L$4,input_data!$1:$1,0)),"")</f>
        <v>1.1129909368578801</v>
      </c>
      <c r="M337" s="198">
        <f>_xlfn.IFNA(INDEX(input_data!$1:$1048576,MATCH($B337,input_data!$B:$B,0),MATCH(M$4,input_data!$1:$1,0)),"")</f>
        <v>5.10397661901421</v>
      </c>
      <c r="N337" s="198">
        <f>_xlfn.IFNA(INDEX(input_data!$1:$1048576,MATCH($B337,input_data!$B:$B,0),MATCH(N$4,input_data!$1:$1,0)),"")</f>
        <v>0</v>
      </c>
      <c r="O337" s="198">
        <f>_xlfn.IFNA(INDEX(input_data!$1:$1048576,MATCH($B337,input_data!$B:$B,0),MATCH(O$4,input_data!$1:$1,0)),"")</f>
        <v>0.461409054078118</v>
      </c>
      <c r="P337" s="198">
        <f>_xlfn.IFNA(INDEX(input_data!$1:$1048576,MATCH($B337,input_data!$B:$B,0),MATCH(P$4,input_data!$1:$1,0)),"")</f>
        <v>4.9727907750117799</v>
      </c>
      <c r="Q337" s="198">
        <f>_xlfn.IFNA(INDEX(input_data!$1:$1048576,MATCH($B337,input_data!$B:$B,0),MATCH(Q$4,input_data!$1:$1,0)),"")</f>
        <v>0.80208100000000004</v>
      </c>
      <c r="R337" s="198">
        <f>_xlfn.IFNA(INDEX(input_data!$1:$1048576,MATCH($B337,input_data!$B:$B,0),MATCH(R$4,input_data!$1:$1,0)),"")</f>
        <v>1.9118228399999899</v>
      </c>
      <c r="S337" s="196">
        <f>_xlfn.IFNA(INDEX(input_data!$1:$1048576,MATCH($B337,input_data!$B:$B,0),MATCH(S$4,input_data!$1:$1,0)),"")</f>
        <v>306.409141551424</v>
      </c>
      <c r="T337" s="217">
        <f t="shared" si="5"/>
        <v>8.643545918682527E-2</v>
      </c>
    </row>
    <row r="338" spans="1:20" x14ac:dyDescent="0.35">
      <c r="A338" s="218" t="s">
        <v>1816</v>
      </c>
      <c r="B338" s="219" t="s">
        <v>975</v>
      </c>
      <c r="C338" s="219" t="s">
        <v>1388</v>
      </c>
      <c r="D338" s="219"/>
      <c r="E338" s="219" t="s">
        <v>976</v>
      </c>
      <c r="F338" s="196">
        <f>_xlfn.IFNA(INDEX(input_data!$1:$1048576,MATCH($B338,input_data!$B:$B,0),MATCH(F$4,input_data!$1:$1,0)),"")</f>
        <v>257.77058956894803</v>
      </c>
      <c r="G338" s="198">
        <f>_xlfn.IFNA(INDEX(input_data!$1:$1048576,MATCH($B338,input_data!$B:$B,0),MATCH(G$4,input_data!$1:$1,0)),"")</f>
        <v>93.252189992217197</v>
      </c>
      <c r="H338" s="198">
        <f>_xlfn.IFNA(INDEX(input_data!$1:$1048576,MATCH($B338,input_data!$B:$B,0),MATCH(H$4,input_data!$1:$1,0)),"")</f>
        <v>7.6409830125466396</v>
      </c>
      <c r="I338" s="198">
        <f>_xlfn.IFNA(INDEX(input_data!$1:$1048576,MATCH($B338,input_data!$B:$B,0),MATCH(I$4,input_data!$1:$1,0)),"")</f>
        <v>138.425466656</v>
      </c>
      <c r="J338" s="198">
        <f>_xlfn.IFNA(INDEX(input_data!$1:$1048576,MATCH($B338,input_data!$B:$B,0),MATCH(J$4,input_data!$1:$1,0)),"")</f>
        <v>14.1810013503012</v>
      </c>
      <c r="K338" s="198">
        <f>_xlfn.IFNA(INDEX(input_data!$1:$1048576,MATCH($B338,input_data!$B:$B,0),MATCH(K$4,input_data!$1:$1,0)),"")</f>
        <v>15.2106769841486</v>
      </c>
      <c r="L338" s="198">
        <f>_xlfn.IFNA(INDEX(input_data!$1:$1048576,MATCH($B338,input_data!$B:$B,0),MATCH(L$4,input_data!$1:$1,0)),"")</f>
        <v>0.96648172867248106</v>
      </c>
      <c r="M338" s="198">
        <f>_xlfn.IFNA(INDEX(input_data!$1:$1048576,MATCH($B338,input_data!$B:$B,0),MATCH(M$4,input_data!$1:$1,0)),"")</f>
        <v>0.45038838172831802</v>
      </c>
      <c r="N338" s="198">
        <f>_xlfn.IFNA(INDEX(input_data!$1:$1048576,MATCH($B338,input_data!$B:$B,0),MATCH(N$4,input_data!$1:$1,0)),"")</f>
        <v>0</v>
      </c>
      <c r="O338" s="198">
        <f>_xlfn.IFNA(INDEX(input_data!$1:$1048576,MATCH($B338,input_data!$B:$B,0),MATCH(O$4,input_data!$1:$1,0)),"")</f>
        <v>0.471526102583741</v>
      </c>
      <c r="P338" s="198">
        <f>_xlfn.IFNA(INDEX(input_data!$1:$1048576,MATCH($B338,input_data!$B:$B,0),MATCH(P$4,input_data!$1:$1,0)),"")</f>
        <v>5.1538870060625301</v>
      </c>
      <c r="Q338" s="198">
        <f>_xlfn.IFNA(INDEX(input_data!$1:$1048576,MATCH($B338,input_data!$B:$B,0),MATCH(Q$4,input_data!$1:$1,0)),"")</f>
        <v>0.69206100000000004</v>
      </c>
      <c r="R338" s="198">
        <f>_xlfn.IFNA(INDEX(input_data!$1:$1048576,MATCH($B338,input_data!$B:$B,0),MATCH(R$4,input_data!$1:$1,0)),"")</f>
        <v>1.39439486</v>
      </c>
      <c r="S338" s="196">
        <f>_xlfn.IFNA(INDEX(input_data!$1:$1048576,MATCH($B338,input_data!$B:$B,0),MATCH(S$4,input_data!$1:$1,0)),"")</f>
        <v>277.83905707425998</v>
      </c>
      <c r="T338" s="217">
        <f t="shared" si="5"/>
        <v>7.785398457935444E-2</v>
      </c>
    </row>
    <row r="339" spans="1:20" x14ac:dyDescent="0.35">
      <c r="A339" s="218" t="s">
        <v>1817</v>
      </c>
      <c r="B339" s="219" t="s">
        <v>977</v>
      </c>
      <c r="C339" s="219" t="s">
        <v>1389</v>
      </c>
      <c r="D339" s="219"/>
      <c r="E339" s="219" t="s">
        <v>978</v>
      </c>
      <c r="F339" s="196">
        <f>_xlfn.IFNA(INDEX(input_data!$1:$1048576,MATCH($B339,input_data!$B:$B,0),MATCH(F$4,input_data!$1:$1,0)),"")</f>
        <v>229.037425415238</v>
      </c>
      <c r="G339" s="198">
        <f>_xlfn.IFNA(INDEX(input_data!$1:$1048576,MATCH($B339,input_data!$B:$B,0),MATCH(G$4,input_data!$1:$1,0)),"")</f>
        <v>89.646806955498903</v>
      </c>
      <c r="H339" s="198">
        <f>_xlfn.IFNA(INDEX(input_data!$1:$1048576,MATCH($B339,input_data!$B:$B,0),MATCH(H$4,input_data!$1:$1,0)),"")</f>
        <v>7.1702629158506497</v>
      </c>
      <c r="I339" s="198">
        <f>_xlfn.IFNA(INDEX(input_data!$1:$1048576,MATCH($B339,input_data!$B:$B,0),MATCH(I$4,input_data!$1:$1,0)),"")</f>
        <v>121.40907525</v>
      </c>
      <c r="J339" s="198">
        <f>_xlfn.IFNA(INDEX(input_data!$1:$1048576,MATCH($B339,input_data!$B:$B,0),MATCH(J$4,input_data!$1:$1,0)),"")</f>
        <v>9.4863871729603702</v>
      </c>
      <c r="K339" s="198">
        <f>_xlfn.IFNA(INDEX(input_data!$1:$1048576,MATCH($B339,input_data!$B:$B,0),MATCH(K$4,input_data!$1:$1,0)),"")</f>
        <v>10.8182224562504</v>
      </c>
      <c r="L339" s="198">
        <f>_xlfn.IFNA(INDEX(input_data!$1:$1048576,MATCH($B339,input_data!$B:$B,0),MATCH(L$4,input_data!$1:$1,0)),"")</f>
        <v>0.73486710460262905</v>
      </c>
      <c r="M339" s="198">
        <f>_xlfn.IFNA(INDEX(input_data!$1:$1048576,MATCH($B339,input_data!$B:$B,0),MATCH(M$4,input_data!$1:$1,0)),"")</f>
        <v>2.2499901407419598</v>
      </c>
      <c r="N339" s="198">
        <f>_xlfn.IFNA(INDEX(input_data!$1:$1048576,MATCH($B339,input_data!$B:$B,0),MATCH(N$4,input_data!$1:$1,0)),"")</f>
        <v>0</v>
      </c>
      <c r="O339" s="198">
        <f>_xlfn.IFNA(INDEX(input_data!$1:$1048576,MATCH($B339,input_data!$B:$B,0),MATCH(O$4,input_data!$1:$1,0)),"")</f>
        <v>0.67441079827024997</v>
      </c>
      <c r="P339" s="198">
        <f>_xlfn.IFNA(INDEX(input_data!$1:$1048576,MATCH($B339,input_data!$B:$B,0),MATCH(P$4,input_data!$1:$1,0)),"")</f>
        <v>4.8363835633423804</v>
      </c>
      <c r="Q339" s="198">
        <f>_xlfn.IFNA(INDEX(input_data!$1:$1048576,MATCH($B339,input_data!$B:$B,0),MATCH(Q$4,input_data!$1:$1,0)),"")</f>
        <v>3.4602000000000001E-2</v>
      </c>
      <c r="R339" s="198">
        <f>_xlfn.IFNA(INDEX(input_data!$1:$1048576,MATCH($B339,input_data!$B:$B,0),MATCH(R$4,input_data!$1:$1,0)),"")</f>
        <v>1.4639290999999901</v>
      </c>
      <c r="S339" s="196">
        <f>_xlfn.IFNA(INDEX(input_data!$1:$1048576,MATCH($B339,input_data!$B:$B,0),MATCH(S$4,input_data!$1:$1,0)),"")</f>
        <v>248.52493745751701</v>
      </c>
      <c r="T339" s="217">
        <f t="shared" si="5"/>
        <v>8.5084400538247174E-2</v>
      </c>
    </row>
    <row r="340" spans="1:20" x14ac:dyDescent="0.35">
      <c r="A340" s="218" t="s">
        <v>1818</v>
      </c>
      <c r="B340" s="219" t="s">
        <v>979</v>
      </c>
      <c r="C340" s="219" t="s">
        <v>1390</v>
      </c>
      <c r="D340" s="219"/>
      <c r="E340" s="219" t="s">
        <v>980</v>
      </c>
      <c r="F340" s="196">
        <f>_xlfn.IFNA(INDEX(input_data!$1:$1048576,MATCH($B340,input_data!$B:$B,0),MATCH(F$4,input_data!$1:$1,0)),"")</f>
        <v>205.53010890676001</v>
      </c>
      <c r="G340" s="198">
        <f>_xlfn.IFNA(INDEX(input_data!$1:$1048576,MATCH($B340,input_data!$B:$B,0),MATCH(G$4,input_data!$1:$1,0)),"")</f>
        <v>98.218062061284698</v>
      </c>
      <c r="H340" s="198">
        <f>_xlfn.IFNA(INDEX(input_data!$1:$1048576,MATCH($B340,input_data!$B:$B,0),MATCH(H$4,input_data!$1:$1,0)),"")</f>
        <v>7.5540265830143198</v>
      </c>
      <c r="I340" s="198">
        <f>_xlfn.IFNA(INDEX(input_data!$1:$1048576,MATCH($B340,input_data!$B:$B,0),MATCH(I$4,input_data!$1:$1,0)),"")</f>
        <v>65.833930272000003</v>
      </c>
      <c r="J340" s="198">
        <f>_xlfn.IFNA(INDEX(input_data!$1:$1048576,MATCH($B340,input_data!$B:$B,0),MATCH(J$4,input_data!$1:$1,0)),"")</f>
        <v>16.9852199835384</v>
      </c>
      <c r="K340" s="198">
        <f>_xlfn.IFNA(INDEX(input_data!$1:$1048576,MATCH($B340,input_data!$B:$B,0),MATCH(K$4,input_data!$1:$1,0)),"")</f>
        <v>16.6340301302792</v>
      </c>
      <c r="L340" s="198">
        <f>_xlfn.IFNA(INDEX(input_data!$1:$1048576,MATCH($B340,input_data!$B:$B,0),MATCH(L$4,input_data!$1:$1,0)),"")</f>
        <v>0.87578280605388603</v>
      </c>
      <c r="M340" s="198">
        <f>_xlfn.IFNA(INDEX(input_data!$1:$1048576,MATCH($B340,input_data!$B:$B,0),MATCH(M$4,input_data!$1:$1,0)),"")</f>
        <v>4.7636651826009802</v>
      </c>
      <c r="N340" s="198">
        <f>_xlfn.IFNA(INDEX(input_data!$1:$1048576,MATCH($B340,input_data!$B:$B,0),MATCH(N$4,input_data!$1:$1,0)),"")</f>
        <v>0</v>
      </c>
      <c r="O340" s="198">
        <f>_xlfn.IFNA(INDEX(input_data!$1:$1048576,MATCH($B340,input_data!$B:$B,0),MATCH(O$4,input_data!$1:$1,0)),"")</f>
        <v>1.1882740998919701</v>
      </c>
      <c r="P340" s="198">
        <f>_xlfn.IFNA(INDEX(input_data!$1:$1048576,MATCH($B340,input_data!$B:$B,0),MATCH(P$4,input_data!$1:$1,0)),"")</f>
        <v>5.0952343980979098</v>
      </c>
      <c r="Q340" s="198">
        <f>_xlfn.IFNA(INDEX(input_data!$1:$1048576,MATCH($B340,input_data!$B:$B,0),MATCH(Q$4,input_data!$1:$1,0)),"")</f>
        <v>3.6889999999999999E-2</v>
      </c>
      <c r="R340" s="198">
        <f>_xlfn.IFNA(INDEX(input_data!$1:$1048576,MATCH($B340,input_data!$B:$B,0),MATCH(R$4,input_data!$1:$1,0)),"")</f>
        <v>0.64727464000000001</v>
      </c>
      <c r="S340" s="196">
        <f>_xlfn.IFNA(INDEX(input_data!$1:$1048576,MATCH($B340,input_data!$B:$B,0),MATCH(S$4,input_data!$1:$1,0)),"")</f>
        <v>217.83239015676099</v>
      </c>
      <c r="T340" s="217">
        <f t="shared" si="5"/>
        <v>5.9856345697661295E-2</v>
      </c>
    </row>
    <row r="341" spans="1:20" x14ac:dyDescent="0.35">
      <c r="A341" s="218" t="s">
        <v>1819</v>
      </c>
      <c r="B341" s="219" t="s">
        <v>981</v>
      </c>
      <c r="C341" s="219" t="s">
        <v>1391</v>
      </c>
      <c r="D341" s="219"/>
      <c r="E341" s="219" t="s">
        <v>982</v>
      </c>
      <c r="F341" s="196">
        <f>_xlfn.IFNA(INDEX(input_data!$1:$1048576,MATCH($B341,input_data!$B:$B,0),MATCH(F$4,input_data!$1:$1,0)),"")</f>
        <v>155.57834712662799</v>
      </c>
      <c r="G341" s="198">
        <f>_xlfn.IFNA(INDEX(input_data!$1:$1048576,MATCH($B341,input_data!$B:$B,0),MATCH(G$4,input_data!$1:$1,0)),"")</f>
        <v>32.748915791179599</v>
      </c>
      <c r="H341" s="198">
        <f>_xlfn.IFNA(INDEX(input_data!$1:$1048576,MATCH($B341,input_data!$B:$B,0),MATCH(H$4,input_data!$1:$1,0)),"")</f>
        <v>3.20208510070862</v>
      </c>
      <c r="I341" s="198">
        <f>_xlfn.IFNA(INDEX(input_data!$1:$1048576,MATCH($B341,input_data!$B:$B,0),MATCH(I$4,input_data!$1:$1,0)),"")</f>
        <v>112.26145182</v>
      </c>
      <c r="J341" s="198">
        <f>_xlfn.IFNA(INDEX(input_data!$1:$1048576,MATCH($B341,input_data!$B:$B,0),MATCH(J$4,input_data!$1:$1,0)),"")</f>
        <v>6.2109149976658502</v>
      </c>
      <c r="K341" s="198">
        <f>_xlfn.IFNA(INDEX(input_data!$1:$1048576,MATCH($B341,input_data!$B:$B,0),MATCH(K$4,input_data!$1:$1,0)),"")</f>
        <v>7.1661244848530101</v>
      </c>
      <c r="L341" s="198">
        <f>_xlfn.IFNA(INDEX(input_data!$1:$1048576,MATCH($B341,input_data!$B:$B,0),MATCH(L$4,input_data!$1:$1,0)),"")</f>
        <v>0.55602272553676602</v>
      </c>
      <c r="M341" s="198">
        <f>_xlfn.IFNA(INDEX(input_data!$1:$1048576,MATCH($B341,input_data!$B:$B,0),MATCH(M$4,input_data!$1:$1,0)),"")</f>
        <v>0.70165800891246699</v>
      </c>
      <c r="N341" s="198">
        <f>_xlfn.IFNA(INDEX(input_data!$1:$1048576,MATCH($B341,input_data!$B:$B,0),MATCH(N$4,input_data!$1:$1,0)),"")</f>
        <v>0</v>
      </c>
      <c r="O341" s="198">
        <f>_xlfn.IFNA(INDEX(input_data!$1:$1048576,MATCH($B341,input_data!$B:$B,0),MATCH(O$4,input_data!$1:$1,0)),"")</f>
        <v>0.24841692465086601</v>
      </c>
      <c r="P341" s="198">
        <f>_xlfn.IFNA(INDEX(input_data!$1:$1048576,MATCH($B341,input_data!$B:$B,0),MATCH(P$4,input_data!$1:$1,0)),"")</f>
        <v>2.1598248192904999</v>
      </c>
      <c r="Q341" s="198">
        <f>_xlfn.IFNA(INDEX(input_data!$1:$1048576,MATCH($B341,input_data!$B:$B,0),MATCH(Q$4,input_data!$1:$1,0)),"")</f>
        <v>0.40106399999999998</v>
      </c>
      <c r="R341" s="198">
        <f>_xlfn.IFNA(INDEX(input_data!$1:$1048576,MATCH($B341,input_data!$B:$B,0),MATCH(R$4,input_data!$1:$1,0)),"")</f>
        <v>0.84691461999999995</v>
      </c>
      <c r="S341" s="196">
        <f>_xlfn.IFNA(INDEX(input_data!$1:$1048576,MATCH($B341,input_data!$B:$B,0),MATCH(S$4,input_data!$1:$1,0)),"")</f>
        <v>166.503393292797</v>
      </c>
      <c r="T341" s="217">
        <f t="shared" si="5"/>
        <v>7.0222150883740397E-2</v>
      </c>
    </row>
    <row r="342" spans="1:20" x14ac:dyDescent="0.35">
      <c r="A342" s="218" t="s">
        <v>1820</v>
      </c>
      <c r="B342" s="219" t="s">
        <v>983</v>
      </c>
      <c r="C342" s="219" t="s">
        <v>1392</v>
      </c>
      <c r="D342" s="219"/>
      <c r="E342" s="219" t="s">
        <v>984</v>
      </c>
      <c r="F342" s="196">
        <f>_xlfn.IFNA(INDEX(input_data!$1:$1048576,MATCH($B342,input_data!$B:$B,0),MATCH(F$4,input_data!$1:$1,0)),"")</f>
        <v>17.118739509304799</v>
      </c>
      <c r="G342" s="198">
        <f>_xlfn.IFNA(INDEX(input_data!$1:$1048576,MATCH($B342,input_data!$B:$B,0),MATCH(G$4,input_data!$1:$1,0)),"")</f>
        <v>3.4474174119873102</v>
      </c>
      <c r="H342" s="198">
        <f>_xlfn.IFNA(INDEX(input_data!$1:$1048576,MATCH($B342,input_data!$B:$B,0),MATCH(H$4,input_data!$1:$1,0)),"")</f>
        <v>0.35228523447667298</v>
      </c>
      <c r="I342" s="198">
        <f>_xlfn.IFNA(INDEX(input_data!$1:$1048576,MATCH($B342,input_data!$B:$B,0),MATCH(I$4,input_data!$1:$1,0)),"")</f>
        <v>9.9748155700000005</v>
      </c>
      <c r="J342" s="198">
        <f>_xlfn.IFNA(INDEX(input_data!$1:$1048576,MATCH($B342,input_data!$B:$B,0),MATCH(J$4,input_data!$1:$1,0)),"")</f>
        <v>0</v>
      </c>
      <c r="K342" s="198">
        <f>_xlfn.IFNA(INDEX(input_data!$1:$1048576,MATCH($B342,input_data!$B:$B,0),MATCH(K$4,input_data!$1:$1,0)),"")</f>
        <v>0</v>
      </c>
      <c r="L342" s="198">
        <f>_xlfn.IFNA(INDEX(input_data!$1:$1048576,MATCH($B342,input_data!$B:$B,0),MATCH(L$4,input_data!$1:$1,0)),"")</f>
        <v>0</v>
      </c>
      <c r="M342" s="198">
        <f>_xlfn.IFNA(INDEX(input_data!$1:$1048576,MATCH($B342,input_data!$B:$B,0),MATCH(M$4,input_data!$1:$1,0)),"")</f>
        <v>2.6807327462144501</v>
      </c>
      <c r="N342" s="198">
        <f>_xlfn.IFNA(INDEX(input_data!$1:$1048576,MATCH($B342,input_data!$B:$B,0),MATCH(N$4,input_data!$1:$1,0)),"")</f>
        <v>0</v>
      </c>
      <c r="O342" s="198">
        <f>_xlfn.IFNA(INDEX(input_data!$1:$1048576,MATCH($B342,input_data!$B:$B,0),MATCH(O$4,input_data!$1:$1,0)),"")</f>
        <v>0.157684579285018</v>
      </c>
      <c r="P342" s="198">
        <f>_xlfn.IFNA(INDEX(input_data!$1:$1048576,MATCH($B342,input_data!$B:$B,0),MATCH(P$4,input_data!$1:$1,0)),"")</f>
        <v>0.23761842604507699</v>
      </c>
      <c r="Q342" s="198">
        <f>_xlfn.IFNA(INDEX(input_data!$1:$1048576,MATCH($B342,input_data!$B:$B,0),MATCH(Q$4,input_data!$1:$1,0)),"")</f>
        <v>3.4527000000000002E-2</v>
      </c>
      <c r="R342" s="198">
        <f>_xlfn.IFNA(INDEX(input_data!$1:$1048576,MATCH($B342,input_data!$B:$B,0),MATCH(R$4,input_data!$1:$1,0)),"")</f>
        <v>0.18612161999999999</v>
      </c>
      <c r="S342" s="196">
        <f>_xlfn.IFNA(INDEX(input_data!$1:$1048576,MATCH($B342,input_data!$B:$B,0),MATCH(S$4,input_data!$1:$1,0)),"")</f>
        <v>17.0712025880085</v>
      </c>
      <c r="T342" s="217">
        <f t="shared" si="5"/>
        <v>-2.7768937818383188E-3</v>
      </c>
    </row>
    <row r="343" spans="1:20" x14ac:dyDescent="0.35">
      <c r="A343" s="218" t="s">
        <v>1821</v>
      </c>
      <c r="B343" s="219" t="s">
        <v>985</v>
      </c>
      <c r="C343" s="219" t="s">
        <v>1393</v>
      </c>
      <c r="D343" s="219"/>
      <c r="E343" s="219" t="s">
        <v>986</v>
      </c>
      <c r="F343" s="196">
        <f>_xlfn.IFNA(INDEX(input_data!$1:$1048576,MATCH($B343,input_data!$B:$B,0),MATCH(F$4,input_data!$1:$1,0)),"")</f>
        <v>425.23825887122899</v>
      </c>
      <c r="G343" s="198">
        <f>_xlfn.IFNA(INDEX(input_data!$1:$1048576,MATCH($B343,input_data!$B:$B,0),MATCH(G$4,input_data!$1:$1,0)),"")</f>
        <v>64.106199774073502</v>
      </c>
      <c r="H343" s="198">
        <f>_xlfn.IFNA(INDEX(input_data!$1:$1048576,MATCH($B343,input_data!$B:$B,0),MATCH(H$4,input_data!$1:$1,0)),"")</f>
        <v>6.5508944581080897</v>
      </c>
      <c r="I343" s="198">
        <f>_xlfn.IFNA(INDEX(input_data!$1:$1048576,MATCH($B343,input_data!$B:$B,0),MATCH(I$4,input_data!$1:$1,0)),"")</f>
        <v>343.14688563940598</v>
      </c>
      <c r="J343" s="198">
        <f>_xlfn.IFNA(INDEX(input_data!$1:$1048576,MATCH($B343,input_data!$B:$B,0),MATCH(J$4,input_data!$1:$1,0)),"")</f>
        <v>15.1332811662704</v>
      </c>
      <c r="K343" s="198">
        <f>_xlfn.IFNA(INDEX(input_data!$1:$1048576,MATCH($B343,input_data!$B:$B,0),MATCH(K$4,input_data!$1:$1,0)),"")</f>
        <v>17.470422055331799</v>
      </c>
      <c r="L343" s="198">
        <f>_xlfn.IFNA(INDEX(input_data!$1:$1048576,MATCH($B343,input_data!$B:$B,0),MATCH(L$4,input_data!$1:$1,0)),"")</f>
        <v>1.50834426677334</v>
      </c>
      <c r="M343" s="198">
        <f>_xlfn.IFNA(INDEX(input_data!$1:$1048576,MATCH($B343,input_data!$B:$B,0),MATCH(M$4,input_data!$1:$1,0)),"")</f>
        <v>2.44626517984522</v>
      </c>
      <c r="N343" s="198">
        <f>_xlfn.IFNA(INDEX(input_data!$1:$1048576,MATCH($B343,input_data!$B:$B,0),MATCH(N$4,input_data!$1:$1,0)),"")</f>
        <v>0</v>
      </c>
      <c r="O343" s="198">
        <f>_xlfn.IFNA(INDEX(input_data!$1:$1048576,MATCH($B343,input_data!$B:$B,0),MATCH(O$4,input_data!$1:$1,0)),"")</f>
        <v>0</v>
      </c>
      <c r="P343" s="198">
        <f>_xlfn.IFNA(INDEX(input_data!$1:$1048576,MATCH($B343,input_data!$B:$B,0),MATCH(P$4,input_data!$1:$1,0)),"")</f>
        <v>4.4186159701298298</v>
      </c>
      <c r="Q343" s="198">
        <f>_xlfn.IFNA(INDEX(input_data!$1:$1048576,MATCH($B343,input_data!$B:$B,0),MATCH(Q$4,input_data!$1:$1,0)),"")</f>
        <v>1.0430109999999999</v>
      </c>
      <c r="R343" s="198">
        <f>_xlfn.IFNA(INDEX(input_data!$1:$1048576,MATCH($B343,input_data!$B:$B,0),MATCH(R$4,input_data!$1:$1,0)),"")</f>
        <v>3.55127985999999</v>
      </c>
      <c r="S343" s="196">
        <f>_xlfn.IFNA(INDEX(input_data!$1:$1048576,MATCH($B343,input_data!$B:$B,0),MATCH(S$4,input_data!$1:$1,0)),"")</f>
        <v>459.375199369938</v>
      </c>
      <c r="T343" s="217">
        <f t="shared" si="5"/>
        <v>8.0277208803656519E-2</v>
      </c>
    </row>
    <row r="344" spans="1:20" x14ac:dyDescent="0.35">
      <c r="A344" s="218" t="s">
        <v>1822</v>
      </c>
      <c r="B344" s="219" t="s">
        <v>987</v>
      </c>
      <c r="C344" s="219" t="s">
        <v>1394</v>
      </c>
      <c r="D344" s="219"/>
      <c r="E344" s="219" t="s">
        <v>988</v>
      </c>
      <c r="F344" s="196">
        <f>_xlfn.IFNA(INDEX(input_data!$1:$1048576,MATCH($B344,input_data!$B:$B,0),MATCH(F$4,input_data!$1:$1,0)),"")</f>
        <v>12.855757473269099</v>
      </c>
      <c r="G344" s="198">
        <f>_xlfn.IFNA(INDEX(input_data!$1:$1048576,MATCH($B344,input_data!$B:$B,0),MATCH(G$4,input_data!$1:$1,0)),"")</f>
        <v>2.8395758030117899</v>
      </c>
      <c r="H344" s="198">
        <f>_xlfn.IFNA(INDEX(input_data!$1:$1048576,MATCH($B344,input_data!$B:$B,0),MATCH(H$4,input_data!$1:$1,0)),"")</f>
        <v>0.290171020228085</v>
      </c>
      <c r="I344" s="198">
        <f>_xlfn.IFNA(INDEX(input_data!$1:$1048576,MATCH($B344,input_data!$B:$B,0),MATCH(I$4,input_data!$1:$1,0)),"")</f>
        <v>9.5712420337404502</v>
      </c>
      <c r="J344" s="198">
        <f>_xlfn.IFNA(INDEX(input_data!$1:$1048576,MATCH($B344,input_data!$B:$B,0),MATCH(J$4,input_data!$1:$1,0)),"")</f>
        <v>0</v>
      </c>
      <c r="K344" s="198">
        <f>_xlfn.IFNA(INDEX(input_data!$1:$1048576,MATCH($B344,input_data!$B:$B,0),MATCH(K$4,input_data!$1:$1,0)),"")</f>
        <v>0</v>
      </c>
      <c r="L344" s="198">
        <f>_xlfn.IFNA(INDEX(input_data!$1:$1048576,MATCH($B344,input_data!$B:$B,0),MATCH(L$4,input_data!$1:$1,0)),"")</f>
        <v>0</v>
      </c>
      <c r="M344" s="198">
        <f>_xlfn.IFNA(INDEX(input_data!$1:$1048576,MATCH($B344,input_data!$B:$B,0),MATCH(M$4,input_data!$1:$1,0)),"")</f>
        <v>0.71754168016685804</v>
      </c>
      <c r="N344" s="198">
        <f>_xlfn.IFNA(INDEX(input_data!$1:$1048576,MATCH($B344,input_data!$B:$B,0),MATCH(N$4,input_data!$1:$1,0)),"")</f>
        <v>0</v>
      </c>
      <c r="O344" s="198">
        <f>_xlfn.IFNA(INDEX(input_data!$1:$1048576,MATCH($B344,input_data!$B:$B,0),MATCH(O$4,input_data!$1:$1,0)),"")</f>
        <v>0.129881955777472</v>
      </c>
      <c r="P344" s="198">
        <f>_xlfn.IFNA(INDEX(input_data!$1:$1048576,MATCH($B344,input_data!$B:$B,0),MATCH(P$4,input_data!$1:$1,0)),"")</f>
        <v>0.195722017192974</v>
      </c>
      <c r="Q344" s="198">
        <f>_xlfn.IFNA(INDEX(input_data!$1:$1048576,MATCH($B344,input_data!$B:$B,0),MATCH(Q$4,input_data!$1:$1,0)),"")</f>
        <v>3.3985000000000001E-2</v>
      </c>
      <c r="R344" s="198">
        <f>_xlfn.IFNA(INDEX(input_data!$1:$1048576,MATCH($B344,input_data!$B:$B,0),MATCH(R$4,input_data!$1:$1,0)),"")</f>
        <v>0.12001448000000001</v>
      </c>
      <c r="S344" s="196">
        <f>_xlfn.IFNA(INDEX(input_data!$1:$1048576,MATCH($B344,input_data!$B:$B,0),MATCH(S$4,input_data!$1:$1,0)),"")</f>
        <v>13.8981339901176</v>
      </c>
      <c r="T344" s="217">
        <f t="shared" si="5"/>
        <v>8.1082465892492683E-2</v>
      </c>
    </row>
    <row r="345" spans="1:20" x14ac:dyDescent="0.35">
      <c r="A345" s="218" t="s">
        <v>1825</v>
      </c>
      <c r="B345" s="219" t="s">
        <v>991</v>
      </c>
      <c r="C345" s="219" t="s">
        <v>1395</v>
      </c>
      <c r="D345" s="219"/>
      <c r="E345" s="219" t="s">
        <v>992</v>
      </c>
      <c r="F345" s="196">
        <f>_xlfn.IFNA(INDEX(input_data!$1:$1048576,MATCH($B345,input_data!$B:$B,0),MATCH(F$4,input_data!$1:$1,0)),"")</f>
        <v>13.9353978080677</v>
      </c>
      <c r="G345" s="198">
        <f>_xlfn.IFNA(INDEX(input_data!$1:$1048576,MATCH($B345,input_data!$B:$B,0),MATCH(G$4,input_data!$1:$1,0)),"")</f>
        <v>2.00296258772436</v>
      </c>
      <c r="H345" s="198">
        <f>_xlfn.IFNA(INDEX(input_data!$1:$1048576,MATCH($B345,input_data!$B:$B,0),MATCH(H$4,input_data!$1:$1,0)),"")</f>
        <v>0.20467905696962799</v>
      </c>
      <c r="I345" s="198">
        <f>_xlfn.IFNA(INDEX(input_data!$1:$1048576,MATCH($B345,input_data!$B:$B,0),MATCH(I$4,input_data!$1:$1,0)),"")</f>
        <v>11.0596401671982</v>
      </c>
      <c r="J345" s="198">
        <f>_xlfn.IFNA(INDEX(input_data!$1:$1048576,MATCH($B345,input_data!$B:$B,0),MATCH(J$4,input_data!$1:$1,0)),"")</f>
        <v>0</v>
      </c>
      <c r="K345" s="198">
        <f>_xlfn.IFNA(INDEX(input_data!$1:$1048576,MATCH($B345,input_data!$B:$B,0),MATCH(K$4,input_data!$1:$1,0)),"")</f>
        <v>0</v>
      </c>
      <c r="L345" s="198">
        <f>_xlfn.IFNA(INDEX(input_data!$1:$1048576,MATCH($B345,input_data!$B:$B,0),MATCH(L$4,input_data!$1:$1,0)),"")</f>
        <v>0</v>
      </c>
      <c r="M345" s="198">
        <f>_xlfn.IFNA(INDEX(input_data!$1:$1048576,MATCH($B345,input_data!$B:$B,0),MATCH(M$4,input_data!$1:$1,0)),"")</f>
        <v>1.6133965840537601</v>
      </c>
      <c r="N345" s="198">
        <f>_xlfn.IFNA(INDEX(input_data!$1:$1048576,MATCH($B345,input_data!$B:$B,0),MATCH(N$4,input_data!$1:$1,0)),"")</f>
        <v>0</v>
      </c>
      <c r="O345" s="198">
        <f>_xlfn.IFNA(INDEX(input_data!$1:$1048576,MATCH($B345,input_data!$B:$B,0),MATCH(O$4,input_data!$1:$1,0)),"")</f>
        <v>9.1615338447705794E-2</v>
      </c>
      <c r="P345" s="198">
        <f>_xlfn.IFNA(INDEX(input_data!$1:$1048576,MATCH($B345,input_data!$B:$B,0),MATCH(P$4,input_data!$1:$1,0)),"")</f>
        <v>0.13805720433020899</v>
      </c>
      <c r="Q345" s="198">
        <f>_xlfn.IFNA(INDEX(input_data!$1:$1048576,MATCH($B345,input_data!$B:$B,0),MATCH(Q$4,input_data!$1:$1,0)),"")</f>
        <v>3.4937000000000003E-2</v>
      </c>
      <c r="R345" s="198">
        <f>_xlfn.IFNA(INDEX(input_data!$1:$1048576,MATCH($B345,input_data!$B:$B,0),MATCH(R$4,input_data!$1:$1,0)),"")</f>
        <v>0.14717441000000001</v>
      </c>
      <c r="S345" s="196">
        <f>_xlfn.IFNA(INDEX(input_data!$1:$1048576,MATCH($B345,input_data!$B:$B,0),MATCH(S$4,input_data!$1:$1,0)),"")</f>
        <v>15.2924623487239</v>
      </c>
      <c r="T345" s="217">
        <f t="shared" si="5"/>
        <v>9.7382547620602944E-2</v>
      </c>
    </row>
    <row r="346" spans="1:20" x14ac:dyDescent="0.35">
      <c r="A346" s="218" t="s">
        <v>1826</v>
      </c>
      <c r="B346" s="219" t="s">
        <v>993</v>
      </c>
      <c r="C346" s="219" t="s">
        <v>1396</v>
      </c>
      <c r="D346" s="219"/>
      <c r="E346" s="219" t="s">
        <v>994</v>
      </c>
      <c r="F346" s="196">
        <f>_xlfn.IFNA(INDEX(input_data!$1:$1048576,MATCH($B346,input_data!$B:$B,0),MATCH(F$4,input_data!$1:$1,0)),"")</f>
        <v>18.150374689325901</v>
      </c>
      <c r="G346" s="198">
        <f>_xlfn.IFNA(INDEX(input_data!$1:$1048576,MATCH($B346,input_data!$B:$B,0),MATCH(G$4,input_data!$1:$1,0)),"")</f>
        <v>2.9533442510849199</v>
      </c>
      <c r="H346" s="198">
        <f>_xlfn.IFNA(INDEX(input_data!$1:$1048576,MATCH($B346,input_data!$B:$B,0),MATCH(H$4,input_data!$1:$1,0)),"")</f>
        <v>0.30179680835619099</v>
      </c>
      <c r="I346" s="198">
        <f>_xlfn.IFNA(INDEX(input_data!$1:$1048576,MATCH($B346,input_data!$B:$B,0),MATCH(I$4,input_data!$1:$1,0)),"")</f>
        <v>13.601517867067299</v>
      </c>
      <c r="J346" s="198">
        <f>_xlfn.IFNA(INDEX(input_data!$1:$1048576,MATCH($B346,input_data!$B:$B,0),MATCH(J$4,input_data!$1:$1,0)),"")</f>
        <v>0</v>
      </c>
      <c r="K346" s="198">
        <f>_xlfn.IFNA(INDEX(input_data!$1:$1048576,MATCH($B346,input_data!$B:$B,0),MATCH(K$4,input_data!$1:$1,0)),"")</f>
        <v>0</v>
      </c>
      <c r="L346" s="198">
        <f>_xlfn.IFNA(INDEX(input_data!$1:$1048576,MATCH($B346,input_data!$B:$B,0),MATCH(L$4,input_data!$1:$1,0)),"")</f>
        <v>0</v>
      </c>
      <c r="M346" s="198">
        <f>_xlfn.IFNA(INDEX(input_data!$1:$1048576,MATCH($B346,input_data!$B:$B,0),MATCH(M$4,input_data!$1:$1,0)),"")</f>
        <v>2.2448619936474299</v>
      </c>
      <c r="N346" s="198">
        <f>_xlfn.IFNA(INDEX(input_data!$1:$1048576,MATCH($B346,input_data!$B:$B,0),MATCH(N$4,input_data!$1:$1,0)),"")</f>
        <v>0.216766802130273</v>
      </c>
      <c r="O346" s="198">
        <f>_xlfn.IFNA(INDEX(input_data!$1:$1048576,MATCH($B346,input_data!$B:$B,0),MATCH(O$4,input_data!$1:$1,0)),"")</f>
        <v>0.13508571492039101</v>
      </c>
      <c r="P346" s="198">
        <f>_xlfn.IFNA(INDEX(input_data!$1:$1048576,MATCH($B346,input_data!$B:$B,0),MATCH(P$4,input_data!$1:$1,0)),"")</f>
        <v>0.203563659488494</v>
      </c>
      <c r="Q346" s="198">
        <f>_xlfn.IFNA(INDEX(input_data!$1:$1048576,MATCH($B346,input_data!$B:$B,0),MATCH(Q$4,input_data!$1:$1,0)),"")</f>
        <v>3.2381E-2</v>
      </c>
      <c r="R346" s="198">
        <f>_xlfn.IFNA(INDEX(input_data!$1:$1048576,MATCH($B346,input_data!$B:$B,0),MATCH(R$4,input_data!$1:$1,0)),"")</f>
        <v>0.182312319999999</v>
      </c>
      <c r="S346" s="196">
        <f>_xlfn.IFNA(INDEX(input_data!$1:$1048576,MATCH($B346,input_data!$B:$B,0),MATCH(S$4,input_data!$1:$1,0)),"")</f>
        <v>19.871630416695002</v>
      </c>
      <c r="T346" s="217">
        <f t="shared" si="5"/>
        <v>9.4833068563667577E-2</v>
      </c>
    </row>
    <row r="347" spans="1:20" x14ac:dyDescent="0.35">
      <c r="A347" s="218" t="s">
        <v>1829</v>
      </c>
      <c r="B347" s="219" t="s">
        <v>997</v>
      </c>
      <c r="C347" s="219" t="s">
        <v>1397</v>
      </c>
      <c r="D347" s="219"/>
      <c r="E347" s="219" t="s">
        <v>998</v>
      </c>
      <c r="F347" s="196">
        <f>_xlfn.IFNA(INDEX(input_data!$1:$1048576,MATCH($B347,input_data!$B:$B,0),MATCH(F$4,input_data!$1:$1,0)),"")</f>
        <v>13.5044639482366</v>
      </c>
      <c r="G347" s="198">
        <f>_xlfn.IFNA(INDEX(input_data!$1:$1048576,MATCH($B347,input_data!$B:$B,0),MATCH(G$4,input_data!$1:$1,0)),"")</f>
        <v>2.9113790621869202</v>
      </c>
      <c r="H347" s="198">
        <f>_xlfn.IFNA(INDEX(input_data!$1:$1048576,MATCH($B347,input_data!$B:$B,0),MATCH(H$4,input_data!$1:$1,0)),"")</f>
        <v>0.297508463004233</v>
      </c>
      <c r="I347" s="198">
        <f>_xlfn.IFNA(INDEX(input_data!$1:$1048576,MATCH($B347,input_data!$B:$B,0),MATCH(I$4,input_data!$1:$1,0)),"")</f>
        <v>9.74780998067029</v>
      </c>
      <c r="J347" s="198">
        <f>_xlfn.IFNA(INDEX(input_data!$1:$1048576,MATCH($B347,input_data!$B:$B,0),MATCH(J$4,input_data!$1:$1,0)),"")</f>
        <v>0</v>
      </c>
      <c r="K347" s="198">
        <f>_xlfn.IFNA(INDEX(input_data!$1:$1048576,MATCH($B347,input_data!$B:$B,0),MATCH(K$4,input_data!$1:$1,0)),"")</f>
        <v>0</v>
      </c>
      <c r="L347" s="198">
        <f>_xlfn.IFNA(INDEX(input_data!$1:$1048576,MATCH($B347,input_data!$B:$B,0),MATCH(L$4,input_data!$1:$1,0)),"")</f>
        <v>0</v>
      </c>
      <c r="M347" s="198">
        <f>_xlfn.IFNA(INDEX(input_data!$1:$1048576,MATCH($B347,input_data!$B:$B,0),MATCH(M$4,input_data!$1:$1,0)),"")</f>
        <v>0.71201806256342703</v>
      </c>
      <c r="N347" s="198">
        <f>_xlfn.IFNA(INDEX(input_data!$1:$1048576,MATCH($B347,input_data!$B:$B,0),MATCH(N$4,input_data!$1:$1,0)),"")</f>
        <v>0</v>
      </c>
      <c r="O347" s="198">
        <f>_xlfn.IFNA(INDEX(input_data!$1:$1048576,MATCH($B347,input_data!$B:$B,0),MATCH(O$4,input_data!$1:$1,0)),"")</f>
        <v>0.13316623074546</v>
      </c>
      <c r="P347" s="198">
        <f>_xlfn.IFNA(INDEX(input_data!$1:$1048576,MATCH($B347,input_data!$B:$B,0),MATCH(P$4,input_data!$1:$1,0)),"")</f>
        <v>0.200671175506899</v>
      </c>
      <c r="Q347" s="198">
        <f>_xlfn.IFNA(INDEX(input_data!$1:$1048576,MATCH($B347,input_data!$B:$B,0),MATCH(Q$4,input_data!$1:$1,0)),"")</f>
        <v>3.5763000000000003E-2</v>
      </c>
      <c r="R347" s="198">
        <f>_xlfn.IFNA(INDEX(input_data!$1:$1048576,MATCH($B347,input_data!$B:$B,0),MATCH(R$4,input_data!$1:$1,0)),"")</f>
        <v>0.18662580000000001</v>
      </c>
      <c r="S347" s="196">
        <f>_xlfn.IFNA(INDEX(input_data!$1:$1048576,MATCH($B347,input_data!$B:$B,0),MATCH(S$4,input_data!$1:$1,0)),"")</f>
        <v>14.2249417746772</v>
      </c>
      <c r="T347" s="217">
        <f t="shared" si="5"/>
        <v>5.3351086663064429E-2</v>
      </c>
    </row>
    <row r="348" spans="1:20" x14ac:dyDescent="0.35">
      <c r="A348" s="218" t="s">
        <v>1830</v>
      </c>
      <c r="B348" s="219" t="s">
        <v>999</v>
      </c>
      <c r="C348" s="219" t="s">
        <v>1398</v>
      </c>
      <c r="D348" s="219"/>
      <c r="E348" s="219" t="s">
        <v>1000</v>
      </c>
      <c r="F348" s="196">
        <f>_xlfn.IFNA(INDEX(input_data!$1:$1048576,MATCH($B348,input_data!$B:$B,0),MATCH(F$4,input_data!$1:$1,0)),"")</f>
        <v>129.19759433188401</v>
      </c>
      <c r="G348" s="198">
        <f>_xlfn.IFNA(INDEX(input_data!$1:$1048576,MATCH($B348,input_data!$B:$B,0),MATCH(G$4,input_data!$1:$1,0)),"")</f>
        <v>18.103720845294799</v>
      </c>
      <c r="H348" s="198">
        <f>_xlfn.IFNA(INDEX(input_data!$1:$1048576,MATCH($B348,input_data!$B:$B,0),MATCH(H$4,input_data!$1:$1,0)),"")</f>
        <v>1.8499858823986699</v>
      </c>
      <c r="I348" s="198">
        <f>_xlfn.IFNA(INDEX(input_data!$1:$1048576,MATCH($B348,input_data!$B:$B,0),MATCH(I$4,input_data!$1:$1,0)),"")</f>
        <v>110.092172652</v>
      </c>
      <c r="J348" s="198">
        <f>_xlfn.IFNA(INDEX(input_data!$1:$1048576,MATCH($B348,input_data!$B:$B,0),MATCH(J$4,input_data!$1:$1,0)),"")</f>
        <v>0.80649945763162101</v>
      </c>
      <c r="K348" s="198">
        <f>_xlfn.IFNA(INDEX(input_data!$1:$1048576,MATCH($B348,input_data!$B:$B,0),MATCH(K$4,input_data!$1:$1,0)),"")</f>
        <v>3.9161164685321799</v>
      </c>
      <c r="L348" s="198">
        <f>_xlfn.IFNA(INDEX(input_data!$1:$1048576,MATCH($B348,input_data!$B:$B,0),MATCH(L$4,input_data!$1:$1,0)),"")</f>
        <v>0.338105908958167</v>
      </c>
      <c r="M348" s="198">
        <f>_xlfn.IFNA(INDEX(input_data!$1:$1048576,MATCH($B348,input_data!$B:$B,0),MATCH(M$4,input_data!$1:$1,0)),"")</f>
        <v>1.2047898234535299</v>
      </c>
      <c r="N348" s="198">
        <f>_xlfn.IFNA(INDEX(input_data!$1:$1048576,MATCH($B348,input_data!$B:$B,0),MATCH(N$4,input_data!$1:$1,0)),"")</f>
        <v>0</v>
      </c>
      <c r="O348" s="198">
        <f>_xlfn.IFNA(INDEX(input_data!$1:$1048576,MATCH($B348,input_data!$B:$B,0),MATCH(O$4,input_data!$1:$1,0)),"")</f>
        <v>0.20926456462846901</v>
      </c>
      <c r="P348" s="198">
        <f>_xlfn.IFNA(INDEX(input_data!$1:$1048576,MATCH($B348,input_data!$B:$B,0),MATCH(P$4,input_data!$1:$1,0)),"")</f>
        <v>1.2478261331277301</v>
      </c>
      <c r="Q348" s="198">
        <f>_xlfn.IFNA(INDEX(input_data!$1:$1048576,MATCH($B348,input_data!$B:$B,0),MATCH(Q$4,input_data!$1:$1,0)),"")</f>
        <v>0.25079299999999999</v>
      </c>
      <c r="R348" s="198">
        <f>_xlfn.IFNA(INDEX(input_data!$1:$1048576,MATCH($B348,input_data!$B:$B,0),MATCH(R$4,input_data!$1:$1,0)),"")</f>
        <v>0.77062746999999998</v>
      </c>
      <c r="S348" s="196">
        <f>_xlfn.IFNA(INDEX(input_data!$1:$1048576,MATCH($B348,input_data!$B:$B,0),MATCH(S$4,input_data!$1:$1,0)),"")</f>
        <v>138.789902206025</v>
      </c>
      <c r="T348" s="217">
        <f t="shared" si="5"/>
        <v>7.4245251420860026E-2</v>
      </c>
    </row>
    <row r="349" spans="1:20" x14ac:dyDescent="0.35">
      <c r="A349" s="218" t="s">
        <v>1831</v>
      </c>
      <c r="B349" s="219" t="s">
        <v>1001</v>
      </c>
      <c r="C349" s="219" t="s">
        <v>1399</v>
      </c>
      <c r="D349" s="219"/>
      <c r="E349" s="219" t="s">
        <v>1002</v>
      </c>
      <c r="F349" s="196">
        <f>_xlfn.IFNA(INDEX(input_data!$1:$1048576,MATCH($B349,input_data!$B:$B,0),MATCH(F$4,input_data!$1:$1,0)),"")</f>
        <v>7.5996983882773899</v>
      </c>
      <c r="G349" s="198">
        <f>_xlfn.IFNA(INDEX(input_data!$1:$1048576,MATCH($B349,input_data!$B:$B,0),MATCH(G$4,input_data!$1:$1,0)),"")</f>
        <v>1.6482179392734599</v>
      </c>
      <c r="H349" s="198">
        <f>_xlfn.IFNA(INDEX(input_data!$1:$1048576,MATCH($B349,input_data!$B:$B,0),MATCH(H$4,input_data!$1:$1,0)),"")</f>
        <v>0.168428354857726</v>
      </c>
      <c r="I349" s="198">
        <f>_xlfn.IFNA(INDEX(input_data!$1:$1048576,MATCH($B349,input_data!$B:$B,0),MATCH(I$4,input_data!$1:$1,0)),"")</f>
        <v>5.1022321140000004</v>
      </c>
      <c r="J349" s="198">
        <f>_xlfn.IFNA(INDEX(input_data!$1:$1048576,MATCH($B349,input_data!$B:$B,0),MATCH(J$4,input_data!$1:$1,0)),"")</f>
        <v>0</v>
      </c>
      <c r="K349" s="198">
        <f>_xlfn.IFNA(INDEX(input_data!$1:$1048576,MATCH($B349,input_data!$B:$B,0),MATCH(K$4,input_data!$1:$1,0)),"")</f>
        <v>0</v>
      </c>
      <c r="L349" s="198">
        <f>_xlfn.IFNA(INDEX(input_data!$1:$1048576,MATCH($B349,input_data!$B:$B,0),MATCH(L$4,input_data!$1:$1,0)),"")</f>
        <v>0</v>
      </c>
      <c r="M349" s="198">
        <f>_xlfn.IFNA(INDEX(input_data!$1:$1048576,MATCH($B349,input_data!$B:$B,0),MATCH(M$4,input_data!$1:$1,0)),"")</f>
        <v>0.352083851814396</v>
      </c>
      <c r="N349" s="198">
        <f>_xlfn.IFNA(INDEX(input_data!$1:$1048576,MATCH($B349,input_data!$B:$B,0),MATCH(N$4,input_data!$1:$1,0)),"")</f>
        <v>0.48729639796638302</v>
      </c>
      <c r="O349" s="198">
        <f>_xlfn.IFNA(INDEX(input_data!$1:$1048576,MATCH($B349,input_data!$B:$B,0),MATCH(O$4,input_data!$1:$1,0)),"")</f>
        <v>7.5389348392253794E-2</v>
      </c>
      <c r="P349" s="198">
        <f>_xlfn.IFNA(INDEX(input_data!$1:$1048576,MATCH($B349,input_data!$B:$B,0),MATCH(P$4,input_data!$1:$1,0)),"")</f>
        <v>0.113605894426765</v>
      </c>
      <c r="Q349" s="198">
        <f>_xlfn.IFNA(INDEX(input_data!$1:$1048576,MATCH($B349,input_data!$B:$B,0),MATCH(Q$4,input_data!$1:$1,0)),"")</f>
        <v>3.211E-2</v>
      </c>
      <c r="R349" s="198">
        <f>_xlfn.IFNA(INDEX(input_data!$1:$1048576,MATCH($B349,input_data!$B:$B,0),MATCH(R$4,input_data!$1:$1,0)),"")</f>
        <v>0.10234956000000001</v>
      </c>
      <c r="S349" s="196">
        <f>_xlfn.IFNA(INDEX(input_data!$1:$1048576,MATCH($B349,input_data!$B:$B,0),MATCH(S$4,input_data!$1:$1,0)),"")</f>
        <v>8.0817134607309793</v>
      </c>
      <c r="T349" s="217">
        <f t="shared" si="5"/>
        <v>6.3425552939982754E-2</v>
      </c>
    </row>
    <row r="350" spans="1:20" x14ac:dyDescent="0.35">
      <c r="A350" s="218" t="s">
        <v>1834</v>
      </c>
      <c r="B350" s="219" t="s">
        <v>1005</v>
      </c>
      <c r="C350" s="219" t="s">
        <v>1400</v>
      </c>
      <c r="D350" s="219"/>
      <c r="E350" s="219" t="s">
        <v>1006</v>
      </c>
      <c r="F350" s="196">
        <f>_xlfn.IFNA(INDEX(input_data!$1:$1048576,MATCH($B350,input_data!$B:$B,0),MATCH(F$4,input_data!$1:$1,0)),"")</f>
        <v>12.476403727492301</v>
      </c>
      <c r="G350" s="198">
        <f>_xlfn.IFNA(INDEX(input_data!$1:$1048576,MATCH($B350,input_data!$B:$B,0),MATCH(G$4,input_data!$1:$1,0)),"")</f>
        <v>3.3152612491420101</v>
      </c>
      <c r="H350" s="198">
        <f>_xlfn.IFNA(INDEX(input_data!$1:$1048576,MATCH($B350,input_data!$B:$B,0),MATCH(H$4,input_data!$1:$1,0)),"")</f>
        <v>0.33878043965639798</v>
      </c>
      <c r="I350" s="198">
        <f>_xlfn.IFNA(INDEX(input_data!$1:$1048576,MATCH($B350,input_data!$B:$B,0),MATCH(I$4,input_data!$1:$1,0)),"")</f>
        <v>8.22668578299999</v>
      </c>
      <c r="J350" s="198">
        <f>_xlfn.IFNA(INDEX(input_data!$1:$1048576,MATCH($B350,input_data!$B:$B,0),MATCH(J$4,input_data!$1:$1,0)),"")</f>
        <v>0</v>
      </c>
      <c r="K350" s="198">
        <f>_xlfn.IFNA(INDEX(input_data!$1:$1048576,MATCH($B350,input_data!$B:$B,0),MATCH(K$4,input_data!$1:$1,0)),"")</f>
        <v>0</v>
      </c>
      <c r="L350" s="198">
        <f>_xlfn.IFNA(INDEX(input_data!$1:$1048576,MATCH($B350,input_data!$B:$B,0),MATCH(L$4,input_data!$1:$1,0)),"")</f>
        <v>0</v>
      </c>
      <c r="M350" s="198">
        <f>_xlfn.IFNA(INDEX(input_data!$1:$1048576,MATCH($B350,input_data!$B:$B,0),MATCH(M$4,input_data!$1:$1,0)),"")</f>
        <v>0.70282700590507796</v>
      </c>
      <c r="N350" s="198">
        <f>_xlfn.IFNA(INDEX(input_data!$1:$1048576,MATCH($B350,input_data!$B:$B,0),MATCH(N$4,input_data!$1:$1,0)),"")</f>
        <v>0</v>
      </c>
      <c r="O350" s="198">
        <f>_xlfn.IFNA(INDEX(input_data!$1:$1048576,MATCH($B350,input_data!$B:$B,0),MATCH(O$4,input_data!$1:$1,0)),"")</f>
        <v>0.151639767634794</v>
      </c>
      <c r="P350" s="198">
        <f>_xlfn.IFNA(INDEX(input_data!$1:$1048576,MATCH($B350,input_data!$B:$B,0),MATCH(P$4,input_data!$1:$1,0)),"")</f>
        <v>0.22850935559138699</v>
      </c>
      <c r="Q350" s="198">
        <f>_xlfn.IFNA(INDEX(input_data!$1:$1048576,MATCH($B350,input_data!$B:$B,0),MATCH(Q$4,input_data!$1:$1,0)),"")</f>
        <v>3.2944000000000001E-2</v>
      </c>
      <c r="R350" s="198">
        <f>_xlfn.IFNA(INDEX(input_data!$1:$1048576,MATCH($B350,input_data!$B:$B,0),MATCH(R$4,input_data!$1:$1,0)),"")</f>
        <v>0.19709002</v>
      </c>
      <c r="S350" s="196">
        <f>_xlfn.IFNA(INDEX(input_data!$1:$1048576,MATCH($B350,input_data!$B:$B,0),MATCH(S$4,input_data!$1:$1,0)),"")</f>
        <v>13.1937376209296</v>
      </c>
      <c r="T350" s="217">
        <f t="shared" si="5"/>
        <v>5.749524535316386E-2</v>
      </c>
    </row>
    <row r="351" spans="1:20" x14ac:dyDescent="0.35">
      <c r="A351" s="218" t="s">
        <v>1835</v>
      </c>
      <c r="B351" s="219" t="s">
        <v>1007</v>
      </c>
      <c r="C351" s="219" t="s">
        <v>1401</v>
      </c>
      <c r="D351" s="219"/>
      <c r="E351" s="219" t="s">
        <v>1008</v>
      </c>
      <c r="F351" s="196">
        <f>_xlfn.IFNA(INDEX(input_data!$1:$1048576,MATCH($B351,input_data!$B:$B,0),MATCH(F$4,input_data!$1:$1,0)),"")</f>
        <v>11.39451335371</v>
      </c>
      <c r="G351" s="198">
        <f>_xlfn.IFNA(INDEX(input_data!$1:$1048576,MATCH($B351,input_data!$B:$B,0),MATCH(G$4,input_data!$1:$1,0)),"")</f>
        <v>3.0231747522851902</v>
      </c>
      <c r="H351" s="198">
        <f>_xlfn.IFNA(INDEX(input_data!$1:$1048576,MATCH($B351,input_data!$B:$B,0),MATCH(H$4,input_data!$1:$1,0)),"")</f>
        <v>0.30893265862795399</v>
      </c>
      <c r="I351" s="198">
        <f>_xlfn.IFNA(INDEX(input_data!$1:$1048576,MATCH($B351,input_data!$B:$B,0),MATCH(I$4,input_data!$1:$1,0)),"")</f>
        <v>7.0687079900000001</v>
      </c>
      <c r="J351" s="198">
        <f>_xlfn.IFNA(INDEX(input_data!$1:$1048576,MATCH($B351,input_data!$B:$B,0),MATCH(J$4,input_data!$1:$1,0)),"")</f>
        <v>0</v>
      </c>
      <c r="K351" s="198">
        <f>_xlfn.IFNA(INDEX(input_data!$1:$1048576,MATCH($B351,input_data!$B:$B,0),MATCH(K$4,input_data!$1:$1,0)),"")</f>
        <v>0</v>
      </c>
      <c r="L351" s="198">
        <f>_xlfn.IFNA(INDEX(input_data!$1:$1048576,MATCH($B351,input_data!$B:$B,0),MATCH(L$4,input_data!$1:$1,0)),"")</f>
        <v>0</v>
      </c>
      <c r="M351" s="198">
        <f>_xlfn.IFNA(INDEX(input_data!$1:$1048576,MATCH($B351,input_data!$B:$B,0),MATCH(M$4,input_data!$1:$1,0)),"")</f>
        <v>0.92439744080269803</v>
      </c>
      <c r="N351" s="198">
        <f>_xlfn.IFNA(INDEX(input_data!$1:$1048576,MATCH($B351,input_data!$B:$B,0),MATCH(N$4,input_data!$1:$1,0)),"")</f>
        <v>0.49766931808485598</v>
      </c>
      <c r="O351" s="198">
        <f>_xlfn.IFNA(INDEX(input_data!$1:$1048576,MATCH($B351,input_data!$B:$B,0),MATCH(O$4,input_data!$1:$1,0)),"")</f>
        <v>0.138279756105889</v>
      </c>
      <c r="P351" s="198">
        <f>_xlfn.IFNA(INDEX(input_data!$1:$1048576,MATCH($B351,input_data!$B:$B,0),MATCH(P$4,input_data!$1:$1,0)),"")</f>
        <v>0.20837684741100099</v>
      </c>
      <c r="Q351" s="198">
        <f>_xlfn.IFNA(INDEX(input_data!$1:$1048576,MATCH($B351,input_data!$B:$B,0),MATCH(Q$4,input_data!$1:$1,0)),"")</f>
        <v>3.1812E-2</v>
      </c>
      <c r="R351" s="198">
        <f>_xlfn.IFNA(INDEX(input_data!$1:$1048576,MATCH($B351,input_data!$B:$B,0),MATCH(R$4,input_data!$1:$1,0)),"")</f>
        <v>0.13312769999999999</v>
      </c>
      <c r="S351" s="196">
        <f>_xlfn.IFNA(INDEX(input_data!$1:$1048576,MATCH($B351,input_data!$B:$B,0),MATCH(S$4,input_data!$1:$1,0)),"")</f>
        <v>12.334478463317501</v>
      </c>
      <c r="T351" s="217">
        <f t="shared" si="5"/>
        <v>8.2492782309255164E-2</v>
      </c>
    </row>
    <row r="352" spans="1:20" x14ac:dyDescent="0.35">
      <c r="A352" s="218" t="s">
        <v>1836</v>
      </c>
      <c r="B352" s="219" t="s">
        <v>1009</v>
      </c>
      <c r="C352" s="219" t="s">
        <v>1402</v>
      </c>
      <c r="D352" s="219"/>
      <c r="E352" s="219" t="s">
        <v>1010</v>
      </c>
      <c r="F352" s="196">
        <f>_xlfn.IFNA(INDEX(input_data!$1:$1048576,MATCH($B352,input_data!$B:$B,0),MATCH(F$4,input_data!$1:$1,0)),"")</f>
        <v>105.52075460097799</v>
      </c>
      <c r="G352" s="198">
        <f>_xlfn.IFNA(INDEX(input_data!$1:$1048576,MATCH($B352,input_data!$B:$B,0),MATCH(G$4,input_data!$1:$1,0)),"")</f>
        <v>53.5902234389985</v>
      </c>
      <c r="H352" s="198">
        <f>_xlfn.IFNA(INDEX(input_data!$1:$1048576,MATCH($B352,input_data!$B:$B,0),MATCH(H$4,input_data!$1:$1,0)),"")</f>
        <v>3.4475565311907999</v>
      </c>
      <c r="I352" s="198">
        <f>_xlfn.IFNA(INDEX(input_data!$1:$1048576,MATCH($B352,input_data!$B:$B,0),MATCH(I$4,input_data!$1:$1,0)),"")</f>
        <v>49.4082866941174</v>
      </c>
      <c r="J352" s="198">
        <f>_xlfn.IFNA(INDEX(input_data!$1:$1048576,MATCH($B352,input_data!$B:$B,0),MATCH(J$4,input_data!$1:$1,0)),"")</f>
        <v>0</v>
      </c>
      <c r="K352" s="198">
        <f>_xlfn.IFNA(INDEX(input_data!$1:$1048576,MATCH($B352,input_data!$B:$B,0),MATCH(K$4,input_data!$1:$1,0)),"")</f>
        <v>0</v>
      </c>
      <c r="L352" s="198">
        <f>_xlfn.IFNA(INDEX(input_data!$1:$1048576,MATCH($B352,input_data!$B:$B,0),MATCH(L$4,input_data!$1:$1,0)),"")</f>
        <v>0</v>
      </c>
      <c r="M352" s="198">
        <f>_xlfn.IFNA(INDEX(input_data!$1:$1048576,MATCH($B352,input_data!$B:$B,0),MATCH(M$4,input_data!$1:$1,0)),"")</f>
        <v>0</v>
      </c>
      <c r="N352" s="198">
        <f>_xlfn.IFNA(INDEX(input_data!$1:$1048576,MATCH($B352,input_data!$B:$B,0),MATCH(N$4,input_data!$1:$1,0)),"")</f>
        <v>0</v>
      </c>
      <c r="O352" s="198">
        <f>_xlfn.IFNA(INDEX(input_data!$1:$1048576,MATCH($B352,input_data!$B:$B,0),MATCH(O$4,input_data!$1:$1,0)),"")</f>
        <v>0</v>
      </c>
      <c r="P352" s="198">
        <f>_xlfn.IFNA(INDEX(input_data!$1:$1048576,MATCH($B352,input_data!$B:$B,0),MATCH(P$4,input_data!$1:$1,0)),"")</f>
        <v>2.32539668685921</v>
      </c>
      <c r="Q352" s="198">
        <f>_xlfn.IFNA(INDEX(input_data!$1:$1048576,MATCH($B352,input_data!$B:$B,0),MATCH(Q$4,input_data!$1:$1,0)),"")</f>
        <v>0</v>
      </c>
      <c r="R352" s="198">
        <f>_xlfn.IFNA(INDEX(input_data!$1:$1048576,MATCH($B352,input_data!$B:$B,0),MATCH(R$4,input_data!$1:$1,0)),"")</f>
        <v>5.7203489999999997</v>
      </c>
      <c r="S352" s="196">
        <f>_xlfn.IFNA(INDEX(input_data!$1:$1048576,MATCH($B352,input_data!$B:$B,0),MATCH(S$4,input_data!$1:$1,0)),"")</f>
        <v>114.491812351165</v>
      </c>
      <c r="T352" s="217">
        <f t="shared" si="5"/>
        <v>8.5016997690271046E-2</v>
      </c>
    </row>
    <row r="353" spans="1:20" x14ac:dyDescent="0.35">
      <c r="A353" s="218" t="s">
        <v>1908</v>
      </c>
      <c r="B353" s="219" t="s">
        <v>1014</v>
      </c>
      <c r="C353" s="219" t="s">
        <v>1404</v>
      </c>
      <c r="D353" s="219"/>
      <c r="E353" s="219" t="s">
        <v>1015</v>
      </c>
      <c r="F353" s="196">
        <f>_xlfn.IFNA(INDEX(input_data!$1:$1048576,MATCH($B353,input_data!$B:$B,0),MATCH(F$4,input_data!$1:$1,0)),"")</f>
        <v>299.23872621078499</v>
      </c>
      <c r="G353" s="198">
        <f>_xlfn.IFNA(INDEX(input_data!$1:$1048576,MATCH($B353,input_data!$B:$B,0),MATCH(G$4,input_data!$1:$1,0)),"")</f>
        <v>53.852893293198299</v>
      </c>
      <c r="H353" s="198">
        <f>_xlfn.IFNA(INDEX(input_data!$1:$1048576,MATCH($B353,input_data!$B:$B,0),MATCH(H$4,input_data!$1:$1,0)),"")</f>
        <v>5.1245906621760797</v>
      </c>
      <c r="I353" s="198">
        <f>_xlfn.IFNA(INDEX(input_data!$1:$1048576,MATCH($B353,input_data!$B:$B,0),MATCH(I$4,input_data!$1:$1,0)),"")</f>
        <v>225.21336092000001</v>
      </c>
      <c r="J353" s="198">
        <f>_xlfn.IFNA(INDEX(input_data!$1:$1048576,MATCH($B353,input_data!$B:$B,0),MATCH(J$4,input_data!$1:$1,0)),"")</f>
        <v>10.0690327188019</v>
      </c>
      <c r="K353" s="198">
        <f>_xlfn.IFNA(INDEX(input_data!$1:$1048576,MATCH($B353,input_data!$B:$B,0),MATCH(K$4,input_data!$1:$1,0)),"")</f>
        <v>11.3634140093778</v>
      </c>
      <c r="L353" s="198">
        <f>_xlfn.IFNA(INDEX(input_data!$1:$1048576,MATCH($B353,input_data!$B:$B,0),MATCH(L$4,input_data!$1:$1,0)),"")</f>
        <v>0.98213500506984697</v>
      </c>
      <c r="M353" s="198">
        <f>_xlfn.IFNA(INDEX(input_data!$1:$1048576,MATCH($B353,input_data!$B:$B,0),MATCH(M$4,input_data!$1:$1,0)),"")</f>
        <v>5.1521961268112504</v>
      </c>
      <c r="N353" s="198">
        <f>_xlfn.IFNA(INDEX(input_data!$1:$1048576,MATCH($B353,input_data!$B:$B,0),MATCH(N$4,input_data!$1:$1,0)),"")</f>
        <v>0.39277277289820101</v>
      </c>
      <c r="O353" s="198">
        <f>_xlfn.IFNA(INDEX(input_data!$1:$1048576,MATCH($B353,input_data!$B:$B,0),MATCH(O$4,input_data!$1:$1,0)),"")</f>
        <v>0.49568759930400202</v>
      </c>
      <c r="P353" s="198">
        <f>_xlfn.IFNA(INDEX(input_data!$1:$1048576,MATCH($B353,input_data!$B:$B,0),MATCH(P$4,input_data!$1:$1,0)),"")</f>
        <v>3.4565658792626199</v>
      </c>
      <c r="Q353" s="198">
        <f>_xlfn.IFNA(INDEX(input_data!$1:$1048576,MATCH($B353,input_data!$B:$B,0),MATCH(Q$4,input_data!$1:$1,0)),"")</f>
        <v>0.76719599999999999</v>
      </c>
      <c r="R353" s="198">
        <f>_xlfn.IFNA(INDEX(input_data!$1:$1048576,MATCH($B353,input_data!$B:$B,0),MATCH(R$4,input_data!$1:$1,0)),"")</f>
        <v>1.2776171700000001</v>
      </c>
      <c r="S353" s="196">
        <f>_xlfn.IFNA(INDEX(input_data!$1:$1048576,MATCH($B353,input_data!$B:$B,0),MATCH(S$4,input_data!$1:$1,0)),"")</f>
        <v>318.14746215690002</v>
      </c>
      <c r="T353" s="217">
        <f t="shared" si="5"/>
        <v>6.3189468106463087E-2</v>
      </c>
    </row>
    <row r="354" spans="1:20" x14ac:dyDescent="0.35">
      <c r="A354" s="218" t="s">
        <v>1837</v>
      </c>
      <c r="B354" s="219" t="s">
        <v>1016</v>
      </c>
      <c r="C354" s="219" t="s">
        <v>1405</v>
      </c>
      <c r="D354" s="219"/>
      <c r="E354" s="219" t="s">
        <v>1017</v>
      </c>
      <c r="F354" s="196">
        <f>_xlfn.IFNA(INDEX(input_data!$1:$1048576,MATCH($B354,input_data!$B:$B,0),MATCH(F$4,input_data!$1:$1,0)),"")</f>
        <v>9.9183498960021108</v>
      </c>
      <c r="G354" s="198">
        <f>_xlfn.IFNA(INDEX(input_data!$1:$1048576,MATCH($B354,input_data!$B:$B,0),MATCH(G$4,input_data!$1:$1,0)),"")</f>
        <v>2.22807622570134</v>
      </c>
      <c r="H354" s="198">
        <f>_xlfn.IFNA(INDEX(input_data!$1:$1048576,MATCH($B354,input_data!$B:$B,0),MATCH(H$4,input_data!$1:$1,0)),"")</f>
        <v>0.219337719036167</v>
      </c>
      <c r="I354" s="198">
        <f>_xlfn.IFNA(INDEX(input_data!$1:$1048576,MATCH($B354,input_data!$B:$B,0),MATCH(I$4,input_data!$1:$1,0)),"")</f>
        <v>5.2812011985987404</v>
      </c>
      <c r="J354" s="198">
        <f>_xlfn.IFNA(INDEX(input_data!$1:$1048576,MATCH($B354,input_data!$B:$B,0),MATCH(J$4,input_data!$1:$1,0)),"")</f>
        <v>0</v>
      </c>
      <c r="K354" s="198">
        <f>_xlfn.IFNA(INDEX(input_data!$1:$1048576,MATCH($B354,input_data!$B:$B,0),MATCH(K$4,input_data!$1:$1,0)),"")</f>
        <v>0</v>
      </c>
      <c r="L354" s="198">
        <f>_xlfn.IFNA(INDEX(input_data!$1:$1048576,MATCH($B354,input_data!$B:$B,0),MATCH(L$4,input_data!$1:$1,0)),"")</f>
        <v>0</v>
      </c>
      <c r="M354" s="198">
        <f>_xlfn.IFNA(INDEX(input_data!$1:$1048576,MATCH($B354,input_data!$B:$B,0),MATCH(M$4,input_data!$1:$1,0)),"")</f>
        <v>2.37810491689851</v>
      </c>
      <c r="N354" s="198">
        <f>_xlfn.IFNA(INDEX(input_data!$1:$1048576,MATCH($B354,input_data!$B:$B,0),MATCH(N$4,input_data!$1:$1,0)),"")</f>
        <v>0.13322538933490699</v>
      </c>
      <c r="O354" s="198">
        <f>_xlfn.IFNA(INDEX(input_data!$1:$1048576,MATCH($B354,input_data!$B:$B,0),MATCH(O$4,input_data!$1:$1,0)),"")</f>
        <v>9.8176626672715095E-2</v>
      </c>
      <c r="P354" s="198">
        <f>_xlfn.IFNA(INDEX(input_data!$1:$1048576,MATCH($B354,input_data!$B:$B,0),MATCH(P$4,input_data!$1:$1,0)),"")</f>
        <v>0.147944550010642</v>
      </c>
      <c r="Q354" s="198">
        <f>_xlfn.IFNA(INDEX(input_data!$1:$1048576,MATCH($B354,input_data!$B:$B,0),MATCH(Q$4,input_data!$1:$1,0)),"")</f>
        <v>3.3450000000000001E-2</v>
      </c>
      <c r="R354" s="198">
        <f>_xlfn.IFNA(INDEX(input_data!$1:$1048576,MATCH($B354,input_data!$B:$B,0),MATCH(R$4,input_data!$1:$1,0)),"")</f>
        <v>0.14882840999999999</v>
      </c>
      <c r="S354" s="196">
        <f>_xlfn.IFNA(INDEX(input_data!$1:$1048576,MATCH($B354,input_data!$B:$B,0),MATCH(S$4,input_data!$1:$1,0)),"")</f>
        <v>10.668345036252999</v>
      </c>
      <c r="T354" s="217">
        <f t="shared" si="5"/>
        <v>7.5616927020612179E-2</v>
      </c>
    </row>
    <row r="355" spans="1:20" x14ac:dyDescent="0.35">
      <c r="A355" s="218" t="s">
        <v>1889</v>
      </c>
      <c r="B355" s="219" t="s">
        <v>1020</v>
      </c>
      <c r="C355" s="219" t="s">
        <v>1406</v>
      </c>
      <c r="D355" s="219"/>
      <c r="E355" s="219" t="s">
        <v>1021</v>
      </c>
      <c r="F355" s="196">
        <f>_xlfn.IFNA(INDEX(input_data!$1:$1048576,MATCH($B355,input_data!$B:$B,0),MATCH(F$4,input_data!$1:$1,0)),"")</f>
        <v>16.9651499475221</v>
      </c>
      <c r="G355" s="198">
        <f>_xlfn.IFNA(INDEX(input_data!$1:$1048576,MATCH($B355,input_data!$B:$B,0),MATCH(G$4,input_data!$1:$1,0)),"")</f>
        <v>4.7305854964747702</v>
      </c>
      <c r="H355" s="198">
        <f>_xlfn.IFNA(INDEX(input_data!$1:$1048576,MATCH($B355,input_data!$B:$B,0),MATCH(H$4,input_data!$1:$1,0)),"")</f>
        <v>0.462346428696426</v>
      </c>
      <c r="I355" s="198">
        <f>_xlfn.IFNA(INDEX(input_data!$1:$1048576,MATCH($B355,input_data!$B:$B,0),MATCH(I$4,input_data!$1:$1,0)),"")</f>
        <v>10.741300255819</v>
      </c>
      <c r="J355" s="198">
        <f>_xlfn.IFNA(INDEX(input_data!$1:$1048576,MATCH($B355,input_data!$B:$B,0),MATCH(J$4,input_data!$1:$1,0)),"")</f>
        <v>0</v>
      </c>
      <c r="K355" s="198">
        <f>_xlfn.IFNA(INDEX(input_data!$1:$1048576,MATCH($B355,input_data!$B:$B,0),MATCH(K$4,input_data!$1:$1,0)),"")</f>
        <v>0</v>
      </c>
      <c r="L355" s="198">
        <f>_xlfn.IFNA(INDEX(input_data!$1:$1048576,MATCH($B355,input_data!$B:$B,0),MATCH(L$4,input_data!$1:$1,0)),"")</f>
        <v>0</v>
      </c>
      <c r="M355" s="198">
        <f>_xlfn.IFNA(INDEX(input_data!$1:$1048576,MATCH($B355,input_data!$B:$B,0),MATCH(M$4,input_data!$1:$1,0)),"")</f>
        <v>1.7561096042265001</v>
      </c>
      <c r="N355" s="198">
        <f>_xlfn.IFNA(INDEX(input_data!$1:$1048576,MATCH($B355,input_data!$B:$B,0),MATCH(N$4,input_data!$1:$1,0)),"")</f>
        <v>0.18141360064721601</v>
      </c>
      <c r="O355" s="198">
        <f>_xlfn.IFNA(INDEX(input_data!$1:$1048576,MATCH($B355,input_data!$B:$B,0),MATCH(O$4,input_data!$1:$1,0)),"")</f>
        <v>0.20694850353641001</v>
      </c>
      <c r="P355" s="198">
        <f>_xlfn.IFNA(INDEX(input_data!$1:$1048576,MATCH($B355,input_data!$B:$B,0),MATCH(P$4,input_data!$1:$1,0)),"")</f>
        <v>0.311855359394</v>
      </c>
      <c r="Q355" s="198">
        <f>_xlfn.IFNA(INDEX(input_data!$1:$1048576,MATCH($B355,input_data!$B:$B,0),MATCH(Q$4,input_data!$1:$1,0)),"")</f>
        <v>3.2856000000000003E-2</v>
      </c>
      <c r="R355" s="198">
        <f>_xlfn.IFNA(INDEX(input_data!$1:$1048576,MATCH($B355,input_data!$B:$B,0),MATCH(R$4,input_data!$1:$1,0)),"")</f>
        <v>0.21632372</v>
      </c>
      <c r="S355" s="196">
        <f>_xlfn.IFNA(INDEX(input_data!$1:$1048576,MATCH($B355,input_data!$B:$B,0),MATCH(S$4,input_data!$1:$1,0)),"")</f>
        <v>18.639738968794301</v>
      </c>
      <c r="T355" s="217">
        <f t="shared" si="5"/>
        <v>9.8707587404306407E-2</v>
      </c>
    </row>
    <row r="356" spans="1:20" x14ac:dyDescent="0.35">
      <c r="A356" s="218" t="s">
        <v>1840</v>
      </c>
      <c r="B356" s="219" t="s">
        <v>1022</v>
      </c>
      <c r="C356" s="219" t="s">
        <v>1407</v>
      </c>
      <c r="D356" s="219"/>
      <c r="E356" s="219" t="s">
        <v>1023</v>
      </c>
      <c r="F356" s="196">
        <f>_xlfn.IFNA(INDEX(input_data!$1:$1048576,MATCH($B356,input_data!$B:$B,0),MATCH(F$4,input_data!$1:$1,0)),"")</f>
        <v>641.57530188510702</v>
      </c>
      <c r="G356" s="198">
        <f>_xlfn.IFNA(INDEX(input_data!$1:$1048576,MATCH($B356,input_data!$B:$B,0),MATCH(G$4,input_data!$1:$1,0)),"")</f>
        <v>79.269441188738199</v>
      </c>
      <c r="H356" s="198">
        <f>_xlfn.IFNA(INDEX(input_data!$1:$1048576,MATCH($B356,input_data!$B:$B,0),MATCH(H$4,input_data!$1:$1,0)),"")</f>
        <v>8.1003981644539902</v>
      </c>
      <c r="I356" s="198">
        <f>_xlfn.IFNA(INDEX(input_data!$1:$1048576,MATCH($B356,input_data!$B:$B,0),MATCH(I$4,input_data!$1:$1,0)),"")</f>
        <v>532.64666607731999</v>
      </c>
      <c r="J356" s="198">
        <f>_xlfn.IFNA(INDEX(input_data!$1:$1048576,MATCH($B356,input_data!$B:$B,0),MATCH(J$4,input_data!$1:$1,0)),"")</f>
        <v>20.612666356172401</v>
      </c>
      <c r="K356" s="198">
        <f>_xlfn.IFNA(INDEX(input_data!$1:$1048576,MATCH($B356,input_data!$B:$B,0),MATCH(K$4,input_data!$1:$1,0)),"")</f>
        <v>25.8270412898164</v>
      </c>
      <c r="L356" s="198">
        <f>_xlfn.IFNA(INDEX(input_data!$1:$1048576,MATCH($B356,input_data!$B:$B,0),MATCH(L$4,input_data!$1:$1,0)),"")</f>
        <v>2.2298299743035601</v>
      </c>
      <c r="M356" s="198">
        <f>_xlfn.IFNA(INDEX(input_data!$1:$1048576,MATCH($B356,input_data!$B:$B,0),MATCH(M$4,input_data!$1:$1,0)),"")</f>
        <v>1.96021721379419</v>
      </c>
      <c r="N356" s="198">
        <f>_xlfn.IFNA(INDEX(input_data!$1:$1048576,MATCH($B356,input_data!$B:$B,0),MATCH(N$4,input_data!$1:$1,0)),"")</f>
        <v>0</v>
      </c>
      <c r="O356" s="198">
        <f>_xlfn.IFNA(INDEX(input_data!$1:$1048576,MATCH($B356,input_data!$B:$B,0),MATCH(O$4,input_data!$1:$1,0)),"")</f>
        <v>0</v>
      </c>
      <c r="P356" s="198">
        <f>_xlfn.IFNA(INDEX(input_data!$1:$1048576,MATCH($B356,input_data!$B:$B,0),MATCH(P$4,input_data!$1:$1,0)),"")</f>
        <v>5.4637651674415597</v>
      </c>
      <c r="Q356" s="198">
        <f>_xlfn.IFNA(INDEX(input_data!$1:$1048576,MATCH($B356,input_data!$B:$B,0),MATCH(Q$4,input_data!$1:$1,0)),"")</f>
        <v>1.502321</v>
      </c>
      <c r="R356" s="198">
        <f>_xlfn.IFNA(INDEX(input_data!$1:$1048576,MATCH($B356,input_data!$B:$B,0),MATCH(R$4,input_data!$1:$1,0)),"")</f>
        <v>6.80902487</v>
      </c>
      <c r="S356" s="196">
        <f>_xlfn.IFNA(INDEX(input_data!$1:$1048576,MATCH($B356,input_data!$B:$B,0),MATCH(S$4,input_data!$1:$1,0)),"")</f>
        <v>684.42137130204003</v>
      </c>
      <c r="T356" s="217">
        <f t="shared" si="5"/>
        <v>6.6782604148009739E-2</v>
      </c>
    </row>
    <row r="357" spans="1:20" x14ac:dyDescent="0.35">
      <c r="A357" s="218" t="s">
        <v>1841</v>
      </c>
      <c r="B357" s="219" t="s">
        <v>1024</v>
      </c>
      <c r="C357" s="219" t="s">
        <v>1408</v>
      </c>
      <c r="D357" s="219"/>
      <c r="E357" s="219" t="s">
        <v>1025</v>
      </c>
      <c r="F357" s="196">
        <f>_xlfn.IFNA(INDEX(input_data!$1:$1048576,MATCH($B357,input_data!$B:$B,0),MATCH(F$4,input_data!$1:$1,0)),"")</f>
        <v>87.901354006310399</v>
      </c>
      <c r="G357" s="198">
        <f>_xlfn.IFNA(INDEX(input_data!$1:$1048576,MATCH($B357,input_data!$B:$B,0),MATCH(G$4,input_data!$1:$1,0)),"")</f>
        <v>38.783430286090301</v>
      </c>
      <c r="H357" s="198">
        <f>_xlfn.IFNA(INDEX(input_data!$1:$1048576,MATCH($B357,input_data!$B:$B,0),MATCH(H$4,input_data!$1:$1,0)),"")</f>
        <v>2.52811602853795</v>
      </c>
      <c r="I357" s="198">
        <f>_xlfn.IFNA(INDEX(input_data!$1:$1048576,MATCH($B357,input_data!$B:$B,0),MATCH(I$4,input_data!$1:$1,0)),"")</f>
        <v>48.232413163277997</v>
      </c>
      <c r="J357" s="198">
        <f>_xlfn.IFNA(INDEX(input_data!$1:$1048576,MATCH($B357,input_data!$B:$B,0),MATCH(J$4,input_data!$1:$1,0)),"")</f>
        <v>0</v>
      </c>
      <c r="K357" s="198">
        <f>_xlfn.IFNA(INDEX(input_data!$1:$1048576,MATCH($B357,input_data!$B:$B,0),MATCH(K$4,input_data!$1:$1,0)),"")</f>
        <v>0</v>
      </c>
      <c r="L357" s="198">
        <f>_xlfn.IFNA(INDEX(input_data!$1:$1048576,MATCH($B357,input_data!$B:$B,0),MATCH(L$4,input_data!$1:$1,0)),"")</f>
        <v>0</v>
      </c>
      <c r="M357" s="198">
        <f>_xlfn.IFNA(INDEX(input_data!$1:$1048576,MATCH($B357,input_data!$B:$B,0),MATCH(M$4,input_data!$1:$1,0)),"")</f>
        <v>0</v>
      </c>
      <c r="N357" s="198">
        <f>_xlfn.IFNA(INDEX(input_data!$1:$1048576,MATCH($B357,input_data!$B:$B,0),MATCH(N$4,input_data!$1:$1,0)),"")</f>
        <v>0</v>
      </c>
      <c r="O357" s="198">
        <f>_xlfn.IFNA(INDEX(input_data!$1:$1048576,MATCH($B357,input_data!$B:$B,0),MATCH(O$4,input_data!$1:$1,0)),"")</f>
        <v>0</v>
      </c>
      <c r="P357" s="198">
        <f>_xlfn.IFNA(INDEX(input_data!$1:$1048576,MATCH($B357,input_data!$B:$B,0),MATCH(P$4,input_data!$1:$1,0)),"")</f>
        <v>1.7052287959444301</v>
      </c>
      <c r="Q357" s="198">
        <f>_xlfn.IFNA(INDEX(input_data!$1:$1048576,MATCH($B357,input_data!$B:$B,0),MATCH(Q$4,input_data!$1:$1,0)),"")</f>
        <v>0</v>
      </c>
      <c r="R357" s="198">
        <f>_xlfn.IFNA(INDEX(input_data!$1:$1048576,MATCH($B357,input_data!$B:$B,0),MATCH(R$4,input_data!$1:$1,0)),"")</f>
        <v>4.2933019999999997</v>
      </c>
      <c r="S357" s="196">
        <f>_xlfn.IFNA(INDEX(input_data!$1:$1048576,MATCH($B357,input_data!$B:$B,0),MATCH(S$4,input_data!$1:$1,0)),"")</f>
        <v>95.542490273850603</v>
      </c>
      <c r="T357" s="217">
        <f t="shared" si="5"/>
        <v>8.6928538859499804E-2</v>
      </c>
    </row>
    <row r="358" spans="1:20" x14ac:dyDescent="0.35">
      <c r="A358" s="218" t="s">
        <v>1842</v>
      </c>
      <c r="B358" s="219" t="s">
        <v>1026</v>
      </c>
      <c r="C358" s="219" t="s">
        <v>1409</v>
      </c>
      <c r="D358" s="219"/>
      <c r="E358" s="219" t="s">
        <v>1027</v>
      </c>
      <c r="F358" s="196">
        <f>_xlfn.IFNA(INDEX(input_data!$1:$1048576,MATCH($B358,input_data!$B:$B,0),MATCH(F$4,input_data!$1:$1,0)),"")</f>
        <v>226.47910635206699</v>
      </c>
      <c r="G358" s="198">
        <f>_xlfn.IFNA(INDEX(input_data!$1:$1048576,MATCH($B358,input_data!$B:$B,0),MATCH(G$4,input_data!$1:$1,0)),"")</f>
        <v>121.59814532918899</v>
      </c>
      <c r="H358" s="198">
        <f>_xlfn.IFNA(INDEX(input_data!$1:$1048576,MATCH($B358,input_data!$B:$B,0),MATCH(H$4,input_data!$1:$1,0)),"")</f>
        <v>9.2374773312475398</v>
      </c>
      <c r="I358" s="198">
        <f>_xlfn.IFNA(INDEX(input_data!$1:$1048576,MATCH($B358,input_data!$B:$B,0),MATCH(I$4,input_data!$1:$1,0)),"")</f>
        <v>63.336002447999903</v>
      </c>
      <c r="J358" s="198">
        <f>_xlfn.IFNA(INDEX(input_data!$1:$1048576,MATCH($B358,input_data!$B:$B,0),MATCH(J$4,input_data!$1:$1,0)),"")</f>
        <v>17.6490138672543</v>
      </c>
      <c r="K358" s="198">
        <f>_xlfn.IFNA(INDEX(input_data!$1:$1048576,MATCH($B358,input_data!$B:$B,0),MATCH(K$4,input_data!$1:$1,0)),"")</f>
        <v>17.246735748848401</v>
      </c>
      <c r="L358" s="198">
        <f>_xlfn.IFNA(INDEX(input_data!$1:$1048576,MATCH($B358,input_data!$B:$B,0),MATCH(L$4,input_data!$1:$1,0)),"")</f>
        <v>0.89313243064887804</v>
      </c>
      <c r="M358" s="198">
        <f>_xlfn.IFNA(INDEX(input_data!$1:$1048576,MATCH($B358,input_data!$B:$B,0),MATCH(M$4,input_data!$1:$1,0)),"")</f>
        <v>2.2504722499110099</v>
      </c>
      <c r="N358" s="198">
        <f>_xlfn.IFNA(INDEX(input_data!$1:$1048576,MATCH($B358,input_data!$B:$B,0),MATCH(N$4,input_data!$1:$1,0)),"")</f>
        <v>0</v>
      </c>
      <c r="O358" s="198">
        <f>_xlfn.IFNA(INDEX(input_data!$1:$1048576,MATCH($B358,input_data!$B:$B,0),MATCH(O$4,input_data!$1:$1,0)),"")</f>
        <v>1.69423396102015</v>
      </c>
      <c r="P358" s="198">
        <f>_xlfn.IFNA(INDEX(input_data!$1:$1048576,MATCH($B358,input_data!$B:$B,0),MATCH(P$4,input_data!$1:$1,0)),"")</f>
        <v>6.2307316172474696</v>
      </c>
      <c r="Q358" s="198">
        <f>_xlfn.IFNA(INDEX(input_data!$1:$1048576,MATCH($B358,input_data!$B:$B,0),MATCH(Q$4,input_data!$1:$1,0)),"")</f>
        <v>4.8009999999999997E-2</v>
      </c>
      <c r="R358" s="198">
        <f>_xlfn.IFNA(INDEX(input_data!$1:$1048576,MATCH($B358,input_data!$B:$B,0),MATCH(R$4,input_data!$1:$1,0)),"")</f>
        <v>0.84610985999999899</v>
      </c>
      <c r="S358" s="196">
        <f>_xlfn.IFNA(INDEX(input_data!$1:$1048576,MATCH($B358,input_data!$B:$B,0),MATCH(S$4,input_data!$1:$1,0)),"")</f>
        <v>241.03006484336601</v>
      </c>
      <c r="T358" s="217">
        <f t="shared" si="5"/>
        <v>6.4248568999028199E-2</v>
      </c>
    </row>
    <row r="359" spans="1:20" x14ac:dyDescent="0.35">
      <c r="A359" s="218" t="s">
        <v>1845</v>
      </c>
      <c r="B359" s="219" t="s">
        <v>1030</v>
      </c>
      <c r="C359" s="219" t="s">
        <v>1410</v>
      </c>
      <c r="D359" s="219"/>
      <c r="E359" s="219" t="s">
        <v>1031</v>
      </c>
      <c r="F359" s="196">
        <f>_xlfn.IFNA(INDEX(input_data!$1:$1048576,MATCH($B359,input_data!$B:$B,0),MATCH(F$4,input_data!$1:$1,0)),"")</f>
        <v>253.19612020067299</v>
      </c>
      <c r="G359" s="198">
        <f>_xlfn.IFNA(INDEX(input_data!$1:$1048576,MATCH($B359,input_data!$B:$B,0),MATCH(G$4,input_data!$1:$1,0)),"")</f>
        <v>87.205845735144607</v>
      </c>
      <c r="H359" s="198">
        <f>_xlfn.IFNA(INDEX(input_data!$1:$1048576,MATCH($B359,input_data!$B:$B,0),MATCH(H$4,input_data!$1:$1,0)),"")</f>
        <v>7.2149507604686001</v>
      </c>
      <c r="I359" s="198">
        <f>_xlfn.IFNA(INDEX(input_data!$1:$1048576,MATCH($B359,input_data!$B:$B,0),MATCH(I$4,input_data!$1:$1,0)),"")</f>
        <v>132.60948400000001</v>
      </c>
      <c r="J359" s="198">
        <f>_xlfn.IFNA(INDEX(input_data!$1:$1048576,MATCH($B359,input_data!$B:$B,0),MATCH(J$4,input_data!$1:$1,0)),"")</f>
        <v>16.763115106000399</v>
      </c>
      <c r="K359" s="198">
        <f>_xlfn.IFNA(INDEX(input_data!$1:$1048576,MATCH($B359,input_data!$B:$B,0),MATCH(K$4,input_data!$1:$1,0)),"")</f>
        <v>18.003553374798901</v>
      </c>
      <c r="L359" s="198">
        <f>_xlfn.IFNA(INDEX(input_data!$1:$1048576,MATCH($B359,input_data!$B:$B,0),MATCH(L$4,input_data!$1:$1,0)),"")</f>
        <v>1.0747503987682701</v>
      </c>
      <c r="M359" s="198">
        <f>_xlfn.IFNA(INDEX(input_data!$1:$1048576,MATCH($B359,input_data!$B:$B,0),MATCH(M$4,input_data!$1:$1,0)),"")</f>
        <v>3.1604677463081199</v>
      </c>
      <c r="N359" s="198">
        <f>_xlfn.IFNA(INDEX(input_data!$1:$1048576,MATCH($B359,input_data!$B:$B,0),MATCH(N$4,input_data!$1:$1,0)),"")</f>
        <v>0</v>
      </c>
      <c r="O359" s="198">
        <f>_xlfn.IFNA(INDEX(input_data!$1:$1048576,MATCH($B359,input_data!$B:$B,0),MATCH(O$4,input_data!$1:$1,0)),"")</f>
        <v>0.494818950877638</v>
      </c>
      <c r="P359" s="198">
        <f>_xlfn.IFNA(INDEX(input_data!$1:$1048576,MATCH($B359,input_data!$B:$B,0),MATCH(P$4,input_data!$1:$1,0)),"")</f>
        <v>4.8665258000131804</v>
      </c>
      <c r="Q359" s="198">
        <f>_xlfn.IFNA(INDEX(input_data!$1:$1048576,MATCH($B359,input_data!$B:$B,0),MATCH(Q$4,input_data!$1:$1,0)),"")</f>
        <v>0.71776700000000004</v>
      </c>
      <c r="R359" s="198">
        <f>_xlfn.IFNA(INDEX(input_data!$1:$1048576,MATCH($B359,input_data!$B:$B,0),MATCH(R$4,input_data!$1:$1,0)),"")</f>
        <v>2.1071315699999902</v>
      </c>
      <c r="S359" s="196">
        <f>_xlfn.IFNA(INDEX(input_data!$1:$1048576,MATCH($B359,input_data!$B:$B,0),MATCH(S$4,input_data!$1:$1,0)),"")</f>
        <v>274.21841044237902</v>
      </c>
      <c r="T359" s="217">
        <f t="shared" si="5"/>
        <v>8.302769499408047E-2</v>
      </c>
    </row>
    <row r="360" spans="1:20" x14ac:dyDescent="0.35">
      <c r="A360" s="218" t="s">
        <v>1846</v>
      </c>
      <c r="B360" s="219" t="s">
        <v>1032</v>
      </c>
      <c r="C360" s="219" t="s">
        <v>1411</v>
      </c>
      <c r="D360" s="219"/>
      <c r="E360" s="219" t="s">
        <v>1033</v>
      </c>
      <c r="F360" s="196">
        <f>_xlfn.IFNA(INDEX(input_data!$1:$1048576,MATCH($B360,input_data!$B:$B,0),MATCH(F$4,input_data!$1:$1,0)),"")</f>
        <v>394.262456628341</v>
      </c>
      <c r="G360" s="198">
        <f>_xlfn.IFNA(INDEX(input_data!$1:$1048576,MATCH($B360,input_data!$B:$B,0),MATCH(G$4,input_data!$1:$1,0)),"")</f>
        <v>57.898867587783599</v>
      </c>
      <c r="H360" s="198">
        <f>_xlfn.IFNA(INDEX(input_data!$1:$1048576,MATCH($B360,input_data!$B:$B,0),MATCH(H$4,input_data!$1:$1,0)),"")</f>
        <v>5.9165786171717896</v>
      </c>
      <c r="I360" s="198">
        <f>_xlfn.IFNA(INDEX(input_data!$1:$1048576,MATCH($B360,input_data!$B:$B,0),MATCH(I$4,input_data!$1:$1,0)),"")</f>
        <v>311.19191768799999</v>
      </c>
      <c r="J360" s="198">
        <f>_xlfn.IFNA(INDEX(input_data!$1:$1048576,MATCH($B360,input_data!$B:$B,0),MATCH(J$4,input_data!$1:$1,0)),"")</f>
        <v>10.2420973323827</v>
      </c>
      <c r="K360" s="198">
        <f>_xlfn.IFNA(INDEX(input_data!$1:$1048576,MATCH($B360,input_data!$B:$B,0),MATCH(K$4,input_data!$1:$1,0)),"")</f>
        <v>14.2530741426389</v>
      </c>
      <c r="L360" s="198">
        <f>_xlfn.IFNA(INDEX(input_data!$1:$1048576,MATCH($B360,input_data!$B:$B,0),MATCH(L$4,input_data!$1:$1,0)),"")</f>
        <v>1.2305680161469399</v>
      </c>
      <c r="M360" s="198">
        <f>_xlfn.IFNA(INDEX(input_data!$1:$1048576,MATCH($B360,input_data!$B:$B,0),MATCH(M$4,input_data!$1:$1,0)),"")</f>
        <v>6.67767526617987</v>
      </c>
      <c r="N360" s="198">
        <f>_xlfn.IFNA(INDEX(input_data!$1:$1048576,MATCH($B360,input_data!$B:$B,0),MATCH(N$4,input_data!$1:$1,0)),"")</f>
        <v>3.4798352704702902</v>
      </c>
      <c r="O360" s="198">
        <f>_xlfn.IFNA(INDEX(input_data!$1:$1048576,MATCH($B360,input_data!$B:$B,0),MATCH(O$4,input_data!$1:$1,0)),"")</f>
        <v>0.50817584245540004</v>
      </c>
      <c r="P360" s="198">
        <f>_xlfn.IFNA(INDEX(input_data!$1:$1048576,MATCH($B360,input_data!$B:$B,0),MATCH(P$4,input_data!$1:$1,0)),"")</f>
        <v>3.99076629692019</v>
      </c>
      <c r="Q360" s="198">
        <f>_xlfn.IFNA(INDEX(input_data!$1:$1048576,MATCH($B360,input_data!$B:$B,0),MATCH(Q$4,input_data!$1:$1,0)),"")</f>
        <v>0.83234799999999998</v>
      </c>
      <c r="R360" s="198">
        <f>_xlfn.IFNA(INDEX(input_data!$1:$1048576,MATCH($B360,input_data!$B:$B,0),MATCH(R$4,input_data!$1:$1,0)),"")</f>
        <v>2.3315352699999998</v>
      </c>
      <c r="S360" s="196">
        <f>_xlfn.IFNA(INDEX(input_data!$1:$1048576,MATCH($B360,input_data!$B:$B,0),MATCH(S$4,input_data!$1:$1,0)),"")</f>
        <v>418.55343933014899</v>
      </c>
      <c r="T360" s="217">
        <f t="shared" si="5"/>
        <v>6.161119907165391E-2</v>
      </c>
    </row>
    <row r="361" spans="1:20" x14ac:dyDescent="0.35">
      <c r="A361" s="218" t="s">
        <v>1847</v>
      </c>
      <c r="B361" s="219" t="s">
        <v>1034</v>
      </c>
      <c r="C361" s="219" t="s">
        <v>1412</v>
      </c>
      <c r="D361" s="219"/>
      <c r="E361" s="219" t="s">
        <v>1035</v>
      </c>
      <c r="F361" s="196">
        <f>_xlfn.IFNA(INDEX(input_data!$1:$1048576,MATCH($B361,input_data!$B:$B,0),MATCH(F$4,input_data!$1:$1,0)),"")</f>
        <v>13.5651932711753</v>
      </c>
      <c r="G361" s="198">
        <f>_xlfn.IFNA(INDEX(input_data!$1:$1048576,MATCH($B361,input_data!$B:$B,0),MATCH(G$4,input_data!$1:$1,0)),"")</f>
        <v>2.2303985897379901</v>
      </c>
      <c r="H361" s="198">
        <f>_xlfn.IFNA(INDEX(input_data!$1:$1048576,MATCH($B361,input_data!$B:$B,0),MATCH(H$4,input_data!$1:$1,0)),"")</f>
        <v>0.22792032302846801</v>
      </c>
      <c r="I361" s="198">
        <f>_xlfn.IFNA(INDEX(input_data!$1:$1048576,MATCH($B361,input_data!$B:$B,0),MATCH(I$4,input_data!$1:$1,0)),"")</f>
        <v>8.9032409137759903</v>
      </c>
      <c r="J361" s="198">
        <f>_xlfn.IFNA(INDEX(input_data!$1:$1048576,MATCH($B361,input_data!$B:$B,0),MATCH(J$4,input_data!$1:$1,0)),"")</f>
        <v>0</v>
      </c>
      <c r="K361" s="198">
        <f>_xlfn.IFNA(INDEX(input_data!$1:$1048576,MATCH($B361,input_data!$B:$B,0),MATCH(K$4,input_data!$1:$1,0)),"")</f>
        <v>0</v>
      </c>
      <c r="L361" s="198">
        <f>_xlfn.IFNA(INDEX(input_data!$1:$1048576,MATCH($B361,input_data!$B:$B,0),MATCH(L$4,input_data!$1:$1,0)),"")</f>
        <v>0</v>
      </c>
      <c r="M361" s="198">
        <f>_xlfn.IFNA(INDEX(input_data!$1:$1048576,MATCH($B361,input_data!$B:$B,0),MATCH(M$4,input_data!$1:$1,0)),"")</f>
        <v>2.3266350978848398</v>
      </c>
      <c r="N361" s="198">
        <f>_xlfn.IFNA(INDEX(input_data!$1:$1048576,MATCH($B361,input_data!$B:$B,0),MATCH(N$4,input_data!$1:$1,0)),"")</f>
        <v>4.8595693022089298E-2</v>
      </c>
      <c r="O361" s="198">
        <f>_xlfn.IFNA(INDEX(input_data!$1:$1048576,MATCH($B361,input_data!$B:$B,0),MATCH(O$4,input_data!$1:$1,0)),"")</f>
        <v>0.10201824183926</v>
      </c>
      <c r="P361" s="198">
        <f>_xlfn.IFNA(INDEX(input_data!$1:$1048576,MATCH($B361,input_data!$B:$B,0),MATCH(P$4,input_data!$1:$1,0)),"")</f>
        <v>0.153733584790547</v>
      </c>
      <c r="Q361" s="198">
        <f>_xlfn.IFNA(INDEX(input_data!$1:$1048576,MATCH($B361,input_data!$B:$B,0),MATCH(Q$4,input_data!$1:$1,0)),"")</f>
        <v>3.4415000000000001E-2</v>
      </c>
      <c r="R361" s="198">
        <f>_xlfn.IFNA(INDEX(input_data!$1:$1048576,MATCH($B361,input_data!$B:$B,0),MATCH(R$4,input_data!$1:$1,0)),"")</f>
        <v>0.19705993999999999</v>
      </c>
      <c r="S361" s="196">
        <f>_xlfn.IFNA(INDEX(input_data!$1:$1048576,MATCH($B361,input_data!$B:$B,0),MATCH(S$4,input_data!$1:$1,0)),"")</f>
        <v>14.224017384079101</v>
      </c>
      <c r="T361" s="217">
        <f t="shared" si="5"/>
        <v>4.8567248525956286E-2</v>
      </c>
    </row>
    <row r="362" spans="1:20" x14ac:dyDescent="0.35">
      <c r="A362" s="218" t="s">
        <v>1848</v>
      </c>
      <c r="B362" s="219" t="s">
        <v>1036</v>
      </c>
      <c r="C362" s="219" t="s">
        <v>1413</v>
      </c>
      <c r="D362" s="219"/>
      <c r="E362" s="219" t="s">
        <v>1037</v>
      </c>
      <c r="F362" s="196">
        <f>_xlfn.IFNA(INDEX(input_data!$1:$1048576,MATCH($B362,input_data!$B:$B,0),MATCH(F$4,input_data!$1:$1,0)),"")</f>
        <v>98.903244449454604</v>
      </c>
      <c r="G362" s="198">
        <f>_xlfn.IFNA(INDEX(input_data!$1:$1048576,MATCH($B362,input_data!$B:$B,0),MATCH(G$4,input_data!$1:$1,0)),"")</f>
        <v>12.7296660282482</v>
      </c>
      <c r="H362" s="198">
        <f>_xlfn.IFNA(INDEX(input_data!$1:$1048576,MATCH($B362,input_data!$B:$B,0),MATCH(H$4,input_data!$1:$1,0)),"")</f>
        <v>1.3008211207636899</v>
      </c>
      <c r="I362" s="198">
        <f>_xlfn.IFNA(INDEX(input_data!$1:$1048576,MATCH($B362,input_data!$B:$B,0),MATCH(I$4,input_data!$1:$1,0)),"")</f>
        <v>82.492999692378604</v>
      </c>
      <c r="J362" s="198">
        <f>_xlfn.IFNA(INDEX(input_data!$1:$1048576,MATCH($B362,input_data!$B:$B,0),MATCH(J$4,input_data!$1:$1,0)),"")</f>
        <v>2.2563875786957199</v>
      </c>
      <c r="K362" s="198">
        <f>_xlfn.IFNA(INDEX(input_data!$1:$1048576,MATCH($B362,input_data!$B:$B,0),MATCH(K$4,input_data!$1:$1,0)),"")</f>
        <v>3.7250352083660201</v>
      </c>
      <c r="L362" s="198">
        <f>_xlfn.IFNA(INDEX(input_data!$1:$1048576,MATCH($B362,input_data!$B:$B,0),MATCH(L$4,input_data!$1:$1,0)),"")</f>
        <v>0.32160851628242498</v>
      </c>
      <c r="M362" s="198">
        <f>_xlfn.IFNA(INDEX(input_data!$1:$1048576,MATCH($B362,input_data!$B:$B,0),MATCH(M$4,input_data!$1:$1,0)),"")</f>
        <v>0.49671299764827598</v>
      </c>
      <c r="N362" s="198">
        <f>_xlfn.IFNA(INDEX(input_data!$1:$1048576,MATCH($B362,input_data!$B:$B,0),MATCH(N$4,input_data!$1:$1,0)),"")</f>
        <v>0</v>
      </c>
      <c r="O362" s="198">
        <f>_xlfn.IFNA(INDEX(input_data!$1:$1048576,MATCH($B362,input_data!$B:$B,0),MATCH(O$4,input_data!$1:$1,0)),"")</f>
        <v>0.192048250119014</v>
      </c>
      <c r="P362" s="198">
        <f>_xlfn.IFNA(INDEX(input_data!$1:$1048576,MATCH($B362,input_data!$B:$B,0),MATCH(P$4,input_data!$1:$1,0)),"")</f>
        <v>0.87741132424503299</v>
      </c>
      <c r="Q362" s="198">
        <f>_xlfn.IFNA(INDEX(input_data!$1:$1048576,MATCH($B362,input_data!$B:$B,0),MATCH(Q$4,input_data!$1:$1,0)),"")</f>
        <v>0.24104600000000001</v>
      </c>
      <c r="R362" s="198">
        <f>_xlfn.IFNA(INDEX(input_data!$1:$1048576,MATCH($B362,input_data!$B:$B,0),MATCH(R$4,input_data!$1:$1,0)),"")</f>
        <v>0.27166386999999997</v>
      </c>
      <c r="S362" s="196">
        <f>_xlfn.IFNA(INDEX(input_data!$1:$1048576,MATCH($B362,input_data!$B:$B,0),MATCH(S$4,input_data!$1:$1,0)),"")</f>
        <v>104.90540058674701</v>
      </c>
      <c r="T362" s="217">
        <f t="shared" si="5"/>
        <v>6.0687151070760503E-2</v>
      </c>
    </row>
    <row r="363" spans="1:20" x14ac:dyDescent="0.35">
      <c r="A363" s="218" t="s">
        <v>1849</v>
      </c>
      <c r="B363" s="219" t="s">
        <v>1038</v>
      </c>
      <c r="C363" s="219" t="s">
        <v>1414</v>
      </c>
      <c r="D363" s="219"/>
      <c r="E363" s="219" t="s">
        <v>1039</v>
      </c>
      <c r="F363" s="196">
        <f>_xlfn.IFNA(INDEX(input_data!$1:$1048576,MATCH($B363,input_data!$B:$B,0),MATCH(F$4,input_data!$1:$1,0)),"")</f>
        <v>298.32715295809498</v>
      </c>
      <c r="G363" s="198">
        <f>_xlfn.IFNA(INDEX(input_data!$1:$1048576,MATCH($B363,input_data!$B:$B,0),MATCH(G$4,input_data!$1:$1,0)),"")</f>
        <v>101.018396903641</v>
      </c>
      <c r="H363" s="198">
        <f>_xlfn.IFNA(INDEX(input_data!$1:$1048576,MATCH($B363,input_data!$B:$B,0),MATCH(H$4,input_data!$1:$1,0)),"")</f>
        <v>8.3255847953555602</v>
      </c>
      <c r="I363" s="198">
        <f>_xlfn.IFNA(INDEX(input_data!$1:$1048576,MATCH($B363,input_data!$B:$B,0),MATCH(I$4,input_data!$1:$1,0)),"")</f>
        <v>163.03030044397801</v>
      </c>
      <c r="J363" s="198">
        <f>_xlfn.IFNA(INDEX(input_data!$1:$1048576,MATCH($B363,input_data!$B:$B,0),MATCH(J$4,input_data!$1:$1,0)),"")</f>
        <v>19.238889612194001</v>
      </c>
      <c r="K363" s="198">
        <f>_xlfn.IFNA(INDEX(input_data!$1:$1048576,MATCH($B363,input_data!$B:$B,0),MATCH(K$4,input_data!$1:$1,0)),"")</f>
        <v>19.767037511100401</v>
      </c>
      <c r="L363" s="198">
        <f>_xlfn.IFNA(INDEX(input_data!$1:$1048576,MATCH($B363,input_data!$B:$B,0),MATCH(L$4,input_data!$1:$1,0)),"")</f>
        <v>1.2152496886699</v>
      </c>
      <c r="M363" s="198">
        <f>_xlfn.IFNA(INDEX(input_data!$1:$1048576,MATCH($B363,input_data!$B:$B,0),MATCH(M$4,input_data!$1:$1,0)),"")</f>
        <v>0.43777606152859</v>
      </c>
      <c r="N363" s="198">
        <f>_xlfn.IFNA(INDEX(input_data!$1:$1048576,MATCH($B363,input_data!$B:$B,0),MATCH(N$4,input_data!$1:$1,0)),"")</f>
        <v>0</v>
      </c>
      <c r="O363" s="198">
        <f>_xlfn.IFNA(INDEX(input_data!$1:$1048576,MATCH($B363,input_data!$B:$B,0),MATCH(O$4,input_data!$1:$1,0)),"")</f>
        <v>0.51990961790172896</v>
      </c>
      <c r="P363" s="198">
        <f>_xlfn.IFNA(INDEX(input_data!$1:$1048576,MATCH($B363,input_data!$B:$B,0),MATCH(P$4,input_data!$1:$1,0)),"")</f>
        <v>5.61565481339741</v>
      </c>
      <c r="Q363" s="198">
        <f>_xlfn.IFNA(INDEX(input_data!$1:$1048576,MATCH($B363,input_data!$B:$B,0),MATCH(Q$4,input_data!$1:$1,0)),"")</f>
        <v>0.75189600000000001</v>
      </c>
      <c r="R363" s="198">
        <f>_xlfn.IFNA(INDEX(input_data!$1:$1048576,MATCH($B363,input_data!$B:$B,0),MATCH(R$4,input_data!$1:$1,0)),"")</f>
        <v>2.2982300000000002</v>
      </c>
      <c r="S363" s="196">
        <f>_xlfn.IFNA(INDEX(input_data!$1:$1048576,MATCH($B363,input_data!$B:$B,0),MATCH(S$4,input_data!$1:$1,0)),"")</f>
        <v>322.21892544776603</v>
      </c>
      <c r="T363" s="217">
        <f t="shared" si="5"/>
        <v>8.0085812681714108E-2</v>
      </c>
    </row>
    <row r="364" spans="1:20" x14ac:dyDescent="0.35">
      <c r="A364" s="218" t="s">
        <v>1850</v>
      </c>
      <c r="B364" s="219" t="s">
        <v>1040</v>
      </c>
      <c r="C364" s="219" t="s">
        <v>1415</v>
      </c>
      <c r="D364" s="219"/>
      <c r="E364" s="219" t="s">
        <v>1041</v>
      </c>
      <c r="F364" s="196">
        <f>_xlfn.IFNA(INDEX(input_data!$1:$1048576,MATCH($B364,input_data!$B:$B,0),MATCH(F$4,input_data!$1:$1,0)),"")</f>
        <v>12.860995932771999</v>
      </c>
      <c r="G364" s="198">
        <f>_xlfn.IFNA(INDEX(input_data!$1:$1048576,MATCH($B364,input_data!$B:$B,0),MATCH(G$4,input_data!$1:$1,0)),"")</f>
        <v>2.1349647411091799</v>
      </c>
      <c r="H364" s="198">
        <f>_xlfn.IFNA(INDEX(input_data!$1:$1048576,MATCH($B364,input_data!$B:$B,0),MATCH(H$4,input_data!$1:$1,0)),"")</f>
        <v>0.218168113848936</v>
      </c>
      <c r="I364" s="198">
        <f>_xlfn.IFNA(INDEX(input_data!$1:$1048576,MATCH($B364,input_data!$B:$B,0),MATCH(I$4,input_data!$1:$1,0)),"")</f>
        <v>10.60644374</v>
      </c>
      <c r="J364" s="198">
        <f>_xlfn.IFNA(INDEX(input_data!$1:$1048576,MATCH($B364,input_data!$B:$B,0),MATCH(J$4,input_data!$1:$1,0)),"")</f>
        <v>0</v>
      </c>
      <c r="K364" s="198">
        <f>_xlfn.IFNA(INDEX(input_data!$1:$1048576,MATCH($B364,input_data!$B:$B,0),MATCH(K$4,input_data!$1:$1,0)),"")</f>
        <v>0</v>
      </c>
      <c r="L364" s="198">
        <f>_xlfn.IFNA(INDEX(input_data!$1:$1048576,MATCH($B364,input_data!$B:$B,0),MATCH(L$4,input_data!$1:$1,0)),"")</f>
        <v>0</v>
      </c>
      <c r="M364" s="198">
        <f>_xlfn.IFNA(INDEX(input_data!$1:$1048576,MATCH($B364,input_data!$B:$B,0),MATCH(M$4,input_data!$1:$1,0)),"")</f>
        <v>0.230905155696746</v>
      </c>
      <c r="N364" s="198">
        <f>_xlfn.IFNA(INDEX(input_data!$1:$1048576,MATCH($B364,input_data!$B:$B,0),MATCH(N$4,input_data!$1:$1,0)),"")</f>
        <v>0</v>
      </c>
      <c r="O364" s="198">
        <f>_xlfn.IFNA(INDEX(input_data!$1:$1048576,MATCH($B364,input_data!$B:$B,0),MATCH(O$4,input_data!$1:$1,0)),"")</f>
        <v>9.7653105719237299E-2</v>
      </c>
      <c r="P364" s="198">
        <f>_xlfn.IFNA(INDEX(input_data!$1:$1048576,MATCH($B364,input_data!$B:$B,0),MATCH(P$4,input_data!$1:$1,0)),"")</f>
        <v>0.147155650619302</v>
      </c>
      <c r="Q364" s="198">
        <f>_xlfn.IFNA(INDEX(input_data!$1:$1048576,MATCH($B364,input_data!$B:$B,0),MATCH(Q$4,input_data!$1:$1,0)),"")</f>
        <v>3.7023E-2</v>
      </c>
      <c r="R364" s="198">
        <f>_xlfn.IFNA(INDEX(input_data!$1:$1048576,MATCH($B364,input_data!$B:$B,0),MATCH(R$4,input_data!$1:$1,0)),"")</f>
        <v>0.12492512</v>
      </c>
      <c r="S364" s="196">
        <f>_xlfn.IFNA(INDEX(input_data!$1:$1048576,MATCH($B364,input_data!$B:$B,0),MATCH(S$4,input_data!$1:$1,0)),"")</f>
        <v>13.5972386269934</v>
      </c>
      <c r="T364" s="217">
        <f t="shared" si="5"/>
        <v>5.7246164921437304E-2</v>
      </c>
    </row>
    <row r="365" spans="1:20" x14ac:dyDescent="0.35">
      <c r="A365" s="218" t="s">
        <v>1851</v>
      </c>
      <c r="B365" s="219" t="s">
        <v>1042</v>
      </c>
      <c r="C365" s="219" t="s">
        <v>1416</v>
      </c>
      <c r="D365" s="219"/>
      <c r="E365" s="219" t="s">
        <v>1043</v>
      </c>
      <c r="F365" s="196">
        <f>_xlfn.IFNA(INDEX(input_data!$1:$1048576,MATCH($B365,input_data!$B:$B,0),MATCH(F$4,input_data!$1:$1,0)),"")</f>
        <v>142.865947825799</v>
      </c>
      <c r="G365" s="198">
        <f>_xlfn.IFNA(INDEX(input_data!$1:$1048576,MATCH($B365,input_data!$B:$B,0),MATCH(G$4,input_data!$1:$1,0)),"")</f>
        <v>14.123608986109501</v>
      </c>
      <c r="H365" s="198">
        <f>_xlfn.IFNA(INDEX(input_data!$1:$1048576,MATCH($B365,input_data!$B:$B,0),MATCH(H$4,input_data!$1:$1,0)),"")</f>
        <v>1.4432655836960999</v>
      </c>
      <c r="I365" s="198">
        <f>_xlfn.IFNA(INDEX(input_data!$1:$1048576,MATCH($B365,input_data!$B:$B,0),MATCH(I$4,input_data!$1:$1,0)),"")</f>
        <v>125.053897253999</v>
      </c>
      <c r="J365" s="198">
        <f>_xlfn.IFNA(INDEX(input_data!$1:$1048576,MATCH($B365,input_data!$B:$B,0),MATCH(J$4,input_data!$1:$1,0)),"")</f>
        <v>0.47183151007736002</v>
      </c>
      <c r="K365" s="198">
        <f>_xlfn.IFNA(INDEX(input_data!$1:$1048576,MATCH($B365,input_data!$B:$B,0),MATCH(K$4,input_data!$1:$1,0)),"")</f>
        <v>3.1397035397753901</v>
      </c>
      <c r="L365" s="198">
        <f>_xlfn.IFNA(INDEX(input_data!$1:$1048576,MATCH($B365,input_data!$B:$B,0),MATCH(L$4,input_data!$1:$1,0)),"")</f>
        <v>0.27107266905114802</v>
      </c>
      <c r="M365" s="198">
        <f>_xlfn.IFNA(INDEX(input_data!$1:$1048576,MATCH($B365,input_data!$B:$B,0),MATCH(M$4,input_data!$1:$1,0)),"")</f>
        <v>4.7650950689288099</v>
      </c>
      <c r="N365" s="198">
        <f>_xlfn.IFNA(INDEX(input_data!$1:$1048576,MATCH($B365,input_data!$B:$B,0),MATCH(N$4,input_data!$1:$1,0)),"")</f>
        <v>0</v>
      </c>
      <c r="O365" s="198">
        <f>_xlfn.IFNA(INDEX(input_data!$1:$1048576,MATCH($B365,input_data!$B:$B,0),MATCH(O$4,input_data!$1:$1,0)),"")</f>
        <v>0.33753376033702998</v>
      </c>
      <c r="P365" s="198">
        <f>_xlfn.IFNA(INDEX(input_data!$1:$1048576,MATCH($B365,input_data!$B:$B,0),MATCH(P$4,input_data!$1:$1,0)),"")</f>
        <v>0.97349094101738898</v>
      </c>
      <c r="Q365" s="198">
        <f>_xlfn.IFNA(INDEX(input_data!$1:$1048576,MATCH($B365,input_data!$B:$B,0),MATCH(Q$4,input_data!$1:$1,0)),"")</f>
        <v>0.248061</v>
      </c>
      <c r="R365" s="198">
        <f>_xlfn.IFNA(INDEX(input_data!$1:$1048576,MATCH($B365,input_data!$B:$B,0),MATCH(R$4,input_data!$1:$1,0)),"")</f>
        <v>0.458073219999999</v>
      </c>
      <c r="S365" s="196">
        <f>_xlfn.IFNA(INDEX(input_data!$1:$1048576,MATCH($B365,input_data!$B:$B,0),MATCH(S$4,input_data!$1:$1,0)),"")</f>
        <v>151.28563353299199</v>
      </c>
      <c r="T365" s="217">
        <f t="shared" si="5"/>
        <v>5.8934167555864336E-2</v>
      </c>
    </row>
    <row r="366" spans="1:20" x14ac:dyDescent="0.35">
      <c r="A366" s="218" t="s">
        <v>1852</v>
      </c>
      <c r="B366" s="219" t="s">
        <v>1044</v>
      </c>
      <c r="C366" s="219" t="s">
        <v>1417</v>
      </c>
      <c r="D366" s="219"/>
      <c r="E366" s="219" t="s">
        <v>1045</v>
      </c>
      <c r="F366" s="196">
        <f>_xlfn.IFNA(INDEX(input_data!$1:$1048576,MATCH($B366,input_data!$B:$B,0),MATCH(F$4,input_data!$1:$1,0)),"")</f>
        <v>247.98174579199201</v>
      </c>
      <c r="G366" s="198">
        <f>_xlfn.IFNA(INDEX(input_data!$1:$1048576,MATCH($B366,input_data!$B:$B,0),MATCH(G$4,input_data!$1:$1,0)),"")</f>
        <v>102.97966888565099</v>
      </c>
      <c r="H366" s="198">
        <f>_xlfn.IFNA(INDEX(input_data!$1:$1048576,MATCH($B366,input_data!$B:$B,0),MATCH(H$4,input_data!$1:$1,0)),"")</f>
        <v>8.1430720448468907</v>
      </c>
      <c r="I366" s="198">
        <f>_xlfn.IFNA(INDEX(input_data!$1:$1048576,MATCH($B366,input_data!$B:$B,0),MATCH(I$4,input_data!$1:$1,0)),"")</f>
        <v>118.072817163</v>
      </c>
      <c r="J366" s="198">
        <f>_xlfn.IFNA(INDEX(input_data!$1:$1048576,MATCH($B366,input_data!$B:$B,0),MATCH(J$4,input_data!$1:$1,0)),"")</f>
        <v>14.7611609748279</v>
      </c>
      <c r="K366" s="198">
        <f>_xlfn.IFNA(INDEX(input_data!$1:$1048576,MATCH($B366,input_data!$B:$B,0),MATCH(K$4,input_data!$1:$1,0)),"")</f>
        <v>15.376574403682801</v>
      </c>
      <c r="L366" s="198">
        <f>_xlfn.IFNA(INDEX(input_data!$1:$1048576,MATCH($B366,input_data!$B:$B,0),MATCH(L$4,input_data!$1:$1,0)),"")</f>
        <v>0.92912219659365902</v>
      </c>
      <c r="M366" s="198">
        <f>_xlfn.IFNA(INDEX(input_data!$1:$1048576,MATCH($B366,input_data!$B:$B,0),MATCH(M$4,input_data!$1:$1,0)),"")</f>
        <v>1.6323153075444701</v>
      </c>
      <c r="N366" s="198">
        <f>_xlfn.IFNA(INDEX(input_data!$1:$1048576,MATCH($B366,input_data!$B:$B,0),MATCH(N$4,input_data!$1:$1,0)),"")</f>
        <v>0</v>
      </c>
      <c r="O366" s="198">
        <f>_xlfn.IFNA(INDEX(input_data!$1:$1048576,MATCH($B366,input_data!$B:$B,0),MATCH(O$4,input_data!$1:$1,0)),"")</f>
        <v>0.487349277392846</v>
      </c>
      <c r="P366" s="198">
        <f>_xlfn.IFNA(INDEX(input_data!$1:$1048576,MATCH($B366,input_data!$B:$B,0),MATCH(P$4,input_data!$1:$1,0)),"")</f>
        <v>5.4925489297009102</v>
      </c>
      <c r="Q366" s="198">
        <f>_xlfn.IFNA(INDEX(input_data!$1:$1048576,MATCH($B366,input_data!$B:$B,0),MATCH(Q$4,input_data!$1:$1,0)),"")</f>
        <v>0.65270399999999995</v>
      </c>
      <c r="R366" s="198">
        <f>_xlfn.IFNA(INDEX(input_data!$1:$1048576,MATCH($B366,input_data!$B:$B,0),MATCH(R$4,input_data!$1:$1,0)),"")</f>
        <v>1.5121432299999999</v>
      </c>
      <c r="S366" s="196">
        <f>_xlfn.IFNA(INDEX(input_data!$1:$1048576,MATCH($B366,input_data!$B:$B,0),MATCH(S$4,input_data!$1:$1,0)),"")</f>
        <v>270.03947641323998</v>
      </c>
      <c r="T366" s="217">
        <f t="shared" si="5"/>
        <v>8.8949009334542195E-2</v>
      </c>
    </row>
    <row r="367" spans="1:20" x14ac:dyDescent="0.35">
      <c r="A367" s="218" t="s">
        <v>1853</v>
      </c>
      <c r="B367" s="219" t="s">
        <v>1046</v>
      </c>
      <c r="C367" s="219" t="s">
        <v>1418</v>
      </c>
      <c r="D367" s="219"/>
      <c r="E367" s="219" t="s">
        <v>1047</v>
      </c>
      <c r="F367" s="196">
        <f>_xlfn.IFNA(INDEX(input_data!$1:$1048576,MATCH($B367,input_data!$B:$B,0),MATCH(F$4,input_data!$1:$1,0)),"")</f>
        <v>9.9307288875149204</v>
      </c>
      <c r="G367" s="198">
        <f>_xlfn.IFNA(INDEX(input_data!$1:$1048576,MATCH($B367,input_data!$B:$B,0),MATCH(G$4,input_data!$1:$1,0)),"")</f>
        <v>2.6155890182591701</v>
      </c>
      <c r="H367" s="198">
        <f>_xlfn.IFNA(INDEX(input_data!$1:$1048576,MATCH($B367,input_data!$B:$B,0),MATCH(H$4,input_data!$1:$1,0)),"")</f>
        <v>0.26728222332121898</v>
      </c>
      <c r="I367" s="198">
        <f>_xlfn.IFNA(INDEX(input_data!$1:$1048576,MATCH($B367,input_data!$B:$B,0),MATCH(I$4,input_data!$1:$1,0)),"")</f>
        <v>6.5342651127278</v>
      </c>
      <c r="J367" s="198">
        <f>_xlfn.IFNA(INDEX(input_data!$1:$1048576,MATCH($B367,input_data!$B:$B,0),MATCH(J$4,input_data!$1:$1,0)),"")</f>
        <v>0</v>
      </c>
      <c r="K367" s="198">
        <f>_xlfn.IFNA(INDEX(input_data!$1:$1048576,MATCH($B367,input_data!$B:$B,0),MATCH(K$4,input_data!$1:$1,0)),"")</f>
        <v>0</v>
      </c>
      <c r="L367" s="198">
        <f>_xlfn.IFNA(INDEX(input_data!$1:$1048576,MATCH($B367,input_data!$B:$B,0),MATCH(L$4,input_data!$1:$1,0)),"")</f>
        <v>0</v>
      </c>
      <c r="M367" s="198">
        <f>_xlfn.IFNA(INDEX(input_data!$1:$1048576,MATCH($B367,input_data!$B:$B,0),MATCH(M$4,input_data!$1:$1,0)),"")</f>
        <v>0.89088959334574602</v>
      </c>
      <c r="N367" s="198">
        <f>_xlfn.IFNA(INDEX(input_data!$1:$1048576,MATCH($B367,input_data!$B:$B,0),MATCH(N$4,input_data!$1:$1,0)),"")</f>
        <v>0</v>
      </c>
      <c r="O367" s="198">
        <f>_xlfn.IFNA(INDEX(input_data!$1:$1048576,MATCH($B367,input_data!$B:$B,0),MATCH(O$4,input_data!$1:$1,0)),"")</f>
        <v>0.11963681928756</v>
      </c>
      <c r="P367" s="198">
        <f>_xlfn.IFNA(INDEX(input_data!$1:$1048576,MATCH($B367,input_data!$B:$B,0),MATCH(P$4,input_data!$1:$1,0)),"")</f>
        <v>0.18028340364477999</v>
      </c>
      <c r="Q367" s="198">
        <f>_xlfn.IFNA(INDEX(input_data!$1:$1048576,MATCH($B367,input_data!$B:$B,0),MATCH(Q$4,input_data!$1:$1,0)),"")</f>
        <v>3.2943E-2</v>
      </c>
      <c r="R367" s="198">
        <f>_xlfn.IFNA(INDEX(input_data!$1:$1048576,MATCH($B367,input_data!$B:$B,0),MATCH(R$4,input_data!$1:$1,0)),"")</f>
        <v>0.14881637</v>
      </c>
      <c r="S367" s="196">
        <f>_xlfn.IFNA(INDEX(input_data!$1:$1048576,MATCH($B367,input_data!$B:$B,0),MATCH(S$4,input_data!$1:$1,0)),"")</f>
        <v>10.789705540586199</v>
      </c>
      <c r="T367" s="217">
        <f t="shared" si="5"/>
        <v>8.6496838530271347E-2</v>
      </c>
    </row>
    <row r="368" spans="1:20" x14ac:dyDescent="0.35">
      <c r="A368" s="218" t="s">
        <v>1854</v>
      </c>
      <c r="B368" s="219" t="s">
        <v>1048</v>
      </c>
      <c r="C368" s="219" t="s">
        <v>1419</v>
      </c>
      <c r="D368" s="219"/>
      <c r="E368" s="219" t="s">
        <v>1049</v>
      </c>
      <c r="F368" s="196">
        <f>_xlfn.IFNA(INDEX(input_data!$1:$1048576,MATCH($B368,input_data!$B:$B,0),MATCH(F$4,input_data!$1:$1,0)),"")</f>
        <v>392.128616634205</v>
      </c>
      <c r="G368" s="198">
        <f>_xlfn.IFNA(INDEX(input_data!$1:$1048576,MATCH($B368,input_data!$B:$B,0),MATCH(G$4,input_data!$1:$1,0)),"")</f>
        <v>63.4985948915648</v>
      </c>
      <c r="H368" s="198">
        <f>_xlfn.IFNA(INDEX(input_data!$1:$1048576,MATCH($B368,input_data!$B:$B,0),MATCH(H$4,input_data!$1:$1,0)),"")</f>
        <v>6.4888044344904099</v>
      </c>
      <c r="I368" s="198">
        <f>_xlfn.IFNA(INDEX(input_data!$1:$1048576,MATCH($B368,input_data!$B:$B,0),MATCH(I$4,input_data!$1:$1,0)),"")</f>
        <v>301.34617240727999</v>
      </c>
      <c r="J368" s="198">
        <f>_xlfn.IFNA(INDEX(input_data!$1:$1048576,MATCH($B368,input_data!$B:$B,0),MATCH(J$4,input_data!$1:$1,0)),"")</f>
        <v>19.024459815345502</v>
      </c>
      <c r="K368" s="198">
        <f>_xlfn.IFNA(INDEX(input_data!$1:$1048576,MATCH($B368,input_data!$B:$B,0),MATCH(K$4,input_data!$1:$1,0)),"")</f>
        <v>21.759652709212499</v>
      </c>
      <c r="L368" s="198">
        <f>_xlfn.IFNA(INDEX(input_data!$1:$1048576,MATCH($B368,input_data!$B:$B,0),MATCH(L$4,input_data!$1:$1,0)),"")</f>
        <v>1.60962190760616</v>
      </c>
      <c r="M368" s="198">
        <f>_xlfn.IFNA(INDEX(input_data!$1:$1048576,MATCH($B368,input_data!$B:$B,0),MATCH(M$4,input_data!$1:$1,0)),"")</f>
        <v>1.5061779520830301</v>
      </c>
      <c r="N368" s="198">
        <f>_xlfn.IFNA(INDEX(input_data!$1:$1048576,MATCH($B368,input_data!$B:$B,0),MATCH(N$4,input_data!$1:$1,0)),"")</f>
        <v>0</v>
      </c>
      <c r="O368" s="198">
        <f>_xlfn.IFNA(INDEX(input_data!$1:$1048576,MATCH($B368,input_data!$B:$B,0),MATCH(O$4,input_data!$1:$1,0)),"")</f>
        <v>0</v>
      </c>
      <c r="P368" s="198">
        <f>_xlfn.IFNA(INDEX(input_data!$1:$1048576,MATCH($B368,input_data!$B:$B,0),MATCH(P$4,input_data!$1:$1,0)),"")</f>
        <v>4.3767359231217204</v>
      </c>
      <c r="Q368" s="198">
        <f>_xlfn.IFNA(INDEX(input_data!$1:$1048576,MATCH($B368,input_data!$B:$B,0),MATCH(Q$4,input_data!$1:$1,0)),"")</f>
        <v>1.095728</v>
      </c>
      <c r="R368" s="198">
        <f>_xlfn.IFNA(INDEX(input_data!$1:$1048576,MATCH($B368,input_data!$B:$B,0),MATCH(R$4,input_data!$1:$1,0)),"")</f>
        <v>3.49382206999999</v>
      </c>
      <c r="S368" s="196">
        <f>_xlfn.IFNA(INDEX(input_data!$1:$1048576,MATCH($B368,input_data!$B:$B,0),MATCH(S$4,input_data!$1:$1,0)),"")</f>
        <v>424.19977011070398</v>
      </c>
      <c r="T368" s="217">
        <f t="shared" si="5"/>
        <v>8.1787332308920435E-2</v>
      </c>
    </row>
    <row r="369" spans="1:23" x14ac:dyDescent="0.35">
      <c r="A369" s="218" t="s">
        <v>1855</v>
      </c>
      <c r="B369" s="219" t="s">
        <v>1050</v>
      </c>
      <c r="C369" s="219" t="s">
        <v>1420</v>
      </c>
      <c r="D369" s="219"/>
      <c r="E369" s="219" t="s">
        <v>1051</v>
      </c>
      <c r="F369" s="196">
        <f>_xlfn.IFNA(INDEX(input_data!$1:$1048576,MATCH($B369,input_data!$B:$B,0),MATCH(F$4,input_data!$1:$1,0)),"")</f>
        <v>13.2750921615173</v>
      </c>
      <c r="G369" s="198">
        <f>_xlfn.IFNA(INDEX(input_data!$1:$1048576,MATCH($B369,input_data!$B:$B,0),MATCH(G$4,input_data!$1:$1,0)),"")</f>
        <v>2.6929808189290001</v>
      </c>
      <c r="H369" s="198">
        <f>_xlfn.IFNA(INDEX(input_data!$1:$1048576,MATCH($B369,input_data!$B:$B,0),MATCH(H$4,input_data!$1:$1,0)),"")</f>
        <v>0.27519074886158501</v>
      </c>
      <c r="I369" s="198">
        <f>_xlfn.IFNA(INDEX(input_data!$1:$1048576,MATCH($B369,input_data!$B:$B,0),MATCH(I$4,input_data!$1:$1,0)),"")</f>
        <v>9.9961057800000006</v>
      </c>
      <c r="J369" s="198">
        <f>_xlfn.IFNA(INDEX(input_data!$1:$1048576,MATCH($B369,input_data!$B:$B,0),MATCH(J$4,input_data!$1:$1,0)),"")</f>
        <v>0</v>
      </c>
      <c r="K369" s="198">
        <f>_xlfn.IFNA(INDEX(input_data!$1:$1048576,MATCH($B369,input_data!$B:$B,0),MATCH(K$4,input_data!$1:$1,0)),"")</f>
        <v>0</v>
      </c>
      <c r="L369" s="198">
        <f>_xlfn.IFNA(INDEX(input_data!$1:$1048576,MATCH($B369,input_data!$B:$B,0),MATCH(L$4,input_data!$1:$1,0)),"")</f>
        <v>0</v>
      </c>
      <c r="M369" s="198">
        <f>_xlfn.IFNA(INDEX(input_data!$1:$1048576,MATCH($B369,input_data!$B:$B,0),MATCH(M$4,input_data!$1:$1,0)),"")</f>
        <v>0.15567442093187001</v>
      </c>
      <c r="N369" s="198">
        <f>_xlfn.IFNA(INDEX(input_data!$1:$1048576,MATCH($B369,input_data!$B:$B,0),MATCH(N$4,input_data!$1:$1,0)),"")</f>
        <v>0</v>
      </c>
      <c r="O369" s="198">
        <f>_xlfn.IFNA(INDEX(input_data!$1:$1048576,MATCH($B369,input_data!$B:$B,0),MATCH(O$4,input_data!$1:$1,0)),"")</f>
        <v>0.12317671367015399</v>
      </c>
      <c r="P369" s="198">
        <f>_xlfn.IFNA(INDEX(input_data!$1:$1048576,MATCH($B369,input_data!$B:$B,0),MATCH(P$4,input_data!$1:$1,0)),"")</f>
        <v>0.18561774309535001</v>
      </c>
      <c r="Q369" s="198">
        <f>_xlfn.IFNA(INDEX(input_data!$1:$1048576,MATCH($B369,input_data!$B:$B,0),MATCH(Q$4,input_data!$1:$1,0)),"")</f>
        <v>3.2776E-2</v>
      </c>
      <c r="R369" s="198">
        <f>_xlfn.IFNA(INDEX(input_data!$1:$1048576,MATCH($B369,input_data!$B:$B,0),MATCH(R$4,input_data!$1:$1,0)),"")</f>
        <v>0.13115536999999999</v>
      </c>
      <c r="S369" s="196">
        <f>_xlfn.IFNA(INDEX(input_data!$1:$1048576,MATCH($B369,input_data!$B:$B,0),MATCH(S$4,input_data!$1:$1,0)),"")</f>
        <v>13.592677595487899</v>
      </c>
      <c r="T369" s="217">
        <f t="shared" si="5"/>
        <v>2.3923407092512505E-2</v>
      </c>
    </row>
    <row r="370" spans="1:23" x14ac:dyDescent="0.35">
      <c r="A370" s="218" t="s">
        <v>1856</v>
      </c>
      <c r="B370" s="219" t="s">
        <v>1052</v>
      </c>
      <c r="C370" s="219" t="s">
        <v>1421</v>
      </c>
      <c r="D370" s="219"/>
      <c r="E370" s="219" t="s">
        <v>1053</v>
      </c>
      <c r="F370" s="196">
        <f>_xlfn.IFNA(INDEX(input_data!$1:$1048576,MATCH($B370,input_data!$B:$B,0),MATCH(F$4,input_data!$1:$1,0)),"")</f>
        <v>13.6219536252834</v>
      </c>
      <c r="G370" s="198">
        <f>_xlfn.IFNA(INDEX(input_data!$1:$1048576,MATCH($B370,input_data!$B:$B,0),MATCH(G$4,input_data!$1:$1,0)),"")</f>
        <v>2.6526758317952801</v>
      </c>
      <c r="H370" s="198">
        <f>_xlfn.IFNA(INDEX(input_data!$1:$1048576,MATCH($B370,input_data!$B:$B,0),MATCH(H$4,input_data!$1:$1,0)),"")</f>
        <v>0.271072056475401</v>
      </c>
      <c r="I370" s="198">
        <f>_xlfn.IFNA(INDEX(input_data!$1:$1048576,MATCH($B370,input_data!$B:$B,0),MATCH(I$4,input_data!$1:$1,0)),"")</f>
        <v>6.4148189699999998</v>
      </c>
      <c r="J370" s="198">
        <f>_xlfn.IFNA(INDEX(input_data!$1:$1048576,MATCH($B370,input_data!$B:$B,0),MATCH(J$4,input_data!$1:$1,0)),"")</f>
        <v>0</v>
      </c>
      <c r="K370" s="198">
        <f>_xlfn.IFNA(INDEX(input_data!$1:$1048576,MATCH($B370,input_data!$B:$B,0),MATCH(K$4,input_data!$1:$1,0)),"")</f>
        <v>0</v>
      </c>
      <c r="L370" s="198">
        <f>_xlfn.IFNA(INDEX(input_data!$1:$1048576,MATCH($B370,input_data!$B:$B,0),MATCH(L$4,input_data!$1:$1,0)),"")</f>
        <v>0</v>
      </c>
      <c r="M370" s="198">
        <f>_xlfn.IFNA(INDEX(input_data!$1:$1048576,MATCH($B370,input_data!$B:$B,0),MATCH(M$4,input_data!$1:$1,0)),"")</f>
        <v>2.5556399747568399</v>
      </c>
      <c r="N370" s="198">
        <f>_xlfn.IFNA(INDEX(input_data!$1:$1048576,MATCH($B370,input_data!$B:$B,0),MATCH(N$4,input_data!$1:$1,0)),"")</f>
        <v>5.7888477394061798E-2</v>
      </c>
      <c r="O370" s="198">
        <f>_xlfn.IFNA(INDEX(input_data!$1:$1048576,MATCH($B370,input_data!$B:$B,0),MATCH(O$4,input_data!$1:$1,0)),"")</f>
        <v>1.0530575646195</v>
      </c>
      <c r="P370" s="198">
        <f>_xlfn.IFNA(INDEX(input_data!$1:$1048576,MATCH($B370,input_data!$B:$B,0),MATCH(P$4,input_data!$1:$1,0)),"")</f>
        <v>0.18283966591886899</v>
      </c>
      <c r="Q370" s="198">
        <f>_xlfn.IFNA(INDEX(input_data!$1:$1048576,MATCH($B370,input_data!$B:$B,0),MATCH(Q$4,input_data!$1:$1,0)),"")</f>
        <v>3.2015000000000002E-2</v>
      </c>
      <c r="R370" s="198">
        <f>_xlfn.IFNA(INDEX(input_data!$1:$1048576,MATCH($B370,input_data!$B:$B,0),MATCH(R$4,input_data!$1:$1,0)),"")</f>
        <v>0.19186578000000001</v>
      </c>
      <c r="S370" s="196">
        <f>_xlfn.IFNA(INDEX(input_data!$1:$1048576,MATCH($B370,input_data!$B:$B,0),MATCH(S$4,input_data!$1:$1,0)),"")</f>
        <v>13.4118733209599</v>
      </c>
      <c r="T370" s="217">
        <f t="shared" si="5"/>
        <v>-1.5422186134415705E-2</v>
      </c>
    </row>
    <row r="371" spans="1:23" x14ac:dyDescent="0.35">
      <c r="A371" s="147" t="s">
        <v>1859</v>
      </c>
      <c r="B371" s="88" t="s">
        <v>1056</v>
      </c>
      <c r="C371" s="88" t="s">
        <v>1422</v>
      </c>
      <c r="E371" s="89" t="s">
        <v>1057</v>
      </c>
      <c r="F371" s="196">
        <f>_xlfn.IFNA(INDEX(input_data!$1:$1048576,MATCH($B371,input_data!$B:$B,0),MATCH(F$4,input_data!$1:$1,0)),"")</f>
        <v>12.772662762441399</v>
      </c>
      <c r="G371" s="198">
        <f>_xlfn.IFNA(INDEX(input_data!$1:$1048576,MATCH($B371,input_data!$B:$B,0),MATCH(G$4,input_data!$1:$1,0)),"")</f>
        <v>3.4098060370057799</v>
      </c>
      <c r="H371" s="198">
        <f>_xlfn.IFNA(INDEX(input_data!$1:$1048576,MATCH($B371,input_data!$B:$B,0),MATCH(H$4,input_data!$1:$1,0)),"")</f>
        <v>0.34844179735563102</v>
      </c>
      <c r="I371" s="198">
        <f>_xlfn.IFNA(INDEX(input_data!$1:$1048576,MATCH($B371,input_data!$B:$B,0),MATCH(I$4,input_data!$1:$1,0)),"")</f>
        <v>8.1610863299999998</v>
      </c>
      <c r="J371" s="198">
        <f>_xlfn.IFNA(INDEX(input_data!$1:$1048576,MATCH($B371,input_data!$B:$B,0),MATCH(J$4,input_data!$1:$1,0)),"")</f>
        <v>0</v>
      </c>
      <c r="K371" s="198">
        <f>_xlfn.IFNA(INDEX(input_data!$1:$1048576,MATCH($B371,input_data!$B:$B,0),MATCH(K$4,input_data!$1:$1,0)),"")</f>
        <v>0</v>
      </c>
      <c r="L371" s="198">
        <f>_xlfn.IFNA(INDEX(input_data!$1:$1048576,MATCH($B371,input_data!$B:$B,0),MATCH(L$4,input_data!$1:$1,0)),"")</f>
        <v>0</v>
      </c>
      <c r="M371" s="198">
        <f>_xlfn.IFNA(INDEX(input_data!$1:$1048576,MATCH($B371,input_data!$B:$B,0),MATCH(M$4,input_data!$1:$1,0)),"")</f>
        <v>1.25652789003819</v>
      </c>
      <c r="N371" s="198">
        <f>_xlfn.IFNA(INDEX(input_data!$1:$1048576,MATCH($B371,input_data!$B:$B,0),MATCH(N$4,input_data!$1:$1,0)),"")</f>
        <v>0</v>
      </c>
      <c r="O371" s="198">
        <f>_xlfn.IFNA(INDEX(input_data!$1:$1048576,MATCH($B371,input_data!$B:$B,0),MATCH(O$4,input_data!$1:$1,0)),"")</f>
        <v>0.15596423819161201</v>
      </c>
      <c r="P371" s="198">
        <f>_xlfn.IFNA(INDEX(input_data!$1:$1048576,MATCH($B371,input_data!$B:$B,0),MATCH(P$4,input_data!$1:$1,0)),"")</f>
        <v>0.23502600378050401</v>
      </c>
      <c r="Q371" s="198">
        <f>_xlfn.IFNA(INDEX(input_data!$1:$1048576,MATCH($B371,input_data!$B:$B,0),MATCH(Q$4,input_data!$1:$1,0)),"")</f>
        <v>3.1302999999999997E-2</v>
      </c>
      <c r="R371" s="198">
        <f>_xlfn.IFNA(INDEX(input_data!$1:$1048576,MATCH($B371,input_data!$B:$B,0),MATCH(R$4,input_data!$1:$1,0)),"")</f>
        <v>0.18511332999999999</v>
      </c>
      <c r="S371" s="196">
        <f>_xlfn.IFNA(INDEX(input_data!$1:$1048576,MATCH($B371,input_data!$B:$B,0),MATCH(S$4,input_data!$1:$1,0)),"")</f>
        <v>13.783268626371701</v>
      </c>
      <c r="T371" s="223">
        <f t="shared" si="5"/>
        <v>7.9122566901400848E-2</v>
      </c>
    </row>
    <row r="372" spans="1:23" x14ac:dyDescent="0.35">
      <c r="A372" s="147" t="s">
        <v>1860</v>
      </c>
      <c r="B372" s="88" t="s">
        <v>1058</v>
      </c>
      <c r="C372" s="88" t="s">
        <v>1423</v>
      </c>
      <c r="E372" s="89" t="s">
        <v>1059</v>
      </c>
      <c r="F372" s="196">
        <f>_xlfn.IFNA(INDEX(input_data!$1:$1048576,MATCH($B372,input_data!$B:$B,0),MATCH(F$4,input_data!$1:$1,0)),"")</f>
        <v>11.123849734449101</v>
      </c>
      <c r="G372" s="198">
        <f>_xlfn.IFNA(INDEX(input_data!$1:$1048576,MATCH($B372,input_data!$B:$B,0),MATCH(G$4,input_data!$1:$1,0)),"")</f>
        <v>2.8436634562560998</v>
      </c>
      <c r="H372" s="198">
        <f>_xlfn.IFNA(INDEX(input_data!$1:$1048576,MATCH($B372,input_data!$B:$B,0),MATCH(H$4,input_data!$1:$1,0)),"")</f>
        <v>0.29058872998337898</v>
      </c>
      <c r="I372" s="198">
        <f>_xlfn.IFNA(INDEX(input_data!$1:$1048576,MATCH($B372,input_data!$B:$B,0),MATCH(I$4,input_data!$1:$1,0)),"")</f>
        <v>7.8480099892904898</v>
      </c>
      <c r="J372" s="198">
        <f>_xlfn.IFNA(INDEX(input_data!$1:$1048576,MATCH($B372,input_data!$B:$B,0),MATCH(J$4,input_data!$1:$1,0)),"")</f>
        <v>0</v>
      </c>
      <c r="K372" s="198">
        <f>_xlfn.IFNA(INDEX(input_data!$1:$1048576,MATCH($B372,input_data!$B:$B,0),MATCH(K$4,input_data!$1:$1,0)),"")</f>
        <v>0</v>
      </c>
      <c r="L372" s="198">
        <f>_xlfn.IFNA(INDEX(input_data!$1:$1048576,MATCH($B372,input_data!$B:$B,0),MATCH(L$4,input_data!$1:$1,0)),"")</f>
        <v>0</v>
      </c>
      <c r="M372" s="198">
        <f>_xlfn.IFNA(INDEX(input_data!$1:$1048576,MATCH($B372,input_data!$B:$B,0),MATCH(M$4,input_data!$1:$1,0)),"")</f>
        <v>0.46375980884305301</v>
      </c>
      <c r="N372" s="198">
        <f>_xlfn.IFNA(INDEX(input_data!$1:$1048576,MATCH($B372,input_data!$B:$B,0),MATCH(N$4,input_data!$1:$1,0)),"")</f>
        <v>0</v>
      </c>
      <c r="O372" s="198">
        <f>_xlfn.IFNA(INDEX(input_data!$1:$1048576,MATCH($B372,input_data!$B:$B,0),MATCH(O$4,input_data!$1:$1,0)),"")</f>
        <v>0.13006892468954601</v>
      </c>
      <c r="P372" s="198">
        <f>_xlfn.IFNA(INDEX(input_data!$1:$1048576,MATCH($B372,input_data!$B:$B,0),MATCH(P$4,input_data!$1:$1,0)),"")</f>
        <v>0.196003762471922</v>
      </c>
      <c r="Q372" s="198">
        <f>_xlfn.IFNA(INDEX(input_data!$1:$1048576,MATCH($B372,input_data!$B:$B,0),MATCH(Q$4,input_data!$1:$1,0)),"")</f>
        <v>3.1078000000000001E-2</v>
      </c>
      <c r="R372" s="198">
        <f>_xlfn.IFNA(INDEX(input_data!$1:$1048576,MATCH($B372,input_data!$B:$B,0),MATCH(R$4,input_data!$1:$1,0)),"")</f>
        <v>0.16530561999999899</v>
      </c>
      <c r="S372" s="196">
        <f>_xlfn.IFNA(INDEX(input_data!$1:$1048576,MATCH($B372,input_data!$B:$B,0),MATCH(S$4,input_data!$1:$1,0)),"")</f>
        <v>11.968478291534399</v>
      </c>
      <c r="T372" s="223">
        <f t="shared" si="5"/>
        <v>7.5929518759103365E-2</v>
      </c>
    </row>
    <row r="373" spans="1:23" ht="15" thickBot="1" x14ac:dyDescent="0.4">
      <c r="A373" s="163" t="s">
        <v>1861</v>
      </c>
      <c r="B373" s="208" t="s">
        <v>1060</v>
      </c>
      <c r="C373" s="208" t="s">
        <v>1424</v>
      </c>
      <c r="D373" s="208"/>
      <c r="E373" s="224" t="s">
        <v>1061</v>
      </c>
      <c r="F373" s="201">
        <f>_xlfn.IFNA(INDEX(input_data!$1:$1048576,MATCH($B373,input_data!$B:$B,0),MATCH(F$4,input_data!$1:$1,0)),"")</f>
        <v>139.66829946124901</v>
      </c>
      <c r="G373" s="167">
        <f>_xlfn.IFNA(INDEX(input_data!$1:$1048576,MATCH($B373,input_data!$B:$B,0),MATCH(G$4,input_data!$1:$1,0)),"")</f>
        <v>27.1158405780468</v>
      </c>
      <c r="H373" s="167">
        <f>_xlfn.IFNA(INDEX(input_data!$1:$1048576,MATCH($B373,input_data!$B:$B,0),MATCH(H$4,input_data!$1:$1,0)),"")</f>
        <v>2.7140404504781199</v>
      </c>
      <c r="I373" s="167">
        <f>_xlfn.IFNA(INDEX(input_data!$1:$1048576,MATCH($B373,input_data!$B:$B,0),MATCH(I$4,input_data!$1:$1,0)),"")</f>
        <v>102.042710013367</v>
      </c>
      <c r="J373" s="167">
        <f>_xlfn.IFNA(INDEX(input_data!$1:$1048576,MATCH($B373,input_data!$B:$B,0),MATCH(J$4,input_data!$1:$1,0)),"")</f>
        <v>5.3687976412121001</v>
      </c>
      <c r="K373" s="167">
        <f>_xlfn.IFNA(INDEX(input_data!$1:$1048576,MATCH($B373,input_data!$B:$B,0),MATCH(K$4,input_data!$1:$1,0)),"")</f>
        <v>6.19120468683405</v>
      </c>
      <c r="L373" s="167">
        <f>_xlfn.IFNA(INDEX(input_data!$1:$1048576,MATCH($B373,input_data!$B:$B,0),MATCH(L$4,input_data!$1:$1,0)),"")</f>
        <v>0.49396539863426298</v>
      </c>
      <c r="M373" s="167">
        <f>_xlfn.IFNA(INDEX(input_data!$1:$1048576,MATCH($B373,input_data!$B:$B,0),MATCH(M$4,input_data!$1:$1,0)),"")</f>
        <v>1.8384788098415199</v>
      </c>
      <c r="N373" s="167">
        <f>_xlfn.IFNA(INDEX(input_data!$1:$1048576,MATCH($B373,input_data!$B:$B,0),MATCH(N$4,input_data!$1:$1,0)),"")</f>
        <v>0</v>
      </c>
      <c r="O373" s="167">
        <f>_xlfn.IFNA(INDEX(input_data!$1:$1048576,MATCH($B373,input_data!$B:$B,0),MATCH(O$4,input_data!$1:$1,0)),"")</f>
        <v>0.26033020465201301</v>
      </c>
      <c r="P373" s="167">
        <f>_xlfn.IFNA(INDEX(input_data!$1:$1048576,MATCH($B373,input_data!$B:$B,0),MATCH(P$4,input_data!$1:$1,0)),"")</f>
        <v>1.8306358989132501</v>
      </c>
      <c r="Q373" s="167">
        <f>_xlfn.IFNA(INDEX(input_data!$1:$1048576,MATCH($B373,input_data!$B:$B,0),MATCH(Q$4,input_data!$1:$1,0)),"")</f>
        <v>0.33543200000000001</v>
      </c>
      <c r="R373" s="167">
        <f>_xlfn.IFNA(INDEX(input_data!$1:$1048576,MATCH($B373,input_data!$B:$B,0),MATCH(R$4,input_data!$1:$1,0)),"")</f>
        <v>0.67044623000000003</v>
      </c>
      <c r="S373" s="201">
        <f>_xlfn.IFNA(INDEX(input_data!$1:$1048576,MATCH($B373,input_data!$B:$B,0),MATCH(S$4,input_data!$1:$1,0)),"")</f>
        <v>148.861881911979</v>
      </c>
      <c r="T373" s="225">
        <f t="shared" si="5"/>
        <v>6.5824403147979549E-2</v>
      </c>
    </row>
    <row r="374" spans="1:23" x14ac:dyDescent="0.35">
      <c r="G374" s="171"/>
      <c r="H374" s="171"/>
      <c r="J374" s="172"/>
      <c r="K374" s="172"/>
      <c r="L374" s="172"/>
      <c r="M374" s="172"/>
      <c r="W374" s="118"/>
    </row>
    <row r="375" spans="1:23" x14ac:dyDescent="0.35">
      <c r="G375" s="171"/>
      <c r="H375" s="171"/>
      <c r="J375" s="172"/>
      <c r="K375" s="172"/>
      <c r="L375" s="172"/>
      <c r="M375" s="172"/>
      <c r="W375" s="118"/>
    </row>
    <row r="376" spans="1:23" x14ac:dyDescent="0.35">
      <c r="E376" s="174" t="s">
        <v>1425</v>
      </c>
      <c r="W376" s="118"/>
    </row>
    <row r="377" spans="1:23" ht="30" customHeight="1" x14ac:dyDescent="0.35">
      <c r="E377" s="380" t="s">
        <v>1899</v>
      </c>
      <c r="F377" s="380"/>
      <c r="G377" s="380"/>
      <c r="H377" s="380"/>
      <c r="I377" s="380"/>
      <c r="J377" s="380"/>
      <c r="K377" s="380"/>
      <c r="L377" s="380"/>
      <c r="M377" s="380"/>
      <c r="N377" s="380"/>
      <c r="O377" s="380"/>
      <c r="P377" s="380"/>
      <c r="Q377" s="380"/>
      <c r="R377" s="380"/>
      <c r="S377" s="380"/>
      <c r="T377" s="380"/>
      <c r="W377" s="118"/>
    </row>
    <row r="378" spans="1:23" ht="30" customHeight="1" x14ac:dyDescent="0.35">
      <c r="D378" s="182">
        <v>1</v>
      </c>
      <c r="E378" s="89" t="s">
        <v>2085</v>
      </c>
      <c r="F378" s="175"/>
      <c r="G378" s="175"/>
      <c r="H378" s="175"/>
      <c r="I378" s="175"/>
      <c r="J378" s="175"/>
      <c r="K378" s="175"/>
      <c r="L378" s="175"/>
      <c r="M378" s="175"/>
      <c r="N378" s="175"/>
      <c r="O378" s="175"/>
      <c r="P378" s="175"/>
      <c r="Q378" s="175"/>
      <c r="R378" s="175"/>
      <c r="S378" s="175"/>
      <c r="T378" s="175"/>
      <c r="W378" s="118"/>
    </row>
    <row r="379" spans="1:23" ht="16.149999999999999" customHeight="1" x14ac:dyDescent="0.35">
      <c r="D379" s="182">
        <v>2</v>
      </c>
      <c r="E379" s="89" t="s">
        <v>2084</v>
      </c>
      <c r="F379" s="178"/>
      <c r="G379" s="204"/>
      <c r="H379" s="204"/>
      <c r="I379" s="137"/>
      <c r="J379" s="205"/>
      <c r="K379" s="205"/>
      <c r="L379" s="205"/>
      <c r="M379" s="205"/>
      <c r="N379" s="178"/>
      <c r="O379" s="178"/>
      <c r="P379" s="178"/>
      <c r="Q379" s="178"/>
      <c r="R379" s="178"/>
      <c r="S379" s="137"/>
      <c r="T379" s="137"/>
    </row>
    <row r="380" spans="1:23" ht="16.5" x14ac:dyDescent="0.35">
      <c r="D380" s="182">
        <v>3</v>
      </c>
      <c r="E380" s="177" t="s">
        <v>1915</v>
      </c>
    </row>
    <row r="381" spans="1:23" ht="16.5" x14ac:dyDescent="0.35">
      <c r="D381" s="182"/>
      <c r="E381" s="177"/>
    </row>
    <row r="382" spans="1:23" x14ac:dyDescent="0.35">
      <c r="E382" s="177"/>
    </row>
    <row r="383" spans="1:23" x14ac:dyDescent="0.35">
      <c r="E383" s="177"/>
    </row>
    <row r="384" spans="1:23" x14ac:dyDescent="0.35">
      <c r="E384" s="177"/>
    </row>
    <row r="385" spans="5:5" x14ac:dyDescent="0.35">
      <c r="E385" s="177"/>
    </row>
  </sheetData>
  <sheetProtection sheet="1" objects="1" scenarios="1"/>
  <mergeCells count="1">
    <mergeCell ref="E377:T377"/>
  </mergeCells>
  <phoneticPr fontId="15" type="noConversion"/>
  <pageMargins left="0.70866141732282995" right="0.70866141732282995" top="0.74803149606299002" bottom="0.74803149606299002" header="0.31496062992126" footer="0.31496062992126"/>
  <pageSetup paperSize="8" scale="60" fitToHeight="0" orientation="landscape" r:id="rId1"/>
  <headerFooter>
    <oddHeader>&amp;C&amp;"Calibri"&amp;10&amp;K000000 OFFICIAL&amp;1#_x000D_</oddHeader>
    <oddFooter>&amp;C_x000D_&amp;1#&amp;"Calibri"&amp;10&amp;K000000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4E36-FD09-405B-B526-12120E34E28D}">
  <sheetPr>
    <pageSetUpPr fitToPage="1"/>
  </sheetPr>
  <dimension ref="A2:AB371"/>
  <sheetViews>
    <sheetView showGridLines="0" zoomScaleNormal="100" workbookViewId="0">
      <pane xSplit="4" ySplit="9" topLeftCell="E10" activePane="bottomRight" state="frozen"/>
      <selection pane="topRight" activeCell="E1" sqref="E1"/>
      <selection pane="bottomLeft" activeCell="C10" sqref="C10"/>
      <selection pane="bottomRight"/>
    </sheetView>
  </sheetViews>
  <sheetFormatPr defaultColWidth="9.26953125" defaultRowHeight="14.5" outlineLevelCol="1" x14ac:dyDescent="0.35"/>
  <cols>
    <col min="1" max="1" width="6.54296875" style="88" hidden="1" customWidth="1" outlineLevel="1"/>
    <col min="2" max="2" width="11.54296875" style="88" hidden="1" customWidth="1" outlineLevel="1"/>
    <col min="3" max="3" width="2.26953125" style="88" customWidth="1" collapsed="1"/>
    <col min="4" max="4" width="52.26953125" style="89" customWidth="1"/>
    <col min="5" max="5" width="15.7265625" style="90" customWidth="1"/>
    <col min="6" max="7" width="15.7265625" style="92" customWidth="1"/>
    <col min="8" max="8" width="15.7265625" style="93" customWidth="1"/>
    <col min="9" max="13" width="15.7265625" style="94" customWidth="1"/>
    <col min="14" max="18" width="15.7265625" style="90" customWidth="1"/>
    <col min="19" max="19" width="15.7265625" style="93" customWidth="1"/>
    <col min="20" max="20" width="16.7265625" style="93" customWidth="1"/>
    <col min="21" max="21" width="15.7265625" style="93" customWidth="1"/>
    <col min="22" max="16384" width="9.26953125" style="93"/>
  </cols>
  <sheetData>
    <row r="2" spans="1:28" ht="15" customHeight="1" x14ac:dyDescent="0.4">
      <c r="A2" s="96"/>
      <c r="B2" s="96"/>
      <c r="C2" s="96"/>
      <c r="D2" s="97" t="s">
        <v>1916</v>
      </c>
      <c r="S2" s="99"/>
      <c r="T2" s="99"/>
    </row>
    <row r="3" spans="1:28" ht="6.4" customHeight="1" thickBot="1" x14ac:dyDescent="0.45">
      <c r="A3" s="96"/>
      <c r="B3" s="96"/>
      <c r="C3" s="96"/>
      <c r="D3" s="97"/>
    </row>
    <row r="4" spans="1:28" s="106" customFormat="1" ht="16.149999999999999" hidden="1" customHeight="1" thickBot="1" x14ac:dyDescent="0.4">
      <c r="A4" s="100" t="s">
        <v>1062</v>
      </c>
      <c r="B4" s="100" t="s">
        <v>1063</v>
      </c>
      <c r="C4" s="100"/>
      <c r="D4" s="101" t="s">
        <v>1064</v>
      </c>
      <c r="E4" s="102" t="s">
        <v>223</v>
      </c>
      <c r="F4" s="104" t="s">
        <v>24</v>
      </c>
      <c r="G4" s="104" t="s">
        <v>35</v>
      </c>
      <c r="H4" s="104" t="s">
        <v>45</v>
      </c>
      <c r="I4" s="102" t="s">
        <v>56</v>
      </c>
      <c r="J4" s="105" t="s">
        <v>140</v>
      </c>
      <c r="K4" s="105" t="s">
        <v>161</v>
      </c>
      <c r="L4" s="105" t="s">
        <v>182</v>
      </c>
      <c r="M4" s="102" t="s">
        <v>67</v>
      </c>
      <c r="N4" s="102" t="s">
        <v>88</v>
      </c>
      <c r="O4" s="102" t="s">
        <v>192</v>
      </c>
      <c r="P4" s="102" t="s">
        <v>212</v>
      </c>
      <c r="Q4" s="102" t="s">
        <v>2045</v>
      </c>
      <c r="R4" s="102" t="s">
        <v>202</v>
      </c>
      <c r="S4" s="106" t="s">
        <v>224</v>
      </c>
      <c r="T4" s="106" t="s">
        <v>1917</v>
      </c>
    </row>
    <row r="5" spans="1:28" ht="85.15" customHeight="1" thickBot="1" x14ac:dyDescent="0.4">
      <c r="A5" s="108"/>
      <c r="B5" s="109"/>
      <c r="C5" s="108"/>
      <c r="D5" s="183" t="s">
        <v>1065</v>
      </c>
      <c r="E5" s="110" t="s">
        <v>214</v>
      </c>
      <c r="F5" s="114" t="s">
        <v>15</v>
      </c>
      <c r="G5" s="114" t="s">
        <v>26</v>
      </c>
      <c r="H5" s="113" t="s">
        <v>2102</v>
      </c>
      <c r="I5" s="112" t="s">
        <v>47</v>
      </c>
      <c r="J5" s="112" t="s">
        <v>1070</v>
      </c>
      <c r="K5" s="115" t="s">
        <v>1071</v>
      </c>
      <c r="L5" s="115" t="s">
        <v>1072</v>
      </c>
      <c r="M5" s="112" t="s">
        <v>58</v>
      </c>
      <c r="N5" s="112" t="s">
        <v>1068</v>
      </c>
      <c r="O5" s="189" t="s">
        <v>1073</v>
      </c>
      <c r="P5" s="115" t="s">
        <v>1074</v>
      </c>
      <c r="Q5" s="189" t="s">
        <v>2087</v>
      </c>
      <c r="R5" s="189" t="s">
        <v>2103</v>
      </c>
      <c r="S5" s="110" t="s">
        <v>214</v>
      </c>
      <c r="T5" s="117" t="s">
        <v>1918</v>
      </c>
      <c r="U5" s="190"/>
      <c r="X5" s="118"/>
    </row>
    <row r="6" spans="1:28" ht="15" thickBot="1" x14ac:dyDescent="0.4">
      <c r="A6" s="108"/>
      <c r="B6" s="109"/>
      <c r="C6" s="108"/>
      <c r="D6" s="185"/>
      <c r="E6" s="191" t="s">
        <v>14</v>
      </c>
      <c r="F6" s="192" t="s">
        <v>14</v>
      </c>
      <c r="G6" s="192" t="s">
        <v>14</v>
      </c>
      <c r="H6" s="192" t="s">
        <v>14</v>
      </c>
      <c r="I6" s="192" t="s">
        <v>14</v>
      </c>
      <c r="J6" s="192" t="s">
        <v>14</v>
      </c>
      <c r="K6" s="192" t="s">
        <v>14</v>
      </c>
      <c r="L6" s="192" t="s">
        <v>14</v>
      </c>
      <c r="M6" s="192" t="s">
        <v>14</v>
      </c>
      <c r="N6" s="192" t="s">
        <v>14</v>
      </c>
      <c r="O6" s="192" t="s">
        <v>14</v>
      </c>
      <c r="P6" s="192" t="s">
        <v>14</v>
      </c>
      <c r="Q6" s="192" t="s">
        <v>14</v>
      </c>
      <c r="R6" s="192" t="s">
        <v>14</v>
      </c>
      <c r="S6" s="193" t="s">
        <v>14</v>
      </c>
      <c r="T6" s="194"/>
      <c r="U6" s="125"/>
      <c r="X6" s="118"/>
    </row>
    <row r="7" spans="1:28" ht="15" thickBot="1" x14ac:dyDescent="0.4">
      <c r="A7" s="108"/>
      <c r="B7" s="109"/>
      <c r="C7" s="108"/>
      <c r="D7" s="185"/>
      <c r="E7" s="126" t="s">
        <v>12</v>
      </c>
      <c r="F7" s="129" t="s">
        <v>13</v>
      </c>
      <c r="G7" s="129" t="s">
        <v>13</v>
      </c>
      <c r="H7" s="129" t="s">
        <v>13</v>
      </c>
      <c r="I7" s="129" t="s">
        <v>13</v>
      </c>
      <c r="J7" s="129" t="s">
        <v>13</v>
      </c>
      <c r="K7" s="129" t="s">
        <v>13</v>
      </c>
      <c r="L7" s="129" t="s">
        <v>13</v>
      </c>
      <c r="M7" s="129" t="s">
        <v>13</v>
      </c>
      <c r="N7" s="129" t="s">
        <v>13</v>
      </c>
      <c r="O7" s="129" t="s">
        <v>13</v>
      </c>
      <c r="P7" s="129" t="s">
        <v>13</v>
      </c>
      <c r="Q7" s="129" t="s">
        <v>13</v>
      </c>
      <c r="R7" s="129" t="s">
        <v>13</v>
      </c>
      <c r="S7" s="130" t="s">
        <v>13</v>
      </c>
      <c r="T7" s="132"/>
      <c r="U7" s="133"/>
      <c r="X7" s="118"/>
    </row>
    <row r="8" spans="1:28" x14ac:dyDescent="0.35">
      <c r="A8" s="134"/>
      <c r="B8" s="135"/>
      <c r="C8" s="134"/>
      <c r="D8" s="195"/>
      <c r="E8" s="138" t="str">
        <f>_xlfn.IFNA(INDEX(input_data!$1:$1048576,MATCH($A8,input_data!$B:$B,0),MATCH(E$4,input_data!$1:$1,0)),"")</f>
        <v/>
      </c>
      <c r="F8" s="140"/>
      <c r="G8" s="140"/>
      <c r="H8" s="141"/>
      <c r="I8" s="142"/>
      <c r="J8" s="142"/>
      <c r="K8" s="142"/>
      <c r="L8" s="142"/>
      <c r="M8" s="142"/>
      <c r="N8" s="143"/>
      <c r="O8" s="143"/>
      <c r="P8" s="143"/>
      <c r="Q8" s="143"/>
      <c r="R8" s="143"/>
      <c r="S8" s="144"/>
      <c r="T8" s="146"/>
      <c r="X8" s="118"/>
    </row>
    <row r="9" spans="1:28" x14ac:dyDescent="0.35">
      <c r="A9" s="147" t="s">
        <v>231</v>
      </c>
      <c r="B9" s="88" t="s">
        <v>234</v>
      </c>
      <c r="C9" s="147"/>
      <c r="D9" s="89" t="s">
        <v>2</v>
      </c>
      <c r="E9" s="149">
        <f>_xlfn.IFNA(INDEX(input_data!$1:$1048576,MATCH($A9,input_data!$B:$B,0),MATCH(E$4,input_data!$1:$1,0)),"")</f>
        <v>54834.2436757959</v>
      </c>
      <c r="F9" s="152">
        <f>_xlfn.IFNA(INDEX(input_data!$1:$1048576,MATCH($A9,input_data!$B:$B,0),MATCH(F$4,input_data!$1:$1,0)),"")</f>
        <v>15671.1219808982</v>
      </c>
      <c r="G9" s="152">
        <f>_xlfn.IFNA(INDEX(input_data!$1:$1048576,MATCH($A9,input_data!$B:$B,0),MATCH(G$4,input_data!$1:$1,0)),"")</f>
        <v>2204.6465905218602</v>
      </c>
      <c r="H9" s="152">
        <f>_xlfn.IFNA(INDEX(input_data!$1:$1048576,MATCH($A9,input_data!$B:$B,0),MATCH(H$4,input_data!$1:$1,0)),"")</f>
        <v>33984.330656215003</v>
      </c>
      <c r="I9" s="152">
        <f>_xlfn.IFNA(INDEX(input_data!$1:$1048576,MATCH($A9,input_data!$B:$B,0),MATCH(I$4,input_data!$1:$1,0)),"")</f>
        <v>2139.8240146654398</v>
      </c>
      <c r="J9" s="152">
        <f>_xlfn.IFNA(INDEX(input_data!$1:$1048576,MATCH($A9,input_data!$B:$B,0),MATCH(J$4,input_data!$1:$1,0)),"")</f>
        <v>3851.9678676333001</v>
      </c>
      <c r="K9" s="152">
        <f>_xlfn.IFNA(INDEX(input_data!$1:$1048576,MATCH($A9,input_data!$B:$B,0),MATCH(K$4,input_data!$1:$1,0)),"")</f>
        <v>562.00000024271299</v>
      </c>
      <c r="L9" s="152">
        <f>_xlfn.IFNA(INDEX(input_data!$1:$1048576,MATCH($A9,input_data!$B:$B,0),MATCH(L$4,input_data!$1:$1,0)),"")</f>
        <v>299.99999999999898</v>
      </c>
      <c r="M9" s="152">
        <f>_xlfn.IFNA(INDEX(input_data!$1:$1048576,MATCH($A9,input_data!$B:$B,0),MATCH(M$4,input_data!$1:$1,0)),"")</f>
        <v>291.26034737867099</v>
      </c>
      <c r="N9" s="152">
        <f>_xlfn.IFNA(INDEX(input_data!$1:$1048576,MATCH($A9,input_data!$B:$B,0),MATCH(N$4,input_data!$1:$1,0)),"")</f>
        <v>94.999999999999901</v>
      </c>
      <c r="O9" s="152">
        <f>_xlfn.IFNA(INDEX(input_data!$1:$1048576,MATCH($A9,input_data!$B:$B,0),MATCH(O$4,input_data!$1:$1,0)),"")</f>
        <v>483.25126723872199</v>
      </c>
      <c r="P9" s="152">
        <f>_xlfn.IFNA(INDEX(input_data!$1:$1048576,MATCH($A9,input_data!$B:$B,0),MATCH(P$4,input_data!$1:$1,0)),"")</f>
        <v>133.31416514899601</v>
      </c>
      <c r="Q9" s="152">
        <f>_xlfn.IFNA(INDEX(input_data!$1:$1048576,MATCH($A9,input_data!$B:$B,0),MATCH(Q$4,input_data!$1:$1,0)),"")</f>
        <v>127.33900800000001</v>
      </c>
      <c r="R9" s="152">
        <f>_xlfn.IFNA(INDEX(input_data!$1:$1048576,MATCH($A9,input_data!$B:$B,0),MATCH(R$4,input_data!$1:$1,0)),"")</f>
        <v>537.91689487999997</v>
      </c>
      <c r="S9" s="149">
        <f>_xlfn.IFNA(INDEX(input_data!$1:$1048576,MATCH($A9,input_data!$B:$B,0),MATCH(S$4,input_data!$1:$1,0)),"")</f>
        <v>60381.972792822897</v>
      </c>
      <c r="T9" s="154">
        <f t="shared" ref="T9:T72" si="0">IFERROR(S9/E9-1,0)</f>
        <v>0.10117271152361651</v>
      </c>
      <c r="U9" s="187"/>
    </row>
    <row r="10" spans="1:28" x14ac:dyDescent="0.35">
      <c r="A10" s="156" t="s">
        <v>232</v>
      </c>
      <c r="B10" s="93" t="s">
        <v>1076</v>
      </c>
      <c r="C10" s="147"/>
      <c r="D10" s="93" t="s">
        <v>233</v>
      </c>
      <c r="E10" s="196">
        <f>_xlfn.IFNA(INDEX(input_data!$1:$1048576,MATCH($A10,input_data!$B:$B,0),MATCH(E$4,input_data!$1:$1,0)),"")</f>
        <v>9.3291817088575595</v>
      </c>
      <c r="F10" s="197">
        <f>_xlfn.IFNA(INDEX(input_data!$1:$1048576,MATCH($A10,input_data!$B:$B,0),MATCH(F$4,input_data!$1:$1,0)),"")</f>
        <v>1.9074394078986801</v>
      </c>
      <c r="G10" s="197">
        <f>_xlfn.IFNA(INDEX(input_data!$1:$1048576,MATCH($A10,input_data!$B:$B,0),MATCH(G$4,input_data!$1:$1,0)),"")</f>
        <v>0.31228282416579101</v>
      </c>
      <c r="H10" s="197">
        <f>_xlfn.IFNA(INDEX(input_data!$1:$1048576,MATCH($A10,input_data!$B:$B,0),MATCH(H$4,input_data!$1:$1,0)),"")</f>
        <v>7.1076851999999997</v>
      </c>
      <c r="I10" s="198">
        <f>_xlfn.IFNA(INDEX(input_data!$1:$1048576,MATCH($A10,input_data!$B:$B,0),MATCH(I$4,input_data!$1:$1,0)),"")</f>
        <v>0</v>
      </c>
      <c r="J10" s="198">
        <f>_xlfn.IFNA(INDEX(input_data!$1:$1048576,MATCH($A10,input_data!$B:$B,0),MATCH(J$4,input_data!$1:$1,0)),"")</f>
        <v>0</v>
      </c>
      <c r="K10" s="198">
        <f>_xlfn.IFNA(INDEX(input_data!$1:$1048576,MATCH($A10,input_data!$B:$B,0),MATCH(K$4,input_data!$1:$1,0)),"")</f>
        <v>0</v>
      </c>
      <c r="L10" s="198">
        <f>_xlfn.IFNA(INDEX(input_data!$1:$1048576,MATCH($A10,input_data!$B:$B,0),MATCH(L$4,input_data!$1:$1,0)),"")</f>
        <v>0</v>
      </c>
      <c r="M10" s="198">
        <f>_xlfn.IFNA(INDEX(input_data!$1:$1048576,MATCH($A10,input_data!$B:$B,0),MATCH(M$4,input_data!$1:$1,0)),"")</f>
        <v>7.8978419214551093E-2</v>
      </c>
      <c r="N10" s="198">
        <f>_xlfn.IFNA(INDEX(input_data!$1:$1048576,MATCH($A10,input_data!$B:$B,0),MATCH(N$4,input_data!$1:$1,0)),"")</f>
        <v>0</v>
      </c>
      <c r="O10" s="198">
        <f>_xlfn.IFNA(INDEX(input_data!$1:$1048576,MATCH($A10,input_data!$B:$B,0),MATCH(O$4,input_data!$1:$1,0)),"")</f>
        <v>7.1471245974583097E-2</v>
      </c>
      <c r="P10" s="198">
        <f>_xlfn.IFNA(INDEX(input_data!$1:$1048576,MATCH($A10,input_data!$B:$B,0),MATCH(P$4,input_data!$1:$1,0)),"")</f>
        <v>0.22380550723572601</v>
      </c>
      <c r="Q10" s="198">
        <f>_xlfn.IFNA(INDEX(input_data!$1:$1048576,MATCH($A10,input_data!$B:$B,0),MATCH(Q$4,input_data!$1:$1,0)),"")</f>
        <v>3.4325000000000001E-2</v>
      </c>
      <c r="R10" s="198">
        <f>_xlfn.IFNA(INDEX(input_data!$1:$1048576,MATCH($A10,input_data!$B:$B,0),MATCH(R$4,input_data!$1:$1,0)),"")</f>
        <v>3.0024539999999999E-2</v>
      </c>
      <c r="S10" s="199">
        <f>_xlfn.IFNA(INDEX(input_data!$1:$1048576,MATCH($A10,input_data!$B:$B,0),MATCH(S$4,input_data!$1:$1,0)),"")</f>
        <v>9.7660121444893306</v>
      </c>
      <c r="T10" s="154">
        <f t="shared" si="0"/>
        <v>4.6824089107089018E-2</v>
      </c>
      <c r="U10" s="187"/>
    </row>
    <row r="11" spans="1:28" x14ac:dyDescent="0.35">
      <c r="A11" s="156" t="s">
        <v>238</v>
      </c>
      <c r="B11" s="93" t="s">
        <v>1077</v>
      </c>
      <c r="C11" s="147"/>
      <c r="D11" s="93" t="s">
        <v>239</v>
      </c>
      <c r="E11" s="196">
        <f>_xlfn.IFNA(INDEX(input_data!$1:$1048576,MATCH($A11,input_data!$B:$B,0),MATCH(E$4,input_data!$1:$1,0)),"")</f>
        <v>12.4102550924559</v>
      </c>
      <c r="F11" s="198">
        <f>_xlfn.IFNA(INDEX(input_data!$1:$1048576,MATCH($A11,input_data!$B:$B,0),MATCH(F$4,input_data!$1:$1,0)),"")</f>
        <v>3.50482241364152</v>
      </c>
      <c r="G11" s="198">
        <f>_xlfn.IFNA(INDEX(input_data!$1:$1048576,MATCH($A11,input_data!$B:$B,0),MATCH(G$4,input_data!$1:$1,0)),"")</f>
        <v>0.56943610841455905</v>
      </c>
      <c r="H11" s="198">
        <f>_xlfn.IFNA(INDEX(input_data!$1:$1048576,MATCH($A11,input_data!$B:$B,0),MATCH(H$4,input_data!$1:$1,0)),"")</f>
        <v>7.663752927</v>
      </c>
      <c r="I11" s="198">
        <f>_xlfn.IFNA(INDEX(input_data!$1:$1048576,MATCH($A11,input_data!$B:$B,0),MATCH(I$4,input_data!$1:$1,0)),"")</f>
        <v>0</v>
      </c>
      <c r="J11" s="198">
        <f>_xlfn.IFNA(INDEX(input_data!$1:$1048576,MATCH($A11,input_data!$B:$B,0),MATCH(J$4,input_data!$1:$1,0)),"")</f>
        <v>0</v>
      </c>
      <c r="K11" s="198">
        <f>_xlfn.IFNA(INDEX(input_data!$1:$1048576,MATCH($A11,input_data!$B:$B,0),MATCH(K$4,input_data!$1:$1,0)),"")</f>
        <v>0</v>
      </c>
      <c r="L11" s="198">
        <f>_xlfn.IFNA(INDEX(input_data!$1:$1048576,MATCH($A11,input_data!$B:$B,0),MATCH(L$4,input_data!$1:$1,0)),"")</f>
        <v>0</v>
      </c>
      <c r="M11" s="198">
        <f>_xlfn.IFNA(INDEX(input_data!$1:$1048576,MATCH($A11,input_data!$B:$B,0),MATCH(M$4,input_data!$1:$1,0)),"")</f>
        <v>0.49945599190719497</v>
      </c>
      <c r="N11" s="198">
        <f>_xlfn.IFNA(INDEX(input_data!$1:$1048576,MATCH($A11,input_data!$B:$B,0),MATCH(N$4,input_data!$1:$1,0)),"")</f>
        <v>0</v>
      </c>
      <c r="O11" s="198">
        <f>_xlfn.IFNA(INDEX(input_data!$1:$1048576,MATCH($A11,input_data!$B:$B,0),MATCH(O$4,input_data!$1:$1,0)),"")</f>
        <v>0.13032515816399501</v>
      </c>
      <c r="P11" s="198">
        <f>_xlfn.IFNA(INDEX(input_data!$1:$1048576,MATCH($A11,input_data!$B:$B,0),MATCH(P$4,input_data!$1:$1,0)),"")</f>
        <v>0.64811483953885896</v>
      </c>
      <c r="Q11" s="198">
        <f>_xlfn.IFNA(INDEX(input_data!$1:$1048576,MATCH($A11,input_data!$B:$B,0),MATCH(Q$4,input_data!$1:$1,0)),"")</f>
        <v>3.4715000000000003E-2</v>
      </c>
      <c r="R11" s="198">
        <f>_xlfn.IFNA(INDEX(input_data!$1:$1048576,MATCH($A11,input_data!$B:$B,0),MATCH(R$4,input_data!$1:$1,0)),"")</f>
        <v>2.180586E-2</v>
      </c>
      <c r="S11" s="199">
        <f>_xlfn.IFNA(INDEX(input_data!$1:$1048576,MATCH($A11,input_data!$B:$B,0),MATCH(S$4,input_data!$1:$1,0)),"")</f>
        <v>13.072428298666001</v>
      </c>
      <c r="T11" s="154">
        <f t="shared" si="0"/>
        <v>5.3356937571140683E-2</v>
      </c>
      <c r="U11" s="187"/>
    </row>
    <row r="12" spans="1:28" x14ac:dyDescent="0.35">
      <c r="A12" s="156" t="s">
        <v>240</v>
      </c>
      <c r="B12" s="93" t="s">
        <v>1078</v>
      </c>
      <c r="C12" s="147"/>
      <c r="D12" s="93" t="s">
        <v>241</v>
      </c>
      <c r="E12" s="196">
        <f>_xlfn.IFNA(INDEX(input_data!$1:$1048576,MATCH($A12,input_data!$B:$B,0),MATCH(E$4,input_data!$1:$1,0)),"")</f>
        <v>18.394838529644399</v>
      </c>
      <c r="F12" s="198">
        <f>_xlfn.IFNA(INDEX(input_data!$1:$1048576,MATCH($A12,input_data!$B:$B,0),MATCH(F$4,input_data!$1:$1,0)),"")</f>
        <v>4.0002291077720704</v>
      </c>
      <c r="G12" s="198">
        <f>_xlfn.IFNA(INDEX(input_data!$1:$1048576,MATCH($A12,input_data!$B:$B,0),MATCH(G$4,input_data!$1:$1,0)),"")</f>
        <v>0.64831348203652295</v>
      </c>
      <c r="H12" s="198">
        <f>_xlfn.IFNA(INDEX(input_data!$1:$1048576,MATCH($A12,input_data!$B:$B,0),MATCH(H$4,input_data!$1:$1,0)),"")</f>
        <v>12.98193206</v>
      </c>
      <c r="I12" s="198">
        <f>_xlfn.IFNA(INDEX(input_data!$1:$1048576,MATCH($A12,input_data!$B:$B,0),MATCH(I$4,input_data!$1:$1,0)),"")</f>
        <v>0</v>
      </c>
      <c r="J12" s="198">
        <f>_xlfn.IFNA(INDEX(input_data!$1:$1048576,MATCH($A12,input_data!$B:$B,0),MATCH(J$4,input_data!$1:$1,0)),"")</f>
        <v>0</v>
      </c>
      <c r="K12" s="198">
        <f>_xlfn.IFNA(INDEX(input_data!$1:$1048576,MATCH($A12,input_data!$B:$B,0),MATCH(K$4,input_data!$1:$1,0)),"")</f>
        <v>0</v>
      </c>
      <c r="L12" s="198">
        <f>_xlfn.IFNA(INDEX(input_data!$1:$1048576,MATCH($A12,input_data!$B:$B,0),MATCH(L$4,input_data!$1:$1,0)),"")</f>
        <v>0</v>
      </c>
      <c r="M12" s="198">
        <f>_xlfn.IFNA(INDEX(input_data!$1:$1048576,MATCH($A12,input_data!$B:$B,0),MATCH(M$4,input_data!$1:$1,0)),"")</f>
        <v>0.61605937251381704</v>
      </c>
      <c r="N12" s="198">
        <f>_xlfn.IFNA(INDEX(input_data!$1:$1048576,MATCH($A12,input_data!$B:$B,0),MATCH(N$4,input_data!$1:$1,0)),"")</f>
        <v>0</v>
      </c>
      <c r="O12" s="198">
        <f>_xlfn.IFNA(INDEX(input_data!$1:$1048576,MATCH($A12,input_data!$B:$B,0),MATCH(O$4,input_data!$1:$1,0)),"")</f>
        <v>0.148377587379732</v>
      </c>
      <c r="P12" s="198">
        <f>_xlfn.IFNA(INDEX(input_data!$1:$1048576,MATCH($A12,input_data!$B:$B,0),MATCH(P$4,input_data!$1:$1,0)),"")</f>
        <v>0.95026103223176395</v>
      </c>
      <c r="Q12" s="198">
        <f>_xlfn.IFNA(INDEX(input_data!$1:$1048576,MATCH($A12,input_data!$B:$B,0),MATCH(Q$4,input_data!$1:$1,0)),"")</f>
        <v>3.3877999999999998E-2</v>
      </c>
      <c r="R12" s="198">
        <f>_xlfn.IFNA(INDEX(input_data!$1:$1048576,MATCH($A12,input_data!$B:$B,0),MATCH(R$4,input_data!$1:$1,0)),"")</f>
        <v>3.7330519999999999E-2</v>
      </c>
      <c r="S12" s="199">
        <f>_xlfn.IFNA(INDEX(input_data!$1:$1048576,MATCH($A12,input_data!$B:$B,0),MATCH(S$4,input_data!$1:$1,0)),"")</f>
        <v>19.416381161934002</v>
      </c>
      <c r="T12" s="154">
        <f t="shared" si="0"/>
        <v>5.5534199479018165E-2</v>
      </c>
      <c r="U12" s="187"/>
      <c r="AB12" s="99"/>
    </row>
    <row r="13" spans="1:28" x14ac:dyDescent="0.35">
      <c r="A13" s="156" t="s">
        <v>242</v>
      </c>
      <c r="B13" s="93" t="s">
        <v>1079</v>
      </c>
      <c r="C13" s="147"/>
      <c r="D13" s="93" t="s">
        <v>243</v>
      </c>
      <c r="E13" s="196">
        <f>_xlfn.IFNA(INDEX(input_data!$1:$1048576,MATCH($A13,input_data!$B:$B,0),MATCH(E$4,input_data!$1:$1,0)),"")</f>
        <v>12.3166033907717</v>
      </c>
      <c r="F13" s="198">
        <f>_xlfn.IFNA(INDEX(input_data!$1:$1048576,MATCH($A13,input_data!$B:$B,0),MATCH(F$4,input_data!$1:$1,0)),"")</f>
        <v>4.4272073339598501</v>
      </c>
      <c r="G13" s="198">
        <f>_xlfn.IFNA(INDEX(input_data!$1:$1048576,MATCH($A13,input_data!$B:$B,0),MATCH(G$4,input_data!$1:$1,0)),"")</f>
        <v>0.68657642224971205</v>
      </c>
      <c r="H13" s="198">
        <f>_xlfn.IFNA(INDEX(input_data!$1:$1048576,MATCH($A13,input_data!$B:$B,0),MATCH(H$4,input_data!$1:$1,0)),"")</f>
        <v>6.9273182430000002</v>
      </c>
      <c r="I13" s="198">
        <f>_xlfn.IFNA(INDEX(input_data!$1:$1048576,MATCH($A13,input_data!$B:$B,0),MATCH(I$4,input_data!$1:$1,0)),"")</f>
        <v>0</v>
      </c>
      <c r="J13" s="198">
        <f>_xlfn.IFNA(INDEX(input_data!$1:$1048576,MATCH($A13,input_data!$B:$B,0),MATCH(J$4,input_data!$1:$1,0)),"")</f>
        <v>0</v>
      </c>
      <c r="K13" s="198">
        <f>_xlfn.IFNA(INDEX(input_data!$1:$1048576,MATCH($A13,input_data!$B:$B,0),MATCH(K$4,input_data!$1:$1,0)),"")</f>
        <v>0</v>
      </c>
      <c r="L13" s="198">
        <f>_xlfn.IFNA(INDEX(input_data!$1:$1048576,MATCH($A13,input_data!$B:$B,0),MATCH(L$4,input_data!$1:$1,0)),"")</f>
        <v>0</v>
      </c>
      <c r="M13" s="198">
        <f>_xlfn.IFNA(INDEX(input_data!$1:$1048576,MATCH($A13,input_data!$B:$B,0),MATCH(M$4,input_data!$1:$1,0)),"")</f>
        <v>0.16970265572909099</v>
      </c>
      <c r="N13" s="198">
        <f>_xlfn.IFNA(INDEX(input_data!$1:$1048576,MATCH($A13,input_data!$B:$B,0),MATCH(N$4,input_data!$1:$1,0)),"")</f>
        <v>0</v>
      </c>
      <c r="O13" s="198">
        <f>_xlfn.IFNA(INDEX(input_data!$1:$1048576,MATCH($A13,input_data!$B:$B,0),MATCH(O$4,input_data!$1:$1,0)),"")</f>
        <v>0.15713471981965901</v>
      </c>
      <c r="P13" s="198">
        <f>_xlfn.IFNA(INDEX(input_data!$1:$1048576,MATCH($A13,input_data!$B:$B,0),MATCH(P$4,input_data!$1:$1,0)),"")</f>
        <v>0.46615960419826602</v>
      </c>
      <c r="Q13" s="198">
        <f>_xlfn.IFNA(INDEX(input_data!$1:$1048576,MATCH($A13,input_data!$B:$B,0),MATCH(Q$4,input_data!$1:$1,0)),"")</f>
        <v>3.3760999999999999E-2</v>
      </c>
      <c r="R13" s="198">
        <f>_xlfn.IFNA(INDEX(input_data!$1:$1048576,MATCH($A13,input_data!$B:$B,0),MATCH(R$4,input_data!$1:$1,0)),"")</f>
        <v>3.7035529999999997E-2</v>
      </c>
      <c r="S13" s="199">
        <f>_xlfn.IFNA(INDEX(input_data!$1:$1048576,MATCH($A13,input_data!$B:$B,0),MATCH(S$4,input_data!$1:$1,0)),"")</f>
        <v>12.904895508956599</v>
      </c>
      <c r="T13" s="154">
        <f t="shared" si="0"/>
        <v>4.7764152138379368E-2</v>
      </c>
      <c r="U13" s="187"/>
    </row>
    <row r="14" spans="1:28" x14ac:dyDescent="0.35">
      <c r="A14" s="156" t="s">
        <v>244</v>
      </c>
      <c r="B14" s="93" t="s">
        <v>1080</v>
      </c>
      <c r="C14" s="147"/>
      <c r="D14" s="93" t="s">
        <v>245</v>
      </c>
      <c r="E14" s="196">
        <f>_xlfn.IFNA(INDEX(input_data!$1:$1048576,MATCH($A14,input_data!$B:$B,0),MATCH(E$4,input_data!$1:$1,0)),"")</f>
        <v>14.4604189008133</v>
      </c>
      <c r="F14" s="198">
        <f>_xlfn.IFNA(INDEX(input_data!$1:$1048576,MATCH($A14,input_data!$B:$B,0),MATCH(F$4,input_data!$1:$1,0)),"")</f>
        <v>3.2562432695803798</v>
      </c>
      <c r="G14" s="198">
        <f>_xlfn.IFNA(INDEX(input_data!$1:$1048576,MATCH($A14,input_data!$B:$B,0),MATCH(G$4,input_data!$1:$1,0)),"")</f>
        <v>0.50852062946580701</v>
      </c>
      <c r="H14" s="198">
        <f>_xlfn.IFNA(INDEX(input_data!$1:$1048576,MATCH($A14,input_data!$B:$B,0),MATCH(H$4,input_data!$1:$1,0)),"")</f>
        <v>8.9253450000000001</v>
      </c>
      <c r="I14" s="198">
        <f>_xlfn.IFNA(INDEX(input_data!$1:$1048576,MATCH($A14,input_data!$B:$B,0),MATCH(I$4,input_data!$1:$1,0)),"")</f>
        <v>0</v>
      </c>
      <c r="J14" s="198">
        <f>_xlfn.IFNA(INDEX(input_data!$1:$1048576,MATCH($A14,input_data!$B:$B,0),MATCH(J$4,input_data!$1:$1,0)),"")</f>
        <v>0</v>
      </c>
      <c r="K14" s="198">
        <f>_xlfn.IFNA(INDEX(input_data!$1:$1048576,MATCH($A14,input_data!$B:$B,0),MATCH(K$4,input_data!$1:$1,0)),"")</f>
        <v>0</v>
      </c>
      <c r="L14" s="198">
        <f>_xlfn.IFNA(INDEX(input_data!$1:$1048576,MATCH($A14,input_data!$B:$B,0),MATCH(L$4,input_data!$1:$1,0)),"")</f>
        <v>0</v>
      </c>
      <c r="M14" s="198">
        <f>_xlfn.IFNA(INDEX(input_data!$1:$1048576,MATCH($A14,input_data!$B:$B,0),MATCH(M$4,input_data!$1:$1,0)),"")</f>
        <v>1.6615433662844299</v>
      </c>
      <c r="N14" s="198">
        <f>_xlfn.IFNA(INDEX(input_data!$1:$1048576,MATCH($A14,input_data!$B:$B,0),MATCH(N$4,input_data!$1:$1,0)),"")</f>
        <v>9.74459303625788E-2</v>
      </c>
      <c r="O14" s="198">
        <f>_xlfn.IFNA(INDEX(input_data!$1:$1048576,MATCH($A14,input_data!$B:$B,0),MATCH(O$4,input_data!$1:$1,0)),"")</f>
        <v>0.11638360016476799</v>
      </c>
      <c r="P14" s="198">
        <f>_xlfn.IFNA(INDEX(input_data!$1:$1048576,MATCH($A14,input_data!$B:$B,0),MATCH(P$4,input_data!$1:$1,0)),"")</f>
        <v>0.40067742010424001</v>
      </c>
      <c r="Q14" s="198">
        <f>_xlfn.IFNA(INDEX(input_data!$1:$1048576,MATCH($A14,input_data!$B:$B,0),MATCH(Q$4,input_data!$1:$1,0)),"")</f>
        <v>3.5437999999999997E-2</v>
      </c>
      <c r="R14" s="198">
        <f>_xlfn.IFNA(INDEX(input_data!$1:$1048576,MATCH($A14,input_data!$B:$B,0),MATCH(R$4,input_data!$1:$1,0)),"")</f>
        <v>3.5648060000000002E-2</v>
      </c>
      <c r="S14" s="199">
        <f>_xlfn.IFNA(INDEX(input_data!$1:$1048576,MATCH($A14,input_data!$B:$B,0),MATCH(S$4,input_data!$1:$1,0)),"")</f>
        <v>15.0372452759621</v>
      </c>
      <c r="T14" s="154">
        <f t="shared" si="0"/>
        <v>3.9890018339396649E-2</v>
      </c>
      <c r="U14" s="187"/>
    </row>
    <row r="15" spans="1:28" x14ac:dyDescent="0.35">
      <c r="A15" s="156" t="s">
        <v>246</v>
      </c>
      <c r="B15" s="93" t="s">
        <v>1081</v>
      </c>
      <c r="C15" s="147"/>
      <c r="D15" s="93" t="s">
        <v>247</v>
      </c>
      <c r="E15" s="196">
        <f>_xlfn.IFNA(INDEX(input_data!$1:$1048576,MATCH($A15,input_data!$B:$B,0),MATCH(E$4,input_data!$1:$1,0)),"")</f>
        <v>49.786755716871497</v>
      </c>
      <c r="F15" s="198">
        <f>_xlfn.IFNA(INDEX(input_data!$1:$1048576,MATCH($A15,input_data!$B:$B,0),MATCH(F$4,input_data!$1:$1,0)),"")</f>
        <v>17.154789586812999</v>
      </c>
      <c r="G15" s="198">
        <f>_xlfn.IFNA(INDEX(input_data!$1:$1048576,MATCH($A15,input_data!$B:$B,0),MATCH(G$4,input_data!$1:$1,0)),"")</f>
        <v>1.9274935295560001</v>
      </c>
      <c r="H15" s="198">
        <f>_xlfn.IFNA(INDEX(input_data!$1:$1048576,MATCH($A15,input_data!$B:$B,0),MATCH(H$4,input_data!$1:$1,0)),"")</f>
        <v>31.601760120000002</v>
      </c>
      <c r="I15" s="198">
        <f>_xlfn.IFNA(INDEX(input_data!$1:$1048576,MATCH($A15,input_data!$B:$B,0),MATCH(I$4,input_data!$1:$1,0)),"")</f>
        <v>0</v>
      </c>
      <c r="J15" s="198">
        <f>_xlfn.IFNA(INDEX(input_data!$1:$1048576,MATCH($A15,input_data!$B:$B,0),MATCH(J$4,input_data!$1:$1,0)),"")</f>
        <v>0</v>
      </c>
      <c r="K15" s="198">
        <f>_xlfn.IFNA(INDEX(input_data!$1:$1048576,MATCH($A15,input_data!$B:$B,0),MATCH(K$4,input_data!$1:$1,0)),"")</f>
        <v>0</v>
      </c>
      <c r="L15" s="198">
        <f>_xlfn.IFNA(INDEX(input_data!$1:$1048576,MATCH($A15,input_data!$B:$B,0),MATCH(L$4,input_data!$1:$1,0)),"")</f>
        <v>0</v>
      </c>
      <c r="M15" s="198">
        <f>_xlfn.IFNA(INDEX(input_data!$1:$1048576,MATCH($A15,input_data!$B:$B,0),MATCH(M$4,input_data!$1:$1,0)),"")</f>
        <v>0</v>
      </c>
      <c r="N15" s="198">
        <f>_xlfn.IFNA(INDEX(input_data!$1:$1048576,MATCH($A15,input_data!$B:$B,0),MATCH(N$4,input_data!$1:$1,0)),"")</f>
        <v>0</v>
      </c>
      <c r="O15" s="198">
        <f>_xlfn.IFNA(INDEX(input_data!$1:$1048576,MATCH($A15,input_data!$B:$B,0),MATCH(O$4,input_data!$1:$1,0)),"")</f>
        <v>0.44113974441783299</v>
      </c>
      <c r="P15" s="198">
        <f>_xlfn.IFNA(INDEX(input_data!$1:$1048576,MATCH($A15,input_data!$B:$B,0),MATCH(P$4,input_data!$1:$1,0)),"")</f>
        <v>0</v>
      </c>
      <c r="Q15" s="198">
        <f>_xlfn.IFNA(INDEX(input_data!$1:$1048576,MATCH($A15,input_data!$B:$B,0),MATCH(Q$4,input_data!$1:$1,0)),"")</f>
        <v>0</v>
      </c>
      <c r="R15" s="198">
        <f>_xlfn.IFNA(INDEX(input_data!$1:$1048576,MATCH($A15,input_data!$B:$B,0),MATCH(R$4,input_data!$1:$1,0)),"")</f>
        <v>2.4143720000000002</v>
      </c>
      <c r="S15" s="199">
        <f>_xlfn.IFNA(INDEX(input_data!$1:$1048576,MATCH($A15,input_data!$B:$B,0),MATCH(S$4,input_data!$1:$1,0)),"")</f>
        <v>53.539554980786797</v>
      </c>
      <c r="T15" s="154">
        <f t="shared" si="0"/>
        <v>7.5377461533280288E-2</v>
      </c>
      <c r="U15" s="187"/>
    </row>
    <row r="16" spans="1:28" x14ac:dyDescent="0.35">
      <c r="A16" s="156" t="s">
        <v>251</v>
      </c>
      <c r="B16" s="93" t="s">
        <v>1082</v>
      </c>
      <c r="C16" s="147"/>
      <c r="D16" s="93" t="s">
        <v>252</v>
      </c>
      <c r="E16" s="196">
        <f>_xlfn.IFNA(INDEX(input_data!$1:$1048576,MATCH($A16,input_data!$B:$B,0),MATCH(E$4,input_data!$1:$1,0)),"")</f>
        <v>9.9996798768504096</v>
      </c>
      <c r="F16" s="198">
        <f>_xlfn.IFNA(INDEX(input_data!$1:$1048576,MATCH($A16,input_data!$B:$B,0),MATCH(F$4,input_data!$1:$1,0)),"")</f>
        <v>2.3305469161026502</v>
      </c>
      <c r="G16" s="198">
        <f>_xlfn.IFNA(INDEX(input_data!$1:$1048576,MATCH($A16,input_data!$B:$B,0),MATCH(G$4,input_data!$1:$1,0)),"")</f>
        <v>0.37794020179416299</v>
      </c>
      <c r="H16" s="198">
        <f>_xlfn.IFNA(INDEX(input_data!$1:$1048576,MATCH($A16,input_data!$B:$B,0),MATCH(H$4,input_data!$1:$1,0)),"")</f>
        <v>6.472286736</v>
      </c>
      <c r="I16" s="198">
        <f>_xlfn.IFNA(INDEX(input_data!$1:$1048576,MATCH($A16,input_data!$B:$B,0),MATCH(I$4,input_data!$1:$1,0)),"")</f>
        <v>0</v>
      </c>
      <c r="J16" s="198">
        <f>_xlfn.IFNA(INDEX(input_data!$1:$1048576,MATCH($A16,input_data!$B:$B,0),MATCH(J$4,input_data!$1:$1,0)),"")</f>
        <v>0</v>
      </c>
      <c r="K16" s="198">
        <f>_xlfn.IFNA(INDEX(input_data!$1:$1048576,MATCH($A16,input_data!$B:$B,0),MATCH(K$4,input_data!$1:$1,0)),"")</f>
        <v>0</v>
      </c>
      <c r="L16" s="198">
        <f>_xlfn.IFNA(INDEX(input_data!$1:$1048576,MATCH($A16,input_data!$B:$B,0),MATCH(L$4,input_data!$1:$1,0)),"")</f>
        <v>0</v>
      </c>
      <c r="M16" s="198">
        <f>_xlfn.IFNA(INDEX(input_data!$1:$1048576,MATCH($A16,input_data!$B:$B,0),MATCH(M$4,input_data!$1:$1,0)),"")</f>
        <v>0.82495069791572995</v>
      </c>
      <c r="N16" s="198">
        <f>_xlfn.IFNA(INDEX(input_data!$1:$1048576,MATCH($A16,input_data!$B:$B,0),MATCH(N$4,input_data!$1:$1,0)),"")</f>
        <v>0.26595606199905403</v>
      </c>
      <c r="O16" s="198">
        <f>_xlfn.IFNA(INDEX(input_data!$1:$1048576,MATCH($A16,input_data!$B:$B,0),MATCH(O$4,input_data!$1:$1,0)),"")</f>
        <v>8.6498065984901104E-2</v>
      </c>
      <c r="P16" s="198">
        <f>_xlfn.IFNA(INDEX(input_data!$1:$1048576,MATCH($A16,input_data!$B:$B,0),MATCH(P$4,input_data!$1:$1,0)),"")</f>
        <v>6.8446900474269295E-2</v>
      </c>
      <c r="Q16" s="198">
        <f>_xlfn.IFNA(INDEX(input_data!$1:$1048576,MATCH($A16,input_data!$B:$B,0),MATCH(Q$4,input_data!$1:$1,0)),"")</f>
        <v>3.4421E-2</v>
      </c>
      <c r="R16" s="198">
        <f>_xlfn.IFNA(INDEX(input_data!$1:$1048576,MATCH($A16,input_data!$B:$B,0),MATCH(R$4,input_data!$1:$1,0)),"")</f>
        <v>3.2850509999999999E-2</v>
      </c>
      <c r="S16" s="199">
        <f>_xlfn.IFNA(INDEX(input_data!$1:$1048576,MATCH($A16,input_data!$B:$B,0),MATCH(S$4,input_data!$1:$1,0)),"")</f>
        <v>10.493897090270799</v>
      </c>
      <c r="T16" s="154">
        <f t="shared" si="0"/>
        <v>4.9423303496396898E-2</v>
      </c>
      <c r="U16" s="187"/>
    </row>
    <row r="17" spans="1:21" x14ac:dyDescent="0.35">
      <c r="A17" s="156" t="s">
        <v>253</v>
      </c>
      <c r="B17" s="93" t="s">
        <v>1083</v>
      </c>
      <c r="C17" s="147"/>
      <c r="D17" s="93" t="s">
        <v>254</v>
      </c>
      <c r="E17" s="196">
        <f>_xlfn.IFNA(INDEX(input_data!$1:$1048576,MATCH($A17,input_data!$B:$B,0),MATCH(E$4,input_data!$1:$1,0)),"")</f>
        <v>182.79007009324101</v>
      </c>
      <c r="F17" s="198">
        <f>_xlfn.IFNA(INDEX(input_data!$1:$1048576,MATCH($A17,input_data!$B:$B,0),MATCH(F$4,input_data!$1:$1,0)),"")</f>
        <v>80.733648011398103</v>
      </c>
      <c r="G17" s="198">
        <f>_xlfn.IFNA(INDEX(input_data!$1:$1048576,MATCH($A17,input_data!$B:$B,0),MATCH(G$4,input_data!$1:$1,0)),"")</f>
        <v>10.1962603468004</v>
      </c>
      <c r="H17" s="198">
        <f>_xlfn.IFNA(INDEX(input_data!$1:$1048576,MATCH($A17,input_data!$B:$B,0),MATCH(H$4,input_data!$1:$1,0)),"")</f>
        <v>77.781016532999999</v>
      </c>
      <c r="I17" s="198">
        <f>_xlfn.IFNA(INDEX(input_data!$1:$1048576,MATCH($A17,input_data!$B:$B,0),MATCH(I$4,input_data!$1:$1,0)),"")</f>
        <v>10.7070031932923</v>
      </c>
      <c r="J17" s="198">
        <f>_xlfn.IFNA(INDEX(input_data!$1:$1048576,MATCH($A17,input_data!$B:$B,0),MATCH(J$4,input_data!$1:$1,0)),"")</f>
        <v>16.626506345368401</v>
      </c>
      <c r="K17" s="198">
        <f>_xlfn.IFNA(INDEX(input_data!$1:$1048576,MATCH($A17,input_data!$B:$B,0),MATCH(K$4,input_data!$1:$1,0)),"")</f>
        <v>2.13808533270196</v>
      </c>
      <c r="L17" s="198">
        <f>_xlfn.IFNA(INDEX(input_data!$1:$1048576,MATCH($A17,input_data!$B:$B,0),MATCH(L$4,input_data!$1:$1,0)),"")</f>
        <v>1.50110520116295</v>
      </c>
      <c r="M17" s="198">
        <f>_xlfn.IFNA(INDEX(input_data!$1:$1048576,MATCH($A17,input_data!$B:$B,0),MATCH(M$4,input_data!$1:$1,0)),"")</f>
        <v>1.9380670402762099</v>
      </c>
      <c r="N17" s="198">
        <f>_xlfn.IFNA(INDEX(input_data!$1:$1048576,MATCH($A17,input_data!$B:$B,0),MATCH(N$4,input_data!$1:$1,0)),"")</f>
        <v>0</v>
      </c>
      <c r="O17" s="198">
        <f>_xlfn.IFNA(INDEX(input_data!$1:$1048576,MATCH($A17,input_data!$B:$B,0),MATCH(O$4,input_data!$1:$1,0)),"")</f>
        <v>2.3335879084340001</v>
      </c>
      <c r="P17" s="198">
        <f>_xlfn.IFNA(INDEX(input_data!$1:$1048576,MATCH($A17,input_data!$B:$B,0),MATCH(P$4,input_data!$1:$1,0)),"")</f>
        <v>0</v>
      </c>
      <c r="Q17" s="198">
        <f>_xlfn.IFNA(INDEX(input_data!$1:$1048576,MATCH($A17,input_data!$B:$B,0),MATCH(Q$4,input_data!$1:$1,0)),"")</f>
        <v>3.6623999999999997E-2</v>
      </c>
      <c r="R17" s="198">
        <f>_xlfn.IFNA(INDEX(input_data!$1:$1048576,MATCH($A17,input_data!$B:$B,0),MATCH(R$4,input_data!$1:$1,0)),"")</f>
        <v>1.4519187499999999</v>
      </c>
      <c r="S17" s="199">
        <f>_xlfn.IFNA(INDEX(input_data!$1:$1048576,MATCH($A17,input_data!$B:$B,0),MATCH(S$4,input_data!$1:$1,0)),"")</f>
        <v>205.443822662434</v>
      </c>
      <c r="T17" s="154">
        <f t="shared" si="0"/>
        <v>0.12393316856674619</v>
      </c>
      <c r="U17" s="187"/>
    </row>
    <row r="18" spans="1:21" x14ac:dyDescent="0.35">
      <c r="A18" s="156" t="s">
        <v>255</v>
      </c>
      <c r="B18" s="93" t="s">
        <v>1084</v>
      </c>
      <c r="C18" s="147"/>
      <c r="D18" s="93" t="s">
        <v>256</v>
      </c>
      <c r="E18" s="196">
        <f>_xlfn.IFNA(INDEX(input_data!$1:$1048576,MATCH($A18,input_data!$B:$B,0),MATCH(E$4,input_data!$1:$1,0)),"")</f>
        <v>309.19407755200803</v>
      </c>
      <c r="F18" s="198">
        <f>_xlfn.IFNA(INDEX(input_data!$1:$1048576,MATCH($A18,input_data!$B:$B,0),MATCH(F$4,input_data!$1:$1,0)),"")</f>
        <v>68.687677545176697</v>
      </c>
      <c r="G18" s="198">
        <f>_xlfn.IFNA(INDEX(input_data!$1:$1048576,MATCH($A18,input_data!$B:$B,0),MATCH(G$4,input_data!$1:$1,0)),"")</f>
        <v>10.378633543888499</v>
      </c>
      <c r="H18" s="198">
        <f>_xlfn.IFNA(INDEX(input_data!$1:$1048576,MATCH($A18,input_data!$B:$B,0),MATCH(H$4,input_data!$1:$1,0)),"")</f>
        <v>214.61293818999999</v>
      </c>
      <c r="I18" s="198">
        <f>_xlfn.IFNA(INDEX(input_data!$1:$1048576,MATCH($A18,input_data!$B:$B,0),MATCH(I$4,input_data!$1:$1,0)),"")</f>
        <v>9.6215182598394193</v>
      </c>
      <c r="J18" s="198">
        <f>_xlfn.IFNA(INDEX(input_data!$1:$1048576,MATCH($A18,input_data!$B:$B,0),MATCH(J$4,input_data!$1:$1,0)),"")</f>
        <v>20.800532761345998</v>
      </c>
      <c r="K18" s="198">
        <f>_xlfn.IFNA(INDEX(input_data!$1:$1048576,MATCH($A18,input_data!$B:$B,0),MATCH(K$4,input_data!$1:$1,0)),"")</f>
        <v>3.3895366488534</v>
      </c>
      <c r="L18" s="198">
        <f>_xlfn.IFNA(INDEX(input_data!$1:$1048576,MATCH($A18,input_data!$B:$B,0),MATCH(L$4,input_data!$1:$1,0)),"")</f>
        <v>1.3489219011326501</v>
      </c>
      <c r="M18" s="198">
        <f>_xlfn.IFNA(INDEX(input_data!$1:$1048576,MATCH($A18,input_data!$B:$B,0),MATCH(M$4,input_data!$1:$1,0)),"")</f>
        <v>1.38934366973515</v>
      </c>
      <c r="N18" s="198">
        <f>_xlfn.IFNA(INDEX(input_data!$1:$1048576,MATCH($A18,input_data!$B:$B,0),MATCH(N$4,input_data!$1:$1,0)),"")</f>
        <v>0</v>
      </c>
      <c r="O18" s="198">
        <f>_xlfn.IFNA(INDEX(input_data!$1:$1048576,MATCH($A18,input_data!$B:$B,0),MATCH(O$4,input_data!$1:$1,0)),"")</f>
        <v>2.37532711460352</v>
      </c>
      <c r="P18" s="198">
        <f>_xlfn.IFNA(INDEX(input_data!$1:$1048576,MATCH($A18,input_data!$B:$B,0),MATCH(P$4,input_data!$1:$1,0)),"")</f>
        <v>0</v>
      </c>
      <c r="Q18" s="198">
        <f>_xlfn.IFNA(INDEX(input_data!$1:$1048576,MATCH($A18,input_data!$B:$B,0),MATCH(Q$4,input_data!$1:$1,0)),"")</f>
        <v>3.8155000000000001E-2</v>
      </c>
      <c r="R18" s="198">
        <f>_xlfn.IFNA(INDEX(input_data!$1:$1048576,MATCH($A18,input_data!$B:$B,0),MATCH(R$4,input_data!$1:$1,0)),"")</f>
        <v>2.2664393399999998</v>
      </c>
      <c r="S18" s="199">
        <f>_xlfn.IFNA(INDEX(input_data!$1:$1048576,MATCH($A18,input_data!$B:$B,0),MATCH(S$4,input_data!$1:$1,0)),"")</f>
        <v>334.90902397457501</v>
      </c>
      <c r="T18" s="154">
        <f t="shared" si="0"/>
        <v>8.3167655170373056E-2</v>
      </c>
      <c r="U18" s="187"/>
    </row>
    <row r="19" spans="1:21" x14ac:dyDescent="0.35">
      <c r="A19" s="156" t="s">
        <v>257</v>
      </c>
      <c r="B19" s="93" t="s">
        <v>1085</v>
      </c>
      <c r="C19" s="147"/>
      <c r="D19" s="93" t="s">
        <v>258</v>
      </c>
      <c r="E19" s="196">
        <f>_xlfn.IFNA(INDEX(input_data!$1:$1048576,MATCH($A19,input_data!$B:$B,0),MATCH(E$4,input_data!$1:$1,0)),"")</f>
        <v>222.80805940302099</v>
      </c>
      <c r="F19" s="198">
        <f>_xlfn.IFNA(INDEX(input_data!$1:$1048576,MATCH($A19,input_data!$B:$B,0),MATCH(F$4,input_data!$1:$1,0)),"")</f>
        <v>74.261255824536804</v>
      </c>
      <c r="G19" s="198">
        <f>_xlfn.IFNA(INDEX(input_data!$1:$1048576,MATCH($A19,input_data!$B:$B,0),MATCH(G$4,input_data!$1:$1,0)),"")</f>
        <v>10.0612150279935</v>
      </c>
      <c r="H19" s="198">
        <f>_xlfn.IFNA(INDEX(input_data!$1:$1048576,MATCH($A19,input_data!$B:$B,0),MATCH(H$4,input_data!$1:$1,0)),"")</f>
        <v>113.329668676</v>
      </c>
      <c r="I19" s="198">
        <f>_xlfn.IFNA(INDEX(input_data!$1:$1048576,MATCH($A19,input_data!$B:$B,0),MATCH(I$4,input_data!$1:$1,0)),"")</f>
        <v>13.450588621262</v>
      </c>
      <c r="J19" s="198">
        <f>_xlfn.IFNA(INDEX(input_data!$1:$1048576,MATCH($A19,input_data!$B:$B,0),MATCH(J$4,input_data!$1:$1,0)),"")</f>
        <v>22.8567116643456</v>
      </c>
      <c r="K19" s="198">
        <f>_xlfn.IFNA(INDEX(input_data!$1:$1048576,MATCH($A19,input_data!$B:$B,0),MATCH(K$4,input_data!$1:$1,0)),"")</f>
        <v>2.8999221928224199</v>
      </c>
      <c r="L19" s="198">
        <f>_xlfn.IFNA(INDEX(input_data!$1:$1048576,MATCH($A19,input_data!$B:$B,0),MATCH(L$4,input_data!$1:$1,0)),"")</f>
        <v>1.8857516126201099</v>
      </c>
      <c r="M19" s="198">
        <f>_xlfn.IFNA(INDEX(input_data!$1:$1048576,MATCH($A19,input_data!$B:$B,0),MATCH(M$4,input_data!$1:$1,0)),"")</f>
        <v>0.48999482510389197</v>
      </c>
      <c r="N19" s="198">
        <f>_xlfn.IFNA(INDEX(input_data!$1:$1048576,MATCH($A19,input_data!$B:$B,0),MATCH(N$4,input_data!$1:$1,0)),"")</f>
        <v>0</v>
      </c>
      <c r="O19" s="198">
        <f>_xlfn.IFNA(INDEX(input_data!$1:$1048576,MATCH($A19,input_data!$B:$B,0),MATCH(O$4,input_data!$1:$1,0)),"")</f>
        <v>2.3026804779169798</v>
      </c>
      <c r="P19" s="198">
        <f>_xlfn.IFNA(INDEX(input_data!$1:$1048576,MATCH($A19,input_data!$B:$B,0),MATCH(P$4,input_data!$1:$1,0)),"")</f>
        <v>0</v>
      </c>
      <c r="Q19" s="198">
        <f>_xlfn.IFNA(INDEX(input_data!$1:$1048576,MATCH($A19,input_data!$B:$B,0),MATCH(Q$4,input_data!$1:$1,0)),"")</f>
        <v>0.59959099999999999</v>
      </c>
      <c r="R19" s="198">
        <f>_xlfn.IFNA(INDEX(input_data!$1:$1048576,MATCH($A19,input_data!$B:$B,0),MATCH(R$4,input_data!$1:$1,0)),"")</f>
        <v>2.1679081500000001</v>
      </c>
      <c r="S19" s="199">
        <f>_xlfn.IFNA(INDEX(input_data!$1:$1048576,MATCH($A19,input_data!$B:$B,0),MATCH(S$4,input_data!$1:$1,0)),"")</f>
        <v>244.305288072602</v>
      </c>
      <c r="T19" s="154">
        <f t="shared" si="0"/>
        <v>9.6483173576303427E-2</v>
      </c>
      <c r="U19" s="187"/>
    </row>
    <row r="20" spans="1:21" x14ac:dyDescent="0.35">
      <c r="A20" s="156" t="s">
        <v>262</v>
      </c>
      <c r="B20" s="93" t="s">
        <v>1086</v>
      </c>
      <c r="C20" s="147"/>
      <c r="D20" s="93" t="s">
        <v>263</v>
      </c>
      <c r="E20" s="196">
        <f>_xlfn.IFNA(INDEX(input_data!$1:$1048576,MATCH($A20,input_data!$B:$B,0),MATCH(E$4,input_data!$1:$1,0)),"")</f>
        <v>24.765019038198101</v>
      </c>
      <c r="F20" s="198">
        <f>_xlfn.IFNA(INDEX(input_data!$1:$1048576,MATCH($A20,input_data!$B:$B,0),MATCH(F$4,input_data!$1:$1,0)),"")</f>
        <v>6.1807760456189502</v>
      </c>
      <c r="G20" s="198">
        <f>_xlfn.IFNA(INDEX(input_data!$1:$1048576,MATCH($A20,input_data!$B:$B,0),MATCH(G$4,input_data!$1:$1,0)),"")</f>
        <v>1.00753640691796</v>
      </c>
      <c r="H20" s="198">
        <f>_xlfn.IFNA(INDEX(input_data!$1:$1048576,MATCH($A20,input_data!$B:$B,0),MATCH(H$4,input_data!$1:$1,0)),"")</f>
        <v>17.584701138</v>
      </c>
      <c r="I20" s="198">
        <f>_xlfn.IFNA(INDEX(input_data!$1:$1048576,MATCH($A20,input_data!$B:$B,0),MATCH(I$4,input_data!$1:$1,0)),"")</f>
        <v>0</v>
      </c>
      <c r="J20" s="198">
        <f>_xlfn.IFNA(INDEX(input_data!$1:$1048576,MATCH($A20,input_data!$B:$B,0),MATCH(J$4,input_data!$1:$1,0)),"")</f>
        <v>0</v>
      </c>
      <c r="K20" s="198">
        <f>_xlfn.IFNA(INDEX(input_data!$1:$1048576,MATCH($A20,input_data!$B:$B,0),MATCH(K$4,input_data!$1:$1,0)),"")</f>
        <v>0</v>
      </c>
      <c r="L20" s="198">
        <f>_xlfn.IFNA(INDEX(input_data!$1:$1048576,MATCH($A20,input_data!$B:$B,0),MATCH(L$4,input_data!$1:$1,0)),"")</f>
        <v>0</v>
      </c>
      <c r="M20" s="198">
        <f>_xlfn.IFNA(INDEX(input_data!$1:$1048576,MATCH($A20,input_data!$B:$B,0),MATCH(M$4,input_data!$1:$1,0)),"")</f>
        <v>5.1312419601433699E-2</v>
      </c>
      <c r="N20" s="198">
        <f>_xlfn.IFNA(INDEX(input_data!$1:$1048576,MATCH($A20,input_data!$B:$B,0),MATCH(N$4,input_data!$1:$1,0)),"")</f>
        <v>0</v>
      </c>
      <c r="O20" s="198">
        <f>_xlfn.IFNA(INDEX(input_data!$1:$1048576,MATCH($A20,input_data!$B:$B,0),MATCH(O$4,input_data!$1:$1,0)),"")</f>
        <v>0.23059186747045199</v>
      </c>
      <c r="P20" s="198">
        <f>_xlfn.IFNA(INDEX(input_data!$1:$1048576,MATCH($A20,input_data!$B:$B,0),MATCH(P$4,input_data!$1:$1,0)),"")</f>
        <v>0.73134925676088902</v>
      </c>
      <c r="Q20" s="198">
        <f>_xlfn.IFNA(INDEX(input_data!$1:$1048576,MATCH($A20,input_data!$B:$B,0),MATCH(Q$4,input_data!$1:$1,0)),"")</f>
        <v>3.5979999999999998E-2</v>
      </c>
      <c r="R20" s="198">
        <f>_xlfn.IFNA(INDEX(input_data!$1:$1048576,MATCH($A20,input_data!$B:$B,0),MATCH(R$4,input_data!$1:$1,0)),"")</f>
        <v>5.8671019999999997E-2</v>
      </c>
      <c r="S20" s="199">
        <f>_xlfn.IFNA(INDEX(input_data!$1:$1048576,MATCH($A20,input_data!$B:$B,0),MATCH(S$4,input_data!$1:$1,0)),"")</f>
        <v>25.880918154369699</v>
      </c>
      <c r="T20" s="154">
        <f t="shared" si="0"/>
        <v>4.5059489534428065E-2</v>
      </c>
      <c r="U20" s="187"/>
    </row>
    <row r="21" spans="1:21" x14ac:dyDescent="0.35">
      <c r="A21" s="156" t="s">
        <v>264</v>
      </c>
      <c r="B21" s="93" t="s">
        <v>1087</v>
      </c>
      <c r="C21" s="147"/>
      <c r="D21" s="93" t="s">
        <v>265</v>
      </c>
      <c r="E21" s="196">
        <f>_xlfn.IFNA(INDEX(input_data!$1:$1048576,MATCH($A21,input_data!$B:$B,0),MATCH(E$4,input_data!$1:$1,0)),"")</f>
        <v>15.922235442976</v>
      </c>
      <c r="F21" s="198">
        <f>_xlfn.IFNA(INDEX(input_data!$1:$1048576,MATCH($A21,input_data!$B:$B,0),MATCH(F$4,input_data!$1:$1,0)),"")</f>
        <v>3.3363960347060102</v>
      </c>
      <c r="G21" s="198">
        <f>_xlfn.IFNA(INDEX(input_data!$1:$1048576,MATCH($A21,input_data!$B:$B,0),MATCH(G$4,input_data!$1:$1,0)),"")</f>
        <v>0.53936612294021902</v>
      </c>
      <c r="H21" s="198">
        <f>_xlfn.IFNA(INDEX(input_data!$1:$1048576,MATCH($A21,input_data!$B:$B,0),MATCH(H$4,input_data!$1:$1,0)),"")</f>
        <v>9.4180684659999994</v>
      </c>
      <c r="I21" s="198">
        <f>_xlfn.IFNA(INDEX(input_data!$1:$1048576,MATCH($A21,input_data!$B:$B,0),MATCH(I$4,input_data!$1:$1,0)),"")</f>
        <v>0</v>
      </c>
      <c r="J21" s="198">
        <f>_xlfn.IFNA(INDEX(input_data!$1:$1048576,MATCH($A21,input_data!$B:$B,0),MATCH(J$4,input_data!$1:$1,0)),"")</f>
        <v>0</v>
      </c>
      <c r="K21" s="198">
        <f>_xlfn.IFNA(INDEX(input_data!$1:$1048576,MATCH($A21,input_data!$B:$B,0),MATCH(K$4,input_data!$1:$1,0)),"")</f>
        <v>0</v>
      </c>
      <c r="L21" s="198">
        <f>_xlfn.IFNA(INDEX(input_data!$1:$1048576,MATCH($A21,input_data!$B:$B,0),MATCH(L$4,input_data!$1:$1,0)),"")</f>
        <v>0</v>
      </c>
      <c r="M21" s="198">
        <f>_xlfn.IFNA(INDEX(input_data!$1:$1048576,MATCH($A21,input_data!$B:$B,0),MATCH(M$4,input_data!$1:$1,0)),"")</f>
        <v>0.88836016605504198</v>
      </c>
      <c r="N21" s="198">
        <f>_xlfn.IFNA(INDEX(input_data!$1:$1048576,MATCH($A21,input_data!$B:$B,0),MATCH(N$4,input_data!$1:$1,0)),"")</f>
        <v>0</v>
      </c>
      <c r="O21" s="198">
        <f>_xlfn.IFNA(INDEX(input_data!$1:$1048576,MATCH($A21,input_data!$B:$B,0),MATCH(O$4,input_data!$1:$1,0)),"")</f>
        <v>0.12344312070074499</v>
      </c>
      <c r="P21" s="198">
        <f>_xlfn.IFNA(INDEX(input_data!$1:$1048576,MATCH($A21,input_data!$B:$B,0),MATCH(P$4,input_data!$1:$1,0)),"")</f>
        <v>2.0550835206579201</v>
      </c>
      <c r="Q21" s="198">
        <f>_xlfn.IFNA(INDEX(input_data!$1:$1048576,MATCH($A21,input_data!$B:$B,0),MATCH(Q$4,input_data!$1:$1,0)),"")</f>
        <v>3.7065000000000001E-2</v>
      </c>
      <c r="R21" s="198">
        <f>_xlfn.IFNA(INDEX(input_data!$1:$1048576,MATCH($A21,input_data!$B:$B,0),MATCH(R$4,input_data!$1:$1,0)),"")</f>
        <v>3.0496349999999998E-2</v>
      </c>
      <c r="S21" s="199">
        <f>_xlfn.IFNA(INDEX(input_data!$1:$1048576,MATCH($A21,input_data!$B:$B,0),MATCH(S$4,input_data!$1:$1,0)),"")</f>
        <v>16.428278781059898</v>
      </c>
      <c r="T21" s="154">
        <f t="shared" si="0"/>
        <v>3.178217907254588E-2</v>
      </c>
      <c r="U21" s="187"/>
    </row>
    <row r="22" spans="1:21" x14ac:dyDescent="0.35">
      <c r="A22" s="156" t="s">
        <v>266</v>
      </c>
      <c r="B22" s="93" t="s">
        <v>1088</v>
      </c>
      <c r="C22" s="147"/>
      <c r="D22" s="93" t="s">
        <v>267</v>
      </c>
      <c r="E22" s="196">
        <f>_xlfn.IFNA(INDEX(input_data!$1:$1048576,MATCH($A22,input_data!$B:$B,0),MATCH(E$4,input_data!$1:$1,0)),"")</f>
        <v>13.6942805949367</v>
      </c>
      <c r="F22" s="198">
        <f>_xlfn.IFNA(INDEX(input_data!$1:$1048576,MATCH($A22,input_data!$B:$B,0),MATCH(F$4,input_data!$1:$1,0)),"")</f>
        <v>4.6285592497538497</v>
      </c>
      <c r="G22" s="198">
        <f>_xlfn.IFNA(INDEX(input_data!$1:$1048576,MATCH($A22,input_data!$B:$B,0),MATCH(G$4,input_data!$1:$1,0)),"")</f>
        <v>0.716797625197514</v>
      </c>
      <c r="H22" s="198">
        <f>_xlfn.IFNA(INDEX(input_data!$1:$1048576,MATCH($A22,input_data!$B:$B,0),MATCH(H$4,input_data!$1:$1,0)),"")</f>
        <v>7.2330082600000001</v>
      </c>
      <c r="I22" s="198">
        <f>_xlfn.IFNA(INDEX(input_data!$1:$1048576,MATCH($A22,input_data!$B:$B,0),MATCH(I$4,input_data!$1:$1,0)),"")</f>
        <v>0</v>
      </c>
      <c r="J22" s="198">
        <f>_xlfn.IFNA(INDEX(input_data!$1:$1048576,MATCH($A22,input_data!$B:$B,0),MATCH(J$4,input_data!$1:$1,0)),"")</f>
        <v>0</v>
      </c>
      <c r="K22" s="198">
        <f>_xlfn.IFNA(INDEX(input_data!$1:$1048576,MATCH($A22,input_data!$B:$B,0),MATCH(K$4,input_data!$1:$1,0)),"")</f>
        <v>0</v>
      </c>
      <c r="L22" s="198">
        <f>_xlfn.IFNA(INDEX(input_data!$1:$1048576,MATCH($A22,input_data!$B:$B,0),MATCH(L$4,input_data!$1:$1,0)),"")</f>
        <v>0</v>
      </c>
      <c r="M22" s="198">
        <f>_xlfn.IFNA(INDEX(input_data!$1:$1048576,MATCH($A22,input_data!$B:$B,0),MATCH(M$4,input_data!$1:$1,0)),"")</f>
        <v>1.0387810064846801</v>
      </c>
      <c r="N22" s="198">
        <f>_xlfn.IFNA(INDEX(input_data!$1:$1048576,MATCH($A22,input_data!$B:$B,0),MATCH(N$4,input_data!$1:$1,0)),"")</f>
        <v>6.30132788696664E-2</v>
      </c>
      <c r="O22" s="198">
        <f>_xlfn.IFNA(INDEX(input_data!$1:$1048576,MATCH($A22,input_data!$B:$B,0),MATCH(O$4,input_data!$1:$1,0)),"")</f>
        <v>0.164051343917548</v>
      </c>
      <c r="P22" s="198">
        <f>_xlfn.IFNA(INDEX(input_data!$1:$1048576,MATCH($A22,input_data!$B:$B,0),MATCH(P$4,input_data!$1:$1,0)),"")</f>
        <v>0.44899502987878498</v>
      </c>
      <c r="Q22" s="198">
        <f>_xlfn.IFNA(INDEX(input_data!$1:$1048576,MATCH($A22,input_data!$B:$B,0),MATCH(Q$4,input_data!$1:$1,0)),"")</f>
        <v>3.3680000000000002E-2</v>
      </c>
      <c r="R22" s="198">
        <f>_xlfn.IFNA(INDEX(input_data!$1:$1048576,MATCH($A22,input_data!$B:$B,0),MATCH(R$4,input_data!$1:$1,0)),"")</f>
        <v>3.8253700000000002E-2</v>
      </c>
      <c r="S22" s="199">
        <f>_xlfn.IFNA(INDEX(input_data!$1:$1048576,MATCH($A22,input_data!$B:$B,0),MATCH(S$4,input_data!$1:$1,0)),"")</f>
        <v>14.365139494101999</v>
      </c>
      <c r="T22" s="154">
        <f t="shared" si="0"/>
        <v>4.8988254221498995E-2</v>
      </c>
      <c r="U22" s="187"/>
    </row>
    <row r="23" spans="1:21" x14ac:dyDescent="0.35">
      <c r="A23" s="156" t="s">
        <v>268</v>
      </c>
      <c r="B23" s="93" t="s">
        <v>1089</v>
      </c>
      <c r="C23" s="147"/>
      <c r="D23" s="93" t="s">
        <v>269</v>
      </c>
      <c r="E23" s="196">
        <f>_xlfn.IFNA(INDEX(input_data!$1:$1048576,MATCH($A23,input_data!$B:$B,0),MATCH(E$4,input_data!$1:$1,0)),"")</f>
        <v>150.12378265576001</v>
      </c>
      <c r="F23" s="198">
        <f>_xlfn.IFNA(INDEX(input_data!$1:$1048576,MATCH($A23,input_data!$B:$B,0),MATCH(F$4,input_data!$1:$1,0)),"")</f>
        <v>25.354585242715199</v>
      </c>
      <c r="G23" s="198">
        <f>_xlfn.IFNA(INDEX(input_data!$1:$1048576,MATCH($A23,input_data!$B:$B,0),MATCH(G$4,input_data!$1:$1,0)),"")</f>
        <v>4.1861493507266001</v>
      </c>
      <c r="H23" s="198">
        <f>_xlfn.IFNA(INDEX(input_data!$1:$1048576,MATCH($A23,input_data!$B:$B,0),MATCH(H$4,input_data!$1:$1,0)),"")</f>
        <v>113.47391361</v>
      </c>
      <c r="I23" s="198">
        <f>_xlfn.IFNA(INDEX(input_data!$1:$1048576,MATCH($A23,input_data!$B:$B,0),MATCH(I$4,input_data!$1:$1,0)),"")</f>
        <v>4.9030105062937004</v>
      </c>
      <c r="J23" s="198">
        <f>_xlfn.IFNA(INDEX(input_data!$1:$1048576,MATCH($A23,input_data!$B:$B,0),MATCH(J$4,input_data!$1:$1,0)),"")</f>
        <v>10.0722930388115</v>
      </c>
      <c r="K23" s="198">
        <f>_xlfn.IFNA(INDEX(input_data!$1:$1048576,MATCH($A23,input_data!$B:$B,0),MATCH(K$4,input_data!$1:$1,0)),"")</f>
        <v>1.70883777948587</v>
      </c>
      <c r="L23" s="198">
        <f>_xlfn.IFNA(INDEX(input_data!$1:$1048576,MATCH($A23,input_data!$B:$B,0),MATCH(L$4,input_data!$1:$1,0)),"")</f>
        <v>0.68739445010765599</v>
      </c>
      <c r="M23" s="198">
        <f>_xlfn.IFNA(INDEX(input_data!$1:$1048576,MATCH($A23,input_data!$B:$B,0),MATCH(M$4,input_data!$1:$1,0)),"")</f>
        <v>0.424944773199607</v>
      </c>
      <c r="N23" s="198">
        <f>_xlfn.IFNA(INDEX(input_data!$1:$1048576,MATCH($A23,input_data!$B:$B,0),MATCH(N$4,input_data!$1:$1,0)),"")</f>
        <v>0</v>
      </c>
      <c r="O23" s="198">
        <f>_xlfn.IFNA(INDEX(input_data!$1:$1048576,MATCH($A23,input_data!$B:$B,0),MATCH(O$4,input_data!$1:$1,0)),"")</f>
        <v>0.95807160423515403</v>
      </c>
      <c r="P23" s="198">
        <f>_xlfn.IFNA(INDEX(input_data!$1:$1048576,MATCH($A23,input_data!$B:$B,0),MATCH(P$4,input_data!$1:$1,0)),"")</f>
        <v>0</v>
      </c>
      <c r="Q23" s="198">
        <f>_xlfn.IFNA(INDEX(input_data!$1:$1048576,MATCH($A23,input_data!$B:$B,0),MATCH(Q$4,input_data!$1:$1,0)),"")</f>
        <v>0.31848700000000002</v>
      </c>
      <c r="R23" s="198">
        <f>_xlfn.IFNA(INDEX(input_data!$1:$1048576,MATCH($A23,input_data!$B:$B,0),MATCH(R$4,input_data!$1:$1,0)),"")</f>
        <v>1.5087589699999999</v>
      </c>
      <c r="S23" s="199">
        <f>_xlfn.IFNA(INDEX(input_data!$1:$1048576,MATCH($A23,input_data!$B:$B,0),MATCH(S$4,input_data!$1:$1,0)),"")</f>
        <v>163.59644632557499</v>
      </c>
      <c r="T23" s="154">
        <f t="shared" si="0"/>
        <v>8.9743699708848546E-2</v>
      </c>
      <c r="U23" s="187"/>
    </row>
    <row r="24" spans="1:21" x14ac:dyDescent="0.35">
      <c r="A24" s="156" t="s">
        <v>270</v>
      </c>
      <c r="B24" s="93" t="s">
        <v>1090</v>
      </c>
      <c r="C24" s="147"/>
      <c r="D24" s="93" t="s">
        <v>271</v>
      </c>
      <c r="E24" s="196">
        <f>_xlfn.IFNA(INDEX(input_data!$1:$1048576,MATCH($A24,input_data!$B:$B,0),MATCH(E$4,input_data!$1:$1,0)),"")</f>
        <v>161.43314629134599</v>
      </c>
      <c r="F24" s="198">
        <f>_xlfn.IFNA(INDEX(input_data!$1:$1048576,MATCH($A24,input_data!$B:$B,0),MATCH(F$4,input_data!$1:$1,0)),"")</f>
        <v>40.278572613269397</v>
      </c>
      <c r="G24" s="198">
        <f>_xlfn.IFNA(INDEX(input_data!$1:$1048576,MATCH($A24,input_data!$B:$B,0),MATCH(G$4,input_data!$1:$1,0)),"")</f>
        <v>5.6795017301806601</v>
      </c>
      <c r="H24" s="198">
        <f>_xlfn.IFNA(INDEX(input_data!$1:$1048576,MATCH($A24,input_data!$B:$B,0),MATCH(H$4,input_data!$1:$1,0)),"")</f>
        <v>108.52093856</v>
      </c>
      <c r="I24" s="198">
        <f>_xlfn.IFNA(INDEX(input_data!$1:$1048576,MATCH($A24,input_data!$B:$B,0),MATCH(I$4,input_data!$1:$1,0)),"")</f>
        <v>3.4048093670085602</v>
      </c>
      <c r="J24" s="198">
        <f>_xlfn.IFNA(INDEX(input_data!$1:$1048576,MATCH($A24,input_data!$B:$B,0),MATCH(J$4,input_data!$1:$1,0)),"")</f>
        <v>8.2557157070513991</v>
      </c>
      <c r="K24" s="198">
        <f>_xlfn.IFNA(INDEX(input_data!$1:$1048576,MATCH($A24,input_data!$B:$B,0),MATCH(K$4,input_data!$1:$1,0)),"")</f>
        <v>1.45373512295802</v>
      </c>
      <c r="L24" s="198">
        <f>_xlfn.IFNA(INDEX(input_data!$1:$1048576,MATCH($A24,input_data!$B:$B,0),MATCH(L$4,input_data!$1:$1,0)),"")</f>
        <v>0.47734897968339102</v>
      </c>
      <c r="M24" s="198">
        <f>_xlfn.IFNA(INDEX(input_data!$1:$1048576,MATCH($A24,input_data!$B:$B,0),MATCH(M$4,input_data!$1:$1,0)),"")</f>
        <v>0.97140408479580498</v>
      </c>
      <c r="N24" s="198">
        <f>_xlfn.IFNA(INDEX(input_data!$1:$1048576,MATCH($A24,input_data!$B:$B,0),MATCH(N$4,input_data!$1:$1,0)),"")</f>
        <v>0</v>
      </c>
      <c r="O24" s="198">
        <f>_xlfn.IFNA(INDEX(input_data!$1:$1048576,MATCH($A24,input_data!$B:$B,0),MATCH(O$4,input_data!$1:$1,0)),"")</f>
        <v>1.2998507351919799</v>
      </c>
      <c r="P24" s="198">
        <f>_xlfn.IFNA(INDEX(input_data!$1:$1048576,MATCH($A24,input_data!$B:$B,0),MATCH(P$4,input_data!$1:$1,0)),"")</f>
        <v>0</v>
      </c>
      <c r="Q24" s="198">
        <f>_xlfn.IFNA(INDEX(input_data!$1:$1048576,MATCH($A24,input_data!$B:$B,0),MATCH(Q$4,input_data!$1:$1,0)),"")</f>
        <v>0.34344400000000003</v>
      </c>
      <c r="R24" s="198">
        <f>_xlfn.IFNA(INDEX(input_data!$1:$1048576,MATCH($A24,input_data!$B:$B,0),MATCH(R$4,input_data!$1:$1,0)),"")</f>
        <v>1.19520373</v>
      </c>
      <c r="S24" s="199">
        <f>_xlfn.IFNA(INDEX(input_data!$1:$1048576,MATCH($A24,input_data!$B:$B,0),MATCH(S$4,input_data!$1:$1,0)),"")</f>
        <v>171.88052463014</v>
      </c>
      <c r="T24" s="154">
        <f t="shared" si="0"/>
        <v>6.4716438840503931E-2</v>
      </c>
      <c r="U24" s="187"/>
    </row>
    <row r="25" spans="1:21" x14ac:dyDescent="0.35">
      <c r="A25" s="156" t="s">
        <v>272</v>
      </c>
      <c r="B25" s="93" t="s">
        <v>1091</v>
      </c>
      <c r="C25" s="147"/>
      <c r="D25" s="93" t="s">
        <v>273</v>
      </c>
      <c r="E25" s="196">
        <f>_xlfn.IFNA(INDEX(input_data!$1:$1048576,MATCH($A25,input_data!$B:$B,0),MATCH(E$4,input_data!$1:$1,0)),"")</f>
        <v>34.497526510103697</v>
      </c>
      <c r="F25" s="198">
        <f>_xlfn.IFNA(INDEX(input_data!$1:$1048576,MATCH($A25,input_data!$B:$B,0),MATCH(F$4,input_data!$1:$1,0)),"")</f>
        <v>8.8128675655231508</v>
      </c>
      <c r="G25" s="198">
        <f>_xlfn.IFNA(INDEX(input_data!$1:$1048576,MATCH($A25,input_data!$B:$B,0),MATCH(G$4,input_data!$1:$1,0)),"")</f>
        <v>1.0500354379585699</v>
      </c>
      <c r="H25" s="198">
        <f>_xlfn.IFNA(INDEX(input_data!$1:$1048576,MATCH($A25,input_data!$B:$B,0),MATCH(H$4,input_data!$1:$1,0)),"")</f>
        <v>25.042980875000001</v>
      </c>
      <c r="I25" s="198">
        <f>_xlfn.IFNA(INDEX(input_data!$1:$1048576,MATCH($A25,input_data!$B:$B,0),MATCH(I$4,input_data!$1:$1,0)),"")</f>
        <v>0</v>
      </c>
      <c r="J25" s="198">
        <f>_xlfn.IFNA(INDEX(input_data!$1:$1048576,MATCH($A25,input_data!$B:$B,0),MATCH(J$4,input_data!$1:$1,0)),"")</f>
        <v>0</v>
      </c>
      <c r="K25" s="198">
        <f>_xlfn.IFNA(INDEX(input_data!$1:$1048576,MATCH($A25,input_data!$B:$B,0),MATCH(K$4,input_data!$1:$1,0)),"")</f>
        <v>0</v>
      </c>
      <c r="L25" s="198">
        <f>_xlfn.IFNA(INDEX(input_data!$1:$1048576,MATCH($A25,input_data!$B:$B,0),MATCH(L$4,input_data!$1:$1,0)),"")</f>
        <v>0</v>
      </c>
      <c r="M25" s="198">
        <f>_xlfn.IFNA(INDEX(input_data!$1:$1048576,MATCH($A25,input_data!$B:$B,0),MATCH(M$4,input_data!$1:$1,0)),"")</f>
        <v>0</v>
      </c>
      <c r="N25" s="198">
        <f>_xlfn.IFNA(INDEX(input_data!$1:$1048576,MATCH($A25,input_data!$B:$B,0),MATCH(N$4,input_data!$1:$1,0)),"")</f>
        <v>0</v>
      </c>
      <c r="O25" s="198">
        <f>_xlfn.IFNA(INDEX(input_data!$1:$1048576,MATCH($A25,input_data!$B:$B,0),MATCH(O$4,input_data!$1:$1,0)),"")</f>
        <v>0.24031849842082301</v>
      </c>
      <c r="P25" s="198">
        <f>_xlfn.IFNA(INDEX(input_data!$1:$1048576,MATCH($A25,input_data!$B:$B,0),MATCH(P$4,input_data!$1:$1,0)),"")</f>
        <v>0</v>
      </c>
      <c r="Q25" s="198">
        <f>_xlfn.IFNA(INDEX(input_data!$1:$1048576,MATCH($A25,input_data!$B:$B,0),MATCH(Q$4,input_data!$1:$1,0)),"")</f>
        <v>0</v>
      </c>
      <c r="R25" s="198">
        <f>_xlfn.IFNA(INDEX(input_data!$1:$1048576,MATCH($A25,input_data!$B:$B,0),MATCH(R$4,input_data!$1:$1,0)),"")</f>
        <v>1.733006</v>
      </c>
      <c r="S25" s="199">
        <f>_xlfn.IFNA(INDEX(input_data!$1:$1048576,MATCH($A25,input_data!$B:$B,0),MATCH(S$4,input_data!$1:$1,0)),"")</f>
        <v>36.879208376902497</v>
      </c>
      <c r="T25" s="154">
        <f t="shared" si="0"/>
        <v>6.9039206799399011E-2</v>
      </c>
      <c r="U25" s="187"/>
    </row>
    <row r="26" spans="1:21" x14ac:dyDescent="0.35">
      <c r="A26" s="156" t="s">
        <v>274</v>
      </c>
      <c r="B26" s="93" t="s">
        <v>1092</v>
      </c>
      <c r="C26" s="147"/>
      <c r="D26" s="93" t="s">
        <v>275</v>
      </c>
      <c r="E26" s="196">
        <f>_xlfn.IFNA(INDEX(input_data!$1:$1048576,MATCH($A26,input_data!$B:$B,0),MATCH(E$4,input_data!$1:$1,0)),"")</f>
        <v>39.925793698638103</v>
      </c>
      <c r="F26" s="198">
        <f>_xlfn.IFNA(INDEX(input_data!$1:$1048576,MATCH($A26,input_data!$B:$B,0),MATCH(F$4,input_data!$1:$1,0)),"")</f>
        <v>11.128436996680399</v>
      </c>
      <c r="G26" s="198">
        <f>_xlfn.IFNA(INDEX(input_data!$1:$1048576,MATCH($A26,input_data!$B:$B,0),MATCH(G$4,input_data!$1:$1,0)),"")</f>
        <v>1.25948169340347</v>
      </c>
      <c r="H26" s="198">
        <f>_xlfn.IFNA(INDEX(input_data!$1:$1048576,MATCH($A26,input_data!$B:$B,0),MATCH(H$4,input_data!$1:$1,0)),"")</f>
        <v>28.708785875</v>
      </c>
      <c r="I26" s="198">
        <f>_xlfn.IFNA(INDEX(input_data!$1:$1048576,MATCH($A26,input_data!$B:$B,0),MATCH(I$4,input_data!$1:$1,0)),"")</f>
        <v>0</v>
      </c>
      <c r="J26" s="198">
        <f>_xlfn.IFNA(INDEX(input_data!$1:$1048576,MATCH($A26,input_data!$B:$B,0),MATCH(J$4,input_data!$1:$1,0)),"")</f>
        <v>0</v>
      </c>
      <c r="K26" s="198">
        <f>_xlfn.IFNA(INDEX(input_data!$1:$1048576,MATCH($A26,input_data!$B:$B,0),MATCH(K$4,input_data!$1:$1,0)),"")</f>
        <v>0</v>
      </c>
      <c r="L26" s="198">
        <f>_xlfn.IFNA(INDEX(input_data!$1:$1048576,MATCH($A26,input_data!$B:$B,0),MATCH(L$4,input_data!$1:$1,0)),"")</f>
        <v>0</v>
      </c>
      <c r="M26" s="198">
        <f>_xlfn.IFNA(INDEX(input_data!$1:$1048576,MATCH($A26,input_data!$B:$B,0),MATCH(M$4,input_data!$1:$1,0)),"")</f>
        <v>0</v>
      </c>
      <c r="N26" s="198">
        <f>_xlfn.IFNA(INDEX(input_data!$1:$1048576,MATCH($A26,input_data!$B:$B,0),MATCH(N$4,input_data!$1:$1,0)),"")</f>
        <v>0</v>
      </c>
      <c r="O26" s="198">
        <f>_xlfn.IFNA(INDEX(input_data!$1:$1048576,MATCH($A26,input_data!$B:$B,0),MATCH(O$4,input_data!$1:$1,0)),"")</f>
        <v>0.288253835451659</v>
      </c>
      <c r="P26" s="198">
        <f>_xlfn.IFNA(INDEX(input_data!$1:$1048576,MATCH($A26,input_data!$B:$B,0),MATCH(P$4,input_data!$1:$1,0)),"")</f>
        <v>0</v>
      </c>
      <c r="Q26" s="198">
        <f>_xlfn.IFNA(INDEX(input_data!$1:$1048576,MATCH($A26,input_data!$B:$B,0),MATCH(Q$4,input_data!$1:$1,0)),"")</f>
        <v>0</v>
      </c>
      <c r="R26" s="198">
        <f>_xlfn.IFNA(INDEX(input_data!$1:$1048576,MATCH($A26,input_data!$B:$B,0),MATCH(R$4,input_data!$1:$1,0)),"")</f>
        <v>1.670655</v>
      </c>
      <c r="S26" s="199">
        <f>_xlfn.IFNA(INDEX(input_data!$1:$1048576,MATCH($A26,input_data!$B:$B,0),MATCH(S$4,input_data!$1:$1,0)),"")</f>
        <v>43.055613400535499</v>
      </c>
      <c r="T26" s="154">
        <f t="shared" si="0"/>
        <v>7.8390920053372781E-2</v>
      </c>
      <c r="U26" s="187"/>
    </row>
    <row r="27" spans="1:21" x14ac:dyDescent="0.35">
      <c r="A27" s="156" t="s">
        <v>276</v>
      </c>
      <c r="B27" s="93" t="s">
        <v>1093</v>
      </c>
      <c r="C27" s="147"/>
      <c r="D27" s="93" t="s">
        <v>277</v>
      </c>
      <c r="E27" s="196">
        <f>_xlfn.IFNA(INDEX(input_data!$1:$1048576,MATCH($A27,input_data!$B:$B,0),MATCH(E$4,input_data!$1:$1,0)),"")</f>
        <v>188.95250865517701</v>
      </c>
      <c r="F27" s="198">
        <f>_xlfn.IFNA(INDEX(input_data!$1:$1048576,MATCH($A27,input_data!$B:$B,0),MATCH(F$4,input_data!$1:$1,0)),"")</f>
        <v>42.059661153001301</v>
      </c>
      <c r="G27" s="198">
        <f>_xlfn.IFNA(INDEX(input_data!$1:$1048576,MATCH($A27,input_data!$B:$B,0),MATCH(G$4,input_data!$1:$1,0)),"")</f>
        <v>6.4769350369741101</v>
      </c>
      <c r="H27" s="198">
        <f>_xlfn.IFNA(INDEX(input_data!$1:$1048576,MATCH($A27,input_data!$B:$B,0),MATCH(H$4,input_data!$1:$1,0)),"")</f>
        <v>133.298667432</v>
      </c>
      <c r="I27" s="198">
        <f>_xlfn.IFNA(INDEX(input_data!$1:$1048576,MATCH($A27,input_data!$B:$B,0),MATCH(I$4,input_data!$1:$1,0)),"")</f>
        <v>6.6161367256390298</v>
      </c>
      <c r="J27" s="198">
        <f>_xlfn.IFNA(INDEX(input_data!$1:$1048576,MATCH($A27,input_data!$B:$B,0),MATCH(J$4,input_data!$1:$1,0)),"")</f>
        <v>13.5322818814588</v>
      </c>
      <c r="K27" s="198">
        <f>_xlfn.IFNA(INDEX(input_data!$1:$1048576,MATCH($A27,input_data!$B:$B,0),MATCH(K$4,input_data!$1:$1,0)),"")</f>
        <v>2.1739439114915502</v>
      </c>
      <c r="L27" s="198">
        <f>_xlfn.IFNA(INDEX(input_data!$1:$1048576,MATCH($A27,input_data!$B:$B,0),MATCH(L$4,input_data!$1:$1,0)),"")</f>
        <v>0.92757208260513602</v>
      </c>
      <c r="M27" s="198">
        <f>_xlfn.IFNA(INDEX(input_data!$1:$1048576,MATCH($A27,input_data!$B:$B,0),MATCH(M$4,input_data!$1:$1,0)),"")</f>
        <v>0.18077677744926601</v>
      </c>
      <c r="N27" s="198">
        <f>_xlfn.IFNA(INDEX(input_data!$1:$1048576,MATCH($A27,input_data!$B:$B,0),MATCH(N$4,input_data!$1:$1,0)),"")</f>
        <v>0</v>
      </c>
      <c r="O27" s="198">
        <f>_xlfn.IFNA(INDEX(input_data!$1:$1048576,MATCH($A27,input_data!$B:$B,0),MATCH(O$4,input_data!$1:$1,0)),"")</f>
        <v>1.4823569524873601</v>
      </c>
      <c r="P27" s="198">
        <f>_xlfn.IFNA(INDEX(input_data!$1:$1048576,MATCH($A27,input_data!$B:$B,0),MATCH(P$4,input_data!$1:$1,0)),"")</f>
        <v>0</v>
      </c>
      <c r="Q27" s="198">
        <f>_xlfn.IFNA(INDEX(input_data!$1:$1048576,MATCH($A27,input_data!$B:$B,0),MATCH(Q$4,input_data!$1:$1,0)),"")</f>
        <v>3.5659999999999997E-2</v>
      </c>
      <c r="R27" s="198">
        <f>_xlfn.IFNA(INDEX(input_data!$1:$1048576,MATCH($A27,input_data!$B:$B,0),MATCH(R$4,input_data!$1:$1,0)),"")</f>
        <v>1.44607065</v>
      </c>
      <c r="S27" s="199">
        <f>_xlfn.IFNA(INDEX(input_data!$1:$1048576,MATCH($A27,input_data!$B:$B,0),MATCH(S$4,input_data!$1:$1,0)),"")</f>
        <v>208.23006260310601</v>
      </c>
      <c r="T27" s="154">
        <f t="shared" si="0"/>
        <v>0.10202327603445038</v>
      </c>
      <c r="U27" s="187"/>
    </row>
    <row r="28" spans="1:21" x14ac:dyDescent="0.35">
      <c r="A28" s="156" t="s">
        <v>278</v>
      </c>
      <c r="B28" s="93" t="s">
        <v>1094</v>
      </c>
      <c r="C28" s="147"/>
      <c r="D28" s="93" t="s">
        <v>279</v>
      </c>
      <c r="E28" s="196">
        <f>_xlfn.IFNA(INDEX(input_data!$1:$1048576,MATCH($A28,input_data!$B:$B,0),MATCH(E$4,input_data!$1:$1,0)),"")</f>
        <v>1090.6491470537501</v>
      </c>
      <c r="F28" s="198">
        <f>_xlfn.IFNA(INDEX(input_data!$1:$1048576,MATCH($A28,input_data!$B:$B,0),MATCH(F$4,input_data!$1:$1,0)),"")</f>
        <v>501.05168107998401</v>
      </c>
      <c r="G28" s="198">
        <f>_xlfn.IFNA(INDEX(input_data!$1:$1048576,MATCH($A28,input_data!$B:$B,0),MATCH(G$4,input_data!$1:$1,0)),"")</f>
        <v>63.301569921130202</v>
      </c>
      <c r="H28" s="198">
        <f>_xlfn.IFNA(INDEX(input_data!$1:$1048576,MATCH($A28,input_data!$B:$B,0),MATCH(H$4,input_data!$1:$1,0)),"")</f>
        <v>429.15918191999998</v>
      </c>
      <c r="I28" s="198">
        <f>_xlfn.IFNA(INDEX(input_data!$1:$1048576,MATCH($A28,input_data!$B:$B,0),MATCH(I$4,input_data!$1:$1,0)),"")</f>
        <v>67.918343622448603</v>
      </c>
      <c r="J28" s="198">
        <f>_xlfn.IFNA(INDEX(input_data!$1:$1048576,MATCH($A28,input_data!$B:$B,0),MATCH(J$4,input_data!$1:$1,0)),"")</f>
        <v>106.475355732734</v>
      </c>
      <c r="K28" s="198">
        <f>_xlfn.IFNA(INDEX(input_data!$1:$1048576,MATCH($A28,input_data!$B:$B,0),MATCH(K$4,input_data!$1:$1,0)),"")</f>
        <v>13.1140249030995</v>
      </c>
      <c r="L28" s="198">
        <f>_xlfn.IFNA(INDEX(input_data!$1:$1048576,MATCH($A28,input_data!$B:$B,0),MATCH(L$4,input_data!$1:$1,0)),"")</f>
        <v>9.5220461809427004</v>
      </c>
      <c r="M28" s="198">
        <f>_xlfn.IFNA(INDEX(input_data!$1:$1048576,MATCH($A28,input_data!$B:$B,0),MATCH(M$4,input_data!$1:$1,0)),"")</f>
        <v>1.3501611512476901</v>
      </c>
      <c r="N28" s="198">
        <f>_xlfn.IFNA(INDEX(input_data!$1:$1048576,MATCH($A28,input_data!$B:$B,0),MATCH(N$4,input_data!$1:$1,0)),"")</f>
        <v>0</v>
      </c>
      <c r="O28" s="198">
        <f>_xlfn.IFNA(INDEX(input_data!$1:$1048576,MATCH($A28,input_data!$B:$B,0),MATCH(O$4,input_data!$1:$1,0)),"")</f>
        <v>14.4876427669217</v>
      </c>
      <c r="P28" s="198">
        <f>_xlfn.IFNA(INDEX(input_data!$1:$1048576,MATCH($A28,input_data!$B:$B,0),MATCH(P$4,input_data!$1:$1,0)),"")</f>
        <v>0</v>
      </c>
      <c r="Q28" s="198">
        <f>_xlfn.IFNA(INDEX(input_data!$1:$1048576,MATCH($A28,input_data!$B:$B,0),MATCH(Q$4,input_data!$1:$1,0)),"")</f>
        <v>3.3374929999999998</v>
      </c>
      <c r="R28" s="198">
        <f>_xlfn.IFNA(INDEX(input_data!$1:$1048576,MATCH($A28,input_data!$B:$B,0),MATCH(R$4,input_data!$1:$1,0)),"")</f>
        <v>8.8909896800000006</v>
      </c>
      <c r="S28" s="199">
        <f>_xlfn.IFNA(INDEX(input_data!$1:$1048576,MATCH($A28,input_data!$B:$B,0),MATCH(S$4,input_data!$1:$1,0)),"")</f>
        <v>1218.6084899585101</v>
      </c>
      <c r="T28" s="154">
        <f t="shared" si="0"/>
        <v>0.11732402051606217</v>
      </c>
      <c r="U28" s="187"/>
    </row>
    <row r="29" spans="1:21" x14ac:dyDescent="0.35">
      <c r="A29" s="156" t="s">
        <v>280</v>
      </c>
      <c r="B29" s="93" t="s">
        <v>1095</v>
      </c>
      <c r="C29" s="147"/>
      <c r="D29" s="93" t="s">
        <v>281</v>
      </c>
      <c r="E29" s="196">
        <f>_xlfn.IFNA(INDEX(input_data!$1:$1048576,MATCH($A29,input_data!$B:$B,0),MATCH(E$4,input_data!$1:$1,0)),"")</f>
        <v>10.729534464877201</v>
      </c>
      <c r="F29" s="198">
        <f>_xlfn.IFNA(INDEX(input_data!$1:$1048576,MATCH($A29,input_data!$B:$B,0),MATCH(F$4,input_data!$1:$1,0)),"")</f>
        <v>2.3883074774867898</v>
      </c>
      <c r="G29" s="198">
        <f>_xlfn.IFNA(INDEX(input_data!$1:$1048576,MATCH($A29,input_data!$B:$B,0),MATCH(G$4,input_data!$1:$1,0)),"")</f>
        <v>0.39411703505404699</v>
      </c>
      <c r="H29" s="198">
        <f>_xlfn.IFNA(INDEX(input_data!$1:$1048576,MATCH($A29,input_data!$B:$B,0),MATCH(H$4,input_data!$1:$1,0)),"")</f>
        <v>6.3119954050000002</v>
      </c>
      <c r="I29" s="198">
        <f>_xlfn.IFNA(INDEX(input_data!$1:$1048576,MATCH($A29,input_data!$B:$B,0),MATCH(I$4,input_data!$1:$1,0)),"")</f>
        <v>0</v>
      </c>
      <c r="J29" s="198">
        <f>_xlfn.IFNA(INDEX(input_data!$1:$1048576,MATCH($A29,input_data!$B:$B,0),MATCH(J$4,input_data!$1:$1,0)),"")</f>
        <v>0</v>
      </c>
      <c r="K29" s="198">
        <f>_xlfn.IFNA(INDEX(input_data!$1:$1048576,MATCH($A29,input_data!$B:$B,0),MATCH(K$4,input_data!$1:$1,0)),"")</f>
        <v>0</v>
      </c>
      <c r="L29" s="198">
        <f>_xlfn.IFNA(INDEX(input_data!$1:$1048576,MATCH($A29,input_data!$B:$B,0),MATCH(L$4,input_data!$1:$1,0)),"")</f>
        <v>0</v>
      </c>
      <c r="M29" s="198">
        <f>_xlfn.IFNA(INDEX(input_data!$1:$1048576,MATCH($A29,input_data!$B:$B,0),MATCH(M$4,input_data!$1:$1,0)),"")</f>
        <v>0.430028993090945</v>
      </c>
      <c r="N29" s="198">
        <f>_xlfn.IFNA(INDEX(input_data!$1:$1048576,MATCH($A29,input_data!$B:$B,0),MATCH(N$4,input_data!$1:$1,0)),"")</f>
        <v>0</v>
      </c>
      <c r="O29" s="198">
        <f>_xlfn.IFNA(INDEX(input_data!$1:$1048576,MATCH($A29,input_data!$B:$B,0),MATCH(O$4,input_data!$1:$1,0)),"")</f>
        <v>9.0200389515556506E-2</v>
      </c>
      <c r="P29" s="198">
        <f>_xlfn.IFNA(INDEX(input_data!$1:$1048576,MATCH($A29,input_data!$B:$B,0),MATCH(P$4,input_data!$1:$1,0)),"")</f>
        <v>1.5306349451830501</v>
      </c>
      <c r="Q29" s="198">
        <f>_xlfn.IFNA(INDEX(input_data!$1:$1048576,MATCH($A29,input_data!$B:$B,0),MATCH(Q$4,input_data!$1:$1,0)),"")</f>
        <v>3.5129000000000001E-2</v>
      </c>
      <c r="R29" s="198">
        <f>_xlfn.IFNA(INDEX(input_data!$1:$1048576,MATCH($A29,input_data!$B:$B,0),MATCH(R$4,input_data!$1:$1,0)),"")</f>
        <v>1.4890840000000001E-2</v>
      </c>
      <c r="S29" s="199">
        <f>_xlfn.IFNA(INDEX(input_data!$1:$1048576,MATCH($A29,input_data!$B:$B,0),MATCH(S$4,input_data!$1:$1,0)),"")</f>
        <v>11.195304085330401</v>
      </c>
      <c r="T29" s="154">
        <f t="shared" si="0"/>
        <v>4.3410049334188905E-2</v>
      </c>
      <c r="U29" s="187"/>
    </row>
    <row r="30" spans="1:21" x14ac:dyDescent="0.35">
      <c r="A30" s="156" t="s">
        <v>282</v>
      </c>
      <c r="B30" s="93" t="s">
        <v>1096</v>
      </c>
      <c r="C30" s="147"/>
      <c r="D30" s="93" t="s">
        <v>283</v>
      </c>
      <c r="E30" s="196">
        <f>_xlfn.IFNA(INDEX(input_data!$1:$1048576,MATCH($A30,input_data!$B:$B,0),MATCH(E$4,input_data!$1:$1,0)),"")</f>
        <v>146.49929921712501</v>
      </c>
      <c r="F30" s="198">
        <f>_xlfn.IFNA(INDEX(input_data!$1:$1048576,MATCH($A30,input_data!$B:$B,0),MATCH(F$4,input_data!$1:$1,0)),"")</f>
        <v>61.928445451145599</v>
      </c>
      <c r="G30" s="198">
        <f>_xlfn.IFNA(INDEX(input_data!$1:$1048576,MATCH($A30,input_data!$B:$B,0),MATCH(G$4,input_data!$1:$1,0)),"")</f>
        <v>7.8755203737958901</v>
      </c>
      <c r="H30" s="198">
        <f>_xlfn.IFNA(INDEX(input_data!$1:$1048576,MATCH($A30,input_data!$B:$B,0),MATCH(H$4,input_data!$1:$1,0)),"")</f>
        <v>64.694819424000002</v>
      </c>
      <c r="I30" s="198">
        <f>_xlfn.IFNA(INDEX(input_data!$1:$1048576,MATCH($A30,input_data!$B:$B,0),MATCH(I$4,input_data!$1:$1,0)),"")</f>
        <v>8.3490824415241995</v>
      </c>
      <c r="J30" s="198">
        <f>_xlfn.IFNA(INDEX(input_data!$1:$1048576,MATCH($A30,input_data!$B:$B,0),MATCH(J$4,input_data!$1:$1,0)),"")</f>
        <v>13.9683163966825</v>
      </c>
      <c r="K30" s="198">
        <f>_xlfn.IFNA(INDEX(input_data!$1:$1048576,MATCH($A30,input_data!$B:$B,0),MATCH(K$4,input_data!$1:$1,0)),"")</f>
        <v>1.79000860119647</v>
      </c>
      <c r="L30" s="198">
        <f>_xlfn.IFNA(INDEX(input_data!$1:$1048576,MATCH($A30,input_data!$B:$B,0),MATCH(L$4,input_data!$1:$1,0)),"")</f>
        <v>1.1705283777034601</v>
      </c>
      <c r="M30" s="198">
        <f>_xlfn.IFNA(INDEX(input_data!$1:$1048576,MATCH($A30,input_data!$B:$B,0),MATCH(M$4,input_data!$1:$1,0)),"")</f>
        <v>0.40056772777701499</v>
      </c>
      <c r="N30" s="198">
        <f>_xlfn.IFNA(INDEX(input_data!$1:$1048576,MATCH($A30,input_data!$B:$B,0),MATCH(N$4,input_data!$1:$1,0)),"")</f>
        <v>0</v>
      </c>
      <c r="O30" s="198">
        <f>_xlfn.IFNA(INDEX(input_data!$1:$1048576,MATCH($A30,input_data!$B:$B,0),MATCH(O$4,input_data!$1:$1,0)),"")</f>
        <v>1.8024470268080801</v>
      </c>
      <c r="P30" s="198">
        <f>_xlfn.IFNA(INDEX(input_data!$1:$1048576,MATCH($A30,input_data!$B:$B,0),MATCH(P$4,input_data!$1:$1,0)),"")</f>
        <v>0</v>
      </c>
      <c r="Q30" s="198">
        <f>_xlfn.IFNA(INDEX(input_data!$1:$1048576,MATCH($A30,input_data!$B:$B,0),MATCH(Q$4,input_data!$1:$1,0)),"")</f>
        <v>0.39084000000000002</v>
      </c>
      <c r="R30" s="198">
        <f>_xlfn.IFNA(INDEX(input_data!$1:$1048576,MATCH($A30,input_data!$B:$B,0),MATCH(R$4,input_data!$1:$1,0)),"")</f>
        <v>1.2235598400000001</v>
      </c>
      <c r="S30" s="199">
        <f>_xlfn.IFNA(INDEX(input_data!$1:$1048576,MATCH($A30,input_data!$B:$B,0),MATCH(S$4,input_data!$1:$1,0)),"")</f>
        <v>163.59413566063299</v>
      </c>
      <c r="T30" s="154">
        <f t="shared" si="0"/>
        <v>0.11668886154992397</v>
      </c>
      <c r="U30" s="187"/>
    </row>
    <row r="31" spans="1:21" x14ac:dyDescent="0.35">
      <c r="A31" s="156" t="s">
        <v>284</v>
      </c>
      <c r="B31" s="93" t="s">
        <v>1097</v>
      </c>
      <c r="C31" s="147"/>
      <c r="D31" s="93" t="s">
        <v>285</v>
      </c>
      <c r="E31" s="196">
        <f>_xlfn.IFNA(INDEX(input_data!$1:$1048576,MATCH($A31,input_data!$B:$B,0),MATCH(E$4,input_data!$1:$1,0)),"")</f>
        <v>160.92327421473701</v>
      </c>
      <c r="F31" s="198">
        <f>_xlfn.IFNA(INDEX(input_data!$1:$1048576,MATCH($A31,input_data!$B:$B,0),MATCH(F$4,input_data!$1:$1,0)),"")</f>
        <v>67.623029691657706</v>
      </c>
      <c r="G31" s="198">
        <f>_xlfn.IFNA(INDEX(input_data!$1:$1048576,MATCH($A31,input_data!$B:$B,0),MATCH(G$4,input_data!$1:$1,0)),"")</f>
        <v>8.5365224024137092</v>
      </c>
      <c r="H31" s="198">
        <f>_xlfn.IFNA(INDEX(input_data!$1:$1048576,MATCH($A31,input_data!$B:$B,0),MATCH(H$4,input_data!$1:$1,0)),"")</f>
        <v>69.502410900000001</v>
      </c>
      <c r="I31" s="198">
        <f>_xlfn.IFNA(INDEX(input_data!$1:$1048576,MATCH($A31,input_data!$B:$B,0),MATCH(I$4,input_data!$1:$1,0)),"")</f>
        <v>10.875315135204501</v>
      </c>
      <c r="J31" s="198">
        <f>_xlfn.IFNA(INDEX(input_data!$1:$1048576,MATCH($A31,input_data!$B:$B,0),MATCH(J$4,input_data!$1:$1,0)),"")</f>
        <v>16.6523430882343</v>
      </c>
      <c r="K31" s="198">
        <f>_xlfn.IFNA(INDEX(input_data!$1:$1048576,MATCH($A31,input_data!$B:$B,0),MATCH(K$4,input_data!$1:$1,0)),"")</f>
        <v>2.11612829851784</v>
      </c>
      <c r="L31" s="198">
        <f>_xlfn.IFNA(INDEX(input_data!$1:$1048576,MATCH($A31,input_data!$B:$B,0),MATCH(L$4,input_data!$1:$1,0)),"")</f>
        <v>1.5247022737388201</v>
      </c>
      <c r="M31" s="198">
        <f>_xlfn.IFNA(INDEX(input_data!$1:$1048576,MATCH($A31,input_data!$B:$B,0),MATCH(M$4,input_data!$1:$1,0)),"")</f>
        <v>2.24E-2</v>
      </c>
      <c r="N31" s="198">
        <f>_xlfn.IFNA(INDEX(input_data!$1:$1048576,MATCH($A31,input_data!$B:$B,0),MATCH(N$4,input_data!$1:$1,0)),"")</f>
        <v>0</v>
      </c>
      <c r="O31" s="198">
        <f>_xlfn.IFNA(INDEX(input_data!$1:$1048576,MATCH($A31,input_data!$B:$B,0),MATCH(O$4,input_data!$1:$1,0)),"")</f>
        <v>1.9537285968106699</v>
      </c>
      <c r="P31" s="198">
        <f>_xlfn.IFNA(INDEX(input_data!$1:$1048576,MATCH($A31,input_data!$B:$B,0),MATCH(P$4,input_data!$1:$1,0)),"")</f>
        <v>0</v>
      </c>
      <c r="Q31" s="198">
        <f>_xlfn.IFNA(INDEX(input_data!$1:$1048576,MATCH($A31,input_data!$B:$B,0),MATCH(Q$4,input_data!$1:$1,0)),"")</f>
        <v>0.42099399999999998</v>
      </c>
      <c r="R31" s="198">
        <f>_xlfn.IFNA(INDEX(input_data!$1:$1048576,MATCH($A31,input_data!$B:$B,0),MATCH(R$4,input_data!$1:$1,0)),"")</f>
        <v>1.4688208700000001</v>
      </c>
      <c r="S31" s="199">
        <f>_xlfn.IFNA(INDEX(input_data!$1:$1048576,MATCH($A31,input_data!$B:$B,0),MATCH(S$4,input_data!$1:$1,0)),"")</f>
        <v>180.69639525657701</v>
      </c>
      <c r="T31" s="154">
        <f t="shared" si="0"/>
        <v>0.12287297246670881</v>
      </c>
      <c r="U31" s="187"/>
    </row>
    <row r="32" spans="1:21" x14ac:dyDescent="0.35">
      <c r="A32" s="156" t="s">
        <v>286</v>
      </c>
      <c r="B32" s="93" t="s">
        <v>1098</v>
      </c>
      <c r="C32" s="147"/>
      <c r="D32" s="93" t="s">
        <v>287</v>
      </c>
      <c r="E32" s="196">
        <f>_xlfn.IFNA(INDEX(input_data!$1:$1048576,MATCH($A32,input_data!$B:$B,0),MATCH(E$4,input_data!$1:$1,0)),"")</f>
        <v>9.9682272078767706</v>
      </c>
      <c r="F32" s="198">
        <f>_xlfn.IFNA(INDEX(input_data!$1:$1048576,MATCH($A32,input_data!$B:$B,0),MATCH(F$4,input_data!$1:$1,0)),"")</f>
        <v>4.50893714167686</v>
      </c>
      <c r="G32" s="198">
        <f>_xlfn.IFNA(INDEX(input_data!$1:$1048576,MATCH($A32,input_data!$B:$B,0),MATCH(G$4,input_data!$1:$1,0)),"")</f>
        <v>0.51714094321726101</v>
      </c>
      <c r="H32" s="198">
        <f>_xlfn.IFNA(INDEX(input_data!$1:$1048576,MATCH($A32,input_data!$B:$B,0),MATCH(H$4,input_data!$1:$1,0)),"")</f>
        <v>4.5114378999999998</v>
      </c>
      <c r="I32" s="198">
        <f>_xlfn.IFNA(INDEX(input_data!$1:$1048576,MATCH($A32,input_data!$B:$B,0),MATCH(I$4,input_data!$1:$1,0)),"")</f>
        <v>0</v>
      </c>
      <c r="J32" s="198">
        <f>_xlfn.IFNA(INDEX(input_data!$1:$1048576,MATCH($A32,input_data!$B:$B,0),MATCH(J$4,input_data!$1:$1,0)),"")</f>
        <v>0</v>
      </c>
      <c r="K32" s="198">
        <f>_xlfn.IFNA(INDEX(input_data!$1:$1048576,MATCH($A32,input_data!$B:$B,0),MATCH(K$4,input_data!$1:$1,0)),"")</f>
        <v>0</v>
      </c>
      <c r="L32" s="198">
        <f>_xlfn.IFNA(INDEX(input_data!$1:$1048576,MATCH($A32,input_data!$B:$B,0),MATCH(L$4,input_data!$1:$1,0)),"")</f>
        <v>0</v>
      </c>
      <c r="M32" s="198">
        <f>_xlfn.IFNA(INDEX(input_data!$1:$1048576,MATCH($A32,input_data!$B:$B,0),MATCH(M$4,input_data!$1:$1,0)),"")</f>
        <v>0.67789202302862195</v>
      </c>
      <c r="N32" s="198">
        <f>_xlfn.IFNA(INDEX(input_data!$1:$1048576,MATCH($A32,input_data!$B:$B,0),MATCH(N$4,input_data!$1:$1,0)),"")</f>
        <v>0</v>
      </c>
      <c r="O32" s="198">
        <f>_xlfn.IFNA(INDEX(input_data!$1:$1048576,MATCH($A32,input_data!$B:$B,0),MATCH(O$4,input_data!$1:$1,0)),"")</f>
        <v>0.118356517981342</v>
      </c>
      <c r="P32" s="198">
        <f>_xlfn.IFNA(INDEX(input_data!$1:$1048576,MATCH($A32,input_data!$B:$B,0),MATCH(P$4,input_data!$1:$1,0)),"")</f>
        <v>3.6157408540159301E-2</v>
      </c>
      <c r="Q32" s="198">
        <f>_xlfn.IFNA(INDEX(input_data!$1:$1048576,MATCH($A32,input_data!$B:$B,0),MATCH(Q$4,input_data!$1:$1,0)),"")</f>
        <v>3.4028999999999997E-2</v>
      </c>
      <c r="R32" s="198">
        <f>_xlfn.IFNA(INDEX(input_data!$1:$1048576,MATCH($A32,input_data!$B:$B,0),MATCH(R$4,input_data!$1:$1,0)),"")</f>
        <v>3.2410000000000001E-2</v>
      </c>
      <c r="S32" s="199">
        <f>_xlfn.IFNA(INDEX(input_data!$1:$1048576,MATCH($A32,input_data!$B:$B,0),MATCH(S$4,input_data!$1:$1,0)),"")</f>
        <v>10.436360934444201</v>
      </c>
      <c r="T32" s="154">
        <f t="shared" si="0"/>
        <v>4.6962585904694931E-2</v>
      </c>
      <c r="U32" s="187"/>
    </row>
    <row r="33" spans="1:21" x14ac:dyDescent="0.35">
      <c r="A33" s="156" t="s">
        <v>288</v>
      </c>
      <c r="B33" s="93" t="s">
        <v>1099</v>
      </c>
      <c r="C33" s="147"/>
      <c r="D33" s="93" t="s">
        <v>289</v>
      </c>
      <c r="E33" s="196">
        <f>_xlfn.IFNA(INDEX(input_data!$1:$1048576,MATCH($A33,input_data!$B:$B,0),MATCH(E$4,input_data!$1:$1,0)),"")</f>
        <v>256.53963237386199</v>
      </c>
      <c r="F33" s="198">
        <f>_xlfn.IFNA(INDEX(input_data!$1:$1048576,MATCH($A33,input_data!$B:$B,0),MATCH(F$4,input_data!$1:$1,0)),"")</f>
        <v>89.411952310394497</v>
      </c>
      <c r="G33" s="198">
        <f>_xlfn.IFNA(INDEX(input_data!$1:$1048576,MATCH($A33,input_data!$B:$B,0),MATCH(G$4,input_data!$1:$1,0)),"")</f>
        <v>12.0446114809373</v>
      </c>
      <c r="H33" s="198">
        <f>_xlfn.IFNA(INDEX(input_data!$1:$1048576,MATCH($A33,input_data!$B:$B,0),MATCH(H$4,input_data!$1:$1,0)),"")</f>
        <v>133.020459856</v>
      </c>
      <c r="I33" s="198">
        <f>_xlfn.IFNA(INDEX(input_data!$1:$1048576,MATCH($A33,input_data!$B:$B,0),MATCH(I$4,input_data!$1:$1,0)),"")</f>
        <v>14.8751633622442</v>
      </c>
      <c r="J33" s="198">
        <f>_xlfn.IFNA(INDEX(input_data!$1:$1048576,MATCH($A33,input_data!$B:$B,0),MATCH(J$4,input_data!$1:$1,0)),"")</f>
        <v>24.407845359880401</v>
      </c>
      <c r="K33" s="198">
        <f>_xlfn.IFNA(INDEX(input_data!$1:$1048576,MATCH($A33,input_data!$B:$B,0),MATCH(K$4,input_data!$1:$1,0)),"")</f>
        <v>3.25515652101297</v>
      </c>
      <c r="L33" s="198">
        <f>_xlfn.IFNA(INDEX(input_data!$1:$1048576,MATCH($A33,input_data!$B:$B,0),MATCH(L$4,input_data!$1:$1,0)),"")</f>
        <v>2.0854747764717301</v>
      </c>
      <c r="M33" s="198">
        <f>_xlfn.IFNA(INDEX(input_data!$1:$1048576,MATCH($A33,input_data!$B:$B,0),MATCH(M$4,input_data!$1:$1,0)),"")</f>
        <v>0.32629074581833201</v>
      </c>
      <c r="N33" s="198">
        <f>_xlfn.IFNA(INDEX(input_data!$1:$1048576,MATCH($A33,input_data!$B:$B,0),MATCH(N$4,input_data!$1:$1,0)),"")</f>
        <v>0</v>
      </c>
      <c r="O33" s="198">
        <f>_xlfn.IFNA(INDEX(input_data!$1:$1048576,MATCH($A33,input_data!$B:$B,0),MATCH(O$4,input_data!$1:$1,0)),"")</f>
        <v>2.7566145398135</v>
      </c>
      <c r="P33" s="198">
        <f>_xlfn.IFNA(INDEX(input_data!$1:$1048576,MATCH($A33,input_data!$B:$B,0),MATCH(P$4,input_data!$1:$1,0)),"")</f>
        <v>0</v>
      </c>
      <c r="Q33" s="198">
        <f>_xlfn.IFNA(INDEX(input_data!$1:$1048576,MATCH($A33,input_data!$B:$B,0),MATCH(Q$4,input_data!$1:$1,0)),"")</f>
        <v>0.69817300000000004</v>
      </c>
      <c r="R33" s="198">
        <f>_xlfn.IFNA(INDEX(input_data!$1:$1048576,MATCH($A33,input_data!$B:$B,0),MATCH(R$4,input_data!$1:$1,0)),"")</f>
        <v>2.2191813699999998</v>
      </c>
      <c r="S33" s="199">
        <f>_xlfn.IFNA(INDEX(input_data!$1:$1048576,MATCH($A33,input_data!$B:$B,0),MATCH(S$4,input_data!$1:$1,0)),"")</f>
        <v>285.10092332257301</v>
      </c>
      <c r="T33" s="154">
        <f t="shared" si="0"/>
        <v>0.11133285989545616</v>
      </c>
      <c r="U33" s="187"/>
    </row>
    <row r="34" spans="1:21" x14ac:dyDescent="0.35">
      <c r="A34" s="156" t="s">
        <v>290</v>
      </c>
      <c r="B34" s="93" t="s">
        <v>1100</v>
      </c>
      <c r="C34" s="147"/>
      <c r="D34" s="93" t="s">
        <v>291</v>
      </c>
      <c r="E34" s="196">
        <f>_xlfn.IFNA(INDEX(input_data!$1:$1048576,MATCH($A34,input_data!$B:$B,0),MATCH(E$4,input_data!$1:$1,0)),"")</f>
        <v>9.3207989292092606</v>
      </c>
      <c r="F34" s="198">
        <f>_xlfn.IFNA(INDEX(input_data!$1:$1048576,MATCH($A34,input_data!$B:$B,0),MATCH(F$4,input_data!$1:$1,0)),"")</f>
        <v>3.2366823380929901</v>
      </c>
      <c r="G34" s="198">
        <f>_xlfn.IFNA(INDEX(input_data!$1:$1048576,MATCH($A34,input_data!$B:$B,0),MATCH(G$4,input_data!$1:$1,0)),"")</f>
        <v>0.47765722159518298</v>
      </c>
      <c r="H34" s="198">
        <f>_xlfn.IFNA(INDEX(input_data!$1:$1048576,MATCH($A34,input_data!$B:$B,0),MATCH(H$4,input_data!$1:$1,0)),"")</f>
        <v>4.9987574400000003</v>
      </c>
      <c r="I34" s="198">
        <f>_xlfn.IFNA(INDEX(input_data!$1:$1048576,MATCH($A34,input_data!$B:$B,0),MATCH(I$4,input_data!$1:$1,0)),"")</f>
        <v>0</v>
      </c>
      <c r="J34" s="198">
        <f>_xlfn.IFNA(INDEX(input_data!$1:$1048576,MATCH($A34,input_data!$B:$B,0),MATCH(J$4,input_data!$1:$1,0)),"")</f>
        <v>0</v>
      </c>
      <c r="K34" s="198">
        <f>_xlfn.IFNA(INDEX(input_data!$1:$1048576,MATCH($A34,input_data!$B:$B,0),MATCH(K$4,input_data!$1:$1,0)),"")</f>
        <v>0</v>
      </c>
      <c r="L34" s="198">
        <f>_xlfn.IFNA(INDEX(input_data!$1:$1048576,MATCH($A34,input_data!$B:$B,0),MATCH(L$4,input_data!$1:$1,0)),"")</f>
        <v>0</v>
      </c>
      <c r="M34" s="198">
        <f>_xlfn.IFNA(INDEX(input_data!$1:$1048576,MATCH($A34,input_data!$B:$B,0),MATCH(M$4,input_data!$1:$1,0)),"")</f>
        <v>0.28765351616270002</v>
      </c>
      <c r="N34" s="198">
        <f>_xlfn.IFNA(INDEX(input_data!$1:$1048576,MATCH($A34,input_data!$B:$B,0),MATCH(N$4,input_data!$1:$1,0)),"")</f>
        <v>9.9980434486705794E-2</v>
      </c>
      <c r="O34" s="198">
        <f>_xlfn.IFNA(INDEX(input_data!$1:$1048576,MATCH($A34,input_data!$B:$B,0),MATCH(O$4,input_data!$1:$1,0)),"")</f>
        <v>0.109320010612951</v>
      </c>
      <c r="P34" s="198">
        <f>_xlfn.IFNA(INDEX(input_data!$1:$1048576,MATCH($A34,input_data!$B:$B,0),MATCH(P$4,input_data!$1:$1,0)),"")</f>
        <v>0.45701331046492899</v>
      </c>
      <c r="Q34" s="198">
        <f>_xlfn.IFNA(INDEX(input_data!$1:$1048576,MATCH($A34,input_data!$B:$B,0),MATCH(Q$4,input_data!$1:$1,0)),"")</f>
        <v>3.3215000000000001E-2</v>
      </c>
      <c r="R34" s="198">
        <f>_xlfn.IFNA(INDEX(input_data!$1:$1048576,MATCH($A34,input_data!$B:$B,0),MATCH(R$4,input_data!$1:$1,0)),"")</f>
        <v>1.300055E-2</v>
      </c>
      <c r="S34" s="199">
        <f>_xlfn.IFNA(INDEX(input_data!$1:$1048576,MATCH($A34,input_data!$B:$B,0),MATCH(S$4,input_data!$1:$1,0)),"")</f>
        <v>9.7132798214154601</v>
      </c>
      <c r="T34" s="154">
        <f t="shared" si="0"/>
        <v>4.2108074124016737E-2</v>
      </c>
      <c r="U34" s="187"/>
    </row>
    <row r="35" spans="1:21" x14ac:dyDescent="0.35">
      <c r="A35" s="156" t="s">
        <v>295</v>
      </c>
      <c r="B35" s="93" t="s">
        <v>1101</v>
      </c>
      <c r="C35" s="147"/>
      <c r="D35" s="93" t="s">
        <v>296</v>
      </c>
      <c r="E35" s="196">
        <f>_xlfn.IFNA(INDEX(input_data!$1:$1048576,MATCH($A35,input_data!$B:$B,0),MATCH(E$4,input_data!$1:$1,0)),"")</f>
        <v>330.19030041103298</v>
      </c>
      <c r="F35" s="198">
        <f>_xlfn.IFNA(INDEX(input_data!$1:$1048576,MATCH($A35,input_data!$B:$B,0),MATCH(F$4,input_data!$1:$1,0)),"")</f>
        <v>60.8899195014328</v>
      </c>
      <c r="G35" s="198">
        <f>_xlfn.IFNA(INDEX(input_data!$1:$1048576,MATCH($A35,input_data!$B:$B,0),MATCH(G$4,input_data!$1:$1,0)),"")</f>
        <v>9.7014348004149493</v>
      </c>
      <c r="H35" s="198">
        <f>_xlfn.IFNA(INDEX(input_data!$1:$1048576,MATCH($A35,input_data!$B:$B,0),MATCH(H$4,input_data!$1:$1,0)),"")</f>
        <v>243.79684500100001</v>
      </c>
      <c r="I35" s="198">
        <f>_xlfn.IFNA(INDEX(input_data!$1:$1048576,MATCH($A35,input_data!$B:$B,0),MATCH(I$4,input_data!$1:$1,0)),"")</f>
        <v>13.4387485802126</v>
      </c>
      <c r="J35" s="198">
        <f>_xlfn.IFNA(INDEX(input_data!$1:$1048576,MATCH($A35,input_data!$B:$B,0),MATCH(J$4,input_data!$1:$1,0)),"")</f>
        <v>25.5644828247693</v>
      </c>
      <c r="K35" s="198">
        <f>_xlfn.IFNA(INDEX(input_data!$1:$1048576,MATCH($A35,input_data!$B:$B,0),MATCH(K$4,input_data!$1:$1,0)),"")</f>
        <v>4.0976685530908403</v>
      </c>
      <c r="L35" s="198">
        <f>_xlfn.IFNA(INDEX(input_data!$1:$1048576,MATCH($A35,input_data!$B:$B,0),MATCH(L$4,input_data!$1:$1,0)),"")</f>
        <v>1.8840916572730899</v>
      </c>
      <c r="M35" s="198">
        <f>_xlfn.IFNA(INDEX(input_data!$1:$1048576,MATCH($A35,input_data!$B:$B,0),MATCH(M$4,input_data!$1:$1,0)),"")</f>
        <v>0.343887325808723</v>
      </c>
      <c r="N35" s="198">
        <f>_xlfn.IFNA(INDEX(input_data!$1:$1048576,MATCH($A35,input_data!$B:$B,0),MATCH(N$4,input_data!$1:$1,0)),"")</f>
        <v>0</v>
      </c>
      <c r="O35" s="198">
        <f>_xlfn.IFNA(INDEX(input_data!$1:$1048576,MATCH($A35,input_data!$B:$B,0),MATCH(O$4,input_data!$1:$1,0)),"")</f>
        <v>2.2207868362744501</v>
      </c>
      <c r="P35" s="198">
        <f>_xlfn.IFNA(INDEX(input_data!$1:$1048576,MATCH($A35,input_data!$B:$B,0),MATCH(P$4,input_data!$1:$1,0)),"")</f>
        <v>0</v>
      </c>
      <c r="Q35" s="198">
        <f>_xlfn.IFNA(INDEX(input_data!$1:$1048576,MATCH($A35,input_data!$B:$B,0),MATCH(Q$4,input_data!$1:$1,0)),"")</f>
        <v>0.76738300000000004</v>
      </c>
      <c r="R35" s="198">
        <f>_xlfn.IFNA(INDEX(input_data!$1:$1048576,MATCH($A35,input_data!$B:$B,0),MATCH(R$4,input_data!$1:$1,0)),"")</f>
        <v>2.81284081</v>
      </c>
      <c r="S35" s="199">
        <f>_xlfn.IFNA(INDEX(input_data!$1:$1048576,MATCH($A35,input_data!$B:$B,0),MATCH(S$4,input_data!$1:$1,0)),"")</f>
        <v>365.518088890277</v>
      </c>
      <c r="T35" s="154">
        <f t="shared" si="0"/>
        <v>0.1069922055107817</v>
      </c>
      <c r="U35" s="187"/>
    </row>
    <row r="36" spans="1:21" x14ac:dyDescent="0.35">
      <c r="A36" s="156" t="s">
        <v>297</v>
      </c>
      <c r="B36" s="93" t="s">
        <v>1102</v>
      </c>
      <c r="C36" s="147"/>
      <c r="D36" s="93" t="s">
        <v>298</v>
      </c>
      <c r="E36" s="196">
        <f>_xlfn.IFNA(INDEX(input_data!$1:$1048576,MATCH($A36,input_data!$B:$B,0),MATCH(E$4,input_data!$1:$1,0)),"")</f>
        <v>99.997482801310298</v>
      </c>
      <c r="F36" s="198">
        <f>_xlfn.IFNA(INDEX(input_data!$1:$1048576,MATCH($A36,input_data!$B:$B,0),MATCH(F$4,input_data!$1:$1,0)),"")</f>
        <v>19.610056537494199</v>
      </c>
      <c r="G36" s="198">
        <f>_xlfn.IFNA(INDEX(input_data!$1:$1048576,MATCH($A36,input_data!$B:$B,0),MATCH(G$4,input_data!$1:$1,0)),"")</f>
        <v>2.9744520749007899</v>
      </c>
      <c r="H36" s="198">
        <f>_xlfn.IFNA(INDEX(input_data!$1:$1048576,MATCH($A36,input_data!$B:$B,0),MATCH(H$4,input_data!$1:$1,0)),"")</f>
        <v>75.053036160000005</v>
      </c>
      <c r="I36" s="198">
        <f>_xlfn.IFNA(INDEX(input_data!$1:$1048576,MATCH($A36,input_data!$B:$B,0),MATCH(I$4,input_data!$1:$1,0)),"")</f>
        <v>1.5248758981622701</v>
      </c>
      <c r="J36" s="198">
        <f>_xlfn.IFNA(INDEX(input_data!$1:$1048576,MATCH($A36,input_data!$B:$B,0),MATCH(J$4,input_data!$1:$1,0)),"")</f>
        <v>4.8633237653693904</v>
      </c>
      <c r="K36" s="198">
        <f>_xlfn.IFNA(INDEX(input_data!$1:$1048576,MATCH($A36,input_data!$B:$B,0),MATCH(K$4,input_data!$1:$1,0)),"")</f>
        <v>0.84729896303815</v>
      </c>
      <c r="L36" s="198">
        <f>_xlfn.IFNA(INDEX(input_data!$1:$1048576,MATCH($A36,input_data!$B:$B,0),MATCH(L$4,input_data!$1:$1,0)),"")</f>
        <v>0.21378523014669701</v>
      </c>
      <c r="M36" s="198">
        <f>_xlfn.IFNA(INDEX(input_data!$1:$1048576,MATCH($A36,input_data!$B:$B,0),MATCH(M$4,input_data!$1:$1,0)),"")</f>
        <v>0.78553748963822601</v>
      </c>
      <c r="N36" s="198">
        <f>_xlfn.IFNA(INDEX(input_data!$1:$1048576,MATCH($A36,input_data!$B:$B,0),MATCH(N$4,input_data!$1:$1,0)),"")</f>
        <v>0</v>
      </c>
      <c r="O36" s="198">
        <f>_xlfn.IFNA(INDEX(input_data!$1:$1048576,MATCH($A36,input_data!$B:$B,0),MATCH(O$4,input_data!$1:$1,0)),"")</f>
        <v>0.68075402566545196</v>
      </c>
      <c r="P36" s="198">
        <f>_xlfn.IFNA(INDEX(input_data!$1:$1048576,MATCH($A36,input_data!$B:$B,0),MATCH(P$4,input_data!$1:$1,0)),"")</f>
        <v>0</v>
      </c>
      <c r="Q36" s="198">
        <f>_xlfn.IFNA(INDEX(input_data!$1:$1048576,MATCH($A36,input_data!$B:$B,0),MATCH(Q$4,input_data!$1:$1,0)),"")</f>
        <v>0.20841799999999999</v>
      </c>
      <c r="R36" s="198">
        <f>_xlfn.IFNA(INDEX(input_data!$1:$1048576,MATCH($A36,input_data!$B:$B,0),MATCH(R$4,input_data!$1:$1,0)),"")</f>
        <v>0.58378554999999999</v>
      </c>
      <c r="S36" s="199">
        <f>_xlfn.IFNA(INDEX(input_data!$1:$1048576,MATCH($A36,input_data!$B:$B,0),MATCH(S$4,input_data!$1:$1,0)),"")</f>
        <v>107.345323694415</v>
      </c>
      <c r="T36" s="154">
        <f t="shared" si="0"/>
        <v>7.3480258575153057E-2</v>
      </c>
      <c r="U36" s="187"/>
    </row>
    <row r="37" spans="1:21" x14ac:dyDescent="0.35">
      <c r="A37" s="156" t="s">
        <v>299</v>
      </c>
      <c r="B37" s="93" t="s">
        <v>1103</v>
      </c>
      <c r="C37" s="147"/>
      <c r="D37" s="93" t="s">
        <v>300</v>
      </c>
      <c r="E37" s="196">
        <f>_xlfn.IFNA(INDEX(input_data!$1:$1048576,MATCH($A37,input_data!$B:$B,0),MATCH(E$4,input_data!$1:$1,0)),"")</f>
        <v>476.95886680172799</v>
      </c>
      <c r="F37" s="198">
        <f>_xlfn.IFNA(INDEX(input_data!$1:$1048576,MATCH($A37,input_data!$B:$B,0),MATCH(F$4,input_data!$1:$1,0)),"")</f>
        <v>184.77381564322999</v>
      </c>
      <c r="G37" s="198">
        <f>_xlfn.IFNA(INDEX(input_data!$1:$1048576,MATCH($A37,input_data!$B:$B,0),MATCH(G$4,input_data!$1:$1,0)),"")</f>
        <v>24.6089313286252</v>
      </c>
      <c r="H37" s="198">
        <f>_xlfn.IFNA(INDEX(input_data!$1:$1048576,MATCH($A37,input_data!$B:$B,0),MATCH(H$4,input_data!$1:$1,0)),"")</f>
        <v>233.29144160000001</v>
      </c>
      <c r="I37" s="198">
        <f>_xlfn.IFNA(INDEX(input_data!$1:$1048576,MATCH($A37,input_data!$B:$B,0),MATCH(I$4,input_data!$1:$1,0)),"")</f>
        <v>23.388296342689902</v>
      </c>
      <c r="J37" s="198">
        <f>_xlfn.IFNA(INDEX(input_data!$1:$1048576,MATCH($A37,input_data!$B:$B,0),MATCH(J$4,input_data!$1:$1,0)),"")</f>
        <v>39.8054624353341</v>
      </c>
      <c r="K37" s="198">
        <f>_xlfn.IFNA(INDEX(input_data!$1:$1048576,MATCH($A37,input_data!$B:$B,0),MATCH(K$4,input_data!$1:$1,0)),"")</f>
        <v>5.3792985241666402</v>
      </c>
      <c r="L37" s="198">
        <f>_xlfn.IFNA(INDEX(input_data!$1:$1048576,MATCH($A37,input_data!$B:$B,0),MATCH(L$4,input_data!$1:$1,0)),"")</f>
        <v>3.2790027846771199</v>
      </c>
      <c r="M37" s="198">
        <f>_xlfn.IFNA(INDEX(input_data!$1:$1048576,MATCH($A37,input_data!$B:$B,0),MATCH(M$4,input_data!$1:$1,0)),"")</f>
        <v>0.59018853942856497</v>
      </c>
      <c r="N37" s="198">
        <f>_xlfn.IFNA(INDEX(input_data!$1:$1048576,MATCH($A37,input_data!$B:$B,0),MATCH(N$4,input_data!$1:$1,0)),"")</f>
        <v>0</v>
      </c>
      <c r="O37" s="198">
        <f>_xlfn.IFNA(INDEX(input_data!$1:$1048576,MATCH($A37,input_data!$B:$B,0),MATCH(O$4,input_data!$1:$1,0)),"")</f>
        <v>5.63217321898221</v>
      </c>
      <c r="P37" s="198">
        <f>_xlfn.IFNA(INDEX(input_data!$1:$1048576,MATCH($A37,input_data!$B:$B,0),MATCH(P$4,input_data!$1:$1,0)),"")</f>
        <v>0</v>
      </c>
      <c r="Q37" s="198">
        <f>_xlfn.IFNA(INDEX(input_data!$1:$1048576,MATCH($A37,input_data!$B:$B,0),MATCH(Q$4,input_data!$1:$1,0)),"")</f>
        <v>1.4131020000000001</v>
      </c>
      <c r="R37" s="198">
        <f>_xlfn.IFNA(INDEX(input_data!$1:$1048576,MATCH($A37,input_data!$B:$B,0),MATCH(R$4,input_data!$1:$1,0)),"")</f>
        <v>3.76301503</v>
      </c>
      <c r="S37" s="199">
        <f>_xlfn.IFNA(INDEX(input_data!$1:$1048576,MATCH($A37,input_data!$B:$B,0),MATCH(S$4,input_data!$1:$1,0)),"")</f>
        <v>525.92472744713496</v>
      </c>
      <c r="T37" s="154">
        <f t="shared" si="0"/>
        <v>0.10266264882284304</v>
      </c>
      <c r="U37" s="187"/>
    </row>
    <row r="38" spans="1:21" x14ac:dyDescent="0.35">
      <c r="A38" s="156" t="s">
        <v>301</v>
      </c>
      <c r="B38" s="93" t="s">
        <v>1104</v>
      </c>
      <c r="C38" s="147"/>
      <c r="D38" s="93" t="s">
        <v>302</v>
      </c>
      <c r="E38" s="196">
        <f>_xlfn.IFNA(INDEX(input_data!$1:$1048576,MATCH($A38,input_data!$B:$B,0),MATCH(E$4,input_data!$1:$1,0)),"")</f>
        <v>16.570866474069501</v>
      </c>
      <c r="F38" s="198">
        <f>_xlfn.IFNA(INDEX(input_data!$1:$1048576,MATCH($A38,input_data!$B:$B,0),MATCH(F$4,input_data!$1:$1,0)),"")</f>
        <v>3.79054283361419</v>
      </c>
      <c r="G38" s="198">
        <f>_xlfn.IFNA(INDEX(input_data!$1:$1048576,MATCH($A38,input_data!$B:$B,0),MATCH(G$4,input_data!$1:$1,0)),"")</f>
        <v>0.616193287410985</v>
      </c>
      <c r="H38" s="198">
        <f>_xlfn.IFNA(INDEX(input_data!$1:$1048576,MATCH($A38,input_data!$B:$B,0),MATCH(H$4,input_data!$1:$1,0)),"")</f>
        <v>10.84269231</v>
      </c>
      <c r="I38" s="198">
        <f>_xlfn.IFNA(INDEX(input_data!$1:$1048576,MATCH($A38,input_data!$B:$B,0),MATCH(I$4,input_data!$1:$1,0)),"")</f>
        <v>0</v>
      </c>
      <c r="J38" s="198">
        <f>_xlfn.IFNA(INDEX(input_data!$1:$1048576,MATCH($A38,input_data!$B:$B,0),MATCH(J$4,input_data!$1:$1,0)),"")</f>
        <v>0</v>
      </c>
      <c r="K38" s="198">
        <f>_xlfn.IFNA(INDEX(input_data!$1:$1048576,MATCH($A38,input_data!$B:$B,0),MATCH(K$4,input_data!$1:$1,0)),"")</f>
        <v>0</v>
      </c>
      <c r="L38" s="198">
        <f>_xlfn.IFNA(INDEX(input_data!$1:$1048576,MATCH($A38,input_data!$B:$B,0),MATCH(L$4,input_data!$1:$1,0)),"")</f>
        <v>0</v>
      </c>
      <c r="M38" s="198">
        <f>_xlfn.IFNA(INDEX(input_data!$1:$1048576,MATCH($A38,input_data!$B:$B,0),MATCH(M$4,input_data!$1:$1,0)),"")</f>
        <v>1.4266685673452899</v>
      </c>
      <c r="N38" s="198">
        <f>_xlfn.IFNA(INDEX(input_data!$1:$1048576,MATCH($A38,input_data!$B:$B,0),MATCH(N$4,input_data!$1:$1,0)),"")</f>
        <v>2.5948611619251299E-2</v>
      </c>
      <c r="O38" s="198">
        <f>_xlfn.IFNA(INDEX(input_data!$1:$1048576,MATCH($A38,input_data!$B:$B,0),MATCH(O$4,input_data!$1:$1,0)),"")</f>
        <v>0.14102633690355801</v>
      </c>
      <c r="P38" s="198">
        <f>_xlfn.IFNA(INDEX(input_data!$1:$1048576,MATCH($A38,input_data!$B:$B,0),MATCH(P$4,input_data!$1:$1,0)),"")</f>
        <v>0.44030885626548699</v>
      </c>
      <c r="Q38" s="198">
        <f>_xlfn.IFNA(INDEX(input_data!$1:$1048576,MATCH($A38,input_data!$B:$B,0),MATCH(Q$4,input_data!$1:$1,0)),"")</f>
        <v>3.4046E-2</v>
      </c>
      <c r="R38" s="198">
        <f>_xlfn.IFNA(INDEX(input_data!$1:$1048576,MATCH($A38,input_data!$B:$B,0),MATCH(R$4,input_data!$1:$1,0)),"")</f>
        <v>2.063895E-2</v>
      </c>
      <c r="S38" s="199">
        <f>_xlfn.IFNA(INDEX(input_data!$1:$1048576,MATCH($A38,input_data!$B:$B,0),MATCH(S$4,input_data!$1:$1,0)),"")</f>
        <v>17.338065753158698</v>
      </c>
      <c r="T38" s="154">
        <f t="shared" si="0"/>
        <v>4.629807863636648E-2</v>
      </c>
      <c r="U38" s="187"/>
    </row>
    <row r="39" spans="1:21" x14ac:dyDescent="0.35">
      <c r="A39" s="156" t="s">
        <v>303</v>
      </c>
      <c r="B39" s="93" t="s">
        <v>1105</v>
      </c>
      <c r="C39" s="147"/>
      <c r="D39" s="93" t="s">
        <v>304</v>
      </c>
      <c r="E39" s="196">
        <f>_xlfn.IFNA(INDEX(input_data!$1:$1048576,MATCH($A39,input_data!$B:$B,0),MATCH(E$4,input_data!$1:$1,0)),"")</f>
        <v>12.3776048802651</v>
      </c>
      <c r="F39" s="198">
        <f>_xlfn.IFNA(INDEX(input_data!$1:$1048576,MATCH($A39,input_data!$B:$B,0),MATCH(F$4,input_data!$1:$1,0)),"")</f>
        <v>5.0493507098099704</v>
      </c>
      <c r="G39" s="198">
        <f>_xlfn.IFNA(INDEX(input_data!$1:$1048576,MATCH($A39,input_data!$B:$B,0),MATCH(G$4,input_data!$1:$1,0)),"")</f>
        <v>0.69968843530413605</v>
      </c>
      <c r="H39" s="198">
        <f>_xlfn.IFNA(INDEX(input_data!$1:$1048576,MATCH($A39,input_data!$B:$B,0),MATCH(H$4,input_data!$1:$1,0)),"")</f>
        <v>5.0728975920000003</v>
      </c>
      <c r="I39" s="198">
        <f>_xlfn.IFNA(INDEX(input_data!$1:$1048576,MATCH($A39,input_data!$B:$B,0),MATCH(I$4,input_data!$1:$1,0)),"")</f>
        <v>0</v>
      </c>
      <c r="J39" s="198">
        <f>_xlfn.IFNA(INDEX(input_data!$1:$1048576,MATCH($A39,input_data!$B:$B,0),MATCH(J$4,input_data!$1:$1,0)),"")</f>
        <v>0</v>
      </c>
      <c r="K39" s="198">
        <f>_xlfn.IFNA(INDEX(input_data!$1:$1048576,MATCH($A39,input_data!$B:$B,0),MATCH(K$4,input_data!$1:$1,0)),"")</f>
        <v>0</v>
      </c>
      <c r="L39" s="198">
        <f>_xlfn.IFNA(INDEX(input_data!$1:$1048576,MATCH($A39,input_data!$B:$B,0),MATCH(L$4,input_data!$1:$1,0)),"")</f>
        <v>0</v>
      </c>
      <c r="M39" s="198">
        <f>_xlfn.IFNA(INDEX(input_data!$1:$1048576,MATCH($A39,input_data!$B:$B,0),MATCH(M$4,input_data!$1:$1,0)),"")</f>
        <v>0.74890951218213297</v>
      </c>
      <c r="N39" s="198">
        <f>_xlfn.IFNA(INDEX(input_data!$1:$1048576,MATCH($A39,input_data!$B:$B,0),MATCH(N$4,input_data!$1:$1,0)),"")</f>
        <v>0.55409486248374396</v>
      </c>
      <c r="O39" s="198">
        <f>_xlfn.IFNA(INDEX(input_data!$1:$1048576,MATCH($A39,input_data!$B:$B,0),MATCH(O$4,input_data!$1:$1,0)),"")</f>
        <v>0.16013563749714099</v>
      </c>
      <c r="P39" s="198">
        <f>_xlfn.IFNA(INDEX(input_data!$1:$1048576,MATCH($A39,input_data!$B:$B,0),MATCH(P$4,input_data!$1:$1,0)),"")</f>
        <v>0.66853485134548596</v>
      </c>
      <c r="Q39" s="198">
        <f>_xlfn.IFNA(INDEX(input_data!$1:$1048576,MATCH($A39,input_data!$B:$B,0),MATCH(Q$4,input_data!$1:$1,0)),"")</f>
        <v>3.3186E-2</v>
      </c>
      <c r="R39" s="198">
        <f>_xlfn.IFNA(INDEX(input_data!$1:$1048576,MATCH($A39,input_data!$B:$B,0),MATCH(R$4,input_data!$1:$1,0)),"")</f>
        <v>1.9885989999999999E-2</v>
      </c>
      <c r="S39" s="199">
        <f>_xlfn.IFNA(INDEX(input_data!$1:$1048576,MATCH($A39,input_data!$B:$B,0),MATCH(S$4,input_data!$1:$1,0)),"")</f>
        <v>13.006683590622499</v>
      </c>
      <c r="T39" s="154">
        <f t="shared" si="0"/>
        <v>5.0823945055832542E-2</v>
      </c>
      <c r="U39" s="187"/>
    </row>
    <row r="40" spans="1:21" x14ac:dyDescent="0.35">
      <c r="A40" s="156" t="s">
        <v>305</v>
      </c>
      <c r="B40" s="93" t="s">
        <v>1106</v>
      </c>
      <c r="C40" s="147"/>
      <c r="D40" s="93" t="s">
        <v>306</v>
      </c>
      <c r="E40" s="196">
        <f>_xlfn.IFNA(INDEX(input_data!$1:$1048576,MATCH($A40,input_data!$B:$B,0),MATCH(E$4,input_data!$1:$1,0)),"")</f>
        <v>302.87064919037499</v>
      </c>
      <c r="F40" s="198">
        <f>_xlfn.IFNA(INDEX(input_data!$1:$1048576,MATCH($A40,input_data!$B:$B,0),MATCH(F$4,input_data!$1:$1,0)),"")</f>
        <v>120.595863671708</v>
      </c>
      <c r="G40" s="198">
        <f>_xlfn.IFNA(INDEX(input_data!$1:$1048576,MATCH($A40,input_data!$B:$B,0),MATCH(G$4,input_data!$1:$1,0)),"")</f>
        <v>15.6076551485257</v>
      </c>
      <c r="H40" s="198">
        <f>_xlfn.IFNA(INDEX(input_data!$1:$1048576,MATCH($A40,input_data!$B:$B,0),MATCH(H$4,input_data!$1:$1,0)),"")</f>
        <v>150.79999796999999</v>
      </c>
      <c r="I40" s="198">
        <f>_xlfn.IFNA(INDEX(input_data!$1:$1048576,MATCH($A40,input_data!$B:$B,0),MATCH(I$4,input_data!$1:$1,0)),"")</f>
        <v>13.3446916604085</v>
      </c>
      <c r="J40" s="198">
        <f>_xlfn.IFNA(INDEX(input_data!$1:$1048576,MATCH($A40,input_data!$B:$B,0),MATCH(J$4,input_data!$1:$1,0)),"")</f>
        <v>22.339306477123799</v>
      </c>
      <c r="K40" s="198">
        <f>_xlfn.IFNA(INDEX(input_data!$1:$1048576,MATCH($A40,input_data!$B:$B,0),MATCH(K$4,input_data!$1:$1,0)),"")</f>
        <v>3.1449444472221599</v>
      </c>
      <c r="L40" s="198">
        <f>_xlfn.IFNA(INDEX(input_data!$1:$1048576,MATCH($A40,input_data!$B:$B,0),MATCH(L$4,input_data!$1:$1,0)),"")</f>
        <v>1.87090502335</v>
      </c>
      <c r="M40" s="198">
        <f>_xlfn.IFNA(INDEX(input_data!$1:$1048576,MATCH($A40,input_data!$B:$B,0),MATCH(M$4,input_data!$1:$1,0)),"")</f>
        <v>7.9131155634713402</v>
      </c>
      <c r="N40" s="198">
        <f>_xlfn.IFNA(INDEX(input_data!$1:$1048576,MATCH($A40,input_data!$B:$B,0),MATCH(N$4,input_data!$1:$1,0)),"")</f>
        <v>0</v>
      </c>
      <c r="O40" s="198">
        <f>_xlfn.IFNA(INDEX(input_data!$1:$1048576,MATCH($A40,input_data!$B:$B,0),MATCH(O$4,input_data!$1:$1,0)),"")</f>
        <v>3.5720778107775799</v>
      </c>
      <c r="P40" s="198">
        <f>_xlfn.IFNA(INDEX(input_data!$1:$1048576,MATCH($A40,input_data!$B:$B,0),MATCH(P$4,input_data!$1:$1,0)),"")</f>
        <v>0</v>
      </c>
      <c r="Q40" s="198">
        <f>_xlfn.IFNA(INDEX(input_data!$1:$1048576,MATCH($A40,input_data!$B:$B,0),MATCH(Q$4,input_data!$1:$1,0)),"")</f>
        <v>3.7672999999999998E-2</v>
      </c>
      <c r="R40" s="198">
        <f>_xlfn.IFNA(INDEX(input_data!$1:$1048576,MATCH($A40,input_data!$B:$B,0),MATCH(R$4,input_data!$1:$1,0)),"")</f>
        <v>2.09648944</v>
      </c>
      <c r="S40" s="199">
        <f>_xlfn.IFNA(INDEX(input_data!$1:$1048576,MATCH($A40,input_data!$B:$B,0),MATCH(S$4,input_data!$1:$1,0)),"")</f>
        <v>341.322720212587</v>
      </c>
      <c r="T40" s="154">
        <f t="shared" si="0"/>
        <v>0.12695872355079962</v>
      </c>
      <c r="U40" s="187"/>
    </row>
    <row r="41" spans="1:21" x14ac:dyDescent="0.35">
      <c r="A41" s="156" t="s">
        <v>307</v>
      </c>
      <c r="B41" s="93" t="s">
        <v>1107</v>
      </c>
      <c r="C41" s="147"/>
      <c r="D41" s="93" t="s">
        <v>308</v>
      </c>
      <c r="E41" s="196">
        <f>_xlfn.IFNA(INDEX(input_data!$1:$1048576,MATCH($A41,input_data!$B:$B,0),MATCH(E$4,input_data!$1:$1,0)),"")</f>
        <v>9.4515572681647093</v>
      </c>
      <c r="F41" s="198">
        <f>_xlfn.IFNA(INDEX(input_data!$1:$1048576,MATCH($A41,input_data!$B:$B,0),MATCH(F$4,input_data!$1:$1,0)),"")</f>
        <v>1.7904210184032201</v>
      </c>
      <c r="G41" s="198">
        <f>_xlfn.IFNA(INDEX(input_data!$1:$1048576,MATCH($A41,input_data!$B:$B,0),MATCH(G$4,input_data!$1:$1,0)),"")</f>
        <v>0.29321293150977201</v>
      </c>
      <c r="H41" s="198">
        <f>_xlfn.IFNA(INDEX(input_data!$1:$1048576,MATCH($A41,input_data!$B:$B,0),MATCH(H$4,input_data!$1:$1,0)),"")</f>
        <v>6.9291245999999997</v>
      </c>
      <c r="I41" s="198">
        <f>_xlfn.IFNA(INDEX(input_data!$1:$1048576,MATCH($A41,input_data!$B:$B,0),MATCH(I$4,input_data!$1:$1,0)),"")</f>
        <v>0</v>
      </c>
      <c r="J41" s="198">
        <f>_xlfn.IFNA(INDEX(input_data!$1:$1048576,MATCH($A41,input_data!$B:$B,0),MATCH(J$4,input_data!$1:$1,0)),"")</f>
        <v>0</v>
      </c>
      <c r="K41" s="198">
        <f>_xlfn.IFNA(INDEX(input_data!$1:$1048576,MATCH($A41,input_data!$B:$B,0),MATCH(K$4,input_data!$1:$1,0)),"")</f>
        <v>0</v>
      </c>
      <c r="L41" s="198">
        <f>_xlfn.IFNA(INDEX(input_data!$1:$1048576,MATCH($A41,input_data!$B:$B,0),MATCH(L$4,input_data!$1:$1,0)),"")</f>
        <v>0</v>
      </c>
      <c r="M41" s="198">
        <f>_xlfn.IFNA(INDEX(input_data!$1:$1048576,MATCH($A41,input_data!$B:$B,0),MATCH(M$4,input_data!$1:$1,0)),"")</f>
        <v>0.44998170464780202</v>
      </c>
      <c r="N41" s="198">
        <f>_xlfn.IFNA(INDEX(input_data!$1:$1048576,MATCH($A41,input_data!$B:$B,0),MATCH(N$4,input_data!$1:$1,0)),"")</f>
        <v>0</v>
      </c>
      <c r="O41" s="198">
        <f>_xlfn.IFNA(INDEX(input_data!$1:$1048576,MATCH($A41,input_data!$B:$B,0),MATCH(O$4,input_data!$1:$1,0)),"")</f>
        <v>6.7106782593610803E-2</v>
      </c>
      <c r="P41" s="198">
        <f>_xlfn.IFNA(INDEX(input_data!$1:$1048576,MATCH($A41,input_data!$B:$B,0),MATCH(P$4,input_data!$1:$1,0)),"")</f>
        <v>0.45082826716180002</v>
      </c>
      <c r="Q41" s="198">
        <f>_xlfn.IFNA(INDEX(input_data!$1:$1048576,MATCH($A41,input_data!$B:$B,0),MATCH(Q$4,input_data!$1:$1,0)),"")</f>
        <v>3.6669E-2</v>
      </c>
      <c r="R41" s="198">
        <f>_xlfn.IFNA(INDEX(input_data!$1:$1048576,MATCH($A41,input_data!$B:$B,0),MATCH(R$4,input_data!$1:$1,0)),"")</f>
        <v>2.8642460000000002E-2</v>
      </c>
      <c r="S41" s="199">
        <f>_xlfn.IFNA(INDEX(input_data!$1:$1048576,MATCH($A41,input_data!$B:$B,0),MATCH(S$4,input_data!$1:$1,0)),"")</f>
        <v>10.045986764316201</v>
      </c>
      <c r="T41" s="154">
        <f t="shared" si="0"/>
        <v>6.2892228157330532E-2</v>
      </c>
      <c r="U41" s="187"/>
    </row>
    <row r="42" spans="1:21" x14ac:dyDescent="0.35">
      <c r="A42" s="156" t="s">
        <v>309</v>
      </c>
      <c r="B42" s="93" t="s">
        <v>1108</v>
      </c>
      <c r="C42" s="147"/>
      <c r="D42" s="93" t="s">
        <v>310</v>
      </c>
      <c r="E42" s="196">
        <f>_xlfn.IFNA(INDEX(input_data!$1:$1048576,MATCH($A42,input_data!$B:$B,0),MATCH(E$4,input_data!$1:$1,0)),"")</f>
        <v>264.06589795968</v>
      </c>
      <c r="F42" s="198">
        <f>_xlfn.IFNA(INDEX(input_data!$1:$1048576,MATCH($A42,input_data!$B:$B,0),MATCH(F$4,input_data!$1:$1,0)),"")</f>
        <v>69.275656636092407</v>
      </c>
      <c r="G42" s="198">
        <f>_xlfn.IFNA(INDEX(input_data!$1:$1048576,MATCH($A42,input_data!$B:$B,0),MATCH(G$4,input_data!$1:$1,0)),"")</f>
        <v>10.4500890738301</v>
      </c>
      <c r="H42" s="198">
        <f>_xlfn.IFNA(INDEX(input_data!$1:$1048576,MATCH($A42,input_data!$B:$B,0),MATCH(H$4,input_data!$1:$1,0)),"")</f>
        <v>173.29758988500001</v>
      </c>
      <c r="I42" s="198">
        <f>_xlfn.IFNA(INDEX(input_data!$1:$1048576,MATCH($A42,input_data!$B:$B,0),MATCH(I$4,input_data!$1:$1,0)),"")</f>
        <v>9.4591067873041705</v>
      </c>
      <c r="J42" s="198">
        <f>_xlfn.IFNA(INDEX(input_data!$1:$1048576,MATCH($A42,input_data!$B:$B,0),MATCH(J$4,input_data!$1:$1,0)),"")</f>
        <v>17.855885341917801</v>
      </c>
      <c r="K42" s="198">
        <f>_xlfn.IFNA(INDEX(input_data!$1:$1048576,MATCH($A42,input_data!$B:$B,0),MATCH(K$4,input_data!$1:$1,0)),"")</f>
        <v>2.8771123329123598</v>
      </c>
      <c r="L42" s="198">
        <f>_xlfn.IFNA(INDEX(input_data!$1:$1048576,MATCH($A42,input_data!$B:$B,0),MATCH(L$4,input_data!$1:$1,0)),"")</f>
        <v>1.32615206518977</v>
      </c>
      <c r="M42" s="198">
        <f>_xlfn.IFNA(INDEX(input_data!$1:$1048576,MATCH($A42,input_data!$B:$B,0),MATCH(M$4,input_data!$1:$1,0)),"")</f>
        <v>0.240539646705941</v>
      </c>
      <c r="N42" s="198">
        <f>_xlfn.IFNA(INDEX(input_data!$1:$1048576,MATCH($A42,input_data!$B:$B,0),MATCH(N$4,input_data!$1:$1,0)),"")</f>
        <v>0</v>
      </c>
      <c r="O42" s="198">
        <f>_xlfn.IFNA(INDEX(input_data!$1:$1048576,MATCH($A42,input_data!$B:$B,0),MATCH(O$4,input_data!$1:$1,0)),"")</f>
        <v>2.39168093315687</v>
      </c>
      <c r="P42" s="198">
        <f>_xlfn.IFNA(INDEX(input_data!$1:$1048576,MATCH($A42,input_data!$B:$B,0),MATCH(P$4,input_data!$1:$1,0)),"")</f>
        <v>0</v>
      </c>
      <c r="Q42" s="198">
        <f>_xlfn.IFNA(INDEX(input_data!$1:$1048576,MATCH($A42,input_data!$B:$B,0),MATCH(Q$4,input_data!$1:$1,0)),"")</f>
        <v>0.62012800000000001</v>
      </c>
      <c r="R42" s="198">
        <f>_xlfn.IFNA(INDEX(input_data!$1:$1048576,MATCH($A42,input_data!$B:$B,0),MATCH(R$4,input_data!$1:$1,0)),"")</f>
        <v>2.0351656199999999</v>
      </c>
      <c r="S42" s="199">
        <f>_xlfn.IFNA(INDEX(input_data!$1:$1048576,MATCH($A42,input_data!$B:$B,0),MATCH(S$4,input_data!$1:$1,0)),"")</f>
        <v>289.82910632211002</v>
      </c>
      <c r="T42" s="154">
        <f t="shared" si="0"/>
        <v>9.7563557284340297E-2</v>
      </c>
      <c r="U42" s="187"/>
    </row>
    <row r="43" spans="1:21" x14ac:dyDescent="0.35">
      <c r="A43" s="156" t="s">
        <v>311</v>
      </c>
      <c r="B43" s="93" t="s">
        <v>1109</v>
      </c>
      <c r="C43" s="147"/>
      <c r="D43" s="93" t="s">
        <v>312</v>
      </c>
      <c r="E43" s="196">
        <f>_xlfn.IFNA(INDEX(input_data!$1:$1048576,MATCH($A43,input_data!$B:$B,0),MATCH(E$4,input_data!$1:$1,0)),"")</f>
        <v>426.09988324966201</v>
      </c>
      <c r="F43" s="198">
        <f>_xlfn.IFNA(INDEX(input_data!$1:$1048576,MATCH($A43,input_data!$B:$B,0),MATCH(F$4,input_data!$1:$1,0)),"")</f>
        <v>126.56089634144899</v>
      </c>
      <c r="G43" s="198">
        <f>_xlfn.IFNA(INDEX(input_data!$1:$1048576,MATCH($A43,input_data!$B:$B,0),MATCH(G$4,input_data!$1:$1,0)),"")</f>
        <v>18.0247067969044</v>
      </c>
      <c r="H43" s="198">
        <f>_xlfn.IFNA(INDEX(input_data!$1:$1048576,MATCH($A43,input_data!$B:$B,0),MATCH(H$4,input_data!$1:$1,0)),"")</f>
        <v>258.80105286000003</v>
      </c>
      <c r="I43" s="198">
        <f>_xlfn.IFNA(INDEX(input_data!$1:$1048576,MATCH($A43,input_data!$B:$B,0),MATCH(I$4,input_data!$1:$1,0)),"")</f>
        <v>17.0157195369353</v>
      </c>
      <c r="J43" s="198">
        <f>_xlfn.IFNA(INDEX(input_data!$1:$1048576,MATCH($A43,input_data!$B:$B,0),MATCH(J$4,input_data!$1:$1,0)),"")</f>
        <v>31.871588840399099</v>
      </c>
      <c r="K43" s="198">
        <f>_xlfn.IFNA(INDEX(input_data!$1:$1048576,MATCH($A43,input_data!$B:$B,0),MATCH(K$4,input_data!$1:$1,0)),"")</f>
        <v>4.74975673438035</v>
      </c>
      <c r="L43" s="198">
        <f>_xlfn.IFNA(INDEX(input_data!$1:$1048576,MATCH($A43,input_data!$B:$B,0),MATCH(L$4,input_data!$1:$1,0)),"")</f>
        <v>2.3855774241690102</v>
      </c>
      <c r="M43" s="198">
        <f>_xlfn.IFNA(INDEX(input_data!$1:$1048576,MATCH($A43,input_data!$B:$B,0),MATCH(M$4,input_data!$1:$1,0)),"")</f>
        <v>1.59867642637045</v>
      </c>
      <c r="N43" s="198">
        <f>_xlfn.IFNA(INDEX(input_data!$1:$1048576,MATCH($A43,input_data!$B:$B,0),MATCH(N$4,input_data!$1:$1,0)),"")</f>
        <v>0</v>
      </c>
      <c r="O43" s="198">
        <f>_xlfn.IFNA(INDEX(input_data!$1:$1048576,MATCH($A43,input_data!$B:$B,0),MATCH(O$4,input_data!$1:$1,0)),"")</f>
        <v>4.1252612540384597</v>
      </c>
      <c r="P43" s="198">
        <f>_xlfn.IFNA(INDEX(input_data!$1:$1048576,MATCH($A43,input_data!$B:$B,0),MATCH(P$4,input_data!$1:$1,0)),"")</f>
        <v>0</v>
      </c>
      <c r="Q43" s="198">
        <f>_xlfn.IFNA(INDEX(input_data!$1:$1048576,MATCH($A43,input_data!$B:$B,0),MATCH(Q$4,input_data!$1:$1,0)),"")</f>
        <v>1.1040669999999999</v>
      </c>
      <c r="R43" s="198">
        <f>_xlfn.IFNA(INDEX(input_data!$1:$1048576,MATCH($A43,input_data!$B:$B,0),MATCH(R$4,input_data!$1:$1,0)),"")</f>
        <v>3.2601145499999999</v>
      </c>
      <c r="S43" s="199">
        <f>_xlfn.IFNA(INDEX(input_data!$1:$1048576,MATCH($A43,input_data!$B:$B,0),MATCH(S$4,input_data!$1:$1,0)),"")</f>
        <v>469.497417764646</v>
      </c>
      <c r="T43" s="154">
        <f t="shared" si="0"/>
        <v>0.10184826661770363</v>
      </c>
      <c r="U43" s="187"/>
    </row>
    <row r="44" spans="1:21" x14ac:dyDescent="0.35">
      <c r="A44" s="156" t="s">
        <v>313</v>
      </c>
      <c r="B44" s="93" t="s">
        <v>1110</v>
      </c>
      <c r="C44" s="147"/>
      <c r="D44" s="93" t="s">
        <v>314</v>
      </c>
      <c r="E44" s="196">
        <f>_xlfn.IFNA(INDEX(input_data!$1:$1048576,MATCH($A44,input_data!$B:$B,0),MATCH(E$4,input_data!$1:$1,0)),"")</f>
        <v>11.3438741035235</v>
      </c>
      <c r="F44" s="198">
        <f>_xlfn.IFNA(INDEX(input_data!$1:$1048576,MATCH($A44,input_data!$B:$B,0),MATCH(F$4,input_data!$1:$1,0)),"")</f>
        <v>3.16051027478058</v>
      </c>
      <c r="G44" s="198">
        <f>_xlfn.IFNA(INDEX(input_data!$1:$1048576,MATCH($A44,input_data!$B:$B,0),MATCH(G$4,input_data!$1:$1,0)),"")</f>
        <v>0.50815313961780895</v>
      </c>
      <c r="H44" s="198">
        <f>_xlfn.IFNA(INDEX(input_data!$1:$1048576,MATCH($A44,input_data!$B:$B,0),MATCH(H$4,input_data!$1:$1,0)),"")</f>
        <v>6.37393988</v>
      </c>
      <c r="I44" s="198">
        <f>_xlfn.IFNA(INDEX(input_data!$1:$1048576,MATCH($A44,input_data!$B:$B,0),MATCH(I$4,input_data!$1:$1,0)),"")</f>
        <v>0</v>
      </c>
      <c r="J44" s="198">
        <f>_xlfn.IFNA(INDEX(input_data!$1:$1048576,MATCH($A44,input_data!$B:$B,0),MATCH(J$4,input_data!$1:$1,0)),"")</f>
        <v>0</v>
      </c>
      <c r="K44" s="198">
        <f>_xlfn.IFNA(INDEX(input_data!$1:$1048576,MATCH($A44,input_data!$B:$B,0),MATCH(K$4,input_data!$1:$1,0)),"")</f>
        <v>0</v>
      </c>
      <c r="L44" s="198">
        <f>_xlfn.IFNA(INDEX(input_data!$1:$1048576,MATCH($A44,input_data!$B:$B,0),MATCH(L$4,input_data!$1:$1,0)),"")</f>
        <v>0</v>
      </c>
      <c r="M44" s="198">
        <f>_xlfn.IFNA(INDEX(input_data!$1:$1048576,MATCH($A44,input_data!$B:$B,0),MATCH(M$4,input_data!$1:$1,0)),"")</f>
        <v>0.70650247565327495</v>
      </c>
      <c r="N44" s="198">
        <f>_xlfn.IFNA(INDEX(input_data!$1:$1048576,MATCH($A44,input_data!$B:$B,0),MATCH(N$4,input_data!$1:$1,0)),"")</f>
        <v>0</v>
      </c>
      <c r="O44" s="198">
        <f>_xlfn.IFNA(INDEX(input_data!$1:$1048576,MATCH($A44,input_data!$B:$B,0),MATCH(O$4,input_data!$1:$1,0)),"")</f>
        <v>0.116299501005567</v>
      </c>
      <c r="P44" s="198">
        <f>_xlfn.IFNA(INDEX(input_data!$1:$1048576,MATCH($A44,input_data!$B:$B,0),MATCH(P$4,input_data!$1:$1,0)),"")</f>
        <v>0.79137305860937401</v>
      </c>
      <c r="Q44" s="198">
        <f>_xlfn.IFNA(INDEX(input_data!$1:$1048576,MATCH($A44,input_data!$B:$B,0),MATCH(Q$4,input_data!$1:$1,0)),"")</f>
        <v>3.4903000000000003E-2</v>
      </c>
      <c r="R44" s="198">
        <f>_xlfn.IFNA(INDEX(input_data!$1:$1048576,MATCH($A44,input_data!$B:$B,0),MATCH(R$4,input_data!$1:$1,0)),"")</f>
        <v>1.8875940000000001E-2</v>
      </c>
      <c r="S44" s="199">
        <f>_xlfn.IFNA(INDEX(input_data!$1:$1048576,MATCH($A44,input_data!$B:$B,0),MATCH(S$4,input_data!$1:$1,0)),"")</f>
        <v>11.7105572696665</v>
      </c>
      <c r="T44" s="154">
        <f t="shared" si="0"/>
        <v>3.2324333186058984E-2</v>
      </c>
      <c r="U44" s="187"/>
    </row>
    <row r="45" spans="1:21" x14ac:dyDescent="0.35">
      <c r="A45" s="156" t="s">
        <v>315</v>
      </c>
      <c r="B45" s="93" t="s">
        <v>1111</v>
      </c>
      <c r="C45" s="147"/>
      <c r="D45" s="93" t="s">
        <v>316</v>
      </c>
      <c r="E45" s="196">
        <f>_xlfn.IFNA(INDEX(input_data!$1:$1048576,MATCH($A45,input_data!$B:$B,0),MATCH(E$4,input_data!$1:$1,0)),"")</f>
        <v>243.458301228165</v>
      </c>
      <c r="F45" s="198">
        <f>_xlfn.IFNA(INDEX(input_data!$1:$1048576,MATCH($A45,input_data!$B:$B,0),MATCH(F$4,input_data!$1:$1,0)),"")</f>
        <v>40.209874882366499</v>
      </c>
      <c r="G45" s="198">
        <f>_xlfn.IFNA(INDEX(input_data!$1:$1048576,MATCH($A45,input_data!$B:$B,0),MATCH(G$4,input_data!$1:$1,0)),"")</f>
        <v>6.7988317747457199</v>
      </c>
      <c r="H45" s="198">
        <f>_xlfn.IFNA(INDEX(input_data!$1:$1048576,MATCH($A45,input_data!$B:$B,0),MATCH(H$4,input_data!$1:$1,0)),"")</f>
        <v>189.17574164999999</v>
      </c>
      <c r="I45" s="198">
        <f>_xlfn.IFNA(INDEX(input_data!$1:$1048576,MATCH($A45,input_data!$B:$B,0),MATCH(I$4,input_data!$1:$1,0)),"")</f>
        <v>7.7305109151890496</v>
      </c>
      <c r="J45" s="198">
        <f>_xlfn.IFNA(INDEX(input_data!$1:$1048576,MATCH($A45,input_data!$B:$B,0),MATCH(J$4,input_data!$1:$1,0)),"")</f>
        <v>15.870107164729299</v>
      </c>
      <c r="K45" s="198">
        <f>_xlfn.IFNA(INDEX(input_data!$1:$1048576,MATCH($A45,input_data!$B:$B,0),MATCH(K$4,input_data!$1:$1,0)),"")</f>
        <v>2.7876493426862998</v>
      </c>
      <c r="L45" s="198">
        <f>_xlfn.IFNA(INDEX(input_data!$1:$1048576,MATCH($A45,input_data!$B:$B,0),MATCH(L$4,input_data!$1:$1,0)),"")</f>
        <v>1.08380561142515</v>
      </c>
      <c r="M45" s="198">
        <f>_xlfn.IFNA(INDEX(input_data!$1:$1048576,MATCH($A45,input_data!$B:$B,0),MATCH(M$4,input_data!$1:$1,0)),"")</f>
        <v>9.4500000000000001E-3</v>
      </c>
      <c r="N45" s="198">
        <f>_xlfn.IFNA(INDEX(input_data!$1:$1048576,MATCH($A45,input_data!$B:$B,0),MATCH(N$4,input_data!$1:$1,0)),"")</f>
        <v>0</v>
      </c>
      <c r="O45" s="198">
        <f>_xlfn.IFNA(INDEX(input_data!$1:$1048576,MATCH($A45,input_data!$B:$B,0),MATCH(O$4,input_data!$1:$1,0)),"")</f>
        <v>1.5560285002818599</v>
      </c>
      <c r="P45" s="198">
        <f>_xlfn.IFNA(INDEX(input_data!$1:$1048576,MATCH($A45,input_data!$B:$B,0),MATCH(P$4,input_data!$1:$1,0)),"")</f>
        <v>0</v>
      </c>
      <c r="Q45" s="198">
        <f>_xlfn.IFNA(INDEX(input_data!$1:$1048576,MATCH($A45,input_data!$B:$B,0),MATCH(Q$4,input_data!$1:$1,0)),"")</f>
        <v>3.6818999999999998E-2</v>
      </c>
      <c r="R45" s="198">
        <f>_xlfn.IFNA(INDEX(input_data!$1:$1048576,MATCH($A45,input_data!$B:$B,0),MATCH(R$4,input_data!$1:$1,0)),"")</f>
        <v>1.8765592900000001</v>
      </c>
      <c r="S45" s="199">
        <f>_xlfn.IFNA(INDEX(input_data!$1:$1048576,MATCH($A45,input_data!$B:$B,0),MATCH(S$4,input_data!$1:$1,0)),"")</f>
        <v>267.13537813142398</v>
      </c>
      <c r="T45" s="154">
        <f t="shared" si="0"/>
        <v>9.7253109809015026E-2</v>
      </c>
      <c r="U45" s="187"/>
    </row>
    <row r="46" spans="1:21" x14ac:dyDescent="0.35">
      <c r="A46" s="156" t="s">
        <v>317</v>
      </c>
      <c r="B46" s="93" t="s">
        <v>1112</v>
      </c>
      <c r="C46" s="147"/>
      <c r="D46" s="93" t="s">
        <v>318</v>
      </c>
      <c r="E46" s="196">
        <f>_xlfn.IFNA(INDEX(input_data!$1:$1048576,MATCH($A46,input_data!$B:$B,0),MATCH(E$4,input_data!$1:$1,0)),"")</f>
        <v>12.1142779603049</v>
      </c>
      <c r="F46" s="198">
        <f>_xlfn.IFNA(INDEX(input_data!$1:$1048576,MATCH($A46,input_data!$B:$B,0),MATCH(F$4,input_data!$1:$1,0)),"")</f>
        <v>1.90613428200334</v>
      </c>
      <c r="G46" s="198">
        <f>_xlfn.IFNA(INDEX(input_data!$1:$1048576,MATCH($A46,input_data!$B:$B,0),MATCH(G$4,input_data!$1:$1,0)),"")</f>
        <v>0.30857545273084003</v>
      </c>
      <c r="H46" s="198">
        <f>_xlfn.IFNA(INDEX(input_data!$1:$1048576,MATCH($A46,input_data!$B:$B,0),MATCH(H$4,input_data!$1:$1,0)),"")</f>
        <v>9.2045794300000008</v>
      </c>
      <c r="I46" s="198">
        <f>_xlfn.IFNA(INDEX(input_data!$1:$1048576,MATCH($A46,input_data!$B:$B,0),MATCH(I$4,input_data!$1:$1,0)),"")</f>
        <v>0</v>
      </c>
      <c r="J46" s="198">
        <f>_xlfn.IFNA(INDEX(input_data!$1:$1048576,MATCH($A46,input_data!$B:$B,0),MATCH(J$4,input_data!$1:$1,0)),"")</f>
        <v>0</v>
      </c>
      <c r="K46" s="198">
        <f>_xlfn.IFNA(INDEX(input_data!$1:$1048576,MATCH($A46,input_data!$B:$B,0),MATCH(K$4,input_data!$1:$1,0)),"")</f>
        <v>0</v>
      </c>
      <c r="L46" s="198">
        <f>_xlfn.IFNA(INDEX(input_data!$1:$1048576,MATCH($A46,input_data!$B:$B,0),MATCH(L$4,input_data!$1:$1,0)),"")</f>
        <v>0</v>
      </c>
      <c r="M46" s="198">
        <f>_xlfn.IFNA(INDEX(input_data!$1:$1048576,MATCH($A46,input_data!$B:$B,0),MATCH(M$4,input_data!$1:$1,0)),"")</f>
        <v>0.12737104394694501</v>
      </c>
      <c r="N46" s="198">
        <f>_xlfn.IFNA(INDEX(input_data!$1:$1048576,MATCH($A46,input_data!$B:$B,0),MATCH(N$4,input_data!$1:$1,0)),"")</f>
        <v>0</v>
      </c>
      <c r="O46" s="198">
        <f>_xlfn.IFNA(INDEX(input_data!$1:$1048576,MATCH($A46,input_data!$B:$B,0),MATCH(O$4,input_data!$1:$1,0)),"")</f>
        <v>7.0622745198796605E-2</v>
      </c>
      <c r="P46" s="198">
        <f>_xlfn.IFNA(INDEX(input_data!$1:$1048576,MATCH($A46,input_data!$B:$B,0),MATCH(P$4,input_data!$1:$1,0)),"")</f>
        <v>1.02465152739013</v>
      </c>
      <c r="Q46" s="198">
        <f>_xlfn.IFNA(INDEX(input_data!$1:$1048576,MATCH($A46,input_data!$B:$B,0),MATCH(Q$4,input_data!$1:$1,0)),"")</f>
        <v>3.4645000000000002E-2</v>
      </c>
      <c r="R46" s="198">
        <f>_xlfn.IFNA(INDEX(input_data!$1:$1048576,MATCH($A46,input_data!$B:$B,0),MATCH(R$4,input_data!$1:$1,0)),"")</f>
        <v>1.6295319999999999E-2</v>
      </c>
      <c r="S46" s="199">
        <f>_xlfn.IFNA(INDEX(input_data!$1:$1048576,MATCH($A46,input_data!$B:$B,0),MATCH(S$4,input_data!$1:$1,0)),"")</f>
        <v>12.692874801269999</v>
      </c>
      <c r="T46" s="154">
        <f t="shared" si="0"/>
        <v>4.7761562254143408E-2</v>
      </c>
      <c r="U46" s="187"/>
    </row>
    <row r="47" spans="1:21" x14ac:dyDescent="0.35">
      <c r="A47" s="156" t="s">
        <v>319</v>
      </c>
      <c r="B47" s="93" t="s">
        <v>1113</v>
      </c>
      <c r="C47" s="147"/>
      <c r="D47" s="93" t="s">
        <v>320</v>
      </c>
      <c r="E47" s="196">
        <f>_xlfn.IFNA(INDEX(input_data!$1:$1048576,MATCH($A47,input_data!$B:$B,0),MATCH(E$4,input_data!$1:$1,0)),"")</f>
        <v>8.7335329285709697</v>
      </c>
      <c r="F47" s="198">
        <f>_xlfn.IFNA(INDEX(input_data!$1:$1048576,MATCH($A47,input_data!$B:$B,0),MATCH(F$4,input_data!$1:$1,0)),"")</f>
        <v>2.60933262646923</v>
      </c>
      <c r="G47" s="198">
        <f>_xlfn.IFNA(INDEX(input_data!$1:$1048576,MATCH($A47,input_data!$B:$B,0),MATCH(G$4,input_data!$1:$1,0)),"")</f>
        <v>0.41600908463124198</v>
      </c>
      <c r="H47" s="198">
        <f>_xlfn.IFNA(INDEX(input_data!$1:$1048576,MATCH($A47,input_data!$B:$B,0),MATCH(H$4,input_data!$1:$1,0)),"")</f>
        <v>5.5376645279999996</v>
      </c>
      <c r="I47" s="198">
        <f>_xlfn.IFNA(INDEX(input_data!$1:$1048576,MATCH($A47,input_data!$B:$B,0),MATCH(I$4,input_data!$1:$1,0)),"")</f>
        <v>0</v>
      </c>
      <c r="J47" s="198">
        <f>_xlfn.IFNA(INDEX(input_data!$1:$1048576,MATCH($A47,input_data!$B:$B,0),MATCH(J$4,input_data!$1:$1,0)),"")</f>
        <v>0</v>
      </c>
      <c r="K47" s="198">
        <f>_xlfn.IFNA(INDEX(input_data!$1:$1048576,MATCH($A47,input_data!$B:$B,0),MATCH(K$4,input_data!$1:$1,0)),"")</f>
        <v>0</v>
      </c>
      <c r="L47" s="198">
        <f>_xlfn.IFNA(INDEX(input_data!$1:$1048576,MATCH($A47,input_data!$B:$B,0),MATCH(L$4,input_data!$1:$1,0)),"")</f>
        <v>0</v>
      </c>
      <c r="M47" s="198">
        <f>_xlfn.IFNA(INDEX(input_data!$1:$1048576,MATCH($A47,input_data!$B:$B,0),MATCH(M$4,input_data!$1:$1,0)),"")</f>
        <v>0.439592190361213</v>
      </c>
      <c r="N47" s="198">
        <f>_xlfn.IFNA(INDEX(input_data!$1:$1048576,MATCH($A47,input_data!$B:$B,0),MATCH(N$4,input_data!$1:$1,0)),"")</f>
        <v>0</v>
      </c>
      <c r="O47" s="198">
        <f>_xlfn.IFNA(INDEX(input_data!$1:$1048576,MATCH($A47,input_data!$B:$B,0),MATCH(O$4,input_data!$1:$1,0)),"")</f>
        <v>9.5210772170066002E-2</v>
      </c>
      <c r="P47" s="198">
        <f>_xlfn.IFNA(INDEX(input_data!$1:$1048576,MATCH($A47,input_data!$B:$B,0),MATCH(P$4,input_data!$1:$1,0)),"")</f>
        <v>4.1693936930481401E-2</v>
      </c>
      <c r="Q47" s="198">
        <f>_xlfn.IFNA(INDEX(input_data!$1:$1048576,MATCH($A47,input_data!$B:$B,0),MATCH(Q$4,input_data!$1:$1,0)),"")</f>
        <v>3.5986999999999998E-2</v>
      </c>
      <c r="R47" s="198">
        <f>_xlfn.IFNA(INDEX(input_data!$1:$1048576,MATCH($A47,input_data!$B:$B,0),MATCH(R$4,input_data!$1:$1,0)),"")</f>
        <v>1.8530169999999999E-2</v>
      </c>
      <c r="S47" s="199">
        <f>_xlfn.IFNA(INDEX(input_data!$1:$1048576,MATCH($A47,input_data!$B:$B,0),MATCH(S$4,input_data!$1:$1,0)),"")</f>
        <v>9.1940203085622407</v>
      </c>
      <c r="T47" s="154">
        <f t="shared" si="0"/>
        <v>5.27263575642829E-2</v>
      </c>
      <c r="U47" s="187"/>
    </row>
    <row r="48" spans="1:21" x14ac:dyDescent="0.35">
      <c r="A48" s="156" t="s">
        <v>321</v>
      </c>
      <c r="B48" s="93" t="s">
        <v>1114</v>
      </c>
      <c r="C48" s="147"/>
      <c r="D48" s="93" t="s">
        <v>322</v>
      </c>
      <c r="E48" s="196">
        <f>_xlfn.IFNA(INDEX(input_data!$1:$1048576,MATCH($A48,input_data!$B:$B,0),MATCH(E$4,input_data!$1:$1,0)),"")</f>
        <v>10.196335794765901</v>
      </c>
      <c r="F48" s="198">
        <f>_xlfn.IFNA(INDEX(input_data!$1:$1048576,MATCH($A48,input_data!$B:$B,0),MATCH(F$4,input_data!$1:$1,0)),"")</f>
        <v>3.1264503490181501</v>
      </c>
      <c r="G48" s="198">
        <f>_xlfn.IFNA(INDEX(input_data!$1:$1048576,MATCH($A48,input_data!$B:$B,0),MATCH(G$4,input_data!$1:$1,0)),"")</f>
        <v>0.51202804678409397</v>
      </c>
      <c r="H48" s="198">
        <f>_xlfn.IFNA(INDEX(input_data!$1:$1048576,MATCH($A48,input_data!$B:$B,0),MATCH(H$4,input_data!$1:$1,0)),"")</f>
        <v>6.3724067010000001</v>
      </c>
      <c r="I48" s="198">
        <f>_xlfn.IFNA(INDEX(input_data!$1:$1048576,MATCH($A48,input_data!$B:$B,0),MATCH(I$4,input_data!$1:$1,0)),"")</f>
        <v>0</v>
      </c>
      <c r="J48" s="198">
        <f>_xlfn.IFNA(INDEX(input_data!$1:$1048576,MATCH($A48,input_data!$B:$B,0),MATCH(J$4,input_data!$1:$1,0)),"")</f>
        <v>0</v>
      </c>
      <c r="K48" s="198">
        <f>_xlfn.IFNA(INDEX(input_data!$1:$1048576,MATCH($A48,input_data!$B:$B,0),MATCH(K$4,input_data!$1:$1,0)),"")</f>
        <v>0</v>
      </c>
      <c r="L48" s="198">
        <f>_xlfn.IFNA(INDEX(input_data!$1:$1048576,MATCH($A48,input_data!$B:$B,0),MATCH(L$4,input_data!$1:$1,0)),"")</f>
        <v>0</v>
      </c>
      <c r="M48" s="198">
        <f>_xlfn.IFNA(INDEX(input_data!$1:$1048576,MATCH($A48,input_data!$B:$B,0),MATCH(M$4,input_data!$1:$1,0)),"")</f>
        <v>0.13150038282023899</v>
      </c>
      <c r="N48" s="198">
        <f>_xlfn.IFNA(INDEX(input_data!$1:$1048576,MATCH($A48,input_data!$B:$B,0),MATCH(N$4,input_data!$1:$1,0)),"")</f>
        <v>0</v>
      </c>
      <c r="O48" s="198">
        <f>_xlfn.IFNA(INDEX(input_data!$1:$1048576,MATCH($A48,input_data!$B:$B,0),MATCH(O$4,input_data!$1:$1,0)),"")</f>
        <v>0.117186343007882</v>
      </c>
      <c r="P48" s="198">
        <f>_xlfn.IFNA(INDEX(input_data!$1:$1048576,MATCH($A48,input_data!$B:$B,0),MATCH(P$4,input_data!$1:$1,0)),"")</f>
        <v>0.36249543082199298</v>
      </c>
      <c r="Q48" s="198">
        <f>_xlfn.IFNA(INDEX(input_data!$1:$1048576,MATCH($A48,input_data!$B:$B,0),MATCH(Q$4,input_data!$1:$1,0)),"")</f>
        <v>3.4756000000000002E-2</v>
      </c>
      <c r="R48" s="198">
        <f>_xlfn.IFNA(INDEX(input_data!$1:$1048576,MATCH($A48,input_data!$B:$B,0),MATCH(R$4,input_data!$1:$1,0)),"")</f>
        <v>3.6753050000000002E-2</v>
      </c>
      <c r="S48" s="199">
        <f>_xlfn.IFNA(INDEX(input_data!$1:$1048576,MATCH($A48,input_data!$B:$B,0),MATCH(S$4,input_data!$1:$1,0)),"")</f>
        <v>10.6935763034523</v>
      </c>
      <c r="T48" s="154">
        <f t="shared" si="0"/>
        <v>4.8766588183732473E-2</v>
      </c>
      <c r="U48" s="187"/>
    </row>
    <row r="49" spans="1:21" x14ac:dyDescent="0.35">
      <c r="A49" s="156" t="s">
        <v>325</v>
      </c>
      <c r="B49" s="93" t="s">
        <v>1115</v>
      </c>
      <c r="C49" s="147"/>
      <c r="D49" s="93" t="s">
        <v>326</v>
      </c>
      <c r="E49" s="196">
        <f>_xlfn.IFNA(INDEX(input_data!$1:$1048576,MATCH($A49,input_data!$B:$B,0),MATCH(E$4,input_data!$1:$1,0)),"")</f>
        <v>469.68752117539498</v>
      </c>
      <c r="F49" s="198">
        <f>_xlfn.IFNA(INDEX(input_data!$1:$1048576,MATCH($A49,input_data!$B:$B,0),MATCH(F$4,input_data!$1:$1,0)),"")</f>
        <v>57.035791732906603</v>
      </c>
      <c r="G49" s="198">
        <f>_xlfn.IFNA(INDEX(input_data!$1:$1048576,MATCH($A49,input_data!$B:$B,0),MATCH(G$4,input_data!$1:$1,0)),"")</f>
        <v>9.6195428112546999</v>
      </c>
      <c r="H49" s="198">
        <f>_xlfn.IFNA(INDEX(input_data!$1:$1048576,MATCH($A49,input_data!$B:$B,0),MATCH(H$4,input_data!$1:$1,0)),"")</f>
        <v>403.20593852000002</v>
      </c>
      <c r="I49" s="198">
        <f>_xlfn.IFNA(INDEX(input_data!$1:$1048576,MATCH($A49,input_data!$B:$B,0),MATCH(I$4,input_data!$1:$1,0)),"")</f>
        <v>5.0408257647234</v>
      </c>
      <c r="J49" s="198">
        <f>_xlfn.IFNA(INDEX(input_data!$1:$1048576,MATCH($A49,input_data!$B:$B,0),MATCH(J$4,input_data!$1:$1,0)),"")</f>
        <v>22.343282579104098</v>
      </c>
      <c r="K49" s="198">
        <f>_xlfn.IFNA(INDEX(input_data!$1:$1048576,MATCH($A49,input_data!$B:$B,0),MATCH(K$4,input_data!$1:$1,0)),"")</f>
        <v>3.9136705638773801</v>
      </c>
      <c r="L49" s="198">
        <f>_xlfn.IFNA(INDEX(input_data!$1:$1048576,MATCH($A49,input_data!$B:$B,0),MATCH(L$4,input_data!$1:$1,0)),"")</f>
        <v>0.70671593507349995</v>
      </c>
      <c r="M49" s="198">
        <f>_xlfn.IFNA(INDEX(input_data!$1:$1048576,MATCH($A49,input_data!$B:$B,0),MATCH(M$4,input_data!$1:$1,0)),"")</f>
        <v>3.6231550499494101</v>
      </c>
      <c r="N49" s="198">
        <f>_xlfn.IFNA(INDEX(input_data!$1:$1048576,MATCH($A49,input_data!$B:$B,0),MATCH(N$4,input_data!$1:$1,0)),"")</f>
        <v>0</v>
      </c>
      <c r="O49" s="198">
        <f>_xlfn.IFNA(INDEX(input_data!$1:$1048576,MATCH($A49,input_data!$B:$B,0),MATCH(O$4,input_data!$1:$1,0)),"")</f>
        <v>2.2015962663372299</v>
      </c>
      <c r="P49" s="198">
        <f>_xlfn.IFNA(INDEX(input_data!$1:$1048576,MATCH($A49,input_data!$B:$B,0),MATCH(P$4,input_data!$1:$1,0)),"")</f>
        <v>0</v>
      </c>
      <c r="Q49" s="198">
        <f>_xlfn.IFNA(INDEX(input_data!$1:$1048576,MATCH($A49,input_data!$B:$B,0),MATCH(Q$4,input_data!$1:$1,0)),"")</f>
        <v>0.87443300000000002</v>
      </c>
      <c r="R49" s="198">
        <f>_xlfn.IFNA(INDEX(input_data!$1:$1048576,MATCH($A49,input_data!$B:$B,0),MATCH(R$4,input_data!$1:$1,0)),"")</f>
        <v>3.2024800600000001</v>
      </c>
      <c r="S49" s="199">
        <f>_xlfn.IFNA(INDEX(input_data!$1:$1048576,MATCH($A49,input_data!$B:$B,0),MATCH(S$4,input_data!$1:$1,0)),"")</f>
        <v>511.76743228322601</v>
      </c>
      <c r="T49" s="154">
        <f t="shared" si="0"/>
        <v>8.959129040202285E-2</v>
      </c>
      <c r="U49" s="187"/>
    </row>
    <row r="50" spans="1:21" x14ac:dyDescent="0.35">
      <c r="A50" s="156" t="s">
        <v>327</v>
      </c>
      <c r="B50" s="93" t="s">
        <v>1116</v>
      </c>
      <c r="C50" s="147"/>
      <c r="D50" s="93" t="s">
        <v>328</v>
      </c>
      <c r="E50" s="196">
        <f>_xlfn.IFNA(INDEX(input_data!$1:$1048576,MATCH($A50,input_data!$B:$B,0),MATCH(E$4,input_data!$1:$1,0)),"")</f>
        <v>32.408927765458799</v>
      </c>
      <c r="F50" s="198">
        <f>_xlfn.IFNA(INDEX(input_data!$1:$1048576,MATCH($A50,input_data!$B:$B,0),MATCH(F$4,input_data!$1:$1,0)),"")</f>
        <v>7.9900460454782101</v>
      </c>
      <c r="G50" s="198">
        <f>_xlfn.IFNA(INDEX(input_data!$1:$1048576,MATCH($A50,input_data!$B:$B,0),MATCH(G$4,input_data!$1:$1,0)),"")</f>
        <v>0.90930535619411501</v>
      </c>
      <c r="H50" s="198">
        <f>_xlfn.IFNA(INDEX(input_data!$1:$1048576,MATCH($A50,input_data!$B:$B,0),MATCH(H$4,input_data!$1:$1,0)),"")</f>
        <v>24.937664472000002</v>
      </c>
      <c r="I50" s="198">
        <f>_xlfn.IFNA(INDEX(input_data!$1:$1048576,MATCH($A50,input_data!$B:$B,0),MATCH(I$4,input_data!$1:$1,0)),"")</f>
        <v>0</v>
      </c>
      <c r="J50" s="198">
        <f>_xlfn.IFNA(INDEX(input_data!$1:$1048576,MATCH($A50,input_data!$B:$B,0),MATCH(J$4,input_data!$1:$1,0)),"")</f>
        <v>0</v>
      </c>
      <c r="K50" s="198">
        <f>_xlfn.IFNA(INDEX(input_data!$1:$1048576,MATCH($A50,input_data!$B:$B,0),MATCH(K$4,input_data!$1:$1,0)),"")</f>
        <v>0</v>
      </c>
      <c r="L50" s="198">
        <f>_xlfn.IFNA(INDEX(input_data!$1:$1048576,MATCH($A50,input_data!$B:$B,0),MATCH(L$4,input_data!$1:$1,0)),"")</f>
        <v>0</v>
      </c>
      <c r="M50" s="198">
        <f>_xlfn.IFNA(INDEX(input_data!$1:$1048576,MATCH($A50,input_data!$B:$B,0),MATCH(M$4,input_data!$1:$1,0)),"")</f>
        <v>0</v>
      </c>
      <c r="N50" s="198">
        <f>_xlfn.IFNA(INDEX(input_data!$1:$1048576,MATCH($A50,input_data!$B:$B,0),MATCH(N$4,input_data!$1:$1,0)),"")</f>
        <v>0</v>
      </c>
      <c r="O50" s="198">
        <f>_xlfn.IFNA(INDEX(input_data!$1:$1048576,MATCH($A50,input_data!$B:$B,0),MATCH(O$4,input_data!$1:$1,0)),"")</f>
        <v>0.208110018584514</v>
      </c>
      <c r="P50" s="198">
        <f>_xlfn.IFNA(INDEX(input_data!$1:$1048576,MATCH($A50,input_data!$B:$B,0),MATCH(P$4,input_data!$1:$1,0)),"")</f>
        <v>0</v>
      </c>
      <c r="Q50" s="198">
        <f>_xlfn.IFNA(INDEX(input_data!$1:$1048576,MATCH($A50,input_data!$B:$B,0),MATCH(Q$4,input_data!$1:$1,0)),"")</f>
        <v>0</v>
      </c>
      <c r="R50" s="198">
        <f>_xlfn.IFNA(INDEX(input_data!$1:$1048576,MATCH($A50,input_data!$B:$B,0),MATCH(R$4,input_data!$1:$1,0)),"")</f>
        <v>1.2160949999999999</v>
      </c>
      <c r="S50" s="199">
        <f>_xlfn.IFNA(INDEX(input_data!$1:$1048576,MATCH($A50,input_data!$B:$B,0),MATCH(S$4,input_data!$1:$1,0)),"")</f>
        <v>35.261220892256802</v>
      </c>
      <c r="T50" s="154">
        <f t="shared" si="0"/>
        <v>8.8009487615259951E-2</v>
      </c>
      <c r="U50" s="187"/>
    </row>
    <row r="51" spans="1:21" x14ac:dyDescent="0.35">
      <c r="A51" s="156" t="s">
        <v>329</v>
      </c>
      <c r="B51" s="93" t="s">
        <v>1117</v>
      </c>
      <c r="C51" s="147"/>
      <c r="D51" s="93" t="s">
        <v>330</v>
      </c>
      <c r="E51" s="196">
        <f>_xlfn.IFNA(INDEX(input_data!$1:$1048576,MATCH($A51,input_data!$B:$B,0),MATCH(E$4,input_data!$1:$1,0)),"")</f>
        <v>15.1639501557855</v>
      </c>
      <c r="F51" s="198">
        <f>_xlfn.IFNA(INDEX(input_data!$1:$1048576,MATCH($A51,input_data!$B:$B,0),MATCH(F$4,input_data!$1:$1,0)),"")</f>
        <v>6.4638923635102197</v>
      </c>
      <c r="G51" s="198">
        <f>_xlfn.IFNA(INDEX(input_data!$1:$1048576,MATCH($A51,input_data!$B:$B,0),MATCH(G$4,input_data!$1:$1,0)),"")</f>
        <v>0.75360103823118996</v>
      </c>
      <c r="H51" s="198">
        <f>_xlfn.IFNA(INDEX(input_data!$1:$1048576,MATCH($A51,input_data!$B:$B,0),MATCH(H$4,input_data!$1:$1,0)),"")</f>
        <v>7.7226674400000004</v>
      </c>
      <c r="I51" s="198">
        <f>_xlfn.IFNA(INDEX(input_data!$1:$1048576,MATCH($A51,input_data!$B:$B,0),MATCH(I$4,input_data!$1:$1,0)),"")</f>
        <v>0</v>
      </c>
      <c r="J51" s="198">
        <f>_xlfn.IFNA(INDEX(input_data!$1:$1048576,MATCH($A51,input_data!$B:$B,0),MATCH(J$4,input_data!$1:$1,0)),"")</f>
        <v>0</v>
      </c>
      <c r="K51" s="198">
        <f>_xlfn.IFNA(INDEX(input_data!$1:$1048576,MATCH($A51,input_data!$B:$B,0),MATCH(K$4,input_data!$1:$1,0)),"")</f>
        <v>0</v>
      </c>
      <c r="L51" s="198">
        <f>_xlfn.IFNA(INDEX(input_data!$1:$1048576,MATCH($A51,input_data!$B:$B,0),MATCH(L$4,input_data!$1:$1,0)),"")</f>
        <v>0</v>
      </c>
      <c r="M51" s="198">
        <f>_xlfn.IFNA(INDEX(input_data!$1:$1048576,MATCH($A51,input_data!$B:$B,0),MATCH(M$4,input_data!$1:$1,0)),"")</f>
        <v>0.31962156295930999</v>
      </c>
      <c r="N51" s="198">
        <f>_xlfn.IFNA(INDEX(input_data!$1:$1048576,MATCH($A51,input_data!$B:$B,0),MATCH(N$4,input_data!$1:$1,0)),"")</f>
        <v>0</v>
      </c>
      <c r="O51" s="198">
        <f>_xlfn.IFNA(INDEX(input_data!$1:$1048576,MATCH($A51,input_data!$B:$B,0),MATCH(O$4,input_data!$1:$1,0)),"")</f>
        <v>0.17247442865254201</v>
      </c>
      <c r="P51" s="198">
        <f>_xlfn.IFNA(INDEX(input_data!$1:$1048576,MATCH($A51,input_data!$B:$B,0),MATCH(P$4,input_data!$1:$1,0)),"")</f>
        <v>0.34225675642666598</v>
      </c>
      <c r="Q51" s="198">
        <f>_xlfn.IFNA(INDEX(input_data!$1:$1048576,MATCH($A51,input_data!$B:$B,0),MATCH(Q$4,input_data!$1:$1,0)),"")</f>
        <v>3.3533E-2</v>
      </c>
      <c r="R51" s="198">
        <f>_xlfn.IFNA(INDEX(input_data!$1:$1048576,MATCH($A51,input_data!$B:$B,0),MATCH(R$4,input_data!$1:$1,0)),"")</f>
        <v>1.8628599999999999E-2</v>
      </c>
      <c r="S51" s="199">
        <f>_xlfn.IFNA(INDEX(input_data!$1:$1048576,MATCH($A51,input_data!$B:$B,0),MATCH(S$4,input_data!$1:$1,0)),"")</f>
        <v>15.8266751897799</v>
      </c>
      <c r="T51" s="154">
        <f t="shared" si="0"/>
        <v>4.3703983934657797E-2</v>
      </c>
      <c r="U51" s="187"/>
    </row>
    <row r="52" spans="1:21" x14ac:dyDescent="0.35">
      <c r="A52" s="156" t="s">
        <v>331</v>
      </c>
      <c r="B52" s="93" t="s">
        <v>1118</v>
      </c>
      <c r="C52" s="147"/>
      <c r="D52" s="93" t="s">
        <v>332</v>
      </c>
      <c r="E52" s="196">
        <f>_xlfn.IFNA(INDEX(input_data!$1:$1048576,MATCH($A52,input_data!$B:$B,0),MATCH(E$4,input_data!$1:$1,0)),"")</f>
        <v>162.94730404919099</v>
      </c>
      <c r="F52" s="198">
        <f>_xlfn.IFNA(INDEX(input_data!$1:$1048576,MATCH($A52,input_data!$B:$B,0),MATCH(F$4,input_data!$1:$1,0)),"")</f>
        <v>44.806388274887297</v>
      </c>
      <c r="G52" s="198">
        <f>_xlfn.IFNA(INDEX(input_data!$1:$1048576,MATCH($A52,input_data!$B:$B,0),MATCH(G$4,input_data!$1:$1,0)),"")</f>
        <v>6.3633266116248102</v>
      </c>
      <c r="H52" s="198">
        <f>_xlfn.IFNA(INDEX(input_data!$1:$1048576,MATCH($A52,input_data!$B:$B,0),MATCH(H$4,input_data!$1:$1,0)),"")</f>
        <v>103.680534804</v>
      </c>
      <c r="I52" s="198">
        <f>_xlfn.IFNA(INDEX(input_data!$1:$1048576,MATCH($A52,input_data!$B:$B,0),MATCH(I$4,input_data!$1:$1,0)),"")</f>
        <v>7.6284484554042598</v>
      </c>
      <c r="J52" s="198">
        <f>_xlfn.IFNA(INDEX(input_data!$1:$1048576,MATCH($A52,input_data!$B:$B,0),MATCH(J$4,input_data!$1:$1,0)),"")</f>
        <v>12.634487599995801</v>
      </c>
      <c r="K52" s="198">
        <f>_xlfn.IFNA(INDEX(input_data!$1:$1048576,MATCH($A52,input_data!$B:$B,0),MATCH(K$4,input_data!$1:$1,0)),"")</f>
        <v>1.9124647395710499</v>
      </c>
      <c r="L52" s="198">
        <f>_xlfn.IFNA(INDEX(input_data!$1:$1048576,MATCH($A52,input_data!$B:$B,0),MATCH(L$4,input_data!$1:$1,0)),"")</f>
        <v>1.06949661324325</v>
      </c>
      <c r="M52" s="198">
        <f>_xlfn.IFNA(INDEX(input_data!$1:$1048576,MATCH($A52,input_data!$B:$B,0),MATCH(M$4,input_data!$1:$1,0)),"")</f>
        <v>5.2499999999999998E-2</v>
      </c>
      <c r="N52" s="198">
        <f>_xlfn.IFNA(INDEX(input_data!$1:$1048576,MATCH($A52,input_data!$B:$B,0),MATCH(N$4,input_data!$1:$1,0)),"")</f>
        <v>0</v>
      </c>
      <c r="O52" s="198">
        <f>_xlfn.IFNA(INDEX(input_data!$1:$1048576,MATCH($A52,input_data!$B:$B,0),MATCH(O$4,input_data!$1:$1,0)),"")</f>
        <v>1.4563557193238199</v>
      </c>
      <c r="P52" s="198">
        <f>_xlfn.IFNA(INDEX(input_data!$1:$1048576,MATCH($A52,input_data!$B:$B,0),MATCH(P$4,input_data!$1:$1,0)),"")</f>
        <v>0</v>
      </c>
      <c r="Q52" s="198">
        <f>_xlfn.IFNA(INDEX(input_data!$1:$1048576,MATCH($A52,input_data!$B:$B,0),MATCH(Q$4,input_data!$1:$1,0)),"")</f>
        <v>0.410526</v>
      </c>
      <c r="R52" s="198">
        <f>_xlfn.IFNA(INDEX(input_data!$1:$1048576,MATCH($A52,input_data!$B:$B,0),MATCH(R$4,input_data!$1:$1,0)),"")</f>
        <v>1.35374303</v>
      </c>
      <c r="S52" s="199">
        <f>_xlfn.IFNA(INDEX(input_data!$1:$1048576,MATCH($A52,input_data!$B:$B,0),MATCH(S$4,input_data!$1:$1,0)),"")</f>
        <v>181.36827184805099</v>
      </c>
      <c r="T52" s="154">
        <f t="shared" si="0"/>
        <v>0.11304861965251689</v>
      </c>
      <c r="U52" s="187"/>
    </row>
    <row r="53" spans="1:21" x14ac:dyDescent="0.35">
      <c r="A53" s="156" t="s">
        <v>333</v>
      </c>
      <c r="B53" s="93" t="s">
        <v>1119</v>
      </c>
      <c r="C53" s="147"/>
      <c r="D53" s="93" t="s">
        <v>334</v>
      </c>
      <c r="E53" s="196">
        <f>_xlfn.IFNA(INDEX(input_data!$1:$1048576,MATCH($A53,input_data!$B:$B,0),MATCH(E$4,input_data!$1:$1,0)),"")</f>
        <v>182.42340045728201</v>
      </c>
      <c r="F53" s="198">
        <f>_xlfn.IFNA(INDEX(input_data!$1:$1048576,MATCH($A53,input_data!$B:$B,0),MATCH(F$4,input_data!$1:$1,0)),"")</f>
        <v>52.439343058562002</v>
      </c>
      <c r="G53" s="198">
        <f>_xlfn.IFNA(INDEX(input_data!$1:$1048576,MATCH($A53,input_data!$B:$B,0),MATCH(G$4,input_data!$1:$1,0)),"")</f>
        <v>7.4624214038220504</v>
      </c>
      <c r="H53" s="198">
        <f>_xlfn.IFNA(INDEX(input_data!$1:$1048576,MATCH($A53,input_data!$B:$B,0),MATCH(H$4,input_data!$1:$1,0)),"")</f>
        <v>110.995304684</v>
      </c>
      <c r="I53" s="198">
        <f>_xlfn.IFNA(INDEX(input_data!$1:$1048576,MATCH($A53,input_data!$B:$B,0),MATCH(I$4,input_data!$1:$1,0)),"")</f>
        <v>8.4363993416483805</v>
      </c>
      <c r="J53" s="198">
        <f>_xlfn.IFNA(INDEX(input_data!$1:$1048576,MATCH($A53,input_data!$B:$B,0),MATCH(J$4,input_data!$1:$1,0)),"")</f>
        <v>14.940650489542501</v>
      </c>
      <c r="K53" s="198">
        <f>_xlfn.IFNA(INDEX(input_data!$1:$1048576,MATCH($A53,input_data!$B:$B,0),MATCH(K$4,input_data!$1:$1,0)),"")</f>
        <v>2.15577770721689</v>
      </c>
      <c r="L53" s="198">
        <f>_xlfn.IFNA(INDEX(input_data!$1:$1048576,MATCH($A53,input_data!$B:$B,0),MATCH(L$4,input_data!$1:$1,0)),"")</f>
        <v>1.18277007134636</v>
      </c>
      <c r="M53" s="198">
        <f>_xlfn.IFNA(INDEX(input_data!$1:$1048576,MATCH($A53,input_data!$B:$B,0),MATCH(M$4,input_data!$1:$1,0)),"")</f>
        <v>0.561903775354329</v>
      </c>
      <c r="N53" s="198">
        <f>_xlfn.IFNA(INDEX(input_data!$1:$1048576,MATCH($A53,input_data!$B:$B,0),MATCH(N$4,input_data!$1:$1,0)),"")</f>
        <v>0</v>
      </c>
      <c r="O53" s="198">
        <f>_xlfn.IFNA(INDEX(input_data!$1:$1048576,MATCH($A53,input_data!$B:$B,0),MATCH(O$4,input_data!$1:$1,0)),"")</f>
        <v>1.70790227854891</v>
      </c>
      <c r="P53" s="198">
        <f>_xlfn.IFNA(INDEX(input_data!$1:$1048576,MATCH($A53,input_data!$B:$B,0),MATCH(P$4,input_data!$1:$1,0)),"")</f>
        <v>0</v>
      </c>
      <c r="Q53" s="198">
        <f>_xlfn.IFNA(INDEX(input_data!$1:$1048576,MATCH($A53,input_data!$B:$B,0),MATCH(Q$4,input_data!$1:$1,0)),"")</f>
        <v>0.46637400000000001</v>
      </c>
      <c r="R53" s="198">
        <f>_xlfn.IFNA(INDEX(input_data!$1:$1048576,MATCH($A53,input_data!$B:$B,0),MATCH(R$4,input_data!$1:$1,0)),"")</f>
        <v>1.67292101</v>
      </c>
      <c r="S53" s="199">
        <f>_xlfn.IFNA(INDEX(input_data!$1:$1048576,MATCH($A53,input_data!$B:$B,0),MATCH(S$4,input_data!$1:$1,0)),"")</f>
        <v>202.02176782004199</v>
      </c>
      <c r="T53" s="154">
        <f t="shared" si="0"/>
        <v>0.10743340664428258</v>
      </c>
      <c r="U53" s="187"/>
    </row>
    <row r="54" spans="1:21" x14ac:dyDescent="0.35">
      <c r="A54" s="156" t="s">
        <v>335</v>
      </c>
      <c r="B54" s="93" t="s">
        <v>1120</v>
      </c>
      <c r="C54" s="147"/>
      <c r="D54" s="93" t="s">
        <v>336</v>
      </c>
      <c r="E54" s="196">
        <f>_xlfn.IFNA(INDEX(input_data!$1:$1048576,MATCH($A54,input_data!$B:$B,0),MATCH(E$4,input_data!$1:$1,0)),"")</f>
        <v>18.251509241166701</v>
      </c>
      <c r="F54" s="198">
        <f>_xlfn.IFNA(INDEX(input_data!$1:$1048576,MATCH($A54,input_data!$B:$B,0),MATCH(F$4,input_data!$1:$1,0)),"")</f>
        <v>4.5910203947496599</v>
      </c>
      <c r="G54" s="198">
        <f>_xlfn.IFNA(INDEX(input_data!$1:$1048576,MATCH($A54,input_data!$B:$B,0),MATCH(G$4,input_data!$1:$1,0)),"")</f>
        <v>0.754888432445322</v>
      </c>
      <c r="H54" s="198">
        <f>_xlfn.IFNA(INDEX(input_data!$1:$1048576,MATCH($A54,input_data!$B:$B,0),MATCH(H$4,input_data!$1:$1,0)),"")</f>
        <v>9.81266499</v>
      </c>
      <c r="I54" s="198">
        <f>_xlfn.IFNA(INDEX(input_data!$1:$1048576,MATCH($A54,input_data!$B:$B,0),MATCH(I$4,input_data!$1:$1,0)),"")</f>
        <v>0</v>
      </c>
      <c r="J54" s="198">
        <f>_xlfn.IFNA(INDEX(input_data!$1:$1048576,MATCH($A54,input_data!$B:$B,0),MATCH(J$4,input_data!$1:$1,0)),"")</f>
        <v>0</v>
      </c>
      <c r="K54" s="198">
        <f>_xlfn.IFNA(INDEX(input_data!$1:$1048576,MATCH($A54,input_data!$B:$B,0),MATCH(K$4,input_data!$1:$1,0)),"")</f>
        <v>0</v>
      </c>
      <c r="L54" s="198">
        <f>_xlfn.IFNA(INDEX(input_data!$1:$1048576,MATCH($A54,input_data!$B:$B,0),MATCH(L$4,input_data!$1:$1,0)),"")</f>
        <v>0</v>
      </c>
      <c r="M54" s="198">
        <f>_xlfn.IFNA(INDEX(input_data!$1:$1048576,MATCH($A54,input_data!$B:$B,0),MATCH(M$4,input_data!$1:$1,0)),"")</f>
        <v>5.3476003981160598E-2</v>
      </c>
      <c r="N54" s="198">
        <f>_xlfn.IFNA(INDEX(input_data!$1:$1048576,MATCH($A54,input_data!$B:$B,0),MATCH(N$4,input_data!$1:$1,0)),"")</f>
        <v>0</v>
      </c>
      <c r="O54" s="198">
        <f>_xlfn.IFNA(INDEX(input_data!$1:$1048576,MATCH($A54,input_data!$B:$B,0),MATCH(O$4,input_data!$1:$1,0)),"")</f>
        <v>0.17276908088593401</v>
      </c>
      <c r="P54" s="198">
        <f>_xlfn.IFNA(INDEX(input_data!$1:$1048576,MATCH($A54,input_data!$B:$B,0),MATCH(P$4,input_data!$1:$1,0)),"")</f>
        <v>3.7065515992133302</v>
      </c>
      <c r="Q54" s="198">
        <f>_xlfn.IFNA(INDEX(input_data!$1:$1048576,MATCH($A54,input_data!$B:$B,0),MATCH(Q$4,input_data!$1:$1,0)),"")</f>
        <v>3.9136999999999998E-2</v>
      </c>
      <c r="R54" s="198">
        <f>_xlfn.IFNA(INDEX(input_data!$1:$1048576,MATCH($A54,input_data!$B:$B,0),MATCH(R$4,input_data!$1:$1,0)),"")</f>
        <v>4.1738999999999998E-2</v>
      </c>
      <c r="S54" s="199">
        <f>_xlfn.IFNA(INDEX(input_data!$1:$1048576,MATCH($A54,input_data!$B:$B,0),MATCH(S$4,input_data!$1:$1,0)),"")</f>
        <v>19.172246501275399</v>
      </c>
      <c r="T54" s="154">
        <f t="shared" si="0"/>
        <v>5.0447184829622405E-2</v>
      </c>
      <c r="U54" s="187"/>
    </row>
    <row r="55" spans="1:21" x14ac:dyDescent="0.35">
      <c r="A55" s="156" t="s">
        <v>337</v>
      </c>
      <c r="B55" s="93" t="s">
        <v>1121</v>
      </c>
      <c r="C55" s="147"/>
      <c r="D55" s="93" t="s">
        <v>338</v>
      </c>
      <c r="E55" s="196">
        <f>_xlfn.IFNA(INDEX(input_data!$1:$1048576,MATCH($A55,input_data!$B:$B,0),MATCH(E$4,input_data!$1:$1,0)),"")</f>
        <v>464.323042499883</v>
      </c>
      <c r="F55" s="198">
        <f>_xlfn.IFNA(INDEX(input_data!$1:$1048576,MATCH($A55,input_data!$B:$B,0),MATCH(F$4,input_data!$1:$1,0)),"")</f>
        <v>67.8663727690695</v>
      </c>
      <c r="G55" s="198">
        <f>_xlfn.IFNA(INDEX(input_data!$1:$1048576,MATCH($A55,input_data!$B:$B,0),MATCH(G$4,input_data!$1:$1,0)),"")</f>
        <v>11.555874471994199</v>
      </c>
      <c r="H55" s="198">
        <f>_xlfn.IFNA(INDEX(input_data!$1:$1048576,MATCH($A55,input_data!$B:$B,0),MATCH(H$4,input_data!$1:$1,0)),"")</f>
        <v>371.81161269</v>
      </c>
      <c r="I55" s="198">
        <f>_xlfn.IFNA(INDEX(input_data!$1:$1048576,MATCH($A55,input_data!$B:$B,0),MATCH(I$4,input_data!$1:$1,0)),"")</f>
        <v>15.171304412029</v>
      </c>
      <c r="J55" s="198">
        <f>_xlfn.IFNA(INDEX(input_data!$1:$1048576,MATCH($A55,input_data!$B:$B,0),MATCH(J$4,input_data!$1:$1,0)),"")</f>
        <v>31.623404662281501</v>
      </c>
      <c r="K55" s="198">
        <f>_xlfn.IFNA(INDEX(input_data!$1:$1048576,MATCH($A55,input_data!$B:$B,0),MATCH(K$4,input_data!$1:$1,0)),"")</f>
        <v>5.4421655591435201</v>
      </c>
      <c r="L55" s="198">
        <f>_xlfn.IFNA(INDEX(input_data!$1:$1048576,MATCH($A55,input_data!$B:$B,0),MATCH(L$4,input_data!$1:$1,0)),"")</f>
        <v>2.1269932912311398</v>
      </c>
      <c r="M55" s="198">
        <f>_xlfn.IFNA(INDEX(input_data!$1:$1048576,MATCH($A55,input_data!$B:$B,0),MATCH(M$4,input_data!$1:$1,0)),"")</f>
        <v>1.0105119177875801</v>
      </c>
      <c r="N55" s="198">
        <f>_xlfn.IFNA(INDEX(input_data!$1:$1048576,MATCH($A55,input_data!$B:$B,0),MATCH(N$4,input_data!$1:$1,0)),"")</f>
        <v>0</v>
      </c>
      <c r="O55" s="198">
        <f>_xlfn.IFNA(INDEX(input_data!$1:$1048576,MATCH($A55,input_data!$B:$B,0),MATCH(O$4,input_data!$1:$1,0)),"")</f>
        <v>2.6447587555201499</v>
      </c>
      <c r="P55" s="198">
        <f>_xlfn.IFNA(INDEX(input_data!$1:$1048576,MATCH($A55,input_data!$B:$B,0),MATCH(P$4,input_data!$1:$1,0)),"")</f>
        <v>0</v>
      </c>
      <c r="Q55" s="198">
        <f>_xlfn.IFNA(INDEX(input_data!$1:$1048576,MATCH($A55,input_data!$B:$B,0),MATCH(Q$4,input_data!$1:$1,0)),"")</f>
        <v>1.1663479999999999</v>
      </c>
      <c r="R55" s="198">
        <f>_xlfn.IFNA(INDEX(input_data!$1:$1048576,MATCH($A55,input_data!$B:$B,0),MATCH(R$4,input_data!$1:$1,0)),"")</f>
        <v>4.7109500000000004</v>
      </c>
      <c r="S55" s="199">
        <f>_xlfn.IFNA(INDEX(input_data!$1:$1048576,MATCH($A55,input_data!$B:$B,0),MATCH(S$4,input_data!$1:$1,0)),"")</f>
        <v>515.13029652905698</v>
      </c>
      <c r="T55" s="154">
        <f t="shared" si="0"/>
        <v>0.10942221121663764</v>
      </c>
      <c r="U55" s="187"/>
    </row>
    <row r="56" spans="1:21" x14ac:dyDescent="0.35">
      <c r="A56" s="156" t="s">
        <v>339</v>
      </c>
      <c r="B56" s="93" t="s">
        <v>1122</v>
      </c>
      <c r="C56" s="147"/>
      <c r="D56" s="93" t="s">
        <v>340</v>
      </c>
      <c r="E56" s="196">
        <f>_xlfn.IFNA(INDEX(input_data!$1:$1048576,MATCH($A56,input_data!$B:$B,0),MATCH(E$4,input_data!$1:$1,0)),"")</f>
        <v>33.615728012231699</v>
      </c>
      <c r="F56" s="198">
        <f>_xlfn.IFNA(INDEX(input_data!$1:$1048576,MATCH($A56,input_data!$B:$B,0),MATCH(F$4,input_data!$1:$1,0)),"")</f>
        <v>9.5348303116361794</v>
      </c>
      <c r="G56" s="198">
        <f>_xlfn.IFNA(INDEX(input_data!$1:$1048576,MATCH($A56,input_data!$B:$B,0),MATCH(G$4,input_data!$1:$1,0)),"")</f>
        <v>1.08070653049877</v>
      </c>
      <c r="H56" s="198">
        <f>_xlfn.IFNA(INDEX(input_data!$1:$1048576,MATCH($A56,input_data!$B:$B,0),MATCH(H$4,input_data!$1:$1,0)),"")</f>
        <v>24.136687152</v>
      </c>
      <c r="I56" s="198">
        <f>_xlfn.IFNA(INDEX(input_data!$1:$1048576,MATCH($A56,input_data!$B:$B,0),MATCH(I$4,input_data!$1:$1,0)),"")</f>
        <v>0</v>
      </c>
      <c r="J56" s="198">
        <f>_xlfn.IFNA(INDEX(input_data!$1:$1048576,MATCH($A56,input_data!$B:$B,0),MATCH(J$4,input_data!$1:$1,0)),"")</f>
        <v>0</v>
      </c>
      <c r="K56" s="198">
        <f>_xlfn.IFNA(INDEX(input_data!$1:$1048576,MATCH($A56,input_data!$B:$B,0),MATCH(K$4,input_data!$1:$1,0)),"")</f>
        <v>0</v>
      </c>
      <c r="L56" s="198">
        <f>_xlfn.IFNA(INDEX(input_data!$1:$1048576,MATCH($A56,input_data!$B:$B,0),MATCH(L$4,input_data!$1:$1,0)),"")</f>
        <v>0</v>
      </c>
      <c r="M56" s="198">
        <f>_xlfn.IFNA(INDEX(input_data!$1:$1048576,MATCH($A56,input_data!$B:$B,0),MATCH(M$4,input_data!$1:$1,0)),"")</f>
        <v>0</v>
      </c>
      <c r="N56" s="198">
        <f>_xlfn.IFNA(INDEX(input_data!$1:$1048576,MATCH($A56,input_data!$B:$B,0),MATCH(N$4,input_data!$1:$1,0)),"")</f>
        <v>0</v>
      </c>
      <c r="O56" s="198">
        <f>_xlfn.IFNA(INDEX(input_data!$1:$1048576,MATCH($A56,input_data!$B:$B,0),MATCH(O$4,input_data!$1:$1,0)),"")</f>
        <v>0.247338105610516</v>
      </c>
      <c r="P56" s="198">
        <f>_xlfn.IFNA(INDEX(input_data!$1:$1048576,MATCH($A56,input_data!$B:$B,0),MATCH(P$4,input_data!$1:$1,0)),"")</f>
        <v>0</v>
      </c>
      <c r="Q56" s="198">
        <f>_xlfn.IFNA(INDEX(input_data!$1:$1048576,MATCH($A56,input_data!$B:$B,0),MATCH(Q$4,input_data!$1:$1,0)),"")</f>
        <v>0</v>
      </c>
      <c r="R56" s="198">
        <f>_xlfn.IFNA(INDEX(input_data!$1:$1048576,MATCH($A56,input_data!$B:$B,0),MATCH(R$4,input_data!$1:$1,0)),"")</f>
        <v>1.3428089999999999</v>
      </c>
      <c r="S56" s="199">
        <f>_xlfn.IFNA(INDEX(input_data!$1:$1048576,MATCH($A56,input_data!$B:$B,0),MATCH(S$4,input_data!$1:$1,0)),"")</f>
        <v>36.342371099745399</v>
      </c>
      <c r="T56" s="154">
        <f t="shared" si="0"/>
        <v>8.1112123661922775E-2</v>
      </c>
      <c r="U56" s="187"/>
    </row>
    <row r="57" spans="1:21" x14ac:dyDescent="0.35">
      <c r="A57" s="156" t="s">
        <v>341</v>
      </c>
      <c r="B57" s="93" t="s">
        <v>1123</v>
      </c>
      <c r="C57" s="147"/>
      <c r="D57" s="93" t="s">
        <v>342</v>
      </c>
      <c r="E57" s="196">
        <f>_xlfn.IFNA(INDEX(input_data!$1:$1048576,MATCH($A57,input_data!$B:$B,0),MATCH(E$4,input_data!$1:$1,0)),"")</f>
        <v>289.89069366393602</v>
      </c>
      <c r="F57" s="198">
        <f>_xlfn.IFNA(INDEX(input_data!$1:$1048576,MATCH($A57,input_data!$B:$B,0),MATCH(F$4,input_data!$1:$1,0)),"")</f>
        <v>121.383154858371</v>
      </c>
      <c r="G57" s="198">
        <f>_xlfn.IFNA(INDEX(input_data!$1:$1048576,MATCH($A57,input_data!$B:$B,0),MATCH(G$4,input_data!$1:$1,0)),"")</f>
        <v>16.167069036831599</v>
      </c>
      <c r="H57" s="198">
        <f>_xlfn.IFNA(INDEX(input_data!$1:$1048576,MATCH($A57,input_data!$B:$B,0),MATCH(H$4,input_data!$1:$1,0)),"")</f>
        <v>135.7152476</v>
      </c>
      <c r="I57" s="198">
        <f>_xlfn.IFNA(INDEX(input_data!$1:$1048576,MATCH($A57,input_data!$B:$B,0),MATCH(I$4,input_data!$1:$1,0)),"")</f>
        <v>12.8740526593001</v>
      </c>
      <c r="J57" s="198">
        <f>_xlfn.IFNA(INDEX(input_data!$1:$1048576,MATCH($A57,input_data!$B:$B,0),MATCH(J$4,input_data!$1:$1,0)),"")</f>
        <v>21.8469917008163</v>
      </c>
      <c r="K57" s="198">
        <f>_xlfn.IFNA(INDEX(input_data!$1:$1048576,MATCH($A57,input_data!$B:$B,0),MATCH(K$4,input_data!$1:$1,0)),"")</f>
        <v>3.0108260881698001</v>
      </c>
      <c r="L57" s="198">
        <f>_xlfn.IFNA(INDEX(input_data!$1:$1048576,MATCH($A57,input_data!$B:$B,0),MATCH(L$4,input_data!$1:$1,0)),"")</f>
        <v>1.8049221671128299</v>
      </c>
      <c r="M57" s="198">
        <f>_xlfn.IFNA(INDEX(input_data!$1:$1048576,MATCH($A57,input_data!$B:$B,0),MATCH(M$4,input_data!$1:$1,0)),"")</f>
        <v>5.4949999999999999E-2</v>
      </c>
      <c r="N57" s="198">
        <f>_xlfn.IFNA(INDEX(input_data!$1:$1048576,MATCH($A57,input_data!$B:$B,0),MATCH(N$4,input_data!$1:$1,0)),"")</f>
        <v>0</v>
      </c>
      <c r="O57" s="198">
        <f>_xlfn.IFNA(INDEX(input_data!$1:$1048576,MATCH($A57,input_data!$B:$B,0),MATCH(O$4,input_data!$1:$1,0)),"")</f>
        <v>3.7001092092260199</v>
      </c>
      <c r="P57" s="198">
        <f>_xlfn.IFNA(INDEX(input_data!$1:$1048576,MATCH($A57,input_data!$B:$B,0),MATCH(P$4,input_data!$1:$1,0)),"")</f>
        <v>0</v>
      </c>
      <c r="Q57" s="198">
        <f>_xlfn.IFNA(INDEX(input_data!$1:$1048576,MATCH($A57,input_data!$B:$B,0),MATCH(Q$4,input_data!$1:$1,0)),"")</f>
        <v>4.4745E-2</v>
      </c>
      <c r="R57" s="198">
        <f>_xlfn.IFNA(INDEX(input_data!$1:$1048576,MATCH($A57,input_data!$B:$B,0),MATCH(R$4,input_data!$1:$1,0)),"")</f>
        <v>2.0190695500000002</v>
      </c>
      <c r="S57" s="199">
        <f>_xlfn.IFNA(INDEX(input_data!$1:$1048576,MATCH($A57,input_data!$B:$B,0),MATCH(S$4,input_data!$1:$1,0)),"")</f>
        <v>318.62113786982798</v>
      </c>
      <c r="T57" s="154">
        <f t="shared" si="0"/>
        <v>9.9107852835036203E-2</v>
      </c>
      <c r="U57" s="187"/>
    </row>
    <row r="58" spans="1:21" x14ac:dyDescent="0.35">
      <c r="A58" s="156" t="s">
        <v>343</v>
      </c>
      <c r="B58" s="93" t="s">
        <v>1124</v>
      </c>
      <c r="C58" s="147"/>
      <c r="D58" s="93" t="s">
        <v>344</v>
      </c>
      <c r="E58" s="196">
        <f>_xlfn.IFNA(INDEX(input_data!$1:$1048576,MATCH($A58,input_data!$B:$B,0),MATCH(E$4,input_data!$1:$1,0)),"")</f>
        <v>11.9473059177087</v>
      </c>
      <c r="F58" s="198">
        <f>_xlfn.IFNA(INDEX(input_data!$1:$1048576,MATCH($A58,input_data!$B:$B,0),MATCH(F$4,input_data!$1:$1,0)),"")</f>
        <v>3.2821674485665602</v>
      </c>
      <c r="G58" s="198">
        <f>_xlfn.IFNA(INDEX(input_data!$1:$1048576,MATCH($A58,input_data!$B:$B,0),MATCH(G$4,input_data!$1:$1,0)),"")</f>
        <v>0.53819802392383997</v>
      </c>
      <c r="H58" s="198">
        <f>_xlfn.IFNA(INDEX(input_data!$1:$1048576,MATCH($A58,input_data!$B:$B,0),MATCH(H$4,input_data!$1:$1,0)),"")</f>
        <v>7.0723226119999998</v>
      </c>
      <c r="I58" s="198">
        <f>_xlfn.IFNA(INDEX(input_data!$1:$1048576,MATCH($A58,input_data!$B:$B,0),MATCH(I$4,input_data!$1:$1,0)),"")</f>
        <v>0</v>
      </c>
      <c r="J58" s="198">
        <f>_xlfn.IFNA(INDEX(input_data!$1:$1048576,MATCH($A58,input_data!$B:$B,0),MATCH(J$4,input_data!$1:$1,0)),"")</f>
        <v>0</v>
      </c>
      <c r="K58" s="198">
        <f>_xlfn.IFNA(INDEX(input_data!$1:$1048576,MATCH($A58,input_data!$B:$B,0),MATCH(K$4,input_data!$1:$1,0)),"")</f>
        <v>0</v>
      </c>
      <c r="L58" s="198">
        <f>_xlfn.IFNA(INDEX(input_data!$1:$1048576,MATCH($A58,input_data!$B:$B,0),MATCH(L$4,input_data!$1:$1,0)),"")</f>
        <v>0</v>
      </c>
      <c r="M58" s="198">
        <f>_xlfn.IFNA(INDEX(input_data!$1:$1048576,MATCH($A58,input_data!$B:$B,0),MATCH(M$4,input_data!$1:$1,0)),"")</f>
        <v>0.61893057454565403</v>
      </c>
      <c r="N58" s="198">
        <f>_xlfn.IFNA(INDEX(input_data!$1:$1048576,MATCH($A58,input_data!$B:$B,0),MATCH(N$4,input_data!$1:$1,0)),"")</f>
        <v>0</v>
      </c>
      <c r="O58" s="198">
        <f>_xlfn.IFNA(INDEX(input_data!$1:$1048576,MATCH($A58,input_data!$B:$B,0),MATCH(O$4,input_data!$1:$1,0)),"")</f>
        <v>0.123175786360061</v>
      </c>
      <c r="P58" s="198">
        <f>_xlfn.IFNA(INDEX(input_data!$1:$1048576,MATCH($A58,input_data!$B:$B,0),MATCH(P$4,input_data!$1:$1,0)),"")</f>
        <v>0.82986937737965705</v>
      </c>
      <c r="Q58" s="198">
        <f>_xlfn.IFNA(INDEX(input_data!$1:$1048576,MATCH($A58,input_data!$B:$B,0),MATCH(Q$4,input_data!$1:$1,0)),"")</f>
        <v>3.3492000000000001E-2</v>
      </c>
      <c r="R58" s="198">
        <f>_xlfn.IFNA(INDEX(input_data!$1:$1048576,MATCH($A58,input_data!$B:$B,0),MATCH(R$4,input_data!$1:$1,0)),"")</f>
        <v>3.86646E-2</v>
      </c>
      <c r="S58" s="199">
        <f>_xlfn.IFNA(INDEX(input_data!$1:$1048576,MATCH($A58,input_data!$B:$B,0),MATCH(S$4,input_data!$1:$1,0)),"")</f>
        <v>12.536820422775801</v>
      </c>
      <c r="T58" s="154">
        <f t="shared" si="0"/>
        <v>4.9342881912256331E-2</v>
      </c>
      <c r="U58" s="187"/>
    </row>
    <row r="59" spans="1:21" x14ac:dyDescent="0.35">
      <c r="A59" s="156" t="s">
        <v>345</v>
      </c>
      <c r="B59" s="93" t="s">
        <v>1125</v>
      </c>
      <c r="C59" s="147"/>
      <c r="D59" s="93" t="s">
        <v>346</v>
      </c>
      <c r="E59" s="196">
        <f>_xlfn.IFNA(INDEX(input_data!$1:$1048576,MATCH($A59,input_data!$B:$B,0),MATCH(E$4,input_data!$1:$1,0)),"")</f>
        <v>19.163931702108599</v>
      </c>
      <c r="F59" s="198">
        <f>_xlfn.IFNA(INDEX(input_data!$1:$1048576,MATCH($A59,input_data!$B:$B,0),MATCH(F$4,input_data!$1:$1,0)),"")</f>
        <v>5.0567021027622596</v>
      </c>
      <c r="G59" s="198">
        <f>_xlfn.IFNA(INDEX(input_data!$1:$1048576,MATCH($A59,input_data!$B:$B,0),MATCH(G$4,input_data!$1:$1,0)),"")</f>
        <v>0.82832569287688795</v>
      </c>
      <c r="H59" s="198">
        <f>_xlfn.IFNA(INDEX(input_data!$1:$1048576,MATCH($A59,input_data!$B:$B,0),MATCH(H$4,input_data!$1:$1,0)),"")</f>
        <v>12.198672576</v>
      </c>
      <c r="I59" s="198">
        <f>_xlfn.IFNA(INDEX(input_data!$1:$1048576,MATCH($A59,input_data!$B:$B,0),MATCH(I$4,input_data!$1:$1,0)),"")</f>
        <v>0</v>
      </c>
      <c r="J59" s="198">
        <f>_xlfn.IFNA(INDEX(input_data!$1:$1048576,MATCH($A59,input_data!$B:$B,0),MATCH(J$4,input_data!$1:$1,0)),"")</f>
        <v>0</v>
      </c>
      <c r="K59" s="198">
        <f>_xlfn.IFNA(INDEX(input_data!$1:$1048576,MATCH($A59,input_data!$B:$B,0),MATCH(K$4,input_data!$1:$1,0)),"")</f>
        <v>0</v>
      </c>
      <c r="L59" s="198">
        <f>_xlfn.IFNA(INDEX(input_data!$1:$1048576,MATCH($A59,input_data!$B:$B,0),MATCH(L$4,input_data!$1:$1,0)),"")</f>
        <v>0</v>
      </c>
      <c r="M59" s="198">
        <f>_xlfn.IFNA(INDEX(input_data!$1:$1048576,MATCH($A59,input_data!$B:$B,0),MATCH(M$4,input_data!$1:$1,0)),"")</f>
        <v>0.31874927878258202</v>
      </c>
      <c r="N59" s="198">
        <f>_xlfn.IFNA(INDEX(input_data!$1:$1048576,MATCH($A59,input_data!$B:$B,0),MATCH(N$4,input_data!$1:$1,0)),"")</f>
        <v>0</v>
      </c>
      <c r="O59" s="198">
        <f>_xlfn.IFNA(INDEX(input_data!$1:$1048576,MATCH($A59,input_data!$B:$B,0),MATCH(O$4,input_data!$1:$1,0)),"")</f>
        <v>0.18957644674123</v>
      </c>
      <c r="P59" s="198">
        <f>_xlfn.IFNA(INDEX(input_data!$1:$1048576,MATCH($A59,input_data!$B:$B,0),MATCH(P$4,input_data!$1:$1,0)),"")</f>
        <v>1.5835020451068</v>
      </c>
      <c r="Q59" s="198">
        <f>_xlfn.IFNA(INDEX(input_data!$1:$1048576,MATCH($A59,input_data!$B:$B,0),MATCH(Q$4,input_data!$1:$1,0)),"")</f>
        <v>3.5007999999999997E-2</v>
      </c>
      <c r="R59" s="198">
        <f>_xlfn.IFNA(INDEX(input_data!$1:$1048576,MATCH($A59,input_data!$B:$B,0),MATCH(R$4,input_data!$1:$1,0)),"")</f>
        <v>3.7115929999999998E-2</v>
      </c>
      <c r="S59" s="199">
        <f>_xlfn.IFNA(INDEX(input_data!$1:$1048576,MATCH($A59,input_data!$B:$B,0),MATCH(S$4,input_data!$1:$1,0)),"")</f>
        <v>20.247652072269801</v>
      </c>
      <c r="T59" s="154">
        <f t="shared" si="0"/>
        <v>5.6550001691039187E-2</v>
      </c>
      <c r="U59" s="187"/>
    </row>
    <row r="60" spans="1:21" x14ac:dyDescent="0.35">
      <c r="A60" s="156" t="s">
        <v>349</v>
      </c>
      <c r="B60" s="93" t="s">
        <v>1126</v>
      </c>
      <c r="C60" s="147"/>
      <c r="D60" s="93" t="s">
        <v>350</v>
      </c>
      <c r="E60" s="196">
        <f>_xlfn.IFNA(INDEX(input_data!$1:$1048576,MATCH($A60,input_data!$B:$B,0),MATCH(E$4,input_data!$1:$1,0)),"")</f>
        <v>11.5716055732236</v>
      </c>
      <c r="F60" s="198">
        <f>_xlfn.IFNA(INDEX(input_data!$1:$1048576,MATCH($A60,input_data!$B:$B,0),MATCH(F$4,input_data!$1:$1,0)),"")</f>
        <v>2.43396301111461</v>
      </c>
      <c r="G60" s="198">
        <f>_xlfn.IFNA(INDEX(input_data!$1:$1048576,MATCH($A60,input_data!$B:$B,0),MATCH(G$4,input_data!$1:$1,0)),"")</f>
        <v>0.39994809533053099</v>
      </c>
      <c r="H60" s="198">
        <f>_xlfn.IFNA(INDEX(input_data!$1:$1048576,MATCH($A60,input_data!$B:$B,0),MATCH(H$4,input_data!$1:$1,0)),"")</f>
        <v>8.8081918199999993</v>
      </c>
      <c r="I60" s="198">
        <f>_xlfn.IFNA(INDEX(input_data!$1:$1048576,MATCH($A60,input_data!$B:$B,0),MATCH(I$4,input_data!$1:$1,0)),"")</f>
        <v>0</v>
      </c>
      <c r="J60" s="198">
        <f>_xlfn.IFNA(INDEX(input_data!$1:$1048576,MATCH($A60,input_data!$B:$B,0),MATCH(J$4,input_data!$1:$1,0)),"")</f>
        <v>0</v>
      </c>
      <c r="K60" s="198">
        <f>_xlfn.IFNA(INDEX(input_data!$1:$1048576,MATCH($A60,input_data!$B:$B,0),MATCH(K$4,input_data!$1:$1,0)),"")</f>
        <v>0</v>
      </c>
      <c r="L60" s="198">
        <f>_xlfn.IFNA(INDEX(input_data!$1:$1048576,MATCH($A60,input_data!$B:$B,0),MATCH(L$4,input_data!$1:$1,0)),"")</f>
        <v>0</v>
      </c>
      <c r="M60" s="198">
        <f>_xlfn.IFNA(INDEX(input_data!$1:$1048576,MATCH($A60,input_data!$B:$B,0),MATCH(M$4,input_data!$1:$1,0)),"")</f>
        <v>8.2962980720723306E-2</v>
      </c>
      <c r="N60" s="198">
        <f>_xlfn.IFNA(INDEX(input_data!$1:$1048576,MATCH($A60,input_data!$B:$B,0),MATCH(N$4,input_data!$1:$1,0)),"")</f>
        <v>0</v>
      </c>
      <c r="O60" s="198">
        <f>_xlfn.IFNA(INDEX(input_data!$1:$1048576,MATCH($A60,input_data!$B:$B,0),MATCH(O$4,input_data!$1:$1,0)),"")</f>
        <v>9.1534934233424098E-2</v>
      </c>
      <c r="P60" s="198">
        <f>_xlfn.IFNA(INDEX(input_data!$1:$1048576,MATCH($A60,input_data!$B:$B,0),MATCH(P$4,input_data!$1:$1,0)),"")</f>
        <v>0.26397475428535</v>
      </c>
      <c r="Q60" s="198">
        <f>_xlfn.IFNA(INDEX(input_data!$1:$1048576,MATCH($A60,input_data!$B:$B,0),MATCH(Q$4,input_data!$1:$1,0)),"")</f>
        <v>3.4228000000000001E-2</v>
      </c>
      <c r="R60" s="198">
        <f>_xlfn.IFNA(INDEX(input_data!$1:$1048576,MATCH($A60,input_data!$B:$B,0),MATCH(R$4,input_data!$1:$1,0)),"")</f>
        <v>2.76607E-2</v>
      </c>
      <c r="S60" s="199">
        <f>_xlfn.IFNA(INDEX(input_data!$1:$1048576,MATCH($A60,input_data!$B:$B,0),MATCH(S$4,input_data!$1:$1,0)),"")</f>
        <v>12.142464295684601</v>
      </c>
      <c r="T60" s="154">
        <f t="shared" si="0"/>
        <v>4.9332715226826807E-2</v>
      </c>
      <c r="U60" s="187"/>
    </row>
    <row r="61" spans="1:21" x14ac:dyDescent="0.35">
      <c r="A61" s="156" t="s">
        <v>351</v>
      </c>
      <c r="B61" s="93" t="s">
        <v>1127</v>
      </c>
      <c r="C61" s="147"/>
      <c r="D61" s="93" t="s">
        <v>352</v>
      </c>
      <c r="E61" s="196">
        <f>_xlfn.IFNA(INDEX(input_data!$1:$1048576,MATCH($A61,input_data!$B:$B,0),MATCH(E$4,input_data!$1:$1,0)),"")</f>
        <v>239.51015573332401</v>
      </c>
      <c r="F61" s="198">
        <f>_xlfn.IFNA(INDEX(input_data!$1:$1048576,MATCH($A61,input_data!$B:$B,0),MATCH(F$4,input_data!$1:$1,0)),"")</f>
        <v>33.700538660890601</v>
      </c>
      <c r="G61" s="198">
        <f>_xlfn.IFNA(INDEX(input_data!$1:$1048576,MATCH($A61,input_data!$B:$B,0),MATCH(G$4,input_data!$1:$1,0)),"")</f>
        <v>5.6854718951507</v>
      </c>
      <c r="H61" s="198">
        <f>_xlfn.IFNA(INDEX(input_data!$1:$1048576,MATCH($A61,input_data!$B:$B,0),MATCH(H$4,input_data!$1:$1,0)),"")</f>
        <v>186.27264611999999</v>
      </c>
      <c r="I61" s="198">
        <f>_xlfn.IFNA(INDEX(input_data!$1:$1048576,MATCH($A61,input_data!$B:$B,0),MATCH(I$4,input_data!$1:$1,0)),"")</f>
        <v>2.7822825853628101</v>
      </c>
      <c r="J61" s="198">
        <f>_xlfn.IFNA(INDEX(input_data!$1:$1048576,MATCH($A61,input_data!$B:$B,0),MATCH(J$4,input_data!$1:$1,0)),"")</f>
        <v>11.462063907937999</v>
      </c>
      <c r="K61" s="198">
        <f>_xlfn.IFNA(INDEX(input_data!$1:$1048576,MATCH($A61,input_data!$B:$B,0),MATCH(K$4,input_data!$1:$1,0)),"")</f>
        <v>2.0278181881038702</v>
      </c>
      <c r="L61" s="198">
        <f>_xlfn.IFNA(INDEX(input_data!$1:$1048576,MATCH($A61,input_data!$B:$B,0),MATCH(L$4,input_data!$1:$1,0)),"")</f>
        <v>0.390071692759903</v>
      </c>
      <c r="M61" s="198">
        <f>_xlfn.IFNA(INDEX(input_data!$1:$1048576,MATCH($A61,input_data!$B:$B,0),MATCH(M$4,input_data!$1:$1,0)),"")</f>
        <v>5.0849420998583996</v>
      </c>
      <c r="N61" s="198">
        <f>_xlfn.IFNA(INDEX(input_data!$1:$1048576,MATCH($A61,input_data!$B:$B,0),MATCH(N$4,input_data!$1:$1,0)),"")</f>
        <v>0</v>
      </c>
      <c r="O61" s="198">
        <f>_xlfn.IFNA(INDEX(input_data!$1:$1048576,MATCH($A61,input_data!$B:$B,0),MATCH(O$4,input_data!$1:$1,0)),"")</f>
        <v>1.30121711071103</v>
      </c>
      <c r="P61" s="198">
        <f>_xlfn.IFNA(INDEX(input_data!$1:$1048576,MATCH($A61,input_data!$B:$B,0),MATCH(P$4,input_data!$1:$1,0)),"")</f>
        <v>0</v>
      </c>
      <c r="Q61" s="198">
        <f>_xlfn.IFNA(INDEX(input_data!$1:$1048576,MATCH($A61,input_data!$B:$B,0),MATCH(Q$4,input_data!$1:$1,0)),"")</f>
        <v>0.480989</v>
      </c>
      <c r="R61" s="198">
        <f>_xlfn.IFNA(INDEX(input_data!$1:$1048576,MATCH($A61,input_data!$B:$B,0),MATCH(R$4,input_data!$1:$1,0)),"")</f>
        <v>1.8041513899999999</v>
      </c>
      <c r="S61" s="199">
        <f>_xlfn.IFNA(INDEX(input_data!$1:$1048576,MATCH($A61,input_data!$B:$B,0),MATCH(S$4,input_data!$1:$1,0)),"")</f>
        <v>250.992192650775</v>
      </c>
      <c r="T61" s="154">
        <f t="shared" si="0"/>
        <v>4.7939666200356612E-2</v>
      </c>
      <c r="U61" s="187"/>
    </row>
    <row r="62" spans="1:21" x14ac:dyDescent="0.35">
      <c r="A62" s="156" t="s">
        <v>353</v>
      </c>
      <c r="B62" s="93" t="s">
        <v>1128</v>
      </c>
      <c r="C62" s="147"/>
      <c r="D62" s="93" t="s">
        <v>354</v>
      </c>
      <c r="E62" s="196">
        <f>_xlfn.IFNA(INDEX(input_data!$1:$1048576,MATCH($A62,input_data!$B:$B,0),MATCH(E$4,input_data!$1:$1,0)),"")</f>
        <v>17.392887755987701</v>
      </c>
      <c r="F62" s="198">
        <f>_xlfn.IFNA(INDEX(input_data!$1:$1048576,MATCH($A62,input_data!$B:$B,0),MATCH(F$4,input_data!$1:$1,0)),"")</f>
        <v>4.78217284903719</v>
      </c>
      <c r="G62" s="198">
        <f>_xlfn.IFNA(INDEX(input_data!$1:$1048576,MATCH($A62,input_data!$B:$B,0),MATCH(G$4,input_data!$1:$1,0)),"")</f>
        <v>0.75859608966078895</v>
      </c>
      <c r="H62" s="198">
        <f>_xlfn.IFNA(INDEX(input_data!$1:$1048576,MATCH($A62,input_data!$B:$B,0),MATCH(H$4,input_data!$1:$1,0)),"")</f>
        <v>9.6811030910000007</v>
      </c>
      <c r="I62" s="198">
        <f>_xlfn.IFNA(INDEX(input_data!$1:$1048576,MATCH($A62,input_data!$B:$B,0),MATCH(I$4,input_data!$1:$1,0)),"")</f>
        <v>0</v>
      </c>
      <c r="J62" s="198">
        <f>_xlfn.IFNA(INDEX(input_data!$1:$1048576,MATCH($A62,input_data!$B:$B,0),MATCH(J$4,input_data!$1:$1,0)),"")</f>
        <v>0</v>
      </c>
      <c r="K62" s="198">
        <f>_xlfn.IFNA(INDEX(input_data!$1:$1048576,MATCH($A62,input_data!$B:$B,0),MATCH(K$4,input_data!$1:$1,0)),"")</f>
        <v>0</v>
      </c>
      <c r="L62" s="198">
        <f>_xlfn.IFNA(INDEX(input_data!$1:$1048576,MATCH($A62,input_data!$B:$B,0),MATCH(L$4,input_data!$1:$1,0)),"")</f>
        <v>0</v>
      </c>
      <c r="M62" s="198">
        <f>_xlfn.IFNA(INDEX(input_data!$1:$1048576,MATCH($A62,input_data!$B:$B,0),MATCH(M$4,input_data!$1:$1,0)),"")</f>
        <v>0.373187013055643</v>
      </c>
      <c r="N62" s="198">
        <f>_xlfn.IFNA(INDEX(input_data!$1:$1048576,MATCH($A62,input_data!$B:$B,0),MATCH(N$4,input_data!$1:$1,0)),"")</f>
        <v>0</v>
      </c>
      <c r="O62" s="198">
        <f>_xlfn.IFNA(INDEX(input_data!$1:$1048576,MATCH($A62,input_data!$B:$B,0),MATCH(O$4,input_data!$1:$1,0)),"")</f>
        <v>0.1736176371483</v>
      </c>
      <c r="P62" s="198">
        <f>_xlfn.IFNA(INDEX(input_data!$1:$1048576,MATCH($A62,input_data!$B:$B,0),MATCH(P$4,input_data!$1:$1,0)),"")</f>
        <v>2.2885319953769301</v>
      </c>
      <c r="Q62" s="198">
        <f>_xlfn.IFNA(INDEX(input_data!$1:$1048576,MATCH($A62,input_data!$B:$B,0),MATCH(Q$4,input_data!$1:$1,0)),"")</f>
        <v>3.4077999999999997E-2</v>
      </c>
      <c r="R62" s="198">
        <f>_xlfn.IFNA(INDEX(input_data!$1:$1048576,MATCH($A62,input_data!$B:$B,0),MATCH(R$4,input_data!$1:$1,0)),"")</f>
        <v>3.8604840000000001E-2</v>
      </c>
      <c r="S62" s="199">
        <f>_xlfn.IFNA(INDEX(input_data!$1:$1048576,MATCH($A62,input_data!$B:$B,0),MATCH(S$4,input_data!$1:$1,0)),"")</f>
        <v>18.1298915152788</v>
      </c>
      <c r="T62" s="154">
        <f t="shared" si="0"/>
        <v>4.2373858190246638E-2</v>
      </c>
      <c r="U62" s="187"/>
    </row>
    <row r="63" spans="1:21" x14ac:dyDescent="0.35">
      <c r="A63" s="156" t="s">
        <v>355</v>
      </c>
      <c r="B63" s="93" t="s">
        <v>1129</v>
      </c>
      <c r="C63" s="147"/>
      <c r="D63" s="93" t="s">
        <v>356</v>
      </c>
      <c r="E63" s="196">
        <f>_xlfn.IFNA(INDEX(input_data!$1:$1048576,MATCH($A63,input_data!$B:$B,0),MATCH(E$4,input_data!$1:$1,0)),"")</f>
        <v>21.669276126422201</v>
      </c>
      <c r="F63" s="198">
        <f>_xlfn.IFNA(INDEX(input_data!$1:$1048576,MATCH($A63,input_data!$B:$B,0),MATCH(F$4,input_data!$1:$1,0)),"")</f>
        <v>3.7060515738011701</v>
      </c>
      <c r="G63" s="198">
        <f>_xlfn.IFNA(INDEX(input_data!$1:$1048576,MATCH($A63,input_data!$B:$B,0),MATCH(G$4,input_data!$1:$1,0)),"")</f>
        <v>0.60226922136864502</v>
      </c>
      <c r="H63" s="198">
        <f>_xlfn.IFNA(INDEX(input_data!$1:$1048576,MATCH($A63,input_data!$B:$B,0),MATCH(H$4,input_data!$1:$1,0)),"")</f>
        <v>15.219684532</v>
      </c>
      <c r="I63" s="198">
        <f>_xlfn.IFNA(INDEX(input_data!$1:$1048576,MATCH($A63,input_data!$B:$B,0),MATCH(I$4,input_data!$1:$1,0)),"")</f>
        <v>0</v>
      </c>
      <c r="J63" s="198">
        <f>_xlfn.IFNA(INDEX(input_data!$1:$1048576,MATCH($A63,input_data!$B:$B,0),MATCH(J$4,input_data!$1:$1,0)),"")</f>
        <v>0</v>
      </c>
      <c r="K63" s="198">
        <f>_xlfn.IFNA(INDEX(input_data!$1:$1048576,MATCH($A63,input_data!$B:$B,0),MATCH(K$4,input_data!$1:$1,0)),"")</f>
        <v>0</v>
      </c>
      <c r="L63" s="198">
        <f>_xlfn.IFNA(INDEX(input_data!$1:$1048576,MATCH($A63,input_data!$B:$B,0),MATCH(L$4,input_data!$1:$1,0)),"")</f>
        <v>0</v>
      </c>
      <c r="M63" s="198">
        <f>_xlfn.IFNA(INDEX(input_data!$1:$1048576,MATCH($A63,input_data!$B:$B,0),MATCH(M$4,input_data!$1:$1,0)),"")</f>
        <v>0.93801601583401695</v>
      </c>
      <c r="N63" s="198">
        <f>_xlfn.IFNA(INDEX(input_data!$1:$1048576,MATCH($A63,input_data!$B:$B,0),MATCH(N$4,input_data!$1:$1,0)),"")</f>
        <v>0</v>
      </c>
      <c r="O63" s="198">
        <f>_xlfn.IFNA(INDEX(input_data!$1:$1048576,MATCH($A63,input_data!$B:$B,0),MATCH(O$4,input_data!$1:$1,0)),"")</f>
        <v>0.13783957617535</v>
      </c>
      <c r="P63" s="198">
        <f>_xlfn.IFNA(INDEX(input_data!$1:$1048576,MATCH($A63,input_data!$B:$B,0),MATCH(P$4,input_data!$1:$1,0)),"")</f>
        <v>1.9674353438371499</v>
      </c>
      <c r="Q63" s="198">
        <f>_xlfn.IFNA(INDEX(input_data!$1:$1048576,MATCH($A63,input_data!$B:$B,0),MATCH(Q$4,input_data!$1:$1,0)),"")</f>
        <v>3.6065E-2</v>
      </c>
      <c r="R63" s="198">
        <f>_xlfn.IFNA(INDEX(input_data!$1:$1048576,MATCH($A63,input_data!$B:$B,0),MATCH(R$4,input_data!$1:$1,0)),"")</f>
        <v>2.3633399999999999E-2</v>
      </c>
      <c r="S63" s="199">
        <f>_xlfn.IFNA(INDEX(input_data!$1:$1048576,MATCH($A63,input_data!$B:$B,0),MATCH(S$4,input_data!$1:$1,0)),"")</f>
        <v>22.630994663016299</v>
      </c>
      <c r="T63" s="154">
        <f t="shared" si="0"/>
        <v>4.4381664204344862E-2</v>
      </c>
      <c r="U63" s="187"/>
    </row>
    <row r="64" spans="1:21" x14ac:dyDescent="0.35">
      <c r="A64" s="156" t="s">
        <v>357</v>
      </c>
      <c r="B64" s="93" t="s">
        <v>1130</v>
      </c>
      <c r="C64" s="147"/>
      <c r="D64" s="93" t="s">
        <v>358</v>
      </c>
      <c r="E64" s="196">
        <f>_xlfn.IFNA(INDEX(input_data!$1:$1048576,MATCH($A64,input_data!$B:$B,0),MATCH(E$4,input_data!$1:$1,0)),"")</f>
        <v>14.034717990057599</v>
      </c>
      <c r="F64" s="198">
        <f>_xlfn.IFNA(INDEX(input_data!$1:$1048576,MATCH($A64,input_data!$B:$B,0),MATCH(F$4,input_data!$1:$1,0)),"")</f>
        <v>3.0883596898405798</v>
      </c>
      <c r="G64" s="198">
        <f>_xlfn.IFNA(INDEX(input_data!$1:$1048576,MATCH($A64,input_data!$B:$B,0),MATCH(G$4,input_data!$1:$1,0)),"")</f>
        <v>0.50212616946385302</v>
      </c>
      <c r="H64" s="198">
        <f>_xlfn.IFNA(INDEX(input_data!$1:$1048576,MATCH($A64,input_data!$B:$B,0),MATCH(H$4,input_data!$1:$1,0)),"")</f>
        <v>10.073547</v>
      </c>
      <c r="I64" s="198">
        <f>_xlfn.IFNA(INDEX(input_data!$1:$1048576,MATCH($A64,input_data!$B:$B,0),MATCH(I$4,input_data!$1:$1,0)),"")</f>
        <v>0</v>
      </c>
      <c r="J64" s="198">
        <f>_xlfn.IFNA(INDEX(input_data!$1:$1048576,MATCH($A64,input_data!$B:$B,0),MATCH(J$4,input_data!$1:$1,0)),"")</f>
        <v>0</v>
      </c>
      <c r="K64" s="198">
        <f>_xlfn.IFNA(INDEX(input_data!$1:$1048576,MATCH($A64,input_data!$B:$B,0),MATCH(K$4,input_data!$1:$1,0)),"")</f>
        <v>0</v>
      </c>
      <c r="L64" s="198">
        <f>_xlfn.IFNA(INDEX(input_data!$1:$1048576,MATCH($A64,input_data!$B:$B,0),MATCH(L$4,input_data!$1:$1,0)),"")</f>
        <v>0</v>
      </c>
      <c r="M64" s="198">
        <f>_xlfn.IFNA(INDEX(input_data!$1:$1048576,MATCH($A64,input_data!$B:$B,0),MATCH(M$4,input_data!$1:$1,0)),"")</f>
        <v>3.1640000000000001E-2</v>
      </c>
      <c r="N64" s="198">
        <f>_xlfn.IFNA(INDEX(input_data!$1:$1048576,MATCH($A64,input_data!$B:$B,0),MATCH(N$4,input_data!$1:$1,0)),"")</f>
        <v>0</v>
      </c>
      <c r="O64" s="198">
        <f>_xlfn.IFNA(INDEX(input_data!$1:$1048576,MATCH($A64,input_data!$B:$B,0),MATCH(O$4,input_data!$1:$1,0)),"")</f>
        <v>0.11492014162688</v>
      </c>
      <c r="P64" s="198">
        <f>_xlfn.IFNA(INDEX(input_data!$1:$1048576,MATCH($A64,input_data!$B:$B,0),MATCH(P$4,input_data!$1:$1,0)),"")</f>
        <v>0.81747716854084496</v>
      </c>
      <c r="Q64" s="198">
        <f>_xlfn.IFNA(INDEX(input_data!$1:$1048576,MATCH($A64,input_data!$B:$B,0),MATCH(Q$4,input_data!$1:$1,0)),"")</f>
        <v>3.5374999999999997E-2</v>
      </c>
      <c r="R64" s="198">
        <f>_xlfn.IFNA(INDEX(input_data!$1:$1048576,MATCH($A64,input_data!$B:$B,0),MATCH(R$4,input_data!$1:$1,0)),"")</f>
        <v>3.7525250000000003E-2</v>
      </c>
      <c r="S64" s="199">
        <f>_xlfn.IFNA(INDEX(input_data!$1:$1048576,MATCH($A64,input_data!$B:$B,0),MATCH(S$4,input_data!$1:$1,0)),"")</f>
        <v>14.700970419472201</v>
      </c>
      <c r="T64" s="154">
        <f t="shared" si="0"/>
        <v>4.7471736153628763E-2</v>
      </c>
      <c r="U64" s="187"/>
    </row>
    <row r="65" spans="1:21" x14ac:dyDescent="0.35">
      <c r="A65" s="156" t="s">
        <v>359</v>
      </c>
      <c r="B65" s="93" t="s">
        <v>1131</v>
      </c>
      <c r="C65" s="147"/>
      <c r="D65" s="93" t="s">
        <v>360</v>
      </c>
      <c r="E65" s="196">
        <f>_xlfn.IFNA(INDEX(input_data!$1:$1048576,MATCH($A65,input_data!$B:$B,0),MATCH(E$4,input_data!$1:$1,0)),"")</f>
        <v>17.419082144445898</v>
      </c>
      <c r="F65" s="198">
        <f>_xlfn.IFNA(INDEX(input_data!$1:$1048576,MATCH($A65,input_data!$B:$B,0),MATCH(F$4,input_data!$1:$1,0)),"")</f>
        <v>4.2691819774378397</v>
      </c>
      <c r="G65" s="198">
        <f>_xlfn.IFNA(INDEX(input_data!$1:$1048576,MATCH($A65,input_data!$B:$B,0),MATCH(G$4,input_data!$1:$1,0)),"")</f>
        <v>0.67484702753810899</v>
      </c>
      <c r="H65" s="198">
        <f>_xlfn.IFNA(INDEX(input_data!$1:$1048576,MATCH($A65,input_data!$B:$B,0),MATCH(H$4,input_data!$1:$1,0)),"")</f>
        <v>8.6403685499999998</v>
      </c>
      <c r="I65" s="198">
        <f>_xlfn.IFNA(INDEX(input_data!$1:$1048576,MATCH($A65,input_data!$B:$B,0),MATCH(I$4,input_data!$1:$1,0)),"")</f>
        <v>0</v>
      </c>
      <c r="J65" s="198">
        <f>_xlfn.IFNA(INDEX(input_data!$1:$1048576,MATCH($A65,input_data!$B:$B,0),MATCH(J$4,input_data!$1:$1,0)),"")</f>
        <v>0</v>
      </c>
      <c r="K65" s="198">
        <f>_xlfn.IFNA(INDEX(input_data!$1:$1048576,MATCH($A65,input_data!$B:$B,0),MATCH(K$4,input_data!$1:$1,0)),"")</f>
        <v>0</v>
      </c>
      <c r="L65" s="198">
        <f>_xlfn.IFNA(INDEX(input_data!$1:$1048576,MATCH($A65,input_data!$B:$B,0),MATCH(L$4,input_data!$1:$1,0)),"")</f>
        <v>0</v>
      </c>
      <c r="M65" s="198">
        <f>_xlfn.IFNA(INDEX(input_data!$1:$1048576,MATCH($A65,input_data!$B:$B,0),MATCH(M$4,input_data!$1:$1,0)),"")</f>
        <v>1.6252716460601899</v>
      </c>
      <c r="N65" s="198">
        <f>_xlfn.IFNA(INDEX(input_data!$1:$1048576,MATCH($A65,input_data!$B:$B,0),MATCH(N$4,input_data!$1:$1,0)),"")</f>
        <v>0</v>
      </c>
      <c r="O65" s="198">
        <f>_xlfn.IFNA(INDEX(input_data!$1:$1048576,MATCH($A65,input_data!$B:$B,0),MATCH(O$4,input_data!$1:$1,0)),"")</f>
        <v>0.15445024210583799</v>
      </c>
      <c r="P65" s="198">
        <f>_xlfn.IFNA(INDEX(input_data!$1:$1048576,MATCH($A65,input_data!$B:$B,0),MATCH(P$4,input_data!$1:$1,0)),"")</f>
        <v>2.8389166919544802</v>
      </c>
      <c r="Q65" s="198">
        <f>_xlfn.IFNA(INDEX(input_data!$1:$1048576,MATCH($A65,input_data!$B:$B,0),MATCH(Q$4,input_data!$1:$1,0)),"")</f>
        <v>3.6283999999999997E-2</v>
      </c>
      <c r="R65" s="198">
        <f>_xlfn.IFNA(INDEX(input_data!$1:$1048576,MATCH($A65,input_data!$B:$B,0),MATCH(R$4,input_data!$1:$1,0)),"")</f>
        <v>3.4213489999999999E-2</v>
      </c>
      <c r="S65" s="199">
        <f>_xlfn.IFNA(INDEX(input_data!$1:$1048576,MATCH($A65,input_data!$B:$B,0),MATCH(S$4,input_data!$1:$1,0)),"")</f>
        <v>18.273533625096501</v>
      </c>
      <c r="T65" s="154">
        <f t="shared" si="0"/>
        <v>4.9052612162062026E-2</v>
      </c>
      <c r="U65" s="187"/>
    </row>
    <row r="66" spans="1:21" x14ac:dyDescent="0.35">
      <c r="A66" s="156" t="s">
        <v>361</v>
      </c>
      <c r="B66" s="93" t="s">
        <v>1132</v>
      </c>
      <c r="C66" s="147"/>
      <c r="D66" s="93" t="s">
        <v>362</v>
      </c>
      <c r="E66" s="196">
        <f>_xlfn.IFNA(INDEX(input_data!$1:$1048576,MATCH($A66,input_data!$B:$B,0),MATCH(E$4,input_data!$1:$1,0)),"")</f>
        <v>334.68587698084298</v>
      </c>
      <c r="F66" s="198">
        <f>_xlfn.IFNA(INDEX(input_data!$1:$1048576,MATCH($A66,input_data!$B:$B,0),MATCH(F$4,input_data!$1:$1,0)),"")</f>
        <v>44.516543391867998</v>
      </c>
      <c r="G66" s="198">
        <f>_xlfn.IFNA(INDEX(input_data!$1:$1048576,MATCH($A66,input_data!$B:$B,0),MATCH(G$4,input_data!$1:$1,0)),"")</f>
        <v>7.5168270547468303</v>
      </c>
      <c r="H66" s="198">
        <f>_xlfn.IFNA(INDEX(input_data!$1:$1048576,MATCH($A66,input_data!$B:$B,0),MATCH(H$4,input_data!$1:$1,0)),"")</f>
        <v>271.09682311500001</v>
      </c>
      <c r="I66" s="198">
        <f>_xlfn.IFNA(INDEX(input_data!$1:$1048576,MATCH($A66,input_data!$B:$B,0),MATCH(I$4,input_data!$1:$1,0)),"")</f>
        <v>8.7058697714337896</v>
      </c>
      <c r="J66" s="198">
        <f>_xlfn.IFNA(INDEX(input_data!$1:$1048576,MATCH($A66,input_data!$B:$B,0),MATCH(J$4,input_data!$1:$1,0)),"")</f>
        <v>19.364671867326798</v>
      </c>
      <c r="K66" s="198">
        <f>_xlfn.IFNA(INDEX(input_data!$1:$1048576,MATCH($A66,input_data!$B:$B,0),MATCH(K$4,input_data!$1:$1,0)),"")</f>
        <v>3.3969096252729698</v>
      </c>
      <c r="L66" s="198">
        <f>_xlfn.IFNA(INDEX(input_data!$1:$1048576,MATCH($A66,input_data!$B:$B,0),MATCH(L$4,input_data!$1:$1,0)),"")</f>
        <v>1.2205494066475699</v>
      </c>
      <c r="M66" s="198">
        <f>_xlfn.IFNA(INDEX(input_data!$1:$1048576,MATCH($A66,input_data!$B:$B,0),MATCH(M$4,input_data!$1:$1,0)),"")</f>
        <v>3.7936913158669099</v>
      </c>
      <c r="N66" s="198">
        <f>_xlfn.IFNA(INDEX(input_data!$1:$1048576,MATCH($A66,input_data!$B:$B,0),MATCH(N$4,input_data!$1:$1,0)),"")</f>
        <v>0</v>
      </c>
      <c r="O66" s="198">
        <f>_xlfn.IFNA(INDEX(input_data!$1:$1048576,MATCH($A66,input_data!$B:$B,0),MATCH(O$4,input_data!$1:$1,0)),"")</f>
        <v>1.72035392940728</v>
      </c>
      <c r="P66" s="198">
        <f>_xlfn.IFNA(INDEX(input_data!$1:$1048576,MATCH($A66,input_data!$B:$B,0),MATCH(P$4,input_data!$1:$1,0)),"")</f>
        <v>0</v>
      </c>
      <c r="Q66" s="198">
        <f>_xlfn.IFNA(INDEX(input_data!$1:$1048576,MATCH($A66,input_data!$B:$B,0),MATCH(Q$4,input_data!$1:$1,0)),"")</f>
        <v>0.66313100000000003</v>
      </c>
      <c r="R66" s="198">
        <f>_xlfn.IFNA(INDEX(input_data!$1:$1048576,MATCH($A66,input_data!$B:$B,0),MATCH(R$4,input_data!$1:$1,0)),"")</f>
        <v>2.5017828400000002</v>
      </c>
      <c r="S66" s="199">
        <f>_xlfn.IFNA(INDEX(input_data!$1:$1048576,MATCH($A66,input_data!$B:$B,0),MATCH(S$4,input_data!$1:$1,0)),"")</f>
        <v>364.49715331757</v>
      </c>
      <c r="T66" s="154">
        <f t="shared" si="0"/>
        <v>8.9072406059229614E-2</v>
      </c>
      <c r="U66" s="187"/>
    </row>
    <row r="67" spans="1:21" x14ac:dyDescent="0.35">
      <c r="A67" s="156" t="s">
        <v>363</v>
      </c>
      <c r="B67" s="93" t="s">
        <v>1133</v>
      </c>
      <c r="C67" s="147"/>
      <c r="D67" s="93" t="s">
        <v>364</v>
      </c>
      <c r="E67" s="196">
        <f>_xlfn.IFNA(INDEX(input_data!$1:$1048576,MATCH($A67,input_data!$B:$B,0),MATCH(E$4,input_data!$1:$1,0)),"")</f>
        <v>49.294145347864799</v>
      </c>
      <c r="F67" s="198">
        <f>_xlfn.IFNA(INDEX(input_data!$1:$1048576,MATCH($A67,input_data!$B:$B,0),MATCH(F$4,input_data!$1:$1,0)),"")</f>
        <v>14.379269109036199</v>
      </c>
      <c r="G67" s="198">
        <f>_xlfn.IFNA(INDEX(input_data!$1:$1048576,MATCH($A67,input_data!$B:$B,0),MATCH(G$4,input_data!$1:$1,0)),"")</f>
        <v>1.67333687596861</v>
      </c>
      <c r="H67" s="198">
        <f>_xlfn.IFNA(INDEX(input_data!$1:$1048576,MATCH($A67,input_data!$B:$B,0),MATCH(H$4,input_data!$1:$1,0)),"")</f>
        <v>34.395858791999999</v>
      </c>
      <c r="I67" s="198">
        <f>_xlfn.IFNA(INDEX(input_data!$1:$1048576,MATCH($A67,input_data!$B:$B,0),MATCH(I$4,input_data!$1:$1,0)),"")</f>
        <v>0</v>
      </c>
      <c r="J67" s="198">
        <f>_xlfn.IFNA(INDEX(input_data!$1:$1048576,MATCH($A67,input_data!$B:$B,0),MATCH(J$4,input_data!$1:$1,0)),"")</f>
        <v>0</v>
      </c>
      <c r="K67" s="198">
        <f>_xlfn.IFNA(INDEX(input_data!$1:$1048576,MATCH($A67,input_data!$B:$B,0),MATCH(K$4,input_data!$1:$1,0)),"")</f>
        <v>0</v>
      </c>
      <c r="L67" s="198">
        <f>_xlfn.IFNA(INDEX(input_data!$1:$1048576,MATCH($A67,input_data!$B:$B,0),MATCH(L$4,input_data!$1:$1,0)),"")</f>
        <v>0</v>
      </c>
      <c r="M67" s="198">
        <f>_xlfn.IFNA(INDEX(input_data!$1:$1048576,MATCH($A67,input_data!$B:$B,0),MATCH(M$4,input_data!$1:$1,0)),"")</f>
        <v>0</v>
      </c>
      <c r="N67" s="198">
        <f>_xlfn.IFNA(INDEX(input_data!$1:$1048576,MATCH($A67,input_data!$B:$B,0),MATCH(N$4,input_data!$1:$1,0)),"")</f>
        <v>0</v>
      </c>
      <c r="O67" s="198">
        <f>_xlfn.IFNA(INDEX(input_data!$1:$1048576,MATCH($A67,input_data!$B:$B,0),MATCH(O$4,input_data!$1:$1,0)),"")</f>
        <v>0.38297166484824302</v>
      </c>
      <c r="P67" s="198">
        <f>_xlfn.IFNA(INDEX(input_data!$1:$1048576,MATCH($A67,input_data!$B:$B,0),MATCH(P$4,input_data!$1:$1,0)),"")</f>
        <v>0</v>
      </c>
      <c r="Q67" s="198">
        <f>_xlfn.IFNA(INDEX(input_data!$1:$1048576,MATCH($A67,input_data!$B:$B,0),MATCH(Q$4,input_data!$1:$1,0)),"")</f>
        <v>0</v>
      </c>
      <c r="R67" s="198">
        <f>_xlfn.IFNA(INDEX(input_data!$1:$1048576,MATCH($A67,input_data!$B:$B,0),MATCH(R$4,input_data!$1:$1,0)),"")</f>
        <v>2.1120429999999999</v>
      </c>
      <c r="S67" s="199">
        <f>_xlfn.IFNA(INDEX(input_data!$1:$1048576,MATCH($A67,input_data!$B:$B,0),MATCH(S$4,input_data!$1:$1,0)),"")</f>
        <v>52.9434794418531</v>
      </c>
      <c r="T67" s="154">
        <f t="shared" si="0"/>
        <v>7.4031795626747332E-2</v>
      </c>
      <c r="U67" s="187"/>
    </row>
    <row r="68" spans="1:21" x14ac:dyDescent="0.35">
      <c r="A68" s="156" t="s">
        <v>365</v>
      </c>
      <c r="B68" s="93" t="s">
        <v>1134</v>
      </c>
      <c r="C68" s="147"/>
      <c r="D68" s="93" t="s">
        <v>366</v>
      </c>
      <c r="E68" s="196">
        <f>_xlfn.IFNA(INDEX(input_data!$1:$1048576,MATCH($A68,input_data!$B:$B,0),MATCH(E$4,input_data!$1:$1,0)),"")</f>
        <v>312.05377455699198</v>
      </c>
      <c r="F68" s="198">
        <f>_xlfn.IFNA(INDEX(input_data!$1:$1048576,MATCH($A68,input_data!$B:$B,0),MATCH(F$4,input_data!$1:$1,0)),"")</f>
        <v>59.126641179427502</v>
      </c>
      <c r="G68" s="198">
        <f>_xlfn.IFNA(INDEX(input_data!$1:$1048576,MATCH($A68,input_data!$B:$B,0),MATCH(G$4,input_data!$1:$1,0)),"")</f>
        <v>9.3575538765535207</v>
      </c>
      <c r="H68" s="198">
        <f>_xlfn.IFNA(INDEX(input_data!$1:$1048576,MATCH($A68,input_data!$B:$B,0),MATCH(H$4,input_data!$1:$1,0)),"")</f>
        <v>228.933915028</v>
      </c>
      <c r="I68" s="198">
        <f>_xlfn.IFNA(INDEX(input_data!$1:$1048576,MATCH($A68,input_data!$B:$B,0),MATCH(I$4,input_data!$1:$1,0)),"")</f>
        <v>10.8249951310288</v>
      </c>
      <c r="J68" s="198">
        <f>_xlfn.IFNA(INDEX(input_data!$1:$1048576,MATCH($A68,input_data!$B:$B,0),MATCH(J$4,input_data!$1:$1,0)),"")</f>
        <v>20.8909307080446</v>
      </c>
      <c r="K68" s="198">
        <f>_xlfn.IFNA(INDEX(input_data!$1:$1048576,MATCH($A68,input_data!$B:$B,0),MATCH(K$4,input_data!$1:$1,0)),"")</f>
        <v>3.4357376377243201</v>
      </c>
      <c r="L68" s="198">
        <f>_xlfn.IFNA(INDEX(input_data!$1:$1048576,MATCH($A68,input_data!$B:$B,0),MATCH(L$4,input_data!$1:$1,0)),"")</f>
        <v>1.51764748738759</v>
      </c>
      <c r="M68" s="198">
        <f>_xlfn.IFNA(INDEX(input_data!$1:$1048576,MATCH($A68,input_data!$B:$B,0),MATCH(M$4,input_data!$1:$1,0)),"")</f>
        <v>1.5486049414324701</v>
      </c>
      <c r="N68" s="198">
        <f>_xlfn.IFNA(INDEX(input_data!$1:$1048576,MATCH($A68,input_data!$B:$B,0),MATCH(N$4,input_data!$1:$1,0)),"")</f>
        <v>0</v>
      </c>
      <c r="O68" s="198">
        <f>_xlfn.IFNA(INDEX(input_data!$1:$1048576,MATCH($A68,input_data!$B:$B,0),MATCH(O$4,input_data!$1:$1,0)),"")</f>
        <v>2.1416356373259302</v>
      </c>
      <c r="P68" s="198">
        <f>_xlfn.IFNA(INDEX(input_data!$1:$1048576,MATCH($A68,input_data!$B:$B,0),MATCH(P$4,input_data!$1:$1,0)),"")</f>
        <v>0</v>
      </c>
      <c r="Q68" s="198">
        <f>_xlfn.IFNA(INDEX(input_data!$1:$1048576,MATCH($A68,input_data!$B:$B,0),MATCH(Q$4,input_data!$1:$1,0)),"")</f>
        <v>0.66249999999999998</v>
      </c>
      <c r="R68" s="198">
        <f>_xlfn.IFNA(INDEX(input_data!$1:$1048576,MATCH($A68,input_data!$B:$B,0),MATCH(R$4,input_data!$1:$1,0)),"")</f>
        <v>2.83073386</v>
      </c>
      <c r="S68" s="199">
        <f>_xlfn.IFNA(INDEX(input_data!$1:$1048576,MATCH($A68,input_data!$B:$B,0),MATCH(S$4,input_data!$1:$1,0)),"")</f>
        <v>341.27089548692499</v>
      </c>
      <c r="T68" s="154">
        <f t="shared" si="0"/>
        <v>9.3628481089232718E-2</v>
      </c>
      <c r="U68" s="187"/>
    </row>
    <row r="69" spans="1:21" x14ac:dyDescent="0.35">
      <c r="A69" s="156" t="s">
        <v>367</v>
      </c>
      <c r="B69" s="93" t="s">
        <v>1135</v>
      </c>
      <c r="C69" s="147"/>
      <c r="D69" s="93" t="s">
        <v>368</v>
      </c>
      <c r="E69" s="196">
        <f>_xlfn.IFNA(INDEX(input_data!$1:$1048576,MATCH($A69,input_data!$B:$B,0),MATCH(E$4,input_data!$1:$1,0)),"")</f>
        <v>10.6078697105327</v>
      </c>
      <c r="F69" s="198">
        <f>_xlfn.IFNA(INDEX(input_data!$1:$1048576,MATCH($A69,input_data!$B:$B,0),MATCH(F$4,input_data!$1:$1,0)),"")</f>
        <v>4.1624630328209102</v>
      </c>
      <c r="G69" s="198">
        <f>_xlfn.IFNA(INDEX(input_data!$1:$1048576,MATCH($A69,input_data!$B:$B,0),MATCH(G$4,input_data!$1:$1,0)),"")</f>
        <v>0.59615227399873105</v>
      </c>
      <c r="H69" s="198">
        <f>_xlfn.IFNA(INDEX(input_data!$1:$1048576,MATCH($A69,input_data!$B:$B,0),MATCH(H$4,input_data!$1:$1,0)),"")</f>
        <v>5.5993040479999996</v>
      </c>
      <c r="I69" s="198">
        <f>_xlfn.IFNA(INDEX(input_data!$1:$1048576,MATCH($A69,input_data!$B:$B,0),MATCH(I$4,input_data!$1:$1,0)),"")</f>
        <v>0</v>
      </c>
      <c r="J69" s="198">
        <f>_xlfn.IFNA(INDEX(input_data!$1:$1048576,MATCH($A69,input_data!$B:$B,0),MATCH(J$4,input_data!$1:$1,0)),"")</f>
        <v>0</v>
      </c>
      <c r="K69" s="198">
        <f>_xlfn.IFNA(INDEX(input_data!$1:$1048576,MATCH($A69,input_data!$B:$B,0),MATCH(K$4,input_data!$1:$1,0)),"")</f>
        <v>0</v>
      </c>
      <c r="L69" s="198">
        <f>_xlfn.IFNA(INDEX(input_data!$1:$1048576,MATCH($A69,input_data!$B:$B,0),MATCH(L$4,input_data!$1:$1,0)),"")</f>
        <v>0</v>
      </c>
      <c r="M69" s="198">
        <f>_xlfn.IFNA(INDEX(input_data!$1:$1048576,MATCH($A69,input_data!$B:$B,0),MATCH(M$4,input_data!$1:$1,0)),"")</f>
        <v>0.39754877153037099</v>
      </c>
      <c r="N69" s="198">
        <f>_xlfn.IFNA(INDEX(input_data!$1:$1048576,MATCH($A69,input_data!$B:$B,0),MATCH(N$4,input_data!$1:$1,0)),"")</f>
        <v>0</v>
      </c>
      <c r="O69" s="198">
        <f>_xlfn.IFNA(INDEX(input_data!$1:$1048576,MATCH($A69,input_data!$B:$B,0),MATCH(O$4,input_data!$1:$1,0)),"")</f>
        <v>0.13643961278009201</v>
      </c>
      <c r="P69" s="198">
        <f>_xlfn.IFNA(INDEX(input_data!$1:$1048576,MATCH($A69,input_data!$B:$B,0),MATCH(P$4,input_data!$1:$1,0)),"")</f>
        <v>0.12961831324739501</v>
      </c>
      <c r="Q69" s="198">
        <f>_xlfn.IFNA(INDEX(input_data!$1:$1048576,MATCH($A69,input_data!$B:$B,0),MATCH(Q$4,input_data!$1:$1,0)),"")</f>
        <v>3.4083000000000002E-2</v>
      </c>
      <c r="R69" s="198">
        <f>_xlfn.IFNA(INDEX(input_data!$1:$1048576,MATCH($A69,input_data!$B:$B,0),MATCH(R$4,input_data!$1:$1,0)),"")</f>
        <v>3.6324469999999998E-2</v>
      </c>
      <c r="S69" s="199">
        <f>_xlfn.IFNA(INDEX(input_data!$1:$1048576,MATCH($A69,input_data!$B:$B,0),MATCH(S$4,input_data!$1:$1,0)),"")</f>
        <v>11.091933522377399</v>
      </c>
      <c r="T69" s="154">
        <f t="shared" si="0"/>
        <v>4.5632518597401805E-2</v>
      </c>
      <c r="U69" s="187"/>
    </row>
    <row r="70" spans="1:21" x14ac:dyDescent="0.35">
      <c r="A70" s="156" t="s">
        <v>369</v>
      </c>
      <c r="B70" s="93" t="s">
        <v>1136</v>
      </c>
      <c r="C70" s="147"/>
      <c r="D70" s="93" t="s">
        <v>370</v>
      </c>
      <c r="E70" s="196">
        <f>_xlfn.IFNA(INDEX(input_data!$1:$1048576,MATCH($A70,input_data!$B:$B,0),MATCH(E$4,input_data!$1:$1,0)),"")</f>
        <v>14.1330093095001</v>
      </c>
      <c r="F70" s="198">
        <f>_xlfn.IFNA(INDEX(input_data!$1:$1048576,MATCH($A70,input_data!$B:$B,0),MATCH(F$4,input_data!$1:$1,0)),"")</f>
        <v>2.4945541420875199</v>
      </c>
      <c r="G70" s="198">
        <f>_xlfn.IFNA(INDEX(input_data!$1:$1048576,MATCH($A70,input_data!$B:$B,0),MATCH(G$4,input_data!$1:$1,0)),"")</f>
        <v>0.39794559002355701</v>
      </c>
      <c r="H70" s="198">
        <f>_xlfn.IFNA(INDEX(input_data!$1:$1048576,MATCH($A70,input_data!$B:$B,0),MATCH(H$4,input_data!$1:$1,0)),"")</f>
        <v>10.199691207000001</v>
      </c>
      <c r="I70" s="198">
        <f>_xlfn.IFNA(INDEX(input_data!$1:$1048576,MATCH($A70,input_data!$B:$B,0),MATCH(I$4,input_data!$1:$1,0)),"")</f>
        <v>0</v>
      </c>
      <c r="J70" s="198">
        <f>_xlfn.IFNA(INDEX(input_data!$1:$1048576,MATCH($A70,input_data!$B:$B,0),MATCH(J$4,input_data!$1:$1,0)),"")</f>
        <v>0</v>
      </c>
      <c r="K70" s="198">
        <f>_xlfn.IFNA(INDEX(input_data!$1:$1048576,MATCH($A70,input_data!$B:$B,0),MATCH(K$4,input_data!$1:$1,0)),"")</f>
        <v>0</v>
      </c>
      <c r="L70" s="198">
        <f>_xlfn.IFNA(INDEX(input_data!$1:$1048576,MATCH($A70,input_data!$B:$B,0),MATCH(L$4,input_data!$1:$1,0)),"")</f>
        <v>0</v>
      </c>
      <c r="M70" s="198">
        <f>_xlfn.IFNA(INDEX(input_data!$1:$1048576,MATCH($A70,input_data!$B:$B,0),MATCH(M$4,input_data!$1:$1,0)),"")</f>
        <v>0.81048938102731205</v>
      </c>
      <c r="N70" s="198">
        <f>_xlfn.IFNA(INDEX(input_data!$1:$1048576,MATCH($A70,input_data!$B:$B,0),MATCH(N$4,input_data!$1:$1,0)),"")</f>
        <v>0.221747630159708</v>
      </c>
      <c r="O70" s="198">
        <f>_xlfn.IFNA(INDEX(input_data!$1:$1048576,MATCH($A70,input_data!$B:$B,0),MATCH(O$4,input_data!$1:$1,0)),"")</f>
        <v>9.1076615085634402E-2</v>
      </c>
      <c r="P70" s="198">
        <f>_xlfn.IFNA(INDEX(input_data!$1:$1048576,MATCH($A70,input_data!$B:$B,0),MATCH(P$4,input_data!$1:$1,0)),"")</f>
        <v>0.70388280702473804</v>
      </c>
      <c r="Q70" s="198">
        <f>_xlfn.IFNA(INDEX(input_data!$1:$1048576,MATCH($A70,input_data!$B:$B,0),MATCH(Q$4,input_data!$1:$1,0)),"")</f>
        <v>3.5941000000000001E-2</v>
      </c>
      <c r="R70" s="198">
        <f>_xlfn.IFNA(INDEX(input_data!$1:$1048576,MATCH($A70,input_data!$B:$B,0),MATCH(R$4,input_data!$1:$1,0)),"")</f>
        <v>1.8673370000000002E-2</v>
      </c>
      <c r="S70" s="199">
        <f>_xlfn.IFNA(INDEX(input_data!$1:$1048576,MATCH($A70,input_data!$B:$B,0),MATCH(S$4,input_data!$1:$1,0)),"")</f>
        <v>14.9740017424085</v>
      </c>
      <c r="T70" s="154">
        <f t="shared" si="0"/>
        <v>5.9505545810621729E-2</v>
      </c>
      <c r="U70" s="187"/>
    </row>
    <row r="71" spans="1:21" x14ac:dyDescent="0.35">
      <c r="A71" s="156" t="s">
        <v>373</v>
      </c>
      <c r="B71" s="93" t="s">
        <v>1137</v>
      </c>
      <c r="C71" s="147"/>
      <c r="D71" s="93" t="s">
        <v>374</v>
      </c>
      <c r="E71" s="196">
        <f>_xlfn.IFNA(INDEX(input_data!$1:$1048576,MATCH($A71,input_data!$B:$B,0),MATCH(E$4,input_data!$1:$1,0)),"")</f>
        <v>12.622064402033899</v>
      </c>
      <c r="F71" s="198">
        <f>_xlfn.IFNA(INDEX(input_data!$1:$1048576,MATCH($A71,input_data!$B:$B,0),MATCH(F$4,input_data!$1:$1,0)),"")</f>
        <v>3.17001601978057</v>
      </c>
      <c r="G71" s="198">
        <f>_xlfn.IFNA(INDEX(input_data!$1:$1048576,MATCH($A71,input_data!$B:$B,0),MATCH(G$4,input_data!$1:$1,0)),"")</f>
        <v>0.51972813349758895</v>
      </c>
      <c r="H71" s="198">
        <f>_xlfn.IFNA(INDEX(input_data!$1:$1048576,MATCH($A71,input_data!$B:$B,0),MATCH(H$4,input_data!$1:$1,0)),"")</f>
        <v>7.8076832749999996</v>
      </c>
      <c r="I71" s="198">
        <f>_xlfn.IFNA(INDEX(input_data!$1:$1048576,MATCH($A71,input_data!$B:$B,0),MATCH(I$4,input_data!$1:$1,0)),"")</f>
        <v>0</v>
      </c>
      <c r="J71" s="198">
        <f>_xlfn.IFNA(INDEX(input_data!$1:$1048576,MATCH($A71,input_data!$B:$B,0),MATCH(J$4,input_data!$1:$1,0)),"")</f>
        <v>0</v>
      </c>
      <c r="K71" s="198">
        <f>_xlfn.IFNA(INDEX(input_data!$1:$1048576,MATCH($A71,input_data!$B:$B,0),MATCH(K$4,input_data!$1:$1,0)),"")</f>
        <v>0</v>
      </c>
      <c r="L71" s="198">
        <f>_xlfn.IFNA(INDEX(input_data!$1:$1048576,MATCH($A71,input_data!$B:$B,0),MATCH(L$4,input_data!$1:$1,0)),"")</f>
        <v>0</v>
      </c>
      <c r="M71" s="198">
        <f>_xlfn.IFNA(INDEX(input_data!$1:$1048576,MATCH($A71,input_data!$B:$B,0),MATCH(M$4,input_data!$1:$1,0)),"")</f>
        <v>0.29716069524562799</v>
      </c>
      <c r="N71" s="198">
        <f>_xlfn.IFNA(INDEX(input_data!$1:$1048576,MATCH($A71,input_data!$B:$B,0),MATCH(N$4,input_data!$1:$1,0)),"")</f>
        <v>0</v>
      </c>
      <c r="O71" s="198">
        <f>_xlfn.IFNA(INDEX(input_data!$1:$1048576,MATCH($A71,input_data!$B:$B,0),MATCH(O$4,input_data!$1:$1,0)),"")</f>
        <v>0.11894863376816001</v>
      </c>
      <c r="P71" s="198">
        <f>_xlfn.IFNA(INDEX(input_data!$1:$1048576,MATCH($A71,input_data!$B:$B,0),MATCH(P$4,input_data!$1:$1,0)),"")</f>
        <v>1.1465227556038899</v>
      </c>
      <c r="Q71" s="198">
        <f>_xlfn.IFNA(INDEX(input_data!$1:$1048576,MATCH($A71,input_data!$B:$B,0),MATCH(Q$4,input_data!$1:$1,0)),"")</f>
        <v>3.2747999999999999E-2</v>
      </c>
      <c r="R71" s="198">
        <f>_xlfn.IFNA(INDEX(input_data!$1:$1048576,MATCH($A71,input_data!$B:$B,0),MATCH(R$4,input_data!$1:$1,0)),"")</f>
        <v>2.745771E-2</v>
      </c>
      <c r="S71" s="199">
        <f>_xlfn.IFNA(INDEX(input_data!$1:$1048576,MATCH($A71,input_data!$B:$B,0),MATCH(S$4,input_data!$1:$1,0)),"")</f>
        <v>13.120265222895799</v>
      </c>
      <c r="T71" s="154">
        <f t="shared" si="0"/>
        <v>3.9470628971091326E-2</v>
      </c>
      <c r="U71" s="187"/>
    </row>
    <row r="72" spans="1:21" x14ac:dyDescent="0.35">
      <c r="A72" s="156" t="s">
        <v>377</v>
      </c>
      <c r="B72" s="93" t="s">
        <v>1138</v>
      </c>
      <c r="C72" s="147"/>
      <c r="D72" s="93" t="s">
        <v>378</v>
      </c>
      <c r="E72" s="196">
        <f>_xlfn.IFNA(INDEX(input_data!$1:$1048576,MATCH($A72,input_data!$B:$B,0),MATCH(E$4,input_data!$1:$1,0)),"")</f>
        <v>35.833895576604597</v>
      </c>
      <c r="F72" s="198">
        <f>_xlfn.IFNA(INDEX(input_data!$1:$1048576,MATCH($A72,input_data!$B:$B,0),MATCH(F$4,input_data!$1:$1,0)),"")</f>
        <v>24.480394480317599</v>
      </c>
      <c r="G72" s="198">
        <f>_xlfn.IFNA(INDEX(input_data!$1:$1048576,MATCH($A72,input_data!$B:$B,0),MATCH(G$4,input_data!$1:$1,0)),"")</f>
        <v>2.9465180854858302</v>
      </c>
      <c r="H72" s="198">
        <f>_xlfn.IFNA(INDEX(input_data!$1:$1048576,MATCH($A72,input_data!$B:$B,0),MATCH(H$4,input_data!$1:$1,0)),"")</f>
        <v>8.5185763350000006</v>
      </c>
      <c r="I72" s="198">
        <f>_xlfn.IFNA(INDEX(input_data!$1:$1048576,MATCH($A72,input_data!$B:$B,0),MATCH(I$4,input_data!$1:$1,0)),"")</f>
        <v>0.323659036967063</v>
      </c>
      <c r="J72" s="198">
        <f>_xlfn.IFNA(INDEX(input_data!$1:$1048576,MATCH($A72,input_data!$B:$B,0),MATCH(J$4,input_data!$1:$1,0)),"")</f>
        <v>0.62957588492393801</v>
      </c>
      <c r="K72" s="198">
        <f>_xlfn.IFNA(INDEX(input_data!$1:$1048576,MATCH($A72,input_data!$B:$B,0),MATCH(K$4,input_data!$1:$1,0)),"")</f>
        <v>0.11425143462878599</v>
      </c>
      <c r="L72" s="198">
        <f>_xlfn.IFNA(INDEX(input_data!$1:$1048576,MATCH($A72,input_data!$B:$B,0),MATCH(L$4,input_data!$1:$1,0)),"")</f>
        <v>4.5376493779232502E-2</v>
      </c>
      <c r="M72" s="198">
        <f>_xlfn.IFNA(INDEX(input_data!$1:$1048576,MATCH($A72,input_data!$B:$B,0),MATCH(M$4,input_data!$1:$1,0)),"")</f>
        <v>0.61921372103995997</v>
      </c>
      <c r="N72" s="198">
        <f>_xlfn.IFNA(INDEX(input_data!$1:$1048576,MATCH($A72,input_data!$B:$B,0),MATCH(N$4,input_data!$1:$1,0)),"")</f>
        <v>0</v>
      </c>
      <c r="O72" s="198">
        <f>_xlfn.IFNA(INDEX(input_data!$1:$1048576,MATCH($A72,input_data!$B:$B,0),MATCH(O$4,input_data!$1:$1,0)),"")</f>
        <v>0.67436086195984302</v>
      </c>
      <c r="P72" s="198">
        <f>_xlfn.IFNA(INDEX(input_data!$1:$1048576,MATCH($A72,input_data!$B:$B,0),MATCH(P$4,input_data!$1:$1,0)),"")</f>
        <v>0</v>
      </c>
      <c r="Q72" s="198">
        <f>_xlfn.IFNA(INDEX(input_data!$1:$1048576,MATCH($A72,input_data!$B:$B,0),MATCH(Q$4,input_data!$1:$1,0)),"")</f>
        <v>5.1271999999999998E-2</v>
      </c>
      <c r="R72" s="198">
        <f>_xlfn.IFNA(INDEX(input_data!$1:$1048576,MATCH($A72,input_data!$B:$B,0),MATCH(R$4,input_data!$1:$1,0)),"")</f>
        <v>9.8693320000000001E-2</v>
      </c>
      <c r="S72" s="199">
        <f>_xlfn.IFNA(INDEX(input_data!$1:$1048576,MATCH($A72,input_data!$B:$B,0),MATCH(S$4,input_data!$1:$1,0)),"")</f>
        <v>38.501891654102302</v>
      </c>
      <c r="T72" s="154">
        <f t="shared" si="0"/>
        <v>7.4454536258670156E-2</v>
      </c>
      <c r="U72" s="187"/>
    </row>
    <row r="73" spans="1:21" x14ac:dyDescent="0.35">
      <c r="A73" s="156" t="s">
        <v>379</v>
      </c>
      <c r="B73" s="93" t="s">
        <v>1139</v>
      </c>
      <c r="C73" s="147"/>
      <c r="D73" s="93" t="s">
        <v>380</v>
      </c>
      <c r="E73" s="196">
        <f>_xlfn.IFNA(INDEX(input_data!$1:$1048576,MATCH($A73,input_data!$B:$B,0),MATCH(E$4,input_data!$1:$1,0)),"")</f>
        <v>30.845171864208101</v>
      </c>
      <c r="F73" s="198">
        <f>_xlfn.IFNA(INDEX(input_data!$1:$1048576,MATCH($A73,input_data!$B:$B,0),MATCH(F$4,input_data!$1:$1,0)),"")</f>
        <v>15.792122830250699</v>
      </c>
      <c r="G73" s="198">
        <f>_xlfn.IFNA(INDEX(input_data!$1:$1048576,MATCH($A73,input_data!$B:$B,0),MATCH(G$4,input_data!$1:$1,0)),"")</f>
        <v>1.6549528045052799</v>
      </c>
      <c r="H73" s="198">
        <f>_xlfn.IFNA(INDEX(input_data!$1:$1048576,MATCH($A73,input_data!$B:$B,0),MATCH(H$4,input_data!$1:$1,0)),"")</f>
        <v>13.93807676</v>
      </c>
      <c r="I73" s="198">
        <f>_xlfn.IFNA(INDEX(input_data!$1:$1048576,MATCH($A73,input_data!$B:$B,0),MATCH(I$4,input_data!$1:$1,0)),"")</f>
        <v>0</v>
      </c>
      <c r="J73" s="198">
        <f>_xlfn.IFNA(INDEX(input_data!$1:$1048576,MATCH($A73,input_data!$B:$B,0),MATCH(J$4,input_data!$1:$1,0)),"")</f>
        <v>0</v>
      </c>
      <c r="K73" s="198">
        <f>_xlfn.IFNA(INDEX(input_data!$1:$1048576,MATCH($A73,input_data!$B:$B,0),MATCH(K$4,input_data!$1:$1,0)),"")</f>
        <v>0</v>
      </c>
      <c r="L73" s="198">
        <f>_xlfn.IFNA(INDEX(input_data!$1:$1048576,MATCH($A73,input_data!$B:$B,0),MATCH(L$4,input_data!$1:$1,0)),"")</f>
        <v>0</v>
      </c>
      <c r="M73" s="198">
        <f>_xlfn.IFNA(INDEX(input_data!$1:$1048576,MATCH($A73,input_data!$B:$B,0),MATCH(M$4,input_data!$1:$1,0)),"")</f>
        <v>0</v>
      </c>
      <c r="N73" s="198">
        <f>_xlfn.IFNA(INDEX(input_data!$1:$1048576,MATCH($A73,input_data!$B:$B,0),MATCH(N$4,input_data!$1:$1,0)),"")</f>
        <v>0</v>
      </c>
      <c r="O73" s="198">
        <f>_xlfn.IFNA(INDEX(input_data!$1:$1048576,MATCH($A73,input_data!$B:$B,0),MATCH(O$4,input_data!$1:$1,0)),"")</f>
        <v>0.37876415450553302</v>
      </c>
      <c r="P73" s="198">
        <f>_xlfn.IFNA(INDEX(input_data!$1:$1048576,MATCH($A73,input_data!$B:$B,0),MATCH(P$4,input_data!$1:$1,0)),"")</f>
        <v>0</v>
      </c>
      <c r="Q73" s="198">
        <f>_xlfn.IFNA(INDEX(input_data!$1:$1048576,MATCH($A73,input_data!$B:$B,0),MATCH(Q$4,input_data!$1:$1,0)),"")</f>
        <v>0</v>
      </c>
      <c r="R73" s="198">
        <f>_xlfn.IFNA(INDEX(input_data!$1:$1048576,MATCH($A73,input_data!$B:$B,0),MATCH(R$4,input_data!$1:$1,0)),"")</f>
        <v>1.4165509999999999</v>
      </c>
      <c r="S73" s="199">
        <f>_xlfn.IFNA(INDEX(input_data!$1:$1048576,MATCH($A73,input_data!$B:$B,0),MATCH(S$4,input_data!$1:$1,0)),"")</f>
        <v>33.1804675492616</v>
      </c>
      <c r="T73" s="154">
        <f t="shared" ref="T73:T136" si="1">IFERROR(S73/E73-1,0)</f>
        <v>7.5710250386489486E-2</v>
      </c>
      <c r="U73" s="187"/>
    </row>
    <row r="74" spans="1:21" x14ac:dyDescent="0.35">
      <c r="A74" s="156" t="s">
        <v>381</v>
      </c>
      <c r="B74" s="93" t="s">
        <v>1140</v>
      </c>
      <c r="C74" s="147"/>
      <c r="D74" s="93" t="s">
        <v>382</v>
      </c>
      <c r="E74" s="196">
        <f>_xlfn.IFNA(INDEX(input_data!$1:$1048576,MATCH($A74,input_data!$B:$B,0),MATCH(E$4,input_data!$1:$1,0)),"")</f>
        <v>20.805319311736699</v>
      </c>
      <c r="F74" s="198">
        <f>_xlfn.IFNA(INDEX(input_data!$1:$1048576,MATCH($A74,input_data!$B:$B,0),MATCH(F$4,input_data!$1:$1,0)),"")</f>
        <v>4.6932682498226299</v>
      </c>
      <c r="G74" s="198">
        <f>_xlfn.IFNA(INDEX(input_data!$1:$1048576,MATCH($A74,input_data!$B:$B,0),MATCH(G$4,input_data!$1:$1,0)),"")</f>
        <v>0.76463059053723503</v>
      </c>
      <c r="H74" s="198">
        <f>_xlfn.IFNA(INDEX(input_data!$1:$1048576,MATCH($A74,input_data!$B:$B,0),MATCH(H$4,input_data!$1:$1,0)),"")</f>
        <v>13.935737858</v>
      </c>
      <c r="I74" s="198">
        <f>_xlfn.IFNA(INDEX(input_data!$1:$1048576,MATCH($A74,input_data!$B:$B,0),MATCH(I$4,input_data!$1:$1,0)),"")</f>
        <v>0</v>
      </c>
      <c r="J74" s="198">
        <f>_xlfn.IFNA(INDEX(input_data!$1:$1048576,MATCH($A74,input_data!$B:$B,0),MATCH(J$4,input_data!$1:$1,0)),"")</f>
        <v>0</v>
      </c>
      <c r="K74" s="198">
        <f>_xlfn.IFNA(INDEX(input_data!$1:$1048576,MATCH($A74,input_data!$B:$B,0),MATCH(K$4,input_data!$1:$1,0)),"")</f>
        <v>0</v>
      </c>
      <c r="L74" s="198">
        <f>_xlfn.IFNA(INDEX(input_data!$1:$1048576,MATCH($A74,input_data!$B:$B,0),MATCH(L$4,input_data!$1:$1,0)),"")</f>
        <v>0</v>
      </c>
      <c r="M74" s="198">
        <f>_xlfn.IFNA(INDEX(input_data!$1:$1048576,MATCH($A74,input_data!$B:$B,0),MATCH(M$4,input_data!$1:$1,0)),"")</f>
        <v>0.57562123298986301</v>
      </c>
      <c r="N74" s="198">
        <f>_xlfn.IFNA(INDEX(input_data!$1:$1048576,MATCH($A74,input_data!$B:$B,0),MATCH(N$4,input_data!$1:$1,0)),"")</f>
        <v>0</v>
      </c>
      <c r="O74" s="198">
        <f>_xlfn.IFNA(INDEX(input_data!$1:$1048576,MATCH($A74,input_data!$B:$B,0),MATCH(O$4,input_data!$1:$1,0)),"")</f>
        <v>0.17499873510648101</v>
      </c>
      <c r="P74" s="198">
        <f>_xlfn.IFNA(INDEX(input_data!$1:$1048576,MATCH($A74,input_data!$B:$B,0),MATCH(P$4,input_data!$1:$1,0)),"")</f>
        <v>1.68503275703536</v>
      </c>
      <c r="Q74" s="198">
        <f>_xlfn.IFNA(INDEX(input_data!$1:$1048576,MATCH($A74,input_data!$B:$B,0),MATCH(Q$4,input_data!$1:$1,0)),"")</f>
        <v>3.5504000000000001E-2</v>
      </c>
      <c r="R74" s="198">
        <f>_xlfn.IFNA(INDEX(input_data!$1:$1048576,MATCH($A74,input_data!$B:$B,0),MATCH(R$4,input_data!$1:$1,0)),"")</f>
        <v>4.7372339999999999E-2</v>
      </c>
      <c r="S74" s="199">
        <f>_xlfn.IFNA(INDEX(input_data!$1:$1048576,MATCH($A74,input_data!$B:$B,0),MATCH(S$4,input_data!$1:$1,0)),"")</f>
        <v>21.912165763491601</v>
      </c>
      <c r="T74" s="154">
        <f t="shared" si="1"/>
        <v>5.3200166513690972E-2</v>
      </c>
      <c r="U74" s="187"/>
    </row>
    <row r="75" spans="1:21" x14ac:dyDescent="0.35">
      <c r="A75" s="156" t="s">
        <v>388</v>
      </c>
      <c r="B75" s="93" t="s">
        <v>1141</v>
      </c>
      <c r="C75" s="147"/>
      <c r="D75" s="93" t="s">
        <v>389</v>
      </c>
      <c r="E75" s="196">
        <f>_xlfn.IFNA(INDEX(input_data!$1:$1048576,MATCH($A75,input_data!$B:$B,0),MATCH(E$4,input_data!$1:$1,0)),"")</f>
        <v>567.29726174816903</v>
      </c>
      <c r="F75" s="198">
        <f>_xlfn.IFNA(INDEX(input_data!$1:$1048576,MATCH($A75,input_data!$B:$B,0),MATCH(F$4,input_data!$1:$1,0)),"")</f>
        <v>134.416915405765</v>
      </c>
      <c r="G75" s="198">
        <f>_xlfn.IFNA(INDEX(input_data!$1:$1048576,MATCH($A75,input_data!$B:$B,0),MATCH(G$4,input_data!$1:$1,0)),"")</f>
        <v>19.816095963373801</v>
      </c>
      <c r="H75" s="198">
        <f>_xlfn.IFNA(INDEX(input_data!$1:$1048576,MATCH($A75,input_data!$B:$B,0),MATCH(H$4,input_data!$1:$1,0)),"")</f>
        <v>371.487053817</v>
      </c>
      <c r="I75" s="198">
        <f>_xlfn.IFNA(INDEX(input_data!$1:$1048576,MATCH($A75,input_data!$B:$B,0),MATCH(I$4,input_data!$1:$1,0)),"")</f>
        <v>24.356359841286601</v>
      </c>
      <c r="J75" s="198">
        <f>_xlfn.IFNA(INDEX(input_data!$1:$1048576,MATCH($A75,input_data!$B:$B,0),MATCH(J$4,input_data!$1:$1,0)),"")</f>
        <v>43.786975796240696</v>
      </c>
      <c r="K75" s="198">
        <f>_xlfn.IFNA(INDEX(input_data!$1:$1048576,MATCH($A75,input_data!$B:$B,0),MATCH(K$4,input_data!$1:$1,0)),"")</f>
        <v>6.5411740367232802</v>
      </c>
      <c r="L75" s="198">
        <f>_xlfn.IFNA(INDEX(input_data!$1:$1048576,MATCH($A75,input_data!$B:$B,0),MATCH(L$4,input_data!$1:$1,0)),"")</f>
        <v>3.4147237820996201</v>
      </c>
      <c r="M75" s="198">
        <f>_xlfn.IFNA(INDEX(input_data!$1:$1048576,MATCH($A75,input_data!$B:$B,0),MATCH(M$4,input_data!$1:$1,0)),"")</f>
        <v>1.73804469966951</v>
      </c>
      <c r="N75" s="198">
        <f>_xlfn.IFNA(INDEX(input_data!$1:$1048576,MATCH($A75,input_data!$B:$B,0),MATCH(N$4,input_data!$1:$1,0)),"")</f>
        <v>4.6245520007792402</v>
      </c>
      <c r="O75" s="198">
        <f>_xlfn.IFNA(INDEX(input_data!$1:$1048576,MATCH($A75,input_data!$B:$B,0),MATCH(O$4,input_data!$1:$1,0)),"")</f>
        <v>4.5352511840639096</v>
      </c>
      <c r="P75" s="198">
        <f>_xlfn.IFNA(INDEX(input_data!$1:$1048576,MATCH($A75,input_data!$B:$B,0),MATCH(P$4,input_data!$1:$1,0)),"")</f>
        <v>0</v>
      </c>
      <c r="Q75" s="198">
        <f>_xlfn.IFNA(INDEX(input_data!$1:$1048576,MATCH($A75,input_data!$B:$B,0),MATCH(Q$4,input_data!$1:$1,0)),"")</f>
        <v>1.200358</v>
      </c>
      <c r="R75" s="198">
        <f>_xlfn.IFNA(INDEX(input_data!$1:$1048576,MATCH($A75,input_data!$B:$B,0),MATCH(R$4,input_data!$1:$1,0)),"")</f>
        <v>7.1454060200000002</v>
      </c>
      <c r="S75" s="199">
        <f>_xlfn.IFNA(INDEX(input_data!$1:$1048576,MATCH($A75,input_data!$B:$B,0),MATCH(S$4,input_data!$1:$1,0)),"")</f>
        <v>623.06291054700205</v>
      </c>
      <c r="T75" s="154">
        <f t="shared" si="1"/>
        <v>9.8300578125455784E-2</v>
      </c>
      <c r="U75" s="187"/>
    </row>
    <row r="76" spans="1:21" x14ac:dyDescent="0.35">
      <c r="A76" s="156" t="s">
        <v>390</v>
      </c>
      <c r="B76" s="93" t="s">
        <v>1142</v>
      </c>
      <c r="C76" s="147"/>
      <c r="D76" s="93" t="s">
        <v>391</v>
      </c>
      <c r="E76" s="196">
        <f>_xlfn.IFNA(INDEX(input_data!$1:$1048576,MATCH($A76,input_data!$B:$B,0),MATCH(E$4,input_data!$1:$1,0)),"")</f>
        <v>11.3363558711937</v>
      </c>
      <c r="F76" s="198">
        <f>_xlfn.IFNA(INDEX(input_data!$1:$1048576,MATCH($A76,input_data!$B:$B,0),MATCH(F$4,input_data!$1:$1,0)),"")</f>
        <v>2.0832542651164401</v>
      </c>
      <c r="G76" s="198">
        <f>_xlfn.IFNA(INDEX(input_data!$1:$1048576,MATCH($A76,input_data!$B:$B,0),MATCH(G$4,input_data!$1:$1,0)),"")</f>
        <v>0.33192691797192297</v>
      </c>
      <c r="H76" s="198">
        <f>_xlfn.IFNA(INDEX(input_data!$1:$1048576,MATCH($A76,input_data!$B:$B,0),MATCH(H$4,input_data!$1:$1,0)),"")</f>
        <v>6.3107896060000002</v>
      </c>
      <c r="I76" s="198">
        <f>_xlfn.IFNA(INDEX(input_data!$1:$1048576,MATCH($A76,input_data!$B:$B,0),MATCH(I$4,input_data!$1:$1,0)),"")</f>
        <v>0</v>
      </c>
      <c r="J76" s="198">
        <f>_xlfn.IFNA(INDEX(input_data!$1:$1048576,MATCH($A76,input_data!$B:$B,0),MATCH(J$4,input_data!$1:$1,0)),"")</f>
        <v>0</v>
      </c>
      <c r="K76" s="198">
        <f>_xlfn.IFNA(INDEX(input_data!$1:$1048576,MATCH($A76,input_data!$B:$B,0),MATCH(K$4,input_data!$1:$1,0)),"")</f>
        <v>0</v>
      </c>
      <c r="L76" s="198">
        <f>_xlfn.IFNA(INDEX(input_data!$1:$1048576,MATCH($A76,input_data!$B:$B,0),MATCH(L$4,input_data!$1:$1,0)),"")</f>
        <v>0</v>
      </c>
      <c r="M76" s="198">
        <f>_xlfn.IFNA(INDEX(input_data!$1:$1048576,MATCH($A76,input_data!$B:$B,0),MATCH(M$4,input_data!$1:$1,0)),"")</f>
        <v>0.290187623332399</v>
      </c>
      <c r="N76" s="198">
        <f>_xlfn.IFNA(INDEX(input_data!$1:$1048576,MATCH($A76,input_data!$B:$B,0),MATCH(N$4,input_data!$1:$1,0)),"")</f>
        <v>0.70655781550859098</v>
      </c>
      <c r="O76" s="198">
        <f>_xlfn.IFNA(INDEX(input_data!$1:$1048576,MATCH($A76,input_data!$B:$B,0),MATCH(O$4,input_data!$1:$1,0)),"")</f>
        <v>7.5967138567185802E-2</v>
      </c>
      <c r="P76" s="198">
        <f>_xlfn.IFNA(INDEX(input_data!$1:$1048576,MATCH($A76,input_data!$B:$B,0),MATCH(P$4,input_data!$1:$1,0)),"")</f>
        <v>1.9882739201141799</v>
      </c>
      <c r="Q76" s="198">
        <f>_xlfn.IFNA(INDEX(input_data!$1:$1048576,MATCH($A76,input_data!$B:$B,0),MATCH(Q$4,input_data!$1:$1,0)),"")</f>
        <v>3.5656E-2</v>
      </c>
      <c r="R76" s="198">
        <f>_xlfn.IFNA(INDEX(input_data!$1:$1048576,MATCH($A76,input_data!$B:$B,0),MATCH(R$4,input_data!$1:$1,0)),"")</f>
        <v>1.787006E-2</v>
      </c>
      <c r="S76" s="199">
        <f>_xlfn.IFNA(INDEX(input_data!$1:$1048576,MATCH($A76,input_data!$B:$B,0),MATCH(S$4,input_data!$1:$1,0)),"")</f>
        <v>11.8404833466107</v>
      </c>
      <c r="T76" s="154">
        <f t="shared" si="1"/>
        <v>4.4469976167386793E-2</v>
      </c>
      <c r="U76" s="187"/>
    </row>
    <row r="77" spans="1:21" x14ac:dyDescent="0.35">
      <c r="A77" s="156" t="s">
        <v>392</v>
      </c>
      <c r="B77" s="93" t="s">
        <v>1143</v>
      </c>
      <c r="C77" s="147"/>
      <c r="D77" s="93" t="s">
        <v>393</v>
      </c>
      <c r="E77" s="196">
        <f>_xlfn.IFNA(INDEX(input_data!$1:$1048576,MATCH($A77,input_data!$B:$B,0),MATCH(E$4,input_data!$1:$1,0)),"")</f>
        <v>305.762373480181</v>
      </c>
      <c r="F77" s="198">
        <f>_xlfn.IFNA(INDEX(input_data!$1:$1048576,MATCH($A77,input_data!$B:$B,0),MATCH(F$4,input_data!$1:$1,0)),"")</f>
        <v>104.233560734397</v>
      </c>
      <c r="G77" s="198">
        <f>_xlfn.IFNA(INDEX(input_data!$1:$1048576,MATCH($A77,input_data!$B:$B,0),MATCH(G$4,input_data!$1:$1,0)),"")</f>
        <v>14.2897313376557</v>
      </c>
      <c r="H77" s="198">
        <f>_xlfn.IFNA(INDEX(input_data!$1:$1048576,MATCH($A77,input_data!$B:$B,0),MATCH(H$4,input_data!$1:$1,0)),"")</f>
        <v>164.39244222400001</v>
      </c>
      <c r="I77" s="198">
        <f>_xlfn.IFNA(INDEX(input_data!$1:$1048576,MATCH($A77,input_data!$B:$B,0),MATCH(I$4,input_data!$1:$1,0)),"")</f>
        <v>15.7873272629352</v>
      </c>
      <c r="J77" s="198">
        <f>_xlfn.IFNA(INDEX(input_data!$1:$1048576,MATCH($A77,input_data!$B:$B,0),MATCH(J$4,input_data!$1:$1,0)),"")</f>
        <v>27.684927476398101</v>
      </c>
      <c r="K77" s="198">
        <f>_xlfn.IFNA(INDEX(input_data!$1:$1048576,MATCH($A77,input_data!$B:$B,0),MATCH(K$4,input_data!$1:$1,0)),"")</f>
        <v>3.6320698008758501</v>
      </c>
      <c r="L77" s="198">
        <f>_xlfn.IFNA(INDEX(input_data!$1:$1048576,MATCH($A77,input_data!$B:$B,0),MATCH(L$4,input_data!$1:$1,0)),"")</f>
        <v>2.21335873717682</v>
      </c>
      <c r="M77" s="198">
        <f>_xlfn.IFNA(INDEX(input_data!$1:$1048576,MATCH($A77,input_data!$B:$B,0),MATCH(M$4,input_data!$1:$1,0)),"")</f>
        <v>1.49195793345218</v>
      </c>
      <c r="N77" s="198">
        <f>_xlfn.IFNA(INDEX(input_data!$1:$1048576,MATCH($A77,input_data!$B:$B,0),MATCH(N$4,input_data!$1:$1,0)),"")</f>
        <v>0</v>
      </c>
      <c r="O77" s="198">
        <f>_xlfn.IFNA(INDEX(input_data!$1:$1048576,MATCH($A77,input_data!$B:$B,0),MATCH(O$4,input_data!$1:$1,0)),"")</f>
        <v>3.2704484729166099</v>
      </c>
      <c r="P77" s="198">
        <f>_xlfn.IFNA(INDEX(input_data!$1:$1048576,MATCH($A77,input_data!$B:$B,0),MATCH(P$4,input_data!$1:$1,0)),"")</f>
        <v>0</v>
      </c>
      <c r="Q77" s="198">
        <f>_xlfn.IFNA(INDEX(input_data!$1:$1048576,MATCH($A77,input_data!$B:$B,0),MATCH(Q$4,input_data!$1:$1,0)),"")</f>
        <v>0.86933199999999999</v>
      </c>
      <c r="R77" s="198">
        <f>_xlfn.IFNA(INDEX(input_data!$1:$1048576,MATCH($A77,input_data!$B:$B,0),MATCH(R$4,input_data!$1:$1,0)),"")</f>
        <v>2.5119954600000001</v>
      </c>
      <c r="S77" s="199">
        <f>_xlfn.IFNA(INDEX(input_data!$1:$1048576,MATCH($A77,input_data!$B:$B,0),MATCH(S$4,input_data!$1:$1,0)),"")</f>
        <v>340.37715143980802</v>
      </c>
      <c r="T77" s="154">
        <f t="shared" si="1"/>
        <v>0.11320810198338771</v>
      </c>
      <c r="U77" s="187"/>
    </row>
    <row r="78" spans="1:21" x14ac:dyDescent="0.35">
      <c r="A78" s="156" t="s">
        <v>397</v>
      </c>
      <c r="B78" s="93" t="s">
        <v>1144</v>
      </c>
      <c r="C78" s="147"/>
      <c r="D78" s="93" t="s">
        <v>398</v>
      </c>
      <c r="E78" s="196">
        <f>_xlfn.IFNA(INDEX(input_data!$1:$1048576,MATCH($A78,input_data!$B:$B,0),MATCH(E$4,input_data!$1:$1,0)),"")</f>
        <v>13.1876599851478</v>
      </c>
      <c r="F78" s="198">
        <f>_xlfn.IFNA(INDEX(input_data!$1:$1048576,MATCH($A78,input_data!$B:$B,0),MATCH(F$4,input_data!$1:$1,0)),"")</f>
        <v>4.00219782359218</v>
      </c>
      <c r="G78" s="198">
        <f>_xlfn.IFNA(INDEX(input_data!$1:$1048576,MATCH($A78,input_data!$B:$B,0),MATCH(G$4,input_data!$1:$1,0)),"")</f>
        <v>0.64376039016553799</v>
      </c>
      <c r="H78" s="198">
        <f>_xlfn.IFNA(INDEX(input_data!$1:$1048576,MATCH($A78,input_data!$B:$B,0),MATCH(H$4,input_data!$1:$1,0)),"")</f>
        <v>8.1015814180000003</v>
      </c>
      <c r="I78" s="198">
        <f>_xlfn.IFNA(INDEX(input_data!$1:$1048576,MATCH($A78,input_data!$B:$B,0),MATCH(I$4,input_data!$1:$1,0)),"")</f>
        <v>0</v>
      </c>
      <c r="J78" s="198">
        <f>_xlfn.IFNA(INDEX(input_data!$1:$1048576,MATCH($A78,input_data!$B:$B,0),MATCH(J$4,input_data!$1:$1,0)),"")</f>
        <v>0</v>
      </c>
      <c r="K78" s="198">
        <f>_xlfn.IFNA(INDEX(input_data!$1:$1048576,MATCH($A78,input_data!$B:$B,0),MATCH(K$4,input_data!$1:$1,0)),"")</f>
        <v>0</v>
      </c>
      <c r="L78" s="198">
        <f>_xlfn.IFNA(INDEX(input_data!$1:$1048576,MATCH($A78,input_data!$B:$B,0),MATCH(L$4,input_data!$1:$1,0)),"")</f>
        <v>0</v>
      </c>
      <c r="M78" s="198">
        <f>_xlfn.IFNA(INDEX(input_data!$1:$1048576,MATCH($A78,input_data!$B:$B,0),MATCH(M$4,input_data!$1:$1,0)),"")</f>
        <v>0.27490462937617199</v>
      </c>
      <c r="N78" s="198">
        <f>_xlfn.IFNA(INDEX(input_data!$1:$1048576,MATCH($A78,input_data!$B:$B,0),MATCH(N$4,input_data!$1:$1,0)),"")</f>
        <v>0</v>
      </c>
      <c r="O78" s="198">
        <f>_xlfn.IFNA(INDEX(input_data!$1:$1048576,MATCH($A78,input_data!$B:$B,0),MATCH(O$4,input_data!$1:$1,0)),"")</f>
        <v>0.14733554941417701</v>
      </c>
      <c r="P78" s="198">
        <f>_xlfn.IFNA(INDEX(input_data!$1:$1048576,MATCH($A78,input_data!$B:$B,0),MATCH(P$4,input_data!$1:$1,0)),"")</f>
        <v>0.53328119742879898</v>
      </c>
      <c r="Q78" s="198">
        <f>_xlfn.IFNA(INDEX(input_data!$1:$1048576,MATCH($A78,input_data!$B:$B,0),MATCH(Q$4,input_data!$1:$1,0)),"")</f>
        <v>3.7642000000000002E-2</v>
      </c>
      <c r="R78" s="198">
        <f>_xlfn.IFNA(INDEX(input_data!$1:$1048576,MATCH($A78,input_data!$B:$B,0),MATCH(R$4,input_data!$1:$1,0)),"")</f>
        <v>3.9082230000000003E-2</v>
      </c>
      <c r="S78" s="199">
        <f>_xlfn.IFNA(INDEX(input_data!$1:$1048576,MATCH($A78,input_data!$B:$B,0),MATCH(S$4,input_data!$1:$1,0)),"")</f>
        <v>13.7797852379768</v>
      </c>
      <c r="T78" s="154">
        <f t="shared" si="1"/>
        <v>4.4899948398416711E-2</v>
      </c>
      <c r="U78" s="187"/>
    </row>
    <row r="79" spans="1:21" x14ac:dyDescent="0.35">
      <c r="A79" s="156" t="s">
        <v>399</v>
      </c>
      <c r="B79" s="93" t="s">
        <v>1145</v>
      </c>
      <c r="C79" s="147"/>
      <c r="D79" s="93" t="s">
        <v>400</v>
      </c>
      <c r="E79" s="196">
        <f>_xlfn.IFNA(INDEX(input_data!$1:$1048576,MATCH($A79,input_data!$B:$B,0),MATCH(E$4,input_data!$1:$1,0)),"")</f>
        <v>343.97254611685401</v>
      </c>
      <c r="F79" s="198">
        <f>_xlfn.IFNA(INDEX(input_data!$1:$1048576,MATCH($A79,input_data!$B:$B,0),MATCH(F$4,input_data!$1:$1,0)),"")</f>
        <v>93.526161147283503</v>
      </c>
      <c r="G79" s="198">
        <f>_xlfn.IFNA(INDEX(input_data!$1:$1048576,MATCH($A79,input_data!$B:$B,0),MATCH(G$4,input_data!$1:$1,0)),"")</f>
        <v>13.084739844139101</v>
      </c>
      <c r="H79" s="198">
        <f>_xlfn.IFNA(INDEX(input_data!$1:$1048576,MATCH($A79,input_data!$B:$B,0),MATCH(H$4,input_data!$1:$1,0)),"")</f>
        <v>247.759411478</v>
      </c>
      <c r="I79" s="198">
        <f>_xlfn.IFNA(INDEX(input_data!$1:$1048576,MATCH($A79,input_data!$B:$B,0),MATCH(I$4,input_data!$1:$1,0)),"")</f>
        <v>9.9781123736821993</v>
      </c>
      <c r="J79" s="198">
        <f>_xlfn.IFNA(INDEX(input_data!$1:$1048576,MATCH($A79,input_data!$B:$B,0),MATCH(J$4,input_data!$1:$1,0)),"")</f>
        <v>18.999372377594199</v>
      </c>
      <c r="K79" s="198">
        <f>_xlfn.IFNA(INDEX(input_data!$1:$1048576,MATCH($A79,input_data!$B:$B,0),MATCH(K$4,input_data!$1:$1,0)),"")</f>
        <v>3.2814692493698598</v>
      </c>
      <c r="L79" s="198">
        <f>_xlfn.IFNA(INDEX(input_data!$1:$1048576,MATCH($A79,input_data!$B:$B,0),MATCH(L$4,input_data!$1:$1,0)),"")</f>
        <v>1.3989158414845899</v>
      </c>
      <c r="M79" s="198">
        <f>_xlfn.IFNA(INDEX(input_data!$1:$1048576,MATCH($A79,input_data!$B:$B,0),MATCH(M$4,input_data!$1:$1,0)),"")</f>
        <v>1.6464292244482499</v>
      </c>
      <c r="N79" s="198">
        <f>_xlfn.IFNA(INDEX(input_data!$1:$1048576,MATCH($A79,input_data!$B:$B,0),MATCH(N$4,input_data!$1:$1,0)),"")</f>
        <v>0</v>
      </c>
      <c r="O79" s="198">
        <f>_xlfn.IFNA(INDEX(input_data!$1:$1048576,MATCH($A79,input_data!$B:$B,0),MATCH(O$4,input_data!$1:$1,0)),"")</f>
        <v>2.9946656346440901</v>
      </c>
      <c r="P79" s="198">
        <f>_xlfn.IFNA(INDEX(input_data!$1:$1048576,MATCH($A79,input_data!$B:$B,0),MATCH(P$4,input_data!$1:$1,0)),"")</f>
        <v>0</v>
      </c>
      <c r="Q79" s="198">
        <f>_xlfn.IFNA(INDEX(input_data!$1:$1048576,MATCH($A79,input_data!$B:$B,0),MATCH(Q$4,input_data!$1:$1,0)),"")</f>
        <v>3.6846999999999998E-2</v>
      </c>
      <c r="R79" s="198">
        <f>_xlfn.IFNA(INDEX(input_data!$1:$1048576,MATCH($A79,input_data!$B:$B,0),MATCH(R$4,input_data!$1:$1,0)),"")</f>
        <v>2.2190062799999999</v>
      </c>
      <c r="S79" s="199">
        <f>_xlfn.IFNA(INDEX(input_data!$1:$1048576,MATCH($A79,input_data!$B:$B,0),MATCH(S$4,input_data!$1:$1,0)),"")</f>
        <v>394.92513045064601</v>
      </c>
      <c r="T79" s="154">
        <f t="shared" si="1"/>
        <v>0.14812979962791117</v>
      </c>
      <c r="U79" s="187"/>
    </row>
    <row r="80" spans="1:21" ht="16.5" x14ac:dyDescent="0.35">
      <c r="A80" s="156" t="s">
        <v>401</v>
      </c>
      <c r="B80" s="93" t="s">
        <v>1146</v>
      </c>
      <c r="C80" s="158">
        <v>3</v>
      </c>
      <c r="D80" s="93" t="s">
        <v>402</v>
      </c>
      <c r="E80" s="196">
        <f>_xlfn.IFNA(INDEX(input_data!$1:$1048576,MATCH($A80,input_data!$B:$B,0),MATCH(E$4,input_data!$1:$1,0)),"")</f>
        <v>0</v>
      </c>
      <c r="F80" s="198">
        <f>_xlfn.IFNA(INDEX(input_data!$1:$1048576,MATCH($A80,input_data!$B:$B,0),MATCH(F$4,input_data!$1:$1,0)),"")</f>
        <v>74.317951138822806</v>
      </c>
      <c r="G80" s="198">
        <f>_xlfn.IFNA(INDEX(input_data!$1:$1048576,MATCH($A80,input_data!$B:$B,0),MATCH(G$4,input_data!$1:$1,0)),"")</f>
        <v>10.7208896818086</v>
      </c>
      <c r="H80" s="198">
        <f>_xlfn.IFNA(INDEX(input_data!$1:$1048576,MATCH($A80,input_data!$B:$B,0),MATCH(H$4,input_data!$1:$1,0)),"")</f>
        <v>152.84822586999999</v>
      </c>
      <c r="I80" s="198">
        <f>_xlfn.IFNA(INDEX(input_data!$1:$1048576,MATCH($A80,input_data!$B:$B,0),MATCH(I$4,input_data!$1:$1,0)),"")</f>
        <v>14.616407377542201</v>
      </c>
      <c r="J80" s="198">
        <f>_xlfn.IFNA(INDEX(input_data!$1:$1048576,MATCH($A80,input_data!$B:$B,0),MATCH(J$4,input_data!$1:$1,0)),"")</f>
        <v>25.1005830717219</v>
      </c>
      <c r="K80" s="198">
        <f>_xlfn.IFNA(INDEX(input_data!$1:$1048576,MATCH($A80,input_data!$B:$B,0),MATCH(K$4,input_data!$1:$1,0)),"")</f>
        <v>3.30626292979799</v>
      </c>
      <c r="L80" s="198">
        <f>_xlfn.IFNA(INDEX(input_data!$1:$1048576,MATCH($A80,input_data!$B:$B,0),MATCH(L$4,input_data!$1:$1,0)),"")</f>
        <v>2.0491975897131098</v>
      </c>
      <c r="M80" s="198">
        <f>_xlfn.IFNA(INDEX(input_data!$1:$1048576,MATCH($A80,input_data!$B:$B,0),MATCH(M$4,input_data!$1:$1,0)),"")</f>
        <v>0.95749016162478195</v>
      </c>
      <c r="N80" s="198">
        <f>_xlfn.IFNA(INDEX(input_data!$1:$1048576,MATCH($A80,input_data!$B:$B,0),MATCH(N$4,input_data!$1:$1,0)),"")</f>
        <v>2.7931161373827198</v>
      </c>
      <c r="O80" s="198">
        <f>_xlfn.IFNA(INDEX(input_data!$1:$1048576,MATCH($A80,input_data!$B:$B,0),MATCH(O$4,input_data!$1:$1,0)),"")</f>
        <v>2.4198715718222599</v>
      </c>
      <c r="P80" s="198">
        <f>_xlfn.IFNA(INDEX(input_data!$1:$1048576,MATCH($A80,input_data!$B:$B,0),MATCH(P$4,input_data!$1:$1,0)),"")</f>
        <v>0</v>
      </c>
      <c r="Q80" s="198">
        <f>_xlfn.IFNA(INDEX(input_data!$1:$1048576,MATCH($A80,input_data!$B:$B,0),MATCH(Q$4,input_data!$1:$1,0)),"")</f>
        <v>0.66308500000000004</v>
      </c>
      <c r="R80" s="198">
        <f>_xlfn.IFNA(INDEX(input_data!$1:$1048576,MATCH($A80,input_data!$B:$B,0),MATCH(R$4,input_data!$1:$1,0)),"")</f>
        <v>2.65014372</v>
      </c>
      <c r="S80" s="199">
        <f>_xlfn.IFNA(INDEX(input_data!$1:$1048576,MATCH($A80,input_data!$B:$B,0),MATCH(S$4,input_data!$1:$1,0)),"")</f>
        <v>292.44322425023699</v>
      </c>
      <c r="T80" s="154">
        <f t="shared" si="1"/>
        <v>0</v>
      </c>
      <c r="U80" s="187"/>
    </row>
    <row r="81" spans="1:21" ht="16.5" x14ac:dyDescent="0.35">
      <c r="A81" s="156" t="s">
        <v>404</v>
      </c>
      <c r="B81" s="93" t="s">
        <v>1147</v>
      </c>
      <c r="C81" s="158">
        <v>2</v>
      </c>
      <c r="D81" s="93" t="s">
        <v>405</v>
      </c>
      <c r="E81" s="196">
        <f>_xlfn.IFNA(INDEX(input_data!$1:$1048576,MATCH($A81,input_data!$B:$B,0),MATCH(E$4,input_data!$1:$1,0)),"")</f>
        <v>0</v>
      </c>
      <c r="F81" s="198">
        <f>_xlfn.IFNA(INDEX(input_data!$1:$1048576,MATCH($A81,input_data!$B:$B,0),MATCH(F$4,input_data!$1:$1,0)),"")</f>
        <v>9.0715800616101792</v>
      </c>
      <c r="G81" s="198">
        <f>_xlfn.IFNA(INDEX(input_data!$1:$1048576,MATCH($A81,input_data!$B:$B,0),MATCH(G$4,input_data!$1:$1,0)),"")</f>
        <v>0.99824748073687597</v>
      </c>
      <c r="H81" s="198">
        <f>_xlfn.IFNA(INDEX(input_data!$1:$1048576,MATCH($A81,input_data!$B:$B,0),MATCH(H$4,input_data!$1:$1,0)),"")</f>
        <v>15.938960381999999</v>
      </c>
      <c r="I81" s="198">
        <f>_xlfn.IFNA(INDEX(input_data!$1:$1048576,MATCH($A81,input_data!$B:$B,0),MATCH(I$4,input_data!$1:$1,0)),"")</f>
        <v>0</v>
      </c>
      <c r="J81" s="198">
        <f>_xlfn.IFNA(INDEX(input_data!$1:$1048576,MATCH($A81,input_data!$B:$B,0),MATCH(J$4,input_data!$1:$1,0)),"")</f>
        <v>0</v>
      </c>
      <c r="K81" s="198">
        <f>_xlfn.IFNA(INDEX(input_data!$1:$1048576,MATCH($A81,input_data!$B:$B,0),MATCH(K$4,input_data!$1:$1,0)),"")</f>
        <v>0</v>
      </c>
      <c r="L81" s="198">
        <f>_xlfn.IFNA(INDEX(input_data!$1:$1048576,MATCH($A81,input_data!$B:$B,0),MATCH(L$4,input_data!$1:$1,0)),"")</f>
        <v>0</v>
      </c>
      <c r="M81" s="198">
        <f>_xlfn.IFNA(INDEX(input_data!$1:$1048576,MATCH($A81,input_data!$B:$B,0),MATCH(M$4,input_data!$1:$1,0)),"")</f>
        <v>0</v>
      </c>
      <c r="N81" s="198">
        <f>_xlfn.IFNA(INDEX(input_data!$1:$1048576,MATCH($A81,input_data!$B:$B,0),MATCH(N$4,input_data!$1:$1,0)),"")</f>
        <v>0.408589523198924</v>
      </c>
      <c r="O81" s="198">
        <f>_xlfn.IFNA(INDEX(input_data!$1:$1048576,MATCH($A81,input_data!$B:$B,0),MATCH(O$4,input_data!$1:$1,0)),"")</f>
        <v>0.28314018192441698</v>
      </c>
      <c r="P81" s="198">
        <f>_xlfn.IFNA(INDEX(input_data!$1:$1048576,MATCH($A81,input_data!$B:$B,0),MATCH(P$4,input_data!$1:$1,0)),"")</f>
        <v>0</v>
      </c>
      <c r="Q81" s="198">
        <f>_xlfn.IFNA(INDEX(input_data!$1:$1048576,MATCH($A81,input_data!$B:$B,0),MATCH(Q$4,input_data!$1:$1,0)),"")</f>
        <v>0</v>
      </c>
      <c r="R81" s="198">
        <f>_xlfn.IFNA(INDEX(input_data!$1:$1048576,MATCH($A81,input_data!$B:$B,0),MATCH(R$4,input_data!$1:$1,0)),"")</f>
        <v>1.2630110000000001</v>
      </c>
      <c r="S81" s="199">
        <f>_xlfn.IFNA(INDEX(input_data!$1:$1048576,MATCH($A81,input_data!$B:$B,0),MATCH(S$4,input_data!$1:$1,0)),"")</f>
        <v>27.9635286294704</v>
      </c>
      <c r="T81" s="154">
        <f t="shared" si="1"/>
        <v>0</v>
      </c>
      <c r="U81" s="187"/>
    </row>
    <row r="82" spans="1:21" x14ac:dyDescent="0.35">
      <c r="A82" s="156" t="s">
        <v>409</v>
      </c>
      <c r="B82" s="93" t="s">
        <v>1148</v>
      </c>
      <c r="C82" s="147"/>
      <c r="D82" s="93" t="s">
        <v>410</v>
      </c>
      <c r="E82" s="196">
        <f>_xlfn.IFNA(INDEX(input_data!$1:$1048576,MATCH($A82,input_data!$B:$B,0),MATCH(E$4,input_data!$1:$1,0)),"")</f>
        <v>18.025092533710701</v>
      </c>
      <c r="F82" s="198">
        <f>_xlfn.IFNA(INDEX(input_data!$1:$1048576,MATCH($A82,input_data!$B:$B,0),MATCH(F$4,input_data!$1:$1,0)),"")</f>
        <v>3.27073119443935</v>
      </c>
      <c r="G82" s="198">
        <f>_xlfn.IFNA(INDEX(input_data!$1:$1048576,MATCH($A82,input_data!$B:$B,0),MATCH(G$4,input_data!$1:$1,0)),"")</f>
        <v>0.533173608523697</v>
      </c>
      <c r="H82" s="198">
        <f>_xlfn.IFNA(INDEX(input_data!$1:$1048576,MATCH($A82,input_data!$B:$B,0),MATCH(H$4,input_data!$1:$1,0)),"")</f>
        <v>13.340501649</v>
      </c>
      <c r="I82" s="198">
        <f>_xlfn.IFNA(INDEX(input_data!$1:$1048576,MATCH($A82,input_data!$B:$B,0),MATCH(I$4,input_data!$1:$1,0)),"")</f>
        <v>0</v>
      </c>
      <c r="J82" s="198">
        <f>_xlfn.IFNA(INDEX(input_data!$1:$1048576,MATCH($A82,input_data!$B:$B,0),MATCH(J$4,input_data!$1:$1,0)),"")</f>
        <v>0</v>
      </c>
      <c r="K82" s="198">
        <f>_xlfn.IFNA(INDEX(input_data!$1:$1048576,MATCH($A82,input_data!$B:$B,0),MATCH(K$4,input_data!$1:$1,0)),"")</f>
        <v>0</v>
      </c>
      <c r="L82" s="198">
        <f>_xlfn.IFNA(INDEX(input_data!$1:$1048576,MATCH($A82,input_data!$B:$B,0),MATCH(L$4,input_data!$1:$1,0)),"")</f>
        <v>0</v>
      </c>
      <c r="M82" s="198">
        <f>_xlfn.IFNA(INDEX(input_data!$1:$1048576,MATCH($A82,input_data!$B:$B,0),MATCH(M$4,input_data!$1:$1,0)),"")</f>
        <v>0.72098333475530396</v>
      </c>
      <c r="N82" s="198">
        <f>_xlfn.IFNA(INDEX(input_data!$1:$1048576,MATCH($A82,input_data!$B:$B,0),MATCH(N$4,input_data!$1:$1,0)),"")</f>
        <v>0</v>
      </c>
      <c r="O82" s="198">
        <f>_xlfn.IFNA(INDEX(input_data!$1:$1048576,MATCH($A82,input_data!$B:$B,0),MATCH(O$4,input_data!$1:$1,0)),"")</f>
        <v>0.122025863988167</v>
      </c>
      <c r="P82" s="198">
        <f>_xlfn.IFNA(INDEX(input_data!$1:$1048576,MATCH($A82,input_data!$B:$B,0),MATCH(P$4,input_data!$1:$1,0)),"")</f>
        <v>0.84968143285022002</v>
      </c>
      <c r="Q82" s="198">
        <f>_xlfn.IFNA(INDEX(input_data!$1:$1048576,MATCH($A82,input_data!$B:$B,0),MATCH(Q$4,input_data!$1:$1,0)),"")</f>
        <v>3.6037E-2</v>
      </c>
      <c r="R82" s="198">
        <f>_xlfn.IFNA(INDEX(input_data!$1:$1048576,MATCH($A82,input_data!$B:$B,0),MATCH(R$4,input_data!$1:$1,0)),"")</f>
        <v>5.1606289999999999E-2</v>
      </c>
      <c r="S82" s="199">
        <f>_xlfn.IFNA(INDEX(input_data!$1:$1048576,MATCH($A82,input_data!$B:$B,0),MATCH(S$4,input_data!$1:$1,0)),"")</f>
        <v>18.924740373556698</v>
      </c>
      <c r="T82" s="154">
        <f t="shared" si="1"/>
        <v>4.9910858330600272E-2</v>
      </c>
      <c r="U82" s="187"/>
    </row>
    <row r="83" spans="1:21" x14ac:dyDescent="0.35">
      <c r="A83" s="156" t="s">
        <v>411</v>
      </c>
      <c r="B83" s="93" t="s">
        <v>1149</v>
      </c>
      <c r="C83" s="147"/>
      <c r="D83" s="93" t="s">
        <v>412</v>
      </c>
      <c r="E83" s="196">
        <f>_xlfn.IFNA(INDEX(input_data!$1:$1048576,MATCH($A83,input_data!$B:$B,0),MATCH(E$4,input_data!$1:$1,0)),"")</f>
        <v>101.90987691372101</v>
      </c>
      <c r="F83" s="198">
        <f>_xlfn.IFNA(INDEX(input_data!$1:$1048576,MATCH($A83,input_data!$B:$B,0),MATCH(F$4,input_data!$1:$1,0)),"")</f>
        <v>28.052297392563801</v>
      </c>
      <c r="G83" s="198">
        <f>_xlfn.IFNA(INDEX(input_data!$1:$1048576,MATCH($A83,input_data!$B:$B,0),MATCH(G$4,input_data!$1:$1,0)),"")</f>
        <v>4.04798637243141</v>
      </c>
      <c r="H83" s="198">
        <f>_xlfn.IFNA(INDEX(input_data!$1:$1048576,MATCH($A83,input_data!$B:$B,0),MATCH(H$4,input_data!$1:$1,0)),"")</f>
        <v>61.876855284999998</v>
      </c>
      <c r="I83" s="198">
        <f>_xlfn.IFNA(INDEX(input_data!$1:$1048576,MATCH($A83,input_data!$B:$B,0),MATCH(I$4,input_data!$1:$1,0)),"")</f>
        <v>4.4881366226460297</v>
      </c>
      <c r="J83" s="198">
        <f>_xlfn.IFNA(INDEX(input_data!$1:$1048576,MATCH($A83,input_data!$B:$B,0),MATCH(J$4,input_data!$1:$1,0)),"")</f>
        <v>8.4449150220060893</v>
      </c>
      <c r="K83" s="198">
        <f>_xlfn.IFNA(INDEX(input_data!$1:$1048576,MATCH($A83,input_data!$B:$B,0),MATCH(K$4,input_data!$1:$1,0)),"")</f>
        <v>1.1735774359440601</v>
      </c>
      <c r="L83" s="198">
        <f>_xlfn.IFNA(INDEX(input_data!$1:$1048576,MATCH($A83,input_data!$B:$B,0),MATCH(L$4,input_data!$1:$1,0)),"")</f>
        <v>0.62922977663858104</v>
      </c>
      <c r="M83" s="198">
        <f>_xlfn.IFNA(INDEX(input_data!$1:$1048576,MATCH($A83,input_data!$B:$B,0),MATCH(M$4,input_data!$1:$1,0)),"")</f>
        <v>0.56670558981930397</v>
      </c>
      <c r="N83" s="198">
        <f>_xlfn.IFNA(INDEX(input_data!$1:$1048576,MATCH($A83,input_data!$B:$B,0),MATCH(N$4,input_data!$1:$1,0)),"")</f>
        <v>0</v>
      </c>
      <c r="O83" s="198">
        <f>_xlfn.IFNA(INDEX(input_data!$1:$1048576,MATCH($A83,input_data!$B:$B,0),MATCH(O$4,input_data!$1:$1,0)),"")</f>
        <v>0.92645063479955303</v>
      </c>
      <c r="P83" s="198">
        <f>_xlfn.IFNA(INDEX(input_data!$1:$1048576,MATCH($A83,input_data!$B:$B,0),MATCH(P$4,input_data!$1:$1,0)),"")</f>
        <v>0</v>
      </c>
      <c r="Q83" s="198">
        <f>_xlfn.IFNA(INDEX(input_data!$1:$1048576,MATCH($A83,input_data!$B:$B,0),MATCH(Q$4,input_data!$1:$1,0)),"")</f>
        <v>0.22744</v>
      </c>
      <c r="R83" s="198">
        <f>_xlfn.IFNA(INDEX(input_data!$1:$1048576,MATCH($A83,input_data!$B:$B,0),MATCH(R$4,input_data!$1:$1,0)),"")</f>
        <v>0.85696638999999997</v>
      </c>
      <c r="S83" s="199">
        <f>_xlfn.IFNA(INDEX(input_data!$1:$1048576,MATCH($A83,input_data!$B:$B,0),MATCH(S$4,input_data!$1:$1,0)),"")</f>
        <v>111.29056052184799</v>
      </c>
      <c r="T83" s="154">
        <f t="shared" si="1"/>
        <v>9.2048816976482817E-2</v>
      </c>
      <c r="U83" s="187"/>
    </row>
    <row r="84" spans="1:21" x14ac:dyDescent="0.35">
      <c r="A84" s="156" t="s">
        <v>413</v>
      </c>
      <c r="B84" s="93" t="s">
        <v>1150</v>
      </c>
      <c r="C84" s="147"/>
      <c r="D84" s="93" t="s">
        <v>414</v>
      </c>
      <c r="E84" s="196">
        <f>_xlfn.IFNA(INDEX(input_data!$1:$1048576,MATCH($A84,input_data!$B:$B,0),MATCH(E$4,input_data!$1:$1,0)),"")</f>
        <v>14.651905592441199</v>
      </c>
      <c r="F84" s="198">
        <f>_xlfn.IFNA(INDEX(input_data!$1:$1048576,MATCH($A84,input_data!$B:$B,0),MATCH(F$4,input_data!$1:$1,0)),"")</f>
        <v>2.9538979443763198</v>
      </c>
      <c r="G84" s="198">
        <f>_xlfn.IFNA(INDEX(input_data!$1:$1048576,MATCH($A84,input_data!$B:$B,0),MATCH(G$4,input_data!$1:$1,0)),"")</f>
        <v>0.47994206262345301</v>
      </c>
      <c r="H84" s="198">
        <f>_xlfn.IFNA(INDEX(input_data!$1:$1048576,MATCH($A84,input_data!$B:$B,0),MATCH(H$4,input_data!$1:$1,0)),"")</f>
        <v>7.3063013400000001</v>
      </c>
      <c r="I84" s="198">
        <f>_xlfn.IFNA(INDEX(input_data!$1:$1048576,MATCH($A84,input_data!$B:$B,0),MATCH(I$4,input_data!$1:$1,0)),"")</f>
        <v>0</v>
      </c>
      <c r="J84" s="198">
        <f>_xlfn.IFNA(INDEX(input_data!$1:$1048576,MATCH($A84,input_data!$B:$B,0),MATCH(J$4,input_data!$1:$1,0)),"")</f>
        <v>0</v>
      </c>
      <c r="K84" s="198">
        <f>_xlfn.IFNA(INDEX(input_data!$1:$1048576,MATCH($A84,input_data!$B:$B,0),MATCH(K$4,input_data!$1:$1,0)),"")</f>
        <v>0</v>
      </c>
      <c r="L84" s="198">
        <f>_xlfn.IFNA(INDEX(input_data!$1:$1048576,MATCH($A84,input_data!$B:$B,0),MATCH(L$4,input_data!$1:$1,0)),"")</f>
        <v>0</v>
      </c>
      <c r="M84" s="198">
        <f>_xlfn.IFNA(INDEX(input_data!$1:$1048576,MATCH($A84,input_data!$B:$B,0),MATCH(M$4,input_data!$1:$1,0)),"")</f>
        <v>0.63098997083410102</v>
      </c>
      <c r="N84" s="198">
        <f>_xlfn.IFNA(INDEX(input_data!$1:$1048576,MATCH($A84,input_data!$B:$B,0),MATCH(N$4,input_data!$1:$1,0)),"")</f>
        <v>0</v>
      </c>
      <c r="O84" s="198">
        <f>_xlfn.IFNA(INDEX(input_data!$1:$1048576,MATCH($A84,input_data!$B:$B,0),MATCH(O$4,input_data!$1:$1,0)),"")</f>
        <v>0.109842934634963</v>
      </c>
      <c r="P84" s="198">
        <f>_xlfn.IFNA(INDEX(input_data!$1:$1048576,MATCH($A84,input_data!$B:$B,0),MATCH(P$4,input_data!$1:$1,0)),"")</f>
        <v>3.5386715088613698</v>
      </c>
      <c r="Q84" s="198">
        <f>_xlfn.IFNA(INDEX(input_data!$1:$1048576,MATCH($A84,input_data!$B:$B,0),MATCH(Q$4,input_data!$1:$1,0)),"")</f>
        <v>3.6928999999999997E-2</v>
      </c>
      <c r="R84" s="198">
        <f>_xlfn.IFNA(INDEX(input_data!$1:$1048576,MATCH($A84,input_data!$B:$B,0),MATCH(R$4,input_data!$1:$1,0)),"")</f>
        <v>3.3449779999999998E-2</v>
      </c>
      <c r="S84" s="199">
        <f>_xlfn.IFNA(INDEX(input_data!$1:$1048576,MATCH($A84,input_data!$B:$B,0),MATCH(S$4,input_data!$1:$1,0)),"")</f>
        <v>15.0900245413301</v>
      </c>
      <c r="T84" s="154">
        <f t="shared" si="1"/>
        <v>2.9901840830514503E-2</v>
      </c>
      <c r="U84" s="187"/>
    </row>
    <row r="85" spans="1:21" x14ac:dyDescent="0.35">
      <c r="A85" s="156" t="s">
        <v>418</v>
      </c>
      <c r="B85" s="93" t="s">
        <v>1151</v>
      </c>
      <c r="C85" s="147"/>
      <c r="D85" s="93" t="s">
        <v>419</v>
      </c>
      <c r="E85" s="196">
        <f>_xlfn.IFNA(INDEX(input_data!$1:$1048576,MATCH($A85,input_data!$B:$B,0),MATCH(E$4,input_data!$1:$1,0)),"")</f>
        <v>220.06008532917201</v>
      </c>
      <c r="F85" s="198">
        <f>_xlfn.IFNA(INDEX(input_data!$1:$1048576,MATCH($A85,input_data!$B:$B,0),MATCH(F$4,input_data!$1:$1,0)),"")</f>
        <v>74.731748681492505</v>
      </c>
      <c r="G85" s="198">
        <f>_xlfn.IFNA(INDEX(input_data!$1:$1048576,MATCH($A85,input_data!$B:$B,0),MATCH(G$4,input_data!$1:$1,0)),"")</f>
        <v>10.200084070363999</v>
      </c>
      <c r="H85" s="198">
        <f>_xlfn.IFNA(INDEX(input_data!$1:$1048576,MATCH($A85,input_data!$B:$B,0),MATCH(H$4,input_data!$1:$1,0)),"")</f>
        <v>117.68768312900001</v>
      </c>
      <c r="I85" s="198">
        <f>_xlfn.IFNA(INDEX(input_data!$1:$1048576,MATCH($A85,input_data!$B:$B,0),MATCH(I$4,input_data!$1:$1,0)),"")</f>
        <v>12.045013940490501</v>
      </c>
      <c r="J85" s="198">
        <f>_xlfn.IFNA(INDEX(input_data!$1:$1048576,MATCH($A85,input_data!$B:$B,0),MATCH(J$4,input_data!$1:$1,0)),"")</f>
        <v>20.046627940592899</v>
      </c>
      <c r="K85" s="198">
        <f>_xlfn.IFNA(INDEX(input_data!$1:$1048576,MATCH($A85,input_data!$B:$B,0),MATCH(K$4,input_data!$1:$1,0)),"")</f>
        <v>2.6895657835307101</v>
      </c>
      <c r="L85" s="198">
        <f>_xlfn.IFNA(INDEX(input_data!$1:$1048576,MATCH($A85,input_data!$B:$B,0),MATCH(L$4,input_data!$1:$1,0)),"")</f>
        <v>1.6886922276699901</v>
      </c>
      <c r="M85" s="198">
        <f>_xlfn.IFNA(INDEX(input_data!$1:$1048576,MATCH($A85,input_data!$B:$B,0),MATCH(M$4,input_data!$1:$1,0)),"")</f>
        <v>0.452852499262695</v>
      </c>
      <c r="N85" s="198">
        <f>_xlfn.IFNA(INDEX(input_data!$1:$1048576,MATCH($A85,input_data!$B:$B,0),MATCH(N$4,input_data!$1:$1,0)),"")</f>
        <v>0</v>
      </c>
      <c r="O85" s="198">
        <f>_xlfn.IFNA(INDEX(input_data!$1:$1048576,MATCH($A85,input_data!$B:$B,0),MATCH(O$4,input_data!$1:$1,0)),"")</f>
        <v>2.33446302427248</v>
      </c>
      <c r="P85" s="198">
        <f>_xlfn.IFNA(INDEX(input_data!$1:$1048576,MATCH($A85,input_data!$B:$B,0),MATCH(P$4,input_data!$1:$1,0)),"")</f>
        <v>0</v>
      </c>
      <c r="Q85" s="198">
        <f>_xlfn.IFNA(INDEX(input_data!$1:$1048576,MATCH($A85,input_data!$B:$B,0),MATCH(Q$4,input_data!$1:$1,0)),"")</f>
        <v>0.61491799999999996</v>
      </c>
      <c r="R85" s="198">
        <f>_xlfn.IFNA(INDEX(input_data!$1:$1048576,MATCH($A85,input_data!$B:$B,0),MATCH(R$4,input_data!$1:$1,0)),"")</f>
        <v>1.97182949</v>
      </c>
      <c r="S85" s="199">
        <f>_xlfn.IFNA(INDEX(input_data!$1:$1048576,MATCH($A85,input_data!$B:$B,0),MATCH(S$4,input_data!$1:$1,0)),"")</f>
        <v>244.46347878667601</v>
      </c>
      <c r="T85" s="154">
        <f t="shared" si="1"/>
        <v>0.11089422882391742</v>
      </c>
      <c r="U85" s="187"/>
    </row>
    <row r="86" spans="1:21" x14ac:dyDescent="0.35">
      <c r="A86" s="156" t="s">
        <v>420</v>
      </c>
      <c r="B86" s="93" t="s">
        <v>1152</v>
      </c>
      <c r="C86" s="147"/>
      <c r="D86" s="93" t="s">
        <v>421</v>
      </c>
      <c r="E86" s="196">
        <f>_xlfn.IFNA(INDEX(input_data!$1:$1048576,MATCH($A86,input_data!$B:$B,0),MATCH(E$4,input_data!$1:$1,0)),"")</f>
        <v>596.02608749016804</v>
      </c>
      <c r="F86" s="198">
        <f>_xlfn.IFNA(INDEX(input_data!$1:$1048576,MATCH($A86,input_data!$B:$B,0),MATCH(F$4,input_data!$1:$1,0)),"")</f>
        <v>132.81289704444299</v>
      </c>
      <c r="G86" s="198">
        <f>_xlfn.IFNA(INDEX(input_data!$1:$1048576,MATCH($A86,input_data!$B:$B,0),MATCH(G$4,input_data!$1:$1,0)),"")</f>
        <v>19.946649368387899</v>
      </c>
      <c r="H86" s="198">
        <f>_xlfn.IFNA(INDEX(input_data!$1:$1048576,MATCH($A86,input_data!$B:$B,0),MATCH(H$4,input_data!$1:$1,0)),"")</f>
        <v>385.960731786</v>
      </c>
      <c r="I86" s="198">
        <f>_xlfn.IFNA(INDEX(input_data!$1:$1048576,MATCH($A86,input_data!$B:$B,0),MATCH(I$4,input_data!$1:$1,0)),"")</f>
        <v>35.732659324216201</v>
      </c>
      <c r="J86" s="198">
        <f>_xlfn.IFNA(INDEX(input_data!$1:$1048576,MATCH($A86,input_data!$B:$B,0),MATCH(J$4,input_data!$1:$1,0)),"")</f>
        <v>61.318596967509997</v>
      </c>
      <c r="K86" s="198">
        <f>_xlfn.IFNA(INDEX(input_data!$1:$1048576,MATCH($A86,input_data!$B:$B,0),MATCH(K$4,input_data!$1:$1,0)),"")</f>
        <v>8.4939413807634505</v>
      </c>
      <c r="L86" s="198">
        <f>_xlfn.IFNA(INDEX(input_data!$1:$1048576,MATCH($A86,input_data!$B:$B,0),MATCH(L$4,input_data!$1:$1,0)),"")</f>
        <v>5.0096632824923502</v>
      </c>
      <c r="M86" s="198">
        <f>_xlfn.IFNA(INDEX(input_data!$1:$1048576,MATCH($A86,input_data!$B:$B,0),MATCH(M$4,input_data!$1:$1,0)),"")</f>
        <v>1.10573576912918</v>
      </c>
      <c r="N86" s="198">
        <f>_xlfn.IFNA(INDEX(input_data!$1:$1048576,MATCH($A86,input_data!$B:$B,0),MATCH(N$4,input_data!$1:$1,0)),"")</f>
        <v>0</v>
      </c>
      <c r="O86" s="198">
        <f>_xlfn.IFNA(INDEX(input_data!$1:$1048576,MATCH($A86,input_data!$B:$B,0),MATCH(O$4,input_data!$1:$1,0)),"")</f>
        <v>4.5651305592334301</v>
      </c>
      <c r="P86" s="198">
        <f>_xlfn.IFNA(INDEX(input_data!$1:$1048576,MATCH($A86,input_data!$B:$B,0),MATCH(P$4,input_data!$1:$1,0)),"")</f>
        <v>0</v>
      </c>
      <c r="Q86" s="198">
        <f>_xlfn.IFNA(INDEX(input_data!$1:$1048576,MATCH($A86,input_data!$B:$B,0),MATCH(Q$4,input_data!$1:$1,0)),"")</f>
        <v>1.504786</v>
      </c>
      <c r="R86" s="198">
        <f>_xlfn.IFNA(INDEX(input_data!$1:$1048576,MATCH($A86,input_data!$B:$B,0),MATCH(R$4,input_data!$1:$1,0)),"")</f>
        <v>7.3143750000000001</v>
      </c>
      <c r="S86" s="199">
        <f>_xlfn.IFNA(INDEX(input_data!$1:$1048576,MATCH($A86,input_data!$B:$B,0),MATCH(S$4,input_data!$1:$1,0)),"")</f>
        <v>663.76516648217705</v>
      </c>
      <c r="T86" s="154">
        <f t="shared" si="1"/>
        <v>0.1136511981837145</v>
      </c>
      <c r="U86" s="187"/>
    </row>
    <row r="87" spans="1:21" x14ac:dyDescent="0.35">
      <c r="A87" s="156" t="s">
        <v>422</v>
      </c>
      <c r="B87" s="93" t="s">
        <v>1153</v>
      </c>
      <c r="C87" s="147"/>
      <c r="D87" s="93" t="s">
        <v>423</v>
      </c>
      <c r="E87" s="196">
        <f>_xlfn.IFNA(INDEX(input_data!$1:$1048576,MATCH($A87,input_data!$B:$B,0),MATCH(E$4,input_data!$1:$1,0)),"")</f>
        <v>10.179888446086901</v>
      </c>
      <c r="F87" s="198">
        <f>_xlfn.IFNA(INDEX(input_data!$1:$1048576,MATCH($A87,input_data!$B:$B,0),MATCH(F$4,input_data!$1:$1,0)),"")</f>
        <v>1.8023646795664201</v>
      </c>
      <c r="G87" s="198">
        <f>_xlfn.IFNA(INDEX(input_data!$1:$1048576,MATCH($A87,input_data!$B:$B,0),MATCH(G$4,input_data!$1:$1,0)),"")</f>
        <v>0.29601637841501799</v>
      </c>
      <c r="H87" s="198">
        <f>_xlfn.IFNA(INDEX(input_data!$1:$1048576,MATCH($A87,input_data!$B:$B,0),MATCH(H$4,input_data!$1:$1,0)),"")</f>
        <v>7.0554412500000003</v>
      </c>
      <c r="I87" s="198">
        <f>_xlfn.IFNA(INDEX(input_data!$1:$1048576,MATCH($A87,input_data!$B:$B,0),MATCH(I$4,input_data!$1:$1,0)),"")</f>
        <v>0</v>
      </c>
      <c r="J87" s="198">
        <f>_xlfn.IFNA(INDEX(input_data!$1:$1048576,MATCH($A87,input_data!$B:$B,0),MATCH(J$4,input_data!$1:$1,0)),"")</f>
        <v>0</v>
      </c>
      <c r="K87" s="198">
        <f>_xlfn.IFNA(INDEX(input_data!$1:$1048576,MATCH($A87,input_data!$B:$B,0),MATCH(K$4,input_data!$1:$1,0)),"")</f>
        <v>0</v>
      </c>
      <c r="L87" s="198">
        <f>_xlfn.IFNA(INDEX(input_data!$1:$1048576,MATCH($A87,input_data!$B:$B,0),MATCH(L$4,input_data!$1:$1,0)),"")</f>
        <v>0</v>
      </c>
      <c r="M87" s="198">
        <f>_xlfn.IFNA(INDEX(input_data!$1:$1048576,MATCH($A87,input_data!$B:$B,0),MATCH(M$4,input_data!$1:$1,0)),"")</f>
        <v>0.241183141291793</v>
      </c>
      <c r="N87" s="198">
        <f>_xlfn.IFNA(INDEX(input_data!$1:$1048576,MATCH($A87,input_data!$B:$B,0),MATCH(N$4,input_data!$1:$1,0)),"")</f>
        <v>0.47051843865517101</v>
      </c>
      <c r="O87" s="198">
        <f>_xlfn.IFNA(INDEX(input_data!$1:$1048576,MATCH($A87,input_data!$B:$B,0),MATCH(O$4,input_data!$1:$1,0)),"")</f>
        <v>6.7748392409462996E-2</v>
      </c>
      <c r="P87" s="198">
        <f>_xlfn.IFNA(INDEX(input_data!$1:$1048576,MATCH($A87,input_data!$B:$B,0),MATCH(P$4,input_data!$1:$1,0)),"")</f>
        <v>0.62688746666955797</v>
      </c>
      <c r="Q87" s="198">
        <f>_xlfn.IFNA(INDEX(input_data!$1:$1048576,MATCH($A87,input_data!$B:$B,0),MATCH(Q$4,input_data!$1:$1,0)),"")</f>
        <v>3.4171E-2</v>
      </c>
      <c r="R87" s="198">
        <f>_xlfn.IFNA(INDEX(input_data!$1:$1048576,MATCH($A87,input_data!$B:$B,0),MATCH(R$4,input_data!$1:$1,0)),"")</f>
        <v>1.9904789999999999E-2</v>
      </c>
      <c r="S87" s="199">
        <f>_xlfn.IFNA(INDEX(input_data!$1:$1048576,MATCH($A87,input_data!$B:$B,0),MATCH(S$4,input_data!$1:$1,0)),"")</f>
        <v>10.614235537007399</v>
      </c>
      <c r="T87" s="154">
        <f t="shared" si="1"/>
        <v>4.2667175894983256E-2</v>
      </c>
      <c r="U87" s="187"/>
    </row>
    <row r="88" spans="1:21" x14ac:dyDescent="0.35">
      <c r="A88" s="156" t="s">
        <v>424</v>
      </c>
      <c r="B88" s="93" t="s">
        <v>1154</v>
      </c>
      <c r="C88" s="147"/>
      <c r="D88" s="93" t="s">
        <v>425</v>
      </c>
      <c r="E88" s="196">
        <f>_xlfn.IFNA(INDEX(input_data!$1:$1048576,MATCH($A88,input_data!$B:$B,0),MATCH(E$4,input_data!$1:$1,0)),"")</f>
        <v>43.2408788522199</v>
      </c>
      <c r="F88" s="198">
        <f>_xlfn.IFNA(INDEX(input_data!$1:$1048576,MATCH($A88,input_data!$B:$B,0),MATCH(F$4,input_data!$1:$1,0)),"")</f>
        <v>14.158180368396099</v>
      </c>
      <c r="G88" s="198">
        <f>_xlfn.IFNA(INDEX(input_data!$1:$1048576,MATCH($A88,input_data!$B:$B,0),MATCH(G$4,input_data!$1:$1,0)),"")</f>
        <v>1.5874617882153099</v>
      </c>
      <c r="H88" s="198">
        <f>_xlfn.IFNA(INDEX(input_data!$1:$1048576,MATCH($A88,input_data!$B:$B,0),MATCH(H$4,input_data!$1:$1,0)),"")</f>
        <v>28.514279695999999</v>
      </c>
      <c r="I88" s="198">
        <f>_xlfn.IFNA(INDEX(input_data!$1:$1048576,MATCH($A88,input_data!$B:$B,0),MATCH(I$4,input_data!$1:$1,0)),"")</f>
        <v>0</v>
      </c>
      <c r="J88" s="198">
        <f>_xlfn.IFNA(INDEX(input_data!$1:$1048576,MATCH($A88,input_data!$B:$B,0),MATCH(J$4,input_data!$1:$1,0)),"")</f>
        <v>0</v>
      </c>
      <c r="K88" s="198">
        <f>_xlfn.IFNA(INDEX(input_data!$1:$1048576,MATCH($A88,input_data!$B:$B,0),MATCH(K$4,input_data!$1:$1,0)),"")</f>
        <v>0</v>
      </c>
      <c r="L88" s="198">
        <f>_xlfn.IFNA(INDEX(input_data!$1:$1048576,MATCH($A88,input_data!$B:$B,0),MATCH(L$4,input_data!$1:$1,0)),"")</f>
        <v>0</v>
      </c>
      <c r="M88" s="198">
        <f>_xlfn.IFNA(INDEX(input_data!$1:$1048576,MATCH($A88,input_data!$B:$B,0),MATCH(M$4,input_data!$1:$1,0)),"")</f>
        <v>0</v>
      </c>
      <c r="N88" s="198">
        <f>_xlfn.IFNA(INDEX(input_data!$1:$1048576,MATCH($A88,input_data!$B:$B,0),MATCH(N$4,input_data!$1:$1,0)),"")</f>
        <v>0</v>
      </c>
      <c r="O88" s="198">
        <f>_xlfn.IFNA(INDEX(input_data!$1:$1048576,MATCH($A88,input_data!$B:$B,0),MATCH(O$4,input_data!$1:$1,0)),"")</f>
        <v>0.36331767099790502</v>
      </c>
      <c r="P88" s="198">
        <f>_xlfn.IFNA(INDEX(input_data!$1:$1048576,MATCH($A88,input_data!$B:$B,0),MATCH(P$4,input_data!$1:$1,0)),"")</f>
        <v>0</v>
      </c>
      <c r="Q88" s="198">
        <f>_xlfn.IFNA(INDEX(input_data!$1:$1048576,MATCH($A88,input_data!$B:$B,0),MATCH(Q$4,input_data!$1:$1,0)),"")</f>
        <v>0</v>
      </c>
      <c r="R88" s="198">
        <f>_xlfn.IFNA(INDEX(input_data!$1:$1048576,MATCH($A88,input_data!$B:$B,0),MATCH(R$4,input_data!$1:$1,0)),"")</f>
        <v>1.881985</v>
      </c>
      <c r="S88" s="199">
        <f>_xlfn.IFNA(INDEX(input_data!$1:$1048576,MATCH($A88,input_data!$B:$B,0),MATCH(S$4,input_data!$1:$1,0)),"")</f>
        <v>46.5052245236093</v>
      </c>
      <c r="T88" s="154">
        <f t="shared" si="1"/>
        <v>7.5492121299052029E-2</v>
      </c>
      <c r="U88" s="187"/>
    </row>
    <row r="89" spans="1:21" x14ac:dyDescent="0.35">
      <c r="A89" s="156" t="s">
        <v>426</v>
      </c>
      <c r="B89" s="93" t="s">
        <v>1155</v>
      </c>
      <c r="C89" s="147"/>
      <c r="D89" s="93" t="s">
        <v>427</v>
      </c>
      <c r="E89" s="196">
        <f>_xlfn.IFNA(INDEX(input_data!$1:$1048576,MATCH($A89,input_data!$B:$B,0),MATCH(E$4,input_data!$1:$1,0)),"")</f>
        <v>661.94821470960801</v>
      </c>
      <c r="F89" s="198">
        <f>_xlfn.IFNA(INDEX(input_data!$1:$1048576,MATCH($A89,input_data!$B:$B,0),MATCH(F$4,input_data!$1:$1,0)),"")</f>
        <v>107.16124593562</v>
      </c>
      <c r="G89" s="198">
        <f>_xlfn.IFNA(INDEX(input_data!$1:$1048576,MATCH($A89,input_data!$B:$B,0),MATCH(G$4,input_data!$1:$1,0)),"")</f>
        <v>18.1399506936615</v>
      </c>
      <c r="H89" s="198">
        <f>_xlfn.IFNA(INDEX(input_data!$1:$1048576,MATCH($A89,input_data!$B:$B,0),MATCH(H$4,input_data!$1:$1,0)),"")</f>
        <v>491.80596725700002</v>
      </c>
      <c r="I89" s="198">
        <f>_xlfn.IFNA(INDEX(input_data!$1:$1048576,MATCH($A89,input_data!$B:$B,0),MATCH(I$4,input_data!$1:$1,0)),"")</f>
        <v>29.126835938809901</v>
      </c>
      <c r="J89" s="198">
        <f>_xlfn.IFNA(INDEX(input_data!$1:$1048576,MATCH($A89,input_data!$B:$B,0),MATCH(J$4,input_data!$1:$1,0)),"")</f>
        <v>54.014960610895898</v>
      </c>
      <c r="K89" s="198">
        <f>_xlfn.IFNA(INDEX(input_data!$1:$1048576,MATCH($A89,input_data!$B:$B,0),MATCH(K$4,input_data!$1:$1,0)),"")</f>
        <v>8.3727049755843108</v>
      </c>
      <c r="L89" s="198">
        <f>_xlfn.IFNA(INDEX(input_data!$1:$1048576,MATCH($A89,input_data!$B:$B,0),MATCH(L$4,input_data!$1:$1,0)),"")</f>
        <v>4.0835371141533496</v>
      </c>
      <c r="M89" s="198">
        <f>_xlfn.IFNA(INDEX(input_data!$1:$1048576,MATCH($A89,input_data!$B:$B,0),MATCH(M$4,input_data!$1:$1,0)),"")</f>
        <v>0.962698368662665</v>
      </c>
      <c r="N89" s="198">
        <f>_xlfn.IFNA(INDEX(input_data!$1:$1048576,MATCH($A89,input_data!$B:$B,0),MATCH(N$4,input_data!$1:$1,0)),"")</f>
        <v>8.7438843752639599</v>
      </c>
      <c r="O89" s="198">
        <f>_xlfn.IFNA(INDEX(input_data!$1:$1048576,MATCH($A89,input_data!$B:$B,0),MATCH(O$4,input_data!$1:$1,0)),"")</f>
        <v>4.15163678117269</v>
      </c>
      <c r="P89" s="198">
        <f>_xlfn.IFNA(INDEX(input_data!$1:$1048576,MATCH($A89,input_data!$B:$B,0),MATCH(P$4,input_data!$1:$1,0)),"")</f>
        <v>0</v>
      </c>
      <c r="Q89" s="198">
        <f>_xlfn.IFNA(INDEX(input_data!$1:$1048576,MATCH($A89,input_data!$B:$B,0),MATCH(Q$4,input_data!$1:$1,0)),"")</f>
        <v>1.454366</v>
      </c>
      <c r="R89" s="198">
        <f>_xlfn.IFNA(INDEX(input_data!$1:$1048576,MATCH($A89,input_data!$B:$B,0),MATCH(R$4,input_data!$1:$1,0)),"")</f>
        <v>6.5350359999999998</v>
      </c>
      <c r="S89" s="199">
        <f>_xlfn.IFNA(INDEX(input_data!$1:$1048576,MATCH($A89,input_data!$B:$B,0),MATCH(S$4,input_data!$1:$1,0)),"")</f>
        <v>734.55282405082403</v>
      </c>
      <c r="T89" s="154">
        <f t="shared" si="1"/>
        <v>0.10968321649310164</v>
      </c>
      <c r="U89" s="187"/>
    </row>
    <row r="90" spans="1:21" x14ac:dyDescent="0.35">
      <c r="A90" s="156" t="s">
        <v>428</v>
      </c>
      <c r="B90" s="93" t="s">
        <v>1156</v>
      </c>
      <c r="C90" s="147"/>
      <c r="D90" s="93" t="s">
        <v>429</v>
      </c>
      <c r="E90" s="196">
        <f>_xlfn.IFNA(INDEX(input_data!$1:$1048576,MATCH($A90,input_data!$B:$B,0),MATCH(E$4,input_data!$1:$1,0)),"")</f>
        <v>86.334552981719497</v>
      </c>
      <c r="F90" s="198">
        <f>_xlfn.IFNA(INDEX(input_data!$1:$1048576,MATCH($A90,input_data!$B:$B,0),MATCH(F$4,input_data!$1:$1,0)),"")</f>
        <v>23.818674833973098</v>
      </c>
      <c r="G90" s="198">
        <f>_xlfn.IFNA(INDEX(input_data!$1:$1048576,MATCH($A90,input_data!$B:$B,0),MATCH(G$4,input_data!$1:$1,0)),"")</f>
        <v>2.8150597705878102</v>
      </c>
      <c r="H90" s="198">
        <f>_xlfn.IFNA(INDEX(input_data!$1:$1048576,MATCH($A90,input_data!$B:$B,0),MATCH(H$4,input_data!$1:$1,0)),"")</f>
        <v>60.798057759999999</v>
      </c>
      <c r="I90" s="198">
        <f>_xlfn.IFNA(INDEX(input_data!$1:$1048576,MATCH($A90,input_data!$B:$B,0),MATCH(I$4,input_data!$1:$1,0)),"")</f>
        <v>0</v>
      </c>
      <c r="J90" s="198">
        <f>_xlfn.IFNA(INDEX(input_data!$1:$1048576,MATCH($A90,input_data!$B:$B,0),MATCH(J$4,input_data!$1:$1,0)),"")</f>
        <v>0</v>
      </c>
      <c r="K90" s="198">
        <f>_xlfn.IFNA(INDEX(input_data!$1:$1048576,MATCH($A90,input_data!$B:$B,0),MATCH(K$4,input_data!$1:$1,0)),"")</f>
        <v>0</v>
      </c>
      <c r="L90" s="198">
        <f>_xlfn.IFNA(INDEX(input_data!$1:$1048576,MATCH($A90,input_data!$B:$B,0),MATCH(L$4,input_data!$1:$1,0)),"")</f>
        <v>0</v>
      </c>
      <c r="M90" s="198">
        <f>_xlfn.IFNA(INDEX(input_data!$1:$1048576,MATCH($A90,input_data!$B:$B,0),MATCH(M$4,input_data!$1:$1,0)),"")</f>
        <v>0</v>
      </c>
      <c r="N90" s="198">
        <f>_xlfn.IFNA(INDEX(input_data!$1:$1048576,MATCH($A90,input_data!$B:$B,0),MATCH(N$4,input_data!$1:$1,0)),"")</f>
        <v>0.49695914233793897</v>
      </c>
      <c r="O90" s="198">
        <f>_xlfn.IFNA(INDEX(input_data!$1:$1048576,MATCH($A90,input_data!$B:$B,0),MATCH(O$4,input_data!$1:$1,0)),"")</f>
        <v>0.64427439237958695</v>
      </c>
      <c r="P90" s="198">
        <f>_xlfn.IFNA(INDEX(input_data!$1:$1048576,MATCH($A90,input_data!$B:$B,0),MATCH(P$4,input_data!$1:$1,0)),"")</f>
        <v>0</v>
      </c>
      <c r="Q90" s="198">
        <f>_xlfn.IFNA(INDEX(input_data!$1:$1048576,MATCH($A90,input_data!$B:$B,0),MATCH(Q$4,input_data!$1:$1,0)),"")</f>
        <v>0</v>
      </c>
      <c r="R90" s="198">
        <f>_xlfn.IFNA(INDEX(input_data!$1:$1048576,MATCH($A90,input_data!$B:$B,0),MATCH(R$4,input_data!$1:$1,0)),"")</f>
        <v>3.9117419999999998</v>
      </c>
      <c r="S90" s="199">
        <f>_xlfn.IFNA(INDEX(input_data!$1:$1048576,MATCH($A90,input_data!$B:$B,0),MATCH(S$4,input_data!$1:$1,0)),"")</f>
        <v>92.484767899278395</v>
      </c>
      <c r="T90" s="154">
        <f t="shared" si="1"/>
        <v>7.1237004248590363E-2</v>
      </c>
      <c r="U90" s="187"/>
    </row>
    <row r="91" spans="1:21" x14ac:dyDescent="0.35">
      <c r="A91" s="156" t="s">
        <v>430</v>
      </c>
      <c r="B91" s="93" t="s">
        <v>1157</v>
      </c>
      <c r="C91" s="147"/>
      <c r="D91" s="93" t="s">
        <v>431</v>
      </c>
      <c r="E91" s="196">
        <f>_xlfn.IFNA(INDEX(input_data!$1:$1048576,MATCH($A91,input_data!$B:$B,0),MATCH(E$4,input_data!$1:$1,0)),"")</f>
        <v>278.02329630001901</v>
      </c>
      <c r="F91" s="198">
        <f>_xlfn.IFNA(INDEX(input_data!$1:$1048576,MATCH($A91,input_data!$B:$B,0),MATCH(F$4,input_data!$1:$1,0)),"")</f>
        <v>102.90034163671901</v>
      </c>
      <c r="G91" s="198">
        <f>_xlfn.IFNA(INDEX(input_data!$1:$1048576,MATCH($A91,input_data!$B:$B,0),MATCH(G$4,input_data!$1:$1,0)),"")</f>
        <v>13.495139639206499</v>
      </c>
      <c r="H91" s="198">
        <f>_xlfn.IFNA(INDEX(input_data!$1:$1048576,MATCH($A91,input_data!$B:$B,0),MATCH(H$4,input_data!$1:$1,0)),"")</f>
        <v>135.10036514800001</v>
      </c>
      <c r="I91" s="198">
        <f>_xlfn.IFNA(INDEX(input_data!$1:$1048576,MATCH($A91,input_data!$B:$B,0),MATCH(I$4,input_data!$1:$1,0)),"")</f>
        <v>16.310383993204301</v>
      </c>
      <c r="J91" s="198">
        <f>_xlfn.IFNA(INDEX(input_data!$1:$1048576,MATCH($A91,input_data!$B:$B,0),MATCH(J$4,input_data!$1:$1,0)),"")</f>
        <v>26.868755889474901</v>
      </c>
      <c r="K91" s="198">
        <f>_xlfn.IFNA(INDEX(input_data!$1:$1048576,MATCH($A91,input_data!$B:$B,0),MATCH(K$4,input_data!$1:$1,0)),"")</f>
        <v>3.5356350770850198</v>
      </c>
      <c r="L91" s="198">
        <f>_xlfn.IFNA(INDEX(input_data!$1:$1048576,MATCH($A91,input_data!$B:$B,0),MATCH(L$4,input_data!$1:$1,0)),"")</f>
        <v>2.2866904775467298</v>
      </c>
      <c r="M91" s="198">
        <f>_xlfn.IFNA(INDEX(input_data!$1:$1048576,MATCH($A91,input_data!$B:$B,0),MATCH(M$4,input_data!$1:$1,0)),"")</f>
        <v>1.29257669564698</v>
      </c>
      <c r="N91" s="198">
        <f>_xlfn.IFNA(INDEX(input_data!$1:$1048576,MATCH($A91,input_data!$B:$B,0),MATCH(N$4,input_data!$1:$1,0)),"")</f>
        <v>0</v>
      </c>
      <c r="O91" s="198">
        <f>_xlfn.IFNA(INDEX(input_data!$1:$1048576,MATCH($A91,input_data!$B:$B,0),MATCH(O$4,input_data!$1:$1,0)),"")</f>
        <v>3.0885926508121901</v>
      </c>
      <c r="P91" s="198">
        <f>_xlfn.IFNA(INDEX(input_data!$1:$1048576,MATCH($A91,input_data!$B:$B,0),MATCH(P$4,input_data!$1:$1,0)),"")</f>
        <v>0</v>
      </c>
      <c r="Q91" s="198">
        <f>_xlfn.IFNA(INDEX(input_data!$1:$1048576,MATCH($A91,input_data!$B:$B,0),MATCH(Q$4,input_data!$1:$1,0)),"")</f>
        <v>0.74946800000000002</v>
      </c>
      <c r="R91" s="198">
        <f>_xlfn.IFNA(INDEX(input_data!$1:$1048576,MATCH($A91,input_data!$B:$B,0),MATCH(R$4,input_data!$1:$1,0)),"")</f>
        <v>2.86668184</v>
      </c>
      <c r="S91" s="199">
        <f>_xlfn.IFNA(INDEX(input_data!$1:$1048576,MATCH($A91,input_data!$B:$B,0),MATCH(S$4,input_data!$1:$1,0)),"")</f>
        <v>308.49463104769598</v>
      </c>
      <c r="T91" s="154">
        <f t="shared" si="1"/>
        <v>0.10959993336240026</v>
      </c>
      <c r="U91" s="187"/>
    </row>
    <row r="92" spans="1:21" x14ac:dyDescent="0.35">
      <c r="A92" s="156" t="s">
        <v>435</v>
      </c>
      <c r="B92" s="93" t="s">
        <v>1158</v>
      </c>
      <c r="C92" s="147"/>
      <c r="D92" s="93" t="s">
        <v>436</v>
      </c>
      <c r="E92" s="196">
        <f>_xlfn.IFNA(INDEX(input_data!$1:$1048576,MATCH($A92,input_data!$B:$B,0),MATCH(E$4,input_data!$1:$1,0)),"")</f>
        <v>63.498305786219298</v>
      </c>
      <c r="F92" s="198">
        <f>_xlfn.IFNA(INDEX(input_data!$1:$1048576,MATCH($A92,input_data!$B:$B,0),MATCH(F$4,input_data!$1:$1,0)),"")</f>
        <v>15.248072435853301</v>
      </c>
      <c r="G92" s="198">
        <f>_xlfn.IFNA(INDEX(input_data!$1:$1048576,MATCH($A92,input_data!$B:$B,0),MATCH(G$4,input_data!$1:$1,0)),"")</f>
        <v>1.84735663851305</v>
      </c>
      <c r="H92" s="198">
        <f>_xlfn.IFNA(INDEX(input_data!$1:$1048576,MATCH($A92,input_data!$B:$B,0),MATCH(H$4,input_data!$1:$1,0)),"")</f>
        <v>47.971369856000003</v>
      </c>
      <c r="I92" s="198">
        <f>_xlfn.IFNA(INDEX(input_data!$1:$1048576,MATCH($A92,input_data!$B:$B,0),MATCH(I$4,input_data!$1:$1,0)),"")</f>
        <v>0</v>
      </c>
      <c r="J92" s="198">
        <f>_xlfn.IFNA(INDEX(input_data!$1:$1048576,MATCH($A92,input_data!$B:$B,0),MATCH(J$4,input_data!$1:$1,0)),"")</f>
        <v>0</v>
      </c>
      <c r="K92" s="198">
        <f>_xlfn.IFNA(INDEX(input_data!$1:$1048576,MATCH($A92,input_data!$B:$B,0),MATCH(K$4,input_data!$1:$1,0)),"")</f>
        <v>0</v>
      </c>
      <c r="L92" s="198">
        <f>_xlfn.IFNA(INDEX(input_data!$1:$1048576,MATCH($A92,input_data!$B:$B,0),MATCH(L$4,input_data!$1:$1,0)),"")</f>
        <v>0</v>
      </c>
      <c r="M92" s="198">
        <f>_xlfn.IFNA(INDEX(input_data!$1:$1048576,MATCH($A92,input_data!$B:$B,0),MATCH(M$4,input_data!$1:$1,0)),"")</f>
        <v>0</v>
      </c>
      <c r="N92" s="198">
        <f>_xlfn.IFNA(INDEX(input_data!$1:$1048576,MATCH($A92,input_data!$B:$B,0),MATCH(N$4,input_data!$1:$1,0)),"")</f>
        <v>5.7624761168165201E-2</v>
      </c>
      <c r="O92" s="198">
        <f>_xlfn.IFNA(INDEX(input_data!$1:$1048576,MATCH($A92,input_data!$B:$B,0),MATCH(O$4,input_data!$1:$1,0)),"")</f>
        <v>0.42279906242088899</v>
      </c>
      <c r="P92" s="198">
        <f>_xlfn.IFNA(INDEX(input_data!$1:$1048576,MATCH($A92,input_data!$B:$B,0),MATCH(P$4,input_data!$1:$1,0)),"")</f>
        <v>0.15485350162524</v>
      </c>
      <c r="Q92" s="198">
        <f>_xlfn.IFNA(INDEX(input_data!$1:$1048576,MATCH($A92,input_data!$B:$B,0),MATCH(Q$4,input_data!$1:$1,0)),"")</f>
        <v>0</v>
      </c>
      <c r="R92" s="198">
        <f>_xlfn.IFNA(INDEX(input_data!$1:$1048576,MATCH($A92,input_data!$B:$B,0),MATCH(R$4,input_data!$1:$1,0)),"")</f>
        <v>2.711122</v>
      </c>
      <c r="S92" s="199">
        <f>_xlfn.IFNA(INDEX(input_data!$1:$1048576,MATCH($A92,input_data!$B:$B,0),MATCH(S$4,input_data!$1:$1,0)),"")</f>
        <v>68.413198255580596</v>
      </c>
      <c r="T92" s="154">
        <f t="shared" si="1"/>
        <v>7.7401946532374311E-2</v>
      </c>
      <c r="U92" s="187"/>
    </row>
    <row r="93" spans="1:21" x14ac:dyDescent="0.35">
      <c r="A93" s="156" t="s">
        <v>437</v>
      </c>
      <c r="B93" s="93" t="s">
        <v>1159</v>
      </c>
      <c r="C93" s="147"/>
      <c r="D93" s="93" t="s">
        <v>438</v>
      </c>
      <c r="E93" s="196">
        <f>_xlfn.IFNA(INDEX(input_data!$1:$1048576,MATCH($A93,input_data!$B:$B,0),MATCH(E$4,input_data!$1:$1,0)),"")</f>
        <v>364.37491770708499</v>
      </c>
      <c r="F93" s="198">
        <f>_xlfn.IFNA(INDEX(input_data!$1:$1048576,MATCH($A93,input_data!$B:$B,0),MATCH(F$4,input_data!$1:$1,0)),"")</f>
        <v>46.624225249615499</v>
      </c>
      <c r="G93" s="198">
        <f>_xlfn.IFNA(INDEX(input_data!$1:$1048576,MATCH($A93,input_data!$B:$B,0),MATCH(G$4,input_data!$1:$1,0)),"")</f>
        <v>7.8305316242696898</v>
      </c>
      <c r="H93" s="198">
        <f>_xlfn.IFNA(INDEX(input_data!$1:$1048576,MATCH($A93,input_data!$B:$B,0),MATCH(H$4,input_data!$1:$1,0)),"")</f>
        <v>290.50947431999998</v>
      </c>
      <c r="I93" s="198">
        <f>_xlfn.IFNA(INDEX(input_data!$1:$1048576,MATCH($A93,input_data!$B:$B,0),MATCH(I$4,input_data!$1:$1,0)),"")</f>
        <v>12.4505662554705</v>
      </c>
      <c r="J93" s="198">
        <f>_xlfn.IFNA(INDEX(input_data!$1:$1048576,MATCH($A93,input_data!$B:$B,0),MATCH(J$4,input_data!$1:$1,0)),"")</f>
        <v>22.3162201483396</v>
      </c>
      <c r="K93" s="198">
        <f>_xlfn.IFNA(INDEX(input_data!$1:$1048576,MATCH($A93,input_data!$B:$B,0),MATCH(K$4,input_data!$1:$1,0)),"")</f>
        <v>3.9966510009798299</v>
      </c>
      <c r="L93" s="198">
        <f>_xlfn.IFNA(INDEX(input_data!$1:$1048576,MATCH($A93,input_data!$B:$B,0),MATCH(L$4,input_data!$1:$1,0)),"")</f>
        <v>1.7455500317044199</v>
      </c>
      <c r="M93" s="198">
        <f>_xlfn.IFNA(INDEX(input_data!$1:$1048576,MATCH($A93,input_data!$B:$B,0),MATCH(M$4,input_data!$1:$1,0)),"")</f>
        <v>1.82476723507887</v>
      </c>
      <c r="N93" s="198">
        <f>_xlfn.IFNA(INDEX(input_data!$1:$1048576,MATCH($A93,input_data!$B:$B,0),MATCH(N$4,input_data!$1:$1,0)),"")</f>
        <v>2.7657212754135698</v>
      </c>
      <c r="O93" s="198">
        <f>_xlfn.IFNA(INDEX(input_data!$1:$1048576,MATCH($A93,input_data!$B:$B,0),MATCH(O$4,input_data!$1:$1,0)),"")</f>
        <v>1.7917024020766601</v>
      </c>
      <c r="P93" s="198">
        <f>_xlfn.IFNA(INDEX(input_data!$1:$1048576,MATCH($A93,input_data!$B:$B,0),MATCH(P$4,input_data!$1:$1,0)),"")</f>
        <v>0</v>
      </c>
      <c r="Q93" s="198">
        <f>_xlfn.IFNA(INDEX(input_data!$1:$1048576,MATCH($A93,input_data!$B:$B,0),MATCH(Q$4,input_data!$1:$1,0)),"")</f>
        <v>0.66558399999999995</v>
      </c>
      <c r="R93" s="198">
        <f>_xlfn.IFNA(INDEX(input_data!$1:$1048576,MATCH($A93,input_data!$B:$B,0),MATCH(R$4,input_data!$1:$1,0)),"")</f>
        <v>3.5965216099999999</v>
      </c>
      <c r="S93" s="199">
        <f>_xlfn.IFNA(INDEX(input_data!$1:$1048576,MATCH($A93,input_data!$B:$B,0),MATCH(S$4,input_data!$1:$1,0)),"")</f>
        <v>396.11751515294901</v>
      </c>
      <c r="T93" s="154">
        <f t="shared" si="1"/>
        <v>8.7115209920627379E-2</v>
      </c>
      <c r="U93" s="187"/>
    </row>
    <row r="94" spans="1:21" x14ac:dyDescent="0.35">
      <c r="A94" s="156" t="s">
        <v>439</v>
      </c>
      <c r="B94" s="93" t="s">
        <v>1160</v>
      </c>
      <c r="C94" s="147"/>
      <c r="D94" s="93" t="s">
        <v>440</v>
      </c>
      <c r="E94" s="196">
        <f>_xlfn.IFNA(INDEX(input_data!$1:$1048576,MATCH($A94,input_data!$B:$B,0),MATCH(E$4,input_data!$1:$1,0)),"")</f>
        <v>14.072220992752101</v>
      </c>
      <c r="F94" s="198">
        <f>_xlfn.IFNA(INDEX(input_data!$1:$1048576,MATCH($A94,input_data!$B:$B,0),MATCH(F$4,input_data!$1:$1,0)),"")</f>
        <v>4.08206598856827</v>
      </c>
      <c r="G94" s="198">
        <f>_xlfn.IFNA(INDEX(input_data!$1:$1048576,MATCH($A94,input_data!$B:$B,0),MATCH(G$4,input_data!$1:$1,0)),"")</f>
        <v>0.65473252630282397</v>
      </c>
      <c r="H94" s="198">
        <f>_xlfn.IFNA(INDEX(input_data!$1:$1048576,MATCH($A94,input_data!$B:$B,0),MATCH(H$4,input_data!$1:$1,0)),"")</f>
        <v>8.3214708480000006</v>
      </c>
      <c r="I94" s="198">
        <f>_xlfn.IFNA(INDEX(input_data!$1:$1048576,MATCH($A94,input_data!$B:$B,0),MATCH(I$4,input_data!$1:$1,0)),"")</f>
        <v>0</v>
      </c>
      <c r="J94" s="198">
        <f>_xlfn.IFNA(INDEX(input_data!$1:$1048576,MATCH($A94,input_data!$B:$B,0),MATCH(J$4,input_data!$1:$1,0)),"")</f>
        <v>0</v>
      </c>
      <c r="K94" s="198">
        <f>_xlfn.IFNA(INDEX(input_data!$1:$1048576,MATCH($A94,input_data!$B:$B,0),MATCH(K$4,input_data!$1:$1,0)),"")</f>
        <v>0</v>
      </c>
      <c r="L94" s="198">
        <f>_xlfn.IFNA(INDEX(input_data!$1:$1048576,MATCH($A94,input_data!$B:$B,0),MATCH(L$4,input_data!$1:$1,0)),"")</f>
        <v>0</v>
      </c>
      <c r="M94" s="198">
        <f>_xlfn.IFNA(INDEX(input_data!$1:$1048576,MATCH($A94,input_data!$B:$B,0),MATCH(M$4,input_data!$1:$1,0)),"")</f>
        <v>0.64498193589580399</v>
      </c>
      <c r="N94" s="198">
        <f>_xlfn.IFNA(INDEX(input_data!$1:$1048576,MATCH($A94,input_data!$B:$B,0),MATCH(N$4,input_data!$1:$1,0)),"")</f>
        <v>0</v>
      </c>
      <c r="O94" s="198">
        <f>_xlfn.IFNA(INDEX(input_data!$1:$1048576,MATCH($A94,input_data!$B:$B,0),MATCH(O$4,input_data!$1:$1,0)),"")</f>
        <v>0.14984670554874299</v>
      </c>
      <c r="P94" s="198">
        <f>_xlfn.IFNA(INDEX(input_data!$1:$1048576,MATCH($A94,input_data!$B:$B,0),MATCH(P$4,input_data!$1:$1,0)),"")</f>
        <v>0.75950730367711705</v>
      </c>
      <c r="Q94" s="198">
        <f>_xlfn.IFNA(INDEX(input_data!$1:$1048576,MATCH($A94,input_data!$B:$B,0),MATCH(Q$4,input_data!$1:$1,0)),"")</f>
        <v>3.4840000000000003E-2</v>
      </c>
      <c r="R94" s="198">
        <f>_xlfn.IFNA(INDEX(input_data!$1:$1048576,MATCH($A94,input_data!$B:$B,0),MATCH(R$4,input_data!$1:$1,0)),"")</f>
        <v>3.4958429999999999E-2</v>
      </c>
      <c r="S94" s="199">
        <f>_xlfn.IFNA(INDEX(input_data!$1:$1048576,MATCH($A94,input_data!$B:$B,0),MATCH(S$4,input_data!$1:$1,0)),"")</f>
        <v>14.682403737992701</v>
      </c>
      <c r="T94" s="154">
        <f t="shared" si="1"/>
        <v>4.3360798949567014E-2</v>
      </c>
      <c r="U94" s="187"/>
    </row>
    <row r="95" spans="1:21" x14ac:dyDescent="0.35">
      <c r="A95" s="156" t="s">
        <v>441</v>
      </c>
      <c r="B95" s="93" t="s">
        <v>1161</v>
      </c>
      <c r="C95" s="147"/>
      <c r="D95" s="93" t="s">
        <v>442</v>
      </c>
      <c r="E95" s="196">
        <f>_xlfn.IFNA(INDEX(input_data!$1:$1048576,MATCH($A95,input_data!$B:$B,0),MATCH(E$4,input_data!$1:$1,0)),"")</f>
        <v>277.198075254005</v>
      </c>
      <c r="F95" s="198">
        <f>_xlfn.IFNA(INDEX(input_data!$1:$1048576,MATCH($A95,input_data!$B:$B,0),MATCH(F$4,input_data!$1:$1,0)),"")</f>
        <v>92.219507792143602</v>
      </c>
      <c r="G95" s="198">
        <f>_xlfn.IFNA(INDEX(input_data!$1:$1048576,MATCH($A95,input_data!$B:$B,0),MATCH(G$4,input_data!$1:$1,0)),"")</f>
        <v>12.1715424944757</v>
      </c>
      <c r="H95" s="198">
        <f>_xlfn.IFNA(INDEX(input_data!$1:$1048576,MATCH($A95,input_data!$B:$B,0),MATCH(H$4,input_data!$1:$1,0)),"")</f>
        <v>147.17018664</v>
      </c>
      <c r="I95" s="198">
        <f>_xlfn.IFNA(INDEX(input_data!$1:$1048576,MATCH($A95,input_data!$B:$B,0),MATCH(I$4,input_data!$1:$1,0)),"")</f>
        <v>16.627704245999599</v>
      </c>
      <c r="J95" s="198">
        <f>_xlfn.IFNA(INDEX(input_data!$1:$1048576,MATCH($A95,input_data!$B:$B,0),MATCH(J$4,input_data!$1:$1,0)),"")</f>
        <v>27.626912660423301</v>
      </c>
      <c r="K95" s="198">
        <f>_xlfn.IFNA(INDEX(input_data!$1:$1048576,MATCH($A95,input_data!$B:$B,0),MATCH(K$4,input_data!$1:$1,0)),"")</f>
        <v>3.6567947024935901</v>
      </c>
      <c r="L95" s="198">
        <f>_xlfn.IFNA(INDEX(input_data!$1:$1048576,MATCH($A95,input_data!$B:$B,0),MATCH(L$4,input_data!$1:$1,0)),"")</f>
        <v>2.3311782836402002</v>
      </c>
      <c r="M95" s="198">
        <f>_xlfn.IFNA(INDEX(input_data!$1:$1048576,MATCH($A95,input_data!$B:$B,0),MATCH(M$4,input_data!$1:$1,0)),"")</f>
        <v>5.2499999999999998E-2</v>
      </c>
      <c r="N95" s="198">
        <f>_xlfn.IFNA(INDEX(input_data!$1:$1048576,MATCH($A95,input_data!$B:$B,0),MATCH(N$4,input_data!$1:$1,0)),"")</f>
        <v>0</v>
      </c>
      <c r="O95" s="198">
        <f>_xlfn.IFNA(INDEX(input_data!$1:$1048576,MATCH($A95,input_data!$B:$B,0),MATCH(O$4,input_data!$1:$1,0)),"")</f>
        <v>2.78566487150117</v>
      </c>
      <c r="P95" s="198">
        <f>_xlfn.IFNA(INDEX(input_data!$1:$1048576,MATCH($A95,input_data!$B:$B,0),MATCH(P$4,input_data!$1:$1,0)),"")</f>
        <v>0</v>
      </c>
      <c r="Q95" s="198">
        <f>_xlfn.IFNA(INDEX(input_data!$1:$1048576,MATCH($A95,input_data!$B:$B,0),MATCH(Q$4,input_data!$1:$1,0)),"")</f>
        <v>0.67912899999999998</v>
      </c>
      <c r="R95" s="198">
        <f>_xlfn.IFNA(INDEX(input_data!$1:$1048576,MATCH($A95,input_data!$B:$B,0),MATCH(R$4,input_data!$1:$1,0)),"")</f>
        <v>2.4700599900000002</v>
      </c>
      <c r="S95" s="199">
        <f>_xlfn.IFNA(INDEX(input_data!$1:$1048576,MATCH($A95,input_data!$B:$B,0),MATCH(S$4,input_data!$1:$1,0)),"")</f>
        <v>307.79118068067697</v>
      </c>
      <c r="T95" s="154">
        <f t="shared" si="1"/>
        <v>0.11036550451744143</v>
      </c>
      <c r="U95" s="187"/>
    </row>
    <row r="96" spans="1:21" x14ac:dyDescent="0.35">
      <c r="A96" s="156" t="s">
        <v>443</v>
      </c>
      <c r="B96" s="93" t="s">
        <v>1162</v>
      </c>
      <c r="C96" s="147"/>
      <c r="D96" s="93" t="s">
        <v>444</v>
      </c>
      <c r="E96" s="196">
        <f>_xlfn.IFNA(INDEX(input_data!$1:$1048576,MATCH($A96,input_data!$B:$B,0),MATCH(E$4,input_data!$1:$1,0)),"")</f>
        <v>504.58506741950703</v>
      </c>
      <c r="F96" s="198">
        <f>_xlfn.IFNA(INDEX(input_data!$1:$1048576,MATCH($A96,input_data!$B:$B,0),MATCH(F$4,input_data!$1:$1,0)),"")</f>
        <v>165.05633990025001</v>
      </c>
      <c r="G96" s="198">
        <f>_xlfn.IFNA(INDEX(input_data!$1:$1048576,MATCH($A96,input_data!$B:$B,0),MATCH(G$4,input_data!$1:$1,0)),"")</f>
        <v>22.496038587884101</v>
      </c>
      <c r="H96" s="198">
        <f>_xlfn.IFNA(INDEX(input_data!$1:$1048576,MATCH($A96,input_data!$B:$B,0),MATCH(H$4,input_data!$1:$1,0)),"")</f>
        <v>268.37142677499997</v>
      </c>
      <c r="I96" s="198">
        <f>_xlfn.IFNA(INDEX(input_data!$1:$1048576,MATCH($A96,input_data!$B:$B,0),MATCH(I$4,input_data!$1:$1,0)),"")</f>
        <v>30.866855491903198</v>
      </c>
      <c r="J96" s="198">
        <f>_xlfn.IFNA(INDEX(input_data!$1:$1048576,MATCH($A96,input_data!$B:$B,0),MATCH(J$4,input_data!$1:$1,0)),"")</f>
        <v>49.564497209655798</v>
      </c>
      <c r="K96" s="198">
        <f>_xlfn.IFNA(INDEX(input_data!$1:$1048576,MATCH($A96,input_data!$B:$B,0),MATCH(K$4,input_data!$1:$1,0)),"")</f>
        <v>6.6090628799337798</v>
      </c>
      <c r="L96" s="198">
        <f>_xlfn.IFNA(INDEX(input_data!$1:$1048576,MATCH($A96,input_data!$B:$B,0),MATCH(L$4,input_data!$1:$1,0)),"")</f>
        <v>4.3274851502303298</v>
      </c>
      <c r="M96" s="198">
        <f>_xlfn.IFNA(INDEX(input_data!$1:$1048576,MATCH($A96,input_data!$B:$B,0),MATCH(M$4,input_data!$1:$1,0)),"")</f>
        <v>1.8608122249455099</v>
      </c>
      <c r="N96" s="198">
        <f>_xlfn.IFNA(INDEX(input_data!$1:$1048576,MATCH($A96,input_data!$B:$B,0),MATCH(N$4,input_data!$1:$1,0)),"")</f>
        <v>0</v>
      </c>
      <c r="O96" s="198">
        <f>_xlfn.IFNA(INDEX(input_data!$1:$1048576,MATCH($A96,input_data!$B:$B,0),MATCH(O$4,input_data!$1:$1,0)),"")</f>
        <v>5.1486017034033802</v>
      </c>
      <c r="P96" s="198">
        <f>_xlfn.IFNA(INDEX(input_data!$1:$1048576,MATCH($A96,input_data!$B:$B,0),MATCH(P$4,input_data!$1:$1,0)),"")</f>
        <v>0</v>
      </c>
      <c r="Q96" s="198">
        <f>_xlfn.IFNA(INDEX(input_data!$1:$1048576,MATCH($A96,input_data!$B:$B,0),MATCH(Q$4,input_data!$1:$1,0)),"")</f>
        <v>1.193813</v>
      </c>
      <c r="R96" s="198">
        <f>_xlfn.IFNA(INDEX(input_data!$1:$1048576,MATCH($A96,input_data!$B:$B,0),MATCH(R$4,input_data!$1:$1,0)),"")</f>
        <v>6.4267922100000003</v>
      </c>
      <c r="S96" s="199">
        <f>_xlfn.IFNA(INDEX(input_data!$1:$1048576,MATCH($A96,input_data!$B:$B,0),MATCH(S$4,input_data!$1:$1,0)),"")</f>
        <v>561.92172513320702</v>
      </c>
      <c r="T96" s="154">
        <f t="shared" si="1"/>
        <v>0.11363130107461328</v>
      </c>
      <c r="U96" s="187"/>
    </row>
    <row r="97" spans="1:21" x14ac:dyDescent="0.35">
      <c r="A97" s="156" t="s">
        <v>445</v>
      </c>
      <c r="B97" s="93" t="s">
        <v>1163</v>
      </c>
      <c r="C97" s="147"/>
      <c r="D97" s="93" t="s">
        <v>446</v>
      </c>
      <c r="E97" s="196">
        <f>_xlfn.IFNA(INDEX(input_data!$1:$1048576,MATCH($A97,input_data!$B:$B,0),MATCH(E$4,input_data!$1:$1,0)),"")</f>
        <v>33.058604927296898</v>
      </c>
      <c r="F97" s="198">
        <f>_xlfn.IFNA(INDEX(input_data!$1:$1048576,MATCH($A97,input_data!$B:$B,0),MATCH(F$4,input_data!$1:$1,0)),"")</f>
        <v>11.361297259181899</v>
      </c>
      <c r="G97" s="198">
        <f>_xlfn.IFNA(INDEX(input_data!$1:$1048576,MATCH($A97,input_data!$B:$B,0),MATCH(G$4,input_data!$1:$1,0)),"")</f>
        <v>1.25873635443923</v>
      </c>
      <c r="H97" s="198">
        <f>_xlfn.IFNA(INDEX(input_data!$1:$1048576,MATCH($A97,input_data!$B:$B,0),MATCH(H$4,input_data!$1:$1,0)),"")</f>
        <v>20.700443975999999</v>
      </c>
      <c r="I97" s="198">
        <f>_xlfn.IFNA(INDEX(input_data!$1:$1048576,MATCH($A97,input_data!$B:$B,0),MATCH(I$4,input_data!$1:$1,0)),"")</f>
        <v>0</v>
      </c>
      <c r="J97" s="198">
        <f>_xlfn.IFNA(INDEX(input_data!$1:$1048576,MATCH($A97,input_data!$B:$B,0),MATCH(J$4,input_data!$1:$1,0)),"")</f>
        <v>0</v>
      </c>
      <c r="K97" s="198">
        <f>_xlfn.IFNA(INDEX(input_data!$1:$1048576,MATCH($A97,input_data!$B:$B,0),MATCH(K$4,input_data!$1:$1,0)),"")</f>
        <v>0</v>
      </c>
      <c r="L97" s="198">
        <f>_xlfn.IFNA(INDEX(input_data!$1:$1048576,MATCH($A97,input_data!$B:$B,0),MATCH(L$4,input_data!$1:$1,0)),"")</f>
        <v>0</v>
      </c>
      <c r="M97" s="198">
        <f>_xlfn.IFNA(INDEX(input_data!$1:$1048576,MATCH($A97,input_data!$B:$B,0),MATCH(M$4,input_data!$1:$1,0)),"")</f>
        <v>0</v>
      </c>
      <c r="N97" s="198">
        <f>_xlfn.IFNA(INDEX(input_data!$1:$1048576,MATCH($A97,input_data!$B:$B,0),MATCH(N$4,input_data!$1:$1,0)),"")</f>
        <v>0</v>
      </c>
      <c r="O97" s="198">
        <f>_xlfn.IFNA(INDEX(input_data!$1:$1048576,MATCH($A97,input_data!$B:$B,0),MATCH(O$4,input_data!$1:$1,0)),"")</f>
        <v>0.28808326970585901</v>
      </c>
      <c r="P97" s="198">
        <f>_xlfn.IFNA(INDEX(input_data!$1:$1048576,MATCH($A97,input_data!$B:$B,0),MATCH(P$4,input_data!$1:$1,0)),"")</f>
        <v>0</v>
      </c>
      <c r="Q97" s="198">
        <f>_xlfn.IFNA(INDEX(input_data!$1:$1048576,MATCH($A97,input_data!$B:$B,0),MATCH(Q$4,input_data!$1:$1,0)),"")</f>
        <v>0</v>
      </c>
      <c r="R97" s="198">
        <f>_xlfn.IFNA(INDEX(input_data!$1:$1048576,MATCH($A97,input_data!$B:$B,0),MATCH(R$4,input_data!$1:$1,0)),"")</f>
        <v>1.568157</v>
      </c>
      <c r="S97" s="199">
        <f>_xlfn.IFNA(INDEX(input_data!$1:$1048576,MATCH($A97,input_data!$B:$B,0),MATCH(S$4,input_data!$1:$1,0)),"")</f>
        <v>35.176717859326999</v>
      </c>
      <c r="T97" s="154">
        <f t="shared" si="1"/>
        <v>6.407145542554793E-2</v>
      </c>
      <c r="U97" s="187"/>
    </row>
    <row r="98" spans="1:21" x14ac:dyDescent="0.35">
      <c r="A98" s="156" t="s">
        <v>447</v>
      </c>
      <c r="B98" s="93" t="s">
        <v>1164</v>
      </c>
      <c r="C98" s="147"/>
      <c r="D98" s="93" t="s">
        <v>448</v>
      </c>
      <c r="E98" s="196">
        <f>_xlfn.IFNA(INDEX(input_data!$1:$1048576,MATCH($A98,input_data!$B:$B,0),MATCH(E$4,input_data!$1:$1,0)),"")</f>
        <v>301.44303566046801</v>
      </c>
      <c r="F98" s="198">
        <f>_xlfn.IFNA(INDEX(input_data!$1:$1048576,MATCH($A98,input_data!$B:$B,0),MATCH(F$4,input_data!$1:$1,0)),"")</f>
        <v>100.434530865859</v>
      </c>
      <c r="G98" s="198">
        <f>_xlfn.IFNA(INDEX(input_data!$1:$1048576,MATCH($A98,input_data!$B:$B,0),MATCH(G$4,input_data!$1:$1,0)),"")</f>
        <v>13.6256204592306</v>
      </c>
      <c r="H98" s="198">
        <f>_xlfn.IFNA(INDEX(input_data!$1:$1048576,MATCH($A98,input_data!$B:$B,0),MATCH(H$4,input_data!$1:$1,0)),"")</f>
        <v>171.078947075</v>
      </c>
      <c r="I98" s="198">
        <f>_xlfn.IFNA(INDEX(input_data!$1:$1048576,MATCH($A98,input_data!$B:$B,0),MATCH(I$4,input_data!$1:$1,0)),"")</f>
        <v>12.6795222767377</v>
      </c>
      <c r="J98" s="198">
        <f>_xlfn.IFNA(INDEX(input_data!$1:$1048576,MATCH($A98,input_data!$B:$B,0),MATCH(J$4,input_data!$1:$1,0)),"")</f>
        <v>22.531674128501599</v>
      </c>
      <c r="K98" s="198">
        <f>_xlfn.IFNA(INDEX(input_data!$1:$1048576,MATCH($A98,input_data!$B:$B,0),MATCH(K$4,input_data!$1:$1,0)),"")</f>
        <v>3.3194726956857399</v>
      </c>
      <c r="L98" s="198">
        <f>_xlfn.IFNA(INDEX(input_data!$1:$1048576,MATCH($A98,input_data!$B:$B,0),MATCH(L$4,input_data!$1:$1,0)),"")</f>
        <v>1.77764930992048</v>
      </c>
      <c r="M98" s="198">
        <f>_xlfn.IFNA(INDEX(input_data!$1:$1048576,MATCH($A98,input_data!$B:$B,0),MATCH(M$4,input_data!$1:$1,0)),"")</f>
        <v>4.8878557413808696</v>
      </c>
      <c r="N98" s="198">
        <f>_xlfn.IFNA(INDEX(input_data!$1:$1048576,MATCH($A98,input_data!$B:$B,0),MATCH(N$4,input_data!$1:$1,0)),"")</f>
        <v>0</v>
      </c>
      <c r="O98" s="198">
        <f>_xlfn.IFNA(INDEX(input_data!$1:$1048576,MATCH($A98,input_data!$B:$B,0),MATCH(O$4,input_data!$1:$1,0)),"")</f>
        <v>3.1184553985033499</v>
      </c>
      <c r="P98" s="198">
        <f>_xlfn.IFNA(INDEX(input_data!$1:$1048576,MATCH($A98,input_data!$B:$B,0),MATCH(P$4,input_data!$1:$1,0)),"")</f>
        <v>0</v>
      </c>
      <c r="Q98" s="198">
        <f>_xlfn.IFNA(INDEX(input_data!$1:$1048576,MATCH($A98,input_data!$B:$B,0),MATCH(Q$4,input_data!$1:$1,0)),"")</f>
        <v>3.7707999999999998E-2</v>
      </c>
      <c r="R98" s="198">
        <f>_xlfn.IFNA(INDEX(input_data!$1:$1048576,MATCH($A98,input_data!$B:$B,0),MATCH(R$4,input_data!$1:$1,0)),"")</f>
        <v>2.2271340999999998</v>
      </c>
      <c r="S98" s="199">
        <f>_xlfn.IFNA(INDEX(input_data!$1:$1048576,MATCH($A98,input_data!$B:$B,0),MATCH(S$4,input_data!$1:$1,0)),"")</f>
        <v>335.71857005081898</v>
      </c>
      <c r="T98" s="154">
        <f t="shared" si="1"/>
        <v>0.1137048474689506</v>
      </c>
      <c r="U98" s="187"/>
    </row>
    <row r="99" spans="1:21" x14ac:dyDescent="0.35">
      <c r="A99" s="156" t="s">
        <v>449</v>
      </c>
      <c r="B99" s="93" t="s">
        <v>1165</v>
      </c>
      <c r="C99" s="147"/>
      <c r="D99" s="93" t="s">
        <v>450</v>
      </c>
      <c r="E99" s="196">
        <f>_xlfn.IFNA(INDEX(input_data!$1:$1048576,MATCH($A99,input_data!$B:$B,0),MATCH(E$4,input_data!$1:$1,0)),"")</f>
        <v>8.8553342491217606</v>
      </c>
      <c r="F99" s="198">
        <f>_xlfn.IFNA(INDEX(input_data!$1:$1048576,MATCH($A99,input_data!$B:$B,0),MATCH(F$4,input_data!$1:$1,0)),"")</f>
        <v>2.66047673523697</v>
      </c>
      <c r="G99" s="198">
        <f>_xlfn.IFNA(INDEX(input_data!$1:$1048576,MATCH($A99,input_data!$B:$B,0),MATCH(G$4,input_data!$1:$1,0)),"")</f>
        <v>0.43579750886164798</v>
      </c>
      <c r="H99" s="198">
        <f>_xlfn.IFNA(INDEX(input_data!$1:$1048576,MATCH($A99,input_data!$B:$B,0),MATCH(H$4,input_data!$1:$1,0)),"")</f>
        <v>4.5434908859999998</v>
      </c>
      <c r="I99" s="198">
        <f>_xlfn.IFNA(INDEX(input_data!$1:$1048576,MATCH($A99,input_data!$B:$B,0),MATCH(I$4,input_data!$1:$1,0)),"")</f>
        <v>0</v>
      </c>
      <c r="J99" s="198">
        <f>_xlfn.IFNA(INDEX(input_data!$1:$1048576,MATCH($A99,input_data!$B:$B,0),MATCH(J$4,input_data!$1:$1,0)),"")</f>
        <v>0</v>
      </c>
      <c r="K99" s="198">
        <f>_xlfn.IFNA(INDEX(input_data!$1:$1048576,MATCH($A99,input_data!$B:$B,0),MATCH(K$4,input_data!$1:$1,0)),"")</f>
        <v>0</v>
      </c>
      <c r="L99" s="198">
        <f>_xlfn.IFNA(INDEX(input_data!$1:$1048576,MATCH($A99,input_data!$B:$B,0),MATCH(L$4,input_data!$1:$1,0)),"")</f>
        <v>0</v>
      </c>
      <c r="M99" s="198">
        <f>_xlfn.IFNA(INDEX(input_data!$1:$1048576,MATCH($A99,input_data!$B:$B,0),MATCH(M$4,input_data!$1:$1,0)),"")</f>
        <v>0.83783754801922194</v>
      </c>
      <c r="N99" s="198">
        <f>_xlfn.IFNA(INDEX(input_data!$1:$1048576,MATCH($A99,input_data!$B:$B,0),MATCH(N$4,input_data!$1:$1,0)),"")</f>
        <v>0.18953756947162001</v>
      </c>
      <c r="O99" s="198">
        <f>_xlfn.IFNA(INDEX(input_data!$1:$1048576,MATCH($A99,input_data!$B:$B,0),MATCH(O$4,input_data!$1:$1,0)),"")</f>
        <v>9.9739697773078201E-2</v>
      </c>
      <c r="P99" s="198">
        <f>_xlfn.IFNA(INDEX(input_data!$1:$1048576,MATCH($A99,input_data!$B:$B,0),MATCH(P$4,input_data!$1:$1,0)),"")</f>
        <v>0.353678889306837</v>
      </c>
      <c r="Q99" s="198">
        <f>_xlfn.IFNA(INDEX(input_data!$1:$1048576,MATCH($A99,input_data!$B:$B,0),MATCH(Q$4,input_data!$1:$1,0)),"")</f>
        <v>3.5858000000000001E-2</v>
      </c>
      <c r="R99" s="198">
        <f>_xlfn.IFNA(INDEX(input_data!$1:$1048576,MATCH($A99,input_data!$B:$B,0),MATCH(R$4,input_data!$1:$1,0)),"")</f>
        <v>1.5024940000000001E-2</v>
      </c>
      <c r="S99" s="199">
        <f>_xlfn.IFNA(INDEX(input_data!$1:$1048576,MATCH($A99,input_data!$B:$B,0),MATCH(S$4,input_data!$1:$1,0)),"")</f>
        <v>9.1714417746693702</v>
      </c>
      <c r="T99" s="154">
        <f t="shared" si="1"/>
        <v>3.5696848549670479E-2</v>
      </c>
      <c r="U99" s="187"/>
    </row>
    <row r="100" spans="1:21" x14ac:dyDescent="0.35">
      <c r="A100" s="156" t="s">
        <v>451</v>
      </c>
      <c r="B100" s="93" t="s">
        <v>1166</v>
      </c>
      <c r="C100" s="147"/>
      <c r="D100" s="93" t="s">
        <v>452</v>
      </c>
      <c r="E100" s="196">
        <f>_xlfn.IFNA(INDEX(input_data!$1:$1048576,MATCH($A100,input_data!$B:$B,0),MATCH(E$4,input_data!$1:$1,0)),"")</f>
        <v>15.6521771154324</v>
      </c>
      <c r="F100" s="198">
        <f>_xlfn.IFNA(INDEX(input_data!$1:$1048576,MATCH($A100,input_data!$B:$B,0),MATCH(F$4,input_data!$1:$1,0)),"")</f>
        <v>3.0272987335766501</v>
      </c>
      <c r="G100" s="198">
        <f>_xlfn.IFNA(INDEX(input_data!$1:$1048576,MATCH($A100,input_data!$B:$B,0),MATCH(G$4,input_data!$1:$1,0)),"")</f>
        <v>0.47135524006887902</v>
      </c>
      <c r="H100" s="198">
        <f>_xlfn.IFNA(INDEX(input_data!$1:$1048576,MATCH($A100,input_data!$B:$B,0),MATCH(H$4,input_data!$1:$1,0)),"")</f>
        <v>9.9742385179999999</v>
      </c>
      <c r="I100" s="198">
        <f>_xlfn.IFNA(INDEX(input_data!$1:$1048576,MATCH($A100,input_data!$B:$B,0),MATCH(I$4,input_data!$1:$1,0)),"")</f>
        <v>0</v>
      </c>
      <c r="J100" s="198">
        <f>_xlfn.IFNA(INDEX(input_data!$1:$1048576,MATCH($A100,input_data!$B:$B,0),MATCH(J$4,input_data!$1:$1,0)),"")</f>
        <v>0</v>
      </c>
      <c r="K100" s="198">
        <f>_xlfn.IFNA(INDEX(input_data!$1:$1048576,MATCH($A100,input_data!$B:$B,0),MATCH(K$4,input_data!$1:$1,0)),"")</f>
        <v>0</v>
      </c>
      <c r="L100" s="198">
        <f>_xlfn.IFNA(INDEX(input_data!$1:$1048576,MATCH($A100,input_data!$B:$B,0),MATCH(L$4,input_data!$1:$1,0)),"")</f>
        <v>0</v>
      </c>
      <c r="M100" s="198">
        <f>_xlfn.IFNA(INDEX(input_data!$1:$1048576,MATCH($A100,input_data!$B:$B,0),MATCH(M$4,input_data!$1:$1,0)),"")</f>
        <v>1.02564208561245</v>
      </c>
      <c r="N100" s="198">
        <f>_xlfn.IFNA(INDEX(input_data!$1:$1048576,MATCH($A100,input_data!$B:$B,0),MATCH(N$4,input_data!$1:$1,0)),"")</f>
        <v>0.26458277127004498</v>
      </c>
      <c r="O100" s="198">
        <f>_xlfn.IFNA(INDEX(input_data!$1:$1048576,MATCH($A100,input_data!$B:$B,0),MATCH(O$4,input_data!$1:$1,0)),"")</f>
        <v>0.107877673966378</v>
      </c>
      <c r="P100" s="198">
        <f>_xlfn.IFNA(INDEX(input_data!$1:$1048576,MATCH($A100,input_data!$B:$B,0),MATCH(P$4,input_data!$1:$1,0)),"")</f>
        <v>1.53014459442371</v>
      </c>
      <c r="Q100" s="198">
        <f>_xlfn.IFNA(INDEX(input_data!$1:$1048576,MATCH($A100,input_data!$B:$B,0),MATCH(Q$4,input_data!$1:$1,0)),"")</f>
        <v>3.3723999999999997E-2</v>
      </c>
      <c r="R100" s="198">
        <f>_xlfn.IFNA(INDEX(input_data!$1:$1048576,MATCH($A100,input_data!$B:$B,0),MATCH(R$4,input_data!$1:$1,0)),"")</f>
        <v>3.8097279999999997E-2</v>
      </c>
      <c r="S100" s="199">
        <f>_xlfn.IFNA(INDEX(input_data!$1:$1048576,MATCH($A100,input_data!$B:$B,0),MATCH(S$4,input_data!$1:$1,0)),"")</f>
        <v>16.472960896918099</v>
      </c>
      <c r="T100" s="154">
        <f t="shared" si="1"/>
        <v>5.2438953088285833E-2</v>
      </c>
      <c r="U100" s="187"/>
    </row>
    <row r="101" spans="1:21" x14ac:dyDescent="0.35">
      <c r="A101" s="156" t="s">
        <v>455</v>
      </c>
      <c r="B101" s="93" t="s">
        <v>1167</v>
      </c>
      <c r="C101" s="147"/>
      <c r="D101" s="93" t="s">
        <v>456</v>
      </c>
      <c r="E101" s="196">
        <f>_xlfn.IFNA(INDEX(input_data!$1:$1048576,MATCH($A101,input_data!$B:$B,0),MATCH(E$4,input_data!$1:$1,0)),"")</f>
        <v>12.050522199880801</v>
      </c>
      <c r="F101" s="198">
        <f>_xlfn.IFNA(INDEX(input_data!$1:$1048576,MATCH($A101,input_data!$B:$B,0),MATCH(F$4,input_data!$1:$1,0)),"")</f>
        <v>2.1169803336692099</v>
      </c>
      <c r="G101" s="198">
        <f>_xlfn.IFNA(INDEX(input_data!$1:$1048576,MATCH($A101,input_data!$B:$B,0),MATCH(G$4,input_data!$1:$1,0)),"")</f>
        <v>0.33500259272581701</v>
      </c>
      <c r="H101" s="198">
        <f>_xlfn.IFNA(INDEX(input_data!$1:$1048576,MATCH($A101,input_data!$B:$B,0),MATCH(H$4,input_data!$1:$1,0)),"")</f>
        <v>7.4623380959999999</v>
      </c>
      <c r="I101" s="198">
        <f>_xlfn.IFNA(INDEX(input_data!$1:$1048576,MATCH($A101,input_data!$B:$B,0),MATCH(I$4,input_data!$1:$1,0)),"")</f>
        <v>0</v>
      </c>
      <c r="J101" s="198">
        <f>_xlfn.IFNA(INDEX(input_data!$1:$1048576,MATCH($A101,input_data!$B:$B,0),MATCH(J$4,input_data!$1:$1,0)),"")</f>
        <v>0</v>
      </c>
      <c r="K101" s="198">
        <f>_xlfn.IFNA(INDEX(input_data!$1:$1048576,MATCH($A101,input_data!$B:$B,0),MATCH(K$4,input_data!$1:$1,0)),"")</f>
        <v>0</v>
      </c>
      <c r="L101" s="198">
        <f>_xlfn.IFNA(INDEX(input_data!$1:$1048576,MATCH($A101,input_data!$B:$B,0),MATCH(L$4,input_data!$1:$1,0)),"")</f>
        <v>0</v>
      </c>
      <c r="M101" s="198">
        <f>_xlfn.IFNA(INDEX(input_data!$1:$1048576,MATCH($A101,input_data!$B:$B,0),MATCH(M$4,input_data!$1:$1,0)),"")</f>
        <v>0.69874890624714703</v>
      </c>
      <c r="N101" s="198">
        <f>_xlfn.IFNA(INDEX(input_data!$1:$1048576,MATCH($A101,input_data!$B:$B,0),MATCH(N$4,input_data!$1:$1,0)),"")</f>
        <v>0</v>
      </c>
      <c r="O101" s="198">
        <f>_xlfn.IFNA(INDEX(input_data!$1:$1048576,MATCH($A101,input_data!$B:$B,0),MATCH(O$4,input_data!$1:$1,0)),"")</f>
        <v>7.6671041316441896E-2</v>
      </c>
      <c r="P101" s="198">
        <f>_xlfn.IFNA(INDEX(input_data!$1:$1048576,MATCH($A101,input_data!$B:$B,0),MATCH(P$4,input_data!$1:$1,0)),"")</f>
        <v>1.8154042438494</v>
      </c>
      <c r="Q101" s="198">
        <f>_xlfn.IFNA(INDEX(input_data!$1:$1048576,MATCH($A101,input_data!$B:$B,0),MATCH(Q$4,input_data!$1:$1,0)),"")</f>
        <v>3.5917999999999999E-2</v>
      </c>
      <c r="R101" s="198">
        <f>_xlfn.IFNA(INDEX(input_data!$1:$1048576,MATCH($A101,input_data!$B:$B,0),MATCH(R$4,input_data!$1:$1,0)),"")</f>
        <v>1.8707870000000001E-2</v>
      </c>
      <c r="S101" s="199">
        <f>_xlfn.IFNA(INDEX(input_data!$1:$1048576,MATCH($A101,input_data!$B:$B,0),MATCH(S$4,input_data!$1:$1,0)),"")</f>
        <v>12.559771083807901</v>
      </c>
      <c r="T101" s="154">
        <f t="shared" si="1"/>
        <v>4.2259486807313396E-2</v>
      </c>
      <c r="U101" s="187"/>
    </row>
    <row r="102" spans="1:21" x14ac:dyDescent="0.35">
      <c r="A102" s="156" t="s">
        <v>457</v>
      </c>
      <c r="B102" s="93" t="s">
        <v>1168</v>
      </c>
      <c r="C102" s="147"/>
      <c r="D102" s="93" t="s">
        <v>458</v>
      </c>
      <c r="E102" s="196">
        <f>_xlfn.IFNA(INDEX(input_data!$1:$1048576,MATCH($A102,input_data!$B:$B,0),MATCH(E$4,input_data!$1:$1,0)),"")</f>
        <v>16.459770919849099</v>
      </c>
      <c r="F102" s="198">
        <f>_xlfn.IFNA(INDEX(input_data!$1:$1048576,MATCH($A102,input_data!$B:$B,0),MATCH(F$4,input_data!$1:$1,0)),"")</f>
        <v>2.9333815130766201</v>
      </c>
      <c r="G102" s="198">
        <f>_xlfn.IFNA(INDEX(input_data!$1:$1048576,MATCH($A102,input_data!$B:$B,0),MATCH(G$4,input_data!$1:$1,0)),"")</f>
        <v>0.48075676143711499</v>
      </c>
      <c r="H102" s="198">
        <f>_xlfn.IFNA(INDEX(input_data!$1:$1048576,MATCH($A102,input_data!$B:$B,0),MATCH(H$4,input_data!$1:$1,0)),"")</f>
        <v>12.113435952</v>
      </c>
      <c r="I102" s="198">
        <f>_xlfn.IFNA(INDEX(input_data!$1:$1048576,MATCH($A102,input_data!$B:$B,0),MATCH(I$4,input_data!$1:$1,0)),"")</f>
        <v>0</v>
      </c>
      <c r="J102" s="198">
        <f>_xlfn.IFNA(INDEX(input_data!$1:$1048576,MATCH($A102,input_data!$B:$B,0),MATCH(J$4,input_data!$1:$1,0)),"")</f>
        <v>0</v>
      </c>
      <c r="K102" s="198">
        <f>_xlfn.IFNA(INDEX(input_data!$1:$1048576,MATCH($A102,input_data!$B:$B,0),MATCH(K$4,input_data!$1:$1,0)),"")</f>
        <v>0</v>
      </c>
      <c r="L102" s="198">
        <f>_xlfn.IFNA(INDEX(input_data!$1:$1048576,MATCH($A102,input_data!$B:$B,0),MATCH(L$4,input_data!$1:$1,0)),"")</f>
        <v>0</v>
      </c>
      <c r="M102" s="198">
        <f>_xlfn.IFNA(INDEX(input_data!$1:$1048576,MATCH($A102,input_data!$B:$B,0),MATCH(M$4,input_data!$1:$1,0)),"")</f>
        <v>0.93118704815218201</v>
      </c>
      <c r="N102" s="198">
        <f>_xlfn.IFNA(INDEX(input_data!$1:$1048576,MATCH($A102,input_data!$B:$B,0),MATCH(N$4,input_data!$1:$1,0)),"")</f>
        <v>0</v>
      </c>
      <c r="O102" s="198">
        <f>_xlfn.IFNA(INDEX(input_data!$1:$1048576,MATCH($A102,input_data!$B:$B,0),MATCH(O$4,input_data!$1:$1,0)),"")</f>
        <v>0.110029369542538</v>
      </c>
      <c r="P102" s="198">
        <f>_xlfn.IFNA(INDEX(input_data!$1:$1048576,MATCH($A102,input_data!$B:$B,0),MATCH(P$4,input_data!$1:$1,0)),"")</f>
        <v>0.76987579507040205</v>
      </c>
      <c r="Q102" s="198">
        <f>_xlfn.IFNA(INDEX(input_data!$1:$1048576,MATCH($A102,input_data!$B:$B,0),MATCH(Q$4,input_data!$1:$1,0)),"")</f>
        <v>3.5971999999999997E-2</v>
      </c>
      <c r="R102" s="198">
        <f>_xlfn.IFNA(INDEX(input_data!$1:$1048576,MATCH($A102,input_data!$B:$B,0),MATCH(R$4,input_data!$1:$1,0)),"")</f>
        <v>2.0739230000000001E-2</v>
      </c>
      <c r="S102" s="199">
        <f>_xlfn.IFNA(INDEX(input_data!$1:$1048576,MATCH($A102,input_data!$B:$B,0),MATCH(S$4,input_data!$1:$1,0)),"")</f>
        <v>17.395377669278801</v>
      </c>
      <c r="T102" s="154">
        <f t="shared" si="1"/>
        <v>5.6842027388208649E-2</v>
      </c>
      <c r="U102" s="187"/>
    </row>
    <row r="103" spans="1:21" x14ac:dyDescent="0.35">
      <c r="A103" s="156" t="s">
        <v>459</v>
      </c>
      <c r="B103" s="93" t="s">
        <v>1169</v>
      </c>
      <c r="C103" s="147"/>
      <c r="D103" s="93" t="s">
        <v>460</v>
      </c>
      <c r="E103" s="196">
        <f>_xlfn.IFNA(INDEX(input_data!$1:$1048576,MATCH($A103,input_data!$B:$B,0),MATCH(E$4,input_data!$1:$1,0)),"")</f>
        <v>17.866793277158799</v>
      </c>
      <c r="F103" s="198">
        <f>_xlfn.IFNA(INDEX(input_data!$1:$1048576,MATCH($A103,input_data!$B:$B,0),MATCH(F$4,input_data!$1:$1,0)),"")</f>
        <v>7.69091945058502</v>
      </c>
      <c r="G103" s="198">
        <f>_xlfn.IFNA(INDEX(input_data!$1:$1048576,MATCH($A103,input_data!$B:$B,0),MATCH(G$4,input_data!$1:$1,0)),"")</f>
        <v>1.0869799148455499</v>
      </c>
      <c r="H103" s="198">
        <f>_xlfn.IFNA(INDEX(input_data!$1:$1048576,MATCH($A103,input_data!$B:$B,0),MATCH(H$4,input_data!$1:$1,0)),"")</f>
        <v>7.4963782800000001</v>
      </c>
      <c r="I103" s="198">
        <f>_xlfn.IFNA(INDEX(input_data!$1:$1048576,MATCH($A103,input_data!$B:$B,0),MATCH(I$4,input_data!$1:$1,0)),"")</f>
        <v>0</v>
      </c>
      <c r="J103" s="198">
        <f>_xlfn.IFNA(INDEX(input_data!$1:$1048576,MATCH($A103,input_data!$B:$B,0),MATCH(J$4,input_data!$1:$1,0)),"")</f>
        <v>0</v>
      </c>
      <c r="K103" s="198">
        <f>_xlfn.IFNA(INDEX(input_data!$1:$1048576,MATCH($A103,input_data!$B:$B,0),MATCH(K$4,input_data!$1:$1,0)),"")</f>
        <v>0</v>
      </c>
      <c r="L103" s="198">
        <f>_xlfn.IFNA(INDEX(input_data!$1:$1048576,MATCH($A103,input_data!$B:$B,0),MATCH(L$4,input_data!$1:$1,0)),"")</f>
        <v>0</v>
      </c>
      <c r="M103" s="198">
        <f>_xlfn.IFNA(INDEX(input_data!$1:$1048576,MATCH($A103,input_data!$B:$B,0),MATCH(M$4,input_data!$1:$1,0)),"")</f>
        <v>0.377721827473051</v>
      </c>
      <c r="N103" s="198">
        <f>_xlfn.IFNA(INDEX(input_data!$1:$1048576,MATCH($A103,input_data!$B:$B,0),MATCH(N$4,input_data!$1:$1,0)),"")</f>
        <v>0.77917450884178097</v>
      </c>
      <c r="O103" s="198">
        <f>_xlfn.IFNA(INDEX(input_data!$1:$1048576,MATCH($A103,input_data!$B:$B,0),MATCH(O$4,input_data!$1:$1,0)),"")</f>
        <v>0.24877387634516501</v>
      </c>
      <c r="P103" s="198">
        <f>_xlfn.IFNA(INDEX(input_data!$1:$1048576,MATCH($A103,input_data!$B:$B,0),MATCH(P$4,input_data!$1:$1,0)),"")</f>
        <v>0.88781584036912797</v>
      </c>
      <c r="Q103" s="198">
        <f>_xlfn.IFNA(INDEX(input_data!$1:$1048576,MATCH($A103,input_data!$B:$B,0),MATCH(Q$4,input_data!$1:$1,0)),"")</f>
        <v>3.3505E-2</v>
      </c>
      <c r="R103" s="198">
        <f>_xlfn.IFNA(INDEX(input_data!$1:$1048576,MATCH($A103,input_data!$B:$B,0),MATCH(R$4,input_data!$1:$1,0)),"")</f>
        <v>2.1227679999999999E-2</v>
      </c>
      <c r="S103" s="199">
        <f>_xlfn.IFNA(INDEX(input_data!$1:$1048576,MATCH($A103,input_data!$B:$B,0),MATCH(S$4,input_data!$1:$1,0)),"")</f>
        <v>18.622496378459601</v>
      </c>
      <c r="T103" s="154">
        <f t="shared" si="1"/>
        <v>4.2296515640940724E-2</v>
      </c>
      <c r="U103" s="187"/>
    </row>
    <row r="104" spans="1:21" x14ac:dyDescent="0.35">
      <c r="A104" s="156" t="s">
        <v>463</v>
      </c>
      <c r="B104" s="93" t="s">
        <v>1170</v>
      </c>
      <c r="C104" s="147"/>
      <c r="D104" s="93" t="s">
        <v>464</v>
      </c>
      <c r="E104" s="196">
        <f>_xlfn.IFNA(INDEX(input_data!$1:$1048576,MATCH($A104,input_data!$B:$B,0),MATCH(E$4,input_data!$1:$1,0)),"")</f>
        <v>296.884556073949</v>
      </c>
      <c r="F104" s="198">
        <f>_xlfn.IFNA(INDEX(input_data!$1:$1048576,MATCH($A104,input_data!$B:$B,0),MATCH(F$4,input_data!$1:$1,0)),"")</f>
        <v>61.131797410932997</v>
      </c>
      <c r="G104" s="198">
        <f>_xlfn.IFNA(INDEX(input_data!$1:$1048576,MATCH($A104,input_data!$B:$B,0),MATCH(G$4,input_data!$1:$1,0)),"")</f>
        <v>9.4063988246044303</v>
      </c>
      <c r="H104" s="198">
        <f>_xlfn.IFNA(INDEX(input_data!$1:$1048576,MATCH($A104,input_data!$B:$B,0),MATCH(H$4,input_data!$1:$1,0)),"")</f>
        <v>208.476150588</v>
      </c>
      <c r="I104" s="198">
        <f>_xlfn.IFNA(INDEX(input_data!$1:$1048576,MATCH($A104,input_data!$B:$B,0),MATCH(I$4,input_data!$1:$1,0)),"")</f>
        <v>11.621175025474599</v>
      </c>
      <c r="J104" s="198">
        <f>_xlfn.IFNA(INDEX(input_data!$1:$1048576,MATCH($A104,input_data!$B:$B,0),MATCH(J$4,input_data!$1:$1,0)),"")</f>
        <v>21.128509356558801</v>
      </c>
      <c r="K104" s="198">
        <f>_xlfn.IFNA(INDEX(input_data!$1:$1048576,MATCH($A104,input_data!$B:$B,0),MATCH(K$4,input_data!$1:$1,0)),"")</f>
        <v>3.3859757406713999</v>
      </c>
      <c r="L104" s="198">
        <f>_xlfn.IFNA(INDEX(input_data!$1:$1048576,MATCH($A104,input_data!$B:$B,0),MATCH(L$4,input_data!$1:$1,0)),"")</f>
        <v>1.62927067074133</v>
      </c>
      <c r="M104" s="198">
        <f>_xlfn.IFNA(INDEX(input_data!$1:$1048576,MATCH($A104,input_data!$B:$B,0),MATCH(M$4,input_data!$1:$1,0)),"")</f>
        <v>2.62041433298862</v>
      </c>
      <c r="N104" s="198">
        <f>_xlfn.IFNA(INDEX(input_data!$1:$1048576,MATCH($A104,input_data!$B:$B,0),MATCH(N$4,input_data!$1:$1,0)),"")</f>
        <v>2.1879715255782601</v>
      </c>
      <c r="O104" s="198">
        <f>_xlfn.IFNA(INDEX(input_data!$1:$1048576,MATCH($A104,input_data!$B:$B,0),MATCH(O$4,input_data!$1:$1,0)),"")</f>
        <v>2.1528146294982702</v>
      </c>
      <c r="P104" s="198">
        <f>_xlfn.IFNA(INDEX(input_data!$1:$1048576,MATCH($A104,input_data!$B:$B,0),MATCH(P$4,input_data!$1:$1,0)),"")</f>
        <v>0</v>
      </c>
      <c r="Q104" s="198">
        <f>_xlfn.IFNA(INDEX(input_data!$1:$1048576,MATCH($A104,input_data!$B:$B,0),MATCH(Q$4,input_data!$1:$1,0)),"")</f>
        <v>0.586534</v>
      </c>
      <c r="R104" s="198">
        <f>_xlfn.IFNA(INDEX(input_data!$1:$1048576,MATCH($A104,input_data!$B:$B,0),MATCH(R$4,input_data!$1:$1,0)),"")</f>
        <v>2.6901934999999999</v>
      </c>
      <c r="S104" s="199">
        <f>_xlfn.IFNA(INDEX(input_data!$1:$1048576,MATCH($A104,input_data!$B:$B,0),MATCH(S$4,input_data!$1:$1,0)),"")</f>
        <v>327.01720560504901</v>
      </c>
      <c r="T104" s="154">
        <f t="shared" si="1"/>
        <v>0.10149618400357108</v>
      </c>
      <c r="U104" s="187"/>
    </row>
    <row r="105" spans="1:21" x14ac:dyDescent="0.35">
      <c r="A105" s="156" t="s">
        <v>465</v>
      </c>
      <c r="B105" s="93" t="s">
        <v>1171</v>
      </c>
      <c r="C105" s="147"/>
      <c r="D105" s="93" t="s">
        <v>466</v>
      </c>
      <c r="E105" s="196">
        <f>_xlfn.IFNA(INDEX(input_data!$1:$1048576,MATCH($A105,input_data!$B:$B,0),MATCH(E$4,input_data!$1:$1,0)),"")</f>
        <v>13.3499756331792</v>
      </c>
      <c r="F105" s="198">
        <f>_xlfn.IFNA(INDEX(input_data!$1:$1048576,MATCH($A105,input_data!$B:$B,0),MATCH(F$4,input_data!$1:$1,0)),"")</f>
        <v>3.4354346429386902</v>
      </c>
      <c r="G105" s="198">
        <f>_xlfn.IFNA(INDEX(input_data!$1:$1048576,MATCH($A105,input_data!$B:$B,0),MATCH(G$4,input_data!$1:$1,0)),"")</f>
        <v>0.56536553415708002</v>
      </c>
      <c r="H105" s="198">
        <f>_xlfn.IFNA(INDEX(input_data!$1:$1048576,MATCH($A105,input_data!$B:$B,0),MATCH(H$4,input_data!$1:$1,0)),"")</f>
        <v>8.1714388000000007</v>
      </c>
      <c r="I105" s="198">
        <f>_xlfn.IFNA(INDEX(input_data!$1:$1048576,MATCH($A105,input_data!$B:$B,0),MATCH(I$4,input_data!$1:$1,0)),"")</f>
        <v>0</v>
      </c>
      <c r="J105" s="198">
        <f>_xlfn.IFNA(INDEX(input_data!$1:$1048576,MATCH($A105,input_data!$B:$B,0),MATCH(J$4,input_data!$1:$1,0)),"")</f>
        <v>0</v>
      </c>
      <c r="K105" s="198">
        <f>_xlfn.IFNA(INDEX(input_data!$1:$1048576,MATCH($A105,input_data!$B:$B,0),MATCH(K$4,input_data!$1:$1,0)),"")</f>
        <v>0</v>
      </c>
      <c r="L105" s="198">
        <f>_xlfn.IFNA(INDEX(input_data!$1:$1048576,MATCH($A105,input_data!$B:$B,0),MATCH(L$4,input_data!$1:$1,0)),"")</f>
        <v>0</v>
      </c>
      <c r="M105" s="198">
        <f>_xlfn.IFNA(INDEX(input_data!$1:$1048576,MATCH($A105,input_data!$B:$B,0),MATCH(M$4,input_data!$1:$1,0)),"")</f>
        <v>0.97289501890686603</v>
      </c>
      <c r="N105" s="198">
        <f>_xlfn.IFNA(INDEX(input_data!$1:$1048576,MATCH($A105,input_data!$B:$B,0),MATCH(N$4,input_data!$1:$1,0)),"")</f>
        <v>0</v>
      </c>
      <c r="O105" s="198">
        <f>_xlfn.IFNA(INDEX(input_data!$1:$1048576,MATCH($A105,input_data!$B:$B,0),MATCH(O$4,input_data!$1:$1,0)),"")</f>
        <v>0.12939353849191301</v>
      </c>
      <c r="P105" s="198">
        <f>_xlfn.IFNA(INDEX(input_data!$1:$1048576,MATCH($A105,input_data!$B:$B,0),MATCH(P$4,input_data!$1:$1,0)),"")</f>
        <v>0.71543227691728095</v>
      </c>
      <c r="Q105" s="198">
        <f>_xlfn.IFNA(INDEX(input_data!$1:$1048576,MATCH($A105,input_data!$B:$B,0),MATCH(Q$4,input_data!$1:$1,0)),"")</f>
        <v>3.5229999999999997E-2</v>
      </c>
      <c r="R105" s="198">
        <f>_xlfn.IFNA(INDEX(input_data!$1:$1048576,MATCH($A105,input_data!$B:$B,0),MATCH(R$4,input_data!$1:$1,0)),"")</f>
        <v>1.8518150000000001E-2</v>
      </c>
      <c r="S105" s="199">
        <f>_xlfn.IFNA(INDEX(input_data!$1:$1048576,MATCH($A105,input_data!$B:$B,0),MATCH(S$4,input_data!$1:$1,0)),"")</f>
        <v>14.043707961411799</v>
      </c>
      <c r="T105" s="154">
        <f t="shared" si="1"/>
        <v>5.196506325512984E-2</v>
      </c>
      <c r="U105" s="187"/>
    </row>
    <row r="106" spans="1:21" x14ac:dyDescent="0.35">
      <c r="A106" s="156" t="s">
        <v>467</v>
      </c>
      <c r="B106" s="93" t="s">
        <v>1172</v>
      </c>
      <c r="C106" s="147"/>
      <c r="D106" s="93" t="s">
        <v>468</v>
      </c>
      <c r="E106" s="196">
        <f>_xlfn.IFNA(INDEX(input_data!$1:$1048576,MATCH($A106,input_data!$B:$B,0),MATCH(E$4,input_data!$1:$1,0)),"")</f>
        <v>26.7699897349131</v>
      </c>
      <c r="F106" s="198">
        <f>_xlfn.IFNA(INDEX(input_data!$1:$1048576,MATCH($A106,input_data!$B:$B,0),MATCH(F$4,input_data!$1:$1,0)),"")</f>
        <v>7.8882333863526402</v>
      </c>
      <c r="G106" s="198">
        <f>_xlfn.IFNA(INDEX(input_data!$1:$1048576,MATCH($A106,input_data!$B:$B,0),MATCH(G$4,input_data!$1:$1,0)),"")</f>
        <v>1.2237478659025101</v>
      </c>
      <c r="H106" s="198">
        <f>_xlfn.IFNA(INDEX(input_data!$1:$1048576,MATCH($A106,input_data!$B:$B,0),MATCH(H$4,input_data!$1:$1,0)),"")</f>
        <v>16.367060853000002</v>
      </c>
      <c r="I106" s="198">
        <f>_xlfn.IFNA(INDEX(input_data!$1:$1048576,MATCH($A106,input_data!$B:$B,0),MATCH(I$4,input_data!$1:$1,0)),"")</f>
        <v>0</v>
      </c>
      <c r="J106" s="198">
        <f>_xlfn.IFNA(INDEX(input_data!$1:$1048576,MATCH($A106,input_data!$B:$B,0),MATCH(J$4,input_data!$1:$1,0)),"")</f>
        <v>0</v>
      </c>
      <c r="K106" s="198">
        <f>_xlfn.IFNA(INDEX(input_data!$1:$1048576,MATCH($A106,input_data!$B:$B,0),MATCH(K$4,input_data!$1:$1,0)),"")</f>
        <v>0</v>
      </c>
      <c r="L106" s="198">
        <f>_xlfn.IFNA(INDEX(input_data!$1:$1048576,MATCH($A106,input_data!$B:$B,0),MATCH(L$4,input_data!$1:$1,0)),"")</f>
        <v>0</v>
      </c>
      <c r="M106" s="198">
        <f>_xlfn.IFNA(INDEX(input_data!$1:$1048576,MATCH($A106,input_data!$B:$B,0),MATCH(M$4,input_data!$1:$1,0)),"")</f>
        <v>0.447060178693168</v>
      </c>
      <c r="N106" s="198">
        <f>_xlfn.IFNA(INDEX(input_data!$1:$1048576,MATCH($A106,input_data!$B:$B,0),MATCH(N$4,input_data!$1:$1,0)),"")</f>
        <v>0.29097755716919199</v>
      </c>
      <c r="O106" s="198">
        <f>_xlfn.IFNA(INDEX(input_data!$1:$1048576,MATCH($A106,input_data!$B:$B,0),MATCH(O$4,input_data!$1:$1,0)),"")</f>
        <v>0.28007555750601698</v>
      </c>
      <c r="P106" s="198">
        <f>_xlfn.IFNA(INDEX(input_data!$1:$1048576,MATCH($A106,input_data!$B:$B,0),MATCH(P$4,input_data!$1:$1,0)),"")</f>
        <v>1.51151576327314</v>
      </c>
      <c r="Q106" s="198">
        <f>_xlfn.IFNA(INDEX(input_data!$1:$1048576,MATCH($A106,input_data!$B:$B,0),MATCH(Q$4,input_data!$1:$1,0)),"")</f>
        <v>3.4229000000000002E-2</v>
      </c>
      <c r="R106" s="198">
        <f>_xlfn.IFNA(INDEX(input_data!$1:$1048576,MATCH($A106,input_data!$B:$B,0),MATCH(R$4,input_data!$1:$1,0)),"")</f>
        <v>4.7775089999999999E-2</v>
      </c>
      <c r="S106" s="199">
        <f>_xlfn.IFNA(INDEX(input_data!$1:$1048576,MATCH($A106,input_data!$B:$B,0),MATCH(S$4,input_data!$1:$1,0)),"")</f>
        <v>28.090675251896698</v>
      </c>
      <c r="T106" s="154">
        <f t="shared" si="1"/>
        <v>4.9334554479159021E-2</v>
      </c>
      <c r="U106" s="187"/>
    </row>
    <row r="107" spans="1:21" x14ac:dyDescent="0.35">
      <c r="A107" s="156" t="s">
        <v>470</v>
      </c>
      <c r="B107" s="93" t="s">
        <v>1173</v>
      </c>
      <c r="C107" s="147"/>
      <c r="D107" s="93" t="s">
        <v>471</v>
      </c>
      <c r="E107" s="196">
        <f>_xlfn.IFNA(INDEX(input_data!$1:$1048576,MATCH($A107,input_data!$B:$B,0),MATCH(E$4,input_data!$1:$1,0)),"")</f>
        <v>470.249085516371</v>
      </c>
      <c r="F107" s="198">
        <f>_xlfn.IFNA(INDEX(input_data!$1:$1048576,MATCH($A107,input_data!$B:$B,0),MATCH(F$4,input_data!$1:$1,0)),"")</f>
        <v>81.949647176636901</v>
      </c>
      <c r="G107" s="198">
        <f>_xlfn.IFNA(INDEX(input_data!$1:$1048576,MATCH($A107,input_data!$B:$B,0),MATCH(G$4,input_data!$1:$1,0)),"")</f>
        <v>13.265019824194299</v>
      </c>
      <c r="H107" s="198">
        <f>_xlfn.IFNA(INDEX(input_data!$1:$1048576,MATCH($A107,input_data!$B:$B,0),MATCH(H$4,input_data!$1:$1,0)),"")</f>
        <v>348.78915918000001</v>
      </c>
      <c r="I107" s="198">
        <f>_xlfn.IFNA(INDEX(input_data!$1:$1048576,MATCH($A107,input_data!$B:$B,0),MATCH(I$4,input_data!$1:$1,0)),"")</f>
        <v>21.776611407235102</v>
      </c>
      <c r="J107" s="198">
        <f>_xlfn.IFNA(INDEX(input_data!$1:$1048576,MATCH($A107,input_data!$B:$B,0),MATCH(J$4,input_data!$1:$1,0)),"")</f>
        <v>38.557255384911201</v>
      </c>
      <c r="K107" s="198">
        <f>_xlfn.IFNA(INDEX(input_data!$1:$1048576,MATCH($A107,input_data!$B:$B,0),MATCH(K$4,input_data!$1:$1,0)),"")</f>
        <v>6.0547321919982897</v>
      </c>
      <c r="L107" s="198">
        <f>_xlfn.IFNA(INDEX(input_data!$1:$1048576,MATCH($A107,input_data!$B:$B,0),MATCH(L$4,input_data!$1:$1,0)),"")</f>
        <v>3.0530470624669301</v>
      </c>
      <c r="M107" s="198">
        <f>_xlfn.IFNA(INDEX(input_data!$1:$1048576,MATCH($A107,input_data!$B:$B,0),MATCH(M$4,input_data!$1:$1,0)),"")</f>
        <v>0.350802289627485</v>
      </c>
      <c r="N107" s="198">
        <f>_xlfn.IFNA(INDEX(input_data!$1:$1048576,MATCH($A107,input_data!$B:$B,0),MATCH(N$4,input_data!$1:$1,0)),"")</f>
        <v>0</v>
      </c>
      <c r="O107" s="198">
        <f>_xlfn.IFNA(INDEX(input_data!$1:$1048576,MATCH($A107,input_data!$B:$B,0),MATCH(O$4,input_data!$1:$1,0)),"")</f>
        <v>3.0359257881805699</v>
      </c>
      <c r="P107" s="198">
        <f>_xlfn.IFNA(INDEX(input_data!$1:$1048576,MATCH($A107,input_data!$B:$B,0),MATCH(P$4,input_data!$1:$1,0)),"")</f>
        <v>0</v>
      </c>
      <c r="Q107" s="198">
        <f>_xlfn.IFNA(INDEX(input_data!$1:$1048576,MATCH($A107,input_data!$B:$B,0),MATCH(Q$4,input_data!$1:$1,0)),"")</f>
        <v>1.0936809999999999</v>
      </c>
      <c r="R107" s="198">
        <f>_xlfn.IFNA(INDEX(input_data!$1:$1048576,MATCH($A107,input_data!$B:$B,0),MATCH(R$4,input_data!$1:$1,0)),"")</f>
        <v>4.8197910000000004</v>
      </c>
      <c r="S107" s="199">
        <f>_xlfn.IFNA(INDEX(input_data!$1:$1048576,MATCH($A107,input_data!$B:$B,0),MATCH(S$4,input_data!$1:$1,0)),"")</f>
        <v>522.74567230525099</v>
      </c>
      <c r="T107" s="154">
        <f t="shared" si="1"/>
        <v>0.11163570202637296</v>
      </c>
      <c r="U107" s="187"/>
    </row>
    <row r="108" spans="1:21" x14ac:dyDescent="0.35">
      <c r="A108" s="156" t="s">
        <v>472</v>
      </c>
      <c r="B108" s="93" t="s">
        <v>1174</v>
      </c>
      <c r="C108" s="147"/>
      <c r="D108" s="93" t="s">
        <v>473</v>
      </c>
      <c r="E108" s="196">
        <f>_xlfn.IFNA(INDEX(input_data!$1:$1048576,MATCH($A108,input_data!$B:$B,0),MATCH(E$4,input_data!$1:$1,0)),"")</f>
        <v>43.407692904883397</v>
      </c>
      <c r="F108" s="198">
        <f>_xlfn.IFNA(INDEX(input_data!$1:$1048576,MATCH($A108,input_data!$B:$B,0),MATCH(F$4,input_data!$1:$1,0)),"")</f>
        <v>11.7158378918311</v>
      </c>
      <c r="G108" s="198">
        <f>_xlfn.IFNA(INDEX(input_data!$1:$1048576,MATCH($A108,input_data!$B:$B,0),MATCH(G$4,input_data!$1:$1,0)),"")</f>
        <v>1.37194412071028</v>
      </c>
      <c r="H108" s="198">
        <f>_xlfn.IFNA(INDEX(input_data!$1:$1048576,MATCH($A108,input_data!$B:$B,0),MATCH(H$4,input_data!$1:$1,0)),"")</f>
        <v>31.092595337999999</v>
      </c>
      <c r="I108" s="198">
        <f>_xlfn.IFNA(INDEX(input_data!$1:$1048576,MATCH($A108,input_data!$B:$B,0),MATCH(I$4,input_data!$1:$1,0)),"")</f>
        <v>0</v>
      </c>
      <c r="J108" s="198">
        <f>_xlfn.IFNA(INDEX(input_data!$1:$1048576,MATCH($A108,input_data!$B:$B,0),MATCH(J$4,input_data!$1:$1,0)),"")</f>
        <v>0</v>
      </c>
      <c r="K108" s="198">
        <f>_xlfn.IFNA(INDEX(input_data!$1:$1048576,MATCH($A108,input_data!$B:$B,0),MATCH(K$4,input_data!$1:$1,0)),"")</f>
        <v>0</v>
      </c>
      <c r="L108" s="198">
        <f>_xlfn.IFNA(INDEX(input_data!$1:$1048576,MATCH($A108,input_data!$B:$B,0),MATCH(L$4,input_data!$1:$1,0)),"")</f>
        <v>0</v>
      </c>
      <c r="M108" s="198">
        <f>_xlfn.IFNA(INDEX(input_data!$1:$1048576,MATCH($A108,input_data!$B:$B,0),MATCH(M$4,input_data!$1:$1,0)),"")</f>
        <v>0</v>
      </c>
      <c r="N108" s="198">
        <f>_xlfn.IFNA(INDEX(input_data!$1:$1048576,MATCH($A108,input_data!$B:$B,0),MATCH(N$4,input_data!$1:$1,0)),"")</f>
        <v>0</v>
      </c>
      <c r="O108" s="198">
        <f>_xlfn.IFNA(INDEX(input_data!$1:$1048576,MATCH($A108,input_data!$B:$B,0),MATCH(O$4,input_data!$1:$1,0)),"")</f>
        <v>0.31399278355325599</v>
      </c>
      <c r="P108" s="198">
        <f>_xlfn.IFNA(INDEX(input_data!$1:$1048576,MATCH($A108,input_data!$B:$B,0),MATCH(P$4,input_data!$1:$1,0)),"")</f>
        <v>9.4035234545097102E-2</v>
      </c>
      <c r="Q108" s="198">
        <f>_xlfn.IFNA(INDEX(input_data!$1:$1048576,MATCH($A108,input_data!$B:$B,0),MATCH(Q$4,input_data!$1:$1,0)),"")</f>
        <v>0</v>
      </c>
      <c r="R108" s="198">
        <f>_xlfn.IFNA(INDEX(input_data!$1:$1048576,MATCH($A108,input_data!$B:$B,0),MATCH(R$4,input_data!$1:$1,0)),"")</f>
        <v>1.7426630000000001</v>
      </c>
      <c r="S108" s="199">
        <f>_xlfn.IFNA(INDEX(input_data!$1:$1048576,MATCH($A108,input_data!$B:$B,0),MATCH(S$4,input_data!$1:$1,0)),"")</f>
        <v>46.331068368639798</v>
      </c>
      <c r="T108" s="154">
        <f t="shared" si="1"/>
        <v>6.7346944012026011E-2</v>
      </c>
      <c r="U108" s="187"/>
    </row>
    <row r="109" spans="1:21" x14ac:dyDescent="0.35">
      <c r="A109" s="156" t="s">
        <v>474</v>
      </c>
      <c r="B109" s="93" t="s">
        <v>1175</v>
      </c>
      <c r="C109" s="147"/>
      <c r="D109" s="93" t="s">
        <v>475</v>
      </c>
      <c r="E109" s="196">
        <f>_xlfn.IFNA(INDEX(input_data!$1:$1048576,MATCH($A109,input_data!$B:$B,0),MATCH(E$4,input_data!$1:$1,0)),"")</f>
        <v>13.749963403244699</v>
      </c>
      <c r="F109" s="198">
        <f>_xlfn.IFNA(INDEX(input_data!$1:$1048576,MATCH($A109,input_data!$B:$B,0),MATCH(F$4,input_data!$1:$1,0)),"")</f>
        <v>3.9216978417056598</v>
      </c>
      <c r="G109" s="198">
        <f>_xlfn.IFNA(INDEX(input_data!$1:$1048576,MATCH($A109,input_data!$B:$B,0),MATCH(G$4,input_data!$1:$1,0)),"")</f>
        <v>0.645396674695636</v>
      </c>
      <c r="H109" s="198">
        <f>_xlfn.IFNA(INDEX(input_data!$1:$1048576,MATCH($A109,input_data!$B:$B,0),MATCH(H$4,input_data!$1:$1,0)),"")</f>
        <v>9.5183016640000009</v>
      </c>
      <c r="I109" s="198">
        <f>_xlfn.IFNA(INDEX(input_data!$1:$1048576,MATCH($A109,input_data!$B:$B,0),MATCH(I$4,input_data!$1:$1,0)),"")</f>
        <v>0</v>
      </c>
      <c r="J109" s="198">
        <f>_xlfn.IFNA(INDEX(input_data!$1:$1048576,MATCH($A109,input_data!$B:$B,0),MATCH(J$4,input_data!$1:$1,0)),"")</f>
        <v>0</v>
      </c>
      <c r="K109" s="198">
        <f>_xlfn.IFNA(INDEX(input_data!$1:$1048576,MATCH($A109,input_data!$B:$B,0),MATCH(K$4,input_data!$1:$1,0)),"")</f>
        <v>0</v>
      </c>
      <c r="L109" s="198">
        <f>_xlfn.IFNA(INDEX(input_data!$1:$1048576,MATCH($A109,input_data!$B:$B,0),MATCH(L$4,input_data!$1:$1,0)),"")</f>
        <v>0</v>
      </c>
      <c r="M109" s="198">
        <f>_xlfn.IFNA(INDEX(input_data!$1:$1048576,MATCH($A109,input_data!$B:$B,0),MATCH(M$4,input_data!$1:$1,0)),"")</f>
        <v>1.4840000000000001E-2</v>
      </c>
      <c r="N109" s="198">
        <f>_xlfn.IFNA(INDEX(input_data!$1:$1048576,MATCH($A109,input_data!$B:$B,0),MATCH(N$4,input_data!$1:$1,0)),"")</f>
        <v>0</v>
      </c>
      <c r="O109" s="198">
        <f>_xlfn.IFNA(INDEX(input_data!$1:$1048576,MATCH($A109,input_data!$B:$B,0),MATCH(O$4,input_data!$1:$1,0)),"")</f>
        <v>0.147710009844611</v>
      </c>
      <c r="P109" s="198">
        <f>_xlfn.IFNA(INDEX(input_data!$1:$1048576,MATCH($A109,input_data!$B:$B,0),MATCH(P$4,input_data!$1:$1,0)),"")</f>
        <v>0.24042749455401999</v>
      </c>
      <c r="Q109" s="198">
        <f>_xlfn.IFNA(INDEX(input_data!$1:$1048576,MATCH($A109,input_data!$B:$B,0),MATCH(Q$4,input_data!$1:$1,0)),"")</f>
        <v>3.4543999999999998E-2</v>
      </c>
      <c r="R109" s="198">
        <f>_xlfn.IFNA(INDEX(input_data!$1:$1048576,MATCH($A109,input_data!$B:$B,0),MATCH(R$4,input_data!$1:$1,0)),"")</f>
        <v>3.2280669999999997E-2</v>
      </c>
      <c r="S109" s="199">
        <f>_xlfn.IFNA(INDEX(input_data!$1:$1048576,MATCH($A109,input_data!$B:$B,0),MATCH(S$4,input_data!$1:$1,0)),"")</f>
        <v>14.5551983547999</v>
      </c>
      <c r="T109" s="154">
        <f t="shared" si="1"/>
        <v>5.8562697800721653E-2</v>
      </c>
      <c r="U109" s="187"/>
    </row>
    <row r="110" spans="1:21" x14ac:dyDescent="0.35">
      <c r="A110" s="156" t="s">
        <v>476</v>
      </c>
      <c r="B110" s="93" t="s">
        <v>1176</v>
      </c>
      <c r="C110" s="147"/>
      <c r="D110" s="93" t="s">
        <v>477</v>
      </c>
      <c r="E110" s="196">
        <f>_xlfn.IFNA(INDEX(input_data!$1:$1048576,MATCH($A110,input_data!$B:$B,0),MATCH(E$4,input_data!$1:$1,0)),"")</f>
        <v>12.199170013146199</v>
      </c>
      <c r="F110" s="198">
        <f>_xlfn.IFNA(INDEX(input_data!$1:$1048576,MATCH($A110,input_data!$B:$B,0),MATCH(F$4,input_data!$1:$1,0)),"")</f>
        <v>2.7651264519250001</v>
      </c>
      <c r="G110" s="198">
        <f>_xlfn.IFNA(INDEX(input_data!$1:$1048576,MATCH($A110,input_data!$B:$B,0),MATCH(G$4,input_data!$1:$1,0)),"")</f>
        <v>0.45656343105126002</v>
      </c>
      <c r="H110" s="198">
        <f>_xlfn.IFNA(INDEX(input_data!$1:$1048576,MATCH($A110,input_data!$B:$B,0),MATCH(H$4,input_data!$1:$1,0)),"")</f>
        <v>6.7070202520000004</v>
      </c>
      <c r="I110" s="198">
        <f>_xlfn.IFNA(INDEX(input_data!$1:$1048576,MATCH($A110,input_data!$B:$B,0),MATCH(I$4,input_data!$1:$1,0)),"")</f>
        <v>0</v>
      </c>
      <c r="J110" s="198">
        <f>_xlfn.IFNA(INDEX(input_data!$1:$1048576,MATCH($A110,input_data!$B:$B,0),MATCH(J$4,input_data!$1:$1,0)),"")</f>
        <v>0</v>
      </c>
      <c r="K110" s="198">
        <f>_xlfn.IFNA(INDEX(input_data!$1:$1048576,MATCH($A110,input_data!$B:$B,0),MATCH(K$4,input_data!$1:$1,0)),"")</f>
        <v>0</v>
      </c>
      <c r="L110" s="198">
        <f>_xlfn.IFNA(INDEX(input_data!$1:$1048576,MATCH($A110,input_data!$B:$B,0),MATCH(L$4,input_data!$1:$1,0)),"")</f>
        <v>0</v>
      </c>
      <c r="M110" s="198">
        <f>_xlfn.IFNA(INDEX(input_data!$1:$1048576,MATCH($A110,input_data!$B:$B,0),MATCH(M$4,input_data!$1:$1,0)),"")</f>
        <v>1.03367324576689</v>
      </c>
      <c r="N110" s="198">
        <f>_xlfn.IFNA(INDEX(input_data!$1:$1048576,MATCH($A110,input_data!$B:$B,0),MATCH(N$4,input_data!$1:$1,0)),"")</f>
        <v>0</v>
      </c>
      <c r="O110" s="198">
        <f>_xlfn.IFNA(INDEX(input_data!$1:$1048576,MATCH($A110,input_data!$B:$B,0),MATCH(O$4,input_data!$1:$1,0)),"")</f>
        <v>0.104492308274128</v>
      </c>
      <c r="P110" s="198">
        <f>_xlfn.IFNA(INDEX(input_data!$1:$1048576,MATCH($A110,input_data!$B:$B,0),MATCH(P$4,input_data!$1:$1,0)),"")</f>
        <v>1.6346839770241699</v>
      </c>
      <c r="Q110" s="198">
        <f>_xlfn.IFNA(INDEX(input_data!$1:$1048576,MATCH($A110,input_data!$B:$B,0),MATCH(Q$4,input_data!$1:$1,0)),"")</f>
        <v>3.5705000000000001E-2</v>
      </c>
      <c r="R110" s="198">
        <f>_xlfn.IFNA(INDEX(input_data!$1:$1048576,MATCH($A110,input_data!$B:$B,0),MATCH(R$4,input_data!$1:$1,0)),"")</f>
        <v>2.5159440000000002E-2</v>
      </c>
      <c r="S110" s="199">
        <f>_xlfn.IFNA(INDEX(input_data!$1:$1048576,MATCH($A110,input_data!$B:$B,0),MATCH(S$4,input_data!$1:$1,0)),"")</f>
        <v>12.762424106041401</v>
      </c>
      <c r="T110" s="154">
        <f t="shared" si="1"/>
        <v>4.6171509396804922E-2</v>
      </c>
      <c r="U110" s="187"/>
    </row>
    <row r="111" spans="1:21" x14ac:dyDescent="0.35">
      <c r="A111" s="156" t="s">
        <v>480</v>
      </c>
      <c r="B111" s="93" t="s">
        <v>1177</v>
      </c>
      <c r="C111" s="147"/>
      <c r="D111" s="93" t="s">
        <v>481</v>
      </c>
      <c r="E111" s="196">
        <f>_xlfn.IFNA(INDEX(input_data!$1:$1048576,MATCH($A111,input_data!$B:$B,0),MATCH(E$4,input_data!$1:$1,0)),"")</f>
        <v>19.5507120053473</v>
      </c>
      <c r="F111" s="198">
        <f>_xlfn.IFNA(INDEX(input_data!$1:$1048576,MATCH($A111,input_data!$B:$B,0),MATCH(F$4,input_data!$1:$1,0)),"")</f>
        <v>2.5488677289363402</v>
      </c>
      <c r="G111" s="198">
        <f>_xlfn.IFNA(INDEX(input_data!$1:$1048576,MATCH($A111,input_data!$B:$B,0),MATCH(G$4,input_data!$1:$1,0)),"")</f>
        <v>0.41145227722435901</v>
      </c>
      <c r="H111" s="198">
        <f>_xlfn.IFNA(INDEX(input_data!$1:$1048576,MATCH($A111,input_data!$B:$B,0),MATCH(H$4,input_data!$1:$1,0)),"")</f>
        <v>16.056232999999999</v>
      </c>
      <c r="I111" s="198">
        <f>_xlfn.IFNA(INDEX(input_data!$1:$1048576,MATCH($A111,input_data!$B:$B,0),MATCH(I$4,input_data!$1:$1,0)),"")</f>
        <v>0</v>
      </c>
      <c r="J111" s="198">
        <f>_xlfn.IFNA(INDEX(input_data!$1:$1048576,MATCH($A111,input_data!$B:$B,0),MATCH(J$4,input_data!$1:$1,0)),"")</f>
        <v>0</v>
      </c>
      <c r="K111" s="198">
        <f>_xlfn.IFNA(INDEX(input_data!$1:$1048576,MATCH($A111,input_data!$B:$B,0),MATCH(K$4,input_data!$1:$1,0)),"")</f>
        <v>0</v>
      </c>
      <c r="L111" s="198">
        <f>_xlfn.IFNA(INDEX(input_data!$1:$1048576,MATCH($A111,input_data!$B:$B,0),MATCH(L$4,input_data!$1:$1,0)),"")</f>
        <v>0</v>
      </c>
      <c r="M111" s="198">
        <f>_xlfn.IFNA(INDEX(input_data!$1:$1048576,MATCH($A111,input_data!$B:$B,0),MATCH(M$4,input_data!$1:$1,0)),"")</f>
        <v>0.114885101545724</v>
      </c>
      <c r="N111" s="198">
        <f>_xlfn.IFNA(INDEX(input_data!$1:$1048576,MATCH($A111,input_data!$B:$B,0),MATCH(N$4,input_data!$1:$1,0)),"")</f>
        <v>0</v>
      </c>
      <c r="O111" s="198">
        <f>_xlfn.IFNA(INDEX(input_data!$1:$1048576,MATCH($A111,input_data!$B:$B,0),MATCH(O$4,input_data!$1:$1,0)),"")</f>
        <v>9.4167864914763005E-2</v>
      </c>
      <c r="P111" s="198">
        <f>_xlfn.IFNA(INDEX(input_data!$1:$1048576,MATCH($A111,input_data!$B:$B,0),MATCH(P$4,input_data!$1:$1,0)),"")</f>
        <v>1.3203729057761799</v>
      </c>
      <c r="Q111" s="198">
        <f>_xlfn.IFNA(INDEX(input_data!$1:$1048576,MATCH($A111,input_data!$B:$B,0),MATCH(Q$4,input_data!$1:$1,0)),"")</f>
        <v>3.7878000000000002E-2</v>
      </c>
      <c r="R111" s="198">
        <f>_xlfn.IFNA(INDEX(input_data!$1:$1048576,MATCH($A111,input_data!$B:$B,0),MATCH(R$4,input_data!$1:$1,0)),"")</f>
        <v>2.5838949999999999E-2</v>
      </c>
      <c r="S111" s="199">
        <f>_xlfn.IFNA(INDEX(input_data!$1:$1048576,MATCH($A111,input_data!$B:$B,0),MATCH(S$4,input_data!$1:$1,0)),"")</f>
        <v>20.609695828397399</v>
      </c>
      <c r="T111" s="154">
        <f t="shared" si="1"/>
        <v>5.4165997778518493E-2</v>
      </c>
      <c r="U111" s="187"/>
    </row>
    <row r="112" spans="1:21" x14ac:dyDescent="0.35">
      <c r="A112" s="156" t="s">
        <v>482</v>
      </c>
      <c r="B112" s="93" t="s">
        <v>1178</v>
      </c>
      <c r="C112" s="147"/>
      <c r="D112" s="93" t="s">
        <v>483</v>
      </c>
      <c r="E112" s="196">
        <f>_xlfn.IFNA(INDEX(input_data!$1:$1048576,MATCH($A112,input_data!$B:$B,0),MATCH(E$4,input_data!$1:$1,0)),"")</f>
        <v>272.34406345802699</v>
      </c>
      <c r="F112" s="198">
        <f>_xlfn.IFNA(INDEX(input_data!$1:$1048576,MATCH($A112,input_data!$B:$B,0),MATCH(F$4,input_data!$1:$1,0)),"")</f>
        <v>97.697480437460101</v>
      </c>
      <c r="G112" s="198">
        <f>_xlfn.IFNA(INDEX(input_data!$1:$1048576,MATCH($A112,input_data!$B:$B,0),MATCH(G$4,input_data!$1:$1,0)),"")</f>
        <v>13.105924939532899</v>
      </c>
      <c r="H112" s="198">
        <f>_xlfn.IFNA(INDEX(input_data!$1:$1048576,MATCH($A112,input_data!$B:$B,0),MATCH(H$4,input_data!$1:$1,0)),"")</f>
        <v>146.9623302</v>
      </c>
      <c r="I112" s="198">
        <f>_xlfn.IFNA(INDEX(input_data!$1:$1048576,MATCH($A112,input_data!$B:$B,0),MATCH(I$4,input_data!$1:$1,0)),"")</f>
        <v>11.726013561792501</v>
      </c>
      <c r="J112" s="198">
        <f>_xlfn.IFNA(INDEX(input_data!$1:$1048576,MATCH($A112,input_data!$B:$B,0),MATCH(J$4,input_data!$1:$1,0)),"")</f>
        <v>21.105905395572499</v>
      </c>
      <c r="K112" s="198">
        <f>_xlfn.IFNA(INDEX(input_data!$1:$1048576,MATCH($A112,input_data!$B:$B,0),MATCH(K$4,input_data!$1:$1,0)),"")</f>
        <v>3.0409714874360101</v>
      </c>
      <c r="L112" s="198">
        <f>_xlfn.IFNA(INDEX(input_data!$1:$1048576,MATCH($A112,input_data!$B:$B,0),MATCH(L$4,input_data!$1:$1,0)),"")</f>
        <v>1.64396887053711</v>
      </c>
      <c r="M112" s="198">
        <f>_xlfn.IFNA(INDEX(input_data!$1:$1048576,MATCH($A112,input_data!$B:$B,0),MATCH(M$4,input_data!$1:$1,0)),"")</f>
        <v>0.72308992890415802</v>
      </c>
      <c r="N112" s="198">
        <f>_xlfn.IFNA(INDEX(input_data!$1:$1048576,MATCH($A112,input_data!$B:$B,0),MATCH(N$4,input_data!$1:$1,0)),"")</f>
        <v>0</v>
      </c>
      <c r="O112" s="198">
        <f>_xlfn.IFNA(INDEX(input_data!$1:$1048576,MATCH($A112,input_data!$B:$B,0),MATCH(O$4,input_data!$1:$1,0)),"")</f>
        <v>2.99951421843239</v>
      </c>
      <c r="P112" s="198">
        <f>_xlfn.IFNA(INDEX(input_data!$1:$1048576,MATCH($A112,input_data!$B:$B,0),MATCH(P$4,input_data!$1:$1,0)),"")</f>
        <v>0</v>
      </c>
      <c r="Q112" s="198">
        <f>_xlfn.IFNA(INDEX(input_data!$1:$1048576,MATCH($A112,input_data!$B:$B,0),MATCH(Q$4,input_data!$1:$1,0)),"")</f>
        <v>3.6962000000000002E-2</v>
      </c>
      <c r="R112" s="198">
        <f>_xlfn.IFNA(INDEX(input_data!$1:$1048576,MATCH($A112,input_data!$B:$B,0),MATCH(R$4,input_data!$1:$1,0)),"")</f>
        <v>2.0644119399999998</v>
      </c>
      <c r="S112" s="199">
        <f>_xlfn.IFNA(INDEX(input_data!$1:$1048576,MATCH($A112,input_data!$B:$B,0),MATCH(S$4,input_data!$1:$1,0)),"")</f>
        <v>301.10657297966799</v>
      </c>
      <c r="T112" s="154">
        <f t="shared" si="1"/>
        <v>0.10561092889793722</v>
      </c>
      <c r="U112" s="187"/>
    </row>
    <row r="113" spans="1:21" x14ac:dyDescent="0.35">
      <c r="A113" s="156" t="s">
        <v>484</v>
      </c>
      <c r="B113" s="93" t="s">
        <v>1179</v>
      </c>
      <c r="C113" s="147"/>
      <c r="D113" s="93" t="s">
        <v>485</v>
      </c>
      <c r="E113" s="196">
        <f>_xlfn.IFNA(INDEX(input_data!$1:$1048576,MATCH($A113,input_data!$B:$B,0),MATCH(E$4,input_data!$1:$1,0)),"")</f>
        <v>13.672987269603601</v>
      </c>
      <c r="F113" s="198">
        <f>_xlfn.IFNA(INDEX(input_data!$1:$1048576,MATCH($A113,input_data!$B:$B,0),MATCH(F$4,input_data!$1:$1,0)),"")</f>
        <v>3.5836851914782701</v>
      </c>
      <c r="G113" s="198">
        <f>_xlfn.IFNA(INDEX(input_data!$1:$1048576,MATCH($A113,input_data!$B:$B,0),MATCH(G$4,input_data!$1:$1,0)),"")</f>
        <v>0.58850948547582405</v>
      </c>
      <c r="H113" s="198">
        <f>_xlfn.IFNA(INDEX(input_data!$1:$1048576,MATCH($A113,input_data!$B:$B,0),MATCH(H$4,input_data!$1:$1,0)),"")</f>
        <v>8.89937574</v>
      </c>
      <c r="I113" s="198">
        <f>_xlfn.IFNA(INDEX(input_data!$1:$1048576,MATCH($A113,input_data!$B:$B,0),MATCH(I$4,input_data!$1:$1,0)),"")</f>
        <v>0</v>
      </c>
      <c r="J113" s="198">
        <f>_xlfn.IFNA(INDEX(input_data!$1:$1048576,MATCH($A113,input_data!$B:$B,0),MATCH(J$4,input_data!$1:$1,0)),"")</f>
        <v>0</v>
      </c>
      <c r="K113" s="198">
        <f>_xlfn.IFNA(INDEX(input_data!$1:$1048576,MATCH($A113,input_data!$B:$B,0),MATCH(K$4,input_data!$1:$1,0)),"")</f>
        <v>0</v>
      </c>
      <c r="L113" s="198">
        <f>_xlfn.IFNA(INDEX(input_data!$1:$1048576,MATCH($A113,input_data!$B:$B,0),MATCH(L$4,input_data!$1:$1,0)),"")</f>
        <v>0</v>
      </c>
      <c r="M113" s="198">
        <f>_xlfn.IFNA(INDEX(input_data!$1:$1048576,MATCH($A113,input_data!$B:$B,0),MATCH(M$4,input_data!$1:$1,0)),"")</f>
        <v>7.81839484943707E-2</v>
      </c>
      <c r="N113" s="198">
        <f>_xlfn.IFNA(INDEX(input_data!$1:$1048576,MATCH($A113,input_data!$B:$B,0),MATCH(N$4,input_data!$1:$1,0)),"")</f>
        <v>0</v>
      </c>
      <c r="O113" s="198">
        <f>_xlfn.IFNA(INDEX(input_data!$1:$1048576,MATCH($A113,input_data!$B:$B,0),MATCH(O$4,input_data!$1:$1,0)),"")</f>
        <v>0.13469041685260799</v>
      </c>
      <c r="P113" s="198">
        <f>_xlfn.IFNA(INDEX(input_data!$1:$1048576,MATCH($A113,input_data!$B:$B,0),MATCH(P$4,input_data!$1:$1,0)),"")</f>
        <v>0.92372741847509399</v>
      </c>
      <c r="Q113" s="198">
        <f>_xlfn.IFNA(INDEX(input_data!$1:$1048576,MATCH($A113,input_data!$B:$B,0),MATCH(Q$4,input_data!$1:$1,0)),"")</f>
        <v>3.7470999999999997E-2</v>
      </c>
      <c r="R113" s="198">
        <f>_xlfn.IFNA(INDEX(input_data!$1:$1048576,MATCH($A113,input_data!$B:$B,0),MATCH(R$4,input_data!$1:$1,0)),"")</f>
        <v>4.0216130000000003E-2</v>
      </c>
      <c r="S113" s="199">
        <f>_xlfn.IFNA(INDEX(input_data!$1:$1048576,MATCH($A113,input_data!$B:$B,0),MATCH(S$4,input_data!$1:$1,0)),"")</f>
        <v>14.2858593307761</v>
      </c>
      <c r="T113" s="154">
        <f t="shared" si="1"/>
        <v>4.4823567014866894E-2</v>
      </c>
      <c r="U113" s="187"/>
    </row>
    <row r="114" spans="1:21" x14ac:dyDescent="0.35">
      <c r="A114" s="156" t="s">
        <v>486</v>
      </c>
      <c r="B114" s="93" t="s">
        <v>1180</v>
      </c>
      <c r="C114" s="147"/>
      <c r="D114" s="93" t="s">
        <v>487</v>
      </c>
      <c r="E114" s="196">
        <f>_xlfn.IFNA(INDEX(input_data!$1:$1048576,MATCH($A114,input_data!$B:$B,0),MATCH(E$4,input_data!$1:$1,0)),"")</f>
        <v>9.0929500357986903</v>
      </c>
      <c r="F114" s="198">
        <f>_xlfn.IFNA(INDEX(input_data!$1:$1048576,MATCH($A114,input_data!$B:$B,0),MATCH(F$4,input_data!$1:$1,0)),"")</f>
        <v>1.52580273492262</v>
      </c>
      <c r="G114" s="198">
        <f>_xlfn.IFNA(INDEX(input_data!$1:$1048576,MATCH($A114,input_data!$B:$B,0),MATCH(G$4,input_data!$1:$1,0)),"")</f>
        <v>0.25088611190870003</v>
      </c>
      <c r="H114" s="198">
        <f>_xlfn.IFNA(INDEX(input_data!$1:$1048576,MATCH($A114,input_data!$B:$B,0),MATCH(H$4,input_data!$1:$1,0)),"")</f>
        <v>7.3612335599999996</v>
      </c>
      <c r="I114" s="198">
        <f>_xlfn.IFNA(INDEX(input_data!$1:$1048576,MATCH($A114,input_data!$B:$B,0),MATCH(I$4,input_data!$1:$1,0)),"")</f>
        <v>0</v>
      </c>
      <c r="J114" s="198">
        <f>_xlfn.IFNA(INDEX(input_data!$1:$1048576,MATCH($A114,input_data!$B:$B,0),MATCH(J$4,input_data!$1:$1,0)),"")</f>
        <v>0</v>
      </c>
      <c r="K114" s="198">
        <f>_xlfn.IFNA(INDEX(input_data!$1:$1048576,MATCH($A114,input_data!$B:$B,0),MATCH(K$4,input_data!$1:$1,0)),"")</f>
        <v>0</v>
      </c>
      <c r="L114" s="198">
        <f>_xlfn.IFNA(INDEX(input_data!$1:$1048576,MATCH($A114,input_data!$B:$B,0),MATCH(L$4,input_data!$1:$1,0)),"")</f>
        <v>0</v>
      </c>
      <c r="M114" s="198">
        <f>_xlfn.IFNA(INDEX(input_data!$1:$1048576,MATCH($A114,input_data!$B:$B,0),MATCH(M$4,input_data!$1:$1,0)),"")</f>
        <v>0.13533278450977099</v>
      </c>
      <c r="N114" s="198">
        <f>_xlfn.IFNA(INDEX(input_data!$1:$1048576,MATCH($A114,input_data!$B:$B,0),MATCH(N$4,input_data!$1:$1,0)),"")</f>
        <v>0</v>
      </c>
      <c r="O114" s="198">
        <f>_xlfn.IFNA(INDEX(input_data!$1:$1048576,MATCH($A114,input_data!$B:$B,0),MATCH(O$4,input_data!$1:$1,0)),"")</f>
        <v>5.7419565610306499E-2</v>
      </c>
      <c r="P114" s="198">
        <f>_xlfn.IFNA(INDEX(input_data!$1:$1048576,MATCH($A114,input_data!$B:$B,0),MATCH(P$4,input_data!$1:$1,0)),"")</f>
        <v>0.22261465170972899</v>
      </c>
      <c r="Q114" s="198">
        <f>_xlfn.IFNA(INDEX(input_data!$1:$1048576,MATCH($A114,input_data!$B:$B,0),MATCH(Q$4,input_data!$1:$1,0)),"")</f>
        <v>3.6096000000000003E-2</v>
      </c>
      <c r="R114" s="198">
        <f>_xlfn.IFNA(INDEX(input_data!$1:$1048576,MATCH($A114,input_data!$B:$B,0),MATCH(R$4,input_data!$1:$1,0)),"")</f>
        <v>1.4872069999999999E-2</v>
      </c>
      <c r="S114" s="199">
        <f>_xlfn.IFNA(INDEX(input_data!$1:$1048576,MATCH($A114,input_data!$B:$B,0),MATCH(S$4,input_data!$1:$1,0)),"")</f>
        <v>9.6042574786611308</v>
      </c>
      <c r="T114" s="154">
        <f t="shared" si="1"/>
        <v>5.6231194590252498E-2</v>
      </c>
      <c r="U114" s="187"/>
    </row>
    <row r="115" spans="1:21" x14ac:dyDescent="0.35">
      <c r="A115" s="156" t="s">
        <v>488</v>
      </c>
      <c r="B115" s="93" t="s">
        <v>1181</v>
      </c>
      <c r="C115" s="147"/>
      <c r="D115" s="93" t="s">
        <v>489</v>
      </c>
      <c r="E115" s="196">
        <f>_xlfn.IFNA(INDEX(input_data!$1:$1048576,MATCH($A115,input_data!$B:$B,0),MATCH(E$4,input_data!$1:$1,0)),"")</f>
        <v>11.344762403507801</v>
      </c>
      <c r="F115" s="198">
        <f>_xlfn.IFNA(INDEX(input_data!$1:$1048576,MATCH($A115,input_data!$B:$B,0),MATCH(F$4,input_data!$1:$1,0)),"")</f>
        <v>3.7081736401557102</v>
      </c>
      <c r="G115" s="198">
        <f>_xlfn.IFNA(INDEX(input_data!$1:$1048576,MATCH($A115,input_data!$B:$B,0),MATCH(G$4,input_data!$1:$1,0)),"")</f>
        <v>0.58742241888058</v>
      </c>
      <c r="H115" s="198">
        <f>_xlfn.IFNA(INDEX(input_data!$1:$1048576,MATCH($A115,input_data!$B:$B,0),MATCH(H$4,input_data!$1:$1,0)),"")</f>
        <v>7.1863510599999998</v>
      </c>
      <c r="I115" s="198">
        <f>_xlfn.IFNA(INDEX(input_data!$1:$1048576,MATCH($A115,input_data!$B:$B,0),MATCH(I$4,input_data!$1:$1,0)),"")</f>
        <v>0</v>
      </c>
      <c r="J115" s="198">
        <f>_xlfn.IFNA(INDEX(input_data!$1:$1048576,MATCH($A115,input_data!$B:$B,0),MATCH(J$4,input_data!$1:$1,0)),"")</f>
        <v>0</v>
      </c>
      <c r="K115" s="198">
        <f>_xlfn.IFNA(INDEX(input_data!$1:$1048576,MATCH($A115,input_data!$B:$B,0),MATCH(K$4,input_data!$1:$1,0)),"")</f>
        <v>0</v>
      </c>
      <c r="L115" s="198">
        <f>_xlfn.IFNA(INDEX(input_data!$1:$1048576,MATCH($A115,input_data!$B:$B,0),MATCH(L$4,input_data!$1:$1,0)),"")</f>
        <v>0</v>
      </c>
      <c r="M115" s="198">
        <f>_xlfn.IFNA(INDEX(input_data!$1:$1048576,MATCH($A115,input_data!$B:$B,0),MATCH(M$4,input_data!$1:$1,0)),"")</f>
        <v>0.156148534582745</v>
      </c>
      <c r="N115" s="198">
        <f>_xlfn.IFNA(INDEX(input_data!$1:$1048576,MATCH($A115,input_data!$B:$B,0),MATCH(N$4,input_data!$1:$1,0)),"")</f>
        <v>0</v>
      </c>
      <c r="O115" s="198">
        <f>_xlfn.IFNA(INDEX(input_data!$1:$1048576,MATCH($A115,input_data!$B:$B,0),MATCH(O$4,input_data!$1:$1,0)),"")</f>
        <v>0.13444163352504901</v>
      </c>
      <c r="P115" s="198">
        <f>_xlfn.IFNA(INDEX(input_data!$1:$1048576,MATCH($A115,input_data!$B:$B,0),MATCH(P$4,input_data!$1:$1,0)),"")</f>
        <v>0.172533423309499</v>
      </c>
      <c r="Q115" s="198">
        <f>_xlfn.IFNA(INDEX(input_data!$1:$1048576,MATCH($A115,input_data!$B:$B,0),MATCH(Q$4,input_data!$1:$1,0)),"")</f>
        <v>3.3045999999999999E-2</v>
      </c>
      <c r="R115" s="198">
        <f>_xlfn.IFNA(INDEX(input_data!$1:$1048576,MATCH($A115,input_data!$B:$B,0),MATCH(R$4,input_data!$1:$1,0)),"")</f>
        <v>1.8404230000000001E-2</v>
      </c>
      <c r="S115" s="199">
        <f>_xlfn.IFNA(INDEX(input_data!$1:$1048576,MATCH($A115,input_data!$B:$B,0),MATCH(S$4,input_data!$1:$1,0)),"")</f>
        <v>11.9965209404536</v>
      </c>
      <c r="T115" s="154">
        <f t="shared" si="1"/>
        <v>5.7450170727619154E-2</v>
      </c>
      <c r="U115" s="187"/>
    </row>
    <row r="116" spans="1:21" x14ac:dyDescent="0.35">
      <c r="A116" s="156" t="s">
        <v>490</v>
      </c>
      <c r="B116" s="93" t="s">
        <v>1182</v>
      </c>
      <c r="C116" s="147"/>
      <c r="D116" s="93" t="s">
        <v>491</v>
      </c>
      <c r="E116" s="196">
        <f>_xlfn.IFNA(INDEX(input_data!$1:$1048576,MATCH($A116,input_data!$B:$B,0),MATCH(E$4,input_data!$1:$1,0)),"")</f>
        <v>1106.0711218813699</v>
      </c>
      <c r="F116" s="198">
        <f>_xlfn.IFNA(INDEX(input_data!$1:$1048576,MATCH($A116,input_data!$B:$B,0),MATCH(F$4,input_data!$1:$1,0)),"")</f>
        <v>204.53059558766199</v>
      </c>
      <c r="G116" s="198">
        <f>_xlfn.IFNA(INDEX(input_data!$1:$1048576,MATCH($A116,input_data!$B:$B,0),MATCH(G$4,input_data!$1:$1,0)),"")</f>
        <v>31.214306601614901</v>
      </c>
      <c r="H116" s="198">
        <f>_xlfn.IFNA(INDEX(input_data!$1:$1048576,MATCH($A116,input_data!$B:$B,0),MATCH(H$4,input_data!$1:$1,0)),"")</f>
        <v>799.03235867399997</v>
      </c>
      <c r="I116" s="198">
        <f>_xlfn.IFNA(INDEX(input_data!$1:$1048576,MATCH($A116,input_data!$B:$B,0),MATCH(I$4,input_data!$1:$1,0)),"")</f>
        <v>46.3805764845185</v>
      </c>
      <c r="J116" s="198">
        <f>_xlfn.IFNA(INDEX(input_data!$1:$1048576,MATCH($A116,input_data!$B:$B,0),MATCH(J$4,input_data!$1:$1,0)),"")</f>
        <v>89.891295062923902</v>
      </c>
      <c r="K116" s="198">
        <f>_xlfn.IFNA(INDEX(input_data!$1:$1048576,MATCH($A116,input_data!$B:$B,0),MATCH(K$4,input_data!$1:$1,0)),"")</f>
        <v>13.861482167988999</v>
      </c>
      <c r="L116" s="198">
        <f>_xlfn.IFNA(INDEX(input_data!$1:$1048576,MATCH($A116,input_data!$B:$B,0),MATCH(L$4,input_data!$1:$1,0)),"")</f>
        <v>6.5024847136931401</v>
      </c>
      <c r="M116" s="198">
        <f>_xlfn.IFNA(INDEX(input_data!$1:$1048576,MATCH($A116,input_data!$B:$B,0),MATCH(M$4,input_data!$1:$1,0)),"")</f>
        <v>1.78616325720629</v>
      </c>
      <c r="N116" s="198">
        <f>_xlfn.IFNA(INDEX(input_data!$1:$1048576,MATCH($A116,input_data!$B:$B,0),MATCH(N$4,input_data!$1:$1,0)),"")</f>
        <v>0</v>
      </c>
      <c r="O116" s="198">
        <f>_xlfn.IFNA(INDEX(input_data!$1:$1048576,MATCH($A116,input_data!$B:$B,0),MATCH(O$4,input_data!$1:$1,0)),"")</f>
        <v>7.1439259071154702</v>
      </c>
      <c r="P116" s="198">
        <f>_xlfn.IFNA(INDEX(input_data!$1:$1048576,MATCH($A116,input_data!$B:$B,0),MATCH(P$4,input_data!$1:$1,0)),"")</f>
        <v>0</v>
      </c>
      <c r="Q116" s="198">
        <f>_xlfn.IFNA(INDEX(input_data!$1:$1048576,MATCH($A116,input_data!$B:$B,0),MATCH(Q$4,input_data!$1:$1,0)),"")</f>
        <v>2.8265410000000002</v>
      </c>
      <c r="R116" s="198">
        <f>_xlfn.IFNA(INDEX(input_data!$1:$1048576,MATCH($A116,input_data!$B:$B,0),MATCH(R$4,input_data!$1:$1,0)),"")</f>
        <v>10.532610999999999</v>
      </c>
      <c r="S116" s="199">
        <f>_xlfn.IFNA(INDEX(input_data!$1:$1048576,MATCH($A116,input_data!$B:$B,0),MATCH(S$4,input_data!$1:$1,0)),"")</f>
        <v>1213.7023404567201</v>
      </c>
      <c r="T116" s="154">
        <f t="shared" si="1"/>
        <v>9.7309491628599032E-2</v>
      </c>
      <c r="U116" s="187"/>
    </row>
    <row r="117" spans="1:21" x14ac:dyDescent="0.35">
      <c r="A117" s="156" t="s">
        <v>492</v>
      </c>
      <c r="B117" s="93" t="s">
        <v>1183</v>
      </c>
      <c r="C117" s="147"/>
      <c r="D117" s="93" t="s">
        <v>493</v>
      </c>
      <c r="E117" s="196">
        <f>_xlfn.IFNA(INDEX(input_data!$1:$1048576,MATCH($A117,input_data!$B:$B,0),MATCH(E$4,input_data!$1:$1,0)),"")</f>
        <v>81.042875980162904</v>
      </c>
      <c r="F117" s="198">
        <f>_xlfn.IFNA(INDEX(input_data!$1:$1048576,MATCH($A117,input_data!$B:$B,0),MATCH(F$4,input_data!$1:$1,0)),"")</f>
        <v>26.8080199323439</v>
      </c>
      <c r="G117" s="198">
        <f>_xlfn.IFNA(INDEX(input_data!$1:$1048576,MATCH($A117,input_data!$B:$B,0),MATCH(G$4,input_data!$1:$1,0)),"")</f>
        <v>2.9191939484647</v>
      </c>
      <c r="H117" s="198">
        <f>_xlfn.IFNA(INDEX(input_data!$1:$1048576,MATCH($A117,input_data!$B:$B,0),MATCH(H$4,input_data!$1:$1,0)),"")</f>
        <v>53.200857564000003</v>
      </c>
      <c r="I117" s="198">
        <f>_xlfn.IFNA(INDEX(input_data!$1:$1048576,MATCH($A117,input_data!$B:$B,0),MATCH(I$4,input_data!$1:$1,0)),"")</f>
        <v>0</v>
      </c>
      <c r="J117" s="198">
        <f>_xlfn.IFNA(INDEX(input_data!$1:$1048576,MATCH($A117,input_data!$B:$B,0),MATCH(J$4,input_data!$1:$1,0)),"")</f>
        <v>0</v>
      </c>
      <c r="K117" s="198">
        <f>_xlfn.IFNA(INDEX(input_data!$1:$1048576,MATCH($A117,input_data!$B:$B,0),MATCH(K$4,input_data!$1:$1,0)),"")</f>
        <v>0</v>
      </c>
      <c r="L117" s="198">
        <f>_xlfn.IFNA(INDEX(input_data!$1:$1048576,MATCH($A117,input_data!$B:$B,0),MATCH(L$4,input_data!$1:$1,0)),"")</f>
        <v>0</v>
      </c>
      <c r="M117" s="198">
        <f>_xlfn.IFNA(INDEX(input_data!$1:$1048576,MATCH($A117,input_data!$B:$B,0),MATCH(M$4,input_data!$1:$1,0)),"")</f>
        <v>0</v>
      </c>
      <c r="N117" s="198">
        <f>_xlfn.IFNA(INDEX(input_data!$1:$1048576,MATCH($A117,input_data!$B:$B,0),MATCH(N$4,input_data!$1:$1,0)),"")</f>
        <v>0</v>
      </c>
      <c r="O117" s="198">
        <f>_xlfn.IFNA(INDEX(input_data!$1:$1048576,MATCH($A117,input_data!$B:$B,0),MATCH(O$4,input_data!$1:$1,0)),"")</f>
        <v>0.66810726549754496</v>
      </c>
      <c r="P117" s="198">
        <f>_xlfn.IFNA(INDEX(input_data!$1:$1048576,MATCH($A117,input_data!$B:$B,0),MATCH(P$4,input_data!$1:$1,0)),"")</f>
        <v>0</v>
      </c>
      <c r="Q117" s="198">
        <f>_xlfn.IFNA(INDEX(input_data!$1:$1048576,MATCH($A117,input_data!$B:$B,0),MATCH(Q$4,input_data!$1:$1,0)),"")</f>
        <v>0</v>
      </c>
      <c r="R117" s="198">
        <f>_xlfn.IFNA(INDEX(input_data!$1:$1048576,MATCH($A117,input_data!$B:$B,0),MATCH(R$4,input_data!$1:$1,0)),"")</f>
        <v>3.5242239999999998</v>
      </c>
      <c r="S117" s="199">
        <f>_xlfn.IFNA(INDEX(input_data!$1:$1048576,MATCH($A117,input_data!$B:$B,0),MATCH(S$4,input_data!$1:$1,0)),"")</f>
        <v>87.120402710306195</v>
      </c>
      <c r="T117" s="154">
        <f t="shared" si="1"/>
        <v>7.4991498717677629E-2</v>
      </c>
      <c r="U117" s="187"/>
    </row>
    <row r="118" spans="1:21" x14ac:dyDescent="0.35">
      <c r="A118" s="156" t="s">
        <v>494</v>
      </c>
      <c r="B118" s="93" t="s">
        <v>1184</v>
      </c>
      <c r="C118" s="147"/>
      <c r="D118" s="93" t="s">
        <v>495</v>
      </c>
      <c r="E118" s="196">
        <f>_xlfn.IFNA(INDEX(input_data!$1:$1048576,MATCH($A118,input_data!$B:$B,0),MATCH(E$4,input_data!$1:$1,0)),"")</f>
        <v>13.3870029951026</v>
      </c>
      <c r="F118" s="198">
        <f>_xlfn.IFNA(INDEX(input_data!$1:$1048576,MATCH($A118,input_data!$B:$B,0),MATCH(F$4,input_data!$1:$1,0)),"")</f>
        <v>4.8469050773914697</v>
      </c>
      <c r="G118" s="198">
        <f>_xlfn.IFNA(INDEX(input_data!$1:$1048576,MATCH($A118,input_data!$B:$B,0),MATCH(G$4,input_data!$1:$1,0)),"")</f>
        <v>0.72983938992777098</v>
      </c>
      <c r="H118" s="198">
        <f>_xlfn.IFNA(INDEX(input_data!$1:$1048576,MATCH($A118,input_data!$B:$B,0),MATCH(H$4,input_data!$1:$1,0)),"")</f>
        <v>6.6981971099999997</v>
      </c>
      <c r="I118" s="198">
        <f>_xlfn.IFNA(INDEX(input_data!$1:$1048576,MATCH($A118,input_data!$B:$B,0),MATCH(I$4,input_data!$1:$1,0)),"")</f>
        <v>0</v>
      </c>
      <c r="J118" s="198">
        <f>_xlfn.IFNA(INDEX(input_data!$1:$1048576,MATCH($A118,input_data!$B:$B,0),MATCH(J$4,input_data!$1:$1,0)),"")</f>
        <v>0</v>
      </c>
      <c r="K118" s="198">
        <f>_xlfn.IFNA(INDEX(input_data!$1:$1048576,MATCH($A118,input_data!$B:$B,0),MATCH(K$4,input_data!$1:$1,0)),"")</f>
        <v>0</v>
      </c>
      <c r="L118" s="198">
        <f>_xlfn.IFNA(INDEX(input_data!$1:$1048576,MATCH($A118,input_data!$B:$B,0),MATCH(L$4,input_data!$1:$1,0)),"")</f>
        <v>0</v>
      </c>
      <c r="M118" s="198">
        <f>_xlfn.IFNA(INDEX(input_data!$1:$1048576,MATCH($A118,input_data!$B:$B,0),MATCH(M$4,input_data!$1:$1,0)),"")</f>
        <v>0.67185001138685296</v>
      </c>
      <c r="N118" s="198">
        <f>_xlfn.IFNA(INDEX(input_data!$1:$1048576,MATCH($A118,input_data!$B:$B,0),MATCH(N$4,input_data!$1:$1,0)),"")</f>
        <v>0</v>
      </c>
      <c r="O118" s="198">
        <f>_xlfn.IFNA(INDEX(input_data!$1:$1048576,MATCH($A118,input_data!$B:$B,0),MATCH(O$4,input_data!$1:$1,0)),"")</f>
        <v>0.167036188982462</v>
      </c>
      <c r="P118" s="198">
        <f>_xlfn.IFNA(INDEX(input_data!$1:$1048576,MATCH($A118,input_data!$B:$B,0),MATCH(P$4,input_data!$1:$1,0)),"")</f>
        <v>0.842632683715832</v>
      </c>
      <c r="Q118" s="198">
        <f>_xlfn.IFNA(INDEX(input_data!$1:$1048576,MATCH($A118,input_data!$B:$B,0),MATCH(Q$4,input_data!$1:$1,0)),"")</f>
        <v>3.5075000000000002E-2</v>
      </c>
      <c r="R118" s="198">
        <f>_xlfn.IFNA(INDEX(input_data!$1:$1048576,MATCH($A118,input_data!$B:$B,0),MATCH(R$4,input_data!$1:$1,0)),"")</f>
        <v>3.96199E-2</v>
      </c>
      <c r="S118" s="199">
        <f>_xlfn.IFNA(INDEX(input_data!$1:$1048576,MATCH($A118,input_data!$B:$B,0),MATCH(S$4,input_data!$1:$1,0)),"")</f>
        <v>14.0311553614044</v>
      </c>
      <c r="T118" s="154">
        <f t="shared" si="1"/>
        <v>4.8117742749250958E-2</v>
      </c>
      <c r="U118" s="187"/>
    </row>
    <row r="119" spans="1:21" x14ac:dyDescent="0.35">
      <c r="A119" s="156" t="s">
        <v>496</v>
      </c>
      <c r="B119" s="93" t="s">
        <v>1185</v>
      </c>
      <c r="C119" s="147"/>
      <c r="D119" s="93" t="s">
        <v>497</v>
      </c>
      <c r="E119" s="196">
        <f>_xlfn.IFNA(INDEX(input_data!$1:$1048576,MATCH($A119,input_data!$B:$B,0),MATCH(E$4,input_data!$1:$1,0)),"")</f>
        <v>10.329332235664401</v>
      </c>
      <c r="F119" s="198">
        <f>_xlfn.IFNA(INDEX(input_data!$1:$1048576,MATCH($A119,input_data!$B:$B,0),MATCH(F$4,input_data!$1:$1,0)),"")</f>
        <v>2.1006921852089002</v>
      </c>
      <c r="G119" s="198">
        <f>_xlfn.IFNA(INDEX(input_data!$1:$1048576,MATCH($A119,input_data!$B:$B,0),MATCH(G$4,input_data!$1:$1,0)),"")</f>
        <v>0.34081497283259199</v>
      </c>
      <c r="H119" s="198">
        <f>_xlfn.IFNA(INDEX(input_data!$1:$1048576,MATCH($A119,input_data!$B:$B,0),MATCH(H$4,input_data!$1:$1,0)),"")</f>
        <v>7.9653961239999997</v>
      </c>
      <c r="I119" s="198">
        <f>_xlfn.IFNA(INDEX(input_data!$1:$1048576,MATCH($A119,input_data!$B:$B,0),MATCH(I$4,input_data!$1:$1,0)),"")</f>
        <v>0</v>
      </c>
      <c r="J119" s="198">
        <f>_xlfn.IFNA(INDEX(input_data!$1:$1048576,MATCH($A119,input_data!$B:$B,0),MATCH(J$4,input_data!$1:$1,0)),"")</f>
        <v>0</v>
      </c>
      <c r="K119" s="198">
        <f>_xlfn.IFNA(INDEX(input_data!$1:$1048576,MATCH($A119,input_data!$B:$B,0),MATCH(K$4,input_data!$1:$1,0)),"")</f>
        <v>0</v>
      </c>
      <c r="L119" s="198">
        <f>_xlfn.IFNA(INDEX(input_data!$1:$1048576,MATCH($A119,input_data!$B:$B,0),MATCH(L$4,input_data!$1:$1,0)),"")</f>
        <v>0</v>
      </c>
      <c r="M119" s="198">
        <f>_xlfn.IFNA(INDEX(input_data!$1:$1048576,MATCH($A119,input_data!$B:$B,0),MATCH(M$4,input_data!$1:$1,0)),"")</f>
        <v>1.848E-2</v>
      </c>
      <c r="N119" s="198">
        <f>_xlfn.IFNA(INDEX(input_data!$1:$1048576,MATCH($A119,input_data!$B:$B,0),MATCH(N$4,input_data!$1:$1,0)),"")</f>
        <v>0</v>
      </c>
      <c r="O119" s="198">
        <f>_xlfn.IFNA(INDEX(input_data!$1:$1048576,MATCH($A119,input_data!$B:$B,0),MATCH(O$4,input_data!$1:$1,0)),"")</f>
        <v>7.8001313567677699E-2</v>
      </c>
      <c r="P119" s="198">
        <f>_xlfn.IFNA(INDEX(input_data!$1:$1048576,MATCH($A119,input_data!$B:$B,0),MATCH(P$4,input_data!$1:$1,0)),"")</f>
        <v>0.260138422695053</v>
      </c>
      <c r="Q119" s="198">
        <f>_xlfn.IFNA(INDEX(input_data!$1:$1048576,MATCH($A119,input_data!$B:$B,0),MATCH(Q$4,input_data!$1:$1,0)),"")</f>
        <v>3.6512999999999997E-2</v>
      </c>
      <c r="R119" s="198">
        <f>_xlfn.IFNA(INDEX(input_data!$1:$1048576,MATCH($A119,input_data!$B:$B,0),MATCH(R$4,input_data!$1:$1,0)),"")</f>
        <v>3.0742370000000002E-2</v>
      </c>
      <c r="S119" s="199">
        <f>_xlfn.IFNA(INDEX(input_data!$1:$1048576,MATCH($A119,input_data!$B:$B,0),MATCH(S$4,input_data!$1:$1,0)),"")</f>
        <v>10.8307783883041</v>
      </c>
      <c r="T119" s="154">
        <f t="shared" si="1"/>
        <v>4.8545844126142157E-2</v>
      </c>
      <c r="U119" s="187"/>
    </row>
    <row r="120" spans="1:21" x14ac:dyDescent="0.35">
      <c r="A120" s="156" t="s">
        <v>498</v>
      </c>
      <c r="B120" s="93" t="s">
        <v>1186</v>
      </c>
      <c r="C120" s="147"/>
      <c r="D120" s="93" t="s">
        <v>499</v>
      </c>
      <c r="E120" s="196">
        <f>_xlfn.IFNA(INDEX(input_data!$1:$1048576,MATCH($A120,input_data!$B:$B,0),MATCH(E$4,input_data!$1:$1,0)),"")</f>
        <v>13.535936688397699</v>
      </c>
      <c r="F120" s="198">
        <f>_xlfn.IFNA(INDEX(input_data!$1:$1048576,MATCH($A120,input_data!$B:$B,0),MATCH(F$4,input_data!$1:$1,0)),"")</f>
        <v>4.01382417970866</v>
      </c>
      <c r="G120" s="198">
        <f>_xlfn.IFNA(INDEX(input_data!$1:$1048576,MATCH($A120,input_data!$B:$B,0),MATCH(G$4,input_data!$1:$1,0)),"")</f>
        <v>0.65417801513355001</v>
      </c>
      <c r="H120" s="198">
        <f>_xlfn.IFNA(INDEX(input_data!$1:$1048576,MATCH($A120,input_data!$B:$B,0),MATCH(H$4,input_data!$1:$1,0)),"")</f>
        <v>7.92749916</v>
      </c>
      <c r="I120" s="198">
        <f>_xlfn.IFNA(INDEX(input_data!$1:$1048576,MATCH($A120,input_data!$B:$B,0),MATCH(I$4,input_data!$1:$1,0)),"")</f>
        <v>0</v>
      </c>
      <c r="J120" s="198">
        <f>_xlfn.IFNA(INDEX(input_data!$1:$1048576,MATCH($A120,input_data!$B:$B,0),MATCH(J$4,input_data!$1:$1,0)),"")</f>
        <v>0</v>
      </c>
      <c r="K120" s="198">
        <f>_xlfn.IFNA(INDEX(input_data!$1:$1048576,MATCH($A120,input_data!$B:$B,0),MATCH(K$4,input_data!$1:$1,0)),"")</f>
        <v>0</v>
      </c>
      <c r="L120" s="198">
        <f>_xlfn.IFNA(INDEX(input_data!$1:$1048576,MATCH($A120,input_data!$B:$B,0),MATCH(L$4,input_data!$1:$1,0)),"")</f>
        <v>0</v>
      </c>
      <c r="M120" s="198">
        <f>_xlfn.IFNA(INDEX(input_data!$1:$1048576,MATCH($A120,input_data!$B:$B,0),MATCH(M$4,input_data!$1:$1,0)),"")</f>
        <v>0.36924461846920098</v>
      </c>
      <c r="N120" s="198">
        <f>_xlfn.IFNA(INDEX(input_data!$1:$1048576,MATCH($A120,input_data!$B:$B,0),MATCH(N$4,input_data!$1:$1,0)),"")</f>
        <v>0</v>
      </c>
      <c r="O120" s="198">
        <f>_xlfn.IFNA(INDEX(input_data!$1:$1048576,MATCH($A120,input_data!$B:$B,0),MATCH(O$4,input_data!$1:$1,0)),"")</f>
        <v>0.14971978924559001</v>
      </c>
      <c r="P120" s="198">
        <f>_xlfn.IFNA(INDEX(input_data!$1:$1048576,MATCH($A120,input_data!$B:$B,0),MATCH(P$4,input_data!$1:$1,0)),"")</f>
        <v>0.60095714857336102</v>
      </c>
      <c r="Q120" s="198">
        <f>_xlfn.IFNA(INDEX(input_data!$1:$1048576,MATCH($A120,input_data!$B:$B,0),MATCH(Q$4,input_data!$1:$1,0)),"")</f>
        <v>3.3570000000000003E-2</v>
      </c>
      <c r="R120" s="198">
        <f>_xlfn.IFNA(INDEX(input_data!$1:$1048576,MATCH($A120,input_data!$B:$B,0),MATCH(R$4,input_data!$1:$1,0)),"")</f>
        <v>1.569075E-2</v>
      </c>
      <c r="S120" s="199">
        <f>_xlfn.IFNA(INDEX(input_data!$1:$1048576,MATCH($A120,input_data!$B:$B,0),MATCH(S$4,input_data!$1:$1,0)),"")</f>
        <v>13.764683661130301</v>
      </c>
      <c r="T120" s="154">
        <f t="shared" si="1"/>
        <v>1.6899234829361509E-2</v>
      </c>
      <c r="U120" s="187"/>
    </row>
    <row r="121" spans="1:21" x14ac:dyDescent="0.35">
      <c r="A121" s="156" t="s">
        <v>500</v>
      </c>
      <c r="B121" s="93" t="s">
        <v>1187</v>
      </c>
      <c r="C121" s="147"/>
      <c r="D121" s="93" t="s">
        <v>501</v>
      </c>
      <c r="E121" s="196">
        <f>_xlfn.IFNA(INDEX(input_data!$1:$1048576,MATCH($A121,input_data!$B:$B,0),MATCH(E$4,input_data!$1:$1,0)),"")</f>
        <v>16.491920671926099</v>
      </c>
      <c r="F121" s="198">
        <f>_xlfn.IFNA(INDEX(input_data!$1:$1048576,MATCH($A121,input_data!$B:$B,0),MATCH(F$4,input_data!$1:$1,0)),"")</f>
        <v>4.0845546645867996</v>
      </c>
      <c r="G121" s="198">
        <f>_xlfn.IFNA(INDEX(input_data!$1:$1048576,MATCH($A121,input_data!$B:$B,0),MATCH(G$4,input_data!$1:$1,0)),"")</f>
        <v>0.65959810443855205</v>
      </c>
      <c r="H121" s="198">
        <f>_xlfn.IFNA(INDEX(input_data!$1:$1048576,MATCH($A121,input_data!$B:$B,0),MATCH(H$4,input_data!$1:$1,0)),"")</f>
        <v>11.488219227</v>
      </c>
      <c r="I121" s="198">
        <f>_xlfn.IFNA(INDEX(input_data!$1:$1048576,MATCH($A121,input_data!$B:$B,0),MATCH(I$4,input_data!$1:$1,0)),"")</f>
        <v>0</v>
      </c>
      <c r="J121" s="198">
        <f>_xlfn.IFNA(INDEX(input_data!$1:$1048576,MATCH($A121,input_data!$B:$B,0),MATCH(J$4,input_data!$1:$1,0)),"")</f>
        <v>0</v>
      </c>
      <c r="K121" s="198">
        <f>_xlfn.IFNA(INDEX(input_data!$1:$1048576,MATCH($A121,input_data!$B:$B,0),MATCH(K$4,input_data!$1:$1,0)),"")</f>
        <v>0</v>
      </c>
      <c r="L121" s="198">
        <f>_xlfn.IFNA(INDEX(input_data!$1:$1048576,MATCH($A121,input_data!$B:$B,0),MATCH(L$4,input_data!$1:$1,0)),"")</f>
        <v>0</v>
      </c>
      <c r="M121" s="198">
        <f>_xlfn.IFNA(INDEX(input_data!$1:$1048576,MATCH($A121,input_data!$B:$B,0),MATCH(M$4,input_data!$1:$1,0)),"")</f>
        <v>0.36556813564818802</v>
      </c>
      <c r="N121" s="198">
        <f>_xlfn.IFNA(INDEX(input_data!$1:$1048576,MATCH($A121,input_data!$B:$B,0),MATCH(N$4,input_data!$1:$1,0)),"")</f>
        <v>0</v>
      </c>
      <c r="O121" s="198">
        <f>_xlfn.IFNA(INDEX(input_data!$1:$1048576,MATCH($A121,input_data!$B:$B,0),MATCH(O$4,input_data!$1:$1,0)),"")</f>
        <v>0.15096026571544799</v>
      </c>
      <c r="P121" s="198">
        <f>_xlfn.IFNA(INDEX(input_data!$1:$1048576,MATCH($A121,input_data!$B:$B,0),MATCH(P$4,input_data!$1:$1,0)),"")</f>
        <v>0.66412914986030702</v>
      </c>
      <c r="Q121" s="198">
        <f>_xlfn.IFNA(INDEX(input_data!$1:$1048576,MATCH($A121,input_data!$B:$B,0),MATCH(Q$4,input_data!$1:$1,0)),"")</f>
        <v>3.4271999999999997E-2</v>
      </c>
      <c r="R121" s="198">
        <f>_xlfn.IFNA(INDEX(input_data!$1:$1048576,MATCH($A121,input_data!$B:$B,0),MATCH(R$4,input_data!$1:$1,0)),"")</f>
        <v>3.3070830000000002E-2</v>
      </c>
      <c r="S121" s="199">
        <f>_xlfn.IFNA(INDEX(input_data!$1:$1048576,MATCH($A121,input_data!$B:$B,0),MATCH(S$4,input_data!$1:$1,0)),"")</f>
        <v>17.480372377249299</v>
      </c>
      <c r="T121" s="154">
        <f t="shared" si="1"/>
        <v>5.9935511756724846E-2</v>
      </c>
      <c r="U121" s="187"/>
    </row>
    <row r="122" spans="1:21" x14ac:dyDescent="0.35">
      <c r="A122" s="156" t="s">
        <v>506</v>
      </c>
      <c r="B122" s="93" t="s">
        <v>1188</v>
      </c>
      <c r="C122" s="147"/>
      <c r="D122" s="93" t="s">
        <v>507</v>
      </c>
      <c r="E122" s="196">
        <f>_xlfn.IFNA(INDEX(input_data!$1:$1048576,MATCH($A122,input_data!$B:$B,0),MATCH(E$4,input_data!$1:$1,0)),"")</f>
        <v>10.067599614374201</v>
      </c>
      <c r="F122" s="198">
        <f>_xlfn.IFNA(INDEX(input_data!$1:$1048576,MATCH($A122,input_data!$B:$B,0),MATCH(F$4,input_data!$1:$1,0)),"")</f>
        <v>2.8680672479987899</v>
      </c>
      <c r="G122" s="198">
        <f>_xlfn.IFNA(INDEX(input_data!$1:$1048576,MATCH($A122,input_data!$B:$B,0),MATCH(G$4,input_data!$1:$1,0)),"")</f>
        <v>0.458076278063208</v>
      </c>
      <c r="H122" s="198">
        <f>_xlfn.IFNA(INDEX(input_data!$1:$1048576,MATCH($A122,input_data!$B:$B,0),MATCH(H$4,input_data!$1:$1,0)),"")</f>
        <v>6.1220518290000001</v>
      </c>
      <c r="I122" s="198">
        <f>_xlfn.IFNA(INDEX(input_data!$1:$1048576,MATCH($A122,input_data!$B:$B,0),MATCH(I$4,input_data!$1:$1,0)),"")</f>
        <v>0</v>
      </c>
      <c r="J122" s="198">
        <f>_xlfn.IFNA(INDEX(input_data!$1:$1048576,MATCH($A122,input_data!$B:$B,0),MATCH(J$4,input_data!$1:$1,0)),"")</f>
        <v>0</v>
      </c>
      <c r="K122" s="198">
        <f>_xlfn.IFNA(INDEX(input_data!$1:$1048576,MATCH($A122,input_data!$B:$B,0),MATCH(K$4,input_data!$1:$1,0)),"")</f>
        <v>0</v>
      </c>
      <c r="L122" s="198">
        <f>_xlfn.IFNA(INDEX(input_data!$1:$1048576,MATCH($A122,input_data!$B:$B,0),MATCH(L$4,input_data!$1:$1,0)),"")</f>
        <v>0</v>
      </c>
      <c r="M122" s="198">
        <f>_xlfn.IFNA(INDEX(input_data!$1:$1048576,MATCH($A122,input_data!$B:$B,0),MATCH(M$4,input_data!$1:$1,0)),"")</f>
        <v>0.722296634564777</v>
      </c>
      <c r="N122" s="198">
        <f>_xlfn.IFNA(INDEX(input_data!$1:$1048576,MATCH($A122,input_data!$B:$B,0),MATCH(N$4,input_data!$1:$1,0)),"")</f>
        <v>0.146883023970482</v>
      </c>
      <c r="O122" s="198">
        <f>_xlfn.IFNA(INDEX(input_data!$1:$1048576,MATCH($A122,input_data!$B:$B,0),MATCH(O$4,input_data!$1:$1,0)),"")</f>
        <v>0.10483856302658</v>
      </c>
      <c r="P122" s="198">
        <f>_xlfn.IFNA(INDEX(input_data!$1:$1048576,MATCH($A122,input_data!$B:$B,0),MATCH(P$4,input_data!$1:$1,0)),"")</f>
        <v>7.8127979782812995E-2</v>
      </c>
      <c r="Q122" s="198">
        <f>_xlfn.IFNA(INDEX(input_data!$1:$1048576,MATCH($A122,input_data!$B:$B,0),MATCH(Q$4,input_data!$1:$1,0)),"")</f>
        <v>3.3501999999999997E-2</v>
      </c>
      <c r="R122" s="198">
        <f>_xlfn.IFNA(INDEX(input_data!$1:$1048576,MATCH($A122,input_data!$B:$B,0),MATCH(R$4,input_data!$1:$1,0)),"")</f>
        <v>1.604216E-2</v>
      </c>
      <c r="S122" s="199">
        <f>_xlfn.IFNA(INDEX(input_data!$1:$1048576,MATCH($A122,input_data!$B:$B,0),MATCH(S$4,input_data!$1:$1,0)),"")</f>
        <v>10.5498857164066</v>
      </c>
      <c r="T122" s="154">
        <f t="shared" si="1"/>
        <v>4.790477576639085E-2</v>
      </c>
      <c r="U122" s="187"/>
    </row>
    <row r="123" spans="1:21" x14ac:dyDescent="0.35">
      <c r="A123" s="156" t="s">
        <v>508</v>
      </c>
      <c r="B123" s="93" t="s">
        <v>1189</v>
      </c>
      <c r="C123" s="147"/>
      <c r="D123" s="93" t="s">
        <v>509</v>
      </c>
      <c r="E123" s="196">
        <f>_xlfn.IFNA(INDEX(input_data!$1:$1048576,MATCH($A123,input_data!$B:$B,0),MATCH(E$4,input_data!$1:$1,0)),"")</f>
        <v>10.6183356251394</v>
      </c>
      <c r="F123" s="198">
        <f>_xlfn.IFNA(INDEX(input_data!$1:$1048576,MATCH($A123,input_data!$B:$B,0),MATCH(F$4,input_data!$1:$1,0)),"")</f>
        <v>2.1055030390125702</v>
      </c>
      <c r="G123" s="198">
        <f>_xlfn.IFNA(INDEX(input_data!$1:$1048576,MATCH($A123,input_data!$B:$B,0),MATCH(G$4,input_data!$1:$1,0)),"")</f>
        <v>0.342001511125683</v>
      </c>
      <c r="H123" s="198">
        <f>_xlfn.IFNA(INDEX(input_data!$1:$1048576,MATCH($A123,input_data!$B:$B,0),MATCH(H$4,input_data!$1:$1,0)),"")</f>
        <v>7.0020722099999997</v>
      </c>
      <c r="I123" s="198">
        <f>_xlfn.IFNA(INDEX(input_data!$1:$1048576,MATCH($A123,input_data!$B:$B,0),MATCH(I$4,input_data!$1:$1,0)),"")</f>
        <v>0</v>
      </c>
      <c r="J123" s="198">
        <f>_xlfn.IFNA(INDEX(input_data!$1:$1048576,MATCH($A123,input_data!$B:$B,0),MATCH(J$4,input_data!$1:$1,0)),"")</f>
        <v>0</v>
      </c>
      <c r="K123" s="198">
        <f>_xlfn.IFNA(INDEX(input_data!$1:$1048576,MATCH($A123,input_data!$B:$B,0),MATCH(K$4,input_data!$1:$1,0)),"")</f>
        <v>0</v>
      </c>
      <c r="L123" s="198">
        <f>_xlfn.IFNA(INDEX(input_data!$1:$1048576,MATCH($A123,input_data!$B:$B,0),MATCH(L$4,input_data!$1:$1,0)),"")</f>
        <v>0</v>
      </c>
      <c r="M123" s="198">
        <f>_xlfn.IFNA(INDEX(input_data!$1:$1048576,MATCH($A123,input_data!$B:$B,0),MATCH(M$4,input_data!$1:$1,0)),"")</f>
        <v>0.51609393907662804</v>
      </c>
      <c r="N123" s="198">
        <f>_xlfn.IFNA(INDEX(input_data!$1:$1048576,MATCH($A123,input_data!$B:$B,0),MATCH(N$4,input_data!$1:$1,0)),"")</f>
        <v>0</v>
      </c>
      <c r="O123" s="198">
        <f>_xlfn.IFNA(INDEX(input_data!$1:$1048576,MATCH($A123,input_data!$B:$B,0),MATCH(O$4,input_data!$1:$1,0)),"")</f>
        <v>7.8272864888414007E-2</v>
      </c>
      <c r="P123" s="198">
        <f>_xlfn.IFNA(INDEX(input_data!$1:$1048576,MATCH($A123,input_data!$B:$B,0),MATCH(P$4,input_data!$1:$1,0)),"")</f>
        <v>0.868260796271355</v>
      </c>
      <c r="Q123" s="198">
        <f>_xlfn.IFNA(INDEX(input_data!$1:$1048576,MATCH($A123,input_data!$B:$B,0),MATCH(Q$4,input_data!$1:$1,0)),"")</f>
        <v>3.5029999999999999E-2</v>
      </c>
      <c r="R123" s="198">
        <f>_xlfn.IFNA(INDEX(input_data!$1:$1048576,MATCH($A123,input_data!$B:$B,0),MATCH(R$4,input_data!$1:$1,0)),"")</f>
        <v>1.535632E-2</v>
      </c>
      <c r="S123" s="199">
        <f>_xlfn.IFNA(INDEX(input_data!$1:$1048576,MATCH($A123,input_data!$B:$B,0),MATCH(S$4,input_data!$1:$1,0)),"")</f>
        <v>10.9625906803746</v>
      </c>
      <c r="T123" s="154">
        <f t="shared" si="1"/>
        <v>3.2420811263505378E-2</v>
      </c>
      <c r="U123" s="187"/>
    </row>
    <row r="124" spans="1:21" x14ac:dyDescent="0.35">
      <c r="A124" s="156" t="s">
        <v>510</v>
      </c>
      <c r="B124" s="93" t="s">
        <v>1190</v>
      </c>
      <c r="C124" s="147"/>
      <c r="D124" s="93" t="s">
        <v>511</v>
      </c>
      <c r="E124" s="196">
        <f>_xlfn.IFNA(INDEX(input_data!$1:$1048576,MATCH($A124,input_data!$B:$B,0),MATCH(E$4,input_data!$1:$1,0)),"")</f>
        <v>214.92272057405901</v>
      </c>
      <c r="F124" s="198">
        <f>_xlfn.IFNA(INDEX(input_data!$1:$1048576,MATCH($A124,input_data!$B:$B,0),MATCH(F$4,input_data!$1:$1,0)),"")</f>
        <v>78.428473008919397</v>
      </c>
      <c r="G124" s="198">
        <f>_xlfn.IFNA(INDEX(input_data!$1:$1048576,MATCH($A124,input_data!$B:$B,0),MATCH(G$4,input_data!$1:$1,0)),"")</f>
        <v>10.332416350418301</v>
      </c>
      <c r="H124" s="198">
        <f>_xlfn.IFNA(INDEX(input_data!$1:$1048576,MATCH($A124,input_data!$B:$B,0),MATCH(H$4,input_data!$1:$1,0)),"")</f>
        <v>110.47345464599999</v>
      </c>
      <c r="I124" s="198">
        <f>_xlfn.IFNA(INDEX(input_data!$1:$1048576,MATCH($A124,input_data!$B:$B,0),MATCH(I$4,input_data!$1:$1,0)),"")</f>
        <v>11.3866360886073</v>
      </c>
      <c r="J124" s="198">
        <f>_xlfn.IFNA(INDEX(input_data!$1:$1048576,MATCH($A124,input_data!$B:$B,0),MATCH(J$4,input_data!$1:$1,0)),"")</f>
        <v>19.5431978814042</v>
      </c>
      <c r="K124" s="198">
        <f>_xlfn.IFNA(INDEX(input_data!$1:$1048576,MATCH($A124,input_data!$B:$B,0),MATCH(K$4,input_data!$1:$1,0)),"")</f>
        <v>2.6537745892642701</v>
      </c>
      <c r="L124" s="198">
        <f>_xlfn.IFNA(INDEX(input_data!$1:$1048576,MATCH($A124,input_data!$B:$B,0),MATCH(L$4,input_data!$1:$1,0)),"")</f>
        <v>1.5963886764380799</v>
      </c>
      <c r="M124" s="198">
        <f>_xlfn.IFNA(INDEX(input_data!$1:$1048576,MATCH($A124,input_data!$B:$B,0),MATCH(M$4,input_data!$1:$1,0)),"")</f>
        <v>9.4164261732788801E-2</v>
      </c>
      <c r="N124" s="198">
        <f>_xlfn.IFNA(INDEX(input_data!$1:$1048576,MATCH($A124,input_data!$B:$B,0),MATCH(N$4,input_data!$1:$1,0)),"")</f>
        <v>0</v>
      </c>
      <c r="O124" s="198">
        <f>_xlfn.IFNA(INDEX(input_data!$1:$1048576,MATCH($A124,input_data!$B:$B,0),MATCH(O$4,input_data!$1:$1,0)),"")</f>
        <v>2.3647495229723301</v>
      </c>
      <c r="P124" s="198">
        <f>_xlfn.IFNA(INDEX(input_data!$1:$1048576,MATCH($A124,input_data!$B:$B,0),MATCH(P$4,input_data!$1:$1,0)),"")</f>
        <v>0</v>
      </c>
      <c r="Q124" s="198">
        <f>_xlfn.IFNA(INDEX(input_data!$1:$1048576,MATCH($A124,input_data!$B:$B,0),MATCH(Q$4,input_data!$1:$1,0)),"")</f>
        <v>0.47010000000000002</v>
      </c>
      <c r="R124" s="198">
        <f>_xlfn.IFNA(INDEX(input_data!$1:$1048576,MATCH($A124,input_data!$B:$B,0),MATCH(R$4,input_data!$1:$1,0)),"")</f>
        <v>1.89731625</v>
      </c>
      <c r="S124" s="199">
        <f>_xlfn.IFNA(INDEX(input_data!$1:$1048576,MATCH($A124,input_data!$B:$B,0),MATCH(S$4,input_data!$1:$1,0)),"")</f>
        <v>239.24067127575699</v>
      </c>
      <c r="T124" s="154">
        <f t="shared" si="1"/>
        <v>0.11314741706574671</v>
      </c>
      <c r="U124" s="187"/>
    </row>
    <row r="125" spans="1:21" x14ac:dyDescent="0.35">
      <c r="A125" s="156" t="s">
        <v>512</v>
      </c>
      <c r="B125" s="93" t="s">
        <v>1191</v>
      </c>
      <c r="C125" s="147"/>
      <c r="D125" s="93" t="s">
        <v>513</v>
      </c>
      <c r="E125" s="196">
        <f>_xlfn.IFNA(INDEX(input_data!$1:$1048576,MATCH($A125,input_data!$B:$B,0),MATCH(E$4,input_data!$1:$1,0)),"")</f>
        <v>11.159467182693099</v>
      </c>
      <c r="F125" s="198">
        <f>_xlfn.IFNA(INDEX(input_data!$1:$1048576,MATCH($A125,input_data!$B:$B,0),MATCH(F$4,input_data!$1:$1,0)),"")</f>
        <v>3.30904786664781</v>
      </c>
      <c r="G125" s="198">
        <f>_xlfn.IFNA(INDEX(input_data!$1:$1048576,MATCH($A125,input_data!$B:$B,0),MATCH(G$4,input_data!$1:$1,0)),"")</f>
        <v>0.54365437828929597</v>
      </c>
      <c r="H125" s="198">
        <f>_xlfn.IFNA(INDEX(input_data!$1:$1048576,MATCH($A125,input_data!$B:$B,0),MATCH(H$4,input_data!$1:$1,0)),"")</f>
        <v>7.0608085059999999</v>
      </c>
      <c r="I125" s="198">
        <f>_xlfn.IFNA(INDEX(input_data!$1:$1048576,MATCH($A125,input_data!$B:$B,0),MATCH(I$4,input_data!$1:$1,0)),"")</f>
        <v>0</v>
      </c>
      <c r="J125" s="198">
        <f>_xlfn.IFNA(INDEX(input_data!$1:$1048576,MATCH($A125,input_data!$B:$B,0),MATCH(J$4,input_data!$1:$1,0)),"")</f>
        <v>0</v>
      </c>
      <c r="K125" s="198">
        <f>_xlfn.IFNA(INDEX(input_data!$1:$1048576,MATCH($A125,input_data!$B:$B,0),MATCH(K$4,input_data!$1:$1,0)),"")</f>
        <v>0</v>
      </c>
      <c r="L125" s="198">
        <f>_xlfn.IFNA(INDEX(input_data!$1:$1048576,MATCH($A125,input_data!$B:$B,0),MATCH(L$4,input_data!$1:$1,0)),"")</f>
        <v>0</v>
      </c>
      <c r="M125" s="198">
        <f>_xlfn.IFNA(INDEX(input_data!$1:$1048576,MATCH($A125,input_data!$B:$B,0),MATCH(M$4,input_data!$1:$1,0)),"")</f>
        <v>0.33293032265070399</v>
      </c>
      <c r="N125" s="198">
        <f>_xlfn.IFNA(INDEX(input_data!$1:$1048576,MATCH($A125,input_data!$B:$B,0),MATCH(N$4,input_data!$1:$1,0)),"")</f>
        <v>0</v>
      </c>
      <c r="O125" s="198">
        <f>_xlfn.IFNA(INDEX(input_data!$1:$1048576,MATCH($A125,input_data!$B:$B,0),MATCH(O$4,input_data!$1:$1,0)),"")</f>
        <v>0.124424567321339</v>
      </c>
      <c r="P125" s="198">
        <f>_xlfn.IFNA(INDEX(input_data!$1:$1048576,MATCH($A125,input_data!$B:$B,0),MATCH(P$4,input_data!$1:$1,0)),"")</f>
        <v>0.34991150778457297</v>
      </c>
      <c r="Q125" s="198">
        <f>_xlfn.IFNA(INDEX(input_data!$1:$1048576,MATCH($A125,input_data!$B:$B,0),MATCH(Q$4,input_data!$1:$1,0)),"")</f>
        <v>3.3708000000000002E-2</v>
      </c>
      <c r="R125" s="198">
        <f>_xlfn.IFNA(INDEX(input_data!$1:$1048576,MATCH($A125,input_data!$B:$B,0),MATCH(R$4,input_data!$1:$1,0)),"")</f>
        <v>1.8759479999999999E-2</v>
      </c>
      <c r="S125" s="199">
        <f>_xlfn.IFNA(INDEX(input_data!$1:$1048576,MATCH($A125,input_data!$B:$B,0),MATCH(S$4,input_data!$1:$1,0)),"")</f>
        <v>11.7732446286937</v>
      </c>
      <c r="T125" s="154">
        <f t="shared" si="1"/>
        <v>5.5000604952939902E-2</v>
      </c>
      <c r="U125" s="187"/>
    </row>
    <row r="126" spans="1:21" x14ac:dyDescent="0.35">
      <c r="A126" s="156" t="s">
        <v>514</v>
      </c>
      <c r="B126" s="93" t="s">
        <v>1192</v>
      </c>
      <c r="C126" s="147"/>
      <c r="D126" s="93" t="s">
        <v>515</v>
      </c>
      <c r="E126" s="196">
        <f>_xlfn.IFNA(INDEX(input_data!$1:$1048576,MATCH($A126,input_data!$B:$B,0),MATCH(E$4,input_data!$1:$1,0)),"")</f>
        <v>13.4981443934862</v>
      </c>
      <c r="F126" s="198">
        <f>_xlfn.IFNA(INDEX(input_data!$1:$1048576,MATCH($A126,input_data!$B:$B,0),MATCH(F$4,input_data!$1:$1,0)),"")</f>
        <v>4.0999157484284101</v>
      </c>
      <c r="G126" s="198">
        <f>_xlfn.IFNA(INDEX(input_data!$1:$1048576,MATCH($A126,input_data!$B:$B,0),MATCH(G$4,input_data!$1:$1,0)),"")</f>
        <v>0.65464541447642299</v>
      </c>
      <c r="H126" s="198">
        <f>_xlfn.IFNA(INDEX(input_data!$1:$1048576,MATCH($A126,input_data!$B:$B,0),MATCH(H$4,input_data!$1:$1,0)),"")</f>
        <v>8.7319446480000007</v>
      </c>
      <c r="I126" s="198">
        <f>_xlfn.IFNA(INDEX(input_data!$1:$1048576,MATCH($A126,input_data!$B:$B,0),MATCH(I$4,input_data!$1:$1,0)),"")</f>
        <v>0</v>
      </c>
      <c r="J126" s="198">
        <f>_xlfn.IFNA(INDEX(input_data!$1:$1048576,MATCH($A126,input_data!$B:$B,0),MATCH(J$4,input_data!$1:$1,0)),"")</f>
        <v>0</v>
      </c>
      <c r="K126" s="198">
        <f>_xlfn.IFNA(INDEX(input_data!$1:$1048576,MATCH($A126,input_data!$B:$B,0),MATCH(K$4,input_data!$1:$1,0)),"")</f>
        <v>0</v>
      </c>
      <c r="L126" s="198">
        <f>_xlfn.IFNA(INDEX(input_data!$1:$1048576,MATCH($A126,input_data!$B:$B,0),MATCH(L$4,input_data!$1:$1,0)),"")</f>
        <v>0</v>
      </c>
      <c r="M126" s="198">
        <f>_xlfn.IFNA(INDEX(input_data!$1:$1048576,MATCH($A126,input_data!$B:$B,0),MATCH(M$4,input_data!$1:$1,0)),"")</f>
        <v>0.21666952693859501</v>
      </c>
      <c r="N126" s="198">
        <f>_xlfn.IFNA(INDEX(input_data!$1:$1048576,MATCH($A126,input_data!$B:$B,0),MATCH(N$4,input_data!$1:$1,0)),"")</f>
        <v>0</v>
      </c>
      <c r="O126" s="198">
        <f>_xlfn.IFNA(INDEX(input_data!$1:$1048576,MATCH($A126,input_data!$B:$B,0),MATCH(O$4,input_data!$1:$1,0)),"")</f>
        <v>0.14982674887560099</v>
      </c>
      <c r="P126" s="198">
        <f>_xlfn.IFNA(INDEX(input_data!$1:$1048576,MATCH($A126,input_data!$B:$B,0),MATCH(P$4,input_data!$1:$1,0)),"")</f>
        <v>0.31375911791301703</v>
      </c>
      <c r="Q126" s="198">
        <f>_xlfn.IFNA(INDEX(input_data!$1:$1048576,MATCH($A126,input_data!$B:$B,0),MATCH(Q$4,input_data!$1:$1,0)),"")</f>
        <v>3.4442E-2</v>
      </c>
      <c r="R126" s="198">
        <f>_xlfn.IFNA(INDEX(input_data!$1:$1048576,MATCH($A126,input_data!$B:$B,0),MATCH(R$4,input_data!$1:$1,0)),"")</f>
        <v>1.9072039999999998E-2</v>
      </c>
      <c r="S126" s="199">
        <f>_xlfn.IFNA(INDEX(input_data!$1:$1048576,MATCH($A126,input_data!$B:$B,0),MATCH(S$4,input_data!$1:$1,0)),"")</f>
        <v>14.220275244632001</v>
      </c>
      <c r="T126" s="154">
        <f t="shared" si="1"/>
        <v>5.3498527656459238E-2</v>
      </c>
      <c r="U126" s="187"/>
    </row>
    <row r="127" spans="1:21" x14ac:dyDescent="0.35">
      <c r="A127" s="156" t="s">
        <v>516</v>
      </c>
      <c r="B127" s="93" t="s">
        <v>1193</v>
      </c>
      <c r="C127" s="147"/>
      <c r="D127" s="93" t="s">
        <v>517</v>
      </c>
      <c r="E127" s="196">
        <f>_xlfn.IFNA(INDEX(input_data!$1:$1048576,MATCH($A127,input_data!$B:$B,0),MATCH(E$4,input_data!$1:$1,0)),"")</f>
        <v>489.53752545589202</v>
      </c>
      <c r="F127" s="198">
        <f>_xlfn.IFNA(INDEX(input_data!$1:$1048576,MATCH($A127,input_data!$B:$B,0),MATCH(F$4,input_data!$1:$1,0)),"")</f>
        <v>87.963204979390696</v>
      </c>
      <c r="G127" s="198">
        <f>_xlfn.IFNA(INDEX(input_data!$1:$1048576,MATCH($A127,input_data!$B:$B,0),MATCH(G$4,input_data!$1:$1,0)),"")</f>
        <v>13.3895610743436</v>
      </c>
      <c r="H127" s="198">
        <f>_xlfn.IFNA(INDEX(input_data!$1:$1048576,MATCH($A127,input_data!$B:$B,0),MATCH(H$4,input_data!$1:$1,0)),"")</f>
        <v>364.21465748999998</v>
      </c>
      <c r="I127" s="198">
        <f>_xlfn.IFNA(INDEX(input_data!$1:$1048576,MATCH($A127,input_data!$B:$B,0),MATCH(I$4,input_data!$1:$1,0)),"")</f>
        <v>20.0246749709104</v>
      </c>
      <c r="J127" s="198">
        <f>_xlfn.IFNA(INDEX(input_data!$1:$1048576,MATCH($A127,input_data!$B:$B,0),MATCH(J$4,input_data!$1:$1,0)),"")</f>
        <v>36.053136469534202</v>
      </c>
      <c r="K127" s="198">
        <f>_xlfn.IFNA(INDEX(input_data!$1:$1048576,MATCH($A127,input_data!$B:$B,0),MATCH(K$4,input_data!$1:$1,0)),"")</f>
        <v>5.9243799504491399</v>
      </c>
      <c r="L127" s="198">
        <f>_xlfn.IFNA(INDEX(input_data!$1:$1048576,MATCH($A127,input_data!$B:$B,0),MATCH(L$4,input_data!$1:$1,0)),"")</f>
        <v>2.8074282978884799</v>
      </c>
      <c r="M127" s="198">
        <f>_xlfn.IFNA(INDEX(input_data!$1:$1048576,MATCH($A127,input_data!$B:$B,0),MATCH(M$4,input_data!$1:$1,0)),"")</f>
        <v>0.84865544670317805</v>
      </c>
      <c r="N127" s="198">
        <f>_xlfn.IFNA(INDEX(input_data!$1:$1048576,MATCH($A127,input_data!$B:$B,0),MATCH(N$4,input_data!$1:$1,0)),"")</f>
        <v>0</v>
      </c>
      <c r="O127" s="198">
        <f>_xlfn.IFNA(INDEX(input_data!$1:$1048576,MATCH($A127,input_data!$B:$B,0),MATCH(O$4,input_data!$1:$1,0)),"")</f>
        <v>3.0644291701572399</v>
      </c>
      <c r="P127" s="198">
        <f>_xlfn.IFNA(INDEX(input_data!$1:$1048576,MATCH($A127,input_data!$B:$B,0),MATCH(P$4,input_data!$1:$1,0)),"")</f>
        <v>0</v>
      </c>
      <c r="Q127" s="198">
        <f>_xlfn.IFNA(INDEX(input_data!$1:$1048576,MATCH($A127,input_data!$B:$B,0),MATCH(Q$4,input_data!$1:$1,0)),"")</f>
        <v>1.1309009999999999</v>
      </c>
      <c r="R127" s="198">
        <f>_xlfn.IFNA(INDEX(input_data!$1:$1048576,MATCH($A127,input_data!$B:$B,0),MATCH(R$4,input_data!$1:$1,0)),"")</f>
        <v>5.8357390000000002</v>
      </c>
      <c r="S127" s="199">
        <f>_xlfn.IFNA(INDEX(input_data!$1:$1048576,MATCH($A127,input_data!$B:$B,0),MATCH(S$4,input_data!$1:$1,0)),"")</f>
        <v>541.25676784937798</v>
      </c>
      <c r="T127" s="154">
        <f t="shared" si="1"/>
        <v>0.10564918868134021</v>
      </c>
      <c r="U127" s="187"/>
    </row>
    <row r="128" spans="1:21" x14ac:dyDescent="0.35">
      <c r="A128" s="156" t="s">
        <v>518</v>
      </c>
      <c r="B128" s="93" t="s">
        <v>1194</v>
      </c>
      <c r="C128" s="147"/>
      <c r="D128" s="93" t="s">
        <v>519</v>
      </c>
      <c r="E128" s="196">
        <f>_xlfn.IFNA(INDEX(input_data!$1:$1048576,MATCH($A128,input_data!$B:$B,0),MATCH(E$4,input_data!$1:$1,0)),"")</f>
        <v>9.7689366874329409</v>
      </c>
      <c r="F128" s="198">
        <f>_xlfn.IFNA(INDEX(input_data!$1:$1048576,MATCH($A128,input_data!$B:$B,0),MATCH(F$4,input_data!$1:$1,0)),"")</f>
        <v>2.6777450565405498</v>
      </c>
      <c r="G128" s="198">
        <f>_xlfn.IFNA(INDEX(input_data!$1:$1048576,MATCH($A128,input_data!$B:$B,0),MATCH(G$4,input_data!$1:$1,0)),"")</f>
        <v>0.44265926840508102</v>
      </c>
      <c r="H128" s="198">
        <f>_xlfn.IFNA(INDEX(input_data!$1:$1048576,MATCH($A128,input_data!$B:$B,0),MATCH(H$4,input_data!$1:$1,0)),"")</f>
        <v>6.7085352</v>
      </c>
      <c r="I128" s="198">
        <f>_xlfn.IFNA(INDEX(input_data!$1:$1048576,MATCH($A128,input_data!$B:$B,0),MATCH(I$4,input_data!$1:$1,0)),"")</f>
        <v>0</v>
      </c>
      <c r="J128" s="198">
        <f>_xlfn.IFNA(INDEX(input_data!$1:$1048576,MATCH($A128,input_data!$B:$B,0),MATCH(J$4,input_data!$1:$1,0)),"")</f>
        <v>0</v>
      </c>
      <c r="K128" s="198">
        <f>_xlfn.IFNA(INDEX(input_data!$1:$1048576,MATCH($A128,input_data!$B:$B,0),MATCH(K$4,input_data!$1:$1,0)),"")</f>
        <v>0</v>
      </c>
      <c r="L128" s="198">
        <f>_xlfn.IFNA(INDEX(input_data!$1:$1048576,MATCH($A128,input_data!$B:$B,0),MATCH(L$4,input_data!$1:$1,0)),"")</f>
        <v>0</v>
      </c>
      <c r="M128" s="198">
        <f>_xlfn.IFNA(INDEX(input_data!$1:$1048576,MATCH($A128,input_data!$B:$B,0),MATCH(M$4,input_data!$1:$1,0)),"")</f>
        <v>2.7999999999999998E-4</v>
      </c>
      <c r="N128" s="198">
        <f>_xlfn.IFNA(INDEX(input_data!$1:$1048576,MATCH($A128,input_data!$B:$B,0),MATCH(N$4,input_data!$1:$1,0)),"")</f>
        <v>0</v>
      </c>
      <c r="O128" s="198">
        <f>_xlfn.IFNA(INDEX(input_data!$1:$1048576,MATCH($A128,input_data!$B:$B,0),MATCH(O$4,input_data!$1:$1,0)),"")</f>
        <v>0.101310115940976</v>
      </c>
      <c r="P128" s="198">
        <f>_xlfn.IFNA(INDEX(input_data!$1:$1048576,MATCH($A128,input_data!$B:$B,0),MATCH(P$4,input_data!$1:$1,0)),"")</f>
        <v>0.20246975961901001</v>
      </c>
      <c r="Q128" s="198">
        <f>_xlfn.IFNA(INDEX(input_data!$1:$1048576,MATCH($A128,input_data!$B:$B,0),MATCH(Q$4,input_data!$1:$1,0)),"")</f>
        <v>3.3331E-2</v>
      </c>
      <c r="R128" s="198">
        <f>_xlfn.IFNA(INDEX(input_data!$1:$1048576,MATCH($A128,input_data!$B:$B,0),MATCH(R$4,input_data!$1:$1,0)),"")</f>
        <v>3.2121110000000001E-2</v>
      </c>
      <c r="S128" s="199">
        <f>_xlfn.IFNA(INDEX(input_data!$1:$1048576,MATCH($A128,input_data!$B:$B,0),MATCH(S$4,input_data!$1:$1,0)),"")</f>
        <v>10.198451510505601</v>
      </c>
      <c r="T128" s="154">
        <f t="shared" si="1"/>
        <v>4.3967407796306146E-2</v>
      </c>
      <c r="U128" s="187"/>
    </row>
    <row r="129" spans="1:21" x14ac:dyDescent="0.35">
      <c r="A129" s="156" t="s">
        <v>520</v>
      </c>
      <c r="B129" s="93" t="s">
        <v>1195</v>
      </c>
      <c r="C129" s="147"/>
      <c r="D129" s="93" t="s">
        <v>521</v>
      </c>
      <c r="E129" s="196">
        <f>_xlfn.IFNA(INDEX(input_data!$1:$1048576,MATCH($A129,input_data!$B:$B,0),MATCH(E$4,input_data!$1:$1,0)),"")</f>
        <v>11.9528424912499</v>
      </c>
      <c r="F129" s="198">
        <f>_xlfn.IFNA(INDEX(input_data!$1:$1048576,MATCH($A129,input_data!$B:$B,0),MATCH(F$4,input_data!$1:$1,0)),"")</f>
        <v>3.1887289782413801</v>
      </c>
      <c r="G129" s="198">
        <f>_xlfn.IFNA(INDEX(input_data!$1:$1048576,MATCH($A129,input_data!$B:$B,0),MATCH(G$4,input_data!$1:$1,0)),"")</f>
        <v>0.52392733725805296</v>
      </c>
      <c r="H129" s="198">
        <f>_xlfn.IFNA(INDEX(input_data!$1:$1048576,MATCH($A129,input_data!$B:$B,0),MATCH(H$4,input_data!$1:$1,0)),"")</f>
        <v>7.9159185900000004</v>
      </c>
      <c r="I129" s="198">
        <f>_xlfn.IFNA(INDEX(input_data!$1:$1048576,MATCH($A129,input_data!$B:$B,0),MATCH(I$4,input_data!$1:$1,0)),"")</f>
        <v>0</v>
      </c>
      <c r="J129" s="198">
        <f>_xlfn.IFNA(INDEX(input_data!$1:$1048576,MATCH($A129,input_data!$B:$B,0),MATCH(J$4,input_data!$1:$1,0)),"")</f>
        <v>0</v>
      </c>
      <c r="K129" s="198">
        <f>_xlfn.IFNA(INDEX(input_data!$1:$1048576,MATCH($A129,input_data!$B:$B,0),MATCH(K$4,input_data!$1:$1,0)),"")</f>
        <v>0</v>
      </c>
      <c r="L129" s="198">
        <f>_xlfn.IFNA(INDEX(input_data!$1:$1048576,MATCH($A129,input_data!$B:$B,0),MATCH(L$4,input_data!$1:$1,0)),"")</f>
        <v>0</v>
      </c>
      <c r="M129" s="198">
        <f>_xlfn.IFNA(INDEX(input_data!$1:$1048576,MATCH($A129,input_data!$B:$B,0),MATCH(M$4,input_data!$1:$1,0)),"")</f>
        <v>0.50055786293624704</v>
      </c>
      <c r="N129" s="198">
        <f>_xlfn.IFNA(INDEX(input_data!$1:$1048576,MATCH($A129,input_data!$B:$B,0),MATCH(N$4,input_data!$1:$1,0)),"")</f>
        <v>0</v>
      </c>
      <c r="O129" s="198">
        <f>_xlfn.IFNA(INDEX(input_data!$1:$1048576,MATCH($A129,input_data!$B:$B,0),MATCH(O$4,input_data!$1:$1,0)),"")</f>
        <v>0.119909698318501</v>
      </c>
      <c r="P129" s="198">
        <f>_xlfn.IFNA(INDEX(input_data!$1:$1048576,MATCH($A129,input_data!$B:$B,0),MATCH(P$4,input_data!$1:$1,0)),"")</f>
        <v>0.26744184723102599</v>
      </c>
      <c r="Q129" s="198">
        <f>_xlfn.IFNA(INDEX(input_data!$1:$1048576,MATCH($A129,input_data!$B:$B,0),MATCH(Q$4,input_data!$1:$1,0)),"")</f>
        <v>3.4917999999999998E-2</v>
      </c>
      <c r="R129" s="198">
        <f>_xlfn.IFNA(INDEX(input_data!$1:$1048576,MATCH($A129,input_data!$B:$B,0),MATCH(R$4,input_data!$1:$1,0)),"")</f>
        <v>3.3986530000000001E-2</v>
      </c>
      <c r="S129" s="199">
        <f>_xlfn.IFNA(INDEX(input_data!$1:$1048576,MATCH($A129,input_data!$B:$B,0),MATCH(S$4,input_data!$1:$1,0)),"")</f>
        <v>12.5853888439852</v>
      </c>
      <c r="T129" s="154">
        <f t="shared" si="1"/>
        <v>5.2920161308772862E-2</v>
      </c>
      <c r="U129" s="187"/>
    </row>
    <row r="130" spans="1:21" x14ac:dyDescent="0.35">
      <c r="A130" s="156" t="s">
        <v>522</v>
      </c>
      <c r="B130" s="93" t="s">
        <v>1196</v>
      </c>
      <c r="C130" s="147"/>
      <c r="D130" s="93" t="s">
        <v>523</v>
      </c>
      <c r="E130" s="196">
        <f>_xlfn.IFNA(INDEX(input_data!$1:$1048576,MATCH($A130,input_data!$B:$B,0),MATCH(E$4,input_data!$1:$1,0)),"")</f>
        <v>12.733480899938099</v>
      </c>
      <c r="F130" s="198">
        <f>_xlfn.IFNA(INDEX(input_data!$1:$1048576,MATCH($A130,input_data!$B:$B,0),MATCH(F$4,input_data!$1:$1,0)),"")</f>
        <v>6.5222310476896697</v>
      </c>
      <c r="G130" s="198">
        <f>_xlfn.IFNA(INDEX(input_data!$1:$1048576,MATCH($A130,input_data!$B:$B,0),MATCH(G$4,input_data!$1:$1,0)),"")</f>
        <v>0.67870662585520103</v>
      </c>
      <c r="H130" s="198">
        <f>_xlfn.IFNA(INDEX(input_data!$1:$1048576,MATCH($A130,input_data!$B:$B,0),MATCH(H$4,input_data!$1:$1,0)),"")</f>
        <v>5.41735948</v>
      </c>
      <c r="I130" s="198">
        <f>_xlfn.IFNA(INDEX(input_data!$1:$1048576,MATCH($A130,input_data!$B:$B,0),MATCH(I$4,input_data!$1:$1,0)),"")</f>
        <v>0</v>
      </c>
      <c r="J130" s="198">
        <f>_xlfn.IFNA(INDEX(input_data!$1:$1048576,MATCH($A130,input_data!$B:$B,0),MATCH(J$4,input_data!$1:$1,0)),"")</f>
        <v>0</v>
      </c>
      <c r="K130" s="198">
        <f>_xlfn.IFNA(INDEX(input_data!$1:$1048576,MATCH($A130,input_data!$B:$B,0),MATCH(K$4,input_data!$1:$1,0)),"")</f>
        <v>0</v>
      </c>
      <c r="L130" s="198">
        <f>_xlfn.IFNA(INDEX(input_data!$1:$1048576,MATCH($A130,input_data!$B:$B,0),MATCH(L$4,input_data!$1:$1,0)),"")</f>
        <v>0</v>
      </c>
      <c r="M130" s="198">
        <f>_xlfn.IFNA(INDEX(input_data!$1:$1048576,MATCH($A130,input_data!$B:$B,0),MATCH(M$4,input_data!$1:$1,0)),"")</f>
        <v>0.187080855094889</v>
      </c>
      <c r="N130" s="198">
        <f>_xlfn.IFNA(INDEX(input_data!$1:$1048576,MATCH($A130,input_data!$B:$B,0),MATCH(N$4,input_data!$1:$1,0)),"")</f>
        <v>0</v>
      </c>
      <c r="O130" s="198">
        <f>_xlfn.IFNA(INDEX(input_data!$1:$1048576,MATCH($A130,input_data!$B:$B,0),MATCH(O$4,input_data!$1:$1,0)),"")</f>
        <v>0.15533356995811001</v>
      </c>
      <c r="P130" s="198">
        <f>_xlfn.IFNA(INDEX(input_data!$1:$1048576,MATCH($A130,input_data!$B:$B,0),MATCH(P$4,input_data!$1:$1,0)),"")</f>
        <v>0.26316267090401002</v>
      </c>
      <c r="Q130" s="198">
        <f>_xlfn.IFNA(INDEX(input_data!$1:$1048576,MATCH($A130,input_data!$B:$B,0),MATCH(Q$4,input_data!$1:$1,0)),"")</f>
        <v>3.4153000000000003E-2</v>
      </c>
      <c r="R130" s="198">
        <f>_xlfn.IFNA(INDEX(input_data!$1:$1048576,MATCH($A130,input_data!$B:$B,0),MATCH(R$4,input_data!$1:$1,0)),"")</f>
        <v>3.2656060000000001E-2</v>
      </c>
      <c r="S130" s="199">
        <f>_xlfn.IFNA(INDEX(input_data!$1:$1048576,MATCH($A130,input_data!$B:$B,0),MATCH(S$4,input_data!$1:$1,0)),"")</f>
        <v>13.290683309501899</v>
      </c>
      <c r="T130" s="154">
        <f t="shared" si="1"/>
        <v>4.3758844415159759E-2</v>
      </c>
      <c r="U130" s="187"/>
    </row>
    <row r="131" spans="1:21" x14ac:dyDescent="0.35">
      <c r="A131" s="156" t="s">
        <v>524</v>
      </c>
      <c r="B131" s="93" t="s">
        <v>1197</v>
      </c>
      <c r="C131" s="147"/>
      <c r="D131" s="93" t="s">
        <v>525</v>
      </c>
      <c r="E131" s="196">
        <f>_xlfn.IFNA(INDEX(input_data!$1:$1048576,MATCH($A131,input_data!$B:$B,0),MATCH(E$4,input_data!$1:$1,0)),"")</f>
        <v>2617.5986806590299</v>
      </c>
      <c r="F131" s="198">
        <f>_xlfn.IFNA(INDEX(input_data!$1:$1048576,MATCH($A131,input_data!$B:$B,0),MATCH(F$4,input_data!$1:$1,0)),"")</f>
        <v>1268.81570558505</v>
      </c>
      <c r="G131" s="198">
        <f>_xlfn.IFNA(INDEX(input_data!$1:$1048576,MATCH($A131,input_data!$B:$B,0),MATCH(G$4,input_data!$1:$1,0)),"")</f>
        <v>190.85970357542101</v>
      </c>
      <c r="H131" s="198">
        <f>_xlfn.IFNA(INDEX(input_data!$1:$1048576,MATCH($A131,input_data!$B:$B,0),MATCH(H$4,input_data!$1:$1,0)),"")</f>
        <v>1353.1964117590001</v>
      </c>
      <c r="I131" s="198">
        <f>_xlfn.IFNA(INDEX(input_data!$1:$1048576,MATCH($A131,input_data!$B:$B,0),MATCH(I$4,input_data!$1:$1,0)),"")</f>
        <v>0</v>
      </c>
      <c r="J131" s="198">
        <f>_xlfn.IFNA(INDEX(input_data!$1:$1048576,MATCH($A131,input_data!$B:$B,0),MATCH(J$4,input_data!$1:$1,0)),"")</f>
        <v>0</v>
      </c>
      <c r="K131" s="198">
        <f>_xlfn.IFNA(INDEX(input_data!$1:$1048576,MATCH($A131,input_data!$B:$B,0),MATCH(K$4,input_data!$1:$1,0)),"")</f>
        <v>0</v>
      </c>
      <c r="L131" s="198">
        <f>_xlfn.IFNA(INDEX(input_data!$1:$1048576,MATCH($A131,input_data!$B:$B,0),MATCH(L$4,input_data!$1:$1,0)),"")</f>
        <v>0</v>
      </c>
      <c r="M131" s="198">
        <f>_xlfn.IFNA(INDEX(input_data!$1:$1048576,MATCH($A131,input_data!$B:$B,0),MATCH(M$4,input_data!$1:$1,0)),"")</f>
        <v>0</v>
      </c>
      <c r="N131" s="198">
        <f>_xlfn.IFNA(INDEX(input_data!$1:$1048576,MATCH($A131,input_data!$B:$B,0),MATCH(N$4,input_data!$1:$1,0)),"")</f>
        <v>0</v>
      </c>
      <c r="O131" s="198">
        <f>_xlfn.IFNA(INDEX(input_data!$1:$1048576,MATCH($A131,input_data!$B:$B,0),MATCH(O$4,input_data!$1:$1,0)),"")</f>
        <v>21.3632070918088</v>
      </c>
      <c r="P131" s="198">
        <f>_xlfn.IFNA(INDEX(input_data!$1:$1048576,MATCH($A131,input_data!$B:$B,0),MATCH(P$4,input_data!$1:$1,0)),"")</f>
        <v>0</v>
      </c>
      <c r="Q131" s="198">
        <f>_xlfn.IFNA(INDEX(input_data!$1:$1048576,MATCH($A131,input_data!$B:$B,0),MATCH(Q$4,input_data!$1:$1,0)),"")</f>
        <v>21.160495999999998</v>
      </c>
      <c r="R131" s="198">
        <f>_xlfn.IFNA(INDEX(input_data!$1:$1048576,MATCH($A131,input_data!$B:$B,0),MATCH(R$4,input_data!$1:$1,0)),"")</f>
        <v>21.747653</v>
      </c>
      <c r="S131" s="199">
        <f>_xlfn.IFNA(INDEX(input_data!$1:$1048576,MATCH($A131,input_data!$B:$B,0),MATCH(S$4,input_data!$1:$1,0)),"")</f>
        <v>2877.1431770112799</v>
      </c>
      <c r="T131" s="154">
        <f t="shared" si="1"/>
        <v>9.9153662580126589E-2</v>
      </c>
      <c r="U131" s="187"/>
    </row>
    <row r="132" spans="1:21" x14ac:dyDescent="0.35">
      <c r="A132" s="156" t="s">
        <v>526</v>
      </c>
      <c r="B132" s="93" t="s">
        <v>1198</v>
      </c>
      <c r="C132" s="147"/>
      <c r="D132" s="93" t="s">
        <v>527</v>
      </c>
      <c r="E132" s="196">
        <f>_xlfn.IFNA(INDEX(input_data!$1:$1048576,MATCH($A132,input_data!$B:$B,0),MATCH(E$4,input_data!$1:$1,0)),"")</f>
        <v>117.777790244847</v>
      </c>
      <c r="F132" s="198">
        <f>_xlfn.IFNA(INDEX(input_data!$1:$1048576,MATCH($A132,input_data!$B:$B,0),MATCH(F$4,input_data!$1:$1,0)),"")</f>
        <v>54.409136854954397</v>
      </c>
      <c r="G132" s="198">
        <f>_xlfn.IFNA(INDEX(input_data!$1:$1048576,MATCH($A132,input_data!$B:$B,0),MATCH(G$4,input_data!$1:$1,0)),"")</f>
        <v>5.6613482583932404</v>
      </c>
      <c r="H132" s="198">
        <f>_xlfn.IFNA(INDEX(input_data!$1:$1048576,MATCH($A132,input_data!$B:$B,0),MATCH(H$4,input_data!$1:$1,0)),"")</f>
        <v>60.433054140000003</v>
      </c>
      <c r="I132" s="198">
        <f>_xlfn.IFNA(INDEX(input_data!$1:$1048576,MATCH($A132,input_data!$B:$B,0),MATCH(I$4,input_data!$1:$1,0)),"")</f>
        <v>0</v>
      </c>
      <c r="J132" s="198">
        <f>_xlfn.IFNA(INDEX(input_data!$1:$1048576,MATCH($A132,input_data!$B:$B,0),MATCH(J$4,input_data!$1:$1,0)),"")</f>
        <v>0</v>
      </c>
      <c r="K132" s="198">
        <f>_xlfn.IFNA(INDEX(input_data!$1:$1048576,MATCH($A132,input_data!$B:$B,0),MATCH(K$4,input_data!$1:$1,0)),"")</f>
        <v>0</v>
      </c>
      <c r="L132" s="198">
        <f>_xlfn.IFNA(INDEX(input_data!$1:$1048576,MATCH($A132,input_data!$B:$B,0),MATCH(L$4,input_data!$1:$1,0)),"")</f>
        <v>0</v>
      </c>
      <c r="M132" s="198">
        <f>_xlfn.IFNA(INDEX(input_data!$1:$1048576,MATCH($A132,input_data!$B:$B,0),MATCH(M$4,input_data!$1:$1,0)),"")</f>
        <v>0</v>
      </c>
      <c r="N132" s="198">
        <f>_xlfn.IFNA(INDEX(input_data!$1:$1048576,MATCH($A132,input_data!$B:$B,0),MATCH(N$4,input_data!$1:$1,0)),"")</f>
        <v>0</v>
      </c>
      <c r="O132" s="198">
        <f>_xlfn.IFNA(INDEX(input_data!$1:$1048576,MATCH($A132,input_data!$B:$B,0),MATCH(O$4,input_data!$1:$1,0)),"")</f>
        <v>1.2956959925864999</v>
      </c>
      <c r="P132" s="198">
        <f>_xlfn.IFNA(INDEX(input_data!$1:$1048576,MATCH($A132,input_data!$B:$B,0),MATCH(P$4,input_data!$1:$1,0)),"")</f>
        <v>0</v>
      </c>
      <c r="Q132" s="198">
        <f>_xlfn.IFNA(INDEX(input_data!$1:$1048576,MATCH($A132,input_data!$B:$B,0),MATCH(Q$4,input_data!$1:$1,0)),"")</f>
        <v>0</v>
      </c>
      <c r="R132" s="198">
        <f>_xlfn.IFNA(INDEX(input_data!$1:$1048576,MATCH($A132,input_data!$B:$B,0),MATCH(R$4,input_data!$1:$1,0)),"")</f>
        <v>5.6741229999999998</v>
      </c>
      <c r="S132" s="199">
        <f>_xlfn.IFNA(INDEX(input_data!$1:$1048576,MATCH($A132,input_data!$B:$B,0),MATCH(S$4,input_data!$1:$1,0)),"")</f>
        <v>127.47335824593399</v>
      </c>
      <c r="T132" s="154">
        <f t="shared" si="1"/>
        <v>8.2320851672721851E-2</v>
      </c>
      <c r="U132" s="187"/>
    </row>
    <row r="133" spans="1:21" x14ac:dyDescent="0.35">
      <c r="A133" s="156" t="s">
        <v>532</v>
      </c>
      <c r="B133" s="93" t="s">
        <v>1199</v>
      </c>
      <c r="C133" s="147"/>
      <c r="D133" s="93" t="s">
        <v>533</v>
      </c>
      <c r="E133" s="196">
        <f>_xlfn.IFNA(INDEX(input_data!$1:$1048576,MATCH($A133,input_data!$B:$B,0),MATCH(E$4,input_data!$1:$1,0)),"")</f>
        <v>271.59606070334303</v>
      </c>
      <c r="F133" s="198">
        <f>_xlfn.IFNA(INDEX(input_data!$1:$1048576,MATCH($A133,input_data!$B:$B,0),MATCH(F$4,input_data!$1:$1,0)),"")</f>
        <v>116.214797491231</v>
      </c>
      <c r="G133" s="198">
        <f>_xlfn.IFNA(INDEX(input_data!$1:$1048576,MATCH($A133,input_data!$B:$B,0),MATCH(G$4,input_data!$1:$1,0)),"")</f>
        <v>14.753371025947001</v>
      </c>
      <c r="H133" s="198">
        <f>_xlfn.IFNA(INDEX(input_data!$1:$1048576,MATCH($A133,input_data!$B:$B,0),MATCH(H$4,input_data!$1:$1,0)),"")</f>
        <v>118.30622538</v>
      </c>
      <c r="I133" s="198">
        <f>_xlfn.IFNA(INDEX(input_data!$1:$1048576,MATCH($A133,input_data!$B:$B,0),MATCH(I$4,input_data!$1:$1,0)),"")</f>
        <v>15.434166051235399</v>
      </c>
      <c r="J133" s="198">
        <f>_xlfn.IFNA(INDEX(input_data!$1:$1048576,MATCH($A133,input_data!$B:$B,0),MATCH(J$4,input_data!$1:$1,0)),"")</f>
        <v>24.236468253890799</v>
      </c>
      <c r="K133" s="198">
        <f>_xlfn.IFNA(INDEX(input_data!$1:$1048576,MATCH($A133,input_data!$B:$B,0),MATCH(K$4,input_data!$1:$1,0)),"")</f>
        <v>3.11506450569405</v>
      </c>
      <c r="L133" s="198">
        <f>_xlfn.IFNA(INDEX(input_data!$1:$1048576,MATCH($A133,input_data!$B:$B,0),MATCH(L$4,input_data!$1:$1,0)),"")</f>
        <v>2.16384608436808</v>
      </c>
      <c r="M133" s="198">
        <f>_xlfn.IFNA(INDEX(input_data!$1:$1048576,MATCH($A133,input_data!$B:$B,0),MATCH(M$4,input_data!$1:$1,0)),"")</f>
        <v>0.93972619325571505</v>
      </c>
      <c r="N133" s="198">
        <f>_xlfn.IFNA(INDEX(input_data!$1:$1048576,MATCH($A133,input_data!$B:$B,0),MATCH(N$4,input_data!$1:$1,0)),"")</f>
        <v>0</v>
      </c>
      <c r="O133" s="198">
        <f>_xlfn.IFNA(INDEX(input_data!$1:$1048576,MATCH($A133,input_data!$B:$B,0),MATCH(O$4,input_data!$1:$1,0)),"")</f>
        <v>3.3765603234771402</v>
      </c>
      <c r="P133" s="198">
        <f>_xlfn.IFNA(INDEX(input_data!$1:$1048576,MATCH($A133,input_data!$B:$B,0),MATCH(P$4,input_data!$1:$1,0)),"")</f>
        <v>0</v>
      </c>
      <c r="Q133" s="198">
        <f>_xlfn.IFNA(INDEX(input_data!$1:$1048576,MATCH($A133,input_data!$B:$B,0),MATCH(Q$4,input_data!$1:$1,0)),"")</f>
        <v>3.7037E-2</v>
      </c>
      <c r="R133" s="198">
        <f>_xlfn.IFNA(INDEX(input_data!$1:$1048576,MATCH($A133,input_data!$B:$B,0),MATCH(R$4,input_data!$1:$1,0)),"")</f>
        <v>2.10410049</v>
      </c>
      <c r="S133" s="199">
        <f>_xlfn.IFNA(INDEX(input_data!$1:$1048576,MATCH($A133,input_data!$B:$B,0),MATCH(S$4,input_data!$1:$1,0)),"")</f>
        <v>300.68136279909902</v>
      </c>
      <c r="T133" s="154">
        <f t="shared" si="1"/>
        <v>0.10709029438952378</v>
      </c>
      <c r="U133" s="187"/>
    </row>
    <row r="134" spans="1:21" x14ac:dyDescent="0.35">
      <c r="A134" s="156" t="s">
        <v>534</v>
      </c>
      <c r="B134" s="93" t="s">
        <v>1200</v>
      </c>
      <c r="C134" s="147"/>
      <c r="D134" s="93" t="s">
        <v>535</v>
      </c>
      <c r="E134" s="196">
        <f>_xlfn.IFNA(INDEX(input_data!$1:$1048576,MATCH($A134,input_data!$B:$B,0),MATCH(E$4,input_data!$1:$1,0)),"")</f>
        <v>15.4163829189936</v>
      </c>
      <c r="F134" s="198">
        <f>_xlfn.IFNA(INDEX(input_data!$1:$1048576,MATCH($A134,input_data!$B:$B,0),MATCH(F$4,input_data!$1:$1,0)),"")</f>
        <v>3.1521262910669199</v>
      </c>
      <c r="G134" s="198">
        <f>_xlfn.IFNA(INDEX(input_data!$1:$1048576,MATCH($A134,input_data!$B:$B,0),MATCH(G$4,input_data!$1:$1,0)),"")</f>
        <v>0.51751548716699503</v>
      </c>
      <c r="H134" s="198">
        <f>_xlfn.IFNA(INDEX(input_data!$1:$1048576,MATCH($A134,input_data!$B:$B,0),MATCH(H$4,input_data!$1:$1,0)),"")</f>
        <v>11.393000161</v>
      </c>
      <c r="I134" s="198">
        <f>_xlfn.IFNA(INDEX(input_data!$1:$1048576,MATCH($A134,input_data!$B:$B,0),MATCH(I$4,input_data!$1:$1,0)),"")</f>
        <v>0</v>
      </c>
      <c r="J134" s="198">
        <f>_xlfn.IFNA(INDEX(input_data!$1:$1048576,MATCH($A134,input_data!$B:$B,0),MATCH(J$4,input_data!$1:$1,0)),"")</f>
        <v>0</v>
      </c>
      <c r="K134" s="198">
        <f>_xlfn.IFNA(INDEX(input_data!$1:$1048576,MATCH($A134,input_data!$B:$B,0),MATCH(K$4,input_data!$1:$1,0)),"")</f>
        <v>0</v>
      </c>
      <c r="L134" s="198">
        <f>_xlfn.IFNA(INDEX(input_data!$1:$1048576,MATCH($A134,input_data!$B:$B,0),MATCH(L$4,input_data!$1:$1,0)),"")</f>
        <v>0</v>
      </c>
      <c r="M134" s="198">
        <f>_xlfn.IFNA(INDEX(input_data!$1:$1048576,MATCH($A134,input_data!$B:$B,0),MATCH(M$4,input_data!$1:$1,0)),"")</f>
        <v>1.28262944208324</v>
      </c>
      <c r="N134" s="198">
        <f>_xlfn.IFNA(INDEX(input_data!$1:$1048576,MATCH($A134,input_data!$B:$B,0),MATCH(N$4,input_data!$1:$1,0)),"")</f>
        <v>0</v>
      </c>
      <c r="O134" s="198">
        <f>_xlfn.IFNA(INDEX(input_data!$1:$1048576,MATCH($A134,input_data!$B:$B,0),MATCH(O$4,input_data!$1:$1,0)),"")</f>
        <v>0.11844222625135301</v>
      </c>
      <c r="P134" s="198">
        <f>_xlfn.IFNA(INDEX(input_data!$1:$1048576,MATCH($A134,input_data!$B:$B,0),MATCH(P$4,input_data!$1:$1,0)),"")</f>
        <v>0</v>
      </c>
      <c r="Q134" s="198">
        <f>_xlfn.IFNA(INDEX(input_data!$1:$1048576,MATCH($A134,input_data!$B:$B,0),MATCH(Q$4,input_data!$1:$1,0)),"")</f>
        <v>3.8968999999999997E-2</v>
      </c>
      <c r="R134" s="198">
        <f>_xlfn.IFNA(INDEX(input_data!$1:$1048576,MATCH($A134,input_data!$B:$B,0),MATCH(R$4,input_data!$1:$1,0)),"")</f>
        <v>3.8683469999999998E-2</v>
      </c>
      <c r="S134" s="199">
        <f>_xlfn.IFNA(INDEX(input_data!$1:$1048576,MATCH($A134,input_data!$B:$B,0),MATCH(S$4,input_data!$1:$1,0)),"")</f>
        <v>16.541366077568501</v>
      </c>
      <c r="T134" s="154">
        <f t="shared" si="1"/>
        <v>7.2973223646960461E-2</v>
      </c>
      <c r="U134" s="187"/>
    </row>
    <row r="135" spans="1:21" x14ac:dyDescent="0.35">
      <c r="A135" s="156" t="s">
        <v>536</v>
      </c>
      <c r="B135" s="93" t="s">
        <v>1201</v>
      </c>
      <c r="C135" s="147"/>
      <c r="D135" s="93" t="s">
        <v>537</v>
      </c>
      <c r="E135" s="196">
        <f>_xlfn.IFNA(INDEX(input_data!$1:$1048576,MATCH($A135,input_data!$B:$B,0),MATCH(E$4,input_data!$1:$1,0)),"")</f>
        <v>300.687522172223</v>
      </c>
      <c r="F135" s="198">
        <f>_xlfn.IFNA(INDEX(input_data!$1:$1048576,MATCH($A135,input_data!$B:$B,0),MATCH(F$4,input_data!$1:$1,0)),"")</f>
        <v>156.17331186185299</v>
      </c>
      <c r="G135" s="198">
        <f>_xlfn.IFNA(INDEX(input_data!$1:$1048576,MATCH($A135,input_data!$B:$B,0),MATCH(G$4,input_data!$1:$1,0)),"")</f>
        <v>19.6217957329538</v>
      </c>
      <c r="H135" s="198">
        <f>_xlfn.IFNA(INDEX(input_data!$1:$1048576,MATCH($A135,input_data!$B:$B,0),MATCH(H$4,input_data!$1:$1,0)),"")</f>
        <v>103.26024952</v>
      </c>
      <c r="I135" s="198">
        <f>_xlfn.IFNA(INDEX(input_data!$1:$1048576,MATCH($A135,input_data!$B:$B,0),MATCH(I$4,input_data!$1:$1,0)),"")</f>
        <v>16.636745008836499</v>
      </c>
      <c r="J135" s="198">
        <f>_xlfn.IFNA(INDEX(input_data!$1:$1048576,MATCH($A135,input_data!$B:$B,0),MATCH(J$4,input_data!$1:$1,0)),"")</f>
        <v>26.719058378958401</v>
      </c>
      <c r="K135" s="198">
        <f>_xlfn.IFNA(INDEX(input_data!$1:$1048576,MATCH($A135,input_data!$B:$B,0),MATCH(K$4,input_data!$1:$1,0)),"")</f>
        <v>3.2900489012809899</v>
      </c>
      <c r="L135" s="198">
        <f>_xlfn.IFNA(INDEX(input_data!$1:$1048576,MATCH($A135,input_data!$B:$B,0),MATCH(L$4,input_data!$1:$1,0)),"")</f>
        <v>2.3324457845339599</v>
      </c>
      <c r="M135" s="198">
        <f>_xlfn.IFNA(INDEX(input_data!$1:$1048576,MATCH($A135,input_data!$B:$B,0),MATCH(M$4,input_data!$1:$1,0)),"")</f>
        <v>1.9006824866882599</v>
      </c>
      <c r="N135" s="198">
        <f>_xlfn.IFNA(INDEX(input_data!$1:$1048576,MATCH($A135,input_data!$B:$B,0),MATCH(N$4,input_data!$1:$1,0)),"")</f>
        <v>0</v>
      </c>
      <c r="O135" s="198">
        <f>_xlfn.IFNA(INDEX(input_data!$1:$1048576,MATCH($A135,input_data!$B:$B,0),MATCH(O$4,input_data!$1:$1,0)),"")</f>
        <v>4.4907822786181697</v>
      </c>
      <c r="P135" s="198">
        <f>_xlfn.IFNA(INDEX(input_data!$1:$1048576,MATCH($A135,input_data!$B:$B,0),MATCH(P$4,input_data!$1:$1,0)),"")</f>
        <v>0</v>
      </c>
      <c r="Q135" s="198">
        <f>_xlfn.IFNA(INDEX(input_data!$1:$1048576,MATCH($A135,input_data!$B:$B,0),MATCH(Q$4,input_data!$1:$1,0)),"")</f>
        <v>3.9576E-2</v>
      </c>
      <c r="R135" s="198">
        <f>_xlfn.IFNA(INDEX(input_data!$1:$1048576,MATCH($A135,input_data!$B:$B,0),MATCH(R$4,input_data!$1:$1,0)),"")</f>
        <v>2.2074462499999998</v>
      </c>
      <c r="S135" s="199">
        <f>_xlfn.IFNA(INDEX(input_data!$1:$1048576,MATCH($A135,input_data!$B:$B,0),MATCH(S$4,input_data!$1:$1,0)),"")</f>
        <v>336.67214220372301</v>
      </c>
      <c r="T135" s="154">
        <f t="shared" si="1"/>
        <v>0.11967447059838188</v>
      </c>
      <c r="U135" s="187"/>
    </row>
    <row r="136" spans="1:21" x14ac:dyDescent="0.35">
      <c r="A136" s="156" t="s">
        <v>538</v>
      </c>
      <c r="B136" s="93" t="s">
        <v>1202</v>
      </c>
      <c r="C136" s="147"/>
      <c r="D136" s="93" t="s">
        <v>539</v>
      </c>
      <c r="E136" s="196">
        <f>_xlfn.IFNA(INDEX(input_data!$1:$1048576,MATCH($A136,input_data!$B:$B,0),MATCH(E$4,input_data!$1:$1,0)),"")</f>
        <v>126.064575941245</v>
      </c>
      <c r="F136" s="198">
        <f>_xlfn.IFNA(INDEX(input_data!$1:$1048576,MATCH($A136,input_data!$B:$B,0),MATCH(F$4,input_data!$1:$1,0)),"")</f>
        <v>48.505993920464498</v>
      </c>
      <c r="G136" s="198">
        <f>_xlfn.IFNA(INDEX(input_data!$1:$1048576,MATCH($A136,input_data!$B:$B,0),MATCH(G$4,input_data!$1:$1,0)),"")</f>
        <v>6.3800924453171701</v>
      </c>
      <c r="H136" s="198">
        <f>_xlfn.IFNA(INDEX(input_data!$1:$1048576,MATCH($A136,input_data!$B:$B,0),MATCH(H$4,input_data!$1:$1,0)),"")</f>
        <v>60.714184889999999</v>
      </c>
      <c r="I136" s="198">
        <f>_xlfn.IFNA(INDEX(input_data!$1:$1048576,MATCH($A136,input_data!$B:$B,0),MATCH(I$4,input_data!$1:$1,0)),"")</f>
        <v>6.9820742548763297</v>
      </c>
      <c r="J136" s="198">
        <f>_xlfn.IFNA(INDEX(input_data!$1:$1048576,MATCH($A136,input_data!$B:$B,0),MATCH(J$4,input_data!$1:$1,0)),"")</f>
        <v>11.560539459436599</v>
      </c>
      <c r="K136" s="198">
        <f>_xlfn.IFNA(INDEX(input_data!$1:$1048576,MATCH($A136,input_data!$B:$B,0),MATCH(K$4,input_data!$1:$1,0)),"")</f>
        <v>1.49663431277133</v>
      </c>
      <c r="L136" s="198">
        <f>_xlfn.IFNA(INDEX(input_data!$1:$1048576,MATCH($A136,input_data!$B:$B,0),MATCH(L$4,input_data!$1:$1,0)),"")</f>
        <v>0.97887595526886695</v>
      </c>
      <c r="M136" s="198">
        <f>_xlfn.IFNA(INDEX(input_data!$1:$1048576,MATCH($A136,input_data!$B:$B,0),MATCH(M$4,input_data!$1:$1,0)),"")</f>
        <v>8.7500000000000008E-3</v>
      </c>
      <c r="N136" s="198">
        <f>_xlfn.IFNA(INDEX(input_data!$1:$1048576,MATCH($A136,input_data!$B:$B,0),MATCH(N$4,input_data!$1:$1,0)),"")</f>
        <v>0</v>
      </c>
      <c r="O136" s="198">
        <f>_xlfn.IFNA(INDEX(input_data!$1:$1048576,MATCH($A136,input_data!$B:$B,0),MATCH(O$4,input_data!$1:$1,0)),"")</f>
        <v>1.46019285674747</v>
      </c>
      <c r="P136" s="198">
        <f>_xlfn.IFNA(INDEX(input_data!$1:$1048576,MATCH($A136,input_data!$B:$B,0),MATCH(P$4,input_data!$1:$1,0)),"")</f>
        <v>0</v>
      </c>
      <c r="Q136" s="198">
        <f>_xlfn.IFNA(INDEX(input_data!$1:$1048576,MATCH($A136,input_data!$B:$B,0),MATCH(Q$4,input_data!$1:$1,0)),"")</f>
        <v>0.33444200000000002</v>
      </c>
      <c r="R136" s="198">
        <f>_xlfn.IFNA(INDEX(input_data!$1:$1048576,MATCH($A136,input_data!$B:$B,0),MATCH(R$4,input_data!$1:$1,0)),"")</f>
        <v>1.01574619</v>
      </c>
      <c r="S136" s="199">
        <f>_xlfn.IFNA(INDEX(input_data!$1:$1048576,MATCH($A136,input_data!$B:$B,0),MATCH(S$4,input_data!$1:$1,0)),"")</f>
        <v>139.43752628488201</v>
      </c>
      <c r="T136" s="154">
        <f t="shared" si="1"/>
        <v>0.10608015966253492</v>
      </c>
      <c r="U136" s="187"/>
    </row>
    <row r="137" spans="1:21" x14ac:dyDescent="0.35">
      <c r="A137" s="156" t="s">
        <v>542</v>
      </c>
      <c r="B137" s="93" t="s">
        <v>1203</v>
      </c>
      <c r="C137" s="147"/>
      <c r="D137" s="93" t="s">
        <v>543</v>
      </c>
      <c r="E137" s="196">
        <f>_xlfn.IFNA(INDEX(input_data!$1:$1048576,MATCH($A137,input_data!$B:$B,0),MATCH(E$4,input_data!$1:$1,0)),"")</f>
        <v>185.16968438213101</v>
      </c>
      <c r="F137" s="198">
        <f>_xlfn.IFNA(INDEX(input_data!$1:$1048576,MATCH($A137,input_data!$B:$B,0),MATCH(F$4,input_data!$1:$1,0)),"")</f>
        <v>84.368823078073206</v>
      </c>
      <c r="G137" s="198">
        <f>_xlfn.IFNA(INDEX(input_data!$1:$1048576,MATCH($A137,input_data!$B:$B,0),MATCH(G$4,input_data!$1:$1,0)),"")</f>
        <v>10.93087282466</v>
      </c>
      <c r="H137" s="198">
        <f>_xlfn.IFNA(INDEX(input_data!$1:$1048576,MATCH($A137,input_data!$B:$B,0),MATCH(H$4,input_data!$1:$1,0)),"")</f>
        <v>73.180440959999999</v>
      </c>
      <c r="I137" s="198">
        <f>_xlfn.IFNA(INDEX(input_data!$1:$1048576,MATCH($A137,input_data!$B:$B,0),MATCH(I$4,input_data!$1:$1,0)),"")</f>
        <v>10.027236184276999</v>
      </c>
      <c r="J137" s="198">
        <f>_xlfn.IFNA(INDEX(input_data!$1:$1048576,MATCH($A137,input_data!$B:$B,0),MATCH(J$4,input_data!$1:$1,0)),"")</f>
        <v>17.2802915153719</v>
      </c>
      <c r="K137" s="198">
        <f>_xlfn.IFNA(INDEX(input_data!$1:$1048576,MATCH($A137,input_data!$B:$B,0),MATCH(K$4,input_data!$1:$1,0)),"")</f>
        <v>2.15054235064098</v>
      </c>
      <c r="L137" s="198">
        <f>_xlfn.IFNA(INDEX(input_data!$1:$1048576,MATCH($A137,input_data!$B:$B,0),MATCH(L$4,input_data!$1:$1,0)),"")</f>
        <v>1.40580292335555</v>
      </c>
      <c r="M137" s="198">
        <f>_xlfn.IFNA(INDEX(input_data!$1:$1048576,MATCH($A137,input_data!$B:$B,0),MATCH(M$4,input_data!$1:$1,0)),"")</f>
        <v>1.1932022717412301</v>
      </c>
      <c r="N137" s="198">
        <f>_xlfn.IFNA(INDEX(input_data!$1:$1048576,MATCH($A137,input_data!$B:$B,0),MATCH(N$4,input_data!$1:$1,0)),"")</f>
        <v>0</v>
      </c>
      <c r="O137" s="198">
        <f>_xlfn.IFNA(INDEX(input_data!$1:$1048576,MATCH($A137,input_data!$B:$B,0),MATCH(O$4,input_data!$1:$1,0)),"")</f>
        <v>2.5017164802052698</v>
      </c>
      <c r="P137" s="198">
        <f>_xlfn.IFNA(INDEX(input_data!$1:$1048576,MATCH($A137,input_data!$B:$B,0),MATCH(P$4,input_data!$1:$1,0)),"")</f>
        <v>0</v>
      </c>
      <c r="Q137" s="198">
        <f>_xlfn.IFNA(INDEX(input_data!$1:$1048576,MATCH($A137,input_data!$B:$B,0),MATCH(Q$4,input_data!$1:$1,0)),"")</f>
        <v>4.1769000000000001E-2</v>
      </c>
      <c r="R137" s="198">
        <f>_xlfn.IFNA(INDEX(input_data!$1:$1048576,MATCH($A137,input_data!$B:$B,0),MATCH(R$4,input_data!$1:$1,0)),"")</f>
        <v>1.4571668600000001</v>
      </c>
      <c r="S137" s="199">
        <f>_xlfn.IFNA(INDEX(input_data!$1:$1048576,MATCH($A137,input_data!$B:$B,0),MATCH(S$4,input_data!$1:$1,0)),"")</f>
        <v>204.537864448324</v>
      </c>
      <c r="T137" s="154">
        <f t="shared" ref="T137:T200" si="2">IFERROR(S137/E137-1,0)</f>
        <v>0.10459692757386385</v>
      </c>
      <c r="U137" s="187"/>
    </row>
    <row r="138" spans="1:21" x14ac:dyDescent="0.35">
      <c r="A138" s="156" t="s">
        <v>544</v>
      </c>
      <c r="B138" s="93" t="s">
        <v>1204</v>
      </c>
      <c r="C138" s="147"/>
      <c r="D138" s="93" t="s">
        <v>545</v>
      </c>
      <c r="E138" s="196">
        <f>_xlfn.IFNA(INDEX(input_data!$1:$1048576,MATCH($A138,input_data!$B:$B,0),MATCH(E$4,input_data!$1:$1,0)),"")</f>
        <v>961.48509307657503</v>
      </c>
      <c r="F138" s="198">
        <f>_xlfn.IFNA(INDEX(input_data!$1:$1048576,MATCH($A138,input_data!$B:$B,0),MATCH(F$4,input_data!$1:$1,0)),"")</f>
        <v>124.808725775577</v>
      </c>
      <c r="G138" s="198">
        <f>_xlfn.IFNA(INDEX(input_data!$1:$1048576,MATCH($A138,input_data!$B:$B,0),MATCH(G$4,input_data!$1:$1,0)),"")</f>
        <v>21.250660522066301</v>
      </c>
      <c r="H138" s="198">
        <f>_xlfn.IFNA(INDEX(input_data!$1:$1048576,MATCH($A138,input_data!$B:$B,0),MATCH(H$4,input_data!$1:$1,0)),"")</f>
        <v>781.76206845000002</v>
      </c>
      <c r="I138" s="198">
        <f>_xlfn.IFNA(INDEX(input_data!$1:$1048576,MATCH($A138,input_data!$B:$B,0),MATCH(I$4,input_data!$1:$1,0)),"")</f>
        <v>31.279425133354501</v>
      </c>
      <c r="J138" s="198">
        <f>_xlfn.IFNA(INDEX(input_data!$1:$1048576,MATCH($A138,input_data!$B:$B,0),MATCH(J$4,input_data!$1:$1,0)),"")</f>
        <v>64.760487818868199</v>
      </c>
      <c r="K138" s="198">
        <f>_xlfn.IFNA(INDEX(input_data!$1:$1048576,MATCH($A138,input_data!$B:$B,0),MATCH(K$4,input_data!$1:$1,0)),"")</f>
        <v>11.133446722343299</v>
      </c>
      <c r="L138" s="198">
        <f>_xlfn.IFNA(INDEX(input_data!$1:$1048576,MATCH($A138,input_data!$B:$B,0),MATCH(L$4,input_data!$1:$1,0)),"")</f>
        <v>4.3853267725259499</v>
      </c>
      <c r="M138" s="198">
        <f>_xlfn.IFNA(INDEX(input_data!$1:$1048576,MATCH($A138,input_data!$B:$B,0),MATCH(M$4,input_data!$1:$1,0)),"")</f>
        <v>1.8343681086166099</v>
      </c>
      <c r="N138" s="198">
        <f>_xlfn.IFNA(INDEX(input_data!$1:$1048576,MATCH($A138,input_data!$B:$B,0),MATCH(N$4,input_data!$1:$1,0)),"")</f>
        <v>0</v>
      </c>
      <c r="O138" s="198">
        <f>_xlfn.IFNA(INDEX(input_data!$1:$1048576,MATCH($A138,input_data!$B:$B,0),MATCH(O$4,input_data!$1:$1,0)),"")</f>
        <v>4.8635757257399099</v>
      </c>
      <c r="P138" s="198">
        <f>_xlfn.IFNA(INDEX(input_data!$1:$1048576,MATCH($A138,input_data!$B:$B,0),MATCH(P$4,input_data!$1:$1,0)),"")</f>
        <v>0</v>
      </c>
      <c r="Q138" s="198">
        <f>_xlfn.IFNA(INDEX(input_data!$1:$1048576,MATCH($A138,input_data!$B:$B,0),MATCH(Q$4,input_data!$1:$1,0)),"")</f>
        <v>2.3527309999999999</v>
      </c>
      <c r="R138" s="198">
        <f>_xlfn.IFNA(INDEX(input_data!$1:$1048576,MATCH($A138,input_data!$B:$B,0),MATCH(R$4,input_data!$1:$1,0)),"")</f>
        <v>8.3557439999999996</v>
      </c>
      <c r="S138" s="199">
        <f>_xlfn.IFNA(INDEX(input_data!$1:$1048576,MATCH($A138,input_data!$B:$B,0),MATCH(S$4,input_data!$1:$1,0)),"")</f>
        <v>1056.78656002909</v>
      </c>
      <c r="T138" s="154">
        <f t="shared" si="2"/>
        <v>9.9119027053833797E-2</v>
      </c>
      <c r="U138" s="187"/>
    </row>
    <row r="139" spans="1:21" x14ac:dyDescent="0.35">
      <c r="A139" s="156" t="s">
        <v>546</v>
      </c>
      <c r="B139" s="93" t="s">
        <v>1205</v>
      </c>
      <c r="C139" s="147"/>
      <c r="D139" s="93" t="s">
        <v>547</v>
      </c>
      <c r="E139" s="196">
        <f>_xlfn.IFNA(INDEX(input_data!$1:$1048576,MATCH($A139,input_data!$B:$B,0),MATCH(E$4,input_data!$1:$1,0)),"")</f>
        <v>84.930440901662806</v>
      </c>
      <c r="F139" s="198">
        <f>_xlfn.IFNA(INDEX(input_data!$1:$1048576,MATCH($A139,input_data!$B:$B,0),MATCH(F$4,input_data!$1:$1,0)),"")</f>
        <v>26.424313621268102</v>
      </c>
      <c r="G139" s="198">
        <f>_xlfn.IFNA(INDEX(input_data!$1:$1048576,MATCH($A139,input_data!$B:$B,0),MATCH(G$4,input_data!$1:$1,0)),"")</f>
        <v>2.9011349220879001</v>
      </c>
      <c r="H139" s="198">
        <f>_xlfn.IFNA(INDEX(input_data!$1:$1048576,MATCH($A139,input_data!$B:$B,0),MATCH(H$4,input_data!$1:$1,0)),"")</f>
        <v>57.425926152000002</v>
      </c>
      <c r="I139" s="198">
        <f>_xlfn.IFNA(INDEX(input_data!$1:$1048576,MATCH($A139,input_data!$B:$B,0),MATCH(I$4,input_data!$1:$1,0)),"")</f>
        <v>0</v>
      </c>
      <c r="J139" s="198">
        <f>_xlfn.IFNA(INDEX(input_data!$1:$1048576,MATCH($A139,input_data!$B:$B,0),MATCH(J$4,input_data!$1:$1,0)),"")</f>
        <v>0</v>
      </c>
      <c r="K139" s="198">
        <f>_xlfn.IFNA(INDEX(input_data!$1:$1048576,MATCH($A139,input_data!$B:$B,0),MATCH(K$4,input_data!$1:$1,0)),"")</f>
        <v>0</v>
      </c>
      <c r="L139" s="198">
        <f>_xlfn.IFNA(INDEX(input_data!$1:$1048576,MATCH($A139,input_data!$B:$B,0),MATCH(L$4,input_data!$1:$1,0)),"")</f>
        <v>0</v>
      </c>
      <c r="M139" s="198">
        <f>_xlfn.IFNA(INDEX(input_data!$1:$1048576,MATCH($A139,input_data!$B:$B,0),MATCH(M$4,input_data!$1:$1,0)),"")</f>
        <v>0</v>
      </c>
      <c r="N139" s="198">
        <f>_xlfn.IFNA(INDEX(input_data!$1:$1048576,MATCH($A139,input_data!$B:$B,0),MATCH(N$4,input_data!$1:$1,0)),"")</f>
        <v>0</v>
      </c>
      <c r="O139" s="198">
        <f>_xlfn.IFNA(INDEX(input_data!$1:$1048576,MATCH($A139,input_data!$B:$B,0),MATCH(O$4,input_data!$1:$1,0)),"")</f>
        <v>0.66397413880544798</v>
      </c>
      <c r="P139" s="198">
        <f>_xlfn.IFNA(INDEX(input_data!$1:$1048576,MATCH($A139,input_data!$B:$B,0),MATCH(P$4,input_data!$1:$1,0)),"")</f>
        <v>0</v>
      </c>
      <c r="Q139" s="198">
        <f>_xlfn.IFNA(INDEX(input_data!$1:$1048576,MATCH($A139,input_data!$B:$B,0),MATCH(Q$4,input_data!$1:$1,0)),"")</f>
        <v>0</v>
      </c>
      <c r="R139" s="198">
        <f>_xlfn.IFNA(INDEX(input_data!$1:$1048576,MATCH($A139,input_data!$B:$B,0),MATCH(R$4,input_data!$1:$1,0)),"")</f>
        <v>3.7792919999999999</v>
      </c>
      <c r="S139" s="199">
        <f>_xlfn.IFNA(INDEX(input_data!$1:$1048576,MATCH($A139,input_data!$B:$B,0),MATCH(S$4,input_data!$1:$1,0)),"")</f>
        <v>91.194640834161504</v>
      </c>
      <c r="T139" s="154">
        <f t="shared" si="2"/>
        <v>7.3756828128936025E-2</v>
      </c>
      <c r="U139" s="187"/>
    </row>
    <row r="140" spans="1:21" x14ac:dyDescent="0.35">
      <c r="A140" s="156" t="s">
        <v>551</v>
      </c>
      <c r="B140" s="93" t="s">
        <v>1206</v>
      </c>
      <c r="C140" s="147"/>
      <c r="D140" s="93" t="s">
        <v>552</v>
      </c>
      <c r="E140" s="196">
        <f>_xlfn.IFNA(INDEX(input_data!$1:$1048576,MATCH($A140,input_data!$B:$B,0),MATCH(E$4,input_data!$1:$1,0)),"")</f>
        <v>11.398703447061999</v>
      </c>
      <c r="F140" s="198">
        <f>_xlfn.IFNA(INDEX(input_data!$1:$1048576,MATCH($A140,input_data!$B:$B,0),MATCH(F$4,input_data!$1:$1,0)),"")</f>
        <v>1.90403016624043</v>
      </c>
      <c r="G140" s="198">
        <f>_xlfn.IFNA(INDEX(input_data!$1:$1048576,MATCH($A140,input_data!$B:$B,0),MATCH(G$4,input_data!$1:$1,0)),"")</f>
        <v>0.31288739034475699</v>
      </c>
      <c r="H140" s="198">
        <f>_xlfn.IFNA(INDEX(input_data!$1:$1048576,MATCH($A140,input_data!$B:$B,0),MATCH(H$4,input_data!$1:$1,0)),"")</f>
        <v>6.8076194550000002</v>
      </c>
      <c r="I140" s="198">
        <f>_xlfn.IFNA(INDEX(input_data!$1:$1048576,MATCH($A140,input_data!$B:$B,0),MATCH(I$4,input_data!$1:$1,0)),"")</f>
        <v>0</v>
      </c>
      <c r="J140" s="198">
        <f>_xlfn.IFNA(INDEX(input_data!$1:$1048576,MATCH($A140,input_data!$B:$B,0),MATCH(J$4,input_data!$1:$1,0)),"")</f>
        <v>0</v>
      </c>
      <c r="K140" s="198">
        <f>_xlfn.IFNA(INDEX(input_data!$1:$1048576,MATCH($A140,input_data!$B:$B,0),MATCH(K$4,input_data!$1:$1,0)),"")</f>
        <v>0</v>
      </c>
      <c r="L140" s="198">
        <f>_xlfn.IFNA(INDEX(input_data!$1:$1048576,MATCH($A140,input_data!$B:$B,0),MATCH(L$4,input_data!$1:$1,0)),"")</f>
        <v>0</v>
      </c>
      <c r="M140" s="198">
        <f>_xlfn.IFNA(INDEX(input_data!$1:$1048576,MATCH($A140,input_data!$B:$B,0),MATCH(M$4,input_data!$1:$1,0)),"")</f>
        <v>1.65956156587976</v>
      </c>
      <c r="N140" s="198">
        <f>_xlfn.IFNA(INDEX(input_data!$1:$1048576,MATCH($A140,input_data!$B:$B,0),MATCH(N$4,input_data!$1:$1,0)),"")</f>
        <v>0.157513485746126</v>
      </c>
      <c r="O140" s="198">
        <f>_xlfn.IFNA(INDEX(input_data!$1:$1048576,MATCH($A140,input_data!$B:$B,0),MATCH(O$4,input_data!$1:$1,0)),"")</f>
        <v>7.1609611008667307E-2</v>
      </c>
      <c r="P140" s="198">
        <f>_xlfn.IFNA(INDEX(input_data!$1:$1048576,MATCH($A140,input_data!$B:$B,0),MATCH(P$4,input_data!$1:$1,0)),"")</f>
        <v>0.79977074700293505</v>
      </c>
      <c r="Q140" s="198">
        <f>_xlfn.IFNA(INDEX(input_data!$1:$1048576,MATCH($A140,input_data!$B:$B,0),MATCH(Q$4,input_data!$1:$1,0)),"")</f>
        <v>3.5401000000000002E-2</v>
      </c>
      <c r="R140" s="198">
        <f>_xlfn.IFNA(INDEX(input_data!$1:$1048576,MATCH($A140,input_data!$B:$B,0),MATCH(R$4,input_data!$1:$1,0)),"")</f>
        <v>1.6888480000000001E-2</v>
      </c>
      <c r="S140" s="199">
        <f>_xlfn.IFNA(INDEX(input_data!$1:$1048576,MATCH($A140,input_data!$B:$B,0),MATCH(S$4,input_data!$1:$1,0)),"")</f>
        <v>11.7652819012226</v>
      </c>
      <c r="T140" s="154">
        <f t="shared" si="2"/>
        <v>3.21596623566065E-2</v>
      </c>
      <c r="U140" s="187"/>
    </row>
    <row r="141" spans="1:21" x14ac:dyDescent="0.35">
      <c r="A141" s="156" t="s">
        <v>553</v>
      </c>
      <c r="B141" s="93" t="s">
        <v>1207</v>
      </c>
      <c r="C141" s="147"/>
      <c r="D141" s="93" t="s">
        <v>554</v>
      </c>
      <c r="E141" s="196">
        <f>_xlfn.IFNA(INDEX(input_data!$1:$1048576,MATCH($A141,input_data!$B:$B,0),MATCH(E$4,input_data!$1:$1,0)),"")</f>
        <v>262.398430320405</v>
      </c>
      <c r="F141" s="198">
        <f>_xlfn.IFNA(INDEX(input_data!$1:$1048576,MATCH($A141,input_data!$B:$B,0),MATCH(F$4,input_data!$1:$1,0)),"")</f>
        <v>110.692839262927</v>
      </c>
      <c r="G141" s="198">
        <f>_xlfn.IFNA(INDEX(input_data!$1:$1048576,MATCH($A141,input_data!$B:$B,0),MATCH(G$4,input_data!$1:$1,0)),"")</f>
        <v>14.4887451566339</v>
      </c>
      <c r="H141" s="198">
        <f>_xlfn.IFNA(INDEX(input_data!$1:$1048576,MATCH($A141,input_data!$B:$B,0),MATCH(H$4,input_data!$1:$1,0)),"")</f>
        <v>124.21468160400001</v>
      </c>
      <c r="I141" s="198">
        <f>_xlfn.IFNA(INDEX(input_data!$1:$1048576,MATCH($A141,input_data!$B:$B,0),MATCH(I$4,input_data!$1:$1,0)),"")</f>
        <v>9.8063988245965792</v>
      </c>
      <c r="J141" s="198">
        <f>_xlfn.IFNA(INDEX(input_data!$1:$1048576,MATCH($A141,input_data!$B:$B,0),MATCH(J$4,input_data!$1:$1,0)),"")</f>
        <v>19.261461790427099</v>
      </c>
      <c r="K141" s="198">
        <f>_xlfn.IFNA(INDEX(input_data!$1:$1048576,MATCH($A141,input_data!$B:$B,0),MATCH(K$4,input_data!$1:$1,0)),"")</f>
        <v>2.6887069788084599</v>
      </c>
      <c r="L141" s="198">
        <f>_xlfn.IFNA(INDEX(input_data!$1:$1048576,MATCH($A141,input_data!$B:$B,0),MATCH(L$4,input_data!$1:$1,0)),"")</f>
        <v>1.3748418688716</v>
      </c>
      <c r="M141" s="198">
        <f>_xlfn.IFNA(INDEX(input_data!$1:$1048576,MATCH($A141,input_data!$B:$B,0),MATCH(M$4,input_data!$1:$1,0)),"")</f>
        <v>2.1052861240217799</v>
      </c>
      <c r="N141" s="198">
        <f>_xlfn.IFNA(INDEX(input_data!$1:$1048576,MATCH($A141,input_data!$B:$B,0),MATCH(N$4,input_data!$1:$1,0)),"")</f>
        <v>0</v>
      </c>
      <c r="O141" s="198">
        <f>_xlfn.IFNA(INDEX(input_data!$1:$1048576,MATCH($A141,input_data!$B:$B,0),MATCH(O$4,input_data!$1:$1,0)),"")</f>
        <v>3.31599618543467</v>
      </c>
      <c r="P141" s="198">
        <f>_xlfn.IFNA(INDEX(input_data!$1:$1048576,MATCH($A141,input_data!$B:$B,0),MATCH(P$4,input_data!$1:$1,0)),"")</f>
        <v>0</v>
      </c>
      <c r="Q141" s="198">
        <f>_xlfn.IFNA(INDEX(input_data!$1:$1048576,MATCH($A141,input_data!$B:$B,0),MATCH(Q$4,input_data!$1:$1,0)),"")</f>
        <v>3.7623999999999998E-2</v>
      </c>
      <c r="R141" s="198">
        <f>_xlfn.IFNA(INDEX(input_data!$1:$1048576,MATCH($A141,input_data!$B:$B,0),MATCH(R$4,input_data!$1:$1,0)),"")</f>
        <v>1.81364521</v>
      </c>
      <c r="S141" s="199">
        <f>_xlfn.IFNA(INDEX(input_data!$1:$1048576,MATCH($A141,input_data!$B:$B,0),MATCH(S$4,input_data!$1:$1,0)),"")</f>
        <v>289.80022700572101</v>
      </c>
      <c r="T141" s="154">
        <f t="shared" si="2"/>
        <v>0.10442820352186066</v>
      </c>
      <c r="U141" s="187"/>
    </row>
    <row r="142" spans="1:21" x14ac:dyDescent="0.35">
      <c r="A142" s="156" t="s">
        <v>555</v>
      </c>
      <c r="B142" s="93" t="s">
        <v>1208</v>
      </c>
      <c r="C142" s="147"/>
      <c r="D142" s="93" t="s">
        <v>556</v>
      </c>
      <c r="E142" s="196">
        <f>_xlfn.IFNA(INDEX(input_data!$1:$1048576,MATCH($A142,input_data!$B:$B,0),MATCH(E$4,input_data!$1:$1,0)),"")</f>
        <v>13.2396364131446</v>
      </c>
      <c r="F142" s="198">
        <f>_xlfn.IFNA(INDEX(input_data!$1:$1048576,MATCH($A142,input_data!$B:$B,0),MATCH(F$4,input_data!$1:$1,0)),"")</f>
        <v>3.3623878424401701</v>
      </c>
      <c r="G142" s="198">
        <f>_xlfn.IFNA(INDEX(input_data!$1:$1048576,MATCH($A142,input_data!$B:$B,0),MATCH(G$4,input_data!$1:$1,0)),"")</f>
        <v>0.55103075398700296</v>
      </c>
      <c r="H142" s="198">
        <f>_xlfn.IFNA(INDEX(input_data!$1:$1048576,MATCH($A142,input_data!$B:$B,0),MATCH(H$4,input_data!$1:$1,0)),"")</f>
        <v>8.2287386999999992</v>
      </c>
      <c r="I142" s="198">
        <f>_xlfn.IFNA(INDEX(input_data!$1:$1048576,MATCH($A142,input_data!$B:$B,0),MATCH(I$4,input_data!$1:$1,0)),"")</f>
        <v>0</v>
      </c>
      <c r="J142" s="198">
        <f>_xlfn.IFNA(INDEX(input_data!$1:$1048576,MATCH($A142,input_data!$B:$B,0),MATCH(J$4,input_data!$1:$1,0)),"")</f>
        <v>0</v>
      </c>
      <c r="K142" s="198">
        <f>_xlfn.IFNA(INDEX(input_data!$1:$1048576,MATCH($A142,input_data!$B:$B,0),MATCH(K$4,input_data!$1:$1,0)),"")</f>
        <v>0</v>
      </c>
      <c r="L142" s="198">
        <f>_xlfn.IFNA(INDEX(input_data!$1:$1048576,MATCH($A142,input_data!$B:$B,0),MATCH(L$4,input_data!$1:$1,0)),"")</f>
        <v>0</v>
      </c>
      <c r="M142" s="198">
        <f>_xlfn.IFNA(INDEX(input_data!$1:$1048576,MATCH($A142,input_data!$B:$B,0),MATCH(M$4,input_data!$1:$1,0)),"")</f>
        <v>0.57220471166254905</v>
      </c>
      <c r="N142" s="198">
        <f>_xlfn.IFNA(INDEX(input_data!$1:$1048576,MATCH($A142,input_data!$B:$B,0),MATCH(N$4,input_data!$1:$1,0)),"")</f>
        <v>0</v>
      </c>
      <c r="O142" s="198">
        <f>_xlfn.IFNA(INDEX(input_data!$1:$1048576,MATCH($A142,input_data!$B:$B,0),MATCH(O$4,input_data!$1:$1,0)),"")</f>
        <v>0.126112765002276</v>
      </c>
      <c r="P142" s="198">
        <f>_xlfn.IFNA(INDEX(input_data!$1:$1048576,MATCH($A142,input_data!$B:$B,0),MATCH(P$4,input_data!$1:$1,0)),"")</f>
        <v>0.686112734606384</v>
      </c>
      <c r="Q142" s="198">
        <f>_xlfn.IFNA(INDEX(input_data!$1:$1048576,MATCH($A142,input_data!$B:$B,0),MATCH(Q$4,input_data!$1:$1,0)),"")</f>
        <v>3.6235000000000003E-2</v>
      </c>
      <c r="R142" s="198">
        <f>_xlfn.IFNA(INDEX(input_data!$1:$1048576,MATCH($A142,input_data!$B:$B,0),MATCH(R$4,input_data!$1:$1,0)),"")</f>
        <v>3.6064329999999999E-2</v>
      </c>
      <c r="S142" s="199">
        <f>_xlfn.IFNA(INDEX(input_data!$1:$1048576,MATCH($A142,input_data!$B:$B,0),MATCH(S$4,input_data!$1:$1,0)),"")</f>
        <v>13.5988868376983</v>
      </c>
      <c r="T142" s="154">
        <f t="shared" si="2"/>
        <v>2.7134463012672194E-2</v>
      </c>
      <c r="U142" s="187"/>
    </row>
    <row r="143" spans="1:21" x14ac:dyDescent="0.35">
      <c r="A143" s="156" t="s">
        <v>559</v>
      </c>
      <c r="B143" s="93" t="s">
        <v>1209</v>
      </c>
      <c r="C143" s="147"/>
      <c r="D143" s="93" t="s">
        <v>560</v>
      </c>
      <c r="E143" s="196">
        <f>_xlfn.IFNA(INDEX(input_data!$1:$1048576,MATCH($A143,input_data!$B:$B,0),MATCH(E$4,input_data!$1:$1,0)),"")</f>
        <v>213.43480544145501</v>
      </c>
      <c r="F143" s="198">
        <f>_xlfn.IFNA(INDEX(input_data!$1:$1048576,MATCH($A143,input_data!$B:$B,0),MATCH(F$4,input_data!$1:$1,0)),"")</f>
        <v>43.240951629167</v>
      </c>
      <c r="G143" s="198">
        <f>_xlfn.IFNA(INDEX(input_data!$1:$1048576,MATCH($A143,input_data!$B:$B,0),MATCH(G$4,input_data!$1:$1,0)),"")</f>
        <v>7.0112653743585298</v>
      </c>
      <c r="H143" s="198">
        <f>_xlfn.IFNA(INDEX(input_data!$1:$1048576,MATCH($A143,input_data!$B:$B,0),MATCH(H$4,input_data!$1:$1,0)),"")</f>
        <v>153.99767610000001</v>
      </c>
      <c r="I143" s="198">
        <f>_xlfn.IFNA(INDEX(input_data!$1:$1048576,MATCH($A143,input_data!$B:$B,0),MATCH(I$4,input_data!$1:$1,0)),"")</f>
        <v>6.6635370057157299</v>
      </c>
      <c r="J143" s="198">
        <f>_xlfn.IFNA(INDEX(input_data!$1:$1048576,MATCH($A143,input_data!$B:$B,0),MATCH(J$4,input_data!$1:$1,0)),"")</f>
        <v>12.8075945916927</v>
      </c>
      <c r="K143" s="198">
        <f>_xlfn.IFNA(INDEX(input_data!$1:$1048576,MATCH($A143,input_data!$B:$B,0),MATCH(K$4,input_data!$1:$1,0)),"")</f>
        <v>2.2710149643459601</v>
      </c>
      <c r="L143" s="198">
        <f>_xlfn.IFNA(INDEX(input_data!$1:$1048576,MATCH($A143,input_data!$B:$B,0),MATCH(L$4,input_data!$1:$1,0)),"")</f>
        <v>0.93421752817708503</v>
      </c>
      <c r="M143" s="198">
        <f>_xlfn.IFNA(INDEX(input_data!$1:$1048576,MATCH($A143,input_data!$B:$B,0),MATCH(M$4,input_data!$1:$1,0)),"")</f>
        <v>2.2450261935773201</v>
      </c>
      <c r="N143" s="198">
        <f>_xlfn.IFNA(INDEX(input_data!$1:$1048576,MATCH($A143,input_data!$B:$B,0),MATCH(N$4,input_data!$1:$1,0)),"")</f>
        <v>0</v>
      </c>
      <c r="O143" s="198">
        <f>_xlfn.IFNA(INDEX(input_data!$1:$1048576,MATCH($A143,input_data!$B:$B,0),MATCH(O$4,input_data!$1:$1,0)),"")</f>
        <v>1.60464752445144</v>
      </c>
      <c r="P143" s="198">
        <f>_xlfn.IFNA(INDEX(input_data!$1:$1048576,MATCH($A143,input_data!$B:$B,0),MATCH(P$4,input_data!$1:$1,0)),"")</f>
        <v>0</v>
      </c>
      <c r="Q143" s="198">
        <f>_xlfn.IFNA(INDEX(input_data!$1:$1048576,MATCH($A143,input_data!$B:$B,0),MATCH(Q$4,input_data!$1:$1,0)),"")</f>
        <v>3.7144999999999997E-2</v>
      </c>
      <c r="R143" s="198">
        <f>_xlfn.IFNA(INDEX(input_data!$1:$1048576,MATCH($A143,input_data!$B:$B,0),MATCH(R$4,input_data!$1:$1,0)),"")</f>
        <v>1.5283152200000001</v>
      </c>
      <c r="S143" s="199">
        <f>_xlfn.IFNA(INDEX(input_data!$1:$1048576,MATCH($A143,input_data!$B:$B,0),MATCH(S$4,input_data!$1:$1,0)),"")</f>
        <v>232.34139113148601</v>
      </c>
      <c r="T143" s="154">
        <f t="shared" si="2"/>
        <v>8.8582486117602999E-2</v>
      </c>
      <c r="U143" s="187"/>
    </row>
    <row r="144" spans="1:21" x14ac:dyDescent="0.35">
      <c r="A144" s="156" t="s">
        <v>561</v>
      </c>
      <c r="B144" s="93" t="s">
        <v>1210</v>
      </c>
      <c r="C144" s="147"/>
      <c r="D144" s="93" t="s">
        <v>562</v>
      </c>
      <c r="E144" s="196">
        <f>_xlfn.IFNA(INDEX(input_data!$1:$1048576,MATCH($A144,input_data!$B:$B,0),MATCH(E$4,input_data!$1:$1,0)),"")</f>
        <v>11.222397222696699</v>
      </c>
      <c r="F144" s="198">
        <f>_xlfn.IFNA(INDEX(input_data!$1:$1048576,MATCH($A144,input_data!$B:$B,0),MATCH(F$4,input_data!$1:$1,0)),"")</f>
        <v>1.5028599524803901</v>
      </c>
      <c r="G144" s="198">
        <f>_xlfn.IFNA(INDEX(input_data!$1:$1048576,MATCH($A144,input_data!$B:$B,0),MATCH(G$4,input_data!$1:$1,0)),"")</f>
        <v>0.24422967765994499</v>
      </c>
      <c r="H144" s="198">
        <f>_xlfn.IFNA(INDEX(input_data!$1:$1048576,MATCH($A144,input_data!$B:$B,0),MATCH(H$4,input_data!$1:$1,0)),"")</f>
        <v>8.1419251859999999</v>
      </c>
      <c r="I144" s="198">
        <f>_xlfn.IFNA(INDEX(input_data!$1:$1048576,MATCH($A144,input_data!$B:$B,0),MATCH(I$4,input_data!$1:$1,0)),"")</f>
        <v>0</v>
      </c>
      <c r="J144" s="198">
        <f>_xlfn.IFNA(INDEX(input_data!$1:$1048576,MATCH($A144,input_data!$B:$B,0),MATCH(J$4,input_data!$1:$1,0)),"")</f>
        <v>0</v>
      </c>
      <c r="K144" s="198">
        <f>_xlfn.IFNA(INDEX(input_data!$1:$1048576,MATCH($A144,input_data!$B:$B,0),MATCH(K$4,input_data!$1:$1,0)),"")</f>
        <v>0</v>
      </c>
      <c r="L144" s="198">
        <f>_xlfn.IFNA(INDEX(input_data!$1:$1048576,MATCH($A144,input_data!$B:$B,0),MATCH(L$4,input_data!$1:$1,0)),"")</f>
        <v>0</v>
      </c>
      <c r="M144" s="198">
        <f>_xlfn.IFNA(INDEX(input_data!$1:$1048576,MATCH($A144,input_data!$B:$B,0),MATCH(M$4,input_data!$1:$1,0)),"")</f>
        <v>0.78964281672055503</v>
      </c>
      <c r="N144" s="198">
        <f>_xlfn.IFNA(INDEX(input_data!$1:$1048576,MATCH($A144,input_data!$B:$B,0),MATCH(N$4,input_data!$1:$1,0)),"")</f>
        <v>0</v>
      </c>
      <c r="O144" s="198">
        <f>_xlfn.IFNA(INDEX(input_data!$1:$1048576,MATCH($A144,input_data!$B:$B,0),MATCH(O$4,input_data!$1:$1,0)),"")</f>
        <v>5.5896126079832999E-2</v>
      </c>
      <c r="P144" s="198">
        <f>_xlfn.IFNA(INDEX(input_data!$1:$1048576,MATCH($A144,input_data!$B:$B,0),MATCH(P$4,input_data!$1:$1,0)),"")</f>
        <v>1.0270016016699699</v>
      </c>
      <c r="Q144" s="198">
        <f>_xlfn.IFNA(INDEX(input_data!$1:$1048576,MATCH($A144,input_data!$B:$B,0),MATCH(Q$4,input_data!$1:$1,0)),"")</f>
        <v>3.6606E-2</v>
      </c>
      <c r="R144" s="198">
        <f>_xlfn.IFNA(INDEX(input_data!$1:$1048576,MATCH($A144,input_data!$B:$B,0),MATCH(R$4,input_data!$1:$1,0)),"")</f>
        <v>2.0181290000000001E-2</v>
      </c>
      <c r="S144" s="199">
        <f>_xlfn.IFNA(INDEX(input_data!$1:$1048576,MATCH($A144,input_data!$B:$B,0),MATCH(S$4,input_data!$1:$1,0)),"")</f>
        <v>11.818342650610701</v>
      </c>
      <c r="T144" s="154">
        <f t="shared" si="2"/>
        <v>5.310321993492928E-2</v>
      </c>
      <c r="U144" s="187"/>
    </row>
    <row r="145" spans="1:21" x14ac:dyDescent="0.35">
      <c r="A145" s="156" t="s">
        <v>563</v>
      </c>
      <c r="B145" s="93" t="s">
        <v>1211</v>
      </c>
      <c r="C145" s="147"/>
      <c r="D145" s="93" t="s">
        <v>564</v>
      </c>
      <c r="E145" s="196">
        <f>_xlfn.IFNA(INDEX(input_data!$1:$1048576,MATCH($A145,input_data!$B:$B,0),MATCH(E$4,input_data!$1:$1,0)),"")</f>
        <v>100.316145039891</v>
      </c>
      <c r="F145" s="198">
        <f>_xlfn.IFNA(INDEX(input_data!$1:$1048576,MATCH($A145,input_data!$B:$B,0),MATCH(F$4,input_data!$1:$1,0)),"")</f>
        <v>38.7999719787516</v>
      </c>
      <c r="G145" s="198">
        <f>_xlfn.IFNA(INDEX(input_data!$1:$1048576,MATCH($A145,input_data!$B:$B,0),MATCH(G$4,input_data!$1:$1,0)),"")</f>
        <v>5.0347818835945199</v>
      </c>
      <c r="H145" s="198">
        <f>_xlfn.IFNA(INDEX(input_data!$1:$1048576,MATCH($A145,input_data!$B:$B,0),MATCH(H$4,input_data!$1:$1,0)),"")</f>
        <v>48.829219019999996</v>
      </c>
      <c r="I145" s="198">
        <f>_xlfn.IFNA(INDEX(input_data!$1:$1048576,MATCH($A145,input_data!$B:$B,0),MATCH(I$4,input_data!$1:$1,0)),"")</f>
        <v>5.3582322824065702</v>
      </c>
      <c r="J145" s="198">
        <f>_xlfn.IFNA(INDEX(input_data!$1:$1048576,MATCH($A145,input_data!$B:$B,0),MATCH(J$4,input_data!$1:$1,0)),"")</f>
        <v>9.0011131973815992</v>
      </c>
      <c r="K145" s="198">
        <f>_xlfn.IFNA(INDEX(input_data!$1:$1048576,MATCH($A145,input_data!$B:$B,0),MATCH(K$4,input_data!$1:$1,0)),"")</f>
        <v>1.17346409807806</v>
      </c>
      <c r="L145" s="198">
        <f>_xlfn.IFNA(INDEX(input_data!$1:$1048576,MATCH($A145,input_data!$B:$B,0),MATCH(L$4,input_data!$1:$1,0)),"")</f>
        <v>0.75121583537013203</v>
      </c>
      <c r="M145" s="198">
        <f>_xlfn.IFNA(INDEX(input_data!$1:$1048576,MATCH($A145,input_data!$B:$B,0),MATCH(M$4,input_data!$1:$1,0)),"")</f>
        <v>0.44738176047073502</v>
      </c>
      <c r="N145" s="198">
        <f>_xlfn.IFNA(INDEX(input_data!$1:$1048576,MATCH($A145,input_data!$B:$B,0),MATCH(N$4,input_data!$1:$1,0)),"")</f>
        <v>0</v>
      </c>
      <c r="O145" s="198">
        <f>_xlfn.IFNA(INDEX(input_data!$1:$1048576,MATCH($A145,input_data!$B:$B,0),MATCH(O$4,input_data!$1:$1,0)),"")</f>
        <v>1.1522956253821801</v>
      </c>
      <c r="P145" s="198">
        <f>_xlfn.IFNA(INDEX(input_data!$1:$1048576,MATCH($A145,input_data!$B:$B,0),MATCH(P$4,input_data!$1:$1,0)),"")</f>
        <v>0</v>
      </c>
      <c r="Q145" s="198">
        <f>_xlfn.IFNA(INDEX(input_data!$1:$1048576,MATCH($A145,input_data!$B:$B,0),MATCH(Q$4,input_data!$1:$1,0)),"")</f>
        <v>0.242483</v>
      </c>
      <c r="R145" s="198">
        <f>_xlfn.IFNA(INDEX(input_data!$1:$1048576,MATCH($A145,input_data!$B:$B,0),MATCH(R$4,input_data!$1:$1,0)),"")</f>
        <v>0.90266341999999999</v>
      </c>
      <c r="S145" s="199">
        <f>_xlfn.IFNA(INDEX(input_data!$1:$1048576,MATCH($A145,input_data!$B:$B,0),MATCH(S$4,input_data!$1:$1,0)),"")</f>
        <v>111.692822101435</v>
      </c>
      <c r="T145" s="154">
        <f t="shared" si="2"/>
        <v>0.1134082361021751</v>
      </c>
      <c r="U145" s="187"/>
    </row>
    <row r="146" spans="1:21" x14ac:dyDescent="0.35">
      <c r="A146" s="156" t="s">
        <v>565</v>
      </c>
      <c r="B146" s="93" t="s">
        <v>1212</v>
      </c>
      <c r="C146" s="147"/>
      <c r="D146" s="93" t="s">
        <v>566</v>
      </c>
      <c r="E146" s="196">
        <f>_xlfn.IFNA(INDEX(input_data!$1:$1048576,MATCH($A146,input_data!$B:$B,0),MATCH(E$4,input_data!$1:$1,0)),"")</f>
        <v>13.449590919826599</v>
      </c>
      <c r="F146" s="198">
        <f>_xlfn.IFNA(INDEX(input_data!$1:$1048576,MATCH($A146,input_data!$B:$B,0),MATCH(F$4,input_data!$1:$1,0)),"")</f>
        <v>5.2710329830560401</v>
      </c>
      <c r="G146" s="198">
        <f>_xlfn.IFNA(INDEX(input_data!$1:$1048576,MATCH($A146,input_data!$B:$B,0),MATCH(G$4,input_data!$1:$1,0)),"")</f>
        <v>0.67496671080975901</v>
      </c>
      <c r="H146" s="198">
        <f>_xlfn.IFNA(INDEX(input_data!$1:$1048576,MATCH($A146,input_data!$B:$B,0),MATCH(H$4,input_data!$1:$1,0)),"")</f>
        <v>7.6795525700000002</v>
      </c>
      <c r="I146" s="198">
        <f>_xlfn.IFNA(INDEX(input_data!$1:$1048576,MATCH($A146,input_data!$B:$B,0),MATCH(I$4,input_data!$1:$1,0)),"")</f>
        <v>0</v>
      </c>
      <c r="J146" s="198">
        <f>_xlfn.IFNA(INDEX(input_data!$1:$1048576,MATCH($A146,input_data!$B:$B,0),MATCH(J$4,input_data!$1:$1,0)),"")</f>
        <v>0</v>
      </c>
      <c r="K146" s="198">
        <f>_xlfn.IFNA(INDEX(input_data!$1:$1048576,MATCH($A146,input_data!$B:$B,0),MATCH(K$4,input_data!$1:$1,0)),"")</f>
        <v>0</v>
      </c>
      <c r="L146" s="198">
        <f>_xlfn.IFNA(INDEX(input_data!$1:$1048576,MATCH($A146,input_data!$B:$B,0),MATCH(L$4,input_data!$1:$1,0)),"")</f>
        <v>0</v>
      </c>
      <c r="M146" s="198">
        <f>_xlfn.IFNA(INDEX(input_data!$1:$1048576,MATCH($A146,input_data!$B:$B,0),MATCH(M$4,input_data!$1:$1,0)),"")</f>
        <v>1.6240000000000001E-2</v>
      </c>
      <c r="N146" s="198">
        <f>_xlfn.IFNA(INDEX(input_data!$1:$1048576,MATCH($A146,input_data!$B:$B,0),MATCH(N$4,input_data!$1:$1,0)),"")</f>
        <v>0</v>
      </c>
      <c r="O146" s="198">
        <f>_xlfn.IFNA(INDEX(input_data!$1:$1048576,MATCH($A146,input_data!$B:$B,0),MATCH(O$4,input_data!$1:$1,0)),"")</f>
        <v>0.15447763398065201</v>
      </c>
      <c r="P146" s="198">
        <f>_xlfn.IFNA(INDEX(input_data!$1:$1048576,MATCH($A146,input_data!$B:$B,0),MATCH(P$4,input_data!$1:$1,0)),"")</f>
        <v>0.242921772098601</v>
      </c>
      <c r="Q146" s="198">
        <f>_xlfn.IFNA(INDEX(input_data!$1:$1048576,MATCH($A146,input_data!$B:$B,0),MATCH(Q$4,input_data!$1:$1,0)),"")</f>
        <v>3.3602E-2</v>
      </c>
      <c r="R146" s="198">
        <f>_xlfn.IFNA(INDEX(input_data!$1:$1048576,MATCH($A146,input_data!$B:$B,0),MATCH(R$4,input_data!$1:$1,0)),"")</f>
        <v>1.8356669999999999E-2</v>
      </c>
      <c r="S146" s="199">
        <f>_xlfn.IFNA(INDEX(input_data!$1:$1048576,MATCH($A146,input_data!$B:$B,0),MATCH(S$4,input_data!$1:$1,0)),"")</f>
        <v>14.091150339945001</v>
      </c>
      <c r="T146" s="154">
        <f t="shared" si="2"/>
        <v>4.7701035960331817E-2</v>
      </c>
      <c r="U146" s="187"/>
    </row>
    <row r="147" spans="1:21" x14ac:dyDescent="0.35">
      <c r="A147" s="156" t="s">
        <v>567</v>
      </c>
      <c r="B147" s="93" t="s">
        <v>1213</v>
      </c>
      <c r="C147" s="147"/>
      <c r="D147" s="93" t="s">
        <v>568</v>
      </c>
      <c r="E147" s="196">
        <f>_xlfn.IFNA(INDEX(input_data!$1:$1048576,MATCH($A147,input_data!$B:$B,0),MATCH(E$4,input_data!$1:$1,0)),"")</f>
        <v>13.926984091415401</v>
      </c>
      <c r="F147" s="198">
        <f>_xlfn.IFNA(INDEX(input_data!$1:$1048576,MATCH($A147,input_data!$B:$B,0),MATCH(F$4,input_data!$1:$1,0)),"")</f>
        <v>3.6287121324618701</v>
      </c>
      <c r="G147" s="198">
        <f>_xlfn.IFNA(INDEX(input_data!$1:$1048576,MATCH($A147,input_data!$B:$B,0),MATCH(G$4,input_data!$1:$1,0)),"")</f>
        <v>0.59161153682966405</v>
      </c>
      <c r="H147" s="198">
        <f>_xlfn.IFNA(INDEX(input_data!$1:$1048576,MATCH($A147,input_data!$B:$B,0),MATCH(H$4,input_data!$1:$1,0)),"")</f>
        <v>9.4715296979999994</v>
      </c>
      <c r="I147" s="198">
        <f>_xlfn.IFNA(INDEX(input_data!$1:$1048576,MATCH($A147,input_data!$B:$B,0),MATCH(I$4,input_data!$1:$1,0)),"")</f>
        <v>0</v>
      </c>
      <c r="J147" s="198">
        <f>_xlfn.IFNA(INDEX(input_data!$1:$1048576,MATCH($A147,input_data!$B:$B,0),MATCH(J$4,input_data!$1:$1,0)),"")</f>
        <v>0</v>
      </c>
      <c r="K147" s="198">
        <f>_xlfn.IFNA(INDEX(input_data!$1:$1048576,MATCH($A147,input_data!$B:$B,0),MATCH(K$4,input_data!$1:$1,0)),"")</f>
        <v>0</v>
      </c>
      <c r="L147" s="198">
        <f>_xlfn.IFNA(INDEX(input_data!$1:$1048576,MATCH($A147,input_data!$B:$B,0),MATCH(L$4,input_data!$1:$1,0)),"")</f>
        <v>0</v>
      </c>
      <c r="M147" s="198">
        <f>_xlfn.IFNA(INDEX(input_data!$1:$1048576,MATCH($A147,input_data!$B:$B,0),MATCH(M$4,input_data!$1:$1,0)),"")</f>
        <v>0.40548983992814602</v>
      </c>
      <c r="N147" s="198">
        <f>_xlfn.IFNA(INDEX(input_data!$1:$1048576,MATCH($A147,input_data!$B:$B,0),MATCH(N$4,input_data!$1:$1,0)),"")</f>
        <v>0</v>
      </c>
      <c r="O147" s="198">
        <f>_xlfn.IFNA(INDEX(input_data!$1:$1048576,MATCH($A147,input_data!$B:$B,0),MATCH(O$4,input_data!$1:$1,0)),"")</f>
        <v>0.135400386134572</v>
      </c>
      <c r="P147" s="198">
        <f>_xlfn.IFNA(INDEX(input_data!$1:$1048576,MATCH($A147,input_data!$B:$B,0),MATCH(P$4,input_data!$1:$1,0)),"")</f>
        <v>0.29472521128740897</v>
      </c>
      <c r="Q147" s="198">
        <f>_xlfn.IFNA(INDEX(input_data!$1:$1048576,MATCH($A147,input_data!$B:$B,0),MATCH(Q$4,input_data!$1:$1,0)),"")</f>
        <v>3.5180000000000003E-2</v>
      </c>
      <c r="R147" s="198">
        <f>_xlfn.IFNA(INDEX(input_data!$1:$1048576,MATCH($A147,input_data!$B:$B,0),MATCH(R$4,input_data!$1:$1,0)),"")</f>
        <v>2.1676850000000001E-2</v>
      </c>
      <c r="S147" s="199">
        <f>_xlfn.IFNA(INDEX(input_data!$1:$1048576,MATCH($A147,input_data!$B:$B,0),MATCH(S$4,input_data!$1:$1,0)),"")</f>
        <v>14.584325654641599</v>
      </c>
      <c r="T147" s="154">
        <f t="shared" si="2"/>
        <v>4.7199132196279692E-2</v>
      </c>
      <c r="U147" s="187"/>
    </row>
    <row r="148" spans="1:21" x14ac:dyDescent="0.35">
      <c r="A148" s="156" t="s">
        <v>569</v>
      </c>
      <c r="B148" s="93" t="s">
        <v>1214</v>
      </c>
      <c r="C148" s="147"/>
      <c r="D148" s="93" t="s">
        <v>570</v>
      </c>
      <c r="E148" s="196">
        <f>_xlfn.IFNA(INDEX(input_data!$1:$1048576,MATCH($A148,input_data!$B:$B,0),MATCH(E$4,input_data!$1:$1,0)),"")</f>
        <v>200.29766817383</v>
      </c>
      <c r="F148" s="198">
        <f>_xlfn.IFNA(INDEX(input_data!$1:$1048576,MATCH($A148,input_data!$B:$B,0),MATCH(F$4,input_data!$1:$1,0)),"")</f>
        <v>37.750225625391103</v>
      </c>
      <c r="G148" s="198">
        <f>_xlfn.IFNA(INDEX(input_data!$1:$1048576,MATCH($A148,input_data!$B:$B,0),MATCH(G$4,input_data!$1:$1,0)),"")</f>
        <v>6.1068676526888304</v>
      </c>
      <c r="H148" s="198">
        <f>_xlfn.IFNA(INDEX(input_data!$1:$1048576,MATCH($A148,input_data!$B:$B,0),MATCH(H$4,input_data!$1:$1,0)),"")</f>
        <v>149.07081072</v>
      </c>
      <c r="I148" s="198">
        <f>_xlfn.IFNA(INDEX(input_data!$1:$1048576,MATCH($A148,input_data!$B:$B,0),MATCH(I$4,input_data!$1:$1,0)),"")</f>
        <v>6.8249561353337</v>
      </c>
      <c r="J148" s="198">
        <f>_xlfn.IFNA(INDEX(input_data!$1:$1048576,MATCH($A148,input_data!$B:$B,0),MATCH(J$4,input_data!$1:$1,0)),"")</f>
        <v>14.2463979290076</v>
      </c>
      <c r="K148" s="198">
        <f>_xlfn.IFNA(INDEX(input_data!$1:$1048576,MATCH($A148,input_data!$B:$B,0),MATCH(K$4,input_data!$1:$1,0)),"")</f>
        <v>2.3549745397549899</v>
      </c>
      <c r="L148" s="198">
        <f>_xlfn.IFNA(INDEX(input_data!$1:$1048576,MATCH($A148,input_data!$B:$B,0),MATCH(L$4,input_data!$1:$1,0)),"")</f>
        <v>0.95684823918579498</v>
      </c>
      <c r="M148" s="198">
        <f>_xlfn.IFNA(INDEX(input_data!$1:$1048576,MATCH($A148,input_data!$B:$B,0),MATCH(M$4,input_data!$1:$1,0)),"")</f>
        <v>0.35189621502194202</v>
      </c>
      <c r="N148" s="198">
        <f>_xlfn.IFNA(INDEX(input_data!$1:$1048576,MATCH($A148,input_data!$B:$B,0),MATCH(N$4,input_data!$1:$1,0)),"")</f>
        <v>0</v>
      </c>
      <c r="O148" s="198">
        <f>_xlfn.IFNA(INDEX(input_data!$1:$1048576,MATCH($A148,input_data!$B:$B,0),MATCH(O$4,input_data!$1:$1,0)),"")</f>
        <v>1.3976607206984899</v>
      </c>
      <c r="P148" s="198">
        <f>_xlfn.IFNA(INDEX(input_data!$1:$1048576,MATCH($A148,input_data!$B:$B,0),MATCH(P$4,input_data!$1:$1,0)),"")</f>
        <v>0</v>
      </c>
      <c r="Q148" s="198">
        <f>_xlfn.IFNA(INDEX(input_data!$1:$1048576,MATCH($A148,input_data!$B:$B,0),MATCH(Q$4,input_data!$1:$1,0)),"")</f>
        <v>3.7004000000000002E-2</v>
      </c>
      <c r="R148" s="198">
        <f>_xlfn.IFNA(INDEX(input_data!$1:$1048576,MATCH($A148,input_data!$B:$B,0),MATCH(R$4,input_data!$1:$1,0)),"")</f>
        <v>1.58765157</v>
      </c>
      <c r="S148" s="199">
        <f>_xlfn.IFNA(INDEX(input_data!$1:$1048576,MATCH($A148,input_data!$B:$B,0),MATCH(S$4,input_data!$1:$1,0)),"")</f>
        <v>220.68529334708199</v>
      </c>
      <c r="T148" s="154">
        <f t="shared" si="2"/>
        <v>0.10178663266093757</v>
      </c>
      <c r="U148" s="187"/>
    </row>
    <row r="149" spans="1:21" x14ac:dyDescent="0.35">
      <c r="A149" s="156" t="s">
        <v>571</v>
      </c>
      <c r="B149" s="93" t="s">
        <v>1215</v>
      </c>
      <c r="C149" s="147"/>
      <c r="D149" s="93" t="s">
        <v>572</v>
      </c>
      <c r="E149" s="196">
        <f>_xlfn.IFNA(INDEX(input_data!$1:$1048576,MATCH($A149,input_data!$B:$B,0),MATCH(E$4,input_data!$1:$1,0)),"")</f>
        <v>36.063855861551602</v>
      </c>
      <c r="F149" s="198">
        <f>_xlfn.IFNA(INDEX(input_data!$1:$1048576,MATCH($A149,input_data!$B:$B,0),MATCH(F$4,input_data!$1:$1,0)),"")</f>
        <v>8.2621338564036595</v>
      </c>
      <c r="G149" s="198">
        <f>_xlfn.IFNA(INDEX(input_data!$1:$1048576,MATCH($A149,input_data!$B:$B,0),MATCH(G$4,input_data!$1:$1,0)),"")</f>
        <v>1.0051023231930201</v>
      </c>
      <c r="H149" s="198">
        <f>_xlfn.IFNA(INDEX(input_data!$1:$1048576,MATCH($A149,input_data!$B:$B,0),MATCH(H$4,input_data!$1:$1,0)),"")</f>
        <v>27.21517072</v>
      </c>
      <c r="I149" s="198">
        <f>_xlfn.IFNA(INDEX(input_data!$1:$1048576,MATCH($A149,input_data!$B:$B,0),MATCH(I$4,input_data!$1:$1,0)),"")</f>
        <v>0</v>
      </c>
      <c r="J149" s="198">
        <f>_xlfn.IFNA(INDEX(input_data!$1:$1048576,MATCH($A149,input_data!$B:$B,0),MATCH(J$4,input_data!$1:$1,0)),"")</f>
        <v>0</v>
      </c>
      <c r="K149" s="198">
        <f>_xlfn.IFNA(INDEX(input_data!$1:$1048576,MATCH($A149,input_data!$B:$B,0),MATCH(K$4,input_data!$1:$1,0)),"")</f>
        <v>0</v>
      </c>
      <c r="L149" s="198">
        <f>_xlfn.IFNA(INDEX(input_data!$1:$1048576,MATCH($A149,input_data!$B:$B,0),MATCH(L$4,input_data!$1:$1,0)),"")</f>
        <v>0</v>
      </c>
      <c r="M149" s="198">
        <f>_xlfn.IFNA(INDEX(input_data!$1:$1048576,MATCH($A149,input_data!$B:$B,0),MATCH(M$4,input_data!$1:$1,0)),"")</f>
        <v>0</v>
      </c>
      <c r="N149" s="198">
        <f>_xlfn.IFNA(INDEX(input_data!$1:$1048576,MATCH($A149,input_data!$B:$B,0),MATCH(N$4,input_data!$1:$1,0)),"")</f>
        <v>0.12798597612612</v>
      </c>
      <c r="O149" s="198">
        <f>_xlfn.IFNA(INDEX(input_data!$1:$1048576,MATCH($A149,input_data!$B:$B,0),MATCH(O$4,input_data!$1:$1,0)),"")</f>
        <v>0.23003478221091</v>
      </c>
      <c r="P149" s="198">
        <f>_xlfn.IFNA(INDEX(input_data!$1:$1048576,MATCH($A149,input_data!$B:$B,0),MATCH(P$4,input_data!$1:$1,0)),"")</f>
        <v>9.1434059771460796E-2</v>
      </c>
      <c r="Q149" s="198">
        <f>_xlfn.IFNA(INDEX(input_data!$1:$1048576,MATCH($A149,input_data!$B:$B,0),MATCH(Q$4,input_data!$1:$1,0)),"")</f>
        <v>0</v>
      </c>
      <c r="R149" s="198">
        <f>_xlfn.IFNA(INDEX(input_data!$1:$1048576,MATCH($A149,input_data!$B:$B,0),MATCH(R$4,input_data!$1:$1,0)),"")</f>
        <v>1.5760749999999999</v>
      </c>
      <c r="S149" s="199">
        <f>_xlfn.IFNA(INDEX(input_data!$1:$1048576,MATCH($A149,input_data!$B:$B,0),MATCH(S$4,input_data!$1:$1,0)),"")</f>
        <v>38.507936717705199</v>
      </c>
      <c r="T149" s="154">
        <f t="shared" si="2"/>
        <v>6.7770924593764326E-2</v>
      </c>
      <c r="U149" s="187"/>
    </row>
    <row r="150" spans="1:21" x14ac:dyDescent="0.35">
      <c r="A150" s="156" t="s">
        <v>573</v>
      </c>
      <c r="B150" s="93" t="s">
        <v>1216</v>
      </c>
      <c r="C150" s="147"/>
      <c r="D150" s="93" t="s">
        <v>574</v>
      </c>
      <c r="E150" s="196">
        <f>_xlfn.IFNA(INDEX(input_data!$1:$1048576,MATCH($A150,input_data!$B:$B,0),MATCH(E$4,input_data!$1:$1,0)),"")</f>
        <v>182.53777781609901</v>
      </c>
      <c r="F150" s="198">
        <f>_xlfn.IFNA(INDEX(input_data!$1:$1048576,MATCH($A150,input_data!$B:$B,0),MATCH(F$4,input_data!$1:$1,0)),"")</f>
        <v>34.845424774451701</v>
      </c>
      <c r="G150" s="198">
        <f>_xlfn.IFNA(INDEX(input_data!$1:$1048576,MATCH($A150,input_data!$B:$B,0),MATCH(G$4,input_data!$1:$1,0)),"")</f>
        <v>5.7681356514438002</v>
      </c>
      <c r="H150" s="198">
        <f>_xlfn.IFNA(INDEX(input_data!$1:$1048576,MATCH($A150,input_data!$B:$B,0),MATCH(H$4,input_data!$1:$1,0)),"")</f>
        <v>126.979911191</v>
      </c>
      <c r="I150" s="198">
        <f>_xlfn.IFNA(INDEX(input_data!$1:$1048576,MATCH($A150,input_data!$B:$B,0),MATCH(I$4,input_data!$1:$1,0)),"")</f>
        <v>6.7828411886528199</v>
      </c>
      <c r="J150" s="198">
        <f>_xlfn.IFNA(INDEX(input_data!$1:$1048576,MATCH($A150,input_data!$B:$B,0),MATCH(J$4,input_data!$1:$1,0)),"")</f>
        <v>13.465934060980199</v>
      </c>
      <c r="K150" s="198">
        <f>_xlfn.IFNA(INDEX(input_data!$1:$1048576,MATCH($A150,input_data!$B:$B,0),MATCH(K$4,input_data!$1:$1,0)),"")</f>
        <v>2.06210344121823</v>
      </c>
      <c r="L150" s="198">
        <f>_xlfn.IFNA(INDEX(input_data!$1:$1048576,MATCH($A150,input_data!$B:$B,0),MATCH(L$4,input_data!$1:$1,0)),"")</f>
        <v>0.95094378913865496</v>
      </c>
      <c r="M150" s="198">
        <f>_xlfn.IFNA(INDEX(input_data!$1:$1048576,MATCH($A150,input_data!$B:$B,0),MATCH(M$4,input_data!$1:$1,0)),"")</f>
        <v>0.23119252463648601</v>
      </c>
      <c r="N150" s="198">
        <f>_xlfn.IFNA(INDEX(input_data!$1:$1048576,MATCH($A150,input_data!$B:$B,0),MATCH(N$4,input_data!$1:$1,0)),"")</f>
        <v>5.9822612612823498</v>
      </c>
      <c r="O150" s="198">
        <f>_xlfn.IFNA(INDEX(input_data!$1:$1048576,MATCH($A150,input_data!$B:$B,0),MATCH(O$4,input_data!$1:$1,0)),"")</f>
        <v>1.32013611083199</v>
      </c>
      <c r="P150" s="198">
        <f>_xlfn.IFNA(INDEX(input_data!$1:$1048576,MATCH($A150,input_data!$B:$B,0),MATCH(P$4,input_data!$1:$1,0)),"")</f>
        <v>0</v>
      </c>
      <c r="Q150" s="198">
        <f>_xlfn.IFNA(INDEX(input_data!$1:$1048576,MATCH($A150,input_data!$B:$B,0),MATCH(Q$4,input_data!$1:$1,0)),"")</f>
        <v>0.370172</v>
      </c>
      <c r="R150" s="198">
        <f>_xlfn.IFNA(INDEX(input_data!$1:$1048576,MATCH($A150,input_data!$B:$B,0),MATCH(R$4,input_data!$1:$1,0)),"")</f>
        <v>1.63562074</v>
      </c>
      <c r="S150" s="199">
        <f>_xlfn.IFNA(INDEX(input_data!$1:$1048576,MATCH($A150,input_data!$B:$B,0),MATCH(S$4,input_data!$1:$1,0)),"")</f>
        <v>200.394676733636</v>
      </c>
      <c r="T150" s="154">
        <f t="shared" si="2"/>
        <v>9.7825771361845115E-2</v>
      </c>
      <c r="U150" s="187"/>
    </row>
    <row r="151" spans="1:21" x14ac:dyDescent="0.35">
      <c r="A151" s="156" t="s">
        <v>575</v>
      </c>
      <c r="B151" s="93" t="s">
        <v>1217</v>
      </c>
      <c r="C151" s="147"/>
      <c r="D151" s="93" t="s">
        <v>576</v>
      </c>
      <c r="E151" s="196">
        <f>_xlfn.IFNA(INDEX(input_data!$1:$1048576,MATCH($A151,input_data!$B:$B,0),MATCH(E$4,input_data!$1:$1,0)),"")</f>
        <v>915.56288626087701</v>
      </c>
      <c r="F151" s="198">
        <f>_xlfn.IFNA(INDEX(input_data!$1:$1048576,MATCH($A151,input_data!$B:$B,0),MATCH(F$4,input_data!$1:$1,0)),"")</f>
        <v>130.949798542812</v>
      </c>
      <c r="G151" s="198">
        <f>_xlfn.IFNA(INDEX(input_data!$1:$1048576,MATCH($A151,input_data!$B:$B,0),MATCH(G$4,input_data!$1:$1,0)),"")</f>
        <v>21.923738417710599</v>
      </c>
      <c r="H151" s="198">
        <f>_xlfn.IFNA(INDEX(input_data!$1:$1048576,MATCH($A151,input_data!$B:$B,0),MATCH(H$4,input_data!$1:$1,0)),"")</f>
        <v>745.98035432699999</v>
      </c>
      <c r="I151" s="198">
        <f>_xlfn.IFNA(INDEX(input_data!$1:$1048576,MATCH($A151,input_data!$B:$B,0),MATCH(I$4,input_data!$1:$1,0)),"")</f>
        <v>23.554995456738901</v>
      </c>
      <c r="J151" s="198">
        <f>_xlfn.IFNA(INDEX(input_data!$1:$1048576,MATCH($A151,input_data!$B:$B,0),MATCH(J$4,input_data!$1:$1,0)),"")</f>
        <v>54.681221017963601</v>
      </c>
      <c r="K151" s="198">
        <f>_xlfn.IFNA(INDEX(input_data!$1:$1048576,MATCH($A151,input_data!$B:$B,0),MATCH(K$4,input_data!$1:$1,0)),"")</f>
        <v>9.6814219271075803</v>
      </c>
      <c r="L151" s="198">
        <f>_xlfn.IFNA(INDEX(input_data!$1:$1048576,MATCH($A151,input_data!$B:$B,0),MATCH(L$4,input_data!$1:$1,0)),"")</f>
        <v>3.3023737412940899</v>
      </c>
      <c r="M151" s="198">
        <f>_xlfn.IFNA(INDEX(input_data!$1:$1048576,MATCH($A151,input_data!$B:$B,0),MATCH(M$4,input_data!$1:$1,0)),"")</f>
        <v>1.16074952997654</v>
      </c>
      <c r="N151" s="198">
        <f>_xlfn.IFNA(INDEX(input_data!$1:$1048576,MATCH($A151,input_data!$B:$B,0),MATCH(N$4,input_data!$1:$1,0)),"")</f>
        <v>0</v>
      </c>
      <c r="O151" s="198">
        <f>_xlfn.IFNA(INDEX(input_data!$1:$1048576,MATCH($A151,input_data!$B:$B,0),MATCH(O$4,input_data!$1:$1,0)),"")</f>
        <v>5.0176210637786296</v>
      </c>
      <c r="P151" s="198">
        <f>_xlfn.IFNA(INDEX(input_data!$1:$1048576,MATCH($A151,input_data!$B:$B,0),MATCH(P$4,input_data!$1:$1,0)),"")</f>
        <v>0</v>
      </c>
      <c r="Q151" s="198">
        <f>_xlfn.IFNA(INDEX(input_data!$1:$1048576,MATCH($A151,input_data!$B:$B,0),MATCH(Q$4,input_data!$1:$1,0)),"")</f>
        <v>2.0596260000000002</v>
      </c>
      <c r="R151" s="198">
        <f>_xlfn.IFNA(INDEX(input_data!$1:$1048576,MATCH($A151,input_data!$B:$B,0),MATCH(R$4,input_data!$1:$1,0)),"")</f>
        <v>9.0430139999999994</v>
      </c>
      <c r="S151" s="199">
        <f>_xlfn.IFNA(INDEX(input_data!$1:$1048576,MATCH($A151,input_data!$B:$B,0),MATCH(S$4,input_data!$1:$1,0)),"")</f>
        <v>1007.35491402438</v>
      </c>
      <c r="T151" s="154">
        <f t="shared" si="2"/>
        <v>0.10025748000596457</v>
      </c>
      <c r="U151" s="187"/>
    </row>
    <row r="152" spans="1:21" x14ac:dyDescent="0.35">
      <c r="A152" s="156" t="s">
        <v>577</v>
      </c>
      <c r="B152" s="93" t="s">
        <v>1218</v>
      </c>
      <c r="C152" s="147"/>
      <c r="D152" s="93" t="s">
        <v>578</v>
      </c>
      <c r="E152" s="196">
        <f>_xlfn.IFNA(INDEX(input_data!$1:$1048576,MATCH($A152,input_data!$B:$B,0),MATCH(E$4,input_data!$1:$1,0)),"")</f>
        <v>12.594533467762499</v>
      </c>
      <c r="F152" s="198">
        <f>_xlfn.IFNA(INDEX(input_data!$1:$1048576,MATCH($A152,input_data!$B:$B,0),MATCH(F$4,input_data!$1:$1,0)),"")</f>
        <v>2.9470698158554098</v>
      </c>
      <c r="G152" s="198">
        <f>_xlfn.IFNA(INDEX(input_data!$1:$1048576,MATCH($A152,input_data!$B:$B,0),MATCH(G$4,input_data!$1:$1,0)),"")</f>
        <v>0.48115466165805798</v>
      </c>
      <c r="H152" s="198">
        <f>_xlfn.IFNA(INDEX(input_data!$1:$1048576,MATCH($A152,input_data!$B:$B,0),MATCH(H$4,input_data!$1:$1,0)),"")</f>
        <v>8.5505948440000008</v>
      </c>
      <c r="I152" s="198">
        <f>_xlfn.IFNA(INDEX(input_data!$1:$1048576,MATCH($A152,input_data!$B:$B,0),MATCH(I$4,input_data!$1:$1,0)),"")</f>
        <v>0</v>
      </c>
      <c r="J152" s="198">
        <f>_xlfn.IFNA(INDEX(input_data!$1:$1048576,MATCH($A152,input_data!$B:$B,0),MATCH(J$4,input_data!$1:$1,0)),"")</f>
        <v>0</v>
      </c>
      <c r="K152" s="198">
        <f>_xlfn.IFNA(INDEX(input_data!$1:$1048576,MATCH($A152,input_data!$B:$B,0),MATCH(K$4,input_data!$1:$1,0)),"")</f>
        <v>0</v>
      </c>
      <c r="L152" s="198">
        <f>_xlfn.IFNA(INDEX(input_data!$1:$1048576,MATCH($A152,input_data!$B:$B,0),MATCH(L$4,input_data!$1:$1,0)),"")</f>
        <v>0</v>
      </c>
      <c r="M152" s="198">
        <f>_xlfn.IFNA(INDEX(input_data!$1:$1048576,MATCH($A152,input_data!$B:$B,0),MATCH(M$4,input_data!$1:$1,0)),"")</f>
        <v>2.4920000000000001E-2</v>
      </c>
      <c r="N152" s="198">
        <f>_xlfn.IFNA(INDEX(input_data!$1:$1048576,MATCH($A152,input_data!$B:$B,0),MATCH(N$4,input_data!$1:$1,0)),"")</f>
        <v>0</v>
      </c>
      <c r="O152" s="198">
        <f>_xlfn.IFNA(INDEX(input_data!$1:$1048576,MATCH($A152,input_data!$B:$B,0),MATCH(O$4,input_data!$1:$1,0)),"")</f>
        <v>0.110120441515247</v>
      </c>
      <c r="P152" s="198">
        <f>_xlfn.IFNA(INDEX(input_data!$1:$1048576,MATCH($A152,input_data!$B:$B,0),MATCH(P$4,input_data!$1:$1,0)),"")</f>
        <v>1.0157368020766899</v>
      </c>
      <c r="Q152" s="198">
        <f>_xlfn.IFNA(INDEX(input_data!$1:$1048576,MATCH($A152,input_data!$B:$B,0),MATCH(Q$4,input_data!$1:$1,0)),"")</f>
        <v>3.7288000000000002E-2</v>
      </c>
      <c r="R152" s="198">
        <f>_xlfn.IFNA(INDEX(input_data!$1:$1048576,MATCH($A152,input_data!$B:$B,0),MATCH(R$4,input_data!$1:$1,0)),"")</f>
        <v>1.6622120000000001E-2</v>
      </c>
      <c r="S152" s="199">
        <f>_xlfn.IFNA(INDEX(input_data!$1:$1048576,MATCH($A152,input_data!$B:$B,0),MATCH(S$4,input_data!$1:$1,0)),"")</f>
        <v>13.1835066851053</v>
      </c>
      <c r="T152" s="154">
        <f t="shared" si="2"/>
        <v>4.6764194866793618E-2</v>
      </c>
      <c r="U152" s="187"/>
    </row>
    <row r="153" spans="1:21" x14ac:dyDescent="0.35">
      <c r="A153" s="156" t="s">
        <v>579</v>
      </c>
      <c r="B153" s="93" t="s">
        <v>1219</v>
      </c>
      <c r="C153" s="147"/>
      <c r="D153" s="93" t="s">
        <v>580</v>
      </c>
      <c r="E153" s="196">
        <f>_xlfn.IFNA(INDEX(input_data!$1:$1048576,MATCH($A153,input_data!$B:$B,0),MATCH(E$4,input_data!$1:$1,0)),"")</f>
        <v>10.1654069600177</v>
      </c>
      <c r="F153" s="198">
        <f>_xlfn.IFNA(INDEX(input_data!$1:$1048576,MATCH($A153,input_data!$B:$B,0),MATCH(F$4,input_data!$1:$1,0)),"")</f>
        <v>2.5641040097327501</v>
      </c>
      <c r="G153" s="198">
        <f>_xlfn.IFNA(INDEX(input_data!$1:$1048576,MATCH($A153,input_data!$B:$B,0),MATCH(G$4,input_data!$1:$1,0)),"")</f>
        <v>0.41841110001423798</v>
      </c>
      <c r="H153" s="198">
        <f>_xlfn.IFNA(INDEX(input_data!$1:$1048576,MATCH($A153,input_data!$B:$B,0),MATCH(H$4,input_data!$1:$1,0)),"")</f>
        <v>6.6345904000000004</v>
      </c>
      <c r="I153" s="198">
        <f>_xlfn.IFNA(INDEX(input_data!$1:$1048576,MATCH($A153,input_data!$B:$B,0),MATCH(I$4,input_data!$1:$1,0)),"")</f>
        <v>0</v>
      </c>
      <c r="J153" s="198">
        <f>_xlfn.IFNA(INDEX(input_data!$1:$1048576,MATCH($A153,input_data!$B:$B,0),MATCH(J$4,input_data!$1:$1,0)),"")</f>
        <v>0</v>
      </c>
      <c r="K153" s="198">
        <f>_xlfn.IFNA(INDEX(input_data!$1:$1048576,MATCH($A153,input_data!$B:$B,0),MATCH(K$4,input_data!$1:$1,0)),"")</f>
        <v>0</v>
      </c>
      <c r="L153" s="198">
        <f>_xlfn.IFNA(INDEX(input_data!$1:$1048576,MATCH($A153,input_data!$B:$B,0),MATCH(L$4,input_data!$1:$1,0)),"")</f>
        <v>0</v>
      </c>
      <c r="M153" s="198">
        <f>_xlfn.IFNA(INDEX(input_data!$1:$1048576,MATCH($A153,input_data!$B:$B,0),MATCH(M$4,input_data!$1:$1,0)),"")</f>
        <v>0.36895051129950301</v>
      </c>
      <c r="N153" s="198">
        <f>_xlfn.IFNA(INDEX(input_data!$1:$1048576,MATCH($A153,input_data!$B:$B,0),MATCH(N$4,input_data!$1:$1,0)),"")</f>
        <v>0</v>
      </c>
      <c r="O153" s="198">
        <f>_xlfn.IFNA(INDEX(input_data!$1:$1048576,MATCH($A153,input_data!$B:$B,0),MATCH(O$4,input_data!$1:$1,0)),"")</f>
        <v>9.5760514705568497E-2</v>
      </c>
      <c r="P153" s="198">
        <f>_xlfn.IFNA(INDEX(input_data!$1:$1048576,MATCH($A153,input_data!$B:$B,0),MATCH(P$4,input_data!$1:$1,0)),"")</f>
        <v>0.45733558443740302</v>
      </c>
      <c r="Q153" s="198">
        <f>_xlfn.IFNA(INDEX(input_data!$1:$1048576,MATCH($A153,input_data!$B:$B,0),MATCH(Q$4,input_data!$1:$1,0)),"")</f>
        <v>3.3752999999999998E-2</v>
      </c>
      <c r="R153" s="198">
        <f>_xlfn.IFNA(INDEX(input_data!$1:$1048576,MATCH($A153,input_data!$B:$B,0),MATCH(R$4,input_data!$1:$1,0)),"")</f>
        <v>3.5794579999999999E-2</v>
      </c>
      <c r="S153" s="199">
        <f>_xlfn.IFNA(INDEX(input_data!$1:$1048576,MATCH($A153,input_data!$B:$B,0),MATCH(S$4,input_data!$1:$1,0)),"")</f>
        <v>10.608699700189399</v>
      </c>
      <c r="T153" s="154">
        <f t="shared" si="2"/>
        <v>4.3607967877257181E-2</v>
      </c>
      <c r="U153" s="187"/>
    </row>
    <row r="154" spans="1:21" x14ac:dyDescent="0.35">
      <c r="A154" s="156" t="s">
        <v>581</v>
      </c>
      <c r="B154" s="93" t="s">
        <v>1220</v>
      </c>
      <c r="C154" s="147"/>
      <c r="D154" s="93" t="s">
        <v>582</v>
      </c>
      <c r="E154" s="196">
        <f>_xlfn.IFNA(INDEX(input_data!$1:$1048576,MATCH($A154,input_data!$B:$B,0),MATCH(E$4,input_data!$1:$1,0)),"")</f>
        <v>215.40339178232</v>
      </c>
      <c r="F154" s="198">
        <f>_xlfn.IFNA(INDEX(input_data!$1:$1048576,MATCH($A154,input_data!$B:$B,0),MATCH(F$4,input_data!$1:$1,0)),"")</f>
        <v>57.110097615021502</v>
      </c>
      <c r="G154" s="198">
        <f>_xlfn.IFNA(INDEX(input_data!$1:$1048576,MATCH($A154,input_data!$B:$B,0),MATCH(G$4,input_data!$1:$1,0)),"")</f>
        <v>8.3447088620311192</v>
      </c>
      <c r="H154" s="198">
        <f>_xlfn.IFNA(INDEX(input_data!$1:$1048576,MATCH($A154,input_data!$B:$B,0),MATCH(H$4,input_data!$1:$1,0)),"")</f>
        <v>137.43991</v>
      </c>
      <c r="I154" s="198">
        <f>_xlfn.IFNA(INDEX(input_data!$1:$1048576,MATCH($A154,input_data!$B:$B,0),MATCH(I$4,input_data!$1:$1,0)),"")</f>
        <v>7.4678032494400401</v>
      </c>
      <c r="J154" s="198">
        <f>_xlfn.IFNA(INDEX(input_data!$1:$1048576,MATCH($A154,input_data!$B:$B,0),MATCH(J$4,input_data!$1:$1,0)),"")</f>
        <v>15.606787532108701</v>
      </c>
      <c r="K154" s="198">
        <f>_xlfn.IFNA(INDEX(input_data!$1:$1048576,MATCH($A154,input_data!$B:$B,0),MATCH(K$4,input_data!$1:$1,0)),"")</f>
        <v>2.43792678327282</v>
      </c>
      <c r="L154" s="198">
        <f>_xlfn.IFNA(INDEX(input_data!$1:$1048576,MATCH($A154,input_data!$B:$B,0),MATCH(L$4,input_data!$1:$1,0)),"")</f>
        <v>1.04697440512755</v>
      </c>
      <c r="M154" s="198">
        <f>_xlfn.IFNA(INDEX(input_data!$1:$1048576,MATCH($A154,input_data!$B:$B,0),MATCH(M$4,input_data!$1:$1,0)),"")</f>
        <v>1.49358431117109</v>
      </c>
      <c r="N154" s="198">
        <f>_xlfn.IFNA(INDEX(input_data!$1:$1048576,MATCH($A154,input_data!$B:$B,0),MATCH(N$4,input_data!$1:$1,0)),"")</f>
        <v>0</v>
      </c>
      <c r="O154" s="198">
        <f>_xlfn.IFNA(INDEX(input_data!$1:$1048576,MATCH($A154,input_data!$B:$B,0),MATCH(O$4,input_data!$1:$1,0)),"")</f>
        <v>1.9098287987167299</v>
      </c>
      <c r="P154" s="198">
        <f>_xlfn.IFNA(INDEX(input_data!$1:$1048576,MATCH($A154,input_data!$B:$B,0),MATCH(P$4,input_data!$1:$1,0)),"")</f>
        <v>0</v>
      </c>
      <c r="Q154" s="198">
        <f>_xlfn.IFNA(INDEX(input_data!$1:$1048576,MATCH($A154,input_data!$B:$B,0),MATCH(Q$4,input_data!$1:$1,0)),"")</f>
        <v>3.9244000000000001E-2</v>
      </c>
      <c r="R154" s="198">
        <f>_xlfn.IFNA(INDEX(input_data!$1:$1048576,MATCH($A154,input_data!$B:$B,0),MATCH(R$4,input_data!$1:$1,0)),"")</f>
        <v>1.66851791</v>
      </c>
      <c r="S154" s="199">
        <f>_xlfn.IFNA(INDEX(input_data!$1:$1048576,MATCH($A154,input_data!$B:$B,0),MATCH(S$4,input_data!$1:$1,0)),"")</f>
        <v>234.56538346688899</v>
      </c>
      <c r="T154" s="154">
        <f t="shared" si="2"/>
        <v>8.8958634894354516E-2</v>
      </c>
      <c r="U154" s="187"/>
    </row>
    <row r="155" spans="1:21" x14ac:dyDescent="0.35">
      <c r="A155" s="156" t="s">
        <v>583</v>
      </c>
      <c r="B155" s="93" t="s">
        <v>1221</v>
      </c>
      <c r="C155" s="147"/>
      <c r="D155" s="93" t="s">
        <v>584</v>
      </c>
      <c r="E155" s="196">
        <f>_xlfn.IFNA(INDEX(input_data!$1:$1048576,MATCH($A155,input_data!$B:$B,0),MATCH(E$4,input_data!$1:$1,0)),"")</f>
        <v>9.7041207516730594</v>
      </c>
      <c r="F155" s="198">
        <f>_xlfn.IFNA(INDEX(input_data!$1:$1048576,MATCH($A155,input_data!$B:$B,0),MATCH(F$4,input_data!$1:$1,0)),"")</f>
        <v>2.8878962341923402</v>
      </c>
      <c r="G155" s="198">
        <f>_xlfn.IFNA(INDEX(input_data!$1:$1048576,MATCH($A155,input_data!$B:$B,0),MATCH(G$4,input_data!$1:$1,0)),"")</f>
        <v>0.45924353205176099</v>
      </c>
      <c r="H155" s="198">
        <f>_xlfn.IFNA(INDEX(input_data!$1:$1048576,MATCH($A155,input_data!$B:$B,0),MATCH(H$4,input_data!$1:$1,0)),"")</f>
        <v>5.9080702309999999</v>
      </c>
      <c r="I155" s="198">
        <f>_xlfn.IFNA(INDEX(input_data!$1:$1048576,MATCH($A155,input_data!$B:$B,0),MATCH(I$4,input_data!$1:$1,0)),"")</f>
        <v>0</v>
      </c>
      <c r="J155" s="198">
        <f>_xlfn.IFNA(INDEX(input_data!$1:$1048576,MATCH($A155,input_data!$B:$B,0),MATCH(J$4,input_data!$1:$1,0)),"")</f>
        <v>0</v>
      </c>
      <c r="K155" s="198">
        <f>_xlfn.IFNA(INDEX(input_data!$1:$1048576,MATCH($A155,input_data!$B:$B,0),MATCH(K$4,input_data!$1:$1,0)),"")</f>
        <v>0</v>
      </c>
      <c r="L155" s="198">
        <f>_xlfn.IFNA(INDEX(input_data!$1:$1048576,MATCH($A155,input_data!$B:$B,0),MATCH(L$4,input_data!$1:$1,0)),"")</f>
        <v>0</v>
      </c>
      <c r="M155" s="198">
        <f>_xlfn.IFNA(INDEX(input_data!$1:$1048576,MATCH($A155,input_data!$B:$B,0),MATCH(M$4,input_data!$1:$1,0)),"")</f>
        <v>0.58196567527140997</v>
      </c>
      <c r="N155" s="198">
        <f>_xlfn.IFNA(INDEX(input_data!$1:$1048576,MATCH($A155,input_data!$B:$B,0),MATCH(N$4,input_data!$1:$1,0)),"")</f>
        <v>0</v>
      </c>
      <c r="O155" s="198">
        <f>_xlfn.IFNA(INDEX(input_data!$1:$1048576,MATCH($A155,input_data!$B:$B,0),MATCH(O$4,input_data!$1:$1,0)),"")</f>
        <v>0.105105693916472</v>
      </c>
      <c r="P155" s="198">
        <f>_xlfn.IFNA(INDEX(input_data!$1:$1048576,MATCH($A155,input_data!$B:$B,0),MATCH(P$4,input_data!$1:$1,0)),"")</f>
        <v>0.211460236771709</v>
      </c>
      <c r="Q155" s="198">
        <f>_xlfn.IFNA(INDEX(input_data!$1:$1048576,MATCH($A155,input_data!$B:$B,0),MATCH(Q$4,input_data!$1:$1,0)),"")</f>
        <v>3.4536999999999998E-2</v>
      </c>
      <c r="R155" s="198">
        <f>_xlfn.IFNA(INDEX(input_data!$1:$1048576,MATCH($A155,input_data!$B:$B,0),MATCH(R$4,input_data!$1:$1,0)),"")</f>
        <v>3.351142E-2</v>
      </c>
      <c r="S155" s="199">
        <f>_xlfn.IFNA(INDEX(input_data!$1:$1048576,MATCH($A155,input_data!$B:$B,0),MATCH(S$4,input_data!$1:$1,0)),"")</f>
        <v>10.221790023203701</v>
      </c>
      <c r="T155" s="154">
        <f t="shared" si="2"/>
        <v>5.3345303997932136E-2</v>
      </c>
      <c r="U155" s="187"/>
    </row>
    <row r="156" spans="1:21" x14ac:dyDescent="0.35">
      <c r="A156" s="156" t="s">
        <v>585</v>
      </c>
      <c r="B156" s="93" t="s">
        <v>1222</v>
      </c>
      <c r="C156" s="147"/>
      <c r="D156" s="93" t="s">
        <v>586</v>
      </c>
      <c r="E156" s="196">
        <f>_xlfn.IFNA(INDEX(input_data!$1:$1048576,MATCH($A156,input_data!$B:$B,0),MATCH(E$4,input_data!$1:$1,0)),"")</f>
        <v>16.881893625147299</v>
      </c>
      <c r="F156" s="198">
        <f>_xlfn.IFNA(INDEX(input_data!$1:$1048576,MATCH($A156,input_data!$B:$B,0),MATCH(F$4,input_data!$1:$1,0)),"")</f>
        <v>2.26806912959103</v>
      </c>
      <c r="G156" s="198">
        <f>_xlfn.IFNA(INDEX(input_data!$1:$1048576,MATCH($A156,input_data!$B:$B,0),MATCH(G$4,input_data!$1:$1,0)),"")</f>
        <v>0.36264350225057801</v>
      </c>
      <c r="H156" s="198">
        <f>_xlfn.IFNA(INDEX(input_data!$1:$1048576,MATCH($A156,input_data!$B:$B,0),MATCH(H$4,input_data!$1:$1,0)),"")</f>
        <v>11.153380950000001</v>
      </c>
      <c r="I156" s="198">
        <f>_xlfn.IFNA(INDEX(input_data!$1:$1048576,MATCH($A156,input_data!$B:$B,0),MATCH(I$4,input_data!$1:$1,0)),"")</f>
        <v>0</v>
      </c>
      <c r="J156" s="198">
        <f>_xlfn.IFNA(INDEX(input_data!$1:$1048576,MATCH($A156,input_data!$B:$B,0),MATCH(J$4,input_data!$1:$1,0)),"")</f>
        <v>0</v>
      </c>
      <c r="K156" s="198">
        <f>_xlfn.IFNA(INDEX(input_data!$1:$1048576,MATCH($A156,input_data!$B:$B,0),MATCH(K$4,input_data!$1:$1,0)),"")</f>
        <v>0</v>
      </c>
      <c r="L156" s="198">
        <f>_xlfn.IFNA(INDEX(input_data!$1:$1048576,MATCH($A156,input_data!$B:$B,0),MATCH(L$4,input_data!$1:$1,0)),"")</f>
        <v>0</v>
      </c>
      <c r="M156" s="198">
        <f>_xlfn.IFNA(INDEX(input_data!$1:$1048576,MATCH($A156,input_data!$B:$B,0),MATCH(M$4,input_data!$1:$1,0)),"")</f>
        <v>0.82396009052472896</v>
      </c>
      <c r="N156" s="198">
        <f>_xlfn.IFNA(INDEX(input_data!$1:$1048576,MATCH($A156,input_data!$B:$B,0),MATCH(N$4,input_data!$1:$1,0)),"")</f>
        <v>1.19540761792924E-2</v>
      </c>
      <c r="O156" s="198">
        <f>_xlfn.IFNA(INDEX(input_data!$1:$1048576,MATCH($A156,input_data!$B:$B,0),MATCH(O$4,input_data!$1:$1,0)),"")</f>
        <v>8.2997140242796794E-2</v>
      </c>
      <c r="P156" s="198">
        <f>_xlfn.IFNA(INDEX(input_data!$1:$1048576,MATCH($A156,input_data!$B:$B,0),MATCH(P$4,input_data!$1:$1,0)),"")</f>
        <v>2.94082081512106</v>
      </c>
      <c r="Q156" s="198">
        <f>_xlfn.IFNA(INDEX(input_data!$1:$1048576,MATCH($A156,input_data!$B:$B,0),MATCH(Q$4,input_data!$1:$1,0)),"")</f>
        <v>3.5882999999999998E-2</v>
      </c>
      <c r="R156" s="198">
        <f>_xlfn.IFNA(INDEX(input_data!$1:$1048576,MATCH($A156,input_data!$B:$B,0),MATCH(R$4,input_data!$1:$1,0)),"")</f>
        <v>2.0763139999999999E-2</v>
      </c>
      <c r="S156" s="199">
        <f>_xlfn.IFNA(INDEX(input_data!$1:$1048576,MATCH($A156,input_data!$B:$B,0),MATCH(S$4,input_data!$1:$1,0)),"")</f>
        <v>17.700471843909501</v>
      </c>
      <c r="T156" s="154">
        <f t="shared" si="2"/>
        <v>4.8488530785601336E-2</v>
      </c>
      <c r="U156" s="187"/>
    </row>
    <row r="157" spans="1:21" x14ac:dyDescent="0.35">
      <c r="A157" s="156" t="s">
        <v>587</v>
      </c>
      <c r="B157" s="93" t="s">
        <v>1223</v>
      </c>
      <c r="C157" s="147"/>
      <c r="D157" s="93" t="s">
        <v>588</v>
      </c>
      <c r="E157" s="196">
        <f>_xlfn.IFNA(INDEX(input_data!$1:$1048576,MATCH($A157,input_data!$B:$B,0),MATCH(E$4,input_data!$1:$1,0)),"")</f>
        <v>209.22595823716401</v>
      </c>
      <c r="F157" s="198">
        <f>_xlfn.IFNA(INDEX(input_data!$1:$1048576,MATCH($A157,input_data!$B:$B,0),MATCH(F$4,input_data!$1:$1,0)),"")</f>
        <v>62.566512261384503</v>
      </c>
      <c r="G157" s="198">
        <f>_xlfn.IFNA(INDEX(input_data!$1:$1048576,MATCH($A157,input_data!$B:$B,0),MATCH(G$4,input_data!$1:$1,0)),"")</f>
        <v>8.7122708250390701</v>
      </c>
      <c r="H157" s="198">
        <f>_xlfn.IFNA(INDEX(input_data!$1:$1048576,MATCH($A157,input_data!$B:$B,0),MATCH(H$4,input_data!$1:$1,0)),"")</f>
        <v>129.26348146800001</v>
      </c>
      <c r="I157" s="198">
        <f>_xlfn.IFNA(INDEX(input_data!$1:$1048576,MATCH($A157,input_data!$B:$B,0),MATCH(I$4,input_data!$1:$1,0)),"")</f>
        <v>8.1742451082901599</v>
      </c>
      <c r="J157" s="198">
        <f>_xlfn.IFNA(INDEX(input_data!$1:$1048576,MATCH($A157,input_data!$B:$B,0),MATCH(J$4,input_data!$1:$1,0)),"")</f>
        <v>15.441323243672199</v>
      </c>
      <c r="K157" s="198">
        <f>_xlfn.IFNA(INDEX(input_data!$1:$1048576,MATCH($A157,input_data!$B:$B,0),MATCH(K$4,input_data!$1:$1,0)),"")</f>
        <v>2.3401252932645802</v>
      </c>
      <c r="L157" s="198">
        <f>_xlfn.IFNA(INDEX(input_data!$1:$1048576,MATCH($A157,input_data!$B:$B,0),MATCH(L$4,input_data!$1:$1,0)),"")</f>
        <v>1.14601645540951</v>
      </c>
      <c r="M157" s="198">
        <f>_xlfn.IFNA(INDEX(input_data!$1:$1048576,MATCH($A157,input_data!$B:$B,0),MATCH(M$4,input_data!$1:$1,0)),"")</f>
        <v>2.0987982661035001</v>
      </c>
      <c r="N157" s="198">
        <f>_xlfn.IFNA(INDEX(input_data!$1:$1048576,MATCH($A157,input_data!$B:$B,0),MATCH(N$4,input_data!$1:$1,0)),"")</f>
        <v>0</v>
      </c>
      <c r="O157" s="198">
        <f>_xlfn.IFNA(INDEX(input_data!$1:$1048576,MATCH($A157,input_data!$B:$B,0),MATCH(O$4,input_data!$1:$1,0)),"")</f>
        <v>1.9939516321916499</v>
      </c>
      <c r="P157" s="198">
        <f>_xlfn.IFNA(INDEX(input_data!$1:$1048576,MATCH($A157,input_data!$B:$B,0),MATCH(P$4,input_data!$1:$1,0)),"")</f>
        <v>0</v>
      </c>
      <c r="Q157" s="198">
        <f>_xlfn.IFNA(INDEX(input_data!$1:$1048576,MATCH($A157,input_data!$B:$B,0),MATCH(Q$4,input_data!$1:$1,0)),"")</f>
        <v>4.0139000000000001E-2</v>
      </c>
      <c r="R157" s="198">
        <f>_xlfn.IFNA(INDEX(input_data!$1:$1048576,MATCH($A157,input_data!$B:$B,0),MATCH(R$4,input_data!$1:$1,0)),"")</f>
        <v>1.59604553</v>
      </c>
      <c r="S157" s="199">
        <f>_xlfn.IFNA(INDEX(input_data!$1:$1048576,MATCH($A157,input_data!$B:$B,0),MATCH(S$4,input_data!$1:$1,0)),"")</f>
        <v>233.37290908335601</v>
      </c>
      <c r="T157" s="154">
        <f t="shared" si="2"/>
        <v>0.11541087468133715</v>
      </c>
      <c r="U157" s="187"/>
    </row>
    <row r="158" spans="1:21" x14ac:dyDescent="0.35">
      <c r="A158" s="156" t="s">
        <v>589</v>
      </c>
      <c r="B158" s="93" t="s">
        <v>1224</v>
      </c>
      <c r="C158" s="147"/>
      <c r="D158" s="93" t="s">
        <v>590</v>
      </c>
      <c r="E158" s="196">
        <f>_xlfn.IFNA(INDEX(input_data!$1:$1048576,MATCH($A158,input_data!$B:$B,0),MATCH(E$4,input_data!$1:$1,0)),"")</f>
        <v>50.436697055492502</v>
      </c>
      <c r="F158" s="198">
        <f>_xlfn.IFNA(INDEX(input_data!$1:$1048576,MATCH($A158,input_data!$B:$B,0),MATCH(F$4,input_data!$1:$1,0)),"")</f>
        <v>21.636464419424499</v>
      </c>
      <c r="G158" s="198">
        <f>_xlfn.IFNA(INDEX(input_data!$1:$1048576,MATCH($A158,input_data!$B:$B,0),MATCH(G$4,input_data!$1:$1,0)),"")</f>
        <v>2.2590984422681499</v>
      </c>
      <c r="H158" s="198">
        <f>_xlfn.IFNA(INDEX(input_data!$1:$1048576,MATCH($A158,input_data!$B:$B,0),MATCH(H$4,input_data!$1:$1,0)),"")</f>
        <v>27.055160669999999</v>
      </c>
      <c r="I158" s="198">
        <f>_xlfn.IFNA(INDEX(input_data!$1:$1048576,MATCH($A158,input_data!$B:$B,0),MATCH(I$4,input_data!$1:$1,0)),"")</f>
        <v>0</v>
      </c>
      <c r="J158" s="198">
        <f>_xlfn.IFNA(INDEX(input_data!$1:$1048576,MATCH($A158,input_data!$B:$B,0),MATCH(J$4,input_data!$1:$1,0)),"")</f>
        <v>0</v>
      </c>
      <c r="K158" s="198">
        <f>_xlfn.IFNA(INDEX(input_data!$1:$1048576,MATCH($A158,input_data!$B:$B,0),MATCH(K$4,input_data!$1:$1,0)),"")</f>
        <v>0</v>
      </c>
      <c r="L158" s="198">
        <f>_xlfn.IFNA(INDEX(input_data!$1:$1048576,MATCH($A158,input_data!$B:$B,0),MATCH(L$4,input_data!$1:$1,0)),"")</f>
        <v>0</v>
      </c>
      <c r="M158" s="198">
        <f>_xlfn.IFNA(INDEX(input_data!$1:$1048576,MATCH($A158,input_data!$B:$B,0),MATCH(M$4,input_data!$1:$1,0)),"")</f>
        <v>0</v>
      </c>
      <c r="N158" s="198">
        <f>_xlfn.IFNA(INDEX(input_data!$1:$1048576,MATCH($A158,input_data!$B:$B,0),MATCH(N$4,input_data!$1:$1,0)),"")</f>
        <v>0</v>
      </c>
      <c r="O158" s="198">
        <f>_xlfn.IFNA(INDEX(input_data!$1:$1048576,MATCH($A158,input_data!$B:$B,0),MATCH(O$4,input_data!$1:$1,0)),"")</f>
        <v>0.51703317831173601</v>
      </c>
      <c r="P158" s="198">
        <f>_xlfn.IFNA(INDEX(input_data!$1:$1048576,MATCH($A158,input_data!$B:$B,0),MATCH(P$4,input_data!$1:$1,0)),"")</f>
        <v>0</v>
      </c>
      <c r="Q158" s="198">
        <f>_xlfn.IFNA(INDEX(input_data!$1:$1048576,MATCH($A158,input_data!$B:$B,0),MATCH(Q$4,input_data!$1:$1,0)),"")</f>
        <v>0</v>
      </c>
      <c r="R158" s="198">
        <f>_xlfn.IFNA(INDEX(input_data!$1:$1048576,MATCH($A158,input_data!$B:$B,0),MATCH(R$4,input_data!$1:$1,0)),"")</f>
        <v>2.5503550000000001</v>
      </c>
      <c r="S158" s="199">
        <f>_xlfn.IFNA(INDEX(input_data!$1:$1048576,MATCH($A158,input_data!$B:$B,0),MATCH(S$4,input_data!$1:$1,0)),"")</f>
        <v>54.018111710004398</v>
      </c>
      <c r="T158" s="154">
        <f t="shared" si="2"/>
        <v>7.1008112418057046E-2</v>
      </c>
      <c r="U158" s="187"/>
    </row>
    <row r="159" spans="1:21" x14ac:dyDescent="0.35">
      <c r="A159" s="156" t="s">
        <v>591</v>
      </c>
      <c r="B159" s="93" t="s">
        <v>1225</v>
      </c>
      <c r="C159" s="147"/>
      <c r="D159" s="93" t="s">
        <v>592</v>
      </c>
      <c r="E159" s="196">
        <f>_xlfn.IFNA(INDEX(input_data!$1:$1048576,MATCH($A159,input_data!$B:$B,0),MATCH(E$4,input_data!$1:$1,0)),"")</f>
        <v>17.701726200582002</v>
      </c>
      <c r="F159" s="198">
        <f>_xlfn.IFNA(INDEX(input_data!$1:$1048576,MATCH($A159,input_data!$B:$B,0),MATCH(F$4,input_data!$1:$1,0)),"")</f>
        <v>4.9318768137174098</v>
      </c>
      <c r="G159" s="198">
        <f>_xlfn.IFNA(INDEX(input_data!$1:$1048576,MATCH($A159,input_data!$B:$B,0),MATCH(G$4,input_data!$1:$1,0)),"")</f>
        <v>0.80998883985364301</v>
      </c>
      <c r="H159" s="198">
        <f>_xlfn.IFNA(INDEX(input_data!$1:$1048576,MATCH($A159,input_data!$B:$B,0),MATCH(H$4,input_data!$1:$1,0)),"")</f>
        <v>10.2548087</v>
      </c>
      <c r="I159" s="198">
        <f>_xlfn.IFNA(INDEX(input_data!$1:$1048576,MATCH($A159,input_data!$B:$B,0),MATCH(I$4,input_data!$1:$1,0)),"")</f>
        <v>0</v>
      </c>
      <c r="J159" s="198">
        <f>_xlfn.IFNA(INDEX(input_data!$1:$1048576,MATCH($A159,input_data!$B:$B,0),MATCH(J$4,input_data!$1:$1,0)),"")</f>
        <v>0</v>
      </c>
      <c r="K159" s="198">
        <f>_xlfn.IFNA(INDEX(input_data!$1:$1048576,MATCH($A159,input_data!$B:$B,0),MATCH(K$4,input_data!$1:$1,0)),"")</f>
        <v>0</v>
      </c>
      <c r="L159" s="198">
        <f>_xlfn.IFNA(INDEX(input_data!$1:$1048576,MATCH($A159,input_data!$B:$B,0),MATCH(L$4,input_data!$1:$1,0)),"")</f>
        <v>0</v>
      </c>
      <c r="M159" s="198">
        <f>_xlfn.IFNA(INDEX(input_data!$1:$1048576,MATCH($A159,input_data!$B:$B,0),MATCH(M$4,input_data!$1:$1,0)),"")</f>
        <v>1.27303421985687</v>
      </c>
      <c r="N159" s="198">
        <f>_xlfn.IFNA(INDEX(input_data!$1:$1048576,MATCH($A159,input_data!$B:$B,0),MATCH(N$4,input_data!$1:$1,0)),"")</f>
        <v>4.9959055661322298E-2</v>
      </c>
      <c r="O159" s="198">
        <f>_xlfn.IFNA(INDEX(input_data!$1:$1048576,MATCH($A159,input_data!$B:$B,0),MATCH(O$4,input_data!$1:$1,0)),"")</f>
        <v>0.18537975628154801</v>
      </c>
      <c r="P159" s="198">
        <f>_xlfn.IFNA(INDEX(input_data!$1:$1048576,MATCH($A159,input_data!$B:$B,0),MATCH(P$4,input_data!$1:$1,0)),"")</f>
        <v>1.05136163182561</v>
      </c>
      <c r="Q159" s="198">
        <f>_xlfn.IFNA(INDEX(input_data!$1:$1048576,MATCH($A159,input_data!$B:$B,0),MATCH(Q$4,input_data!$1:$1,0)),"")</f>
        <v>3.4719E-2</v>
      </c>
      <c r="R159" s="198">
        <f>_xlfn.IFNA(INDEX(input_data!$1:$1048576,MATCH($A159,input_data!$B:$B,0),MATCH(R$4,input_data!$1:$1,0)),"")</f>
        <v>2.3727459999999999E-2</v>
      </c>
      <c r="S159" s="199">
        <f>_xlfn.IFNA(INDEX(input_data!$1:$1048576,MATCH($A159,input_data!$B:$B,0),MATCH(S$4,input_data!$1:$1,0)),"")</f>
        <v>18.6148554771964</v>
      </c>
      <c r="T159" s="154">
        <f t="shared" si="2"/>
        <v>5.1584193895416686E-2</v>
      </c>
      <c r="U159" s="187"/>
    </row>
    <row r="160" spans="1:21" x14ac:dyDescent="0.35">
      <c r="A160" s="156" t="s">
        <v>593</v>
      </c>
      <c r="B160" s="93" t="s">
        <v>1226</v>
      </c>
      <c r="C160" s="147"/>
      <c r="D160" s="93" t="s">
        <v>594</v>
      </c>
      <c r="E160" s="196">
        <f>_xlfn.IFNA(INDEX(input_data!$1:$1048576,MATCH($A160,input_data!$B:$B,0),MATCH(E$4,input_data!$1:$1,0)),"")</f>
        <v>11.836908015909501</v>
      </c>
      <c r="F160" s="198">
        <f>_xlfn.IFNA(INDEX(input_data!$1:$1048576,MATCH($A160,input_data!$B:$B,0),MATCH(F$4,input_data!$1:$1,0)),"")</f>
        <v>5.6277778334847701</v>
      </c>
      <c r="G160" s="198">
        <f>_xlfn.IFNA(INDEX(input_data!$1:$1048576,MATCH($A160,input_data!$B:$B,0),MATCH(G$4,input_data!$1:$1,0)),"")</f>
        <v>0.63630093057493398</v>
      </c>
      <c r="H160" s="198">
        <f>_xlfn.IFNA(INDEX(input_data!$1:$1048576,MATCH($A160,input_data!$B:$B,0),MATCH(H$4,input_data!$1:$1,0)),"")</f>
        <v>5.7196666079999998</v>
      </c>
      <c r="I160" s="198">
        <f>_xlfn.IFNA(INDEX(input_data!$1:$1048576,MATCH($A160,input_data!$B:$B,0),MATCH(I$4,input_data!$1:$1,0)),"")</f>
        <v>0</v>
      </c>
      <c r="J160" s="198">
        <f>_xlfn.IFNA(INDEX(input_data!$1:$1048576,MATCH($A160,input_data!$B:$B,0),MATCH(J$4,input_data!$1:$1,0)),"")</f>
        <v>0</v>
      </c>
      <c r="K160" s="198">
        <f>_xlfn.IFNA(INDEX(input_data!$1:$1048576,MATCH($A160,input_data!$B:$B,0),MATCH(K$4,input_data!$1:$1,0)),"")</f>
        <v>0</v>
      </c>
      <c r="L160" s="198">
        <f>_xlfn.IFNA(INDEX(input_data!$1:$1048576,MATCH($A160,input_data!$B:$B,0),MATCH(L$4,input_data!$1:$1,0)),"")</f>
        <v>0</v>
      </c>
      <c r="M160" s="198">
        <f>_xlfn.IFNA(INDEX(input_data!$1:$1048576,MATCH($A160,input_data!$B:$B,0),MATCH(M$4,input_data!$1:$1,0)),"")</f>
        <v>0.200718745104975</v>
      </c>
      <c r="N160" s="198">
        <f>_xlfn.IFNA(INDEX(input_data!$1:$1048576,MATCH($A160,input_data!$B:$B,0),MATCH(N$4,input_data!$1:$1,0)),"")</f>
        <v>0</v>
      </c>
      <c r="O160" s="198">
        <f>_xlfn.IFNA(INDEX(input_data!$1:$1048576,MATCH($A160,input_data!$B:$B,0),MATCH(O$4,input_data!$1:$1,0)),"")</f>
        <v>0.14562830134089799</v>
      </c>
      <c r="P160" s="198">
        <f>_xlfn.IFNA(INDEX(input_data!$1:$1048576,MATCH($A160,input_data!$B:$B,0),MATCH(P$4,input_data!$1:$1,0)),"")</f>
        <v>5.3210129280689298E-3</v>
      </c>
      <c r="Q160" s="198">
        <f>_xlfn.IFNA(INDEX(input_data!$1:$1048576,MATCH($A160,input_data!$B:$B,0),MATCH(Q$4,input_data!$1:$1,0)),"")</f>
        <v>3.2570000000000002E-2</v>
      </c>
      <c r="R160" s="198">
        <f>_xlfn.IFNA(INDEX(input_data!$1:$1048576,MATCH($A160,input_data!$B:$B,0),MATCH(R$4,input_data!$1:$1,0)),"")</f>
        <v>1.804354E-2</v>
      </c>
      <c r="S160" s="199">
        <f>_xlfn.IFNA(INDEX(input_data!$1:$1048576,MATCH($A160,input_data!$B:$B,0),MATCH(S$4,input_data!$1:$1,0)),"")</f>
        <v>12.3860269714336</v>
      </c>
      <c r="T160" s="154">
        <f t="shared" si="2"/>
        <v>4.6390404891720971E-2</v>
      </c>
      <c r="U160" s="187"/>
    </row>
    <row r="161" spans="1:21" x14ac:dyDescent="0.35">
      <c r="A161" s="156" t="s">
        <v>595</v>
      </c>
      <c r="B161" s="93" t="s">
        <v>1227</v>
      </c>
      <c r="C161" s="147"/>
      <c r="D161" s="93" t="s">
        <v>596</v>
      </c>
      <c r="E161" s="196">
        <f>_xlfn.IFNA(INDEX(input_data!$1:$1048576,MATCH($A161,input_data!$B:$B,0),MATCH(E$4,input_data!$1:$1,0)),"")</f>
        <v>20.594346340965899</v>
      </c>
      <c r="F161" s="198">
        <f>_xlfn.IFNA(INDEX(input_data!$1:$1048576,MATCH($A161,input_data!$B:$B,0),MATCH(F$4,input_data!$1:$1,0)),"")</f>
        <v>4.7086734664798602</v>
      </c>
      <c r="G161" s="198">
        <f>_xlfn.IFNA(INDEX(input_data!$1:$1048576,MATCH($A161,input_data!$B:$B,0),MATCH(G$4,input_data!$1:$1,0)),"")</f>
        <v>0.76998898123752002</v>
      </c>
      <c r="H161" s="198">
        <f>_xlfn.IFNA(INDEX(input_data!$1:$1048576,MATCH($A161,input_data!$B:$B,0),MATCH(H$4,input_data!$1:$1,0)),"")</f>
        <v>15.494568012</v>
      </c>
      <c r="I161" s="198">
        <f>_xlfn.IFNA(INDEX(input_data!$1:$1048576,MATCH($A161,input_data!$B:$B,0),MATCH(I$4,input_data!$1:$1,0)),"")</f>
        <v>0</v>
      </c>
      <c r="J161" s="198">
        <f>_xlfn.IFNA(INDEX(input_data!$1:$1048576,MATCH($A161,input_data!$B:$B,0),MATCH(J$4,input_data!$1:$1,0)),"")</f>
        <v>0</v>
      </c>
      <c r="K161" s="198">
        <f>_xlfn.IFNA(INDEX(input_data!$1:$1048576,MATCH($A161,input_data!$B:$B,0),MATCH(K$4,input_data!$1:$1,0)),"")</f>
        <v>0</v>
      </c>
      <c r="L161" s="198">
        <f>_xlfn.IFNA(INDEX(input_data!$1:$1048576,MATCH($A161,input_data!$B:$B,0),MATCH(L$4,input_data!$1:$1,0)),"")</f>
        <v>0</v>
      </c>
      <c r="M161" s="198">
        <f>_xlfn.IFNA(INDEX(input_data!$1:$1048576,MATCH($A161,input_data!$B:$B,0),MATCH(M$4,input_data!$1:$1,0)),"")</f>
        <v>8.0633026330113697E-2</v>
      </c>
      <c r="N161" s="198">
        <f>_xlfn.IFNA(INDEX(input_data!$1:$1048576,MATCH($A161,input_data!$B:$B,0),MATCH(N$4,input_data!$1:$1,0)),"")</f>
        <v>0</v>
      </c>
      <c r="O161" s="198">
        <f>_xlfn.IFNA(INDEX(input_data!$1:$1048576,MATCH($A161,input_data!$B:$B,0),MATCH(O$4,input_data!$1:$1,0)),"")</f>
        <v>0.17622509948958601</v>
      </c>
      <c r="P161" s="198">
        <f>_xlfn.IFNA(INDEX(input_data!$1:$1048576,MATCH($A161,input_data!$B:$B,0),MATCH(P$4,input_data!$1:$1,0)),"")</f>
        <v>0.35883316594048598</v>
      </c>
      <c r="Q161" s="198">
        <f>_xlfn.IFNA(INDEX(input_data!$1:$1048576,MATCH($A161,input_data!$B:$B,0),MATCH(Q$4,input_data!$1:$1,0)),"")</f>
        <v>3.4521999999999997E-2</v>
      </c>
      <c r="R161" s="198">
        <f>_xlfn.IFNA(INDEX(input_data!$1:$1048576,MATCH($A161,input_data!$B:$B,0),MATCH(R$4,input_data!$1:$1,0)),"")</f>
        <v>4.2014599999999999E-2</v>
      </c>
      <c r="S161" s="199">
        <f>_xlfn.IFNA(INDEX(input_data!$1:$1048576,MATCH($A161,input_data!$B:$B,0),MATCH(S$4,input_data!$1:$1,0)),"")</f>
        <v>21.6654583514776</v>
      </c>
      <c r="T161" s="154">
        <f t="shared" si="2"/>
        <v>5.2010002783194231E-2</v>
      </c>
      <c r="U161" s="187"/>
    </row>
    <row r="162" spans="1:21" ht="15" customHeight="1" x14ac:dyDescent="0.35">
      <c r="A162" s="156" t="s">
        <v>597</v>
      </c>
      <c r="B162" s="93" t="s">
        <v>1228</v>
      </c>
      <c r="C162" s="182">
        <v>7</v>
      </c>
      <c r="D162" s="93" t="s">
        <v>598</v>
      </c>
      <c r="E162" s="196">
        <f>_xlfn.IFNA(INDEX(input_data!$1:$1048576,MATCH($A162,input_data!$B:$B,0),MATCH(E$4,input_data!$1:$1,0)),"")</f>
        <v>148.81702647957499</v>
      </c>
      <c r="F162" s="198">
        <f>_xlfn.IFNA(INDEX(input_data!$1:$1048576,MATCH($A162,input_data!$B:$B,0),MATCH(F$4,input_data!$1:$1,0)),"")</f>
        <v>36.434220655619399</v>
      </c>
      <c r="G162" s="198">
        <f>_xlfn.IFNA(INDEX(input_data!$1:$1048576,MATCH($A162,input_data!$B:$B,0),MATCH(G$4,input_data!$1:$1,0)),"")</f>
        <v>5.4640597681520697</v>
      </c>
      <c r="H162" s="198">
        <f>_xlfn.IFNA(INDEX(input_data!$1:$1048576,MATCH($A162,input_data!$B:$B,0),MATCH(H$4,input_data!$1:$1,0)),"")</f>
        <v>98.309072069999999</v>
      </c>
      <c r="I162" s="198">
        <f>_xlfn.IFNA(INDEX(input_data!$1:$1048576,MATCH($A162,input_data!$B:$B,0),MATCH(I$4,input_data!$1:$1,0)),"")</f>
        <v>6.1801118549048502</v>
      </c>
      <c r="J162" s="198">
        <f>_xlfn.IFNA(INDEX(input_data!$1:$1048576,MATCH($A162,input_data!$B:$B,0),MATCH(J$4,input_data!$1:$1,0)),"")</f>
        <v>11.4498822090939</v>
      </c>
      <c r="K162" s="198">
        <f>_xlfn.IFNA(INDEX(input_data!$1:$1048576,MATCH($A162,input_data!$B:$B,0),MATCH(K$4,input_data!$1:$1,0)),"")</f>
        <v>1.7946890712082699</v>
      </c>
      <c r="L162" s="198">
        <f>_xlfn.IFNA(INDEX(input_data!$1:$1048576,MATCH($A162,input_data!$B:$B,0),MATCH(L$4,input_data!$1:$1,0)),"")</f>
        <v>0.86644207363068004</v>
      </c>
      <c r="M162" s="198">
        <f>_xlfn.IFNA(INDEX(input_data!$1:$1048576,MATCH($A162,input_data!$B:$B,0),MATCH(M$4,input_data!$1:$1,0)),"")</f>
        <v>0.14794263588067</v>
      </c>
      <c r="N162" s="198">
        <f>_xlfn.IFNA(INDEX(input_data!$1:$1048576,MATCH($A162,input_data!$B:$B,0),MATCH(N$4,input_data!$1:$1,0)),"")</f>
        <v>0</v>
      </c>
      <c r="O162" s="198">
        <f>_xlfn.IFNA(INDEX(input_data!$1:$1048576,MATCH($A162,input_data!$B:$B,0),MATCH(O$4,input_data!$1:$1,0)),"")</f>
        <v>2.2505431834128502</v>
      </c>
      <c r="P162" s="198">
        <f>_xlfn.IFNA(INDEX(input_data!$1:$1048576,MATCH($A162,input_data!$B:$B,0),MATCH(P$4,input_data!$1:$1,0)),"")</f>
        <v>0</v>
      </c>
      <c r="Q162" s="198">
        <f>_xlfn.IFNA(INDEX(input_data!$1:$1048576,MATCH($A162,input_data!$B:$B,0),MATCH(Q$4,input_data!$1:$1,0)),"")</f>
        <v>0.29870600000000003</v>
      </c>
      <c r="R162" s="198">
        <f>_xlfn.IFNA(INDEX(input_data!$1:$1048576,MATCH($A162,input_data!$B:$B,0),MATCH(R$4,input_data!$1:$1,0)),"")</f>
        <v>1.56476434</v>
      </c>
      <c r="S162" s="199">
        <f>_xlfn.IFNA(INDEX(input_data!$1:$1048576,MATCH($A162,input_data!$B:$B,0),MATCH(S$4,input_data!$1:$1,0)),"")</f>
        <v>164.76043386190199</v>
      </c>
      <c r="T162" s="154">
        <f t="shared" si="2"/>
        <v>0.10713429611842984</v>
      </c>
      <c r="U162" s="187"/>
    </row>
    <row r="163" spans="1:21" x14ac:dyDescent="0.35">
      <c r="A163" s="156" t="s">
        <v>600</v>
      </c>
      <c r="B163" s="93" t="s">
        <v>1229</v>
      </c>
      <c r="C163" s="147"/>
      <c r="D163" s="93" t="s">
        <v>601</v>
      </c>
      <c r="E163" s="196">
        <f>_xlfn.IFNA(INDEX(input_data!$1:$1048576,MATCH($A163,input_data!$B:$B,0),MATCH(E$4,input_data!$1:$1,0)),"")</f>
        <v>5.8276603807521301</v>
      </c>
      <c r="F163" s="198">
        <f>_xlfn.IFNA(INDEX(input_data!$1:$1048576,MATCH($A163,input_data!$B:$B,0),MATCH(F$4,input_data!$1:$1,0)),"")</f>
        <v>3.7448417038350499</v>
      </c>
      <c r="G163" s="198">
        <f>_xlfn.IFNA(INDEX(input_data!$1:$1048576,MATCH($A163,input_data!$B:$B,0),MATCH(G$4,input_data!$1:$1,0)),"")</f>
        <v>0.27420094400407902</v>
      </c>
      <c r="H163" s="198">
        <f>_xlfn.IFNA(INDEX(input_data!$1:$1048576,MATCH($A163,input_data!$B:$B,0),MATCH(H$4,input_data!$1:$1,0)),"")</f>
        <v>1.8602523179999999</v>
      </c>
      <c r="I163" s="198">
        <f>_xlfn.IFNA(INDEX(input_data!$1:$1048576,MATCH($A163,input_data!$B:$B,0),MATCH(I$4,input_data!$1:$1,0)),"")</f>
        <v>8.1489591695941693E-2</v>
      </c>
      <c r="J163" s="198">
        <f>_xlfn.IFNA(INDEX(input_data!$1:$1048576,MATCH($A163,input_data!$B:$B,0),MATCH(J$4,input_data!$1:$1,0)),"")</f>
        <v>0.169400810458183</v>
      </c>
      <c r="K163" s="198">
        <f>_xlfn.IFNA(INDEX(input_data!$1:$1048576,MATCH($A163,input_data!$B:$B,0),MATCH(K$4,input_data!$1:$1,0)),"")</f>
        <v>2.9647663978250301E-2</v>
      </c>
      <c r="L163" s="198">
        <f>_xlfn.IFNA(INDEX(input_data!$1:$1048576,MATCH($A163,input_data!$B:$B,0),MATCH(L$4,input_data!$1:$1,0)),"")</f>
        <v>1.1424714061172301E-2</v>
      </c>
      <c r="M163" s="198">
        <f>_xlfn.IFNA(INDEX(input_data!$1:$1048576,MATCH($A163,input_data!$B:$B,0),MATCH(M$4,input_data!$1:$1,0)),"")</f>
        <v>0</v>
      </c>
      <c r="N163" s="198">
        <f>_xlfn.IFNA(INDEX(input_data!$1:$1048576,MATCH($A163,input_data!$B:$B,0),MATCH(N$4,input_data!$1:$1,0)),"")</f>
        <v>0</v>
      </c>
      <c r="O163" s="198">
        <f>_xlfn.IFNA(INDEX(input_data!$1:$1048576,MATCH($A163,input_data!$B:$B,0),MATCH(O$4,input_data!$1:$1,0)),"")</f>
        <v>6.16535985380827E-2</v>
      </c>
      <c r="P163" s="198">
        <f>_xlfn.IFNA(INDEX(input_data!$1:$1048576,MATCH($A163,input_data!$B:$B,0),MATCH(P$4,input_data!$1:$1,0)),"")</f>
        <v>0</v>
      </c>
      <c r="Q163" s="198">
        <f>_xlfn.IFNA(INDEX(input_data!$1:$1048576,MATCH($A163,input_data!$B:$B,0),MATCH(Q$4,input_data!$1:$1,0)),"")</f>
        <v>6.3E-2</v>
      </c>
      <c r="R163" s="198">
        <f>_xlfn.IFNA(INDEX(input_data!$1:$1048576,MATCH($A163,input_data!$B:$B,0),MATCH(R$4,input_data!$1:$1,0)),"")</f>
        <v>5.3560450000000003E-2</v>
      </c>
      <c r="S163" s="199">
        <f>_xlfn.IFNA(INDEX(input_data!$1:$1048576,MATCH($A163,input_data!$B:$B,0),MATCH(S$4,input_data!$1:$1,0)),"")</f>
        <v>6.3494717945707704</v>
      </c>
      <c r="T163" s="154">
        <f t="shared" si="2"/>
        <v>8.9540463878455157E-2</v>
      </c>
      <c r="U163" s="187"/>
    </row>
    <row r="164" spans="1:21" x14ac:dyDescent="0.35">
      <c r="A164" s="156" t="s">
        <v>602</v>
      </c>
      <c r="B164" s="93" t="s">
        <v>1230</v>
      </c>
      <c r="C164" s="147"/>
      <c r="D164" s="93" t="s">
        <v>603</v>
      </c>
      <c r="E164" s="196">
        <f>_xlfn.IFNA(INDEX(input_data!$1:$1048576,MATCH($A164,input_data!$B:$B,0),MATCH(E$4,input_data!$1:$1,0)),"")</f>
        <v>264.288968843649</v>
      </c>
      <c r="F164" s="198">
        <f>_xlfn.IFNA(INDEX(input_data!$1:$1048576,MATCH($A164,input_data!$B:$B,0),MATCH(F$4,input_data!$1:$1,0)),"")</f>
        <v>116.96716101376001</v>
      </c>
      <c r="G164" s="198">
        <f>_xlfn.IFNA(INDEX(input_data!$1:$1048576,MATCH($A164,input_data!$B:$B,0),MATCH(G$4,input_data!$1:$1,0)),"")</f>
        <v>15.0656427245094</v>
      </c>
      <c r="H164" s="198">
        <f>_xlfn.IFNA(INDEX(input_data!$1:$1048576,MATCH($A164,input_data!$B:$B,0),MATCH(H$4,input_data!$1:$1,0)),"")</f>
        <v>113.040014744</v>
      </c>
      <c r="I164" s="198">
        <f>_xlfn.IFNA(INDEX(input_data!$1:$1048576,MATCH($A164,input_data!$B:$B,0),MATCH(I$4,input_data!$1:$1,0)),"")</f>
        <v>14.500901070405799</v>
      </c>
      <c r="J164" s="198">
        <f>_xlfn.IFNA(INDEX(input_data!$1:$1048576,MATCH($A164,input_data!$B:$B,0),MATCH(J$4,input_data!$1:$1,0)),"")</f>
        <v>23.690380852853501</v>
      </c>
      <c r="K164" s="198">
        <f>_xlfn.IFNA(INDEX(input_data!$1:$1048576,MATCH($A164,input_data!$B:$B,0),MATCH(K$4,input_data!$1:$1,0)),"")</f>
        <v>3.0111232940796602</v>
      </c>
      <c r="L164" s="198">
        <f>_xlfn.IFNA(INDEX(input_data!$1:$1048576,MATCH($A164,input_data!$B:$B,0),MATCH(L$4,input_data!$1:$1,0)),"")</f>
        <v>2.0330037850341101</v>
      </c>
      <c r="M164" s="198">
        <f>_xlfn.IFNA(INDEX(input_data!$1:$1048576,MATCH($A164,input_data!$B:$B,0),MATCH(M$4,input_data!$1:$1,0)),"")</f>
        <v>8.1900000000000001E-2</v>
      </c>
      <c r="N164" s="198">
        <f>_xlfn.IFNA(INDEX(input_data!$1:$1048576,MATCH($A164,input_data!$B:$B,0),MATCH(N$4,input_data!$1:$1,0)),"")</f>
        <v>0</v>
      </c>
      <c r="O164" s="198">
        <f>_xlfn.IFNA(INDEX(input_data!$1:$1048576,MATCH($A164,input_data!$B:$B,0),MATCH(O$4,input_data!$1:$1,0)),"")</f>
        <v>3.44802901706906</v>
      </c>
      <c r="P164" s="198">
        <f>_xlfn.IFNA(INDEX(input_data!$1:$1048576,MATCH($A164,input_data!$B:$B,0),MATCH(P$4,input_data!$1:$1,0)),"")</f>
        <v>0</v>
      </c>
      <c r="Q164" s="198">
        <f>_xlfn.IFNA(INDEX(input_data!$1:$1048576,MATCH($A164,input_data!$B:$B,0),MATCH(Q$4,input_data!$1:$1,0)),"")</f>
        <v>4.3305000000000003E-2</v>
      </c>
      <c r="R164" s="198">
        <f>_xlfn.IFNA(INDEX(input_data!$1:$1048576,MATCH($A164,input_data!$B:$B,0),MATCH(R$4,input_data!$1:$1,0)),"")</f>
        <v>2.01946293</v>
      </c>
      <c r="S164" s="199">
        <f>_xlfn.IFNA(INDEX(input_data!$1:$1048576,MATCH($A164,input_data!$B:$B,0),MATCH(S$4,input_data!$1:$1,0)),"")</f>
        <v>293.90092443171199</v>
      </c>
      <c r="T164" s="154">
        <f t="shared" si="2"/>
        <v>0.11204385759127589</v>
      </c>
      <c r="U164" s="187"/>
    </row>
    <row r="165" spans="1:21" x14ac:dyDescent="0.35">
      <c r="A165" s="156" t="s">
        <v>604</v>
      </c>
      <c r="B165" s="93" t="s">
        <v>1231</v>
      </c>
      <c r="C165" s="147"/>
      <c r="D165" s="93" t="s">
        <v>605</v>
      </c>
      <c r="E165" s="196">
        <f>_xlfn.IFNA(INDEX(input_data!$1:$1048576,MATCH($A165,input_data!$B:$B,0),MATCH(E$4,input_data!$1:$1,0)),"")</f>
        <v>187.61957477085099</v>
      </c>
      <c r="F165" s="198">
        <f>_xlfn.IFNA(INDEX(input_data!$1:$1048576,MATCH($A165,input_data!$B:$B,0),MATCH(F$4,input_data!$1:$1,0)),"")</f>
        <v>66.622039299333807</v>
      </c>
      <c r="G165" s="198">
        <f>_xlfn.IFNA(INDEX(input_data!$1:$1048576,MATCH($A165,input_data!$B:$B,0),MATCH(G$4,input_data!$1:$1,0)),"")</f>
        <v>9.3181221700720709</v>
      </c>
      <c r="H165" s="198">
        <f>_xlfn.IFNA(INDEX(input_data!$1:$1048576,MATCH($A165,input_data!$B:$B,0),MATCH(H$4,input_data!$1:$1,0)),"")</f>
        <v>98.52871743</v>
      </c>
      <c r="I165" s="198">
        <f>_xlfn.IFNA(INDEX(input_data!$1:$1048576,MATCH($A165,input_data!$B:$B,0),MATCH(I$4,input_data!$1:$1,0)),"")</f>
        <v>7.6619371309957698</v>
      </c>
      <c r="J165" s="198">
        <f>_xlfn.IFNA(INDEX(input_data!$1:$1048576,MATCH($A165,input_data!$B:$B,0),MATCH(J$4,input_data!$1:$1,0)),"")</f>
        <v>13.9096063862682</v>
      </c>
      <c r="K165" s="198">
        <f>_xlfn.IFNA(INDEX(input_data!$1:$1048576,MATCH($A165,input_data!$B:$B,0),MATCH(K$4,input_data!$1:$1,0)),"")</f>
        <v>2.0297700665787302</v>
      </c>
      <c r="L165" s="198">
        <f>_xlfn.IFNA(INDEX(input_data!$1:$1048576,MATCH($A165,input_data!$B:$B,0),MATCH(L$4,input_data!$1:$1,0)),"")</f>
        <v>1.0741916734952099</v>
      </c>
      <c r="M165" s="198">
        <f>_xlfn.IFNA(INDEX(input_data!$1:$1048576,MATCH($A165,input_data!$B:$B,0),MATCH(M$4,input_data!$1:$1,0)),"")</f>
        <v>1.435E-2</v>
      </c>
      <c r="N165" s="198">
        <f>_xlfn.IFNA(INDEX(input_data!$1:$1048576,MATCH($A165,input_data!$B:$B,0),MATCH(N$4,input_data!$1:$1,0)),"")</f>
        <v>0</v>
      </c>
      <c r="O165" s="198">
        <f>_xlfn.IFNA(INDEX(input_data!$1:$1048576,MATCH($A165,input_data!$B:$B,0),MATCH(O$4,input_data!$1:$1,0)),"")</f>
        <v>2.1326110040855801</v>
      </c>
      <c r="P165" s="198">
        <f>_xlfn.IFNA(INDEX(input_data!$1:$1048576,MATCH($A165,input_data!$B:$B,0),MATCH(P$4,input_data!$1:$1,0)),"")</f>
        <v>0</v>
      </c>
      <c r="Q165" s="198">
        <f>_xlfn.IFNA(INDEX(input_data!$1:$1048576,MATCH($A165,input_data!$B:$B,0),MATCH(Q$4,input_data!$1:$1,0)),"")</f>
        <v>4.6225000000000002E-2</v>
      </c>
      <c r="R165" s="198">
        <f>_xlfn.IFNA(INDEX(input_data!$1:$1048576,MATCH($A165,input_data!$B:$B,0),MATCH(R$4,input_data!$1:$1,0)),"")</f>
        <v>1.3608943099999999</v>
      </c>
      <c r="S165" s="199">
        <f>_xlfn.IFNA(INDEX(input_data!$1:$1048576,MATCH($A165,input_data!$B:$B,0),MATCH(S$4,input_data!$1:$1,0)),"")</f>
        <v>202.69846447082901</v>
      </c>
      <c r="T165" s="154">
        <f t="shared" si="2"/>
        <v>8.0369490861465831E-2</v>
      </c>
      <c r="U165" s="187"/>
    </row>
    <row r="166" spans="1:21" x14ac:dyDescent="0.35">
      <c r="A166" s="156" t="s">
        <v>606</v>
      </c>
      <c r="B166" s="93" t="s">
        <v>1232</v>
      </c>
      <c r="C166" s="147"/>
      <c r="D166" s="93" t="s">
        <v>607</v>
      </c>
      <c r="E166" s="196">
        <f>_xlfn.IFNA(INDEX(input_data!$1:$1048576,MATCH($A166,input_data!$B:$B,0),MATCH(E$4,input_data!$1:$1,0)),"")</f>
        <v>1174.30508307112</v>
      </c>
      <c r="F166" s="198">
        <f>_xlfn.IFNA(INDEX(input_data!$1:$1048576,MATCH($A166,input_data!$B:$B,0),MATCH(F$4,input_data!$1:$1,0)),"")</f>
        <v>206.00211494355301</v>
      </c>
      <c r="G166" s="198">
        <f>_xlfn.IFNA(INDEX(input_data!$1:$1048576,MATCH($A166,input_data!$B:$B,0),MATCH(G$4,input_data!$1:$1,0)),"")</f>
        <v>33.204420838133203</v>
      </c>
      <c r="H166" s="198">
        <f>_xlfn.IFNA(INDEX(input_data!$1:$1048576,MATCH($A166,input_data!$B:$B,0),MATCH(H$4,input_data!$1:$1,0)),"")</f>
        <v>876.77961247799999</v>
      </c>
      <c r="I166" s="198">
        <f>_xlfn.IFNA(INDEX(input_data!$1:$1048576,MATCH($A166,input_data!$B:$B,0),MATCH(I$4,input_data!$1:$1,0)),"")</f>
        <v>50.014662831607403</v>
      </c>
      <c r="J166" s="198">
        <f>_xlfn.IFNA(INDEX(input_data!$1:$1048576,MATCH($A166,input_data!$B:$B,0),MATCH(J$4,input_data!$1:$1,0)),"")</f>
        <v>88.770679027602995</v>
      </c>
      <c r="K166" s="198">
        <f>_xlfn.IFNA(INDEX(input_data!$1:$1048576,MATCH($A166,input_data!$B:$B,0),MATCH(K$4,input_data!$1:$1,0)),"")</f>
        <v>14.435050018558901</v>
      </c>
      <c r="L166" s="198">
        <f>_xlfn.IFNA(INDEX(input_data!$1:$1048576,MATCH($A166,input_data!$B:$B,0),MATCH(L$4,input_data!$1:$1,0)),"")</f>
        <v>7.0119779695191902</v>
      </c>
      <c r="M166" s="198">
        <f>_xlfn.IFNA(INDEX(input_data!$1:$1048576,MATCH($A166,input_data!$B:$B,0),MATCH(M$4,input_data!$1:$1,0)),"")</f>
        <v>2.2728095049630301</v>
      </c>
      <c r="N166" s="198">
        <f>_xlfn.IFNA(INDEX(input_data!$1:$1048576,MATCH($A166,input_data!$B:$B,0),MATCH(N$4,input_data!$1:$1,0)),"")</f>
        <v>0</v>
      </c>
      <c r="O166" s="198">
        <f>_xlfn.IFNA(INDEX(input_data!$1:$1048576,MATCH($A166,input_data!$B:$B,0),MATCH(O$4,input_data!$1:$1,0)),"")</f>
        <v>7.5993974466471101</v>
      </c>
      <c r="P166" s="198">
        <f>_xlfn.IFNA(INDEX(input_data!$1:$1048576,MATCH($A166,input_data!$B:$B,0),MATCH(P$4,input_data!$1:$1,0)),"")</f>
        <v>0</v>
      </c>
      <c r="Q166" s="198">
        <f>_xlfn.IFNA(INDEX(input_data!$1:$1048576,MATCH($A166,input_data!$B:$B,0),MATCH(Q$4,input_data!$1:$1,0)),"")</f>
        <v>3.1747640000000001</v>
      </c>
      <c r="R166" s="198">
        <f>_xlfn.IFNA(INDEX(input_data!$1:$1048576,MATCH($A166,input_data!$B:$B,0),MATCH(R$4,input_data!$1:$1,0)),"")</f>
        <v>12.645424</v>
      </c>
      <c r="S166" s="199">
        <f>_xlfn.IFNA(INDEX(input_data!$1:$1048576,MATCH($A166,input_data!$B:$B,0),MATCH(S$4,input_data!$1:$1,0)),"")</f>
        <v>1301.91091305858</v>
      </c>
      <c r="T166" s="154">
        <f t="shared" si="2"/>
        <v>0.10866497286526</v>
      </c>
      <c r="U166" s="187"/>
    </row>
    <row r="167" spans="1:21" x14ac:dyDescent="0.35">
      <c r="A167" s="156" t="s">
        <v>608</v>
      </c>
      <c r="B167" s="93" t="s">
        <v>1233</v>
      </c>
      <c r="C167" s="147"/>
      <c r="D167" s="93" t="s">
        <v>609</v>
      </c>
      <c r="E167" s="196">
        <f>_xlfn.IFNA(INDEX(input_data!$1:$1048576,MATCH($A167,input_data!$B:$B,0),MATCH(E$4,input_data!$1:$1,0)),"")</f>
        <v>81.289640522531997</v>
      </c>
      <c r="F167" s="198">
        <f>_xlfn.IFNA(INDEX(input_data!$1:$1048576,MATCH($A167,input_data!$B:$B,0),MATCH(F$4,input_data!$1:$1,0)),"")</f>
        <v>22.790963508002001</v>
      </c>
      <c r="G167" s="198">
        <f>_xlfn.IFNA(INDEX(input_data!$1:$1048576,MATCH($A167,input_data!$B:$B,0),MATCH(G$4,input_data!$1:$1,0)),"")</f>
        <v>2.63360918478039</v>
      </c>
      <c r="H167" s="198">
        <f>_xlfn.IFNA(INDEX(input_data!$1:$1048576,MATCH($A167,input_data!$B:$B,0),MATCH(H$4,input_data!$1:$1,0)),"")</f>
        <v>57.689175689999999</v>
      </c>
      <c r="I167" s="198">
        <f>_xlfn.IFNA(INDEX(input_data!$1:$1048576,MATCH($A167,input_data!$B:$B,0),MATCH(I$4,input_data!$1:$1,0)),"")</f>
        <v>0</v>
      </c>
      <c r="J167" s="198">
        <f>_xlfn.IFNA(INDEX(input_data!$1:$1048576,MATCH($A167,input_data!$B:$B,0),MATCH(J$4,input_data!$1:$1,0)),"")</f>
        <v>0</v>
      </c>
      <c r="K167" s="198">
        <f>_xlfn.IFNA(INDEX(input_data!$1:$1048576,MATCH($A167,input_data!$B:$B,0),MATCH(K$4,input_data!$1:$1,0)),"")</f>
        <v>0</v>
      </c>
      <c r="L167" s="198">
        <f>_xlfn.IFNA(INDEX(input_data!$1:$1048576,MATCH($A167,input_data!$B:$B,0),MATCH(L$4,input_data!$1:$1,0)),"")</f>
        <v>0</v>
      </c>
      <c r="M167" s="198">
        <f>_xlfn.IFNA(INDEX(input_data!$1:$1048576,MATCH($A167,input_data!$B:$B,0),MATCH(M$4,input_data!$1:$1,0)),"")</f>
        <v>0</v>
      </c>
      <c r="N167" s="198">
        <f>_xlfn.IFNA(INDEX(input_data!$1:$1048576,MATCH($A167,input_data!$B:$B,0),MATCH(N$4,input_data!$1:$1,0)),"")</f>
        <v>0</v>
      </c>
      <c r="O167" s="198">
        <f>_xlfn.IFNA(INDEX(input_data!$1:$1048576,MATCH($A167,input_data!$B:$B,0),MATCH(O$4,input_data!$1:$1,0)),"")</f>
        <v>0.60274633114111098</v>
      </c>
      <c r="P167" s="198">
        <f>_xlfn.IFNA(INDEX(input_data!$1:$1048576,MATCH($A167,input_data!$B:$B,0),MATCH(P$4,input_data!$1:$1,0)),"")</f>
        <v>0</v>
      </c>
      <c r="Q167" s="198">
        <f>_xlfn.IFNA(INDEX(input_data!$1:$1048576,MATCH($A167,input_data!$B:$B,0),MATCH(Q$4,input_data!$1:$1,0)),"")</f>
        <v>0</v>
      </c>
      <c r="R167" s="198">
        <f>_xlfn.IFNA(INDEX(input_data!$1:$1048576,MATCH($A167,input_data!$B:$B,0),MATCH(R$4,input_data!$1:$1,0)),"")</f>
        <v>3.5441009999999999</v>
      </c>
      <c r="S167" s="199">
        <f>_xlfn.IFNA(INDEX(input_data!$1:$1048576,MATCH($A167,input_data!$B:$B,0),MATCH(S$4,input_data!$1:$1,0)),"")</f>
        <v>87.260595713923607</v>
      </c>
      <c r="T167" s="154">
        <f t="shared" si="2"/>
        <v>7.3452842859313305E-2</v>
      </c>
      <c r="U167" s="187"/>
    </row>
    <row r="168" spans="1:21" x14ac:dyDescent="0.35">
      <c r="A168" s="156" t="s">
        <v>612</v>
      </c>
      <c r="B168" s="93" t="s">
        <v>1234</v>
      </c>
      <c r="C168" s="147"/>
      <c r="D168" s="93" t="s">
        <v>613</v>
      </c>
      <c r="E168" s="196">
        <f>_xlfn.IFNA(INDEX(input_data!$1:$1048576,MATCH($A168,input_data!$B:$B,0),MATCH(E$4,input_data!$1:$1,0)),"")</f>
        <v>16.8076732770989</v>
      </c>
      <c r="F168" s="198">
        <f>_xlfn.IFNA(INDEX(input_data!$1:$1048576,MATCH($A168,input_data!$B:$B,0),MATCH(F$4,input_data!$1:$1,0)),"")</f>
        <v>6.64881911604905</v>
      </c>
      <c r="G168" s="198">
        <f>_xlfn.IFNA(INDEX(input_data!$1:$1048576,MATCH($A168,input_data!$B:$B,0),MATCH(G$4,input_data!$1:$1,0)),"")</f>
        <v>0.97038294016787896</v>
      </c>
      <c r="H168" s="198">
        <f>_xlfn.IFNA(INDEX(input_data!$1:$1048576,MATCH($A168,input_data!$B:$B,0),MATCH(H$4,input_data!$1:$1,0)),"")</f>
        <v>8.4324672599999992</v>
      </c>
      <c r="I168" s="198">
        <f>_xlfn.IFNA(INDEX(input_data!$1:$1048576,MATCH($A168,input_data!$B:$B,0),MATCH(I$4,input_data!$1:$1,0)),"")</f>
        <v>0</v>
      </c>
      <c r="J168" s="198">
        <f>_xlfn.IFNA(INDEX(input_data!$1:$1048576,MATCH($A168,input_data!$B:$B,0),MATCH(J$4,input_data!$1:$1,0)),"")</f>
        <v>0</v>
      </c>
      <c r="K168" s="198">
        <f>_xlfn.IFNA(INDEX(input_data!$1:$1048576,MATCH($A168,input_data!$B:$B,0),MATCH(K$4,input_data!$1:$1,0)),"")</f>
        <v>0</v>
      </c>
      <c r="L168" s="198">
        <f>_xlfn.IFNA(INDEX(input_data!$1:$1048576,MATCH($A168,input_data!$B:$B,0),MATCH(L$4,input_data!$1:$1,0)),"")</f>
        <v>0</v>
      </c>
      <c r="M168" s="198">
        <f>_xlfn.IFNA(INDEX(input_data!$1:$1048576,MATCH($A168,input_data!$B:$B,0),MATCH(M$4,input_data!$1:$1,0)),"")</f>
        <v>1.456E-2</v>
      </c>
      <c r="N168" s="198">
        <f>_xlfn.IFNA(INDEX(input_data!$1:$1048576,MATCH($A168,input_data!$B:$B,0),MATCH(N$4,input_data!$1:$1,0)),"")</f>
        <v>0.54282546935995102</v>
      </c>
      <c r="O168" s="198">
        <f>_xlfn.IFNA(INDEX(input_data!$1:$1048576,MATCH($A168,input_data!$B:$B,0),MATCH(O$4,input_data!$1:$1,0)),"")</f>
        <v>0.22208866011446399</v>
      </c>
      <c r="P168" s="198">
        <f>_xlfn.IFNA(INDEX(input_data!$1:$1048576,MATCH($A168,input_data!$B:$B,0),MATCH(P$4,input_data!$1:$1,0)),"")</f>
        <v>0.61478792850800701</v>
      </c>
      <c r="Q168" s="198">
        <f>_xlfn.IFNA(INDEX(input_data!$1:$1048576,MATCH($A168,input_data!$B:$B,0),MATCH(Q$4,input_data!$1:$1,0)),"")</f>
        <v>3.4678E-2</v>
      </c>
      <c r="R168" s="198">
        <f>_xlfn.IFNA(INDEX(input_data!$1:$1048576,MATCH($A168,input_data!$B:$B,0),MATCH(R$4,input_data!$1:$1,0)),"")</f>
        <v>2.018667E-2</v>
      </c>
      <c r="S168" s="199">
        <f>_xlfn.IFNA(INDEX(input_data!$1:$1048576,MATCH($A168,input_data!$B:$B,0),MATCH(S$4,input_data!$1:$1,0)),"")</f>
        <v>17.500796044199301</v>
      </c>
      <c r="T168" s="154">
        <f t="shared" si="2"/>
        <v>4.1238472195006759E-2</v>
      </c>
      <c r="U168" s="187"/>
    </row>
    <row r="169" spans="1:21" x14ac:dyDescent="0.35">
      <c r="A169" s="156" t="s">
        <v>614</v>
      </c>
      <c r="B169" s="93" t="s">
        <v>1235</v>
      </c>
      <c r="C169" s="147"/>
      <c r="D169" s="93" t="s">
        <v>615</v>
      </c>
      <c r="E169" s="196">
        <f>_xlfn.IFNA(INDEX(input_data!$1:$1048576,MATCH($A169,input_data!$B:$B,0),MATCH(E$4,input_data!$1:$1,0)),"")</f>
        <v>260.36929047951202</v>
      </c>
      <c r="F169" s="198">
        <f>_xlfn.IFNA(INDEX(input_data!$1:$1048576,MATCH($A169,input_data!$B:$B,0),MATCH(F$4,input_data!$1:$1,0)),"")</f>
        <v>112.98771551765201</v>
      </c>
      <c r="G169" s="198">
        <f>_xlfn.IFNA(INDEX(input_data!$1:$1048576,MATCH($A169,input_data!$B:$B,0),MATCH(G$4,input_data!$1:$1,0)),"")</f>
        <v>14.4166870722624</v>
      </c>
      <c r="H169" s="198">
        <f>_xlfn.IFNA(INDEX(input_data!$1:$1048576,MATCH($A169,input_data!$B:$B,0),MATCH(H$4,input_data!$1:$1,0)),"")</f>
        <v>105.19642989</v>
      </c>
      <c r="I169" s="198">
        <f>_xlfn.IFNA(INDEX(input_data!$1:$1048576,MATCH($A169,input_data!$B:$B,0),MATCH(I$4,input_data!$1:$1,0)),"")</f>
        <v>17.920421838458999</v>
      </c>
      <c r="J169" s="198">
        <f>_xlfn.IFNA(INDEX(input_data!$1:$1048576,MATCH($A169,input_data!$B:$B,0),MATCH(J$4,input_data!$1:$1,0)),"")</f>
        <v>27.215688423701401</v>
      </c>
      <c r="K169" s="198">
        <f>_xlfn.IFNA(INDEX(input_data!$1:$1048576,MATCH($A169,input_data!$B:$B,0),MATCH(K$4,input_data!$1:$1,0)),"")</f>
        <v>3.40230821161121</v>
      </c>
      <c r="L169" s="198">
        <f>_xlfn.IFNA(INDEX(input_data!$1:$1048576,MATCH($A169,input_data!$B:$B,0),MATCH(L$4,input_data!$1:$1,0)),"")</f>
        <v>2.5124152802716502</v>
      </c>
      <c r="M169" s="198">
        <f>_xlfn.IFNA(INDEX(input_data!$1:$1048576,MATCH($A169,input_data!$B:$B,0),MATCH(M$4,input_data!$1:$1,0)),"")</f>
        <v>8.8881224129965505E-2</v>
      </c>
      <c r="N169" s="198">
        <f>_xlfn.IFNA(INDEX(input_data!$1:$1048576,MATCH($A169,input_data!$B:$B,0),MATCH(N$4,input_data!$1:$1,0)),"")</f>
        <v>0</v>
      </c>
      <c r="O169" s="198">
        <f>_xlfn.IFNA(INDEX(input_data!$1:$1048576,MATCH($A169,input_data!$B:$B,0),MATCH(O$4,input_data!$1:$1,0)),"")</f>
        <v>3.2995044642354001</v>
      </c>
      <c r="P169" s="198">
        <f>_xlfn.IFNA(INDEX(input_data!$1:$1048576,MATCH($A169,input_data!$B:$B,0),MATCH(P$4,input_data!$1:$1,0)),"")</f>
        <v>0</v>
      </c>
      <c r="Q169" s="198">
        <f>_xlfn.IFNA(INDEX(input_data!$1:$1048576,MATCH($A169,input_data!$B:$B,0),MATCH(Q$4,input_data!$1:$1,0)),"")</f>
        <v>0.74957300000000004</v>
      </c>
      <c r="R169" s="198">
        <f>_xlfn.IFNA(INDEX(input_data!$1:$1048576,MATCH($A169,input_data!$B:$B,0),MATCH(R$4,input_data!$1:$1,0)),"")</f>
        <v>2.3934188500000002</v>
      </c>
      <c r="S169" s="199">
        <f>_xlfn.IFNA(INDEX(input_data!$1:$1048576,MATCH($A169,input_data!$B:$B,0),MATCH(S$4,input_data!$1:$1,0)),"")</f>
        <v>290.18304377232403</v>
      </c>
      <c r="T169" s="154">
        <f t="shared" si="2"/>
        <v>0.11450564403315444</v>
      </c>
      <c r="U169" s="187"/>
    </row>
    <row r="170" spans="1:21" x14ac:dyDescent="0.35">
      <c r="A170" s="156" t="s">
        <v>616</v>
      </c>
      <c r="B170" s="93" t="s">
        <v>1236</v>
      </c>
      <c r="C170" s="147"/>
      <c r="D170" s="93" t="s">
        <v>617</v>
      </c>
      <c r="E170" s="196">
        <f>_xlfn.IFNA(INDEX(input_data!$1:$1048576,MATCH($A170,input_data!$B:$B,0),MATCH(E$4,input_data!$1:$1,0)),"")</f>
        <v>142.932806546401</v>
      </c>
      <c r="F170" s="198">
        <f>_xlfn.IFNA(INDEX(input_data!$1:$1048576,MATCH($A170,input_data!$B:$B,0),MATCH(F$4,input_data!$1:$1,0)),"")</f>
        <v>23.075546124786101</v>
      </c>
      <c r="G170" s="198">
        <f>_xlfn.IFNA(INDEX(input_data!$1:$1048576,MATCH($A170,input_data!$B:$B,0),MATCH(G$4,input_data!$1:$1,0)),"")</f>
        <v>3.8992197130244399</v>
      </c>
      <c r="H170" s="198">
        <f>_xlfn.IFNA(INDEX(input_data!$1:$1048576,MATCH($A170,input_data!$B:$B,0),MATCH(H$4,input_data!$1:$1,0)),"")</f>
        <v>117.092936048</v>
      </c>
      <c r="I170" s="198">
        <f>_xlfn.IFNA(INDEX(input_data!$1:$1048576,MATCH($A170,input_data!$B:$B,0),MATCH(I$4,input_data!$1:$1,0)),"")</f>
        <v>1.8398487879547201</v>
      </c>
      <c r="J170" s="198">
        <f>_xlfn.IFNA(INDEX(input_data!$1:$1048576,MATCH($A170,input_data!$B:$B,0),MATCH(J$4,input_data!$1:$1,0)),"")</f>
        <v>7.4727326999176302</v>
      </c>
      <c r="K170" s="198">
        <f>_xlfn.IFNA(INDEX(input_data!$1:$1048576,MATCH($A170,input_data!$B:$B,0),MATCH(K$4,input_data!$1:$1,0)),"")</f>
        <v>1.3421938655013601</v>
      </c>
      <c r="L170" s="198">
        <f>_xlfn.IFNA(INDEX(input_data!$1:$1048576,MATCH($A170,input_data!$B:$B,0),MATCH(L$4,input_data!$1:$1,0)),"")</f>
        <v>0.25794393959669198</v>
      </c>
      <c r="M170" s="198">
        <f>_xlfn.IFNA(INDEX(input_data!$1:$1048576,MATCH($A170,input_data!$B:$B,0),MATCH(M$4,input_data!$1:$1,0)),"")</f>
        <v>0.78140416595175199</v>
      </c>
      <c r="N170" s="198">
        <f>_xlfn.IFNA(INDEX(input_data!$1:$1048576,MATCH($A170,input_data!$B:$B,0),MATCH(N$4,input_data!$1:$1,0)),"")</f>
        <v>0</v>
      </c>
      <c r="O170" s="198">
        <f>_xlfn.IFNA(INDEX(input_data!$1:$1048576,MATCH($A170,input_data!$B:$B,0),MATCH(O$4,input_data!$1:$1,0)),"")</f>
        <v>0.89240286732596097</v>
      </c>
      <c r="P170" s="198">
        <f>_xlfn.IFNA(INDEX(input_data!$1:$1048576,MATCH($A170,input_data!$B:$B,0),MATCH(P$4,input_data!$1:$1,0)),"")</f>
        <v>0</v>
      </c>
      <c r="Q170" s="198">
        <f>_xlfn.IFNA(INDEX(input_data!$1:$1048576,MATCH($A170,input_data!$B:$B,0),MATCH(Q$4,input_data!$1:$1,0)),"")</f>
        <v>3.8115000000000003E-2</v>
      </c>
      <c r="R170" s="198">
        <f>_xlfn.IFNA(INDEX(input_data!$1:$1048576,MATCH($A170,input_data!$B:$B,0),MATCH(R$4,input_data!$1:$1,0)),"")</f>
        <v>0.91876071999999998</v>
      </c>
      <c r="S170" s="199">
        <f>_xlfn.IFNA(INDEX(input_data!$1:$1048576,MATCH($A170,input_data!$B:$B,0),MATCH(S$4,input_data!$1:$1,0)),"")</f>
        <v>157.611103932059</v>
      </c>
      <c r="T170" s="154">
        <f t="shared" si="2"/>
        <v>0.10269369041524357</v>
      </c>
      <c r="U170" s="187"/>
    </row>
    <row r="171" spans="1:21" x14ac:dyDescent="0.35">
      <c r="A171" s="156" t="s">
        <v>618</v>
      </c>
      <c r="B171" s="93" t="s">
        <v>1237</v>
      </c>
      <c r="C171" s="147"/>
      <c r="D171" s="93" t="s">
        <v>619</v>
      </c>
      <c r="E171" s="196">
        <f>_xlfn.IFNA(INDEX(input_data!$1:$1048576,MATCH($A171,input_data!$B:$B,0),MATCH(E$4,input_data!$1:$1,0)),"")</f>
        <v>359.92225629893301</v>
      </c>
      <c r="F171" s="198">
        <f>_xlfn.IFNA(INDEX(input_data!$1:$1048576,MATCH($A171,input_data!$B:$B,0),MATCH(F$4,input_data!$1:$1,0)),"")</f>
        <v>101.26345758992299</v>
      </c>
      <c r="G171" s="198">
        <f>_xlfn.IFNA(INDEX(input_data!$1:$1048576,MATCH($A171,input_data!$B:$B,0),MATCH(G$4,input_data!$1:$1,0)),"")</f>
        <v>14.610574417462701</v>
      </c>
      <c r="H171" s="198">
        <f>_xlfn.IFNA(INDEX(input_data!$1:$1048576,MATCH($A171,input_data!$B:$B,0),MATCH(H$4,input_data!$1:$1,0)),"")</f>
        <v>219.58410933799999</v>
      </c>
      <c r="I171" s="198">
        <f>_xlfn.IFNA(INDEX(input_data!$1:$1048576,MATCH($A171,input_data!$B:$B,0),MATCH(I$4,input_data!$1:$1,0)),"")</f>
        <v>17.821765335658998</v>
      </c>
      <c r="J171" s="198">
        <f>_xlfn.IFNA(INDEX(input_data!$1:$1048576,MATCH($A171,input_data!$B:$B,0),MATCH(J$4,input_data!$1:$1,0)),"")</f>
        <v>29.810410767404999</v>
      </c>
      <c r="K171" s="198">
        <f>_xlfn.IFNA(INDEX(input_data!$1:$1048576,MATCH($A171,input_data!$B:$B,0),MATCH(K$4,input_data!$1:$1,0)),"")</f>
        <v>4.3552223028643198</v>
      </c>
      <c r="L171" s="198">
        <f>_xlfn.IFNA(INDEX(input_data!$1:$1048576,MATCH($A171,input_data!$B:$B,0),MATCH(L$4,input_data!$1:$1,0)),"")</f>
        <v>2.49858379196366</v>
      </c>
      <c r="M171" s="198">
        <f>_xlfn.IFNA(INDEX(input_data!$1:$1048576,MATCH($A171,input_data!$B:$B,0),MATCH(M$4,input_data!$1:$1,0)),"")</f>
        <v>0.29570728379995698</v>
      </c>
      <c r="N171" s="198">
        <f>_xlfn.IFNA(INDEX(input_data!$1:$1048576,MATCH($A171,input_data!$B:$B,0),MATCH(N$4,input_data!$1:$1,0)),"")</f>
        <v>0</v>
      </c>
      <c r="O171" s="198">
        <f>_xlfn.IFNA(INDEX(input_data!$1:$1048576,MATCH($A171,input_data!$B:$B,0),MATCH(O$4,input_data!$1:$1,0)),"")</f>
        <v>3.3438788945315499</v>
      </c>
      <c r="P171" s="198">
        <f>_xlfn.IFNA(INDEX(input_data!$1:$1048576,MATCH($A171,input_data!$B:$B,0),MATCH(P$4,input_data!$1:$1,0)),"")</f>
        <v>0</v>
      </c>
      <c r="Q171" s="198">
        <f>_xlfn.IFNA(INDEX(input_data!$1:$1048576,MATCH($A171,input_data!$B:$B,0),MATCH(Q$4,input_data!$1:$1,0)),"")</f>
        <v>0.93989900000000004</v>
      </c>
      <c r="R171" s="198">
        <f>_xlfn.IFNA(INDEX(input_data!$1:$1048576,MATCH($A171,input_data!$B:$B,0),MATCH(R$4,input_data!$1:$1,0)),"")</f>
        <v>3.0989831099999998</v>
      </c>
      <c r="S171" s="199">
        <f>_xlfn.IFNA(INDEX(input_data!$1:$1048576,MATCH($A171,input_data!$B:$B,0),MATCH(S$4,input_data!$1:$1,0)),"")</f>
        <v>397.62259183161001</v>
      </c>
      <c r="T171" s="154">
        <f t="shared" si="2"/>
        <v>0.10474577460240475</v>
      </c>
      <c r="U171" s="187"/>
    </row>
    <row r="172" spans="1:21" x14ac:dyDescent="0.35">
      <c r="A172" s="156" t="s">
        <v>620</v>
      </c>
      <c r="B172" s="93" t="s">
        <v>1238</v>
      </c>
      <c r="C172" s="147"/>
      <c r="D172" s="93" t="s">
        <v>621</v>
      </c>
      <c r="E172" s="196">
        <f>_xlfn.IFNA(INDEX(input_data!$1:$1048576,MATCH($A172,input_data!$B:$B,0),MATCH(E$4,input_data!$1:$1,0)),"")</f>
        <v>187.32919571039301</v>
      </c>
      <c r="F172" s="198">
        <f>_xlfn.IFNA(INDEX(input_data!$1:$1048576,MATCH($A172,input_data!$B:$B,0),MATCH(F$4,input_data!$1:$1,0)),"")</f>
        <v>89.780752898187401</v>
      </c>
      <c r="G172" s="198">
        <f>_xlfn.IFNA(INDEX(input_data!$1:$1048576,MATCH($A172,input_data!$B:$B,0),MATCH(G$4,input_data!$1:$1,0)),"")</f>
        <v>11.024821374358</v>
      </c>
      <c r="H172" s="198">
        <f>_xlfn.IFNA(INDEX(input_data!$1:$1048576,MATCH($A172,input_data!$B:$B,0),MATCH(H$4,input_data!$1:$1,0)),"")</f>
        <v>68.058447599999994</v>
      </c>
      <c r="I172" s="198">
        <f>_xlfn.IFNA(INDEX(input_data!$1:$1048576,MATCH($A172,input_data!$B:$B,0),MATCH(I$4,input_data!$1:$1,0)),"")</f>
        <v>12.132275875607901</v>
      </c>
      <c r="J172" s="198">
        <f>_xlfn.IFNA(INDEX(input_data!$1:$1048576,MATCH($A172,input_data!$B:$B,0),MATCH(J$4,input_data!$1:$1,0)),"")</f>
        <v>19.283985560547599</v>
      </c>
      <c r="K172" s="198">
        <f>_xlfn.IFNA(INDEX(input_data!$1:$1048576,MATCH($A172,input_data!$B:$B,0),MATCH(K$4,input_data!$1:$1,0)),"")</f>
        <v>2.2879389705624198</v>
      </c>
      <c r="L172" s="198">
        <f>_xlfn.IFNA(INDEX(input_data!$1:$1048576,MATCH($A172,input_data!$B:$B,0),MATCH(L$4,input_data!$1:$1,0)),"")</f>
        <v>1.7009262153044</v>
      </c>
      <c r="M172" s="198">
        <f>_xlfn.IFNA(INDEX(input_data!$1:$1048576,MATCH($A172,input_data!$B:$B,0),MATCH(M$4,input_data!$1:$1,0)),"")</f>
        <v>0.29749069062661199</v>
      </c>
      <c r="N172" s="198">
        <f>_xlfn.IFNA(INDEX(input_data!$1:$1048576,MATCH($A172,input_data!$B:$B,0),MATCH(N$4,input_data!$1:$1,0)),"")</f>
        <v>0</v>
      </c>
      <c r="O172" s="198">
        <f>_xlfn.IFNA(INDEX(input_data!$1:$1048576,MATCH($A172,input_data!$B:$B,0),MATCH(O$4,input_data!$1:$1,0)),"")</f>
        <v>2.52321821414853</v>
      </c>
      <c r="P172" s="198">
        <f>_xlfn.IFNA(INDEX(input_data!$1:$1048576,MATCH($A172,input_data!$B:$B,0),MATCH(P$4,input_data!$1:$1,0)),"")</f>
        <v>0</v>
      </c>
      <c r="Q172" s="198">
        <f>_xlfn.IFNA(INDEX(input_data!$1:$1048576,MATCH($A172,input_data!$B:$B,0),MATCH(Q$4,input_data!$1:$1,0)),"")</f>
        <v>0.47026299999999999</v>
      </c>
      <c r="R172" s="198">
        <f>_xlfn.IFNA(INDEX(input_data!$1:$1048576,MATCH($A172,input_data!$B:$B,0),MATCH(R$4,input_data!$1:$1,0)),"")</f>
        <v>1.5593000100000001</v>
      </c>
      <c r="S172" s="199">
        <f>_xlfn.IFNA(INDEX(input_data!$1:$1048576,MATCH($A172,input_data!$B:$B,0),MATCH(S$4,input_data!$1:$1,0)),"")</f>
        <v>209.11942040934301</v>
      </c>
      <c r="T172" s="154">
        <f t="shared" si="2"/>
        <v>0.11632049460478777</v>
      </c>
      <c r="U172" s="187"/>
    </row>
    <row r="173" spans="1:21" x14ac:dyDescent="0.35">
      <c r="A173" s="156" t="s">
        <v>622</v>
      </c>
      <c r="B173" s="93" t="s">
        <v>1239</v>
      </c>
      <c r="C173" s="147"/>
      <c r="D173" s="93" t="s">
        <v>623</v>
      </c>
      <c r="E173" s="196">
        <f>_xlfn.IFNA(INDEX(input_data!$1:$1048576,MATCH($A173,input_data!$B:$B,0),MATCH(E$4,input_data!$1:$1,0)),"")</f>
        <v>341.63532290670702</v>
      </c>
      <c r="F173" s="198">
        <f>_xlfn.IFNA(INDEX(input_data!$1:$1048576,MATCH($A173,input_data!$B:$B,0),MATCH(F$4,input_data!$1:$1,0)),"")</f>
        <v>152.962197538113</v>
      </c>
      <c r="G173" s="198">
        <f>_xlfn.IFNA(INDEX(input_data!$1:$1048576,MATCH($A173,input_data!$B:$B,0),MATCH(G$4,input_data!$1:$1,0)),"")</f>
        <v>19.708665296960199</v>
      </c>
      <c r="H173" s="198">
        <f>_xlfn.IFNA(INDEX(input_data!$1:$1048576,MATCH($A173,input_data!$B:$B,0),MATCH(H$4,input_data!$1:$1,0)),"")</f>
        <v>149.679845336</v>
      </c>
      <c r="I173" s="198">
        <f>_xlfn.IFNA(INDEX(input_data!$1:$1048576,MATCH($A173,input_data!$B:$B,0),MATCH(I$4,input_data!$1:$1,0)),"")</f>
        <v>14.946411258209601</v>
      </c>
      <c r="J173" s="198">
        <f>_xlfn.IFNA(INDEX(input_data!$1:$1048576,MATCH($A173,input_data!$B:$B,0),MATCH(J$4,input_data!$1:$1,0)),"")</f>
        <v>25.838700333091801</v>
      </c>
      <c r="K173" s="198">
        <f>_xlfn.IFNA(INDEX(input_data!$1:$1048576,MATCH($A173,input_data!$B:$B,0),MATCH(K$4,input_data!$1:$1,0)),"")</f>
        <v>3.53337894850534</v>
      </c>
      <c r="L173" s="198">
        <f>_xlfn.IFNA(INDEX(input_data!$1:$1048576,MATCH($A173,input_data!$B:$B,0),MATCH(L$4,input_data!$1:$1,0)),"")</f>
        <v>2.0954636207145798</v>
      </c>
      <c r="M173" s="198">
        <f>_xlfn.IFNA(INDEX(input_data!$1:$1048576,MATCH($A173,input_data!$B:$B,0),MATCH(M$4,input_data!$1:$1,0)),"")</f>
        <v>1.6799999999999999E-2</v>
      </c>
      <c r="N173" s="198">
        <f>_xlfn.IFNA(INDEX(input_data!$1:$1048576,MATCH($A173,input_data!$B:$B,0),MATCH(N$4,input_data!$1:$1,0)),"")</f>
        <v>0</v>
      </c>
      <c r="O173" s="198">
        <f>_xlfn.IFNA(INDEX(input_data!$1:$1048576,MATCH($A173,input_data!$B:$B,0),MATCH(O$4,input_data!$1:$1,0)),"")</f>
        <v>4.5106638414271201</v>
      </c>
      <c r="P173" s="198">
        <f>_xlfn.IFNA(INDEX(input_data!$1:$1048576,MATCH($A173,input_data!$B:$B,0),MATCH(P$4,input_data!$1:$1,0)),"")</f>
        <v>0</v>
      </c>
      <c r="Q173" s="198">
        <f>_xlfn.IFNA(INDEX(input_data!$1:$1048576,MATCH($A173,input_data!$B:$B,0),MATCH(Q$4,input_data!$1:$1,0)),"")</f>
        <v>4.0436E-2</v>
      </c>
      <c r="R173" s="198">
        <f>_xlfn.IFNA(INDEX(input_data!$1:$1048576,MATCH($A173,input_data!$B:$B,0),MATCH(R$4,input_data!$1:$1,0)),"")</f>
        <v>2.3651262599999998</v>
      </c>
      <c r="S173" s="199">
        <f>_xlfn.IFNA(INDEX(input_data!$1:$1048576,MATCH($A173,input_data!$B:$B,0),MATCH(S$4,input_data!$1:$1,0)),"")</f>
        <v>375.69768843302199</v>
      </c>
      <c r="T173" s="154">
        <f t="shared" si="2"/>
        <v>9.9703874987237873E-2</v>
      </c>
      <c r="U173" s="187"/>
    </row>
    <row r="174" spans="1:21" x14ac:dyDescent="0.35">
      <c r="A174" s="156" t="s">
        <v>624</v>
      </c>
      <c r="B174" s="93" t="s">
        <v>1240</v>
      </c>
      <c r="C174" s="147"/>
      <c r="D174" s="93" t="s">
        <v>625</v>
      </c>
      <c r="E174" s="196">
        <f>_xlfn.IFNA(INDEX(input_data!$1:$1048576,MATCH($A174,input_data!$B:$B,0),MATCH(E$4,input_data!$1:$1,0)),"")</f>
        <v>955.54619855089697</v>
      </c>
      <c r="F174" s="198">
        <f>_xlfn.IFNA(INDEX(input_data!$1:$1048576,MATCH($A174,input_data!$B:$B,0),MATCH(F$4,input_data!$1:$1,0)),"")</f>
        <v>234.775974385724</v>
      </c>
      <c r="G174" s="198">
        <f>_xlfn.IFNA(INDEX(input_data!$1:$1048576,MATCH($A174,input_data!$B:$B,0),MATCH(G$4,input_data!$1:$1,0)),"")</f>
        <v>33.483785354391202</v>
      </c>
      <c r="H174" s="198">
        <f>_xlfn.IFNA(INDEX(input_data!$1:$1048576,MATCH($A174,input_data!$B:$B,0),MATCH(H$4,input_data!$1:$1,0)),"")</f>
        <v>604.415112873</v>
      </c>
      <c r="I174" s="198">
        <f>_xlfn.IFNA(INDEX(input_data!$1:$1048576,MATCH($A174,input_data!$B:$B,0),MATCH(I$4,input_data!$1:$1,0)),"")</f>
        <v>54.946963096788501</v>
      </c>
      <c r="J174" s="198">
        <f>_xlfn.IFNA(INDEX(input_data!$1:$1048576,MATCH($A174,input_data!$B:$B,0),MATCH(J$4,input_data!$1:$1,0)),"")</f>
        <v>94.568677392360399</v>
      </c>
      <c r="K174" s="198">
        <f>_xlfn.IFNA(INDEX(input_data!$1:$1048576,MATCH($A174,input_data!$B:$B,0),MATCH(K$4,input_data!$1:$1,0)),"")</f>
        <v>12.921672216782801</v>
      </c>
      <c r="L174" s="198">
        <f>_xlfn.IFNA(INDEX(input_data!$1:$1048576,MATCH($A174,input_data!$B:$B,0),MATCH(L$4,input_data!$1:$1,0)),"")</f>
        <v>7.7034787982850998</v>
      </c>
      <c r="M174" s="198">
        <f>_xlfn.IFNA(INDEX(input_data!$1:$1048576,MATCH($A174,input_data!$B:$B,0),MATCH(M$4,input_data!$1:$1,0)),"")</f>
        <v>1.48244225485949</v>
      </c>
      <c r="N174" s="198">
        <f>_xlfn.IFNA(INDEX(input_data!$1:$1048576,MATCH($A174,input_data!$B:$B,0),MATCH(N$4,input_data!$1:$1,0)),"")</f>
        <v>0</v>
      </c>
      <c r="O174" s="198">
        <f>_xlfn.IFNA(INDEX(input_data!$1:$1048576,MATCH($A174,input_data!$B:$B,0),MATCH(O$4,input_data!$1:$1,0)),"")</f>
        <v>7.6633347618298098</v>
      </c>
      <c r="P174" s="198">
        <f>_xlfn.IFNA(INDEX(input_data!$1:$1048576,MATCH($A174,input_data!$B:$B,0),MATCH(P$4,input_data!$1:$1,0)),"")</f>
        <v>0</v>
      </c>
      <c r="Q174" s="198">
        <f>_xlfn.IFNA(INDEX(input_data!$1:$1048576,MATCH($A174,input_data!$B:$B,0),MATCH(Q$4,input_data!$1:$1,0)),"")</f>
        <v>2.5504470000000001</v>
      </c>
      <c r="R174" s="198">
        <f>_xlfn.IFNA(INDEX(input_data!$1:$1048576,MATCH($A174,input_data!$B:$B,0),MATCH(R$4,input_data!$1:$1,0)),"")</f>
        <v>9.9327360000000002</v>
      </c>
      <c r="S174" s="199">
        <f>_xlfn.IFNA(INDEX(input_data!$1:$1048576,MATCH($A174,input_data!$B:$B,0),MATCH(S$4,input_data!$1:$1,0)),"")</f>
        <v>1064.4446241340199</v>
      </c>
      <c r="T174" s="154">
        <f t="shared" si="2"/>
        <v>0.11396458459912173</v>
      </c>
      <c r="U174" s="187"/>
    </row>
    <row r="175" spans="1:21" x14ac:dyDescent="0.35">
      <c r="A175" s="156" t="s">
        <v>626</v>
      </c>
      <c r="B175" s="93" t="s">
        <v>1241</v>
      </c>
      <c r="C175" s="147"/>
      <c r="D175" s="93" t="s">
        <v>627</v>
      </c>
      <c r="E175" s="196">
        <f>_xlfn.IFNA(INDEX(input_data!$1:$1048576,MATCH($A175,input_data!$B:$B,0),MATCH(E$4,input_data!$1:$1,0)),"")</f>
        <v>65.056968782364905</v>
      </c>
      <c r="F175" s="198">
        <f>_xlfn.IFNA(INDEX(input_data!$1:$1048576,MATCH($A175,input_data!$B:$B,0),MATCH(F$4,input_data!$1:$1,0)),"")</f>
        <v>25.9956415808219</v>
      </c>
      <c r="G175" s="198">
        <f>_xlfn.IFNA(INDEX(input_data!$1:$1048576,MATCH($A175,input_data!$B:$B,0),MATCH(G$4,input_data!$1:$1,0)),"")</f>
        <v>2.7711617842549501</v>
      </c>
      <c r="H175" s="198">
        <f>_xlfn.IFNA(INDEX(input_data!$1:$1048576,MATCH($A175,input_data!$B:$B,0),MATCH(H$4,input_data!$1:$1,0)),"")</f>
        <v>37.675472456999998</v>
      </c>
      <c r="I175" s="198">
        <f>_xlfn.IFNA(INDEX(input_data!$1:$1048576,MATCH($A175,input_data!$B:$B,0),MATCH(I$4,input_data!$1:$1,0)),"")</f>
        <v>0</v>
      </c>
      <c r="J175" s="198">
        <f>_xlfn.IFNA(INDEX(input_data!$1:$1048576,MATCH($A175,input_data!$B:$B,0),MATCH(J$4,input_data!$1:$1,0)),"")</f>
        <v>0</v>
      </c>
      <c r="K175" s="198">
        <f>_xlfn.IFNA(INDEX(input_data!$1:$1048576,MATCH($A175,input_data!$B:$B,0),MATCH(K$4,input_data!$1:$1,0)),"")</f>
        <v>0</v>
      </c>
      <c r="L175" s="198">
        <f>_xlfn.IFNA(INDEX(input_data!$1:$1048576,MATCH($A175,input_data!$B:$B,0),MATCH(L$4,input_data!$1:$1,0)),"")</f>
        <v>0</v>
      </c>
      <c r="M175" s="198">
        <f>_xlfn.IFNA(INDEX(input_data!$1:$1048576,MATCH($A175,input_data!$B:$B,0),MATCH(M$4,input_data!$1:$1,0)),"")</f>
        <v>0</v>
      </c>
      <c r="N175" s="198">
        <f>_xlfn.IFNA(INDEX(input_data!$1:$1048576,MATCH($A175,input_data!$B:$B,0),MATCH(N$4,input_data!$1:$1,0)),"")</f>
        <v>0</v>
      </c>
      <c r="O175" s="198">
        <f>_xlfn.IFNA(INDEX(input_data!$1:$1048576,MATCH($A175,input_data!$B:$B,0),MATCH(O$4,input_data!$1:$1,0)),"")</f>
        <v>0.63422758536919299</v>
      </c>
      <c r="P175" s="198">
        <f>_xlfn.IFNA(INDEX(input_data!$1:$1048576,MATCH($A175,input_data!$B:$B,0),MATCH(P$4,input_data!$1:$1,0)),"")</f>
        <v>0</v>
      </c>
      <c r="Q175" s="198">
        <f>_xlfn.IFNA(INDEX(input_data!$1:$1048576,MATCH($A175,input_data!$B:$B,0),MATCH(Q$4,input_data!$1:$1,0)),"")</f>
        <v>0</v>
      </c>
      <c r="R175" s="198">
        <f>_xlfn.IFNA(INDEX(input_data!$1:$1048576,MATCH($A175,input_data!$B:$B,0),MATCH(R$4,input_data!$1:$1,0)),"")</f>
        <v>3.1057779999999999</v>
      </c>
      <c r="S175" s="199">
        <f>_xlfn.IFNA(INDEX(input_data!$1:$1048576,MATCH($A175,input_data!$B:$B,0),MATCH(S$4,input_data!$1:$1,0)),"")</f>
        <v>70.182281407446098</v>
      </c>
      <c r="T175" s="154">
        <f t="shared" si="2"/>
        <v>7.8781915619630327E-2</v>
      </c>
      <c r="U175" s="187"/>
    </row>
    <row r="176" spans="1:21" x14ac:dyDescent="0.35">
      <c r="A176" s="156" t="s">
        <v>628</v>
      </c>
      <c r="B176" s="93" t="s">
        <v>1242</v>
      </c>
      <c r="C176" s="147"/>
      <c r="D176" s="93" t="s">
        <v>629</v>
      </c>
      <c r="E176" s="196">
        <f>_xlfn.IFNA(INDEX(input_data!$1:$1048576,MATCH($A176,input_data!$B:$B,0),MATCH(E$4,input_data!$1:$1,0)),"")</f>
        <v>18.152280467994899</v>
      </c>
      <c r="F176" s="198">
        <f>_xlfn.IFNA(INDEX(input_data!$1:$1048576,MATCH($A176,input_data!$B:$B,0),MATCH(F$4,input_data!$1:$1,0)),"")</f>
        <v>6.3575071311553799</v>
      </c>
      <c r="G176" s="198">
        <f>_xlfn.IFNA(INDEX(input_data!$1:$1048576,MATCH($A176,input_data!$B:$B,0),MATCH(G$4,input_data!$1:$1,0)),"")</f>
        <v>1.0137728330159801</v>
      </c>
      <c r="H176" s="198">
        <f>_xlfn.IFNA(INDEX(input_data!$1:$1048576,MATCH($A176,input_data!$B:$B,0),MATCH(H$4,input_data!$1:$1,0)),"")</f>
        <v>10.609835220000001</v>
      </c>
      <c r="I176" s="198">
        <f>_xlfn.IFNA(INDEX(input_data!$1:$1048576,MATCH($A176,input_data!$B:$B,0),MATCH(I$4,input_data!$1:$1,0)),"")</f>
        <v>0</v>
      </c>
      <c r="J176" s="198">
        <f>_xlfn.IFNA(INDEX(input_data!$1:$1048576,MATCH($A176,input_data!$B:$B,0),MATCH(J$4,input_data!$1:$1,0)),"")</f>
        <v>0</v>
      </c>
      <c r="K176" s="198">
        <f>_xlfn.IFNA(INDEX(input_data!$1:$1048576,MATCH($A176,input_data!$B:$B,0),MATCH(K$4,input_data!$1:$1,0)),"")</f>
        <v>0</v>
      </c>
      <c r="L176" s="198">
        <f>_xlfn.IFNA(INDEX(input_data!$1:$1048576,MATCH($A176,input_data!$B:$B,0),MATCH(L$4,input_data!$1:$1,0)),"")</f>
        <v>0</v>
      </c>
      <c r="M176" s="198">
        <f>_xlfn.IFNA(INDEX(input_data!$1:$1048576,MATCH($A176,input_data!$B:$B,0),MATCH(M$4,input_data!$1:$1,0)),"")</f>
        <v>0.188043296287673</v>
      </c>
      <c r="N176" s="198">
        <f>_xlfn.IFNA(INDEX(input_data!$1:$1048576,MATCH($A176,input_data!$B:$B,0),MATCH(N$4,input_data!$1:$1,0)),"")</f>
        <v>0</v>
      </c>
      <c r="O176" s="198">
        <f>_xlfn.IFNA(INDEX(input_data!$1:$1048576,MATCH($A176,input_data!$B:$B,0),MATCH(O$4,input_data!$1:$1,0)),"")</f>
        <v>0.23201918574947</v>
      </c>
      <c r="P176" s="198">
        <f>_xlfn.IFNA(INDEX(input_data!$1:$1048576,MATCH($A176,input_data!$B:$B,0),MATCH(P$4,input_data!$1:$1,0)),"")</f>
        <v>0.605913618349189</v>
      </c>
      <c r="Q176" s="198">
        <f>_xlfn.IFNA(INDEX(input_data!$1:$1048576,MATCH($A176,input_data!$B:$B,0),MATCH(Q$4,input_data!$1:$1,0)),"")</f>
        <v>3.3077000000000002E-2</v>
      </c>
      <c r="R176" s="198">
        <f>_xlfn.IFNA(INDEX(input_data!$1:$1048576,MATCH($A176,input_data!$B:$B,0),MATCH(R$4,input_data!$1:$1,0)),"")</f>
        <v>3.6671259999999997E-2</v>
      </c>
      <c r="S176" s="199">
        <f>_xlfn.IFNA(INDEX(input_data!$1:$1048576,MATCH($A176,input_data!$B:$B,0),MATCH(S$4,input_data!$1:$1,0)),"")</f>
        <v>19.0768395445577</v>
      </c>
      <c r="T176" s="154">
        <f t="shared" si="2"/>
        <v>5.0933494455031925E-2</v>
      </c>
      <c r="U176" s="187"/>
    </row>
    <row r="177" spans="1:21" x14ac:dyDescent="0.35">
      <c r="A177" s="156" t="s">
        <v>630</v>
      </c>
      <c r="B177" s="93" t="s">
        <v>1243</v>
      </c>
      <c r="C177" s="147"/>
      <c r="D177" s="93" t="s">
        <v>631</v>
      </c>
      <c r="E177" s="196">
        <f>_xlfn.IFNA(INDEX(input_data!$1:$1048576,MATCH($A177,input_data!$B:$B,0),MATCH(E$4,input_data!$1:$1,0)),"")</f>
        <v>665.30523926743297</v>
      </c>
      <c r="F177" s="198">
        <f>_xlfn.IFNA(INDEX(input_data!$1:$1048576,MATCH($A177,input_data!$B:$B,0),MATCH(F$4,input_data!$1:$1,0)),"")</f>
        <v>197.75280600601499</v>
      </c>
      <c r="G177" s="198">
        <f>_xlfn.IFNA(INDEX(input_data!$1:$1048576,MATCH($A177,input_data!$B:$B,0),MATCH(G$4,input_data!$1:$1,0)),"")</f>
        <v>27.997765941621001</v>
      </c>
      <c r="H177" s="198">
        <f>_xlfn.IFNA(INDEX(input_data!$1:$1048576,MATCH($A177,input_data!$B:$B,0),MATCH(H$4,input_data!$1:$1,0)),"")</f>
        <v>393.69392735399998</v>
      </c>
      <c r="I177" s="198">
        <f>_xlfn.IFNA(INDEX(input_data!$1:$1048576,MATCH($A177,input_data!$B:$B,0),MATCH(I$4,input_data!$1:$1,0)),"")</f>
        <v>31.640674613707301</v>
      </c>
      <c r="J177" s="198">
        <f>_xlfn.IFNA(INDEX(input_data!$1:$1048576,MATCH($A177,input_data!$B:$B,0),MATCH(J$4,input_data!$1:$1,0)),"")</f>
        <v>52.281697017086898</v>
      </c>
      <c r="K177" s="198">
        <f>_xlfn.IFNA(INDEX(input_data!$1:$1048576,MATCH($A177,input_data!$B:$B,0),MATCH(K$4,input_data!$1:$1,0)),"")</f>
        <v>7.75262466365173</v>
      </c>
      <c r="L177" s="198">
        <f>_xlfn.IFNA(INDEX(input_data!$1:$1048576,MATCH($A177,input_data!$B:$B,0),MATCH(L$4,input_data!$1:$1,0)),"")</f>
        <v>4.4359733880247401</v>
      </c>
      <c r="M177" s="198">
        <f>_xlfn.IFNA(INDEX(input_data!$1:$1048576,MATCH($A177,input_data!$B:$B,0),MATCH(M$4,input_data!$1:$1,0)),"")</f>
        <v>4.45856501325457</v>
      </c>
      <c r="N177" s="198">
        <f>_xlfn.IFNA(INDEX(input_data!$1:$1048576,MATCH($A177,input_data!$B:$B,0),MATCH(N$4,input_data!$1:$1,0)),"")</f>
        <v>0</v>
      </c>
      <c r="O177" s="198">
        <f>_xlfn.IFNA(INDEX(input_data!$1:$1048576,MATCH($A177,input_data!$B:$B,0),MATCH(O$4,input_data!$1:$1,0)),"")</f>
        <v>6.4077657573549596</v>
      </c>
      <c r="P177" s="198">
        <f>_xlfn.IFNA(INDEX(input_data!$1:$1048576,MATCH($A177,input_data!$B:$B,0),MATCH(P$4,input_data!$1:$1,0)),"")</f>
        <v>0</v>
      </c>
      <c r="Q177" s="198">
        <f>_xlfn.IFNA(INDEX(input_data!$1:$1048576,MATCH($A177,input_data!$B:$B,0),MATCH(Q$4,input_data!$1:$1,0)),"")</f>
        <v>1.8882589999999999</v>
      </c>
      <c r="R177" s="198">
        <f>_xlfn.IFNA(INDEX(input_data!$1:$1048576,MATCH($A177,input_data!$B:$B,0),MATCH(R$4,input_data!$1:$1,0)),"")</f>
        <v>5.4273689000000003</v>
      </c>
      <c r="S177" s="199">
        <f>_xlfn.IFNA(INDEX(input_data!$1:$1048576,MATCH($A177,input_data!$B:$B,0),MATCH(S$4,input_data!$1:$1,0)),"")</f>
        <v>733.73742765471604</v>
      </c>
      <c r="T177" s="154">
        <f t="shared" si="2"/>
        <v>0.10285833381176079</v>
      </c>
      <c r="U177" s="187"/>
    </row>
    <row r="178" spans="1:21" x14ac:dyDescent="0.35">
      <c r="A178" s="156" t="s">
        <v>632</v>
      </c>
      <c r="B178" s="93" t="s">
        <v>1244</v>
      </c>
      <c r="C178" s="147"/>
      <c r="D178" s="93" t="s">
        <v>633</v>
      </c>
      <c r="E178" s="196">
        <f>_xlfn.IFNA(INDEX(input_data!$1:$1048576,MATCH($A178,input_data!$B:$B,0),MATCH(E$4,input_data!$1:$1,0)),"")</f>
        <v>325.154982791365</v>
      </c>
      <c r="F178" s="198">
        <f>_xlfn.IFNA(INDEX(input_data!$1:$1048576,MATCH($A178,input_data!$B:$B,0),MATCH(F$4,input_data!$1:$1,0)),"")</f>
        <v>138.531570183973</v>
      </c>
      <c r="G178" s="198">
        <f>_xlfn.IFNA(INDEX(input_data!$1:$1048576,MATCH($A178,input_data!$B:$B,0),MATCH(G$4,input_data!$1:$1,0)),"")</f>
        <v>17.905926164465701</v>
      </c>
      <c r="H178" s="198">
        <f>_xlfn.IFNA(INDEX(input_data!$1:$1048576,MATCH($A178,input_data!$B:$B,0),MATCH(H$4,input_data!$1:$1,0)),"")</f>
        <v>144.89131800000001</v>
      </c>
      <c r="I178" s="198">
        <f>_xlfn.IFNA(INDEX(input_data!$1:$1048576,MATCH($A178,input_data!$B:$B,0),MATCH(I$4,input_data!$1:$1,0)),"")</f>
        <v>17.556473418846299</v>
      </c>
      <c r="J178" s="198">
        <f>_xlfn.IFNA(INDEX(input_data!$1:$1048576,MATCH($A178,input_data!$B:$B,0),MATCH(J$4,input_data!$1:$1,0)),"")</f>
        <v>28.100954873321701</v>
      </c>
      <c r="K178" s="198">
        <f>_xlfn.IFNA(INDEX(input_data!$1:$1048576,MATCH($A178,input_data!$B:$B,0),MATCH(K$4,input_data!$1:$1,0)),"")</f>
        <v>3.6851706977344199</v>
      </c>
      <c r="L178" s="198">
        <f>_xlfn.IFNA(INDEX(input_data!$1:$1048576,MATCH($A178,input_data!$B:$B,0),MATCH(L$4,input_data!$1:$1,0)),"")</f>
        <v>2.46139027768475</v>
      </c>
      <c r="M178" s="198">
        <f>_xlfn.IFNA(INDEX(input_data!$1:$1048576,MATCH($A178,input_data!$B:$B,0),MATCH(M$4,input_data!$1:$1,0)),"")</f>
        <v>0.12529999999999999</v>
      </c>
      <c r="N178" s="198">
        <f>_xlfn.IFNA(INDEX(input_data!$1:$1048576,MATCH($A178,input_data!$B:$B,0),MATCH(N$4,input_data!$1:$1,0)),"")</f>
        <v>0</v>
      </c>
      <c r="O178" s="198">
        <f>_xlfn.IFNA(INDEX(input_data!$1:$1048576,MATCH($A178,input_data!$B:$B,0),MATCH(O$4,input_data!$1:$1,0)),"")</f>
        <v>4.09807627018498</v>
      </c>
      <c r="P178" s="198">
        <f>_xlfn.IFNA(INDEX(input_data!$1:$1048576,MATCH($A178,input_data!$B:$B,0),MATCH(P$4,input_data!$1:$1,0)),"")</f>
        <v>0</v>
      </c>
      <c r="Q178" s="198">
        <f>_xlfn.IFNA(INDEX(input_data!$1:$1048576,MATCH($A178,input_data!$B:$B,0),MATCH(Q$4,input_data!$1:$1,0)),"")</f>
        <v>0.87693500000000002</v>
      </c>
      <c r="R178" s="198">
        <f>_xlfn.IFNA(INDEX(input_data!$1:$1048576,MATCH($A178,input_data!$B:$B,0),MATCH(R$4,input_data!$1:$1,0)),"")</f>
        <v>2.4985960600000001</v>
      </c>
      <c r="S178" s="199">
        <f>_xlfn.IFNA(INDEX(input_data!$1:$1048576,MATCH($A178,input_data!$B:$B,0),MATCH(S$4,input_data!$1:$1,0)),"")</f>
        <v>360.73171094621102</v>
      </c>
      <c r="T178" s="154">
        <f t="shared" si="2"/>
        <v>0.10941467926903581</v>
      </c>
      <c r="U178" s="187"/>
    </row>
    <row r="179" spans="1:21" x14ac:dyDescent="0.35">
      <c r="A179" s="156" t="s">
        <v>634</v>
      </c>
      <c r="B179" s="93" t="s">
        <v>1245</v>
      </c>
      <c r="C179" s="147"/>
      <c r="D179" s="93" t="s">
        <v>635</v>
      </c>
      <c r="E179" s="196">
        <f>_xlfn.IFNA(INDEX(input_data!$1:$1048576,MATCH($A179,input_data!$B:$B,0),MATCH(E$4,input_data!$1:$1,0)),"")</f>
        <v>468.60042107106301</v>
      </c>
      <c r="F179" s="198">
        <f>_xlfn.IFNA(INDEX(input_data!$1:$1048576,MATCH($A179,input_data!$B:$B,0),MATCH(F$4,input_data!$1:$1,0)),"")</f>
        <v>64.217144304161906</v>
      </c>
      <c r="G179" s="198">
        <f>_xlfn.IFNA(INDEX(input_data!$1:$1048576,MATCH($A179,input_data!$B:$B,0),MATCH(G$4,input_data!$1:$1,0)),"")</f>
        <v>10.934185181045899</v>
      </c>
      <c r="H179" s="198">
        <f>_xlfn.IFNA(INDEX(input_data!$1:$1048576,MATCH($A179,input_data!$B:$B,0),MATCH(H$4,input_data!$1:$1,0)),"")</f>
        <v>374.20738913399998</v>
      </c>
      <c r="I179" s="198">
        <f>_xlfn.IFNA(INDEX(input_data!$1:$1048576,MATCH($A179,input_data!$B:$B,0),MATCH(I$4,input_data!$1:$1,0)),"")</f>
        <v>17.6906140532022</v>
      </c>
      <c r="J179" s="198">
        <f>_xlfn.IFNA(INDEX(input_data!$1:$1048576,MATCH($A179,input_data!$B:$B,0),MATCH(J$4,input_data!$1:$1,0)),"")</f>
        <v>33.173678762200801</v>
      </c>
      <c r="K179" s="198">
        <f>_xlfn.IFNA(INDEX(input_data!$1:$1048576,MATCH($A179,input_data!$B:$B,0),MATCH(K$4,input_data!$1:$1,0)),"")</f>
        <v>5.6533625319299698</v>
      </c>
      <c r="L179" s="198">
        <f>_xlfn.IFNA(INDEX(input_data!$1:$1048576,MATCH($A179,input_data!$B:$B,0),MATCH(L$4,input_data!$1:$1,0)),"")</f>
        <v>2.48019658606851</v>
      </c>
      <c r="M179" s="198">
        <f>_xlfn.IFNA(INDEX(input_data!$1:$1048576,MATCH($A179,input_data!$B:$B,0),MATCH(M$4,input_data!$1:$1,0)),"")</f>
        <v>1.2569910739529999</v>
      </c>
      <c r="N179" s="198">
        <f>_xlfn.IFNA(INDEX(input_data!$1:$1048576,MATCH($A179,input_data!$B:$B,0),MATCH(N$4,input_data!$1:$1,0)),"")</f>
        <v>0</v>
      </c>
      <c r="O179" s="198">
        <f>_xlfn.IFNA(INDEX(input_data!$1:$1048576,MATCH($A179,input_data!$B:$B,0),MATCH(O$4,input_data!$1:$1,0)),"")</f>
        <v>2.5024745748473101</v>
      </c>
      <c r="P179" s="198">
        <f>_xlfn.IFNA(INDEX(input_data!$1:$1048576,MATCH($A179,input_data!$B:$B,0),MATCH(P$4,input_data!$1:$1,0)),"")</f>
        <v>0</v>
      </c>
      <c r="Q179" s="198">
        <f>_xlfn.IFNA(INDEX(input_data!$1:$1048576,MATCH($A179,input_data!$B:$B,0),MATCH(Q$4,input_data!$1:$1,0)),"")</f>
        <v>1.152936</v>
      </c>
      <c r="R179" s="198">
        <f>_xlfn.IFNA(INDEX(input_data!$1:$1048576,MATCH($A179,input_data!$B:$B,0),MATCH(R$4,input_data!$1:$1,0)),"")</f>
        <v>4.6581149999999996</v>
      </c>
      <c r="S179" s="199">
        <f>_xlfn.IFNA(INDEX(input_data!$1:$1048576,MATCH($A179,input_data!$B:$B,0),MATCH(S$4,input_data!$1:$1,0)),"")</f>
        <v>517.92708720141002</v>
      </c>
      <c r="T179" s="154">
        <f t="shared" si="2"/>
        <v>0.10526381094067916</v>
      </c>
      <c r="U179" s="187"/>
    </row>
    <row r="180" spans="1:21" x14ac:dyDescent="0.35">
      <c r="A180" s="156" t="s">
        <v>636</v>
      </c>
      <c r="B180" s="93" t="s">
        <v>1246</v>
      </c>
      <c r="C180" s="147"/>
      <c r="D180" s="93" t="s">
        <v>637</v>
      </c>
      <c r="E180" s="196">
        <f>_xlfn.IFNA(INDEX(input_data!$1:$1048576,MATCH($A180,input_data!$B:$B,0),MATCH(E$4,input_data!$1:$1,0)),"")</f>
        <v>41.699758473784598</v>
      </c>
      <c r="F180" s="198">
        <f>_xlfn.IFNA(INDEX(input_data!$1:$1048576,MATCH($A180,input_data!$B:$B,0),MATCH(F$4,input_data!$1:$1,0)),"")</f>
        <v>14.273595089306401</v>
      </c>
      <c r="G180" s="198">
        <f>_xlfn.IFNA(INDEX(input_data!$1:$1048576,MATCH($A180,input_data!$B:$B,0),MATCH(G$4,input_data!$1:$1,0)),"")</f>
        <v>1.59178209280687</v>
      </c>
      <c r="H180" s="198">
        <f>_xlfn.IFNA(INDEX(input_data!$1:$1048576,MATCH($A180,input_data!$B:$B,0),MATCH(H$4,input_data!$1:$1,0)),"")</f>
        <v>26.980047944999999</v>
      </c>
      <c r="I180" s="198">
        <f>_xlfn.IFNA(INDEX(input_data!$1:$1048576,MATCH($A180,input_data!$B:$B,0),MATCH(I$4,input_data!$1:$1,0)),"")</f>
        <v>0</v>
      </c>
      <c r="J180" s="198">
        <f>_xlfn.IFNA(INDEX(input_data!$1:$1048576,MATCH($A180,input_data!$B:$B,0),MATCH(J$4,input_data!$1:$1,0)),"")</f>
        <v>0</v>
      </c>
      <c r="K180" s="198">
        <f>_xlfn.IFNA(INDEX(input_data!$1:$1048576,MATCH($A180,input_data!$B:$B,0),MATCH(K$4,input_data!$1:$1,0)),"")</f>
        <v>0</v>
      </c>
      <c r="L180" s="198">
        <f>_xlfn.IFNA(INDEX(input_data!$1:$1048576,MATCH($A180,input_data!$B:$B,0),MATCH(L$4,input_data!$1:$1,0)),"")</f>
        <v>0</v>
      </c>
      <c r="M180" s="198">
        <f>_xlfn.IFNA(INDEX(input_data!$1:$1048576,MATCH($A180,input_data!$B:$B,0),MATCH(M$4,input_data!$1:$1,0)),"")</f>
        <v>0</v>
      </c>
      <c r="N180" s="198">
        <f>_xlfn.IFNA(INDEX(input_data!$1:$1048576,MATCH($A180,input_data!$B:$B,0),MATCH(N$4,input_data!$1:$1,0)),"")</f>
        <v>0</v>
      </c>
      <c r="O180" s="198">
        <f>_xlfn.IFNA(INDEX(input_data!$1:$1048576,MATCH($A180,input_data!$B:$B,0),MATCH(O$4,input_data!$1:$1,0)),"")</f>
        <v>0.36430644184701</v>
      </c>
      <c r="P180" s="198">
        <f>_xlfn.IFNA(INDEX(input_data!$1:$1048576,MATCH($A180,input_data!$B:$B,0),MATCH(P$4,input_data!$1:$1,0)),"")</f>
        <v>0</v>
      </c>
      <c r="Q180" s="198">
        <f>_xlfn.IFNA(INDEX(input_data!$1:$1048576,MATCH($A180,input_data!$B:$B,0),MATCH(Q$4,input_data!$1:$1,0)),"")</f>
        <v>0</v>
      </c>
      <c r="R180" s="198">
        <f>_xlfn.IFNA(INDEX(input_data!$1:$1048576,MATCH($A180,input_data!$B:$B,0),MATCH(R$4,input_data!$1:$1,0)),"")</f>
        <v>1.8027679999999999</v>
      </c>
      <c r="S180" s="199">
        <f>_xlfn.IFNA(INDEX(input_data!$1:$1048576,MATCH($A180,input_data!$B:$B,0),MATCH(S$4,input_data!$1:$1,0)),"")</f>
        <v>45.012499568960301</v>
      </c>
      <c r="T180" s="154">
        <f t="shared" si="2"/>
        <v>7.9442692629942302E-2</v>
      </c>
      <c r="U180" s="187"/>
    </row>
    <row r="181" spans="1:21" x14ac:dyDescent="0.35">
      <c r="A181" s="156" t="s">
        <v>638</v>
      </c>
      <c r="B181" s="93" t="s">
        <v>1247</v>
      </c>
      <c r="C181" s="147"/>
      <c r="D181" s="93" t="s">
        <v>639</v>
      </c>
      <c r="E181" s="196">
        <f>_xlfn.IFNA(INDEX(input_data!$1:$1048576,MATCH($A181,input_data!$B:$B,0),MATCH(E$4,input_data!$1:$1,0)),"")</f>
        <v>11.3591015021661</v>
      </c>
      <c r="F181" s="198">
        <f>_xlfn.IFNA(INDEX(input_data!$1:$1048576,MATCH($A181,input_data!$B:$B,0),MATCH(F$4,input_data!$1:$1,0)),"")</f>
        <v>2.4529508678955101</v>
      </c>
      <c r="G181" s="198">
        <f>_xlfn.IFNA(INDEX(input_data!$1:$1048576,MATCH($A181,input_data!$B:$B,0),MATCH(G$4,input_data!$1:$1,0)),"")</f>
        <v>0.39634767682701499</v>
      </c>
      <c r="H181" s="198">
        <f>_xlfn.IFNA(INDEX(input_data!$1:$1048576,MATCH($A181,input_data!$B:$B,0),MATCH(H$4,input_data!$1:$1,0)),"")</f>
        <v>8.3833190700000007</v>
      </c>
      <c r="I181" s="198">
        <f>_xlfn.IFNA(INDEX(input_data!$1:$1048576,MATCH($A181,input_data!$B:$B,0),MATCH(I$4,input_data!$1:$1,0)),"")</f>
        <v>0</v>
      </c>
      <c r="J181" s="198">
        <f>_xlfn.IFNA(INDEX(input_data!$1:$1048576,MATCH($A181,input_data!$B:$B,0),MATCH(J$4,input_data!$1:$1,0)),"")</f>
        <v>0</v>
      </c>
      <c r="K181" s="198">
        <f>_xlfn.IFNA(INDEX(input_data!$1:$1048576,MATCH($A181,input_data!$B:$B,0),MATCH(K$4,input_data!$1:$1,0)),"")</f>
        <v>0</v>
      </c>
      <c r="L181" s="198">
        <f>_xlfn.IFNA(INDEX(input_data!$1:$1048576,MATCH($A181,input_data!$B:$B,0),MATCH(L$4,input_data!$1:$1,0)),"")</f>
        <v>0</v>
      </c>
      <c r="M181" s="198">
        <f>_xlfn.IFNA(INDEX(input_data!$1:$1048576,MATCH($A181,input_data!$B:$B,0),MATCH(M$4,input_data!$1:$1,0)),"")</f>
        <v>0.39264645669157699</v>
      </c>
      <c r="N181" s="198">
        <f>_xlfn.IFNA(INDEX(input_data!$1:$1048576,MATCH($A181,input_data!$B:$B,0),MATCH(N$4,input_data!$1:$1,0)),"")</f>
        <v>0</v>
      </c>
      <c r="O181" s="198">
        <f>_xlfn.IFNA(INDEX(input_data!$1:$1048576,MATCH($A181,input_data!$B:$B,0),MATCH(O$4,input_data!$1:$1,0)),"")</f>
        <v>9.0710921534782996E-2</v>
      </c>
      <c r="P181" s="198">
        <f>_xlfn.IFNA(INDEX(input_data!$1:$1048576,MATCH($A181,input_data!$B:$B,0),MATCH(P$4,input_data!$1:$1,0)),"")</f>
        <v>0.25490901273868899</v>
      </c>
      <c r="Q181" s="198">
        <f>_xlfn.IFNA(INDEX(input_data!$1:$1048576,MATCH($A181,input_data!$B:$B,0),MATCH(Q$4,input_data!$1:$1,0)),"")</f>
        <v>3.4653000000000003E-2</v>
      </c>
      <c r="R181" s="198">
        <f>_xlfn.IFNA(INDEX(input_data!$1:$1048576,MATCH($A181,input_data!$B:$B,0),MATCH(R$4,input_data!$1:$1,0)),"")</f>
        <v>3.3466299999999997E-2</v>
      </c>
      <c r="S181" s="199">
        <f>_xlfn.IFNA(INDEX(input_data!$1:$1048576,MATCH($A181,input_data!$B:$B,0),MATCH(S$4,input_data!$1:$1,0)),"")</f>
        <v>12.039003305687499</v>
      </c>
      <c r="T181" s="154">
        <f t="shared" si="2"/>
        <v>5.9855245011390057E-2</v>
      </c>
      <c r="U181" s="187"/>
    </row>
    <row r="182" spans="1:21" x14ac:dyDescent="0.35">
      <c r="A182" s="156" t="s">
        <v>640</v>
      </c>
      <c r="B182" s="93" t="s">
        <v>1248</v>
      </c>
      <c r="C182" s="147"/>
      <c r="D182" s="93" t="s">
        <v>641</v>
      </c>
      <c r="E182" s="196">
        <f>_xlfn.IFNA(INDEX(input_data!$1:$1048576,MATCH($A182,input_data!$B:$B,0),MATCH(E$4,input_data!$1:$1,0)),"")</f>
        <v>300.23627600233402</v>
      </c>
      <c r="F182" s="198">
        <f>_xlfn.IFNA(INDEX(input_data!$1:$1048576,MATCH($A182,input_data!$B:$B,0),MATCH(F$4,input_data!$1:$1,0)),"")</f>
        <v>131.105977045598</v>
      </c>
      <c r="G182" s="198">
        <f>_xlfn.IFNA(INDEX(input_data!$1:$1048576,MATCH($A182,input_data!$B:$B,0),MATCH(G$4,input_data!$1:$1,0)),"")</f>
        <v>16.815031890710301</v>
      </c>
      <c r="H182" s="198">
        <f>_xlfn.IFNA(INDEX(input_data!$1:$1048576,MATCH($A182,input_data!$B:$B,0),MATCH(H$4,input_data!$1:$1,0)),"")</f>
        <v>132.57351230500001</v>
      </c>
      <c r="I182" s="198">
        <f>_xlfn.IFNA(INDEX(input_data!$1:$1048576,MATCH($A182,input_data!$B:$B,0),MATCH(I$4,input_data!$1:$1,0)),"")</f>
        <v>14.9417030492114</v>
      </c>
      <c r="J182" s="198">
        <f>_xlfn.IFNA(INDEX(input_data!$1:$1048576,MATCH($A182,input_data!$B:$B,0),MATCH(J$4,input_data!$1:$1,0)),"")</f>
        <v>23.401501576648101</v>
      </c>
      <c r="K182" s="198">
        <f>_xlfn.IFNA(INDEX(input_data!$1:$1048576,MATCH($A182,input_data!$B:$B,0),MATCH(K$4,input_data!$1:$1,0)),"")</f>
        <v>3.2031236480170402</v>
      </c>
      <c r="L182" s="198">
        <f>_xlfn.IFNA(INDEX(input_data!$1:$1048576,MATCH($A182,input_data!$B:$B,0),MATCH(L$4,input_data!$1:$1,0)),"")</f>
        <v>2.0948035371330498</v>
      </c>
      <c r="M182" s="198">
        <f>_xlfn.IFNA(INDEX(input_data!$1:$1048576,MATCH($A182,input_data!$B:$B,0),MATCH(M$4,input_data!$1:$1,0)),"")</f>
        <v>0.114223712414428</v>
      </c>
      <c r="N182" s="198">
        <f>_xlfn.IFNA(INDEX(input_data!$1:$1048576,MATCH($A182,input_data!$B:$B,0),MATCH(N$4,input_data!$1:$1,0)),"")</f>
        <v>0</v>
      </c>
      <c r="O182" s="198">
        <f>_xlfn.IFNA(INDEX(input_data!$1:$1048576,MATCH($A182,input_data!$B:$B,0),MATCH(O$4,input_data!$1:$1,0)),"")</f>
        <v>3.84840654451608</v>
      </c>
      <c r="P182" s="198">
        <f>_xlfn.IFNA(INDEX(input_data!$1:$1048576,MATCH($A182,input_data!$B:$B,0),MATCH(P$4,input_data!$1:$1,0)),"")</f>
        <v>0</v>
      </c>
      <c r="Q182" s="198">
        <f>_xlfn.IFNA(INDEX(input_data!$1:$1048576,MATCH($A182,input_data!$B:$B,0),MATCH(Q$4,input_data!$1:$1,0)),"")</f>
        <v>3.7571E-2</v>
      </c>
      <c r="R182" s="198">
        <f>_xlfn.IFNA(INDEX(input_data!$1:$1048576,MATCH($A182,input_data!$B:$B,0),MATCH(R$4,input_data!$1:$1,0)),"")</f>
        <v>2.15051003</v>
      </c>
      <c r="S182" s="199">
        <f>_xlfn.IFNA(INDEX(input_data!$1:$1048576,MATCH($A182,input_data!$B:$B,0),MATCH(S$4,input_data!$1:$1,0)),"")</f>
        <v>330.28636433924902</v>
      </c>
      <c r="T182" s="154">
        <f t="shared" si="2"/>
        <v>0.10008813304319486</v>
      </c>
      <c r="U182" s="187"/>
    </row>
    <row r="183" spans="1:21" x14ac:dyDescent="0.35">
      <c r="A183" s="156" t="s">
        <v>642</v>
      </c>
      <c r="B183" s="93" t="s">
        <v>1249</v>
      </c>
      <c r="C183" s="147"/>
      <c r="D183" s="93" t="s">
        <v>643</v>
      </c>
      <c r="E183" s="196">
        <f>_xlfn.IFNA(INDEX(input_data!$1:$1048576,MATCH($A183,input_data!$B:$B,0),MATCH(E$4,input_data!$1:$1,0)),"")</f>
        <v>11.5912288759869</v>
      </c>
      <c r="F183" s="198">
        <f>_xlfn.IFNA(INDEX(input_data!$1:$1048576,MATCH($A183,input_data!$B:$B,0),MATCH(F$4,input_data!$1:$1,0)),"")</f>
        <v>2.3018373368852698</v>
      </c>
      <c r="G183" s="198">
        <f>_xlfn.IFNA(INDEX(input_data!$1:$1048576,MATCH($A183,input_data!$B:$B,0),MATCH(G$4,input_data!$1:$1,0)),"")</f>
        <v>0.37406227092184202</v>
      </c>
      <c r="H183" s="198">
        <f>_xlfn.IFNA(INDEX(input_data!$1:$1048576,MATCH($A183,input_data!$B:$B,0),MATCH(H$4,input_data!$1:$1,0)),"")</f>
        <v>7.6143870400000004</v>
      </c>
      <c r="I183" s="198">
        <f>_xlfn.IFNA(INDEX(input_data!$1:$1048576,MATCH($A183,input_data!$B:$B,0),MATCH(I$4,input_data!$1:$1,0)),"")</f>
        <v>0</v>
      </c>
      <c r="J183" s="198">
        <f>_xlfn.IFNA(INDEX(input_data!$1:$1048576,MATCH($A183,input_data!$B:$B,0),MATCH(J$4,input_data!$1:$1,0)),"")</f>
        <v>0</v>
      </c>
      <c r="K183" s="198">
        <f>_xlfn.IFNA(INDEX(input_data!$1:$1048576,MATCH($A183,input_data!$B:$B,0),MATCH(K$4,input_data!$1:$1,0)),"")</f>
        <v>0</v>
      </c>
      <c r="L183" s="198">
        <f>_xlfn.IFNA(INDEX(input_data!$1:$1048576,MATCH($A183,input_data!$B:$B,0),MATCH(L$4,input_data!$1:$1,0)),"")</f>
        <v>0</v>
      </c>
      <c r="M183" s="198">
        <f>_xlfn.IFNA(INDEX(input_data!$1:$1048576,MATCH($A183,input_data!$B:$B,0),MATCH(M$4,input_data!$1:$1,0)),"")</f>
        <v>0.992453071730791</v>
      </c>
      <c r="N183" s="198">
        <f>_xlfn.IFNA(INDEX(input_data!$1:$1048576,MATCH($A183,input_data!$B:$B,0),MATCH(N$4,input_data!$1:$1,0)),"")</f>
        <v>0</v>
      </c>
      <c r="O183" s="198">
        <f>_xlfn.IFNA(INDEX(input_data!$1:$1048576,MATCH($A183,input_data!$B:$B,0),MATCH(O$4,input_data!$1:$1,0)),"")</f>
        <v>8.5610521152577695E-2</v>
      </c>
      <c r="P183" s="198">
        <f>_xlfn.IFNA(INDEX(input_data!$1:$1048576,MATCH($A183,input_data!$B:$B,0),MATCH(P$4,input_data!$1:$1,0)),"")</f>
        <v>0.55794738477653205</v>
      </c>
      <c r="Q183" s="198">
        <f>_xlfn.IFNA(INDEX(input_data!$1:$1048576,MATCH($A183,input_data!$B:$B,0),MATCH(Q$4,input_data!$1:$1,0)),"")</f>
        <v>3.4405999999999999E-2</v>
      </c>
      <c r="R183" s="198">
        <f>_xlfn.IFNA(INDEX(input_data!$1:$1048576,MATCH($A183,input_data!$B:$B,0),MATCH(R$4,input_data!$1:$1,0)),"")</f>
        <v>1.9258190000000001E-2</v>
      </c>
      <c r="S183" s="199">
        <f>_xlfn.IFNA(INDEX(input_data!$1:$1048576,MATCH($A183,input_data!$B:$B,0),MATCH(S$4,input_data!$1:$1,0)),"")</f>
        <v>11.979961815467</v>
      </c>
      <c r="T183" s="154">
        <f t="shared" si="2"/>
        <v>3.3536818540907509E-2</v>
      </c>
      <c r="U183" s="187"/>
    </row>
    <row r="184" spans="1:21" x14ac:dyDescent="0.35">
      <c r="A184" s="156" t="s">
        <v>644</v>
      </c>
      <c r="B184" s="93" t="s">
        <v>1250</v>
      </c>
      <c r="C184" s="147"/>
      <c r="D184" s="93" t="s">
        <v>645</v>
      </c>
      <c r="E184" s="196">
        <f>_xlfn.IFNA(INDEX(input_data!$1:$1048576,MATCH($A184,input_data!$B:$B,0),MATCH(E$4,input_data!$1:$1,0)),"")</f>
        <v>12.6685224814817</v>
      </c>
      <c r="F184" s="198">
        <f>_xlfn.IFNA(INDEX(input_data!$1:$1048576,MATCH($A184,input_data!$B:$B,0),MATCH(F$4,input_data!$1:$1,0)),"")</f>
        <v>4.1322122763217202</v>
      </c>
      <c r="G184" s="198">
        <f>_xlfn.IFNA(INDEX(input_data!$1:$1048576,MATCH($A184,input_data!$B:$B,0),MATCH(G$4,input_data!$1:$1,0)),"")</f>
        <v>0.67402501582415697</v>
      </c>
      <c r="H184" s="198">
        <f>_xlfn.IFNA(INDEX(input_data!$1:$1048576,MATCH($A184,input_data!$B:$B,0),MATCH(H$4,input_data!$1:$1,0)),"")</f>
        <v>7.5559128749999998</v>
      </c>
      <c r="I184" s="198">
        <f>_xlfn.IFNA(INDEX(input_data!$1:$1048576,MATCH($A184,input_data!$B:$B,0),MATCH(I$4,input_data!$1:$1,0)),"")</f>
        <v>0</v>
      </c>
      <c r="J184" s="198">
        <f>_xlfn.IFNA(INDEX(input_data!$1:$1048576,MATCH($A184,input_data!$B:$B,0),MATCH(J$4,input_data!$1:$1,0)),"")</f>
        <v>0</v>
      </c>
      <c r="K184" s="198">
        <f>_xlfn.IFNA(INDEX(input_data!$1:$1048576,MATCH($A184,input_data!$B:$B,0),MATCH(K$4,input_data!$1:$1,0)),"")</f>
        <v>0</v>
      </c>
      <c r="L184" s="198">
        <f>_xlfn.IFNA(INDEX(input_data!$1:$1048576,MATCH($A184,input_data!$B:$B,0),MATCH(L$4,input_data!$1:$1,0)),"")</f>
        <v>0</v>
      </c>
      <c r="M184" s="198">
        <f>_xlfn.IFNA(INDEX(input_data!$1:$1048576,MATCH($A184,input_data!$B:$B,0),MATCH(M$4,input_data!$1:$1,0)),"")</f>
        <v>0.22415061102483899</v>
      </c>
      <c r="N184" s="198">
        <f>_xlfn.IFNA(INDEX(input_data!$1:$1048576,MATCH($A184,input_data!$B:$B,0),MATCH(N$4,input_data!$1:$1,0)),"")</f>
        <v>0</v>
      </c>
      <c r="O184" s="198">
        <f>_xlfn.IFNA(INDEX(input_data!$1:$1048576,MATCH($A184,input_data!$B:$B,0),MATCH(O$4,input_data!$1:$1,0)),"")</f>
        <v>0.15426210560982101</v>
      </c>
      <c r="P184" s="198">
        <f>_xlfn.IFNA(INDEX(input_data!$1:$1048576,MATCH($A184,input_data!$B:$B,0),MATCH(P$4,input_data!$1:$1,0)),"")</f>
        <v>0.32160900889580202</v>
      </c>
      <c r="Q184" s="198">
        <f>_xlfn.IFNA(INDEX(input_data!$1:$1048576,MATCH($A184,input_data!$B:$B,0),MATCH(Q$4,input_data!$1:$1,0)),"")</f>
        <v>3.3998E-2</v>
      </c>
      <c r="R184" s="198">
        <f>_xlfn.IFNA(INDEX(input_data!$1:$1048576,MATCH($A184,input_data!$B:$B,0),MATCH(R$4,input_data!$1:$1,0)),"")</f>
        <v>3.6308960000000001E-2</v>
      </c>
      <c r="S184" s="199">
        <f>_xlfn.IFNA(INDEX(input_data!$1:$1048576,MATCH($A184,input_data!$B:$B,0),MATCH(S$4,input_data!$1:$1,0)),"")</f>
        <v>13.1324788526763</v>
      </c>
      <c r="T184" s="154">
        <f t="shared" si="2"/>
        <v>3.6622768904013281E-2</v>
      </c>
      <c r="U184" s="187"/>
    </row>
    <row r="185" spans="1:21" x14ac:dyDescent="0.35">
      <c r="A185" s="156" t="s">
        <v>646</v>
      </c>
      <c r="B185" s="93" t="s">
        <v>1251</v>
      </c>
      <c r="C185" s="147"/>
      <c r="D185" s="93" t="s">
        <v>647</v>
      </c>
      <c r="E185" s="196">
        <f>_xlfn.IFNA(INDEX(input_data!$1:$1048576,MATCH($A185,input_data!$B:$B,0),MATCH(E$4,input_data!$1:$1,0)),"")</f>
        <v>580.14712218902901</v>
      </c>
      <c r="F185" s="198">
        <f>_xlfn.IFNA(INDEX(input_data!$1:$1048576,MATCH($A185,input_data!$B:$B,0),MATCH(F$4,input_data!$1:$1,0)),"")</f>
        <v>139.02703185030799</v>
      </c>
      <c r="G185" s="198">
        <f>_xlfn.IFNA(INDEX(input_data!$1:$1048576,MATCH($A185,input_data!$B:$B,0),MATCH(G$4,input_data!$1:$1,0)),"")</f>
        <v>19.697364488747201</v>
      </c>
      <c r="H185" s="198">
        <f>_xlfn.IFNA(INDEX(input_data!$1:$1048576,MATCH($A185,input_data!$B:$B,0),MATCH(H$4,input_data!$1:$1,0)),"")</f>
        <v>363.52856529899998</v>
      </c>
      <c r="I185" s="198">
        <f>_xlfn.IFNA(INDEX(input_data!$1:$1048576,MATCH($A185,input_data!$B:$B,0),MATCH(I$4,input_data!$1:$1,0)),"")</f>
        <v>34.256697903869799</v>
      </c>
      <c r="J185" s="198">
        <f>_xlfn.IFNA(INDEX(input_data!$1:$1048576,MATCH($A185,input_data!$B:$B,0),MATCH(J$4,input_data!$1:$1,0)),"")</f>
        <v>56.394127884394301</v>
      </c>
      <c r="K185" s="198">
        <f>_xlfn.IFNA(INDEX(input_data!$1:$1048576,MATCH($A185,input_data!$B:$B,0),MATCH(K$4,input_data!$1:$1,0)),"")</f>
        <v>7.8866158429648099</v>
      </c>
      <c r="L185" s="198">
        <f>_xlfn.IFNA(INDEX(input_data!$1:$1048576,MATCH($A185,input_data!$B:$B,0),MATCH(L$4,input_data!$1:$1,0)),"")</f>
        <v>4.8027357860864601</v>
      </c>
      <c r="M185" s="198">
        <f>_xlfn.IFNA(INDEX(input_data!$1:$1048576,MATCH($A185,input_data!$B:$B,0),MATCH(M$4,input_data!$1:$1,0)),"")</f>
        <v>0.85019373677131005</v>
      </c>
      <c r="N185" s="198">
        <f>_xlfn.IFNA(INDEX(input_data!$1:$1048576,MATCH($A185,input_data!$B:$B,0),MATCH(N$4,input_data!$1:$1,0)),"")</f>
        <v>8.1335533767166002</v>
      </c>
      <c r="O185" s="198">
        <f>_xlfn.IFNA(INDEX(input_data!$1:$1048576,MATCH($A185,input_data!$B:$B,0),MATCH(O$4,input_data!$1:$1,0)),"")</f>
        <v>4.5080774639860897</v>
      </c>
      <c r="P185" s="198">
        <f>_xlfn.IFNA(INDEX(input_data!$1:$1048576,MATCH($A185,input_data!$B:$B,0),MATCH(P$4,input_data!$1:$1,0)),"")</f>
        <v>0</v>
      </c>
      <c r="Q185" s="198">
        <f>_xlfn.IFNA(INDEX(input_data!$1:$1048576,MATCH($A185,input_data!$B:$B,0),MATCH(Q$4,input_data!$1:$1,0)),"")</f>
        <v>1.4873270000000001</v>
      </c>
      <c r="R185" s="198">
        <f>_xlfn.IFNA(INDEX(input_data!$1:$1048576,MATCH($A185,input_data!$B:$B,0),MATCH(R$4,input_data!$1:$1,0)),"")</f>
        <v>8.2343600000000006</v>
      </c>
      <c r="S185" s="199">
        <f>_xlfn.IFNA(INDEX(input_data!$1:$1048576,MATCH($A185,input_data!$B:$B,0),MATCH(S$4,input_data!$1:$1,0)),"")</f>
        <v>648.80665063284505</v>
      </c>
      <c r="T185" s="154">
        <f t="shared" si="2"/>
        <v>0.11834847716687413</v>
      </c>
      <c r="U185" s="187"/>
    </row>
    <row r="186" spans="1:21" x14ac:dyDescent="0.35">
      <c r="A186" s="156" t="s">
        <v>648</v>
      </c>
      <c r="B186" s="93" t="s">
        <v>1252</v>
      </c>
      <c r="C186" s="147"/>
      <c r="D186" s="93" t="s">
        <v>649</v>
      </c>
      <c r="E186" s="196">
        <f>_xlfn.IFNA(INDEX(input_data!$1:$1048576,MATCH($A186,input_data!$B:$B,0),MATCH(E$4,input_data!$1:$1,0)),"")</f>
        <v>548.82670925668299</v>
      </c>
      <c r="F186" s="198">
        <f>_xlfn.IFNA(INDEX(input_data!$1:$1048576,MATCH($A186,input_data!$B:$B,0),MATCH(F$4,input_data!$1:$1,0)),"")</f>
        <v>245.20797696536499</v>
      </c>
      <c r="G186" s="198">
        <f>_xlfn.IFNA(INDEX(input_data!$1:$1048576,MATCH($A186,input_data!$B:$B,0),MATCH(G$4,input_data!$1:$1,0)),"")</f>
        <v>31.226771184700901</v>
      </c>
      <c r="H186" s="198">
        <f>_xlfn.IFNA(INDEX(input_data!$1:$1048576,MATCH($A186,input_data!$B:$B,0),MATCH(H$4,input_data!$1:$1,0)),"")</f>
        <v>223.05503200800001</v>
      </c>
      <c r="I186" s="198">
        <f>_xlfn.IFNA(INDEX(input_data!$1:$1048576,MATCH($A186,input_data!$B:$B,0),MATCH(I$4,input_data!$1:$1,0)),"")</f>
        <v>35.999721695277302</v>
      </c>
      <c r="J186" s="198">
        <f>_xlfn.IFNA(INDEX(input_data!$1:$1048576,MATCH($A186,input_data!$B:$B,0),MATCH(J$4,input_data!$1:$1,0)),"")</f>
        <v>58.942153333156199</v>
      </c>
      <c r="K186" s="198">
        <f>_xlfn.IFNA(INDEX(input_data!$1:$1048576,MATCH($A186,input_data!$B:$B,0),MATCH(K$4,input_data!$1:$1,0)),"")</f>
        <v>6.9245604723931704</v>
      </c>
      <c r="L186" s="198">
        <f>_xlfn.IFNA(INDEX(input_data!$1:$1048576,MATCH($A186,input_data!$B:$B,0),MATCH(L$4,input_data!$1:$1,0)),"")</f>
        <v>5.0471050117042999</v>
      </c>
      <c r="M186" s="198">
        <f>_xlfn.IFNA(INDEX(input_data!$1:$1048576,MATCH($A186,input_data!$B:$B,0),MATCH(M$4,input_data!$1:$1,0)),"")</f>
        <v>2.67980078460001</v>
      </c>
      <c r="N186" s="198">
        <f>_xlfn.IFNA(INDEX(input_data!$1:$1048576,MATCH($A186,input_data!$B:$B,0),MATCH(N$4,input_data!$1:$1,0)),"")</f>
        <v>0</v>
      </c>
      <c r="O186" s="198">
        <f>_xlfn.IFNA(INDEX(input_data!$1:$1048576,MATCH($A186,input_data!$B:$B,0),MATCH(O$4,input_data!$1:$1,0)),"")</f>
        <v>7.14677862013877</v>
      </c>
      <c r="P186" s="198">
        <f>_xlfn.IFNA(INDEX(input_data!$1:$1048576,MATCH($A186,input_data!$B:$B,0),MATCH(P$4,input_data!$1:$1,0)),"")</f>
        <v>0</v>
      </c>
      <c r="Q186" s="198">
        <f>_xlfn.IFNA(INDEX(input_data!$1:$1048576,MATCH($A186,input_data!$B:$B,0),MATCH(Q$4,input_data!$1:$1,0)),"")</f>
        <v>1.5421689999999999</v>
      </c>
      <c r="R186" s="198">
        <f>_xlfn.IFNA(INDEX(input_data!$1:$1048576,MATCH($A186,input_data!$B:$B,0),MATCH(R$4,input_data!$1:$1,0)),"")</f>
        <v>4.61496832</v>
      </c>
      <c r="S186" s="199">
        <f>_xlfn.IFNA(INDEX(input_data!$1:$1048576,MATCH($A186,input_data!$B:$B,0),MATCH(S$4,input_data!$1:$1,0)),"")</f>
        <v>622.38703739533503</v>
      </c>
      <c r="T186" s="154">
        <f t="shared" si="2"/>
        <v>0.13403197566364855</v>
      </c>
      <c r="U186" s="187"/>
    </row>
    <row r="187" spans="1:21" x14ac:dyDescent="0.35">
      <c r="A187" s="156" t="s">
        <v>650</v>
      </c>
      <c r="B187" s="93" t="s">
        <v>1253</v>
      </c>
      <c r="C187" s="147"/>
      <c r="D187" s="93" t="s">
        <v>651</v>
      </c>
      <c r="E187" s="196">
        <f>_xlfn.IFNA(INDEX(input_data!$1:$1048576,MATCH($A187,input_data!$B:$B,0),MATCH(E$4,input_data!$1:$1,0)),"")</f>
        <v>173.955695355015</v>
      </c>
      <c r="F187" s="198">
        <f>_xlfn.IFNA(INDEX(input_data!$1:$1048576,MATCH($A187,input_data!$B:$B,0),MATCH(F$4,input_data!$1:$1,0)),"")</f>
        <v>63.208524464857497</v>
      </c>
      <c r="G187" s="198">
        <f>_xlfn.IFNA(INDEX(input_data!$1:$1048576,MATCH($A187,input_data!$B:$B,0),MATCH(G$4,input_data!$1:$1,0)),"")</f>
        <v>8.6121916778154493</v>
      </c>
      <c r="H187" s="198">
        <f>_xlfn.IFNA(INDEX(input_data!$1:$1048576,MATCH($A187,input_data!$B:$B,0),MATCH(H$4,input_data!$1:$1,0)),"")</f>
        <v>95.559058350000001</v>
      </c>
      <c r="I187" s="198">
        <f>_xlfn.IFNA(INDEX(input_data!$1:$1048576,MATCH($A187,input_data!$B:$B,0),MATCH(I$4,input_data!$1:$1,0)),"")</f>
        <v>7.48091301175248</v>
      </c>
      <c r="J187" s="198">
        <f>_xlfn.IFNA(INDEX(input_data!$1:$1048576,MATCH($A187,input_data!$B:$B,0),MATCH(J$4,input_data!$1:$1,0)),"")</f>
        <v>12.7430250946167</v>
      </c>
      <c r="K187" s="198">
        <f>_xlfn.IFNA(INDEX(input_data!$1:$1048576,MATCH($A187,input_data!$B:$B,0),MATCH(K$4,input_data!$1:$1,0)),"")</f>
        <v>1.8455253640012701</v>
      </c>
      <c r="L187" s="198">
        <f>_xlfn.IFNA(INDEX(input_data!$1:$1048576,MATCH($A187,input_data!$B:$B,0),MATCH(L$4,input_data!$1:$1,0)),"")</f>
        <v>1.04881237342157</v>
      </c>
      <c r="M187" s="198">
        <f>_xlfn.IFNA(INDEX(input_data!$1:$1048576,MATCH($A187,input_data!$B:$B,0),MATCH(M$4,input_data!$1:$1,0)),"")</f>
        <v>0.26056354622466299</v>
      </c>
      <c r="N187" s="198">
        <f>_xlfn.IFNA(INDEX(input_data!$1:$1048576,MATCH($A187,input_data!$B:$B,0),MATCH(N$4,input_data!$1:$1,0)),"")</f>
        <v>0</v>
      </c>
      <c r="O187" s="198">
        <f>_xlfn.IFNA(INDEX(input_data!$1:$1048576,MATCH($A187,input_data!$B:$B,0),MATCH(O$4,input_data!$1:$1,0)),"")</f>
        <v>1.97104679061362</v>
      </c>
      <c r="P187" s="198">
        <f>_xlfn.IFNA(INDEX(input_data!$1:$1048576,MATCH($A187,input_data!$B:$B,0),MATCH(P$4,input_data!$1:$1,0)),"")</f>
        <v>0</v>
      </c>
      <c r="Q187" s="198">
        <f>_xlfn.IFNA(INDEX(input_data!$1:$1048576,MATCH($A187,input_data!$B:$B,0),MATCH(Q$4,input_data!$1:$1,0)),"")</f>
        <v>0.51417900000000005</v>
      </c>
      <c r="R187" s="198">
        <f>_xlfn.IFNA(INDEX(input_data!$1:$1048576,MATCH($A187,input_data!$B:$B,0),MATCH(R$4,input_data!$1:$1,0)),"")</f>
        <v>1.3056984199999999</v>
      </c>
      <c r="S187" s="199">
        <f>_xlfn.IFNA(INDEX(input_data!$1:$1048576,MATCH($A187,input_data!$B:$B,0),MATCH(S$4,input_data!$1:$1,0)),"")</f>
        <v>194.549538093303</v>
      </c>
      <c r="T187" s="154">
        <f t="shared" si="2"/>
        <v>0.11838556188838401</v>
      </c>
      <c r="U187" s="187"/>
    </row>
    <row r="188" spans="1:21" x14ac:dyDescent="0.35">
      <c r="A188" s="156" t="s">
        <v>652</v>
      </c>
      <c r="B188" s="93" t="s">
        <v>1254</v>
      </c>
      <c r="C188" s="147"/>
      <c r="D188" s="93" t="s">
        <v>653</v>
      </c>
      <c r="E188" s="196">
        <f>_xlfn.IFNA(INDEX(input_data!$1:$1048576,MATCH($A188,input_data!$B:$B,0),MATCH(E$4,input_data!$1:$1,0)),"")</f>
        <v>26.679932528042698</v>
      </c>
      <c r="F188" s="198">
        <f>_xlfn.IFNA(INDEX(input_data!$1:$1048576,MATCH($A188,input_data!$B:$B,0),MATCH(F$4,input_data!$1:$1,0)),"")</f>
        <v>3.61004017683709</v>
      </c>
      <c r="G188" s="198">
        <f>_xlfn.IFNA(INDEX(input_data!$1:$1048576,MATCH($A188,input_data!$B:$B,0),MATCH(G$4,input_data!$1:$1,0)),"")</f>
        <v>0.57606121400795496</v>
      </c>
      <c r="H188" s="198">
        <f>_xlfn.IFNA(INDEX(input_data!$1:$1048576,MATCH($A188,input_data!$B:$B,0),MATCH(H$4,input_data!$1:$1,0)),"")</f>
        <v>19.106832033</v>
      </c>
      <c r="I188" s="198">
        <f>_xlfn.IFNA(INDEX(input_data!$1:$1048576,MATCH($A188,input_data!$B:$B,0),MATCH(I$4,input_data!$1:$1,0)),"")</f>
        <v>0</v>
      </c>
      <c r="J188" s="198">
        <f>_xlfn.IFNA(INDEX(input_data!$1:$1048576,MATCH($A188,input_data!$B:$B,0),MATCH(J$4,input_data!$1:$1,0)),"")</f>
        <v>0</v>
      </c>
      <c r="K188" s="198">
        <f>_xlfn.IFNA(INDEX(input_data!$1:$1048576,MATCH($A188,input_data!$B:$B,0),MATCH(K$4,input_data!$1:$1,0)),"")</f>
        <v>0</v>
      </c>
      <c r="L188" s="198">
        <f>_xlfn.IFNA(INDEX(input_data!$1:$1048576,MATCH($A188,input_data!$B:$B,0),MATCH(L$4,input_data!$1:$1,0)),"")</f>
        <v>0</v>
      </c>
      <c r="M188" s="198">
        <f>_xlfn.IFNA(INDEX(input_data!$1:$1048576,MATCH($A188,input_data!$B:$B,0),MATCH(M$4,input_data!$1:$1,0)),"")</f>
        <v>1.8891747579164</v>
      </c>
      <c r="N188" s="198">
        <f>_xlfn.IFNA(INDEX(input_data!$1:$1048576,MATCH($A188,input_data!$B:$B,0),MATCH(N$4,input_data!$1:$1,0)),"")</f>
        <v>0</v>
      </c>
      <c r="O188" s="198">
        <f>_xlfn.IFNA(INDEX(input_data!$1:$1048576,MATCH($A188,input_data!$B:$B,0),MATCH(O$4,input_data!$1:$1,0)),"")</f>
        <v>0.131841439925695</v>
      </c>
      <c r="P188" s="198">
        <f>_xlfn.IFNA(INDEX(input_data!$1:$1048576,MATCH($A188,input_data!$B:$B,0),MATCH(P$4,input_data!$1:$1,0)),"")</f>
        <v>2.6350010012194298</v>
      </c>
      <c r="Q188" s="198">
        <f>_xlfn.IFNA(INDEX(input_data!$1:$1048576,MATCH($A188,input_data!$B:$B,0),MATCH(Q$4,input_data!$1:$1,0)),"")</f>
        <v>3.5173999999999997E-2</v>
      </c>
      <c r="R188" s="198">
        <f>_xlfn.IFNA(INDEX(input_data!$1:$1048576,MATCH($A188,input_data!$B:$B,0),MATCH(R$4,input_data!$1:$1,0)),"")</f>
        <v>2.8241869999999999E-2</v>
      </c>
      <c r="S188" s="199">
        <f>_xlfn.IFNA(INDEX(input_data!$1:$1048576,MATCH($A188,input_data!$B:$B,0),MATCH(S$4,input_data!$1:$1,0)),"")</f>
        <v>28.012366492906601</v>
      </c>
      <c r="T188" s="154">
        <f t="shared" si="2"/>
        <v>4.9941429329456222E-2</v>
      </c>
      <c r="U188" s="187"/>
    </row>
    <row r="189" spans="1:21" x14ac:dyDescent="0.35">
      <c r="A189" s="156" t="s">
        <v>654</v>
      </c>
      <c r="B189" s="93" t="s">
        <v>1255</v>
      </c>
      <c r="C189" s="147"/>
      <c r="D189" s="93" t="s">
        <v>655</v>
      </c>
      <c r="E189" s="196">
        <f>_xlfn.IFNA(INDEX(input_data!$1:$1048576,MATCH($A189,input_data!$B:$B,0),MATCH(E$4,input_data!$1:$1,0)),"")</f>
        <v>8.4080228192097799</v>
      </c>
      <c r="F189" s="198">
        <f>_xlfn.IFNA(INDEX(input_data!$1:$1048576,MATCH($A189,input_data!$B:$B,0),MATCH(F$4,input_data!$1:$1,0)),"")</f>
        <v>1.67038593552514</v>
      </c>
      <c r="G189" s="198">
        <f>_xlfn.IFNA(INDEX(input_data!$1:$1048576,MATCH($A189,input_data!$B:$B,0),MATCH(G$4,input_data!$1:$1,0)),"")</f>
        <v>0.27081349293582802</v>
      </c>
      <c r="H189" s="198">
        <f>_xlfn.IFNA(INDEX(input_data!$1:$1048576,MATCH($A189,input_data!$B:$B,0),MATCH(H$4,input_data!$1:$1,0)),"")</f>
        <v>5.6639406250000004</v>
      </c>
      <c r="I189" s="198">
        <f>_xlfn.IFNA(INDEX(input_data!$1:$1048576,MATCH($A189,input_data!$B:$B,0),MATCH(I$4,input_data!$1:$1,0)),"")</f>
        <v>0</v>
      </c>
      <c r="J189" s="198">
        <f>_xlfn.IFNA(INDEX(input_data!$1:$1048576,MATCH($A189,input_data!$B:$B,0),MATCH(J$4,input_data!$1:$1,0)),"")</f>
        <v>0</v>
      </c>
      <c r="K189" s="198">
        <f>_xlfn.IFNA(INDEX(input_data!$1:$1048576,MATCH($A189,input_data!$B:$B,0),MATCH(K$4,input_data!$1:$1,0)),"")</f>
        <v>0</v>
      </c>
      <c r="L189" s="198">
        <f>_xlfn.IFNA(INDEX(input_data!$1:$1048576,MATCH($A189,input_data!$B:$B,0),MATCH(L$4,input_data!$1:$1,0)),"")</f>
        <v>0</v>
      </c>
      <c r="M189" s="198">
        <f>_xlfn.IFNA(INDEX(input_data!$1:$1048576,MATCH($A189,input_data!$B:$B,0),MATCH(M$4,input_data!$1:$1,0)),"")</f>
        <v>0.47422459376256498</v>
      </c>
      <c r="N189" s="198">
        <f>_xlfn.IFNA(INDEX(input_data!$1:$1048576,MATCH($A189,input_data!$B:$B,0),MATCH(N$4,input_data!$1:$1,0)),"")</f>
        <v>3.6144011296839501E-2</v>
      </c>
      <c r="O189" s="198">
        <f>_xlfn.IFNA(INDEX(input_data!$1:$1048576,MATCH($A189,input_data!$B:$B,0),MATCH(O$4,input_data!$1:$1,0)),"")</f>
        <v>6.1980285023449697E-2</v>
      </c>
      <c r="P189" s="198">
        <f>_xlfn.IFNA(INDEX(input_data!$1:$1048576,MATCH($A189,input_data!$B:$B,0),MATCH(P$4,input_data!$1:$1,0)),"")</f>
        <v>0.60067526478820699</v>
      </c>
      <c r="Q189" s="198">
        <f>_xlfn.IFNA(INDEX(input_data!$1:$1048576,MATCH($A189,input_data!$B:$B,0),MATCH(Q$4,input_data!$1:$1,0)),"")</f>
        <v>3.6167999999999999E-2</v>
      </c>
      <c r="R189" s="198">
        <f>_xlfn.IFNA(INDEX(input_data!$1:$1048576,MATCH($A189,input_data!$B:$B,0),MATCH(R$4,input_data!$1:$1,0)),"")</f>
        <v>1.345507E-2</v>
      </c>
      <c r="S189" s="199">
        <f>_xlfn.IFNA(INDEX(input_data!$1:$1048576,MATCH($A189,input_data!$B:$B,0),MATCH(S$4,input_data!$1:$1,0)),"")</f>
        <v>8.8277872783320301</v>
      </c>
      <c r="T189" s="154">
        <f t="shared" si="2"/>
        <v>4.9924276866044615E-2</v>
      </c>
      <c r="U189" s="187"/>
    </row>
    <row r="190" spans="1:21" x14ac:dyDescent="0.35">
      <c r="A190" s="156" t="s">
        <v>656</v>
      </c>
      <c r="B190" s="93" t="s">
        <v>1256</v>
      </c>
      <c r="C190" s="147"/>
      <c r="D190" s="93" t="s">
        <v>657</v>
      </c>
      <c r="E190" s="196">
        <f>_xlfn.IFNA(INDEX(input_data!$1:$1048576,MATCH($A190,input_data!$B:$B,0),MATCH(E$4,input_data!$1:$1,0)),"")</f>
        <v>9.5780937792806498</v>
      </c>
      <c r="F190" s="198">
        <f>_xlfn.IFNA(INDEX(input_data!$1:$1048576,MATCH($A190,input_data!$B:$B,0),MATCH(F$4,input_data!$1:$1,0)),"")</f>
        <v>1.9990811796436001</v>
      </c>
      <c r="G190" s="198">
        <f>_xlfn.IFNA(INDEX(input_data!$1:$1048576,MATCH($A190,input_data!$B:$B,0),MATCH(G$4,input_data!$1:$1,0)),"")</f>
        <v>0.32310185037681399</v>
      </c>
      <c r="H190" s="198">
        <f>_xlfn.IFNA(INDEX(input_data!$1:$1048576,MATCH($A190,input_data!$B:$B,0),MATCH(H$4,input_data!$1:$1,0)),"")</f>
        <v>5.8379251200000004</v>
      </c>
      <c r="I190" s="198">
        <f>_xlfn.IFNA(INDEX(input_data!$1:$1048576,MATCH($A190,input_data!$B:$B,0),MATCH(I$4,input_data!$1:$1,0)),"")</f>
        <v>0</v>
      </c>
      <c r="J190" s="198">
        <f>_xlfn.IFNA(INDEX(input_data!$1:$1048576,MATCH($A190,input_data!$B:$B,0),MATCH(J$4,input_data!$1:$1,0)),"")</f>
        <v>0</v>
      </c>
      <c r="K190" s="198">
        <f>_xlfn.IFNA(INDEX(input_data!$1:$1048576,MATCH($A190,input_data!$B:$B,0),MATCH(K$4,input_data!$1:$1,0)),"")</f>
        <v>0</v>
      </c>
      <c r="L190" s="198">
        <f>_xlfn.IFNA(INDEX(input_data!$1:$1048576,MATCH($A190,input_data!$B:$B,0),MATCH(L$4,input_data!$1:$1,0)),"")</f>
        <v>0</v>
      </c>
      <c r="M190" s="198">
        <f>_xlfn.IFNA(INDEX(input_data!$1:$1048576,MATCH($A190,input_data!$B:$B,0),MATCH(M$4,input_data!$1:$1,0)),"")</f>
        <v>0.44286780324511099</v>
      </c>
      <c r="N190" s="198">
        <f>_xlfn.IFNA(INDEX(input_data!$1:$1048576,MATCH($A190,input_data!$B:$B,0),MATCH(N$4,input_data!$1:$1,0)),"")</f>
        <v>0.26679423762327398</v>
      </c>
      <c r="O190" s="198">
        <f>_xlfn.IFNA(INDEX(input_data!$1:$1048576,MATCH($A190,input_data!$B:$B,0),MATCH(O$4,input_data!$1:$1,0)),"")</f>
        <v>7.3947353086345799E-2</v>
      </c>
      <c r="P190" s="198">
        <f>_xlfn.IFNA(INDEX(input_data!$1:$1048576,MATCH($A190,input_data!$B:$B,0),MATCH(P$4,input_data!$1:$1,0)),"")</f>
        <v>1.09032444025148</v>
      </c>
      <c r="Q190" s="198">
        <f>_xlfn.IFNA(INDEX(input_data!$1:$1048576,MATCH($A190,input_data!$B:$B,0),MATCH(Q$4,input_data!$1:$1,0)),"")</f>
        <v>3.3646000000000002E-2</v>
      </c>
      <c r="R190" s="198">
        <f>_xlfn.IFNA(INDEX(input_data!$1:$1048576,MATCH($A190,input_data!$B:$B,0),MATCH(R$4,input_data!$1:$1,0)),"")</f>
        <v>1.527822E-2</v>
      </c>
      <c r="S190" s="199">
        <f>_xlfn.IFNA(INDEX(input_data!$1:$1048576,MATCH($A190,input_data!$B:$B,0),MATCH(S$4,input_data!$1:$1,0)),"")</f>
        <v>10.082966204226601</v>
      </c>
      <c r="T190" s="154">
        <f t="shared" si="2"/>
        <v>5.2711159086591186E-2</v>
      </c>
      <c r="U190" s="187"/>
    </row>
    <row r="191" spans="1:21" x14ac:dyDescent="0.35">
      <c r="A191" s="156" t="s">
        <v>658</v>
      </c>
      <c r="B191" s="93" t="s">
        <v>1257</v>
      </c>
      <c r="C191" s="147"/>
      <c r="D191" s="93" t="s">
        <v>659</v>
      </c>
      <c r="E191" s="196">
        <f>_xlfn.IFNA(INDEX(input_data!$1:$1048576,MATCH($A191,input_data!$B:$B,0),MATCH(E$4,input_data!$1:$1,0)),"")</f>
        <v>547.62314517351797</v>
      </c>
      <c r="F191" s="198">
        <f>_xlfn.IFNA(INDEX(input_data!$1:$1048576,MATCH($A191,input_data!$B:$B,0),MATCH(F$4,input_data!$1:$1,0)),"")</f>
        <v>252.578626081826</v>
      </c>
      <c r="G191" s="198">
        <f>_xlfn.IFNA(INDEX(input_data!$1:$1048576,MATCH($A191,input_data!$B:$B,0),MATCH(G$4,input_data!$1:$1,0)),"")</f>
        <v>31.590920122466301</v>
      </c>
      <c r="H191" s="198">
        <f>_xlfn.IFNA(INDEX(input_data!$1:$1048576,MATCH($A191,input_data!$B:$B,0),MATCH(H$4,input_data!$1:$1,0)),"")</f>
        <v>212.98613557499999</v>
      </c>
      <c r="I191" s="198">
        <f>_xlfn.IFNA(INDEX(input_data!$1:$1048576,MATCH($A191,input_data!$B:$B,0),MATCH(I$4,input_data!$1:$1,0)),"")</f>
        <v>31.749310780946999</v>
      </c>
      <c r="J191" s="198">
        <f>_xlfn.IFNA(INDEX(input_data!$1:$1048576,MATCH($A191,input_data!$B:$B,0),MATCH(J$4,input_data!$1:$1,0)),"")</f>
        <v>50.694742180431</v>
      </c>
      <c r="K191" s="198">
        <f>_xlfn.IFNA(INDEX(input_data!$1:$1048576,MATCH($A191,input_data!$B:$B,0),MATCH(K$4,input_data!$1:$1,0)),"")</f>
        <v>6.2429998474365602</v>
      </c>
      <c r="L191" s="198">
        <f>_xlfn.IFNA(INDEX(input_data!$1:$1048576,MATCH($A191,input_data!$B:$B,0),MATCH(L$4,input_data!$1:$1,0)),"")</f>
        <v>4.4512040097714598</v>
      </c>
      <c r="M191" s="198">
        <f>_xlfn.IFNA(INDEX(input_data!$1:$1048576,MATCH($A191,input_data!$B:$B,0),MATCH(M$4,input_data!$1:$1,0)),"")</f>
        <v>6.6367013196586297</v>
      </c>
      <c r="N191" s="198">
        <f>_xlfn.IFNA(INDEX(input_data!$1:$1048576,MATCH($A191,input_data!$B:$B,0),MATCH(N$4,input_data!$1:$1,0)),"")</f>
        <v>0</v>
      </c>
      <c r="O191" s="198">
        <f>_xlfn.IFNA(INDEX(input_data!$1:$1048576,MATCH($A191,input_data!$B:$B,0),MATCH(O$4,input_data!$1:$1,0)),"")</f>
        <v>7.2301203135455703</v>
      </c>
      <c r="P191" s="198">
        <f>_xlfn.IFNA(INDEX(input_data!$1:$1048576,MATCH($A191,input_data!$B:$B,0),MATCH(P$4,input_data!$1:$1,0)),"")</f>
        <v>0</v>
      </c>
      <c r="Q191" s="198">
        <f>_xlfn.IFNA(INDEX(input_data!$1:$1048576,MATCH($A191,input_data!$B:$B,0),MATCH(Q$4,input_data!$1:$1,0)),"")</f>
        <v>1.6907300000000001</v>
      </c>
      <c r="R191" s="198">
        <f>_xlfn.IFNA(INDEX(input_data!$1:$1048576,MATCH($A191,input_data!$B:$B,0),MATCH(R$4,input_data!$1:$1,0)),"")</f>
        <v>4.2876324300000004</v>
      </c>
      <c r="S191" s="199">
        <f>_xlfn.IFNA(INDEX(input_data!$1:$1048576,MATCH($A191,input_data!$B:$B,0),MATCH(S$4,input_data!$1:$1,0)),"")</f>
        <v>610.13912266108196</v>
      </c>
      <c r="T191" s="154">
        <f t="shared" si="2"/>
        <v>0.11415875687240251</v>
      </c>
      <c r="U191" s="187"/>
    </row>
    <row r="192" spans="1:21" x14ac:dyDescent="0.35">
      <c r="A192" s="156" t="s">
        <v>660</v>
      </c>
      <c r="B192" s="93" t="s">
        <v>1258</v>
      </c>
      <c r="C192" s="147"/>
      <c r="D192" s="93" t="s">
        <v>661</v>
      </c>
      <c r="E192" s="196">
        <f>_xlfn.IFNA(INDEX(input_data!$1:$1048576,MATCH($A192,input_data!$B:$B,0),MATCH(E$4,input_data!$1:$1,0)),"")</f>
        <v>11.6110326215558</v>
      </c>
      <c r="F192" s="198">
        <f>_xlfn.IFNA(INDEX(input_data!$1:$1048576,MATCH($A192,input_data!$B:$B,0),MATCH(F$4,input_data!$1:$1,0)),"")</f>
        <v>4.2956789145588399</v>
      </c>
      <c r="G192" s="198">
        <f>_xlfn.IFNA(INDEX(input_data!$1:$1048576,MATCH($A192,input_data!$B:$B,0),MATCH(G$4,input_data!$1:$1,0)),"")</f>
        <v>0.659505165336704</v>
      </c>
      <c r="H192" s="198">
        <f>_xlfn.IFNA(INDEX(input_data!$1:$1048576,MATCH($A192,input_data!$B:$B,0),MATCH(H$4,input_data!$1:$1,0)),"")</f>
        <v>5.9932284640000004</v>
      </c>
      <c r="I192" s="198">
        <f>_xlfn.IFNA(INDEX(input_data!$1:$1048576,MATCH($A192,input_data!$B:$B,0),MATCH(I$4,input_data!$1:$1,0)),"")</f>
        <v>0</v>
      </c>
      <c r="J192" s="198">
        <f>_xlfn.IFNA(INDEX(input_data!$1:$1048576,MATCH($A192,input_data!$B:$B,0),MATCH(J$4,input_data!$1:$1,0)),"")</f>
        <v>0</v>
      </c>
      <c r="K192" s="198">
        <f>_xlfn.IFNA(INDEX(input_data!$1:$1048576,MATCH($A192,input_data!$B:$B,0),MATCH(K$4,input_data!$1:$1,0)),"")</f>
        <v>0</v>
      </c>
      <c r="L192" s="198">
        <f>_xlfn.IFNA(INDEX(input_data!$1:$1048576,MATCH($A192,input_data!$B:$B,0),MATCH(L$4,input_data!$1:$1,0)),"")</f>
        <v>0</v>
      </c>
      <c r="M192" s="198">
        <f>_xlfn.IFNA(INDEX(input_data!$1:$1048576,MATCH($A192,input_data!$B:$B,0),MATCH(M$4,input_data!$1:$1,0)),"")</f>
        <v>0.39962531743988799</v>
      </c>
      <c r="N192" s="198">
        <f>_xlfn.IFNA(INDEX(input_data!$1:$1048576,MATCH($A192,input_data!$B:$B,0),MATCH(N$4,input_data!$1:$1,0)),"")</f>
        <v>0</v>
      </c>
      <c r="O192" s="198">
        <f>_xlfn.IFNA(INDEX(input_data!$1:$1048576,MATCH($A192,input_data!$B:$B,0),MATCH(O$4,input_data!$1:$1,0)),"")</f>
        <v>0.15093899585992199</v>
      </c>
      <c r="P192" s="198">
        <f>_xlfn.IFNA(INDEX(input_data!$1:$1048576,MATCH($A192,input_data!$B:$B,0),MATCH(P$4,input_data!$1:$1,0)),"")</f>
        <v>0.34614849221858501</v>
      </c>
      <c r="Q192" s="198">
        <f>_xlfn.IFNA(INDEX(input_data!$1:$1048576,MATCH($A192,input_data!$B:$B,0),MATCH(Q$4,input_data!$1:$1,0)),"")</f>
        <v>3.2962999999999999E-2</v>
      </c>
      <c r="R192" s="198">
        <f>_xlfn.IFNA(INDEX(input_data!$1:$1048576,MATCH($A192,input_data!$B:$B,0),MATCH(R$4,input_data!$1:$1,0)),"")</f>
        <v>3.5471889999999999E-2</v>
      </c>
      <c r="S192" s="199">
        <f>_xlfn.IFNA(INDEX(input_data!$1:$1048576,MATCH($A192,input_data!$B:$B,0),MATCH(S$4,input_data!$1:$1,0)),"")</f>
        <v>11.913560239413901</v>
      </c>
      <c r="T192" s="154">
        <f t="shared" si="2"/>
        <v>2.6055186280026454E-2</v>
      </c>
      <c r="U192" s="187"/>
    </row>
    <row r="193" spans="1:21" x14ac:dyDescent="0.35">
      <c r="A193" s="156" t="s">
        <v>662</v>
      </c>
      <c r="B193" s="93" t="s">
        <v>1259</v>
      </c>
      <c r="C193" s="147"/>
      <c r="D193" s="93" t="s">
        <v>663</v>
      </c>
      <c r="E193" s="196">
        <f>_xlfn.IFNA(INDEX(input_data!$1:$1048576,MATCH($A193,input_data!$B:$B,0),MATCH(E$4,input_data!$1:$1,0)),"")</f>
        <v>223.557639818854</v>
      </c>
      <c r="F193" s="198">
        <f>_xlfn.IFNA(INDEX(input_data!$1:$1048576,MATCH($A193,input_data!$B:$B,0),MATCH(F$4,input_data!$1:$1,0)),"")</f>
        <v>57.326724406225502</v>
      </c>
      <c r="G193" s="198">
        <f>_xlfn.IFNA(INDEX(input_data!$1:$1048576,MATCH($A193,input_data!$B:$B,0),MATCH(G$4,input_data!$1:$1,0)),"")</f>
        <v>8.5201788810295191</v>
      </c>
      <c r="H193" s="198">
        <f>_xlfn.IFNA(INDEX(input_data!$1:$1048576,MATCH($A193,input_data!$B:$B,0),MATCH(H$4,input_data!$1:$1,0)),"")</f>
        <v>149.302173141</v>
      </c>
      <c r="I193" s="198">
        <f>_xlfn.IFNA(INDEX(input_data!$1:$1048576,MATCH($A193,input_data!$B:$B,0),MATCH(I$4,input_data!$1:$1,0)),"")</f>
        <v>7.3075092997334004</v>
      </c>
      <c r="J193" s="198">
        <f>_xlfn.IFNA(INDEX(input_data!$1:$1048576,MATCH($A193,input_data!$B:$B,0),MATCH(J$4,input_data!$1:$1,0)),"")</f>
        <v>14.3297533210305</v>
      </c>
      <c r="K193" s="198">
        <f>_xlfn.IFNA(INDEX(input_data!$1:$1048576,MATCH($A193,input_data!$B:$B,0),MATCH(K$4,input_data!$1:$1,0)),"")</f>
        <v>2.33668190010395</v>
      </c>
      <c r="L193" s="198">
        <f>_xlfn.IFNA(INDEX(input_data!$1:$1048576,MATCH($A193,input_data!$B:$B,0),MATCH(L$4,input_data!$1:$1,0)),"")</f>
        <v>1.0245014425930501</v>
      </c>
      <c r="M193" s="198">
        <f>_xlfn.IFNA(INDEX(input_data!$1:$1048576,MATCH($A193,input_data!$B:$B,0),MATCH(M$4,input_data!$1:$1,0)),"")</f>
        <v>1.99801924220672</v>
      </c>
      <c r="N193" s="198">
        <f>_xlfn.IFNA(INDEX(input_data!$1:$1048576,MATCH($A193,input_data!$B:$B,0),MATCH(N$4,input_data!$1:$1,0)),"")</f>
        <v>0</v>
      </c>
      <c r="O193" s="198">
        <f>_xlfn.IFNA(INDEX(input_data!$1:$1048576,MATCH($A193,input_data!$B:$B,0),MATCH(O$4,input_data!$1:$1,0)),"")</f>
        <v>1.9499880985132301</v>
      </c>
      <c r="P193" s="198">
        <f>_xlfn.IFNA(INDEX(input_data!$1:$1048576,MATCH($A193,input_data!$B:$B,0),MATCH(P$4,input_data!$1:$1,0)),"")</f>
        <v>0</v>
      </c>
      <c r="Q193" s="198">
        <f>_xlfn.IFNA(INDEX(input_data!$1:$1048576,MATCH($A193,input_data!$B:$B,0),MATCH(Q$4,input_data!$1:$1,0)),"")</f>
        <v>0.60564300000000004</v>
      </c>
      <c r="R193" s="198">
        <f>_xlfn.IFNA(INDEX(input_data!$1:$1048576,MATCH($A193,input_data!$B:$B,0),MATCH(R$4,input_data!$1:$1,0)),"")</f>
        <v>1.6544074600000001</v>
      </c>
      <c r="S193" s="199">
        <f>_xlfn.IFNA(INDEX(input_data!$1:$1048576,MATCH($A193,input_data!$B:$B,0),MATCH(S$4,input_data!$1:$1,0)),"")</f>
        <v>246.35558019243601</v>
      </c>
      <c r="T193" s="154">
        <f t="shared" si="2"/>
        <v>0.1019779077648828</v>
      </c>
      <c r="U193" s="187"/>
    </row>
    <row r="194" spans="1:21" x14ac:dyDescent="0.35">
      <c r="A194" s="156" t="s">
        <v>664</v>
      </c>
      <c r="B194" s="93" t="s">
        <v>1260</v>
      </c>
      <c r="C194" s="147"/>
      <c r="D194" s="93" t="s">
        <v>665</v>
      </c>
      <c r="E194" s="196">
        <f>_xlfn.IFNA(INDEX(input_data!$1:$1048576,MATCH($A194,input_data!$B:$B,0),MATCH(E$4,input_data!$1:$1,0)),"")</f>
        <v>6.6332261969957704</v>
      </c>
      <c r="F194" s="198">
        <f>_xlfn.IFNA(INDEX(input_data!$1:$1048576,MATCH($A194,input_data!$B:$B,0),MATCH(F$4,input_data!$1:$1,0)),"")</f>
        <v>1.4166789673615501</v>
      </c>
      <c r="G194" s="198">
        <f>_xlfn.IFNA(INDEX(input_data!$1:$1048576,MATCH($A194,input_data!$B:$B,0),MATCH(G$4,input_data!$1:$1,0)),"")</f>
        <v>0.23461250638141901</v>
      </c>
      <c r="H194" s="198">
        <f>_xlfn.IFNA(INDEX(input_data!$1:$1048576,MATCH($A194,input_data!$B:$B,0),MATCH(H$4,input_data!$1:$1,0)),"")</f>
        <v>4.4151993760000003</v>
      </c>
      <c r="I194" s="198">
        <f>_xlfn.IFNA(INDEX(input_data!$1:$1048576,MATCH($A194,input_data!$B:$B,0),MATCH(I$4,input_data!$1:$1,0)),"")</f>
        <v>0</v>
      </c>
      <c r="J194" s="198">
        <f>_xlfn.IFNA(INDEX(input_data!$1:$1048576,MATCH($A194,input_data!$B:$B,0),MATCH(J$4,input_data!$1:$1,0)),"")</f>
        <v>0</v>
      </c>
      <c r="K194" s="198">
        <f>_xlfn.IFNA(INDEX(input_data!$1:$1048576,MATCH($A194,input_data!$B:$B,0),MATCH(K$4,input_data!$1:$1,0)),"")</f>
        <v>0</v>
      </c>
      <c r="L194" s="198">
        <f>_xlfn.IFNA(INDEX(input_data!$1:$1048576,MATCH($A194,input_data!$B:$B,0),MATCH(L$4,input_data!$1:$1,0)),"")</f>
        <v>0</v>
      </c>
      <c r="M194" s="198">
        <f>_xlfn.IFNA(INDEX(input_data!$1:$1048576,MATCH($A194,input_data!$B:$B,0),MATCH(M$4,input_data!$1:$1,0)),"")</f>
        <v>0.505929436953237</v>
      </c>
      <c r="N194" s="198">
        <f>_xlfn.IFNA(INDEX(input_data!$1:$1048576,MATCH($A194,input_data!$B:$B,0),MATCH(N$4,input_data!$1:$1,0)),"")</f>
        <v>0.213116164771186</v>
      </c>
      <c r="O194" s="198">
        <f>_xlfn.IFNA(INDEX(input_data!$1:$1048576,MATCH($A194,input_data!$B:$B,0),MATCH(O$4,input_data!$1:$1,0)),"")</f>
        <v>5.3695065943323801E-2</v>
      </c>
      <c r="P194" s="198">
        <f>_xlfn.IFNA(INDEX(input_data!$1:$1048576,MATCH($A194,input_data!$B:$B,0),MATCH(P$4,input_data!$1:$1,0)),"")</f>
        <v>8.4130484599811303E-2</v>
      </c>
      <c r="Q194" s="198">
        <f>_xlfn.IFNA(INDEX(input_data!$1:$1048576,MATCH($A194,input_data!$B:$B,0),MATCH(Q$4,input_data!$1:$1,0)),"")</f>
        <v>3.4123000000000001E-2</v>
      </c>
      <c r="R194" s="198">
        <f>_xlfn.IFNA(INDEX(input_data!$1:$1048576,MATCH($A194,input_data!$B:$B,0),MATCH(R$4,input_data!$1:$1,0)),"")</f>
        <v>2.3607779999999998E-2</v>
      </c>
      <c r="S194" s="199">
        <f>_xlfn.IFNA(INDEX(input_data!$1:$1048576,MATCH($A194,input_data!$B:$B,0),MATCH(S$4,input_data!$1:$1,0)),"")</f>
        <v>6.9810927820105304</v>
      </c>
      <c r="T194" s="154">
        <f t="shared" si="2"/>
        <v>5.2443045764414054E-2</v>
      </c>
      <c r="U194" s="187"/>
    </row>
    <row r="195" spans="1:21" x14ac:dyDescent="0.35">
      <c r="A195" s="156" t="s">
        <v>669</v>
      </c>
      <c r="B195" s="93" t="s">
        <v>1261</v>
      </c>
      <c r="C195" s="147"/>
      <c r="D195" s="93" t="s">
        <v>670</v>
      </c>
      <c r="E195" s="196">
        <f>_xlfn.IFNA(INDEX(input_data!$1:$1048576,MATCH($A195,input_data!$B:$B,0),MATCH(E$4,input_data!$1:$1,0)),"")</f>
        <v>69.887302918475697</v>
      </c>
      <c r="F195" s="198">
        <f>_xlfn.IFNA(INDEX(input_data!$1:$1048576,MATCH($A195,input_data!$B:$B,0),MATCH(F$4,input_data!$1:$1,0)),"")</f>
        <v>33.648587289093498</v>
      </c>
      <c r="G195" s="198">
        <f>_xlfn.IFNA(INDEX(input_data!$1:$1048576,MATCH($A195,input_data!$B:$B,0),MATCH(G$4,input_data!$1:$1,0)),"")</f>
        <v>3.5583369098473998</v>
      </c>
      <c r="H195" s="198">
        <f>_xlfn.IFNA(INDEX(input_data!$1:$1048576,MATCH($A195,input_data!$B:$B,0),MATCH(H$4,input_data!$1:$1,0)),"")</f>
        <v>34.371118981000002</v>
      </c>
      <c r="I195" s="198">
        <f>_xlfn.IFNA(INDEX(input_data!$1:$1048576,MATCH($A195,input_data!$B:$B,0),MATCH(I$4,input_data!$1:$1,0)),"")</f>
        <v>0</v>
      </c>
      <c r="J195" s="198">
        <f>_xlfn.IFNA(INDEX(input_data!$1:$1048576,MATCH($A195,input_data!$B:$B,0),MATCH(J$4,input_data!$1:$1,0)),"")</f>
        <v>0</v>
      </c>
      <c r="K195" s="198">
        <f>_xlfn.IFNA(INDEX(input_data!$1:$1048576,MATCH($A195,input_data!$B:$B,0),MATCH(K$4,input_data!$1:$1,0)),"")</f>
        <v>0</v>
      </c>
      <c r="L195" s="198">
        <f>_xlfn.IFNA(INDEX(input_data!$1:$1048576,MATCH($A195,input_data!$B:$B,0),MATCH(L$4,input_data!$1:$1,0)),"")</f>
        <v>0</v>
      </c>
      <c r="M195" s="198">
        <f>_xlfn.IFNA(INDEX(input_data!$1:$1048576,MATCH($A195,input_data!$B:$B,0),MATCH(M$4,input_data!$1:$1,0)),"")</f>
        <v>0</v>
      </c>
      <c r="N195" s="198">
        <f>_xlfn.IFNA(INDEX(input_data!$1:$1048576,MATCH($A195,input_data!$B:$B,0),MATCH(N$4,input_data!$1:$1,0)),"")</f>
        <v>0</v>
      </c>
      <c r="O195" s="198">
        <f>_xlfn.IFNA(INDEX(input_data!$1:$1048576,MATCH($A195,input_data!$B:$B,0),MATCH(O$4,input_data!$1:$1,0)),"")</f>
        <v>0.81438603601151305</v>
      </c>
      <c r="P195" s="198">
        <f>_xlfn.IFNA(INDEX(input_data!$1:$1048576,MATCH($A195,input_data!$B:$B,0),MATCH(P$4,input_data!$1:$1,0)),"")</f>
        <v>0</v>
      </c>
      <c r="Q195" s="198">
        <f>_xlfn.IFNA(INDEX(input_data!$1:$1048576,MATCH($A195,input_data!$B:$B,0),MATCH(Q$4,input_data!$1:$1,0)),"")</f>
        <v>0</v>
      </c>
      <c r="R195" s="198">
        <f>_xlfn.IFNA(INDEX(input_data!$1:$1048576,MATCH($A195,input_data!$B:$B,0),MATCH(R$4,input_data!$1:$1,0)),"")</f>
        <v>3.0327820000000001</v>
      </c>
      <c r="S195" s="199">
        <f>_xlfn.IFNA(INDEX(input_data!$1:$1048576,MATCH($A195,input_data!$B:$B,0),MATCH(S$4,input_data!$1:$1,0)),"")</f>
        <v>75.425211215952402</v>
      </c>
      <c r="T195" s="154">
        <f t="shared" si="2"/>
        <v>7.9240549659453041E-2</v>
      </c>
      <c r="U195" s="187"/>
    </row>
    <row r="196" spans="1:21" x14ac:dyDescent="0.35">
      <c r="A196" s="156" t="s">
        <v>671</v>
      </c>
      <c r="B196" s="93" t="s">
        <v>1262</v>
      </c>
      <c r="C196" s="147"/>
      <c r="D196" s="93" t="s">
        <v>672</v>
      </c>
      <c r="E196" s="196">
        <f>_xlfn.IFNA(INDEX(input_data!$1:$1048576,MATCH($A196,input_data!$B:$B,0),MATCH(E$4,input_data!$1:$1,0)),"")</f>
        <v>165.74235681583099</v>
      </c>
      <c r="F196" s="198">
        <f>_xlfn.IFNA(INDEX(input_data!$1:$1048576,MATCH($A196,input_data!$B:$B,0),MATCH(F$4,input_data!$1:$1,0)),"")</f>
        <v>43.414703277993297</v>
      </c>
      <c r="G196" s="198">
        <f>_xlfn.IFNA(INDEX(input_data!$1:$1048576,MATCH($A196,input_data!$B:$B,0),MATCH(G$4,input_data!$1:$1,0)),"")</f>
        <v>6.3548092210568603</v>
      </c>
      <c r="H196" s="198">
        <f>_xlfn.IFNA(INDEX(input_data!$1:$1048576,MATCH($A196,input_data!$B:$B,0),MATCH(H$4,input_data!$1:$1,0)),"")</f>
        <v>113.055306759</v>
      </c>
      <c r="I196" s="198">
        <f>_xlfn.IFNA(INDEX(input_data!$1:$1048576,MATCH($A196,input_data!$B:$B,0),MATCH(I$4,input_data!$1:$1,0)),"")</f>
        <v>5.0096788377571499</v>
      </c>
      <c r="J196" s="198">
        <f>_xlfn.IFNA(INDEX(input_data!$1:$1048576,MATCH($A196,input_data!$B:$B,0),MATCH(J$4,input_data!$1:$1,0)),"")</f>
        <v>10.4297778660278</v>
      </c>
      <c r="K196" s="198">
        <f>_xlfn.IFNA(INDEX(input_data!$1:$1048576,MATCH($A196,input_data!$B:$B,0),MATCH(K$4,input_data!$1:$1,0)),"")</f>
        <v>1.7513555931911</v>
      </c>
      <c r="L196" s="198">
        <f>_xlfn.IFNA(INDEX(input_data!$1:$1048576,MATCH($A196,input_data!$B:$B,0),MATCH(L$4,input_data!$1:$1,0)),"")</f>
        <v>0.70234918433800198</v>
      </c>
      <c r="M196" s="198">
        <f>_xlfn.IFNA(INDEX(input_data!$1:$1048576,MATCH($A196,input_data!$B:$B,0),MATCH(M$4,input_data!$1:$1,0)),"")</f>
        <v>0.73196409853598099</v>
      </c>
      <c r="N196" s="198">
        <f>_xlfn.IFNA(INDEX(input_data!$1:$1048576,MATCH($A196,input_data!$B:$B,0),MATCH(N$4,input_data!$1:$1,0)),"")</f>
        <v>0</v>
      </c>
      <c r="O196" s="198">
        <f>_xlfn.IFNA(INDEX(input_data!$1:$1048576,MATCH($A196,input_data!$B:$B,0),MATCH(O$4,input_data!$1:$1,0)),"")</f>
        <v>1.4544063648080701</v>
      </c>
      <c r="P196" s="198">
        <f>_xlfn.IFNA(INDEX(input_data!$1:$1048576,MATCH($A196,input_data!$B:$B,0),MATCH(P$4,input_data!$1:$1,0)),"")</f>
        <v>0</v>
      </c>
      <c r="Q196" s="198">
        <f>_xlfn.IFNA(INDEX(input_data!$1:$1048576,MATCH($A196,input_data!$B:$B,0),MATCH(Q$4,input_data!$1:$1,0)),"")</f>
        <v>3.7664000000000003E-2</v>
      </c>
      <c r="R196" s="198">
        <f>_xlfn.IFNA(INDEX(input_data!$1:$1048576,MATCH($A196,input_data!$B:$B,0),MATCH(R$4,input_data!$1:$1,0)),"")</f>
        <v>1.1721050500000001</v>
      </c>
      <c r="S196" s="199">
        <f>_xlfn.IFNA(INDEX(input_data!$1:$1048576,MATCH($A196,input_data!$B:$B,0),MATCH(S$4,input_data!$1:$1,0)),"")</f>
        <v>184.11412025270801</v>
      </c>
      <c r="T196" s="154">
        <f t="shared" si="2"/>
        <v>0.1108453131102225</v>
      </c>
      <c r="U196" s="187"/>
    </row>
    <row r="197" spans="1:21" x14ac:dyDescent="0.35">
      <c r="A197" s="156" t="s">
        <v>673</v>
      </c>
      <c r="B197" s="93" t="s">
        <v>1263</v>
      </c>
      <c r="C197" s="147"/>
      <c r="D197" s="93" t="s">
        <v>674</v>
      </c>
      <c r="E197" s="196">
        <f>_xlfn.IFNA(INDEX(input_data!$1:$1048576,MATCH($A197,input_data!$B:$B,0),MATCH(E$4,input_data!$1:$1,0)),"")</f>
        <v>10.5838099810594</v>
      </c>
      <c r="F197" s="198">
        <f>_xlfn.IFNA(INDEX(input_data!$1:$1048576,MATCH($A197,input_data!$B:$B,0),MATCH(F$4,input_data!$1:$1,0)),"")</f>
        <v>2.3943610921255498</v>
      </c>
      <c r="G197" s="198">
        <f>_xlfn.IFNA(INDEX(input_data!$1:$1048576,MATCH($A197,input_data!$B:$B,0),MATCH(G$4,input_data!$1:$1,0)),"")</f>
        <v>0.39108405464142798</v>
      </c>
      <c r="H197" s="198">
        <f>_xlfn.IFNA(INDEX(input_data!$1:$1048576,MATCH($A197,input_data!$B:$B,0),MATCH(H$4,input_data!$1:$1,0)),"")</f>
        <v>6.7243582000000002</v>
      </c>
      <c r="I197" s="198">
        <f>_xlfn.IFNA(INDEX(input_data!$1:$1048576,MATCH($A197,input_data!$B:$B,0),MATCH(I$4,input_data!$1:$1,0)),"")</f>
        <v>0</v>
      </c>
      <c r="J197" s="198">
        <f>_xlfn.IFNA(INDEX(input_data!$1:$1048576,MATCH($A197,input_data!$B:$B,0),MATCH(J$4,input_data!$1:$1,0)),"")</f>
        <v>0</v>
      </c>
      <c r="K197" s="198">
        <f>_xlfn.IFNA(INDEX(input_data!$1:$1048576,MATCH($A197,input_data!$B:$B,0),MATCH(K$4,input_data!$1:$1,0)),"")</f>
        <v>0</v>
      </c>
      <c r="L197" s="198">
        <f>_xlfn.IFNA(INDEX(input_data!$1:$1048576,MATCH($A197,input_data!$B:$B,0),MATCH(L$4,input_data!$1:$1,0)),"")</f>
        <v>0</v>
      </c>
      <c r="M197" s="198">
        <f>_xlfn.IFNA(INDEX(input_data!$1:$1048576,MATCH($A197,input_data!$B:$B,0),MATCH(M$4,input_data!$1:$1,0)),"")</f>
        <v>0.31988151931754699</v>
      </c>
      <c r="N197" s="198">
        <f>_xlfn.IFNA(INDEX(input_data!$1:$1048576,MATCH($A197,input_data!$B:$B,0),MATCH(N$4,input_data!$1:$1,0)),"")</f>
        <v>0.54735890541237497</v>
      </c>
      <c r="O197" s="198">
        <f>_xlfn.IFNA(INDEX(input_data!$1:$1048576,MATCH($A197,input_data!$B:$B,0),MATCH(O$4,input_data!$1:$1,0)),"")</f>
        <v>8.9506252404315895E-2</v>
      </c>
      <c r="P197" s="198">
        <f>_xlfn.IFNA(INDEX(input_data!$1:$1048576,MATCH($A197,input_data!$B:$B,0),MATCH(P$4,input_data!$1:$1,0)),"")</f>
        <v>0.48535781368151099</v>
      </c>
      <c r="Q197" s="198">
        <f>_xlfn.IFNA(INDEX(input_data!$1:$1048576,MATCH($A197,input_data!$B:$B,0),MATCH(Q$4,input_data!$1:$1,0)),"")</f>
        <v>3.4247E-2</v>
      </c>
      <c r="R197" s="198">
        <f>_xlfn.IFNA(INDEX(input_data!$1:$1048576,MATCH($A197,input_data!$B:$B,0),MATCH(R$4,input_data!$1:$1,0)),"")</f>
        <v>3.2933749999999998E-2</v>
      </c>
      <c r="S197" s="199">
        <f>_xlfn.IFNA(INDEX(input_data!$1:$1048576,MATCH($A197,input_data!$B:$B,0),MATCH(S$4,input_data!$1:$1,0)),"")</f>
        <v>11.019088587582701</v>
      </c>
      <c r="T197" s="154">
        <f t="shared" si="2"/>
        <v>4.1126834977410542E-2</v>
      </c>
      <c r="U197" s="187"/>
    </row>
    <row r="198" spans="1:21" x14ac:dyDescent="0.35">
      <c r="A198" s="156" t="s">
        <v>675</v>
      </c>
      <c r="B198" s="93" t="s">
        <v>1264</v>
      </c>
      <c r="C198" s="147"/>
      <c r="D198" s="93" t="s">
        <v>676</v>
      </c>
      <c r="E198" s="196">
        <f>_xlfn.IFNA(INDEX(input_data!$1:$1048576,MATCH($A198,input_data!$B:$B,0),MATCH(E$4,input_data!$1:$1,0)),"")</f>
        <v>11.8409247615776</v>
      </c>
      <c r="F198" s="198">
        <f>_xlfn.IFNA(INDEX(input_data!$1:$1048576,MATCH($A198,input_data!$B:$B,0),MATCH(F$4,input_data!$1:$1,0)),"")</f>
        <v>2.47237496590895</v>
      </c>
      <c r="G198" s="198">
        <f>_xlfn.IFNA(INDEX(input_data!$1:$1048576,MATCH($A198,input_data!$B:$B,0),MATCH(G$4,input_data!$1:$1,0)),"")</f>
        <v>0.40188521546403699</v>
      </c>
      <c r="H198" s="198">
        <f>_xlfn.IFNA(INDEX(input_data!$1:$1048576,MATCH($A198,input_data!$B:$B,0),MATCH(H$4,input_data!$1:$1,0)),"")</f>
        <v>6.8853919299999999</v>
      </c>
      <c r="I198" s="198">
        <f>_xlfn.IFNA(INDEX(input_data!$1:$1048576,MATCH($A198,input_data!$B:$B,0),MATCH(I$4,input_data!$1:$1,0)),"")</f>
        <v>0</v>
      </c>
      <c r="J198" s="198">
        <f>_xlfn.IFNA(INDEX(input_data!$1:$1048576,MATCH($A198,input_data!$B:$B,0),MATCH(J$4,input_data!$1:$1,0)),"")</f>
        <v>0</v>
      </c>
      <c r="K198" s="198">
        <f>_xlfn.IFNA(INDEX(input_data!$1:$1048576,MATCH($A198,input_data!$B:$B,0),MATCH(K$4,input_data!$1:$1,0)),"")</f>
        <v>0</v>
      </c>
      <c r="L198" s="198">
        <f>_xlfn.IFNA(INDEX(input_data!$1:$1048576,MATCH($A198,input_data!$B:$B,0),MATCH(L$4,input_data!$1:$1,0)),"")</f>
        <v>0</v>
      </c>
      <c r="M198" s="198">
        <f>_xlfn.IFNA(INDEX(input_data!$1:$1048576,MATCH($A198,input_data!$B:$B,0),MATCH(M$4,input_data!$1:$1,0)),"")</f>
        <v>1.42681800188423</v>
      </c>
      <c r="N198" s="198">
        <f>_xlfn.IFNA(INDEX(input_data!$1:$1048576,MATCH($A198,input_data!$B:$B,0),MATCH(N$4,input_data!$1:$1,0)),"")</f>
        <v>0.50782197706504595</v>
      </c>
      <c r="O198" s="198">
        <f>_xlfn.IFNA(INDEX(input_data!$1:$1048576,MATCH($A198,input_data!$B:$B,0),MATCH(O$4,input_data!$1:$1,0)),"")</f>
        <v>9.1978290500238397E-2</v>
      </c>
      <c r="P198" s="198">
        <f>_xlfn.IFNA(INDEX(input_data!$1:$1048576,MATCH($A198,input_data!$B:$B,0),MATCH(P$4,input_data!$1:$1,0)),"")</f>
        <v>0.45021127904852198</v>
      </c>
      <c r="Q198" s="198">
        <f>_xlfn.IFNA(INDEX(input_data!$1:$1048576,MATCH($A198,input_data!$B:$B,0),MATCH(Q$4,input_data!$1:$1,0)),"")</f>
        <v>3.3590000000000002E-2</v>
      </c>
      <c r="R198" s="198">
        <f>_xlfn.IFNA(INDEX(input_data!$1:$1048576,MATCH($A198,input_data!$B:$B,0),MATCH(R$4,input_data!$1:$1,0)),"")</f>
        <v>3.4242880000000003E-2</v>
      </c>
      <c r="S198" s="199">
        <f>_xlfn.IFNA(INDEX(input_data!$1:$1048576,MATCH($A198,input_data!$B:$B,0),MATCH(S$4,input_data!$1:$1,0)),"")</f>
        <v>12.304314539870999</v>
      </c>
      <c r="T198" s="154">
        <f t="shared" si="2"/>
        <v>3.9134593591629185E-2</v>
      </c>
      <c r="U198" s="187"/>
    </row>
    <row r="199" spans="1:21" x14ac:dyDescent="0.35">
      <c r="A199" s="156" t="s">
        <v>677</v>
      </c>
      <c r="B199" s="93" t="s">
        <v>1265</v>
      </c>
      <c r="C199" s="147"/>
      <c r="D199" s="93" t="s">
        <v>678</v>
      </c>
      <c r="E199" s="196">
        <f>_xlfn.IFNA(INDEX(input_data!$1:$1048576,MATCH($A199,input_data!$B:$B,0),MATCH(E$4,input_data!$1:$1,0)),"")</f>
        <v>16.422669834373</v>
      </c>
      <c r="F199" s="198">
        <f>_xlfn.IFNA(INDEX(input_data!$1:$1048576,MATCH($A199,input_data!$B:$B,0),MATCH(F$4,input_data!$1:$1,0)),"")</f>
        <v>2.3521871422374598</v>
      </c>
      <c r="G199" s="198">
        <f>_xlfn.IFNA(INDEX(input_data!$1:$1048576,MATCH($A199,input_data!$B:$B,0),MATCH(G$4,input_data!$1:$1,0)),"")</f>
        <v>0.37857209756808702</v>
      </c>
      <c r="H199" s="198">
        <f>_xlfn.IFNA(INDEX(input_data!$1:$1048576,MATCH($A199,input_data!$B:$B,0),MATCH(H$4,input_data!$1:$1,0)),"")</f>
        <v>11.982922902</v>
      </c>
      <c r="I199" s="198">
        <f>_xlfn.IFNA(INDEX(input_data!$1:$1048576,MATCH($A199,input_data!$B:$B,0),MATCH(I$4,input_data!$1:$1,0)),"")</f>
        <v>0</v>
      </c>
      <c r="J199" s="198">
        <f>_xlfn.IFNA(INDEX(input_data!$1:$1048576,MATCH($A199,input_data!$B:$B,0),MATCH(J$4,input_data!$1:$1,0)),"")</f>
        <v>0</v>
      </c>
      <c r="K199" s="198">
        <f>_xlfn.IFNA(INDEX(input_data!$1:$1048576,MATCH($A199,input_data!$B:$B,0),MATCH(K$4,input_data!$1:$1,0)),"")</f>
        <v>0</v>
      </c>
      <c r="L199" s="198">
        <f>_xlfn.IFNA(INDEX(input_data!$1:$1048576,MATCH($A199,input_data!$B:$B,0),MATCH(L$4,input_data!$1:$1,0)),"")</f>
        <v>0</v>
      </c>
      <c r="M199" s="198">
        <f>_xlfn.IFNA(INDEX(input_data!$1:$1048576,MATCH($A199,input_data!$B:$B,0),MATCH(M$4,input_data!$1:$1,0)),"")</f>
        <v>2.0713539284076101</v>
      </c>
      <c r="N199" s="198">
        <f>_xlfn.IFNA(INDEX(input_data!$1:$1048576,MATCH($A199,input_data!$B:$B,0),MATCH(N$4,input_data!$1:$1,0)),"")</f>
        <v>0</v>
      </c>
      <c r="O199" s="198">
        <f>_xlfn.IFNA(INDEX(input_data!$1:$1048576,MATCH($A199,input_data!$B:$B,0),MATCH(O$4,input_data!$1:$1,0)),"")</f>
        <v>8.6642664011431503E-2</v>
      </c>
      <c r="P199" s="198">
        <f>_xlfn.IFNA(INDEX(input_data!$1:$1048576,MATCH($A199,input_data!$B:$B,0),MATCH(P$4,input_data!$1:$1,0)),"")</f>
        <v>0.41148124961192301</v>
      </c>
      <c r="Q199" s="198">
        <f>_xlfn.IFNA(INDEX(input_data!$1:$1048576,MATCH($A199,input_data!$B:$B,0),MATCH(Q$4,input_data!$1:$1,0)),"")</f>
        <v>3.5489E-2</v>
      </c>
      <c r="R199" s="198">
        <f>_xlfn.IFNA(INDEX(input_data!$1:$1048576,MATCH($A199,input_data!$B:$B,0),MATCH(R$4,input_data!$1:$1,0)),"")</f>
        <v>2.0370329999999999E-2</v>
      </c>
      <c r="S199" s="199">
        <f>_xlfn.IFNA(INDEX(input_data!$1:$1048576,MATCH($A199,input_data!$B:$B,0),MATCH(S$4,input_data!$1:$1,0)),"")</f>
        <v>17.339019313836602</v>
      </c>
      <c r="T199" s="154">
        <f t="shared" si="2"/>
        <v>5.5797838518659271E-2</v>
      </c>
      <c r="U199" s="187"/>
    </row>
    <row r="200" spans="1:21" x14ac:dyDescent="0.35">
      <c r="A200" s="156" t="s">
        <v>679</v>
      </c>
      <c r="B200" s="93" t="s">
        <v>1266</v>
      </c>
      <c r="C200" s="147"/>
      <c r="D200" s="93" t="s">
        <v>680</v>
      </c>
      <c r="E200" s="196">
        <f>_xlfn.IFNA(INDEX(input_data!$1:$1048576,MATCH($A200,input_data!$B:$B,0),MATCH(E$4,input_data!$1:$1,0)),"")</f>
        <v>151.71515576591699</v>
      </c>
      <c r="F200" s="198">
        <f>_xlfn.IFNA(INDEX(input_data!$1:$1048576,MATCH($A200,input_data!$B:$B,0),MATCH(F$4,input_data!$1:$1,0)),"")</f>
        <v>61.922330210709802</v>
      </c>
      <c r="G200" s="198">
        <f>_xlfn.IFNA(INDEX(input_data!$1:$1048576,MATCH($A200,input_data!$B:$B,0),MATCH(G$4,input_data!$1:$1,0)),"")</f>
        <v>8.1320679855669997</v>
      </c>
      <c r="H200" s="198">
        <f>_xlfn.IFNA(INDEX(input_data!$1:$1048576,MATCH($A200,input_data!$B:$B,0),MATCH(H$4,input_data!$1:$1,0)),"")</f>
        <v>67.27461314</v>
      </c>
      <c r="I200" s="198">
        <f>_xlfn.IFNA(INDEX(input_data!$1:$1048576,MATCH($A200,input_data!$B:$B,0),MATCH(I$4,input_data!$1:$1,0)),"")</f>
        <v>8.6458699022674796</v>
      </c>
      <c r="J200" s="198">
        <f>_xlfn.IFNA(INDEX(input_data!$1:$1048576,MATCH($A200,input_data!$B:$B,0),MATCH(J$4,input_data!$1:$1,0)),"")</f>
        <v>15.017218613804699</v>
      </c>
      <c r="K200" s="198">
        <f>_xlfn.IFNA(INDEX(input_data!$1:$1048576,MATCH($A200,input_data!$B:$B,0),MATCH(K$4,input_data!$1:$1,0)),"")</f>
        <v>1.77483667253277</v>
      </c>
      <c r="L200" s="198">
        <f>_xlfn.IFNA(INDEX(input_data!$1:$1048576,MATCH($A200,input_data!$B:$B,0),MATCH(L$4,input_data!$1:$1,0)),"")</f>
        <v>1.21213751827426</v>
      </c>
      <c r="M200" s="198">
        <f>_xlfn.IFNA(INDEX(input_data!$1:$1048576,MATCH($A200,input_data!$B:$B,0),MATCH(M$4,input_data!$1:$1,0)),"")</f>
        <v>1.10186958796552</v>
      </c>
      <c r="N200" s="198">
        <f>_xlfn.IFNA(INDEX(input_data!$1:$1048576,MATCH($A200,input_data!$B:$B,0),MATCH(N$4,input_data!$1:$1,0)),"")</f>
        <v>0</v>
      </c>
      <c r="O200" s="198">
        <f>_xlfn.IFNA(INDEX(input_data!$1:$1048576,MATCH($A200,input_data!$B:$B,0),MATCH(O$4,input_data!$1:$1,0)),"")</f>
        <v>1.8611623150260399</v>
      </c>
      <c r="P200" s="198">
        <f>_xlfn.IFNA(INDEX(input_data!$1:$1048576,MATCH($A200,input_data!$B:$B,0),MATCH(P$4,input_data!$1:$1,0)),"")</f>
        <v>0</v>
      </c>
      <c r="Q200" s="198">
        <f>_xlfn.IFNA(INDEX(input_data!$1:$1048576,MATCH($A200,input_data!$B:$B,0),MATCH(Q$4,input_data!$1:$1,0)),"")</f>
        <v>0.40387899999999999</v>
      </c>
      <c r="R200" s="198">
        <f>_xlfn.IFNA(INDEX(input_data!$1:$1048576,MATCH($A200,input_data!$B:$B,0),MATCH(R$4,input_data!$1:$1,0)),"")</f>
        <v>1.2325406699999999</v>
      </c>
      <c r="S200" s="199">
        <f>_xlfn.IFNA(INDEX(input_data!$1:$1048576,MATCH($A200,input_data!$B:$B,0),MATCH(S$4,input_data!$1:$1,0)),"")</f>
        <v>168.578525616147</v>
      </c>
      <c r="T200" s="154">
        <f t="shared" si="2"/>
        <v>0.11115151788954236</v>
      </c>
      <c r="U200" s="187"/>
    </row>
    <row r="201" spans="1:21" x14ac:dyDescent="0.35">
      <c r="A201" s="156" t="s">
        <v>681</v>
      </c>
      <c r="B201" s="93" t="s">
        <v>1267</v>
      </c>
      <c r="C201" s="147"/>
      <c r="D201" s="93" t="s">
        <v>682</v>
      </c>
      <c r="E201" s="196">
        <f>_xlfn.IFNA(INDEX(input_data!$1:$1048576,MATCH($A201,input_data!$B:$B,0),MATCH(E$4,input_data!$1:$1,0)),"")</f>
        <v>219.842951800554</v>
      </c>
      <c r="F201" s="198">
        <f>_xlfn.IFNA(INDEX(input_data!$1:$1048576,MATCH($A201,input_data!$B:$B,0),MATCH(F$4,input_data!$1:$1,0)),"")</f>
        <v>54.940912514972403</v>
      </c>
      <c r="G201" s="198">
        <f>_xlfn.IFNA(INDEX(input_data!$1:$1048576,MATCH($A201,input_data!$B:$B,0),MATCH(G$4,input_data!$1:$1,0)),"")</f>
        <v>8.2120938780156596</v>
      </c>
      <c r="H201" s="198">
        <f>_xlfn.IFNA(INDEX(input_data!$1:$1048576,MATCH($A201,input_data!$B:$B,0),MATCH(H$4,input_data!$1:$1,0)),"")</f>
        <v>150.377639566</v>
      </c>
      <c r="I201" s="198">
        <f>_xlfn.IFNA(INDEX(input_data!$1:$1048576,MATCH($A201,input_data!$B:$B,0),MATCH(I$4,input_data!$1:$1,0)),"")</f>
        <v>6.176149475371</v>
      </c>
      <c r="J201" s="198">
        <f>_xlfn.IFNA(INDEX(input_data!$1:$1048576,MATCH($A201,input_data!$B:$B,0),MATCH(J$4,input_data!$1:$1,0)),"")</f>
        <v>12.4521289650379</v>
      </c>
      <c r="K201" s="198">
        <f>_xlfn.IFNA(INDEX(input_data!$1:$1048576,MATCH($A201,input_data!$B:$B,0),MATCH(K$4,input_data!$1:$1,0)),"")</f>
        <v>2.1264159265349001</v>
      </c>
      <c r="L201" s="198">
        <f>_xlfn.IFNA(INDEX(input_data!$1:$1048576,MATCH($A201,input_data!$B:$B,0),MATCH(L$4,input_data!$1:$1,0)),"")</f>
        <v>0.865886554180479</v>
      </c>
      <c r="M201" s="198">
        <f>_xlfn.IFNA(INDEX(input_data!$1:$1048576,MATCH($A201,input_data!$B:$B,0),MATCH(M$4,input_data!$1:$1,0)),"")</f>
        <v>4.54245269904699</v>
      </c>
      <c r="N201" s="198">
        <f>_xlfn.IFNA(INDEX(input_data!$1:$1048576,MATCH($A201,input_data!$B:$B,0),MATCH(N$4,input_data!$1:$1,0)),"")</f>
        <v>0</v>
      </c>
      <c r="O201" s="198">
        <f>_xlfn.IFNA(INDEX(input_data!$1:$1048576,MATCH($A201,input_data!$B:$B,0),MATCH(O$4,input_data!$1:$1,0)),"")</f>
        <v>1.8794776026650399</v>
      </c>
      <c r="P201" s="198">
        <f>_xlfn.IFNA(INDEX(input_data!$1:$1048576,MATCH($A201,input_data!$B:$B,0),MATCH(P$4,input_data!$1:$1,0)),"")</f>
        <v>0</v>
      </c>
      <c r="Q201" s="198">
        <f>_xlfn.IFNA(INDEX(input_data!$1:$1048576,MATCH($A201,input_data!$B:$B,0),MATCH(Q$4,input_data!$1:$1,0)),"")</f>
        <v>0.54740599999999995</v>
      </c>
      <c r="R201" s="198">
        <f>_xlfn.IFNA(INDEX(input_data!$1:$1048576,MATCH($A201,input_data!$B:$B,0),MATCH(R$4,input_data!$1:$1,0)),"")</f>
        <v>1.6090560199999999</v>
      </c>
      <c r="S201" s="199">
        <f>_xlfn.IFNA(INDEX(input_data!$1:$1048576,MATCH($A201,input_data!$B:$B,0),MATCH(S$4,input_data!$1:$1,0)),"")</f>
        <v>243.72961920182499</v>
      </c>
      <c r="T201" s="154">
        <f t="shared" ref="T201:T264" si="3">IFERROR(S201/E201-1,0)</f>
        <v>0.10865332368235969</v>
      </c>
      <c r="U201" s="187"/>
    </row>
    <row r="202" spans="1:21" x14ac:dyDescent="0.35">
      <c r="A202" s="156" t="s">
        <v>683</v>
      </c>
      <c r="B202" s="93" t="s">
        <v>1268</v>
      </c>
      <c r="C202" s="147"/>
      <c r="D202" s="93" t="s">
        <v>684</v>
      </c>
      <c r="E202" s="196">
        <f>_xlfn.IFNA(INDEX(input_data!$1:$1048576,MATCH($A202,input_data!$B:$B,0),MATCH(E$4,input_data!$1:$1,0)),"")</f>
        <v>10.213995631098699</v>
      </c>
      <c r="F202" s="198">
        <f>_xlfn.IFNA(INDEX(input_data!$1:$1048576,MATCH($A202,input_data!$B:$B,0),MATCH(F$4,input_data!$1:$1,0)),"")</f>
        <v>1.44239300471083</v>
      </c>
      <c r="G202" s="198">
        <f>_xlfn.IFNA(INDEX(input_data!$1:$1048576,MATCH($A202,input_data!$B:$B,0),MATCH(G$4,input_data!$1:$1,0)),"")</f>
        <v>0.22729284679061701</v>
      </c>
      <c r="H202" s="198">
        <f>_xlfn.IFNA(INDEX(input_data!$1:$1048576,MATCH($A202,input_data!$B:$B,0),MATCH(H$4,input_data!$1:$1,0)),"")</f>
        <v>8.2630186890000008</v>
      </c>
      <c r="I202" s="198">
        <f>_xlfn.IFNA(INDEX(input_data!$1:$1048576,MATCH($A202,input_data!$B:$B,0),MATCH(I$4,input_data!$1:$1,0)),"")</f>
        <v>0</v>
      </c>
      <c r="J202" s="198">
        <f>_xlfn.IFNA(INDEX(input_data!$1:$1048576,MATCH($A202,input_data!$B:$B,0),MATCH(J$4,input_data!$1:$1,0)),"")</f>
        <v>0</v>
      </c>
      <c r="K202" s="198">
        <f>_xlfn.IFNA(INDEX(input_data!$1:$1048576,MATCH($A202,input_data!$B:$B,0),MATCH(K$4,input_data!$1:$1,0)),"")</f>
        <v>0</v>
      </c>
      <c r="L202" s="198">
        <f>_xlfn.IFNA(INDEX(input_data!$1:$1048576,MATCH($A202,input_data!$B:$B,0),MATCH(L$4,input_data!$1:$1,0)),"")</f>
        <v>0</v>
      </c>
      <c r="M202" s="198">
        <f>_xlfn.IFNA(INDEX(input_data!$1:$1048576,MATCH($A202,input_data!$B:$B,0),MATCH(M$4,input_data!$1:$1,0)),"")</f>
        <v>6.9183543473010006E-2</v>
      </c>
      <c r="N202" s="198">
        <f>_xlfn.IFNA(INDEX(input_data!$1:$1048576,MATCH($A202,input_data!$B:$B,0),MATCH(N$4,input_data!$1:$1,0)),"")</f>
        <v>0</v>
      </c>
      <c r="O202" s="198">
        <f>_xlfn.IFNA(INDEX(input_data!$1:$1048576,MATCH($A202,input_data!$B:$B,0),MATCH(O$4,input_data!$1:$1,0)),"")</f>
        <v>5.2019852122020503E-2</v>
      </c>
      <c r="P202" s="198">
        <f>_xlfn.IFNA(INDEX(input_data!$1:$1048576,MATCH($A202,input_data!$B:$B,0),MATCH(P$4,input_data!$1:$1,0)),"")</f>
        <v>0.62799263089897095</v>
      </c>
      <c r="Q202" s="198">
        <f>_xlfn.IFNA(INDEX(input_data!$1:$1048576,MATCH($A202,input_data!$B:$B,0),MATCH(Q$4,input_data!$1:$1,0)),"")</f>
        <v>3.7981000000000001E-2</v>
      </c>
      <c r="R202" s="198">
        <f>_xlfn.IFNA(INDEX(input_data!$1:$1048576,MATCH($A202,input_data!$B:$B,0),MATCH(R$4,input_data!$1:$1,0)),"")</f>
        <v>2.301106E-2</v>
      </c>
      <c r="S202" s="199">
        <f>_xlfn.IFNA(INDEX(input_data!$1:$1048576,MATCH($A202,input_data!$B:$B,0),MATCH(S$4,input_data!$1:$1,0)),"")</f>
        <v>10.742892626995401</v>
      </c>
      <c r="T202" s="154">
        <f t="shared" si="3"/>
        <v>5.1781596056920343E-2</v>
      </c>
      <c r="U202" s="187"/>
    </row>
    <row r="203" spans="1:21" x14ac:dyDescent="0.35">
      <c r="A203" s="156" t="s">
        <v>685</v>
      </c>
      <c r="B203" s="93" t="s">
        <v>1269</v>
      </c>
      <c r="C203" s="147"/>
      <c r="D203" s="93" t="s">
        <v>686</v>
      </c>
      <c r="E203" s="196">
        <f>_xlfn.IFNA(INDEX(input_data!$1:$1048576,MATCH($A203,input_data!$B:$B,0),MATCH(E$4,input_data!$1:$1,0)),"")</f>
        <v>19.1308172331</v>
      </c>
      <c r="F203" s="198">
        <f>_xlfn.IFNA(INDEX(input_data!$1:$1048576,MATCH($A203,input_data!$B:$B,0),MATCH(F$4,input_data!$1:$1,0)),"")</f>
        <v>4.3904937033317202</v>
      </c>
      <c r="G203" s="198">
        <f>_xlfn.IFNA(INDEX(input_data!$1:$1048576,MATCH($A203,input_data!$B:$B,0),MATCH(G$4,input_data!$1:$1,0)),"")</f>
        <v>0.706400850075386</v>
      </c>
      <c r="H203" s="198">
        <f>_xlfn.IFNA(INDEX(input_data!$1:$1048576,MATCH($A203,input_data!$B:$B,0),MATCH(H$4,input_data!$1:$1,0)),"")</f>
        <v>14.019987083</v>
      </c>
      <c r="I203" s="198">
        <f>_xlfn.IFNA(INDEX(input_data!$1:$1048576,MATCH($A203,input_data!$B:$B,0),MATCH(I$4,input_data!$1:$1,0)),"")</f>
        <v>0</v>
      </c>
      <c r="J203" s="198">
        <f>_xlfn.IFNA(INDEX(input_data!$1:$1048576,MATCH($A203,input_data!$B:$B,0),MATCH(J$4,input_data!$1:$1,0)),"")</f>
        <v>0</v>
      </c>
      <c r="K203" s="198">
        <f>_xlfn.IFNA(INDEX(input_data!$1:$1048576,MATCH($A203,input_data!$B:$B,0),MATCH(K$4,input_data!$1:$1,0)),"")</f>
        <v>0</v>
      </c>
      <c r="L203" s="198">
        <f>_xlfn.IFNA(INDEX(input_data!$1:$1048576,MATCH($A203,input_data!$B:$B,0),MATCH(L$4,input_data!$1:$1,0)),"")</f>
        <v>0</v>
      </c>
      <c r="M203" s="198">
        <f>_xlfn.IFNA(INDEX(input_data!$1:$1048576,MATCH($A203,input_data!$B:$B,0),MATCH(M$4,input_data!$1:$1,0)),"")</f>
        <v>1.5959999999999998E-2</v>
      </c>
      <c r="N203" s="198">
        <f>_xlfn.IFNA(INDEX(input_data!$1:$1048576,MATCH($A203,input_data!$B:$B,0),MATCH(N$4,input_data!$1:$1,0)),"")</f>
        <v>0</v>
      </c>
      <c r="O203" s="198">
        <f>_xlfn.IFNA(INDEX(input_data!$1:$1048576,MATCH($A203,input_data!$B:$B,0),MATCH(O$4,input_data!$1:$1,0)),"")</f>
        <v>0.16167187593198401</v>
      </c>
      <c r="P203" s="198">
        <f>_xlfn.IFNA(INDEX(input_data!$1:$1048576,MATCH($A203,input_data!$B:$B,0),MATCH(P$4,input_data!$1:$1,0)),"")</f>
        <v>0.69230860018276397</v>
      </c>
      <c r="Q203" s="198">
        <f>_xlfn.IFNA(INDEX(input_data!$1:$1048576,MATCH($A203,input_data!$B:$B,0),MATCH(Q$4,input_data!$1:$1,0)),"")</f>
        <v>3.5069999999999997E-2</v>
      </c>
      <c r="R203" s="198">
        <f>_xlfn.IFNA(INDEX(input_data!$1:$1048576,MATCH($A203,input_data!$B:$B,0),MATCH(R$4,input_data!$1:$1,0)),"")</f>
        <v>4.0227319999999997E-2</v>
      </c>
      <c r="S203" s="199">
        <f>_xlfn.IFNA(INDEX(input_data!$1:$1048576,MATCH($A203,input_data!$B:$B,0),MATCH(S$4,input_data!$1:$1,0)),"")</f>
        <v>20.062119432521801</v>
      </c>
      <c r="T203" s="154">
        <f t="shared" si="3"/>
        <v>4.8680732666792181E-2</v>
      </c>
      <c r="U203" s="187"/>
    </row>
    <row r="204" spans="1:21" x14ac:dyDescent="0.35">
      <c r="A204" s="156" t="s">
        <v>687</v>
      </c>
      <c r="B204" s="93" t="s">
        <v>1270</v>
      </c>
      <c r="C204" s="147"/>
      <c r="D204" s="93" t="s">
        <v>688</v>
      </c>
      <c r="E204" s="196">
        <f>_xlfn.IFNA(INDEX(input_data!$1:$1048576,MATCH($A204,input_data!$B:$B,0),MATCH(E$4,input_data!$1:$1,0)),"")</f>
        <v>14.0230936371841</v>
      </c>
      <c r="F204" s="198">
        <f>_xlfn.IFNA(INDEX(input_data!$1:$1048576,MATCH($A204,input_data!$B:$B,0),MATCH(F$4,input_data!$1:$1,0)),"")</f>
        <v>4.0437678396692496</v>
      </c>
      <c r="G204" s="198">
        <f>_xlfn.IFNA(INDEX(input_data!$1:$1048576,MATCH($A204,input_data!$B:$B,0),MATCH(G$4,input_data!$1:$1,0)),"")</f>
        <v>0.64991179756283102</v>
      </c>
      <c r="H204" s="198">
        <f>_xlfn.IFNA(INDEX(input_data!$1:$1048576,MATCH($A204,input_data!$B:$B,0),MATCH(H$4,input_data!$1:$1,0)),"")</f>
        <v>7.9051855599999996</v>
      </c>
      <c r="I204" s="198">
        <f>_xlfn.IFNA(INDEX(input_data!$1:$1048576,MATCH($A204,input_data!$B:$B,0),MATCH(I$4,input_data!$1:$1,0)),"")</f>
        <v>0</v>
      </c>
      <c r="J204" s="198">
        <f>_xlfn.IFNA(INDEX(input_data!$1:$1048576,MATCH($A204,input_data!$B:$B,0),MATCH(J$4,input_data!$1:$1,0)),"")</f>
        <v>0</v>
      </c>
      <c r="K204" s="198">
        <f>_xlfn.IFNA(INDEX(input_data!$1:$1048576,MATCH($A204,input_data!$B:$B,0),MATCH(K$4,input_data!$1:$1,0)),"")</f>
        <v>0</v>
      </c>
      <c r="L204" s="198">
        <f>_xlfn.IFNA(INDEX(input_data!$1:$1048576,MATCH($A204,input_data!$B:$B,0),MATCH(L$4,input_data!$1:$1,0)),"")</f>
        <v>0</v>
      </c>
      <c r="M204" s="198">
        <f>_xlfn.IFNA(INDEX(input_data!$1:$1048576,MATCH($A204,input_data!$B:$B,0),MATCH(M$4,input_data!$1:$1,0)),"")</f>
        <v>0.88843389597969102</v>
      </c>
      <c r="N204" s="198">
        <f>_xlfn.IFNA(INDEX(input_data!$1:$1048576,MATCH($A204,input_data!$B:$B,0),MATCH(N$4,input_data!$1:$1,0)),"")</f>
        <v>4.4547670119830102E-2</v>
      </c>
      <c r="O204" s="198">
        <f>_xlfn.IFNA(INDEX(input_data!$1:$1048576,MATCH($A204,input_data!$B:$B,0),MATCH(O$4,input_data!$1:$1,0)),"")</f>
        <v>0.148743391903743</v>
      </c>
      <c r="P204" s="198">
        <f>_xlfn.IFNA(INDEX(input_data!$1:$1048576,MATCH($A204,input_data!$B:$B,0),MATCH(P$4,input_data!$1:$1,0)),"")</f>
        <v>0.806883640839959</v>
      </c>
      <c r="Q204" s="198">
        <f>_xlfn.IFNA(INDEX(input_data!$1:$1048576,MATCH($A204,input_data!$B:$B,0),MATCH(Q$4,input_data!$1:$1,0)),"")</f>
        <v>3.2770000000000001E-2</v>
      </c>
      <c r="R204" s="198">
        <f>_xlfn.IFNA(INDEX(input_data!$1:$1048576,MATCH($A204,input_data!$B:$B,0),MATCH(R$4,input_data!$1:$1,0)),"")</f>
        <v>3.9066209999999997E-2</v>
      </c>
      <c r="S204" s="199">
        <f>_xlfn.IFNA(INDEX(input_data!$1:$1048576,MATCH($A204,input_data!$B:$B,0),MATCH(S$4,input_data!$1:$1,0)),"")</f>
        <v>14.5593100060753</v>
      </c>
      <c r="T204" s="154">
        <f t="shared" si="3"/>
        <v>3.8238093730569522E-2</v>
      </c>
      <c r="U204" s="187"/>
    </row>
    <row r="205" spans="1:21" x14ac:dyDescent="0.35">
      <c r="A205" s="156" t="s">
        <v>689</v>
      </c>
      <c r="B205" s="93" t="s">
        <v>1271</v>
      </c>
      <c r="C205" s="147"/>
      <c r="D205" s="93" t="s">
        <v>690</v>
      </c>
      <c r="E205" s="196">
        <f>_xlfn.IFNA(INDEX(input_data!$1:$1048576,MATCH($A205,input_data!$B:$B,0),MATCH(E$4,input_data!$1:$1,0)),"")</f>
        <v>298.17715478250699</v>
      </c>
      <c r="F205" s="198">
        <f>_xlfn.IFNA(INDEX(input_data!$1:$1048576,MATCH($A205,input_data!$B:$B,0),MATCH(F$4,input_data!$1:$1,0)),"")</f>
        <v>124.951994467288</v>
      </c>
      <c r="G205" s="198">
        <f>_xlfn.IFNA(INDEX(input_data!$1:$1048576,MATCH($A205,input_data!$B:$B,0),MATCH(G$4,input_data!$1:$1,0)),"")</f>
        <v>15.973613308963101</v>
      </c>
      <c r="H205" s="198">
        <f>_xlfn.IFNA(INDEX(input_data!$1:$1048576,MATCH($A205,input_data!$B:$B,0),MATCH(H$4,input_data!$1:$1,0)),"")</f>
        <v>131.79394644000001</v>
      </c>
      <c r="I205" s="198">
        <f>_xlfn.IFNA(INDEX(input_data!$1:$1048576,MATCH($A205,input_data!$B:$B,0),MATCH(I$4,input_data!$1:$1,0)),"")</f>
        <v>16.873500826714402</v>
      </c>
      <c r="J205" s="198">
        <f>_xlfn.IFNA(INDEX(input_data!$1:$1048576,MATCH($A205,input_data!$B:$B,0),MATCH(J$4,input_data!$1:$1,0)),"")</f>
        <v>27.341393373693801</v>
      </c>
      <c r="K205" s="198">
        <f>_xlfn.IFNA(INDEX(input_data!$1:$1048576,MATCH($A205,input_data!$B:$B,0),MATCH(K$4,input_data!$1:$1,0)),"")</f>
        <v>3.5144453382498302</v>
      </c>
      <c r="L205" s="198">
        <f>_xlfn.IFNA(INDEX(input_data!$1:$1048576,MATCH($A205,input_data!$B:$B,0),MATCH(L$4,input_data!$1:$1,0)),"")</f>
        <v>2.3656385821082302</v>
      </c>
      <c r="M205" s="198">
        <f>_xlfn.IFNA(INDEX(input_data!$1:$1048576,MATCH($A205,input_data!$B:$B,0),MATCH(M$4,input_data!$1:$1,0)),"")</f>
        <v>2.2401523064547999</v>
      </c>
      <c r="N205" s="198">
        <f>_xlfn.IFNA(INDEX(input_data!$1:$1048576,MATCH($A205,input_data!$B:$B,0),MATCH(N$4,input_data!$1:$1,0)),"")</f>
        <v>0</v>
      </c>
      <c r="O205" s="198">
        <f>_xlfn.IFNA(INDEX(input_data!$1:$1048576,MATCH($A205,input_data!$B:$B,0),MATCH(O$4,input_data!$1:$1,0)),"")</f>
        <v>3.6558335635371599</v>
      </c>
      <c r="P205" s="198">
        <f>_xlfn.IFNA(INDEX(input_data!$1:$1048576,MATCH($A205,input_data!$B:$B,0),MATCH(P$4,input_data!$1:$1,0)),"")</f>
        <v>0</v>
      </c>
      <c r="Q205" s="198">
        <f>_xlfn.IFNA(INDEX(input_data!$1:$1048576,MATCH($A205,input_data!$B:$B,0),MATCH(Q$4,input_data!$1:$1,0)),"")</f>
        <v>0.75246100000000005</v>
      </c>
      <c r="R205" s="198">
        <f>_xlfn.IFNA(INDEX(input_data!$1:$1048576,MATCH($A205,input_data!$B:$B,0),MATCH(R$4,input_data!$1:$1,0)),"")</f>
        <v>2.4464547400000001</v>
      </c>
      <c r="S205" s="199">
        <f>_xlfn.IFNA(INDEX(input_data!$1:$1048576,MATCH($A205,input_data!$B:$B,0),MATCH(S$4,input_data!$1:$1,0)),"")</f>
        <v>331.90943394700901</v>
      </c>
      <c r="T205" s="154">
        <f t="shared" si="3"/>
        <v>0.11312831524301936</v>
      </c>
      <c r="U205" s="187"/>
    </row>
    <row r="206" spans="1:21" x14ac:dyDescent="0.35">
      <c r="A206" s="156" t="s">
        <v>691</v>
      </c>
      <c r="B206" s="93" t="s">
        <v>1272</v>
      </c>
      <c r="C206" s="147"/>
      <c r="D206" s="93" t="s">
        <v>692</v>
      </c>
      <c r="E206" s="196">
        <f>_xlfn.IFNA(INDEX(input_data!$1:$1048576,MATCH($A206,input_data!$B:$B,0),MATCH(E$4,input_data!$1:$1,0)),"")</f>
        <v>13.251725030116001</v>
      </c>
      <c r="F206" s="198">
        <f>_xlfn.IFNA(INDEX(input_data!$1:$1048576,MATCH($A206,input_data!$B:$B,0),MATCH(F$4,input_data!$1:$1,0)),"")</f>
        <v>4.0931117306837104</v>
      </c>
      <c r="G206" s="198">
        <f>_xlfn.IFNA(INDEX(input_data!$1:$1048576,MATCH($A206,input_data!$B:$B,0),MATCH(G$4,input_data!$1:$1,0)),"")</f>
        <v>0.66021108562515896</v>
      </c>
      <c r="H206" s="198">
        <f>_xlfn.IFNA(INDEX(input_data!$1:$1048576,MATCH($A206,input_data!$B:$B,0),MATCH(H$4,input_data!$1:$1,0)),"")</f>
        <v>8.1691875799999991</v>
      </c>
      <c r="I206" s="198">
        <f>_xlfn.IFNA(INDEX(input_data!$1:$1048576,MATCH($A206,input_data!$B:$B,0),MATCH(I$4,input_data!$1:$1,0)),"")</f>
        <v>0</v>
      </c>
      <c r="J206" s="198">
        <f>_xlfn.IFNA(INDEX(input_data!$1:$1048576,MATCH($A206,input_data!$B:$B,0),MATCH(J$4,input_data!$1:$1,0)),"")</f>
        <v>0</v>
      </c>
      <c r="K206" s="198">
        <f>_xlfn.IFNA(INDEX(input_data!$1:$1048576,MATCH($A206,input_data!$B:$B,0),MATCH(K$4,input_data!$1:$1,0)),"")</f>
        <v>0</v>
      </c>
      <c r="L206" s="198">
        <f>_xlfn.IFNA(INDEX(input_data!$1:$1048576,MATCH($A206,input_data!$B:$B,0),MATCH(L$4,input_data!$1:$1,0)),"")</f>
        <v>0</v>
      </c>
      <c r="M206" s="198">
        <f>_xlfn.IFNA(INDEX(input_data!$1:$1048576,MATCH($A206,input_data!$B:$B,0),MATCH(M$4,input_data!$1:$1,0)),"")</f>
        <v>0.50003053524565899</v>
      </c>
      <c r="N206" s="198">
        <f>_xlfn.IFNA(INDEX(input_data!$1:$1048576,MATCH($A206,input_data!$B:$B,0),MATCH(N$4,input_data!$1:$1,0)),"")</f>
        <v>0</v>
      </c>
      <c r="O206" s="198">
        <f>_xlfn.IFNA(INDEX(input_data!$1:$1048576,MATCH($A206,input_data!$B:$B,0),MATCH(O$4,input_data!$1:$1,0)),"")</f>
        <v>0.151100554284294</v>
      </c>
      <c r="P206" s="198">
        <f>_xlfn.IFNA(INDEX(input_data!$1:$1048576,MATCH($A206,input_data!$B:$B,0),MATCH(P$4,input_data!$1:$1,0)),"")</f>
        <v>0.221789105830551</v>
      </c>
      <c r="Q206" s="198">
        <f>_xlfn.IFNA(INDEX(input_data!$1:$1048576,MATCH($A206,input_data!$B:$B,0),MATCH(Q$4,input_data!$1:$1,0)),"")</f>
        <v>3.3994000000000003E-2</v>
      </c>
      <c r="R206" s="198">
        <f>_xlfn.IFNA(INDEX(input_data!$1:$1048576,MATCH($A206,input_data!$B:$B,0),MATCH(R$4,input_data!$1:$1,0)),"")</f>
        <v>1.9941219999999999E-2</v>
      </c>
      <c r="S206" s="199">
        <f>_xlfn.IFNA(INDEX(input_data!$1:$1048576,MATCH($A206,input_data!$B:$B,0),MATCH(S$4,input_data!$1:$1,0)),"")</f>
        <v>13.849365811669299</v>
      </c>
      <c r="T206" s="154">
        <f t="shared" si="3"/>
        <v>4.5099093151653502E-2</v>
      </c>
      <c r="U206" s="187"/>
    </row>
    <row r="207" spans="1:21" x14ac:dyDescent="0.35">
      <c r="A207" s="156" t="s">
        <v>693</v>
      </c>
      <c r="B207" s="93" t="s">
        <v>1273</v>
      </c>
      <c r="C207" s="147"/>
      <c r="D207" s="93" t="s">
        <v>694</v>
      </c>
      <c r="E207" s="196">
        <f>_xlfn.IFNA(INDEX(input_data!$1:$1048576,MATCH($A207,input_data!$B:$B,0),MATCH(E$4,input_data!$1:$1,0)),"")</f>
        <v>308.05605613735202</v>
      </c>
      <c r="F207" s="198">
        <f>_xlfn.IFNA(INDEX(input_data!$1:$1048576,MATCH($A207,input_data!$B:$B,0),MATCH(F$4,input_data!$1:$1,0)),"")</f>
        <v>158.245939424147</v>
      </c>
      <c r="G207" s="198">
        <f>_xlfn.IFNA(INDEX(input_data!$1:$1048576,MATCH($A207,input_data!$B:$B,0),MATCH(G$4,input_data!$1:$1,0)),"")</f>
        <v>19.698535776522402</v>
      </c>
      <c r="H207" s="198">
        <f>_xlfn.IFNA(INDEX(input_data!$1:$1048576,MATCH($A207,input_data!$B:$B,0),MATCH(H$4,input_data!$1:$1,0)),"")</f>
        <v>102.377705947</v>
      </c>
      <c r="I207" s="198">
        <f>_xlfn.IFNA(INDEX(input_data!$1:$1048576,MATCH($A207,input_data!$B:$B,0),MATCH(I$4,input_data!$1:$1,0)),"")</f>
        <v>17.1925731919181</v>
      </c>
      <c r="J207" s="198">
        <f>_xlfn.IFNA(INDEX(input_data!$1:$1048576,MATCH($A207,input_data!$B:$B,0),MATCH(J$4,input_data!$1:$1,0)),"")</f>
        <v>28.108562571217899</v>
      </c>
      <c r="K207" s="198">
        <f>_xlfn.IFNA(INDEX(input_data!$1:$1048576,MATCH($A207,input_data!$B:$B,0),MATCH(K$4,input_data!$1:$1,0)),"")</f>
        <v>3.4385336293865301</v>
      </c>
      <c r="L207" s="198">
        <f>_xlfn.IFNA(INDEX(input_data!$1:$1048576,MATCH($A207,input_data!$B:$B,0),MATCH(L$4,input_data!$1:$1,0)),"")</f>
        <v>2.4103720316373001</v>
      </c>
      <c r="M207" s="198">
        <f>_xlfn.IFNA(INDEX(input_data!$1:$1048576,MATCH($A207,input_data!$B:$B,0),MATCH(M$4,input_data!$1:$1,0)),"")</f>
        <v>5.5916340598704002</v>
      </c>
      <c r="N207" s="198">
        <f>_xlfn.IFNA(INDEX(input_data!$1:$1048576,MATCH($A207,input_data!$B:$B,0),MATCH(N$4,input_data!$1:$1,0)),"")</f>
        <v>0</v>
      </c>
      <c r="O207" s="198">
        <f>_xlfn.IFNA(INDEX(input_data!$1:$1048576,MATCH($A207,input_data!$B:$B,0),MATCH(O$4,input_data!$1:$1,0)),"")</f>
        <v>4.5083455381478403</v>
      </c>
      <c r="P207" s="198">
        <f>_xlfn.IFNA(INDEX(input_data!$1:$1048576,MATCH($A207,input_data!$B:$B,0),MATCH(P$4,input_data!$1:$1,0)),"")</f>
        <v>0</v>
      </c>
      <c r="Q207" s="198">
        <f>_xlfn.IFNA(INDEX(input_data!$1:$1048576,MATCH($A207,input_data!$B:$B,0),MATCH(Q$4,input_data!$1:$1,0)),"")</f>
        <v>3.8037000000000001E-2</v>
      </c>
      <c r="R207" s="198">
        <f>_xlfn.IFNA(INDEX(input_data!$1:$1048576,MATCH($A207,input_data!$B:$B,0),MATCH(R$4,input_data!$1:$1,0)),"")</f>
        <v>2.30426135</v>
      </c>
      <c r="S207" s="199">
        <f>_xlfn.IFNA(INDEX(input_data!$1:$1048576,MATCH($A207,input_data!$B:$B,0),MATCH(S$4,input_data!$1:$1,0)),"")</f>
        <v>343.91450051984702</v>
      </c>
      <c r="T207" s="154">
        <f t="shared" si="3"/>
        <v>0.116402335445426</v>
      </c>
      <c r="U207" s="187"/>
    </row>
    <row r="208" spans="1:21" x14ac:dyDescent="0.35">
      <c r="A208" s="156" t="s">
        <v>695</v>
      </c>
      <c r="B208" s="93" t="s">
        <v>1274</v>
      </c>
      <c r="C208" s="147"/>
      <c r="D208" s="93" t="s">
        <v>696</v>
      </c>
      <c r="E208" s="196">
        <f>_xlfn.IFNA(INDEX(input_data!$1:$1048576,MATCH($A208,input_data!$B:$B,0),MATCH(E$4,input_data!$1:$1,0)),"")</f>
        <v>780.82429707720996</v>
      </c>
      <c r="F208" s="198">
        <f>_xlfn.IFNA(INDEX(input_data!$1:$1048576,MATCH($A208,input_data!$B:$B,0),MATCH(F$4,input_data!$1:$1,0)),"")</f>
        <v>205.874708328808</v>
      </c>
      <c r="G208" s="198">
        <f>_xlfn.IFNA(INDEX(input_data!$1:$1048576,MATCH($A208,input_data!$B:$B,0),MATCH(G$4,input_data!$1:$1,0)),"")</f>
        <v>27.394130482239401</v>
      </c>
      <c r="H208" s="198">
        <f>_xlfn.IFNA(INDEX(input_data!$1:$1048576,MATCH($A208,input_data!$B:$B,0),MATCH(H$4,input_data!$1:$1,0)),"")</f>
        <v>491.43869510399998</v>
      </c>
      <c r="I208" s="198">
        <f>_xlfn.IFNA(INDEX(input_data!$1:$1048576,MATCH($A208,input_data!$B:$B,0),MATCH(I$4,input_data!$1:$1,0)),"")</f>
        <v>39.6185640962196</v>
      </c>
      <c r="J208" s="198">
        <f>_xlfn.IFNA(INDEX(input_data!$1:$1048576,MATCH($A208,input_data!$B:$B,0),MATCH(J$4,input_data!$1:$1,0)),"")</f>
        <v>66.524504518004207</v>
      </c>
      <c r="K208" s="198">
        <f>_xlfn.IFNA(INDEX(input_data!$1:$1048576,MATCH($A208,input_data!$B:$B,0),MATCH(K$4,input_data!$1:$1,0)),"")</f>
        <v>9.7850710288779403</v>
      </c>
      <c r="L208" s="198">
        <f>_xlfn.IFNA(INDEX(input_data!$1:$1048576,MATCH($A208,input_data!$B:$B,0),MATCH(L$4,input_data!$1:$1,0)),"")</f>
        <v>5.5544610899808697</v>
      </c>
      <c r="M208" s="198">
        <f>_xlfn.IFNA(INDEX(input_data!$1:$1048576,MATCH($A208,input_data!$B:$B,0),MATCH(M$4,input_data!$1:$1,0)),"")</f>
        <v>0.62789432717820404</v>
      </c>
      <c r="N208" s="198">
        <f>_xlfn.IFNA(INDEX(input_data!$1:$1048576,MATCH($A208,input_data!$B:$B,0),MATCH(N$4,input_data!$1:$1,0)),"")</f>
        <v>4.6696309240127301</v>
      </c>
      <c r="O208" s="198">
        <f>_xlfn.IFNA(INDEX(input_data!$1:$1048576,MATCH($A208,input_data!$B:$B,0),MATCH(O$4,input_data!$1:$1,0)),"")</f>
        <v>6.2696134958078398</v>
      </c>
      <c r="P208" s="198">
        <f>_xlfn.IFNA(INDEX(input_data!$1:$1048576,MATCH($A208,input_data!$B:$B,0),MATCH(P$4,input_data!$1:$1,0)),"")</f>
        <v>0</v>
      </c>
      <c r="Q208" s="198">
        <f>_xlfn.IFNA(INDEX(input_data!$1:$1048576,MATCH($A208,input_data!$B:$B,0),MATCH(Q$4,input_data!$1:$1,0)),"")</f>
        <v>1.8474079999999999</v>
      </c>
      <c r="R208" s="198">
        <f>_xlfn.IFNA(INDEX(input_data!$1:$1048576,MATCH($A208,input_data!$B:$B,0),MATCH(R$4,input_data!$1:$1,0)),"")</f>
        <v>9.520702</v>
      </c>
      <c r="S208" s="199">
        <f>_xlfn.IFNA(INDEX(input_data!$1:$1048576,MATCH($A208,input_data!$B:$B,0),MATCH(S$4,input_data!$1:$1,0)),"")</f>
        <v>869.12538339512901</v>
      </c>
      <c r="T208" s="154">
        <f t="shared" si="3"/>
        <v>0.1130870115702709</v>
      </c>
      <c r="U208" s="187"/>
    </row>
    <row r="209" spans="1:21" x14ac:dyDescent="0.35">
      <c r="A209" s="156" t="s">
        <v>697</v>
      </c>
      <c r="B209" s="93" t="s">
        <v>1275</v>
      </c>
      <c r="C209" s="147"/>
      <c r="D209" s="93" t="s">
        <v>698</v>
      </c>
      <c r="E209" s="196">
        <f>_xlfn.IFNA(INDEX(input_data!$1:$1048576,MATCH($A209,input_data!$B:$B,0),MATCH(E$4,input_data!$1:$1,0)),"")</f>
        <v>12.5922702588771</v>
      </c>
      <c r="F209" s="198">
        <f>_xlfn.IFNA(INDEX(input_data!$1:$1048576,MATCH($A209,input_data!$B:$B,0),MATCH(F$4,input_data!$1:$1,0)),"")</f>
        <v>3.33558807532087</v>
      </c>
      <c r="G209" s="198">
        <f>_xlfn.IFNA(INDEX(input_data!$1:$1048576,MATCH($A209,input_data!$B:$B,0),MATCH(G$4,input_data!$1:$1,0)),"")</f>
        <v>0.52850973565457904</v>
      </c>
      <c r="H209" s="198">
        <f>_xlfn.IFNA(INDEX(input_data!$1:$1048576,MATCH($A209,input_data!$B:$B,0),MATCH(H$4,input_data!$1:$1,0)),"")</f>
        <v>7.1673680800000001</v>
      </c>
      <c r="I209" s="198">
        <f>_xlfn.IFNA(INDEX(input_data!$1:$1048576,MATCH($A209,input_data!$B:$B,0),MATCH(I$4,input_data!$1:$1,0)),"")</f>
        <v>0</v>
      </c>
      <c r="J209" s="198">
        <f>_xlfn.IFNA(INDEX(input_data!$1:$1048576,MATCH($A209,input_data!$B:$B,0),MATCH(J$4,input_data!$1:$1,0)),"")</f>
        <v>0</v>
      </c>
      <c r="K209" s="198">
        <f>_xlfn.IFNA(INDEX(input_data!$1:$1048576,MATCH($A209,input_data!$B:$B,0),MATCH(K$4,input_data!$1:$1,0)),"")</f>
        <v>0</v>
      </c>
      <c r="L209" s="198">
        <f>_xlfn.IFNA(INDEX(input_data!$1:$1048576,MATCH($A209,input_data!$B:$B,0),MATCH(L$4,input_data!$1:$1,0)),"")</f>
        <v>0</v>
      </c>
      <c r="M209" s="198">
        <f>_xlfn.IFNA(INDEX(input_data!$1:$1048576,MATCH($A209,input_data!$B:$B,0),MATCH(M$4,input_data!$1:$1,0)),"")</f>
        <v>0.44768926000510201</v>
      </c>
      <c r="N209" s="198">
        <f>_xlfn.IFNA(INDEX(input_data!$1:$1048576,MATCH($A209,input_data!$B:$B,0),MATCH(N$4,input_data!$1:$1,0)),"")</f>
        <v>0.363804224510274</v>
      </c>
      <c r="O209" s="198">
        <f>_xlfn.IFNA(INDEX(input_data!$1:$1048576,MATCH($A209,input_data!$B:$B,0),MATCH(O$4,input_data!$1:$1,0)),"")</f>
        <v>0.12095846865571901</v>
      </c>
      <c r="P209" s="198">
        <f>_xlfn.IFNA(INDEX(input_data!$1:$1048576,MATCH($A209,input_data!$B:$B,0),MATCH(P$4,input_data!$1:$1,0)),"")</f>
        <v>1.1531633873851299</v>
      </c>
      <c r="Q209" s="198">
        <f>_xlfn.IFNA(INDEX(input_data!$1:$1048576,MATCH($A209,input_data!$B:$B,0),MATCH(Q$4,input_data!$1:$1,0)),"")</f>
        <v>3.4439999999999998E-2</v>
      </c>
      <c r="R209" s="198">
        <f>_xlfn.IFNA(INDEX(input_data!$1:$1048576,MATCH($A209,input_data!$B:$B,0),MATCH(R$4,input_data!$1:$1,0)),"")</f>
        <v>1.7369570000000001E-2</v>
      </c>
      <c r="S209" s="199">
        <f>_xlfn.IFNA(INDEX(input_data!$1:$1048576,MATCH($A209,input_data!$B:$B,0),MATCH(S$4,input_data!$1:$1,0)),"")</f>
        <v>13.1688908015316</v>
      </c>
      <c r="T209" s="154">
        <f t="shared" si="3"/>
        <v>4.5791626990216772E-2</v>
      </c>
      <c r="U209" s="187"/>
    </row>
    <row r="210" spans="1:21" x14ac:dyDescent="0.35">
      <c r="A210" s="156" t="s">
        <v>701</v>
      </c>
      <c r="B210" s="93" t="s">
        <v>1276</v>
      </c>
      <c r="C210" s="147"/>
      <c r="D210" s="93" t="s">
        <v>702</v>
      </c>
      <c r="E210" s="196">
        <f>_xlfn.IFNA(INDEX(input_data!$1:$1048576,MATCH($A210,input_data!$B:$B,0),MATCH(E$4,input_data!$1:$1,0)),"")</f>
        <v>10.681546703141199</v>
      </c>
      <c r="F210" s="198">
        <f>_xlfn.IFNA(INDEX(input_data!$1:$1048576,MATCH($A210,input_data!$B:$B,0),MATCH(F$4,input_data!$1:$1,0)),"")</f>
        <v>3.02387951855252</v>
      </c>
      <c r="G210" s="198">
        <f>_xlfn.IFNA(INDEX(input_data!$1:$1048576,MATCH($A210,input_data!$B:$B,0),MATCH(G$4,input_data!$1:$1,0)),"")</f>
        <v>0.49514079667050098</v>
      </c>
      <c r="H210" s="198">
        <f>_xlfn.IFNA(INDEX(input_data!$1:$1048576,MATCH($A210,input_data!$B:$B,0),MATCH(H$4,input_data!$1:$1,0)),"")</f>
        <v>6.6599373719999999</v>
      </c>
      <c r="I210" s="198">
        <f>_xlfn.IFNA(INDEX(input_data!$1:$1048576,MATCH($A210,input_data!$B:$B,0),MATCH(I$4,input_data!$1:$1,0)),"")</f>
        <v>0</v>
      </c>
      <c r="J210" s="198">
        <f>_xlfn.IFNA(INDEX(input_data!$1:$1048576,MATCH($A210,input_data!$B:$B,0),MATCH(J$4,input_data!$1:$1,0)),"")</f>
        <v>0</v>
      </c>
      <c r="K210" s="198">
        <f>_xlfn.IFNA(INDEX(input_data!$1:$1048576,MATCH($A210,input_data!$B:$B,0),MATCH(K$4,input_data!$1:$1,0)),"")</f>
        <v>0</v>
      </c>
      <c r="L210" s="198">
        <f>_xlfn.IFNA(INDEX(input_data!$1:$1048576,MATCH($A210,input_data!$B:$B,0),MATCH(L$4,input_data!$1:$1,0)),"")</f>
        <v>0</v>
      </c>
      <c r="M210" s="198">
        <f>_xlfn.IFNA(INDEX(input_data!$1:$1048576,MATCH($A210,input_data!$B:$B,0),MATCH(M$4,input_data!$1:$1,0)),"")</f>
        <v>0.60207990902462905</v>
      </c>
      <c r="N210" s="198">
        <f>_xlfn.IFNA(INDEX(input_data!$1:$1048576,MATCH($A210,input_data!$B:$B,0),MATCH(N$4,input_data!$1:$1,0)),"")</f>
        <v>0</v>
      </c>
      <c r="O210" s="198">
        <f>_xlfn.IFNA(INDEX(input_data!$1:$1048576,MATCH($A210,input_data!$B:$B,0),MATCH(O$4,input_data!$1:$1,0)),"")</f>
        <v>0.113321406807842</v>
      </c>
      <c r="P210" s="198">
        <f>_xlfn.IFNA(INDEX(input_data!$1:$1048576,MATCH($A210,input_data!$B:$B,0),MATCH(P$4,input_data!$1:$1,0)),"")</f>
        <v>0.254527771567501</v>
      </c>
      <c r="Q210" s="198">
        <f>_xlfn.IFNA(INDEX(input_data!$1:$1048576,MATCH($A210,input_data!$B:$B,0),MATCH(Q$4,input_data!$1:$1,0)),"")</f>
        <v>3.322E-2</v>
      </c>
      <c r="R210" s="198">
        <f>_xlfn.IFNA(INDEX(input_data!$1:$1048576,MATCH($A210,input_data!$B:$B,0),MATCH(R$4,input_data!$1:$1,0)),"")</f>
        <v>3.6746139999999997E-2</v>
      </c>
      <c r="S210" s="199">
        <f>_xlfn.IFNA(INDEX(input_data!$1:$1048576,MATCH($A210,input_data!$B:$B,0),MATCH(S$4,input_data!$1:$1,0)),"")</f>
        <v>11.218852914623</v>
      </c>
      <c r="T210" s="154">
        <f t="shared" si="3"/>
        <v>5.0302285466185426E-2</v>
      </c>
      <c r="U210" s="187"/>
    </row>
    <row r="211" spans="1:21" x14ac:dyDescent="0.35">
      <c r="A211" s="156" t="s">
        <v>703</v>
      </c>
      <c r="B211" s="93" t="s">
        <v>1277</v>
      </c>
      <c r="C211" s="147"/>
      <c r="D211" s="93" t="s">
        <v>704</v>
      </c>
      <c r="E211" s="196">
        <f>_xlfn.IFNA(INDEX(input_data!$1:$1048576,MATCH($A211,input_data!$B:$B,0),MATCH(E$4,input_data!$1:$1,0)),"")</f>
        <v>152.52267981419001</v>
      </c>
      <c r="F211" s="198">
        <f>_xlfn.IFNA(INDEX(input_data!$1:$1048576,MATCH($A211,input_data!$B:$B,0),MATCH(F$4,input_data!$1:$1,0)),"")</f>
        <v>51.874280180735703</v>
      </c>
      <c r="G211" s="198">
        <f>_xlfn.IFNA(INDEX(input_data!$1:$1048576,MATCH($A211,input_data!$B:$B,0),MATCH(G$4,input_data!$1:$1,0)),"")</f>
        <v>7.0211918252964303</v>
      </c>
      <c r="H211" s="198">
        <f>_xlfn.IFNA(INDEX(input_data!$1:$1048576,MATCH($A211,input_data!$B:$B,0),MATCH(H$4,input_data!$1:$1,0)),"")</f>
        <v>81.742537007999999</v>
      </c>
      <c r="I211" s="198">
        <f>_xlfn.IFNA(INDEX(input_data!$1:$1048576,MATCH($A211,input_data!$B:$B,0),MATCH(I$4,input_data!$1:$1,0)),"")</f>
        <v>8.0585759195249196</v>
      </c>
      <c r="J211" s="198">
        <f>_xlfn.IFNA(INDEX(input_data!$1:$1048576,MATCH($A211,input_data!$B:$B,0),MATCH(J$4,input_data!$1:$1,0)),"")</f>
        <v>12.960613505637101</v>
      </c>
      <c r="K211" s="198">
        <f>_xlfn.IFNA(INDEX(input_data!$1:$1048576,MATCH($A211,input_data!$B:$B,0),MATCH(K$4,input_data!$1:$1,0)),"")</f>
        <v>1.8258206927913301</v>
      </c>
      <c r="L211" s="198">
        <f>_xlfn.IFNA(INDEX(input_data!$1:$1048576,MATCH($A211,input_data!$B:$B,0),MATCH(L$4,input_data!$1:$1,0)),"")</f>
        <v>1.12979981497939</v>
      </c>
      <c r="M211" s="198">
        <f>_xlfn.IFNA(INDEX(input_data!$1:$1048576,MATCH($A211,input_data!$B:$B,0),MATCH(M$4,input_data!$1:$1,0)),"")</f>
        <v>0.295573115561932</v>
      </c>
      <c r="N211" s="198">
        <f>_xlfn.IFNA(INDEX(input_data!$1:$1048576,MATCH($A211,input_data!$B:$B,0),MATCH(N$4,input_data!$1:$1,0)),"")</f>
        <v>0</v>
      </c>
      <c r="O211" s="198">
        <f>_xlfn.IFNA(INDEX(input_data!$1:$1048576,MATCH($A211,input_data!$B:$B,0),MATCH(O$4,input_data!$1:$1,0)),"")</f>
        <v>1.6069193669680399</v>
      </c>
      <c r="P211" s="198">
        <f>_xlfn.IFNA(INDEX(input_data!$1:$1048576,MATCH($A211,input_data!$B:$B,0),MATCH(P$4,input_data!$1:$1,0)),"")</f>
        <v>0</v>
      </c>
      <c r="Q211" s="198">
        <f>_xlfn.IFNA(INDEX(input_data!$1:$1048576,MATCH($A211,input_data!$B:$B,0),MATCH(Q$4,input_data!$1:$1,0)),"")</f>
        <v>0.38245099999999999</v>
      </c>
      <c r="R211" s="198">
        <f>_xlfn.IFNA(INDEX(input_data!$1:$1048576,MATCH($A211,input_data!$B:$B,0),MATCH(R$4,input_data!$1:$1,0)),"")</f>
        <v>1.25847223</v>
      </c>
      <c r="S211" s="199">
        <f>_xlfn.IFNA(INDEX(input_data!$1:$1048576,MATCH($A211,input_data!$B:$B,0),MATCH(S$4,input_data!$1:$1,0)),"")</f>
        <v>168.156234659495</v>
      </c>
      <c r="T211" s="154">
        <f t="shared" si="3"/>
        <v>0.10249986994950833</v>
      </c>
      <c r="U211" s="187"/>
    </row>
    <row r="212" spans="1:21" x14ac:dyDescent="0.35">
      <c r="A212" s="156" t="s">
        <v>705</v>
      </c>
      <c r="B212" s="93" t="s">
        <v>1278</v>
      </c>
      <c r="C212" s="147"/>
      <c r="D212" s="93" t="s">
        <v>706</v>
      </c>
      <c r="E212" s="196">
        <f>_xlfn.IFNA(INDEX(input_data!$1:$1048576,MATCH($A212,input_data!$B:$B,0),MATCH(E$4,input_data!$1:$1,0)),"")</f>
        <v>16.063969285783301</v>
      </c>
      <c r="F212" s="198">
        <f>_xlfn.IFNA(INDEX(input_data!$1:$1048576,MATCH($A212,input_data!$B:$B,0),MATCH(F$4,input_data!$1:$1,0)),"")</f>
        <v>2.98014122525188</v>
      </c>
      <c r="G212" s="198">
        <f>_xlfn.IFNA(INDEX(input_data!$1:$1048576,MATCH($A212,input_data!$B:$B,0),MATCH(G$4,input_data!$1:$1,0)),"")</f>
        <v>0.48171710137165902</v>
      </c>
      <c r="H212" s="198">
        <f>_xlfn.IFNA(INDEX(input_data!$1:$1048576,MATCH($A212,input_data!$B:$B,0),MATCH(H$4,input_data!$1:$1,0)),"")</f>
        <v>12.790532455999999</v>
      </c>
      <c r="I212" s="198">
        <f>_xlfn.IFNA(INDEX(input_data!$1:$1048576,MATCH($A212,input_data!$B:$B,0),MATCH(I$4,input_data!$1:$1,0)),"")</f>
        <v>0</v>
      </c>
      <c r="J212" s="198">
        <f>_xlfn.IFNA(INDEX(input_data!$1:$1048576,MATCH($A212,input_data!$B:$B,0),MATCH(J$4,input_data!$1:$1,0)),"")</f>
        <v>0</v>
      </c>
      <c r="K212" s="198">
        <f>_xlfn.IFNA(INDEX(input_data!$1:$1048576,MATCH($A212,input_data!$B:$B,0),MATCH(K$4,input_data!$1:$1,0)),"")</f>
        <v>0</v>
      </c>
      <c r="L212" s="198">
        <f>_xlfn.IFNA(INDEX(input_data!$1:$1048576,MATCH($A212,input_data!$B:$B,0),MATCH(L$4,input_data!$1:$1,0)),"")</f>
        <v>0</v>
      </c>
      <c r="M212" s="198">
        <f>_xlfn.IFNA(INDEX(input_data!$1:$1048576,MATCH($A212,input_data!$B:$B,0),MATCH(M$4,input_data!$1:$1,0)),"")</f>
        <v>0.93247781772097504</v>
      </c>
      <c r="N212" s="198">
        <f>_xlfn.IFNA(INDEX(input_data!$1:$1048576,MATCH($A212,input_data!$B:$B,0),MATCH(N$4,input_data!$1:$1,0)),"")</f>
        <v>0</v>
      </c>
      <c r="O212" s="198">
        <f>_xlfn.IFNA(INDEX(input_data!$1:$1048576,MATCH($A212,input_data!$B:$B,0),MATCH(O$4,input_data!$1:$1,0)),"")</f>
        <v>0.110249151884475</v>
      </c>
      <c r="P212" s="198">
        <f>_xlfn.IFNA(INDEX(input_data!$1:$1048576,MATCH($A212,input_data!$B:$B,0),MATCH(P$4,input_data!$1:$1,0)),"")</f>
        <v>0</v>
      </c>
      <c r="Q212" s="198">
        <f>_xlfn.IFNA(INDEX(input_data!$1:$1048576,MATCH($A212,input_data!$B:$B,0),MATCH(Q$4,input_data!$1:$1,0)),"")</f>
        <v>3.5337E-2</v>
      </c>
      <c r="R212" s="198">
        <f>_xlfn.IFNA(INDEX(input_data!$1:$1048576,MATCH($A212,input_data!$B:$B,0),MATCH(R$4,input_data!$1:$1,0)),"")</f>
        <v>1.7957609999999999E-2</v>
      </c>
      <c r="S212" s="199">
        <f>_xlfn.IFNA(INDEX(input_data!$1:$1048576,MATCH($A212,input_data!$B:$B,0),MATCH(S$4,input_data!$1:$1,0)),"")</f>
        <v>17.348412362228999</v>
      </c>
      <c r="T212" s="154">
        <f t="shared" si="3"/>
        <v>7.9958013713487208E-2</v>
      </c>
      <c r="U212" s="187"/>
    </row>
    <row r="213" spans="1:21" x14ac:dyDescent="0.35">
      <c r="A213" s="156" t="s">
        <v>707</v>
      </c>
      <c r="B213" s="93" t="s">
        <v>1279</v>
      </c>
      <c r="C213" s="147"/>
      <c r="D213" s="93" t="s">
        <v>708</v>
      </c>
      <c r="E213" s="196">
        <f>_xlfn.IFNA(INDEX(input_data!$1:$1048576,MATCH($A213,input_data!$B:$B,0),MATCH(E$4,input_data!$1:$1,0)),"")</f>
        <v>12.218840129382301</v>
      </c>
      <c r="F213" s="198">
        <f>_xlfn.IFNA(INDEX(input_data!$1:$1048576,MATCH($A213,input_data!$B:$B,0),MATCH(F$4,input_data!$1:$1,0)),"")</f>
        <v>3.3426776990008999</v>
      </c>
      <c r="G213" s="198">
        <f>_xlfn.IFNA(INDEX(input_data!$1:$1048576,MATCH($A213,input_data!$B:$B,0),MATCH(G$4,input_data!$1:$1,0)),"")</f>
        <v>0.55024150408969597</v>
      </c>
      <c r="H213" s="198">
        <f>_xlfn.IFNA(INDEX(input_data!$1:$1048576,MATCH($A213,input_data!$B:$B,0),MATCH(H$4,input_data!$1:$1,0)),"")</f>
        <v>7.1955</v>
      </c>
      <c r="I213" s="198">
        <f>_xlfn.IFNA(INDEX(input_data!$1:$1048576,MATCH($A213,input_data!$B:$B,0),MATCH(I$4,input_data!$1:$1,0)),"")</f>
        <v>0</v>
      </c>
      <c r="J213" s="198">
        <f>_xlfn.IFNA(INDEX(input_data!$1:$1048576,MATCH($A213,input_data!$B:$B,0),MATCH(J$4,input_data!$1:$1,0)),"")</f>
        <v>0</v>
      </c>
      <c r="K213" s="198">
        <f>_xlfn.IFNA(INDEX(input_data!$1:$1048576,MATCH($A213,input_data!$B:$B,0),MATCH(K$4,input_data!$1:$1,0)),"")</f>
        <v>0</v>
      </c>
      <c r="L213" s="198">
        <f>_xlfn.IFNA(INDEX(input_data!$1:$1048576,MATCH($A213,input_data!$B:$B,0),MATCH(L$4,input_data!$1:$1,0)),"")</f>
        <v>0</v>
      </c>
      <c r="M213" s="198">
        <f>_xlfn.IFNA(INDEX(input_data!$1:$1048576,MATCH($A213,input_data!$B:$B,0),MATCH(M$4,input_data!$1:$1,0)),"")</f>
        <v>0.57255095087257502</v>
      </c>
      <c r="N213" s="198">
        <f>_xlfn.IFNA(INDEX(input_data!$1:$1048576,MATCH($A213,input_data!$B:$B,0),MATCH(N$4,input_data!$1:$1,0)),"")</f>
        <v>0.42165485141129999</v>
      </c>
      <c r="O213" s="198">
        <f>_xlfn.IFNA(INDEX(input_data!$1:$1048576,MATCH($A213,input_data!$B:$B,0),MATCH(O$4,input_data!$1:$1,0)),"")</f>
        <v>0.125932137690036</v>
      </c>
      <c r="P213" s="198">
        <f>_xlfn.IFNA(INDEX(input_data!$1:$1048576,MATCH($A213,input_data!$B:$B,0),MATCH(P$4,input_data!$1:$1,0)),"")</f>
        <v>0.55320493668056503</v>
      </c>
      <c r="Q213" s="198">
        <f>_xlfn.IFNA(INDEX(input_data!$1:$1048576,MATCH($A213,input_data!$B:$B,0),MATCH(Q$4,input_data!$1:$1,0)),"")</f>
        <v>3.4417999999999997E-2</v>
      </c>
      <c r="R213" s="198">
        <f>_xlfn.IFNA(INDEX(input_data!$1:$1048576,MATCH($A213,input_data!$B:$B,0),MATCH(R$4,input_data!$1:$1,0)),"")</f>
        <v>3.489457E-2</v>
      </c>
      <c r="S213" s="199">
        <f>_xlfn.IFNA(INDEX(input_data!$1:$1048576,MATCH($A213,input_data!$B:$B,0),MATCH(S$4,input_data!$1:$1,0)),"")</f>
        <v>12.831074649745</v>
      </c>
      <c r="T213" s="154">
        <f t="shared" si="3"/>
        <v>5.0105780407951883E-2</v>
      </c>
      <c r="U213" s="187"/>
    </row>
    <row r="214" spans="1:21" x14ac:dyDescent="0.35">
      <c r="A214" s="156" t="s">
        <v>709</v>
      </c>
      <c r="B214" s="93" t="s">
        <v>1280</v>
      </c>
      <c r="C214" s="147"/>
      <c r="D214" s="93" t="s">
        <v>710</v>
      </c>
      <c r="E214" s="196">
        <f>_xlfn.IFNA(INDEX(input_data!$1:$1048576,MATCH($A214,input_data!$B:$B,0),MATCH(E$4,input_data!$1:$1,0)),"")</f>
        <v>145.82706613864099</v>
      </c>
      <c r="F214" s="198">
        <f>_xlfn.IFNA(INDEX(input_data!$1:$1048576,MATCH($A214,input_data!$B:$B,0),MATCH(F$4,input_data!$1:$1,0)),"")</f>
        <v>41.693544111455402</v>
      </c>
      <c r="G214" s="198">
        <f>_xlfn.IFNA(INDEX(input_data!$1:$1048576,MATCH($A214,input_data!$B:$B,0),MATCH(G$4,input_data!$1:$1,0)),"")</f>
        <v>5.8618205372141698</v>
      </c>
      <c r="H214" s="198">
        <f>_xlfn.IFNA(INDEX(input_data!$1:$1048576,MATCH($A214,input_data!$B:$B,0),MATCH(H$4,input_data!$1:$1,0)),"")</f>
        <v>84.850626680000005</v>
      </c>
      <c r="I214" s="198">
        <f>_xlfn.IFNA(INDEX(input_data!$1:$1048576,MATCH($A214,input_data!$B:$B,0),MATCH(I$4,input_data!$1:$1,0)),"")</f>
        <v>7.2377364559142796</v>
      </c>
      <c r="J214" s="198">
        <f>_xlfn.IFNA(INDEX(input_data!$1:$1048576,MATCH($A214,input_data!$B:$B,0),MATCH(J$4,input_data!$1:$1,0)),"")</f>
        <v>12.494194818586401</v>
      </c>
      <c r="K214" s="198">
        <f>_xlfn.IFNA(INDEX(input_data!$1:$1048576,MATCH($A214,input_data!$B:$B,0),MATCH(K$4,input_data!$1:$1,0)),"")</f>
        <v>1.7818188218831901</v>
      </c>
      <c r="L214" s="198">
        <f>_xlfn.IFNA(INDEX(input_data!$1:$1048576,MATCH($A214,input_data!$B:$B,0),MATCH(L$4,input_data!$1:$1,0)),"")</f>
        <v>1.01471939836779</v>
      </c>
      <c r="M214" s="198">
        <f>_xlfn.IFNA(INDEX(input_data!$1:$1048576,MATCH($A214,input_data!$B:$B,0),MATCH(M$4,input_data!$1:$1,0)),"")</f>
        <v>7.5464657626049994E-2</v>
      </c>
      <c r="N214" s="198">
        <f>_xlfn.IFNA(INDEX(input_data!$1:$1048576,MATCH($A214,input_data!$B:$B,0),MATCH(N$4,input_data!$1:$1,0)),"")</f>
        <v>0.241037482216513</v>
      </c>
      <c r="O214" s="198">
        <f>_xlfn.IFNA(INDEX(input_data!$1:$1048576,MATCH($A214,input_data!$B:$B,0),MATCH(O$4,input_data!$1:$1,0)),"")</f>
        <v>1.3415775123676501</v>
      </c>
      <c r="P214" s="198">
        <f>_xlfn.IFNA(INDEX(input_data!$1:$1048576,MATCH($A214,input_data!$B:$B,0),MATCH(P$4,input_data!$1:$1,0)),"")</f>
        <v>0</v>
      </c>
      <c r="Q214" s="198">
        <f>_xlfn.IFNA(INDEX(input_data!$1:$1048576,MATCH($A214,input_data!$B:$B,0),MATCH(Q$4,input_data!$1:$1,0)),"")</f>
        <v>0.35043600000000003</v>
      </c>
      <c r="R214" s="198">
        <f>_xlfn.IFNA(INDEX(input_data!$1:$1048576,MATCH($A214,input_data!$B:$B,0),MATCH(R$4,input_data!$1:$1,0)),"")</f>
        <v>1.5367972000000001</v>
      </c>
      <c r="S214" s="199">
        <f>_xlfn.IFNA(INDEX(input_data!$1:$1048576,MATCH($A214,input_data!$B:$B,0),MATCH(S$4,input_data!$1:$1,0)),"")</f>
        <v>158.47977367563101</v>
      </c>
      <c r="T214" s="154">
        <f t="shared" si="3"/>
        <v>8.676515184746858E-2</v>
      </c>
      <c r="U214" s="187"/>
    </row>
    <row r="215" spans="1:21" x14ac:dyDescent="0.35">
      <c r="A215" s="156" t="s">
        <v>711</v>
      </c>
      <c r="B215" s="93" t="s">
        <v>1281</v>
      </c>
      <c r="C215" s="147"/>
      <c r="D215" s="93" t="s">
        <v>712</v>
      </c>
      <c r="E215" s="196">
        <f>_xlfn.IFNA(INDEX(input_data!$1:$1048576,MATCH($A215,input_data!$B:$B,0),MATCH(E$4,input_data!$1:$1,0)),"")</f>
        <v>12.160853893117199</v>
      </c>
      <c r="F215" s="198">
        <f>_xlfn.IFNA(INDEX(input_data!$1:$1048576,MATCH($A215,input_data!$B:$B,0),MATCH(F$4,input_data!$1:$1,0)),"")</f>
        <v>3.6357679780596701</v>
      </c>
      <c r="G215" s="198">
        <f>_xlfn.IFNA(INDEX(input_data!$1:$1048576,MATCH($A215,input_data!$B:$B,0),MATCH(G$4,input_data!$1:$1,0)),"")</f>
        <v>0.56994631375996996</v>
      </c>
      <c r="H215" s="198">
        <f>_xlfn.IFNA(INDEX(input_data!$1:$1048576,MATCH($A215,input_data!$B:$B,0),MATCH(H$4,input_data!$1:$1,0)),"")</f>
        <v>6.7224749580000003</v>
      </c>
      <c r="I215" s="198">
        <f>_xlfn.IFNA(INDEX(input_data!$1:$1048576,MATCH($A215,input_data!$B:$B,0),MATCH(I$4,input_data!$1:$1,0)),"")</f>
        <v>0</v>
      </c>
      <c r="J215" s="198">
        <f>_xlfn.IFNA(INDEX(input_data!$1:$1048576,MATCH($A215,input_data!$B:$B,0),MATCH(J$4,input_data!$1:$1,0)),"")</f>
        <v>0</v>
      </c>
      <c r="K215" s="198">
        <f>_xlfn.IFNA(INDEX(input_data!$1:$1048576,MATCH($A215,input_data!$B:$B,0),MATCH(K$4,input_data!$1:$1,0)),"")</f>
        <v>0</v>
      </c>
      <c r="L215" s="198">
        <f>_xlfn.IFNA(INDEX(input_data!$1:$1048576,MATCH($A215,input_data!$B:$B,0),MATCH(L$4,input_data!$1:$1,0)),"")</f>
        <v>0</v>
      </c>
      <c r="M215" s="198">
        <f>_xlfn.IFNA(INDEX(input_data!$1:$1048576,MATCH($A215,input_data!$B:$B,0),MATCH(M$4,input_data!$1:$1,0)),"")</f>
        <v>3.108E-2</v>
      </c>
      <c r="N215" s="198">
        <f>_xlfn.IFNA(INDEX(input_data!$1:$1048576,MATCH($A215,input_data!$B:$B,0),MATCH(N$4,input_data!$1:$1,0)),"")</f>
        <v>0.56738621740051898</v>
      </c>
      <c r="O215" s="198">
        <f>_xlfn.IFNA(INDEX(input_data!$1:$1048576,MATCH($A215,input_data!$B:$B,0),MATCH(O$4,input_data!$1:$1,0)),"")</f>
        <v>0.13044192042307401</v>
      </c>
      <c r="P215" s="198">
        <f>_xlfn.IFNA(INDEX(input_data!$1:$1048576,MATCH($A215,input_data!$B:$B,0),MATCH(P$4,input_data!$1:$1,0)),"")</f>
        <v>0.97441565580947898</v>
      </c>
      <c r="Q215" s="198">
        <f>_xlfn.IFNA(INDEX(input_data!$1:$1048576,MATCH($A215,input_data!$B:$B,0),MATCH(Q$4,input_data!$1:$1,0)),"")</f>
        <v>3.3911999999999998E-2</v>
      </c>
      <c r="R215" s="198">
        <f>_xlfn.IFNA(INDEX(input_data!$1:$1048576,MATCH($A215,input_data!$B:$B,0),MATCH(R$4,input_data!$1:$1,0)),"")</f>
        <v>1.881913E-2</v>
      </c>
      <c r="S215" s="199">
        <f>_xlfn.IFNA(INDEX(input_data!$1:$1048576,MATCH($A215,input_data!$B:$B,0),MATCH(S$4,input_data!$1:$1,0)),"")</f>
        <v>12.684244173452701</v>
      </c>
      <c r="T215" s="154">
        <f t="shared" si="3"/>
        <v>4.3038941585485935E-2</v>
      </c>
      <c r="U215" s="187"/>
    </row>
    <row r="216" spans="1:21" x14ac:dyDescent="0.35">
      <c r="A216" s="156" t="s">
        <v>713</v>
      </c>
      <c r="B216" s="93" t="s">
        <v>1282</v>
      </c>
      <c r="C216" s="147"/>
      <c r="D216" s="93" t="s">
        <v>714</v>
      </c>
      <c r="E216" s="196">
        <f>_xlfn.IFNA(INDEX(input_data!$1:$1048576,MATCH($A216,input_data!$B:$B,0),MATCH(E$4,input_data!$1:$1,0)),"")</f>
        <v>279.927685459153</v>
      </c>
      <c r="F216" s="198">
        <f>_xlfn.IFNA(INDEX(input_data!$1:$1048576,MATCH($A216,input_data!$B:$B,0),MATCH(F$4,input_data!$1:$1,0)),"")</f>
        <v>64.646761636000605</v>
      </c>
      <c r="G216" s="198">
        <f>_xlfn.IFNA(INDEX(input_data!$1:$1048576,MATCH($A216,input_data!$B:$B,0),MATCH(G$4,input_data!$1:$1,0)),"")</f>
        <v>10.03411734719</v>
      </c>
      <c r="H216" s="198">
        <f>_xlfn.IFNA(INDEX(input_data!$1:$1048576,MATCH($A216,input_data!$B:$B,0),MATCH(H$4,input_data!$1:$1,0)),"")</f>
        <v>189.41858529000001</v>
      </c>
      <c r="I216" s="198">
        <f>_xlfn.IFNA(INDEX(input_data!$1:$1048576,MATCH($A216,input_data!$B:$B,0),MATCH(I$4,input_data!$1:$1,0)),"")</f>
        <v>11.5234320497225</v>
      </c>
      <c r="J216" s="198">
        <f>_xlfn.IFNA(INDEX(input_data!$1:$1048576,MATCH($A216,input_data!$B:$B,0),MATCH(J$4,input_data!$1:$1,0)),"")</f>
        <v>18.2264895793029</v>
      </c>
      <c r="K216" s="198">
        <f>_xlfn.IFNA(INDEX(input_data!$1:$1048576,MATCH($A216,input_data!$B:$B,0),MATCH(K$4,input_data!$1:$1,0)),"")</f>
        <v>2.9554006816479301</v>
      </c>
      <c r="L216" s="198">
        <f>_xlfn.IFNA(INDEX(input_data!$1:$1048576,MATCH($A216,input_data!$B:$B,0),MATCH(L$4,input_data!$1:$1,0)),"")</f>
        <v>1.6155672575051601</v>
      </c>
      <c r="M216" s="198">
        <f>_xlfn.IFNA(INDEX(input_data!$1:$1048576,MATCH($A216,input_data!$B:$B,0),MATCH(M$4,input_data!$1:$1,0)),"")</f>
        <v>1.8387156640575599</v>
      </c>
      <c r="N216" s="198">
        <f>_xlfn.IFNA(INDEX(input_data!$1:$1048576,MATCH($A216,input_data!$B:$B,0),MATCH(N$4,input_data!$1:$1,0)),"")</f>
        <v>3.9522734454203297E-2</v>
      </c>
      <c r="O216" s="198">
        <f>_xlfn.IFNA(INDEX(input_data!$1:$1048576,MATCH($A216,input_data!$B:$B,0),MATCH(O$4,input_data!$1:$1,0)),"")</f>
        <v>2.2964787155511699</v>
      </c>
      <c r="P216" s="198">
        <f>_xlfn.IFNA(INDEX(input_data!$1:$1048576,MATCH($A216,input_data!$B:$B,0),MATCH(P$4,input_data!$1:$1,0)),"")</f>
        <v>0</v>
      </c>
      <c r="Q216" s="198">
        <f>_xlfn.IFNA(INDEX(input_data!$1:$1048576,MATCH($A216,input_data!$B:$B,0),MATCH(Q$4,input_data!$1:$1,0)),"")</f>
        <v>0.67945900000000004</v>
      </c>
      <c r="R216" s="198">
        <f>_xlfn.IFNA(INDEX(input_data!$1:$1048576,MATCH($A216,input_data!$B:$B,0),MATCH(R$4,input_data!$1:$1,0)),"")</f>
        <v>2.2548082900000002</v>
      </c>
      <c r="S216" s="199">
        <f>_xlfn.IFNA(INDEX(input_data!$1:$1048576,MATCH($A216,input_data!$B:$B,0),MATCH(S$4,input_data!$1:$1,0)),"")</f>
        <v>305.52933824543197</v>
      </c>
      <c r="T216" s="154">
        <f t="shared" si="3"/>
        <v>9.145809477289002E-2</v>
      </c>
      <c r="U216" s="187"/>
    </row>
    <row r="217" spans="1:21" x14ac:dyDescent="0.35">
      <c r="A217" s="156" t="s">
        <v>716</v>
      </c>
      <c r="B217" s="93" t="s">
        <v>1283</v>
      </c>
      <c r="C217" s="147"/>
      <c r="D217" s="93" t="s">
        <v>717</v>
      </c>
      <c r="E217" s="196">
        <f>_xlfn.IFNA(INDEX(input_data!$1:$1048576,MATCH($A217,input_data!$B:$B,0),MATCH(E$4,input_data!$1:$1,0)),"")</f>
        <v>182.53544725984199</v>
      </c>
      <c r="F217" s="198">
        <f>_xlfn.IFNA(INDEX(input_data!$1:$1048576,MATCH($A217,input_data!$B:$B,0),MATCH(F$4,input_data!$1:$1,0)),"")</f>
        <v>35.684923388757902</v>
      </c>
      <c r="G217" s="198">
        <f>_xlfn.IFNA(INDEX(input_data!$1:$1048576,MATCH($A217,input_data!$B:$B,0),MATCH(G$4,input_data!$1:$1,0)),"")</f>
        <v>5.61654618852066</v>
      </c>
      <c r="H217" s="198">
        <f>_xlfn.IFNA(INDEX(input_data!$1:$1048576,MATCH($A217,input_data!$B:$B,0),MATCH(H$4,input_data!$1:$1,0)),"")</f>
        <v>131.841702486</v>
      </c>
      <c r="I217" s="198">
        <f>_xlfn.IFNA(INDEX(input_data!$1:$1048576,MATCH($A217,input_data!$B:$B,0),MATCH(I$4,input_data!$1:$1,0)),"")</f>
        <v>6.9858543734662497</v>
      </c>
      <c r="J217" s="198">
        <f>_xlfn.IFNA(INDEX(input_data!$1:$1048576,MATCH($A217,input_data!$B:$B,0),MATCH(J$4,input_data!$1:$1,0)),"")</f>
        <v>13.2948311286618</v>
      </c>
      <c r="K217" s="198">
        <f>_xlfn.IFNA(INDEX(input_data!$1:$1048576,MATCH($A217,input_data!$B:$B,0),MATCH(K$4,input_data!$1:$1,0)),"")</f>
        <v>2.1635722557435102</v>
      </c>
      <c r="L217" s="198">
        <f>_xlfn.IFNA(INDEX(input_data!$1:$1048576,MATCH($A217,input_data!$B:$B,0),MATCH(L$4,input_data!$1:$1,0)),"")</f>
        <v>0.97940592201809695</v>
      </c>
      <c r="M217" s="198">
        <f>_xlfn.IFNA(INDEX(input_data!$1:$1048576,MATCH($A217,input_data!$B:$B,0),MATCH(M$4,input_data!$1:$1,0)),"")</f>
        <v>1.3859509180438301</v>
      </c>
      <c r="N217" s="198">
        <f>_xlfn.IFNA(INDEX(input_data!$1:$1048576,MATCH($A217,input_data!$B:$B,0),MATCH(N$4,input_data!$1:$1,0)),"")</f>
        <v>0</v>
      </c>
      <c r="O217" s="198">
        <f>_xlfn.IFNA(INDEX(input_data!$1:$1048576,MATCH($A217,input_data!$B:$B,0),MATCH(O$4,input_data!$1:$1,0)),"")</f>
        <v>1.2854422761206401</v>
      </c>
      <c r="P217" s="198">
        <f>_xlfn.IFNA(INDEX(input_data!$1:$1048576,MATCH($A217,input_data!$B:$B,0),MATCH(P$4,input_data!$1:$1,0)),"")</f>
        <v>0</v>
      </c>
      <c r="Q217" s="198">
        <f>_xlfn.IFNA(INDEX(input_data!$1:$1048576,MATCH($A217,input_data!$B:$B,0),MATCH(Q$4,input_data!$1:$1,0)),"")</f>
        <v>0.38693899999999998</v>
      </c>
      <c r="R217" s="198">
        <f>_xlfn.IFNA(INDEX(input_data!$1:$1048576,MATCH($A217,input_data!$B:$B,0),MATCH(R$4,input_data!$1:$1,0)),"")</f>
        <v>1.6434725100000001</v>
      </c>
      <c r="S217" s="199">
        <f>_xlfn.IFNA(INDEX(input_data!$1:$1048576,MATCH($A217,input_data!$B:$B,0),MATCH(S$4,input_data!$1:$1,0)),"")</f>
        <v>201.26864044733301</v>
      </c>
      <c r="T217" s="154">
        <f t="shared" si="3"/>
        <v>0.10262770036563928</v>
      </c>
      <c r="U217" s="187"/>
    </row>
    <row r="218" spans="1:21" x14ac:dyDescent="0.35">
      <c r="A218" s="156" t="s">
        <v>718</v>
      </c>
      <c r="B218" s="93" t="s">
        <v>1284</v>
      </c>
      <c r="C218" s="147"/>
      <c r="D218" s="93" t="s">
        <v>719</v>
      </c>
      <c r="E218" s="196">
        <f>_xlfn.IFNA(INDEX(input_data!$1:$1048576,MATCH($A218,input_data!$B:$B,0),MATCH(E$4,input_data!$1:$1,0)),"")</f>
        <v>202.289628968611</v>
      </c>
      <c r="F218" s="198">
        <f>_xlfn.IFNA(INDEX(input_data!$1:$1048576,MATCH($A218,input_data!$B:$B,0),MATCH(F$4,input_data!$1:$1,0)),"")</f>
        <v>63.392657979208202</v>
      </c>
      <c r="G218" s="198">
        <f>_xlfn.IFNA(INDEX(input_data!$1:$1048576,MATCH($A218,input_data!$B:$B,0),MATCH(G$4,input_data!$1:$1,0)),"")</f>
        <v>8.5355763536156299</v>
      </c>
      <c r="H218" s="198">
        <f>_xlfn.IFNA(INDEX(input_data!$1:$1048576,MATCH($A218,input_data!$B:$B,0),MATCH(H$4,input_data!$1:$1,0)),"")</f>
        <v>116.0522958</v>
      </c>
      <c r="I218" s="198">
        <f>_xlfn.IFNA(INDEX(input_data!$1:$1048576,MATCH($A218,input_data!$B:$B,0),MATCH(I$4,input_data!$1:$1,0)),"")</f>
        <v>9.5785139661395409</v>
      </c>
      <c r="J218" s="198">
        <f>_xlfn.IFNA(INDEX(input_data!$1:$1048576,MATCH($A218,input_data!$B:$B,0),MATCH(J$4,input_data!$1:$1,0)),"")</f>
        <v>17.004869208956801</v>
      </c>
      <c r="K218" s="198">
        <f>_xlfn.IFNA(INDEX(input_data!$1:$1048576,MATCH($A218,input_data!$B:$B,0),MATCH(K$4,input_data!$1:$1,0)),"")</f>
        <v>2.4144382638853501</v>
      </c>
      <c r="L218" s="198">
        <f>_xlfn.IFNA(INDEX(input_data!$1:$1048576,MATCH($A218,input_data!$B:$B,0),MATCH(L$4,input_data!$1:$1,0)),"")</f>
        <v>1.34289276601615</v>
      </c>
      <c r="M218" s="198">
        <f>_xlfn.IFNA(INDEX(input_data!$1:$1048576,MATCH($A218,input_data!$B:$B,0),MATCH(M$4,input_data!$1:$1,0)),"")</f>
        <v>0.62547983118722605</v>
      </c>
      <c r="N218" s="198">
        <f>_xlfn.IFNA(INDEX(input_data!$1:$1048576,MATCH($A218,input_data!$B:$B,0),MATCH(N$4,input_data!$1:$1,0)),"")</f>
        <v>0</v>
      </c>
      <c r="O218" s="198">
        <f>_xlfn.IFNA(INDEX(input_data!$1:$1048576,MATCH($A218,input_data!$B:$B,0),MATCH(O$4,input_data!$1:$1,0)),"")</f>
        <v>1.9535120881769401</v>
      </c>
      <c r="P218" s="198">
        <f>_xlfn.IFNA(INDEX(input_data!$1:$1048576,MATCH($A218,input_data!$B:$B,0),MATCH(P$4,input_data!$1:$1,0)),"")</f>
        <v>0</v>
      </c>
      <c r="Q218" s="198">
        <f>_xlfn.IFNA(INDEX(input_data!$1:$1048576,MATCH($A218,input_data!$B:$B,0),MATCH(Q$4,input_data!$1:$1,0)),"")</f>
        <v>0.430122</v>
      </c>
      <c r="R218" s="198">
        <f>_xlfn.IFNA(INDEX(input_data!$1:$1048576,MATCH($A218,input_data!$B:$B,0),MATCH(R$4,input_data!$1:$1,0)),"")</f>
        <v>1.69284265</v>
      </c>
      <c r="S218" s="199">
        <f>_xlfn.IFNA(INDEX(input_data!$1:$1048576,MATCH($A218,input_data!$B:$B,0),MATCH(S$4,input_data!$1:$1,0)),"")</f>
        <v>223.02320090718601</v>
      </c>
      <c r="T218" s="154">
        <f t="shared" si="3"/>
        <v>0.10249448794921756</v>
      </c>
      <c r="U218" s="187"/>
    </row>
    <row r="219" spans="1:21" x14ac:dyDescent="0.35">
      <c r="A219" s="156" t="s">
        <v>720</v>
      </c>
      <c r="B219" s="93" t="s">
        <v>1285</v>
      </c>
      <c r="C219" s="147"/>
      <c r="D219" s="93" t="s">
        <v>721</v>
      </c>
      <c r="E219" s="196">
        <f>_xlfn.IFNA(INDEX(input_data!$1:$1048576,MATCH($A219,input_data!$B:$B,0),MATCH(E$4,input_data!$1:$1,0)),"")</f>
        <v>7.9835408650423103</v>
      </c>
      <c r="F219" s="198">
        <f>_xlfn.IFNA(INDEX(input_data!$1:$1048576,MATCH($A219,input_data!$B:$B,0),MATCH(F$4,input_data!$1:$1,0)),"")</f>
        <v>2.0744025479427202</v>
      </c>
      <c r="G219" s="198">
        <f>_xlfn.IFNA(INDEX(input_data!$1:$1048576,MATCH($A219,input_data!$B:$B,0),MATCH(G$4,input_data!$1:$1,0)),"")</f>
        <v>0.33958572313164098</v>
      </c>
      <c r="H219" s="198">
        <f>_xlfn.IFNA(INDEX(input_data!$1:$1048576,MATCH($A219,input_data!$B:$B,0),MATCH(H$4,input_data!$1:$1,0)),"")</f>
        <v>4.9861270480000002</v>
      </c>
      <c r="I219" s="198">
        <f>_xlfn.IFNA(INDEX(input_data!$1:$1048576,MATCH($A219,input_data!$B:$B,0),MATCH(I$4,input_data!$1:$1,0)),"")</f>
        <v>0</v>
      </c>
      <c r="J219" s="198">
        <f>_xlfn.IFNA(INDEX(input_data!$1:$1048576,MATCH($A219,input_data!$B:$B,0),MATCH(J$4,input_data!$1:$1,0)),"")</f>
        <v>0</v>
      </c>
      <c r="K219" s="198">
        <f>_xlfn.IFNA(INDEX(input_data!$1:$1048576,MATCH($A219,input_data!$B:$B,0),MATCH(K$4,input_data!$1:$1,0)),"")</f>
        <v>0</v>
      </c>
      <c r="L219" s="198">
        <f>_xlfn.IFNA(INDEX(input_data!$1:$1048576,MATCH($A219,input_data!$B:$B,0),MATCH(L$4,input_data!$1:$1,0)),"")</f>
        <v>0</v>
      </c>
      <c r="M219" s="198">
        <f>_xlfn.IFNA(INDEX(input_data!$1:$1048576,MATCH($A219,input_data!$B:$B,0),MATCH(M$4,input_data!$1:$1,0)),"")</f>
        <v>0.51889910452388499</v>
      </c>
      <c r="N219" s="198">
        <f>_xlfn.IFNA(INDEX(input_data!$1:$1048576,MATCH($A219,input_data!$B:$B,0),MATCH(N$4,input_data!$1:$1,0)),"")</f>
        <v>0</v>
      </c>
      <c r="O219" s="198">
        <f>_xlfn.IFNA(INDEX(input_data!$1:$1048576,MATCH($A219,input_data!$B:$B,0),MATCH(O$4,input_data!$1:$1,0)),"")</f>
        <v>7.7719978113398897E-2</v>
      </c>
      <c r="P219" s="198">
        <f>_xlfn.IFNA(INDEX(input_data!$1:$1048576,MATCH($A219,input_data!$B:$B,0),MATCH(P$4,input_data!$1:$1,0)),"")</f>
        <v>0.31182373667525698</v>
      </c>
      <c r="Q219" s="198">
        <f>_xlfn.IFNA(INDEX(input_data!$1:$1048576,MATCH($A219,input_data!$B:$B,0),MATCH(Q$4,input_data!$1:$1,0)),"")</f>
        <v>3.6791999999999998E-2</v>
      </c>
      <c r="R219" s="198">
        <f>_xlfn.IFNA(INDEX(input_data!$1:$1048576,MATCH($A219,input_data!$B:$B,0),MATCH(R$4,input_data!$1:$1,0)),"")</f>
        <v>2.9271660000000001E-2</v>
      </c>
      <c r="S219" s="199">
        <f>_xlfn.IFNA(INDEX(input_data!$1:$1048576,MATCH($A219,input_data!$B:$B,0),MATCH(S$4,input_data!$1:$1,0)),"")</f>
        <v>8.3746217983869098</v>
      </c>
      <c r="T219" s="154">
        <f t="shared" si="3"/>
        <v>4.8985899860177762E-2</v>
      </c>
      <c r="U219" s="187"/>
    </row>
    <row r="220" spans="1:21" x14ac:dyDescent="0.35">
      <c r="A220" s="156" t="s">
        <v>722</v>
      </c>
      <c r="B220" s="93" t="s">
        <v>1286</v>
      </c>
      <c r="C220" s="147"/>
      <c r="D220" s="93" t="s">
        <v>723</v>
      </c>
      <c r="E220" s="196">
        <f>_xlfn.IFNA(INDEX(input_data!$1:$1048576,MATCH($A220,input_data!$B:$B,0),MATCH(E$4,input_data!$1:$1,0)),"")</f>
        <v>11.556536372755501</v>
      </c>
      <c r="F220" s="198">
        <f>_xlfn.IFNA(INDEX(input_data!$1:$1048576,MATCH($A220,input_data!$B:$B,0),MATCH(F$4,input_data!$1:$1,0)),"")</f>
        <v>2.5837435740532801</v>
      </c>
      <c r="G220" s="198">
        <f>_xlfn.IFNA(INDEX(input_data!$1:$1048576,MATCH($A220,input_data!$B:$B,0),MATCH(G$4,input_data!$1:$1,0)),"")</f>
        <v>0.42475565597512899</v>
      </c>
      <c r="H220" s="198">
        <f>_xlfn.IFNA(INDEX(input_data!$1:$1048576,MATCH($A220,input_data!$B:$B,0),MATCH(H$4,input_data!$1:$1,0)),"")</f>
        <v>6.3573039199999997</v>
      </c>
      <c r="I220" s="198">
        <f>_xlfn.IFNA(INDEX(input_data!$1:$1048576,MATCH($A220,input_data!$B:$B,0),MATCH(I$4,input_data!$1:$1,0)),"")</f>
        <v>0</v>
      </c>
      <c r="J220" s="198">
        <f>_xlfn.IFNA(INDEX(input_data!$1:$1048576,MATCH($A220,input_data!$B:$B,0),MATCH(J$4,input_data!$1:$1,0)),"")</f>
        <v>0</v>
      </c>
      <c r="K220" s="198">
        <f>_xlfn.IFNA(INDEX(input_data!$1:$1048576,MATCH($A220,input_data!$B:$B,0),MATCH(K$4,input_data!$1:$1,0)),"")</f>
        <v>0</v>
      </c>
      <c r="L220" s="198">
        <f>_xlfn.IFNA(INDEX(input_data!$1:$1048576,MATCH($A220,input_data!$B:$B,0),MATCH(L$4,input_data!$1:$1,0)),"")</f>
        <v>0</v>
      </c>
      <c r="M220" s="198">
        <f>_xlfn.IFNA(INDEX(input_data!$1:$1048576,MATCH($A220,input_data!$B:$B,0),MATCH(M$4,input_data!$1:$1,0)),"")</f>
        <v>1.2196918500296201</v>
      </c>
      <c r="N220" s="198">
        <f>_xlfn.IFNA(INDEX(input_data!$1:$1048576,MATCH($A220,input_data!$B:$B,0),MATCH(N$4,input_data!$1:$1,0)),"")</f>
        <v>0</v>
      </c>
      <c r="O220" s="198">
        <f>_xlfn.IFNA(INDEX(input_data!$1:$1048576,MATCH($A220,input_data!$B:$B,0),MATCH(O$4,input_data!$1:$1,0)),"")</f>
        <v>9.7212579999104001E-2</v>
      </c>
      <c r="P220" s="198">
        <f>_xlfn.IFNA(INDEX(input_data!$1:$1048576,MATCH($A220,input_data!$B:$B,0),MATCH(P$4,input_data!$1:$1,0)),"")</f>
        <v>1.1676355499992599</v>
      </c>
      <c r="Q220" s="198">
        <f>_xlfn.IFNA(INDEX(input_data!$1:$1048576,MATCH($A220,input_data!$B:$B,0),MATCH(Q$4,input_data!$1:$1,0)),"")</f>
        <v>3.4369999999999998E-2</v>
      </c>
      <c r="R220" s="198">
        <f>_xlfn.IFNA(INDEX(input_data!$1:$1048576,MATCH($A220,input_data!$B:$B,0),MATCH(R$4,input_data!$1:$1,0)),"")</f>
        <v>3.3314740000000002E-2</v>
      </c>
      <c r="S220" s="199">
        <f>_xlfn.IFNA(INDEX(input_data!$1:$1048576,MATCH($A220,input_data!$B:$B,0),MATCH(S$4,input_data!$1:$1,0)),"")</f>
        <v>11.918027870056299</v>
      </c>
      <c r="T220" s="154">
        <f t="shared" si="3"/>
        <v>3.1280263016608911E-2</v>
      </c>
      <c r="U220" s="187"/>
    </row>
    <row r="221" spans="1:21" ht="16.5" x14ac:dyDescent="0.35">
      <c r="A221" s="156" t="s">
        <v>726</v>
      </c>
      <c r="B221" s="93" t="s">
        <v>1287</v>
      </c>
      <c r="C221" s="158">
        <v>5</v>
      </c>
      <c r="D221" s="93" t="s">
        <v>727</v>
      </c>
      <c r="E221" s="196">
        <f>_xlfn.IFNA(INDEX(input_data!$1:$1048576,MATCH($A221,input_data!$B:$B,0),MATCH(E$4,input_data!$1:$1,0)),"")</f>
        <v>0</v>
      </c>
      <c r="F221" s="198">
        <f>_xlfn.IFNA(INDEX(input_data!$1:$1048576,MATCH($A221,input_data!$B:$B,0),MATCH(F$4,input_data!$1:$1,0)),"")</f>
        <v>89.074618051371004</v>
      </c>
      <c r="G221" s="198">
        <f>_xlfn.IFNA(INDEX(input_data!$1:$1048576,MATCH($A221,input_data!$B:$B,0),MATCH(G$4,input_data!$1:$1,0)),"")</f>
        <v>15.006621211197</v>
      </c>
      <c r="H221" s="198">
        <f>_xlfn.IFNA(INDEX(input_data!$1:$1048576,MATCH($A221,input_data!$B:$B,0),MATCH(H$4,input_data!$1:$1,0)),"")</f>
        <v>427.69538995200003</v>
      </c>
      <c r="I221" s="198">
        <f>_xlfn.IFNA(INDEX(input_data!$1:$1048576,MATCH($A221,input_data!$B:$B,0),MATCH(I$4,input_data!$1:$1,0)),"")</f>
        <v>17.328445734105699</v>
      </c>
      <c r="J221" s="198">
        <f>_xlfn.IFNA(INDEX(input_data!$1:$1048576,MATCH($A221,input_data!$B:$B,0),MATCH(J$4,input_data!$1:$1,0)),"")</f>
        <v>33.359398706401699</v>
      </c>
      <c r="K221" s="198">
        <f>_xlfn.IFNA(INDEX(input_data!$1:$1048576,MATCH($A221,input_data!$B:$B,0),MATCH(K$4,input_data!$1:$1,0)),"")</f>
        <v>5.6752654113074401</v>
      </c>
      <c r="L221" s="198">
        <f>_xlfn.IFNA(INDEX(input_data!$1:$1048576,MATCH($A221,input_data!$B:$B,0),MATCH(L$4,input_data!$1:$1,0)),"")</f>
        <v>2.4294211508063999</v>
      </c>
      <c r="M221" s="198">
        <f>_xlfn.IFNA(INDEX(input_data!$1:$1048576,MATCH($A221,input_data!$B:$B,0),MATCH(M$4,input_data!$1:$1,0)),"")</f>
        <v>4.3324864555767499</v>
      </c>
      <c r="N221" s="198">
        <f>_xlfn.IFNA(INDEX(input_data!$1:$1048576,MATCH($A221,input_data!$B:$B,0),MATCH(N$4,input_data!$1:$1,0)),"")</f>
        <v>12.342732465851499</v>
      </c>
      <c r="O221" s="198">
        <f>_xlfn.IFNA(INDEX(input_data!$1:$1048576,MATCH($A221,input_data!$B:$B,0),MATCH(O$4,input_data!$1:$1,0)),"")</f>
        <v>3.4345209572209998</v>
      </c>
      <c r="P221" s="198">
        <f>_xlfn.IFNA(INDEX(input_data!$1:$1048576,MATCH($A221,input_data!$B:$B,0),MATCH(P$4,input_data!$1:$1,0)),"")</f>
        <v>0</v>
      </c>
      <c r="Q221" s="198">
        <f>_xlfn.IFNA(INDEX(input_data!$1:$1048576,MATCH($A221,input_data!$B:$B,0),MATCH(Q$4,input_data!$1:$1,0)),"")</f>
        <v>1.3073459999999999</v>
      </c>
      <c r="R221" s="198">
        <f>_xlfn.IFNA(INDEX(input_data!$1:$1048576,MATCH($A221,input_data!$B:$B,0),MATCH(R$4,input_data!$1:$1,0)),"")</f>
        <v>4.5853088499999997</v>
      </c>
      <c r="S221" s="199">
        <f>_xlfn.IFNA(INDEX(input_data!$1:$1048576,MATCH($A221,input_data!$B:$B,0),MATCH(S$4,input_data!$1:$1,0)),"")</f>
        <v>616.57155494583799</v>
      </c>
      <c r="T221" s="154">
        <f t="shared" si="3"/>
        <v>0</v>
      </c>
      <c r="U221" s="187"/>
    </row>
    <row r="222" spans="1:21" x14ac:dyDescent="0.35">
      <c r="A222" s="156" t="s">
        <v>732</v>
      </c>
      <c r="B222" s="93" t="s">
        <v>1288</v>
      </c>
      <c r="C222" s="147"/>
      <c r="D222" s="93" t="s">
        <v>733</v>
      </c>
      <c r="E222" s="196">
        <f>_xlfn.IFNA(INDEX(input_data!$1:$1048576,MATCH($A222,input_data!$B:$B,0),MATCH(E$4,input_data!$1:$1,0)),"")</f>
        <v>35.383434290175401</v>
      </c>
      <c r="F222" s="198">
        <f>_xlfn.IFNA(INDEX(input_data!$1:$1048576,MATCH($A222,input_data!$B:$B,0),MATCH(F$4,input_data!$1:$1,0)),"")</f>
        <v>9.2839525193446804</v>
      </c>
      <c r="G222" s="198">
        <f>_xlfn.IFNA(INDEX(input_data!$1:$1048576,MATCH($A222,input_data!$B:$B,0),MATCH(G$4,input_data!$1:$1,0)),"")</f>
        <v>1.08763149092694</v>
      </c>
      <c r="H222" s="198">
        <f>_xlfn.IFNA(INDEX(input_data!$1:$1048576,MATCH($A222,input_data!$B:$B,0),MATCH(H$4,input_data!$1:$1,0)),"")</f>
        <v>25.123452687</v>
      </c>
      <c r="I222" s="198">
        <f>_xlfn.IFNA(INDEX(input_data!$1:$1048576,MATCH($A222,input_data!$B:$B,0),MATCH(I$4,input_data!$1:$1,0)),"")</f>
        <v>0</v>
      </c>
      <c r="J222" s="198">
        <f>_xlfn.IFNA(INDEX(input_data!$1:$1048576,MATCH($A222,input_data!$B:$B,0),MATCH(J$4,input_data!$1:$1,0)),"")</f>
        <v>0</v>
      </c>
      <c r="K222" s="198">
        <f>_xlfn.IFNA(INDEX(input_data!$1:$1048576,MATCH($A222,input_data!$B:$B,0),MATCH(K$4,input_data!$1:$1,0)),"")</f>
        <v>0</v>
      </c>
      <c r="L222" s="198">
        <f>_xlfn.IFNA(INDEX(input_data!$1:$1048576,MATCH($A222,input_data!$B:$B,0),MATCH(L$4,input_data!$1:$1,0)),"")</f>
        <v>0</v>
      </c>
      <c r="M222" s="198">
        <f>_xlfn.IFNA(INDEX(input_data!$1:$1048576,MATCH($A222,input_data!$B:$B,0),MATCH(M$4,input_data!$1:$1,0)),"")</f>
        <v>0</v>
      </c>
      <c r="N222" s="198">
        <f>_xlfn.IFNA(INDEX(input_data!$1:$1048576,MATCH($A222,input_data!$B:$B,0),MATCH(N$4,input_data!$1:$1,0)),"")</f>
        <v>0.60361227417034702</v>
      </c>
      <c r="O222" s="198">
        <f>_xlfn.IFNA(INDEX(input_data!$1:$1048576,MATCH($A222,input_data!$B:$B,0),MATCH(O$4,input_data!$1:$1,0)),"")</f>
        <v>0.24892300577569901</v>
      </c>
      <c r="P222" s="198">
        <f>_xlfn.IFNA(INDEX(input_data!$1:$1048576,MATCH($A222,input_data!$B:$B,0),MATCH(P$4,input_data!$1:$1,0)),"")</f>
        <v>0</v>
      </c>
      <c r="Q222" s="198">
        <f>_xlfn.IFNA(INDEX(input_data!$1:$1048576,MATCH($A222,input_data!$B:$B,0),MATCH(Q$4,input_data!$1:$1,0)),"")</f>
        <v>0</v>
      </c>
      <c r="R222" s="198">
        <f>_xlfn.IFNA(INDEX(input_data!$1:$1048576,MATCH($A222,input_data!$B:$B,0),MATCH(R$4,input_data!$1:$1,0)),"")</f>
        <v>1.7182809999999999</v>
      </c>
      <c r="S222" s="199">
        <f>_xlfn.IFNA(INDEX(input_data!$1:$1048576,MATCH($A222,input_data!$B:$B,0),MATCH(S$4,input_data!$1:$1,0)),"")</f>
        <v>38.065852977217702</v>
      </c>
      <c r="T222" s="154">
        <f t="shared" si="3"/>
        <v>7.5810015077793169E-2</v>
      </c>
      <c r="U222" s="187"/>
    </row>
    <row r="223" spans="1:21" x14ac:dyDescent="0.35">
      <c r="A223" s="156" t="s">
        <v>739</v>
      </c>
      <c r="B223" s="93" t="s">
        <v>1289</v>
      </c>
      <c r="C223" s="147"/>
      <c r="D223" s="93" t="s">
        <v>740</v>
      </c>
      <c r="E223" s="196">
        <f>_xlfn.IFNA(INDEX(input_data!$1:$1048576,MATCH($A223,input_data!$B:$B,0),MATCH(E$4,input_data!$1:$1,0)),"")</f>
        <v>27.097601660375702</v>
      </c>
      <c r="F223" s="198">
        <f>_xlfn.IFNA(INDEX(input_data!$1:$1048576,MATCH($A223,input_data!$B:$B,0),MATCH(F$4,input_data!$1:$1,0)),"")</f>
        <v>8.1888512970202196</v>
      </c>
      <c r="G223" s="198">
        <f>_xlfn.IFNA(INDEX(input_data!$1:$1048576,MATCH($A223,input_data!$B:$B,0),MATCH(G$4,input_data!$1:$1,0)),"")</f>
        <v>0.954303800904028</v>
      </c>
      <c r="H223" s="198">
        <f>_xlfn.IFNA(INDEX(input_data!$1:$1048576,MATCH($A223,input_data!$B:$B,0),MATCH(H$4,input_data!$1:$1,0)),"")</f>
        <v>18.764073360000001</v>
      </c>
      <c r="I223" s="198">
        <f>_xlfn.IFNA(INDEX(input_data!$1:$1048576,MATCH($A223,input_data!$B:$B,0),MATCH(I$4,input_data!$1:$1,0)),"")</f>
        <v>0</v>
      </c>
      <c r="J223" s="198">
        <f>_xlfn.IFNA(INDEX(input_data!$1:$1048576,MATCH($A223,input_data!$B:$B,0),MATCH(J$4,input_data!$1:$1,0)),"")</f>
        <v>0</v>
      </c>
      <c r="K223" s="198">
        <f>_xlfn.IFNA(INDEX(input_data!$1:$1048576,MATCH($A223,input_data!$B:$B,0),MATCH(K$4,input_data!$1:$1,0)),"")</f>
        <v>0</v>
      </c>
      <c r="L223" s="198">
        <f>_xlfn.IFNA(INDEX(input_data!$1:$1048576,MATCH($A223,input_data!$B:$B,0),MATCH(L$4,input_data!$1:$1,0)),"")</f>
        <v>0</v>
      </c>
      <c r="M223" s="198">
        <f>_xlfn.IFNA(INDEX(input_data!$1:$1048576,MATCH($A223,input_data!$B:$B,0),MATCH(M$4,input_data!$1:$1,0)),"")</f>
        <v>0</v>
      </c>
      <c r="N223" s="198">
        <f>_xlfn.IFNA(INDEX(input_data!$1:$1048576,MATCH($A223,input_data!$B:$B,0),MATCH(N$4,input_data!$1:$1,0)),"")</f>
        <v>0</v>
      </c>
      <c r="O223" s="198">
        <f>_xlfn.IFNA(INDEX(input_data!$1:$1048576,MATCH($A223,input_data!$B:$B,0),MATCH(O$4,input_data!$1:$1,0)),"")</f>
        <v>0.218408679179875</v>
      </c>
      <c r="P223" s="198">
        <f>_xlfn.IFNA(INDEX(input_data!$1:$1048576,MATCH($A223,input_data!$B:$B,0),MATCH(P$4,input_data!$1:$1,0)),"")</f>
        <v>0</v>
      </c>
      <c r="Q223" s="198">
        <f>_xlfn.IFNA(INDEX(input_data!$1:$1048576,MATCH($A223,input_data!$B:$B,0),MATCH(Q$4,input_data!$1:$1,0)),"")</f>
        <v>0</v>
      </c>
      <c r="R223" s="198">
        <f>_xlfn.IFNA(INDEX(input_data!$1:$1048576,MATCH($A223,input_data!$B:$B,0),MATCH(R$4,input_data!$1:$1,0)),"")</f>
        <v>1.1940109999999999</v>
      </c>
      <c r="S223" s="199">
        <f>_xlfn.IFNA(INDEX(input_data!$1:$1048576,MATCH($A223,input_data!$B:$B,0),MATCH(S$4,input_data!$1:$1,0)),"")</f>
        <v>29.319648137104199</v>
      </c>
      <c r="T223" s="154">
        <f t="shared" si="3"/>
        <v>8.2001592044131044E-2</v>
      </c>
      <c r="U223" s="187"/>
    </row>
    <row r="224" spans="1:21" x14ac:dyDescent="0.35">
      <c r="A224" s="156" t="s">
        <v>742</v>
      </c>
      <c r="B224" s="93" t="s">
        <v>1290</v>
      </c>
      <c r="C224" s="147"/>
      <c r="D224" s="93" t="s">
        <v>743</v>
      </c>
      <c r="E224" s="196">
        <f>_xlfn.IFNA(INDEX(input_data!$1:$1048576,MATCH($A224,input_data!$B:$B,0),MATCH(E$4,input_data!$1:$1,0)),"")</f>
        <v>334.67285729884401</v>
      </c>
      <c r="F224" s="198">
        <f>_xlfn.IFNA(INDEX(input_data!$1:$1048576,MATCH($A224,input_data!$B:$B,0),MATCH(F$4,input_data!$1:$1,0)),"")</f>
        <v>83.923646651073</v>
      </c>
      <c r="G224" s="198">
        <f>_xlfn.IFNA(INDEX(input_data!$1:$1048576,MATCH($A224,input_data!$B:$B,0),MATCH(G$4,input_data!$1:$1,0)),"")</f>
        <v>12.178243941979099</v>
      </c>
      <c r="H224" s="198">
        <f>_xlfn.IFNA(INDEX(input_data!$1:$1048576,MATCH($A224,input_data!$B:$B,0),MATCH(H$4,input_data!$1:$1,0)),"")</f>
        <v>218.68976728199999</v>
      </c>
      <c r="I224" s="198">
        <f>_xlfn.IFNA(INDEX(input_data!$1:$1048576,MATCH($A224,input_data!$B:$B,0),MATCH(I$4,input_data!$1:$1,0)),"")</f>
        <v>12.495751735247101</v>
      </c>
      <c r="J224" s="198">
        <f>_xlfn.IFNA(INDEX(input_data!$1:$1048576,MATCH($A224,input_data!$B:$B,0),MATCH(J$4,input_data!$1:$1,0)),"")</f>
        <v>22.0562434218078</v>
      </c>
      <c r="K224" s="198">
        <f>_xlfn.IFNA(INDEX(input_data!$1:$1048576,MATCH($A224,input_data!$B:$B,0),MATCH(K$4,input_data!$1:$1,0)),"")</f>
        <v>3.56273395679779</v>
      </c>
      <c r="L224" s="198">
        <f>_xlfn.IFNA(INDEX(input_data!$1:$1048576,MATCH($A224,input_data!$B:$B,0),MATCH(L$4,input_data!$1:$1,0)),"")</f>
        <v>1.75188496571772</v>
      </c>
      <c r="M224" s="198">
        <f>_xlfn.IFNA(INDEX(input_data!$1:$1048576,MATCH($A224,input_data!$B:$B,0),MATCH(M$4,input_data!$1:$1,0)),"")</f>
        <v>0.98942398245502305</v>
      </c>
      <c r="N224" s="198">
        <f>_xlfn.IFNA(INDEX(input_data!$1:$1048576,MATCH($A224,input_data!$B:$B,0),MATCH(N$4,input_data!$1:$1,0)),"")</f>
        <v>2.7447389529625599</v>
      </c>
      <c r="O224" s="198">
        <f>_xlfn.IFNA(INDEX(input_data!$1:$1048576,MATCH($A224,input_data!$B:$B,0),MATCH(O$4,input_data!$1:$1,0)),"")</f>
        <v>2.78719861303993</v>
      </c>
      <c r="P224" s="198">
        <f>_xlfn.IFNA(INDEX(input_data!$1:$1048576,MATCH($A224,input_data!$B:$B,0),MATCH(P$4,input_data!$1:$1,0)),"")</f>
        <v>0</v>
      </c>
      <c r="Q224" s="198">
        <f>_xlfn.IFNA(INDEX(input_data!$1:$1048576,MATCH($A224,input_data!$B:$B,0),MATCH(Q$4,input_data!$1:$1,0)),"")</f>
        <v>0.65578400000000003</v>
      </c>
      <c r="R224" s="198">
        <f>_xlfn.IFNA(INDEX(input_data!$1:$1048576,MATCH($A224,input_data!$B:$B,0),MATCH(R$4,input_data!$1:$1,0)),"")</f>
        <v>3.6559383200000002</v>
      </c>
      <c r="S224" s="199">
        <f>_xlfn.IFNA(INDEX(input_data!$1:$1048576,MATCH($A224,input_data!$B:$B,0),MATCH(S$4,input_data!$1:$1,0)),"")</f>
        <v>365.49135582308099</v>
      </c>
      <c r="T224" s="154">
        <f t="shared" si="3"/>
        <v>9.2085443596992445E-2</v>
      </c>
      <c r="U224" s="187"/>
    </row>
    <row r="225" spans="1:21" x14ac:dyDescent="0.35">
      <c r="A225" s="156" t="s">
        <v>744</v>
      </c>
      <c r="B225" s="93" t="s">
        <v>1291</v>
      </c>
      <c r="C225" s="147"/>
      <c r="D225" s="93" t="s">
        <v>745</v>
      </c>
      <c r="E225" s="196">
        <f>_xlfn.IFNA(INDEX(input_data!$1:$1048576,MATCH($A225,input_data!$B:$B,0),MATCH(E$4,input_data!$1:$1,0)),"")</f>
        <v>18.974661365803399</v>
      </c>
      <c r="F225" s="198">
        <f>_xlfn.IFNA(INDEX(input_data!$1:$1048576,MATCH($A225,input_data!$B:$B,0),MATCH(F$4,input_data!$1:$1,0)),"")</f>
        <v>6.70121685530198</v>
      </c>
      <c r="G225" s="198">
        <f>_xlfn.IFNA(INDEX(input_data!$1:$1048576,MATCH($A225,input_data!$B:$B,0),MATCH(G$4,input_data!$1:$1,0)),"")</f>
        <v>1.0579200536986899</v>
      </c>
      <c r="H225" s="198">
        <f>_xlfn.IFNA(INDEX(input_data!$1:$1048576,MATCH($A225,input_data!$B:$B,0),MATCH(H$4,input_data!$1:$1,0)),"")</f>
        <v>11.041482259</v>
      </c>
      <c r="I225" s="198">
        <f>_xlfn.IFNA(INDEX(input_data!$1:$1048576,MATCH($A225,input_data!$B:$B,0),MATCH(I$4,input_data!$1:$1,0)),"")</f>
        <v>0</v>
      </c>
      <c r="J225" s="198">
        <f>_xlfn.IFNA(INDEX(input_data!$1:$1048576,MATCH($A225,input_data!$B:$B,0),MATCH(J$4,input_data!$1:$1,0)),"")</f>
        <v>0</v>
      </c>
      <c r="K225" s="198">
        <f>_xlfn.IFNA(INDEX(input_data!$1:$1048576,MATCH($A225,input_data!$B:$B,0),MATCH(K$4,input_data!$1:$1,0)),"")</f>
        <v>0</v>
      </c>
      <c r="L225" s="198">
        <f>_xlfn.IFNA(INDEX(input_data!$1:$1048576,MATCH($A225,input_data!$B:$B,0),MATCH(L$4,input_data!$1:$1,0)),"")</f>
        <v>0</v>
      </c>
      <c r="M225" s="198">
        <f>_xlfn.IFNA(INDEX(input_data!$1:$1048576,MATCH($A225,input_data!$B:$B,0),MATCH(M$4,input_data!$1:$1,0)),"")</f>
        <v>4.5080000000000002E-2</v>
      </c>
      <c r="N225" s="198">
        <f>_xlfn.IFNA(INDEX(input_data!$1:$1048576,MATCH($A225,input_data!$B:$B,0),MATCH(N$4,input_data!$1:$1,0)),"")</f>
        <v>0</v>
      </c>
      <c r="O225" s="198">
        <f>_xlfn.IFNA(INDEX(input_data!$1:$1048576,MATCH($A225,input_data!$B:$B,0),MATCH(O$4,input_data!$1:$1,0)),"")</f>
        <v>0.24212303296373</v>
      </c>
      <c r="P225" s="198">
        <f>_xlfn.IFNA(INDEX(input_data!$1:$1048576,MATCH($A225,input_data!$B:$B,0),MATCH(P$4,input_data!$1:$1,0)),"")</f>
        <v>0.64365155679592101</v>
      </c>
      <c r="Q225" s="198">
        <f>_xlfn.IFNA(INDEX(input_data!$1:$1048576,MATCH($A225,input_data!$B:$B,0),MATCH(Q$4,input_data!$1:$1,0)),"")</f>
        <v>3.4483E-2</v>
      </c>
      <c r="R225" s="198">
        <f>_xlfn.IFNA(INDEX(input_data!$1:$1048576,MATCH($A225,input_data!$B:$B,0),MATCH(R$4,input_data!$1:$1,0)),"")</f>
        <v>5.7321450000000003E-2</v>
      </c>
      <c r="S225" s="199">
        <f>_xlfn.IFNA(INDEX(input_data!$1:$1048576,MATCH($A225,input_data!$B:$B,0),MATCH(S$4,input_data!$1:$1,0)),"")</f>
        <v>19.823278207760399</v>
      </c>
      <c r="T225" s="154">
        <f t="shared" si="3"/>
        <v>4.4723688375614357E-2</v>
      </c>
      <c r="U225" s="187"/>
    </row>
    <row r="226" spans="1:21" x14ac:dyDescent="0.35">
      <c r="A226" s="156" t="s">
        <v>746</v>
      </c>
      <c r="B226" s="93" t="s">
        <v>1292</v>
      </c>
      <c r="C226" s="147"/>
      <c r="D226" s="93" t="s">
        <v>747</v>
      </c>
      <c r="E226" s="196">
        <f>_xlfn.IFNA(INDEX(input_data!$1:$1048576,MATCH($A226,input_data!$B:$B,0),MATCH(E$4,input_data!$1:$1,0)),"")</f>
        <v>312.42523606462601</v>
      </c>
      <c r="F226" s="198">
        <f>_xlfn.IFNA(INDEX(input_data!$1:$1048576,MATCH($A226,input_data!$B:$B,0),MATCH(F$4,input_data!$1:$1,0)),"")</f>
        <v>130.140610122563</v>
      </c>
      <c r="G226" s="198">
        <f>_xlfn.IFNA(INDEX(input_data!$1:$1048576,MATCH($A226,input_data!$B:$B,0),MATCH(G$4,input_data!$1:$1,0)),"")</f>
        <v>17.066899714609999</v>
      </c>
      <c r="H226" s="198">
        <f>_xlfn.IFNA(INDEX(input_data!$1:$1048576,MATCH($A226,input_data!$B:$B,0),MATCH(H$4,input_data!$1:$1,0)),"")</f>
        <v>140.42383466999999</v>
      </c>
      <c r="I226" s="198">
        <f>_xlfn.IFNA(INDEX(input_data!$1:$1048576,MATCH($A226,input_data!$B:$B,0),MATCH(I$4,input_data!$1:$1,0)),"")</f>
        <v>16.6028073411251</v>
      </c>
      <c r="J226" s="198">
        <f>_xlfn.IFNA(INDEX(input_data!$1:$1048576,MATCH($A226,input_data!$B:$B,0),MATCH(J$4,input_data!$1:$1,0)),"")</f>
        <v>27.5207697253168</v>
      </c>
      <c r="K226" s="198">
        <f>_xlfn.IFNA(INDEX(input_data!$1:$1048576,MATCH($A226,input_data!$B:$B,0),MATCH(K$4,input_data!$1:$1,0)),"")</f>
        <v>3.62964821577398</v>
      </c>
      <c r="L226" s="198">
        <f>_xlfn.IFNA(INDEX(input_data!$1:$1048576,MATCH($A226,input_data!$B:$B,0),MATCH(L$4,input_data!$1:$1,0)),"")</f>
        <v>2.3276877762848498</v>
      </c>
      <c r="M226" s="198">
        <f>_xlfn.IFNA(INDEX(input_data!$1:$1048576,MATCH($A226,input_data!$B:$B,0),MATCH(M$4,input_data!$1:$1,0)),"")</f>
        <v>1.2472976834412</v>
      </c>
      <c r="N226" s="198">
        <f>_xlfn.IFNA(INDEX(input_data!$1:$1048576,MATCH($A226,input_data!$B:$B,0),MATCH(N$4,input_data!$1:$1,0)),"")</f>
        <v>0</v>
      </c>
      <c r="O226" s="198">
        <f>_xlfn.IFNA(INDEX(input_data!$1:$1048576,MATCH($A226,input_data!$B:$B,0),MATCH(O$4,input_data!$1:$1,0)),"")</f>
        <v>3.9060507752873299</v>
      </c>
      <c r="P226" s="198">
        <f>_xlfn.IFNA(INDEX(input_data!$1:$1048576,MATCH($A226,input_data!$B:$B,0),MATCH(P$4,input_data!$1:$1,0)),"")</f>
        <v>0</v>
      </c>
      <c r="Q226" s="198">
        <f>_xlfn.IFNA(INDEX(input_data!$1:$1048576,MATCH($A226,input_data!$B:$B,0),MATCH(Q$4,input_data!$1:$1,0)),"")</f>
        <v>0.89111600000000002</v>
      </c>
      <c r="R226" s="198">
        <f>_xlfn.IFNA(INDEX(input_data!$1:$1048576,MATCH($A226,input_data!$B:$B,0),MATCH(R$4,input_data!$1:$1,0)),"")</f>
        <v>2.5855626799999998</v>
      </c>
      <c r="S226" s="199">
        <f>_xlfn.IFNA(INDEX(input_data!$1:$1048576,MATCH($A226,input_data!$B:$B,0),MATCH(S$4,input_data!$1:$1,0)),"")</f>
        <v>346.34228470440303</v>
      </c>
      <c r="T226" s="154">
        <f t="shared" si="3"/>
        <v>0.10856052816668504</v>
      </c>
      <c r="U226" s="187"/>
    </row>
    <row r="227" spans="1:21" x14ac:dyDescent="0.35">
      <c r="A227" s="156" t="s">
        <v>748</v>
      </c>
      <c r="B227" s="93" t="s">
        <v>1293</v>
      </c>
      <c r="C227" s="147"/>
      <c r="D227" s="93" t="s">
        <v>749</v>
      </c>
      <c r="E227" s="196">
        <f>_xlfn.IFNA(INDEX(input_data!$1:$1048576,MATCH($A227,input_data!$B:$B,0),MATCH(E$4,input_data!$1:$1,0)),"")</f>
        <v>635.83066991612998</v>
      </c>
      <c r="F227" s="198">
        <f>_xlfn.IFNA(INDEX(input_data!$1:$1048576,MATCH($A227,input_data!$B:$B,0),MATCH(F$4,input_data!$1:$1,0)),"")</f>
        <v>121.07132094794601</v>
      </c>
      <c r="G227" s="198">
        <f>_xlfn.IFNA(INDEX(input_data!$1:$1048576,MATCH($A227,input_data!$B:$B,0),MATCH(G$4,input_data!$1:$1,0)),"")</f>
        <v>19.244033673175501</v>
      </c>
      <c r="H227" s="198">
        <f>_xlfn.IFNA(INDEX(input_data!$1:$1048576,MATCH($A227,input_data!$B:$B,0),MATCH(H$4,input_data!$1:$1,0)),"")</f>
        <v>454.51621454999997</v>
      </c>
      <c r="I227" s="198">
        <f>_xlfn.IFNA(INDEX(input_data!$1:$1048576,MATCH($A227,input_data!$B:$B,0),MATCH(I$4,input_data!$1:$1,0)),"")</f>
        <v>30.920338289871101</v>
      </c>
      <c r="J227" s="198">
        <f>_xlfn.IFNA(INDEX(input_data!$1:$1048576,MATCH($A227,input_data!$B:$B,0),MATCH(J$4,input_data!$1:$1,0)),"")</f>
        <v>55.409490588481198</v>
      </c>
      <c r="K227" s="198">
        <f>_xlfn.IFNA(INDEX(input_data!$1:$1048576,MATCH($A227,input_data!$B:$B,0),MATCH(K$4,input_data!$1:$1,0)),"")</f>
        <v>8.2592226599721403</v>
      </c>
      <c r="L227" s="198">
        <f>_xlfn.IFNA(INDEX(input_data!$1:$1048576,MATCH($A227,input_data!$B:$B,0),MATCH(L$4,input_data!$1:$1,0)),"")</f>
        <v>4.3349833553539296</v>
      </c>
      <c r="M227" s="198">
        <f>_xlfn.IFNA(INDEX(input_data!$1:$1048576,MATCH($A227,input_data!$B:$B,0),MATCH(M$4,input_data!$1:$1,0)),"")</f>
        <v>1.0937198912462001</v>
      </c>
      <c r="N227" s="198">
        <f>_xlfn.IFNA(INDEX(input_data!$1:$1048576,MATCH($A227,input_data!$B:$B,0),MATCH(N$4,input_data!$1:$1,0)),"")</f>
        <v>0</v>
      </c>
      <c r="O227" s="198">
        <f>_xlfn.IFNA(INDEX(input_data!$1:$1048576,MATCH($A227,input_data!$B:$B,0),MATCH(O$4,input_data!$1:$1,0)),"")</f>
        <v>4.4043249767737702</v>
      </c>
      <c r="P227" s="198">
        <f>_xlfn.IFNA(INDEX(input_data!$1:$1048576,MATCH($A227,input_data!$B:$B,0),MATCH(P$4,input_data!$1:$1,0)),"")</f>
        <v>0</v>
      </c>
      <c r="Q227" s="198">
        <f>_xlfn.IFNA(INDEX(input_data!$1:$1048576,MATCH($A227,input_data!$B:$B,0),MATCH(Q$4,input_data!$1:$1,0)),"")</f>
        <v>1.5752470000000001</v>
      </c>
      <c r="R227" s="198">
        <f>_xlfn.IFNA(INDEX(input_data!$1:$1048576,MATCH($A227,input_data!$B:$B,0),MATCH(R$4,input_data!$1:$1,0)),"")</f>
        <v>6.469233</v>
      </c>
      <c r="S227" s="199">
        <f>_xlfn.IFNA(INDEX(input_data!$1:$1048576,MATCH($A227,input_data!$B:$B,0),MATCH(S$4,input_data!$1:$1,0)),"")</f>
        <v>707.29812893281996</v>
      </c>
      <c r="T227" s="154">
        <f t="shared" si="3"/>
        <v>0.11240014424928102</v>
      </c>
      <c r="U227" s="187"/>
    </row>
    <row r="228" spans="1:21" x14ac:dyDescent="0.35">
      <c r="A228" s="156" t="s">
        <v>750</v>
      </c>
      <c r="B228" s="93" t="s">
        <v>1294</v>
      </c>
      <c r="C228" s="147"/>
      <c r="D228" s="93" t="s">
        <v>751</v>
      </c>
      <c r="E228" s="196">
        <f>_xlfn.IFNA(INDEX(input_data!$1:$1048576,MATCH($A228,input_data!$B:$B,0),MATCH(E$4,input_data!$1:$1,0)),"")</f>
        <v>48.361257590243</v>
      </c>
      <c r="F228" s="198">
        <f>_xlfn.IFNA(INDEX(input_data!$1:$1048576,MATCH($A228,input_data!$B:$B,0),MATCH(F$4,input_data!$1:$1,0)),"")</f>
        <v>17.4410592425156</v>
      </c>
      <c r="G228" s="198">
        <f>_xlfn.IFNA(INDEX(input_data!$1:$1048576,MATCH($A228,input_data!$B:$B,0),MATCH(G$4,input_data!$1:$1,0)),"")</f>
        <v>1.9167261799448001</v>
      </c>
      <c r="H228" s="198">
        <f>_xlfn.IFNA(INDEX(input_data!$1:$1048576,MATCH($A228,input_data!$B:$B,0),MATCH(H$4,input_data!$1:$1,0)),"")</f>
        <v>29.745793934999998</v>
      </c>
      <c r="I228" s="198">
        <f>_xlfn.IFNA(INDEX(input_data!$1:$1048576,MATCH($A228,input_data!$B:$B,0),MATCH(I$4,input_data!$1:$1,0)),"")</f>
        <v>0</v>
      </c>
      <c r="J228" s="198">
        <f>_xlfn.IFNA(INDEX(input_data!$1:$1048576,MATCH($A228,input_data!$B:$B,0),MATCH(J$4,input_data!$1:$1,0)),"")</f>
        <v>0</v>
      </c>
      <c r="K228" s="198">
        <f>_xlfn.IFNA(INDEX(input_data!$1:$1048576,MATCH($A228,input_data!$B:$B,0),MATCH(K$4,input_data!$1:$1,0)),"")</f>
        <v>0</v>
      </c>
      <c r="L228" s="198">
        <f>_xlfn.IFNA(INDEX(input_data!$1:$1048576,MATCH($A228,input_data!$B:$B,0),MATCH(L$4,input_data!$1:$1,0)),"")</f>
        <v>0</v>
      </c>
      <c r="M228" s="198">
        <f>_xlfn.IFNA(INDEX(input_data!$1:$1048576,MATCH($A228,input_data!$B:$B,0),MATCH(M$4,input_data!$1:$1,0)),"")</f>
        <v>0</v>
      </c>
      <c r="N228" s="198">
        <f>_xlfn.IFNA(INDEX(input_data!$1:$1048576,MATCH($A228,input_data!$B:$B,0),MATCH(N$4,input_data!$1:$1,0)),"")</f>
        <v>0</v>
      </c>
      <c r="O228" s="198">
        <f>_xlfn.IFNA(INDEX(input_data!$1:$1048576,MATCH($A228,input_data!$B:$B,0),MATCH(O$4,input_data!$1:$1,0)),"")</f>
        <v>0.43867545594753299</v>
      </c>
      <c r="P228" s="198">
        <f>_xlfn.IFNA(INDEX(input_data!$1:$1048576,MATCH($A228,input_data!$B:$B,0),MATCH(P$4,input_data!$1:$1,0)),"")</f>
        <v>0</v>
      </c>
      <c r="Q228" s="198">
        <f>_xlfn.IFNA(INDEX(input_data!$1:$1048576,MATCH($A228,input_data!$B:$B,0),MATCH(Q$4,input_data!$1:$1,0)),"")</f>
        <v>0</v>
      </c>
      <c r="R228" s="198">
        <f>_xlfn.IFNA(INDEX(input_data!$1:$1048576,MATCH($A228,input_data!$B:$B,0),MATCH(R$4,input_data!$1:$1,0)),"")</f>
        <v>2.3476110000000001</v>
      </c>
      <c r="S228" s="199">
        <f>_xlfn.IFNA(INDEX(input_data!$1:$1048576,MATCH($A228,input_data!$B:$B,0),MATCH(S$4,input_data!$1:$1,0)),"")</f>
        <v>51.889865813408001</v>
      </c>
      <c r="T228" s="154">
        <f t="shared" si="3"/>
        <v>7.2963533187294649E-2</v>
      </c>
      <c r="U228" s="187"/>
    </row>
    <row r="229" spans="1:21" x14ac:dyDescent="0.35">
      <c r="A229" s="156" t="s">
        <v>752</v>
      </c>
      <c r="B229" s="93" t="s">
        <v>1295</v>
      </c>
      <c r="C229" s="147"/>
      <c r="D229" s="93" t="s">
        <v>753</v>
      </c>
      <c r="E229" s="196">
        <f>_xlfn.IFNA(INDEX(input_data!$1:$1048576,MATCH($A229,input_data!$B:$B,0),MATCH(E$4,input_data!$1:$1,0)),"")</f>
        <v>15.107176719836</v>
      </c>
      <c r="F229" s="198">
        <f>_xlfn.IFNA(INDEX(input_data!$1:$1048576,MATCH($A229,input_data!$B:$B,0),MATCH(F$4,input_data!$1:$1,0)),"")</f>
        <v>3.98791526571872</v>
      </c>
      <c r="G229" s="198">
        <f>_xlfn.IFNA(INDEX(input_data!$1:$1048576,MATCH($A229,input_data!$B:$B,0),MATCH(G$4,input_data!$1:$1,0)),"")</f>
        <v>0.65238345303182899</v>
      </c>
      <c r="H229" s="198">
        <f>_xlfn.IFNA(INDEX(input_data!$1:$1048576,MATCH($A229,input_data!$B:$B,0),MATCH(H$4,input_data!$1:$1,0)),"")</f>
        <v>10.039220906000001</v>
      </c>
      <c r="I229" s="198">
        <f>_xlfn.IFNA(INDEX(input_data!$1:$1048576,MATCH($A229,input_data!$B:$B,0),MATCH(I$4,input_data!$1:$1,0)),"")</f>
        <v>0</v>
      </c>
      <c r="J229" s="198">
        <f>_xlfn.IFNA(INDEX(input_data!$1:$1048576,MATCH($A229,input_data!$B:$B,0),MATCH(J$4,input_data!$1:$1,0)),"")</f>
        <v>0</v>
      </c>
      <c r="K229" s="198">
        <f>_xlfn.IFNA(INDEX(input_data!$1:$1048576,MATCH($A229,input_data!$B:$B,0),MATCH(K$4,input_data!$1:$1,0)),"")</f>
        <v>0</v>
      </c>
      <c r="L229" s="198">
        <f>_xlfn.IFNA(INDEX(input_data!$1:$1048576,MATCH($A229,input_data!$B:$B,0),MATCH(L$4,input_data!$1:$1,0)),"")</f>
        <v>0</v>
      </c>
      <c r="M229" s="198">
        <f>_xlfn.IFNA(INDEX(input_data!$1:$1048576,MATCH($A229,input_data!$B:$B,0),MATCH(M$4,input_data!$1:$1,0)),"")</f>
        <v>1.3612662379656899</v>
      </c>
      <c r="N229" s="198">
        <f>_xlfn.IFNA(INDEX(input_data!$1:$1048576,MATCH($A229,input_data!$B:$B,0),MATCH(N$4,input_data!$1:$1,0)),"")</f>
        <v>0</v>
      </c>
      <c r="O229" s="198">
        <f>_xlfn.IFNA(INDEX(input_data!$1:$1048576,MATCH($A229,input_data!$B:$B,0),MATCH(O$4,input_data!$1:$1,0)),"")</f>
        <v>0.149309059087601</v>
      </c>
      <c r="P229" s="198">
        <f>_xlfn.IFNA(INDEX(input_data!$1:$1048576,MATCH($A229,input_data!$B:$B,0),MATCH(P$4,input_data!$1:$1,0)),"")</f>
        <v>0</v>
      </c>
      <c r="Q229" s="198">
        <f>_xlfn.IFNA(INDEX(input_data!$1:$1048576,MATCH($A229,input_data!$B:$B,0),MATCH(Q$4,input_data!$1:$1,0)),"")</f>
        <v>3.3708000000000002E-2</v>
      </c>
      <c r="R229" s="198">
        <f>_xlfn.IFNA(INDEX(input_data!$1:$1048576,MATCH($A229,input_data!$B:$B,0),MATCH(R$4,input_data!$1:$1,0)),"")</f>
        <v>3.7176710000000002E-2</v>
      </c>
      <c r="S229" s="199">
        <f>_xlfn.IFNA(INDEX(input_data!$1:$1048576,MATCH($A229,input_data!$B:$B,0),MATCH(S$4,input_data!$1:$1,0)),"")</f>
        <v>16.260979631803899</v>
      </c>
      <c r="T229" s="154">
        <f t="shared" si="3"/>
        <v>7.6374489645900212E-2</v>
      </c>
      <c r="U229" s="187"/>
    </row>
    <row r="230" spans="1:21" x14ac:dyDescent="0.35">
      <c r="A230" s="156" t="s">
        <v>754</v>
      </c>
      <c r="B230" s="93" t="s">
        <v>1296</v>
      </c>
      <c r="C230" s="147"/>
      <c r="D230" s="93" t="s">
        <v>755</v>
      </c>
      <c r="E230" s="196">
        <f>_xlfn.IFNA(INDEX(input_data!$1:$1048576,MATCH($A230,input_data!$B:$B,0),MATCH(E$4,input_data!$1:$1,0)),"")</f>
        <v>6.3200186389560598</v>
      </c>
      <c r="F230" s="198">
        <f>_xlfn.IFNA(INDEX(input_data!$1:$1048576,MATCH($A230,input_data!$B:$B,0),MATCH(F$4,input_data!$1:$1,0)),"")</f>
        <v>1.64536055707179</v>
      </c>
      <c r="G230" s="198">
        <f>_xlfn.IFNA(INDEX(input_data!$1:$1048576,MATCH($A230,input_data!$B:$B,0),MATCH(G$4,input_data!$1:$1,0)),"")</f>
        <v>0.27254294607986901</v>
      </c>
      <c r="H230" s="198">
        <f>_xlfn.IFNA(INDEX(input_data!$1:$1048576,MATCH($A230,input_data!$B:$B,0),MATCH(H$4,input_data!$1:$1,0)),"")</f>
        <v>4.4365994219999996</v>
      </c>
      <c r="I230" s="198">
        <f>_xlfn.IFNA(INDEX(input_data!$1:$1048576,MATCH($A230,input_data!$B:$B,0),MATCH(I$4,input_data!$1:$1,0)),"")</f>
        <v>0</v>
      </c>
      <c r="J230" s="198">
        <f>_xlfn.IFNA(INDEX(input_data!$1:$1048576,MATCH($A230,input_data!$B:$B,0),MATCH(J$4,input_data!$1:$1,0)),"")</f>
        <v>0</v>
      </c>
      <c r="K230" s="198">
        <f>_xlfn.IFNA(INDEX(input_data!$1:$1048576,MATCH($A230,input_data!$B:$B,0),MATCH(K$4,input_data!$1:$1,0)),"")</f>
        <v>0</v>
      </c>
      <c r="L230" s="198">
        <f>_xlfn.IFNA(INDEX(input_data!$1:$1048576,MATCH($A230,input_data!$B:$B,0),MATCH(L$4,input_data!$1:$1,0)),"")</f>
        <v>0</v>
      </c>
      <c r="M230" s="198">
        <f>_xlfn.IFNA(INDEX(input_data!$1:$1048576,MATCH($A230,input_data!$B:$B,0),MATCH(M$4,input_data!$1:$1,0)),"")</f>
        <v>0.25759976153141501</v>
      </c>
      <c r="N230" s="198">
        <f>_xlfn.IFNA(INDEX(input_data!$1:$1048576,MATCH($A230,input_data!$B:$B,0),MATCH(N$4,input_data!$1:$1,0)),"")</f>
        <v>0</v>
      </c>
      <c r="O230" s="198">
        <f>_xlfn.IFNA(INDEX(input_data!$1:$1048576,MATCH($A230,input_data!$B:$B,0),MATCH(O$4,input_data!$1:$1,0)),"")</f>
        <v>6.2376107787043299E-2</v>
      </c>
      <c r="P230" s="198">
        <f>_xlfn.IFNA(INDEX(input_data!$1:$1048576,MATCH($A230,input_data!$B:$B,0),MATCH(P$4,input_data!$1:$1,0)),"")</f>
        <v>0</v>
      </c>
      <c r="Q230" s="198">
        <f>_xlfn.IFNA(INDEX(input_data!$1:$1048576,MATCH($A230,input_data!$B:$B,0),MATCH(Q$4,input_data!$1:$1,0)),"")</f>
        <v>3.4084999999999997E-2</v>
      </c>
      <c r="R230" s="198">
        <f>_xlfn.IFNA(INDEX(input_data!$1:$1048576,MATCH($A230,input_data!$B:$B,0),MATCH(R$4,input_data!$1:$1,0)),"")</f>
        <v>2.1786079999999999E-2</v>
      </c>
      <c r="S230" s="199">
        <f>_xlfn.IFNA(INDEX(input_data!$1:$1048576,MATCH($A230,input_data!$B:$B,0),MATCH(S$4,input_data!$1:$1,0)),"")</f>
        <v>6.7303498744701198</v>
      </c>
      <c r="T230" s="154">
        <f t="shared" si="3"/>
        <v>6.4925636925311059E-2</v>
      </c>
      <c r="U230" s="187"/>
    </row>
    <row r="231" spans="1:21" x14ac:dyDescent="0.35">
      <c r="A231" s="156" t="s">
        <v>756</v>
      </c>
      <c r="B231" s="93" t="s">
        <v>1297</v>
      </c>
      <c r="C231" s="147"/>
      <c r="D231" s="93" t="s">
        <v>757</v>
      </c>
      <c r="E231" s="196">
        <f>_xlfn.IFNA(INDEX(input_data!$1:$1048576,MATCH($A231,input_data!$B:$B,0),MATCH(E$4,input_data!$1:$1,0)),"")</f>
        <v>225.10560582973801</v>
      </c>
      <c r="F231" s="198">
        <f>_xlfn.IFNA(INDEX(input_data!$1:$1048576,MATCH($A231,input_data!$B:$B,0),MATCH(F$4,input_data!$1:$1,0)),"")</f>
        <v>86.964429931218902</v>
      </c>
      <c r="G231" s="198">
        <f>_xlfn.IFNA(INDEX(input_data!$1:$1048576,MATCH($A231,input_data!$B:$B,0),MATCH(G$4,input_data!$1:$1,0)),"")</f>
        <v>11.449770119034101</v>
      </c>
      <c r="H231" s="198">
        <f>_xlfn.IFNA(INDEX(input_data!$1:$1048576,MATCH($A231,input_data!$B:$B,0),MATCH(H$4,input_data!$1:$1,0)),"")</f>
        <v>108.99486</v>
      </c>
      <c r="I231" s="198">
        <f>_xlfn.IFNA(INDEX(input_data!$1:$1048576,MATCH($A231,input_data!$B:$B,0),MATCH(I$4,input_data!$1:$1,0)),"")</f>
        <v>11.1876229577137</v>
      </c>
      <c r="J231" s="198">
        <f>_xlfn.IFNA(INDEX(input_data!$1:$1048576,MATCH($A231,input_data!$B:$B,0),MATCH(J$4,input_data!$1:$1,0)),"")</f>
        <v>21.453651442187599</v>
      </c>
      <c r="K231" s="198">
        <f>_xlfn.IFNA(INDEX(input_data!$1:$1048576,MATCH($A231,input_data!$B:$B,0),MATCH(K$4,input_data!$1:$1,0)),"")</f>
        <v>2.6281796937233501</v>
      </c>
      <c r="L231" s="198">
        <f>_xlfn.IFNA(INDEX(input_data!$1:$1048576,MATCH($A231,input_data!$B:$B,0),MATCH(L$4,input_data!$1:$1,0)),"")</f>
        <v>1.5684873448991801</v>
      </c>
      <c r="M231" s="198">
        <f>_xlfn.IFNA(INDEX(input_data!$1:$1048576,MATCH($A231,input_data!$B:$B,0),MATCH(M$4,input_data!$1:$1,0)),"")</f>
        <v>0.25189893395219698</v>
      </c>
      <c r="N231" s="198">
        <f>_xlfn.IFNA(INDEX(input_data!$1:$1048576,MATCH($A231,input_data!$B:$B,0),MATCH(N$4,input_data!$1:$1,0)),"")</f>
        <v>0</v>
      </c>
      <c r="O231" s="198">
        <f>_xlfn.IFNA(INDEX(input_data!$1:$1048576,MATCH($A231,input_data!$B:$B,0),MATCH(O$4,input_data!$1:$1,0)),"")</f>
        <v>2.6204749799605498</v>
      </c>
      <c r="P231" s="198">
        <f>_xlfn.IFNA(INDEX(input_data!$1:$1048576,MATCH($A231,input_data!$B:$B,0),MATCH(P$4,input_data!$1:$1,0)),"")</f>
        <v>0</v>
      </c>
      <c r="Q231" s="198">
        <f>_xlfn.IFNA(INDEX(input_data!$1:$1048576,MATCH($A231,input_data!$B:$B,0),MATCH(Q$4,input_data!$1:$1,0)),"")</f>
        <v>0.59172100000000005</v>
      </c>
      <c r="R231" s="198">
        <f>_xlfn.IFNA(INDEX(input_data!$1:$1048576,MATCH($A231,input_data!$B:$B,0),MATCH(R$4,input_data!$1:$1,0)),"")</f>
        <v>1.7987465499999999</v>
      </c>
      <c r="S231" s="199">
        <f>_xlfn.IFNA(INDEX(input_data!$1:$1048576,MATCH($A231,input_data!$B:$B,0),MATCH(S$4,input_data!$1:$1,0)),"")</f>
        <v>249.50984295269001</v>
      </c>
      <c r="T231" s="154">
        <f t="shared" si="3"/>
        <v>0.10841239174385775</v>
      </c>
      <c r="U231" s="187"/>
    </row>
    <row r="232" spans="1:21" x14ac:dyDescent="0.35">
      <c r="A232" s="156" t="s">
        <v>758</v>
      </c>
      <c r="B232" s="93" t="s">
        <v>1298</v>
      </c>
      <c r="C232" s="147"/>
      <c r="D232" s="93" t="s">
        <v>759</v>
      </c>
      <c r="E232" s="196">
        <f>_xlfn.IFNA(INDEX(input_data!$1:$1048576,MATCH($A232,input_data!$B:$B,0),MATCH(E$4,input_data!$1:$1,0)),"")</f>
        <v>23.126209870156799</v>
      </c>
      <c r="F232" s="198">
        <f>_xlfn.IFNA(INDEX(input_data!$1:$1048576,MATCH($A232,input_data!$B:$B,0),MATCH(F$4,input_data!$1:$1,0)),"")</f>
        <v>6.6917049980485199</v>
      </c>
      <c r="G232" s="198">
        <f>_xlfn.IFNA(INDEX(input_data!$1:$1048576,MATCH($A232,input_data!$B:$B,0),MATCH(G$4,input_data!$1:$1,0)),"")</f>
        <v>1.10620610199334</v>
      </c>
      <c r="H232" s="198">
        <f>_xlfn.IFNA(INDEX(input_data!$1:$1048576,MATCH($A232,input_data!$B:$B,0),MATCH(H$4,input_data!$1:$1,0)),"")</f>
        <v>15.41535303</v>
      </c>
      <c r="I232" s="198">
        <f>_xlfn.IFNA(INDEX(input_data!$1:$1048576,MATCH($A232,input_data!$B:$B,0),MATCH(I$4,input_data!$1:$1,0)),"")</f>
        <v>0</v>
      </c>
      <c r="J232" s="198">
        <f>_xlfn.IFNA(INDEX(input_data!$1:$1048576,MATCH($A232,input_data!$B:$B,0),MATCH(J$4,input_data!$1:$1,0)),"")</f>
        <v>0</v>
      </c>
      <c r="K232" s="198">
        <f>_xlfn.IFNA(INDEX(input_data!$1:$1048576,MATCH($A232,input_data!$B:$B,0),MATCH(K$4,input_data!$1:$1,0)),"")</f>
        <v>0</v>
      </c>
      <c r="L232" s="198">
        <f>_xlfn.IFNA(INDEX(input_data!$1:$1048576,MATCH($A232,input_data!$B:$B,0),MATCH(L$4,input_data!$1:$1,0)),"")</f>
        <v>0</v>
      </c>
      <c r="M232" s="198">
        <f>_xlfn.IFNA(INDEX(input_data!$1:$1048576,MATCH($A232,input_data!$B:$B,0),MATCH(M$4,input_data!$1:$1,0)),"")</f>
        <v>0.66335889955057203</v>
      </c>
      <c r="N232" s="198">
        <f>_xlfn.IFNA(INDEX(input_data!$1:$1048576,MATCH($A232,input_data!$B:$B,0),MATCH(N$4,input_data!$1:$1,0)),"")</f>
        <v>0</v>
      </c>
      <c r="O232" s="198">
        <f>_xlfn.IFNA(INDEX(input_data!$1:$1048576,MATCH($A232,input_data!$B:$B,0),MATCH(O$4,input_data!$1:$1,0)),"")</f>
        <v>0.25317412857000299</v>
      </c>
      <c r="P232" s="198">
        <f>_xlfn.IFNA(INDEX(input_data!$1:$1048576,MATCH($A232,input_data!$B:$B,0),MATCH(P$4,input_data!$1:$1,0)),"")</f>
        <v>0.20997062360844401</v>
      </c>
      <c r="Q232" s="198">
        <f>_xlfn.IFNA(INDEX(input_data!$1:$1048576,MATCH($A232,input_data!$B:$B,0),MATCH(Q$4,input_data!$1:$1,0)),"")</f>
        <v>3.882E-2</v>
      </c>
      <c r="R232" s="198">
        <f>_xlfn.IFNA(INDEX(input_data!$1:$1048576,MATCH($A232,input_data!$B:$B,0),MATCH(R$4,input_data!$1:$1,0)),"")</f>
        <v>4.1582760000000003E-2</v>
      </c>
      <c r="S232" s="199">
        <f>_xlfn.IFNA(INDEX(input_data!$1:$1048576,MATCH($A232,input_data!$B:$B,0),MATCH(S$4,input_data!$1:$1,0)),"")</f>
        <v>24.420170541770901</v>
      </c>
      <c r="T232" s="154">
        <f t="shared" si="3"/>
        <v>5.5952128726631134E-2</v>
      </c>
      <c r="U232" s="187"/>
    </row>
    <row r="233" spans="1:21" x14ac:dyDescent="0.35">
      <c r="A233" s="156" t="s">
        <v>760</v>
      </c>
      <c r="B233" s="93" t="s">
        <v>1299</v>
      </c>
      <c r="C233" s="147"/>
      <c r="D233" s="93" t="s">
        <v>761</v>
      </c>
      <c r="E233" s="196">
        <f>_xlfn.IFNA(INDEX(input_data!$1:$1048576,MATCH($A233,input_data!$B:$B,0),MATCH(E$4,input_data!$1:$1,0)),"")</f>
        <v>559.91282975927595</v>
      </c>
      <c r="F233" s="198">
        <f>_xlfn.IFNA(INDEX(input_data!$1:$1048576,MATCH($A233,input_data!$B:$B,0),MATCH(F$4,input_data!$1:$1,0)),"")</f>
        <v>74.678663986712706</v>
      </c>
      <c r="G233" s="198">
        <f>_xlfn.IFNA(INDEX(input_data!$1:$1048576,MATCH($A233,input_data!$B:$B,0),MATCH(G$4,input_data!$1:$1,0)),"")</f>
        <v>12.7156936168145</v>
      </c>
      <c r="H233" s="198">
        <f>_xlfn.IFNA(INDEX(input_data!$1:$1048576,MATCH($A233,input_data!$B:$B,0),MATCH(H$4,input_data!$1:$1,0)),"")</f>
        <v>466.65452386800001</v>
      </c>
      <c r="I233" s="198">
        <f>_xlfn.IFNA(INDEX(input_data!$1:$1048576,MATCH($A233,input_data!$B:$B,0),MATCH(I$4,input_data!$1:$1,0)),"")</f>
        <v>10.7052885167966</v>
      </c>
      <c r="J233" s="198">
        <f>_xlfn.IFNA(INDEX(input_data!$1:$1048576,MATCH($A233,input_data!$B:$B,0),MATCH(J$4,input_data!$1:$1,0)),"")</f>
        <v>32.6839430223242</v>
      </c>
      <c r="K233" s="198">
        <f>_xlfn.IFNA(INDEX(input_data!$1:$1048576,MATCH($A233,input_data!$B:$B,0),MATCH(K$4,input_data!$1:$1,0)),"")</f>
        <v>5.3660568925703203</v>
      </c>
      <c r="L233" s="198">
        <f>_xlfn.IFNA(INDEX(input_data!$1:$1048576,MATCH($A233,input_data!$B:$B,0),MATCH(L$4,input_data!$1:$1,0)),"")</f>
        <v>1.5008648061841201</v>
      </c>
      <c r="M233" s="198">
        <f>_xlfn.IFNA(INDEX(input_data!$1:$1048576,MATCH($A233,input_data!$B:$B,0),MATCH(M$4,input_data!$1:$1,0)),"")</f>
        <v>1.74938858768599</v>
      </c>
      <c r="N233" s="198">
        <f>_xlfn.IFNA(INDEX(input_data!$1:$1048576,MATCH($A233,input_data!$B:$B,0),MATCH(N$4,input_data!$1:$1,0)),"")</f>
        <v>0</v>
      </c>
      <c r="O233" s="198">
        <f>_xlfn.IFNA(INDEX(input_data!$1:$1048576,MATCH($A233,input_data!$B:$B,0),MATCH(O$4,input_data!$1:$1,0)),"")</f>
        <v>2.91020313082418</v>
      </c>
      <c r="P233" s="198">
        <f>_xlfn.IFNA(INDEX(input_data!$1:$1048576,MATCH($A233,input_data!$B:$B,0),MATCH(P$4,input_data!$1:$1,0)),"")</f>
        <v>0</v>
      </c>
      <c r="Q233" s="198">
        <f>_xlfn.IFNA(INDEX(input_data!$1:$1048576,MATCH($A233,input_data!$B:$B,0),MATCH(Q$4,input_data!$1:$1,0)),"")</f>
        <v>1.1672</v>
      </c>
      <c r="R233" s="198">
        <f>_xlfn.IFNA(INDEX(input_data!$1:$1048576,MATCH($A233,input_data!$B:$B,0),MATCH(R$4,input_data!$1:$1,0)),"")</f>
        <v>5.6680479999999998</v>
      </c>
      <c r="S233" s="199">
        <f>_xlfn.IFNA(INDEX(input_data!$1:$1048576,MATCH($A233,input_data!$B:$B,0),MATCH(S$4,input_data!$1:$1,0)),"")</f>
        <v>615.79987442791298</v>
      </c>
      <c r="T233" s="154">
        <f t="shared" si="3"/>
        <v>9.9813831186301938E-2</v>
      </c>
      <c r="U233" s="187"/>
    </row>
    <row r="234" spans="1:21" x14ac:dyDescent="0.35">
      <c r="A234" s="156" t="s">
        <v>762</v>
      </c>
      <c r="B234" s="93" t="s">
        <v>1300</v>
      </c>
      <c r="C234" s="147"/>
      <c r="D234" s="93" t="s">
        <v>763</v>
      </c>
      <c r="E234" s="196">
        <f>_xlfn.IFNA(INDEX(input_data!$1:$1048576,MATCH($A234,input_data!$B:$B,0),MATCH(E$4,input_data!$1:$1,0)),"")</f>
        <v>13.544049681978599</v>
      </c>
      <c r="F234" s="198">
        <f>_xlfn.IFNA(INDEX(input_data!$1:$1048576,MATCH($A234,input_data!$B:$B,0),MATCH(F$4,input_data!$1:$1,0)),"")</f>
        <v>5.6828398524852899</v>
      </c>
      <c r="G234" s="198">
        <f>_xlfn.IFNA(INDEX(input_data!$1:$1048576,MATCH($A234,input_data!$B:$B,0),MATCH(G$4,input_data!$1:$1,0)),"")</f>
        <v>0.719476133785104</v>
      </c>
      <c r="H234" s="198">
        <f>_xlfn.IFNA(INDEX(input_data!$1:$1048576,MATCH($A234,input_data!$B:$B,0),MATCH(H$4,input_data!$1:$1,0)),"")</f>
        <v>7.1831738879999998</v>
      </c>
      <c r="I234" s="198">
        <f>_xlfn.IFNA(INDEX(input_data!$1:$1048576,MATCH($A234,input_data!$B:$B,0),MATCH(I$4,input_data!$1:$1,0)),"")</f>
        <v>0</v>
      </c>
      <c r="J234" s="198">
        <f>_xlfn.IFNA(INDEX(input_data!$1:$1048576,MATCH($A234,input_data!$B:$B,0),MATCH(J$4,input_data!$1:$1,0)),"")</f>
        <v>0</v>
      </c>
      <c r="K234" s="198">
        <f>_xlfn.IFNA(INDEX(input_data!$1:$1048576,MATCH($A234,input_data!$B:$B,0),MATCH(K$4,input_data!$1:$1,0)),"")</f>
        <v>0</v>
      </c>
      <c r="L234" s="198">
        <f>_xlfn.IFNA(INDEX(input_data!$1:$1048576,MATCH($A234,input_data!$B:$B,0),MATCH(L$4,input_data!$1:$1,0)),"")</f>
        <v>0</v>
      </c>
      <c r="M234" s="198">
        <f>_xlfn.IFNA(INDEX(input_data!$1:$1048576,MATCH($A234,input_data!$B:$B,0),MATCH(M$4,input_data!$1:$1,0)),"")</f>
        <v>0.16202446988087699</v>
      </c>
      <c r="N234" s="198">
        <f>_xlfn.IFNA(INDEX(input_data!$1:$1048576,MATCH($A234,input_data!$B:$B,0),MATCH(N$4,input_data!$1:$1,0)),"")</f>
        <v>0</v>
      </c>
      <c r="O234" s="198">
        <f>_xlfn.IFNA(INDEX(input_data!$1:$1048576,MATCH($A234,input_data!$B:$B,0),MATCH(O$4,input_data!$1:$1,0)),"")</f>
        <v>0.16466435964936199</v>
      </c>
      <c r="P234" s="198">
        <f>_xlfn.IFNA(INDEX(input_data!$1:$1048576,MATCH($A234,input_data!$B:$B,0),MATCH(P$4,input_data!$1:$1,0)),"")</f>
        <v>0.40571559943152602</v>
      </c>
      <c r="Q234" s="198">
        <f>_xlfn.IFNA(INDEX(input_data!$1:$1048576,MATCH($A234,input_data!$B:$B,0),MATCH(Q$4,input_data!$1:$1,0)),"")</f>
        <v>3.3232999999999999E-2</v>
      </c>
      <c r="R234" s="198">
        <f>_xlfn.IFNA(INDEX(input_data!$1:$1048576,MATCH($A234,input_data!$B:$B,0),MATCH(R$4,input_data!$1:$1,0)),"")</f>
        <v>1.9622569999999999E-2</v>
      </c>
      <c r="S234" s="199">
        <f>_xlfn.IFNA(INDEX(input_data!$1:$1048576,MATCH($A234,input_data!$B:$B,0),MATCH(S$4,input_data!$1:$1,0)),"")</f>
        <v>14.370749873232199</v>
      </c>
      <c r="T234" s="154">
        <f t="shared" si="3"/>
        <v>6.1037888273075991E-2</v>
      </c>
      <c r="U234" s="187"/>
    </row>
    <row r="235" spans="1:21" x14ac:dyDescent="0.35">
      <c r="A235" s="156" t="s">
        <v>764</v>
      </c>
      <c r="B235" s="93" t="s">
        <v>1301</v>
      </c>
      <c r="C235" s="147"/>
      <c r="D235" s="93" t="s">
        <v>765</v>
      </c>
      <c r="E235" s="196">
        <f>_xlfn.IFNA(INDEX(input_data!$1:$1048576,MATCH($A235,input_data!$B:$B,0),MATCH(E$4,input_data!$1:$1,0)),"")</f>
        <v>171.33568733759199</v>
      </c>
      <c r="F235" s="198">
        <f>_xlfn.IFNA(INDEX(input_data!$1:$1048576,MATCH($A235,input_data!$B:$B,0),MATCH(F$4,input_data!$1:$1,0)),"")</f>
        <v>55.700302450403697</v>
      </c>
      <c r="G235" s="198">
        <f>_xlfn.IFNA(INDEX(input_data!$1:$1048576,MATCH($A235,input_data!$B:$B,0),MATCH(G$4,input_data!$1:$1,0)),"")</f>
        <v>7.4240062875545796</v>
      </c>
      <c r="H235" s="198">
        <f>_xlfn.IFNA(INDEX(input_data!$1:$1048576,MATCH($A235,input_data!$B:$B,0),MATCH(H$4,input_data!$1:$1,0)),"")</f>
        <v>96.849335088000004</v>
      </c>
      <c r="I235" s="198">
        <f>_xlfn.IFNA(INDEX(input_data!$1:$1048576,MATCH($A235,input_data!$B:$B,0),MATCH(I$4,input_data!$1:$1,0)),"")</f>
        <v>7.4798610562162802</v>
      </c>
      <c r="J235" s="198">
        <f>_xlfn.IFNA(INDEX(input_data!$1:$1048576,MATCH($A235,input_data!$B:$B,0),MATCH(J$4,input_data!$1:$1,0)),"")</f>
        <v>12.287314804990199</v>
      </c>
      <c r="K235" s="198">
        <f>_xlfn.IFNA(INDEX(input_data!$1:$1048576,MATCH($A235,input_data!$B:$B,0),MATCH(K$4,input_data!$1:$1,0)),"")</f>
        <v>1.8584900140791001</v>
      </c>
      <c r="L235" s="198">
        <f>_xlfn.IFNA(INDEX(input_data!$1:$1048576,MATCH($A235,input_data!$B:$B,0),MATCH(L$4,input_data!$1:$1,0)),"")</f>
        <v>1.0486648908909</v>
      </c>
      <c r="M235" s="198">
        <f>_xlfn.IFNA(INDEX(input_data!$1:$1048576,MATCH($A235,input_data!$B:$B,0),MATCH(M$4,input_data!$1:$1,0)),"")</f>
        <v>0.81144588269979401</v>
      </c>
      <c r="N235" s="198">
        <f>_xlfn.IFNA(INDEX(input_data!$1:$1048576,MATCH($A235,input_data!$B:$B,0),MATCH(N$4,input_data!$1:$1,0)),"")</f>
        <v>0</v>
      </c>
      <c r="O235" s="198">
        <f>_xlfn.IFNA(INDEX(input_data!$1:$1048576,MATCH($A235,input_data!$B:$B,0),MATCH(O$4,input_data!$1:$1,0)),"")</f>
        <v>1.6991103375280201</v>
      </c>
      <c r="P235" s="198">
        <f>_xlfn.IFNA(INDEX(input_data!$1:$1048576,MATCH($A235,input_data!$B:$B,0),MATCH(P$4,input_data!$1:$1,0)),"")</f>
        <v>0</v>
      </c>
      <c r="Q235" s="198">
        <f>_xlfn.IFNA(INDEX(input_data!$1:$1048576,MATCH($A235,input_data!$B:$B,0),MATCH(Q$4,input_data!$1:$1,0)),"")</f>
        <v>0.48827100000000001</v>
      </c>
      <c r="R235" s="198">
        <f>_xlfn.IFNA(INDEX(input_data!$1:$1048576,MATCH($A235,input_data!$B:$B,0),MATCH(R$4,input_data!$1:$1,0)),"")</f>
        <v>1.2984621199999999</v>
      </c>
      <c r="S235" s="199">
        <f>_xlfn.IFNA(INDEX(input_data!$1:$1048576,MATCH($A235,input_data!$B:$B,0),MATCH(S$4,input_data!$1:$1,0)),"")</f>
        <v>186.945263932362</v>
      </c>
      <c r="T235" s="154">
        <f t="shared" si="3"/>
        <v>9.1105226455324484E-2</v>
      </c>
      <c r="U235" s="187"/>
    </row>
    <row r="236" spans="1:21" x14ac:dyDescent="0.35">
      <c r="A236" s="156" t="s">
        <v>766</v>
      </c>
      <c r="B236" s="93" t="s">
        <v>1302</v>
      </c>
      <c r="C236" s="147"/>
      <c r="D236" s="93" t="s">
        <v>767</v>
      </c>
      <c r="E236" s="196">
        <f>_xlfn.IFNA(INDEX(input_data!$1:$1048576,MATCH($A236,input_data!$B:$B,0),MATCH(E$4,input_data!$1:$1,0)),"")</f>
        <v>232.869025566397</v>
      </c>
      <c r="F236" s="198">
        <f>_xlfn.IFNA(INDEX(input_data!$1:$1048576,MATCH($A236,input_data!$B:$B,0),MATCH(F$4,input_data!$1:$1,0)),"")</f>
        <v>72.079694364099595</v>
      </c>
      <c r="G236" s="198">
        <f>_xlfn.IFNA(INDEX(input_data!$1:$1048576,MATCH($A236,input_data!$B:$B,0),MATCH(G$4,input_data!$1:$1,0)),"")</f>
        <v>10.3086477525408</v>
      </c>
      <c r="H236" s="198">
        <f>_xlfn.IFNA(INDEX(input_data!$1:$1048576,MATCH($A236,input_data!$B:$B,0),MATCH(H$4,input_data!$1:$1,0)),"")</f>
        <v>131.29965010999999</v>
      </c>
      <c r="I236" s="198">
        <f>_xlfn.IFNA(INDEX(input_data!$1:$1048576,MATCH($A236,input_data!$B:$B,0),MATCH(I$4,input_data!$1:$1,0)),"")</f>
        <v>12.933061088039899</v>
      </c>
      <c r="J236" s="198">
        <f>_xlfn.IFNA(INDEX(input_data!$1:$1048576,MATCH($A236,input_data!$B:$B,0),MATCH(J$4,input_data!$1:$1,0)),"")</f>
        <v>21.7017412450245</v>
      </c>
      <c r="K236" s="198">
        <f>_xlfn.IFNA(INDEX(input_data!$1:$1048576,MATCH($A236,input_data!$B:$B,0),MATCH(K$4,input_data!$1:$1,0)),"")</f>
        <v>3.00694473603071</v>
      </c>
      <c r="L236" s="198">
        <f>_xlfn.IFNA(INDEX(input_data!$1:$1048576,MATCH($A236,input_data!$B:$B,0),MATCH(L$4,input_data!$1:$1,0)),"")</f>
        <v>1.8131950570797599</v>
      </c>
      <c r="M236" s="198">
        <f>_xlfn.IFNA(INDEX(input_data!$1:$1048576,MATCH($A236,input_data!$B:$B,0),MATCH(M$4,input_data!$1:$1,0)),"")</f>
        <v>2.205E-2</v>
      </c>
      <c r="N236" s="198">
        <f>_xlfn.IFNA(INDEX(input_data!$1:$1048576,MATCH($A236,input_data!$B:$B,0),MATCH(N$4,input_data!$1:$1,0)),"")</f>
        <v>0</v>
      </c>
      <c r="O236" s="198">
        <f>_xlfn.IFNA(INDEX(input_data!$1:$1048576,MATCH($A236,input_data!$B:$B,0),MATCH(O$4,input_data!$1:$1,0)),"")</f>
        <v>2.3593096741914299</v>
      </c>
      <c r="P236" s="198">
        <f>_xlfn.IFNA(INDEX(input_data!$1:$1048576,MATCH($A236,input_data!$B:$B,0),MATCH(P$4,input_data!$1:$1,0)),"")</f>
        <v>0</v>
      </c>
      <c r="Q236" s="198">
        <f>_xlfn.IFNA(INDEX(input_data!$1:$1048576,MATCH($A236,input_data!$B:$B,0),MATCH(Q$4,input_data!$1:$1,0)),"")</f>
        <v>0.60328800000000005</v>
      </c>
      <c r="R236" s="198">
        <f>_xlfn.IFNA(INDEX(input_data!$1:$1048576,MATCH($A236,input_data!$B:$B,0),MATCH(R$4,input_data!$1:$1,0)),"")</f>
        <v>2.0685645099999999</v>
      </c>
      <c r="S236" s="199">
        <f>_xlfn.IFNA(INDEX(input_data!$1:$1048576,MATCH($A236,input_data!$B:$B,0),MATCH(S$4,input_data!$1:$1,0)),"")</f>
        <v>258.19614653700597</v>
      </c>
      <c r="T236" s="154">
        <f t="shared" si="3"/>
        <v>0.10876122708465386</v>
      </c>
      <c r="U236" s="187"/>
    </row>
    <row r="237" spans="1:21" x14ac:dyDescent="0.35">
      <c r="A237" s="156" t="s">
        <v>770</v>
      </c>
      <c r="B237" s="93" t="s">
        <v>1303</v>
      </c>
      <c r="C237" s="147"/>
      <c r="D237" s="93" t="s">
        <v>771</v>
      </c>
      <c r="E237" s="196">
        <f>_xlfn.IFNA(INDEX(input_data!$1:$1048576,MATCH($A237,input_data!$B:$B,0),MATCH(E$4,input_data!$1:$1,0)),"")</f>
        <v>179.91234938705199</v>
      </c>
      <c r="F237" s="198">
        <f>_xlfn.IFNA(INDEX(input_data!$1:$1048576,MATCH($A237,input_data!$B:$B,0),MATCH(F$4,input_data!$1:$1,0)),"")</f>
        <v>63.907891802505297</v>
      </c>
      <c r="G237" s="198">
        <f>_xlfn.IFNA(INDEX(input_data!$1:$1048576,MATCH($A237,input_data!$B:$B,0),MATCH(G$4,input_data!$1:$1,0)),"")</f>
        <v>8.5743914388158604</v>
      </c>
      <c r="H237" s="198">
        <f>_xlfn.IFNA(INDEX(input_data!$1:$1048576,MATCH($A237,input_data!$B:$B,0),MATCH(H$4,input_data!$1:$1,0)),"")</f>
        <v>94.778036921999998</v>
      </c>
      <c r="I237" s="198">
        <f>_xlfn.IFNA(INDEX(input_data!$1:$1048576,MATCH($A237,input_data!$B:$B,0),MATCH(I$4,input_data!$1:$1,0)),"")</f>
        <v>8.6164887041822098</v>
      </c>
      <c r="J237" s="198">
        <f>_xlfn.IFNA(INDEX(input_data!$1:$1048576,MATCH($A237,input_data!$B:$B,0),MATCH(J$4,input_data!$1:$1,0)),"")</f>
        <v>14.8699320481493</v>
      </c>
      <c r="K237" s="198">
        <f>_xlfn.IFNA(INDEX(input_data!$1:$1048576,MATCH($A237,input_data!$B:$B,0),MATCH(K$4,input_data!$1:$1,0)),"")</f>
        <v>2.0850602288764701</v>
      </c>
      <c r="L237" s="198">
        <f>_xlfn.IFNA(INDEX(input_data!$1:$1048576,MATCH($A237,input_data!$B:$B,0),MATCH(L$4,input_data!$1:$1,0)),"")</f>
        <v>1.20801831998264</v>
      </c>
      <c r="M237" s="198">
        <f>_xlfn.IFNA(INDEX(input_data!$1:$1048576,MATCH($A237,input_data!$B:$B,0),MATCH(M$4,input_data!$1:$1,0)),"")</f>
        <v>0.16448695118185</v>
      </c>
      <c r="N237" s="198">
        <f>_xlfn.IFNA(INDEX(input_data!$1:$1048576,MATCH($A237,input_data!$B:$B,0),MATCH(N$4,input_data!$1:$1,0)),"")</f>
        <v>0</v>
      </c>
      <c r="O237" s="198">
        <f>_xlfn.IFNA(INDEX(input_data!$1:$1048576,MATCH($A237,input_data!$B:$B,0),MATCH(O$4,input_data!$1:$1,0)),"")</f>
        <v>1.96239558205422</v>
      </c>
      <c r="P237" s="198">
        <f>_xlfn.IFNA(INDEX(input_data!$1:$1048576,MATCH($A237,input_data!$B:$B,0),MATCH(P$4,input_data!$1:$1,0)),"")</f>
        <v>0</v>
      </c>
      <c r="Q237" s="198">
        <f>_xlfn.IFNA(INDEX(input_data!$1:$1048576,MATCH($A237,input_data!$B:$B,0),MATCH(Q$4,input_data!$1:$1,0)),"")</f>
        <v>0.50814999999999999</v>
      </c>
      <c r="R237" s="198">
        <f>_xlfn.IFNA(INDEX(input_data!$1:$1048576,MATCH($A237,input_data!$B:$B,0),MATCH(R$4,input_data!$1:$1,0)),"")</f>
        <v>1.4354358700000001</v>
      </c>
      <c r="S237" s="199">
        <f>_xlfn.IFNA(INDEX(input_data!$1:$1048576,MATCH($A237,input_data!$B:$B,0),MATCH(S$4,input_data!$1:$1,0)),"")</f>
        <v>198.11028786774801</v>
      </c>
      <c r="T237" s="154">
        <f t="shared" si="3"/>
        <v>0.10114891247151769</v>
      </c>
      <c r="U237" s="187"/>
    </row>
    <row r="238" spans="1:21" x14ac:dyDescent="0.35">
      <c r="A238" s="156" t="s">
        <v>772</v>
      </c>
      <c r="B238" s="93" t="s">
        <v>1304</v>
      </c>
      <c r="C238" s="147"/>
      <c r="D238" s="93" t="s">
        <v>773</v>
      </c>
      <c r="E238" s="196">
        <f>_xlfn.IFNA(INDEX(input_data!$1:$1048576,MATCH($A238,input_data!$B:$B,0),MATCH(E$4,input_data!$1:$1,0)),"")</f>
        <v>22.169689987849399</v>
      </c>
      <c r="F238" s="198">
        <f>_xlfn.IFNA(INDEX(input_data!$1:$1048576,MATCH($A238,input_data!$B:$B,0),MATCH(F$4,input_data!$1:$1,0)),"")</f>
        <v>5.9795987076333699</v>
      </c>
      <c r="G238" s="198">
        <f>_xlfn.IFNA(INDEX(input_data!$1:$1048576,MATCH($A238,input_data!$B:$B,0),MATCH(G$4,input_data!$1:$1,0)),"")</f>
        <v>0.98246302765203697</v>
      </c>
      <c r="H238" s="198">
        <f>_xlfn.IFNA(INDEX(input_data!$1:$1048576,MATCH($A238,input_data!$B:$B,0),MATCH(H$4,input_data!$1:$1,0)),"")</f>
        <v>14.1212728</v>
      </c>
      <c r="I238" s="198">
        <f>_xlfn.IFNA(INDEX(input_data!$1:$1048576,MATCH($A238,input_data!$B:$B,0),MATCH(I$4,input_data!$1:$1,0)),"")</f>
        <v>0</v>
      </c>
      <c r="J238" s="198">
        <f>_xlfn.IFNA(INDEX(input_data!$1:$1048576,MATCH($A238,input_data!$B:$B,0),MATCH(J$4,input_data!$1:$1,0)),"")</f>
        <v>0</v>
      </c>
      <c r="K238" s="198">
        <f>_xlfn.IFNA(INDEX(input_data!$1:$1048576,MATCH($A238,input_data!$B:$B,0),MATCH(K$4,input_data!$1:$1,0)),"")</f>
        <v>0</v>
      </c>
      <c r="L238" s="198">
        <f>_xlfn.IFNA(INDEX(input_data!$1:$1048576,MATCH($A238,input_data!$B:$B,0),MATCH(L$4,input_data!$1:$1,0)),"")</f>
        <v>0</v>
      </c>
      <c r="M238" s="198">
        <f>_xlfn.IFNA(INDEX(input_data!$1:$1048576,MATCH($A238,input_data!$B:$B,0),MATCH(M$4,input_data!$1:$1,0)),"")</f>
        <v>1.61352282875039</v>
      </c>
      <c r="N238" s="198">
        <f>_xlfn.IFNA(INDEX(input_data!$1:$1048576,MATCH($A238,input_data!$B:$B,0),MATCH(N$4,input_data!$1:$1,0)),"")</f>
        <v>0</v>
      </c>
      <c r="O238" s="198">
        <f>_xlfn.IFNA(INDEX(input_data!$1:$1048576,MATCH($A238,input_data!$B:$B,0),MATCH(O$4,input_data!$1:$1,0)),"")</f>
        <v>0.22485340841349</v>
      </c>
      <c r="P238" s="198">
        <f>_xlfn.IFNA(INDEX(input_data!$1:$1048576,MATCH($A238,input_data!$B:$B,0),MATCH(P$4,input_data!$1:$1,0)),"")</f>
        <v>0.47636272493688497</v>
      </c>
      <c r="Q238" s="198">
        <f>_xlfn.IFNA(INDEX(input_data!$1:$1048576,MATCH($A238,input_data!$B:$B,0),MATCH(Q$4,input_data!$1:$1,0)),"")</f>
        <v>3.4528999999999997E-2</v>
      </c>
      <c r="R238" s="198">
        <f>_xlfn.IFNA(INDEX(input_data!$1:$1048576,MATCH($A238,input_data!$B:$B,0),MATCH(R$4,input_data!$1:$1,0)),"")</f>
        <v>2.582659E-2</v>
      </c>
      <c r="S238" s="199">
        <f>_xlfn.IFNA(INDEX(input_data!$1:$1048576,MATCH($A238,input_data!$B:$B,0),MATCH(S$4,input_data!$1:$1,0)),"")</f>
        <v>23.4584290873862</v>
      </c>
      <c r="T238" s="154">
        <f t="shared" si="3"/>
        <v>5.8130677526078367E-2</v>
      </c>
      <c r="U238" s="187"/>
    </row>
    <row r="239" spans="1:21" x14ac:dyDescent="0.35">
      <c r="A239" s="156" t="s">
        <v>776</v>
      </c>
      <c r="B239" s="93" t="s">
        <v>1305</v>
      </c>
      <c r="C239" s="147"/>
      <c r="D239" s="93" t="s">
        <v>777</v>
      </c>
      <c r="E239" s="196">
        <f>_xlfn.IFNA(INDEX(input_data!$1:$1048576,MATCH($A239,input_data!$B:$B,0),MATCH(E$4,input_data!$1:$1,0)),"")</f>
        <v>153.148186672534</v>
      </c>
      <c r="F239" s="198">
        <f>_xlfn.IFNA(INDEX(input_data!$1:$1048576,MATCH($A239,input_data!$B:$B,0),MATCH(F$4,input_data!$1:$1,0)),"")</f>
        <v>34.330717364834797</v>
      </c>
      <c r="G239" s="198">
        <f>_xlfn.IFNA(INDEX(input_data!$1:$1048576,MATCH($A239,input_data!$B:$B,0),MATCH(G$4,input_data!$1:$1,0)),"")</f>
        <v>5.4242697136443399</v>
      </c>
      <c r="H239" s="198">
        <f>_xlfn.IFNA(INDEX(input_data!$1:$1048576,MATCH($A239,input_data!$B:$B,0),MATCH(H$4,input_data!$1:$1,0)),"")</f>
        <v>111.086055132</v>
      </c>
      <c r="I239" s="198">
        <f>_xlfn.IFNA(INDEX(input_data!$1:$1048576,MATCH($A239,input_data!$B:$B,0),MATCH(I$4,input_data!$1:$1,0)),"")</f>
        <v>2.6926241649531999</v>
      </c>
      <c r="J239" s="198">
        <f>_xlfn.IFNA(INDEX(input_data!$1:$1048576,MATCH($A239,input_data!$B:$B,0),MATCH(J$4,input_data!$1:$1,0)),"")</f>
        <v>7.4993485493984702</v>
      </c>
      <c r="K239" s="198">
        <f>_xlfn.IFNA(INDEX(input_data!$1:$1048576,MATCH($A239,input_data!$B:$B,0),MATCH(K$4,input_data!$1:$1,0)),"")</f>
        <v>1.3335842753837099</v>
      </c>
      <c r="L239" s="198">
        <f>_xlfn.IFNA(INDEX(input_data!$1:$1048576,MATCH($A239,input_data!$B:$B,0),MATCH(L$4,input_data!$1:$1,0)),"")</f>
        <v>0.37750172161342599</v>
      </c>
      <c r="M239" s="198">
        <f>_xlfn.IFNA(INDEX(input_data!$1:$1048576,MATCH($A239,input_data!$B:$B,0),MATCH(M$4,input_data!$1:$1,0)),"")</f>
        <v>1.4528240430256101</v>
      </c>
      <c r="N239" s="198">
        <f>_xlfn.IFNA(INDEX(input_data!$1:$1048576,MATCH($A239,input_data!$B:$B,0),MATCH(N$4,input_data!$1:$1,0)),"")</f>
        <v>0</v>
      </c>
      <c r="O239" s="198">
        <f>_xlfn.IFNA(INDEX(input_data!$1:$1048576,MATCH($A239,input_data!$B:$B,0),MATCH(O$4,input_data!$1:$1,0)),"")</f>
        <v>1.24143655414617</v>
      </c>
      <c r="P239" s="198">
        <f>_xlfn.IFNA(INDEX(input_data!$1:$1048576,MATCH($A239,input_data!$B:$B,0),MATCH(P$4,input_data!$1:$1,0)),"")</f>
        <v>0</v>
      </c>
      <c r="Q239" s="198">
        <f>_xlfn.IFNA(INDEX(input_data!$1:$1048576,MATCH($A239,input_data!$B:$B,0),MATCH(Q$4,input_data!$1:$1,0)),"")</f>
        <v>0.34979199999999999</v>
      </c>
      <c r="R239" s="198">
        <f>_xlfn.IFNA(INDEX(input_data!$1:$1048576,MATCH($A239,input_data!$B:$B,0),MATCH(R$4,input_data!$1:$1,0)),"")</f>
        <v>0.94276992000000004</v>
      </c>
      <c r="S239" s="199">
        <f>_xlfn.IFNA(INDEX(input_data!$1:$1048576,MATCH($A239,input_data!$B:$B,0),MATCH(S$4,input_data!$1:$1,0)),"")</f>
        <v>166.73092343900001</v>
      </c>
      <c r="T239" s="154">
        <f t="shared" si="3"/>
        <v>8.8690157301757777E-2</v>
      </c>
      <c r="U239" s="187"/>
    </row>
    <row r="240" spans="1:21" x14ac:dyDescent="0.35">
      <c r="A240" s="156" t="s">
        <v>778</v>
      </c>
      <c r="B240" s="93" t="s">
        <v>1306</v>
      </c>
      <c r="C240" s="147"/>
      <c r="D240" s="93" t="s">
        <v>779</v>
      </c>
      <c r="E240" s="196">
        <f>_xlfn.IFNA(INDEX(input_data!$1:$1048576,MATCH($A240,input_data!$B:$B,0),MATCH(E$4,input_data!$1:$1,0)),"")</f>
        <v>230.87401372014801</v>
      </c>
      <c r="F240" s="198">
        <f>_xlfn.IFNA(INDEX(input_data!$1:$1048576,MATCH($A240,input_data!$B:$B,0),MATCH(F$4,input_data!$1:$1,0)),"")</f>
        <v>67.634391826659396</v>
      </c>
      <c r="G240" s="198">
        <f>_xlfn.IFNA(INDEX(input_data!$1:$1048576,MATCH($A240,input_data!$B:$B,0),MATCH(G$4,input_data!$1:$1,0)),"")</f>
        <v>9.4436598182381193</v>
      </c>
      <c r="H240" s="198">
        <f>_xlfn.IFNA(INDEX(input_data!$1:$1048576,MATCH($A240,input_data!$B:$B,0),MATCH(H$4,input_data!$1:$1,0)),"")</f>
        <v>139.47253992</v>
      </c>
      <c r="I240" s="198">
        <f>_xlfn.IFNA(INDEX(input_data!$1:$1048576,MATCH($A240,input_data!$B:$B,0),MATCH(I$4,input_data!$1:$1,0)),"")</f>
        <v>10.081355419249199</v>
      </c>
      <c r="J240" s="198">
        <f>_xlfn.IFNA(INDEX(input_data!$1:$1048576,MATCH($A240,input_data!$B:$B,0),MATCH(J$4,input_data!$1:$1,0)),"")</f>
        <v>17.3292217060207</v>
      </c>
      <c r="K240" s="198">
        <f>_xlfn.IFNA(INDEX(input_data!$1:$1048576,MATCH($A240,input_data!$B:$B,0),MATCH(K$4,input_data!$1:$1,0)),"")</f>
        <v>2.61324421752207</v>
      </c>
      <c r="L240" s="198">
        <f>_xlfn.IFNA(INDEX(input_data!$1:$1048576,MATCH($A240,input_data!$B:$B,0),MATCH(L$4,input_data!$1:$1,0)),"")</f>
        <v>1.4133903559576599</v>
      </c>
      <c r="M240" s="198">
        <f>_xlfn.IFNA(INDEX(input_data!$1:$1048576,MATCH($A240,input_data!$B:$B,0),MATCH(M$4,input_data!$1:$1,0)),"")</f>
        <v>7.4550000000000005E-2</v>
      </c>
      <c r="N240" s="198">
        <f>_xlfn.IFNA(INDEX(input_data!$1:$1048576,MATCH($A240,input_data!$B:$B,0),MATCH(N$4,input_data!$1:$1,0)),"")</f>
        <v>0</v>
      </c>
      <c r="O240" s="198">
        <f>_xlfn.IFNA(INDEX(input_data!$1:$1048576,MATCH($A240,input_data!$B:$B,0),MATCH(O$4,input_data!$1:$1,0)),"")</f>
        <v>2.1613424359045599</v>
      </c>
      <c r="P240" s="198">
        <f>_xlfn.IFNA(INDEX(input_data!$1:$1048576,MATCH($A240,input_data!$B:$B,0),MATCH(P$4,input_data!$1:$1,0)),"")</f>
        <v>0</v>
      </c>
      <c r="Q240" s="198">
        <f>_xlfn.IFNA(INDEX(input_data!$1:$1048576,MATCH($A240,input_data!$B:$B,0),MATCH(Q$4,input_data!$1:$1,0)),"")</f>
        <v>3.5194999999999997E-2</v>
      </c>
      <c r="R240" s="198">
        <f>_xlfn.IFNA(INDEX(input_data!$1:$1048576,MATCH($A240,input_data!$B:$B,0),MATCH(R$4,input_data!$1:$1,0)),"")</f>
        <v>1.7532433000000001</v>
      </c>
      <c r="S240" s="199">
        <f>_xlfn.IFNA(INDEX(input_data!$1:$1048576,MATCH($A240,input_data!$B:$B,0),MATCH(S$4,input_data!$1:$1,0)),"")</f>
        <v>252.012133999551</v>
      </c>
      <c r="T240" s="154">
        <f t="shared" si="3"/>
        <v>9.1556948912515423E-2</v>
      </c>
      <c r="U240" s="187"/>
    </row>
    <row r="241" spans="1:21" x14ac:dyDescent="0.35">
      <c r="A241" s="156" t="s">
        <v>780</v>
      </c>
      <c r="B241" s="93" t="s">
        <v>1307</v>
      </c>
      <c r="C241" s="147"/>
      <c r="D241" s="93" t="s">
        <v>781</v>
      </c>
      <c r="E241" s="196">
        <f>_xlfn.IFNA(INDEX(input_data!$1:$1048576,MATCH($A241,input_data!$B:$B,0),MATCH(E$4,input_data!$1:$1,0)),"")</f>
        <v>137.494282726817</v>
      </c>
      <c r="F241" s="198">
        <f>_xlfn.IFNA(INDEX(input_data!$1:$1048576,MATCH($A241,input_data!$B:$B,0),MATCH(F$4,input_data!$1:$1,0)),"")</f>
        <v>46.116103749621502</v>
      </c>
      <c r="G241" s="198">
        <f>_xlfn.IFNA(INDEX(input_data!$1:$1048576,MATCH($A241,input_data!$B:$B,0),MATCH(G$4,input_data!$1:$1,0)),"")</f>
        <v>6.3715937331849304</v>
      </c>
      <c r="H241" s="198">
        <f>_xlfn.IFNA(INDEX(input_data!$1:$1048576,MATCH($A241,input_data!$B:$B,0),MATCH(H$4,input_data!$1:$1,0)),"")</f>
        <v>73.65583359</v>
      </c>
      <c r="I241" s="198">
        <f>_xlfn.IFNA(INDEX(input_data!$1:$1048576,MATCH($A241,input_data!$B:$B,0),MATCH(I$4,input_data!$1:$1,0)),"")</f>
        <v>6.9279938292765904</v>
      </c>
      <c r="J241" s="198">
        <f>_xlfn.IFNA(INDEX(input_data!$1:$1048576,MATCH($A241,input_data!$B:$B,0),MATCH(J$4,input_data!$1:$1,0)),"")</f>
        <v>12.187834444985</v>
      </c>
      <c r="K241" s="198">
        <f>_xlfn.IFNA(INDEX(input_data!$1:$1048576,MATCH($A241,input_data!$B:$B,0),MATCH(K$4,input_data!$1:$1,0)),"")</f>
        <v>1.68652694119988</v>
      </c>
      <c r="L241" s="198">
        <f>_xlfn.IFNA(INDEX(input_data!$1:$1048576,MATCH($A241,input_data!$B:$B,0),MATCH(L$4,input_data!$1:$1,0)),"")</f>
        <v>0.97129396368043297</v>
      </c>
      <c r="M241" s="198">
        <f>_xlfn.IFNA(INDEX(input_data!$1:$1048576,MATCH($A241,input_data!$B:$B,0),MATCH(M$4,input_data!$1:$1,0)),"")</f>
        <v>0.38210413518248199</v>
      </c>
      <c r="N241" s="198">
        <f>_xlfn.IFNA(INDEX(input_data!$1:$1048576,MATCH($A241,input_data!$B:$B,0),MATCH(N$4,input_data!$1:$1,0)),"")</f>
        <v>0</v>
      </c>
      <c r="O241" s="198">
        <f>_xlfn.IFNA(INDEX(input_data!$1:$1048576,MATCH($A241,input_data!$B:$B,0),MATCH(O$4,input_data!$1:$1,0)),"")</f>
        <v>1.45824777469834</v>
      </c>
      <c r="P241" s="198">
        <f>_xlfn.IFNA(INDEX(input_data!$1:$1048576,MATCH($A241,input_data!$B:$B,0),MATCH(P$4,input_data!$1:$1,0)),"")</f>
        <v>0</v>
      </c>
      <c r="Q241" s="198">
        <f>_xlfn.IFNA(INDEX(input_data!$1:$1048576,MATCH($A241,input_data!$B:$B,0),MATCH(Q$4,input_data!$1:$1,0)),"")</f>
        <v>0.322714</v>
      </c>
      <c r="R241" s="198">
        <f>_xlfn.IFNA(INDEX(input_data!$1:$1048576,MATCH($A241,input_data!$B:$B,0),MATCH(R$4,input_data!$1:$1,0)),"")</f>
        <v>1.40366597</v>
      </c>
      <c r="S241" s="199">
        <f>_xlfn.IFNA(INDEX(input_data!$1:$1048576,MATCH($A241,input_data!$B:$B,0),MATCH(S$4,input_data!$1:$1,0)),"")</f>
        <v>151.48391213182899</v>
      </c>
      <c r="T241" s="154">
        <f t="shared" si="3"/>
        <v>0.10174698996617582</v>
      </c>
      <c r="U241" s="187"/>
    </row>
    <row r="242" spans="1:21" x14ac:dyDescent="0.35">
      <c r="A242" s="156" t="s">
        <v>782</v>
      </c>
      <c r="B242" s="93" t="s">
        <v>1308</v>
      </c>
      <c r="C242" s="147"/>
      <c r="D242" s="93" t="s">
        <v>783</v>
      </c>
      <c r="E242" s="196">
        <f>_xlfn.IFNA(INDEX(input_data!$1:$1048576,MATCH($A242,input_data!$B:$B,0),MATCH(E$4,input_data!$1:$1,0)),"")</f>
        <v>9.9307200120872796</v>
      </c>
      <c r="F242" s="198">
        <f>_xlfn.IFNA(INDEX(input_data!$1:$1048576,MATCH($A242,input_data!$B:$B,0),MATCH(F$4,input_data!$1:$1,0)),"")</f>
        <v>2.3902986420191801</v>
      </c>
      <c r="G242" s="198">
        <f>_xlfn.IFNA(INDEX(input_data!$1:$1048576,MATCH($A242,input_data!$B:$B,0),MATCH(G$4,input_data!$1:$1,0)),"")</f>
        <v>0.38990116166835398</v>
      </c>
      <c r="H242" s="198">
        <f>_xlfn.IFNA(INDEX(input_data!$1:$1048576,MATCH($A242,input_data!$B:$B,0),MATCH(H$4,input_data!$1:$1,0)),"")</f>
        <v>6.88533375</v>
      </c>
      <c r="I242" s="198">
        <f>_xlfn.IFNA(INDEX(input_data!$1:$1048576,MATCH($A242,input_data!$B:$B,0),MATCH(I$4,input_data!$1:$1,0)),"")</f>
        <v>0</v>
      </c>
      <c r="J242" s="198">
        <f>_xlfn.IFNA(INDEX(input_data!$1:$1048576,MATCH($A242,input_data!$B:$B,0),MATCH(J$4,input_data!$1:$1,0)),"")</f>
        <v>0</v>
      </c>
      <c r="K242" s="198">
        <f>_xlfn.IFNA(INDEX(input_data!$1:$1048576,MATCH($A242,input_data!$B:$B,0),MATCH(K$4,input_data!$1:$1,0)),"")</f>
        <v>0</v>
      </c>
      <c r="L242" s="198">
        <f>_xlfn.IFNA(INDEX(input_data!$1:$1048576,MATCH($A242,input_data!$B:$B,0),MATCH(L$4,input_data!$1:$1,0)),"")</f>
        <v>0</v>
      </c>
      <c r="M242" s="198">
        <f>_xlfn.IFNA(INDEX(input_data!$1:$1048576,MATCH($A242,input_data!$B:$B,0),MATCH(M$4,input_data!$1:$1,0)),"")</f>
        <v>1.9302125219319202E-2</v>
      </c>
      <c r="N242" s="198">
        <f>_xlfn.IFNA(INDEX(input_data!$1:$1048576,MATCH($A242,input_data!$B:$B,0),MATCH(N$4,input_data!$1:$1,0)),"")</f>
        <v>0</v>
      </c>
      <c r="O242" s="198">
        <f>_xlfn.IFNA(INDEX(input_data!$1:$1048576,MATCH($A242,input_data!$B:$B,0),MATCH(O$4,input_data!$1:$1,0)),"")</f>
        <v>8.9235514886747205E-2</v>
      </c>
      <c r="P242" s="198">
        <f>_xlfn.IFNA(INDEX(input_data!$1:$1048576,MATCH($A242,input_data!$B:$B,0),MATCH(P$4,input_data!$1:$1,0)),"")</f>
        <v>0.48923406015579501</v>
      </c>
      <c r="Q242" s="198">
        <f>_xlfn.IFNA(INDEX(input_data!$1:$1048576,MATCH($A242,input_data!$B:$B,0),MATCH(Q$4,input_data!$1:$1,0)),"")</f>
        <v>3.4569999999999997E-2</v>
      </c>
      <c r="R242" s="198">
        <f>_xlfn.IFNA(INDEX(input_data!$1:$1048576,MATCH($A242,input_data!$B:$B,0),MATCH(R$4,input_data!$1:$1,0)),"")</f>
        <v>3.5218079999999999E-2</v>
      </c>
      <c r="S242" s="199">
        <f>_xlfn.IFNA(INDEX(input_data!$1:$1048576,MATCH($A242,input_data!$B:$B,0),MATCH(S$4,input_data!$1:$1,0)),"")</f>
        <v>10.3330933339493</v>
      </c>
      <c r="T242" s="154">
        <f t="shared" si="3"/>
        <v>4.0518041126148763E-2</v>
      </c>
      <c r="U242" s="187"/>
    </row>
    <row r="243" spans="1:21" x14ac:dyDescent="0.35">
      <c r="A243" s="156" t="s">
        <v>784</v>
      </c>
      <c r="B243" s="93" t="s">
        <v>1309</v>
      </c>
      <c r="C243" s="147"/>
      <c r="D243" s="93" t="s">
        <v>785</v>
      </c>
      <c r="E243" s="196">
        <f>_xlfn.IFNA(INDEX(input_data!$1:$1048576,MATCH($A243,input_data!$B:$B,0),MATCH(E$4,input_data!$1:$1,0)),"")</f>
        <v>19.706150324747501</v>
      </c>
      <c r="F243" s="198">
        <f>_xlfn.IFNA(INDEX(input_data!$1:$1048576,MATCH($A243,input_data!$B:$B,0),MATCH(F$4,input_data!$1:$1,0)),"")</f>
        <v>2.6232220910022002</v>
      </c>
      <c r="G243" s="198">
        <f>_xlfn.IFNA(INDEX(input_data!$1:$1048576,MATCH($A243,input_data!$B:$B,0),MATCH(G$4,input_data!$1:$1,0)),"")</f>
        <v>0.42156460947223601</v>
      </c>
      <c r="H243" s="198">
        <f>_xlfn.IFNA(INDEX(input_data!$1:$1048576,MATCH($A243,input_data!$B:$B,0),MATCH(H$4,input_data!$1:$1,0)),"")</f>
        <v>15.855411363</v>
      </c>
      <c r="I243" s="198">
        <f>_xlfn.IFNA(INDEX(input_data!$1:$1048576,MATCH($A243,input_data!$B:$B,0),MATCH(I$4,input_data!$1:$1,0)),"")</f>
        <v>0</v>
      </c>
      <c r="J243" s="198">
        <f>_xlfn.IFNA(INDEX(input_data!$1:$1048576,MATCH($A243,input_data!$B:$B,0),MATCH(J$4,input_data!$1:$1,0)),"")</f>
        <v>0</v>
      </c>
      <c r="K243" s="198">
        <f>_xlfn.IFNA(INDEX(input_data!$1:$1048576,MATCH($A243,input_data!$B:$B,0),MATCH(K$4,input_data!$1:$1,0)),"")</f>
        <v>0</v>
      </c>
      <c r="L243" s="198">
        <f>_xlfn.IFNA(INDEX(input_data!$1:$1048576,MATCH($A243,input_data!$B:$B,0),MATCH(L$4,input_data!$1:$1,0)),"")</f>
        <v>0</v>
      </c>
      <c r="M243" s="198">
        <f>_xlfn.IFNA(INDEX(input_data!$1:$1048576,MATCH($A243,input_data!$B:$B,0),MATCH(M$4,input_data!$1:$1,0)),"")</f>
        <v>1.0341568250111599</v>
      </c>
      <c r="N243" s="198">
        <f>_xlfn.IFNA(INDEX(input_data!$1:$1048576,MATCH($A243,input_data!$B:$B,0),MATCH(N$4,input_data!$1:$1,0)),"")</f>
        <v>0</v>
      </c>
      <c r="O243" s="198">
        <f>_xlfn.IFNA(INDEX(input_data!$1:$1048576,MATCH($A243,input_data!$B:$B,0),MATCH(O$4,input_data!$1:$1,0)),"")</f>
        <v>9.6482247142414601E-2</v>
      </c>
      <c r="P243" s="198">
        <f>_xlfn.IFNA(INDEX(input_data!$1:$1048576,MATCH($A243,input_data!$B:$B,0),MATCH(P$4,input_data!$1:$1,0)),"")</f>
        <v>0.79946055753958301</v>
      </c>
      <c r="Q243" s="198">
        <f>_xlfn.IFNA(INDEX(input_data!$1:$1048576,MATCH($A243,input_data!$B:$B,0),MATCH(Q$4,input_data!$1:$1,0)),"")</f>
        <v>3.6680999999999998E-2</v>
      </c>
      <c r="R243" s="198">
        <f>_xlfn.IFNA(INDEX(input_data!$1:$1048576,MATCH($A243,input_data!$B:$B,0),MATCH(R$4,input_data!$1:$1,0)),"")</f>
        <v>2.7360789999999999E-2</v>
      </c>
      <c r="S243" s="199">
        <f>_xlfn.IFNA(INDEX(input_data!$1:$1048576,MATCH($A243,input_data!$B:$B,0),MATCH(S$4,input_data!$1:$1,0)),"")</f>
        <v>20.894339483167599</v>
      </c>
      <c r="T243" s="154">
        <f t="shared" si="3"/>
        <v>6.0295346317740028E-2</v>
      </c>
      <c r="U243" s="187"/>
    </row>
    <row r="244" spans="1:21" x14ac:dyDescent="0.35">
      <c r="A244" s="156" t="s">
        <v>786</v>
      </c>
      <c r="B244" s="93" t="s">
        <v>1310</v>
      </c>
      <c r="C244" s="147"/>
      <c r="D244" s="93" t="s">
        <v>787</v>
      </c>
      <c r="E244" s="196">
        <f>_xlfn.IFNA(INDEX(input_data!$1:$1048576,MATCH($A244,input_data!$B:$B,0),MATCH(E$4,input_data!$1:$1,0)),"")</f>
        <v>7.0103989193369802</v>
      </c>
      <c r="F244" s="198">
        <f>_xlfn.IFNA(INDEX(input_data!$1:$1048576,MATCH($A244,input_data!$B:$B,0),MATCH(F$4,input_data!$1:$1,0)),"")</f>
        <v>1.4536656256635501</v>
      </c>
      <c r="G244" s="198">
        <f>_xlfn.IFNA(INDEX(input_data!$1:$1048576,MATCH($A244,input_data!$B:$B,0),MATCH(G$4,input_data!$1:$1,0)),"")</f>
        <v>0.239341840058439</v>
      </c>
      <c r="H244" s="198">
        <f>_xlfn.IFNA(INDEX(input_data!$1:$1048576,MATCH($A244,input_data!$B:$B,0),MATCH(H$4,input_data!$1:$1,0)),"")</f>
        <v>4.1389361999999998</v>
      </c>
      <c r="I244" s="198">
        <f>_xlfn.IFNA(INDEX(input_data!$1:$1048576,MATCH($A244,input_data!$B:$B,0),MATCH(I$4,input_data!$1:$1,0)),"")</f>
        <v>0</v>
      </c>
      <c r="J244" s="198">
        <f>_xlfn.IFNA(INDEX(input_data!$1:$1048576,MATCH($A244,input_data!$B:$B,0),MATCH(J$4,input_data!$1:$1,0)),"")</f>
        <v>0</v>
      </c>
      <c r="K244" s="198">
        <f>_xlfn.IFNA(INDEX(input_data!$1:$1048576,MATCH($A244,input_data!$B:$B,0),MATCH(K$4,input_data!$1:$1,0)),"")</f>
        <v>0</v>
      </c>
      <c r="L244" s="198">
        <f>_xlfn.IFNA(INDEX(input_data!$1:$1048576,MATCH($A244,input_data!$B:$B,0),MATCH(L$4,input_data!$1:$1,0)),"")</f>
        <v>0</v>
      </c>
      <c r="M244" s="198">
        <f>_xlfn.IFNA(INDEX(input_data!$1:$1048576,MATCH($A244,input_data!$B:$B,0),MATCH(M$4,input_data!$1:$1,0)),"")</f>
        <v>0.50619693195708004</v>
      </c>
      <c r="N244" s="198">
        <f>_xlfn.IFNA(INDEX(input_data!$1:$1048576,MATCH($A244,input_data!$B:$B,0),MATCH(N$4,input_data!$1:$1,0)),"")</f>
        <v>0.12657354323728001</v>
      </c>
      <c r="O244" s="198">
        <f>_xlfn.IFNA(INDEX(input_data!$1:$1048576,MATCH($A244,input_data!$B:$B,0),MATCH(O$4,input_data!$1:$1,0)),"")</f>
        <v>5.47774426522743E-2</v>
      </c>
      <c r="P244" s="198">
        <f>_xlfn.IFNA(INDEX(input_data!$1:$1048576,MATCH($A244,input_data!$B:$B,0),MATCH(P$4,input_data!$1:$1,0)),"")</f>
        <v>0.77336869834750399</v>
      </c>
      <c r="Q244" s="198">
        <f>_xlfn.IFNA(INDEX(input_data!$1:$1048576,MATCH($A244,input_data!$B:$B,0),MATCH(Q$4,input_data!$1:$1,0)),"")</f>
        <v>3.5193000000000002E-2</v>
      </c>
      <c r="R244" s="198">
        <f>_xlfn.IFNA(INDEX(input_data!$1:$1048576,MATCH($A244,input_data!$B:$B,0),MATCH(R$4,input_data!$1:$1,0)),"")</f>
        <v>1.5982440000000001E-2</v>
      </c>
      <c r="S244" s="199">
        <f>_xlfn.IFNA(INDEX(input_data!$1:$1048576,MATCH($A244,input_data!$B:$B,0),MATCH(S$4,input_data!$1:$1,0)),"")</f>
        <v>7.3440357219161196</v>
      </c>
      <c r="T244" s="154">
        <f t="shared" si="3"/>
        <v>4.759170004703428E-2</v>
      </c>
      <c r="U244" s="187"/>
    </row>
    <row r="245" spans="1:21" x14ac:dyDescent="0.35">
      <c r="A245" s="156" t="s">
        <v>788</v>
      </c>
      <c r="B245" s="93" t="s">
        <v>1311</v>
      </c>
      <c r="C245" s="147"/>
      <c r="D245" s="93" t="s">
        <v>789</v>
      </c>
      <c r="E245" s="196">
        <f>_xlfn.IFNA(INDEX(input_data!$1:$1048576,MATCH($A245,input_data!$B:$B,0),MATCH(E$4,input_data!$1:$1,0)),"")</f>
        <v>178.38382254088</v>
      </c>
      <c r="F245" s="198">
        <f>_xlfn.IFNA(INDEX(input_data!$1:$1048576,MATCH($A245,input_data!$B:$B,0),MATCH(F$4,input_data!$1:$1,0)),"")</f>
        <v>23.613394100989002</v>
      </c>
      <c r="G245" s="198">
        <f>_xlfn.IFNA(INDEX(input_data!$1:$1048576,MATCH($A245,input_data!$B:$B,0),MATCH(G$4,input_data!$1:$1,0)),"")</f>
        <v>3.9891380445656699</v>
      </c>
      <c r="H245" s="198">
        <f>_xlfn.IFNA(INDEX(input_data!$1:$1048576,MATCH($A245,input_data!$B:$B,0),MATCH(H$4,input_data!$1:$1,0)),"")</f>
        <v>152.423085351</v>
      </c>
      <c r="I245" s="198">
        <f>_xlfn.IFNA(INDEX(input_data!$1:$1048576,MATCH($A245,input_data!$B:$B,0),MATCH(I$4,input_data!$1:$1,0)),"")</f>
        <v>0.77643078536242005</v>
      </c>
      <c r="J245" s="198">
        <f>_xlfn.IFNA(INDEX(input_data!$1:$1048576,MATCH($A245,input_data!$B:$B,0),MATCH(J$4,input_data!$1:$1,0)),"")</f>
        <v>8.8136408253883793</v>
      </c>
      <c r="K245" s="198">
        <f>_xlfn.IFNA(INDEX(input_data!$1:$1048576,MATCH($A245,input_data!$B:$B,0),MATCH(K$4,input_data!$1:$1,0)),"")</f>
        <v>1.5474717326009</v>
      </c>
      <c r="L245" s="198">
        <f>_xlfn.IFNA(INDEX(input_data!$1:$1048576,MATCH($A245,input_data!$B:$B,0),MATCH(L$4,input_data!$1:$1,0)),"")</f>
        <v>0.108854388964853</v>
      </c>
      <c r="M245" s="198">
        <f>_xlfn.IFNA(INDEX(input_data!$1:$1048576,MATCH($A245,input_data!$B:$B,0),MATCH(M$4,input_data!$1:$1,0)),"")</f>
        <v>3.5000000000000001E-3</v>
      </c>
      <c r="N245" s="198">
        <f>_xlfn.IFNA(INDEX(input_data!$1:$1048576,MATCH($A245,input_data!$B:$B,0),MATCH(N$4,input_data!$1:$1,0)),"")</f>
        <v>0</v>
      </c>
      <c r="O245" s="198">
        <f>_xlfn.IFNA(INDEX(input_data!$1:$1048576,MATCH($A245,input_data!$B:$B,0),MATCH(O$4,input_data!$1:$1,0)),"")</f>
        <v>0.91298221086487696</v>
      </c>
      <c r="P245" s="198">
        <f>_xlfn.IFNA(INDEX(input_data!$1:$1048576,MATCH($A245,input_data!$B:$B,0),MATCH(P$4,input_data!$1:$1,0)),"")</f>
        <v>0</v>
      </c>
      <c r="Q245" s="198">
        <f>_xlfn.IFNA(INDEX(input_data!$1:$1048576,MATCH($A245,input_data!$B:$B,0),MATCH(Q$4,input_data!$1:$1,0)),"")</f>
        <v>3.9218000000000003E-2</v>
      </c>
      <c r="R245" s="198">
        <f>_xlfn.IFNA(INDEX(input_data!$1:$1048576,MATCH($A245,input_data!$B:$B,0),MATCH(R$4,input_data!$1:$1,0)),"")</f>
        <v>1.0367233300000001</v>
      </c>
      <c r="S245" s="199">
        <f>_xlfn.IFNA(INDEX(input_data!$1:$1048576,MATCH($A245,input_data!$B:$B,0),MATCH(S$4,input_data!$1:$1,0)),"")</f>
        <v>193.26443876973599</v>
      </c>
      <c r="T245" s="154">
        <f t="shared" si="3"/>
        <v>8.3419090458417555E-2</v>
      </c>
      <c r="U245" s="187"/>
    </row>
    <row r="246" spans="1:21" x14ac:dyDescent="0.35">
      <c r="A246" s="156" t="s">
        <v>792</v>
      </c>
      <c r="B246" s="93" t="s">
        <v>1312</v>
      </c>
      <c r="C246" s="147"/>
      <c r="D246" s="93" t="s">
        <v>793</v>
      </c>
      <c r="E246" s="196">
        <f>_xlfn.IFNA(INDEX(input_data!$1:$1048576,MATCH($A246,input_data!$B:$B,0),MATCH(E$4,input_data!$1:$1,0)),"")</f>
        <v>218.15781317102801</v>
      </c>
      <c r="F246" s="198">
        <f>_xlfn.IFNA(INDEX(input_data!$1:$1048576,MATCH($A246,input_data!$B:$B,0),MATCH(F$4,input_data!$1:$1,0)),"")</f>
        <v>83.6861500490227</v>
      </c>
      <c r="G246" s="198">
        <f>_xlfn.IFNA(INDEX(input_data!$1:$1048576,MATCH($A246,input_data!$B:$B,0),MATCH(G$4,input_data!$1:$1,0)),"")</f>
        <v>10.8428180674</v>
      </c>
      <c r="H246" s="198">
        <f>_xlfn.IFNA(INDEX(input_data!$1:$1048576,MATCH($A246,input_data!$B:$B,0),MATCH(H$4,input_data!$1:$1,0)),"")</f>
        <v>107.49447456</v>
      </c>
      <c r="I246" s="198">
        <f>_xlfn.IFNA(INDEX(input_data!$1:$1048576,MATCH($A246,input_data!$B:$B,0),MATCH(I$4,input_data!$1:$1,0)),"")</f>
        <v>12.277979997621401</v>
      </c>
      <c r="J246" s="198">
        <f>_xlfn.IFNA(INDEX(input_data!$1:$1048576,MATCH($A246,input_data!$B:$B,0),MATCH(J$4,input_data!$1:$1,0)),"")</f>
        <v>19.331842068944599</v>
      </c>
      <c r="K246" s="198">
        <f>_xlfn.IFNA(INDEX(input_data!$1:$1048576,MATCH($A246,input_data!$B:$B,0),MATCH(K$4,input_data!$1:$1,0)),"")</f>
        <v>2.5954058135004501</v>
      </c>
      <c r="L246" s="198">
        <f>_xlfn.IFNA(INDEX(input_data!$1:$1048576,MATCH($A246,input_data!$B:$B,0),MATCH(L$4,input_data!$1:$1,0)),"")</f>
        <v>1.7213537066796101</v>
      </c>
      <c r="M246" s="198">
        <f>_xlfn.IFNA(INDEX(input_data!$1:$1048576,MATCH($A246,input_data!$B:$B,0),MATCH(M$4,input_data!$1:$1,0)),"")</f>
        <v>0.471087855180504</v>
      </c>
      <c r="N246" s="198">
        <f>_xlfn.IFNA(INDEX(input_data!$1:$1048576,MATCH($A246,input_data!$B:$B,0),MATCH(N$4,input_data!$1:$1,0)),"")</f>
        <v>0</v>
      </c>
      <c r="O246" s="198">
        <f>_xlfn.IFNA(INDEX(input_data!$1:$1048576,MATCH($A246,input_data!$B:$B,0),MATCH(O$4,input_data!$1:$1,0)),"")</f>
        <v>2.4815636620040098</v>
      </c>
      <c r="P246" s="198">
        <f>_xlfn.IFNA(INDEX(input_data!$1:$1048576,MATCH($A246,input_data!$B:$B,0),MATCH(P$4,input_data!$1:$1,0)),"")</f>
        <v>0</v>
      </c>
      <c r="Q246" s="198">
        <f>_xlfn.IFNA(INDEX(input_data!$1:$1048576,MATCH($A246,input_data!$B:$B,0),MATCH(Q$4,input_data!$1:$1,0)),"")</f>
        <v>0.57854899999999998</v>
      </c>
      <c r="R246" s="198">
        <f>_xlfn.IFNA(INDEX(input_data!$1:$1048576,MATCH($A246,input_data!$B:$B,0),MATCH(R$4,input_data!$1:$1,0)),"")</f>
        <v>1.8441514400000001</v>
      </c>
      <c r="S246" s="199">
        <f>_xlfn.IFNA(INDEX(input_data!$1:$1048576,MATCH($A246,input_data!$B:$B,0),MATCH(S$4,input_data!$1:$1,0)),"")</f>
        <v>243.32537622035301</v>
      </c>
      <c r="T246" s="154">
        <f t="shared" si="3"/>
        <v>0.11536402333477058</v>
      </c>
      <c r="U246" s="187"/>
    </row>
    <row r="247" spans="1:21" x14ac:dyDescent="0.35">
      <c r="A247" s="156" t="s">
        <v>794</v>
      </c>
      <c r="B247" s="93" t="s">
        <v>1313</v>
      </c>
      <c r="C247" s="147"/>
      <c r="D247" s="93" t="s">
        <v>795</v>
      </c>
      <c r="E247" s="196">
        <f>_xlfn.IFNA(INDEX(input_data!$1:$1048576,MATCH($A247,input_data!$B:$B,0),MATCH(E$4,input_data!$1:$1,0)),"")</f>
        <v>10.924369402093401</v>
      </c>
      <c r="F247" s="198">
        <f>_xlfn.IFNA(INDEX(input_data!$1:$1048576,MATCH($A247,input_data!$B:$B,0),MATCH(F$4,input_data!$1:$1,0)),"")</f>
        <v>1.8828875055535499</v>
      </c>
      <c r="G247" s="198">
        <f>_xlfn.IFNA(INDEX(input_data!$1:$1048576,MATCH($A247,input_data!$B:$B,0),MATCH(G$4,input_data!$1:$1,0)),"")</f>
        <v>0.30709633173096401</v>
      </c>
      <c r="H247" s="198">
        <f>_xlfn.IFNA(INDEX(input_data!$1:$1048576,MATCH($A247,input_data!$B:$B,0),MATCH(H$4,input_data!$1:$1,0)),"")</f>
        <v>8.3028028050000007</v>
      </c>
      <c r="I247" s="198">
        <f>_xlfn.IFNA(INDEX(input_data!$1:$1048576,MATCH($A247,input_data!$B:$B,0),MATCH(I$4,input_data!$1:$1,0)),"")</f>
        <v>0</v>
      </c>
      <c r="J247" s="198">
        <f>_xlfn.IFNA(INDEX(input_data!$1:$1048576,MATCH($A247,input_data!$B:$B,0),MATCH(J$4,input_data!$1:$1,0)),"")</f>
        <v>0</v>
      </c>
      <c r="K247" s="198">
        <f>_xlfn.IFNA(INDEX(input_data!$1:$1048576,MATCH($A247,input_data!$B:$B,0),MATCH(K$4,input_data!$1:$1,0)),"")</f>
        <v>0</v>
      </c>
      <c r="L247" s="198">
        <f>_xlfn.IFNA(INDEX(input_data!$1:$1048576,MATCH($A247,input_data!$B:$B,0),MATCH(L$4,input_data!$1:$1,0)),"")</f>
        <v>0</v>
      </c>
      <c r="M247" s="198">
        <f>_xlfn.IFNA(INDEX(input_data!$1:$1048576,MATCH($A247,input_data!$B:$B,0),MATCH(M$4,input_data!$1:$1,0)),"")</f>
        <v>0.83968715500688196</v>
      </c>
      <c r="N247" s="198">
        <f>_xlfn.IFNA(INDEX(input_data!$1:$1048576,MATCH($A247,input_data!$B:$B,0),MATCH(N$4,input_data!$1:$1,0)),"")</f>
        <v>0</v>
      </c>
      <c r="O247" s="198">
        <f>_xlfn.IFNA(INDEX(input_data!$1:$1048576,MATCH($A247,input_data!$B:$B,0),MATCH(O$4,input_data!$1:$1,0)),"")</f>
        <v>7.0284221576439807E-2</v>
      </c>
      <c r="P247" s="198">
        <f>_xlfn.IFNA(INDEX(input_data!$1:$1048576,MATCH($A247,input_data!$B:$B,0),MATCH(P$4,input_data!$1:$1,0)),"")</f>
        <v>0</v>
      </c>
      <c r="Q247" s="198">
        <f>_xlfn.IFNA(INDEX(input_data!$1:$1048576,MATCH($A247,input_data!$B:$B,0),MATCH(Q$4,input_data!$1:$1,0)),"")</f>
        <v>3.4443000000000001E-2</v>
      </c>
      <c r="R247" s="198">
        <f>_xlfn.IFNA(INDEX(input_data!$1:$1048576,MATCH($A247,input_data!$B:$B,0),MATCH(R$4,input_data!$1:$1,0)),"")</f>
        <v>1.8597559999999999E-2</v>
      </c>
      <c r="S247" s="199">
        <f>_xlfn.IFNA(INDEX(input_data!$1:$1048576,MATCH($A247,input_data!$B:$B,0),MATCH(S$4,input_data!$1:$1,0)),"")</f>
        <v>11.4557985788678</v>
      </c>
      <c r="T247" s="154">
        <f t="shared" si="3"/>
        <v>4.8646210798452438E-2</v>
      </c>
      <c r="U247" s="187"/>
    </row>
    <row r="248" spans="1:21" x14ac:dyDescent="0.35">
      <c r="A248" s="156" t="s">
        <v>796</v>
      </c>
      <c r="B248" s="93" t="s">
        <v>1314</v>
      </c>
      <c r="C248" s="147"/>
      <c r="D248" s="93" t="s">
        <v>797</v>
      </c>
      <c r="E248" s="196">
        <f>_xlfn.IFNA(INDEX(input_data!$1:$1048576,MATCH($A248,input_data!$B:$B,0),MATCH(E$4,input_data!$1:$1,0)),"")</f>
        <v>8.9036859424681403</v>
      </c>
      <c r="F248" s="198">
        <f>_xlfn.IFNA(INDEX(input_data!$1:$1048576,MATCH($A248,input_data!$B:$B,0),MATCH(F$4,input_data!$1:$1,0)),"")</f>
        <v>2.34601605799668</v>
      </c>
      <c r="G248" s="198">
        <f>_xlfn.IFNA(INDEX(input_data!$1:$1048576,MATCH($A248,input_data!$B:$B,0),MATCH(G$4,input_data!$1:$1,0)),"")</f>
        <v>0.385160940682578</v>
      </c>
      <c r="H248" s="198">
        <f>_xlfn.IFNA(INDEX(input_data!$1:$1048576,MATCH($A248,input_data!$B:$B,0),MATCH(H$4,input_data!$1:$1,0)),"")</f>
        <v>6.2377777200000004</v>
      </c>
      <c r="I248" s="198">
        <f>_xlfn.IFNA(INDEX(input_data!$1:$1048576,MATCH($A248,input_data!$B:$B,0),MATCH(I$4,input_data!$1:$1,0)),"")</f>
        <v>0</v>
      </c>
      <c r="J248" s="198">
        <f>_xlfn.IFNA(INDEX(input_data!$1:$1048576,MATCH($A248,input_data!$B:$B,0),MATCH(J$4,input_data!$1:$1,0)),"")</f>
        <v>0</v>
      </c>
      <c r="K248" s="198">
        <f>_xlfn.IFNA(INDEX(input_data!$1:$1048576,MATCH($A248,input_data!$B:$B,0),MATCH(K$4,input_data!$1:$1,0)),"")</f>
        <v>0</v>
      </c>
      <c r="L248" s="198">
        <f>_xlfn.IFNA(INDEX(input_data!$1:$1048576,MATCH($A248,input_data!$B:$B,0),MATCH(L$4,input_data!$1:$1,0)),"")</f>
        <v>0</v>
      </c>
      <c r="M248" s="198">
        <f>_xlfn.IFNA(INDEX(input_data!$1:$1048576,MATCH($A248,input_data!$B:$B,0),MATCH(M$4,input_data!$1:$1,0)),"")</f>
        <v>8.4000000000000003E-4</v>
      </c>
      <c r="N248" s="198">
        <f>_xlfn.IFNA(INDEX(input_data!$1:$1048576,MATCH($A248,input_data!$B:$B,0),MATCH(N$4,input_data!$1:$1,0)),"")</f>
        <v>0</v>
      </c>
      <c r="O248" s="198">
        <f>_xlfn.IFNA(INDEX(input_data!$1:$1048576,MATCH($A248,input_data!$B:$B,0),MATCH(O$4,input_data!$1:$1,0)),"")</f>
        <v>8.8150641281713404E-2</v>
      </c>
      <c r="P248" s="198">
        <f>_xlfn.IFNA(INDEX(input_data!$1:$1048576,MATCH($A248,input_data!$B:$B,0),MATCH(P$4,input_data!$1:$1,0)),"")</f>
        <v>0.28622699727942502</v>
      </c>
      <c r="Q248" s="198">
        <f>_xlfn.IFNA(INDEX(input_data!$1:$1048576,MATCH($A248,input_data!$B:$B,0),MATCH(Q$4,input_data!$1:$1,0)),"")</f>
        <v>3.2870000000000003E-2</v>
      </c>
      <c r="R248" s="198">
        <f>_xlfn.IFNA(INDEX(input_data!$1:$1048576,MATCH($A248,input_data!$B:$B,0),MATCH(R$4,input_data!$1:$1,0)),"")</f>
        <v>1.8920119999999999E-2</v>
      </c>
      <c r="S248" s="199">
        <f>_xlfn.IFNA(INDEX(input_data!$1:$1048576,MATCH($A248,input_data!$B:$B,0),MATCH(S$4,input_data!$1:$1,0)),"")</f>
        <v>9.3959624772403991</v>
      </c>
      <c r="T248" s="154">
        <f t="shared" si="3"/>
        <v>5.5289072183491328E-2</v>
      </c>
      <c r="U248" s="187"/>
    </row>
    <row r="249" spans="1:21" x14ac:dyDescent="0.35">
      <c r="A249" s="156" t="s">
        <v>798</v>
      </c>
      <c r="B249" s="93" t="s">
        <v>1315</v>
      </c>
      <c r="C249" s="147"/>
      <c r="D249" s="93" t="s">
        <v>799</v>
      </c>
      <c r="E249" s="196">
        <f>_xlfn.IFNA(INDEX(input_data!$1:$1048576,MATCH($A249,input_data!$B:$B,0),MATCH(E$4,input_data!$1:$1,0)),"")</f>
        <v>11.738430913147001</v>
      </c>
      <c r="F249" s="198">
        <f>_xlfn.IFNA(INDEX(input_data!$1:$1048576,MATCH($A249,input_data!$B:$B,0),MATCH(F$4,input_data!$1:$1,0)),"")</f>
        <v>2.6364769286434901</v>
      </c>
      <c r="G249" s="198">
        <f>_xlfn.IFNA(INDEX(input_data!$1:$1048576,MATCH($A249,input_data!$B:$B,0),MATCH(G$4,input_data!$1:$1,0)),"")</f>
        <v>0.4197701753766</v>
      </c>
      <c r="H249" s="198">
        <f>_xlfn.IFNA(INDEX(input_data!$1:$1048576,MATCH($A249,input_data!$B:$B,0),MATCH(H$4,input_data!$1:$1,0)),"")</f>
        <v>8.4009794630000005</v>
      </c>
      <c r="I249" s="198">
        <f>_xlfn.IFNA(INDEX(input_data!$1:$1048576,MATCH($A249,input_data!$B:$B,0),MATCH(I$4,input_data!$1:$1,0)),"")</f>
        <v>0</v>
      </c>
      <c r="J249" s="198">
        <f>_xlfn.IFNA(INDEX(input_data!$1:$1048576,MATCH($A249,input_data!$B:$B,0),MATCH(J$4,input_data!$1:$1,0)),"")</f>
        <v>0</v>
      </c>
      <c r="K249" s="198">
        <f>_xlfn.IFNA(INDEX(input_data!$1:$1048576,MATCH($A249,input_data!$B:$B,0),MATCH(K$4,input_data!$1:$1,0)),"")</f>
        <v>0</v>
      </c>
      <c r="L249" s="198">
        <f>_xlfn.IFNA(INDEX(input_data!$1:$1048576,MATCH($A249,input_data!$B:$B,0),MATCH(L$4,input_data!$1:$1,0)),"")</f>
        <v>0</v>
      </c>
      <c r="M249" s="198">
        <f>_xlfn.IFNA(INDEX(input_data!$1:$1048576,MATCH($A249,input_data!$B:$B,0),MATCH(M$4,input_data!$1:$1,0)),"")</f>
        <v>0.22637349528622</v>
      </c>
      <c r="N249" s="198">
        <f>_xlfn.IFNA(INDEX(input_data!$1:$1048576,MATCH($A249,input_data!$B:$B,0),MATCH(N$4,input_data!$1:$1,0)),"")</f>
        <v>7.20116064473625E-2</v>
      </c>
      <c r="O249" s="198">
        <f>_xlfn.IFNA(INDEX(input_data!$1:$1048576,MATCH($A249,input_data!$B:$B,0),MATCH(O$4,input_data!$1:$1,0)),"")</f>
        <v>9.6071553975479201E-2</v>
      </c>
      <c r="P249" s="198">
        <f>_xlfn.IFNA(INDEX(input_data!$1:$1048576,MATCH($A249,input_data!$B:$B,0),MATCH(P$4,input_data!$1:$1,0)),"")</f>
        <v>0.461779818553188</v>
      </c>
      <c r="Q249" s="198">
        <f>_xlfn.IFNA(INDEX(input_data!$1:$1048576,MATCH($A249,input_data!$B:$B,0),MATCH(Q$4,input_data!$1:$1,0)),"")</f>
        <v>3.4241000000000001E-2</v>
      </c>
      <c r="R249" s="198">
        <f>_xlfn.IFNA(INDEX(input_data!$1:$1048576,MATCH($A249,input_data!$B:$B,0),MATCH(R$4,input_data!$1:$1,0)),"")</f>
        <v>1.866481E-2</v>
      </c>
      <c r="S249" s="199">
        <f>_xlfn.IFNA(INDEX(input_data!$1:$1048576,MATCH($A249,input_data!$B:$B,0),MATCH(S$4,input_data!$1:$1,0)),"")</f>
        <v>12.3663688512822</v>
      </c>
      <c r="T249" s="154">
        <f t="shared" si="3"/>
        <v>5.349419720415205E-2</v>
      </c>
      <c r="U249" s="187"/>
    </row>
    <row r="250" spans="1:21" x14ac:dyDescent="0.35">
      <c r="A250" s="156" t="s">
        <v>800</v>
      </c>
      <c r="B250" s="93" t="s">
        <v>1316</v>
      </c>
      <c r="C250" s="147"/>
      <c r="D250" s="93" t="s">
        <v>801</v>
      </c>
      <c r="E250" s="196">
        <f>_xlfn.IFNA(INDEX(input_data!$1:$1048576,MATCH($A250,input_data!$B:$B,0),MATCH(E$4,input_data!$1:$1,0)),"")</f>
        <v>245.86213301920699</v>
      </c>
      <c r="F250" s="198">
        <f>_xlfn.IFNA(INDEX(input_data!$1:$1048576,MATCH($A250,input_data!$B:$B,0),MATCH(F$4,input_data!$1:$1,0)),"")</f>
        <v>84.256588712862893</v>
      </c>
      <c r="G250" s="198">
        <f>_xlfn.IFNA(INDEX(input_data!$1:$1048576,MATCH($A250,input_data!$B:$B,0),MATCH(G$4,input_data!$1:$1,0)),"")</f>
        <v>11.3450799735653</v>
      </c>
      <c r="H250" s="198">
        <f>_xlfn.IFNA(INDEX(input_data!$1:$1048576,MATCH($A250,input_data!$B:$B,0),MATCH(H$4,input_data!$1:$1,0)),"")</f>
        <v>126.60201477</v>
      </c>
      <c r="I250" s="198">
        <f>_xlfn.IFNA(INDEX(input_data!$1:$1048576,MATCH($A250,input_data!$B:$B,0),MATCH(I$4,input_data!$1:$1,0)),"")</f>
        <v>14.480543446098601</v>
      </c>
      <c r="J250" s="198">
        <f>_xlfn.IFNA(INDEX(input_data!$1:$1048576,MATCH($A250,input_data!$B:$B,0),MATCH(J$4,input_data!$1:$1,0)),"")</f>
        <v>24.329529982815</v>
      </c>
      <c r="K250" s="198">
        <f>_xlfn.IFNA(INDEX(input_data!$1:$1048576,MATCH($A250,input_data!$B:$B,0),MATCH(K$4,input_data!$1:$1,0)),"")</f>
        <v>3.1502139500700701</v>
      </c>
      <c r="L250" s="198">
        <f>_xlfn.IFNA(INDEX(input_data!$1:$1048576,MATCH($A250,input_data!$B:$B,0),MATCH(L$4,input_data!$1:$1,0)),"")</f>
        <v>2.0301496777569201</v>
      </c>
      <c r="M250" s="198">
        <f>_xlfn.IFNA(INDEX(input_data!$1:$1048576,MATCH($A250,input_data!$B:$B,0),MATCH(M$4,input_data!$1:$1,0)),"")</f>
        <v>0.82903183288786697</v>
      </c>
      <c r="N250" s="198">
        <f>_xlfn.IFNA(INDEX(input_data!$1:$1048576,MATCH($A250,input_data!$B:$B,0),MATCH(N$4,input_data!$1:$1,0)),"")</f>
        <v>0</v>
      </c>
      <c r="O250" s="198">
        <f>_xlfn.IFNA(INDEX(input_data!$1:$1048576,MATCH($A250,input_data!$B:$B,0),MATCH(O$4,input_data!$1:$1,0)),"")</f>
        <v>2.5965148576199599</v>
      </c>
      <c r="P250" s="198">
        <f>_xlfn.IFNA(INDEX(input_data!$1:$1048576,MATCH($A250,input_data!$B:$B,0),MATCH(P$4,input_data!$1:$1,0)),"")</f>
        <v>0</v>
      </c>
      <c r="Q250" s="198">
        <f>_xlfn.IFNA(INDEX(input_data!$1:$1048576,MATCH($A250,input_data!$B:$B,0),MATCH(Q$4,input_data!$1:$1,0)),"")</f>
        <v>0.63207500000000005</v>
      </c>
      <c r="R250" s="198">
        <f>_xlfn.IFNA(INDEX(input_data!$1:$1048576,MATCH($A250,input_data!$B:$B,0),MATCH(R$4,input_data!$1:$1,0)),"")</f>
        <v>2.2279767000000001</v>
      </c>
      <c r="S250" s="199">
        <f>_xlfn.IFNA(INDEX(input_data!$1:$1048576,MATCH($A250,input_data!$B:$B,0),MATCH(S$4,input_data!$1:$1,0)),"")</f>
        <v>272.479718903677</v>
      </c>
      <c r="T250" s="154">
        <f t="shared" si="3"/>
        <v>0.10826224257311967</v>
      </c>
      <c r="U250" s="187"/>
    </row>
    <row r="251" spans="1:21" x14ac:dyDescent="0.35">
      <c r="A251" s="156" t="s">
        <v>802</v>
      </c>
      <c r="B251" s="93" t="s">
        <v>1317</v>
      </c>
      <c r="C251" s="147"/>
      <c r="D251" s="93" t="s">
        <v>803</v>
      </c>
      <c r="E251" s="196">
        <f>_xlfn.IFNA(INDEX(input_data!$1:$1048576,MATCH($A251,input_data!$B:$B,0),MATCH(E$4,input_data!$1:$1,0)),"")</f>
        <v>13.1305466573098</v>
      </c>
      <c r="F251" s="198">
        <f>_xlfn.IFNA(INDEX(input_data!$1:$1048576,MATCH($A251,input_data!$B:$B,0),MATCH(F$4,input_data!$1:$1,0)),"")</f>
        <v>2.6104192940133699</v>
      </c>
      <c r="G251" s="198">
        <f>_xlfn.IFNA(INDEX(input_data!$1:$1048576,MATCH($A251,input_data!$B:$B,0),MATCH(G$4,input_data!$1:$1,0)),"")</f>
        <v>0.42665390500818001</v>
      </c>
      <c r="H251" s="198">
        <f>_xlfn.IFNA(INDEX(input_data!$1:$1048576,MATCH($A251,input_data!$B:$B,0),MATCH(H$4,input_data!$1:$1,0)),"")</f>
        <v>8.5252310639999997</v>
      </c>
      <c r="I251" s="198">
        <f>_xlfn.IFNA(INDEX(input_data!$1:$1048576,MATCH($A251,input_data!$B:$B,0),MATCH(I$4,input_data!$1:$1,0)),"")</f>
        <v>0</v>
      </c>
      <c r="J251" s="198">
        <f>_xlfn.IFNA(INDEX(input_data!$1:$1048576,MATCH($A251,input_data!$B:$B,0),MATCH(J$4,input_data!$1:$1,0)),"")</f>
        <v>0</v>
      </c>
      <c r="K251" s="198">
        <f>_xlfn.IFNA(INDEX(input_data!$1:$1048576,MATCH($A251,input_data!$B:$B,0),MATCH(K$4,input_data!$1:$1,0)),"")</f>
        <v>0</v>
      </c>
      <c r="L251" s="198">
        <f>_xlfn.IFNA(INDEX(input_data!$1:$1048576,MATCH($A251,input_data!$B:$B,0),MATCH(L$4,input_data!$1:$1,0)),"")</f>
        <v>0</v>
      </c>
      <c r="M251" s="198">
        <f>_xlfn.IFNA(INDEX(input_data!$1:$1048576,MATCH($A251,input_data!$B:$B,0),MATCH(M$4,input_data!$1:$1,0)),"")</f>
        <v>0.98706445589877301</v>
      </c>
      <c r="N251" s="198">
        <f>_xlfn.IFNA(INDEX(input_data!$1:$1048576,MATCH($A251,input_data!$B:$B,0),MATCH(N$4,input_data!$1:$1,0)),"")</f>
        <v>0</v>
      </c>
      <c r="O251" s="198">
        <f>_xlfn.IFNA(INDEX(input_data!$1:$1048576,MATCH($A251,input_data!$B:$B,0),MATCH(O$4,input_data!$1:$1,0)),"")</f>
        <v>9.7647021422124197E-2</v>
      </c>
      <c r="P251" s="198">
        <f>_xlfn.IFNA(INDEX(input_data!$1:$1048576,MATCH($A251,input_data!$B:$B,0),MATCH(P$4,input_data!$1:$1,0)),"")</f>
        <v>1.0709605271198901</v>
      </c>
      <c r="Q251" s="198">
        <f>_xlfn.IFNA(INDEX(input_data!$1:$1048576,MATCH($A251,input_data!$B:$B,0),MATCH(Q$4,input_data!$1:$1,0)),"")</f>
        <v>3.6131000000000003E-2</v>
      </c>
      <c r="R251" s="198">
        <f>_xlfn.IFNA(INDEX(input_data!$1:$1048576,MATCH($A251,input_data!$B:$B,0),MATCH(R$4,input_data!$1:$1,0)),"")</f>
        <v>3.9790470000000001E-2</v>
      </c>
      <c r="S251" s="199">
        <f>_xlfn.IFNA(INDEX(input_data!$1:$1048576,MATCH($A251,input_data!$B:$B,0),MATCH(S$4,input_data!$1:$1,0)),"")</f>
        <v>13.7938977374623</v>
      </c>
      <c r="T251" s="154">
        <f t="shared" si="3"/>
        <v>5.0519684935067977E-2</v>
      </c>
      <c r="U251" s="187"/>
    </row>
    <row r="252" spans="1:21" x14ac:dyDescent="0.35">
      <c r="A252" s="156" t="s">
        <v>804</v>
      </c>
      <c r="B252" s="93" t="s">
        <v>1318</v>
      </c>
      <c r="C252" s="147"/>
      <c r="D252" s="93" t="s">
        <v>805</v>
      </c>
      <c r="E252" s="196">
        <f>_xlfn.IFNA(INDEX(input_data!$1:$1048576,MATCH($A252,input_data!$B:$B,0),MATCH(E$4,input_data!$1:$1,0)),"")</f>
        <v>9.5503401924756908</v>
      </c>
      <c r="F252" s="198">
        <f>_xlfn.IFNA(INDEX(input_data!$1:$1048576,MATCH($A252,input_data!$B:$B,0),MATCH(F$4,input_data!$1:$1,0)),"")</f>
        <v>2.0055320679315001</v>
      </c>
      <c r="G252" s="198">
        <f>_xlfn.IFNA(INDEX(input_data!$1:$1048576,MATCH($A252,input_data!$B:$B,0),MATCH(G$4,input_data!$1:$1,0)),"")</f>
        <v>0.327541863232716</v>
      </c>
      <c r="H252" s="198">
        <f>_xlfn.IFNA(INDEX(input_data!$1:$1048576,MATCH($A252,input_data!$B:$B,0),MATCH(H$4,input_data!$1:$1,0)),"")</f>
        <v>6.4471618319999999</v>
      </c>
      <c r="I252" s="198">
        <f>_xlfn.IFNA(INDEX(input_data!$1:$1048576,MATCH($A252,input_data!$B:$B,0),MATCH(I$4,input_data!$1:$1,0)),"")</f>
        <v>0</v>
      </c>
      <c r="J252" s="198">
        <f>_xlfn.IFNA(INDEX(input_data!$1:$1048576,MATCH($A252,input_data!$B:$B,0),MATCH(J$4,input_data!$1:$1,0)),"")</f>
        <v>0</v>
      </c>
      <c r="K252" s="198">
        <f>_xlfn.IFNA(INDEX(input_data!$1:$1048576,MATCH($A252,input_data!$B:$B,0),MATCH(K$4,input_data!$1:$1,0)),"")</f>
        <v>0</v>
      </c>
      <c r="L252" s="198">
        <f>_xlfn.IFNA(INDEX(input_data!$1:$1048576,MATCH($A252,input_data!$B:$B,0),MATCH(L$4,input_data!$1:$1,0)),"")</f>
        <v>0</v>
      </c>
      <c r="M252" s="198">
        <f>_xlfn.IFNA(INDEX(input_data!$1:$1048576,MATCH($A252,input_data!$B:$B,0),MATCH(M$4,input_data!$1:$1,0)),"")</f>
        <v>0.60980631680066799</v>
      </c>
      <c r="N252" s="198">
        <f>_xlfn.IFNA(INDEX(input_data!$1:$1048576,MATCH($A252,input_data!$B:$B,0),MATCH(N$4,input_data!$1:$1,0)),"")</f>
        <v>0</v>
      </c>
      <c r="O252" s="198">
        <f>_xlfn.IFNA(INDEX(input_data!$1:$1048576,MATCH($A252,input_data!$B:$B,0),MATCH(O$4,input_data!$1:$1,0)),"")</f>
        <v>7.4963552801317598E-2</v>
      </c>
      <c r="P252" s="198">
        <f>_xlfn.IFNA(INDEX(input_data!$1:$1048576,MATCH($A252,input_data!$B:$B,0),MATCH(P$4,input_data!$1:$1,0)),"")</f>
        <v>0.50342468392005202</v>
      </c>
      <c r="Q252" s="198">
        <f>_xlfn.IFNA(INDEX(input_data!$1:$1048576,MATCH($A252,input_data!$B:$B,0),MATCH(Q$4,input_data!$1:$1,0)),"")</f>
        <v>3.9099000000000002E-2</v>
      </c>
      <c r="R252" s="198">
        <f>_xlfn.IFNA(INDEX(input_data!$1:$1048576,MATCH($A252,input_data!$B:$B,0),MATCH(R$4,input_data!$1:$1,0)),"")</f>
        <v>3.394544E-2</v>
      </c>
      <c r="S252" s="199">
        <f>_xlfn.IFNA(INDEX(input_data!$1:$1048576,MATCH($A252,input_data!$B:$B,0),MATCH(S$4,input_data!$1:$1,0)),"")</f>
        <v>10.0414747566863</v>
      </c>
      <c r="T252" s="154">
        <f t="shared" si="3"/>
        <v>5.1425871153527369E-2</v>
      </c>
      <c r="U252" s="187"/>
    </row>
    <row r="253" spans="1:21" x14ac:dyDescent="0.35">
      <c r="A253" s="156" t="s">
        <v>806</v>
      </c>
      <c r="B253" s="93" t="s">
        <v>1319</v>
      </c>
      <c r="C253" s="147"/>
      <c r="D253" s="93" t="s">
        <v>807</v>
      </c>
      <c r="E253" s="196">
        <f>_xlfn.IFNA(INDEX(input_data!$1:$1048576,MATCH($A253,input_data!$B:$B,0),MATCH(E$4,input_data!$1:$1,0)),"")</f>
        <v>12.302934093649901</v>
      </c>
      <c r="F253" s="198">
        <f>_xlfn.IFNA(INDEX(input_data!$1:$1048576,MATCH($A253,input_data!$B:$B,0),MATCH(F$4,input_data!$1:$1,0)),"")</f>
        <v>2.5671820444666702</v>
      </c>
      <c r="G253" s="198">
        <f>_xlfn.IFNA(INDEX(input_data!$1:$1048576,MATCH($A253,input_data!$B:$B,0),MATCH(G$4,input_data!$1:$1,0)),"")</f>
        <v>0.42134609134629297</v>
      </c>
      <c r="H253" s="198">
        <f>_xlfn.IFNA(INDEX(input_data!$1:$1048576,MATCH($A253,input_data!$B:$B,0),MATCH(H$4,input_data!$1:$1,0)),"")</f>
        <v>7.9527878919999999</v>
      </c>
      <c r="I253" s="198">
        <f>_xlfn.IFNA(INDEX(input_data!$1:$1048576,MATCH($A253,input_data!$B:$B,0),MATCH(I$4,input_data!$1:$1,0)),"")</f>
        <v>0</v>
      </c>
      <c r="J253" s="198">
        <f>_xlfn.IFNA(INDEX(input_data!$1:$1048576,MATCH($A253,input_data!$B:$B,0),MATCH(J$4,input_data!$1:$1,0)),"")</f>
        <v>0</v>
      </c>
      <c r="K253" s="198">
        <f>_xlfn.IFNA(INDEX(input_data!$1:$1048576,MATCH($A253,input_data!$B:$B,0),MATCH(K$4,input_data!$1:$1,0)),"")</f>
        <v>0</v>
      </c>
      <c r="L253" s="198">
        <f>_xlfn.IFNA(INDEX(input_data!$1:$1048576,MATCH($A253,input_data!$B:$B,0),MATCH(L$4,input_data!$1:$1,0)),"")</f>
        <v>0</v>
      </c>
      <c r="M253" s="198">
        <f>_xlfn.IFNA(INDEX(input_data!$1:$1048576,MATCH($A253,input_data!$B:$B,0),MATCH(M$4,input_data!$1:$1,0)),"")</f>
        <v>1.4139059838805199</v>
      </c>
      <c r="N253" s="198">
        <f>_xlfn.IFNA(INDEX(input_data!$1:$1048576,MATCH($A253,input_data!$B:$B,0),MATCH(N$4,input_data!$1:$1,0)),"")</f>
        <v>0</v>
      </c>
      <c r="O253" s="198">
        <f>_xlfn.IFNA(INDEX(input_data!$1:$1048576,MATCH($A253,input_data!$B:$B,0),MATCH(O$4,input_data!$1:$1,0)),"")</f>
        <v>9.6432235238636296E-2</v>
      </c>
      <c r="P253" s="198">
        <f>_xlfn.IFNA(INDEX(input_data!$1:$1048576,MATCH($A253,input_data!$B:$B,0),MATCH(P$4,input_data!$1:$1,0)),"")</f>
        <v>0.32635224302871102</v>
      </c>
      <c r="Q253" s="198">
        <f>_xlfn.IFNA(INDEX(input_data!$1:$1048576,MATCH($A253,input_data!$B:$B,0),MATCH(Q$4,input_data!$1:$1,0)),"")</f>
        <v>3.4008999999999998E-2</v>
      </c>
      <c r="R253" s="198">
        <f>_xlfn.IFNA(INDEX(input_data!$1:$1048576,MATCH($A253,input_data!$B:$B,0),MATCH(R$4,input_data!$1:$1,0)),"")</f>
        <v>2.127509E-2</v>
      </c>
      <c r="S253" s="199">
        <f>_xlfn.IFNA(INDEX(input_data!$1:$1048576,MATCH($A253,input_data!$B:$B,0),MATCH(S$4,input_data!$1:$1,0)),"")</f>
        <v>12.833290579960799</v>
      </c>
      <c r="T253" s="154">
        <f t="shared" si="3"/>
        <v>4.31081303267844E-2</v>
      </c>
      <c r="U253" s="187"/>
    </row>
    <row r="254" spans="1:21" x14ac:dyDescent="0.35">
      <c r="A254" s="156" t="s">
        <v>808</v>
      </c>
      <c r="B254" s="93" t="s">
        <v>1320</v>
      </c>
      <c r="C254" s="147"/>
      <c r="D254" s="93" t="s">
        <v>809</v>
      </c>
      <c r="E254" s="196">
        <f>_xlfn.IFNA(INDEX(input_data!$1:$1048576,MATCH($A254,input_data!$B:$B,0),MATCH(E$4,input_data!$1:$1,0)),"")</f>
        <v>10.595527365888501</v>
      </c>
      <c r="F254" s="198">
        <f>_xlfn.IFNA(INDEX(input_data!$1:$1048576,MATCH($A254,input_data!$B:$B,0),MATCH(F$4,input_data!$1:$1,0)),"")</f>
        <v>2.5744547527347801</v>
      </c>
      <c r="G254" s="198">
        <f>_xlfn.IFNA(INDEX(input_data!$1:$1048576,MATCH($A254,input_data!$B:$B,0),MATCH(G$4,input_data!$1:$1,0)),"")</f>
        <v>0.42074756555046799</v>
      </c>
      <c r="H254" s="198">
        <f>_xlfn.IFNA(INDEX(input_data!$1:$1048576,MATCH($A254,input_data!$B:$B,0),MATCH(H$4,input_data!$1:$1,0)),"")</f>
        <v>7.4480974179999997</v>
      </c>
      <c r="I254" s="198">
        <f>_xlfn.IFNA(INDEX(input_data!$1:$1048576,MATCH($A254,input_data!$B:$B,0),MATCH(I$4,input_data!$1:$1,0)),"")</f>
        <v>0</v>
      </c>
      <c r="J254" s="198">
        <f>_xlfn.IFNA(INDEX(input_data!$1:$1048576,MATCH($A254,input_data!$B:$B,0),MATCH(J$4,input_data!$1:$1,0)),"")</f>
        <v>0</v>
      </c>
      <c r="K254" s="198">
        <f>_xlfn.IFNA(INDEX(input_data!$1:$1048576,MATCH($A254,input_data!$B:$B,0),MATCH(K$4,input_data!$1:$1,0)),"")</f>
        <v>0</v>
      </c>
      <c r="L254" s="198">
        <f>_xlfn.IFNA(INDEX(input_data!$1:$1048576,MATCH($A254,input_data!$B:$B,0),MATCH(L$4,input_data!$1:$1,0)),"")</f>
        <v>0</v>
      </c>
      <c r="M254" s="198">
        <f>_xlfn.IFNA(INDEX(input_data!$1:$1048576,MATCH($A254,input_data!$B:$B,0),MATCH(M$4,input_data!$1:$1,0)),"")</f>
        <v>0.65753613359568797</v>
      </c>
      <c r="N254" s="198">
        <f>_xlfn.IFNA(INDEX(input_data!$1:$1048576,MATCH($A254,input_data!$B:$B,0),MATCH(N$4,input_data!$1:$1,0)),"")</f>
        <v>0</v>
      </c>
      <c r="O254" s="198">
        <f>_xlfn.IFNA(INDEX(input_data!$1:$1048576,MATCH($A254,input_data!$B:$B,0),MATCH(O$4,input_data!$1:$1,0)),"")</f>
        <v>9.6295257369043097E-2</v>
      </c>
      <c r="P254" s="198">
        <f>_xlfn.IFNA(INDEX(input_data!$1:$1048576,MATCH($A254,input_data!$B:$B,0),MATCH(P$4,input_data!$1:$1,0)),"")</f>
        <v>0</v>
      </c>
      <c r="Q254" s="198">
        <f>_xlfn.IFNA(INDEX(input_data!$1:$1048576,MATCH($A254,input_data!$B:$B,0),MATCH(Q$4,input_data!$1:$1,0)),"")</f>
        <v>3.7504000000000003E-2</v>
      </c>
      <c r="R254" s="198">
        <f>_xlfn.IFNA(INDEX(input_data!$1:$1048576,MATCH($A254,input_data!$B:$B,0),MATCH(R$4,input_data!$1:$1,0)),"")</f>
        <v>1.8139019999999999E-2</v>
      </c>
      <c r="S254" s="199">
        <f>_xlfn.IFNA(INDEX(input_data!$1:$1048576,MATCH($A254,input_data!$B:$B,0),MATCH(S$4,input_data!$1:$1,0)),"")</f>
        <v>11.252774147249999</v>
      </c>
      <c r="T254" s="154">
        <f t="shared" si="3"/>
        <v>6.2030586932128928E-2</v>
      </c>
      <c r="U254" s="187"/>
    </row>
    <row r="255" spans="1:21" x14ac:dyDescent="0.35">
      <c r="A255" s="156" t="s">
        <v>810</v>
      </c>
      <c r="B255" s="93" t="s">
        <v>1321</v>
      </c>
      <c r="C255" s="147"/>
      <c r="D255" s="93" t="s">
        <v>811</v>
      </c>
      <c r="E255" s="196">
        <f>_xlfn.IFNA(INDEX(input_data!$1:$1048576,MATCH($A255,input_data!$B:$B,0),MATCH(E$4,input_data!$1:$1,0)),"")</f>
        <v>38.493314519416401</v>
      </c>
      <c r="F255" s="198">
        <f>_xlfn.IFNA(INDEX(input_data!$1:$1048576,MATCH($A255,input_data!$B:$B,0),MATCH(F$4,input_data!$1:$1,0)),"")</f>
        <v>4.6670894364324296</v>
      </c>
      <c r="G255" s="198">
        <f>_xlfn.IFNA(INDEX(input_data!$1:$1048576,MATCH($A255,input_data!$B:$B,0),MATCH(G$4,input_data!$1:$1,0)),"")</f>
        <v>0.78716951691761605</v>
      </c>
      <c r="H255" s="198">
        <f>_xlfn.IFNA(INDEX(input_data!$1:$1048576,MATCH($A255,input_data!$B:$B,0),MATCH(H$4,input_data!$1:$1,0)),"")</f>
        <v>32.040752464000001</v>
      </c>
      <c r="I255" s="198">
        <f>_xlfn.IFNA(INDEX(input_data!$1:$1048576,MATCH($A255,input_data!$B:$B,0),MATCH(I$4,input_data!$1:$1,0)),"")</f>
        <v>0.218818387288822</v>
      </c>
      <c r="J255" s="198">
        <f>_xlfn.IFNA(INDEX(input_data!$1:$1048576,MATCH($A255,input_data!$B:$B,0),MATCH(J$4,input_data!$1:$1,0)),"")</f>
        <v>1.7928540419928201</v>
      </c>
      <c r="K255" s="198">
        <f>_xlfn.IFNA(INDEX(input_data!$1:$1048576,MATCH($A255,input_data!$B:$B,0),MATCH(K$4,input_data!$1:$1,0)),"")</f>
        <v>0.31781152115933597</v>
      </c>
      <c r="L255" s="198">
        <f>_xlfn.IFNA(INDEX(input_data!$1:$1048576,MATCH($A255,input_data!$B:$B,0),MATCH(L$4,input_data!$1:$1,0)),"")</f>
        <v>3.0677997693614099E-2</v>
      </c>
      <c r="M255" s="198">
        <f>_xlfn.IFNA(INDEX(input_data!$1:$1048576,MATCH($A255,input_data!$B:$B,0),MATCH(M$4,input_data!$1:$1,0)),"")</f>
        <v>7.0000000000000001E-3</v>
      </c>
      <c r="N255" s="198">
        <f>_xlfn.IFNA(INDEX(input_data!$1:$1048576,MATCH($A255,input_data!$B:$B,0),MATCH(N$4,input_data!$1:$1,0)),"")</f>
        <v>0.99514900058070499</v>
      </c>
      <c r="O255" s="198">
        <f>_xlfn.IFNA(INDEX(input_data!$1:$1048576,MATCH($A255,input_data!$B:$B,0),MATCH(O$4,input_data!$1:$1,0)),"")</f>
        <v>0.180157155955459</v>
      </c>
      <c r="P255" s="198">
        <f>_xlfn.IFNA(INDEX(input_data!$1:$1048576,MATCH($A255,input_data!$B:$B,0),MATCH(P$4,input_data!$1:$1,0)),"")</f>
        <v>9.7547338535006502E-3</v>
      </c>
      <c r="Q255" s="198">
        <f>_xlfn.IFNA(INDEX(input_data!$1:$1048576,MATCH($A255,input_data!$B:$B,0),MATCH(Q$4,input_data!$1:$1,0)),"")</f>
        <v>6.3E-2</v>
      </c>
      <c r="R255" s="198">
        <f>_xlfn.IFNA(INDEX(input_data!$1:$1048576,MATCH($A255,input_data!$B:$B,0),MATCH(R$4,input_data!$1:$1,0)),"")</f>
        <v>0.25114671999999999</v>
      </c>
      <c r="S255" s="199">
        <f>_xlfn.IFNA(INDEX(input_data!$1:$1048576,MATCH($A255,input_data!$B:$B,0),MATCH(S$4,input_data!$1:$1,0)),"")</f>
        <v>41.361380975874297</v>
      </c>
      <c r="T255" s="154">
        <f t="shared" si="3"/>
        <v>7.450817089318762E-2</v>
      </c>
      <c r="U255" s="187"/>
    </row>
    <row r="256" spans="1:21" x14ac:dyDescent="0.35">
      <c r="A256" s="156" t="s">
        <v>814</v>
      </c>
      <c r="B256" s="93" t="s">
        <v>1322</v>
      </c>
      <c r="C256" s="147"/>
      <c r="D256" s="93" t="s">
        <v>815</v>
      </c>
      <c r="E256" s="196">
        <f>_xlfn.IFNA(INDEX(input_data!$1:$1048576,MATCH($A256,input_data!$B:$B,0),MATCH(E$4,input_data!$1:$1,0)),"")</f>
        <v>270.78417426624202</v>
      </c>
      <c r="F256" s="198">
        <f>_xlfn.IFNA(INDEX(input_data!$1:$1048576,MATCH($A256,input_data!$B:$B,0),MATCH(F$4,input_data!$1:$1,0)),"")</f>
        <v>99.582932218048001</v>
      </c>
      <c r="G256" s="198">
        <f>_xlfn.IFNA(INDEX(input_data!$1:$1048576,MATCH($A256,input_data!$B:$B,0),MATCH(G$4,input_data!$1:$1,0)),"")</f>
        <v>12.835270215754401</v>
      </c>
      <c r="H256" s="198">
        <f>_xlfn.IFNA(INDEX(input_data!$1:$1048576,MATCH($A256,input_data!$B:$B,0),MATCH(H$4,input_data!$1:$1,0)),"")</f>
        <v>137.54613852</v>
      </c>
      <c r="I256" s="198">
        <f>_xlfn.IFNA(INDEX(input_data!$1:$1048576,MATCH($A256,input_data!$B:$B,0),MATCH(I$4,input_data!$1:$1,0)),"")</f>
        <v>14.0872661772162</v>
      </c>
      <c r="J256" s="198">
        <f>_xlfn.IFNA(INDEX(input_data!$1:$1048576,MATCH($A256,input_data!$B:$B,0),MATCH(J$4,input_data!$1:$1,0)),"")</f>
        <v>22.640490669818099</v>
      </c>
      <c r="K256" s="198">
        <f>_xlfn.IFNA(INDEX(input_data!$1:$1048576,MATCH($A256,input_data!$B:$B,0),MATCH(K$4,input_data!$1:$1,0)),"")</f>
        <v>3.0855392353297799</v>
      </c>
      <c r="L256" s="198">
        <f>_xlfn.IFNA(INDEX(input_data!$1:$1048576,MATCH($A256,input_data!$B:$B,0),MATCH(L$4,input_data!$1:$1,0)),"")</f>
        <v>1.9750128161009599</v>
      </c>
      <c r="M256" s="198">
        <f>_xlfn.IFNA(INDEX(input_data!$1:$1048576,MATCH($A256,input_data!$B:$B,0),MATCH(M$4,input_data!$1:$1,0)),"")</f>
        <v>5.9600805622308597</v>
      </c>
      <c r="N256" s="198">
        <f>_xlfn.IFNA(INDEX(input_data!$1:$1048576,MATCH($A256,input_data!$B:$B,0),MATCH(N$4,input_data!$1:$1,0)),"")</f>
        <v>0</v>
      </c>
      <c r="O256" s="198">
        <f>_xlfn.IFNA(INDEX(input_data!$1:$1048576,MATCH($A256,input_data!$B:$B,0),MATCH(O$4,input_data!$1:$1,0)),"")</f>
        <v>2.9375702771186001</v>
      </c>
      <c r="P256" s="198">
        <f>_xlfn.IFNA(INDEX(input_data!$1:$1048576,MATCH($A256,input_data!$B:$B,0),MATCH(P$4,input_data!$1:$1,0)),"")</f>
        <v>0</v>
      </c>
      <c r="Q256" s="198">
        <f>_xlfn.IFNA(INDEX(input_data!$1:$1048576,MATCH($A256,input_data!$B:$B,0),MATCH(Q$4,input_data!$1:$1,0)),"")</f>
        <v>0.69306800000000002</v>
      </c>
      <c r="R256" s="198">
        <f>_xlfn.IFNA(INDEX(input_data!$1:$1048576,MATCH($A256,input_data!$B:$B,0),MATCH(R$4,input_data!$1:$1,0)),"")</f>
        <v>2.1310233900000002</v>
      </c>
      <c r="S256" s="199">
        <f>_xlfn.IFNA(INDEX(input_data!$1:$1048576,MATCH($A256,input_data!$B:$B,0),MATCH(S$4,input_data!$1:$1,0)),"")</f>
        <v>303.47439208161802</v>
      </c>
      <c r="T256" s="154">
        <f t="shared" si="3"/>
        <v>0.12072425541100551</v>
      </c>
      <c r="U256" s="187"/>
    </row>
    <row r="257" spans="1:21" x14ac:dyDescent="0.35">
      <c r="A257" s="156" t="s">
        <v>816</v>
      </c>
      <c r="B257" s="93" t="s">
        <v>1323</v>
      </c>
      <c r="C257" s="147"/>
      <c r="D257" s="93" t="s">
        <v>817</v>
      </c>
      <c r="E257" s="196">
        <f>_xlfn.IFNA(INDEX(input_data!$1:$1048576,MATCH($A257,input_data!$B:$B,0),MATCH(E$4,input_data!$1:$1,0)),"")</f>
        <v>323.47624370847598</v>
      </c>
      <c r="F257" s="198">
        <f>_xlfn.IFNA(INDEX(input_data!$1:$1048576,MATCH($A257,input_data!$B:$B,0),MATCH(F$4,input_data!$1:$1,0)),"")</f>
        <v>145.15070049451401</v>
      </c>
      <c r="G257" s="198">
        <f>_xlfn.IFNA(INDEX(input_data!$1:$1048576,MATCH($A257,input_data!$B:$B,0),MATCH(G$4,input_data!$1:$1,0)),"")</f>
        <v>17.9827077722646</v>
      </c>
      <c r="H257" s="198">
        <f>_xlfn.IFNA(INDEX(input_data!$1:$1048576,MATCH($A257,input_data!$B:$B,0),MATCH(H$4,input_data!$1:$1,0)),"")</f>
        <v>127.00873144400001</v>
      </c>
      <c r="I257" s="198">
        <f>_xlfn.IFNA(INDEX(input_data!$1:$1048576,MATCH($A257,input_data!$B:$B,0),MATCH(I$4,input_data!$1:$1,0)),"")</f>
        <v>23.0214286983352</v>
      </c>
      <c r="J257" s="198">
        <f>_xlfn.IFNA(INDEX(input_data!$1:$1048576,MATCH($A257,input_data!$B:$B,0),MATCH(J$4,input_data!$1:$1,0)),"")</f>
        <v>35.739383442783101</v>
      </c>
      <c r="K257" s="198">
        <f>_xlfn.IFNA(INDEX(input_data!$1:$1048576,MATCH($A257,input_data!$B:$B,0),MATCH(K$4,input_data!$1:$1,0)),"")</f>
        <v>4.3272313297264597</v>
      </c>
      <c r="L257" s="198">
        <f>_xlfn.IFNA(INDEX(input_data!$1:$1048576,MATCH($A257,input_data!$B:$B,0),MATCH(L$4,input_data!$1:$1,0)),"")</f>
        <v>3.2275685113200101</v>
      </c>
      <c r="M257" s="198">
        <f>_xlfn.IFNA(INDEX(input_data!$1:$1048576,MATCH($A257,input_data!$B:$B,0),MATCH(M$4,input_data!$1:$1,0)),"")</f>
        <v>0.11094999999999999</v>
      </c>
      <c r="N257" s="198">
        <f>_xlfn.IFNA(INDEX(input_data!$1:$1048576,MATCH($A257,input_data!$B:$B,0),MATCH(N$4,input_data!$1:$1,0)),"")</f>
        <v>0</v>
      </c>
      <c r="O257" s="198">
        <f>_xlfn.IFNA(INDEX(input_data!$1:$1048576,MATCH($A257,input_data!$B:$B,0),MATCH(O$4,input_data!$1:$1,0)),"")</f>
        <v>4.11564905491083</v>
      </c>
      <c r="P257" s="198">
        <f>_xlfn.IFNA(INDEX(input_data!$1:$1048576,MATCH($A257,input_data!$B:$B,0),MATCH(P$4,input_data!$1:$1,0)),"")</f>
        <v>0</v>
      </c>
      <c r="Q257" s="198">
        <f>_xlfn.IFNA(INDEX(input_data!$1:$1048576,MATCH($A257,input_data!$B:$B,0),MATCH(Q$4,input_data!$1:$1,0)),"")</f>
        <v>0.86102800000000002</v>
      </c>
      <c r="R257" s="198">
        <f>_xlfn.IFNA(INDEX(input_data!$1:$1048576,MATCH($A257,input_data!$B:$B,0),MATCH(R$4,input_data!$1:$1,0)),"")</f>
        <v>2.9588766</v>
      </c>
      <c r="S257" s="199">
        <f>_xlfn.IFNA(INDEX(input_data!$1:$1048576,MATCH($A257,input_data!$B:$B,0),MATCH(S$4,input_data!$1:$1,0)),"")</f>
        <v>364.50425534785398</v>
      </c>
      <c r="T257" s="154">
        <f t="shared" si="3"/>
        <v>0.1268346978715178</v>
      </c>
      <c r="U257" s="187"/>
    </row>
    <row r="258" spans="1:21" x14ac:dyDescent="0.35">
      <c r="A258" s="156" t="s">
        <v>822</v>
      </c>
      <c r="B258" s="93" t="s">
        <v>1324</v>
      </c>
      <c r="C258" s="147"/>
      <c r="D258" s="93" t="s">
        <v>823</v>
      </c>
      <c r="E258" s="196">
        <f>_xlfn.IFNA(INDEX(input_data!$1:$1048576,MATCH($A258,input_data!$B:$B,0),MATCH(E$4,input_data!$1:$1,0)),"")</f>
        <v>274.45645465342301</v>
      </c>
      <c r="F258" s="198">
        <f>_xlfn.IFNA(INDEX(input_data!$1:$1048576,MATCH($A258,input_data!$B:$B,0),MATCH(F$4,input_data!$1:$1,0)),"")</f>
        <v>81.449491620928598</v>
      </c>
      <c r="G258" s="198">
        <f>_xlfn.IFNA(INDEX(input_data!$1:$1048576,MATCH($A258,input_data!$B:$B,0),MATCH(G$4,input_data!$1:$1,0)),"")</f>
        <v>11.4758156661055</v>
      </c>
      <c r="H258" s="198">
        <f>_xlfn.IFNA(INDEX(input_data!$1:$1048576,MATCH($A258,input_data!$B:$B,0),MATCH(H$4,input_data!$1:$1,0)),"")</f>
        <v>158.81174804</v>
      </c>
      <c r="I258" s="198">
        <f>_xlfn.IFNA(INDEX(input_data!$1:$1048576,MATCH($A258,input_data!$B:$B,0),MATCH(I$4,input_data!$1:$1,0)),"")</f>
        <v>15.725903296366599</v>
      </c>
      <c r="J258" s="198">
        <f>_xlfn.IFNA(INDEX(input_data!$1:$1048576,MATCH($A258,input_data!$B:$B,0),MATCH(J$4,input_data!$1:$1,0)),"")</f>
        <v>27.205780711224399</v>
      </c>
      <c r="K258" s="198">
        <f>_xlfn.IFNA(INDEX(input_data!$1:$1048576,MATCH($A258,input_data!$B:$B,0),MATCH(K$4,input_data!$1:$1,0)),"")</f>
        <v>3.5707728945405401</v>
      </c>
      <c r="L258" s="198">
        <f>_xlfn.IFNA(INDEX(input_data!$1:$1048576,MATCH($A258,input_data!$B:$B,0),MATCH(L$4,input_data!$1:$1,0)),"")</f>
        <v>2.2047471925618098</v>
      </c>
      <c r="M258" s="198">
        <f>_xlfn.IFNA(INDEX(input_data!$1:$1048576,MATCH($A258,input_data!$B:$B,0),MATCH(M$4,input_data!$1:$1,0)),"")</f>
        <v>0.38223018730965602</v>
      </c>
      <c r="N258" s="198">
        <f>_xlfn.IFNA(INDEX(input_data!$1:$1048576,MATCH($A258,input_data!$B:$B,0),MATCH(N$4,input_data!$1:$1,0)),"")</f>
        <v>0</v>
      </c>
      <c r="O258" s="198">
        <f>_xlfn.IFNA(INDEX(input_data!$1:$1048576,MATCH($A258,input_data!$B:$B,0),MATCH(O$4,input_data!$1:$1,0)),"")</f>
        <v>2.62643594020185</v>
      </c>
      <c r="P258" s="198">
        <f>_xlfn.IFNA(INDEX(input_data!$1:$1048576,MATCH($A258,input_data!$B:$B,0),MATCH(P$4,input_data!$1:$1,0)),"")</f>
        <v>0</v>
      </c>
      <c r="Q258" s="198">
        <f>_xlfn.IFNA(INDEX(input_data!$1:$1048576,MATCH($A258,input_data!$B:$B,0),MATCH(Q$4,input_data!$1:$1,0)),"")</f>
        <v>0.61941800000000002</v>
      </c>
      <c r="R258" s="198">
        <f>_xlfn.IFNA(INDEX(input_data!$1:$1048576,MATCH($A258,input_data!$B:$B,0),MATCH(R$4,input_data!$1:$1,0)),"")</f>
        <v>2.45687787</v>
      </c>
      <c r="S258" s="199">
        <f>_xlfn.IFNA(INDEX(input_data!$1:$1048576,MATCH($A258,input_data!$B:$B,0),MATCH(S$4,input_data!$1:$1,0)),"")</f>
        <v>306.52922141923898</v>
      </c>
      <c r="T258" s="154">
        <f t="shared" si="3"/>
        <v>0.11685921836422719</v>
      </c>
      <c r="U258" s="187"/>
    </row>
    <row r="259" spans="1:21" x14ac:dyDescent="0.35">
      <c r="A259" s="156" t="s">
        <v>826</v>
      </c>
      <c r="B259" s="93" t="s">
        <v>1325</v>
      </c>
      <c r="C259" s="147"/>
      <c r="D259" s="93" t="s">
        <v>827</v>
      </c>
      <c r="E259" s="196">
        <f>_xlfn.IFNA(INDEX(input_data!$1:$1048576,MATCH($A259,input_data!$B:$B,0),MATCH(E$4,input_data!$1:$1,0)),"")</f>
        <v>15.6932310900752</v>
      </c>
      <c r="F259" s="198">
        <f>_xlfn.IFNA(INDEX(input_data!$1:$1048576,MATCH($A259,input_data!$B:$B,0),MATCH(F$4,input_data!$1:$1,0)),"")</f>
        <v>2.57641539798185</v>
      </c>
      <c r="G259" s="198">
        <f>_xlfn.IFNA(INDEX(input_data!$1:$1048576,MATCH($A259,input_data!$B:$B,0),MATCH(G$4,input_data!$1:$1,0)),"")</f>
        <v>0.407195103964621</v>
      </c>
      <c r="H259" s="198">
        <f>_xlfn.IFNA(INDEX(input_data!$1:$1048576,MATCH($A259,input_data!$B:$B,0),MATCH(H$4,input_data!$1:$1,0)),"")</f>
        <v>12.30610401</v>
      </c>
      <c r="I259" s="198">
        <f>_xlfn.IFNA(INDEX(input_data!$1:$1048576,MATCH($A259,input_data!$B:$B,0),MATCH(I$4,input_data!$1:$1,0)),"")</f>
        <v>0</v>
      </c>
      <c r="J259" s="198">
        <f>_xlfn.IFNA(INDEX(input_data!$1:$1048576,MATCH($A259,input_data!$B:$B,0),MATCH(J$4,input_data!$1:$1,0)),"")</f>
        <v>0</v>
      </c>
      <c r="K259" s="198">
        <f>_xlfn.IFNA(INDEX(input_data!$1:$1048576,MATCH($A259,input_data!$B:$B,0),MATCH(K$4,input_data!$1:$1,0)),"")</f>
        <v>0</v>
      </c>
      <c r="L259" s="198">
        <f>_xlfn.IFNA(INDEX(input_data!$1:$1048576,MATCH($A259,input_data!$B:$B,0),MATCH(L$4,input_data!$1:$1,0)),"")</f>
        <v>0</v>
      </c>
      <c r="M259" s="198">
        <f>_xlfn.IFNA(INDEX(input_data!$1:$1048576,MATCH($A259,input_data!$B:$B,0),MATCH(M$4,input_data!$1:$1,0)),"")</f>
        <v>0.18350754769698799</v>
      </c>
      <c r="N259" s="198">
        <f>_xlfn.IFNA(INDEX(input_data!$1:$1048576,MATCH($A259,input_data!$B:$B,0),MATCH(N$4,input_data!$1:$1,0)),"")</f>
        <v>0</v>
      </c>
      <c r="O259" s="198">
        <f>_xlfn.IFNA(INDEX(input_data!$1:$1048576,MATCH($A259,input_data!$B:$B,0),MATCH(O$4,input_data!$1:$1,0)),"")</f>
        <v>9.3193539071889694E-2</v>
      </c>
      <c r="P259" s="198">
        <f>_xlfn.IFNA(INDEX(input_data!$1:$1048576,MATCH($A259,input_data!$B:$B,0),MATCH(P$4,input_data!$1:$1,0)),"")</f>
        <v>0.90846680555781401</v>
      </c>
      <c r="Q259" s="198">
        <f>_xlfn.IFNA(INDEX(input_data!$1:$1048576,MATCH($A259,input_data!$B:$B,0),MATCH(Q$4,input_data!$1:$1,0)),"")</f>
        <v>3.6137000000000002E-2</v>
      </c>
      <c r="R259" s="198">
        <f>_xlfn.IFNA(INDEX(input_data!$1:$1048576,MATCH($A259,input_data!$B:$B,0),MATCH(R$4,input_data!$1:$1,0)),"")</f>
        <v>1.8310469999999999E-2</v>
      </c>
      <c r="S259" s="199">
        <f>_xlfn.IFNA(INDEX(input_data!$1:$1048576,MATCH($A259,input_data!$B:$B,0),MATCH(S$4,input_data!$1:$1,0)),"")</f>
        <v>16.529329874273198</v>
      </c>
      <c r="T259" s="154">
        <f t="shared" si="3"/>
        <v>5.3277669805472216E-2</v>
      </c>
      <c r="U259" s="187"/>
    </row>
    <row r="260" spans="1:21" x14ac:dyDescent="0.35">
      <c r="A260" s="156" t="s">
        <v>828</v>
      </c>
      <c r="B260" s="93" t="s">
        <v>1326</v>
      </c>
      <c r="C260" s="147"/>
      <c r="D260" s="93" t="s">
        <v>829</v>
      </c>
      <c r="E260" s="196">
        <f>_xlfn.IFNA(INDEX(input_data!$1:$1048576,MATCH($A260,input_data!$B:$B,0),MATCH(E$4,input_data!$1:$1,0)),"")</f>
        <v>529.55740610027897</v>
      </c>
      <c r="F260" s="198">
        <f>_xlfn.IFNA(INDEX(input_data!$1:$1048576,MATCH($A260,input_data!$B:$B,0),MATCH(F$4,input_data!$1:$1,0)),"")</f>
        <v>193.802766645183</v>
      </c>
      <c r="G260" s="198">
        <f>_xlfn.IFNA(INDEX(input_data!$1:$1048576,MATCH($A260,input_data!$B:$B,0),MATCH(G$4,input_data!$1:$1,0)),"")</f>
        <v>25.5836717639305</v>
      </c>
      <c r="H260" s="198">
        <f>_xlfn.IFNA(INDEX(input_data!$1:$1048576,MATCH($A260,input_data!$B:$B,0),MATCH(H$4,input_data!$1:$1,0)),"")</f>
        <v>267.80125182400002</v>
      </c>
      <c r="I260" s="198">
        <f>_xlfn.IFNA(INDEX(input_data!$1:$1048576,MATCH($A260,input_data!$B:$B,0),MATCH(I$4,input_data!$1:$1,0)),"")</f>
        <v>29.289802015500602</v>
      </c>
      <c r="J260" s="198">
        <f>_xlfn.IFNA(INDEX(input_data!$1:$1048576,MATCH($A260,input_data!$B:$B,0),MATCH(J$4,input_data!$1:$1,0)),"")</f>
        <v>48.204723832044898</v>
      </c>
      <c r="K260" s="198">
        <f>_xlfn.IFNA(INDEX(input_data!$1:$1048576,MATCH($A260,input_data!$B:$B,0),MATCH(K$4,input_data!$1:$1,0)),"")</f>
        <v>6.33482531289809</v>
      </c>
      <c r="L260" s="198">
        <f>_xlfn.IFNA(INDEX(input_data!$1:$1048576,MATCH($A260,input_data!$B:$B,0),MATCH(L$4,input_data!$1:$1,0)),"")</f>
        <v>4.1063847047365698</v>
      </c>
      <c r="M260" s="198">
        <f>_xlfn.IFNA(INDEX(input_data!$1:$1048576,MATCH($A260,input_data!$B:$B,0),MATCH(M$4,input_data!$1:$1,0)),"")</f>
        <v>2.6918203993074701</v>
      </c>
      <c r="N260" s="198">
        <f>_xlfn.IFNA(INDEX(input_data!$1:$1048576,MATCH($A260,input_data!$B:$B,0),MATCH(N$4,input_data!$1:$1,0)),"")</f>
        <v>0</v>
      </c>
      <c r="O260" s="198">
        <f>_xlfn.IFNA(INDEX(input_data!$1:$1048576,MATCH($A260,input_data!$B:$B,0),MATCH(O$4,input_data!$1:$1,0)),"")</f>
        <v>5.8552591763835196</v>
      </c>
      <c r="P260" s="198">
        <f>_xlfn.IFNA(INDEX(input_data!$1:$1048576,MATCH($A260,input_data!$B:$B,0),MATCH(P$4,input_data!$1:$1,0)),"")</f>
        <v>0</v>
      </c>
      <c r="Q260" s="198">
        <f>_xlfn.IFNA(INDEX(input_data!$1:$1048576,MATCH($A260,input_data!$B:$B,0),MATCH(Q$4,input_data!$1:$1,0)),"")</f>
        <v>1.356134</v>
      </c>
      <c r="R260" s="198">
        <f>_xlfn.IFNA(INDEX(input_data!$1:$1048576,MATCH($A260,input_data!$B:$B,0),MATCH(R$4,input_data!$1:$1,0)),"")</f>
        <v>4.3694963900000001</v>
      </c>
      <c r="S260" s="199">
        <f>_xlfn.IFNA(INDEX(input_data!$1:$1048576,MATCH($A260,input_data!$B:$B,0),MATCH(S$4,input_data!$1:$1,0)),"")</f>
        <v>589.39613606398495</v>
      </c>
      <c r="T260" s="154">
        <f t="shared" si="3"/>
        <v>0.11299762646011358</v>
      </c>
      <c r="U260" s="187"/>
    </row>
    <row r="261" spans="1:21" x14ac:dyDescent="0.35">
      <c r="A261" s="156" t="s">
        <v>830</v>
      </c>
      <c r="B261" s="93" t="s">
        <v>1327</v>
      </c>
      <c r="C261" s="147"/>
      <c r="D261" s="93" t="s">
        <v>831</v>
      </c>
      <c r="E261" s="196">
        <f>_xlfn.IFNA(INDEX(input_data!$1:$1048576,MATCH($A261,input_data!$B:$B,0),MATCH(E$4,input_data!$1:$1,0)),"")</f>
        <v>286.86624205726901</v>
      </c>
      <c r="F261" s="198">
        <f>_xlfn.IFNA(INDEX(input_data!$1:$1048576,MATCH($A261,input_data!$B:$B,0),MATCH(F$4,input_data!$1:$1,0)),"")</f>
        <v>60.469941649013599</v>
      </c>
      <c r="G261" s="198">
        <f>_xlfn.IFNA(INDEX(input_data!$1:$1048576,MATCH($A261,input_data!$B:$B,0),MATCH(G$4,input_data!$1:$1,0)),"")</f>
        <v>9.0265754868633401</v>
      </c>
      <c r="H261" s="198">
        <f>_xlfn.IFNA(INDEX(input_data!$1:$1048576,MATCH($A261,input_data!$B:$B,0),MATCH(H$4,input_data!$1:$1,0)),"")</f>
        <v>193.57707896100001</v>
      </c>
      <c r="I261" s="198">
        <f>_xlfn.IFNA(INDEX(input_data!$1:$1048576,MATCH($A261,input_data!$B:$B,0),MATCH(I$4,input_data!$1:$1,0)),"")</f>
        <v>11.8634032012164</v>
      </c>
      <c r="J261" s="198">
        <f>_xlfn.IFNA(INDEX(input_data!$1:$1048576,MATCH($A261,input_data!$B:$B,0),MATCH(J$4,input_data!$1:$1,0)),"")</f>
        <v>21.5470594203593</v>
      </c>
      <c r="K261" s="198">
        <f>_xlfn.IFNA(INDEX(input_data!$1:$1048576,MATCH($A261,input_data!$B:$B,0),MATCH(K$4,input_data!$1:$1,0)),"")</f>
        <v>3.2638697844006201</v>
      </c>
      <c r="L261" s="198">
        <f>_xlfn.IFNA(INDEX(input_data!$1:$1048576,MATCH($A261,input_data!$B:$B,0),MATCH(L$4,input_data!$1:$1,0)),"")</f>
        <v>1.6632306843800699</v>
      </c>
      <c r="M261" s="198">
        <f>_xlfn.IFNA(INDEX(input_data!$1:$1048576,MATCH($A261,input_data!$B:$B,0),MATCH(M$4,input_data!$1:$1,0)),"")</f>
        <v>1.74750986954913</v>
      </c>
      <c r="N261" s="198">
        <f>_xlfn.IFNA(INDEX(input_data!$1:$1048576,MATCH($A261,input_data!$B:$B,0),MATCH(N$4,input_data!$1:$1,0)),"")</f>
        <v>7.7573140738425002</v>
      </c>
      <c r="O261" s="198">
        <f>_xlfn.IFNA(INDEX(input_data!$1:$1048576,MATCH($A261,input_data!$B:$B,0),MATCH(O$4,input_data!$1:$1,0)),"")</f>
        <v>2.0658855992493299</v>
      </c>
      <c r="P261" s="198">
        <f>_xlfn.IFNA(INDEX(input_data!$1:$1048576,MATCH($A261,input_data!$B:$B,0),MATCH(P$4,input_data!$1:$1,0)),"")</f>
        <v>0</v>
      </c>
      <c r="Q261" s="198">
        <f>_xlfn.IFNA(INDEX(input_data!$1:$1048576,MATCH($A261,input_data!$B:$B,0),MATCH(Q$4,input_data!$1:$1,0)),"")</f>
        <v>0.59175599999999995</v>
      </c>
      <c r="R261" s="198">
        <f>_xlfn.IFNA(INDEX(input_data!$1:$1048576,MATCH($A261,input_data!$B:$B,0),MATCH(R$4,input_data!$1:$1,0)),"")</f>
        <v>2.5983399700000001</v>
      </c>
      <c r="S261" s="199">
        <f>_xlfn.IFNA(INDEX(input_data!$1:$1048576,MATCH($A261,input_data!$B:$B,0),MATCH(S$4,input_data!$1:$1,0)),"")</f>
        <v>316.17196469987402</v>
      </c>
      <c r="T261" s="154">
        <f t="shared" si="3"/>
        <v>0.10215814322535222</v>
      </c>
      <c r="U261" s="187"/>
    </row>
    <row r="262" spans="1:21" x14ac:dyDescent="0.35">
      <c r="A262" s="156" t="s">
        <v>832</v>
      </c>
      <c r="B262" s="93" t="s">
        <v>1328</v>
      </c>
      <c r="C262" s="147"/>
      <c r="D262" s="93" t="s">
        <v>833</v>
      </c>
      <c r="E262" s="196">
        <f>_xlfn.IFNA(INDEX(input_data!$1:$1048576,MATCH($A262,input_data!$B:$B,0),MATCH(E$4,input_data!$1:$1,0)),"")</f>
        <v>25.4119470888573</v>
      </c>
      <c r="F262" s="198">
        <f>_xlfn.IFNA(INDEX(input_data!$1:$1048576,MATCH($A262,input_data!$B:$B,0),MATCH(F$4,input_data!$1:$1,0)),"")</f>
        <v>5.5690513839670803</v>
      </c>
      <c r="G262" s="198">
        <f>_xlfn.IFNA(INDEX(input_data!$1:$1048576,MATCH($A262,input_data!$B:$B,0),MATCH(G$4,input_data!$1:$1,0)),"")</f>
        <v>0.69298172169864203</v>
      </c>
      <c r="H262" s="198">
        <f>_xlfn.IFNA(INDEX(input_data!$1:$1048576,MATCH($A262,input_data!$B:$B,0),MATCH(H$4,input_data!$1:$1,0)),"")</f>
        <v>19.277589519999999</v>
      </c>
      <c r="I262" s="198">
        <f>_xlfn.IFNA(INDEX(input_data!$1:$1048576,MATCH($A262,input_data!$B:$B,0),MATCH(I$4,input_data!$1:$1,0)),"")</f>
        <v>0</v>
      </c>
      <c r="J262" s="198">
        <f>_xlfn.IFNA(INDEX(input_data!$1:$1048576,MATCH($A262,input_data!$B:$B,0),MATCH(J$4,input_data!$1:$1,0)),"")</f>
        <v>0</v>
      </c>
      <c r="K262" s="198">
        <f>_xlfn.IFNA(INDEX(input_data!$1:$1048576,MATCH($A262,input_data!$B:$B,0),MATCH(K$4,input_data!$1:$1,0)),"")</f>
        <v>0</v>
      </c>
      <c r="L262" s="198">
        <f>_xlfn.IFNA(INDEX(input_data!$1:$1048576,MATCH($A262,input_data!$B:$B,0),MATCH(L$4,input_data!$1:$1,0)),"")</f>
        <v>0</v>
      </c>
      <c r="M262" s="198">
        <f>_xlfn.IFNA(INDEX(input_data!$1:$1048576,MATCH($A262,input_data!$B:$B,0),MATCH(M$4,input_data!$1:$1,0)),"")</f>
        <v>0</v>
      </c>
      <c r="N262" s="198">
        <f>_xlfn.IFNA(INDEX(input_data!$1:$1048576,MATCH($A262,input_data!$B:$B,0),MATCH(N$4,input_data!$1:$1,0)),"")</f>
        <v>0.37510456089537397</v>
      </c>
      <c r="O262" s="198">
        <f>_xlfn.IFNA(INDEX(input_data!$1:$1048576,MATCH($A262,input_data!$B:$B,0),MATCH(O$4,input_data!$1:$1,0)),"")</f>
        <v>0.15860067525363</v>
      </c>
      <c r="P262" s="198">
        <f>_xlfn.IFNA(INDEX(input_data!$1:$1048576,MATCH($A262,input_data!$B:$B,0),MATCH(P$4,input_data!$1:$1,0)),"")</f>
        <v>0</v>
      </c>
      <c r="Q262" s="198">
        <f>_xlfn.IFNA(INDEX(input_data!$1:$1048576,MATCH($A262,input_data!$B:$B,0),MATCH(Q$4,input_data!$1:$1,0)),"")</f>
        <v>0</v>
      </c>
      <c r="R262" s="198">
        <f>_xlfn.IFNA(INDEX(input_data!$1:$1048576,MATCH($A262,input_data!$B:$B,0),MATCH(R$4,input_data!$1:$1,0)),"")</f>
        <v>1.108911</v>
      </c>
      <c r="S262" s="199">
        <f>_xlfn.IFNA(INDEX(input_data!$1:$1048576,MATCH($A262,input_data!$B:$B,0),MATCH(S$4,input_data!$1:$1,0)),"")</f>
        <v>27.1822388618147</v>
      </c>
      <c r="T262" s="154">
        <f t="shared" si="3"/>
        <v>6.9663759599658537E-2</v>
      </c>
      <c r="U262" s="187"/>
    </row>
    <row r="263" spans="1:21" x14ac:dyDescent="0.35">
      <c r="A263" s="156" t="s">
        <v>834</v>
      </c>
      <c r="B263" s="93" t="s">
        <v>1329</v>
      </c>
      <c r="C263" s="147"/>
      <c r="D263" s="93" t="s">
        <v>835</v>
      </c>
      <c r="E263" s="196">
        <f>_xlfn.IFNA(INDEX(input_data!$1:$1048576,MATCH($A263,input_data!$B:$B,0),MATCH(E$4,input_data!$1:$1,0)),"")</f>
        <v>118.492090140165</v>
      </c>
      <c r="F263" s="198">
        <f>_xlfn.IFNA(INDEX(input_data!$1:$1048576,MATCH($A263,input_data!$B:$B,0),MATCH(F$4,input_data!$1:$1,0)),"")</f>
        <v>38.716893280112401</v>
      </c>
      <c r="G263" s="198">
        <f>_xlfn.IFNA(INDEX(input_data!$1:$1048576,MATCH($A263,input_data!$B:$B,0),MATCH(G$4,input_data!$1:$1,0)),"")</f>
        <v>5.3511922399546004</v>
      </c>
      <c r="H263" s="198">
        <f>_xlfn.IFNA(INDEX(input_data!$1:$1048576,MATCH($A263,input_data!$B:$B,0),MATCH(H$4,input_data!$1:$1,0)),"")</f>
        <v>72.862449218999998</v>
      </c>
      <c r="I263" s="198">
        <f>_xlfn.IFNA(INDEX(input_data!$1:$1048576,MATCH($A263,input_data!$B:$B,0),MATCH(I$4,input_data!$1:$1,0)),"")</f>
        <v>3.9894143907755302</v>
      </c>
      <c r="J263" s="198">
        <f>_xlfn.IFNA(INDEX(input_data!$1:$1048576,MATCH($A263,input_data!$B:$B,0),MATCH(J$4,input_data!$1:$1,0)),"")</f>
        <v>7.7596218180766696</v>
      </c>
      <c r="K263" s="198">
        <f>_xlfn.IFNA(INDEX(input_data!$1:$1048576,MATCH($A263,input_data!$B:$B,0),MATCH(K$4,input_data!$1:$1,0)),"")</f>
        <v>1.2070190103812</v>
      </c>
      <c r="L263" s="198">
        <f>_xlfn.IFNA(INDEX(input_data!$1:$1048576,MATCH($A263,input_data!$B:$B,0),MATCH(L$4,input_data!$1:$1,0)),"")</f>
        <v>0.55930969511050099</v>
      </c>
      <c r="M263" s="198">
        <f>_xlfn.IFNA(INDEX(input_data!$1:$1048576,MATCH($A263,input_data!$B:$B,0),MATCH(M$4,input_data!$1:$1,0)),"")</f>
        <v>4.8999999999999998E-3</v>
      </c>
      <c r="N263" s="198">
        <f>_xlfn.IFNA(INDEX(input_data!$1:$1048576,MATCH($A263,input_data!$B:$B,0),MATCH(N$4,input_data!$1:$1,0)),"")</f>
        <v>0</v>
      </c>
      <c r="O263" s="198">
        <f>_xlfn.IFNA(INDEX(input_data!$1:$1048576,MATCH($A263,input_data!$B:$B,0),MATCH(O$4,input_data!$1:$1,0)),"")</f>
        <v>1.22471151187954</v>
      </c>
      <c r="P263" s="198">
        <f>_xlfn.IFNA(INDEX(input_data!$1:$1048576,MATCH($A263,input_data!$B:$B,0),MATCH(P$4,input_data!$1:$1,0)),"")</f>
        <v>0</v>
      </c>
      <c r="Q263" s="198">
        <f>_xlfn.IFNA(INDEX(input_data!$1:$1048576,MATCH($A263,input_data!$B:$B,0),MATCH(Q$4,input_data!$1:$1,0)),"")</f>
        <v>0.34855900000000001</v>
      </c>
      <c r="R263" s="198">
        <f>_xlfn.IFNA(INDEX(input_data!$1:$1048576,MATCH($A263,input_data!$B:$B,0),MATCH(R$4,input_data!$1:$1,0)),"")</f>
        <v>0.88806587000000003</v>
      </c>
      <c r="S263" s="199">
        <f>_xlfn.IFNA(INDEX(input_data!$1:$1048576,MATCH($A263,input_data!$B:$B,0),MATCH(S$4,input_data!$1:$1,0)),"")</f>
        <v>132.912136035289</v>
      </c>
      <c r="T263" s="154">
        <f t="shared" si="3"/>
        <v>0.12169627422443496</v>
      </c>
      <c r="U263" s="187"/>
    </row>
    <row r="264" spans="1:21" x14ac:dyDescent="0.35">
      <c r="A264" s="156" t="s">
        <v>836</v>
      </c>
      <c r="B264" s="93" t="s">
        <v>1330</v>
      </c>
      <c r="C264" s="147"/>
      <c r="D264" s="93" t="s">
        <v>837</v>
      </c>
      <c r="E264" s="196">
        <f>_xlfn.IFNA(INDEX(input_data!$1:$1048576,MATCH($A264,input_data!$B:$B,0),MATCH(E$4,input_data!$1:$1,0)),"")</f>
        <v>174.471388935813</v>
      </c>
      <c r="F264" s="198">
        <f>_xlfn.IFNA(INDEX(input_data!$1:$1048576,MATCH($A264,input_data!$B:$B,0),MATCH(F$4,input_data!$1:$1,0)),"")</f>
        <v>34.589290128957998</v>
      </c>
      <c r="G264" s="198">
        <f>_xlfn.IFNA(INDEX(input_data!$1:$1048576,MATCH($A264,input_data!$B:$B,0),MATCH(G$4,input_data!$1:$1,0)),"")</f>
        <v>5.3391451798624496</v>
      </c>
      <c r="H264" s="198">
        <f>_xlfn.IFNA(INDEX(input_data!$1:$1048576,MATCH($A264,input_data!$B:$B,0),MATCH(H$4,input_data!$1:$1,0)),"")</f>
        <v>126.09404032</v>
      </c>
      <c r="I264" s="198">
        <f>_xlfn.IFNA(INDEX(input_data!$1:$1048576,MATCH($A264,input_data!$B:$B,0),MATCH(I$4,input_data!$1:$1,0)),"")</f>
        <v>6.4469844896396999</v>
      </c>
      <c r="J264" s="198">
        <f>_xlfn.IFNA(INDEX(input_data!$1:$1048576,MATCH($A264,input_data!$B:$B,0),MATCH(J$4,input_data!$1:$1,0)),"")</f>
        <v>12.8204638733244</v>
      </c>
      <c r="K264" s="198">
        <f>_xlfn.IFNA(INDEX(input_data!$1:$1048576,MATCH($A264,input_data!$B:$B,0),MATCH(K$4,input_data!$1:$1,0)),"")</f>
        <v>2.03808387228767</v>
      </c>
      <c r="L264" s="198">
        <f>_xlfn.IFNA(INDEX(input_data!$1:$1048576,MATCH($A264,input_data!$B:$B,0),MATCH(L$4,input_data!$1:$1,0)),"")</f>
        <v>0.90385720210467901</v>
      </c>
      <c r="M264" s="198">
        <f>_xlfn.IFNA(INDEX(input_data!$1:$1048576,MATCH($A264,input_data!$B:$B,0),MATCH(M$4,input_data!$1:$1,0)),"")</f>
        <v>0.470997534614298</v>
      </c>
      <c r="N264" s="198">
        <f>_xlfn.IFNA(INDEX(input_data!$1:$1048576,MATCH($A264,input_data!$B:$B,0),MATCH(N$4,input_data!$1:$1,0)),"")</f>
        <v>0</v>
      </c>
      <c r="O264" s="198">
        <f>_xlfn.IFNA(INDEX(input_data!$1:$1048576,MATCH($A264,input_data!$B:$B,0),MATCH(O$4,input_data!$1:$1,0)),"")</f>
        <v>1.22195434674639</v>
      </c>
      <c r="P264" s="198">
        <f>_xlfn.IFNA(INDEX(input_data!$1:$1048576,MATCH($A264,input_data!$B:$B,0),MATCH(P$4,input_data!$1:$1,0)),"")</f>
        <v>0</v>
      </c>
      <c r="Q264" s="198">
        <f>_xlfn.IFNA(INDEX(input_data!$1:$1048576,MATCH($A264,input_data!$B:$B,0),MATCH(Q$4,input_data!$1:$1,0)),"")</f>
        <v>0.43205900000000003</v>
      </c>
      <c r="R264" s="198">
        <f>_xlfn.IFNA(INDEX(input_data!$1:$1048576,MATCH($A264,input_data!$B:$B,0),MATCH(R$4,input_data!$1:$1,0)),"")</f>
        <v>1.4389653</v>
      </c>
      <c r="S264" s="199">
        <f>_xlfn.IFNA(INDEX(input_data!$1:$1048576,MATCH($A264,input_data!$B:$B,0),MATCH(S$4,input_data!$1:$1,0)),"")</f>
        <v>191.79584124753799</v>
      </c>
      <c r="T264" s="154">
        <f t="shared" si="3"/>
        <v>9.9296809737088543E-2</v>
      </c>
      <c r="U264" s="187"/>
    </row>
    <row r="265" spans="1:21" ht="16.5" x14ac:dyDescent="0.35">
      <c r="A265" s="156" t="s">
        <v>840</v>
      </c>
      <c r="B265" s="93" t="s">
        <v>1331</v>
      </c>
      <c r="C265" s="158">
        <v>6</v>
      </c>
      <c r="D265" s="93" t="s">
        <v>841</v>
      </c>
      <c r="E265" s="196">
        <f>_xlfn.IFNA(INDEX(input_data!$1:$1048576,MATCH($A265,input_data!$B:$B,0),MATCH(E$4,input_data!$1:$1,0)),"")</f>
        <v>0</v>
      </c>
      <c r="F265" s="198">
        <f>_xlfn.IFNA(INDEX(input_data!$1:$1048576,MATCH($A265,input_data!$B:$B,0),MATCH(F$4,input_data!$1:$1,0)),"")</f>
        <v>93.353248805410502</v>
      </c>
      <c r="G265" s="198">
        <f>_xlfn.IFNA(INDEX(input_data!$1:$1048576,MATCH($A265,input_data!$B:$B,0),MATCH(G$4,input_data!$1:$1,0)),"")</f>
        <v>14.5506641923538</v>
      </c>
      <c r="H265" s="198">
        <f>_xlfn.IFNA(INDEX(input_data!$1:$1048576,MATCH($A265,input_data!$B:$B,0),MATCH(H$4,input_data!$1:$1,0)),"")</f>
        <v>338.76770213999998</v>
      </c>
      <c r="I265" s="198">
        <f>_xlfn.IFNA(INDEX(input_data!$1:$1048576,MATCH($A265,input_data!$B:$B,0),MATCH(I$4,input_data!$1:$1,0)),"")</f>
        <v>23.372610641060898</v>
      </c>
      <c r="J265" s="198">
        <f>_xlfn.IFNA(INDEX(input_data!$1:$1048576,MATCH($A265,input_data!$B:$B,0),MATCH(J$4,input_data!$1:$1,0)),"")</f>
        <v>39.245508713437602</v>
      </c>
      <c r="K265" s="198">
        <f>_xlfn.IFNA(INDEX(input_data!$1:$1048576,MATCH($A265,input_data!$B:$B,0),MATCH(K$4,input_data!$1:$1,0)),"")</f>
        <v>5.84846959955052</v>
      </c>
      <c r="L265" s="198">
        <f>_xlfn.IFNA(INDEX(input_data!$1:$1048576,MATCH($A265,input_data!$B:$B,0),MATCH(L$4,input_data!$1:$1,0)),"")</f>
        <v>3.2768036736958202</v>
      </c>
      <c r="M265" s="198">
        <f>_xlfn.IFNA(INDEX(input_data!$1:$1048576,MATCH($A265,input_data!$B:$B,0),MATCH(M$4,input_data!$1:$1,0)),"")</f>
        <v>3.8128135937390799</v>
      </c>
      <c r="N265" s="198">
        <f>_xlfn.IFNA(INDEX(input_data!$1:$1048576,MATCH($A265,input_data!$B:$B,0),MATCH(N$4,input_data!$1:$1,0)),"")</f>
        <v>3.5815052105743601</v>
      </c>
      <c r="O265" s="198">
        <f>_xlfn.IFNA(INDEX(input_data!$1:$1048576,MATCH($A265,input_data!$B:$B,0),MATCH(O$4,input_data!$1:$1,0)),"")</f>
        <v>3.3301674023870098</v>
      </c>
      <c r="P265" s="198">
        <f>_xlfn.IFNA(INDEX(input_data!$1:$1048576,MATCH($A265,input_data!$B:$B,0),MATCH(P$4,input_data!$1:$1,0)),"")</f>
        <v>0</v>
      </c>
      <c r="Q265" s="198">
        <f>_xlfn.IFNA(INDEX(input_data!$1:$1048576,MATCH($A265,input_data!$B:$B,0),MATCH(Q$4,input_data!$1:$1,0)),"")</f>
        <v>1.2014560000000001</v>
      </c>
      <c r="R265" s="198">
        <f>_xlfn.IFNA(INDEX(input_data!$1:$1048576,MATCH($A265,input_data!$B:$B,0),MATCH(R$4,input_data!$1:$1,0)),"")</f>
        <v>4.8441683900000001</v>
      </c>
      <c r="S265" s="199">
        <f>_xlfn.IFNA(INDEX(input_data!$1:$1048576,MATCH($A265,input_data!$B:$B,0),MATCH(S$4,input_data!$1:$1,0)),"")</f>
        <v>535.18511836221001</v>
      </c>
      <c r="T265" s="154">
        <f t="shared" ref="T265:T328" si="4">IFERROR(S265/E265-1,0)</f>
        <v>0</v>
      </c>
      <c r="U265" s="187"/>
    </row>
    <row r="266" spans="1:21" x14ac:dyDescent="0.35">
      <c r="A266" s="156" t="s">
        <v>848</v>
      </c>
      <c r="B266" s="93" t="s">
        <v>1332</v>
      </c>
      <c r="C266" s="147"/>
      <c r="D266" s="93" t="s">
        <v>849</v>
      </c>
      <c r="E266" s="196">
        <f>_xlfn.IFNA(INDEX(input_data!$1:$1048576,MATCH($A266,input_data!$B:$B,0),MATCH(E$4,input_data!$1:$1,0)),"")</f>
        <v>16.528147988582798</v>
      </c>
      <c r="F266" s="198">
        <f>_xlfn.IFNA(INDEX(input_data!$1:$1048576,MATCH($A266,input_data!$B:$B,0),MATCH(F$4,input_data!$1:$1,0)),"")</f>
        <v>2.97393050786083</v>
      </c>
      <c r="G266" s="198">
        <f>_xlfn.IFNA(INDEX(input_data!$1:$1048576,MATCH($A266,input_data!$B:$B,0),MATCH(G$4,input_data!$1:$1,0)),"")</f>
        <v>0.46779312769855702</v>
      </c>
      <c r="H266" s="198">
        <f>_xlfn.IFNA(INDEX(input_data!$1:$1048576,MATCH($A266,input_data!$B:$B,0),MATCH(H$4,input_data!$1:$1,0)),"")</f>
        <v>11.130438016999999</v>
      </c>
      <c r="I266" s="198">
        <f>_xlfn.IFNA(INDEX(input_data!$1:$1048576,MATCH($A266,input_data!$B:$B,0),MATCH(I$4,input_data!$1:$1,0)),"")</f>
        <v>0</v>
      </c>
      <c r="J266" s="198">
        <f>_xlfn.IFNA(INDEX(input_data!$1:$1048576,MATCH($A266,input_data!$B:$B,0),MATCH(J$4,input_data!$1:$1,0)),"")</f>
        <v>0</v>
      </c>
      <c r="K266" s="198">
        <f>_xlfn.IFNA(INDEX(input_data!$1:$1048576,MATCH($A266,input_data!$B:$B,0),MATCH(K$4,input_data!$1:$1,0)),"")</f>
        <v>0</v>
      </c>
      <c r="L266" s="198">
        <f>_xlfn.IFNA(INDEX(input_data!$1:$1048576,MATCH($A266,input_data!$B:$B,0),MATCH(L$4,input_data!$1:$1,0)),"")</f>
        <v>0</v>
      </c>
      <c r="M266" s="198">
        <f>_xlfn.IFNA(INDEX(input_data!$1:$1048576,MATCH($A266,input_data!$B:$B,0),MATCH(M$4,input_data!$1:$1,0)),"")</f>
        <v>1.50845528082387</v>
      </c>
      <c r="N266" s="198">
        <f>_xlfn.IFNA(INDEX(input_data!$1:$1048576,MATCH($A266,input_data!$B:$B,0),MATCH(N$4,input_data!$1:$1,0)),"")</f>
        <v>0.15323971374522399</v>
      </c>
      <c r="O266" s="198">
        <f>_xlfn.IFNA(INDEX(input_data!$1:$1048576,MATCH($A266,input_data!$B:$B,0),MATCH(O$4,input_data!$1:$1,0)),"")</f>
        <v>0.10706242814731901</v>
      </c>
      <c r="P266" s="198">
        <f>_xlfn.IFNA(INDEX(input_data!$1:$1048576,MATCH($A266,input_data!$B:$B,0),MATCH(P$4,input_data!$1:$1,0)),"")</f>
        <v>1.0705031708521899</v>
      </c>
      <c r="Q266" s="198">
        <f>_xlfn.IFNA(INDEX(input_data!$1:$1048576,MATCH($A266,input_data!$B:$B,0),MATCH(Q$4,input_data!$1:$1,0)),"")</f>
        <v>3.8622999999999998E-2</v>
      </c>
      <c r="R266" s="198">
        <f>_xlfn.IFNA(INDEX(input_data!$1:$1048576,MATCH($A266,input_data!$B:$B,0),MATCH(R$4,input_data!$1:$1,0)),"")</f>
        <v>4.1378520000000002E-2</v>
      </c>
      <c r="S266" s="199">
        <f>_xlfn.IFNA(INDEX(input_data!$1:$1048576,MATCH($A266,input_data!$B:$B,0),MATCH(S$4,input_data!$1:$1,0)),"")</f>
        <v>17.491423766128001</v>
      </c>
      <c r="T266" s="154">
        <f t="shared" si="4"/>
        <v>5.8280926466208305E-2</v>
      </c>
      <c r="U266" s="187"/>
    </row>
    <row r="267" spans="1:21" x14ac:dyDescent="0.35">
      <c r="A267" s="156" t="s">
        <v>850</v>
      </c>
      <c r="B267" s="93" t="s">
        <v>1333</v>
      </c>
      <c r="C267" s="147"/>
      <c r="D267" s="93" t="s">
        <v>851</v>
      </c>
      <c r="E267" s="196">
        <f>_xlfn.IFNA(INDEX(input_data!$1:$1048576,MATCH($A267,input_data!$B:$B,0),MATCH(E$4,input_data!$1:$1,0)),"")</f>
        <v>12.7213736240078</v>
      </c>
      <c r="F267" s="198">
        <f>_xlfn.IFNA(INDEX(input_data!$1:$1048576,MATCH($A267,input_data!$B:$B,0),MATCH(F$4,input_data!$1:$1,0)),"")</f>
        <v>2.7169635432093999</v>
      </c>
      <c r="G267" s="198">
        <f>_xlfn.IFNA(INDEX(input_data!$1:$1048576,MATCH($A267,input_data!$B:$B,0),MATCH(G$4,input_data!$1:$1,0)),"")</f>
        <v>0.445994399412246</v>
      </c>
      <c r="H267" s="198">
        <f>_xlfn.IFNA(INDEX(input_data!$1:$1048576,MATCH($A267,input_data!$B:$B,0),MATCH(H$4,input_data!$1:$1,0)),"")</f>
        <v>6.5773964640000004</v>
      </c>
      <c r="I267" s="198">
        <f>_xlfn.IFNA(INDEX(input_data!$1:$1048576,MATCH($A267,input_data!$B:$B,0),MATCH(I$4,input_data!$1:$1,0)),"")</f>
        <v>0</v>
      </c>
      <c r="J267" s="198">
        <f>_xlfn.IFNA(INDEX(input_data!$1:$1048576,MATCH($A267,input_data!$B:$B,0),MATCH(J$4,input_data!$1:$1,0)),"")</f>
        <v>0</v>
      </c>
      <c r="K267" s="198">
        <f>_xlfn.IFNA(INDEX(input_data!$1:$1048576,MATCH($A267,input_data!$B:$B,0),MATCH(K$4,input_data!$1:$1,0)),"")</f>
        <v>0</v>
      </c>
      <c r="L267" s="198">
        <f>_xlfn.IFNA(INDEX(input_data!$1:$1048576,MATCH($A267,input_data!$B:$B,0),MATCH(L$4,input_data!$1:$1,0)),"")</f>
        <v>0</v>
      </c>
      <c r="M267" s="198">
        <f>_xlfn.IFNA(INDEX(input_data!$1:$1048576,MATCH($A267,input_data!$B:$B,0),MATCH(M$4,input_data!$1:$1,0)),"")</f>
        <v>1.4796841938518699</v>
      </c>
      <c r="N267" s="198">
        <f>_xlfn.IFNA(INDEX(input_data!$1:$1048576,MATCH($A267,input_data!$B:$B,0),MATCH(N$4,input_data!$1:$1,0)),"")</f>
        <v>0</v>
      </c>
      <c r="O267" s="198">
        <f>_xlfn.IFNA(INDEX(input_data!$1:$1048576,MATCH($A267,input_data!$B:$B,0),MATCH(O$4,input_data!$1:$1,0)),"")</f>
        <v>0.10207342632149601</v>
      </c>
      <c r="P267" s="198">
        <f>_xlfn.IFNA(INDEX(input_data!$1:$1048576,MATCH($A267,input_data!$B:$B,0),MATCH(P$4,input_data!$1:$1,0)),"")</f>
        <v>1.74830745463829</v>
      </c>
      <c r="Q267" s="198">
        <f>_xlfn.IFNA(INDEX(input_data!$1:$1048576,MATCH($A267,input_data!$B:$B,0),MATCH(Q$4,input_data!$1:$1,0)),"")</f>
        <v>3.4561000000000001E-2</v>
      </c>
      <c r="R267" s="198">
        <f>_xlfn.IFNA(INDEX(input_data!$1:$1048576,MATCH($A267,input_data!$B:$B,0),MATCH(R$4,input_data!$1:$1,0)),"")</f>
        <v>3.4660780000000002E-2</v>
      </c>
      <c r="S267" s="199">
        <f>_xlfn.IFNA(INDEX(input_data!$1:$1048576,MATCH($A267,input_data!$B:$B,0),MATCH(S$4,input_data!$1:$1,0)),"")</f>
        <v>13.139641261433299</v>
      </c>
      <c r="T267" s="154">
        <f t="shared" si="4"/>
        <v>3.2879125304215773E-2</v>
      </c>
      <c r="U267" s="187"/>
    </row>
    <row r="268" spans="1:21" x14ac:dyDescent="0.35">
      <c r="A268" s="156" t="s">
        <v>852</v>
      </c>
      <c r="B268" s="93" t="s">
        <v>1334</v>
      </c>
      <c r="C268" s="147"/>
      <c r="D268" s="93" t="s">
        <v>853</v>
      </c>
      <c r="E268" s="196">
        <f>_xlfn.IFNA(INDEX(input_data!$1:$1048576,MATCH($A268,input_data!$B:$B,0),MATCH(E$4,input_data!$1:$1,0)),"")</f>
        <v>234.11901493484501</v>
      </c>
      <c r="F268" s="198">
        <f>_xlfn.IFNA(INDEX(input_data!$1:$1048576,MATCH($A268,input_data!$B:$B,0),MATCH(F$4,input_data!$1:$1,0)),"")</f>
        <v>43.846301832895897</v>
      </c>
      <c r="G268" s="198">
        <f>_xlfn.IFNA(INDEX(input_data!$1:$1048576,MATCH($A268,input_data!$B:$B,0),MATCH(G$4,input_data!$1:$1,0)),"")</f>
        <v>6.6561645477668696</v>
      </c>
      <c r="H268" s="198">
        <f>_xlfn.IFNA(INDEX(input_data!$1:$1048576,MATCH($A268,input_data!$B:$B,0),MATCH(H$4,input_data!$1:$1,0)),"")</f>
        <v>178.18082645000001</v>
      </c>
      <c r="I268" s="198">
        <f>_xlfn.IFNA(INDEX(input_data!$1:$1048576,MATCH($A268,input_data!$B:$B,0),MATCH(I$4,input_data!$1:$1,0)),"")</f>
        <v>4.6326375285797603</v>
      </c>
      <c r="J268" s="198">
        <f>_xlfn.IFNA(INDEX(input_data!$1:$1048576,MATCH($A268,input_data!$B:$B,0),MATCH(J$4,input_data!$1:$1,0)),"")</f>
        <v>12.7576907757726</v>
      </c>
      <c r="K268" s="198">
        <f>_xlfn.IFNA(INDEX(input_data!$1:$1048576,MATCH($A268,input_data!$B:$B,0),MATCH(K$4,input_data!$1:$1,0)),"")</f>
        <v>2.1895649939841002</v>
      </c>
      <c r="L268" s="198">
        <f>_xlfn.IFNA(INDEX(input_data!$1:$1048576,MATCH($A268,input_data!$B:$B,0),MATCH(L$4,input_data!$1:$1,0)),"")</f>
        <v>0.64948857899008905</v>
      </c>
      <c r="M268" s="198">
        <f>_xlfn.IFNA(INDEX(input_data!$1:$1048576,MATCH($A268,input_data!$B:$B,0),MATCH(M$4,input_data!$1:$1,0)),"")</f>
        <v>2.7474393149439802</v>
      </c>
      <c r="N268" s="198">
        <f>_xlfn.IFNA(INDEX(input_data!$1:$1048576,MATCH($A268,input_data!$B:$B,0),MATCH(N$4,input_data!$1:$1,0)),"")</f>
        <v>0</v>
      </c>
      <c r="O268" s="198">
        <f>_xlfn.IFNA(INDEX(input_data!$1:$1048576,MATCH($A268,input_data!$B:$B,0),MATCH(O$4,input_data!$1:$1,0)),"")</f>
        <v>1.5233766641787401</v>
      </c>
      <c r="P268" s="198">
        <f>_xlfn.IFNA(INDEX(input_data!$1:$1048576,MATCH($A268,input_data!$B:$B,0),MATCH(P$4,input_data!$1:$1,0)),"")</f>
        <v>0</v>
      </c>
      <c r="Q268" s="198">
        <f>_xlfn.IFNA(INDEX(input_data!$1:$1048576,MATCH($A268,input_data!$B:$B,0),MATCH(Q$4,input_data!$1:$1,0)),"")</f>
        <v>0.47865400000000002</v>
      </c>
      <c r="R268" s="198">
        <f>_xlfn.IFNA(INDEX(input_data!$1:$1048576,MATCH($A268,input_data!$B:$B,0),MATCH(R$4,input_data!$1:$1,0)),"")</f>
        <v>1.5603559</v>
      </c>
      <c r="S268" s="199">
        <f>_xlfn.IFNA(INDEX(input_data!$1:$1048576,MATCH($A268,input_data!$B:$B,0),MATCH(S$4,input_data!$1:$1,0)),"")</f>
        <v>255.22250058711299</v>
      </c>
      <c r="T268" s="154">
        <f t="shared" si="4"/>
        <v>9.0139989945460242E-2</v>
      </c>
      <c r="U268" s="187"/>
    </row>
    <row r="269" spans="1:21" x14ac:dyDescent="0.35">
      <c r="A269" s="156" t="s">
        <v>854</v>
      </c>
      <c r="B269" s="93" t="s">
        <v>1335</v>
      </c>
      <c r="C269" s="147"/>
      <c r="D269" s="93" t="s">
        <v>855</v>
      </c>
      <c r="E269" s="196">
        <f>_xlfn.IFNA(INDEX(input_data!$1:$1048576,MATCH($A269,input_data!$B:$B,0),MATCH(E$4,input_data!$1:$1,0)),"")</f>
        <v>11.033168857060801</v>
      </c>
      <c r="F269" s="198">
        <f>_xlfn.IFNA(INDEX(input_data!$1:$1048576,MATCH($A269,input_data!$B:$B,0),MATCH(F$4,input_data!$1:$1,0)),"")</f>
        <v>2.1384806643893701</v>
      </c>
      <c r="G269" s="198">
        <f>_xlfn.IFNA(INDEX(input_data!$1:$1048576,MATCH($A269,input_data!$B:$B,0),MATCH(G$4,input_data!$1:$1,0)),"")</f>
        <v>0.34076975147628102</v>
      </c>
      <c r="H269" s="198">
        <f>_xlfn.IFNA(INDEX(input_data!$1:$1048576,MATCH($A269,input_data!$B:$B,0),MATCH(H$4,input_data!$1:$1,0)),"")</f>
        <v>7.40734358</v>
      </c>
      <c r="I269" s="198">
        <f>_xlfn.IFNA(INDEX(input_data!$1:$1048576,MATCH($A269,input_data!$B:$B,0),MATCH(I$4,input_data!$1:$1,0)),"")</f>
        <v>0</v>
      </c>
      <c r="J269" s="198">
        <f>_xlfn.IFNA(INDEX(input_data!$1:$1048576,MATCH($A269,input_data!$B:$B,0),MATCH(J$4,input_data!$1:$1,0)),"")</f>
        <v>0</v>
      </c>
      <c r="K269" s="198">
        <f>_xlfn.IFNA(INDEX(input_data!$1:$1048576,MATCH($A269,input_data!$B:$B,0),MATCH(K$4,input_data!$1:$1,0)),"")</f>
        <v>0</v>
      </c>
      <c r="L269" s="198">
        <f>_xlfn.IFNA(INDEX(input_data!$1:$1048576,MATCH($A269,input_data!$B:$B,0),MATCH(L$4,input_data!$1:$1,0)),"")</f>
        <v>0</v>
      </c>
      <c r="M269" s="198">
        <f>_xlfn.IFNA(INDEX(input_data!$1:$1048576,MATCH($A269,input_data!$B:$B,0),MATCH(M$4,input_data!$1:$1,0)),"")</f>
        <v>0.45601184152852298</v>
      </c>
      <c r="N269" s="198">
        <f>_xlfn.IFNA(INDEX(input_data!$1:$1048576,MATCH($A269,input_data!$B:$B,0),MATCH(N$4,input_data!$1:$1,0)),"")</f>
        <v>0.47858275890945901</v>
      </c>
      <c r="O269" s="198">
        <f>_xlfn.IFNA(INDEX(input_data!$1:$1048576,MATCH($A269,input_data!$B:$B,0),MATCH(O$4,input_data!$1:$1,0)),"")</f>
        <v>7.7990956072812298E-2</v>
      </c>
      <c r="P269" s="198">
        <f>_xlfn.IFNA(INDEX(input_data!$1:$1048576,MATCH($A269,input_data!$B:$B,0),MATCH(P$4,input_data!$1:$1,0)),"")</f>
        <v>0.69446841104885604</v>
      </c>
      <c r="Q269" s="198">
        <f>_xlfn.IFNA(INDEX(input_data!$1:$1048576,MATCH($A269,input_data!$B:$B,0),MATCH(Q$4,input_data!$1:$1,0)),"")</f>
        <v>3.4042999999999997E-2</v>
      </c>
      <c r="R269" s="198">
        <f>_xlfn.IFNA(INDEX(input_data!$1:$1048576,MATCH($A269,input_data!$B:$B,0),MATCH(R$4,input_data!$1:$1,0)),"")</f>
        <v>1.919065E-2</v>
      </c>
      <c r="S269" s="199">
        <f>_xlfn.IFNA(INDEX(input_data!$1:$1048576,MATCH($A269,input_data!$B:$B,0),MATCH(S$4,input_data!$1:$1,0)),"")</f>
        <v>11.646881613425199</v>
      </c>
      <c r="T269" s="154">
        <f t="shared" si="4"/>
        <v>5.5624341865451177E-2</v>
      </c>
      <c r="U269" s="187"/>
    </row>
    <row r="270" spans="1:21" x14ac:dyDescent="0.35">
      <c r="A270" s="156" t="s">
        <v>856</v>
      </c>
      <c r="B270" s="93" t="s">
        <v>1336</v>
      </c>
      <c r="C270" s="147"/>
      <c r="D270" s="93" t="s">
        <v>857</v>
      </c>
      <c r="E270" s="196">
        <f>_xlfn.IFNA(INDEX(input_data!$1:$1048576,MATCH($A270,input_data!$B:$B,0),MATCH(E$4,input_data!$1:$1,0)),"")</f>
        <v>11.6175703188967</v>
      </c>
      <c r="F270" s="198">
        <f>_xlfn.IFNA(INDEX(input_data!$1:$1048576,MATCH($A270,input_data!$B:$B,0),MATCH(F$4,input_data!$1:$1,0)),"")</f>
        <v>3.8945967710732701</v>
      </c>
      <c r="G270" s="198">
        <f>_xlfn.IFNA(INDEX(input_data!$1:$1048576,MATCH($A270,input_data!$B:$B,0),MATCH(G$4,input_data!$1:$1,0)),"")</f>
        <v>0.59124266549753901</v>
      </c>
      <c r="H270" s="198">
        <f>_xlfn.IFNA(INDEX(input_data!$1:$1048576,MATCH($A270,input_data!$B:$B,0),MATCH(H$4,input_data!$1:$1,0)),"")</f>
        <v>6.0717482699999996</v>
      </c>
      <c r="I270" s="198">
        <f>_xlfn.IFNA(INDEX(input_data!$1:$1048576,MATCH($A270,input_data!$B:$B,0),MATCH(I$4,input_data!$1:$1,0)),"")</f>
        <v>0</v>
      </c>
      <c r="J270" s="198">
        <f>_xlfn.IFNA(INDEX(input_data!$1:$1048576,MATCH($A270,input_data!$B:$B,0),MATCH(J$4,input_data!$1:$1,0)),"")</f>
        <v>0</v>
      </c>
      <c r="K270" s="198">
        <f>_xlfn.IFNA(INDEX(input_data!$1:$1048576,MATCH($A270,input_data!$B:$B,0),MATCH(K$4,input_data!$1:$1,0)),"")</f>
        <v>0</v>
      </c>
      <c r="L270" s="198">
        <f>_xlfn.IFNA(INDEX(input_data!$1:$1048576,MATCH($A270,input_data!$B:$B,0),MATCH(L$4,input_data!$1:$1,0)),"")</f>
        <v>0</v>
      </c>
      <c r="M270" s="198">
        <f>_xlfn.IFNA(INDEX(input_data!$1:$1048576,MATCH($A270,input_data!$B:$B,0),MATCH(M$4,input_data!$1:$1,0)),"")</f>
        <v>0.91819423893577501</v>
      </c>
      <c r="N270" s="198">
        <f>_xlfn.IFNA(INDEX(input_data!$1:$1048576,MATCH($A270,input_data!$B:$B,0),MATCH(N$4,input_data!$1:$1,0)),"")</f>
        <v>0.186702270941355</v>
      </c>
      <c r="O270" s="198">
        <f>_xlfn.IFNA(INDEX(input_data!$1:$1048576,MATCH($A270,input_data!$B:$B,0),MATCH(O$4,input_data!$1:$1,0)),"")</f>
        <v>0.135315954055893</v>
      </c>
      <c r="P270" s="198">
        <f>_xlfn.IFNA(INDEX(input_data!$1:$1048576,MATCH($A270,input_data!$B:$B,0),MATCH(P$4,input_data!$1:$1,0)),"")</f>
        <v>0.260281488508812</v>
      </c>
      <c r="Q270" s="198">
        <f>_xlfn.IFNA(INDEX(input_data!$1:$1048576,MATCH($A270,input_data!$B:$B,0),MATCH(Q$4,input_data!$1:$1,0)),"")</f>
        <v>3.3806999999999997E-2</v>
      </c>
      <c r="R270" s="198">
        <f>_xlfn.IFNA(INDEX(input_data!$1:$1048576,MATCH($A270,input_data!$B:$B,0),MATCH(R$4,input_data!$1:$1,0)),"")</f>
        <v>3.2084479999999999E-2</v>
      </c>
      <c r="S270" s="199">
        <f>_xlfn.IFNA(INDEX(input_data!$1:$1048576,MATCH($A270,input_data!$B:$B,0),MATCH(S$4,input_data!$1:$1,0)),"")</f>
        <v>12.1239731390126</v>
      </c>
      <c r="T270" s="154">
        <f t="shared" si="4"/>
        <v>4.358939143171825E-2</v>
      </c>
      <c r="U270" s="187"/>
    </row>
    <row r="271" spans="1:21" x14ac:dyDescent="0.35">
      <c r="A271" s="156" t="s">
        <v>858</v>
      </c>
      <c r="B271" s="93" t="s">
        <v>1337</v>
      </c>
      <c r="C271" s="147"/>
      <c r="D271" s="93" t="s">
        <v>859</v>
      </c>
      <c r="E271" s="196">
        <f>_xlfn.IFNA(INDEX(input_data!$1:$1048576,MATCH($A271,input_data!$B:$B,0),MATCH(E$4,input_data!$1:$1,0)),"")</f>
        <v>14.6746830654342</v>
      </c>
      <c r="F271" s="198">
        <f>_xlfn.IFNA(INDEX(input_data!$1:$1048576,MATCH($A271,input_data!$B:$B,0),MATCH(F$4,input_data!$1:$1,0)),"")</f>
        <v>3.95038356538964</v>
      </c>
      <c r="G271" s="198">
        <f>_xlfn.IFNA(INDEX(input_data!$1:$1048576,MATCH($A271,input_data!$B:$B,0),MATCH(G$4,input_data!$1:$1,0)),"")</f>
        <v>0.64841353307529304</v>
      </c>
      <c r="H271" s="198">
        <f>_xlfn.IFNA(INDEX(input_data!$1:$1048576,MATCH($A271,input_data!$B:$B,0),MATCH(H$4,input_data!$1:$1,0)),"")</f>
        <v>8.8091728200000006</v>
      </c>
      <c r="I271" s="198">
        <f>_xlfn.IFNA(INDEX(input_data!$1:$1048576,MATCH($A271,input_data!$B:$B,0),MATCH(I$4,input_data!$1:$1,0)),"")</f>
        <v>0</v>
      </c>
      <c r="J271" s="198">
        <f>_xlfn.IFNA(INDEX(input_data!$1:$1048576,MATCH($A271,input_data!$B:$B,0),MATCH(J$4,input_data!$1:$1,0)),"")</f>
        <v>0</v>
      </c>
      <c r="K271" s="198">
        <f>_xlfn.IFNA(INDEX(input_data!$1:$1048576,MATCH($A271,input_data!$B:$B,0),MATCH(K$4,input_data!$1:$1,0)),"")</f>
        <v>0</v>
      </c>
      <c r="L271" s="198">
        <f>_xlfn.IFNA(INDEX(input_data!$1:$1048576,MATCH($A271,input_data!$B:$B,0),MATCH(L$4,input_data!$1:$1,0)),"")</f>
        <v>0</v>
      </c>
      <c r="M271" s="198">
        <f>_xlfn.IFNA(INDEX(input_data!$1:$1048576,MATCH($A271,input_data!$B:$B,0),MATCH(M$4,input_data!$1:$1,0)),"")</f>
        <v>0.45901539670219699</v>
      </c>
      <c r="N271" s="198">
        <f>_xlfn.IFNA(INDEX(input_data!$1:$1048576,MATCH($A271,input_data!$B:$B,0),MATCH(N$4,input_data!$1:$1,0)),"")</f>
        <v>0.34553407737276898</v>
      </c>
      <c r="O271" s="198">
        <f>_xlfn.IFNA(INDEX(input_data!$1:$1048576,MATCH($A271,input_data!$B:$B,0),MATCH(O$4,input_data!$1:$1,0)),"")</f>
        <v>0.14840048484159499</v>
      </c>
      <c r="P271" s="198">
        <f>_xlfn.IFNA(INDEX(input_data!$1:$1048576,MATCH($A271,input_data!$B:$B,0),MATCH(P$4,input_data!$1:$1,0)),"")</f>
        <v>0.93402566516711405</v>
      </c>
      <c r="Q271" s="198">
        <f>_xlfn.IFNA(INDEX(input_data!$1:$1048576,MATCH($A271,input_data!$B:$B,0),MATCH(Q$4,input_data!$1:$1,0)),"")</f>
        <v>3.3682999999999998E-2</v>
      </c>
      <c r="R271" s="198">
        <f>_xlfn.IFNA(INDEX(input_data!$1:$1048576,MATCH($A271,input_data!$B:$B,0),MATCH(R$4,input_data!$1:$1,0)),"")</f>
        <v>3.8521479999999997E-2</v>
      </c>
      <c r="S271" s="199">
        <f>_xlfn.IFNA(INDEX(input_data!$1:$1048576,MATCH($A271,input_data!$B:$B,0),MATCH(S$4,input_data!$1:$1,0)),"")</f>
        <v>15.3671500225486</v>
      </c>
      <c r="T271" s="154">
        <f t="shared" si="4"/>
        <v>4.7187864571023308E-2</v>
      </c>
      <c r="U271" s="187"/>
    </row>
    <row r="272" spans="1:21" x14ac:dyDescent="0.35">
      <c r="A272" s="156" t="s">
        <v>862</v>
      </c>
      <c r="B272" s="93" t="s">
        <v>1338</v>
      </c>
      <c r="C272" s="147"/>
      <c r="D272" s="93" t="s">
        <v>863</v>
      </c>
      <c r="E272" s="196">
        <f>_xlfn.IFNA(INDEX(input_data!$1:$1048576,MATCH($A272,input_data!$B:$B,0),MATCH(E$4,input_data!$1:$1,0)),"")</f>
        <v>16.019063364430099</v>
      </c>
      <c r="F272" s="198">
        <f>_xlfn.IFNA(INDEX(input_data!$1:$1048576,MATCH($A272,input_data!$B:$B,0),MATCH(F$4,input_data!$1:$1,0)),"")</f>
        <v>3.4868206875068202</v>
      </c>
      <c r="G272" s="198">
        <f>_xlfn.IFNA(INDEX(input_data!$1:$1048576,MATCH($A272,input_data!$B:$B,0),MATCH(G$4,input_data!$1:$1,0)),"")</f>
        <v>0.55160638190770195</v>
      </c>
      <c r="H272" s="198">
        <f>_xlfn.IFNA(INDEX(input_data!$1:$1048576,MATCH($A272,input_data!$B:$B,0),MATCH(H$4,input_data!$1:$1,0)),"")</f>
        <v>8.6426019000000007</v>
      </c>
      <c r="I272" s="198">
        <f>_xlfn.IFNA(INDEX(input_data!$1:$1048576,MATCH($A272,input_data!$B:$B,0),MATCH(I$4,input_data!$1:$1,0)),"")</f>
        <v>0</v>
      </c>
      <c r="J272" s="198">
        <f>_xlfn.IFNA(INDEX(input_data!$1:$1048576,MATCH($A272,input_data!$B:$B,0),MATCH(J$4,input_data!$1:$1,0)),"")</f>
        <v>0</v>
      </c>
      <c r="K272" s="198">
        <f>_xlfn.IFNA(INDEX(input_data!$1:$1048576,MATCH($A272,input_data!$B:$B,0),MATCH(K$4,input_data!$1:$1,0)),"")</f>
        <v>0</v>
      </c>
      <c r="L272" s="198">
        <f>_xlfn.IFNA(INDEX(input_data!$1:$1048576,MATCH($A272,input_data!$B:$B,0),MATCH(L$4,input_data!$1:$1,0)),"")</f>
        <v>0</v>
      </c>
      <c r="M272" s="198">
        <f>_xlfn.IFNA(INDEX(input_data!$1:$1048576,MATCH($A272,input_data!$B:$B,0),MATCH(M$4,input_data!$1:$1,0)),"")</f>
        <v>0.77836446578251905</v>
      </c>
      <c r="N272" s="198">
        <f>_xlfn.IFNA(INDEX(input_data!$1:$1048576,MATCH($A272,input_data!$B:$B,0),MATCH(N$4,input_data!$1:$1,0)),"")</f>
        <v>0.33449775534959297</v>
      </c>
      <c r="O272" s="198">
        <f>_xlfn.IFNA(INDEX(input_data!$1:$1048576,MATCH($A272,input_data!$B:$B,0),MATCH(O$4,input_data!$1:$1,0)),"")</f>
        <v>0.12624450863785699</v>
      </c>
      <c r="P272" s="198">
        <f>_xlfn.IFNA(INDEX(input_data!$1:$1048576,MATCH($A272,input_data!$B:$B,0),MATCH(P$4,input_data!$1:$1,0)),"")</f>
        <v>2.5292019786170701</v>
      </c>
      <c r="Q272" s="198">
        <f>_xlfn.IFNA(INDEX(input_data!$1:$1048576,MATCH($A272,input_data!$B:$B,0),MATCH(Q$4,input_data!$1:$1,0)),"")</f>
        <v>3.5175999999999999E-2</v>
      </c>
      <c r="R272" s="198">
        <f>_xlfn.IFNA(INDEX(input_data!$1:$1048576,MATCH($A272,input_data!$B:$B,0),MATCH(R$4,input_data!$1:$1,0)),"")</f>
        <v>2.1106400000000001E-2</v>
      </c>
      <c r="S272" s="199">
        <f>_xlfn.IFNA(INDEX(input_data!$1:$1048576,MATCH($A272,input_data!$B:$B,0),MATCH(S$4,input_data!$1:$1,0)),"")</f>
        <v>16.505620077801499</v>
      </c>
      <c r="T272" s="154">
        <f t="shared" si="4"/>
        <v>3.0373605641125456E-2</v>
      </c>
      <c r="U272" s="187"/>
    </row>
    <row r="273" spans="1:21" x14ac:dyDescent="0.35">
      <c r="A273" s="156" t="s">
        <v>866</v>
      </c>
      <c r="B273" s="93" t="s">
        <v>1339</v>
      </c>
      <c r="C273" s="147"/>
      <c r="D273" s="93" t="s">
        <v>867</v>
      </c>
      <c r="E273" s="196">
        <f>_xlfn.IFNA(INDEX(input_data!$1:$1048576,MATCH($A273,input_data!$B:$B,0),MATCH(E$4,input_data!$1:$1,0)),"")</f>
        <v>13.611293366536501</v>
      </c>
      <c r="F273" s="198">
        <f>_xlfn.IFNA(INDEX(input_data!$1:$1048576,MATCH($A273,input_data!$B:$B,0),MATCH(F$4,input_data!$1:$1,0)),"")</f>
        <v>2.8178633208497499</v>
      </c>
      <c r="G273" s="198">
        <f>_xlfn.IFNA(INDEX(input_data!$1:$1048576,MATCH($A273,input_data!$B:$B,0),MATCH(G$4,input_data!$1:$1,0)),"")</f>
        <v>0.46032389604171497</v>
      </c>
      <c r="H273" s="198">
        <f>_xlfn.IFNA(INDEX(input_data!$1:$1048576,MATCH($A273,input_data!$B:$B,0),MATCH(H$4,input_data!$1:$1,0)),"")</f>
        <v>8.6650033799999999</v>
      </c>
      <c r="I273" s="198">
        <f>_xlfn.IFNA(INDEX(input_data!$1:$1048576,MATCH($A273,input_data!$B:$B,0),MATCH(I$4,input_data!$1:$1,0)),"")</f>
        <v>0</v>
      </c>
      <c r="J273" s="198">
        <f>_xlfn.IFNA(INDEX(input_data!$1:$1048576,MATCH($A273,input_data!$B:$B,0),MATCH(J$4,input_data!$1:$1,0)),"")</f>
        <v>0</v>
      </c>
      <c r="K273" s="198">
        <f>_xlfn.IFNA(INDEX(input_data!$1:$1048576,MATCH($A273,input_data!$B:$B,0),MATCH(K$4,input_data!$1:$1,0)),"")</f>
        <v>0</v>
      </c>
      <c r="L273" s="198">
        <f>_xlfn.IFNA(INDEX(input_data!$1:$1048576,MATCH($A273,input_data!$B:$B,0),MATCH(L$4,input_data!$1:$1,0)),"")</f>
        <v>0</v>
      </c>
      <c r="M273" s="198">
        <f>_xlfn.IFNA(INDEX(input_data!$1:$1048576,MATCH($A273,input_data!$B:$B,0),MATCH(M$4,input_data!$1:$1,0)),"")</f>
        <v>1.2803357060524501</v>
      </c>
      <c r="N273" s="198">
        <f>_xlfn.IFNA(INDEX(input_data!$1:$1048576,MATCH($A273,input_data!$B:$B,0),MATCH(N$4,input_data!$1:$1,0)),"")</f>
        <v>4.9527697836894903E-2</v>
      </c>
      <c r="O273" s="198">
        <f>_xlfn.IFNA(INDEX(input_data!$1:$1048576,MATCH($A273,input_data!$B:$B,0),MATCH(O$4,input_data!$1:$1,0)),"")</f>
        <v>0.105352960610855</v>
      </c>
      <c r="P273" s="198">
        <f>_xlfn.IFNA(INDEX(input_data!$1:$1048576,MATCH($A273,input_data!$B:$B,0),MATCH(P$4,input_data!$1:$1,0)),"")</f>
        <v>0.873762558242559</v>
      </c>
      <c r="Q273" s="198">
        <f>_xlfn.IFNA(INDEX(input_data!$1:$1048576,MATCH($A273,input_data!$B:$B,0),MATCH(Q$4,input_data!$1:$1,0)),"")</f>
        <v>3.5392E-2</v>
      </c>
      <c r="R273" s="198">
        <f>_xlfn.IFNA(INDEX(input_data!$1:$1048576,MATCH($A273,input_data!$B:$B,0),MATCH(R$4,input_data!$1:$1,0)),"")</f>
        <v>2.4039700000000001E-2</v>
      </c>
      <c r="S273" s="199">
        <f>_xlfn.IFNA(INDEX(input_data!$1:$1048576,MATCH($A273,input_data!$B:$B,0),MATCH(S$4,input_data!$1:$1,0)),"")</f>
        <v>14.3116012196342</v>
      </c>
      <c r="T273" s="154">
        <f t="shared" si="4"/>
        <v>5.1450500274971223E-2</v>
      </c>
      <c r="U273" s="187"/>
    </row>
    <row r="274" spans="1:21" x14ac:dyDescent="0.35">
      <c r="A274" s="156" t="s">
        <v>868</v>
      </c>
      <c r="B274" s="93" t="s">
        <v>1340</v>
      </c>
      <c r="C274" s="147"/>
      <c r="D274" s="93" t="s">
        <v>869</v>
      </c>
      <c r="E274" s="196">
        <f>_xlfn.IFNA(INDEX(input_data!$1:$1048576,MATCH($A274,input_data!$B:$B,0),MATCH(E$4,input_data!$1:$1,0)),"")</f>
        <v>11.9757534578322</v>
      </c>
      <c r="F274" s="198">
        <f>_xlfn.IFNA(INDEX(input_data!$1:$1048576,MATCH($A274,input_data!$B:$B,0),MATCH(F$4,input_data!$1:$1,0)),"")</f>
        <v>2.5363350182366702</v>
      </c>
      <c r="G274" s="198">
        <f>_xlfn.IFNA(INDEX(input_data!$1:$1048576,MATCH($A274,input_data!$B:$B,0),MATCH(G$4,input_data!$1:$1,0)),"")</f>
        <v>0.41465299851874199</v>
      </c>
      <c r="H274" s="198">
        <f>_xlfn.IFNA(INDEX(input_data!$1:$1048576,MATCH($A274,input_data!$B:$B,0),MATCH(H$4,input_data!$1:$1,0)),"")</f>
        <v>8.2941026919999992</v>
      </c>
      <c r="I274" s="198">
        <f>_xlfn.IFNA(INDEX(input_data!$1:$1048576,MATCH($A274,input_data!$B:$B,0),MATCH(I$4,input_data!$1:$1,0)),"")</f>
        <v>0</v>
      </c>
      <c r="J274" s="198">
        <f>_xlfn.IFNA(INDEX(input_data!$1:$1048576,MATCH($A274,input_data!$B:$B,0),MATCH(J$4,input_data!$1:$1,0)),"")</f>
        <v>0</v>
      </c>
      <c r="K274" s="198">
        <f>_xlfn.IFNA(INDEX(input_data!$1:$1048576,MATCH($A274,input_data!$B:$B,0),MATCH(K$4,input_data!$1:$1,0)),"")</f>
        <v>0</v>
      </c>
      <c r="L274" s="198">
        <f>_xlfn.IFNA(INDEX(input_data!$1:$1048576,MATCH($A274,input_data!$B:$B,0),MATCH(L$4,input_data!$1:$1,0)),"")</f>
        <v>0</v>
      </c>
      <c r="M274" s="198">
        <f>_xlfn.IFNA(INDEX(input_data!$1:$1048576,MATCH($A274,input_data!$B:$B,0),MATCH(M$4,input_data!$1:$1,0)),"")</f>
        <v>0.37616782851590902</v>
      </c>
      <c r="N274" s="198">
        <f>_xlfn.IFNA(INDEX(input_data!$1:$1048576,MATCH($A274,input_data!$B:$B,0),MATCH(N$4,input_data!$1:$1,0)),"")</f>
        <v>0</v>
      </c>
      <c r="O274" s="198">
        <f>_xlfn.IFNA(INDEX(input_data!$1:$1048576,MATCH($A274,input_data!$B:$B,0),MATCH(O$4,input_data!$1:$1,0)),"")</f>
        <v>9.4900398739111505E-2</v>
      </c>
      <c r="P274" s="198">
        <f>_xlfn.IFNA(INDEX(input_data!$1:$1048576,MATCH($A274,input_data!$B:$B,0),MATCH(P$4,input_data!$1:$1,0)),"")</f>
        <v>0.632421057119952</v>
      </c>
      <c r="Q274" s="198">
        <f>_xlfn.IFNA(INDEX(input_data!$1:$1048576,MATCH($A274,input_data!$B:$B,0),MATCH(Q$4,input_data!$1:$1,0)),"")</f>
        <v>3.3641999999999998E-2</v>
      </c>
      <c r="R274" s="198">
        <f>_xlfn.IFNA(INDEX(input_data!$1:$1048576,MATCH($A274,input_data!$B:$B,0),MATCH(R$4,input_data!$1:$1,0)),"")</f>
        <v>1.7560249999999999E-2</v>
      </c>
      <c r="S274" s="199">
        <f>_xlfn.IFNA(INDEX(input_data!$1:$1048576,MATCH($A274,input_data!$B:$B,0),MATCH(S$4,input_data!$1:$1,0)),"")</f>
        <v>12.399782243130399</v>
      </c>
      <c r="T274" s="154">
        <f t="shared" si="4"/>
        <v>3.5407274105236697E-2</v>
      </c>
      <c r="U274" s="187"/>
    </row>
    <row r="275" spans="1:21" x14ac:dyDescent="0.35">
      <c r="A275" s="156" t="s">
        <v>872</v>
      </c>
      <c r="B275" s="93" t="s">
        <v>1341</v>
      </c>
      <c r="C275" s="147"/>
      <c r="D275" s="93" t="s">
        <v>873</v>
      </c>
      <c r="E275" s="196">
        <f>_xlfn.IFNA(INDEX(input_data!$1:$1048576,MATCH($A275,input_data!$B:$B,0),MATCH(E$4,input_data!$1:$1,0)),"")</f>
        <v>8.6901040043957707</v>
      </c>
      <c r="F275" s="198">
        <f>_xlfn.IFNA(INDEX(input_data!$1:$1048576,MATCH($A275,input_data!$B:$B,0),MATCH(F$4,input_data!$1:$1,0)),"")</f>
        <v>2.6382174759039301</v>
      </c>
      <c r="G275" s="198">
        <f>_xlfn.IFNA(INDEX(input_data!$1:$1048576,MATCH($A275,input_data!$B:$B,0),MATCH(G$4,input_data!$1:$1,0)),"")</f>
        <v>0.41489901369814702</v>
      </c>
      <c r="H275" s="198">
        <f>_xlfn.IFNA(INDEX(input_data!$1:$1048576,MATCH($A275,input_data!$B:$B,0),MATCH(H$4,input_data!$1:$1,0)),"")</f>
        <v>5.3606279240000001</v>
      </c>
      <c r="I275" s="198">
        <f>_xlfn.IFNA(INDEX(input_data!$1:$1048576,MATCH($A275,input_data!$B:$B,0),MATCH(I$4,input_data!$1:$1,0)),"")</f>
        <v>0</v>
      </c>
      <c r="J275" s="198">
        <f>_xlfn.IFNA(INDEX(input_data!$1:$1048576,MATCH($A275,input_data!$B:$B,0),MATCH(J$4,input_data!$1:$1,0)),"")</f>
        <v>0</v>
      </c>
      <c r="K275" s="198">
        <f>_xlfn.IFNA(INDEX(input_data!$1:$1048576,MATCH($A275,input_data!$B:$B,0),MATCH(K$4,input_data!$1:$1,0)),"")</f>
        <v>0</v>
      </c>
      <c r="L275" s="198">
        <f>_xlfn.IFNA(INDEX(input_data!$1:$1048576,MATCH($A275,input_data!$B:$B,0),MATCH(L$4,input_data!$1:$1,0)),"")</f>
        <v>0</v>
      </c>
      <c r="M275" s="198">
        <f>_xlfn.IFNA(INDEX(input_data!$1:$1048576,MATCH($A275,input_data!$B:$B,0),MATCH(M$4,input_data!$1:$1,0)),"")</f>
        <v>0.65925611443102905</v>
      </c>
      <c r="N275" s="198">
        <f>_xlfn.IFNA(INDEX(input_data!$1:$1048576,MATCH($A275,input_data!$B:$B,0),MATCH(N$4,input_data!$1:$1,0)),"")</f>
        <v>0</v>
      </c>
      <c r="O275" s="198">
        <f>_xlfn.IFNA(INDEX(input_data!$1:$1048576,MATCH($A275,input_data!$B:$B,0),MATCH(O$4,input_data!$1:$1,0)),"")</f>
        <v>9.4956717617441705E-2</v>
      </c>
      <c r="P275" s="198">
        <f>_xlfn.IFNA(INDEX(input_data!$1:$1048576,MATCH($A275,input_data!$B:$B,0),MATCH(P$4,input_data!$1:$1,0)),"")</f>
        <v>0</v>
      </c>
      <c r="Q275" s="198">
        <f>_xlfn.IFNA(INDEX(input_data!$1:$1048576,MATCH($A275,input_data!$B:$B,0),MATCH(Q$4,input_data!$1:$1,0)),"")</f>
        <v>3.4435E-2</v>
      </c>
      <c r="R275" s="198">
        <f>_xlfn.IFNA(INDEX(input_data!$1:$1048576,MATCH($A275,input_data!$B:$B,0),MATCH(R$4,input_data!$1:$1,0)),"")</f>
        <v>1.6706240000000001E-2</v>
      </c>
      <c r="S275" s="199">
        <f>_xlfn.IFNA(INDEX(input_data!$1:$1048576,MATCH($A275,input_data!$B:$B,0),MATCH(S$4,input_data!$1:$1,0)),"")</f>
        <v>9.2190984856505498</v>
      </c>
      <c r="T275" s="154">
        <f t="shared" si="4"/>
        <v>6.0873204853151952E-2</v>
      </c>
      <c r="U275" s="187"/>
    </row>
    <row r="276" spans="1:21" x14ac:dyDescent="0.35">
      <c r="A276" s="156" t="s">
        <v>874</v>
      </c>
      <c r="B276" s="93" t="s">
        <v>1342</v>
      </c>
      <c r="C276" s="147"/>
      <c r="D276" s="93" t="s">
        <v>875</v>
      </c>
      <c r="E276" s="196">
        <f>_xlfn.IFNA(INDEX(input_data!$1:$1048576,MATCH($A276,input_data!$B:$B,0),MATCH(E$4,input_data!$1:$1,0)),"")</f>
        <v>165.11302205637699</v>
      </c>
      <c r="F276" s="198">
        <f>_xlfn.IFNA(INDEX(input_data!$1:$1048576,MATCH($A276,input_data!$B:$B,0),MATCH(F$4,input_data!$1:$1,0)),"")</f>
        <v>68.623617324075198</v>
      </c>
      <c r="G276" s="198">
        <f>_xlfn.IFNA(INDEX(input_data!$1:$1048576,MATCH($A276,input_data!$B:$B,0),MATCH(G$4,input_data!$1:$1,0)),"")</f>
        <v>8.7404417533738297</v>
      </c>
      <c r="H276" s="198">
        <f>_xlfn.IFNA(INDEX(input_data!$1:$1048576,MATCH($A276,input_data!$B:$B,0),MATCH(H$4,input_data!$1:$1,0)),"")</f>
        <v>72.275112935999999</v>
      </c>
      <c r="I276" s="198">
        <f>_xlfn.IFNA(INDEX(input_data!$1:$1048576,MATCH($A276,input_data!$B:$B,0),MATCH(I$4,input_data!$1:$1,0)),"")</f>
        <v>10.4850293301335</v>
      </c>
      <c r="J276" s="198">
        <f>_xlfn.IFNA(INDEX(input_data!$1:$1048576,MATCH($A276,input_data!$B:$B,0),MATCH(J$4,input_data!$1:$1,0)),"")</f>
        <v>16.786601454143401</v>
      </c>
      <c r="K276" s="198">
        <f>_xlfn.IFNA(INDEX(input_data!$1:$1048576,MATCH($A276,input_data!$B:$B,0),MATCH(K$4,input_data!$1:$1,0)),"")</f>
        <v>2.1432349753425002</v>
      </c>
      <c r="L276" s="198">
        <f>_xlfn.IFNA(INDEX(input_data!$1:$1048576,MATCH($A276,input_data!$B:$B,0),MATCH(L$4,input_data!$1:$1,0)),"")</f>
        <v>1.46998481065829</v>
      </c>
      <c r="M276" s="198">
        <f>_xlfn.IFNA(INDEX(input_data!$1:$1048576,MATCH($A276,input_data!$B:$B,0),MATCH(M$4,input_data!$1:$1,0)),"")</f>
        <v>3.5000000000000001E-3</v>
      </c>
      <c r="N276" s="198">
        <f>_xlfn.IFNA(INDEX(input_data!$1:$1048576,MATCH($A276,input_data!$B:$B,0),MATCH(N$4,input_data!$1:$1,0)),"")</f>
        <v>0</v>
      </c>
      <c r="O276" s="198">
        <f>_xlfn.IFNA(INDEX(input_data!$1:$1048576,MATCH($A276,input_data!$B:$B,0),MATCH(O$4,input_data!$1:$1,0)),"")</f>
        <v>2.0003990062855599</v>
      </c>
      <c r="P276" s="198">
        <f>_xlfn.IFNA(INDEX(input_data!$1:$1048576,MATCH($A276,input_data!$B:$B,0),MATCH(P$4,input_data!$1:$1,0)),"")</f>
        <v>0</v>
      </c>
      <c r="Q276" s="198">
        <f>_xlfn.IFNA(INDEX(input_data!$1:$1048576,MATCH($A276,input_data!$B:$B,0),MATCH(Q$4,input_data!$1:$1,0)),"")</f>
        <v>0.36261300000000002</v>
      </c>
      <c r="R276" s="198">
        <f>_xlfn.IFNA(INDEX(input_data!$1:$1048576,MATCH($A276,input_data!$B:$B,0),MATCH(R$4,input_data!$1:$1,0)),"")</f>
        <v>1.49827687</v>
      </c>
      <c r="S276" s="199">
        <f>_xlfn.IFNA(INDEX(input_data!$1:$1048576,MATCH($A276,input_data!$B:$B,0),MATCH(S$4,input_data!$1:$1,0)),"")</f>
        <v>184.38881146001199</v>
      </c>
      <c r="T276" s="154">
        <f t="shared" si="4"/>
        <v>0.11674299921088838</v>
      </c>
      <c r="U276" s="187"/>
    </row>
    <row r="277" spans="1:21" x14ac:dyDescent="0.35">
      <c r="A277" s="156" t="s">
        <v>876</v>
      </c>
      <c r="B277" s="93" t="s">
        <v>1343</v>
      </c>
      <c r="C277" s="147"/>
      <c r="D277" s="93" t="s">
        <v>877</v>
      </c>
      <c r="E277" s="196">
        <f>_xlfn.IFNA(INDEX(input_data!$1:$1048576,MATCH($A277,input_data!$B:$B,0),MATCH(E$4,input_data!$1:$1,0)),"")</f>
        <v>58.227225242340801</v>
      </c>
      <c r="F277" s="198">
        <f>_xlfn.IFNA(INDEX(input_data!$1:$1048576,MATCH($A277,input_data!$B:$B,0),MATCH(F$4,input_data!$1:$1,0)),"")</f>
        <v>25.861049731756999</v>
      </c>
      <c r="G277" s="198">
        <f>_xlfn.IFNA(INDEX(input_data!$1:$1048576,MATCH($A277,input_data!$B:$B,0),MATCH(G$4,input_data!$1:$1,0)),"")</f>
        <v>2.7699094510519702</v>
      </c>
      <c r="H277" s="198">
        <f>_xlfn.IFNA(INDEX(input_data!$1:$1048576,MATCH($A277,input_data!$B:$B,0),MATCH(H$4,input_data!$1:$1,0)),"")</f>
        <v>30.559909894</v>
      </c>
      <c r="I277" s="198">
        <f>_xlfn.IFNA(INDEX(input_data!$1:$1048576,MATCH($A277,input_data!$B:$B,0),MATCH(I$4,input_data!$1:$1,0)),"")</f>
        <v>0</v>
      </c>
      <c r="J277" s="198">
        <f>_xlfn.IFNA(INDEX(input_data!$1:$1048576,MATCH($A277,input_data!$B:$B,0),MATCH(J$4,input_data!$1:$1,0)),"")</f>
        <v>0</v>
      </c>
      <c r="K277" s="198">
        <f>_xlfn.IFNA(INDEX(input_data!$1:$1048576,MATCH($A277,input_data!$B:$B,0),MATCH(K$4,input_data!$1:$1,0)),"")</f>
        <v>0</v>
      </c>
      <c r="L277" s="198">
        <f>_xlfn.IFNA(INDEX(input_data!$1:$1048576,MATCH($A277,input_data!$B:$B,0),MATCH(L$4,input_data!$1:$1,0)),"")</f>
        <v>0</v>
      </c>
      <c r="M277" s="198">
        <f>_xlfn.IFNA(INDEX(input_data!$1:$1048576,MATCH($A277,input_data!$B:$B,0),MATCH(M$4,input_data!$1:$1,0)),"")</f>
        <v>0</v>
      </c>
      <c r="N277" s="198">
        <f>_xlfn.IFNA(INDEX(input_data!$1:$1048576,MATCH($A277,input_data!$B:$B,0),MATCH(N$4,input_data!$1:$1,0)),"")</f>
        <v>0</v>
      </c>
      <c r="O277" s="198">
        <f>_xlfn.IFNA(INDEX(input_data!$1:$1048576,MATCH($A277,input_data!$B:$B,0),MATCH(O$4,input_data!$1:$1,0)),"")</f>
        <v>0.633940978689847</v>
      </c>
      <c r="P277" s="198">
        <f>_xlfn.IFNA(INDEX(input_data!$1:$1048576,MATCH($A277,input_data!$B:$B,0),MATCH(P$4,input_data!$1:$1,0)),"")</f>
        <v>0</v>
      </c>
      <c r="Q277" s="198">
        <f>_xlfn.IFNA(INDEX(input_data!$1:$1048576,MATCH($A277,input_data!$B:$B,0),MATCH(Q$4,input_data!$1:$1,0)),"")</f>
        <v>0</v>
      </c>
      <c r="R277" s="198">
        <f>_xlfn.IFNA(INDEX(input_data!$1:$1048576,MATCH($A277,input_data!$B:$B,0),MATCH(R$4,input_data!$1:$1,0)),"")</f>
        <v>2.7635710000000002</v>
      </c>
      <c r="S277" s="199">
        <f>_xlfn.IFNA(INDEX(input_data!$1:$1048576,MATCH($A277,input_data!$B:$B,0),MATCH(S$4,input_data!$1:$1,0)),"")</f>
        <v>62.5883810554988</v>
      </c>
      <c r="T277" s="154">
        <f t="shared" si="4"/>
        <v>7.4898911892279596E-2</v>
      </c>
      <c r="U277" s="187"/>
    </row>
    <row r="278" spans="1:21" x14ac:dyDescent="0.35">
      <c r="A278" s="156" t="s">
        <v>878</v>
      </c>
      <c r="B278" s="93" t="s">
        <v>1344</v>
      </c>
      <c r="C278" s="147"/>
      <c r="D278" s="93" t="s">
        <v>879</v>
      </c>
      <c r="E278" s="196">
        <f>_xlfn.IFNA(INDEX(input_data!$1:$1048576,MATCH($A278,input_data!$B:$B,0),MATCH(E$4,input_data!$1:$1,0)),"")</f>
        <v>210.78693062161199</v>
      </c>
      <c r="F278" s="198">
        <f>_xlfn.IFNA(INDEX(input_data!$1:$1048576,MATCH($A278,input_data!$B:$B,0),MATCH(F$4,input_data!$1:$1,0)),"")</f>
        <v>70.306191243667399</v>
      </c>
      <c r="G278" s="198">
        <f>_xlfn.IFNA(INDEX(input_data!$1:$1048576,MATCH($A278,input_data!$B:$B,0),MATCH(G$4,input_data!$1:$1,0)),"")</f>
        <v>9.7819980773629602</v>
      </c>
      <c r="H278" s="198">
        <f>_xlfn.IFNA(INDEX(input_data!$1:$1048576,MATCH($A278,input_data!$B:$B,0),MATCH(H$4,input_data!$1:$1,0)),"")</f>
        <v>115.77189878999999</v>
      </c>
      <c r="I278" s="198">
        <f>_xlfn.IFNA(INDEX(input_data!$1:$1048576,MATCH($A278,input_data!$B:$B,0),MATCH(I$4,input_data!$1:$1,0)),"")</f>
        <v>10.7047885987529</v>
      </c>
      <c r="J278" s="198">
        <f>_xlfn.IFNA(INDEX(input_data!$1:$1048576,MATCH($A278,input_data!$B:$B,0),MATCH(J$4,input_data!$1:$1,0)),"")</f>
        <v>18.4679216900409</v>
      </c>
      <c r="K278" s="198">
        <f>_xlfn.IFNA(INDEX(input_data!$1:$1048576,MATCH($A278,input_data!$B:$B,0),MATCH(K$4,input_data!$1:$1,0)),"")</f>
        <v>2.5978121597378898</v>
      </c>
      <c r="L278" s="198">
        <f>_xlfn.IFNA(INDEX(input_data!$1:$1048576,MATCH($A278,input_data!$B:$B,0),MATCH(L$4,input_data!$1:$1,0)),"")</f>
        <v>1.5007947184516299</v>
      </c>
      <c r="M278" s="198">
        <f>_xlfn.IFNA(INDEX(input_data!$1:$1048576,MATCH($A278,input_data!$B:$B,0),MATCH(M$4,input_data!$1:$1,0)),"")</f>
        <v>0.21361897508361199</v>
      </c>
      <c r="N278" s="198">
        <f>_xlfn.IFNA(INDEX(input_data!$1:$1048576,MATCH($A278,input_data!$B:$B,0),MATCH(N$4,input_data!$1:$1,0)),"")</f>
        <v>0</v>
      </c>
      <c r="O278" s="198">
        <f>_xlfn.IFNA(INDEX(input_data!$1:$1048576,MATCH($A278,input_data!$B:$B,0),MATCH(O$4,input_data!$1:$1,0)),"")</f>
        <v>2.2387769355657401</v>
      </c>
      <c r="P278" s="198">
        <f>_xlfn.IFNA(INDEX(input_data!$1:$1048576,MATCH($A278,input_data!$B:$B,0),MATCH(P$4,input_data!$1:$1,0)),"")</f>
        <v>0</v>
      </c>
      <c r="Q278" s="198">
        <f>_xlfn.IFNA(INDEX(input_data!$1:$1048576,MATCH($A278,input_data!$B:$B,0),MATCH(Q$4,input_data!$1:$1,0)),"")</f>
        <v>0.60041199999999995</v>
      </c>
      <c r="R278" s="198">
        <f>_xlfn.IFNA(INDEX(input_data!$1:$1048576,MATCH($A278,input_data!$B:$B,0),MATCH(R$4,input_data!$1:$1,0)),"")</f>
        <v>1.8232031</v>
      </c>
      <c r="S278" s="199">
        <f>_xlfn.IFNA(INDEX(input_data!$1:$1048576,MATCH($A278,input_data!$B:$B,0),MATCH(S$4,input_data!$1:$1,0)),"")</f>
        <v>234.00741628866299</v>
      </c>
      <c r="T278" s="154">
        <f t="shared" si="4"/>
        <v>0.11016093644218672</v>
      </c>
      <c r="U278" s="187"/>
    </row>
    <row r="279" spans="1:21" x14ac:dyDescent="0.35">
      <c r="A279" s="156" t="s">
        <v>880</v>
      </c>
      <c r="B279" s="93" t="s">
        <v>1345</v>
      </c>
      <c r="C279" s="147"/>
      <c r="D279" s="93" t="s">
        <v>881</v>
      </c>
      <c r="E279" s="196">
        <f>_xlfn.IFNA(INDEX(input_data!$1:$1048576,MATCH($A279,input_data!$B:$B,0),MATCH(E$4,input_data!$1:$1,0)),"")</f>
        <v>157.56863498904201</v>
      </c>
      <c r="F279" s="198">
        <f>_xlfn.IFNA(INDEX(input_data!$1:$1048576,MATCH($A279,input_data!$B:$B,0),MATCH(F$4,input_data!$1:$1,0)),"")</f>
        <v>43.733609049783198</v>
      </c>
      <c r="G279" s="198">
        <f>_xlfn.IFNA(INDEX(input_data!$1:$1048576,MATCH($A279,input_data!$B:$B,0),MATCH(G$4,input_data!$1:$1,0)),"")</f>
        <v>6.2370794210108604</v>
      </c>
      <c r="H279" s="198">
        <f>_xlfn.IFNA(INDEX(input_data!$1:$1048576,MATCH($A279,input_data!$B:$B,0),MATCH(H$4,input_data!$1:$1,0)),"")</f>
        <v>97.498465667999994</v>
      </c>
      <c r="I279" s="198">
        <f>_xlfn.IFNA(INDEX(input_data!$1:$1048576,MATCH($A279,input_data!$B:$B,0),MATCH(I$4,input_data!$1:$1,0)),"")</f>
        <v>7.7974978998453404</v>
      </c>
      <c r="J279" s="198">
        <f>_xlfn.IFNA(INDEX(input_data!$1:$1048576,MATCH($A279,input_data!$B:$B,0),MATCH(J$4,input_data!$1:$1,0)),"")</f>
        <v>13.196589305062</v>
      </c>
      <c r="K279" s="198">
        <f>_xlfn.IFNA(INDEX(input_data!$1:$1048576,MATCH($A279,input_data!$B:$B,0),MATCH(K$4,input_data!$1:$1,0)),"")</f>
        <v>1.9295342401570501</v>
      </c>
      <c r="L279" s="198">
        <f>_xlfn.IFNA(INDEX(input_data!$1:$1048576,MATCH($A279,input_data!$B:$B,0),MATCH(L$4,input_data!$1:$1,0)),"")</f>
        <v>1.0931970825270501</v>
      </c>
      <c r="M279" s="198">
        <f>_xlfn.IFNA(INDEX(input_data!$1:$1048576,MATCH($A279,input_data!$B:$B,0),MATCH(M$4,input_data!$1:$1,0)),"")</f>
        <v>8.1051542212097594E-2</v>
      </c>
      <c r="N279" s="198">
        <f>_xlfn.IFNA(INDEX(input_data!$1:$1048576,MATCH($A279,input_data!$B:$B,0),MATCH(N$4,input_data!$1:$1,0)),"")</f>
        <v>0</v>
      </c>
      <c r="O279" s="198">
        <f>_xlfn.IFNA(INDEX(input_data!$1:$1048576,MATCH($A279,input_data!$B:$B,0),MATCH(O$4,input_data!$1:$1,0)),"")</f>
        <v>1.42746187828626</v>
      </c>
      <c r="P279" s="198">
        <f>_xlfn.IFNA(INDEX(input_data!$1:$1048576,MATCH($A279,input_data!$B:$B,0),MATCH(P$4,input_data!$1:$1,0)),"")</f>
        <v>0</v>
      </c>
      <c r="Q279" s="198">
        <f>_xlfn.IFNA(INDEX(input_data!$1:$1048576,MATCH($A279,input_data!$B:$B,0),MATCH(Q$4,input_data!$1:$1,0)),"")</f>
        <v>0.380583</v>
      </c>
      <c r="R279" s="198">
        <f>_xlfn.IFNA(INDEX(input_data!$1:$1048576,MATCH($A279,input_data!$B:$B,0),MATCH(R$4,input_data!$1:$1,0)),"")</f>
        <v>1.3337789</v>
      </c>
      <c r="S279" s="199">
        <f>_xlfn.IFNA(INDEX(input_data!$1:$1048576,MATCH($A279,input_data!$B:$B,0),MATCH(S$4,input_data!$1:$1,0)),"")</f>
        <v>174.708847986883</v>
      </c>
      <c r="T279" s="154">
        <f t="shared" si="4"/>
        <v>0.10877934557872515</v>
      </c>
      <c r="U279" s="187"/>
    </row>
    <row r="280" spans="1:21" x14ac:dyDescent="0.35">
      <c r="A280" s="156" t="s">
        <v>882</v>
      </c>
      <c r="B280" s="93" t="s">
        <v>1346</v>
      </c>
      <c r="C280" s="147"/>
      <c r="D280" s="93" t="s">
        <v>883</v>
      </c>
      <c r="E280" s="196">
        <f>_xlfn.IFNA(INDEX(input_data!$1:$1048576,MATCH($A280,input_data!$B:$B,0),MATCH(E$4,input_data!$1:$1,0)),"")</f>
        <v>346.09564450225298</v>
      </c>
      <c r="F280" s="198">
        <f>_xlfn.IFNA(INDEX(input_data!$1:$1048576,MATCH($A280,input_data!$B:$B,0),MATCH(F$4,input_data!$1:$1,0)),"")</f>
        <v>162.380367433337</v>
      </c>
      <c r="G280" s="198">
        <f>_xlfn.IFNA(INDEX(input_data!$1:$1048576,MATCH($A280,input_data!$B:$B,0),MATCH(G$4,input_data!$1:$1,0)),"")</f>
        <v>20.475829754020999</v>
      </c>
      <c r="H280" s="198">
        <f>_xlfn.IFNA(INDEX(input_data!$1:$1048576,MATCH($A280,input_data!$B:$B,0),MATCH(H$4,input_data!$1:$1,0)),"")</f>
        <v>137.42617359799999</v>
      </c>
      <c r="I280" s="198">
        <f>_xlfn.IFNA(INDEX(input_data!$1:$1048576,MATCH($A280,input_data!$B:$B,0),MATCH(I$4,input_data!$1:$1,0)),"")</f>
        <v>17.8473489610992</v>
      </c>
      <c r="J280" s="198">
        <f>_xlfn.IFNA(INDEX(input_data!$1:$1048576,MATCH($A280,input_data!$B:$B,0),MATCH(J$4,input_data!$1:$1,0)),"")</f>
        <v>27.647962014757798</v>
      </c>
      <c r="K280" s="198">
        <f>_xlfn.IFNA(INDEX(input_data!$1:$1048576,MATCH($A280,input_data!$B:$B,0),MATCH(K$4,input_data!$1:$1,0)),"")</f>
        <v>3.6779331169648199</v>
      </c>
      <c r="L280" s="198">
        <f>_xlfn.IFNA(INDEX(input_data!$1:$1048576,MATCH($A280,input_data!$B:$B,0),MATCH(L$4,input_data!$1:$1,0)),"")</f>
        <v>2.50217057647466</v>
      </c>
      <c r="M280" s="198">
        <f>_xlfn.IFNA(INDEX(input_data!$1:$1048576,MATCH($A280,input_data!$B:$B,0),MATCH(M$4,input_data!$1:$1,0)),"")</f>
        <v>1.6717722238386299</v>
      </c>
      <c r="N280" s="198">
        <f>_xlfn.IFNA(INDEX(input_data!$1:$1048576,MATCH($A280,input_data!$B:$B,0),MATCH(N$4,input_data!$1:$1,0)),"")</f>
        <v>0</v>
      </c>
      <c r="O280" s="198">
        <f>_xlfn.IFNA(INDEX(input_data!$1:$1048576,MATCH($A280,input_data!$B:$B,0),MATCH(O$4,input_data!$1:$1,0)),"")</f>
        <v>4.6862425037684199</v>
      </c>
      <c r="P280" s="198">
        <f>_xlfn.IFNA(INDEX(input_data!$1:$1048576,MATCH($A280,input_data!$B:$B,0),MATCH(P$4,input_data!$1:$1,0)),"")</f>
        <v>0</v>
      </c>
      <c r="Q280" s="198">
        <f>_xlfn.IFNA(INDEX(input_data!$1:$1048576,MATCH($A280,input_data!$B:$B,0),MATCH(Q$4,input_data!$1:$1,0)),"")</f>
        <v>4.1736000000000002E-2</v>
      </c>
      <c r="R280" s="198">
        <f>_xlfn.IFNA(INDEX(input_data!$1:$1048576,MATCH($A280,input_data!$B:$B,0),MATCH(R$4,input_data!$1:$1,0)),"")</f>
        <v>2.4961934499999998</v>
      </c>
      <c r="S280" s="199">
        <f>_xlfn.IFNA(INDEX(input_data!$1:$1048576,MATCH($A280,input_data!$B:$B,0),MATCH(S$4,input_data!$1:$1,0)),"")</f>
        <v>380.85372963226098</v>
      </c>
      <c r="T280" s="154">
        <f t="shared" si="4"/>
        <v>0.1004291318950179</v>
      </c>
      <c r="U280" s="187"/>
    </row>
    <row r="281" spans="1:21" x14ac:dyDescent="0.35">
      <c r="A281" s="156" t="s">
        <v>884</v>
      </c>
      <c r="B281" s="93" t="s">
        <v>1347</v>
      </c>
      <c r="C281" s="147"/>
      <c r="D281" s="93" t="s">
        <v>885</v>
      </c>
      <c r="E281" s="196">
        <f>_xlfn.IFNA(INDEX(input_data!$1:$1048576,MATCH($A281,input_data!$B:$B,0),MATCH(E$4,input_data!$1:$1,0)),"")</f>
        <v>12.024721182727699</v>
      </c>
      <c r="F281" s="198">
        <f>_xlfn.IFNA(INDEX(input_data!$1:$1048576,MATCH($A281,input_data!$B:$B,0),MATCH(F$4,input_data!$1:$1,0)),"")</f>
        <v>2.0918165471166401</v>
      </c>
      <c r="G281" s="198">
        <f>_xlfn.IFNA(INDEX(input_data!$1:$1048576,MATCH($A281,input_data!$B:$B,0),MATCH(G$4,input_data!$1:$1,0)),"")</f>
        <v>0.34086050774654197</v>
      </c>
      <c r="H281" s="198">
        <f>_xlfn.IFNA(INDEX(input_data!$1:$1048576,MATCH($A281,input_data!$B:$B,0),MATCH(H$4,input_data!$1:$1,0)),"")</f>
        <v>8.6346200880000001</v>
      </c>
      <c r="I281" s="198">
        <f>_xlfn.IFNA(INDEX(input_data!$1:$1048576,MATCH($A281,input_data!$B:$B,0),MATCH(I$4,input_data!$1:$1,0)),"")</f>
        <v>0</v>
      </c>
      <c r="J281" s="198">
        <f>_xlfn.IFNA(INDEX(input_data!$1:$1048576,MATCH($A281,input_data!$B:$B,0),MATCH(J$4,input_data!$1:$1,0)),"")</f>
        <v>0</v>
      </c>
      <c r="K281" s="198">
        <f>_xlfn.IFNA(INDEX(input_data!$1:$1048576,MATCH($A281,input_data!$B:$B,0),MATCH(K$4,input_data!$1:$1,0)),"")</f>
        <v>0</v>
      </c>
      <c r="L281" s="198">
        <f>_xlfn.IFNA(INDEX(input_data!$1:$1048576,MATCH($A281,input_data!$B:$B,0),MATCH(L$4,input_data!$1:$1,0)),"")</f>
        <v>0</v>
      </c>
      <c r="M281" s="198">
        <f>_xlfn.IFNA(INDEX(input_data!$1:$1048576,MATCH($A281,input_data!$B:$B,0),MATCH(M$4,input_data!$1:$1,0)),"")</f>
        <v>0.10136000000000001</v>
      </c>
      <c r="N281" s="198">
        <f>_xlfn.IFNA(INDEX(input_data!$1:$1048576,MATCH($A281,input_data!$B:$B,0),MATCH(N$4,input_data!$1:$1,0)),"")</f>
        <v>0</v>
      </c>
      <c r="O281" s="198">
        <f>_xlfn.IFNA(INDEX(input_data!$1:$1048576,MATCH($A281,input_data!$B:$B,0),MATCH(O$4,input_data!$1:$1,0)),"")</f>
        <v>7.8011745044649403E-2</v>
      </c>
      <c r="P281" s="198">
        <f>_xlfn.IFNA(INDEX(input_data!$1:$1048576,MATCH($A281,input_data!$B:$B,0),MATCH(P$4,input_data!$1:$1,0)),"")</f>
        <v>1.47928079764965</v>
      </c>
      <c r="Q281" s="198">
        <f>_xlfn.IFNA(INDEX(input_data!$1:$1048576,MATCH($A281,input_data!$B:$B,0),MATCH(Q$4,input_data!$1:$1,0)),"")</f>
        <v>3.8079000000000002E-2</v>
      </c>
      <c r="R281" s="198">
        <f>_xlfn.IFNA(INDEX(input_data!$1:$1048576,MATCH($A281,input_data!$B:$B,0),MATCH(R$4,input_data!$1:$1,0)),"")</f>
        <v>1.8015799999999998E-2</v>
      </c>
      <c r="S281" s="199">
        <f>_xlfn.IFNA(INDEX(input_data!$1:$1048576,MATCH($A281,input_data!$B:$B,0),MATCH(S$4,input_data!$1:$1,0)),"")</f>
        <v>12.782044485557501</v>
      </c>
      <c r="T281" s="154">
        <f t="shared" si="4"/>
        <v>6.2980529138390251E-2</v>
      </c>
      <c r="U281" s="187"/>
    </row>
    <row r="282" spans="1:21" x14ac:dyDescent="0.35">
      <c r="A282" s="156" t="s">
        <v>886</v>
      </c>
      <c r="B282" s="93" t="s">
        <v>1348</v>
      </c>
      <c r="C282" s="147"/>
      <c r="D282" s="93" t="s">
        <v>887</v>
      </c>
      <c r="E282" s="196">
        <f>_xlfn.IFNA(INDEX(input_data!$1:$1048576,MATCH($A282,input_data!$B:$B,0),MATCH(E$4,input_data!$1:$1,0)),"")</f>
        <v>16.557553467818899</v>
      </c>
      <c r="F282" s="198">
        <f>_xlfn.IFNA(INDEX(input_data!$1:$1048576,MATCH($A282,input_data!$B:$B,0),MATCH(F$4,input_data!$1:$1,0)),"")</f>
        <v>2.7367714984607199</v>
      </c>
      <c r="G282" s="198">
        <f>_xlfn.IFNA(INDEX(input_data!$1:$1048576,MATCH($A282,input_data!$B:$B,0),MATCH(G$4,input_data!$1:$1,0)),"")</f>
        <v>0.44621596761618698</v>
      </c>
      <c r="H282" s="198">
        <f>_xlfn.IFNA(INDEX(input_data!$1:$1048576,MATCH($A282,input_data!$B:$B,0),MATCH(H$4,input_data!$1:$1,0)),"")</f>
        <v>12.49421735</v>
      </c>
      <c r="I282" s="198">
        <f>_xlfn.IFNA(INDEX(input_data!$1:$1048576,MATCH($A282,input_data!$B:$B,0),MATCH(I$4,input_data!$1:$1,0)),"")</f>
        <v>0</v>
      </c>
      <c r="J282" s="198">
        <f>_xlfn.IFNA(INDEX(input_data!$1:$1048576,MATCH($A282,input_data!$B:$B,0),MATCH(J$4,input_data!$1:$1,0)),"")</f>
        <v>0</v>
      </c>
      <c r="K282" s="198">
        <f>_xlfn.IFNA(INDEX(input_data!$1:$1048576,MATCH($A282,input_data!$B:$B,0),MATCH(K$4,input_data!$1:$1,0)),"")</f>
        <v>0</v>
      </c>
      <c r="L282" s="198">
        <f>_xlfn.IFNA(INDEX(input_data!$1:$1048576,MATCH($A282,input_data!$B:$B,0),MATCH(L$4,input_data!$1:$1,0)),"")</f>
        <v>0</v>
      </c>
      <c r="M282" s="198">
        <f>_xlfn.IFNA(INDEX(input_data!$1:$1048576,MATCH($A282,input_data!$B:$B,0),MATCH(M$4,input_data!$1:$1,0)),"")</f>
        <v>0.194972308864028</v>
      </c>
      <c r="N282" s="198">
        <f>_xlfn.IFNA(INDEX(input_data!$1:$1048576,MATCH($A282,input_data!$B:$B,0),MATCH(N$4,input_data!$1:$1,0)),"")</f>
        <v>0</v>
      </c>
      <c r="O282" s="198">
        <f>_xlfn.IFNA(INDEX(input_data!$1:$1048576,MATCH($A282,input_data!$B:$B,0),MATCH(O$4,input_data!$1:$1,0)),"")</f>
        <v>0.102124122559756</v>
      </c>
      <c r="P282" s="198">
        <f>_xlfn.IFNA(INDEX(input_data!$1:$1048576,MATCH($A282,input_data!$B:$B,0),MATCH(P$4,input_data!$1:$1,0)),"")</f>
        <v>1.3415996332703499</v>
      </c>
      <c r="Q282" s="198">
        <f>_xlfn.IFNA(INDEX(input_data!$1:$1048576,MATCH($A282,input_data!$B:$B,0),MATCH(Q$4,input_data!$1:$1,0)),"")</f>
        <v>3.6672999999999997E-2</v>
      </c>
      <c r="R282" s="198">
        <f>_xlfn.IFNA(INDEX(input_data!$1:$1048576,MATCH($A282,input_data!$B:$B,0),MATCH(R$4,input_data!$1:$1,0)),"")</f>
        <v>4.4445320000000003E-2</v>
      </c>
      <c r="S282" s="199">
        <f>_xlfn.IFNA(INDEX(input_data!$1:$1048576,MATCH($A282,input_data!$B:$B,0),MATCH(S$4,input_data!$1:$1,0)),"")</f>
        <v>17.397019200771101</v>
      </c>
      <c r="T282" s="154">
        <f t="shared" si="4"/>
        <v>5.069986544713756E-2</v>
      </c>
      <c r="U282" s="187"/>
    </row>
    <row r="283" spans="1:21" x14ac:dyDescent="0.35">
      <c r="A283" s="156" t="s">
        <v>890</v>
      </c>
      <c r="B283" s="93" t="s">
        <v>1349</v>
      </c>
      <c r="C283" s="147"/>
      <c r="D283" s="93" t="s">
        <v>891</v>
      </c>
      <c r="E283" s="196">
        <f>_xlfn.IFNA(INDEX(input_data!$1:$1048576,MATCH($A283,input_data!$B:$B,0),MATCH(E$4,input_data!$1:$1,0)),"")</f>
        <v>177.225958286973</v>
      </c>
      <c r="F283" s="198">
        <f>_xlfn.IFNA(INDEX(input_data!$1:$1048576,MATCH($A283,input_data!$B:$B,0),MATCH(F$4,input_data!$1:$1,0)),"")</f>
        <v>60.544521129244501</v>
      </c>
      <c r="G283" s="198">
        <f>_xlfn.IFNA(INDEX(input_data!$1:$1048576,MATCH($A283,input_data!$B:$B,0),MATCH(G$4,input_data!$1:$1,0)),"")</f>
        <v>8.1678675161668099</v>
      </c>
      <c r="H283" s="198">
        <f>_xlfn.IFNA(INDEX(input_data!$1:$1048576,MATCH($A283,input_data!$B:$B,0),MATCH(H$4,input_data!$1:$1,0)),"")</f>
        <v>91.019050210000003</v>
      </c>
      <c r="I283" s="198">
        <f>_xlfn.IFNA(INDEX(input_data!$1:$1048576,MATCH($A283,input_data!$B:$B,0),MATCH(I$4,input_data!$1:$1,0)),"")</f>
        <v>10.488803952837801</v>
      </c>
      <c r="J283" s="198">
        <f>_xlfn.IFNA(INDEX(input_data!$1:$1048576,MATCH($A283,input_data!$B:$B,0),MATCH(J$4,input_data!$1:$1,0)),"")</f>
        <v>17.510079789260299</v>
      </c>
      <c r="K283" s="198">
        <f>_xlfn.IFNA(INDEX(input_data!$1:$1048576,MATCH($A283,input_data!$B:$B,0),MATCH(K$4,input_data!$1:$1,0)),"")</f>
        <v>2.2546868885265798</v>
      </c>
      <c r="L283" s="198">
        <f>_xlfn.IFNA(INDEX(input_data!$1:$1048576,MATCH($A283,input_data!$B:$B,0),MATCH(L$4,input_data!$1:$1,0)),"")</f>
        <v>1.4705140068928999</v>
      </c>
      <c r="M283" s="198">
        <f>_xlfn.IFNA(INDEX(input_data!$1:$1048576,MATCH($A283,input_data!$B:$B,0),MATCH(M$4,input_data!$1:$1,0)),"")</f>
        <v>2.76807021696301E-2</v>
      </c>
      <c r="N283" s="198">
        <f>_xlfn.IFNA(INDEX(input_data!$1:$1048576,MATCH($A283,input_data!$B:$B,0),MATCH(N$4,input_data!$1:$1,0)),"")</f>
        <v>0</v>
      </c>
      <c r="O283" s="198">
        <f>_xlfn.IFNA(INDEX(input_data!$1:$1048576,MATCH($A283,input_data!$B:$B,0),MATCH(O$4,input_data!$1:$1,0)),"")</f>
        <v>1.86935564833029</v>
      </c>
      <c r="P283" s="198">
        <f>_xlfn.IFNA(INDEX(input_data!$1:$1048576,MATCH($A283,input_data!$B:$B,0),MATCH(P$4,input_data!$1:$1,0)),"")</f>
        <v>0</v>
      </c>
      <c r="Q283" s="198">
        <f>_xlfn.IFNA(INDEX(input_data!$1:$1048576,MATCH($A283,input_data!$B:$B,0),MATCH(Q$4,input_data!$1:$1,0)),"")</f>
        <v>0.44648900000000002</v>
      </c>
      <c r="R283" s="198">
        <f>_xlfn.IFNA(INDEX(input_data!$1:$1048576,MATCH($A283,input_data!$B:$B,0),MATCH(R$4,input_data!$1:$1,0)),"")</f>
        <v>1.53222971</v>
      </c>
      <c r="S283" s="199">
        <f>_xlfn.IFNA(INDEX(input_data!$1:$1048576,MATCH($A283,input_data!$B:$B,0),MATCH(S$4,input_data!$1:$1,0)),"")</f>
        <v>195.331278553429</v>
      </c>
      <c r="T283" s="154">
        <f t="shared" si="4"/>
        <v>0.10215952810444939</v>
      </c>
      <c r="U283" s="187"/>
    </row>
    <row r="284" spans="1:21" x14ac:dyDescent="0.35">
      <c r="A284" s="156" t="s">
        <v>892</v>
      </c>
      <c r="B284" s="93" t="s">
        <v>1350</v>
      </c>
      <c r="C284" s="147"/>
      <c r="D284" s="93" t="s">
        <v>893</v>
      </c>
      <c r="E284" s="196">
        <f>_xlfn.IFNA(INDEX(input_data!$1:$1048576,MATCH($A284,input_data!$B:$B,0),MATCH(E$4,input_data!$1:$1,0)),"")</f>
        <v>13.618699029082499</v>
      </c>
      <c r="F284" s="198">
        <f>_xlfn.IFNA(INDEX(input_data!$1:$1048576,MATCH($A284,input_data!$B:$B,0),MATCH(F$4,input_data!$1:$1,0)),"")</f>
        <v>3.0426312629629999</v>
      </c>
      <c r="G284" s="198">
        <f>_xlfn.IFNA(INDEX(input_data!$1:$1048576,MATCH($A284,input_data!$B:$B,0),MATCH(G$4,input_data!$1:$1,0)),"")</f>
        <v>0.49911838815666798</v>
      </c>
      <c r="H284" s="198">
        <f>_xlfn.IFNA(INDEX(input_data!$1:$1048576,MATCH($A284,input_data!$B:$B,0),MATCH(H$4,input_data!$1:$1,0)),"")</f>
        <v>8.2344770199999999</v>
      </c>
      <c r="I284" s="198">
        <f>_xlfn.IFNA(INDEX(input_data!$1:$1048576,MATCH($A284,input_data!$B:$B,0),MATCH(I$4,input_data!$1:$1,0)),"")</f>
        <v>0</v>
      </c>
      <c r="J284" s="198">
        <f>_xlfn.IFNA(INDEX(input_data!$1:$1048576,MATCH($A284,input_data!$B:$B,0),MATCH(J$4,input_data!$1:$1,0)),"")</f>
        <v>0</v>
      </c>
      <c r="K284" s="198">
        <f>_xlfn.IFNA(INDEX(input_data!$1:$1048576,MATCH($A284,input_data!$B:$B,0),MATCH(K$4,input_data!$1:$1,0)),"")</f>
        <v>0</v>
      </c>
      <c r="L284" s="198">
        <f>_xlfn.IFNA(INDEX(input_data!$1:$1048576,MATCH($A284,input_data!$B:$B,0),MATCH(L$4,input_data!$1:$1,0)),"")</f>
        <v>0</v>
      </c>
      <c r="M284" s="198">
        <f>_xlfn.IFNA(INDEX(input_data!$1:$1048576,MATCH($A284,input_data!$B:$B,0),MATCH(M$4,input_data!$1:$1,0)),"")</f>
        <v>0.59785681894369203</v>
      </c>
      <c r="N284" s="198">
        <f>_xlfn.IFNA(INDEX(input_data!$1:$1048576,MATCH($A284,input_data!$B:$B,0),MATCH(N$4,input_data!$1:$1,0)),"")</f>
        <v>2.9488576889583201E-2</v>
      </c>
      <c r="O284" s="198">
        <f>_xlfn.IFNA(INDEX(input_data!$1:$1048576,MATCH($A284,input_data!$B:$B,0),MATCH(O$4,input_data!$1:$1,0)),"")</f>
        <v>0.114231756624395</v>
      </c>
      <c r="P284" s="198">
        <f>_xlfn.IFNA(INDEX(input_data!$1:$1048576,MATCH($A284,input_data!$B:$B,0),MATCH(P$4,input_data!$1:$1,0)),"")</f>
        <v>1.5866952710072899</v>
      </c>
      <c r="Q284" s="198">
        <f>_xlfn.IFNA(INDEX(input_data!$1:$1048576,MATCH($A284,input_data!$B:$B,0),MATCH(Q$4,input_data!$1:$1,0)),"")</f>
        <v>3.4592999999999999E-2</v>
      </c>
      <c r="R284" s="198">
        <f>_xlfn.IFNA(INDEX(input_data!$1:$1048576,MATCH($A284,input_data!$B:$B,0),MATCH(R$4,input_data!$1:$1,0)),"")</f>
        <v>1.9736989999999999E-2</v>
      </c>
      <c r="S284" s="199">
        <f>_xlfn.IFNA(INDEX(input_data!$1:$1048576,MATCH($A284,input_data!$B:$B,0),MATCH(S$4,input_data!$1:$1,0)),"")</f>
        <v>14.1588290845846</v>
      </c>
      <c r="T284" s="154">
        <f t="shared" si="4"/>
        <v>3.9660914331733244E-2</v>
      </c>
      <c r="U284" s="187"/>
    </row>
    <row r="285" spans="1:21" x14ac:dyDescent="0.35">
      <c r="A285" s="156" t="s">
        <v>894</v>
      </c>
      <c r="B285" s="93" t="s">
        <v>1351</v>
      </c>
      <c r="C285" s="147"/>
      <c r="D285" s="93" t="s">
        <v>895</v>
      </c>
      <c r="E285" s="196">
        <f>_xlfn.IFNA(INDEX(input_data!$1:$1048576,MATCH($A285,input_data!$B:$B,0),MATCH(E$4,input_data!$1:$1,0)),"")</f>
        <v>612.45036077656198</v>
      </c>
      <c r="F285" s="198">
        <f>_xlfn.IFNA(INDEX(input_data!$1:$1048576,MATCH($A285,input_data!$B:$B,0),MATCH(F$4,input_data!$1:$1,0)),"")</f>
        <v>117.416633318263</v>
      </c>
      <c r="G285" s="198">
        <f>_xlfn.IFNA(INDEX(input_data!$1:$1048576,MATCH($A285,input_data!$B:$B,0),MATCH(G$4,input_data!$1:$1,0)),"")</f>
        <v>17.8821673009693</v>
      </c>
      <c r="H285" s="198">
        <f>_xlfn.IFNA(INDEX(input_data!$1:$1048576,MATCH($A285,input_data!$B:$B,0),MATCH(H$4,input_data!$1:$1,0)),"")</f>
        <v>432.19823491800003</v>
      </c>
      <c r="I285" s="198">
        <f>_xlfn.IFNA(INDEX(input_data!$1:$1048576,MATCH($A285,input_data!$B:$B,0),MATCH(I$4,input_data!$1:$1,0)),"")</f>
        <v>32.7090766469776</v>
      </c>
      <c r="J285" s="198">
        <f>_xlfn.IFNA(INDEX(input_data!$1:$1048576,MATCH($A285,input_data!$B:$B,0),MATCH(J$4,input_data!$1:$1,0)),"")</f>
        <v>56.759062271318598</v>
      </c>
      <c r="K285" s="198">
        <f>_xlfn.IFNA(INDEX(input_data!$1:$1048576,MATCH($A285,input_data!$B:$B,0),MATCH(K$4,input_data!$1:$1,0)),"")</f>
        <v>8.2940996532220996</v>
      </c>
      <c r="L285" s="198">
        <f>_xlfn.IFNA(INDEX(input_data!$1:$1048576,MATCH($A285,input_data!$B:$B,0),MATCH(L$4,input_data!$1:$1,0)),"")</f>
        <v>4.5857616920088002</v>
      </c>
      <c r="M285" s="198">
        <f>_xlfn.IFNA(INDEX(input_data!$1:$1048576,MATCH($A285,input_data!$B:$B,0),MATCH(M$4,input_data!$1:$1,0)),"")</f>
        <v>1.1870004882203999</v>
      </c>
      <c r="N285" s="198">
        <f>_xlfn.IFNA(INDEX(input_data!$1:$1048576,MATCH($A285,input_data!$B:$B,0),MATCH(N$4,input_data!$1:$1,0)),"")</f>
        <v>0</v>
      </c>
      <c r="O285" s="198">
        <f>_xlfn.IFNA(INDEX(input_data!$1:$1048576,MATCH($A285,input_data!$B:$B,0),MATCH(O$4,input_data!$1:$1,0)),"")</f>
        <v>4.0926386593628097</v>
      </c>
      <c r="P285" s="198">
        <f>_xlfn.IFNA(INDEX(input_data!$1:$1048576,MATCH($A285,input_data!$B:$B,0),MATCH(P$4,input_data!$1:$1,0)),"")</f>
        <v>0</v>
      </c>
      <c r="Q285" s="198">
        <f>_xlfn.IFNA(INDEX(input_data!$1:$1048576,MATCH($A285,input_data!$B:$B,0),MATCH(Q$4,input_data!$1:$1,0)),"")</f>
        <v>1.589852</v>
      </c>
      <c r="R285" s="198">
        <f>_xlfn.IFNA(INDEX(input_data!$1:$1048576,MATCH($A285,input_data!$B:$B,0),MATCH(R$4,input_data!$1:$1,0)),"")</f>
        <v>6.1646840000000003</v>
      </c>
      <c r="S285" s="199">
        <f>_xlfn.IFNA(INDEX(input_data!$1:$1048576,MATCH($A285,input_data!$B:$B,0),MATCH(S$4,input_data!$1:$1,0)),"")</f>
        <v>682.87921094834303</v>
      </c>
      <c r="T285" s="154">
        <f t="shared" si="4"/>
        <v>0.11499519745972586</v>
      </c>
      <c r="U285" s="187"/>
    </row>
    <row r="286" spans="1:21" x14ac:dyDescent="0.35">
      <c r="A286" s="156" t="s">
        <v>898</v>
      </c>
      <c r="B286" s="93" t="s">
        <v>1352</v>
      </c>
      <c r="C286" s="147"/>
      <c r="D286" s="93" t="s">
        <v>899</v>
      </c>
      <c r="E286" s="196">
        <f>_xlfn.IFNA(INDEX(input_data!$1:$1048576,MATCH($A286,input_data!$B:$B,0),MATCH(E$4,input_data!$1:$1,0)),"")</f>
        <v>9.5382396285247601</v>
      </c>
      <c r="F286" s="198">
        <f>_xlfn.IFNA(INDEX(input_data!$1:$1048576,MATCH($A286,input_data!$B:$B,0),MATCH(F$4,input_data!$1:$1,0)),"")</f>
        <v>2.81872506821747</v>
      </c>
      <c r="G286" s="198">
        <f>_xlfn.IFNA(INDEX(input_data!$1:$1048576,MATCH($A286,input_data!$B:$B,0),MATCH(G$4,input_data!$1:$1,0)),"")</f>
        <v>0.46342250818798703</v>
      </c>
      <c r="H286" s="198">
        <f>_xlfn.IFNA(INDEX(input_data!$1:$1048576,MATCH($A286,input_data!$B:$B,0),MATCH(H$4,input_data!$1:$1,0)),"")</f>
        <v>5.8548008200000003</v>
      </c>
      <c r="I286" s="198">
        <f>_xlfn.IFNA(INDEX(input_data!$1:$1048576,MATCH($A286,input_data!$B:$B,0),MATCH(I$4,input_data!$1:$1,0)),"")</f>
        <v>0</v>
      </c>
      <c r="J286" s="198">
        <f>_xlfn.IFNA(INDEX(input_data!$1:$1048576,MATCH($A286,input_data!$B:$B,0),MATCH(J$4,input_data!$1:$1,0)),"")</f>
        <v>0</v>
      </c>
      <c r="K286" s="198">
        <f>_xlfn.IFNA(INDEX(input_data!$1:$1048576,MATCH($A286,input_data!$B:$B,0),MATCH(K$4,input_data!$1:$1,0)),"")</f>
        <v>0</v>
      </c>
      <c r="L286" s="198">
        <f>_xlfn.IFNA(INDEX(input_data!$1:$1048576,MATCH($A286,input_data!$B:$B,0),MATCH(L$4,input_data!$1:$1,0)),"")</f>
        <v>0</v>
      </c>
      <c r="M286" s="198">
        <f>_xlfn.IFNA(INDEX(input_data!$1:$1048576,MATCH($A286,input_data!$B:$B,0),MATCH(M$4,input_data!$1:$1,0)),"")</f>
        <v>5.9452341388624E-2</v>
      </c>
      <c r="N286" s="198">
        <f>_xlfn.IFNA(INDEX(input_data!$1:$1048576,MATCH($A286,input_data!$B:$B,0),MATCH(N$4,input_data!$1:$1,0)),"")</f>
        <v>7.09005602104779E-2</v>
      </c>
      <c r="O286" s="198">
        <f>_xlfn.IFNA(INDEX(input_data!$1:$1048576,MATCH($A286,input_data!$B:$B,0),MATCH(O$4,input_data!$1:$1,0)),"")</f>
        <v>0.10606213458517599</v>
      </c>
      <c r="P286" s="198">
        <f>_xlfn.IFNA(INDEX(input_data!$1:$1048576,MATCH($A286,input_data!$B:$B,0),MATCH(P$4,input_data!$1:$1,0)),"")</f>
        <v>0.34330715795538203</v>
      </c>
      <c r="Q286" s="198">
        <f>_xlfn.IFNA(INDEX(input_data!$1:$1048576,MATCH($A286,input_data!$B:$B,0),MATCH(Q$4,input_data!$1:$1,0)),"")</f>
        <v>3.3024999999999999E-2</v>
      </c>
      <c r="R286" s="198">
        <f>_xlfn.IFNA(INDEX(input_data!$1:$1048576,MATCH($A286,input_data!$B:$B,0),MATCH(R$4,input_data!$1:$1,0)),"")</f>
        <v>1.690258E-2</v>
      </c>
      <c r="S286" s="199">
        <f>_xlfn.IFNA(INDEX(input_data!$1:$1048576,MATCH($A286,input_data!$B:$B,0),MATCH(S$4,input_data!$1:$1,0)),"")</f>
        <v>9.7665981705451195</v>
      </c>
      <c r="T286" s="154">
        <f t="shared" si="4"/>
        <v>2.3941371879297124E-2</v>
      </c>
      <c r="U286" s="187"/>
    </row>
    <row r="287" spans="1:21" x14ac:dyDescent="0.35">
      <c r="A287" s="156" t="s">
        <v>900</v>
      </c>
      <c r="B287" s="93" t="s">
        <v>1353</v>
      </c>
      <c r="C287" s="147"/>
      <c r="D287" s="93" t="s">
        <v>901</v>
      </c>
      <c r="E287" s="196">
        <f>_xlfn.IFNA(INDEX(input_data!$1:$1048576,MATCH($A287,input_data!$B:$B,0),MATCH(E$4,input_data!$1:$1,0)),"")</f>
        <v>46.435164843361498</v>
      </c>
      <c r="F287" s="198">
        <f>_xlfn.IFNA(INDEX(input_data!$1:$1048576,MATCH($A287,input_data!$B:$B,0),MATCH(F$4,input_data!$1:$1,0)),"")</f>
        <v>15.4010174549868</v>
      </c>
      <c r="G287" s="198">
        <f>_xlfn.IFNA(INDEX(input_data!$1:$1048576,MATCH($A287,input_data!$B:$B,0),MATCH(G$4,input_data!$1:$1,0)),"")</f>
        <v>1.6997840342882999</v>
      </c>
      <c r="H287" s="198">
        <f>_xlfn.IFNA(INDEX(input_data!$1:$1048576,MATCH($A287,input_data!$B:$B,0),MATCH(H$4,input_data!$1:$1,0)),"")</f>
        <v>30.355165475</v>
      </c>
      <c r="I287" s="198">
        <f>_xlfn.IFNA(INDEX(input_data!$1:$1048576,MATCH($A287,input_data!$B:$B,0),MATCH(I$4,input_data!$1:$1,0)),"")</f>
        <v>0</v>
      </c>
      <c r="J287" s="198">
        <f>_xlfn.IFNA(INDEX(input_data!$1:$1048576,MATCH($A287,input_data!$B:$B,0),MATCH(J$4,input_data!$1:$1,0)),"")</f>
        <v>0</v>
      </c>
      <c r="K287" s="198">
        <f>_xlfn.IFNA(INDEX(input_data!$1:$1048576,MATCH($A287,input_data!$B:$B,0),MATCH(K$4,input_data!$1:$1,0)),"")</f>
        <v>0</v>
      </c>
      <c r="L287" s="198">
        <f>_xlfn.IFNA(INDEX(input_data!$1:$1048576,MATCH($A287,input_data!$B:$B,0),MATCH(L$4,input_data!$1:$1,0)),"")</f>
        <v>0</v>
      </c>
      <c r="M287" s="198">
        <f>_xlfn.IFNA(INDEX(input_data!$1:$1048576,MATCH($A287,input_data!$B:$B,0),MATCH(M$4,input_data!$1:$1,0)),"")</f>
        <v>0</v>
      </c>
      <c r="N287" s="198">
        <f>_xlfn.IFNA(INDEX(input_data!$1:$1048576,MATCH($A287,input_data!$B:$B,0),MATCH(N$4,input_data!$1:$1,0)),"")</f>
        <v>0</v>
      </c>
      <c r="O287" s="198">
        <f>_xlfn.IFNA(INDEX(input_data!$1:$1048576,MATCH($A287,input_data!$B:$B,0),MATCH(O$4,input_data!$1:$1,0)),"")</f>
        <v>0.389024529360946</v>
      </c>
      <c r="P287" s="198">
        <f>_xlfn.IFNA(INDEX(input_data!$1:$1048576,MATCH($A287,input_data!$B:$B,0),MATCH(P$4,input_data!$1:$1,0)),"")</f>
        <v>0</v>
      </c>
      <c r="Q287" s="198">
        <f>_xlfn.IFNA(INDEX(input_data!$1:$1048576,MATCH($A287,input_data!$B:$B,0),MATCH(Q$4,input_data!$1:$1,0)),"")</f>
        <v>0</v>
      </c>
      <c r="R287" s="198">
        <f>_xlfn.IFNA(INDEX(input_data!$1:$1048576,MATCH($A287,input_data!$B:$B,0),MATCH(R$4,input_data!$1:$1,0)),"")</f>
        <v>1.714925</v>
      </c>
      <c r="S287" s="199">
        <f>_xlfn.IFNA(INDEX(input_data!$1:$1048576,MATCH($A287,input_data!$B:$B,0),MATCH(S$4,input_data!$1:$1,0)),"")</f>
        <v>49.559916493636003</v>
      </c>
      <c r="T287" s="154">
        <f t="shared" si="4"/>
        <v>6.7292786852704012E-2</v>
      </c>
      <c r="U287" s="187"/>
    </row>
    <row r="288" spans="1:21" x14ac:dyDescent="0.35">
      <c r="A288" s="156" t="s">
        <v>902</v>
      </c>
      <c r="B288" s="93" t="s">
        <v>1354</v>
      </c>
      <c r="C288" s="147"/>
      <c r="D288" s="93" t="s">
        <v>903</v>
      </c>
      <c r="E288" s="196">
        <f>_xlfn.IFNA(INDEX(input_data!$1:$1048576,MATCH($A288,input_data!$B:$B,0),MATCH(E$4,input_data!$1:$1,0)),"")</f>
        <v>9.6589897024859397</v>
      </c>
      <c r="F288" s="198">
        <f>_xlfn.IFNA(INDEX(input_data!$1:$1048576,MATCH($A288,input_data!$B:$B,0),MATCH(F$4,input_data!$1:$1,0)),"")</f>
        <v>2.7707562493945401</v>
      </c>
      <c r="G288" s="198">
        <f>_xlfn.IFNA(INDEX(input_data!$1:$1048576,MATCH($A288,input_data!$B:$B,0),MATCH(G$4,input_data!$1:$1,0)),"")</f>
        <v>0.45458897038553803</v>
      </c>
      <c r="H288" s="198">
        <f>_xlfn.IFNA(INDEX(input_data!$1:$1048576,MATCH($A288,input_data!$B:$B,0),MATCH(H$4,input_data!$1:$1,0)),"")</f>
        <v>6.5402466610000003</v>
      </c>
      <c r="I288" s="198">
        <f>_xlfn.IFNA(INDEX(input_data!$1:$1048576,MATCH($A288,input_data!$B:$B,0),MATCH(I$4,input_data!$1:$1,0)),"")</f>
        <v>0</v>
      </c>
      <c r="J288" s="198">
        <f>_xlfn.IFNA(INDEX(input_data!$1:$1048576,MATCH($A288,input_data!$B:$B,0),MATCH(J$4,input_data!$1:$1,0)),"")</f>
        <v>0</v>
      </c>
      <c r="K288" s="198">
        <f>_xlfn.IFNA(INDEX(input_data!$1:$1048576,MATCH($A288,input_data!$B:$B,0),MATCH(K$4,input_data!$1:$1,0)),"")</f>
        <v>0</v>
      </c>
      <c r="L288" s="198">
        <f>_xlfn.IFNA(INDEX(input_data!$1:$1048576,MATCH($A288,input_data!$B:$B,0),MATCH(L$4,input_data!$1:$1,0)),"")</f>
        <v>0</v>
      </c>
      <c r="M288" s="198">
        <f>_xlfn.IFNA(INDEX(input_data!$1:$1048576,MATCH($A288,input_data!$B:$B,0),MATCH(M$4,input_data!$1:$1,0)),"")</f>
        <v>8.6735575964984699E-2</v>
      </c>
      <c r="N288" s="198">
        <f>_xlfn.IFNA(INDEX(input_data!$1:$1048576,MATCH($A288,input_data!$B:$B,0),MATCH(N$4,input_data!$1:$1,0)),"")</f>
        <v>0</v>
      </c>
      <c r="O288" s="198">
        <f>_xlfn.IFNA(INDEX(input_data!$1:$1048576,MATCH($A288,input_data!$B:$B,0),MATCH(O$4,input_data!$1:$1,0)),"")</f>
        <v>0.104040444065103</v>
      </c>
      <c r="P288" s="198">
        <f>_xlfn.IFNA(INDEX(input_data!$1:$1048576,MATCH($A288,input_data!$B:$B,0),MATCH(P$4,input_data!$1:$1,0)),"")</f>
        <v>7.83988614410107E-2</v>
      </c>
      <c r="Q288" s="198">
        <f>_xlfn.IFNA(INDEX(input_data!$1:$1048576,MATCH($A288,input_data!$B:$B,0),MATCH(Q$4,input_data!$1:$1,0)),"")</f>
        <v>3.6475E-2</v>
      </c>
      <c r="R288" s="198">
        <f>_xlfn.IFNA(INDEX(input_data!$1:$1048576,MATCH($A288,input_data!$B:$B,0),MATCH(R$4,input_data!$1:$1,0)),"")</f>
        <v>3.826939E-2</v>
      </c>
      <c r="S288" s="199">
        <f>_xlfn.IFNA(INDEX(input_data!$1:$1048576,MATCH($A288,input_data!$B:$B,0),MATCH(S$4,input_data!$1:$1,0)),"")</f>
        <v>10.1095111522511</v>
      </c>
      <c r="T288" s="154">
        <f t="shared" si="4"/>
        <v>4.6642709397361592E-2</v>
      </c>
      <c r="U288" s="187"/>
    </row>
    <row r="289" spans="1:21" x14ac:dyDescent="0.35">
      <c r="A289" s="156" t="s">
        <v>904</v>
      </c>
      <c r="B289" s="93" t="s">
        <v>1355</v>
      </c>
      <c r="C289" s="147"/>
      <c r="D289" s="93" t="s">
        <v>905</v>
      </c>
      <c r="E289" s="196">
        <f>_xlfn.IFNA(INDEX(input_data!$1:$1048576,MATCH($A289,input_data!$B:$B,0),MATCH(E$4,input_data!$1:$1,0)),"")</f>
        <v>260.75316984309598</v>
      </c>
      <c r="F289" s="198">
        <f>_xlfn.IFNA(INDEX(input_data!$1:$1048576,MATCH($A289,input_data!$B:$B,0),MATCH(F$4,input_data!$1:$1,0)),"")</f>
        <v>53.764440073951</v>
      </c>
      <c r="G289" s="198">
        <f>_xlfn.IFNA(INDEX(input_data!$1:$1048576,MATCH($A289,input_data!$B:$B,0),MATCH(G$4,input_data!$1:$1,0)),"")</f>
        <v>8.4674169326514797</v>
      </c>
      <c r="H289" s="198">
        <f>_xlfn.IFNA(INDEX(input_data!$1:$1048576,MATCH($A289,input_data!$B:$B,0),MATCH(H$4,input_data!$1:$1,0)),"")</f>
        <v>183.695192553</v>
      </c>
      <c r="I289" s="198">
        <f>_xlfn.IFNA(INDEX(input_data!$1:$1048576,MATCH($A289,input_data!$B:$B,0),MATCH(I$4,input_data!$1:$1,0)),"")</f>
        <v>9.7112820938678492</v>
      </c>
      <c r="J289" s="198">
        <f>_xlfn.IFNA(INDEX(input_data!$1:$1048576,MATCH($A289,input_data!$B:$B,0),MATCH(J$4,input_data!$1:$1,0)),"")</f>
        <v>18.577140574208599</v>
      </c>
      <c r="K289" s="198">
        <f>_xlfn.IFNA(INDEX(input_data!$1:$1048576,MATCH($A289,input_data!$B:$B,0),MATCH(K$4,input_data!$1:$1,0)),"")</f>
        <v>3.0048626350313898</v>
      </c>
      <c r="L289" s="198">
        <f>_xlfn.IFNA(INDEX(input_data!$1:$1048576,MATCH($A289,input_data!$B:$B,0),MATCH(L$4,input_data!$1:$1,0)),"")</f>
        <v>1.3615066511045999</v>
      </c>
      <c r="M289" s="198">
        <f>_xlfn.IFNA(INDEX(input_data!$1:$1048576,MATCH($A289,input_data!$B:$B,0),MATCH(M$4,input_data!$1:$1,0)),"")</f>
        <v>0.134347093965452</v>
      </c>
      <c r="N289" s="198">
        <f>_xlfn.IFNA(INDEX(input_data!$1:$1048576,MATCH($A289,input_data!$B:$B,0),MATCH(N$4,input_data!$1:$1,0)),"")</f>
        <v>0</v>
      </c>
      <c r="O289" s="198">
        <f>_xlfn.IFNA(INDEX(input_data!$1:$1048576,MATCH($A289,input_data!$B:$B,0),MATCH(O$4,input_data!$1:$1,0)),"")</f>
        <v>1.93791264666478</v>
      </c>
      <c r="P289" s="198">
        <f>_xlfn.IFNA(INDEX(input_data!$1:$1048576,MATCH($A289,input_data!$B:$B,0),MATCH(P$4,input_data!$1:$1,0)),"")</f>
        <v>0</v>
      </c>
      <c r="Q289" s="198">
        <f>_xlfn.IFNA(INDEX(input_data!$1:$1048576,MATCH($A289,input_data!$B:$B,0),MATCH(Q$4,input_data!$1:$1,0)),"")</f>
        <v>0.58959300000000003</v>
      </c>
      <c r="R289" s="198">
        <f>_xlfn.IFNA(INDEX(input_data!$1:$1048576,MATCH($A289,input_data!$B:$B,0),MATCH(R$4,input_data!$1:$1,0)),"")</f>
        <v>2.07774174</v>
      </c>
      <c r="S289" s="199">
        <f>_xlfn.IFNA(INDEX(input_data!$1:$1048576,MATCH($A289,input_data!$B:$B,0),MATCH(S$4,input_data!$1:$1,0)),"")</f>
        <v>283.32143599444498</v>
      </c>
      <c r="T289" s="154">
        <f t="shared" si="4"/>
        <v>8.6550304124506372E-2</v>
      </c>
      <c r="U289" s="187"/>
    </row>
    <row r="290" spans="1:21" x14ac:dyDescent="0.35">
      <c r="A290" s="156" t="s">
        <v>906</v>
      </c>
      <c r="B290" s="93" t="s">
        <v>1356</v>
      </c>
      <c r="C290" s="147"/>
      <c r="D290" s="93" t="s">
        <v>907</v>
      </c>
      <c r="E290" s="196">
        <f>_xlfn.IFNA(INDEX(input_data!$1:$1048576,MATCH($A290,input_data!$B:$B,0),MATCH(E$4,input_data!$1:$1,0)),"")</f>
        <v>173.29210858331899</v>
      </c>
      <c r="F290" s="198">
        <f>_xlfn.IFNA(INDEX(input_data!$1:$1048576,MATCH($A290,input_data!$B:$B,0),MATCH(F$4,input_data!$1:$1,0)),"")</f>
        <v>47.253974087738499</v>
      </c>
      <c r="G290" s="198">
        <f>_xlfn.IFNA(INDEX(input_data!$1:$1048576,MATCH($A290,input_data!$B:$B,0),MATCH(G$4,input_data!$1:$1,0)),"")</f>
        <v>7.0103119668437301</v>
      </c>
      <c r="H290" s="198">
        <f>_xlfn.IFNA(INDEX(input_data!$1:$1048576,MATCH($A290,input_data!$B:$B,0),MATCH(H$4,input_data!$1:$1,0)),"")</f>
        <v>108.606509184</v>
      </c>
      <c r="I290" s="198">
        <f>_xlfn.IFNA(INDEX(input_data!$1:$1048576,MATCH($A290,input_data!$B:$B,0),MATCH(I$4,input_data!$1:$1,0)),"")</f>
        <v>7.1719077382081098</v>
      </c>
      <c r="J290" s="198">
        <f>_xlfn.IFNA(INDEX(input_data!$1:$1048576,MATCH($A290,input_data!$B:$B,0),MATCH(J$4,input_data!$1:$1,0)),"")</f>
        <v>13.086997587866399</v>
      </c>
      <c r="K290" s="198">
        <f>_xlfn.IFNA(INDEX(input_data!$1:$1048576,MATCH($A290,input_data!$B:$B,0),MATCH(K$4,input_data!$1:$1,0)),"")</f>
        <v>1.9792669551951501</v>
      </c>
      <c r="L290" s="198">
        <f>_xlfn.IFNA(INDEX(input_data!$1:$1048576,MATCH($A290,input_data!$B:$B,0),MATCH(L$4,input_data!$1:$1,0)),"")</f>
        <v>1.0054903144914999</v>
      </c>
      <c r="M290" s="198">
        <f>_xlfn.IFNA(INDEX(input_data!$1:$1048576,MATCH($A290,input_data!$B:$B,0),MATCH(M$4,input_data!$1:$1,0)),"")</f>
        <v>0.51926228179985701</v>
      </c>
      <c r="N290" s="198">
        <f>_xlfn.IFNA(INDEX(input_data!$1:$1048576,MATCH($A290,input_data!$B:$B,0),MATCH(N$4,input_data!$1:$1,0)),"")</f>
        <v>0</v>
      </c>
      <c r="O290" s="198">
        <f>_xlfn.IFNA(INDEX(input_data!$1:$1048576,MATCH($A290,input_data!$B:$B,0),MATCH(O$4,input_data!$1:$1,0)),"")</f>
        <v>1.60442933272479</v>
      </c>
      <c r="P290" s="198">
        <f>_xlfn.IFNA(INDEX(input_data!$1:$1048576,MATCH($A290,input_data!$B:$B,0),MATCH(P$4,input_data!$1:$1,0)),"")</f>
        <v>0</v>
      </c>
      <c r="Q290" s="198">
        <f>_xlfn.IFNA(INDEX(input_data!$1:$1048576,MATCH($A290,input_data!$B:$B,0),MATCH(Q$4,input_data!$1:$1,0)),"")</f>
        <v>0.43224200000000002</v>
      </c>
      <c r="R290" s="198">
        <f>_xlfn.IFNA(INDEX(input_data!$1:$1048576,MATCH($A290,input_data!$B:$B,0),MATCH(R$4,input_data!$1:$1,0)),"")</f>
        <v>1.3507550500000001</v>
      </c>
      <c r="S290" s="199">
        <f>_xlfn.IFNA(INDEX(input_data!$1:$1048576,MATCH($A290,input_data!$B:$B,0),MATCH(S$4,input_data!$1:$1,0)),"")</f>
        <v>190.02114649886801</v>
      </c>
      <c r="T290" s="154">
        <f t="shared" si="4"/>
        <v>9.6536640083098035E-2</v>
      </c>
      <c r="U290" s="187"/>
    </row>
    <row r="291" spans="1:21" x14ac:dyDescent="0.35">
      <c r="A291" s="156" t="s">
        <v>908</v>
      </c>
      <c r="B291" s="93" t="s">
        <v>1357</v>
      </c>
      <c r="C291" s="147"/>
      <c r="D291" s="93" t="s">
        <v>909</v>
      </c>
      <c r="E291" s="196">
        <f>_xlfn.IFNA(INDEX(input_data!$1:$1048576,MATCH($A291,input_data!$B:$B,0),MATCH(E$4,input_data!$1:$1,0)),"")</f>
        <v>241.13508125633899</v>
      </c>
      <c r="F291" s="198">
        <f>_xlfn.IFNA(INDEX(input_data!$1:$1048576,MATCH($A291,input_data!$B:$B,0),MATCH(F$4,input_data!$1:$1,0)),"")</f>
        <v>102.650371708317</v>
      </c>
      <c r="G291" s="198">
        <f>_xlfn.IFNA(INDEX(input_data!$1:$1048576,MATCH($A291,input_data!$B:$B,0),MATCH(G$4,input_data!$1:$1,0)),"")</f>
        <v>12.876848358420601</v>
      </c>
      <c r="H291" s="198">
        <f>_xlfn.IFNA(INDEX(input_data!$1:$1048576,MATCH($A291,input_data!$B:$B,0),MATCH(H$4,input_data!$1:$1,0)),"")</f>
        <v>102.54858701400001</v>
      </c>
      <c r="I291" s="198">
        <f>_xlfn.IFNA(INDEX(input_data!$1:$1048576,MATCH($A291,input_data!$B:$B,0),MATCH(I$4,input_data!$1:$1,0)),"")</f>
        <v>15.3977536601582</v>
      </c>
      <c r="J291" s="198">
        <f>_xlfn.IFNA(INDEX(input_data!$1:$1048576,MATCH($A291,input_data!$B:$B,0),MATCH(J$4,input_data!$1:$1,0)),"")</f>
        <v>24.789957996992101</v>
      </c>
      <c r="K291" s="198">
        <f>_xlfn.IFNA(INDEX(input_data!$1:$1048576,MATCH($A291,input_data!$B:$B,0),MATCH(K$4,input_data!$1:$1,0)),"")</f>
        <v>3.1188557458487001</v>
      </c>
      <c r="L291" s="198">
        <f>_xlfn.IFNA(INDEX(input_data!$1:$1048576,MATCH($A291,input_data!$B:$B,0),MATCH(L$4,input_data!$1:$1,0)),"")</f>
        <v>2.15874112375062</v>
      </c>
      <c r="M291" s="198">
        <f>_xlfn.IFNA(INDEX(input_data!$1:$1048576,MATCH($A291,input_data!$B:$B,0),MATCH(M$4,input_data!$1:$1,0)),"")</f>
        <v>3.15E-3</v>
      </c>
      <c r="N291" s="198">
        <f>_xlfn.IFNA(INDEX(input_data!$1:$1048576,MATCH($A291,input_data!$B:$B,0),MATCH(N$4,input_data!$1:$1,0)),"")</f>
        <v>0</v>
      </c>
      <c r="O291" s="198">
        <f>_xlfn.IFNA(INDEX(input_data!$1:$1048576,MATCH($A291,input_data!$B:$B,0),MATCH(O$4,input_data!$1:$1,0)),"")</f>
        <v>2.9470861330484599</v>
      </c>
      <c r="P291" s="198">
        <f>_xlfn.IFNA(INDEX(input_data!$1:$1048576,MATCH($A291,input_data!$B:$B,0),MATCH(P$4,input_data!$1:$1,0)),"")</f>
        <v>0</v>
      </c>
      <c r="Q291" s="198">
        <f>_xlfn.IFNA(INDEX(input_data!$1:$1048576,MATCH($A291,input_data!$B:$B,0),MATCH(Q$4,input_data!$1:$1,0)),"")</f>
        <v>0.66234099999999996</v>
      </c>
      <c r="R291" s="198">
        <f>_xlfn.IFNA(INDEX(input_data!$1:$1048576,MATCH($A291,input_data!$B:$B,0),MATCH(R$4,input_data!$1:$1,0)),"")</f>
        <v>2.1884530500000001</v>
      </c>
      <c r="S291" s="199">
        <f>_xlfn.IFNA(INDEX(input_data!$1:$1048576,MATCH($A291,input_data!$B:$B,0),MATCH(S$4,input_data!$1:$1,0)),"")</f>
        <v>269.34214579053599</v>
      </c>
      <c r="T291" s="154">
        <f t="shared" si="4"/>
        <v>0.11697619602770049</v>
      </c>
      <c r="U291" s="187"/>
    </row>
    <row r="292" spans="1:21" x14ac:dyDescent="0.35">
      <c r="A292" s="156" t="s">
        <v>910</v>
      </c>
      <c r="B292" s="93" t="s">
        <v>1358</v>
      </c>
      <c r="C292" s="147"/>
      <c r="D292" s="93" t="s">
        <v>911</v>
      </c>
      <c r="E292" s="196">
        <f>_xlfn.IFNA(INDEX(input_data!$1:$1048576,MATCH($A292,input_data!$B:$B,0),MATCH(E$4,input_data!$1:$1,0)),"")</f>
        <v>16.512508378320302</v>
      </c>
      <c r="F292" s="198">
        <f>_xlfn.IFNA(INDEX(input_data!$1:$1048576,MATCH($A292,input_data!$B:$B,0),MATCH(F$4,input_data!$1:$1,0)),"")</f>
        <v>2.6990204822516102</v>
      </c>
      <c r="G292" s="198">
        <f>_xlfn.IFNA(INDEX(input_data!$1:$1048576,MATCH($A292,input_data!$B:$B,0),MATCH(G$4,input_data!$1:$1,0)),"")</f>
        <v>0.43655910834884798</v>
      </c>
      <c r="H292" s="198">
        <f>_xlfn.IFNA(INDEX(input_data!$1:$1048576,MATCH($A292,input_data!$B:$B,0),MATCH(H$4,input_data!$1:$1,0)),"")</f>
        <v>9.5771463840000006</v>
      </c>
      <c r="I292" s="198">
        <f>_xlfn.IFNA(INDEX(input_data!$1:$1048576,MATCH($A292,input_data!$B:$B,0),MATCH(I$4,input_data!$1:$1,0)),"")</f>
        <v>0</v>
      </c>
      <c r="J292" s="198">
        <f>_xlfn.IFNA(INDEX(input_data!$1:$1048576,MATCH($A292,input_data!$B:$B,0),MATCH(J$4,input_data!$1:$1,0)),"")</f>
        <v>0</v>
      </c>
      <c r="K292" s="198">
        <f>_xlfn.IFNA(INDEX(input_data!$1:$1048576,MATCH($A292,input_data!$B:$B,0),MATCH(K$4,input_data!$1:$1,0)),"")</f>
        <v>0</v>
      </c>
      <c r="L292" s="198">
        <f>_xlfn.IFNA(INDEX(input_data!$1:$1048576,MATCH($A292,input_data!$B:$B,0),MATCH(L$4,input_data!$1:$1,0)),"")</f>
        <v>0</v>
      </c>
      <c r="M292" s="198">
        <f>_xlfn.IFNA(INDEX(input_data!$1:$1048576,MATCH($A292,input_data!$B:$B,0),MATCH(M$4,input_data!$1:$1,0)),"")</f>
        <v>1.8640569159424001</v>
      </c>
      <c r="N292" s="198">
        <f>_xlfn.IFNA(INDEX(input_data!$1:$1048576,MATCH($A292,input_data!$B:$B,0),MATCH(N$4,input_data!$1:$1,0)),"")</f>
        <v>0.35081393704432701</v>
      </c>
      <c r="O292" s="198">
        <f>_xlfn.IFNA(INDEX(input_data!$1:$1048576,MATCH($A292,input_data!$B:$B,0),MATCH(O$4,input_data!$1:$1,0)),"")</f>
        <v>9.9913999615240404E-2</v>
      </c>
      <c r="P292" s="198">
        <f>_xlfn.IFNA(INDEX(input_data!$1:$1048576,MATCH($A292,input_data!$B:$B,0),MATCH(P$4,input_data!$1:$1,0)),"")</f>
        <v>2.2042945211489999</v>
      </c>
      <c r="Q292" s="198">
        <f>_xlfn.IFNA(INDEX(input_data!$1:$1048576,MATCH($A292,input_data!$B:$B,0),MATCH(Q$4,input_data!$1:$1,0)),"")</f>
        <v>3.6316000000000001E-2</v>
      </c>
      <c r="R292" s="198">
        <f>_xlfn.IFNA(INDEX(input_data!$1:$1048576,MATCH($A292,input_data!$B:$B,0),MATCH(R$4,input_data!$1:$1,0)),"")</f>
        <v>2.1885809999999999E-2</v>
      </c>
      <c r="S292" s="199">
        <f>_xlfn.IFNA(INDEX(input_data!$1:$1048576,MATCH($A292,input_data!$B:$B,0),MATCH(S$4,input_data!$1:$1,0)),"")</f>
        <v>17.290007158351401</v>
      </c>
      <c r="T292" s="154">
        <f t="shared" si="4"/>
        <v>4.7085443484279788E-2</v>
      </c>
      <c r="U292" s="187"/>
    </row>
    <row r="293" spans="1:21" x14ac:dyDescent="0.35">
      <c r="A293" s="156" t="s">
        <v>912</v>
      </c>
      <c r="B293" s="93" t="s">
        <v>1359</v>
      </c>
      <c r="C293" s="147"/>
      <c r="D293" s="93" t="s">
        <v>913</v>
      </c>
      <c r="E293" s="196">
        <f>_xlfn.IFNA(INDEX(input_data!$1:$1048576,MATCH($A293,input_data!$B:$B,0),MATCH(E$4,input_data!$1:$1,0)),"")</f>
        <v>14.9969395879553</v>
      </c>
      <c r="F293" s="198">
        <f>_xlfn.IFNA(INDEX(input_data!$1:$1048576,MATCH($A293,input_data!$B:$B,0),MATCH(F$4,input_data!$1:$1,0)),"")</f>
        <v>2.72166515460734</v>
      </c>
      <c r="G293" s="198">
        <f>_xlfn.IFNA(INDEX(input_data!$1:$1048576,MATCH($A293,input_data!$B:$B,0),MATCH(G$4,input_data!$1:$1,0)),"")</f>
        <v>0.43651545270502501</v>
      </c>
      <c r="H293" s="198">
        <f>_xlfn.IFNA(INDEX(input_data!$1:$1048576,MATCH($A293,input_data!$B:$B,0),MATCH(H$4,input_data!$1:$1,0)),"")</f>
        <v>10.657780020000001</v>
      </c>
      <c r="I293" s="198">
        <f>_xlfn.IFNA(INDEX(input_data!$1:$1048576,MATCH($A293,input_data!$B:$B,0),MATCH(I$4,input_data!$1:$1,0)),"")</f>
        <v>0</v>
      </c>
      <c r="J293" s="198">
        <f>_xlfn.IFNA(INDEX(input_data!$1:$1048576,MATCH($A293,input_data!$B:$B,0),MATCH(J$4,input_data!$1:$1,0)),"")</f>
        <v>0</v>
      </c>
      <c r="K293" s="198">
        <f>_xlfn.IFNA(INDEX(input_data!$1:$1048576,MATCH($A293,input_data!$B:$B,0),MATCH(K$4,input_data!$1:$1,0)),"")</f>
        <v>0</v>
      </c>
      <c r="L293" s="198">
        <f>_xlfn.IFNA(INDEX(input_data!$1:$1048576,MATCH($A293,input_data!$B:$B,0),MATCH(L$4,input_data!$1:$1,0)),"")</f>
        <v>0</v>
      </c>
      <c r="M293" s="198">
        <f>_xlfn.IFNA(INDEX(input_data!$1:$1048576,MATCH($A293,input_data!$B:$B,0),MATCH(M$4,input_data!$1:$1,0)),"")</f>
        <v>0.89346198858894899</v>
      </c>
      <c r="N293" s="198">
        <f>_xlfn.IFNA(INDEX(input_data!$1:$1048576,MATCH($A293,input_data!$B:$B,0),MATCH(N$4,input_data!$1:$1,0)),"")</f>
        <v>0</v>
      </c>
      <c r="O293" s="198">
        <f>_xlfn.IFNA(INDEX(input_data!$1:$1048576,MATCH($A293,input_data!$B:$B,0),MATCH(O$4,input_data!$1:$1,0)),"")</f>
        <v>9.9903993535379099E-2</v>
      </c>
      <c r="P293" s="198">
        <f>_xlfn.IFNA(INDEX(input_data!$1:$1048576,MATCH($A293,input_data!$B:$B,0),MATCH(P$4,input_data!$1:$1,0)),"")</f>
        <v>0.72036747077540697</v>
      </c>
      <c r="Q293" s="198">
        <f>_xlfn.IFNA(INDEX(input_data!$1:$1048576,MATCH($A293,input_data!$B:$B,0),MATCH(Q$4,input_data!$1:$1,0)),"")</f>
        <v>3.4230999999999998E-2</v>
      </c>
      <c r="R293" s="198">
        <f>_xlfn.IFNA(INDEX(input_data!$1:$1048576,MATCH($A293,input_data!$B:$B,0),MATCH(R$4,input_data!$1:$1,0)),"")</f>
        <v>3.5370480000000003E-2</v>
      </c>
      <c r="S293" s="199">
        <f>_xlfn.IFNA(INDEX(input_data!$1:$1048576,MATCH($A293,input_data!$B:$B,0),MATCH(S$4,input_data!$1:$1,0)),"")</f>
        <v>15.5992955602121</v>
      </c>
      <c r="T293" s="154">
        <f t="shared" si="4"/>
        <v>4.0165259633410777E-2</v>
      </c>
      <c r="U293" s="187"/>
    </row>
    <row r="294" spans="1:21" x14ac:dyDescent="0.35">
      <c r="A294" s="156" t="s">
        <v>914</v>
      </c>
      <c r="B294" s="93" t="s">
        <v>1360</v>
      </c>
      <c r="C294" s="147"/>
      <c r="D294" s="93" t="s">
        <v>915</v>
      </c>
      <c r="E294" s="196">
        <f>_xlfn.IFNA(INDEX(input_data!$1:$1048576,MATCH($A294,input_data!$B:$B,0),MATCH(E$4,input_data!$1:$1,0)),"")</f>
        <v>583.52991967358196</v>
      </c>
      <c r="F294" s="198">
        <f>_xlfn.IFNA(INDEX(input_data!$1:$1048576,MATCH($A294,input_data!$B:$B,0),MATCH(F$4,input_data!$1:$1,0)),"")</f>
        <v>125.462288119349</v>
      </c>
      <c r="G294" s="198">
        <f>_xlfn.IFNA(INDEX(input_data!$1:$1048576,MATCH($A294,input_data!$B:$B,0),MATCH(G$4,input_data!$1:$1,0)),"")</f>
        <v>18.149493041962199</v>
      </c>
      <c r="H294" s="198">
        <f>_xlfn.IFNA(INDEX(input_data!$1:$1048576,MATCH($A294,input_data!$B:$B,0),MATCH(H$4,input_data!$1:$1,0)),"")</f>
        <v>393.64429150799998</v>
      </c>
      <c r="I294" s="198">
        <f>_xlfn.IFNA(INDEX(input_data!$1:$1048576,MATCH($A294,input_data!$B:$B,0),MATCH(I$4,input_data!$1:$1,0)),"")</f>
        <v>29.0075536553902</v>
      </c>
      <c r="J294" s="198">
        <f>_xlfn.IFNA(INDEX(input_data!$1:$1048576,MATCH($A294,input_data!$B:$B,0),MATCH(J$4,input_data!$1:$1,0)),"")</f>
        <v>52.523413925629697</v>
      </c>
      <c r="K294" s="198">
        <f>_xlfn.IFNA(INDEX(input_data!$1:$1048576,MATCH($A294,input_data!$B:$B,0),MATCH(K$4,input_data!$1:$1,0)),"")</f>
        <v>7.6371099129852196</v>
      </c>
      <c r="L294" s="198">
        <f>_xlfn.IFNA(INDEX(input_data!$1:$1048576,MATCH($A294,input_data!$B:$B,0),MATCH(L$4,input_data!$1:$1,0)),"")</f>
        <v>4.06681392347007</v>
      </c>
      <c r="M294" s="198">
        <f>_xlfn.IFNA(INDEX(input_data!$1:$1048576,MATCH($A294,input_data!$B:$B,0),MATCH(M$4,input_data!$1:$1,0)),"")</f>
        <v>0.89863489809485397</v>
      </c>
      <c r="N294" s="198">
        <f>_xlfn.IFNA(INDEX(input_data!$1:$1048576,MATCH($A294,input_data!$B:$B,0),MATCH(N$4,input_data!$1:$1,0)),"")</f>
        <v>2.54791226356777</v>
      </c>
      <c r="O294" s="198">
        <f>_xlfn.IFNA(INDEX(input_data!$1:$1048576,MATCH($A294,input_data!$B:$B,0),MATCH(O$4,input_data!$1:$1,0)),"")</f>
        <v>4.1538207144516202</v>
      </c>
      <c r="P294" s="198">
        <f>_xlfn.IFNA(INDEX(input_data!$1:$1048576,MATCH($A294,input_data!$B:$B,0),MATCH(P$4,input_data!$1:$1,0)),"")</f>
        <v>0</v>
      </c>
      <c r="Q294" s="198">
        <f>_xlfn.IFNA(INDEX(input_data!$1:$1048576,MATCH($A294,input_data!$B:$B,0),MATCH(Q$4,input_data!$1:$1,0)),"")</f>
        <v>1.4440729999999999</v>
      </c>
      <c r="R294" s="198">
        <f>_xlfn.IFNA(INDEX(input_data!$1:$1048576,MATCH($A294,input_data!$B:$B,0),MATCH(R$4,input_data!$1:$1,0)),"")</f>
        <v>7.5760059999999996</v>
      </c>
      <c r="S294" s="199">
        <f>_xlfn.IFNA(INDEX(input_data!$1:$1048576,MATCH($A294,input_data!$B:$B,0),MATCH(S$4,input_data!$1:$1,0)),"")</f>
        <v>647.111410962901</v>
      </c>
      <c r="T294" s="154">
        <f t="shared" si="4"/>
        <v>0.10896012208745964</v>
      </c>
      <c r="U294" s="187"/>
    </row>
    <row r="295" spans="1:21" x14ac:dyDescent="0.35">
      <c r="A295" s="156" t="s">
        <v>918</v>
      </c>
      <c r="B295" s="93" t="s">
        <v>1361</v>
      </c>
      <c r="C295" s="147"/>
      <c r="D295" s="93" t="s">
        <v>919</v>
      </c>
      <c r="E295" s="196">
        <f>_xlfn.IFNA(INDEX(input_data!$1:$1048576,MATCH($A295,input_data!$B:$B,0),MATCH(E$4,input_data!$1:$1,0)),"")</f>
        <v>287.163648883706</v>
      </c>
      <c r="F295" s="198">
        <f>_xlfn.IFNA(INDEX(input_data!$1:$1048576,MATCH($A295,input_data!$B:$B,0),MATCH(F$4,input_data!$1:$1,0)),"")</f>
        <v>121.553862800822</v>
      </c>
      <c r="G295" s="198">
        <f>_xlfn.IFNA(INDEX(input_data!$1:$1048576,MATCH($A295,input_data!$B:$B,0),MATCH(G$4,input_data!$1:$1,0)),"")</f>
        <v>15.174432618777599</v>
      </c>
      <c r="H295" s="198">
        <f>_xlfn.IFNA(INDEX(input_data!$1:$1048576,MATCH($A295,input_data!$B:$B,0),MATCH(H$4,input_data!$1:$1,0)),"")</f>
        <v>120.52313728</v>
      </c>
      <c r="I295" s="198">
        <f>_xlfn.IFNA(INDEX(input_data!$1:$1048576,MATCH($A295,input_data!$B:$B,0),MATCH(I$4,input_data!$1:$1,0)),"")</f>
        <v>18.6837894561985</v>
      </c>
      <c r="J295" s="198">
        <f>_xlfn.IFNA(INDEX(input_data!$1:$1048576,MATCH($A295,input_data!$B:$B,0),MATCH(J$4,input_data!$1:$1,0)),"")</f>
        <v>29.3373855807688</v>
      </c>
      <c r="K295" s="198">
        <f>_xlfn.IFNA(INDEX(input_data!$1:$1048576,MATCH($A295,input_data!$B:$B,0),MATCH(K$4,input_data!$1:$1,0)),"")</f>
        <v>3.6712123519888999</v>
      </c>
      <c r="L295" s="198">
        <f>_xlfn.IFNA(INDEX(input_data!$1:$1048576,MATCH($A295,input_data!$B:$B,0),MATCH(L$4,input_data!$1:$1,0)),"")</f>
        <v>2.6194382334455102</v>
      </c>
      <c r="M295" s="198">
        <f>_xlfn.IFNA(INDEX(input_data!$1:$1048576,MATCH($A295,input_data!$B:$B,0),MATCH(M$4,input_data!$1:$1,0)),"")</f>
        <v>1.18302501267629</v>
      </c>
      <c r="N295" s="198">
        <f>_xlfn.IFNA(INDEX(input_data!$1:$1048576,MATCH($A295,input_data!$B:$B,0),MATCH(N$4,input_data!$1:$1,0)),"")</f>
        <v>0</v>
      </c>
      <c r="O295" s="198">
        <f>_xlfn.IFNA(INDEX(input_data!$1:$1048576,MATCH($A295,input_data!$B:$B,0),MATCH(O$4,input_data!$1:$1,0)),"")</f>
        <v>3.4729274359668101</v>
      </c>
      <c r="P295" s="198">
        <f>_xlfn.IFNA(INDEX(input_data!$1:$1048576,MATCH($A295,input_data!$B:$B,0),MATCH(P$4,input_data!$1:$1,0)),"")</f>
        <v>0</v>
      </c>
      <c r="Q295" s="198">
        <f>_xlfn.IFNA(INDEX(input_data!$1:$1048576,MATCH($A295,input_data!$B:$B,0),MATCH(Q$4,input_data!$1:$1,0)),"")</f>
        <v>0.68209699999999995</v>
      </c>
      <c r="R295" s="198">
        <f>_xlfn.IFNA(INDEX(input_data!$1:$1048576,MATCH($A295,input_data!$B:$B,0),MATCH(R$4,input_data!$1:$1,0)),"")</f>
        <v>2.54212433</v>
      </c>
      <c r="S295" s="199">
        <f>_xlfn.IFNA(INDEX(input_data!$1:$1048576,MATCH($A295,input_data!$B:$B,0),MATCH(S$4,input_data!$1:$1,0)),"")</f>
        <v>319.44343210064397</v>
      </c>
      <c r="T295" s="154">
        <f t="shared" si="4"/>
        <v>0.11240901605206477</v>
      </c>
      <c r="U295" s="187"/>
    </row>
    <row r="296" spans="1:21" x14ac:dyDescent="0.35">
      <c r="A296" s="156" t="s">
        <v>920</v>
      </c>
      <c r="B296" s="93" t="s">
        <v>1362</v>
      </c>
      <c r="C296" s="147"/>
      <c r="D296" s="93" t="s">
        <v>921</v>
      </c>
      <c r="E296" s="196">
        <f>_xlfn.IFNA(INDEX(input_data!$1:$1048576,MATCH($A296,input_data!$B:$B,0),MATCH(E$4,input_data!$1:$1,0)),"")</f>
        <v>1018.82903680368</v>
      </c>
      <c r="F296" s="198">
        <f>_xlfn.IFNA(INDEX(input_data!$1:$1048576,MATCH($A296,input_data!$B:$B,0),MATCH(F$4,input_data!$1:$1,0)),"")</f>
        <v>119.492604827942</v>
      </c>
      <c r="G296" s="198">
        <f>_xlfn.IFNA(INDEX(input_data!$1:$1048576,MATCH($A296,input_data!$B:$B,0),MATCH(G$4,input_data!$1:$1,0)),"")</f>
        <v>20.343736985102002</v>
      </c>
      <c r="H296" s="198">
        <f>_xlfn.IFNA(INDEX(input_data!$1:$1048576,MATCH($A296,input_data!$B:$B,0),MATCH(H$4,input_data!$1:$1,0)),"")</f>
        <v>866.02306032000001</v>
      </c>
      <c r="I296" s="198">
        <f>_xlfn.IFNA(INDEX(input_data!$1:$1048576,MATCH($A296,input_data!$B:$B,0),MATCH(I$4,input_data!$1:$1,0)),"")</f>
        <v>11.408351645742799</v>
      </c>
      <c r="J296" s="198">
        <f>_xlfn.IFNA(INDEX(input_data!$1:$1048576,MATCH($A296,input_data!$B:$B,0),MATCH(J$4,input_data!$1:$1,0)),"")</f>
        <v>52.532733345523198</v>
      </c>
      <c r="K296" s="198">
        <f>_xlfn.IFNA(INDEX(input_data!$1:$1048576,MATCH($A296,input_data!$B:$B,0),MATCH(K$4,input_data!$1:$1,0)),"")</f>
        <v>9.3541087004569405</v>
      </c>
      <c r="L296" s="198">
        <f>_xlfn.IFNA(INDEX(input_data!$1:$1048576,MATCH($A296,input_data!$B:$B,0),MATCH(L$4,input_data!$1:$1,0)),"")</f>
        <v>1.59943316378657</v>
      </c>
      <c r="M296" s="198">
        <f>_xlfn.IFNA(INDEX(input_data!$1:$1048576,MATCH($A296,input_data!$B:$B,0),MATCH(M$4,input_data!$1:$1,0)),"")</f>
        <v>1.6287308095775701</v>
      </c>
      <c r="N296" s="198">
        <f>_xlfn.IFNA(INDEX(input_data!$1:$1048576,MATCH($A296,input_data!$B:$B,0),MATCH(N$4,input_data!$1:$1,0)),"")</f>
        <v>0</v>
      </c>
      <c r="O296" s="198">
        <f>_xlfn.IFNA(INDEX(input_data!$1:$1048576,MATCH($A296,input_data!$B:$B,0),MATCH(O$4,input_data!$1:$1,0)),"")</f>
        <v>4.6560108258092603</v>
      </c>
      <c r="P296" s="198">
        <f>_xlfn.IFNA(INDEX(input_data!$1:$1048576,MATCH($A296,input_data!$B:$B,0),MATCH(P$4,input_data!$1:$1,0)),"")</f>
        <v>0</v>
      </c>
      <c r="Q296" s="198">
        <f>_xlfn.IFNA(INDEX(input_data!$1:$1048576,MATCH($A296,input_data!$B:$B,0),MATCH(Q$4,input_data!$1:$1,0)),"")</f>
        <v>1.960723</v>
      </c>
      <c r="R296" s="198">
        <f>_xlfn.IFNA(INDEX(input_data!$1:$1048576,MATCH($A296,input_data!$B:$B,0),MATCH(R$4,input_data!$1:$1,0)),"")</f>
        <v>9.2404220000000006</v>
      </c>
      <c r="S296" s="199">
        <f>_xlfn.IFNA(INDEX(input_data!$1:$1048576,MATCH($A296,input_data!$B:$B,0),MATCH(S$4,input_data!$1:$1,0)),"")</f>
        <v>1098.2399156239401</v>
      </c>
      <c r="T296" s="154">
        <f t="shared" si="4"/>
        <v>7.794328189682509E-2</v>
      </c>
      <c r="U296" s="187"/>
    </row>
    <row r="297" spans="1:21" x14ac:dyDescent="0.35">
      <c r="A297" s="156" t="s">
        <v>922</v>
      </c>
      <c r="B297" s="93" t="s">
        <v>1363</v>
      </c>
      <c r="C297" s="147"/>
      <c r="D297" s="93" t="s">
        <v>923</v>
      </c>
      <c r="E297" s="196">
        <f>_xlfn.IFNA(INDEX(input_data!$1:$1048576,MATCH($A297,input_data!$B:$B,0),MATCH(E$4,input_data!$1:$1,0)),"")</f>
        <v>11.658747473048299</v>
      </c>
      <c r="F297" s="198">
        <f>_xlfn.IFNA(INDEX(input_data!$1:$1048576,MATCH($A297,input_data!$B:$B,0),MATCH(F$4,input_data!$1:$1,0)),"")</f>
        <v>1.7047969656539701</v>
      </c>
      <c r="G297" s="198">
        <f>_xlfn.IFNA(INDEX(input_data!$1:$1048576,MATCH($A297,input_data!$B:$B,0),MATCH(G$4,input_data!$1:$1,0)),"")</f>
        <v>0.27715727667586298</v>
      </c>
      <c r="H297" s="198">
        <f>_xlfn.IFNA(INDEX(input_data!$1:$1048576,MATCH($A297,input_data!$B:$B,0),MATCH(H$4,input_data!$1:$1,0)),"")</f>
        <v>9.7227128960000009</v>
      </c>
      <c r="I297" s="198">
        <f>_xlfn.IFNA(INDEX(input_data!$1:$1048576,MATCH($A297,input_data!$B:$B,0),MATCH(I$4,input_data!$1:$1,0)),"")</f>
        <v>0</v>
      </c>
      <c r="J297" s="198">
        <f>_xlfn.IFNA(INDEX(input_data!$1:$1048576,MATCH($A297,input_data!$B:$B,0),MATCH(J$4,input_data!$1:$1,0)),"")</f>
        <v>0</v>
      </c>
      <c r="K297" s="198">
        <f>_xlfn.IFNA(INDEX(input_data!$1:$1048576,MATCH($A297,input_data!$B:$B,0),MATCH(K$4,input_data!$1:$1,0)),"")</f>
        <v>0</v>
      </c>
      <c r="L297" s="198">
        <f>_xlfn.IFNA(INDEX(input_data!$1:$1048576,MATCH($A297,input_data!$B:$B,0),MATCH(L$4,input_data!$1:$1,0)),"")</f>
        <v>0</v>
      </c>
      <c r="M297" s="198">
        <f>_xlfn.IFNA(INDEX(input_data!$1:$1048576,MATCH($A297,input_data!$B:$B,0),MATCH(M$4,input_data!$1:$1,0)),"")</f>
        <v>0.71466656077255997</v>
      </c>
      <c r="N297" s="198">
        <f>_xlfn.IFNA(INDEX(input_data!$1:$1048576,MATCH($A297,input_data!$B:$B,0),MATCH(N$4,input_data!$1:$1,0)),"")</f>
        <v>0</v>
      </c>
      <c r="O297" s="198">
        <f>_xlfn.IFNA(INDEX(input_data!$1:$1048576,MATCH($A297,input_data!$B:$B,0),MATCH(O$4,input_data!$1:$1,0)),"")</f>
        <v>6.3432165361720194E-2</v>
      </c>
      <c r="P297" s="198">
        <f>_xlfn.IFNA(INDEX(input_data!$1:$1048576,MATCH($A297,input_data!$B:$B,0),MATCH(P$4,input_data!$1:$1,0)),"")</f>
        <v>0</v>
      </c>
      <c r="Q297" s="198">
        <f>_xlfn.IFNA(INDEX(input_data!$1:$1048576,MATCH($A297,input_data!$B:$B,0),MATCH(Q$4,input_data!$1:$1,0)),"")</f>
        <v>3.6176E-2</v>
      </c>
      <c r="R297" s="198">
        <f>_xlfn.IFNA(INDEX(input_data!$1:$1048576,MATCH($A297,input_data!$B:$B,0),MATCH(R$4,input_data!$1:$1,0)),"")</f>
        <v>1.51392E-2</v>
      </c>
      <c r="S297" s="199">
        <f>_xlfn.IFNA(INDEX(input_data!$1:$1048576,MATCH($A297,input_data!$B:$B,0),MATCH(S$4,input_data!$1:$1,0)),"")</f>
        <v>12.5340810644641</v>
      </c>
      <c r="T297" s="154">
        <f t="shared" si="4"/>
        <v>7.5079556653862012E-2</v>
      </c>
      <c r="U297" s="187"/>
    </row>
    <row r="298" spans="1:21" x14ac:dyDescent="0.35">
      <c r="A298" s="156" t="s">
        <v>924</v>
      </c>
      <c r="B298" s="93" t="s">
        <v>1364</v>
      </c>
      <c r="C298" s="147"/>
      <c r="D298" s="93" t="s">
        <v>925</v>
      </c>
      <c r="E298" s="196">
        <f>_xlfn.IFNA(INDEX(input_data!$1:$1048576,MATCH($A298,input_data!$B:$B,0),MATCH(E$4,input_data!$1:$1,0)),"")</f>
        <v>173.75265771796199</v>
      </c>
      <c r="F298" s="198">
        <f>_xlfn.IFNA(INDEX(input_data!$1:$1048576,MATCH($A298,input_data!$B:$B,0),MATCH(F$4,input_data!$1:$1,0)),"")</f>
        <v>45.6744627874589</v>
      </c>
      <c r="G298" s="198">
        <f>_xlfn.IFNA(INDEX(input_data!$1:$1048576,MATCH($A298,input_data!$B:$B,0),MATCH(G$4,input_data!$1:$1,0)),"")</f>
        <v>6.4354914974941</v>
      </c>
      <c r="H298" s="198">
        <f>_xlfn.IFNA(INDEX(input_data!$1:$1048576,MATCH($A298,input_data!$B:$B,0),MATCH(H$4,input_data!$1:$1,0)),"")</f>
        <v>119.38886755199999</v>
      </c>
      <c r="I298" s="198">
        <f>_xlfn.IFNA(INDEX(input_data!$1:$1048576,MATCH($A298,input_data!$B:$B,0),MATCH(I$4,input_data!$1:$1,0)),"")</f>
        <v>4.0670476935216104</v>
      </c>
      <c r="J298" s="198">
        <f>_xlfn.IFNA(INDEX(input_data!$1:$1048576,MATCH($A298,input_data!$B:$B,0),MATCH(J$4,input_data!$1:$1,0)),"")</f>
        <v>9.5169192283955404</v>
      </c>
      <c r="K298" s="198">
        <f>_xlfn.IFNA(INDEX(input_data!$1:$1048576,MATCH($A298,input_data!$B:$B,0),MATCH(K$4,input_data!$1:$1,0)),"")</f>
        <v>1.72646961425167</v>
      </c>
      <c r="L298" s="198">
        <f>_xlfn.IFNA(INDEX(input_data!$1:$1048576,MATCH($A298,input_data!$B:$B,0),MATCH(L$4,input_data!$1:$1,0)),"")</f>
        <v>0.57019376345640504</v>
      </c>
      <c r="M298" s="198">
        <f>_xlfn.IFNA(INDEX(input_data!$1:$1048576,MATCH($A298,input_data!$B:$B,0),MATCH(M$4,input_data!$1:$1,0)),"")</f>
        <v>0.24285901384571901</v>
      </c>
      <c r="N298" s="198">
        <f>_xlfn.IFNA(INDEX(input_data!$1:$1048576,MATCH($A298,input_data!$B:$B,0),MATCH(N$4,input_data!$1:$1,0)),"")</f>
        <v>0</v>
      </c>
      <c r="O298" s="198">
        <f>_xlfn.IFNA(INDEX(input_data!$1:$1048576,MATCH($A298,input_data!$B:$B,0),MATCH(O$4,input_data!$1:$1,0)),"")</f>
        <v>1.4728718731136701</v>
      </c>
      <c r="P298" s="198">
        <f>_xlfn.IFNA(INDEX(input_data!$1:$1048576,MATCH($A298,input_data!$B:$B,0),MATCH(P$4,input_data!$1:$1,0)),"")</f>
        <v>0</v>
      </c>
      <c r="Q298" s="198">
        <f>_xlfn.IFNA(INDEX(input_data!$1:$1048576,MATCH($A298,input_data!$B:$B,0),MATCH(Q$4,input_data!$1:$1,0)),"")</f>
        <v>3.5938999999999999E-2</v>
      </c>
      <c r="R298" s="198">
        <f>_xlfn.IFNA(INDEX(input_data!$1:$1048576,MATCH($A298,input_data!$B:$B,0),MATCH(R$4,input_data!$1:$1,0)),"")</f>
        <v>1.1700518499999999</v>
      </c>
      <c r="S298" s="199">
        <f>_xlfn.IFNA(INDEX(input_data!$1:$1048576,MATCH($A298,input_data!$B:$B,0),MATCH(S$4,input_data!$1:$1,0)),"")</f>
        <v>190.30117387353701</v>
      </c>
      <c r="T298" s="154">
        <f t="shared" si="4"/>
        <v>9.5241801609946108E-2</v>
      </c>
      <c r="U298" s="187"/>
    </row>
    <row r="299" spans="1:21" x14ac:dyDescent="0.35">
      <c r="A299" s="156" t="s">
        <v>926</v>
      </c>
      <c r="B299" s="93" t="s">
        <v>1365</v>
      </c>
      <c r="C299" s="147"/>
      <c r="D299" s="93" t="s">
        <v>927</v>
      </c>
      <c r="E299" s="196">
        <f>_xlfn.IFNA(INDEX(input_data!$1:$1048576,MATCH($A299,input_data!$B:$B,0),MATCH(E$4,input_data!$1:$1,0)),"")</f>
        <v>16.2476511231053</v>
      </c>
      <c r="F299" s="198">
        <f>_xlfn.IFNA(INDEX(input_data!$1:$1048576,MATCH($A299,input_data!$B:$B,0),MATCH(F$4,input_data!$1:$1,0)),"")</f>
        <v>4.7682177620571196</v>
      </c>
      <c r="G299" s="198">
        <f>_xlfn.IFNA(INDEX(input_data!$1:$1048576,MATCH($A299,input_data!$B:$B,0),MATCH(G$4,input_data!$1:$1,0)),"")</f>
        <v>0.758162908113723</v>
      </c>
      <c r="H299" s="198">
        <f>_xlfn.IFNA(INDEX(input_data!$1:$1048576,MATCH($A299,input_data!$B:$B,0),MATCH(H$4,input_data!$1:$1,0)),"")</f>
        <v>9.6833520899999996</v>
      </c>
      <c r="I299" s="198">
        <f>_xlfn.IFNA(INDEX(input_data!$1:$1048576,MATCH($A299,input_data!$B:$B,0),MATCH(I$4,input_data!$1:$1,0)),"")</f>
        <v>0</v>
      </c>
      <c r="J299" s="198">
        <f>_xlfn.IFNA(INDEX(input_data!$1:$1048576,MATCH($A299,input_data!$B:$B,0),MATCH(J$4,input_data!$1:$1,0)),"")</f>
        <v>0</v>
      </c>
      <c r="K299" s="198">
        <f>_xlfn.IFNA(INDEX(input_data!$1:$1048576,MATCH($A299,input_data!$B:$B,0),MATCH(K$4,input_data!$1:$1,0)),"")</f>
        <v>0</v>
      </c>
      <c r="L299" s="198">
        <f>_xlfn.IFNA(INDEX(input_data!$1:$1048576,MATCH($A299,input_data!$B:$B,0),MATCH(L$4,input_data!$1:$1,0)),"")</f>
        <v>0</v>
      </c>
      <c r="M299" s="198">
        <f>_xlfn.IFNA(INDEX(input_data!$1:$1048576,MATCH($A299,input_data!$B:$B,0),MATCH(M$4,input_data!$1:$1,0)),"")</f>
        <v>1.1024108863156601</v>
      </c>
      <c r="N299" s="198">
        <f>_xlfn.IFNA(INDEX(input_data!$1:$1048576,MATCH($A299,input_data!$B:$B,0),MATCH(N$4,input_data!$1:$1,0)),"")</f>
        <v>0</v>
      </c>
      <c r="O299" s="198">
        <f>_xlfn.IFNA(INDEX(input_data!$1:$1048576,MATCH($A299,input_data!$B:$B,0),MATCH(O$4,input_data!$1:$1,0)),"")</f>
        <v>0.17351850112601799</v>
      </c>
      <c r="P299" s="198">
        <f>_xlfn.IFNA(INDEX(input_data!$1:$1048576,MATCH($A299,input_data!$B:$B,0),MATCH(P$4,input_data!$1:$1,0)),"")</f>
        <v>0.496855911135275</v>
      </c>
      <c r="Q299" s="198">
        <f>_xlfn.IFNA(INDEX(input_data!$1:$1048576,MATCH($A299,input_data!$B:$B,0),MATCH(Q$4,input_data!$1:$1,0)),"")</f>
        <v>3.4514999999999997E-2</v>
      </c>
      <c r="R299" s="198">
        <f>_xlfn.IFNA(INDEX(input_data!$1:$1048576,MATCH($A299,input_data!$B:$B,0),MATCH(R$4,input_data!$1:$1,0)),"")</f>
        <v>1.8701389999999998E-2</v>
      </c>
      <c r="S299" s="199">
        <f>_xlfn.IFNA(INDEX(input_data!$1:$1048576,MATCH($A299,input_data!$B:$B,0),MATCH(S$4,input_data!$1:$1,0)),"")</f>
        <v>17.0357344487477</v>
      </c>
      <c r="T299" s="154">
        <f t="shared" si="4"/>
        <v>4.850444656099806E-2</v>
      </c>
      <c r="U299" s="187"/>
    </row>
    <row r="300" spans="1:21" x14ac:dyDescent="0.35">
      <c r="A300" s="156" t="s">
        <v>928</v>
      </c>
      <c r="B300" s="93" t="s">
        <v>1366</v>
      </c>
      <c r="C300" s="147"/>
      <c r="D300" s="93" t="s">
        <v>929</v>
      </c>
      <c r="E300" s="196">
        <f>_xlfn.IFNA(INDEX(input_data!$1:$1048576,MATCH($A300,input_data!$B:$B,0),MATCH(E$4,input_data!$1:$1,0)),"")</f>
        <v>176.788022364689</v>
      </c>
      <c r="F300" s="198">
        <f>_xlfn.IFNA(INDEX(input_data!$1:$1048576,MATCH($A300,input_data!$B:$B,0),MATCH(F$4,input_data!$1:$1,0)),"")</f>
        <v>38.6543873952741</v>
      </c>
      <c r="G300" s="198">
        <f>_xlfn.IFNA(INDEX(input_data!$1:$1048576,MATCH($A300,input_data!$B:$B,0),MATCH(G$4,input_data!$1:$1,0)),"")</f>
        <v>5.7062286139770597</v>
      </c>
      <c r="H300" s="198">
        <f>_xlfn.IFNA(INDEX(input_data!$1:$1048576,MATCH($A300,input_data!$B:$B,0),MATCH(H$4,input_data!$1:$1,0)),"")</f>
        <v>125.43326208000001</v>
      </c>
      <c r="I300" s="198">
        <f>_xlfn.IFNA(INDEX(input_data!$1:$1048576,MATCH($A300,input_data!$B:$B,0),MATCH(I$4,input_data!$1:$1,0)),"")</f>
        <v>5.3954893992549504</v>
      </c>
      <c r="J300" s="198">
        <f>_xlfn.IFNA(INDEX(input_data!$1:$1048576,MATCH($A300,input_data!$B:$B,0),MATCH(J$4,input_data!$1:$1,0)),"")</f>
        <v>10.194941310301299</v>
      </c>
      <c r="K300" s="198">
        <f>_xlfn.IFNA(INDEX(input_data!$1:$1048576,MATCH($A300,input_data!$B:$B,0),MATCH(K$4,input_data!$1:$1,0)),"")</f>
        <v>1.8013398444373601</v>
      </c>
      <c r="L300" s="198">
        <f>_xlfn.IFNA(INDEX(input_data!$1:$1048576,MATCH($A300,input_data!$B:$B,0),MATCH(L$4,input_data!$1:$1,0)),"")</f>
        <v>0.75643922522738705</v>
      </c>
      <c r="M300" s="198">
        <f>_xlfn.IFNA(INDEX(input_data!$1:$1048576,MATCH($A300,input_data!$B:$B,0),MATCH(M$4,input_data!$1:$1,0)),"")</f>
        <v>1.0661152178743001</v>
      </c>
      <c r="N300" s="198">
        <f>_xlfn.IFNA(INDEX(input_data!$1:$1048576,MATCH($A300,input_data!$B:$B,0),MATCH(N$4,input_data!$1:$1,0)),"")</f>
        <v>0</v>
      </c>
      <c r="O300" s="198">
        <f>_xlfn.IFNA(INDEX(input_data!$1:$1048576,MATCH($A300,input_data!$B:$B,0),MATCH(O$4,input_data!$1:$1,0)),"")</f>
        <v>1.3059676497131101</v>
      </c>
      <c r="P300" s="198">
        <f>_xlfn.IFNA(INDEX(input_data!$1:$1048576,MATCH($A300,input_data!$B:$B,0),MATCH(P$4,input_data!$1:$1,0)),"")</f>
        <v>0</v>
      </c>
      <c r="Q300" s="198">
        <f>_xlfn.IFNA(INDEX(input_data!$1:$1048576,MATCH($A300,input_data!$B:$B,0),MATCH(Q$4,input_data!$1:$1,0)),"")</f>
        <v>0.44014799999999998</v>
      </c>
      <c r="R300" s="198">
        <f>_xlfn.IFNA(INDEX(input_data!$1:$1048576,MATCH($A300,input_data!$B:$B,0),MATCH(R$4,input_data!$1:$1,0)),"")</f>
        <v>1.2968826099999999</v>
      </c>
      <c r="S300" s="199">
        <f>_xlfn.IFNA(INDEX(input_data!$1:$1048576,MATCH($A300,input_data!$B:$B,0),MATCH(S$4,input_data!$1:$1,0)),"")</f>
        <v>192.05120134606</v>
      </c>
      <c r="T300" s="154">
        <f t="shared" si="4"/>
        <v>8.6336046849855075E-2</v>
      </c>
      <c r="U300" s="187"/>
    </row>
    <row r="301" spans="1:21" x14ac:dyDescent="0.35">
      <c r="A301" s="156" t="s">
        <v>930</v>
      </c>
      <c r="B301" s="93" t="s">
        <v>1367</v>
      </c>
      <c r="C301" s="147"/>
      <c r="D301" s="93" t="s">
        <v>931</v>
      </c>
      <c r="E301" s="196">
        <f>_xlfn.IFNA(INDEX(input_data!$1:$1048576,MATCH($A301,input_data!$B:$B,0),MATCH(E$4,input_data!$1:$1,0)),"")</f>
        <v>213.24086888097401</v>
      </c>
      <c r="F301" s="198">
        <f>_xlfn.IFNA(INDEX(input_data!$1:$1048576,MATCH($A301,input_data!$B:$B,0),MATCH(F$4,input_data!$1:$1,0)),"")</f>
        <v>74.066472765573806</v>
      </c>
      <c r="G301" s="198">
        <f>_xlfn.IFNA(INDEX(input_data!$1:$1048576,MATCH($A301,input_data!$B:$B,0),MATCH(G$4,input_data!$1:$1,0)),"")</f>
        <v>9.9487384023758398</v>
      </c>
      <c r="H301" s="198">
        <f>_xlfn.IFNA(INDEX(input_data!$1:$1048576,MATCH($A301,input_data!$B:$B,0),MATCH(H$4,input_data!$1:$1,0)),"")</f>
        <v>110.20220385</v>
      </c>
      <c r="I301" s="198">
        <f>_xlfn.IFNA(INDEX(input_data!$1:$1048576,MATCH($A301,input_data!$B:$B,0),MATCH(I$4,input_data!$1:$1,0)),"")</f>
        <v>12.585187834245801</v>
      </c>
      <c r="J301" s="198">
        <f>_xlfn.IFNA(INDEX(input_data!$1:$1048576,MATCH($A301,input_data!$B:$B,0),MATCH(J$4,input_data!$1:$1,0)),"")</f>
        <v>20.266265172069598</v>
      </c>
      <c r="K301" s="198">
        <f>_xlfn.IFNA(INDEX(input_data!$1:$1048576,MATCH($A301,input_data!$B:$B,0),MATCH(K$4,input_data!$1:$1,0)),"")</f>
        <v>2.7023679617022598</v>
      </c>
      <c r="L301" s="198">
        <f>_xlfn.IFNA(INDEX(input_data!$1:$1048576,MATCH($A301,input_data!$B:$B,0),MATCH(L$4,input_data!$1:$1,0)),"")</f>
        <v>1.7644237677480401</v>
      </c>
      <c r="M301" s="198">
        <f>_xlfn.IFNA(INDEX(input_data!$1:$1048576,MATCH($A301,input_data!$B:$B,0),MATCH(M$4,input_data!$1:$1,0)),"")</f>
        <v>0.26071415703930501</v>
      </c>
      <c r="N301" s="198">
        <f>_xlfn.IFNA(INDEX(input_data!$1:$1048576,MATCH($A301,input_data!$B:$B,0),MATCH(N$4,input_data!$1:$1,0)),"")</f>
        <v>0</v>
      </c>
      <c r="O301" s="198">
        <f>_xlfn.IFNA(INDEX(input_data!$1:$1048576,MATCH($A301,input_data!$B:$B,0),MATCH(O$4,input_data!$1:$1,0)),"")</f>
        <v>2.2769382746027098</v>
      </c>
      <c r="P301" s="198">
        <f>_xlfn.IFNA(INDEX(input_data!$1:$1048576,MATCH($A301,input_data!$B:$B,0),MATCH(P$4,input_data!$1:$1,0)),"")</f>
        <v>0</v>
      </c>
      <c r="Q301" s="198">
        <f>_xlfn.IFNA(INDEX(input_data!$1:$1048576,MATCH($A301,input_data!$B:$B,0),MATCH(Q$4,input_data!$1:$1,0)),"")</f>
        <v>0.56012799999999996</v>
      </c>
      <c r="R301" s="198">
        <f>_xlfn.IFNA(INDEX(input_data!$1:$1048576,MATCH($A301,input_data!$B:$B,0),MATCH(R$4,input_data!$1:$1,0)),"")</f>
        <v>1.8334908700000001</v>
      </c>
      <c r="S301" s="199">
        <f>_xlfn.IFNA(INDEX(input_data!$1:$1048576,MATCH($A301,input_data!$B:$B,0),MATCH(S$4,input_data!$1:$1,0)),"")</f>
        <v>236.46693105535701</v>
      </c>
      <c r="T301" s="154">
        <f t="shared" si="4"/>
        <v>0.10891937505350935</v>
      </c>
      <c r="U301" s="187"/>
    </row>
    <row r="302" spans="1:21" x14ac:dyDescent="0.35">
      <c r="A302" s="156" t="s">
        <v>932</v>
      </c>
      <c r="B302" s="93" t="s">
        <v>1368</v>
      </c>
      <c r="C302" s="147"/>
      <c r="D302" s="93" t="s">
        <v>933</v>
      </c>
      <c r="E302" s="196">
        <f>_xlfn.IFNA(INDEX(input_data!$1:$1048576,MATCH($A302,input_data!$B:$B,0),MATCH(E$4,input_data!$1:$1,0)),"")</f>
        <v>8.5172289600116304</v>
      </c>
      <c r="F302" s="198">
        <f>_xlfn.IFNA(INDEX(input_data!$1:$1048576,MATCH($A302,input_data!$B:$B,0),MATCH(F$4,input_data!$1:$1,0)),"")</f>
        <v>2.7280259677244199</v>
      </c>
      <c r="G302" s="198">
        <f>_xlfn.IFNA(INDEX(input_data!$1:$1048576,MATCH($A302,input_data!$B:$B,0),MATCH(G$4,input_data!$1:$1,0)),"")</f>
        <v>0.41324953109696699</v>
      </c>
      <c r="H302" s="198">
        <f>_xlfn.IFNA(INDEX(input_data!$1:$1048576,MATCH($A302,input_data!$B:$B,0),MATCH(H$4,input_data!$1:$1,0)),"")</f>
        <v>4.6025006399999997</v>
      </c>
      <c r="I302" s="198">
        <f>_xlfn.IFNA(INDEX(input_data!$1:$1048576,MATCH($A302,input_data!$B:$B,0),MATCH(I$4,input_data!$1:$1,0)),"")</f>
        <v>0</v>
      </c>
      <c r="J302" s="198">
        <f>_xlfn.IFNA(INDEX(input_data!$1:$1048576,MATCH($A302,input_data!$B:$B,0),MATCH(J$4,input_data!$1:$1,0)),"")</f>
        <v>0</v>
      </c>
      <c r="K302" s="198">
        <f>_xlfn.IFNA(INDEX(input_data!$1:$1048576,MATCH($A302,input_data!$B:$B,0),MATCH(K$4,input_data!$1:$1,0)),"")</f>
        <v>0</v>
      </c>
      <c r="L302" s="198">
        <f>_xlfn.IFNA(INDEX(input_data!$1:$1048576,MATCH($A302,input_data!$B:$B,0),MATCH(L$4,input_data!$1:$1,0)),"")</f>
        <v>0</v>
      </c>
      <c r="M302" s="198">
        <f>_xlfn.IFNA(INDEX(input_data!$1:$1048576,MATCH($A302,input_data!$B:$B,0),MATCH(M$4,input_data!$1:$1,0)),"")</f>
        <v>0.34712747768931701</v>
      </c>
      <c r="N302" s="198">
        <f>_xlfn.IFNA(INDEX(input_data!$1:$1048576,MATCH($A302,input_data!$B:$B,0),MATCH(N$4,input_data!$1:$1,0)),"")</f>
        <v>0</v>
      </c>
      <c r="O302" s="198">
        <f>_xlfn.IFNA(INDEX(input_data!$1:$1048576,MATCH($A302,input_data!$B:$B,0),MATCH(O$4,input_data!$1:$1,0)),"")</f>
        <v>9.4579205425128196E-2</v>
      </c>
      <c r="P302" s="198">
        <f>_xlfn.IFNA(INDEX(input_data!$1:$1048576,MATCH($A302,input_data!$B:$B,0),MATCH(P$4,input_data!$1:$1,0)),"")</f>
        <v>0.636382061776676</v>
      </c>
      <c r="Q302" s="198">
        <f>_xlfn.IFNA(INDEX(input_data!$1:$1048576,MATCH($A302,input_data!$B:$B,0),MATCH(Q$4,input_data!$1:$1,0)),"")</f>
        <v>3.4520000000000002E-2</v>
      </c>
      <c r="R302" s="198">
        <f>_xlfn.IFNA(INDEX(input_data!$1:$1048576,MATCH($A302,input_data!$B:$B,0),MATCH(R$4,input_data!$1:$1,0)),"")</f>
        <v>3.5453760000000001E-2</v>
      </c>
      <c r="S302" s="199">
        <f>_xlfn.IFNA(INDEX(input_data!$1:$1048576,MATCH($A302,input_data!$B:$B,0),MATCH(S$4,input_data!$1:$1,0)),"")</f>
        <v>8.8918386437125108</v>
      </c>
      <c r="T302" s="154">
        <f t="shared" si="4"/>
        <v>4.3982577603545847E-2</v>
      </c>
      <c r="U302" s="187"/>
    </row>
    <row r="303" spans="1:21" x14ac:dyDescent="0.35">
      <c r="A303" s="156" t="s">
        <v>934</v>
      </c>
      <c r="B303" s="93" t="s">
        <v>1369</v>
      </c>
      <c r="C303" s="147"/>
      <c r="D303" s="93" t="s">
        <v>935</v>
      </c>
      <c r="E303" s="196">
        <f>_xlfn.IFNA(INDEX(input_data!$1:$1048576,MATCH($A303,input_data!$B:$B,0),MATCH(E$4,input_data!$1:$1,0)),"")</f>
        <v>11.4838643420014</v>
      </c>
      <c r="F303" s="198">
        <f>_xlfn.IFNA(INDEX(input_data!$1:$1048576,MATCH($A303,input_data!$B:$B,0),MATCH(F$4,input_data!$1:$1,0)),"")</f>
        <v>1.6043529128435301</v>
      </c>
      <c r="G303" s="198">
        <f>_xlfn.IFNA(INDEX(input_data!$1:$1048576,MATCH($A303,input_data!$B:$B,0),MATCH(G$4,input_data!$1:$1,0)),"")</f>
        <v>0.25785581714991801</v>
      </c>
      <c r="H303" s="198">
        <f>_xlfn.IFNA(INDEX(input_data!$1:$1048576,MATCH($A303,input_data!$B:$B,0),MATCH(H$4,input_data!$1:$1,0)),"")</f>
        <v>9.2546976119999993</v>
      </c>
      <c r="I303" s="198">
        <f>_xlfn.IFNA(INDEX(input_data!$1:$1048576,MATCH($A303,input_data!$B:$B,0),MATCH(I$4,input_data!$1:$1,0)),"")</f>
        <v>0</v>
      </c>
      <c r="J303" s="198">
        <f>_xlfn.IFNA(INDEX(input_data!$1:$1048576,MATCH($A303,input_data!$B:$B,0),MATCH(J$4,input_data!$1:$1,0)),"")</f>
        <v>0</v>
      </c>
      <c r="K303" s="198">
        <f>_xlfn.IFNA(INDEX(input_data!$1:$1048576,MATCH($A303,input_data!$B:$B,0),MATCH(K$4,input_data!$1:$1,0)),"")</f>
        <v>0</v>
      </c>
      <c r="L303" s="198">
        <f>_xlfn.IFNA(INDEX(input_data!$1:$1048576,MATCH($A303,input_data!$B:$B,0),MATCH(L$4,input_data!$1:$1,0)),"")</f>
        <v>0</v>
      </c>
      <c r="M303" s="198">
        <f>_xlfn.IFNA(INDEX(input_data!$1:$1048576,MATCH($A303,input_data!$B:$B,0),MATCH(M$4,input_data!$1:$1,0)),"")</f>
        <v>0.35900150265840203</v>
      </c>
      <c r="N303" s="198">
        <f>_xlfn.IFNA(INDEX(input_data!$1:$1048576,MATCH($A303,input_data!$B:$B,0),MATCH(N$4,input_data!$1:$1,0)),"")</f>
        <v>0</v>
      </c>
      <c r="O303" s="198">
        <f>_xlfn.IFNA(INDEX(input_data!$1:$1048576,MATCH($A303,input_data!$B:$B,0),MATCH(O$4,input_data!$1:$1,0)),"")</f>
        <v>5.9014693801668898E-2</v>
      </c>
      <c r="P303" s="198">
        <f>_xlfn.IFNA(INDEX(input_data!$1:$1048576,MATCH($A303,input_data!$B:$B,0),MATCH(P$4,input_data!$1:$1,0)),"")</f>
        <v>0.50244138758718304</v>
      </c>
      <c r="Q303" s="198">
        <f>_xlfn.IFNA(INDEX(input_data!$1:$1048576,MATCH($A303,input_data!$B:$B,0),MATCH(Q$4,input_data!$1:$1,0)),"")</f>
        <v>3.5784999999999997E-2</v>
      </c>
      <c r="R303" s="198">
        <f>_xlfn.IFNA(INDEX(input_data!$1:$1048576,MATCH($A303,input_data!$B:$B,0),MATCH(R$4,input_data!$1:$1,0)),"")</f>
        <v>3.4708919999999997E-2</v>
      </c>
      <c r="S303" s="199">
        <f>_xlfn.IFNA(INDEX(input_data!$1:$1048576,MATCH($A303,input_data!$B:$B,0),MATCH(S$4,input_data!$1:$1,0)),"")</f>
        <v>12.1078578460407</v>
      </c>
      <c r="T303" s="154">
        <f t="shared" si="4"/>
        <v>5.4336544342228787E-2</v>
      </c>
      <c r="U303" s="187"/>
    </row>
    <row r="304" spans="1:21" s="137" customFormat="1" x14ac:dyDescent="0.35">
      <c r="A304" s="156" t="s">
        <v>939</v>
      </c>
      <c r="B304" s="93" t="s">
        <v>1370</v>
      </c>
      <c r="C304" s="160"/>
      <c r="D304" s="93" t="s">
        <v>940</v>
      </c>
      <c r="E304" s="196">
        <f>_xlfn.IFNA(INDEX(input_data!$1:$1048576,MATCH($A304,input_data!$B:$B,0),MATCH(E$4,input_data!$1:$1,0)),"")</f>
        <v>14.940670218261401</v>
      </c>
      <c r="F304" s="200">
        <f>_xlfn.IFNA(INDEX(input_data!$1:$1048576,MATCH($A304,input_data!$B:$B,0),MATCH(F$4,input_data!$1:$1,0)),"")</f>
        <v>3.7658400499318998</v>
      </c>
      <c r="G304" s="200">
        <f>_xlfn.IFNA(INDEX(input_data!$1:$1048576,MATCH($A304,input_data!$B:$B,0),MATCH(G$4,input_data!$1:$1,0)),"")</f>
        <v>0.599735061017039</v>
      </c>
      <c r="H304" s="200">
        <f>_xlfn.IFNA(INDEX(input_data!$1:$1048576,MATCH($A304,input_data!$B:$B,0),MATCH(H$4,input_data!$1:$1,0)),"")</f>
        <v>9.5765026500000001</v>
      </c>
      <c r="I304" s="200">
        <f>_xlfn.IFNA(INDEX(input_data!$1:$1048576,MATCH($A304,input_data!$B:$B,0),MATCH(I$4,input_data!$1:$1,0)),"")</f>
        <v>0</v>
      </c>
      <c r="J304" s="200">
        <f>_xlfn.IFNA(INDEX(input_data!$1:$1048576,MATCH($A304,input_data!$B:$B,0),MATCH(J$4,input_data!$1:$1,0)),"")</f>
        <v>0</v>
      </c>
      <c r="K304" s="198">
        <f>_xlfn.IFNA(INDEX(input_data!$1:$1048576,MATCH($A304,input_data!$B:$B,0),MATCH(K$4,input_data!$1:$1,0)),"")</f>
        <v>0</v>
      </c>
      <c r="L304" s="198">
        <f>_xlfn.IFNA(INDEX(input_data!$1:$1048576,MATCH($A304,input_data!$B:$B,0),MATCH(L$4,input_data!$1:$1,0)),"")</f>
        <v>0</v>
      </c>
      <c r="M304" s="200">
        <f>_xlfn.IFNA(INDEX(input_data!$1:$1048576,MATCH($A304,input_data!$B:$B,0),MATCH(M$4,input_data!$1:$1,0)),"")</f>
        <v>0.404946218983471</v>
      </c>
      <c r="N304" s="200">
        <f>_xlfn.IFNA(INDEX(input_data!$1:$1048576,MATCH($A304,input_data!$B:$B,0),MATCH(N$4,input_data!$1:$1,0)),"")</f>
        <v>5.6531116347563699E-2</v>
      </c>
      <c r="O304" s="198">
        <f>_xlfn.IFNA(INDEX(input_data!$1:$1048576,MATCH($A304,input_data!$B:$B,0),MATCH(O$4,input_data!$1:$1,0)),"")</f>
        <v>0.13725957495842001</v>
      </c>
      <c r="P304" s="200">
        <f>_xlfn.IFNA(INDEX(input_data!$1:$1048576,MATCH($A304,input_data!$B:$B,0),MATCH(P$4,input_data!$1:$1,0)),"")</f>
        <v>1.1210288586297501</v>
      </c>
      <c r="Q304" s="198">
        <f>_xlfn.IFNA(INDEX(input_data!$1:$1048576,MATCH($A304,input_data!$B:$B,0),MATCH(Q$4,input_data!$1:$1,0)),"")</f>
        <v>3.4046E-2</v>
      </c>
      <c r="R304" s="198">
        <f>_xlfn.IFNA(INDEX(input_data!$1:$1048576,MATCH($A304,input_data!$B:$B,0),MATCH(R$4,input_data!$1:$1,0)),"")</f>
        <v>2.2386059999999999E-2</v>
      </c>
      <c r="S304" s="199">
        <f>_xlfn.IFNA(INDEX(input_data!$1:$1048576,MATCH($A304,input_data!$B:$B,0),MATCH(S$4,input_data!$1:$1,0)),"")</f>
        <v>15.718275589868099</v>
      </c>
      <c r="T304" s="154">
        <f t="shared" si="4"/>
        <v>5.2046217488708191E-2</v>
      </c>
      <c r="U304" s="188"/>
    </row>
    <row r="305" spans="1:21" x14ac:dyDescent="0.35">
      <c r="A305" s="156" t="s">
        <v>941</v>
      </c>
      <c r="B305" s="93" t="s">
        <v>1371</v>
      </c>
      <c r="C305" s="147"/>
      <c r="D305" s="93" t="s">
        <v>942</v>
      </c>
      <c r="E305" s="196">
        <f>_xlfn.IFNA(INDEX(input_data!$1:$1048576,MATCH($A305,input_data!$B:$B,0),MATCH(E$4,input_data!$1:$1,0)),"")</f>
        <v>155.19662332678999</v>
      </c>
      <c r="F305" s="198">
        <f>_xlfn.IFNA(INDEX(input_data!$1:$1048576,MATCH($A305,input_data!$B:$B,0),MATCH(F$4,input_data!$1:$1,0)),"")</f>
        <v>51.813367378248202</v>
      </c>
      <c r="G305" s="198">
        <f>_xlfn.IFNA(INDEX(input_data!$1:$1048576,MATCH($A305,input_data!$B:$B,0),MATCH(G$4,input_data!$1:$1,0)),"")</f>
        <v>6.8460258249206296</v>
      </c>
      <c r="H305" s="198">
        <f>_xlfn.IFNA(INDEX(input_data!$1:$1048576,MATCH($A305,input_data!$B:$B,0),MATCH(H$4,input_data!$1:$1,0)),"")</f>
        <v>80.978605486999996</v>
      </c>
      <c r="I305" s="198">
        <f>_xlfn.IFNA(INDEX(input_data!$1:$1048576,MATCH($A305,input_data!$B:$B,0),MATCH(I$4,input_data!$1:$1,0)),"")</f>
        <v>7.8235618114023504</v>
      </c>
      <c r="J305" s="198">
        <f>_xlfn.IFNA(INDEX(input_data!$1:$1048576,MATCH($A305,input_data!$B:$B,0),MATCH(J$4,input_data!$1:$1,0)),"")</f>
        <v>13.4793009305426</v>
      </c>
      <c r="K305" s="198">
        <f>_xlfn.IFNA(INDEX(input_data!$1:$1048576,MATCH($A305,input_data!$B:$B,0),MATCH(K$4,input_data!$1:$1,0)),"")</f>
        <v>1.8131303107205501</v>
      </c>
      <c r="L305" s="198">
        <f>_xlfn.IFNA(INDEX(input_data!$1:$1048576,MATCH($A305,input_data!$B:$B,0),MATCH(L$4,input_data!$1:$1,0)),"")</f>
        <v>1.09685120240491</v>
      </c>
      <c r="M305" s="198">
        <f>_xlfn.IFNA(INDEX(input_data!$1:$1048576,MATCH($A305,input_data!$B:$B,0),MATCH(M$4,input_data!$1:$1,0)),"")</f>
        <v>2.3172481544168599</v>
      </c>
      <c r="N305" s="198">
        <f>_xlfn.IFNA(INDEX(input_data!$1:$1048576,MATCH($A305,input_data!$B:$B,0),MATCH(N$4,input_data!$1:$1,0)),"")</f>
        <v>0</v>
      </c>
      <c r="O305" s="198">
        <f>_xlfn.IFNA(INDEX(input_data!$1:$1048576,MATCH($A305,input_data!$B:$B,0),MATCH(O$4,input_data!$1:$1,0)),"")</f>
        <v>1.5668296473424099</v>
      </c>
      <c r="P305" s="198">
        <f>_xlfn.IFNA(INDEX(input_data!$1:$1048576,MATCH($A305,input_data!$B:$B,0),MATCH(P$4,input_data!$1:$1,0)),"")</f>
        <v>0</v>
      </c>
      <c r="Q305" s="198">
        <f>_xlfn.IFNA(INDEX(input_data!$1:$1048576,MATCH($A305,input_data!$B:$B,0),MATCH(Q$4,input_data!$1:$1,0)),"")</f>
        <v>0.398424</v>
      </c>
      <c r="R305" s="198">
        <f>_xlfn.IFNA(INDEX(input_data!$1:$1048576,MATCH($A305,input_data!$B:$B,0),MATCH(R$4,input_data!$1:$1,0)),"")</f>
        <v>1.25948879</v>
      </c>
      <c r="S305" s="199">
        <f>_xlfn.IFNA(INDEX(input_data!$1:$1048576,MATCH($A305,input_data!$B:$B,0),MATCH(S$4,input_data!$1:$1,0)),"")</f>
        <v>169.39283353699901</v>
      </c>
      <c r="T305" s="154">
        <f t="shared" si="4"/>
        <v>9.1472416769769138E-2</v>
      </c>
      <c r="U305" s="187"/>
    </row>
    <row r="306" spans="1:21" x14ac:dyDescent="0.35">
      <c r="A306" s="156" t="s">
        <v>943</v>
      </c>
      <c r="B306" s="93" t="s">
        <v>1372</v>
      </c>
      <c r="C306" s="147"/>
      <c r="D306" s="93" t="s">
        <v>944</v>
      </c>
      <c r="E306" s="196">
        <f>_xlfn.IFNA(INDEX(input_data!$1:$1048576,MATCH($A306,input_data!$B:$B,0),MATCH(E$4,input_data!$1:$1,0)),"")</f>
        <v>17.854482406592101</v>
      </c>
      <c r="F306" s="198">
        <f>_xlfn.IFNA(INDEX(input_data!$1:$1048576,MATCH($A306,input_data!$B:$B,0),MATCH(F$4,input_data!$1:$1,0)),"")</f>
        <v>5.9671169400559902</v>
      </c>
      <c r="G306" s="198">
        <f>_xlfn.IFNA(INDEX(input_data!$1:$1048576,MATCH($A306,input_data!$B:$B,0),MATCH(G$4,input_data!$1:$1,0)),"")</f>
        <v>0.89398883624210101</v>
      </c>
      <c r="H306" s="198">
        <f>_xlfn.IFNA(INDEX(input_data!$1:$1048576,MATCH($A306,input_data!$B:$B,0),MATCH(H$4,input_data!$1:$1,0)),"")</f>
        <v>9.6030154999999997</v>
      </c>
      <c r="I306" s="198">
        <f>_xlfn.IFNA(INDEX(input_data!$1:$1048576,MATCH($A306,input_data!$B:$B,0),MATCH(I$4,input_data!$1:$1,0)),"")</f>
        <v>0</v>
      </c>
      <c r="J306" s="198">
        <f>_xlfn.IFNA(INDEX(input_data!$1:$1048576,MATCH($A306,input_data!$B:$B,0),MATCH(J$4,input_data!$1:$1,0)),"")</f>
        <v>0</v>
      </c>
      <c r="K306" s="198">
        <f>_xlfn.IFNA(INDEX(input_data!$1:$1048576,MATCH($A306,input_data!$B:$B,0),MATCH(K$4,input_data!$1:$1,0)),"")</f>
        <v>0</v>
      </c>
      <c r="L306" s="198">
        <f>_xlfn.IFNA(INDEX(input_data!$1:$1048576,MATCH($A306,input_data!$B:$B,0),MATCH(L$4,input_data!$1:$1,0)),"")</f>
        <v>0</v>
      </c>
      <c r="M306" s="198">
        <f>_xlfn.IFNA(INDEX(input_data!$1:$1048576,MATCH($A306,input_data!$B:$B,0),MATCH(M$4,input_data!$1:$1,0)),"")</f>
        <v>1.22377258065932</v>
      </c>
      <c r="N306" s="198">
        <f>_xlfn.IFNA(INDEX(input_data!$1:$1048576,MATCH($A306,input_data!$B:$B,0),MATCH(N$4,input_data!$1:$1,0)),"")</f>
        <v>0</v>
      </c>
      <c r="O306" s="198">
        <f>_xlfn.IFNA(INDEX(input_data!$1:$1048576,MATCH($A306,input_data!$B:$B,0),MATCH(O$4,input_data!$1:$1,0)),"")</f>
        <v>0.204604561438406</v>
      </c>
      <c r="P306" s="198">
        <f>_xlfn.IFNA(INDEX(input_data!$1:$1048576,MATCH($A306,input_data!$B:$B,0),MATCH(P$4,input_data!$1:$1,0)),"")</f>
        <v>0.76737273312703402</v>
      </c>
      <c r="Q306" s="198">
        <f>_xlfn.IFNA(INDEX(input_data!$1:$1048576,MATCH($A306,input_data!$B:$B,0),MATCH(Q$4,input_data!$1:$1,0)),"")</f>
        <v>3.3432999999999997E-2</v>
      </c>
      <c r="R306" s="198">
        <f>_xlfn.IFNA(INDEX(input_data!$1:$1048576,MATCH($A306,input_data!$B:$B,0),MATCH(R$4,input_data!$1:$1,0)),"")</f>
        <v>3.6074389999999998E-2</v>
      </c>
      <c r="S306" s="199">
        <f>_xlfn.IFNA(INDEX(input_data!$1:$1048576,MATCH($A306,input_data!$B:$B,0),MATCH(S$4,input_data!$1:$1,0)),"")</f>
        <v>18.729378541522799</v>
      </c>
      <c r="T306" s="154">
        <f t="shared" si="4"/>
        <v>4.900148405353244E-2</v>
      </c>
      <c r="U306" s="187"/>
    </row>
    <row r="307" spans="1:21" x14ac:dyDescent="0.35">
      <c r="A307" s="156" t="s">
        <v>945</v>
      </c>
      <c r="B307" s="93" t="s">
        <v>1373</v>
      </c>
      <c r="C307" s="147"/>
      <c r="D307" s="93" t="s">
        <v>946</v>
      </c>
      <c r="E307" s="196">
        <f>_xlfn.IFNA(INDEX(input_data!$1:$1048576,MATCH($A307,input_data!$B:$B,0),MATCH(E$4,input_data!$1:$1,0)),"")</f>
        <v>13.800864720307899</v>
      </c>
      <c r="F307" s="198">
        <f>_xlfn.IFNA(INDEX(input_data!$1:$1048576,MATCH($A307,input_data!$B:$B,0),MATCH(F$4,input_data!$1:$1,0)),"")</f>
        <v>2.7066656273101399</v>
      </c>
      <c r="G307" s="198">
        <f>_xlfn.IFNA(INDEX(input_data!$1:$1048576,MATCH($A307,input_data!$B:$B,0),MATCH(G$4,input_data!$1:$1,0)),"")</f>
        <v>0.42080851587505402</v>
      </c>
      <c r="H307" s="198">
        <f>_xlfn.IFNA(INDEX(input_data!$1:$1048576,MATCH($A307,input_data!$B:$B,0),MATCH(H$4,input_data!$1:$1,0)),"")</f>
        <v>8.6018095680000002</v>
      </c>
      <c r="I307" s="198">
        <f>_xlfn.IFNA(INDEX(input_data!$1:$1048576,MATCH($A307,input_data!$B:$B,0),MATCH(I$4,input_data!$1:$1,0)),"")</f>
        <v>0</v>
      </c>
      <c r="J307" s="198">
        <f>_xlfn.IFNA(INDEX(input_data!$1:$1048576,MATCH($A307,input_data!$B:$B,0),MATCH(J$4,input_data!$1:$1,0)),"")</f>
        <v>0</v>
      </c>
      <c r="K307" s="198">
        <f>_xlfn.IFNA(INDEX(input_data!$1:$1048576,MATCH($A307,input_data!$B:$B,0),MATCH(K$4,input_data!$1:$1,0)),"")</f>
        <v>0</v>
      </c>
      <c r="L307" s="198">
        <f>_xlfn.IFNA(INDEX(input_data!$1:$1048576,MATCH($A307,input_data!$B:$B,0),MATCH(L$4,input_data!$1:$1,0)),"")</f>
        <v>0</v>
      </c>
      <c r="M307" s="198">
        <f>_xlfn.IFNA(INDEX(input_data!$1:$1048576,MATCH($A307,input_data!$B:$B,0),MATCH(M$4,input_data!$1:$1,0)),"")</f>
        <v>1.19981288551562</v>
      </c>
      <c r="N307" s="198">
        <f>_xlfn.IFNA(INDEX(input_data!$1:$1048576,MATCH($A307,input_data!$B:$B,0),MATCH(N$4,input_data!$1:$1,0)),"")</f>
        <v>0</v>
      </c>
      <c r="O307" s="198">
        <f>_xlfn.IFNA(INDEX(input_data!$1:$1048576,MATCH($A307,input_data!$B:$B,0),MATCH(O$4,input_data!$1:$1,0)),"")</f>
        <v>9.6309184500531497E-2</v>
      </c>
      <c r="P307" s="198">
        <f>_xlfn.IFNA(INDEX(input_data!$1:$1048576,MATCH($A307,input_data!$B:$B,0),MATCH(P$4,input_data!$1:$1,0)),"")</f>
        <v>1.35199373891376</v>
      </c>
      <c r="Q307" s="198">
        <f>_xlfn.IFNA(INDEX(input_data!$1:$1048576,MATCH($A307,input_data!$B:$B,0),MATCH(Q$4,input_data!$1:$1,0)),"")</f>
        <v>3.5135E-2</v>
      </c>
      <c r="R307" s="198">
        <f>_xlfn.IFNA(INDEX(input_data!$1:$1048576,MATCH($A307,input_data!$B:$B,0),MATCH(R$4,input_data!$1:$1,0)),"")</f>
        <v>1.977984E-2</v>
      </c>
      <c r="S307" s="199">
        <f>_xlfn.IFNA(INDEX(input_data!$1:$1048576,MATCH($A307,input_data!$B:$B,0),MATCH(S$4,input_data!$1:$1,0)),"")</f>
        <v>14.4323143601151</v>
      </c>
      <c r="T307" s="154">
        <f t="shared" si="4"/>
        <v>4.5754353267301262E-2</v>
      </c>
      <c r="U307" s="187"/>
    </row>
    <row r="308" spans="1:21" x14ac:dyDescent="0.35">
      <c r="A308" s="156" t="s">
        <v>947</v>
      </c>
      <c r="B308" s="93" t="s">
        <v>1374</v>
      </c>
      <c r="C308" s="147"/>
      <c r="D308" s="93" t="s">
        <v>948</v>
      </c>
      <c r="E308" s="196">
        <f>_xlfn.IFNA(INDEX(input_data!$1:$1048576,MATCH($A308,input_data!$B:$B,0),MATCH(E$4,input_data!$1:$1,0)),"")</f>
        <v>10.135792075037701</v>
      </c>
      <c r="F308" s="198">
        <f>_xlfn.IFNA(INDEX(input_data!$1:$1048576,MATCH($A308,input_data!$B:$B,0),MATCH(F$4,input_data!$1:$1,0)),"")</f>
        <v>2.07344110806098</v>
      </c>
      <c r="G308" s="198">
        <f>_xlfn.IFNA(INDEX(input_data!$1:$1048576,MATCH($A308,input_data!$B:$B,0),MATCH(G$4,input_data!$1:$1,0)),"")</f>
        <v>0.326257553570864</v>
      </c>
      <c r="H308" s="198">
        <f>_xlfn.IFNA(INDEX(input_data!$1:$1048576,MATCH($A308,input_data!$B:$B,0),MATCH(H$4,input_data!$1:$1,0)),"")</f>
        <v>5.1258559039999998</v>
      </c>
      <c r="I308" s="198">
        <f>_xlfn.IFNA(INDEX(input_data!$1:$1048576,MATCH($A308,input_data!$B:$B,0),MATCH(I$4,input_data!$1:$1,0)),"")</f>
        <v>0</v>
      </c>
      <c r="J308" s="198">
        <f>_xlfn.IFNA(INDEX(input_data!$1:$1048576,MATCH($A308,input_data!$B:$B,0),MATCH(J$4,input_data!$1:$1,0)),"")</f>
        <v>0</v>
      </c>
      <c r="K308" s="198">
        <f>_xlfn.IFNA(INDEX(input_data!$1:$1048576,MATCH($A308,input_data!$B:$B,0),MATCH(K$4,input_data!$1:$1,0)),"")</f>
        <v>0</v>
      </c>
      <c r="L308" s="198">
        <f>_xlfn.IFNA(INDEX(input_data!$1:$1048576,MATCH($A308,input_data!$B:$B,0),MATCH(L$4,input_data!$1:$1,0)),"")</f>
        <v>0</v>
      </c>
      <c r="M308" s="198">
        <f>_xlfn.IFNA(INDEX(input_data!$1:$1048576,MATCH($A308,input_data!$B:$B,0),MATCH(M$4,input_data!$1:$1,0)),"")</f>
        <v>1.2403660133879899</v>
      </c>
      <c r="N308" s="198">
        <f>_xlfn.IFNA(INDEX(input_data!$1:$1048576,MATCH($A308,input_data!$B:$B,0),MATCH(N$4,input_data!$1:$1,0)),"")</f>
        <v>1.6160042692865799E-2</v>
      </c>
      <c r="O308" s="198">
        <f>_xlfn.IFNA(INDEX(input_data!$1:$1048576,MATCH($A308,input_data!$B:$B,0),MATCH(O$4,input_data!$1:$1,0)),"")</f>
        <v>7.4669603397935103E-2</v>
      </c>
      <c r="P308" s="198">
        <f>_xlfn.IFNA(INDEX(input_data!$1:$1048576,MATCH($A308,input_data!$B:$B,0),MATCH(P$4,input_data!$1:$1,0)),"")</f>
        <v>1.7735788447176799</v>
      </c>
      <c r="Q308" s="198">
        <f>_xlfn.IFNA(INDEX(input_data!$1:$1048576,MATCH($A308,input_data!$B:$B,0),MATCH(Q$4,input_data!$1:$1,0)),"")</f>
        <v>3.6738E-2</v>
      </c>
      <c r="R308" s="198">
        <f>_xlfn.IFNA(INDEX(input_data!$1:$1048576,MATCH($A308,input_data!$B:$B,0),MATCH(R$4,input_data!$1:$1,0)),"")</f>
        <v>1.558035E-2</v>
      </c>
      <c r="S308" s="199">
        <f>_xlfn.IFNA(INDEX(input_data!$1:$1048576,MATCH($A308,input_data!$B:$B,0),MATCH(S$4,input_data!$1:$1,0)),"")</f>
        <v>10.682647419828299</v>
      </c>
      <c r="T308" s="154">
        <f t="shared" si="4"/>
        <v>5.3952896896670488E-2</v>
      </c>
      <c r="U308" s="187"/>
    </row>
    <row r="309" spans="1:21" x14ac:dyDescent="0.35">
      <c r="A309" s="156" t="s">
        <v>949</v>
      </c>
      <c r="B309" s="93" t="s">
        <v>1375</v>
      </c>
      <c r="C309" s="147"/>
      <c r="D309" s="93" t="s">
        <v>950</v>
      </c>
      <c r="E309" s="196">
        <f>_xlfn.IFNA(INDEX(input_data!$1:$1048576,MATCH($A309,input_data!$B:$B,0),MATCH(E$4,input_data!$1:$1,0)),"")</f>
        <v>18.266008521502599</v>
      </c>
      <c r="F309" s="198">
        <f>_xlfn.IFNA(INDEX(input_data!$1:$1048576,MATCH($A309,input_data!$B:$B,0),MATCH(F$4,input_data!$1:$1,0)),"")</f>
        <v>5.6010105880990499</v>
      </c>
      <c r="G309" s="198">
        <f>_xlfn.IFNA(INDEX(input_data!$1:$1048576,MATCH($A309,input_data!$B:$B,0),MATCH(G$4,input_data!$1:$1,0)),"")</f>
        <v>0.89309295234866204</v>
      </c>
      <c r="H309" s="198">
        <f>_xlfn.IFNA(INDEX(input_data!$1:$1048576,MATCH($A309,input_data!$B:$B,0),MATCH(H$4,input_data!$1:$1,0)),"")</f>
        <v>11.69338263</v>
      </c>
      <c r="I309" s="198">
        <f>_xlfn.IFNA(INDEX(input_data!$1:$1048576,MATCH($A309,input_data!$B:$B,0),MATCH(I$4,input_data!$1:$1,0)),"")</f>
        <v>0</v>
      </c>
      <c r="J309" s="198">
        <f>_xlfn.IFNA(INDEX(input_data!$1:$1048576,MATCH($A309,input_data!$B:$B,0),MATCH(J$4,input_data!$1:$1,0)),"")</f>
        <v>0</v>
      </c>
      <c r="K309" s="198">
        <f>_xlfn.IFNA(INDEX(input_data!$1:$1048576,MATCH($A309,input_data!$B:$B,0),MATCH(K$4,input_data!$1:$1,0)),"")</f>
        <v>0</v>
      </c>
      <c r="L309" s="198">
        <f>_xlfn.IFNA(INDEX(input_data!$1:$1048576,MATCH($A309,input_data!$B:$B,0),MATCH(L$4,input_data!$1:$1,0)),"")</f>
        <v>0</v>
      </c>
      <c r="M309" s="198">
        <f>_xlfn.IFNA(INDEX(input_data!$1:$1048576,MATCH($A309,input_data!$B:$B,0),MATCH(M$4,input_data!$1:$1,0)),"")</f>
        <v>0.41505660389577098</v>
      </c>
      <c r="N309" s="198">
        <f>_xlfn.IFNA(INDEX(input_data!$1:$1048576,MATCH($A309,input_data!$B:$B,0),MATCH(N$4,input_data!$1:$1,0)),"")</f>
        <v>0</v>
      </c>
      <c r="O309" s="198">
        <f>_xlfn.IFNA(INDEX(input_data!$1:$1048576,MATCH($A309,input_data!$B:$B,0),MATCH(O$4,input_data!$1:$1,0)),"")</f>
        <v>0.20439953852665299</v>
      </c>
      <c r="P309" s="198">
        <f>_xlfn.IFNA(INDEX(input_data!$1:$1048576,MATCH($A309,input_data!$B:$B,0),MATCH(P$4,input_data!$1:$1,0)),"")</f>
        <v>0.33949172046813503</v>
      </c>
      <c r="Q309" s="198">
        <f>_xlfn.IFNA(INDEX(input_data!$1:$1048576,MATCH($A309,input_data!$B:$B,0),MATCH(Q$4,input_data!$1:$1,0)),"")</f>
        <v>3.3779000000000003E-2</v>
      </c>
      <c r="R309" s="198">
        <f>_xlfn.IFNA(INDEX(input_data!$1:$1048576,MATCH($A309,input_data!$B:$B,0),MATCH(R$4,input_data!$1:$1,0)),"")</f>
        <v>3.351312E-2</v>
      </c>
      <c r="S309" s="199">
        <f>_xlfn.IFNA(INDEX(input_data!$1:$1048576,MATCH($A309,input_data!$B:$B,0),MATCH(S$4,input_data!$1:$1,0)),"")</f>
        <v>19.2137261533382</v>
      </c>
      <c r="T309" s="154">
        <f t="shared" si="4"/>
        <v>5.1884221488233573E-2</v>
      </c>
      <c r="U309" s="187"/>
    </row>
    <row r="310" spans="1:21" x14ac:dyDescent="0.35">
      <c r="A310" s="156" t="s">
        <v>951</v>
      </c>
      <c r="B310" s="93" t="s">
        <v>1376</v>
      </c>
      <c r="C310" s="147"/>
      <c r="D310" s="93" t="s">
        <v>952</v>
      </c>
      <c r="E310" s="196">
        <f>_xlfn.IFNA(INDEX(input_data!$1:$1048576,MATCH($A310,input_data!$B:$B,0),MATCH(E$4,input_data!$1:$1,0)),"")</f>
        <v>10.1936140393803</v>
      </c>
      <c r="F310" s="198">
        <f>_xlfn.IFNA(INDEX(input_data!$1:$1048576,MATCH($A310,input_data!$B:$B,0),MATCH(F$4,input_data!$1:$1,0)),"")</f>
        <v>2.1432662278441601</v>
      </c>
      <c r="G310" s="198">
        <f>_xlfn.IFNA(INDEX(input_data!$1:$1048576,MATCH($A310,input_data!$B:$B,0),MATCH(G$4,input_data!$1:$1,0)),"")</f>
        <v>0.35251132189697298</v>
      </c>
      <c r="H310" s="198">
        <f>_xlfn.IFNA(INDEX(input_data!$1:$1048576,MATCH($A310,input_data!$B:$B,0),MATCH(H$4,input_data!$1:$1,0)),"")</f>
        <v>7.6935186599999996</v>
      </c>
      <c r="I310" s="198">
        <f>_xlfn.IFNA(INDEX(input_data!$1:$1048576,MATCH($A310,input_data!$B:$B,0),MATCH(I$4,input_data!$1:$1,0)),"")</f>
        <v>0</v>
      </c>
      <c r="J310" s="198">
        <f>_xlfn.IFNA(INDEX(input_data!$1:$1048576,MATCH($A310,input_data!$B:$B,0),MATCH(J$4,input_data!$1:$1,0)),"")</f>
        <v>0</v>
      </c>
      <c r="K310" s="198">
        <f>_xlfn.IFNA(INDEX(input_data!$1:$1048576,MATCH($A310,input_data!$B:$B,0),MATCH(K$4,input_data!$1:$1,0)),"")</f>
        <v>0</v>
      </c>
      <c r="L310" s="198">
        <f>_xlfn.IFNA(INDEX(input_data!$1:$1048576,MATCH($A310,input_data!$B:$B,0),MATCH(L$4,input_data!$1:$1,0)),"")</f>
        <v>0</v>
      </c>
      <c r="M310" s="198">
        <f>_xlfn.IFNA(INDEX(input_data!$1:$1048576,MATCH($A310,input_data!$B:$B,0),MATCH(M$4,input_data!$1:$1,0)),"")</f>
        <v>1.848E-2</v>
      </c>
      <c r="N310" s="198">
        <f>_xlfn.IFNA(INDEX(input_data!$1:$1048576,MATCH($A310,input_data!$B:$B,0),MATCH(N$4,input_data!$1:$1,0)),"")</f>
        <v>0</v>
      </c>
      <c r="O310" s="198">
        <f>_xlfn.IFNA(INDEX(input_data!$1:$1048576,MATCH($A310,input_data!$B:$B,0),MATCH(O$4,input_data!$1:$1,0)),"")</f>
        <v>8.0678226611141601E-2</v>
      </c>
      <c r="P310" s="198">
        <f>_xlfn.IFNA(INDEX(input_data!$1:$1048576,MATCH($A310,input_data!$B:$B,0),MATCH(P$4,input_data!$1:$1,0)),"")</f>
        <v>0.37994946387586698</v>
      </c>
      <c r="Q310" s="198">
        <f>_xlfn.IFNA(INDEX(input_data!$1:$1048576,MATCH($A310,input_data!$B:$B,0),MATCH(Q$4,input_data!$1:$1,0)),"")</f>
        <v>3.8198999999999997E-2</v>
      </c>
      <c r="R310" s="198">
        <f>_xlfn.IFNA(INDEX(input_data!$1:$1048576,MATCH($A310,input_data!$B:$B,0),MATCH(R$4,input_data!$1:$1,0)),"")</f>
        <v>1.9479320000000001E-2</v>
      </c>
      <c r="S310" s="199">
        <f>_xlfn.IFNA(INDEX(input_data!$1:$1048576,MATCH($A310,input_data!$B:$B,0),MATCH(S$4,input_data!$1:$1,0)),"")</f>
        <v>10.726082220228101</v>
      </c>
      <c r="T310" s="154">
        <f t="shared" si="4"/>
        <v>5.2235466125237995E-2</v>
      </c>
      <c r="U310" s="187"/>
    </row>
    <row r="311" spans="1:21" x14ac:dyDescent="0.35">
      <c r="A311" s="156" t="s">
        <v>953</v>
      </c>
      <c r="B311" s="93" t="s">
        <v>1377</v>
      </c>
      <c r="C311" s="147"/>
      <c r="D311" s="93" t="s">
        <v>954</v>
      </c>
      <c r="E311" s="196">
        <f>_xlfn.IFNA(INDEX(input_data!$1:$1048576,MATCH($A311,input_data!$B:$B,0),MATCH(E$4,input_data!$1:$1,0)),"")</f>
        <v>135.29722821578699</v>
      </c>
      <c r="F311" s="198">
        <f>_xlfn.IFNA(INDEX(input_data!$1:$1048576,MATCH($A311,input_data!$B:$B,0),MATCH(F$4,input_data!$1:$1,0)),"")</f>
        <v>42.416528022546601</v>
      </c>
      <c r="G311" s="198">
        <f>_xlfn.IFNA(INDEX(input_data!$1:$1048576,MATCH($A311,input_data!$B:$B,0),MATCH(G$4,input_data!$1:$1,0)),"")</f>
        <v>5.8681939746146803</v>
      </c>
      <c r="H311" s="198">
        <f>_xlfn.IFNA(INDEX(input_data!$1:$1048576,MATCH($A311,input_data!$B:$B,0),MATCH(H$4,input_data!$1:$1,0)),"")</f>
        <v>82.354337009999995</v>
      </c>
      <c r="I311" s="198">
        <f>_xlfn.IFNA(INDEX(input_data!$1:$1048576,MATCH($A311,input_data!$B:$B,0),MATCH(I$4,input_data!$1:$1,0)),"")</f>
        <v>5.56946027712819</v>
      </c>
      <c r="J311" s="198">
        <f>_xlfn.IFNA(INDEX(input_data!$1:$1048576,MATCH($A311,input_data!$B:$B,0),MATCH(J$4,input_data!$1:$1,0)),"")</f>
        <v>10.330015350997099</v>
      </c>
      <c r="K311" s="198">
        <f>_xlfn.IFNA(INDEX(input_data!$1:$1048576,MATCH($A311,input_data!$B:$B,0),MATCH(K$4,input_data!$1:$1,0)),"")</f>
        <v>1.53192838621746</v>
      </c>
      <c r="L311" s="198">
        <f>_xlfn.IFNA(INDEX(input_data!$1:$1048576,MATCH($A311,input_data!$B:$B,0),MATCH(L$4,input_data!$1:$1,0)),"")</f>
        <v>0.78082967182686103</v>
      </c>
      <c r="M311" s="198">
        <f>_xlfn.IFNA(INDEX(input_data!$1:$1048576,MATCH($A311,input_data!$B:$B,0),MATCH(M$4,input_data!$1:$1,0)),"")</f>
        <v>5.8450000000000002E-2</v>
      </c>
      <c r="N311" s="198">
        <f>_xlfn.IFNA(INDEX(input_data!$1:$1048576,MATCH($A311,input_data!$B:$B,0),MATCH(N$4,input_data!$1:$1,0)),"")</f>
        <v>0</v>
      </c>
      <c r="O311" s="198">
        <f>_xlfn.IFNA(INDEX(input_data!$1:$1048576,MATCH($A311,input_data!$B:$B,0),MATCH(O$4,input_data!$1:$1,0)),"")</f>
        <v>1.34303618056416</v>
      </c>
      <c r="P311" s="198">
        <f>_xlfn.IFNA(INDEX(input_data!$1:$1048576,MATCH($A311,input_data!$B:$B,0),MATCH(P$4,input_data!$1:$1,0)),"")</f>
        <v>0</v>
      </c>
      <c r="Q311" s="198">
        <f>_xlfn.IFNA(INDEX(input_data!$1:$1048576,MATCH($A311,input_data!$B:$B,0),MATCH(Q$4,input_data!$1:$1,0)),"")</f>
        <v>0.37489699999999998</v>
      </c>
      <c r="R311" s="198">
        <f>_xlfn.IFNA(INDEX(input_data!$1:$1048576,MATCH($A311,input_data!$B:$B,0),MATCH(R$4,input_data!$1:$1,0)),"")</f>
        <v>1.09673475</v>
      </c>
      <c r="S311" s="199">
        <f>_xlfn.IFNA(INDEX(input_data!$1:$1048576,MATCH($A311,input_data!$B:$B,0),MATCH(S$4,input_data!$1:$1,0)),"")</f>
        <v>151.72441062389399</v>
      </c>
      <c r="T311" s="154">
        <f t="shared" si="4"/>
        <v>0.12141551327206135</v>
      </c>
      <c r="U311" s="187"/>
    </row>
    <row r="312" spans="1:21" x14ac:dyDescent="0.35">
      <c r="A312" s="156" t="s">
        <v>955</v>
      </c>
      <c r="B312" s="93" t="s">
        <v>1378</v>
      </c>
      <c r="C312" s="147"/>
      <c r="D312" s="93" t="s">
        <v>956</v>
      </c>
      <c r="E312" s="196">
        <f>_xlfn.IFNA(INDEX(input_data!$1:$1048576,MATCH($A312,input_data!$B:$B,0),MATCH(E$4,input_data!$1:$1,0)),"")</f>
        <v>16.815063384339101</v>
      </c>
      <c r="F312" s="198">
        <f>_xlfn.IFNA(INDEX(input_data!$1:$1048576,MATCH($A312,input_data!$B:$B,0),MATCH(F$4,input_data!$1:$1,0)),"")</f>
        <v>2.5252110476427099</v>
      </c>
      <c r="G312" s="198">
        <f>_xlfn.IFNA(INDEX(input_data!$1:$1048576,MATCH($A312,input_data!$B:$B,0),MATCH(G$4,input_data!$1:$1,0)),"")</f>
        <v>0.40675444733557198</v>
      </c>
      <c r="H312" s="198">
        <f>_xlfn.IFNA(INDEX(input_data!$1:$1048576,MATCH($A312,input_data!$B:$B,0),MATCH(H$4,input_data!$1:$1,0)),"")</f>
        <v>12.187277749</v>
      </c>
      <c r="I312" s="198">
        <f>_xlfn.IFNA(INDEX(input_data!$1:$1048576,MATCH($A312,input_data!$B:$B,0),MATCH(I$4,input_data!$1:$1,0)),"")</f>
        <v>0</v>
      </c>
      <c r="J312" s="198">
        <f>_xlfn.IFNA(INDEX(input_data!$1:$1048576,MATCH($A312,input_data!$B:$B,0),MATCH(J$4,input_data!$1:$1,0)),"")</f>
        <v>0</v>
      </c>
      <c r="K312" s="198">
        <f>_xlfn.IFNA(INDEX(input_data!$1:$1048576,MATCH($A312,input_data!$B:$B,0),MATCH(K$4,input_data!$1:$1,0)),"")</f>
        <v>0</v>
      </c>
      <c r="L312" s="198">
        <f>_xlfn.IFNA(INDEX(input_data!$1:$1048576,MATCH($A312,input_data!$B:$B,0),MATCH(L$4,input_data!$1:$1,0)),"")</f>
        <v>0</v>
      </c>
      <c r="M312" s="198">
        <f>_xlfn.IFNA(INDEX(input_data!$1:$1048576,MATCH($A312,input_data!$B:$B,0),MATCH(M$4,input_data!$1:$1,0)),"")</f>
        <v>0.61049904256370502</v>
      </c>
      <c r="N312" s="198">
        <f>_xlfn.IFNA(INDEX(input_data!$1:$1048576,MATCH($A312,input_data!$B:$B,0),MATCH(N$4,input_data!$1:$1,0)),"")</f>
        <v>0</v>
      </c>
      <c r="O312" s="198">
        <f>_xlfn.IFNA(INDEX(input_data!$1:$1048576,MATCH($A312,input_data!$B:$B,0),MATCH(O$4,input_data!$1:$1,0)),"")</f>
        <v>9.3092701461164995E-2</v>
      </c>
      <c r="P312" s="198">
        <f>_xlfn.IFNA(INDEX(input_data!$1:$1048576,MATCH($A312,input_data!$B:$B,0),MATCH(P$4,input_data!$1:$1,0)),"")</f>
        <v>1.7620076220711101</v>
      </c>
      <c r="Q312" s="198">
        <f>_xlfn.IFNA(INDEX(input_data!$1:$1048576,MATCH($A312,input_data!$B:$B,0),MATCH(Q$4,input_data!$1:$1,0)),"")</f>
        <v>3.6132999999999998E-2</v>
      </c>
      <c r="R312" s="198">
        <f>_xlfn.IFNA(INDEX(input_data!$1:$1048576,MATCH($A312,input_data!$B:$B,0),MATCH(R$4,input_data!$1:$1,0)),"")</f>
        <v>1.8469429999999998E-2</v>
      </c>
      <c r="S312" s="199">
        <f>_xlfn.IFNA(INDEX(input_data!$1:$1048576,MATCH($A312,input_data!$B:$B,0),MATCH(S$4,input_data!$1:$1,0)),"")</f>
        <v>17.6394450400742</v>
      </c>
      <c r="T312" s="154">
        <f t="shared" si="4"/>
        <v>4.9026378128487869E-2</v>
      </c>
      <c r="U312" s="187"/>
    </row>
    <row r="313" spans="1:21" x14ac:dyDescent="0.35">
      <c r="A313" s="156" t="s">
        <v>957</v>
      </c>
      <c r="B313" s="93" t="s">
        <v>1379</v>
      </c>
      <c r="C313" s="147"/>
      <c r="D313" s="93" t="s">
        <v>958</v>
      </c>
      <c r="E313" s="196">
        <f>_xlfn.IFNA(INDEX(input_data!$1:$1048576,MATCH($A313,input_data!$B:$B,0),MATCH(E$4,input_data!$1:$1,0)),"")</f>
        <v>142.54500505313999</v>
      </c>
      <c r="F313" s="198">
        <f>_xlfn.IFNA(INDEX(input_data!$1:$1048576,MATCH($A313,input_data!$B:$B,0),MATCH(F$4,input_data!$1:$1,0)),"")</f>
        <v>41.466978002390597</v>
      </c>
      <c r="G313" s="198">
        <f>_xlfn.IFNA(INDEX(input_data!$1:$1048576,MATCH($A313,input_data!$B:$B,0),MATCH(G$4,input_data!$1:$1,0)),"")</f>
        <v>5.7504055210570204</v>
      </c>
      <c r="H313" s="198">
        <f>_xlfn.IFNA(INDEX(input_data!$1:$1048576,MATCH($A313,input_data!$B:$B,0),MATCH(H$4,input_data!$1:$1,0)),"")</f>
        <v>82.722239239000004</v>
      </c>
      <c r="I313" s="198">
        <f>_xlfn.IFNA(INDEX(input_data!$1:$1048576,MATCH($A313,input_data!$B:$B,0),MATCH(I$4,input_data!$1:$1,0)),"")</f>
        <v>8.8375720425296294</v>
      </c>
      <c r="J313" s="198">
        <f>_xlfn.IFNA(INDEX(input_data!$1:$1048576,MATCH($A313,input_data!$B:$B,0),MATCH(J$4,input_data!$1:$1,0)),"")</f>
        <v>14.2564442697487</v>
      </c>
      <c r="K313" s="198">
        <f>_xlfn.IFNA(INDEX(input_data!$1:$1048576,MATCH($A313,input_data!$B:$B,0),MATCH(K$4,input_data!$1:$1,0)),"")</f>
        <v>1.9402575562429301</v>
      </c>
      <c r="L313" s="198">
        <f>_xlfn.IFNA(INDEX(input_data!$1:$1048576,MATCH($A313,input_data!$B:$B,0),MATCH(L$4,input_data!$1:$1,0)),"")</f>
        <v>1.2390138602932701</v>
      </c>
      <c r="M313" s="198">
        <f>_xlfn.IFNA(INDEX(input_data!$1:$1048576,MATCH($A313,input_data!$B:$B,0),MATCH(M$4,input_data!$1:$1,0)),"")</f>
        <v>1.12E-2</v>
      </c>
      <c r="N313" s="198">
        <f>_xlfn.IFNA(INDEX(input_data!$1:$1048576,MATCH($A313,input_data!$B:$B,0),MATCH(N$4,input_data!$1:$1,0)),"")</f>
        <v>0</v>
      </c>
      <c r="O313" s="198">
        <f>_xlfn.IFNA(INDEX(input_data!$1:$1048576,MATCH($A313,input_data!$B:$B,0),MATCH(O$4,input_data!$1:$1,0)),"")</f>
        <v>1.3160782662900801</v>
      </c>
      <c r="P313" s="198">
        <f>_xlfn.IFNA(INDEX(input_data!$1:$1048576,MATCH($A313,input_data!$B:$B,0),MATCH(P$4,input_data!$1:$1,0)),"")</f>
        <v>0</v>
      </c>
      <c r="Q313" s="198">
        <f>_xlfn.IFNA(INDEX(input_data!$1:$1048576,MATCH($A313,input_data!$B:$B,0),MATCH(Q$4,input_data!$1:$1,0)),"")</f>
        <v>0.315583</v>
      </c>
      <c r="R313" s="198">
        <f>_xlfn.IFNA(INDEX(input_data!$1:$1048576,MATCH($A313,input_data!$B:$B,0),MATCH(R$4,input_data!$1:$1,0)),"")</f>
        <v>1.35323528</v>
      </c>
      <c r="S313" s="199">
        <f>_xlfn.IFNA(INDEX(input_data!$1:$1048576,MATCH($A313,input_data!$B:$B,0),MATCH(S$4,input_data!$1:$1,0)),"")</f>
        <v>159.209007037552</v>
      </c>
      <c r="T313" s="154">
        <f t="shared" si="4"/>
        <v>0.11690344378043815</v>
      </c>
      <c r="U313" s="187"/>
    </row>
    <row r="314" spans="1:21" x14ac:dyDescent="0.35">
      <c r="A314" s="156" t="s">
        <v>959</v>
      </c>
      <c r="B314" s="93" t="s">
        <v>1380</v>
      </c>
      <c r="C314" s="147"/>
      <c r="D314" s="93" t="s">
        <v>960</v>
      </c>
      <c r="E314" s="196">
        <f>_xlfn.IFNA(INDEX(input_data!$1:$1048576,MATCH($A314,input_data!$B:$B,0),MATCH(E$4,input_data!$1:$1,0)),"")</f>
        <v>8.3801353015281208</v>
      </c>
      <c r="F314" s="198">
        <f>_xlfn.IFNA(INDEX(input_data!$1:$1048576,MATCH($A314,input_data!$B:$B,0),MATCH(F$4,input_data!$1:$1,0)),"")</f>
        <v>2.78007995051248</v>
      </c>
      <c r="G314" s="198">
        <f>_xlfn.IFNA(INDEX(input_data!$1:$1048576,MATCH($A314,input_data!$B:$B,0),MATCH(G$4,input_data!$1:$1,0)),"")</f>
        <v>0.42067719743078502</v>
      </c>
      <c r="H314" s="198">
        <f>_xlfn.IFNA(INDEX(input_data!$1:$1048576,MATCH($A314,input_data!$B:$B,0),MATCH(H$4,input_data!$1:$1,0)),"")</f>
        <v>4.5539816000000002</v>
      </c>
      <c r="I314" s="198">
        <f>_xlfn.IFNA(INDEX(input_data!$1:$1048576,MATCH($A314,input_data!$B:$B,0),MATCH(I$4,input_data!$1:$1,0)),"")</f>
        <v>0</v>
      </c>
      <c r="J314" s="198">
        <f>_xlfn.IFNA(INDEX(input_data!$1:$1048576,MATCH($A314,input_data!$B:$B,0),MATCH(J$4,input_data!$1:$1,0)),"")</f>
        <v>0</v>
      </c>
      <c r="K314" s="198">
        <f>_xlfn.IFNA(INDEX(input_data!$1:$1048576,MATCH($A314,input_data!$B:$B,0),MATCH(K$4,input_data!$1:$1,0)),"")</f>
        <v>0</v>
      </c>
      <c r="L314" s="198">
        <f>_xlfn.IFNA(INDEX(input_data!$1:$1048576,MATCH($A314,input_data!$B:$B,0),MATCH(L$4,input_data!$1:$1,0)),"")</f>
        <v>0</v>
      </c>
      <c r="M314" s="198">
        <f>_xlfn.IFNA(INDEX(input_data!$1:$1048576,MATCH($A314,input_data!$B:$B,0),MATCH(M$4,input_data!$1:$1,0)),"")</f>
        <v>0.14054212361259599</v>
      </c>
      <c r="N314" s="198">
        <f>_xlfn.IFNA(INDEX(input_data!$1:$1048576,MATCH($A314,input_data!$B:$B,0),MATCH(N$4,input_data!$1:$1,0)),"")</f>
        <v>0.55580609826940097</v>
      </c>
      <c r="O314" s="198">
        <f>_xlfn.IFNA(INDEX(input_data!$1:$1048576,MATCH($A314,input_data!$B:$B,0),MATCH(O$4,input_data!$1:$1,0)),"")</f>
        <v>9.6279147765422096E-2</v>
      </c>
      <c r="P314" s="198">
        <f>_xlfn.IFNA(INDEX(input_data!$1:$1048576,MATCH($A314,input_data!$B:$B,0),MATCH(P$4,input_data!$1:$1,0)),"")</f>
        <v>0.176440580902401</v>
      </c>
      <c r="Q314" s="198">
        <f>_xlfn.IFNA(INDEX(input_data!$1:$1048576,MATCH($A314,input_data!$B:$B,0),MATCH(Q$4,input_data!$1:$1,0)),"")</f>
        <v>3.3878999999999999E-2</v>
      </c>
      <c r="R314" s="198">
        <f>_xlfn.IFNA(INDEX(input_data!$1:$1048576,MATCH($A314,input_data!$B:$B,0),MATCH(R$4,input_data!$1:$1,0)),"")</f>
        <v>1.4809640000000001E-2</v>
      </c>
      <c r="S314" s="199">
        <f>_xlfn.IFNA(INDEX(input_data!$1:$1048576,MATCH($A314,input_data!$B:$B,0),MATCH(S$4,input_data!$1:$1,0)),"")</f>
        <v>8.7724953384930906</v>
      </c>
      <c r="T314" s="154">
        <f t="shared" si="4"/>
        <v>4.6820250848864209E-2</v>
      </c>
      <c r="U314" s="187"/>
    </row>
    <row r="315" spans="1:21" x14ac:dyDescent="0.35">
      <c r="A315" s="156" t="s">
        <v>961</v>
      </c>
      <c r="B315" s="93" t="s">
        <v>1381</v>
      </c>
      <c r="C315" s="147"/>
      <c r="D315" s="93" t="s">
        <v>962</v>
      </c>
      <c r="E315" s="196">
        <f>_xlfn.IFNA(INDEX(input_data!$1:$1048576,MATCH($A315,input_data!$B:$B,0),MATCH(E$4,input_data!$1:$1,0)),"")</f>
        <v>340.73671267685</v>
      </c>
      <c r="F315" s="198">
        <f>_xlfn.IFNA(INDEX(input_data!$1:$1048576,MATCH($A315,input_data!$B:$B,0),MATCH(F$4,input_data!$1:$1,0)),"")</f>
        <v>155.042624980531</v>
      </c>
      <c r="G315" s="198">
        <f>_xlfn.IFNA(INDEX(input_data!$1:$1048576,MATCH($A315,input_data!$B:$B,0),MATCH(G$4,input_data!$1:$1,0)),"")</f>
        <v>19.707601370590499</v>
      </c>
      <c r="H315" s="198">
        <f>_xlfn.IFNA(INDEX(input_data!$1:$1048576,MATCH($A315,input_data!$B:$B,0),MATCH(H$4,input_data!$1:$1,0)),"")</f>
        <v>129.54055475199999</v>
      </c>
      <c r="I315" s="198">
        <f>_xlfn.IFNA(INDEX(input_data!$1:$1048576,MATCH($A315,input_data!$B:$B,0),MATCH(I$4,input_data!$1:$1,0)),"")</f>
        <v>16.810320918841999</v>
      </c>
      <c r="J315" s="198">
        <f>_xlfn.IFNA(INDEX(input_data!$1:$1048576,MATCH($A315,input_data!$B:$B,0),MATCH(J$4,input_data!$1:$1,0)),"")</f>
        <v>25.957938224254999</v>
      </c>
      <c r="K315" s="198">
        <f>_xlfn.IFNA(INDEX(input_data!$1:$1048576,MATCH($A315,input_data!$B:$B,0),MATCH(K$4,input_data!$1:$1,0)),"")</f>
        <v>3.43045868528294</v>
      </c>
      <c r="L315" s="198">
        <f>_xlfn.IFNA(INDEX(input_data!$1:$1048576,MATCH($A315,input_data!$B:$B,0),MATCH(L$4,input_data!$1:$1,0)),"")</f>
        <v>2.3567808572524398</v>
      </c>
      <c r="M315" s="198">
        <f>_xlfn.IFNA(INDEX(input_data!$1:$1048576,MATCH($A315,input_data!$B:$B,0),MATCH(M$4,input_data!$1:$1,0)),"")</f>
        <v>3.89020743726272</v>
      </c>
      <c r="N315" s="198">
        <f>_xlfn.IFNA(INDEX(input_data!$1:$1048576,MATCH($A315,input_data!$B:$B,0),MATCH(N$4,input_data!$1:$1,0)),"")</f>
        <v>0</v>
      </c>
      <c r="O315" s="198">
        <f>_xlfn.IFNA(INDEX(input_data!$1:$1048576,MATCH($A315,input_data!$B:$B,0),MATCH(O$4,input_data!$1:$1,0)),"")</f>
        <v>4.5104203478201503</v>
      </c>
      <c r="P315" s="198">
        <f>_xlfn.IFNA(INDEX(input_data!$1:$1048576,MATCH($A315,input_data!$B:$B,0),MATCH(P$4,input_data!$1:$1,0)),"")</f>
        <v>0</v>
      </c>
      <c r="Q315" s="198">
        <f>_xlfn.IFNA(INDEX(input_data!$1:$1048576,MATCH($A315,input_data!$B:$B,0),MATCH(Q$4,input_data!$1:$1,0)),"")</f>
        <v>4.4260000000000001E-2</v>
      </c>
      <c r="R315" s="198">
        <f>_xlfn.IFNA(INDEX(input_data!$1:$1048576,MATCH($A315,input_data!$B:$B,0),MATCH(R$4,input_data!$1:$1,0)),"")</f>
        <v>2.2963673600000001</v>
      </c>
      <c r="S315" s="199">
        <f>_xlfn.IFNA(INDEX(input_data!$1:$1048576,MATCH($A315,input_data!$B:$B,0),MATCH(S$4,input_data!$1:$1,0)),"")</f>
        <v>363.58753493383699</v>
      </c>
      <c r="T315" s="154">
        <f t="shared" si="4"/>
        <v>6.7062988538773682E-2</v>
      </c>
      <c r="U315" s="187"/>
    </row>
    <row r="316" spans="1:21" x14ac:dyDescent="0.35">
      <c r="A316" s="156" t="s">
        <v>963</v>
      </c>
      <c r="B316" s="93" t="s">
        <v>1382</v>
      </c>
      <c r="C316" s="147"/>
      <c r="D316" s="93" t="s">
        <v>964</v>
      </c>
      <c r="E316" s="196">
        <f>_xlfn.IFNA(INDEX(input_data!$1:$1048576,MATCH($A316,input_data!$B:$B,0),MATCH(E$4,input_data!$1:$1,0)),"")</f>
        <v>181.55830417532701</v>
      </c>
      <c r="F316" s="198">
        <f>_xlfn.IFNA(INDEX(input_data!$1:$1048576,MATCH($A316,input_data!$B:$B,0),MATCH(F$4,input_data!$1:$1,0)),"")</f>
        <v>44.181708133175697</v>
      </c>
      <c r="G316" s="198">
        <f>_xlfn.IFNA(INDEX(input_data!$1:$1048576,MATCH($A316,input_data!$B:$B,0),MATCH(G$4,input_data!$1:$1,0)),"")</f>
        <v>6.4356368050096702</v>
      </c>
      <c r="H316" s="198">
        <f>_xlfn.IFNA(INDEX(input_data!$1:$1048576,MATCH($A316,input_data!$B:$B,0),MATCH(H$4,input_data!$1:$1,0)),"")</f>
        <v>119.69761664000001</v>
      </c>
      <c r="I316" s="198">
        <f>_xlfn.IFNA(INDEX(input_data!$1:$1048576,MATCH($A316,input_data!$B:$B,0),MATCH(I$4,input_data!$1:$1,0)),"")</f>
        <v>8.2244151166132706</v>
      </c>
      <c r="J316" s="198">
        <f>_xlfn.IFNA(INDEX(input_data!$1:$1048576,MATCH($A316,input_data!$B:$B,0),MATCH(J$4,input_data!$1:$1,0)),"")</f>
        <v>14.572614176417099</v>
      </c>
      <c r="K316" s="198">
        <f>_xlfn.IFNA(INDEX(input_data!$1:$1048576,MATCH($A316,input_data!$B:$B,0),MATCH(K$4,input_data!$1:$1,0)),"")</f>
        <v>2.2145251491683902</v>
      </c>
      <c r="L316" s="198">
        <f>_xlfn.IFNA(INDEX(input_data!$1:$1048576,MATCH($A316,input_data!$B:$B,0),MATCH(L$4,input_data!$1:$1,0)),"")</f>
        <v>1.1530502125754201</v>
      </c>
      <c r="M316" s="198">
        <f>_xlfn.IFNA(INDEX(input_data!$1:$1048576,MATCH($A316,input_data!$B:$B,0),MATCH(M$4,input_data!$1:$1,0)),"")</f>
        <v>0.75261053320131399</v>
      </c>
      <c r="N316" s="198">
        <f>_xlfn.IFNA(INDEX(input_data!$1:$1048576,MATCH($A316,input_data!$B:$B,0),MATCH(N$4,input_data!$1:$1,0)),"")</f>
        <v>0</v>
      </c>
      <c r="O316" s="198">
        <f>_xlfn.IFNA(INDEX(input_data!$1:$1048576,MATCH($A316,input_data!$B:$B,0),MATCH(O$4,input_data!$1:$1,0)),"")</f>
        <v>1.4729051280704</v>
      </c>
      <c r="P316" s="198">
        <f>_xlfn.IFNA(INDEX(input_data!$1:$1048576,MATCH($A316,input_data!$B:$B,0),MATCH(P$4,input_data!$1:$1,0)),"")</f>
        <v>0</v>
      </c>
      <c r="Q316" s="198">
        <f>_xlfn.IFNA(INDEX(input_data!$1:$1048576,MATCH($A316,input_data!$B:$B,0),MATCH(Q$4,input_data!$1:$1,0)),"")</f>
        <v>0.44257299999999999</v>
      </c>
      <c r="R316" s="198">
        <f>_xlfn.IFNA(INDEX(input_data!$1:$1048576,MATCH($A316,input_data!$B:$B,0),MATCH(R$4,input_data!$1:$1,0)),"")</f>
        <v>1.53478888</v>
      </c>
      <c r="S316" s="199">
        <f>_xlfn.IFNA(INDEX(input_data!$1:$1048576,MATCH($A316,input_data!$B:$B,0),MATCH(S$4,input_data!$1:$1,0)),"")</f>
        <v>200.68244377423099</v>
      </c>
      <c r="T316" s="154">
        <f t="shared" si="4"/>
        <v>0.10533332356109804</v>
      </c>
      <c r="U316" s="187"/>
    </row>
    <row r="317" spans="1:21" x14ac:dyDescent="0.35">
      <c r="A317" s="156" t="s">
        <v>965</v>
      </c>
      <c r="B317" s="93" t="s">
        <v>1383</v>
      </c>
      <c r="C317" s="147"/>
      <c r="D317" s="93" t="s">
        <v>966</v>
      </c>
      <c r="E317" s="196">
        <f>_xlfn.IFNA(INDEX(input_data!$1:$1048576,MATCH($A317,input_data!$B:$B,0),MATCH(E$4,input_data!$1:$1,0)),"")</f>
        <v>13.2754408158033</v>
      </c>
      <c r="F317" s="198">
        <f>_xlfn.IFNA(INDEX(input_data!$1:$1048576,MATCH($A317,input_data!$B:$B,0),MATCH(F$4,input_data!$1:$1,0)),"")</f>
        <v>2.6405561088402401</v>
      </c>
      <c r="G317" s="198">
        <f>_xlfn.IFNA(INDEX(input_data!$1:$1048576,MATCH($A317,input_data!$B:$B,0),MATCH(G$4,input_data!$1:$1,0)),"")</f>
        <v>0.41964264243235799</v>
      </c>
      <c r="H317" s="198">
        <f>_xlfn.IFNA(INDEX(input_data!$1:$1048576,MATCH($A317,input_data!$B:$B,0),MATCH(H$4,input_data!$1:$1,0)),"")</f>
        <v>9.4548228660000007</v>
      </c>
      <c r="I317" s="198">
        <f>_xlfn.IFNA(INDEX(input_data!$1:$1048576,MATCH($A317,input_data!$B:$B,0),MATCH(I$4,input_data!$1:$1,0)),"")</f>
        <v>0</v>
      </c>
      <c r="J317" s="198">
        <f>_xlfn.IFNA(INDEX(input_data!$1:$1048576,MATCH($A317,input_data!$B:$B,0),MATCH(J$4,input_data!$1:$1,0)),"")</f>
        <v>0</v>
      </c>
      <c r="K317" s="198">
        <f>_xlfn.IFNA(INDEX(input_data!$1:$1048576,MATCH($A317,input_data!$B:$B,0),MATCH(K$4,input_data!$1:$1,0)),"")</f>
        <v>0</v>
      </c>
      <c r="L317" s="198">
        <f>_xlfn.IFNA(INDEX(input_data!$1:$1048576,MATCH($A317,input_data!$B:$B,0),MATCH(L$4,input_data!$1:$1,0)),"")</f>
        <v>0</v>
      </c>
      <c r="M317" s="198">
        <f>_xlfn.IFNA(INDEX(input_data!$1:$1048576,MATCH($A317,input_data!$B:$B,0),MATCH(M$4,input_data!$1:$1,0)),"")</f>
        <v>0.76819863108223996</v>
      </c>
      <c r="N317" s="198">
        <f>_xlfn.IFNA(INDEX(input_data!$1:$1048576,MATCH($A317,input_data!$B:$B,0),MATCH(N$4,input_data!$1:$1,0)),"")</f>
        <v>0</v>
      </c>
      <c r="O317" s="198">
        <f>_xlfn.IFNA(INDEX(input_data!$1:$1048576,MATCH($A317,input_data!$B:$B,0),MATCH(O$4,input_data!$1:$1,0)),"")</f>
        <v>9.6042368034590403E-2</v>
      </c>
      <c r="P317" s="198">
        <f>_xlfn.IFNA(INDEX(input_data!$1:$1048576,MATCH($A317,input_data!$B:$B,0),MATCH(P$4,input_data!$1:$1,0)),"")</f>
        <v>0.61854730240049305</v>
      </c>
      <c r="Q317" s="198">
        <f>_xlfn.IFNA(INDEX(input_data!$1:$1048576,MATCH($A317,input_data!$B:$B,0),MATCH(Q$4,input_data!$1:$1,0)),"")</f>
        <v>3.5203999999999999E-2</v>
      </c>
      <c r="R317" s="198">
        <f>_xlfn.IFNA(INDEX(input_data!$1:$1048576,MATCH($A317,input_data!$B:$B,0),MATCH(R$4,input_data!$1:$1,0)),"")</f>
        <v>2.4600239999999999E-2</v>
      </c>
      <c r="S317" s="199">
        <f>_xlfn.IFNA(INDEX(input_data!$1:$1048576,MATCH($A317,input_data!$B:$B,0),MATCH(S$4,input_data!$1:$1,0)),"")</f>
        <v>14.0576141587899</v>
      </c>
      <c r="T317" s="154">
        <f t="shared" si="4"/>
        <v>5.8918822646965241E-2</v>
      </c>
      <c r="U317" s="187"/>
    </row>
    <row r="318" spans="1:21" x14ac:dyDescent="0.35">
      <c r="A318" s="156" t="s">
        <v>967</v>
      </c>
      <c r="B318" s="93" t="s">
        <v>1384</v>
      </c>
      <c r="C318" s="147"/>
      <c r="D318" s="93" t="s">
        <v>968</v>
      </c>
      <c r="E318" s="196">
        <f>_xlfn.IFNA(INDEX(input_data!$1:$1048576,MATCH($A318,input_data!$B:$B,0),MATCH(E$4,input_data!$1:$1,0)),"")</f>
        <v>55.683801449749097</v>
      </c>
      <c r="F318" s="198">
        <f>_xlfn.IFNA(INDEX(input_data!$1:$1048576,MATCH($A318,input_data!$B:$B,0),MATCH(F$4,input_data!$1:$1,0)),"")</f>
        <v>26.329842241185201</v>
      </c>
      <c r="G318" s="198">
        <f>_xlfn.IFNA(INDEX(input_data!$1:$1048576,MATCH($A318,input_data!$B:$B,0),MATCH(G$4,input_data!$1:$1,0)),"")</f>
        <v>2.7470800528544799</v>
      </c>
      <c r="H318" s="198">
        <f>_xlfn.IFNA(INDEX(input_data!$1:$1048576,MATCH($A318,input_data!$B:$B,0),MATCH(H$4,input_data!$1:$1,0)),"")</f>
        <v>27.505126895</v>
      </c>
      <c r="I318" s="198">
        <f>_xlfn.IFNA(INDEX(input_data!$1:$1048576,MATCH($A318,input_data!$B:$B,0),MATCH(I$4,input_data!$1:$1,0)),"")</f>
        <v>0</v>
      </c>
      <c r="J318" s="198">
        <f>_xlfn.IFNA(INDEX(input_data!$1:$1048576,MATCH($A318,input_data!$B:$B,0),MATCH(J$4,input_data!$1:$1,0)),"")</f>
        <v>0</v>
      </c>
      <c r="K318" s="198">
        <f>_xlfn.IFNA(INDEX(input_data!$1:$1048576,MATCH($A318,input_data!$B:$B,0),MATCH(K$4,input_data!$1:$1,0)),"")</f>
        <v>0</v>
      </c>
      <c r="L318" s="198">
        <f>_xlfn.IFNA(INDEX(input_data!$1:$1048576,MATCH($A318,input_data!$B:$B,0),MATCH(L$4,input_data!$1:$1,0)),"")</f>
        <v>0</v>
      </c>
      <c r="M318" s="198">
        <f>_xlfn.IFNA(INDEX(input_data!$1:$1048576,MATCH($A318,input_data!$B:$B,0),MATCH(M$4,input_data!$1:$1,0)),"")</f>
        <v>0</v>
      </c>
      <c r="N318" s="198">
        <f>_xlfn.IFNA(INDEX(input_data!$1:$1048576,MATCH($A318,input_data!$B:$B,0),MATCH(N$4,input_data!$1:$1,0)),"")</f>
        <v>0</v>
      </c>
      <c r="O318" s="198">
        <f>_xlfn.IFNA(INDEX(input_data!$1:$1048576,MATCH($A318,input_data!$B:$B,0),MATCH(O$4,input_data!$1:$1,0)),"")</f>
        <v>0.62871606642294098</v>
      </c>
      <c r="P318" s="198">
        <f>_xlfn.IFNA(INDEX(input_data!$1:$1048576,MATCH($A318,input_data!$B:$B,0),MATCH(P$4,input_data!$1:$1,0)),"")</f>
        <v>0</v>
      </c>
      <c r="Q318" s="198">
        <f>_xlfn.IFNA(INDEX(input_data!$1:$1048576,MATCH($A318,input_data!$B:$B,0),MATCH(Q$4,input_data!$1:$1,0)),"")</f>
        <v>0</v>
      </c>
      <c r="R318" s="198">
        <f>_xlfn.IFNA(INDEX(input_data!$1:$1048576,MATCH($A318,input_data!$B:$B,0),MATCH(R$4,input_data!$1:$1,0)),"")</f>
        <v>2.60039</v>
      </c>
      <c r="S318" s="199">
        <f>_xlfn.IFNA(INDEX(input_data!$1:$1048576,MATCH($A318,input_data!$B:$B,0),MATCH(S$4,input_data!$1:$1,0)),"")</f>
        <v>59.811155255462701</v>
      </c>
      <c r="T318" s="154">
        <f t="shared" si="4"/>
        <v>7.412126504039529E-2</v>
      </c>
      <c r="U318" s="187"/>
    </row>
    <row r="319" spans="1:21" x14ac:dyDescent="0.35">
      <c r="A319" s="156" t="s">
        <v>969</v>
      </c>
      <c r="B319" s="93" t="s">
        <v>1385</v>
      </c>
      <c r="C319" s="147"/>
      <c r="D319" s="93" t="s">
        <v>970</v>
      </c>
      <c r="E319" s="196">
        <f>_xlfn.IFNA(INDEX(input_data!$1:$1048576,MATCH($A319,input_data!$B:$B,0),MATCH(E$4,input_data!$1:$1,0)),"")</f>
        <v>11.441099329688701</v>
      </c>
      <c r="F319" s="198">
        <f>_xlfn.IFNA(INDEX(input_data!$1:$1048576,MATCH($A319,input_data!$B:$B,0),MATCH(F$4,input_data!$1:$1,0)),"")</f>
        <v>1.71848647827283</v>
      </c>
      <c r="G319" s="198">
        <f>_xlfn.IFNA(INDEX(input_data!$1:$1048576,MATCH($A319,input_data!$B:$B,0),MATCH(G$4,input_data!$1:$1,0)),"")</f>
        <v>0.27431128139316102</v>
      </c>
      <c r="H319" s="198">
        <f>_xlfn.IFNA(INDEX(input_data!$1:$1048576,MATCH($A319,input_data!$B:$B,0),MATCH(H$4,input_data!$1:$1,0)),"")</f>
        <v>6.694025592</v>
      </c>
      <c r="I319" s="198">
        <f>_xlfn.IFNA(INDEX(input_data!$1:$1048576,MATCH($A319,input_data!$B:$B,0),MATCH(I$4,input_data!$1:$1,0)),"")</f>
        <v>0</v>
      </c>
      <c r="J319" s="198">
        <f>_xlfn.IFNA(INDEX(input_data!$1:$1048576,MATCH($A319,input_data!$B:$B,0),MATCH(J$4,input_data!$1:$1,0)),"")</f>
        <v>0</v>
      </c>
      <c r="K319" s="198">
        <f>_xlfn.IFNA(INDEX(input_data!$1:$1048576,MATCH($A319,input_data!$B:$B,0),MATCH(K$4,input_data!$1:$1,0)),"")</f>
        <v>0</v>
      </c>
      <c r="L319" s="198">
        <f>_xlfn.IFNA(INDEX(input_data!$1:$1048576,MATCH($A319,input_data!$B:$B,0),MATCH(L$4,input_data!$1:$1,0)),"")</f>
        <v>0</v>
      </c>
      <c r="M319" s="198">
        <f>_xlfn.IFNA(INDEX(input_data!$1:$1048576,MATCH($A319,input_data!$B:$B,0),MATCH(M$4,input_data!$1:$1,0)),"")</f>
        <v>0.43201711810036397</v>
      </c>
      <c r="N319" s="198">
        <f>_xlfn.IFNA(INDEX(input_data!$1:$1048576,MATCH($A319,input_data!$B:$B,0),MATCH(N$4,input_data!$1:$1,0)),"")</f>
        <v>0.32777197523194102</v>
      </c>
      <c r="O319" s="198">
        <f>_xlfn.IFNA(INDEX(input_data!$1:$1048576,MATCH($A319,input_data!$B:$B,0),MATCH(O$4,input_data!$1:$1,0)),"")</f>
        <v>6.2780808403378505E-2</v>
      </c>
      <c r="P319" s="198">
        <f>_xlfn.IFNA(INDEX(input_data!$1:$1048576,MATCH($A319,input_data!$B:$B,0),MATCH(P$4,input_data!$1:$1,0)),"")</f>
        <v>2.4023026936234402</v>
      </c>
      <c r="Q319" s="198">
        <f>_xlfn.IFNA(INDEX(input_data!$1:$1048576,MATCH($A319,input_data!$B:$B,0),MATCH(Q$4,input_data!$1:$1,0)),"")</f>
        <v>3.6782000000000002E-2</v>
      </c>
      <c r="R319" s="198">
        <f>_xlfn.IFNA(INDEX(input_data!$1:$1048576,MATCH($A319,input_data!$B:$B,0),MATCH(R$4,input_data!$1:$1,0)),"")</f>
        <v>3.2849719999999999E-2</v>
      </c>
      <c r="S319" s="199">
        <f>_xlfn.IFNA(INDEX(input_data!$1:$1048576,MATCH($A319,input_data!$B:$B,0),MATCH(S$4,input_data!$1:$1,0)),"")</f>
        <v>11.9813276670251</v>
      </c>
      <c r="T319" s="154">
        <f t="shared" si="4"/>
        <v>4.7218219313466925E-2</v>
      </c>
      <c r="U319" s="187"/>
    </row>
    <row r="320" spans="1:21" x14ac:dyDescent="0.35">
      <c r="A320" s="156" t="s">
        <v>971</v>
      </c>
      <c r="B320" s="93" t="s">
        <v>1386</v>
      </c>
      <c r="C320" s="147"/>
      <c r="D320" s="93" t="s">
        <v>972</v>
      </c>
      <c r="E320" s="196">
        <f>_xlfn.IFNA(INDEX(input_data!$1:$1048576,MATCH($A320,input_data!$B:$B,0),MATCH(E$4,input_data!$1:$1,0)),"")</f>
        <v>15.180533839858199</v>
      </c>
      <c r="F320" s="198">
        <f>_xlfn.IFNA(INDEX(input_data!$1:$1048576,MATCH($A320,input_data!$B:$B,0),MATCH(F$4,input_data!$1:$1,0)),"")</f>
        <v>2.5761187977835802</v>
      </c>
      <c r="G320" s="198">
        <f>_xlfn.IFNA(INDEX(input_data!$1:$1048576,MATCH($A320,input_data!$B:$B,0),MATCH(G$4,input_data!$1:$1,0)),"")</f>
        <v>0.418823218785489</v>
      </c>
      <c r="H320" s="198">
        <f>_xlfn.IFNA(INDEX(input_data!$1:$1048576,MATCH($A320,input_data!$B:$B,0),MATCH(H$4,input_data!$1:$1,0)),"")</f>
        <v>8.5954986810000005</v>
      </c>
      <c r="I320" s="198">
        <f>_xlfn.IFNA(INDEX(input_data!$1:$1048576,MATCH($A320,input_data!$B:$B,0),MATCH(I$4,input_data!$1:$1,0)),"")</f>
        <v>0</v>
      </c>
      <c r="J320" s="198">
        <f>_xlfn.IFNA(INDEX(input_data!$1:$1048576,MATCH($A320,input_data!$B:$B,0),MATCH(J$4,input_data!$1:$1,0)),"")</f>
        <v>0</v>
      </c>
      <c r="K320" s="198">
        <f>_xlfn.IFNA(INDEX(input_data!$1:$1048576,MATCH($A320,input_data!$B:$B,0),MATCH(K$4,input_data!$1:$1,0)),"")</f>
        <v>0</v>
      </c>
      <c r="L320" s="198">
        <f>_xlfn.IFNA(INDEX(input_data!$1:$1048576,MATCH($A320,input_data!$B:$B,0),MATCH(L$4,input_data!$1:$1,0)),"")</f>
        <v>0</v>
      </c>
      <c r="M320" s="198">
        <f>_xlfn.IFNA(INDEX(input_data!$1:$1048576,MATCH($A320,input_data!$B:$B,0),MATCH(M$4,input_data!$1:$1,0)),"")</f>
        <v>1.84895313195435</v>
      </c>
      <c r="N320" s="198">
        <f>_xlfn.IFNA(INDEX(input_data!$1:$1048576,MATCH($A320,input_data!$B:$B,0),MATCH(N$4,input_data!$1:$1,0)),"")</f>
        <v>1.06749502519001E-2</v>
      </c>
      <c r="O320" s="198">
        <f>_xlfn.IFNA(INDEX(input_data!$1:$1048576,MATCH($A320,input_data!$B:$B,0),MATCH(O$4,input_data!$1:$1,0)),"")</f>
        <v>9.58548233954227E-2</v>
      </c>
      <c r="P320" s="198">
        <f>_xlfn.IFNA(INDEX(input_data!$1:$1048576,MATCH($A320,input_data!$B:$B,0),MATCH(P$4,input_data!$1:$1,0)),"")</f>
        <v>2.3135756891981298</v>
      </c>
      <c r="Q320" s="198">
        <f>_xlfn.IFNA(INDEX(input_data!$1:$1048576,MATCH($A320,input_data!$B:$B,0),MATCH(Q$4,input_data!$1:$1,0)),"")</f>
        <v>3.7109000000000003E-2</v>
      </c>
      <c r="R320" s="198">
        <f>_xlfn.IFNA(INDEX(input_data!$1:$1048576,MATCH($A320,input_data!$B:$B,0),MATCH(R$4,input_data!$1:$1,0)),"")</f>
        <v>2.0054949999999998E-2</v>
      </c>
      <c r="S320" s="199">
        <f>_xlfn.IFNA(INDEX(input_data!$1:$1048576,MATCH($A320,input_data!$B:$B,0),MATCH(S$4,input_data!$1:$1,0)),"")</f>
        <v>15.9166632423688</v>
      </c>
      <c r="T320" s="154">
        <f t="shared" si="4"/>
        <v>4.8491667702608154E-2</v>
      </c>
      <c r="U320" s="187"/>
    </row>
    <row r="321" spans="1:21" x14ac:dyDescent="0.35">
      <c r="A321" s="156" t="s">
        <v>973</v>
      </c>
      <c r="B321" s="93" t="s">
        <v>1387</v>
      </c>
      <c r="C321" s="147"/>
      <c r="D321" s="93" t="s">
        <v>974</v>
      </c>
      <c r="E321" s="196">
        <f>_xlfn.IFNA(INDEX(input_data!$1:$1048576,MATCH($A321,input_data!$B:$B,0),MATCH(E$4,input_data!$1:$1,0)),"")</f>
        <v>306.409141551424</v>
      </c>
      <c r="F321" s="198">
        <f>_xlfn.IFNA(INDEX(input_data!$1:$1048576,MATCH($A321,input_data!$B:$B,0),MATCH(F$4,input_data!$1:$1,0)),"")</f>
        <v>91.689930451447296</v>
      </c>
      <c r="G321" s="198">
        <f>_xlfn.IFNA(INDEX(input_data!$1:$1048576,MATCH($A321,input_data!$B:$B,0),MATCH(G$4,input_data!$1:$1,0)),"")</f>
        <v>12.747315958292701</v>
      </c>
      <c r="H321" s="198">
        <f>_xlfn.IFNA(INDEX(input_data!$1:$1048576,MATCH($A321,input_data!$B:$B,0),MATCH(H$4,input_data!$1:$1,0)),"")</f>
        <v>172.54752492</v>
      </c>
      <c r="I321" s="198">
        <f>_xlfn.IFNA(INDEX(input_data!$1:$1048576,MATCH($A321,input_data!$B:$B,0),MATCH(I$4,input_data!$1:$1,0)),"")</f>
        <v>17.422475334683298</v>
      </c>
      <c r="J321" s="198">
        <f>_xlfn.IFNA(INDEX(input_data!$1:$1048576,MATCH($A321,input_data!$B:$B,0),MATCH(J$4,input_data!$1:$1,0)),"")</f>
        <v>27.908400635220801</v>
      </c>
      <c r="K321" s="198">
        <f>_xlfn.IFNA(INDEX(input_data!$1:$1048576,MATCH($A321,input_data!$B:$B,0),MATCH(K$4,input_data!$1:$1,0)),"")</f>
        <v>3.8611167068773402</v>
      </c>
      <c r="L321" s="198">
        <f>_xlfn.IFNA(INDEX(input_data!$1:$1048576,MATCH($A321,input_data!$B:$B,0),MATCH(L$4,input_data!$1:$1,0)),"")</f>
        <v>2.44260395461641</v>
      </c>
      <c r="M321" s="198">
        <f>_xlfn.IFNA(INDEX(input_data!$1:$1048576,MATCH($A321,input_data!$B:$B,0),MATCH(M$4,input_data!$1:$1,0)),"")</f>
        <v>1.9538533043408599</v>
      </c>
      <c r="N321" s="198">
        <f>_xlfn.IFNA(INDEX(input_data!$1:$1048576,MATCH($A321,input_data!$B:$B,0),MATCH(N$4,input_data!$1:$1,0)),"")</f>
        <v>0</v>
      </c>
      <c r="O321" s="198">
        <f>_xlfn.IFNA(INDEX(input_data!$1:$1048576,MATCH($A321,input_data!$B:$B,0),MATCH(O$4,input_data!$1:$1,0)),"")</f>
        <v>2.9174404303613102</v>
      </c>
      <c r="P321" s="198">
        <f>_xlfn.IFNA(INDEX(input_data!$1:$1048576,MATCH($A321,input_data!$B:$B,0),MATCH(P$4,input_data!$1:$1,0)),"")</f>
        <v>0</v>
      </c>
      <c r="Q321" s="198">
        <f>_xlfn.IFNA(INDEX(input_data!$1:$1048576,MATCH($A321,input_data!$B:$B,0),MATCH(Q$4,input_data!$1:$1,0)),"")</f>
        <v>0.81812600000000002</v>
      </c>
      <c r="R321" s="198">
        <f>_xlfn.IFNA(INDEX(input_data!$1:$1048576,MATCH($A321,input_data!$B:$B,0),MATCH(R$4,input_data!$1:$1,0)),"")</f>
        <v>3.0638225800000001</v>
      </c>
      <c r="S321" s="199">
        <f>_xlfn.IFNA(INDEX(input_data!$1:$1048576,MATCH($A321,input_data!$B:$B,0),MATCH(S$4,input_data!$1:$1,0)),"")</f>
        <v>337.372610275841</v>
      </c>
      <c r="T321" s="154">
        <f t="shared" si="4"/>
        <v>0.1010526923826145</v>
      </c>
      <c r="U321" s="187"/>
    </row>
    <row r="322" spans="1:21" x14ac:dyDescent="0.35">
      <c r="A322" s="156" t="s">
        <v>975</v>
      </c>
      <c r="B322" s="93" t="s">
        <v>1388</v>
      </c>
      <c r="C322" s="147"/>
      <c r="D322" s="93" t="s">
        <v>976</v>
      </c>
      <c r="E322" s="196">
        <f>_xlfn.IFNA(INDEX(input_data!$1:$1048576,MATCH($A322,input_data!$B:$B,0),MATCH(E$4,input_data!$1:$1,0)),"")</f>
        <v>277.83905707425998</v>
      </c>
      <c r="F322" s="198">
        <f>_xlfn.IFNA(INDEX(input_data!$1:$1048576,MATCH($A322,input_data!$B:$B,0),MATCH(F$4,input_data!$1:$1,0)),"")</f>
        <v>98.411685390843203</v>
      </c>
      <c r="G322" s="198">
        <f>_xlfn.IFNA(INDEX(input_data!$1:$1048576,MATCH($A322,input_data!$B:$B,0),MATCH(G$4,input_data!$1:$1,0)),"")</f>
        <v>13.2115402746388</v>
      </c>
      <c r="H322" s="198">
        <f>_xlfn.IFNA(INDEX(input_data!$1:$1048576,MATCH($A322,input_data!$B:$B,0),MATCH(H$4,input_data!$1:$1,0)),"")</f>
        <v>144.163121676</v>
      </c>
      <c r="I322" s="198">
        <f>_xlfn.IFNA(INDEX(input_data!$1:$1048576,MATCH($A322,input_data!$B:$B,0),MATCH(I$4,input_data!$1:$1,0)),"")</f>
        <v>14.1810013503012</v>
      </c>
      <c r="J322" s="198">
        <f>_xlfn.IFNA(INDEX(input_data!$1:$1048576,MATCH($A322,input_data!$B:$B,0),MATCH(J$4,input_data!$1:$1,0)),"")</f>
        <v>24.494319918544999</v>
      </c>
      <c r="K322" s="198">
        <f>_xlfn.IFNA(INDEX(input_data!$1:$1048576,MATCH($A322,input_data!$B:$B,0),MATCH(K$4,input_data!$1:$1,0)),"")</f>
        <v>3.3528563673699598</v>
      </c>
      <c r="L322" s="198">
        <f>_xlfn.IFNA(INDEX(input_data!$1:$1048576,MATCH($A322,input_data!$B:$B,0),MATCH(L$4,input_data!$1:$1,0)),"")</f>
        <v>1.98815434163426</v>
      </c>
      <c r="M322" s="198">
        <f>_xlfn.IFNA(INDEX(input_data!$1:$1048576,MATCH($A322,input_data!$B:$B,0),MATCH(M$4,input_data!$1:$1,0)),"")</f>
        <v>1.0149999999999999E-2</v>
      </c>
      <c r="N322" s="198">
        <f>_xlfn.IFNA(INDEX(input_data!$1:$1048576,MATCH($A322,input_data!$B:$B,0),MATCH(N$4,input_data!$1:$1,0)),"")</f>
        <v>0</v>
      </c>
      <c r="O322" s="198">
        <f>_xlfn.IFNA(INDEX(input_data!$1:$1048576,MATCH($A322,input_data!$B:$B,0),MATCH(O$4,input_data!$1:$1,0)),"")</f>
        <v>3.02368609605639</v>
      </c>
      <c r="P322" s="198">
        <f>_xlfn.IFNA(INDEX(input_data!$1:$1048576,MATCH($A322,input_data!$B:$B,0),MATCH(P$4,input_data!$1:$1,0)),"")</f>
        <v>0</v>
      </c>
      <c r="Q322" s="198">
        <f>_xlfn.IFNA(INDEX(input_data!$1:$1048576,MATCH($A322,input_data!$B:$B,0),MATCH(Q$4,input_data!$1:$1,0)),"")</f>
        <v>0.70590399999999998</v>
      </c>
      <c r="R322" s="198">
        <f>_xlfn.IFNA(INDEX(input_data!$1:$1048576,MATCH($A322,input_data!$B:$B,0),MATCH(R$4,input_data!$1:$1,0)),"")</f>
        <v>2.2834677800000001</v>
      </c>
      <c r="S322" s="199">
        <f>_xlfn.IFNA(INDEX(input_data!$1:$1048576,MATCH($A322,input_data!$B:$B,0),MATCH(S$4,input_data!$1:$1,0)),"")</f>
        <v>305.82588719538899</v>
      </c>
      <c r="T322" s="154">
        <f t="shared" si="4"/>
        <v>0.10073036676642899</v>
      </c>
      <c r="U322" s="187"/>
    </row>
    <row r="323" spans="1:21" x14ac:dyDescent="0.35">
      <c r="A323" s="156" t="s">
        <v>977</v>
      </c>
      <c r="B323" s="93" t="s">
        <v>1389</v>
      </c>
      <c r="C323" s="147"/>
      <c r="D323" s="93" t="s">
        <v>978</v>
      </c>
      <c r="E323" s="196">
        <f>_xlfn.IFNA(INDEX(input_data!$1:$1048576,MATCH($A323,input_data!$B:$B,0),MATCH(E$4,input_data!$1:$1,0)),"")</f>
        <v>248.52493745751701</v>
      </c>
      <c r="F323" s="198">
        <f>_xlfn.IFNA(INDEX(input_data!$1:$1048576,MATCH($A323,input_data!$B:$B,0),MATCH(F$4,input_data!$1:$1,0)),"")</f>
        <v>94.553872539987097</v>
      </c>
      <c r="G323" s="198">
        <f>_xlfn.IFNA(INDEX(input_data!$1:$1048576,MATCH($A323,input_data!$B:$B,0),MATCH(G$4,input_data!$1:$1,0)),"")</f>
        <v>12.3976479383557</v>
      </c>
      <c r="H323" s="198">
        <f>_xlfn.IFNA(INDEX(input_data!$1:$1048576,MATCH($A323,input_data!$B:$B,0),MATCH(H$4,input_data!$1:$1,0)),"")</f>
        <v>129.90899060999999</v>
      </c>
      <c r="I323" s="198">
        <f>_xlfn.IFNA(INDEX(input_data!$1:$1048576,MATCH($A323,input_data!$B:$B,0),MATCH(I$4,input_data!$1:$1,0)),"")</f>
        <v>9.4863871729603702</v>
      </c>
      <c r="J323" s="198">
        <f>_xlfn.IFNA(INDEX(input_data!$1:$1048576,MATCH($A323,input_data!$B:$B,0),MATCH(J$4,input_data!$1:$1,0)),"")</f>
        <v>18.061902963975001</v>
      </c>
      <c r="K323" s="198">
        <f>_xlfn.IFNA(INDEX(input_data!$1:$1048576,MATCH($A323,input_data!$B:$B,0),MATCH(K$4,input_data!$1:$1,0)),"")</f>
        <v>2.5493537826338102</v>
      </c>
      <c r="L323" s="198">
        <f>_xlfn.IFNA(INDEX(input_data!$1:$1048576,MATCH($A323,input_data!$B:$B,0),MATCH(L$4,input_data!$1:$1,0)),"")</f>
        <v>1.32997673284504</v>
      </c>
      <c r="M323" s="198">
        <f>_xlfn.IFNA(INDEX(input_data!$1:$1048576,MATCH($A323,input_data!$B:$B,0),MATCH(M$4,input_data!$1:$1,0)),"")</f>
        <v>1.24341168348861</v>
      </c>
      <c r="N323" s="198">
        <f>_xlfn.IFNA(INDEX(input_data!$1:$1048576,MATCH($A323,input_data!$B:$B,0),MATCH(N$4,input_data!$1:$1,0)),"")</f>
        <v>0</v>
      </c>
      <c r="O323" s="198">
        <f>_xlfn.IFNA(INDEX(input_data!$1:$1048576,MATCH($A323,input_data!$B:$B,0),MATCH(O$4,input_data!$1:$1,0)),"")</f>
        <v>2.8374129503561298</v>
      </c>
      <c r="P323" s="198">
        <f>_xlfn.IFNA(INDEX(input_data!$1:$1048576,MATCH($A323,input_data!$B:$B,0),MATCH(P$4,input_data!$1:$1,0)),"")</f>
        <v>0</v>
      </c>
      <c r="Q323" s="198">
        <f>_xlfn.IFNA(INDEX(input_data!$1:$1048576,MATCH($A323,input_data!$B:$B,0),MATCH(Q$4,input_data!$1:$1,0)),"")</f>
        <v>3.6483000000000002E-2</v>
      </c>
      <c r="R323" s="198">
        <f>_xlfn.IFNA(INDEX(input_data!$1:$1048576,MATCH($A323,input_data!$B:$B,0),MATCH(R$4,input_data!$1:$1,0)),"")</f>
        <v>1.7066090700000001</v>
      </c>
      <c r="S323" s="199">
        <f>_xlfn.IFNA(INDEX(input_data!$1:$1048576,MATCH($A323,input_data!$B:$B,0),MATCH(S$4,input_data!$1:$1,0)),"")</f>
        <v>274.11204844460201</v>
      </c>
      <c r="T323" s="154">
        <f t="shared" si="4"/>
        <v>0.10295590957128353</v>
      </c>
      <c r="U323" s="187"/>
    </row>
    <row r="324" spans="1:21" x14ac:dyDescent="0.35">
      <c r="A324" s="156" t="s">
        <v>979</v>
      </c>
      <c r="B324" s="93" t="s">
        <v>1390</v>
      </c>
      <c r="C324" s="147"/>
      <c r="D324" s="93" t="s">
        <v>980</v>
      </c>
      <c r="E324" s="196">
        <f>_xlfn.IFNA(INDEX(input_data!$1:$1048576,MATCH($A324,input_data!$B:$B,0),MATCH(E$4,input_data!$1:$1,0)),"")</f>
        <v>217.83239015676099</v>
      </c>
      <c r="F324" s="198">
        <f>_xlfn.IFNA(INDEX(input_data!$1:$1048576,MATCH($A324,input_data!$B:$B,0),MATCH(F$4,input_data!$1:$1,0)),"")</f>
        <v>103.7664321928</v>
      </c>
      <c r="G324" s="198">
        <f>_xlfn.IFNA(INDEX(input_data!$1:$1048576,MATCH($A324,input_data!$B:$B,0),MATCH(G$4,input_data!$1:$1,0)),"")</f>
        <v>13.061189414151499</v>
      </c>
      <c r="H324" s="198">
        <f>_xlfn.IFNA(INDEX(input_data!$1:$1048576,MATCH($A324,input_data!$B:$B,0),MATCH(H$4,input_data!$1:$1,0)),"")</f>
        <v>68.698082682000006</v>
      </c>
      <c r="I324" s="198">
        <f>_xlfn.IFNA(INDEX(input_data!$1:$1048576,MATCH($A324,input_data!$B:$B,0),MATCH(I$4,input_data!$1:$1,0)),"")</f>
        <v>16.9852199835384</v>
      </c>
      <c r="J324" s="198">
        <f>_xlfn.IFNA(INDEX(input_data!$1:$1048576,MATCH($A324,input_data!$B:$B,0),MATCH(J$4,input_data!$1:$1,0)),"")</f>
        <v>25.623572957797599</v>
      </c>
      <c r="K324" s="198">
        <f>_xlfn.IFNA(INDEX(input_data!$1:$1048576,MATCH($A324,input_data!$B:$B,0),MATCH(K$4,input_data!$1:$1,0)),"")</f>
        <v>3.03820948766842</v>
      </c>
      <c r="L324" s="198">
        <f>_xlfn.IFNA(INDEX(input_data!$1:$1048576,MATCH($A324,input_data!$B:$B,0),MATCH(L$4,input_data!$1:$1,0)),"")</f>
        <v>2.3813014342014398</v>
      </c>
      <c r="M324" s="198">
        <f>_xlfn.IFNA(INDEX(input_data!$1:$1048576,MATCH($A324,input_data!$B:$B,0),MATCH(M$4,input_data!$1:$1,0)),"")</f>
        <v>2.4208445246261601</v>
      </c>
      <c r="N324" s="198">
        <f>_xlfn.IFNA(INDEX(input_data!$1:$1048576,MATCH($A324,input_data!$B:$B,0),MATCH(N$4,input_data!$1:$1,0)),"")</f>
        <v>0</v>
      </c>
      <c r="O324" s="198">
        <f>_xlfn.IFNA(INDEX(input_data!$1:$1048576,MATCH($A324,input_data!$B:$B,0),MATCH(O$4,input_data!$1:$1,0)),"")</f>
        <v>2.9892757422804102</v>
      </c>
      <c r="P324" s="198">
        <f>_xlfn.IFNA(INDEX(input_data!$1:$1048576,MATCH($A324,input_data!$B:$B,0),MATCH(P$4,input_data!$1:$1,0)),"")</f>
        <v>0</v>
      </c>
      <c r="Q324" s="198">
        <f>_xlfn.IFNA(INDEX(input_data!$1:$1048576,MATCH($A324,input_data!$B:$B,0),MATCH(Q$4,input_data!$1:$1,0)),"")</f>
        <v>3.8894999999999999E-2</v>
      </c>
      <c r="R324" s="198">
        <f>_xlfn.IFNA(INDEX(input_data!$1:$1048576,MATCH($A324,input_data!$B:$B,0),MATCH(R$4,input_data!$1:$1,0)),"")</f>
        <v>2.0512098999999999</v>
      </c>
      <c r="S324" s="199">
        <f>_xlfn.IFNA(INDEX(input_data!$1:$1048576,MATCH($A324,input_data!$B:$B,0),MATCH(S$4,input_data!$1:$1,0)),"")</f>
        <v>241.054233319064</v>
      </c>
      <c r="T324" s="154">
        <f t="shared" si="4"/>
        <v>0.10660417922968946</v>
      </c>
      <c r="U324" s="187"/>
    </row>
    <row r="325" spans="1:21" x14ac:dyDescent="0.35">
      <c r="A325" s="156" t="s">
        <v>981</v>
      </c>
      <c r="B325" s="93" t="s">
        <v>1391</v>
      </c>
      <c r="C325" s="147"/>
      <c r="D325" s="93" t="s">
        <v>982</v>
      </c>
      <c r="E325" s="196">
        <f>_xlfn.IFNA(INDEX(input_data!$1:$1048576,MATCH($A325,input_data!$B:$B,0),MATCH(E$4,input_data!$1:$1,0)),"")</f>
        <v>166.503393292797</v>
      </c>
      <c r="F325" s="198">
        <f>_xlfn.IFNA(INDEX(input_data!$1:$1048576,MATCH($A325,input_data!$B:$B,0),MATCH(F$4,input_data!$1:$1,0)),"")</f>
        <v>34.299240778520598</v>
      </c>
      <c r="G325" s="198">
        <f>_xlfn.IFNA(INDEX(input_data!$1:$1048576,MATCH($A325,input_data!$B:$B,0),MATCH(G$4,input_data!$1:$1,0)),"")</f>
        <v>5.5365227486264601</v>
      </c>
      <c r="H325" s="198">
        <f>_xlfn.IFNA(INDEX(input_data!$1:$1048576,MATCH($A325,input_data!$B:$B,0),MATCH(H$4,input_data!$1:$1,0)),"")</f>
        <v>119.63861568</v>
      </c>
      <c r="I325" s="198">
        <f>_xlfn.IFNA(INDEX(input_data!$1:$1048576,MATCH($A325,input_data!$B:$B,0),MATCH(I$4,input_data!$1:$1,0)),"")</f>
        <v>6.2109149976658502</v>
      </c>
      <c r="J325" s="198">
        <f>_xlfn.IFNA(INDEX(input_data!$1:$1048576,MATCH($A325,input_data!$B:$B,0),MATCH(J$4,input_data!$1:$1,0)),"")</f>
        <v>11.986565595000499</v>
      </c>
      <c r="K325" s="198">
        <f>_xlfn.IFNA(INDEX(input_data!$1:$1048576,MATCH($A325,input_data!$B:$B,0),MATCH(K$4,input_data!$1:$1,0)),"")</f>
        <v>1.92891834414606</v>
      </c>
      <c r="L325" s="198">
        <f>_xlfn.IFNA(INDEX(input_data!$1:$1048576,MATCH($A325,input_data!$B:$B,0),MATCH(L$4,input_data!$1:$1,0)),"")</f>
        <v>0.87076062635509399</v>
      </c>
      <c r="M325" s="198">
        <f>_xlfn.IFNA(INDEX(input_data!$1:$1048576,MATCH($A325,input_data!$B:$B,0),MATCH(M$4,input_data!$1:$1,0)),"")</f>
        <v>1.10578972236217</v>
      </c>
      <c r="N325" s="198">
        <f>_xlfn.IFNA(INDEX(input_data!$1:$1048576,MATCH($A325,input_data!$B:$B,0),MATCH(N$4,input_data!$1:$1,0)),"")</f>
        <v>0</v>
      </c>
      <c r="O325" s="198">
        <f>_xlfn.IFNA(INDEX(input_data!$1:$1048576,MATCH($A325,input_data!$B:$B,0),MATCH(O$4,input_data!$1:$1,0)),"")</f>
        <v>1.26712756184297</v>
      </c>
      <c r="P325" s="198">
        <f>_xlfn.IFNA(INDEX(input_data!$1:$1048576,MATCH($A325,input_data!$B:$B,0),MATCH(P$4,input_data!$1:$1,0)),"")</f>
        <v>0</v>
      </c>
      <c r="Q325" s="198">
        <f>_xlfn.IFNA(INDEX(input_data!$1:$1048576,MATCH($A325,input_data!$B:$B,0),MATCH(Q$4,input_data!$1:$1,0)),"")</f>
        <v>0.40908600000000001</v>
      </c>
      <c r="R325" s="198">
        <f>_xlfn.IFNA(INDEX(input_data!$1:$1048576,MATCH($A325,input_data!$B:$B,0),MATCH(R$4,input_data!$1:$1,0)),"")</f>
        <v>1.34251732</v>
      </c>
      <c r="S325" s="199">
        <f>_xlfn.IFNA(INDEX(input_data!$1:$1048576,MATCH($A325,input_data!$B:$B,0),MATCH(S$4,input_data!$1:$1,0)),"")</f>
        <v>184.59605937452</v>
      </c>
      <c r="T325" s="154">
        <f t="shared" si="4"/>
        <v>0.10866244659594981</v>
      </c>
      <c r="U325" s="187"/>
    </row>
    <row r="326" spans="1:21" x14ac:dyDescent="0.35">
      <c r="A326" s="156" t="s">
        <v>983</v>
      </c>
      <c r="B326" s="93" t="s">
        <v>1392</v>
      </c>
      <c r="C326" s="147"/>
      <c r="D326" s="93" t="s">
        <v>984</v>
      </c>
      <c r="E326" s="196">
        <f>_xlfn.IFNA(INDEX(input_data!$1:$1048576,MATCH($A326,input_data!$B:$B,0),MATCH(E$4,input_data!$1:$1,0)),"")</f>
        <v>17.0712025880085</v>
      </c>
      <c r="F326" s="198">
        <f>_xlfn.IFNA(INDEX(input_data!$1:$1048576,MATCH($A326,input_data!$B:$B,0),MATCH(F$4,input_data!$1:$1,0)),"")</f>
        <v>3.7239748782315898</v>
      </c>
      <c r="G326" s="198">
        <f>_xlfn.IFNA(INDEX(input_data!$1:$1048576,MATCH($A326,input_data!$B:$B,0),MATCH(G$4,input_data!$1:$1,0)),"")</f>
        <v>0.60911410950748202</v>
      </c>
      <c r="H326" s="198">
        <f>_xlfn.IFNA(INDEX(input_data!$1:$1048576,MATCH($A326,input_data!$B:$B,0),MATCH(H$4,input_data!$1:$1,0)),"")</f>
        <v>10.199445455999999</v>
      </c>
      <c r="I326" s="198">
        <f>_xlfn.IFNA(INDEX(input_data!$1:$1048576,MATCH($A326,input_data!$B:$B,0),MATCH(I$4,input_data!$1:$1,0)),"")</f>
        <v>0</v>
      </c>
      <c r="J326" s="198">
        <f>_xlfn.IFNA(INDEX(input_data!$1:$1048576,MATCH($A326,input_data!$B:$B,0),MATCH(J$4,input_data!$1:$1,0)),"")</f>
        <v>0</v>
      </c>
      <c r="K326" s="198">
        <f>_xlfn.IFNA(INDEX(input_data!$1:$1048576,MATCH($A326,input_data!$B:$B,0),MATCH(K$4,input_data!$1:$1,0)),"")</f>
        <v>0</v>
      </c>
      <c r="L326" s="198">
        <f>_xlfn.IFNA(INDEX(input_data!$1:$1048576,MATCH($A326,input_data!$B:$B,0),MATCH(L$4,input_data!$1:$1,0)),"")</f>
        <v>0</v>
      </c>
      <c r="M326" s="198">
        <f>_xlfn.IFNA(INDEX(input_data!$1:$1048576,MATCH($A326,input_data!$B:$B,0),MATCH(M$4,input_data!$1:$1,0)),"")</f>
        <v>1.0784966655684101</v>
      </c>
      <c r="N326" s="198">
        <f>_xlfn.IFNA(INDEX(input_data!$1:$1048576,MATCH($A326,input_data!$B:$B,0),MATCH(N$4,input_data!$1:$1,0)),"")</f>
        <v>0</v>
      </c>
      <c r="O326" s="198">
        <f>_xlfn.IFNA(INDEX(input_data!$1:$1048576,MATCH($A326,input_data!$B:$B,0),MATCH(O$4,input_data!$1:$1,0)),"")</f>
        <v>0.13940614727372699</v>
      </c>
      <c r="P326" s="198">
        <f>_xlfn.IFNA(INDEX(input_data!$1:$1048576,MATCH($A326,input_data!$B:$B,0),MATCH(P$4,input_data!$1:$1,0)),"")</f>
        <v>1.8400356669539599</v>
      </c>
      <c r="Q326" s="198">
        <f>_xlfn.IFNA(INDEX(input_data!$1:$1048576,MATCH($A326,input_data!$B:$B,0),MATCH(Q$4,input_data!$1:$1,0)),"")</f>
        <v>3.6402999999999998E-2</v>
      </c>
      <c r="R326" s="198">
        <f>_xlfn.IFNA(INDEX(input_data!$1:$1048576,MATCH($A326,input_data!$B:$B,0),MATCH(R$4,input_data!$1:$1,0)),"")</f>
        <v>3.9359619999999998E-2</v>
      </c>
      <c r="S326" s="199">
        <f>_xlfn.IFNA(INDEX(input_data!$1:$1048576,MATCH($A326,input_data!$B:$B,0),MATCH(S$4,input_data!$1:$1,0)),"")</f>
        <v>17.666235543535102</v>
      </c>
      <c r="T326" s="154">
        <f t="shared" si="4"/>
        <v>3.4855948341013576E-2</v>
      </c>
      <c r="U326" s="187"/>
    </row>
    <row r="327" spans="1:21" x14ac:dyDescent="0.35">
      <c r="A327" s="156" t="s">
        <v>985</v>
      </c>
      <c r="B327" s="93" t="s">
        <v>1393</v>
      </c>
      <c r="C327" s="147"/>
      <c r="D327" s="93" t="s">
        <v>986</v>
      </c>
      <c r="E327" s="196">
        <f>_xlfn.IFNA(INDEX(input_data!$1:$1048576,MATCH($A327,input_data!$B:$B,0),MATCH(E$4,input_data!$1:$1,0)),"")</f>
        <v>459.375199369938</v>
      </c>
      <c r="F327" s="198">
        <f>_xlfn.IFNA(INDEX(input_data!$1:$1048576,MATCH($A327,input_data!$B:$B,0),MATCH(F$4,input_data!$1:$1,0)),"")</f>
        <v>66.521780621440499</v>
      </c>
      <c r="G327" s="198">
        <f>_xlfn.IFNA(INDEX(input_data!$1:$1048576,MATCH($A327,input_data!$B:$B,0),MATCH(G$4,input_data!$1:$1,0)),"")</f>
        <v>11.326737126112</v>
      </c>
      <c r="H327" s="198">
        <f>_xlfn.IFNA(INDEX(input_data!$1:$1048576,MATCH($A327,input_data!$B:$B,0),MATCH(H$4,input_data!$1:$1,0)),"")</f>
        <v>362.63468063699997</v>
      </c>
      <c r="I327" s="198">
        <f>_xlfn.IFNA(INDEX(input_data!$1:$1048576,MATCH($A327,input_data!$B:$B,0),MATCH(I$4,input_data!$1:$1,0)),"")</f>
        <v>15.1332811662704</v>
      </c>
      <c r="J327" s="198">
        <f>_xlfn.IFNA(INDEX(input_data!$1:$1048576,MATCH($A327,input_data!$B:$B,0),MATCH(J$4,input_data!$1:$1,0)),"")</f>
        <v>30.2554280437664</v>
      </c>
      <c r="K327" s="198">
        <f>_xlfn.IFNA(INDEX(input_data!$1:$1048576,MATCH($A327,input_data!$B:$B,0),MATCH(K$4,input_data!$1:$1,0)),"")</f>
        <v>5.2326510983124397</v>
      </c>
      <c r="L327" s="198">
        <f>_xlfn.IFNA(INDEX(input_data!$1:$1048576,MATCH($A327,input_data!$B:$B,0),MATCH(L$4,input_data!$1:$1,0)),"")</f>
        <v>2.1216624912917998</v>
      </c>
      <c r="M327" s="198">
        <f>_xlfn.IFNA(INDEX(input_data!$1:$1048576,MATCH($A327,input_data!$B:$B,0),MATCH(M$4,input_data!$1:$1,0)),"")</f>
        <v>1.4524458449747899</v>
      </c>
      <c r="N327" s="198">
        <f>_xlfn.IFNA(INDEX(input_data!$1:$1048576,MATCH($A327,input_data!$B:$B,0),MATCH(N$4,input_data!$1:$1,0)),"")</f>
        <v>0</v>
      </c>
      <c r="O327" s="198">
        <f>_xlfn.IFNA(INDEX(input_data!$1:$1048576,MATCH($A327,input_data!$B:$B,0),MATCH(O$4,input_data!$1:$1,0)),"")</f>
        <v>2.59231676150026</v>
      </c>
      <c r="P327" s="198">
        <f>_xlfn.IFNA(INDEX(input_data!$1:$1048576,MATCH($A327,input_data!$B:$B,0),MATCH(P$4,input_data!$1:$1,0)),"")</f>
        <v>0</v>
      </c>
      <c r="Q327" s="198">
        <f>_xlfn.IFNA(INDEX(input_data!$1:$1048576,MATCH($A327,input_data!$B:$B,0),MATCH(Q$4,input_data!$1:$1,0)),"")</f>
        <v>1.063876</v>
      </c>
      <c r="R327" s="198">
        <f>_xlfn.IFNA(INDEX(input_data!$1:$1048576,MATCH($A327,input_data!$B:$B,0),MATCH(R$4,input_data!$1:$1,0)),"")</f>
        <v>5.2240190000000002</v>
      </c>
      <c r="S327" s="199">
        <f>_xlfn.IFNA(INDEX(input_data!$1:$1048576,MATCH($A327,input_data!$B:$B,0),MATCH(S$4,input_data!$1:$1,0)),"")</f>
        <v>503.55887879066898</v>
      </c>
      <c r="T327" s="154">
        <f t="shared" si="4"/>
        <v>9.6182117539936218E-2</v>
      </c>
      <c r="U327" s="187"/>
    </row>
    <row r="328" spans="1:21" x14ac:dyDescent="0.35">
      <c r="A328" s="156" t="s">
        <v>987</v>
      </c>
      <c r="B328" s="93" t="s">
        <v>1394</v>
      </c>
      <c r="C328" s="147"/>
      <c r="D328" s="93" t="s">
        <v>988</v>
      </c>
      <c r="E328" s="196">
        <f>_xlfn.IFNA(INDEX(input_data!$1:$1048576,MATCH($A328,input_data!$B:$B,0),MATCH(E$4,input_data!$1:$1,0)),"")</f>
        <v>13.8981339901176</v>
      </c>
      <c r="F328" s="198">
        <f>_xlfn.IFNA(INDEX(input_data!$1:$1048576,MATCH($A328,input_data!$B:$B,0),MATCH(F$4,input_data!$1:$1,0)),"")</f>
        <v>3.0458404120810401</v>
      </c>
      <c r="G328" s="198">
        <f>_xlfn.IFNA(INDEX(input_data!$1:$1048576,MATCH($A328,input_data!$B:$B,0),MATCH(G$4,input_data!$1:$1,0)),"")</f>
        <v>0.50171635167641804</v>
      </c>
      <c r="H328" s="198">
        <f>_xlfn.IFNA(INDEX(input_data!$1:$1048576,MATCH($A328,input_data!$B:$B,0),MATCH(H$4,input_data!$1:$1,0)),"")</f>
        <v>10.334511285</v>
      </c>
      <c r="I328" s="198">
        <f>_xlfn.IFNA(INDEX(input_data!$1:$1048576,MATCH($A328,input_data!$B:$B,0),MATCH(I$4,input_data!$1:$1,0)),"")</f>
        <v>0</v>
      </c>
      <c r="J328" s="198">
        <f>_xlfn.IFNA(INDEX(input_data!$1:$1048576,MATCH($A328,input_data!$B:$B,0),MATCH(J$4,input_data!$1:$1,0)),"")</f>
        <v>0</v>
      </c>
      <c r="K328" s="198">
        <f>_xlfn.IFNA(INDEX(input_data!$1:$1048576,MATCH($A328,input_data!$B:$B,0),MATCH(K$4,input_data!$1:$1,0)),"")</f>
        <v>0</v>
      </c>
      <c r="L328" s="198">
        <f>_xlfn.IFNA(INDEX(input_data!$1:$1048576,MATCH($A328,input_data!$B:$B,0),MATCH(L$4,input_data!$1:$1,0)),"")</f>
        <v>0</v>
      </c>
      <c r="M328" s="198">
        <f>_xlfn.IFNA(INDEX(input_data!$1:$1048576,MATCH($A328,input_data!$B:$B,0),MATCH(M$4,input_data!$1:$1,0)),"")</f>
        <v>1.0057003197788199</v>
      </c>
      <c r="N328" s="198">
        <f>_xlfn.IFNA(INDEX(input_data!$1:$1048576,MATCH($A328,input_data!$B:$B,0),MATCH(N$4,input_data!$1:$1,0)),"")</f>
        <v>0</v>
      </c>
      <c r="O328" s="198">
        <f>_xlfn.IFNA(INDEX(input_data!$1:$1048576,MATCH($A328,input_data!$B:$B,0),MATCH(O$4,input_data!$1:$1,0)),"")</f>
        <v>0.11482633231624299</v>
      </c>
      <c r="P328" s="198">
        <f>_xlfn.IFNA(INDEX(input_data!$1:$1048576,MATCH($A328,input_data!$B:$B,0),MATCH(P$4,input_data!$1:$1,0)),"")</f>
        <v>0</v>
      </c>
      <c r="Q328" s="198">
        <f>_xlfn.IFNA(INDEX(input_data!$1:$1048576,MATCH($A328,input_data!$B:$B,0),MATCH(Q$4,input_data!$1:$1,0)),"")</f>
        <v>3.5832000000000003E-2</v>
      </c>
      <c r="R328" s="198">
        <f>_xlfn.IFNA(INDEX(input_data!$1:$1048576,MATCH($A328,input_data!$B:$B,0),MATCH(R$4,input_data!$1:$1,0)),"")</f>
        <v>2.004148E-2</v>
      </c>
      <c r="S328" s="199">
        <f>_xlfn.IFNA(INDEX(input_data!$1:$1048576,MATCH($A328,input_data!$B:$B,0),MATCH(S$4,input_data!$1:$1,0)),"")</f>
        <v>15.058468180852399</v>
      </c>
      <c r="T328" s="154">
        <f t="shared" si="4"/>
        <v>8.3488487847351633E-2</v>
      </c>
      <c r="U328" s="187"/>
    </row>
    <row r="329" spans="1:21" x14ac:dyDescent="0.35">
      <c r="A329" s="156" t="s">
        <v>991</v>
      </c>
      <c r="B329" s="93" t="s">
        <v>1395</v>
      </c>
      <c r="C329" s="147"/>
      <c r="D329" s="93" t="s">
        <v>992</v>
      </c>
      <c r="E329" s="196">
        <f>_xlfn.IFNA(INDEX(input_data!$1:$1048576,MATCH($A329,input_data!$B:$B,0),MATCH(E$4,input_data!$1:$1,0)),"")</f>
        <v>15.2924623487239</v>
      </c>
      <c r="F329" s="198">
        <f>_xlfn.IFNA(INDEX(input_data!$1:$1048576,MATCH($A329,input_data!$B:$B,0),MATCH(F$4,input_data!$1:$1,0)),"")</f>
        <v>2.1909909119019</v>
      </c>
      <c r="G329" s="198">
        <f>_xlfn.IFNA(INDEX(input_data!$1:$1048576,MATCH($A329,input_data!$B:$B,0),MATCH(G$4,input_data!$1:$1,0)),"")</f>
        <v>0.353897607165087</v>
      </c>
      <c r="H329" s="198">
        <f>_xlfn.IFNA(INDEX(input_data!$1:$1048576,MATCH($A329,input_data!$B:$B,0),MATCH(H$4,input_data!$1:$1,0)),"")</f>
        <v>11.567945652000001</v>
      </c>
      <c r="I329" s="198">
        <f>_xlfn.IFNA(INDEX(input_data!$1:$1048576,MATCH($A329,input_data!$B:$B,0),MATCH(I$4,input_data!$1:$1,0)),"")</f>
        <v>0</v>
      </c>
      <c r="J329" s="198">
        <f>_xlfn.IFNA(INDEX(input_data!$1:$1048576,MATCH($A329,input_data!$B:$B,0),MATCH(J$4,input_data!$1:$1,0)),"")</f>
        <v>0</v>
      </c>
      <c r="K329" s="198">
        <f>_xlfn.IFNA(INDEX(input_data!$1:$1048576,MATCH($A329,input_data!$B:$B,0),MATCH(K$4,input_data!$1:$1,0)),"")</f>
        <v>0</v>
      </c>
      <c r="L329" s="198">
        <f>_xlfn.IFNA(INDEX(input_data!$1:$1048576,MATCH($A329,input_data!$B:$B,0),MATCH(L$4,input_data!$1:$1,0)),"")</f>
        <v>0</v>
      </c>
      <c r="M329" s="198">
        <f>_xlfn.IFNA(INDEX(input_data!$1:$1048576,MATCH($A329,input_data!$B:$B,0),MATCH(M$4,input_data!$1:$1,0)),"")</f>
        <v>0.87276731963763998</v>
      </c>
      <c r="N329" s="198">
        <f>_xlfn.IFNA(INDEX(input_data!$1:$1048576,MATCH($A329,input_data!$B:$B,0),MATCH(N$4,input_data!$1:$1,0)),"")</f>
        <v>0</v>
      </c>
      <c r="O329" s="198">
        <f>_xlfn.IFNA(INDEX(input_data!$1:$1048576,MATCH($A329,input_data!$B:$B,0),MATCH(O$4,input_data!$1:$1,0)),"")</f>
        <v>8.0995498873497204E-2</v>
      </c>
      <c r="P329" s="198">
        <f>_xlfn.IFNA(INDEX(input_data!$1:$1048576,MATCH($A329,input_data!$B:$B,0),MATCH(P$4,input_data!$1:$1,0)),"")</f>
        <v>1.0030792281759799</v>
      </c>
      <c r="Q329" s="198">
        <f>_xlfn.IFNA(INDEX(input_data!$1:$1048576,MATCH($A329,input_data!$B:$B,0),MATCH(Q$4,input_data!$1:$1,0)),"")</f>
        <v>3.6836000000000001E-2</v>
      </c>
      <c r="R329" s="198">
        <f>_xlfn.IFNA(INDEX(input_data!$1:$1048576,MATCH($A329,input_data!$B:$B,0),MATCH(R$4,input_data!$1:$1,0)),"")</f>
        <v>3.6495409999999999E-2</v>
      </c>
      <c r="S329" s="199">
        <f>_xlfn.IFNA(INDEX(input_data!$1:$1048576,MATCH($A329,input_data!$B:$B,0),MATCH(S$4,input_data!$1:$1,0)),"")</f>
        <v>16.143007627754098</v>
      </c>
      <c r="T329" s="154">
        <f t="shared" ref="T329:T358" si="5">IFERROR(S329/E329-1,0)</f>
        <v>5.5618595595311238E-2</v>
      </c>
      <c r="U329" s="187"/>
    </row>
    <row r="330" spans="1:21" x14ac:dyDescent="0.35">
      <c r="A330" s="156" t="s">
        <v>993</v>
      </c>
      <c r="B330" s="93" t="s">
        <v>1396</v>
      </c>
      <c r="C330" s="147"/>
      <c r="D330" s="93" t="s">
        <v>994</v>
      </c>
      <c r="E330" s="196">
        <f>_xlfn.IFNA(INDEX(input_data!$1:$1048576,MATCH($A330,input_data!$B:$B,0),MATCH(E$4,input_data!$1:$1,0)),"")</f>
        <v>19.871630416695002</v>
      </c>
      <c r="F330" s="198">
        <f>_xlfn.IFNA(INDEX(input_data!$1:$1048576,MATCH($A330,input_data!$B:$B,0),MATCH(F$4,input_data!$1:$1,0)),"")</f>
        <v>3.2137464650438301</v>
      </c>
      <c r="G330" s="198">
        <f>_xlfn.IFNA(INDEX(input_data!$1:$1048576,MATCH($A330,input_data!$B:$B,0),MATCH(G$4,input_data!$1:$1,0)),"")</f>
        <v>0.52181776635391097</v>
      </c>
      <c r="H330" s="198">
        <f>_xlfn.IFNA(INDEX(input_data!$1:$1048576,MATCH($A330,input_data!$B:$B,0),MATCH(H$4,input_data!$1:$1,0)),"")</f>
        <v>14.134204268</v>
      </c>
      <c r="I330" s="198">
        <f>_xlfn.IFNA(INDEX(input_data!$1:$1048576,MATCH($A330,input_data!$B:$B,0),MATCH(I$4,input_data!$1:$1,0)),"")</f>
        <v>0</v>
      </c>
      <c r="J330" s="198">
        <f>_xlfn.IFNA(INDEX(input_data!$1:$1048576,MATCH($A330,input_data!$B:$B,0),MATCH(J$4,input_data!$1:$1,0)),"")</f>
        <v>0</v>
      </c>
      <c r="K330" s="198">
        <f>_xlfn.IFNA(INDEX(input_data!$1:$1048576,MATCH($A330,input_data!$B:$B,0),MATCH(K$4,input_data!$1:$1,0)),"")</f>
        <v>0</v>
      </c>
      <c r="L330" s="198">
        <f>_xlfn.IFNA(INDEX(input_data!$1:$1048576,MATCH($A330,input_data!$B:$B,0),MATCH(L$4,input_data!$1:$1,0)),"")</f>
        <v>0</v>
      </c>
      <c r="M330" s="198">
        <f>_xlfn.IFNA(INDEX(input_data!$1:$1048576,MATCH($A330,input_data!$B:$B,0),MATCH(M$4,input_data!$1:$1,0)),"")</f>
        <v>0.75310920653214297</v>
      </c>
      <c r="N330" s="198">
        <f>_xlfn.IFNA(INDEX(input_data!$1:$1048576,MATCH($A330,input_data!$B:$B,0),MATCH(N$4,input_data!$1:$1,0)),"")</f>
        <v>0.24226877885148099</v>
      </c>
      <c r="O330" s="198">
        <f>_xlfn.IFNA(INDEX(input_data!$1:$1048576,MATCH($A330,input_data!$B:$B,0),MATCH(O$4,input_data!$1:$1,0)),"")</f>
        <v>0.119426872598038</v>
      </c>
      <c r="P330" s="198">
        <f>_xlfn.IFNA(INDEX(input_data!$1:$1048576,MATCH($A330,input_data!$B:$B,0),MATCH(P$4,input_data!$1:$1,0)),"")</f>
        <v>1.77494939480485</v>
      </c>
      <c r="Q330" s="198">
        <f>_xlfn.IFNA(INDEX(input_data!$1:$1048576,MATCH($A330,input_data!$B:$B,0),MATCH(Q$4,input_data!$1:$1,0)),"")</f>
        <v>3.4140999999999998E-2</v>
      </c>
      <c r="R330" s="198">
        <f>_xlfn.IFNA(INDEX(input_data!$1:$1048576,MATCH($A330,input_data!$B:$B,0),MATCH(R$4,input_data!$1:$1,0)),"")</f>
        <v>3.8615320000000002E-2</v>
      </c>
      <c r="S330" s="199">
        <f>_xlfn.IFNA(INDEX(input_data!$1:$1048576,MATCH($A330,input_data!$B:$B,0),MATCH(S$4,input_data!$1:$1,0)),"")</f>
        <v>20.832279072184299</v>
      </c>
      <c r="T330" s="154">
        <f t="shared" si="5"/>
        <v>4.8342719512447063E-2</v>
      </c>
      <c r="U330" s="187"/>
    </row>
    <row r="331" spans="1:21" x14ac:dyDescent="0.35">
      <c r="A331" s="156" t="s">
        <v>997</v>
      </c>
      <c r="B331" s="93" t="s">
        <v>1397</v>
      </c>
      <c r="C331" s="147"/>
      <c r="D331" s="93" t="s">
        <v>998</v>
      </c>
      <c r="E331" s="196">
        <f>_xlfn.IFNA(INDEX(input_data!$1:$1048576,MATCH($A331,input_data!$B:$B,0),MATCH(E$4,input_data!$1:$1,0)),"")</f>
        <v>14.2249417746772</v>
      </c>
      <c r="F331" s="198">
        <f>_xlfn.IFNA(INDEX(input_data!$1:$1048576,MATCH($A331,input_data!$B:$B,0),MATCH(F$4,input_data!$1:$1,0)),"")</f>
        <v>3.1610934262196801</v>
      </c>
      <c r="G331" s="198">
        <f>_xlfn.IFNA(INDEX(input_data!$1:$1048576,MATCH($A331,input_data!$B:$B,0),MATCH(G$4,input_data!$1:$1,0)),"")</f>
        <v>0.51440305973358302</v>
      </c>
      <c r="H331" s="198">
        <f>_xlfn.IFNA(INDEX(input_data!$1:$1048576,MATCH($A331,input_data!$B:$B,0),MATCH(H$4,input_data!$1:$1,0)),"")</f>
        <v>10.122748919999999</v>
      </c>
      <c r="I331" s="198">
        <f>_xlfn.IFNA(INDEX(input_data!$1:$1048576,MATCH($A331,input_data!$B:$B,0),MATCH(I$4,input_data!$1:$1,0)),"")</f>
        <v>0</v>
      </c>
      <c r="J331" s="198">
        <f>_xlfn.IFNA(INDEX(input_data!$1:$1048576,MATCH($A331,input_data!$B:$B,0),MATCH(J$4,input_data!$1:$1,0)),"")</f>
        <v>0</v>
      </c>
      <c r="K331" s="198">
        <f>_xlfn.IFNA(INDEX(input_data!$1:$1048576,MATCH($A331,input_data!$B:$B,0),MATCH(K$4,input_data!$1:$1,0)),"")</f>
        <v>0</v>
      </c>
      <c r="L331" s="198">
        <f>_xlfn.IFNA(INDEX(input_data!$1:$1048576,MATCH($A331,input_data!$B:$B,0),MATCH(L$4,input_data!$1:$1,0)),"")</f>
        <v>0</v>
      </c>
      <c r="M331" s="198">
        <f>_xlfn.IFNA(INDEX(input_data!$1:$1048576,MATCH($A331,input_data!$B:$B,0),MATCH(M$4,input_data!$1:$1,0)),"")</f>
        <v>0.28794952430864701</v>
      </c>
      <c r="N331" s="198">
        <f>_xlfn.IFNA(INDEX(input_data!$1:$1048576,MATCH($A331,input_data!$B:$B,0),MATCH(N$4,input_data!$1:$1,0)),"")</f>
        <v>0</v>
      </c>
      <c r="O331" s="198">
        <f>_xlfn.IFNA(INDEX(input_data!$1:$1048576,MATCH($A331,input_data!$B:$B,0),MATCH(O$4,input_data!$1:$1,0)),"")</f>
        <v>0.117729908037518</v>
      </c>
      <c r="P331" s="198">
        <f>_xlfn.IFNA(INDEX(input_data!$1:$1048576,MATCH($A331,input_data!$B:$B,0),MATCH(P$4,input_data!$1:$1,0)),"")</f>
        <v>0.61098883624099898</v>
      </c>
      <c r="Q331" s="198">
        <f>_xlfn.IFNA(INDEX(input_data!$1:$1048576,MATCH($A331,input_data!$B:$B,0),MATCH(Q$4,input_data!$1:$1,0)),"")</f>
        <v>3.7706999999999997E-2</v>
      </c>
      <c r="R331" s="198">
        <f>_xlfn.IFNA(INDEX(input_data!$1:$1048576,MATCH($A331,input_data!$B:$B,0),MATCH(R$4,input_data!$1:$1,0)),"")</f>
        <v>3.9064799999999997E-2</v>
      </c>
      <c r="S331" s="199">
        <f>_xlfn.IFNA(INDEX(input_data!$1:$1048576,MATCH($A331,input_data!$B:$B,0),MATCH(S$4,input_data!$1:$1,0)),"")</f>
        <v>14.8916854745405</v>
      </c>
      <c r="T331" s="154">
        <f t="shared" si="5"/>
        <v>4.6871453706068378E-2</v>
      </c>
      <c r="U331" s="187"/>
    </row>
    <row r="332" spans="1:21" x14ac:dyDescent="0.35">
      <c r="A332" s="156" t="s">
        <v>999</v>
      </c>
      <c r="B332" s="93" t="s">
        <v>1398</v>
      </c>
      <c r="C332" s="147"/>
      <c r="D332" s="93" t="s">
        <v>1000</v>
      </c>
      <c r="E332" s="196">
        <f>_xlfn.IFNA(INDEX(input_data!$1:$1048576,MATCH($A332,input_data!$B:$B,0),MATCH(E$4,input_data!$1:$1,0)),"")</f>
        <v>138.789902206025</v>
      </c>
      <c r="F332" s="198">
        <f>_xlfn.IFNA(INDEX(input_data!$1:$1048576,MATCH($A332,input_data!$B:$B,0),MATCH(F$4,input_data!$1:$1,0)),"")</f>
        <v>18.983000827807299</v>
      </c>
      <c r="G332" s="198">
        <f>_xlfn.IFNA(INDEX(input_data!$1:$1048576,MATCH($A332,input_data!$B:$B,0),MATCH(G$4,input_data!$1:$1,0)),"")</f>
        <v>3.1986935388667201</v>
      </c>
      <c r="H332" s="198">
        <f>_xlfn.IFNA(INDEX(input_data!$1:$1048576,MATCH($A332,input_data!$B:$B,0),MATCH(H$4,input_data!$1:$1,0)),"")</f>
        <v>117.472540675</v>
      </c>
      <c r="I332" s="198">
        <f>_xlfn.IFNA(INDEX(input_data!$1:$1048576,MATCH($A332,input_data!$B:$B,0),MATCH(I$4,input_data!$1:$1,0)),"")</f>
        <v>0.80649945763162101</v>
      </c>
      <c r="J332" s="198">
        <f>_xlfn.IFNA(INDEX(input_data!$1:$1048576,MATCH($A332,input_data!$B:$B,0),MATCH(J$4,input_data!$1:$1,0)),"")</f>
        <v>6.7929075803558003</v>
      </c>
      <c r="K332" s="198">
        <f>_xlfn.IFNA(INDEX(input_data!$1:$1048576,MATCH($A332,input_data!$B:$B,0),MATCH(K$4,input_data!$1:$1,0)),"")</f>
        <v>1.17293531379314</v>
      </c>
      <c r="L332" s="198">
        <f>_xlfn.IFNA(INDEX(input_data!$1:$1048576,MATCH($A332,input_data!$B:$B,0),MATCH(L$4,input_data!$1:$1,0)),"")</f>
        <v>0.113069970068222</v>
      </c>
      <c r="M332" s="198">
        <f>_xlfn.IFNA(INDEX(input_data!$1:$1048576,MATCH($A332,input_data!$B:$B,0),MATCH(M$4,input_data!$1:$1,0)),"")</f>
        <v>1.06485912929694</v>
      </c>
      <c r="N332" s="198">
        <f>_xlfn.IFNA(INDEX(input_data!$1:$1048576,MATCH($A332,input_data!$B:$B,0),MATCH(N$4,input_data!$1:$1,0)),"")</f>
        <v>0</v>
      </c>
      <c r="O332" s="198">
        <f>_xlfn.IFNA(INDEX(input_data!$1:$1048576,MATCH($A332,input_data!$B:$B,0),MATCH(O$4,input_data!$1:$1,0)),"")</f>
        <v>0.73207552369617401</v>
      </c>
      <c r="P332" s="198">
        <f>_xlfn.IFNA(INDEX(input_data!$1:$1048576,MATCH($A332,input_data!$B:$B,0),MATCH(P$4,input_data!$1:$1,0)),"")</f>
        <v>0</v>
      </c>
      <c r="Q332" s="198">
        <f>_xlfn.IFNA(INDEX(input_data!$1:$1048576,MATCH($A332,input_data!$B:$B,0),MATCH(Q$4,input_data!$1:$1,0)),"")</f>
        <v>0.25580999999999998</v>
      </c>
      <c r="R332" s="198">
        <f>_xlfn.IFNA(INDEX(input_data!$1:$1048576,MATCH($A332,input_data!$B:$B,0),MATCH(R$4,input_data!$1:$1,0)),"")</f>
        <v>0.96558284000000005</v>
      </c>
      <c r="S332" s="199">
        <f>_xlfn.IFNA(INDEX(input_data!$1:$1048576,MATCH($A332,input_data!$B:$B,0),MATCH(S$4,input_data!$1:$1,0)),"")</f>
        <v>151.55797485651601</v>
      </c>
      <c r="T332" s="154">
        <f t="shared" si="5"/>
        <v>9.1995688789646923E-2</v>
      </c>
      <c r="U332" s="187"/>
    </row>
    <row r="333" spans="1:21" x14ac:dyDescent="0.35">
      <c r="A333" s="156" t="s">
        <v>1001</v>
      </c>
      <c r="B333" s="93" t="s">
        <v>1399</v>
      </c>
      <c r="C333" s="147"/>
      <c r="D333" s="93" t="s">
        <v>1002</v>
      </c>
      <c r="E333" s="196">
        <f>_xlfn.IFNA(INDEX(input_data!$1:$1048576,MATCH($A333,input_data!$B:$B,0),MATCH(E$4,input_data!$1:$1,0)),"")</f>
        <v>8.0817134607309793</v>
      </c>
      <c r="F333" s="198">
        <f>_xlfn.IFNA(INDEX(input_data!$1:$1048576,MATCH($A333,input_data!$B:$B,0),MATCH(F$4,input_data!$1:$1,0)),"")</f>
        <v>1.79817638586162</v>
      </c>
      <c r="G333" s="198">
        <f>_xlfn.IFNA(INDEX(input_data!$1:$1048576,MATCH($A333,input_data!$B:$B,0),MATCH(G$4,input_data!$1:$1,0)),"")</f>
        <v>0.29121881176024</v>
      </c>
      <c r="H333" s="198">
        <f>_xlfn.IFNA(INDEX(input_data!$1:$1048576,MATCH($A333,input_data!$B:$B,0),MATCH(H$4,input_data!$1:$1,0)),"")</f>
        <v>5.3913786000000004</v>
      </c>
      <c r="I333" s="198">
        <f>_xlfn.IFNA(INDEX(input_data!$1:$1048576,MATCH($A333,input_data!$B:$B,0),MATCH(I$4,input_data!$1:$1,0)),"")</f>
        <v>0</v>
      </c>
      <c r="J333" s="198">
        <f>_xlfn.IFNA(INDEX(input_data!$1:$1048576,MATCH($A333,input_data!$B:$B,0),MATCH(J$4,input_data!$1:$1,0)),"")</f>
        <v>0</v>
      </c>
      <c r="K333" s="198">
        <f>_xlfn.IFNA(INDEX(input_data!$1:$1048576,MATCH($A333,input_data!$B:$B,0),MATCH(K$4,input_data!$1:$1,0)),"")</f>
        <v>0</v>
      </c>
      <c r="L333" s="198">
        <f>_xlfn.IFNA(INDEX(input_data!$1:$1048576,MATCH($A333,input_data!$B:$B,0),MATCH(L$4,input_data!$1:$1,0)),"")</f>
        <v>0</v>
      </c>
      <c r="M333" s="198">
        <f>_xlfn.IFNA(INDEX(input_data!$1:$1048576,MATCH($A333,input_data!$B:$B,0),MATCH(M$4,input_data!$1:$1,0)),"")</f>
        <v>0.38423041420411502</v>
      </c>
      <c r="N333" s="198">
        <f>_xlfn.IFNA(INDEX(input_data!$1:$1048576,MATCH($A333,input_data!$B:$B,0),MATCH(N$4,input_data!$1:$1,0)),"")</f>
        <v>0.54462538596242804</v>
      </c>
      <c r="O333" s="198">
        <f>_xlfn.IFNA(INDEX(input_data!$1:$1048576,MATCH($A333,input_data!$B:$B,0),MATCH(O$4,input_data!$1:$1,0)),"")</f>
        <v>6.6650386980581802E-2</v>
      </c>
      <c r="P333" s="198">
        <f>_xlfn.IFNA(INDEX(input_data!$1:$1048576,MATCH($A333,input_data!$B:$B,0),MATCH(P$4,input_data!$1:$1,0)),"")</f>
        <v>5.1043632667881297E-2</v>
      </c>
      <c r="Q333" s="198">
        <f>_xlfn.IFNA(INDEX(input_data!$1:$1048576,MATCH($A333,input_data!$B:$B,0),MATCH(Q$4,input_data!$1:$1,0)),"")</f>
        <v>3.3855000000000003E-2</v>
      </c>
      <c r="R333" s="198">
        <f>_xlfn.IFNA(INDEX(input_data!$1:$1048576,MATCH($A333,input_data!$B:$B,0),MATCH(R$4,input_data!$1:$1,0)),"")</f>
        <v>1.4087560000000001E-2</v>
      </c>
      <c r="S333" s="199">
        <f>_xlfn.IFNA(INDEX(input_data!$1:$1048576,MATCH($A333,input_data!$B:$B,0),MATCH(S$4,input_data!$1:$1,0)),"")</f>
        <v>8.5752661774368697</v>
      </c>
      <c r="T333" s="154">
        <f t="shared" si="5"/>
        <v>6.107030632848609E-2</v>
      </c>
      <c r="U333" s="187"/>
    </row>
    <row r="334" spans="1:21" x14ac:dyDescent="0.35">
      <c r="A334" s="156" t="s">
        <v>1005</v>
      </c>
      <c r="B334" s="93" t="s">
        <v>1400</v>
      </c>
      <c r="C334" s="147"/>
      <c r="D334" s="93" t="s">
        <v>1006</v>
      </c>
      <c r="E334" s="196">
        <f>_xlfn.IFNA(INDEX(input_data!$1:$1048576,MATCH($A334,input_data!$B:$B,0),MATCH(E$4,input_data!$1:$1,0)),"")</f>
        <v>13.1937376209296</v>
      </c>
      <c r="F334" s="198">
        <f>_xlfn.IFNA(INDEX(input_data!$1:$1048576,MATCH($A334,input_data!$B:$B,0),MATCH(F$4,input_data!$1:$1,0)),"")</f>
        <v>3.5952428176186499</v>
      </c>
      <c r="G334" s="198">
        <f>_xlfn.IFNA(INDEX(input_data!$1:$1048576,MATCH($A334,input_data!$B:$B,0),MATCH(G$4,input_data!$1:$1,0)),"")</f>
        <v>0.58576382324512399</v>
      </c>
      <c r="H334" s="198">
        <f>_xlfn.IFNA(INDEX(input_data!$1:$1048576,MATCH($A334,input_data!$B:$B,0),MATCH(H$4,input_data!$1:$1,0)),"")</f>
        <v>8.5685073359999997</v>
      </c>
      <c r="I334" s="198">
        <f>_xlfn.IFNA(INDEX(input_data!$1:$1048576,MATCH($A334,input_data!$B:$B,0),MATCH(I$4,input_data!$1:$1,0)),"")</f>
        <v>0</v>
      </c>
      <c r="J334" s="198">
        <f>_xlfn.IFNA(INDEX(input_data!$1:$1048576,MATCH($A334,input_data!$B:$B,0),MATCH(J$4,input_data!$1:$1,0)),"")</f>
        <v>0</v>
      </c>
      <c r="K334" s="198">
        <f>_xlfn.IFNA(INDEX(input_data!$1:$1048576,MATCH($A334,input_data!$B:$B,0),MATCH(K$4,input_data!$1:$1,0)),"")</f>
        <v>0</v>
      </c>
      <c r="L334" s="198">
        <f>_xlfn.IFNA(INDEX(input_data!$1:$1048576,MATCH($A334,input_data!$B:$B,0),MATCH(L$4,input_data!$1:$1,0)),"")</f>
        <v>0</v>
      </c>
      <c r="M334" s="198">
        <f>_xlfn.IFNA(INDEX(input_data!$1:$1048576,MATCH($A334,input_data!$B:$B,0),MATCH(M$4,input_data!$1:$1,0)),"")</f>
        <v>0.767520227097094</v>
      </c>
      <c r="N334" s="198">
        <f>_xlfn.IFNA(INDEX(input_data!$1:$1048576,MATCH($A334,input_data!$B:$B,0),MATCH(N$4,input_data!$1:$1,0)),"")</f>
        <v>0</v>
      </c>
      <c r="O334" s="198">
        <f>_xlfn.IFNA(INDEX(input_data!$1:$1048576,MATCH($A334,input_data!$B:$B,0),MATCH(O$4,input_data!$1:$1,0)),"")</f>
        <v>0.13406203133823599</v>
      </c>
      <c r="P334" s="198">
        <f>_xlfn.IFNA(INDEX(input_data!$1:$1048576,MATCH($A334,input_data!$B:$B,0),MATCH(P$4,input_data!$1:$1,0)),"")</f>
        <v>3.6312263211548297E-2</v>
      </c>
      <c r="Q334" s="198">
        <f>_xlfn.IFNA(INDEX(input_data!$1:$1048576,MATCH($A334,input_data!$B:$B,0),MATCH(Q$4,input_data!$1:$1,0)),"")</f>
        <v>3.4734000000000001E-2</v>
      </c>
      <c r="R334" s="198">
        <f>_xlfn.IFNA(INDEX(input_data!$1:$1048576,MATCH($A334,input_data!$B:$B,0),MATCH(R$4,input_data!$1:$1,0)),"")</f>
        <v>4.1270019999999998E-2</v>
      </c>
      <c r="S334" s="199">
        <f>_xlfn.IFNA(INDEX(input_data!$1:$1048576,MATCH($A334,input_data!$B:$B,0),MATCH(S$4,input_data!$1:$1,0)),"")</f>
        <v>13.7634125185106</v>
      </c>
      <c r="T334" s="154">
        <f t="shared" si="5"/>
        <v>4.3177673677344375E-2</v>
      </c>
      <c r="U334" s="187"/>
    </row>
    <row r="335" spans="1:21" x14ac:dyDescent="0.35">
      <c r="A335" s="156" t="s">
        <v>1007</v>
      </c>
      <c r="B335" s="93" t="s">
        <v>1401</v>
      </c>
      <c r="C335" s="147"/>
      <c r="D335" s="93" t="s">
        <v>1008</v>
      </c>
      <c r="E335" s="196">
        <f>_xlfn.IFNA(INDEX(input_data!$1:$1048576,MATCH($A335,input_data!$B:$B,0),MATCH(E$4,input_data!$1:$1,0)),"")</f>
        <v>12.334478463317501</v>
      </c>
      <c r="F335" s="198">
        <f>_xlfn.IFNA(INDEX(input_data!$1:$1048576,MATCH($A335,input_data!$B:$B,0),MATCH(F$4,input_data!$1:$1,0)),"")</f>
        <v>3.2524408765096799</v>
      </c>
      <c r="G335" s="198">
        <f>_xlfn.IFNA(INDEX(input_data!$1:$1048576,MATCH($A335,input_data!$B:$B,0),MATCH(G$4,input_data!$1:$1,0)),"")</f>
        <v>0.534155913566698</v>
      </c>
      <c r="H335" s="198">
        <f>_xlfn.IFNA(INDEX(input_data!$1:$1048576,MATCH($A335,input_data!$B:$B,0),MATCH(H$4,input_data!$1:$1,0)),"")</f>
        <v>7.4341674720000004</v>
      </c>
      <c r="I335" s="198">
        <f>_xlfn.IFNA(INDEX(input_data!$1:$1048576,MATCH($A335,input_data!$B:$B,0),MATCH(I$4,input_data!$1:$1,0)),"")</f>
        <v>0</v>
      </c>
      <c r="J335" s="198">
        <f>_xlfn.IFNA(INDEX(input_data!$1:$1048576,MATCH($A335,input_data!$B:$B,0),MATCH(J$4,input_data!$1:$1,0)),"")</f>
        <v>0</v>
      </c>
      <c r="K335" s="198">
        <f>_xlfn.IFNA(INDEX(input_data!$1:$1048576,MATCH($A335,input_data!$B:$B,0),MATCH(K$4,input_data!$1:$1,0)),"")</f>
        <v>0</v>
      </c>
      <c r="L335" s="198">
        <f>_xlfn.IFNA(INDEX(input_data!$1:$1048576,MATCH($A335,input_data!$B:$B,0),MATCH(L$4,input_data!$1:$1,0)),"")</f>
        <v>0</v>
      </c>
      <c r="M335" s="198">
        <f>_xlfn.IFNA(INDEX(input_data!$1:$1048576,MATCH($A335,input_data!$B:$B,0),MATCH(M$4,input_data!$1:$1,0)),"")</f>
        <v>0.56148840591410298</v>
      </c>
      <c r="N335" s="198">
        <f>_xlfn.IFNA(INDEX(input_data!$1:$1048576,MATCH($A335,input_data!$B:$B,0),MATCH(N$4,input_data!$1:$1,0)),"")</f>
        <v>0.55621864962425005</v>
      </c>
      <c r="O335" s="198">
        <f>_xlfn.IFNA(INDEX(input_data!$1:$1048576,MATCH($A335,input_data!$B:$B,0),MATCH(O$4,input_data!$1:$1,0)),"")</f>
        <v>0.122250677113324</v>
      </c>
      <c r="P335" s="198">
        <f>_xlfn.IFNA(INDEX(input_data!$1:$1048576,MATCH($A335,input_data!$B:$B,0),MATCH(P$4,input_data!$1:$1,0)),"")</f>
        <v>0.44821361106897201</v>
      </c>
      <c r="Q335" s="198">
        <f>_xlfn.IFNA(INDEX(input_data!$1:$1048576,MATCH($A335,input_data!$B:$B,0),MATCH(Q$4,input_data!$1:$1,0)),"")</f>
        <v>3.354E-2</v>
      </c>
      <c r="R335" s="198">
        <f>_xlfn.IFNA(INDEX(input_data!$1:$1048576,MATCH($A335,input_data!$B:$B,0),MATCH(R$4,input_data!$1:$1,0)),"")</f>
        <v>1.7025700000000001E-2</v>
      </c>
      <c r="S335" s="199">
        <f>_xlfn.IFNA(INDEX(input_data!$1:$1048576,MATCH($A335,input_data!$B:$B,0),MATCH(S$4,input_data!$1:$1,0)),"")</f>
        <v>12.959501305797</v>
      </c>
      <c r="T335" s="154">
        <f t="shared" si="5"/>
        <v>5.0672822879240798E-2</v>
      </c>
      <c r="U335" s="187"/>
    </row>
    <row r="336" spans="1:21" x14ac:dyDescent="0.35">
      <c r="A336" s="156" t="s">
        <v>1009</v>
      </c>
      <c r="B336" s="93" t="s">
        <v>1402</v>
      </c>
      <c r="C336" s="147"/>
      <c r="D336" s="93" t="s">
        <v>1010</v>
      </c>
      <c r="E336" s="196">
        <f>_xlfn.IFNA(INDEX(input_data!$1:$1048576,MATCH($A336,input_data!$B:$B,0),MATCH(E$4,input_data!$1:$1,0)),"")</f>
        <v>114.491812351165</v>
      </c>
      <c r="F336" s="198">
        <f>_xlfn.IFNA(INDEX(input_data!$1:$1048576,MATCH($A336,input_data!$B:$B,0),MATCH(F$4,input_data!$1:$1,0)),"")</f>
        <v>56.866635502974098</v>
      </c>
      <c r="G336" s="198">
        <f>_xlfn.IFNA(INDEX(input_data!$1:$1048576,MATCH($A336,input_data!$B:$B,0),MATCH(G$4,input_data!$1:$1,0)),"")</f>
        <v>5.9609518678593503</v>
      </c>
      <c r="H336" s="198">
        <f>_xlfn.IFNA(INDEX(input_data!$1:$1048576,MATCH($A336,input_data!$B:$B,0),MATCH(H$4,input_data!$1:$1,0)),"")</f>
        <v>53.867387045999997</v>
      </c>
      <c r="I336" s="198">
        <f>_xlfn.IFNA(INDEX(input_data!$1:$1048576,MATCH($A336,input_data!$B:$B,0),MATCH(I$4,input_data!$1:$1,0)),"")</f>
        <v>0</v>
      </c>
      <c r="J336" s="198">
        <f>_xlfn.IFNA(INDEX(input_data!$1:$1048576,MATCH($A336,input_data!$B:$B,0),MATCH(J$4,input_data!$1:$1,0)),"")</f>
        <v>0</v>
      </c>
      <c r="K336" s="198">
        <f>_xlfn.IFNA(INDEX(input_data!$1:$1048576,MATCH($A336,input_data!$B:$B,0),MATCH(K$4,input_data!$1:$1,0)),"")</f>
        <v>0</v>
      </c>
      <c r="L336" s="198">
        <f>_xlfn.IFNA(INDEX(input_data!$1:$1048576,MATCH($A336,input_data!$B:$B,0),MATCH(L$4,input_data!$1:$1,0)),"")</f>
        <v>0</v>
      </c>
      <c r="M336" s="198">
        <f>_xlfn.IFNA(INDEX(input_data!$1:$1048576,MATCH($A336,input_data!$B:$B,0),MATCH(M$4,input_data!$1:$1,0)),"")</f>
        <v>0</v>
      </c>
      <c r="N336" s="198">
        <f>_xlfn.IFNA(INDEX(input_data!$1:$1048576,MATCH($A336,input_data!$B:$B,0),MATCH(N$4,input_data!$1:$1,0)),"")</f>
        <v>0</v>
      </c>
      <c r="O336" s="198">
        <f>_xlfn.IFNA(INDEX(input_data!$1:$1048576,MATCH($A336,input_data!$B:$B,0),MATCH(O$4,input_data!$1:$1,0)),"")</f>
        <v>1.3642653829237801</v>
      </c>
      <c r="P336" s="198">
        <f>_xlfn.IFNA(INDEX(input_data!$1:$1048576,MATCH($A336,input_data!$B:$B,0),MATCH(P$4,input_data!$1:$1,0)),"")</f>
        <v>0</v>
      </c>
      <c r="Q336" s="198">
        <f>_xlfn.IFNA(INDEX(input_data!$1:$1048576,MATCH($A336,input_data!$B:$B,0),MATCH(Q$4,input_data!$1:$1,0)),"")</f>
        <v>0</v>
      </c>
      <c r="R336" s="198">
        <f>_xlfn.IFNA(INDEX(input_data!$1:$1048576,MATCH($A336,input_data!$B:$B,0),MATCH(R$4,input_data!$1:$1,0)),"")</f>
        <v>5.7203489999999997</v>
      </c>
      <c r="S336" s="199">
        <f>_xlfn.IFNA(INDEX(input_data!$1:$1048576,MATCH($A336,input_data!$B:$B,0),MATCH(S$4,input_data!$1:$1,0)),"")</f>
        <v>123.77958879975699</v>
      </c>
      <c r="T336" s="154">
        <f t="shared" si="5"/>
        <v>8.1121752358193744E-2</v>
      </c>
      <c r="U336" s="187"/>
    </row>
    <row r="337" spans="1:21" ht="16.5" x14ac:dyDescent="0.35">
      <c r="A337" s="156" t="s">
        <v>1011</v>
      </c>
      <c r="B337" s="93" t="s">
        <v>1403</v>
      </c>
      <c r="C337" s="158">
        <v>4</v>
      </c>
      <c r="D337" s="93" t="s">
        <v>1012</v>
      </c>
      <c r="E337" s="196">
        <f>_xlfn.IFNA(INDEX(input_data!$1:$1048576,MATCH($A337,input_data!$B:$B,0),MATCH(E$4,input_data!$1:$1,0)),"")</f>
        <v>0</v>
      </c>
      <c r="F337" s="198">
        <f>_xlfn.IFNA(INDEX(input_data!$1:$1048576,MATCH($A337,input_data!$B:$B,0),MATCH(F$4,input_data!$1:$1,0)),"")</f>
        <v>49.054702612918703</v>
      </c>
      <c r="G337" s="198">
        <f>_xlfn.IFNA(INDEX(input_data!$1:$1048576,MATCH($A337,input_data!$B:$B,0),MATCH(G$4,input_data!$1:$1,0)),"")</f>
        <v>6.91654651096525</v>
      </c>
      <c r="H337" s="198">
        <f>_xlfn.IFNA(INDEX(input_data!$1:$1048576,MATCH($A337,input_data!$B:$B,0),MATCH(H$4,input_data!$1:$1,0)),"")</f>
        <v>152.70164408299999</v>
      </c>
      <c r="I337" s="198">
        <f>_xlfn.IFNA(INDEX(input_data!$1:$1048576,MATCH($A337,input_data!$B:$B,0),MATCH(I$4,input_data!$1:$1,0)),"")</f>
        <v>9.3038399902162308</v>
      </c>
      <c r="J337" s="198">
        <f>_xlfn.IFNA(INDEX(input_data!$1:$1048576,MATCH($A337,input_data!$B:$B,0),MATCH(J$4,input_data!$1:$1,0)),"")</f>
        <v>17.493988342889399</v>
      </c>
      <c r="K337" s="198">
        <f>_xlfn.IFNA(INDEX(input_data!$1:$1048576,MATCH($A337,input_data!$B:$B,0),MATCH(K$4,input_data!$1:$1,0)),"")</f>
        <v>2.5648149679030401</v>
      </c>
      <c r="L337" s="198">
        <f>_xlfn.IFNA(INDEX(input_data!$1:$1048576,MATCH($A337,input_data!$B:$B,0),MATCH(L$4,input_data!$1:$1,0)),"")</f>
        <v>1.30438390163653</v>
      </c>
      <c r="M337" s="198">
        <f>_xlfn.IFNA(INDEX(input_data!$1:$1048576,MATCH($A337,input_data!$B:$B,0),MATCH(M$4,input_data!$1:$1,0)),"")</f>
        <v>0.40215210608303997</v>
      </c>
      <c r="N337" s="198">
        <f>_xlfn.IFNA(INDEX(input_data!$1:$1048576,MATCH($A337,input_data!$B:$B,0),MATCH(N$4,input_data!$1:$1,0)),"")</f>
        <v>5.5654163137136603</v>
      </c>
      <c r="O337" s="198">
        <f>_xlfn.IFNA(INDEX(input_data!$1:$1048576,MATCH($A337,input_data!$B:$B,0),MATCH(O$4,input_data!$1:$1,0)),"")</f>
        <v>1.56180433649956</v>
      </c>
      <c r="P337" s="198">
        <f>_xlfn.IFNA(INDEX(input_data!$1:$1048576,MATCH($A337,input_data!$B:$B,0),MATCH(P$4,input_data!$1:$1,0)),"")</f>
        <v>0</v>
      </c>
      <c r="Q337" s="198">
        <f>_xlfn.IFNA(INDEX(input_data!$1:$1048576,MATCH($A337,input_data!$B:$B,0),MATCH(Q$4,input_data!$1:$1,0)),"")</f>
        <v>0.56506800000000001</v>
      </c>
      <c r="R337" s="198">
        <f>_xlfn.IFNA(INDEX(input_data!$1:$1048576,MATCH($A337,input_data!$B:$B,0),MATCH(R$4,input_data!$1:$1,0)),"")</f>
        <v>1.94820872</v>
      </c>
      <c r="S337" s="199">
        <f>_xlfn.IFNA(INDEX(input_data!$1:$1048576,MATCH($A337,input_data!$B:$B,0),MATCH(S$4,input_data!$1:$1,0)),"")</f>
        <v>249.382569885826</v>
      </c>
      <c r="T337" s="154">
        <f t="shared" si="5"/>
        <v>0</v>
      </c>
      <c r="U337" s="187"/>
    </row>
    <row r="338" spans="1:21" x14ac:dyDescent="0.35">
      <c r="A338" s="156" t="s">
        <v>1014</v>
      </c>
      <c r="B338" s="93" t="s">
        <v>1404</v>
      </c>
      <c r="C338" s="147"/>
      <c r="D338" s="93" t="s">
        <v>1015</v>
      </c>
      <c r="E338" s="196">
        <f>_xlfn.IFNA(INDEX(input_data!$1:$1048576,MATCH($A338,input_data!$B:$B,0),MATCH(E$4,input_data!$1:$1,0)),"")</f>
        <v>318.14746215690002</v>
      </c>
      <c r="F338" s="198">
        <f>_xlfn.IFNA(INDEX(input_data!$1:$1048576,MATCH($A338,input_data!$B:$B,0),MATCH(F$4,input_data!$1:$1,0)),"")</f>
        <v>56.540861179121201</v>
      </c>
      <c r="G338" s="198">
        <f>_xlfn.IFNA(INDEX(input_data!$1:$1048576,MATCH($A338,input_data!$B:$B,0),MATCH(G$4,input_data!$1:$1,0)),"")</f>
        <v>8.8606054761810995</v>
      </c>
      <c r="H338" s="198">
        <f>_xlfn.IFNA(INDEX(input_data!$1:$1048576,MATCH($A338,input_data!$B:$B,0),MATCH(H$4,input_data!$1:$1,0)),"")</f>
        <v>240.61263878400001</v>
      </c>
      <c r="I338" s="198">
        <f>_xlfn.IFNA(INDEX(input_data!$1:$1048576,MATCH($A338,input_data!$B:$B,0),MATCH(I$4,input_data!$1:$1,0)),"")</f>
        <v>10.0690327188019</v>
      </c>
      <c r="J338" s="198">
        <f>_xlfn.IFNA(INDEX(input_data!$1:$1048576,MATCH($A338,input_data!$B:$B,0),MATCH(J$4,input_data!$1:$1,0)),"")</f>
        <v>18.9671126846109</v>
      </c>
      <c r="K338" s="198">
        <f>_xlfn.IFNA(INDEX(input_data!$1:$1048576,MATCH($A338,input_data!$B:$B,0),MATCH(K$4,input_data!$1:$1,0)),"")</f>
        <v>3.4071597089460099</v>
      </c>
      <c r="L338" s="198">
        <f>_xlfn.IFNA(INDEX(input_data!$1:$1048576,MATCH($A338,input_data!$B:$B,0),MATCH(L$4,input_data!$1:$1,0)),"")</f>
        <v>1.4116627325134701</v>
      </c>
      <c r="M338" s="198">
        <f>_xlfn.IFNA(INDEX(input_data!$1:$1048576,MATCH($A338,input_data!$B:$B,0),MATCH(M$4,input_data!$1:$1,0)),"")</f>
        <v>3.5096446419060898</v>
      </c>
      <c r="N338" s="198">
        <f>_xlfn.IFNA(INDEX(input_data!$1:$1048576,MATCH($A338,input_data!$B:$B,0),MATCH(N$4,input_data!$1:$1,0)),"")</f>
        <v>0.43898133441563603</v>
      </c>
      <c r="O338" s="198">
        <f>_xlfn.IFNA(INDEX(input_data!$1:$1048576,MATCH($A338,input_data!$B:$B,0),MATCH(O$4,input_data!$1:$1,0)),"")</f>
        <v>2.02790052962649</v>
      </c>
      <c r="P338" s="198">
        <f>_xlfn.IFNA(INDEX(input_data!$1:$1048576,MATCH($A338,input_data!$B:$B,0),MATCH(P$4,input_data!$1:$1,0)),"")</f>
        <v>0</v>
      </c>
      <c r="Q338" s="198">
        <f>_xlfn.IFNA(INDEX(input_data!$1:$1048576,MATCH($A338,input_data!$B:$B,0),MATCH(Q$4,input_data!$1:$1,0)),"")</f>
        <v>0.78254299999999999</v>
      </c>
      <c r="R338" s="198">
        <f>_xlfn.IFNA(INDEX(input_data!$1:$1048576,MATCH($A338,input_data!$B:$B,0),MATCH(R$4,input_data!$1:$1,0)),"")</f>
        <v>2.67263626</v>
      </c>
      <c r="S338" s="199">
        <f>_xlfn.IFNA(INDEX(input_data!$1:$1048576,MATCH($A338,input_data!$B:$B,0),MATCH(S$4,input_data!$1:$1,0)),"")</f>
        <v>349.30077905012303</v>
      </c>
      <c r="T338" s="154">
        <f t="shared" si="5"/>
        <v>9.7920997646868457E-2</v>
      </c>
      <c r="U338" s="187"/>
    </row>
    <row r="339" spans="1:21" x14ac:dyDescent="0.35">
      <c r="A339" s="156" t="s">
        <v>1016</v>
      </c>
      <c r="B339" s="93" t="s">
        <v>1405</v>
      </c>
      <c r="C339" s="147"/>
      <c r="D339" s="93" t="s">
        <v>1017</v>
      </c>
      <c r="E339" s="196">
        <f>_xlfn.IFNA(INDEX(input_data!$1:$1048576,MATCH($A339,input_data!$B:$B,0),MATCH(E$4,input_data!$1:$1,0)),"")</f>
        <v>10.668345036252999</v>
      </c>
      <c r="F339" s="198">
        <f>_xlfn.IFNA(INDEX(input_data!$1:$1048576,MATCH($A339,input_data!$B:$B,0),MATCH(F$4,input_data!$1:$1,0)),"")</f>
        <v>2.4421809554514899</v>
      </c>
      <c r="G339" s="198">
        <f>_xlfn.IFNA(INDEX(input_data!$1:$1048576,MATCH($A339,input_data!$B:$B,0),MATCH(G$4,input_data!$1:$1,0)),"")</f>
        <v>0.37924297227667098</v>
      </c>
      <c r="H339" s="198">
        <f>_xlfn.IFNA(INDEX(input_data!$1:$1048576,MATCH($A339,input_data!$B:$B,0),MATCH(H$4,input_data!$1:$1,0)),"")</f>
        <v>5.6202671439999996</v>
      </c>
      <c r="I339" s="198">
        <f>_xlfn.IFNA(INDEX(input_data!$1:$1048576,MATCH($A339,input_data!$B:$B,0),MATCH(I$4,input_data!$1:$1,0)),"")</f>
        <v>0</v>
      </c>
      <c r="J339" s="198">
        <f>_xlfn.IFNA(INDEX(input_data!$1:$1048576,MATCH($A339,input_data!$B:$B,0),MATCH(J$4,input_data!$1:$1,0)),"")</f>
        <v>0</v>
      </c>
      <c r="K339" s="198">
        <f>_xlfn.IFNA(INDEX(input_data!$1:$1048576,MATCH($A339,input_data!$B:$B,0),MATCH(K$4,input_data!$1:$1,0)),"")</f>
        <v>0</v>
      </c>
      <c r="L339" s="198">
        <f>_xlfn.IFNA(INDEX(input_data!$1:$1048576,MATCH($A339,input_data!$B:$B,0),MATCH(L$4,input_data!$1:$1,0)),"")</f>
        <v>0</v>
      </c>
      <c r="M339" s="198">
        <f>_xlfn.IFNA(INDEX(input_data!$1:$1048576,MATCH($A339,input_data!$B:$B,0),MATCH(M$4,input_data!$1:$1,0)),"")</f>
        <v>1.5796349671263901</v>
      </c>
      <c r="N339" s="198">
        <f>_xlfn.IFNA(INDEX(input_data!$1:$1048576,MATCH($A339,input_data!$B:$B,0),MATCH(N$4,input_data!$1:$1,0)),"")</f>
        <v>0.148898964550778</v>
      </c>
      <c r="O339" s="198">
        <f>_xlfn.IFNA(INDEX(input_data!$1:$1048576,MATCH($A339,input_data!$B:$B,0),MATCH(O$4,input_data!$1:$1,0)),"")</f>
        <v>8.6796213872809697E-2</v>
      </c>
      <c r="P339" s="198">
        <f>_xlfn.IFNA(INDEX(input_data!$1:$1048576,MATCH($A339,input_data!$B:$B,0),MATCH(P$4,input_data!$1:$1,0)),"")</f>
        <v>0.91086458151585303</v>
      </c>
      <c r="Q339" s="198">
        <f>_xlfn.IFNA(INDEX(input_data!$1:$1048576,MATCH($A339,input_data!$B:$B,0),MATCH(Q$4,input_data!$1:$1,0)),"")</f>
        <v>3.5268000000000001E-2</v>
      </c>
      <c r="R339" s="198">
        <f>_xlfn.IFNA(INDEX(input_data!$1:$1048576,MATCH($A339,input_data!$B:$B,0),MATCH(R$4,input_data!$1:$1,0)),"")</f>
        <v>2.335141E-2</v>
      </c>
      <c r="S339" s="199">
        <f>_xlfn.IFNA(INDEX(input_data!$1:$1048576,MATCH($A339,input_data!$B:$B,0),MATCH(S$4,input_data!$1:$1,0)),"")</f>
        <v>11.226505208793901</v>
      </c>
      <c r="T339" s="154">
        <f t="shared" si="5"/>
        <v>5.2319283885567058E-2</v>
      </c>
      <c r="U339" s="187"/>
    </row>
    <row r="340" spans="1:21" x14ac:dyDescent="0.35">
      <c r="A340" s="156" t="s">
        <v>1020</v>
      </c>
      <c r="B340" s="93" t="s">
        <v>1406</v>
      </c>
      <c r="C340" s="147"/>
      <c r="D340" s="93" t="s">
        <v>1021</v>
      </c>
      <c r="E340" s="196">
        <f>_xlfn.IFNA(INDEX(input_data!$1:$1048576,MATCH($A340,input_data!$B:$B,0),MATCH(E$4,input_data!$1:$1,0)),"")</f>
        <v>18.639738968794301</v>
      </c>
      <c r="F340" s="198">
        <f>_xlfn.IFNA(INDEX(input_data!$1:$1048576,MATCH($A340,input_data!$B:$B,0),MATCH(F$4,input_data!$1:$1,0)),"")</f>
        <v>5.1129328951475896</v>
      </c>
      <c r="G340" s="198">
        <f>_xlfn.IFNA(INDEX(input_data!$1:$1048576,MATCH($A340,input_data!$B:$B,0),MATCH(G$4,input_data!$1:$1,0)),"")</f>
        <v>0.79941395675508098</v>
      </c>
      <c r="H340" s="198">
        <f>_xlfn.IFNA(INDEX(input_data!$1:$1048576,MATCH($A340,input_data!$B:$B,0),MATCH(H$4,input_data!$1:$1,0)),"")</f>
        <v>11.136983219999999</v>
      </c>
      <c r="I340" s="198">
        <f>_xlfn.IFNA(INDEX(input_data!$1:$1048576,MATCH($A340,input_data!$B:$B,0),MATCH(I$4,input_data!$1:$1,0)),"")</f>
        <v>0</v>
      </c>
      <c r="J340" s="198">
        <f>_xlfn.IFNA(INDEX(input_data!$1:$1048576,MATCH($A340,input_data!$B:$B,0),MATCH(J$4,input_data!$1:$1,0)),"")</f>
        <v>0</v>
      </c>
      <c r="K340" s="198">
        <f>_xlfn.IFNA(INDEX(input_data!$1:$1048576,MATCH($A340,input_data!$B:$B,0),MATCH(K$4,input_data!$1:$1,0)),"")</f>
        <v>0</v>
      </c>
      <c r="L340" s="198">
        <f>_xlfn.IFNA(INDEX(input_data!$1:$1048576,MATCH($A340,input_data!$B:$B,0),MATCH(L$4,input_data!$1:$1,0)),"")</f>
        <v>0</v>
      </c>
      <c r="M340" s="198">
        <f>_xlfn.IFNA(INDEX(input_data!$1:$1048576,MATCH($A340,input_data!$B:$B,0),MATCH(M$4,input_data!$1:$1,0)),"")</f>
        <v>0.81507768755616505</v>
      </c>
      <c r="N340" s="198">
        <f>_xlfn.IFNA(INDEX(input_data!$1:$1048576,MATCH($A340,input_data!$B:$B,0),MATCH(N$4,input_data!$1:$1,0)),"")</f>
        <v>0.20275637719394701</v>
      </c>
      <c r="O340" s="198">
        <f>_xlfn.IFNA(INDEX(input_data!$1:$1048576,MATCH($A340,input_data!$B:$B,0),MATCH(O$4,input_data!$1:$1,0)),"")</f>
        <v>0.182959524155479</v>
      </c>
      <c r="P340" s="198">
        <f>_xlfn.IFNA(INDEX(input_data!$1:$1048576,MATCH($A340,input_data!$B:$B,0),MATCH(P$4,input_data!$1:$1,0)),"")</f>
        <v>1.1372673447391599</v>
      </c>
      <c r="Q340" s="198">
        <f>_xlfn.IFNA(INDEX(input_data!$1:$1048576,MATCH($A340,input_data!$B:$B,0),MATCH(Q$4,input_data!$1:$1,0)),"")</f>
        <v>3.4641999999999999E-2</v>
      </c>
      <c r="R340" s="198">
        <f>_xlfn.IFNA(INDEX(input_data!$1:$1048576,MATCH($A340,input_data!$B:$B,0),MATCH(R$4,input_data!$1:$1,0)),"")</f>
        <v>2.4849719999999999E-2</v>
      </c>
      <c r="S340" s="199">
        <f>_xlfn.IFNA(INDEX(input_data!$1:$1048576,MATCH($A340,input_data!$B:$B,0),MATCH(S$4,input_data!$1:$1,0)),"")</f>
        <v>19.4468827255474</v>
      </c>
      <c r="T340" s="154">
        <f t="shared" si="5"/>
        <v>4.330231008622909E-2</v>
      </c>
      <c r="U340" s="187"/>
    </row>
    <row r="341" spans="1:21" x14ac:dyDescent="0.35">
      <c r="A341" s="156" t="s">
        <v>1022</v>
      </c>
      <c r="B341" s="93" t="s">
        <v>1407</v>
      </c>
      <c r="C341" s="147"/>
      <c r="D341" s="93" t="s">
        <v>1023</v>
      </c>
      <c r="E341" s="196">
        <f>_xlfn.IFNA(INDEX(input_data!$1:$1048576,MATCH($A341,input_data!$B:$B,0),MATCH(E$4,input_data!$1:$1,0)),"")</f>
        <v>684.42137130204003</v>
      </c>
      <c r="F341" s="198">
        <f>_xlfn.IFNA(INDEX(input_data!$1:$1048576,MATCH($A341,input_data!$B:$B,0),MATCH(F$4,input_data!$1:$1,0)),"")</f>
        <v>82.258171743370397</v>
      </c>
      <c r="G341" s="198">
        <f>_xlfn.IFNA(INDEX(input_data!$1:$1048576,MATCH($A341,input_data!$B:$B,0),MATCH(G$4,input_data!$1:$1,0)),"")</f>
        <v>14.0058859461626</v>
      </c>
      <c r="H341" s="198">
        <f>_xlfn.IFNA(INDEX(input_data!$1:$1048576,MATCH($A341,input_data!$B:$B,0),MATCH(H$4,input_data!$1:$1,0)),"")</f>
        <v>567.12060536399997</v>
      </c>
      <c r="I341" s="198">
        <f>_xlfn.IFNA(INDEX(input_data!$1:$1048576,MATCH($A341,input_data!$B:$B,0),MATCH(I$4,input_data!$1:$1,0)),"")</f>
        <v>20.612666356172401</v>
      </c>
      <c r="J341" s="198">
        <f>_xlfn.IFNA(INDEX(input_data!$1:$1048576,MATCH($A341,input_data!$B:$B,0),MATCH(J$4,input_data!$1:$1,0)),"")</f>
        <v>46.446745620370102</v>
      </c>
      <c r="K341" s="198">
        <f>_xlfn.IFNA(INDEX(input_data!$1:$1048576,MATCH($A341,input_data!$B:$B,0),MATCH(K$4,input_data!$1:$1,0)),"")</f>
        <v>7.7355829972752996</v>
      </c>
      <c r="L341" s="198">
        <f>_xlfn.IFNA(INDEX(input_data!$1:$1048576,MATCH($A341,input_data!$B:$B,0),MATCH(L$4,input_data!$1:$1,0)),"")</f>
        <v>2.88986377593231</v>
      </c>
      <c r="M341" s="198">
        <f>_xlfn.IFNA(INDEX(input_data!$1:$1048576,MATCH($A341,input_data!$B:$B,0),MATCH(M$4,input_data!$1:$1,0)),"")</f>
        <v>1.20021440668392</v>
      </c>
      <c r="N341" s="198">
        <f>_xlfn.IFNA(INDEX(input_data!$1:$1048576,MATCH($A341,input_data!$B:$B,0),MATCH(N$4,input_data!$1:$1,0)),"")</f>
        <v>0</v>
      </c>
      <c r="O341" s="198">
        <f>_xlfn.IFNA(INDEX(input_data!$1:$1048576,MATCH($A341,input_data!$B:$B,0),MATCH(O$4,input_data!$1:$1,0)),"")</f>
        <v>3.20548563627354</v>
      </c>
      <c r="P341" s="198">
        <f>_xlfn.IFNA(INDEX(input_data!$1:$1048576,MATCH($A341,input_data!$B:$B,0),MATCH(P$4,input_data!$1:$1,0)),"")</f>
        <v>0</v>
      </c>
      <c r="Q341" s="198">
        <f>_xlfn.IFNA(INDEX(input_data!$1:$1048576,MATCH($A341,input_data!$B:$B,0),MATCH(Q$4,input_data!$1:$1,0)),"")</f>
        <v>1.5323739999999999</v>
      </c>
      <c r="R341" s="198">
        <f>_xlfn.IFNA(INDEX(input_data!$1:$1048576,MATCH($A341,input_data!$B:$B,0),MATCH(R$4,input_data!$1:$1,0)),"")</f>
        <v>7.4682139999999997</v>
      </c>
      <c r="S341" s="199">
        <f>_xlfn.IFNA(INDEX(input_data!$1:$1048576,MATCH($A341,input_data!$B:$B,0),MATCH(S$4,input_data!$1:$1,0)),"")</f>
        <v>754.47580984624096</v>
      </c>
      <c r="T341" s="154">
        <f t="shared" si="5"/>
        <v>0.10235571459571702</v>
      </c>
      <c r="U341" s="187"/>
    </row>
    <row r="342" spans="1:21" x14ac:dyDescent="0.35">
      <c r="A342" s="156" t="s">
        <v>1024</v>
      </c>
      <c r="B342" s="93" t="s">
        <v>1408</v>
      </c>
      <c r="C342" s="147"/>
      <c r="D342" s="93" t="s">
        <v>1025</v>
      </c>
      <c r="E342" s="196">
        <f>_xlfn.IFNA(INDEX(input_data!$1:$1048576,MATCH($A342,input_data!$B:$B,0),MATCH(E$4,input_data!$1:$1,0)),"")</f>
        <v>95.542490273850603</v>
      </c>
      <c r="F342" s="198">
        <f>_xlfn.IFNA(INDEX(input_data!$1:$1048576,MATCH($A342,input_data!$B:$B,0),MATCH(F$4,input_data!$1:$1,0)),"")</f>
        <v>41.133848831698501</v>
      </c>
      <c r="G342" s="198">
        <f>_xlfn.IFNA(INDEX(input_data!$1:$1048576,MATCH($A342,input_data!$B:$B,0),MATCH(G$4,input_data!$1:$1,0)),"")</f>
        <v>4.3712054686085704</v>
      </c>
      <c r="H342" s="198">
        <f>_xlfn.IFNA(INDEX(input_data!$1:$1048576,MATCH($A342,input_data!$B:$B,0),MATCH(H$4,input_data!$1:$1,0)),"")</f>
        <v>52.110716556</v>
      </c>
      <c r="I342" s="198">
        <f>_xlfn.IFNA(INDEX(input_data!$1:$1048576,MATCH($A342,input_data!$B:$B,0),MATCH(I$4,input_data!$1:$1,0)),"")</f>
        <v>0</v>
      </c>
      <c r="J342" s="198">
        <f>_xlfn.IFNA(INDEX(input_data!$1:$1048576,MATCH($A342,input_data!$B:$B,0),MATCH(J$4,input_data!$1:$1,0)),"")</f>
        <v>0</v>
      </c>
      <c r="K342" s="198">
        <f>_xlfn.IFNA(INDEX(input_data!$1:$1048576,MATCH($A342,input_data!$B:$B,0),MATCH(K$4,input_data!$1:$1,0)),"")</f>
        <v>0</v>
      </c>
      <c r="L342" s="198">
        <f>_xlfn.IFNA(INDEX(input_data!$1:$1048576,MATCH($A342,input_data!$B:$B,0),MATCH(L$4,input_data!$1:$1,0)),"")</f>
        <v>0</v>
      </c>
      <c r="M342" s="198">
        <f>_xlfn.IFNA(INDEX(input_data!$1:$1048576,MATCH($A342,input_data!$B:$B,0),MATCH(M$4,input_data!$1:$1,0)),"")</f>
        <v>0</v>
      </c>
      <c r="N342" s="198">
        <f>_xlfn.IFNA(INDEX(input_data!$1:$1048576,MATCH($A342,input_data!$B:$B,0),MATCH(N$4,input_data!$1:$1,0)),"")</f>
        <v>0</v>
      </c>
      <c r="O342" s="198">
        <f>_xlfn.IFNA(INDEX(input_data!$1:$1048576,MATCH($A342,input_data!$B:$B,0),MATCH(O$4,input_data!$1:$1,0)),"")</f>
        <v>1.0004248433904399</v>
      </c>
      <c r="P342" s="198">
        <f>_xlfn.IFNA(INDEX(input_data!$1:$1048576,MATCH($A342,input_data!$B:$B,0),MATCH(P$4,input_data!$1:$1,0)),"")</f>
        <v>0</v>
      </c>
      <c r="Q342" s="198">
        <f>_xlfn.IFNA(INDEX(input_data!$1:$1048576,MATCH($A342,input_data!$B:$B,0),MATCH(Q$4,input_data!$1:$1,0)),"")</f>
        <v>0</v>
      </c>
      <c r="R342" s="198">
        <f>_xlfn.IFNA(INDEX(input_data!$1:$1048576,MATCH($A342,input_data!$B:$B,0),MATCH(R$4,input_data!$1:$1,0)),"")</f>
        <v>4.2933019999999997</v>
      </c>
      <c r="S342" s="199">
        <f>_xlfn.IFNA(INDEX(input_data!$1:$1048576,MATCH($A342,input_data!$B:$B,0),MATCH(S$4,input_data!$1:$1,0)),"")</f>
        <v>102.90949769969799</v>
      </c>
      <c r="T342" s="154">
        <f t="shared" si="5"/>
        <v>7.7107132174716764E-2</v>
      </c>
      <c r="U342" s="187"/>
    </row>
    <row r="343" spans="1:21" x14ac:dyDescent="0.35">
      <c r="A343" s="156" t="s">
        <v>1026</v>
      </c>
      <c r="B343" s="93" t="s">
        <v>1409</v>
      </c>
      <c r="C343" s="147"/>
      <c r="D343" s="93" t="s">
        <v>1027</v>
      </c>
      <c r="E343" s="196">
        <f>_xlfn.IFNA(INDEX(input_data!$1:$1048576,MATCH($A343,input_data!$B:$B,0),MATCH(E$4,input_data!$1:$1,0)),"")</f>
        <v>241.03006484336601</v>
      </c>
      <c r="F343" s="198">
        <f>_xlfn.IFNA(INDEX(input_data!$1:$1048576,MATCH($A343,input_data!$B:$B,0),MATCH(F$4,input_data!$1:$1,0)),"")</f>
        <v>128.638129872478</v>
      </c>
      <c r="G343" s="198">
        <f>_xlfn.IFNA(INDEX(input_data!$1:$1048576,MATCH($A343,input_data!$B:$B,0),MATCH(G$4,input_data!$1:$1,0)),"")</f>
        <v>15.9719375893711</v>
      </c>
      <c r="H343" s="198">
        <f>_xlfn.IFNA(INDEX(input_data!$1:$1048576,MATCH($A343,input_data!$B:$B,0),MATCH(H$4,input_data!$1:$1,0)),"")</f>
        <v>65.036984697999998</v>
      </c>
      <c r="I343" s="198">
        <f>_xlfn.IFNA(INDEX(input_data!$1:$1048576,MATCH($A343,input_data!$B:$B,0),MATCH(I$4,input_data!$1:$1,0)),"")</f>
        <v>17.6490138672543</v>
      </c>
      <c r="J343" s="198">
        <f>_xlfn.IFNA(INDEX(input_data!$1:$1048576,MATCH($A343,input_data!$B:$B,0),MATCH(J$4,input_data!$1:$1,0)),"")</f>
        <v>26.522500568973701</v>
      </c>
      <c r="K343" s="198">
        <f>_xlfn.IFNA(INDEX(input_data!$1:$1048576,MATCH($A343,input_data!$B:$B,0),MATCH(K$4,input_data!$1:$1,0)),"")</f>
        <v>3.0983976915103</v>
      </c>
      <c r="L343" s="198">
        <f>_xlfn.IFNA(INDEX(input_data!$1:$1048576,MATCH($A343,input_data!$B:$B,0),MATCH(L$4,input_data!$1:$1,0)),"")</f>
        <v>2.4743643046758201</v>
      </c>
      <c r="M343" s="198">
        <f>_xlfn.IFNA(INDEX(input_data!$1:$1048576,MATCH($A343,input_data!$B:$B,0),MATCH(M$4,input_data!$1:$1,0)),"")</f>
        <v>0.1547</v>
      </c>
      <c r="N343" s="198">
        <f>_xlfn.IFNA(INDEX(input_data!$1:$1048576,MATCH($A343,input_data!$B:$B,0),MATCH(N$4,input_data!$1:$1,0)),"")</f>
        <v>0</v>
      </c>
      <c r="O343" s="198">
        <f>_xlfn.IFNA(INDEX(input_data!$1:$1048576,MATCH($A343,input_data!$B:$B,0),MATCH(O$4,input_data!$1:$1,0)),"")</f>
        <v>3.6554500587942398</v>
      </c>
      <c r="P343" s="198">
        <f>_xlfn.IFNA(INDEX(input_data!$1:$1048576,MATCH($A343,input_data!$B:$B,0),MATCH(P$4,input_data!$1:$1,0)),"")</f>
        <v>0</v>
      </c>
      <c r="Q343" s="198">
        <f>_xlfn.IFNA(INDEX(input_data!$1:$1048576,MATCH($A343,input_data!$B:$B,0),MATCH(Q$4,input_data!$1:$1,0)),"")</f>
        <v>5.0618999999999997E-2</v>
      </c>
      <c r="R343" s="198">
        <f>_xlfn.IFNA(INDEX(input_data!$1:$1048576,MATCH($A343,input_data!$B:$B,0),MATCH(R$4,input_data!$1:$1,0)),"")</f>
        <v>2.0725671499999998</v>
      </c>
      <c r="S343" s="199">
        <f>_xlfn.IFNA(INDEX(input_data!$1:$1048576,MATCH($A343,input_data!$B:$B,0),MATCH(S$4,input_data!$1:$1,0)),"")</f>
        <v>265.324664801057</v>
      </c>
      <c r="T343" s="154">
        <f t="shared" si="5"/>
        <v>0.10079489450197388</v>
      </c>
      <c r="U343" s="187"/>
    </row>
    <row r="344" spans="1:21" x14ac:dyDescent="0.35">
      <c r="A344" s="156" t="s">
        <v>1030</v>
      </c>
      <c r="B344" s="93" t="s">
        <v>1410</v>
      </c>
      <c r="C344" s="147"/>
      <c r="D344" s="93" t="s">
        <v>1031</v>
      </c>
      <c r="E344" s="196">
        <f>_xlfn.IFNA(INDEX(input_data!$1:$1048576,MATCH($A344,input_data!$B:$B,0),MATCH(E$4,input_data!$1:$1,0)),"")</f>
        <v>274.21841044237902</v>
      </c>
      <c r="F344" s="198">
        <f>_xlfn.IFNA(INDEX(input_data!$1:$1048576,MATCH($A344,input_data!$B:$B,0),MATCH(F$4,input_data!$1:$1,0)),"")</f>
        <v>91.979932452598902</v>
      </c>
      <c r="G344" s="198">
        <f>_xlfn.IFNA(INDEX(input_data!$1:$1048576,MATCH($A344,input_data!$B:$B,0),MATCH(G$4,input_data!$1:$1,0)),"")</f>
        <v>12.474914863041599</v>
      </c>
      <c r="H344" s="198">
        <f>_xlfn.IFNA(INDEX(input_data!$1:$1048576,MATCH($A344,input_data!$B:$B,0),MATCH(H$4,input_data!$1:$1,0)),"")</f>
        <v>142.77753999999999</v>
      </c>
      <c r="I344" s="198">
        <f>_xlfn.IFNA(INDEX(input_data!$1:$1048576,MATCH($A344,input_data!$B:$B,0),MATCH(I$4,input_data!$1:$1,0)),"")</f>
        <v>16.763115106000399</v>
      </c>
      <c r="J344" s="198">
        <f>_xlfn.IFNA(INDEX(input_data!$1:$1048576,MATCH($A344,input_data!$B:$B,0),MATCH(J$4,input_data!$1:$1,0)),"")</f>
        <v>29.250669443273001</v>
      </c>
      <c r="K344" s="198">
        <f>_xlfn.IFNA(INDEX(input_data!$1:$1048576,MATCH($A344,input_data!$B:$B,0),MATCH(K$4,input_data!$1:$1,0)),"")</f>
        <v>3.72845508708498</v>
      </c>
      <c r="L344" s="198">
        <f>_xlfn.IFNA(INDEX(input_data!$1:$1048576,MATCH($A344,input_data!$B:$B,0),MATCH(L$4,input_data!$1:$1,0)),"")</f>
        <v>2.3501626756845102</v>
      </c>
      <c r="M344" s="198">
        <f>_xlfn.IFNA(INDEX(input_data!$1:$1048576,MATCH($A344,input_data!$B:$B,0),MATCH(M$4,input_data!$1:$1,0)),"")</f>
        <v>1.6742831451518101</v>
      </c>
      <c r="N344" s="198">
        <f>_xlfn.IFNA(INDEX(input_data!$1:$1048576,MATCH($A344,input_data!$B:$B,0),MATCH(N$4,input_data!$1:$1,0)),"")</f>
        <v>0</v>
      </c>
      <c r="O344" s="198">
        <f>_xlfn.IFNA(INDEX(input_data!$1:$1048576,MATCH($A344,input_data!$B:$B,0),MATCH(O$4,input_data!$1:$1,0)),"")</f>
        <v>2.8550968192144</v>
      </c>
      <c r="P344" s="198">
        <f>_xlfn.IFNA(INDEX(input_data!$1:$1048576,MATCH($A344,input_data!$B:$B,0),MATCH(P$4,input_data!$1:$1,0)),"")</f>
        <v>0</v>
      </c>
      <c r="Q344" s="198">
        <f>_xlfn.IFNA(INDEX(input_data!$1:$1048576,MATCH($A344,input_data!$B:$B,0),MATCH(Q$4,input_data!$1:$1,0)),"")</f>
        <v>0.73212500000000003</v>
      </c>
      <c r="R344" s="198">
        <f>_xlfn.IFNA(INDEX(input_data!$1:$1048576,MATCH($A344,input_data!$B:$B,0),MATCH(R$4,input_data!$1:$1,0)),"")</f>
        <v>2.6272126199999999</v>
      </c>
      <c r="S344" s="199">
        <f>_xlfn.IFNA(INDEX(input_data!$1:$1048576,MATCH($A344,input_data!$B:$B,0),MATCH(S$4,input_data!$1:$1,0)),"")</f>
        <v>307.21350721204999</v>
      </c>
      <c r="T344" s="154">
        <f t="shared" si="5"/>
        <v>0.12032414861001528</v>
      </c>
      <c r="U344" s="187"/>
    </row>
    <row r="345" spans="1:21" x14ac:dyDescent="0.35">
      <c r="A345" s="156" t="s">
        <v>1032</v>
      </c>
      <c r="B345" s="93" t="s">
        <v>1411</v>
      </c>
      <c r="C345" s="147"/>
      <c r="D345" s="93" t="s">
        <v>1033</v>
      </c>
      <c r="E345" s="196">
        <f>_xlfn.IFNA(INDEX(input_data!$1:$1048576,MATCH($A345,input_data!$B:$B,0),MATCH(E$4,input_data!$1:$1,0)),"")</f>
        <v>418.55343933014899</v>
      </c>
      <c r="F345" s="198">
        <f>_xlfn.IFNA(INDEX(input_data!$1:$1048576,MATCH($A345,input_data!$B:$B,0),MATCH(F$4,input_data!$1:$1,0)),"")</f>
        <v>60.622232478511599</v>
      </c>
      <c r="G345" s="198">
        <f>_xlfn.IFNA(INDEX(input_data!$1:$1048576,MATCH($A345,input_data!$B:$B,0),MATCH(G$4,input_data!$1:$1,0)),"")</f>
        <v>10.2299817393233</v>
      </c>
      <c r="H345" s="198">
        <f>_xlfn.IFNA(INDEX(input_data!$1:$1048576,MATCH($A345,input_data!$B:$B,0),MATCH(H$4,input_data!$1:$1,0)),"")</f>
        <v>332.18647370999997</v>
      </c>
      <c r="I345" s="198">
        <f>_xlfn.IFNA(INDEX(input_data!$1:$1048576,MATCH($A345,input_data!$B:$B,0),MATCH(I$4,input_data!$1:$1,0)),"")</f>
        <v>10.2420973323827</v>
      </c>
      <c r="J345" s="198">
        <f>_xlfn.IFNA(INDEX(input_data!$1:$1048576,MATCH($A345,input_data!$B:$B,0),MATCH(J$4,input_data!$1:$1,0)),"")</f>
        <v>24.3355522977877</v>
      </c>
      <c r="K345" s="198">
        <f>_xlfn.IFNA(INDEX(input_data!$1:$1048576,MATCH($A345,input_data!$B:$B,0),MATCH(K$4,input_data!$1:$1,0)),"")</f>
        <v>4.2690075621887598</v>
      </c>
      <c r="L345" s="198">
        <f>_xlfn.IFNA(INDEX(input_data!$1:$1048576,MATCH($A345,input_data!$B:$B,0),MATCH(L$4,input_data!$1:$1,0)),"")</f>
        <v>1.4359261222681401</v>
      </c>
      <c r="M345" s="198">
        <f>_xlfn.IFNA(INDEX(input_data!$1:$1048576,MATCH($A345,input_data!$B:$B,0),MATCH(M$4,input_data!$1:$1,0)),"")</f>
        <v>2.98267673602634</v>
      </c>
      <c r="N345" s="198">
        <f>_xlfn.IFNA(INDEX(input_data!$1:$1048576,MATCH($A345,input_data!$B:$B,0),MATCH(N$4,input_data!$1:$1,0)),"")</f>
        <v>3.8892276552315002</v>
      </c>
      <c r="O345" s="198">
        <f>_xlfn.IFNA(INDEX(input_data!$1:$1048576,MATCH($A345,input_data!$B:$B,0),MATCH(O$4,input_data!$1:$1,0)),"")</f>
        <v>2.34130561077761</v>
      </c>
      <c r="P345" s="198">
        <f>_xlfn.IFNA(INDEX(input_data!$1:$1048576,MATCH($A345,input_data!$B:$B,0),MATCH(P$4,input_data!$1:$1,0)),"")</f>
        <v>0</v>
      </c>
      <c r="Q345" s="198">
        <f>_xlfn.IFNA(INDEX(input_data!$1:$1048576,MATCH($A345,input_data!$B:$B,0),MATCH(Q$4,input_data!$1:$1,0)),"")</f>
        <v>0.84899800000000003</v>
      </c>
      <c r="R345" s="198">
        <f>_xlfn.IFNA(INDEX(input_data!$1:$1048576,MATCH($A345,input_data!$B:$B,0),MATCH(R$4,input_data!$1:$1,0)),"")</f>
        <v>3.5289891799999999</v>
      </c>
      <c r="S345" s="199">
        <f>_xlfn.IFNA(INDEX(input_data!$1:$1048576,MATCH($A345,input_data!$B:$B,0),MATCH(S$4,input_data!$1:$1,0)),"")</f>
        <v>456.912468424498</v>
      </c>
      <c r="T345" s="154">
        <f t="shared" si="5"/>
        <v>9.1646670388705109E-2</v>
      </c>
      <c r="U345" s="187"/>
    </row>
    <row r="346" spans="1:21" x14ac:dyDescent="0.35">
      <c r="A346" s="156" t="s">
        <v>1034</v>
      </c>
      <c r="B346" s="93" t="s">
        <v>1412</v>
      </c>
      <c r="C346" s="147"/>
      <c r="D346" s="93" t="s">
        <v>1035</v>
      </c>
      <c r="E346" s="196">
        <f>_xlfn.IFNA(INDEX(input_data!$1:$1048576,MATCH($A346,input_data!$B:$B,0),MATCH(E$4,input_data!$1:$1,0)),"")</f>
        <v>14.224017384079101</v>
      </c>
      <c r="F346" s="198">
        <f>_xlfn.IFNA(INDEX(input_data!$1:$1048576,MATCH($A346,input_data!$B:$B,0),MATCH(F$4,input_data!$1:$1,0)),"")</f>
        <v>2.4695363470114899</v>
      </c>
      <c r="G346" s="198">
        <f>_xlfn.IFNA(INDEX(input_data!$1:$1048576,MATCH($A346,input_data!$B:$B,0),MATCH(G$4,input_data!$1:$1,0)),"")</f>
        <v>0.39408260981013599</v>
      </c>
      <c r="H346" s="198">
        <f>_xlfn.IFNA(INDEX(input_data!$1:$1048576,MATCH($A346,input_data!$B:$B,0),MATCH(H$4,input_data!$1:$1,0)),"")</f>
        <v>9.359150112</v>
      </c>
      <c r="I346" s="198">
        <f>_xlfn.IFNA(INDEX(input_data!$1:$1048576,MATCH($A346,input_data!$B:$B,0),MATCH(I$4,input_data!$1:$1,0)),"")</f>
        <v>0</v>
      </c>
      <c r="J346" s="198">
        <f>_xlfn.IFNA(INDEX(input_data!$1:$1048576,MATCH($A346,input_data!$B:$B,0),MATCH(J$4,input_data!$1:$1,0)),"")</f>
        <v>0</v>
      </c>
      <c r="K346" s="198">
        <f>_xlfn.IFNA(INDEX(input_data!$1:$1048576,MATCH($A346,input_data!$B:$B,0),MATCH(K$4,input_data!$1:$1,0)),"")</f>
        <v>0</v>
      </c>
      <c r="L346" s="198">
        <f>_xlfn.IFNA(INDEX(input_data!$1:$1048576,MATCH($A346,input_data!$B:$B,0),MATCH(L$4,input_data!$1:$1,0)),"")</f>
        <v>0</v>
      </c>
      <c r="M346" s="198">
        <f>_xlfn.IFNA(INDEX(input_data!$1:$1048576,MATCH($A346,input_data!$B:$B,0),MATCH(M$4,input_data!$1:$1,0)),"")</f>
        <v>1.62948844063734</v>
      </c>
      <c r="N346" s="198">
        <f>_xlfn.IFNA(INDEX(input_data!$1:$1048576,MATCH($A346,input_data!$B:$B,0),MATCH(N$4,input_data!$1:$1,0)),"")</f>
        <v>5.4312833377629197E-2</v>
      </c>
      <c r="O346" s="198">
        <f>_xlfn.IFNA(INDEX(input_data!$1:$1048576,MATCH($A346,input_data!$B:$B,0),MATCH(O$4,input_data!$1:$1,0)),"")</f>
        <v>9.0192528916774595E-2</v>
      </c>
      <c r="P346" s="198">
        <f>_xlfn.IFNA(INDEX(input_data!$1:$1048576,MATCH($A346,input_data!$B:$B,0),MATCH(P$4,input_data!$1:$1,0)),"")</f>
        <v>0.88500780749467201</v>
      </c>
      <c r="Q346" s="198">
        <f>_xlfn.IFNA(INDEX(input_data!$1:$1048576,MATCH($A346,input_data!$B:$B,0),MATCH(Q$4,input_data!$1:$1,0)),"")</f>
        <v>3.6284999999999998E-2</v>
      </c>
      <c r="R346" s="198">
        <f>_xlfn.IFNA(INDEX(input_data!$1:$1048576,MATCH($A346,input_data!$B:$B,0),MATCH(R$4,input_data!$1:$1,0)),"")</f>
        <v>4.2983939999999998E-2</v>
      </c>
      <c r="S346" s="199">
        <f>_xlfn.IFNA(INDEX(input_data!$1:$1048576,MATCH($A346,input_data!$B:$B,0),MATCH(S$4,input_data!$1:$1,0)),"")</f>
        <v>14.961039619248</v>
      </c>
      <c r="T346" s="154">
        <f t="shared" si="5"/>
        <v>5.1815335658535355E-2</v>
      </c>
      <c r="U346" s="187"/>
    </row>
    <row r="347" spans="1:21" x14ac:dyDescent="0.35">
      <c r="A347" s="156" t="s">
        <v>1036</v>
      </c>
      <c r="B347" s="93" t="s">
        <v>1413</v>
      </c>
      <c r="C347" s="147"/>
      <c r="D347" s="93" t="s">
        <v>1037</v>
      </c>
      <c r="E347" s="196">
        <f>_xlfn.IFNA(INDEX(input_data!$1:$1048576,MATCH($A347,input_data!$B:$B,0),MATCH(E$4,input_data!$1:$1,0)),"")</f>
        <v>104.90540058674701</v>
      </c>
      <c r="F347" s="198">
        <f>_xlfn.IFNA(INDEX(input_data!$1:$1048576,MATCH($A347,input_data!$B:$B,0),MATCH(F$4,input_data!$1:$1,0)),"")</f>
        <v>13.3175194709075</v>
      </c>
      <c r="G347" s="198">
        <f>_xlfn.IFNA(INDEX(input_data!$1:$1048576,MATCH($A347,input_data!$B:$B,0),MATCH(G$4,input_data!$1:$1,0)),"")</f>
        <v>2.2491674957071401</v>
      </c>
      <c r="H347" s="198">
        <f>_xlfn.IFNA(INDEX(input_data!$1:$1048576,MATCH($A347,input_data!$B:$B,0),MATCH(H$4,input_data!$1:$1,0)),"")</f>
        <v>87.222648320000005</v>
      </c>
      <c r="I347" s="198">
        <f>_xlfn.IFNA(INDEX(input_data!$1:$1048576,MATCH($A347,input_data!$B:$B,0),MATCH(I$4,input_data!$1:$1,0)),"")</f>
        <v>2.2563875786957199</v>
      </c>
      <c r="J347" s="198">
        <f>_xlfn.IFNA(INDEX(input_data!$1:$1048576,MATCH($A347,input_data!$B:$B,0),MATCH(J$4,input_data!$1:$1,0)),"")</f>
        <v>6.19021294783931</v>
      </c>
      <c r="K347" s="198">
        <f>_xlfn.IFNA(INDEX(input_data!$1:$1048576,MATCH($A347,input_data!$B:$B,0),MATCH(K$4,input_data!$1:$1,0)),"")</f>
        <v>1.1157036182143301</v>
      </c>
      <c r="L347" s="198">
        <f>_xlfn.IFNA(INDEX(input_data!$1:$1048576,MATCH($A347,input_data!$B:$B,0),MATCH(L$4,input_data!$1:$1,0)),"")</f>
        <v>0.31634203045176601</v>
      </c>
      <c r="M347" s="198">
        <f>_xlfn.IFNA(INDEX(input_data!$1:$1048576,MATCH($A347,input_data!$B:$B,0),MATCH(M$4,input_data!$1:$1,0)),"")</f>
        <v>0.57285428134411598</v>
      </c>
      <c r="N347" s="198">
        <f>_xlfn.IFNA(INDEX(input_data!$1:$1048576,MATCH($A347,input_data!$B:$B,0),MATCH(N$4,input_data!$1:$1,0)),"")</f>
        <v>0</v>
      </c>
      <c r="O347" s="198">
        <f>_xlfn.IFNA(INDEX(input_data!$1:$1048576,MATCH($A347,input_data!$B:$B,0),MATCH(O$4,input_data!$1:$1,0)),"")</f>
        <v>0.51476030004565199</v>
      </c>
      <c r="P347" s="198">
        <f>_xlfn.IFNA(INDEX(input_data!$1:$1048576,MATCH($A347,input_data!$B:$B,0),MATCH(P$4,input_data!$1:$1,0)),"")</f>
        <v>0</v>
      </c>
      <c r="Q347" s="198">
        <f>_xlfn.IFNA(INDEX(input_data!$1:$1048576,MATCH($A347,input_data!$B:$B,0),MATCH(Q$4,input_data!$1:$1,0)),"")</f>
        <v>0.245867</v>
      </c>
      <c r="R347" s="198">
        <f>_xlfn.IFNA(INDEX(input_data!$1:$1048576,MATCH($A347,input_data!$B:$B,0),MATCH(R$4,input_data!$1:$1,0)),"")</f>
        <v>0.78035100999999996</v>
      </c>
      <c r="S347" s="199">
        <f>_xlfn.IFNA(INDEX(input_data!$1:$1048576,MATCH($A347,input_data!$B:$B,0),MATCH(S$4,input_data!$1:$1,0)),"")</f>
        <v>114.781814053205</v>
      </c>
      <c r="T347" s="154">
        <f t="shared" si="5"/>
        <v>9.4145901080575189E-2</v>
      </c>
      <c r="U347" s="187"/>
    </row>
    <row r="348" spans="1:21" x14ac:dyDescent="0.35">
      <c r="A348" s="156" t="s">
        <v>1038</v>
      </c>
      <c r="B348" s="93" t="s">
        <v>1414</v>
      </c>
      <c r="C348" s="147"/>
      <c r="D348" s="93" t="s">
        <v>1039</v>
      </c>
      <c r="E348" s="196">
        <f>_xlfn.IFNA(INDEX(input_data!$1:$1048576,MATCH($A348,input_data!$B:$B,0),MATCH(E$4,input_data!$1:$1,0)),"")</f>
        <v>322.21892544776603</v>
      </c>
      <c r="F348" s="198">
        <f>_xlfn.IFNA(INDEX(input_data!$1:$1048576,MATCH($A348,input_data!$B:$B,0),MATCH(F$4,input_data!$1:$1,0)),"")</f>
        <v>106.570530937093</v>
      </c>
      <c r="G348" s="198">
        <f>_xlfn.IFNA(INDEX(input_data!$1:$1048576,MATCH($A348,input_data!$B:$B,0),MATCH(G$4,input_data!$1:$1,0)),"")</f>
        <v>14.395241901879499</v>
      </c>
      <c r="H348" s="198">
        <f>_xlfn.IFNA(INDEX(input_data!$1:$1048576,MATCH($A348,input_data!$B:$B,0),MATCH(H$4,input_data!$1:$1,0)),"")</f>
        <v>171.90789064800001</v>
      </c>
      <c r="I348" s="198">
        <f>_xlfn.IFNA(INDEX(input_data!$1:$1048576,MATCH($A348,input_data!$B:$B,0),MATCH(I$4,input_data!$1:$1,0)),"")</f>
        <v>19.238889612194001</v>
      </c>
      <c r="J348" s="198">
        <f>_xlfn.IFNA(INDEX(input_data!$1:$1048576,MATCH($A348,input_data!$B:$B,0),MATCH(J$4,input_data!$1:$1,0)),"")</f>
        <v>32.142368267510598</v>
      </c>
      <c r="K348" s="198">
        <f>_xlfn.IFNA(INDEX(input_data!$1:$1048576,MATCH($A348,input_data!$B:$B,0),MATCH(K$4,input_data!$1:$1,0)),"")</f>
        <v>4.2158662039042198</v>
      </c>
      <c r="L348" s="198">
        <f>_xlfn.IFNA(INDEX(input_data!$1:$1048576,MATCH($A348,input_data!$B:$B,0),MATCH(L$4,input_data!$1:$1,0)),"")</f>
        <v>2.69726241228327</v>
      </c>
      <c r="M348" s="198">
        <f>_xlfn.IFNA(INDEX(input_data!$1:$1048576,MATCH($A348,input_data!$B:$B,0),MATCH(M$4,input_data!$1:$1,0)),"")</f>
        <v>0.44039496387825</v>
      </c>
      <c r="N348" s="198">
        <f>_xlfn.IFNA(INDEX(input_data!$1:$1048576,MATCH($A348,input_data!$B:$B,0),MATCH(N$4,input_data!$1:$1,0)),"")</f>
        <v>0</v>
      </c>
      <c r="O348" s="198">
        <f>_xlfn.IFNA(INDEX(input_data!$1:$1048576,MATCH($A348,input_data!$B:$B,0),MATCH(O$4,input_data!$1:$1,0)),"")</f>
        <v>3.2945963618426899</v>
      </c>
      <c r="P348" s="198">
        <f>_xlfn.IFNA(INDEX(input_data!$1:$1048576,MATCH($A348,input_data!$B:$B,0),MATCH(P$4,input_data!$1:$1,0)),"")</f>
        <v>0</v>
      </c>
      <c r="Q348" s="198">
        <f>_xlfn.IFNA(INDEX(input_data!$1:$1048576,MATCH($A348,input_data!$B:$B,0),MATCH(Q$4,input_data!$1:$1,0)),"")</f>
        <v>0.76693699999999998</v>
      </c>
      <c r="R348" s="198">
        <f>_xlfn.IFNA(INDEX(input_data!$1:$1048576,MATCH($A348,input_data!$B:$B,0),MATCH(R$4,input_data!$1:$1,0)),"")</f>
        <v>3.0001364100000001</v>
      </c>
      <c r="S348" s="199">
        <f>_xlfn.IFNA(INDEX(input_data!$1:$1048576,MATCH($A348,input_data!$B:$B,0),MATCH(S$4,input_data!$1:$1,0)),"")</f>
        <v>358.67011471858598</v>
      </c>
      <c r="T348" s="154">
        <f t="shared" si="5"/>
        <v>0.1131255379247702</v>
      </c>
      <c r="U348" s="187"/>
    </row>
    <row r="349" spans="1:21" x14ac:dyDescent="0.35">
      <c r="A349" s="156" t="s">
        <v>1040</v>
      </c>
      <c r="B349" s="93" t="s">
        <v>1415</v>
      </c>
      <c r="C349" s="147"/>
      <c r="D349" s="93" t="s">
        <v>1041</v>
      </c>
      <c r="E349" s="196">
        <f>_xlfn.IFNA(INDEX(input_data!$1:$1048576,MATCH($A349,input_data!$B:$B,0),MATCH(E$4,input_data!$1:$1,0)),"")</f>
        <v>13.5972386269934</v>
      </c>
      <c r="F349" s="198">
        <f>_xlfn.IFNA(INDEX(input_data!$1:$1048576,MATCH($A349,input_data!$B:$B,0),MATCH(F$4,input_data!$1:$1,0)),"")</f>
        <v>2.3073521981379801</v>
      </c>
      <c r="G349" s="198">
        <f>_xlfn.IFNA(INDEX(input_data!$1:$1048576,MATCH($A349,input_data!$B:$B,0),MATCH(G$4,input_data!$1:$1,0)),"")</f>
        <v>0.377220681949476</v>
      </c>
      <c r="H349" s="198">
        <f>_xlfn.IFNA(INDEX(input_data!$1:$1048576,MATCH($A349,input_data!$B:$B,0),MATCH(H$4,input_data!$1:$1,0)),"")</f>
        <v>11.211806320000001</v>
      </c>
      <c r="I349" s="198">
        <f>_xlfn.IFNA(INDEX(input_data!$1:$1048576,MATCH($A349,input_data!$B:$B,0),MATCH(I$4,input_data!$1:$1,0)),"")</f>
        <v>0</v>
      </c>
      <c r="J349" s="198">
        <f>_xlfn.IFNA(INDEX(input_data!$1:$1048576,MATCH($A349,input_data!$B:$B,0),MATCH(J$4,input_data!$1:$1,0)),"")</f>
        <v>0</v>
      </c>
      <c r="K349" s="198">
        <f>_xlfn.IFNA(INDEX(input_data!$1:$1048576,MATCH($A349,input_data!$B:$B,0),MATCH(K$4,input_data!$1:$1,0)),"")</f>
        <v>0</v>
      </c>
      <c r="L349" s="198">
        <f>_xlfn.IFNA(INDEX(input_data!$1:$1048576,MATCH($A349,input_data!$B:$B,0),MATCH(L$4,input_data!$1:$1,0)),"")</f>
        <v>0</v>
      </c>
      <c r="M349" s="198">
        <f>_xlfn.IFNA(INDEX(input_data!$1:$1048576,MATCH($A349,input_data!$B:$B,0),MATCH(M$4,input_data!$1:$1,0)),"")</f>
        <v>1.2211338418181299</v>
      </c>
      <c r="N349" s="198">
        <f>_xlfn.IFNA(INDEX(input_data!$1:$1048576,MATCH($A349,input_data!$B:$B,0),MATCH(N$4,input_data!$1:$1,0)),"")</f>
        <v>0</v>
      </c>
      <c r="O349" s="198">
        <f>_xlfn.IFNA(INDEX(input_data!$1:$1048576,MATCH($A349,input_data!$B:$B,0),MATCH(O$4,input_data!$1:$1,0)),"")</f>
        <v>8.6333381816543001E-2</v>
      </c>
      <c r="P349" s="198">
        <f>_xlfn.IFNA(INDEX(input_data!$1:$1048576,MATCH($A349,input_data!$B:$B,0),MATCH(P$4,input_data!$1:$1,0)),"")</f>
        <v>0</v>
      </c>
      <c r="Q349" s="198">
        <f>_xlfn.IFNA(INDEX(input_data!$1:$1048576,MATCH($A349,input_data!$B:$B,0),MATCH(Q$4,input_data!$1:$1,0)),"")</f>
        <v>3.9035E-2</v>
      </c>
      <c r="R349" s="198">
        <f>_xlfn.IFNA(INDEX(input_data!$1:$1048576,MATCH($A349,input_data!$B:$B,0),MATCH(R$4,input_data!$1:$1,0)),"")</f>
        <v>3.7586120000000001E-2</v>
      </c>
      <c r="S349" s="199">
        <f>_xlfn.IFNA(INDEX(input_data!$1:$1048576,MATCH($A349,input_data!$B:$B,0),MATCH(S$4,input_data!$1:$1,0)),"")</f>
        <v>15.2804675437222</v>
      </c>
      <c r="T349" s="154">
        <f t="shared" si="5"/>
        <v>0.12379196709743945</v>
      </c>
      <c r="U349" s="187"/>
    </row>
    <row r="350" spans="1:21" x14ac:dyDescent="0.35">
      <c r="A350" s="156" t="s">
        <v>1042</v>
      </c>
      <c r="B350" s="93" t="s">
        <v>1416</v>
      </c>
      <c r="C350" s="147"/>
      <c r="D350" s="93" t="s">
        <v>1043</v>
      </c>
      <c r="E350" s="196">
        <f>_xlfn.IFNA(INDEX(input_data!$1:$1048576,MATCH($A350,input_data!$B:$B,0),MATCH(E$4,input_data!$1:$1,0)),"")</f>
        <v>151.28563353299199</v>
      </c>
      <c r="F350" s="198">
        <f>_xlfn.IFNA(INDEX(input_data!$1:$1048576,MATCH($A350,input_data!$B:$B,0),MATCH(F$4,input_data!$1:$1,0)),"")</f>
        <v>14.774027129844001</v>
      </c>
      <c r="G350" s="198">
        <f>_xlfn.IFNA(INDEX(input_data!$1:$1048576,MATCH($A350,input_data!$B:$B,0),MATCH(G$4,input_data!$1:$1,0)),"")</f>
        <v>2.4954592039651899</v>
      </c>
      <c r="H350" s="198">
        <f>_xlfn.IFNA(INDEX(input_data!$1:$1048576,MATCH($A350,input_data!$B:$B,0),MATCH(H$4,input_data!$1:$1,0)),"")</f>
        <v>133.572719664</v>
      </c>
      <c r="I350" s="198">
        <f>_xlfn.IFNA(INDEX(input_data!$1:$1048576,MATCH($A350,input_data!$B:$B,0),MATCH(I$4,input_data!$1:$1,0)),"")</f>
        <v>0.47183151007736002</v>
      </c>
      <c r="J350" s="198">
        <f>_xlfn.IFNA(INDEX(input_data!$1:$1048576,MATCH($A350,input_data!$B:$B,0),MATCH(J$4,input_data!$1:$1,0)),"")</f>
        <v>5.3875199152421196</v>
      </c>
      <c r="K350" s="198">
        <f>_xlfn.IFNA(INDEX(input_data!$1:$1048576,MATCH($A350,input_data!$B:$B,0),MATCH(K$4,input_data!$1:$1,0)),"")</f>
        <v>0.94038790127620497</v>
      </c>
      <c r="L350" s="198">
        <f>_xlfn.IFNA(INDEX(input_data!$1:$1048576,MATCH($A350,input_data!$B:$B,0),MATCH(L$4,input_data!$1:$1,0)),"")</f>
        <v>6.6150044140587297E-2</v>
      </c>
      <c r="M350" s="198">
        <f>_xlfn.IFNA(INDEX(input_data!$1:$1048576,MATCH($A350,input_data!$B:$B,0),MATCH(M$4,input_data!$1:$1,0)),"")</f>
        <v>1.865430223565</v>
      </c>
      <c r="N350" s="198">
        <f>_xlfn.IFNA(INDEX(input_data!$1:$1048576,MATCH($A350,input_data!$B:$B,0),MATCH(N$4,input_data!$1:$1,0)),"")</f>
        <v>0</v>
      </c>
      <c r="O350" s="198">
        <f>_xlfn.IFNA(INDEX(input_data!$1:$1048576,MATCH($A350,input_data!$B:$B,0),MATCH(O$4,input_data!$1:$1,0)),"")</f>
        <v>0.57112835798081196</v>
      </c>
      <c r="P350" s="198">
        <f>_xlfn.IFNA(INDEX(input_data!$1:$1048576,MATCH($A350,input_data!$B:$B,0),MATCH(P$4,input_data!$1:$1,0)),"")</f>
        <v>1.0929469081998799</v>
      </c>
      <c r="Q350" s="198">
        <f>_xlfn.IFNA(INDEX(input_data!$1:$1048576,MATCH($A350,input_data!$B:$B,0),MATCH(Q$4,input_data!$1:$1,0)),"")</f>
        <v>0.25302200000000002</v>
      </c>
      <c r="R350" s="198">
        <f>_xlfn.IFNA(INDEX(input_data!$1:$1048576,MATCH($A350,input_data!$B:$B,0),MATCH(R$4,input_data!$1:$1,0)),"")</f>
        <v>0.68686502999999999</v>
      </c>
      <c r="S350" s="199">
        <f>_xlfn.IFNA(INDEX(input_data!$1:$1048576,MATCH($A350,input_data!$B:$B,0),MATCH(S$4,input_data!$1:$1,0)),"")</f>
        <v>162.17748788829101</v>
      </c>
      <c r="T350" s="154">
        <f t="shared" si="5"/>
        <v>7.199529856827902E-2</v>
      </c>
      <c r="U350" s="187"/>
    </row>
    <row r="351" spans="1:21" x14ac:dyDescent="0.35">
      <c r="A351" s="156" t="s">
        <v>1044</v>
      </c>
      <c r="B351" s="93" t="s">
        <v>1417</v>
      </c>
      <c r="C351" s="147"/>
      <c r="D351" s="93" t="s">
        <v>1045</v>
      </c>
      <c r="E351" s="196">
        <f>_xlfn.IFNA(INDEX(input_data!$1:$1048576,MATCH($A351,input_data!$B:$B,0),MATCH(E$4,input_data!$1:$1,0)),"")</f>
        <v>270.03947641323998</v>
      </c>
      <c r="F351" s="198">
        <f>_xlfn.IFNA(INDEX(input_data!$1:$1048576,MATCH($A351,input_data!$B:$B,0),MATCH(F$4,input_data!$1:$1,0)),"")</f>
        <v>108.764841961748</v>
      </c>
      <c r="G351" s="198">
        <f>_xlfn.IFNA(INDEX(input_data!$1:$1048576,MATCH($A351,input_data!$B:$B,0),MATCH(G$4,input_data!$1:$1,0)),"")</f>
        <v>14.0796706527324</v>
      </c>
      <c r="H351" s="198">
        <f>_xlfn.IFNA(INDEX(input_data!$1:$1048576,MATCH($A351,input_data!$B:$B,0),MATCH(H$4,input_data!$1:$1,0)),"")</f>
        <v>125.983396841</v>
      </c>
      <c r="I351" s="198">
        <f>_xlfn.IFNA(INDEX(input_data!$1:$1048576,MATCH($A351,input_data!$B:$B,0),MATCH(I$4,input_data!$1:$1,0)),"")</f>
        <v>14.7611609748279</v>
      </c>
      <c r="J351" s="198">
        <f>_xlfn.IFNA(INDEX(input_data!$1:$1048576,MATCH($A351,input_data!$B:$B,0),MATCH(J$4,input_data!$1:$1,0)),"")</f>
        <v>24.739647938192199</v>
      </c>
      <c r="K351" s="198">
        <f>_xlfn.IFNA(INDEX(input_data!$1:$1048576,MATCH($A351,input_data!$B:$B,0),MATCH(K$4,input_data!$1:$1,0)),"")</f>
        <v>3.2232510770718199</v>
      </c>
      <c r="L351" s="198">
        <f>_xlfn.IFNA(INDEX(input_data!$1:$1048576,MATCH($A351,input_data!$B:$B,0),MATCH(L$4,input_data!$1:$1,0)),"")</f>
        <v>2.0694918189992899</v>
      </c>
      <c r="M351" s="198">
        <f>_xlfn.IFNA(INDEX(input_data!$1:$1048576,MATCH($A351,input_data!$B:$B,0),MATCH(M$4,input_data!$1:$1,0)),"")</f>
        <v>0.70907117229210803</v>
      </c>
      <c r="N351" s="198">
        <f>_xlfn.IFNA(INDEX(input_data!$1:$1048576,MATCH($A351,input_data!$B:$B,0),MATCH(N$4,input_data!$1:$1,0)),"")</f>
        <v>0</v>
      </c>
      <c r="O351" s="198">
        <f>_xlfn.IFNA(INDEX(input_data!$1:$1048576,MATCH($A351,input_data!$B:$B,0),MATCH(O$4,input_data!$1:$1,0)),"")</f>
        <v>3.22237251439745</v>
      </c>
      <c r="P351" s="198">
        <f>_xlfn.IFNA(INDEX(input_data!$1:$1048576,MATCH($A351,input_data!$B:$B,0),MATCH(P$4,input_data!$1:$1,0)),"")</f>
        <v>0</v>
      </c>
      <c r="Q351" s="198">
        <f>_xlfn.IFNA(INDEX(input_data!$1:$1048576,MATCH($A351,input_data!$B:$B,0),MATCH(Q$4,input_data!$1:$1,0)),"")</f>
        <v>0.66576000000000002</v>
      </c>
      <c r="R351" s="198">
        <f>_xlfn.IFNA(INDEX(input_data!$1:$1048576,MATCH($A351,input_data!$B:$B,0),MATCH(R$4,input_data!$1:$1,0)),"")</f>
        <v>2.227776</v>
      </c>
      <c r="S351" s="199">
        <f>_xlfn.IFNA(INDEX(input_data!$1:$1048576,MATCH($A351,input_data!$B:$B,0),MATCH(S$4,input_data!$1:$1,0)),"")</f>
        <v>300.44644095126199</v>
      </c>
      <c r="T351" s="154">
        <f t="shared" si="5"/>
        <v>0.11260192377017653</v>
      </c>
      <c r="U351" s="187"/>
    </row>
    <row r="352" spans="1:21" x14ac:dyDescent="0.35">
      <c r="A352" s="156" t="s">
        <v>1046</v>
      </c>
      <c r="B352" s="93" t="s">
        <v>1418</v>
      </c>
      <c r="C352" s="147"/>
      <c r="D352" s="93" t="s">
        <v>1047</v>
      </c>
      <c r="E352" s="196">
        <f>_xlfn.IFNA(INDEX(input_data!$1:$1048576,MATCH($A352,input_data!$B:$B,0),MATCH(E$4,input_data!$1:$1,0)),"")</f>
        <v>10.789705540586199</v>
      </c>
      <c r="F352" s="198">
        <f>_xlfn.IFNA(INDEX(input_data!$1:$1048576,MATCH($A352,input_data!$B:$B,0),MATCH(F$4,input_data!$1:$1,0)),"")</f>
        <v>2.8414443060746502</v>
      </c>
      <c r="G352" s="198">
        <f>_xlfn.IFNA(INDEX(input_data!$1:$1048576,MATCH($A352,input_data!$B:$B,0),MATCH(G$4,input_data!$1:$1,0)),"")</f>
        <v>0.462140781140984</v>
      </c>
      <c r="H352" s="198">
        <f>_xlfn.IFNA(INDEX(input_data!$1:$1048576,MATCH($A352,input_data!$B:$B,0),MATCH(H$4,input_data!$1:$1,0)),"")</f>
        <v>6.81785306</v>
      </c>
      <c r="I352" s="198">
        <f>_xlfn.IFNA(INDEX(input_data!$1:$1048576,MATCH($A352,input_data!$B:$B,0),MATCH(I$4,input_data!$1:$1,0)),"")</f>
        <v>0</v>
      </c>
      <c r="J352" s="198">
        <f>_xlfn.IFNA(INDEX(input_data!$1:$1048576,MATCH($A352,input_data!$B:$B,0),MATCH(J$4,input_data!$1:$1,0)),"")</f>
        <v>0</v>
      </c>
      <c r="K352" s="198">
        <f>_xlfn.IFNA(INDEX(input_data!$1:$1048576,MATCH($A352,input_data!$B:$B,0),MATCH(K$4,input_data!$1:$1,0)),"")</f>
        <v>0</v>
      </c>
      <c r="L352" s="198">
        <f>_xlfn.IFNA(INDEX(input_data!$1:$1048576,MATCH($A352,input_data!$B:$B,0),MATCH(L$4,input_data!$1:$1,0)),"")</f>
        <v>0</v>
      </c>
      <c r="M352" s="198">
        <f>_xlfn.IFNA(INDEX(input_data!$1:$1048576,MATCH($A352,input_data!$B:$B,0),MATCH(M$4,input_data!$1:$1,0)),"")</f>
        <v>8.2573065065946305E-2</v>
      </c>
      <c r="N352" s="198">
        <f>_xlfn.IFNA(INDEX(input_data!$1:$1048576,MATCH($A352,input_data!$B:$B,0),MATCH(N$4,input_data!$1:$1,0)),"")</f>
        <v>0</v>
      </c>
      <c r="O352" s="198">
        <f>_xlfn.IFNA(INDEX(input_data!$1:$1048576,MATCH($A352,input_data!$B:$B,0),MATCH(O$4,input_data!$1:$1,0)),"")</f>
        <v>0.10576879553417</v>
      </c>
      <c r="P352" s="198">
        <f>_xlfn.IFNA(INDEX(input_data!$1:$1048576,MATCH($A352,input_data!$B:$B,0),MATCH(P$4,input_data!$1:$1,0)),"")</f>
        <v>0.97674866050910902</v>
      </c>
      <c r="Q352" s="198">
        <f>_xlfn.IFNA(INDEX(input_data!$1:$1048576,MATCH($A352,input_data!$B:$B,0),MATCH(Q$4,input_data!$1:$1,0)),"")</f>
        <v>3.4734000000000001E-2</v>
      </c>
      <c r="R352" s="198">
        <f>_xlfn.IFNA(INDEX(input_data!$1:$1048576,MATCH($A352,input_data!$B:$B,0),MATCH(R$4,input_data!$1:$1,0)),"")</f>
        <v>2.0868370000000001E-2</v>
      </c>
      <c r="S352" s="199">
        <f>_xlfn.IFNA(INDEX(input_data!$1:$1048576,MATCH($A352,input_data!$B:$B,0),MATCH(S$4,input_data!$1:$1,0)),"")</f>
        <v>11.3421310383248</v>
      </c>
      <c r="T352" s="154">
        <f t="shared" si="5"/>
        <v>5.119931175699044E-2</v>
      </c>
      <c r="U352" s="187"/>
    </row>
    <row r="353" spans="1:24" x14ac:dyDescent="0.35">
      <c r="A353" s="156" t="s">
        <v>1048</v>
      </c>
      <c r="B353" s="93" t="s">
        <v>1419</v>
      </c>
      <c r="C353" s="147"/>
      <c r="D353" s="93" t="s">
        <v>1049</v>
      </c>
      <c r="E353" s="196">
        <f>_xlfn.IFNA(INDEX(input_data!$1:$1048576,MATCH($A353,input_data!$B:$B,0),MATCH(E$4,input_data!$1:$1,0)),"")</f>
        <v>424.19977011070398</v>
      </c>
      <c r="F353" s="198">
        <f>_xlfn.IFNA(INDEX(input_data!$1:$1048576,MATCH($A353,input_data!$B:$B,0),MATCH(F$4,input_data!$1:$1,0)),"")</f>
        <v>65.890644952959306</v>
      </c>
      <c r="G353" s="198">
        <f>_xlfn.IFNA(INDEX(input_data!$1:$1048576,MATCH($A353,input_data!$B:$B,0),MATCH(G$4,input_data!$1:$1,0)),"")</f>
        <v>11.2193811947703</v>
      </c>
      <c r="H353" s="198">
        <f>_xlfn.IFNA(INDEX(input_data!$1:$1048576,MATCH($A353,input_data!$B:$B,0),MATCH(H$4,input_data!$1:$1,0)),"")</f>
        <v>318.40142209599998</v>
      </c>
      <c r="I353" s="198">
        <f>_xlfn.IFNA(INDEX(input_data!$1:$1048576,MATCH($A353,input_data!$B:$B,0),MATCH(I$4,input_data!$1:$1,0)),"")</f>
        <v>19.024459815345502</v>
      </c>
      <c r="J353" s="198">
        <f>_xlfn.IFNA(INDEX(input_data!$1:$1048576,MATCH($A353,input_data!$B:$B,0),MATCH(J$4,input_data!$1:$1,0)),"")</f>
        <v>37.426586816874298</v>
      </c>
      <c r="K353" s="198">
        <f>_xlfn.IFNA(INDEX(input_data!$1:$1048576,MATCH($A353,input_data!$B:$B,0),MATCH(K$4,input_data!$1:$1,0)),"")</f>
        <v>5.5839969881152003</v>
      </c>
      <c r="L353" s="198">
        <f>_xlfn.IFNA(INDEX(input_data!$1:$1048576,MATCH($A353,input_data!$B:$B,0),MATCH(L$4,input_data!$1:$1,0)),"")</f>
        <v>2.6671996881463</v>
      </c>
      <c r="M353" s="198">
        <f>_xlfn.IFNA(INDEX(input_data!$1:$1048576,MATCH($A353,input_data!$B:$B,0),MATCH(M$4,input_data!$1:$1,0)),"")</f>
        <v>0.38306749979711302</v>
      </c>
      <c r="N353" s="198">
        <f>_xlfn.IFNA(INDEX(input_data!$1:$1048576,MATCH($A353,input_data!$B:$B,0),MATCH(N$4,input_data!$1:$1,0)),"")</f>
        <v>0</v>
      </c>
      <c r="O353" s="198">
        <f>_xlfn.IFNA(INDEX(input_data!$1:$1048576,MATCH($A353,input_data!$B:$B,0),MATCH(O$4,input_data!$1:$1,0)),"")</f>
        <v>2.5677465457210502</v>
      </c>
      <c r="P353" s="198">
        <f>_xlfn.IFNA(INDEX(input_data!$1:$1048576,MATCH($A353,input_data!$B:$B,0),MATCH(P$4,input_data!$1:$1,0)),"")</f>
        <v>0</v>
      </c>
      <c r="Q353" s="198">
        <f>_xlfn.IFNA(INDEX(input_data!$1:$1048576,MATCH($A353,input_data!$B:$B,0),MATCH(Q$4,input_data!$1:$1,0)),"")</f>
        <v>1.1176470000000001</v>
      </c>
      <c r="R353" s="198">
        <f>_xlfn.IFNA(INDEX(input_data!$1:$1048576,MATCH($A353,input_data!$B:$B,0),MATCH(R$4,input_data!$1:$1,0)),"")</f>
        <v>4.3240639999999999</v>
      </c>
      <c r="S353" s="199">
        <f>_xlfn.IFNA(INDEX(input_data!$1:$1048576,MATCH($A353,input_data!$B:$B,0),MATCH(S$4,input_data!$1:$1,0)),"")</f>
        <v>468.60621659773</v>
      </c>
      <c r="T353" s="154">
        <f t="shared" si="5"/>
        <v>0.10468286316005604</v>
      </c>
      <c r="U353" s="187"/>
    </row>
    <row r="354" spans="1:24" x14ac:dyDescent="0.35">
      <c r="A354" s="156" t="s">
        <v>1050</v>
      </c>
      <c r="B354" s="93" t="s">
        <v>1420</v>
      </c>
      <c r="C354" s="147"/>
      <c r="D354" s="93" t="s">
        <v>1051</v>
      </c>
      <c r="E354" s="196">
        <f>_xlfn.IFNA(INDEX(input_data!$1:$1048576,MATCH($A354,input_data!$B:$B,0),MATCH(E$4,input_data!$1:$1,0)),"")</f>
        <v>13.592677595487899</v>
      </c>
      <c r="F354" s="198">
        <f>_xlfn.IFNA(INDEX(input_data!$1:$1048576,MATCH($A354,input_data!$B:$B,0),MATCH(F$4,input_data!$1:$1,0)),"")</f>
        <v>2.9024120531864699</v>
      </c>
      <c r="G354" s="198">
        <f>_xlfn.IFNA(INDEX(input_data!$1:$1048576,MATCH($A354,input_data!$B:$B,0),MATCH(G$4,input_data!$1:$1,0)),"")</f>
        <v>0.47581491227280298</v>
      </c>
      <c r="H354" s="198">
        <f>_xlfn.IFNA(INDEX(input_data!$1:$1048576,MATCH($A354,input_data!$B:$B,0),MATCH(H$4,input_data!$1:$1,0)),"")</f>
        <v>10.231646831999999</v>
      </c>
      <c r="I354" s="198">
        <f>_xlfn.IFNA(INDEX(input_data!$1:$1048576,MATCH($A354,input_data!$B:$B,0),MATCH(I$4,input_data!$1:$1,0)),"")</f>
        <v>0</v>
      </c>
      <c r="J354" s="198">
        <f>_xlfn.IFNA(INDEX(input_data!$1:$1048576,MATCH($A354,input_data!$B:$B,0),MATCH(J$4,input_data!$1:$1,0)),"")</f>
        <v>0</v>
      </c>
      <c r="K354" s="198">
        <f>_xlfn.IFNA(INDEX(input_data!$1:$1048576,MATCH($A354,input_data!$B:$B,0),MATCH(K$4,input_data!$1:$1,0)),"")</f>
        <v>0</v>
      </c>
      <c r="L354" s="198">
        <f>_xlfn.IFNA(INDEX(input_data!$1:$1048576,MATCH($A354,input_data!$B:$B,0),MATCH(L$4,input_data!$1:$1,0)),"")</f>
        <v>0</v>
      </c>
      <c r="M354" s="198">
        <f>_xlfn.IFNA(INDEX(input_data!$1:$1048576,MATCH($A354,input_data!$B:$B,0),MATCH(M$4,input_data!$1:$1,0)),"")</f>
        <v>0.12511180567150501</v>
      </c>
      <c r="N354" s="198">
        <f>_xlfn.IFNA(INDEX(input_data!$1:$1048576,MATCH($A354,input_data!$B:$B,0),MATCH(N$4,input_data!$1:$1,0)),"")</f>
        <v>0</v>
      </c>
      <c r="O354" s="198">
        <f>_xlfn.IFNA(INDEX(input_data!$1:$1048576,MATCH($A354,input_data!$B:$B,0),MATCH(O$4,input_data!$1:$1,0)),"")</f>
        <v>0.10889834959877399</v>
      </c>
      <c r="P354" s="198">
        <f>_xlfn.IFNA(INDEX(input_data!$1:$1048576,MATCH($A354,input_data!$B:$B,0),MATCH(P$4,input_data!$1:$1,0)),"")</f>
        <v>0.25179158622067399</v>
      </c>
      <c r="Q354" s="198">
        <f>_xlfn.IFNA(INDEX(input_data!$1:$1048576,MATCH($A354,input_data!$B:$B,0),MATCH(Q$4,input_data!$1:$1,0)),"")</f>
        <v>3.4557999999999998E-2</v>
      </c>
      <c r="R354" s="198">
        <f>_xlfn.IFNA(INDEX(input_data!$1:$1048576,MATCH($A354,input_data!$B:$B,0),MATCH(R$4,input_data!$1:$1,0)),"")</f>
        <v>2.2711370000000002E-2</v>
      </c>
      <c r="S354" s="199">
        <f>_xlfn.IFNA(INDEX(input_data!$1:$1048576,MATCH($A354,input_data!$B:$B,0),MATCH(S$4,input_data!$1:$1,0)),"")</f>
        <v>14.1529449089502</v>
      </c>
      <c r="T354" s="154">
        <f t="shared" si="5"/>
        <v>4.1218318431114787E-2</v>
      </c>
      <c r="U354" s="187"/>
    </row>
    <row r="355" spans="1:24" x14ac:dyDescent="0.35">
      <c r="A355" s="156" t="s">
        <v>1052</v>
      </c>
      <c r="B355" s="93" t="s">
        <v>1421</v>
      </c>
      <c r="C355" s="147"/>
      <c r="D355" s="93" t="s">
        <v>1053</v>
      </c>
      <c r="E355" s="196">
        <f>_xlfn.IFNA(INDEX(input_data!$1:$1048576,MATCH($A355,input_data!$B:$B,0),MATCH(E$4,input_data!$1:$1,0)),"")</f>
        <v>13.4118733209599</v>
      </c>
      <c r="F355" s="198">
        <f>_xlfn.IFNA(INDEX(input_data!$1:$1048576,MATCH($A355,input_data!$B:$B,0),MATCH(F$4,input_data!$1:$1,0)),"")</f>
        <v>2.9242613611505801</v>
      </c>
      <c r="G355" s="198">
        <f>_xlfn.IFNA(INDEX(input_data!$1:$1048576,MATCH($A355,input_data!$B:$B,0),MATCH(G$4,input_data!$1:$1,0)),"")</f>
        <v>0.46869354186148698</v>
      </c>
      <c r="H355" s="198">
        <f>_xlfn.IFNA(INDEX(input_data!$1:$1048576,MATCH($A355,input_data!$B:$B,0),MATCH(H$4,input_data!$1:$1,0)),"")</f>
        <v>6.3756324449999999</v>
      </c>
      <c r="I355" s="198">
        <f>_xlfn.IFNA(INDEX(input_data!$1:$1048576,MATCH($A355,input_data!$B:$B,0),MATCH(I$4,input_data!$1:$1,0)),"")</f>
        <v>0</v>
      </c>
      <c r="J355" s="198">
        <f>_xlfn.IFNA(INDEX(input_data!$1:$1048576,MATCH($A355,input_data!$B:$B,0),MATCH(J$4,input_data!$1:$1,0)),"")</f>
        <v>0</v>
      </c>
      <c r="K355" s="198">
        <f>_xlfn.IFNA(INDEX(input_data!$1:$1048576,MATCH($A355,input_data!$B:$B,0),MATCH(K$4,input_data!$1:$1,0)),"")</f>
        <v>0</v>
      </c>
      <c r="L355" s="198">
        <f>_xlfn.IFNA(INDEX(input_data!$1:$1048576,MATCH($A355,input_data!$B:$B,0),MATCH(L$4,input_data!$1:$1,0)),"")</f>
        <v>0</v>
      </c>
      <c r="M355" s="198">
        <f>_xlfn.IFNA(INDEX(input_data!$1:$1048576,MATCH($A355,input_data!$B:$B,0),MATCH(M$4,input_data!$1:$1,0)),"")</f>
        <v>0.62012306967740005</v>
      </c>
      <c r="N355" s="198">
        <f>_xlfn.IFNA(INDEX(input_data!$1:$1048576,MATCH($A355,input_data!$B:$B,0),MATCH(N$4,input_data!$1:$1,0)),"")</f>
        <v>6.4698886499245503E-2</v>
      </c>
      <c r="O355" s="198">
        <f>_xlfn.IFNA(INDEX(input_data!$1:$1048576,MATCH($A355,input_data!$B:$B,0),MATCH(O$4,input_data!$1:$1,0)),"")</f>
        <v>0.10726850530408601</v>
      </c>
      <c r="P355" s="198">
        <f>_xlfn.IFNA(INDEX(input_data!$1:$1048576,MATCH($A355,input_data!$B:$B,0),MATCH(P$4,input_data!$1:$1,0)),"")</f>
        <v>3.04902142807035</v>
      </c>
      <c r="Q355" s="198">
        <f>_xlfn.IFNA(INDEX(input_data!$1:$1048576,MATCH($A355,input_data!$B:$B,0),MATCH(Q$4,input_data!$1:$1,0)),"")</f>
        <v>3.3755E-2</v>
      </c>
      <c r="R355" s="198">
        <f>_xlfn.IFNA(INDEX(input_data!$1:$1048576,MATCH($A355,input_data!$B:$B,0),MATCH(R$4,input_data!$1:$1,0)),"")</f>
        <v>1.9575780000000001E-2</v>
      </c>
      <c r="S355" s="199">
        <f>_xlfn.IFNA(INDEX(input_data!$1:$1048576,MATCH($A355,input_data!$B:$B,0),MATCH(S$4,input_data!$1:$1,0)),"")</f>
        <v>13.6630300175631</v>
      </c>
      <c r="T355" s="154">
        <f t="shared" si="5"/>
        <v>1.8726444143391641E-2</v>
      </c>
      <c r="U355" s="187"/>
    </row>
    <row r="356" spans="1:24" x14ac:dyDescent="0.35">
      <c r="A356" s="156" t="s">
        <v>1056</v>
      </c>
      <c r="B356" s="93" t="s">
        <v>1422</v>
      </c>
      <c r="C356" s="147"/>
      <c r="D356" s="93" t="s">
        <v>1057</v>
      </c>
      <c r="E356" s="196">
        <f>_xlfn.IFNA(INDEX(input_data!$1:$1048576,MATCH($A356,input_data!$B:$B,0),MATCH(E$4,input_data!$1:$1,0)),"")</f>
        <v>13.783268626371701</v>
      </c>
      <c r="F356" s="198">
        <f>_xlfn.IFNA(INDEX(input_data!$1:$1048576,MATCH($A356,input_data!$B:$B,0),MATCH(F$4,input_data!$1:$1,0)),"")</f>
        <v>3.7036886262134199</v>
      </c>
      <c r="G356" s="198">
        <f>_xlfn.IFNA(INDEX(input_data!$1:$1048576,MATCH($A356,input_data!$B:$B,0),MATCH(G$4,input_data!$1:$1,0)),"")</f>
        <v>0.602468665559457</v>
      </c>
      <c r="H356" s="198">
        <f>_xlfn.IFNA(INDEX(input_data!$1:$1048576,MATCH($A356,input_data!$B:$B,0),MATCH(H$4,input_data!$1:$1,0)),"")</f>
        <v>8.4590231439999997</v>
      </c>
      <c r="I356" s="198">
        <f>_xlfn.IFNA(INDEX(input_data!$1:$1048576,MATCH($A356,input_data!$B:$B,0),MATCH(I$4,input_data!$1:$1,0)),"")</f>
        <v>0</v>
      </c>
      <c r="J356" s="198">
        <f>_xlfn.IFNA(INDEX(input_data!$1:$1048576,MATCH($A356,input_data!$B:$B,0),MATCH(J$4,input_data!$1:$1,0)),"")</f>
        <v>0</v>
      </c>
      <c r="K356" s="198">
        <f>_xlfn.IFNA(INDEX(input_data!$1:$1048576,MATCH($A356,input_data!$B:$B,0),MATCH(K$4,input_data!$1:$1,0)),"")</f>
        <v>0</v>
      </c>
      <c r="L356" s="198">
        <f>_xlfn.IFNA(INDEX(input_data!$1:$1048576,MATCH($A356,input_data!$B:$B,0),MATCH(L$4,input_data!$1:$1,0)),"")</f>
        <v>0</v>
      </c>
      <c r="M356" s="198">
        <f>_xlfn.IFNA(INDEX(input_data!$1:$1048576,MATCH($A356,input_data!$B:$B,0),MATCH(M$4,input_data!$1:$1,0)),"")</f>
        <v>0.98185849456242402</v>
      </c>
      <c r="N356" s="198">
        <f>_xlfn.IFNA(INDEX(input_data!$1:$1048576,MATCH($A356,input_data!$B:$B,0),MATCH(N$4,input_data!$1:$1,0)),"")</f>
        <v>0</v>
      </c>
      <c r="O356" s="198">
        <f>_xlfn.IFNA(INDEX(input_data!$1:$1048576,MATCH($A356,input_data!$B:$B,0),MATCH(O$4,input_data!$1:$1,0)),"")</f>
        <v>0.13788522313486401</v>
      </c>
      <c r="P356" s="198">
        <f>_xlfn.IFNA(INDEX(input_data!$1:$1048576,MATCH($A356,input_data!$B:$B,0),MATCH(P$4,input_data!$1:$1,0)),"")</f>
        <v>0.45726642901055398</v>
      </c>
      <c r="Q356" s="198">
        <f>_xlfn.IFNA(INDEX(input_data!$1:$1048576,MATCH($A356,input_data!$B:$B,0),MATCH(Q$4,input_data!$1:$1,0)),"")</f>
        <v>3.3003999999999999E-2</v>
      </c>
      <c r="R356" s="198">
        <f>_xlfn.IFNA(INDEX(input_data!$1:$1048576,MATCH($A356,input_data!$B:$B,0),MATCH(R$4,input_data!$1:$1,0)),"")</f>
        <v>1.8867330000000002E-2</v>
      </c>
      <c r="S356" s="199">
        <f>_xlfn.IFNA(INDEX(input_data!$1:$1048576,MATCH($A356,input_data!$B:$B,0),MATCH(S$4,input_data!$1:$1,0)),"")</f>
        <v>14.3940619124807</v>
      </c>
      <c r="T356" s="154">
        <f t="shared" si="5"/>
        <v>4.4314110293139031E-2</v>
      </c>
      <c r="U356" s="187"/>
    </row>
    <row r="357" spans="1:24" x14ac:dyDescent="0.35">
      <c r="A357" s="156" t="s">
        <v>1058</v>
      </c>
      <c r="B357" s="93" t="s">
        <v>1423</v>
      </c>
      <c r="C357" s="147"/>
      <c r="D357" s="93" t="s">
        <v>1059</v>
      </c>
      <c r="E357" s="196">
        <f>_xlfn.IFNA(INDEX(input_data!$1:$1048576,MATCH($A357,input_data!$B:$B,0),MATCH(E$4,input_data!$1:$1,0)),"")</f>
        <v>11.968478291534399</v>
      </c>
      <c r="F357" s="198">
        <f>_xlfn.IFNA(INDEX(input_data!$1:$1048576,MATCH($A357,input_data!$B:$B,0),MATCH(F$4,input_data!$1:$1,0)),"")</f>
        <v>3.0999880752359301</v>
      </c>
      <c r="G357" s="198">
        <f>_xlfn.IFNA(INDEX(input_data!$1:$1048576,MATCH($A357,input_data!$B:$B,0),MATCH(G$4,input_data!$1:$1,0)),"")</f>
        <v>0.50243858718539802</v>
      </c>
      <c r="H357" s="198">
        <f>_xlfn.IFNA(INDEX(input_data!$1:$1048576,MATCH($A357,input_data!$B:$B,0),MATCH(H$4,input_data!$1:$1,0)),"")</f>
        <v>8.2054629800000001</v>
      </c>
      <c r="I357" s="198">
        <f>_xlfn.IFNA(INDEX(input_data!$1:$1048576,MATCH($A357,input_data!$B:$B,0),MATCH(I$4,input_data!$1:$1,0)),"")</f>
        <v>0</v>
      </c>
      <c r="J357" s="198">
        <f>_xlfn.IFNA(INDEX(input_data!$1:$1048576,MATCH($A357,input_data!$B:$B,0),MATCH(J$4,input_data!$1:$1,0)),"")</f>
        <v>0</v>
      </c>
      <c r="K357" s="198">
        <f>_xlfn.IFNA(INDEX(input_data!$1:$1048576,MATCH($A357,input_data!$B:$B,0),MATCH(K$4,input_data!$1:$1,0)),"")</f>
        <v>0</v>
      </c>
      <c r="L357" s="198">
        <f>_xlfn.IFNA(INDEX(input_data!$1:$1048576,MATCH($A357,input_data!$B:$B,0),MATCH(L$4,input_data!$1:$1,0)),"")</f>
        <v>0</v>
      </c>
      <c r="M357" s="198">
        <f>_xlfn.IFNA(INDEX(input_data!$1:$1048576,MATCH($A357,input_data!$B:$B,0),MATCH(M$4,input_data!$1:$1,0)),"")</f>
        <v>0.24003289203373099</v>
      </c>
      <c r="N357" s="198">
        <f>_xlfn.IFNA(INDEX(input_data!$1:$1048576,MATCH($A357,input_data!$B:$B,0),MATCH(N$4,input_data!$1:$1,0)),"")</f>
        <v>0</v>
      </c>
      <c r="O357" s="198">
        <f>_xlfn.IFNA(INDEX(input_data!$1:$1048576,MATCH($A357,input_data!$B:$B,0),MATCH(O$4,input_data!$1:$1,0)),"")</f>
        <v>0.114991626836977</v>
      </c>
      <c r="P357" s="198">
        <f>_xlfn.IFNA(INDEX(input_data!$1:$1048576,MATCH($A357,input_data!$B:$B,0),MATCH(P$4,input_data!$1:$1,0)),"")</f>
        <v>0.42536967101204998</v>
      </c>
      <c r="Q357" s="198">
        <f>_xlfn.IFNA(INDEX(input_data!$1:$1048576,MATCH($A357,input_data!$B:$B,0),MATCH(Q$4,input_data!$1:$1,0)),"")</f>
        <v>3.2766999999999998E-2</v>
      </c>
      <c r="R357" s="198">
        <f>_xlfn.IFNA(INDEX(input_data!$1:$1048576,MATCH($A357,input_data!$B:$B,0),MATCH(R$4,input_data!$1:$1,0)),"")</f>
        <v>1.5425619999999999E-2</v>
      </c>
      <c r="S357" s="199">
        <f>_xlfn.IFNA(INDEX(input_data!$1:$1048576,MATCH($A357,input_data!$B:$B,0),MATCH(S$4,input_data!$1:$1,0)),"")</f>
        <v>12.636476452304001</v>
      </c>
      <c r="T357" s="154">
        <f t="shared" si="5"/>
        <v>5.5813123815589227E-2</v>
      </c>
      <c r="U357" s="187"/>
    </row>
    <row r="358" spans="1:24" ht="15" thickBot="1" x14ac:dyDescent="0.4">
      <c r="A358" s="161" t="s">
        <v>1060</v>
      </c>
      <c r="B358" s="162" t="s">
        <v>1424</v>
      </c>
      <c r="C358" s="163"/>
      <c r="D358" s="162" t="s">
        <v>1061</v>
      </c>
      <c r="E358" s="201">
        <f>_xlfn.IFNA(INDEX(input_data!$1:$1048576,MATCH($A358,input_data!$B:$B,0),MATCH(E$4,input_data!$1:$1,0)),"")</f>
        <v>148.861881911979</v>
      </c>
      <c r="F358" s="167">
        <f>_xlfn.IFNA(INDEX(input_data!$1:$1048576,MATCH($A358,input_data!$B:$B,0),MATCH(F$4,input_data!$1:$1,0)),"")</f>
        <v>28.343183162343799</v>
      </c>
      <c r="G358" s="167">
        <f>_xlfn.IFNA(INDEX(input_data!$1:$1048576,MATCH($A358,input_data!$B:$B,0),MATCH(G$4,input_data!$1:$1,0)),"")</f>
        <v>4.6926756229680597</v>
      </c>
      <c r="H358" s="167">
        <f>_xlfn.IFNA(INDEX(input_data!$1:$1048576,MATCH($A358,input_data!$B:$B,0),MATCH(H$4,input_data!$1:$1,0)),"")</f>
        <v>107.782792902</v>
      </c>
      <c r="I358" s="167">
        <f>_xlfn.IFNA(INDEX(input_data!$1:$1048576,MATCH($A358,input_data!$B:$B,0),MATCH(I$4,input_data!$1:$1,0)),"")</f>
        <v>5.3687976412121001</v>
      </c>
      <c r="J358" s="167">
        <f>_xlfn.IFNA(INDEX(input_data!$1:$1048576,MATCH($A358,input_data!$B:$B,0),MATCH(J$4,input_data!$1:$1,0)),"")</f>
        <v>10.3006224950421</v>
      </c>
      <c r="K358" s="167">
        <f>_xlfn.IFNA(INDEX(input_data!$1:$1048576,MATCH($A358,input_data!$B:$B,0),MATCH(K$4,input_data!$1:$1,0)),"")</f>
        <v>1.7136330495830601</v>
      </c>
      <c r="L358" s="167">
        <f>_xlfn.IFNA(INDEX(input_data!$1:$1048576,MATCH($A358,input_data!$B:$B,0),MATCH(L$4,input_data!$1:$1,0)),"")</f>
        <v>0.75269708224834897</v>
      </c>
      <c r="M358" s="167">
        <f>_xlfn.IFNA(INDEX(input_data!$1:$1048576,MATCH($A358,input_data!$B:$B,0),MATCH(M$4,input_data!$1:$1,0)),"")</f>
        <v>6.3E-2</v>
      </c>
      <c r="N358" s="167">
        <f>_xlfn.IFNA(INDEX(input_data!$1:$1048576,MATCH($A358,input_data!$B:$B,0),MATCH(N$4,input_data!$1:$1,0)),"")</f>
        <v>0</v>
      </c>
      <c r="O358" s="167">
        <f>_xlfn.IFNA(INDEX(input_data!$1:$1048576,MATCH($A358,input_data!$B:$B,0),MATCH(O$4,input_data!$1:$1,0)),"")</f>
        <v>1.0739987717958399</v>
      </c>
      <c r="P358" s="167">
        <f>_xlfn.IFNA(INDEX(input_data!$1:$1048576,MATCH($A358,input_data!$B:$B,0),MATCH(P$4,input_data!$1:$1,0)),"")</f>
        <v>0</v>
      </c>
      <c r="Q358" s="167">
        <f>_xlfn.IFNA(INDEX(input_data!$1:$1048576,MATCH($A358,input_data!$B:$B,0),MATCH(Q$4,input_data!$1:$1,0)),"")</f>
        <v>0.34214099999999997</v>
      </c>
      <c r="R358" s="167">
        <f>_xlfn.IFNA(INDEX(input_data!$1:$1048576,MATCH($A358,input_data!$B:$B,0),MATCH(R$4,input_data!$1:$1,0)),"")</f>
        <v>1.2631227700000001</v>
      </c>
      <c r="S358" s="202">
        <f>_xlfn.IFNA(INDEX(input_data!$1:$1048576,MATCH($A358,input_data!$B:$B,0),MATCH(S$4,input_data!$1:$1,0)),"")</f>
        <v>161.69666449719401</v>
      </c>
      <c r="T358" s="170">
        <f t="shared" si="5"/>
        <v>8.6219402981913884E-2</v>
      </c>
      <c r="U358" s="187"/>
    </row>
    <row r="359" spans="1:24" x14ac:dyDescent="0.35">
      <c r="F359" s="171"/>
      <c r="G359" s="171"/>
      <c r="I359" s="172"/>
      <c r="J359" s="172"/>
      <c r="K359" s="172"/>
      <c r="L359" s="172"/>
      <c r="M359" s="172"/>
      <c r="X359" s="118"/>
    </row>
    <row r="360" spans="1:24" x14ac:dyDescent="0.35">
      <c r="F360" s="171"/>
      <c r="G360" s="171"/>
      <c r="I360" s="172"/>
      <c r="J360" s="172"/>
      <c r="K360" s="172"/>
      <c r="L360" s="172"/>
      <c r="M360" s="172"/>
      <c r="X360" s="118"/>
    </row>
    <row r="361" spans="1:24" x14ac:dyDescent="0.35">
      <c r="D361" s="174" t="s">
        <v>1425</v>
      </c>
      <c r="X361" s="118"/>
    </row>
    <row r="362" spans="1:24" ht="30" customHeight="1" x14ac:dyDescent="0.35">
      <c r="D362" s="380" t="s">
        <v>1899</v>
      </c>
      <c r="E362" s="380"/>
      <c r="F362" s="380"/>
      <c r="G362" s="380"/>
      <c r="H362" s="380"/>
      <c r="I362" s="380"/>
      <c r="J362" s="380"/>
      <c r="K362" s="380"/>
      <c r="L362" s="380"/>
      <c r="M362" s="380"/>
      <c r="N362" s="380"/>
      <c r="O362" s="380"/>
      <c r="P362" s="380"/>
      <c r="Q362" s="380"/>
      <c r="R362" s="380"/>
      <c r="S362" s="380"/>
      <c r="T362" s="380"/>
      <c r="U362" s="175"/>
      <c r="X362" s="118"/>
    </row>
    <row r="363" spans="1:24" ht="16.149999999999999" customHeight="1" x14ac:dyDescent="0.35">
      <c r="C363" s="182">
        <v>1</v>
      </c>
      <c r="D363" s="203" t="s">
        <v>1919</v>
      </c>
      <c r="E363" s="178"/>
      <c r="F363" s="204"/>
      <c r="G363" s="204"/>
      <c r="H363" s="137"/>
      <c r="I363" s="205"/>
      <c r="J363" s="205"/>
      <c r="K363" s="205"/>
      <c r="L363" s="205"/>
      <c r="M363" s="205"/>
      <c r="N363" s="178"/>
      <c r="O363" s="178"/>
      <c r="P363" s="178"/>
      <c r="Q363" s="178"/>
      <c r="R363" s="178"/>
      <c r="S363" s="137"/>
      <c r="T363" s="137"/>
      <c r="U363" s="137"/>
    </row>
    <row r="364" spans="1:24" ht="16.5" x14ac:dyDescent="0.35">
      <c r="C364" s="182">
        <v>2</v>
      </c>
      <c r="D364" s="206" t="s">
        <v>2078</v>
      </c>
    </row>
    <row r="365" spans="1:24" ht="16.5" x14ac:dyDescent="0.35">
      <c r="C365" s="182">
        <v>3</v>
      </c>
      <c r="D365" s="206" t="s">
        <v>2077</v>
      </c>
    </row>
    <row r="366" spans="1:24" ht="16.5" x14ac:dyDescent="0.35">
      <c r="C366" s="182">
        <v>4</v>
      </c>
      <c r="D366" s="206" t="s">
        <v>2076</v>
      </c>
    </row>
    <row r="367" spans="1:24" ht="16.5" x14ac:dyDescent="0.35">
      <c r="C367" s="182">
        <v>5</v>
      </c>
      <c r="D367" s="206" t="s">
        <v>2075</v>
      </c>
    </row>
    <row r="368" spans="1:24" ht="16.5" x14ac:dyDescent="0.35">
      <c r="C368" s="182">
        <v>6</v>
      </c>
      <c r="D368" s="206" t="s">
        <v>2074</v>
      </c>
    </row>
    <row r="369" spans="3:4" ht="16.5" x14ac:dyDescent="0.35">
      <c r="C369" s="182">
        <v>7</v>
      </c>
      <c r="D369" s="177" t="s">
        <v>1915</v>
      </c>
    </row>
    <row r="370" spans="3:4" ht="16.5" x14ac:dyDescent="0.35">
      <c r="C370" s="182">
        <v>8</v>
      </c>
      <c r="D370" s="89" t="s">
        <v>2085</v>
      </c>
    </row>
    <row r="371" spans="3:4" ht="16.5" x14ac:dyDescent="0.35">
      <c r="C371" s="182">
        <v>9</v>
      </c>
      <c r="D371" s="89" t="s">
        <v>2084</v>
      </c>
    </row>
  </sheetData>
  <mergeCells count="1">
    <mergeCell ref="D362:T362"/>
  </mergeCells>
  <phoneticPr fontId="15" type="noConversion"/>
  <pageMargins left="0.70866141732282995" right="0.70866141732282995" top="0.74803149606299002" bottom="0.74803149606299002" header="0.31496062992126" footer="0.31496062992126"/>
  <pageSetup paperSize="8" scale="49" fitToHeight="0" orientation="landscape" r:id="rId1"/>
  <headerFooter>
    <oddHeader>&amp;C&amp;"Calibri"&amp;10&amp;K000000 OFFICIAL&amp;1#_x000D_</oddHeader>
    <oddFooter>&amp;C_x000D_&amp;1#&amp;"Calibri"&amp;10&amp;K000000 OFFICIAL</oddFooter>
  </headerFooter>
  <rowBreaks count="1" manualBreakCount="1">
    <brk id="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78D1-2FF2-4BE9-933A-35B21C3D9EAD}">
  <sheetPr>
    <pageSetUpPr fitToPage="1"/>
  </sheetPr>
  <dimension ref="A1:AE372"/>
  <sheetViews>
    <sheetView showGridLines="0" zoomScaleNormal="100" workbookViewId="0">
      <pane xSplit="4" ySplit="9" topLeftCell="E10" activePane="bottomRight" state="frozen"/>
      <selection pane="topRight" activeCell="E1" sqref="E1"/>
      <selection pane="bottomLeft" activeCell="C10" sqref="C10"/>
      <selection pane="bottomRight"/>
    </sheetView>
  </sheetViews>
  <sheetFormatPr defaultColWidth="9.26953125" defaultRowHeight="14.5" outlineLevelCol="1" x14ac:dyDescent="0.35"/>
  <cols>
    <col min="1" max="1" width="6.54296875" style="88" hidden="1" customWidth="1" outlineLevel="1"/>
    <col min="2" max="2" width="11.54296875" style="88" hidden="1" customWidth="1" outlineLevel="1"/>
    <col min="3" max="3" width="2.26953125" style="88" customWidth="1" collapsed="1"/>
    <col min="4" max="4" width="52.26953125" style="89" customWidth="1"/>
    <col min="5" max="6" width="15.7265625" style="90" customWidth="1"/>
    <col min="7" max="7" width="14.7265625" style="173" customWidth="1"/>
    <col min="8" max="9" width="15.7265625" style="92" customWidth="1"/>
    <col min="10" max="10" width="15.7265625" style="93" customWidth="1"/>
    <col min="11" max="15" width="15.7265625" style="94" customWidth="1"/>
    <col min="16" max="20" width="15.7265625" style="90" customWidth="1"/>
    <col min="21" max="21" width="15.7265625" style="93" customWidth="1"/>
    <col min="22" max="22" width="15.7265625" style="95" customWidth="1"/>
    <col min="23" max="24" width="15.7265625" style="93" customWidth="1"/>
    <col min="25" max="16384" width="9.26953125" style="93"/>
  </cols>
  <sheetData>
    <row r="1" spans="1:31" ht="15" customHeight="1" x14ac:dyDescent="0.35">
      <c r="G1" s="91"/>
    </row>
    <row r="2" spans="1:31" ht="15" customHeight="1" x14ac:dyDescent="0.4">
      <c r="A2" s="96"/>
      <c r="B2" s="96"/>
      <c r="C2" s="96"/>
      <c r="D2" s="97" t="s">
        <v>1920</v>
      </c>
      <c r="G2" s="98"/>
      <c r="U2" s="99"/>
      <c r="W2" s="99"/>
    </row>
    <row r="3" spans="1:31" ht="12.4" customHeight="1" thickBot="1" x14ac:dyDescent="0.45">
      <c r="A3" s="96"/>
      <c r="B3" s="96"/>
      <c r="C3" s="96"/>
      <c r="D3" s="97"/>
      <c r="G3" s="98"/>
    </row>
    <row r="4" spans="1:31" s="106" customFormat="1" ht="34.9" hidden="1" customHeight="1" thickBot="1" x14ac:dyDescent="0.4">
      <c r="A4" s="100" t="s">
        <v>1062</v>
      </c>
      <c r="B4" s="100" t="s">
        <v>1063</v>
      </c>
      <c r="C4" s="100"/>
      <c r="D4" s="101" t="s">
        <v>1064</v>
      </c>
      <c r="E4" s="102" t="s">
        <v>224</v>
      </c>
      <c r="F4" s="103" t="s">
        <v>1921</v>
      </c>
      <c r="G4" s="98" t="s">
        <v>1922</v>
      </c>
      <c r="H4" s="104" t="s">
        <v>25</v>
      </c>
      <c r="I4" s="104" t="s">
        <v>36</v>
      </c>
      <c r="J4" s="104" t="s">
        <v>46</v>
      </c>
      <c r="K4" s="102" t="s">
        <v>57</v>
      </c>
      <c r="L4" s="105" t="s">
        <v>141</v>
      </c>
      <c r="M4" s="105" t="s">
        <v>162</v>
      </c>
      <c r="N4" s="105" t="s">
        <v>183</v>
      </c>
      <c r="O4" s="102" t="s">
        <v>68</v>
      </c>
      <c r="P4" s="102" t="s">
        <v>89</v>
      </c>
      <c r="Q4" s="102" t="s">
        <v>193</v>
      </c>
      <c r="R4" s="102" t="s">
        <v>213</v>
      </c>
      <c r="S4" s="102" t="s">
        <v>2046</v>
      </c>
      <c r="T4" s="102" t="s">
        <v>203</v>
      </c>
      <c r="U4" s="106" t="s">
        <v>225</v>
      </c>
      <c r="V4" s="107" t="s">
        <v>1923</v>
      </c>
      <c r="W4" s="106" t="s">
        <v>1924</v>
      </c>
    </row>
    <row r="5" spans="1:31" ht="85.15" customHeight="1" thickBot="1" x14ac:dyDescent="0.4">
      <c r="A5" s="108"/>
      <c r="B5" s="109"/>
      <c r="C5" s="108"/>
      <c r="D5" s="183" t="s">
        <v>1065</v>
      </c>
      <c r="E5" s="110" t="s">
        <v>214</v>
      </c>
      <c r="F5" s="111" t="s">
        <v>2093</v>
      </c>
      <c r="G5" s="112" t="s">
        <v>1925</v>
      </c>
      <c r="H5" s="113" t="s">
        <v>2090</v>
      </c>
      <c r="I5" s="114" t="s">
        <v>26</v>
      </c>
      <c r="J5" s="113" t="s">
        <v>2094</v>
      </c>
      <c r="K5" s="112" t="s">
        <v>47</v>
      </c>
      <c r="L5" s="113" t="s">
        <v>2095</v>
      </c>
      <c r="M5" s="113" t="s">
        <v>2096</v>
      </c>
      <c r="N5" s="115" t="s">
        <v>1072</v>
      </c>
      <c r="O5" s="112" t="s">
        <v>58</v>
      </c>
      <c r="P5" s="113" t="s">
        <v>2097</v>
      </c>
      <c r="Q5" s="113" t="s">
        <v>2098</v>
      </c>
      <c r="R5" s="113" t="s">
        <v>2099</v>
      </c>
      <c r="S5" s="113" t="s">
        <v>2088</v>
      </c>
      <c r="T5" s="113" t="s">
        <v>2100</v>
      </c>
      <c r="U5" s="110" t="s">
        <v>214</v>
      </c>
      <c r="V5" s="116" t="s">
        <v>1925</v>
      </c>
      <c r="W5" s="117" t="s">
        <v>1926</v>
      </c>
      <c r="AA5" s="118"/>
    </row>
    <row r="6" spans="1:31" ht="15" thickBot="1" x14ac:dyDescent="0.4">
      <c r="A6" s="108"/>
      <c r="B6" s="109"/>
      <c r="C6" s="108"/>
      <c r="D6" s="184"/>
      <c r="E6" s="119" t="s">
        <v>14</v>
      </c>
      <c r="F6" s="120"/>
      <c r="G6" s="121" t="s">
        <v>1927</v>
      </c>
      <c r="H6" s="122" t="s">
        <v>14</v>
      </c>
      <c r="I6" s="122" t="s">
        <v>14</v>
      </c>
      <c r="J6" s="122" t="s">
        <v>14</v>
      </c>
      <c r="K6" s="122" t="s">
        <v>14</v>
      </c>
      <c r="L6" s="122" t="s">
        <v>14</v>
      </c>
      <c r="M6" s="122" t="s">
        <v>14</v>
      </c>
      <c r="N6" s="122" t="s">
        <v>14</v>
      </c>
      <c r="O6" s="122" t="s">
        <v>14</v>
      </c>
      <c r="P6" s="122" t="s">
        <v>14</v>
      </c>
      <c r="Q6" s="122" t="s">
        <v>14</v>
      </c>
      <c r="R6" s="122" t="s">
        <v>14</v>
      </c>
      <c r="S6" s="122" t="s">
        <v>14</v>
      </c>
      <c r="T6" s="122" t="s">
        <v>14</v>
      </c>
      <c r="U6" s="123" t="s">
        <v>14</v>
      </c>
      <c r="V6" s="121" t="s">
        <v>1927</v>
      </c>
      <c r="W6" s="124" t="s">
        <v>1985</v>
      </c>
      <c r="X6" s="125"/>
      <c r="AA6" s="118"/>
    </row>
    <row r="7" spans="1:31" ht="15" thickBot="1" x14ac:dyDescent="0.4">
      <c r="A7" s="108"/>
      <c r="B7" s="109"/>
      <c r="C7" s="108"/>
      <c r="D7" s="185"/>
      <c r="E7" s="126" t="s">
        <v>13</v>
      </c>
      <c r="F7" s="127"/>
      <c r="G7" s="128" t="s">
        <v>13</v>
      </c>
      <c r="H7" s="129" t="s">
        <v>1075</v>
      </c>
      <c r="I7" s="129" t="s">
        <v>1075</v>
      </c>
      <c r="J7" s="129" t="s">
        <v>1075</v>
      </c>
      <c r="K7" s="129" t="s">
        <v>1075</v>
      </c>
      <c r="L7" s="129" t="s">
        <v>1075</v>
      </c>
      <c r="M7" s="129" t="s">
        <v>1075</v>
      </c>
      <c r="N7" s="129" t="s">
        <v>1075</v>
      </c>
      <c r="O7" s="129" t="s">
        <v>1075</v>
      </c>
      <c r="P7" s="129" t="s">
        <v>1075</v>
      </c>
      <c r="Q7" s="129" t="s">
        <v>1075</v>
      </c>
      <c r="R7" s="129" t="s">
        <v>1075</v>
      </c>
      <c r="S7" s="129" t="s">
        <v>1075</v>
      </c>
      <c r="T7" s="129" t="s">
        <v>1075</v>
      </c>
      <c r="U7" s="130" t="s">
        <v>1075</v>
      </c>
      <c r="V7" s="131" t="s">
        <v>1075</v>
      </c>
      <c r="W7" s="132"/>
      <c r="X7" s="133"/>
      <c r="AA7" s="118"/>
    </row>
    <row r="8" spans="1:31" x14ac:dyDescent="0.35">
      <c r="A8" s="134"/>
      <c r="B8" s="135"/>
      <c r="C8" s="134"/>
      <c r="D8" s="136"/>
      <c r="E8" s="186"/>
      <c r="F8" s="138"/>
      <c r="G8" s="139"/>
      <c r="H8" s="140"/>
      <c r="I8" s="140"/>
      <c r="J8" s="141"/>
      <c r="K8" s="142"/>
      <c r="L8" s="142"/>
      <c r="M8" s="142"/>
      <c r="N8" s="142"/>
      <c r="O8" s="142"/>
      <c r="P8" s="143"/>
      <c r="Q8" s="143"/>
      <c r="R8" s="143"/>
      <c r="S8" s="143"/>
      <c r="T8" s="143"/>
      <c r="U8" s="144"/>
      <c r="V8" s="145"/>
      <c r="W8" s="146"/>
      <c r="AA8" s="118"/>
    </row>
    <row r="9" spans="1:31" x14ac:dyDescent="0.35">
      <c r="A9" s="147" t="s">
        <v>231</v>
      </c>
      <c r="B9" s="88" t="s">
        <v>234</v>
      </c>
      <c r="C9" s="147"/>
      <c r="D9" s="148" t="s">
        <v>2</v>
      </c>
      <c r="E9" s="149">
        <f>_xlfn.IFNA(INDEX(input_data!$1:$1048576,MATCH($A9,input_data!$B:$B,0),MATCH(E$4,input_data!$1:$1,0)),"")</f>
        <v>60381.972792822897</v>
      </c>
      <c r="F9" s="150">
        <v>25462055</v>
      </c>
      <c r="G9" s="151">
        <f>E9/F9*10^6</f>
        <v>2371.4493112524851</v>
      </c>
      <c r="H9" s="152">
        <f>_xlfn.IFNA(INDEX(input_data!$1:$1048576,MATCH($A9,input_data!$B:$B,0),MATCH(H$4,input_data!$1:$1,0)),"")</f>
        <v>16562.651385763998</v>
      </c>
      <c r="I9" s="152">
        <f>_xlfn.IFNA(INDEX(input_data!$1:$1048576,MATCH($A9,input_data!$B:$B,0),MATCH(I$4,input_data!$1:$1,0)),"")</f>
        <v>2581.3031061660499</v>
      </c>
      <c r="J9" s="152">
        <f>_xlfn.IFNA(INDEX(input_data!$1:$1048576,MATCH($A9,input_data!$B:$B,0),MATCH(J$4,input_data!$1:$1,0)),"")</f>
        <v>36153.511795505998</v>
      </c>
      <c r="K9" s="152">
        <f>_xlfn.IFNA(INDEX(input_data!$1:$1048576,MATCH($A9,input_data!$B:$B,0),MATCH(K$4,input_data!$1:$1,0)),"")</f>
        <v>2139.8240146654398</v>
      </c>
      <c r="L9" s="152">
        <f>_xlfn.IFNA(INDEX(input_data!$1:$1048576,MATCH($A9,input_data!$B:$B,0),MATCH(L$4,input_data!$1:$1,0)),"")</f>
        <v>5043.9678676332996</v>
      </c>
      <c r="M9" s="152">
        <f>_xlfn.IFNA(INDEX(input_data!$1:$1048576,MATCH($A9,input_data!$B:$B,0),MATCH(M$4,input_data!$1:$1,0)),"")</f>
        <v>1050.00000024271</v>
      </c>
      <c r="N9" s="152">
        <f>_xlfn.IFNA(INDEX(input_data!$1:$1048576,MATCH($A9,input_data!$B:$B,0),MATCH(N$4,input_data!$1:$1,0)),"")</f>
        <v>499.99999999999898</v>
      </c>
      <c r="O9" s="152">
        <f>_xlfn.IFNA(INDEX(input_data!$1:$1048576,MATCH($A9,input_data!$B:$B,0),MATCH(O$4,input_data!$1:$1,0)),"")</f>
        <v>290.80524413689801</v>
      </c>
      <c r="P9" s="152">
        <f>_xlfn.IFNA(INDEX(input_data!$1:$1048576,MATCH($A9,input_data!$B:$B,0),MATCH(P$4,input_data!$1:$1,0)),"")</f>
        <v>110</v>
      </c>
      <c r="Q9" s="152">
        <f>_xlfn.IFNA(INDEX(input_data!$1:$1048576,MATCH($A9,input_data!$B:$B,0),MATCH(Q$4,input_data!$1:$1,0)),"")</f>
        <v>87.400720885196293</v>
      </c>
      <c r="R9" s="152">
        <f>_xlfn.IFNA(INDEX(input_data!$1:$1048576,MATCH($A9,input_data!$B:$B,0),MATCH(R$4,input_data!$1:$1,0)),"")</f>
        <v>268.57243386159098</v>
      </c>
      <c r="S9" s="152">
        <f>_xlfn.IFNA(INDEX(input_data!$1:$1048576,MATCH($A9,input_data!$B:$B,0),MATCH(S$4,input_data!$1:$1,0)),"")</f>
        <v>129.739002</v>
      </c>
      <c r="T9" s="152">
        <f>_xlfn.IFNA(INDEX(input_data!$1:$1048576,MATCH($A9,input_data!$B:$B,0),MATCH(T$4,input_data!$1:$1,0)),"")</f>
        <v>64.339758880000005</v>
      </c>
      <c r="U9" s="149">
        <f>_xlfn.IFNA(INDEX(input_data!$1:$1048576,MATCH($A9,input_data!$B:$B,0),MATCH(U$4,input_data!$1:$1,0)),"")</f>
        <v>64982.113325661201</v>
      </c>
      <c r="V9" s="153">
        <f>U9/F9*10^6</f>
        <v>2552.1158180540101</v>
      </c>
      <c r="W9" s="154">
        <f t="shared" ref="W9:W72" si="0">IFERROR(U9/E9-1,0)</f>
        <v>7.6184005259680498E-2</v>
      </c>
      <c r="X9" s="155"/>
    </row>
    <row r="10" spans="1:31" x14ac:dyDescent="0.35">
      <c r="A10" s="156" t="s">
        <v>232</v>
      </c>
      <c r="B10" s="93" t="s">
        <v>1076</v>
      </c>
      <c r="C10" s="147"/>
      <c r="D10" s="156" t="s">
        <v>233</v>
      </c>
      <c r="E10" s="149">
        <f>_xlfn.IFNA(INDEX(input_data!$1:$1048576,MATCH($A10,input_data!$B:$B,0),MATCH(E$4,input_data!$1:$1,0)),"")</f>
        <v>9.7660121444893306</v>
      </c>
      <c r="F10" s="150">
        <v>28870</v>
      </c>
      <c r="G10" s="151">
        <f>E10/F10*10^6</f>
        <v>338.27544663974129</v>
      </c>
      <c r="H10" s="152">
        <f>_xlfn.IFNA(INDEX(input_data!$1:$1048576,MATCH($A10,input_data!$B:$B,0),MATCH(H$4,input_data!$1:$1,0)),"")</f>
        <v>1.9931355036496401</v>
      </c>
      <c r="I10" s="152">
        <f>_xlfn.IFNA(INDEX(input_data!$1:$1048576,MATCH($A10,input_data!$B:$B,0),MATCH(I$4,input_data!$1:$1,0)),"")</f>
        <v>0.369481594432988</v>
      </c>
      <c r="J10" s="152">
        <f>_xlfn.IFNA(INDEX(input_data!$1:$1048576,MATCH($A10,input_data!$B:$B,0),MATCH(J$4,input_data!$1:$1,0)),"")</f>
        <v>7.4786318280000001</v>
      </c>
      <c r="K10" s="152">
        <f>_xlfn.IFNA(INDEX(input_data!$1:$1048576,MATCH($A10,input_data!$B:$B,0),MATCH(K$4,input_data!$1:$1,0)),"")</f>
        <v>0</v>
      </c>
      <c r="L10" s="152">
        <f>_xlfn.IFNA(INDEX(input_data!$1:$1048576,MATCH($A10,input_data!$B:$B,0),MATCH(L$4,input_data!$1:$1,0)),"")</f>
        <v>0</v>
      </c>
      <c r="M10" s="152">
        <f>_xlfn.IFNA(INDEX(input_data!$1:$1048576,MATCH($A10,input_data!$B:$B,0),MATCH(M$4,input_data!$1:$1,0)),"")</f>
        <v>0</v>
      </c>
      <c r="N10" s="152">
        <f>_xlfn.IFNA(INDEX(input_data!$1:$1048576,MATCH($A10,input_data!$B:$B,0),MATCH(N$4,input_data!$1:$1,0)),"")</f>
        <v>0</v>
      </c>
      <c r="O10" s="152">
        <f>_xlfn.IFNA(INDEX(input_data!$1:$1048576,MATCH($A10,input_data!$B:$B,0),MATCH(O$4,input_data!$1:$1,0)),"")</f>
        <v>2.8E-3</v>
      </c>
      <c r="P10" s="152">
        <f>_xlfn.IFNA(INDEX(input_data!$1:$1048576,MATCH($A10,input_data!$B:$B,0),MATCH(P$4,input_data!$1:$1,0)),"")</f>
        <v>0</v>
      </c>
      <c r="Q10" s="152">
        <f>_xlfn.IFNA(INDEX(input_data!$1:$1048576,MATCH($A10,input_data!$B:$B,0),MATCH(Q$4,input_data!$1:$1,0)),"")</f>
        <v>1.23380344524877E-2</v>
      </c>
      <c r="R10" s="152">
        <f>_xlfn.IFNA(INDEX(input_data!$1:$1048576,MATCH($A10,input_data!$B:$B,0),MATCH(R$4,input_data!$1:$1,0)),"")</f>
        <v>0.54285772119924403</v>
      </c>
      <c r="S10" s="152">
        <f>_xlfn.IFNA(INDEX(input_data!$1:$1048576,MATCH($A10,input_data!$B:$B,0),MATCH(S$4,input_data!$1:$1,0)),"")</f>
        <v>3.4972000000000003E-2</v>
      </c>
      <c r="T10" s="152">
        <f>_xlfn.IFNA(INDEX(input_data!$1:$1048576,MATCH($A10,input_data!$B:$B,0),MATCH(T$4,input_data!$1:$1,0)),"")</f>
        <v>2.5091539999999999E-2</v>
      </c>
      <c r="U10" s="149">
        <f>_xlfn.IFNA(INDEX(input_data!$1:$1048576,MATCH($A10,input_data!$B:$B,0),MATCH(U$4,input_data!$1:$1,0)),"")</f>
        <v>10.4593082217344</v>
      </c>
      <c r="V10" s="153">
        <f t="shared" ref="V10:V73" si="1">U10/F10*10^6</f>
        <v>362.2898587369034</v>
      </c>
      <c r="W10" s="154">
        <f t="shared" si="0"/>
        <v>7.0990703983127457E-2</v>
      </c>
      <c r="X10" s="187"/>
    </row>
    <row r="11" spans="1:31" x14ac:dyDescent="0.35">
      <c r="A11" s="156" t="s">
        <v>238</v>
      </c>
      <c r="B11" s="93" t="s">
        <v>1077</v>
      </c>
      <c r="C11" s="147"/>
      <c r="D11" s="156" t="s">
        <v>239</v>
      </c>
      <c r="E11" s="149">
        <f>_xlfn.IFNA(INDEX(input_data!$1:$1048576,MATCH($A11,input_data!$B:$B,0),MATCH(E$4,input_data!$1:$1,0)),"")</f>
        <v>13.072428298666001</v>
      </c>
      <c r="F11" s="150">
        <v>60181</v>
      </c>
      <c r="G11" s="151">
        <f t="shared" ref="G11:G74" si="2">E11/F11*10^6</f>
        <v>217.21852908170354</v>
      </c>
      <c r="H11" s="152">
        <f>_xlfn.IFNA(INDEX(input_data!$1:$1048576,MATCH($A11,input_data!$B:$B,0),MATCH(H$4,input_data!$1:$1,0)),"")</f>
        <v>3.6516811539999998</v>
      </c>
      <c r="I11" s="152">
        <f>_xlfn.IFNA(INDEX(input_data!$1:$1048576,MATCH($A11,input_data!$B:$B,0),MATCH(I$4,input_data!$1:$1,0)),"")</f>
        <v>0.68564075304549899</v>
      </c>
      <c r="J11" s="152">
        <f>_xlfn.IFNA(INDEX(input_data!$1:$1048576,MATCH($A11,input_data!$B:$B,0),MATCH(J$4,input_data!$1:$1,0)),"")</f>
        <v>8.0459125979999992</v>
      </c>
      <c r="K11" s="152">
        <f>_xlfn.IFNA(INDEX(input_data!$1:$1048576,MATCH($A11,input_data!$B:$B,0),MATCH(K$4,input_data!$1:$1,0)),"")</f>
        <v>0</v>
      </c>
      <c r="L11" s="152">
        <f>_xlfn.IFNA(INDEX(input_data!$1:$1048576,MATCH($A11,input_data!$B:$B,0),MATCH(L$4,input_data!$1:$1,0)),"")</f>
        <v>0</v>
      </c>
      <c r="M11" s="152">
        <f>_xlfn.IFNA(INDEX(input_data!$1:$1048576,MATCH($A11,input_data!$B:$B,0),MATCH(M$4,input_data!$1:$1,0)),"")</f>
        <v>0</v>
      </c>
      <c r="N11" s="152">
        <f>_xlfn.IFNA(INDEX(input_data!$1:$1048576,MATCH($A11,input_data!$B:$B,0),MATCH(N$4,input_data!$1:$1,0)),"")</f>
        <v>0</v>
      </c>
      <c r="O11" s="152">
        <f>_xlfn.IFNA(INDEX(input_data!$1:$1048576,MATCH($A11,input_data!$B:$B,0),MATCH(O$4,input_data!$1:$1,0)),"")</f>
        <v>0.69587203912533402</v>
      </c>
      <c r="P11" s="152">
        <f>_xlfn.IFNA(INDEX(input_data!$1:$1048576,MATCH($A11,input_data!$B:$B,0),MATCH(P$4,input_data!$1:$1,0)),"")</f>
        <v>0</v>
      </c>
      <c r="Q11" s="152">
        <f>_xlfn.IFNA(INDEX(input_data!$1:$1048576,MATCH($A11,input_data!$B:$B,0),MATCH(Q$4,input_data!$1:$1,0)),"")</f>
        <v>2.2497946825008601E-2</v>
      </c>
      <c r="R11" s="152">
        <f>_xlfn.IFNA(INDEX(input_data!$1:$1048576,MATCH($A11,input_data!$B:$B,0),MATCH(R$4,input_data!$1:$1,0)),"")</f>
        <v>0.74326022227701005</v>
      </c>
      <c r="S11" s="152">
        <f>_xlfn.IFNA(INDEX(input_data!$1:$1048576,MATCH($A11,input_data!$B:$B,0),MATCH(S$4,input_data!$1:$1,0)),"")</f>
        <v>3.5368999999999998E-2</v>
      </c>
      <c r="T11" s="152">
        <f>_xlfn.IFNA(INDEX(input_data!$1:$1048576,MATCH($A11,input_data!$B:$B,0),MATCH(T$4,input_data!$1:$1,0)),"")</f>
        <v>2.180586E-2</v>
      </c>
      <c r="U11" s="149">
        <f>_xlfn.IFNA(INDEX(input_data!$1:$1048576,MATCH($A11,input_data!$B:$B,0),MATCH(U$4,input_data!$1:$1,0)),"")</f>
        <v>13.9020395732729</v>
      </c>
      <c r="V11" s="153">
        <f t="shared" si="1"/>
        <v>231.00379809695585</v>
      </c>
      <c r="W11" s="154">
        <f t="shared" si="0"/>
        <v>6.3462675461112061E-2</v>
      </c>
      <c r="X11" s="187"/>
    </row>
    <row r="12" spans="1:31" x14ac:dyDescent="0.35">
      <c r="A12" s="156" t="s">
        <v>240</v>
      </c>
      <c r="B12" s="93" t="s">
        <v>1078</v>
      </c>
      <c r="C12" s="147"/>
      <c r="D12" s="156" t="s">
        <v>241</v>
      </c>
      <c r="E12" s="149">
        <f>_xlfn.IFNA(INDEX(input_data!$1:$1048576,MATCH($A12,input_data!$B:$B,0),MATCH(E$4,input_data!$1:$1,0)),"")</f>
        <v>19.416381161934002</v>
      </c>
      <c r="F12" s="150">
        <v>78337</v>
      </c>
      <c r="G12" s="151">
        <f t="shared" si="2"/>
        <v>247.85709386284901</v>
      </c>
      <c r="H12" s="152">
        <f>_xlfn.IFNA(INDEX(input_data!$1:$1048576,MATCH($A12,input_data!$B:$B,0),MATCH(H$4,input_data!$1:$1,0)),"")</f>
        <v>4.1629149752647203</v>
      </c>
      <c r="I12" s="152">
        <f>_xlfn.IFNA(INDEX(input_data!$1:$1048576,MATCH($A12,input_data!$B:$B,0),MATCH(I$4,input_data!$1:$1,0)),"")</f>
        <v>0.78612681131533602</v>
      </c>
      <c r="J12" s="152">
        <f>_xlfn.IFNA(INDEX(input_data!$1:$1048576,MATCH($A12,input_data!$B:$B,0),MATCH(J$4,input_data!$1:$1,0)),"")</f>
        <v>13.4515745</v>
      </c>
      <c r="K12" s="152">
        <f>_xlfn.IFNA(INDEX(input_data!$1:$1048576,MATCH($A12,input_data!$B:$B,0),MATCH(K$4,input_data!$1:$1,0)),"")</f>
        <v>0</v>
      </c>
      <c r="L12" s="152">
        <f>_xlfn.IFNA(INDEX(input_data!$1:$1048576,MATCH($A12,input_data!$B:$B,0),MATCH(L$4,input_data!$1:$1,0)),"")</f>
        <v>0</v>
      </c>
      <c r="M12" s="152">
        <f>_xlfn.IFNA(INDEX(input_data!$1:$1048576,MATCH($A12,input_data!$B:$B,0),MATCH(M$4,input_data!$1:$1,0)),"")</f>
        <v>0</v>
      </c>
      <c r="N12" s="152">
        <f>_xlfn.IFNA(INDEX(input_data!$1:$1048576,MATCH($A12,input_data!$B:$B,0),MATCH(N$4,input_data!$1:$1,0)),"")</f>
        <v>0</v>
      </c>
      <c r="O12" s="152">
        <f>_xlfn.IFNA(INDEX(input_data!$1:$1048576,MATCH($A12,input_data!$B:$B,0),MATCH(O$4,input_data!$1:$1,0)),"")</f>
        <v>1.37762574077156</v>
      </c>
      <c r="P12" s="152">
        <f>_xlfn.IFNA(INDEX(input_data!$1:$1048576,MATCH($A12,input_data!$B:$B,0),MATCH(P$4,input_data!$1:$1,0)),"")</f>
        <v>0</v>
      </c>
      <c r="Q12" s="152">
        <f>_xlfn.IFNA(INDEX(input_data!$1:$1048576,MATCH($A12,input_data!$B:$B,0),MATCH(Q$4,input_data!$1:$1,0)),"")</f>
        <v>2.5614325874760601E-2</v>
      </c>
      <c r="R12" s="152">
        <f>_xlfn.IFNA(INDEX(input_data!$1:$1048576,MATCH($A12,input_data!$B:$B,0),MATCH(R$4,input_data!$1:$1,0)),"")</f>
        <v>0.63495792931567596</v>
      </c>
      <c r="S12" s="152">
        <f>_xlfn.IFNA(INDEX(input_data!$1:$1048576,MATCH($A12,input_data!$B:$B,0),MATCH(S$4,input_data!$1:$1,0)),"")</f>
        <v>3.4515999999999998E-2</v>
      </c>
      <c r="T12" s="152">
        <f>_xlfn.IFNA(INDEX(input_data!$1:$1048576,MATCH($A12,input_data!$B:$B,0),MATCH(T$4,input_data!$1:$1,0)),"")</f>
        <v>3.7479520000000002E-2</v>
      </c>
      <c r="U12" s="149">
        <f>_xlfn.IFNA(INDEX(input_data!$1:$1048576,MATCH($A12,input_data!$B:$B,0),MATCH(U$4,input_data!$1:$1,0)),"")</f>
        <v>20.510809802542099</v>
      </c>
      <c r="V12" s="153">
        <f t="shared" si="1"/>
        <v>261.82786936622665</v>
      </c>
      <c r="W12" s="154">
        <f t="shared" si="0"/>
        <v>5.636625236600401E-2</v>
      </c>
      <c r="X12" s="187"/>
      <c r="AE12" s="99"/>
    </row>
    <row r="13" spans="1:31" x14ac:dyDescent="0.35">
      <c r="A13" s="156" t="s">
        <v>242</v>
      </c>
      <c r="B13" s="93" t="s">
        <v>1079</v>
      </c>
      <c r="C13" s="147"/>
      <c r="D13" s="156" t="s">
        <v>243</v>
      </c>
      <c r="E13" s="149">
        <f>_xlfn.IFNA(INDEX(input_data!$1:$1048576,MATCH($A13,input_data!$B:$B,0),MATCH(E$4,input_data!$1:$1,0)),"")</f>
        <v>12.904895508956599</v>
      </c>
      <c r="F13" s="150">
        <v>57509</v>
      </c>
      <c r="G13" s="151">
        <f t="shared" si="2"/>
        <v>224.39784223263487</v>
      </c>
      <c r="H13" s="152">
        <f>_xlfn.IFNA(INDEX(input_data!$1:$1048576,MATCH($A13,input_data!$B:$B,0),MATCH(H$4,input_data!$1:$1,0)),"")</f>
        <v>4.65324609495784</v>
      </c>
      <c r="I13" s="152">
        <f>_xlfn.IFNA(INDEX(input_data!$1:$1048576,MATCH($A13,input_data!$B:$B,0),MATCH(I$4,input_data!$1:$1,0)),"")</f>
        <v>0.78871896806262798</v>
      </c>
      <c r="J13" s="152">
        <f>_xlfn.IFNA(INDEX(input_data!$1:$1048576,MATCH($A13,input_data!$B:$B,0),MATCH(J$4,input_data!$1:$1,0)),"")</f>
        <v>7.1510596849999999</v>
      </c>
      <c r="K13" s="152">
        <f>_xlfn.IFNA(INDEX(input_data!$1:$1048576,MATCH($A13,input_data!$B:$B,0),MATCH(K$4,input_data!$1:$1,0)),"")</f>
        <v>0</v>
      </c>
      <c r="L13" s="152">
        <f>_xlfn.IFNA(INDEX(input_data!$1:$1048576,MATCH($A13,input_data!$B:$B,0),MATCH(L$4,input_data!$1:$1,0)),"")</f>
        <v>0</v>
      </c>
      <c r="M13" s="152">
        <f>_xlfn.IFNA(INDEX(input_data!$1:$1048576,MATCH($A13,input_data!$B:$B,0),MATCH(M$4,input_data!$1:$1,0)),"")</f>
        <v>0</v>
      </c>
      <c r="N13" s="152">
        <f>_xlfn.IFNA(INDEX(input_data!$1:$1048576,MATCH($A13,input_data!$B:$B,0),MATCH(N$4,input_data!$1:$1,0)),"")</f>
        <v>0</v>
      </c>
      <c r="O13" s="152">
        <f>_xlfn.IFNA(INDEX(input_data!$1:$1048576,MATCH($A13,input_data!$B:$B,0),MATCH(O$4,input_data!$1:$1,0)),"")</f>
        <v>0.36776092488533302</v>
      </c>
      <c r="P13" s="152">
        <f>_xlfn.IFNA(INDEX(input_data!$1:$1048576,MATCH($A13,input_data!$B:$B,0),MATCH(P$4,input_data!$1:$1,0)),"")</f>
        <v>0</v>
      </c>
      <c r="Q13" s="152">
        <f>_xlfn.IFNA(INDEX(input_data!$1:$1048576,MATCH($A13,input_data!$B:$B,0),MATCH(Q$4,input_data!$1:$1,0)),"")</f>
        <v>2.7126063920956699E-2</v>
      </c>
      <c r="R13" s="152">
        <f>_xlfn.IFNA(INDEX(input_data!$1:$1048576,MATCH($A13,input_data!$B:$B,0),MATCH(R$4,input_data!$1:$1,0)),"")</f>
        <v>0.53800405184115996</v>
      </c>
      <c r="S13" s="152">
        <f>_xlfn.IFNA(INDEX(input_data!$1:$1048576,MATCH($A13,input_data!$B:$B,0),MATCH(S$4,input_data!$1:$1,0)),"")</f>
        <v>3.4396999999999997E-2</v>
      </c>
      <c r="T13" s="152">
        <f>_xlfn.IFNA(INDEX(input_data!$1:$1048576,MATCH($A13,input_data!$B:$B,0),MATCH(T$4,input_data!$1:$1,0)),"")</f>
        <v>3.7183529999999999E-2</v>
      </c>
      <c r="U13" s="149">
        <f>_xlfn.IFNA(INDEX(input_data!$1:$1048576,MATCH($A13,input_data!$B:$B,0),MATCH(U$4,input_data!$1:$1,0)),"")</f>
        <v>13.597496318667901</v>
      </c>
      <c r="V13" s="153">
        <f t="shared" si="1"/>
        <v>236.44118866034708</v>
      </c>
      <c r="W13" s="154">
        <f t="shared" si="0"/>
        <v>5.3669617799741554E-2</v>
      </c>
      <c r="X13" s="187"/>
    </row>
    <row r="14" spans="1:31" x14ac:dyDescent="0.35">
      <c r="A14" s="156" t="s">
        <v>244</v>
      </c>
      <c r="B14" s="93" t="s">
        <v>1080</v>
      </c>
      <c r="C14" s="147"/>
      <c r="D14" s="156" t="s">
        <v>245</v>
      </c>
      <c r="E14" s="149">
        <f>_xlfn.IFNA(INDEX(input_data!$1:$1048576,MATCH($A14,input_data!$B:$B,0),MATCH(E$4,input_data!$1:$1,0)),"")</f>
        <v>15.0372452759621</v>
      </c>
      <c r="F14" s="150">
        <v>58679</v>
      </c>
      <c r="G14" s="151">
        <f t="shared" si="2"/>
        <v>256.26280740915996</v>
      </c>
      <c r="H14" s="152">
        <f>_xlfn.IFNA(INDEX(input_data!$1:$1048576,MATCH($A14,input_data!$B:$B,0),MATCH(H$4,input_data!$1:$1,0)),"")</f>
        <v>3.4008487782991699</v>
      </c>
      <c r="I14" s="152">
        <f>_xlfn.IFNA(INDEX(input_data!$1:$1048576,MATCH($A14,input_data!$B:$B,0),MATCH(I$4,input_data!$1:$1,0)),"")</f>
        <v>0.60687235767549297</v>
      </c>
      <c r="J14" s="152">
        <f>_xlfn.IFNA(INDEX(input_data!$1:$1048576,MATCH($A14,input_data!$B:$B,0),MATCH(J$4,input_data!$1:$1,0)),"")</f>
        <v>9.3664227199999992</v>
      </c>
      <c r="K14" s="152">
        <f>_xlfn.IFNA(INDEX(input_data!$1:$1048576,MATCH($A14,input_data!$B:$B,0),MATCH(K$4,input_data!$1:$1,0)),"")</f>
        <v>0</v>
      </c>
      <c r="L14" s="152">
        <f>_xlfn.IFNA(INDEX(input_data!$1:$1048576,MATCH($A14,input_data!$B:$B,0),MATCH(L$4,input_data!$1:$1,0)),"")</f>
        <v>0</v>
      </c>
      <c r="M14" s="152">
        <f>_xlfn.IFNA(INDEX(input_data!$1:$1048576,MATCH($A14,input_data!$B:$B,0),MATCH(M$4,input_data!$1:$1,0)),"")</f>
        <v>0</v>
      </c>
      <c r="N14" s="152">
        <f>_xlfn.IFNA(INDEX(input_data!$1:$1048576,MATCH($A14,input_data!$B:$B,0),MATCH(N$4,input_data!$1:$1,0)),"")</f>
        <v>0</v>
      </c>
      <c r="O14" s="152">
        <f>_xlfn.IFNA(INDEX(input_data!$1:$1048576,MATCH($A14,input_data!$B:$B,0),MATCH(O$4,input_data!$1:$1,0)),"")</f>
        <v>1.4473932579128901</v>
      </c>
      <c r="P14" s="152">
        <f>_xlfn.IFNA(INDEX(input_data!$1:$1048576,MATCH($A14,input_data!$B:$B,0),MATCH(P$4,input_data!$1:$1,0)),"")</f>
        <v>0.112832129893512</v>
      </c>
      <c r="Q14" s="152">
        <f>_xlfn.IFNA(INDEX(input_data!$1:$1048576,MATCH($A14,input_data!$B:$B,0),MATCH(Q$4,input_data!$1:$1,0)),"")</f>
        <v>2.0091224784973299E-2</v>
      </c>
      <c r="R14" s="152">
        <f>_xlfn.IFNA(INDEX(input_data!$1:$1048576,MATCH($A14,input_data!$B:$B,0),MATCH(R$4,input_data!$1:$1,0)),"")</f>
        <v>0.93814405397121903</v>
      </c>
      <c r="S14" s="152">
        <f>_xlfn.IFNA(INDEX(input_data!$1:$1048576,MATCH($A14,input_data!$B:$B,0),MATCH(S$4,input_data!$1:$1,0)),"")</f>
        <v>3.6105999999999999E-2</v>
      </c>
      <c r="T14" s="152">
        <f>_xlfn.IFNA(INDEX(input_data!$1:$1048576,MATCH($A14,input_data!$B:$B,0),MATCH(T$4,input_data!$1:$1,0)),"")</f>
        <v>3.5772060000000001E-2</v>
      </c>
      <c r="U14" s="149">
        <f>_xlfn.IFNA(INDEX(input_data!$1:$1048576,MATCH($A14,input_data!$B:$B,0),MATCH(U$4,input_data!$1:$1,0)),"")</f>
        <v>15.9644825825373</v>
      </c>
      <c r="V14" s="153">
        <f>U14/F14*10^6</f>
        <v>272.06466678943576</v>
      </c>
      <c r="W14" s="154">
        <f t="shared" si="0"/>
        <v>6.1662710793009667E-2</v>
      </c>
      <c r="X14" s="187"/>
    </row>
    <row r="15" spans="1:31" x14ac:dyDescent="0.35">
      <c r="A15" s="156" t="s">
        <v>246</v>
      </c>
      <c r="B15" s="93" t="s">
        <v>1081</v>
      </c>
      <c r="C15" s="147"/>
      <c r="D15" s="156" t="s">
        <v>247</v>
      </c>
      <c r="E15" s="149">
        <f>_xlfn.IFNA(INDEX(input_data!$1:$1048576,MATCH($A15,input_data!$B:$B,0),MATCH(E$4,input_data!$1:$1,0)),"")</f>
        <v>53.539554980786797</v>
      </c>
      <c r="F15" s="150">
        <v>524891</v>
      </c>
      <c r="G15" s="151">
        <f t="shared" si="2"/>
        <v>102.00128213436084</v>
      </c>
      <c r="H15" s="152">
        <f>_xlfn.IFNA(INDEX(input_data!$1:$1048576,MATCH($A15,input_data!$B:$B,0),MATCH(H$4,input_data!$1:$1,0)),"")</f>
        <v>20.4887113653282</v>
      </c>
      <c r="I15" s="152">
        <f>_xlfn.IFNA(INDEX(input_data!$1:$1048576,MATCH($A15,input_data!$B:$B,0),MATCH(I$4,input_data!$1:$1,0)),"")</f>
        <v>2.2359580185558499</v>
      </c>
      <c r="J15" s="152">
        <f>_xlfn.IFNA(INDEX(input_data!$1:$1048576,MATCH($A15,input_data!$B:$B,0),MATCH(J$4,input_data!$1:$1,0)),"")</f>
        <v>33.133418947000003</v>
      </c>
      <c r="K15" s="152">
        <f>_xlfn.IFNA(INDEX(input_data!$1:$1048576,MATCH($A15,input_data!$B:$B,0),MATCH(K$4,input_data!$1:$1,0)),"")</f>
        <v>0</v>
      </c>
      <c r="L15" s="152">
        <f>_xlfn.IFNA(INDEX(input_data!$1:$1048576,MATCH($A15,input_data!$B:$B,0),MATCH(L$4,input_data!$1:$1,0)),"")</f>
        <v>0</v>
      </c>
      <c r="M15" s="152">
        <f>_xlfn.IFNA(INDEX(input_data!$1:$1048576,MATCH($A15,input_data!$B:$B,0),MATCH(M$4,input_data!$1:$1,0)),"")</f>
        <v>0</v>
      </c>
      <c r="N15" s="152">
        <f>_xlfn.IFNA(INDEX(input_data!$1:$1048576,MATCH($A15,input_data!$B:$B,0),MATCH(N$4,input_data!$1:$1,0)),"")</f>
        <v>0</v>
      </c>
      <c r="O15" s="152">
        <f>_xlfn.IFNA(INDEX(input_data!$1:$1048576,MATCH($A15,input_data!$B:$B,0),MATCH(O$4,input_data!$1:$1,0)),"")</f>
        <v>0</v>
      </c>
      <c r="P15" s="152">
        <f>_xlfn.IFNA(INDEX(input_data!$1:$1048576,MATCH($A15,input_data!$B:$B,0),MATCH(P$4,input_data!$1:$1,0)),"")</f>
        <v>0</v>
      </c>
      <c r="Q15" s="152">
        <f>_xlfn.IFNA(INDEX(input_data!$1:$1048576,MATCH($A15,input_data!$B:$B,0),MATCH(Q$4,input_data!$1:$1,0)),"")</f>
        <v>7.6153665586359706E-2</v>
      </c>
      <c r="R15" s="152">
        <f>_xlfn.IFNA(INDEX(input_data!$1:$1048576,MATCH($A15,input_data!$B:$B,0),MATCH(R$4,input_data!$1:$1,0)),"")</f>
        <v>0.86809108301472704</v>
      </c>
      <c r="S15" s="152">
        <f>_xlfn.IFNA(INDEX(input_data!$1:$1048576,MATCH($A15,input_data!$B:$B,0),MATCH(S$4,input_data!$1:$1,0)),"")</f>
        <v>0</v>
      </c>
      <c r="T15" s="152">
        <f>_xlfn.IFNA(INDEX(input_data!$1:$1048576,MATCH($A15,input_data!$B:$B,0),MATCH(T$4,input_data!$1:$1,0)),"")</f>
        <v>7.6790000000000001E-3</v>
      </c>
      <c r="U15" s="149">
        <f>_xlfn.IFNA(INDEX(input_data!$1:$1048576,MATCH($A15,input_data!$B:$B,0),MATCH(U$4,input_data!$1:$1,0)),"")</f>
        <v>56.810012079485197</v>
      </c>
      <c r="V15" s="153">
        <f t="shared" si="1"/>
        <v>108.23201784653423</v>
      </c>
      <c r="W15" s="154">
        <f t="shared" si="0"/>
        <v>6.1084876403474819E-2</v>
      </c>
      <c r="X15" s="187"/>
    </row>
    <row r="16" spans="1:31" x14ac:dyDescent="0.35">
      <c r="A16" s="156" t="s">
        <v>251</v>
      </c>
      <c r="B16" s="93" t="s">
        <v>1082</v>
      </c>
      <c r="C16" s="147"/>
      <c r="D16" s="156" t="s">
        <v>252</v>
      </c>
      <c r="E16" s="149">
        <f>_xlfn.IFNA(INDEX(input_data!$1:$1048576,MATCH($A16,input_data!$B:$B,0),MATCH(E$4,input_data!$1:$1,0)),"")</f>
        <v>10.493897090270799</v>
      </c>
      <c r="F16" s="150">
        <v>43399</v>
      </c>
      <c r="G16" s="151">
        <f t="shared" si="2"/>
        <v>241.80043526972509</v>
      </c>
      <c r="H16" s="152">
        <f>_xlfn.IFNA(INDEX(input_data!$1:$1048576,MATCH($A16,input_data!$B:$B,0),MATCH(H$4,input_data!$1:$1,0)),"")</f>
        <v>2.4200467068354001</v>
      </c>
      <c r="I16" s="152">
        <f>_xlfn.IFNA(INDEX(input_data!$1:$1048576,MATCH($A16,input_data!$B:$B,0),MATCH(I$4,input_data!$1:$1,0)),"")</f>
        <v>0.46386898577935698</v>
      </c>
      <c r="J16" s="152">
        <f>_xlfn.IFNA(INDEX(input_data!$1:$1048576,MATCH($A16,input_data!$B:$B,0),MATCH(J$4,input_data!$1:$1,0)),"")</f>
        <v>6.7404882600000002</v>
      </c>
      <c r="K16" s="152">
        <f>_xlfn.IFNA(INDEX(input_data!$1:$1048576,MATCH($A16,input_data!$B:$B,0),MATCH(K$4,input_data!$1:$1,0)),"")</f>
        <v>0</v>
      </c>
      <c r="L16" s="152">
        <f>_xlfn.IFNA(INDEX(input_data!$1:$1048576,MATCH($A16,input_data!$B:$B,0),MATCH(L$4,input_data!$1:$1,0)),"")</f>
        <v>0</v>
      </c>
      <c r="M16" s="152">
        <f>_xlfn.IFNA(INDEX(input_data!$1:$1048576,MATCH($A16,input_data!$B:$B,0),MATCH(M$4,input_data!$1:$1,0)),"")</f>
        <v>0</v>
      </c>
      <c r="N16" s="152">
        <f>_xlfn.IFNA(INDEX(input_data!$1:$1048576,MATCH($A16,input_data!$B:$B,0),MATCH(N$4,input_data!$1:$1,0)),"")</f>
        <v>0</v>
      </c>
      <c r="O16" s="152">
        <f>_xlfn.IFNA(INDEX(input_data!$1:$1048576,MATCH($A16,input_data!$B:$B,0),MATCH(O$4,input_data!$1:$1,0)),"")</f>
        <v>0.91027272836266704</v>
      </c>
      <c r="P16" s="152">
        <f>_xlfn.IFNA(INDEX(input_data!$1:$1048576,MATCH($A16,input_data!$B:$B,0),MATCH(P$4,input_data!$1:$1,0)),"")</f>
        <v>0.30794912441995698</v>
      </c>
      <c r="Q16" s="152">
        <f>_xlfn.IFNA(INDEX(input_data!$1:$1048576,MATCH($A16,input_data!$B:$B,0),MATCH(Q$4,input_data!$1:$1,0)),"")</f>
        <v>1.49321045637681E-2</v>
      </c>
      <c r="R16" s="152">
        <f>_xlfn.IFNA(INDEX(input_data!$1:$1048576,MATCH($A16,input_data!$B:$B,0),MATCH(R$4,input_data!$1:$1,0)),"")</f>
        <v>0.15579019394892399</v>
      </c>
      <c r="S16" s="152">
        <f>_xlfn.IFNA(INDEX(input_data!$1:$1048576,MATCH($A16,input_data!$B:$B,0),MATCH(S$4,input_data!$1:$1,0)),"")</f>
        <v>3.5069000000000003E-2</v>
      </c>
      <c r="T16" s="152">
        <f>_xlfn.IFNA(INDEX(input_data!$1:$1048576,MATCH($A16,input_data!$B:$B,0),MATCH(T$4,input_data!$1:$1,0)),"")</f>
        <v>3.300351E-2</v>
      </c>
      <c r="U16" s="149">
        <f>_xlfn.IFNA(INDEX(input_data!$1:$1048576,MATCH($A16,input_data!$B:$B,0),MATCH(U$4,input_data!$1:$1,0)),"")</f>
        <v>11.081420613910099</v>
      </c>
      <c r="V16" s="153">
        <f t="shared" si="1"/>
        <v>255.33815557755017</v>
      </c>
      <c r="W16" s="154">
        <f t="shared" si="0"/>
        <v>5.5987162689446368E-2</v>
      </c>
      <c r="X16" s="187"/>
    </row>
    <row r="17" spans="1:24" x14ac:dyDescent="0.35">
      <c r="A17" s="156" t="s">
        <v>253</v>
      </c>
      <c r="B17" s="93" t="s">
        <v>1083</v>
      </c>
      <c r="C17" s="147"/>
      <c r="D17" s="156" t="s">
        <v>254</v>
      </c>
      <c r="E17" s="149">
        <f>_xlfn.IFNA(INDEX(input_data!$1:$1048576,MATCH($A17,input_data!$B:$B,0),MATCH(E$4,input_data!$1:$1,0)),"")</f>
        <v>205.443822662434</v>
      </c>
      <c r="F17" s="150">
        <v>80022</v>
      </c>
      <c r="G17" s="151">
        <f t="shared" si="2"/>
        <v>2567.3417642952436</v>
      </c>
      <c r="H17" s="152">
        <f>_xlfn.IFNA(INDEX(input_data!$1:$1048576,MATCH($A17,input_data!$B:$B,0),MATCH(H$4,input_data!$1:$1,0)),"")</f>
        <v>85.072630413821202</v>
      </c>
      <c r="I17" s="152">
        <f>_xlfn.IFNA(INDEX(input_data!$1:$1048576,MATCH($A17,input_data!$B:$B,0),MATCH(I$4,input_data!$1:$1,0)),"")</f>
        <v>11.724339108567101</v>
      </c>
      <c r="J17" s="152">
        <f>_xlfn.IFNA(INDEX(input_data!$1:$1048576,MATCH($A17,input_data!$B:$B,0),MATCH(J$4,input_data!$1:$1,0)),"")</f>
        <v>84.096535410000001</v>
      </c>
      <c r="K17" s="152">
        <f>_xlfn.IFNA(INDEX(input_data!$1:$1048576,MATCH($A17,input_data!$B:$B,0),MATCH(K$4,input_data!$1:$1,0)),"")</f>
        <v>10.7070031932923</v>
      </c>
      <c r="L17" s="152">
        <f>_xlfn.IFNA(INDEX(input_data!$1:$1048576,MATCH($A17,input_data!$B:$B,0),MATCH(L$4,input_data!$1:$1,0)),"")</f>
        <v>21.724923535804599</v>
      </c>
      <c r="M17" s="152">
        <f>_xlfn.IFNA(INDEX(input_data!$1:$1048576,MATCH($A17,input_data!$B:$B,0),MATCH(M$4,input_data!$1:$1,0)),"")</f>
        <v>3.9946434151904899</v>
      </c>
      <c r="N17" s="152">
        <f>_xlfn.IFNA(INDEX(input_data!$1:$1048576,MATCH($A17,input_data!$B:$B,0),MATCH(N$4,input_data!$1:$1,0)),"")</f>
        <v>2.5018420019382499</v>
      </c>
      <c r="O17" s="152">
        <f>_xlfn.IFNA(INDEX(input_data!$1:$1048576,MATCH($A17,input_data!$B:$B,0),MATCH(O$4,input_data!$1:$1,0)),"")</f>
        <v>2.13996498193778</v>
      </c>
      <c r="P17" s="152">
        <f>_xlfn.IFNA(INDEX(input_data!$1:$1048576,MATCH($A17,input_data!$B:$B,0),MATCH(P$4,input_data!$1:$1,0)),"")</f>
        <v>0</v>
      </c>
      <c r="Q17" s="152">
        <f>_xlfn.IFNA(INDEX(input_data!$1:$1048576,MATCH($A17,input_data!$B:$B,0),MATCH(Q$4,input_data!$1:$1,0)),"")</f>
        <v>0.40284575453471999</v>
      </c>
      <c r="R17" s="152">
        <f>_xlfn.IFNA(INDEX(input_data!$1:$1048576,MATCH($A17,input_data!$B:$B,0),MATCH(R$4,input_data!$1:$1,0)),"")</f>
        <v>0</v>
      </c>
      <c r="S17" s="152">
        <f>_xlfn.IFNA(INDEX(input_data!$1:$1048576,MATCH($A17,input_data!$B:$B,0),MATCH(S$4,input_data!$1:$1,0)),"")</f>
        <v>3.7314E-2</v>
      </c>
      <c r="T17" s="152">
        <f>_xlfn.IFNA(INDEX(input_data!$1:$1048576,MATCH($A17,input_data!$B:$B,0),MATCH(T$4,input_data!$1:$1,0)),"")</f>
        <v>6.4886750000000007E-2</v>
      </c>
      <c r="U17" s="149">
        <f>_xlfn.IFNA(INDEX(input_data!$1:$1048576,MATCH($A17,input_data!$B:$B,0),MATCH(U$4,input_data!$1:$1,0)),"")</f>
        <v>222.46692856508599</v>
      </c>
      <c r="V17" s="153">
        <f t="shared" si="1"/>
        <v>2780.0720872395841</v>
      </c>
      <c r="W17" s="154">
        <f t="shared" si="0"/>
        <v>8.2860149709260256E-2</v>
      </c>
      <c r="X17" s="187"/>
    </row>
    <row r="18" spans="1:24" x14ac:dyDescent="0.35">
      <c r="A18" s="156" t="s">
        <v>255</v>
      </c>
      <c r="B18" s="93" t="s">
        <v>1084</v>
      </c>
      <c r="C18" s="147"/>
      <c r="D18" s="156" t="s">
        <v>256</v>
      </c>
      <c r="E18" s="149">
        <f>_xlfn.IFNA(INDEX(input_data!$1:$1048576,MATCH($A18,input_data!$B:$B,0),MATCH(E$4,input_data!$1:$1,0)),"")</f>
        <v>334.90902397457501</v>
      </c>
      <c r="F18" s="150">
        <v>159258</v>
      </c>
      <c r="G18" s="151">
        <f t="shared" si="2"/>
        <v>2102.9337551305116</v>
      </c>
      <c r="H18" s="152">
        <f>_xlfn.IFNA(INDEX(input_data!$1:$1048576,MATCH($A18,input_data!$B:$B,0),MATCH(H$4,input_data!$1:$1,0)),"")</f>
        <v>71.765622722934097</v>
      </c>
      <c r="I18" s="152">
        <f>_xlfn.IFNA(INDEX(input_data!$1:$1048576,MATCH($A18,input_data!$B:$B,0),MATCH(I$4,input_data!$1:$1,0)),"")</f>
        <v>12.408368877172499</v>
      </c>
      <c r="J18" s="152">
        <f>_xlfn.IFNA(INDEX(input_data!$1:$1048576,MATCH($A18,input_data!$B:$B,0),MATCH(J$4,input_data!$1:$1,0)),"")</f>
        <v>229.35609127999999</v>
      </c>
      <c r="K18" s="152">
        <f>_xlfn.IFNA(INDEX(input_data!$1:$1048576,MATCH($A18,input_data!$B:$B,0),MATCH(K$4,input_data!$1:$1,0)),"")</f>
        <v>9.6215182598394193</v>
      </c>
      <c r="L18" s="152">
        <f>_xlfn.IFNA(INDEX(input_data!$1:$1048576,MATCH($A18,input_data!$B:$B,0),MATCH(L$4,input_data!$1:$1,0)),"")</f>
        <v>27.2812374998298</v>
      </c>
      <c r="M18" s="152">
        <f>_xlfn.IFNA(INDEX(input_data!$1:$1048576,MATCH($A18,input_data!$B:$B,0),MATCH(M$4,input_data!$1:$1,0)),"")</f>
        <v>6.3327642015944399</v>
      </c>
      <c r="N18" s="152">
        <f>_xlfn.IFNA(INDEX(input_data!$1:$1048576,MATCH($A18,input_data!$B:$B,0),MATCH(N$4,input_data!$1:$1,0)),"")</f>
        <v>2.2482031685544199</v>
      </c>
      <c r="O18" s="152">
        <f>_xlfn.IFNA(INDEX(input_data!$1:$1048576,MATCH($A18,input_data!$B:$B,0),MATCH(O$4,input_data!$1:$1,0)),"")</f>
        <v>2.4958733363288901</v>
      </c>
      <c r="P18" s="152">
        <f>_xlfn.IFNA(INDEX(input_data!$1:$1048576,MATCH($A18,input_data!$B:$B,0),MATCH(P$4,input_data!$1:$1,0)),"")</f>
        <v>0</v>
      </c>
      <c r="Q18" s="152">
        <f>_xlfn.IFNA(INDEX(input_data!$1:$1048576,MATCH($A18,input_data!$B:$B,0),MATCH(Q$4,input_data!$1:$1,0)),"")</f>
        <v>0.41005116639954398</v>
      </c>
      <c r="R18" s="152">
        <f>_xlfn.IFNA(INDEX(input_data!$1:$1048576,MATCH($A18,input_data!$B:$B,0),MATCH(R$4,input_data!$1:$1,0)),"")</f>
        <v>0</v>
      </c>
      <c r="S18" s="152">
        <f>_xlfn.IFNA(INDEX(input_data!$1:$1048576,MATCH($A18,input_data!$B:$B,0),MATCH(S$4,input_data!$1:$1,0)),"")</f>
        <v>3.8875E-2</v>
      </c>
      <c r="T18" s="152">
        <f>_xlfn.IFNA(INDEX(input_data!$1:$1048576,MATCH($A18,input_data!$B:$B,0),MATCH(T$4,input_data!$1:$1,0)),"")</f>
        <v>6.6402340000000004E-2</v>
      </c>
      <c r="U18" s="149">
        <f>_xlfn.IFNA(INDEX(input_data!$1:$1048576,MATCH($A18,input_data!$B:$B,0),MATCH(U$4,input_data!$1:$1,0)),"")</f>
        <v>362.025007852653</v>
      </c>
      <c r="V18" s="153">
        <f t="shared" si="1"/>
        <v>2273.1982559912403</v>
      </c>
      <c r="W18" s="154">
        <f t="shared" si="0"/>
        <v>8.0965223200843095E-2</v>
      </c>
      <c r="X18" s="187"/>
    </row>
    <row r="19" spans="1:24" x14ac:dyDescent="0.35">
      <c r="A19" s="156" t="s">
        <v>257</v>
      </c>
      <c r="B19" s="93" t="s">
        <v>1085</v>
      </c>
      <c r="C19" s="147"/>
      <c r="D19" s="156" t="s">
        <v>258</v>
      </c>
      <c r="E19" s="149">
        <f>_xlfn.IFNA(INDEX(input_data!$1:$1048576,MATCH($A19,input_data!$B:$B,0),MATCH(E$4,input_data!$1:$1,0)),"")</f>
        <v>244.305288072602</v>
      </c>
      <c r="F19" s="150">
        <v>114860</v>
      </c>
      <c r="G19" s="151">
        <f t="shared" si="2"/>
        <v>2126.983180154989</v>
      </c>
      <c r="H19" s="152">
        <f>_xlfn.IFNA(INDEX(input_data!$1:$1048576,MATCH($A19,input_data!$B:$B,0),MATCH(H$4,input_data!$1:$1,0)),"")</f>
        <v>77.737887560000004</v>
      </c>
      <c r="I19" s="152">
        <f>_xlfn.IFNA(INDEX(input_data!$1:$1048576,MATCH($A19,input_data!$B:$B,0),MATCH(I$4,input_data!$1:$1,0)),"")</f>
        <v>12.0453823080266</v>
      </c>
      <c r="J19" s="152">
        <f>_xlfn.IFNA(INDEX(input_data!$1:$1048576,MATCH($A19,input_data!$B:$B,0),MATCH(J$4,input_data!$1:$1,0)),"")</f>
        <v>119.619035612</v>
      </c>
      <c r="K19" s="152">
        <f>_xlfn.IFNA(INDEX(input_data!$1:$1048576,MATCH($A19,input_data!$B:$B,0),MATCH(K$4,input_data!$1:$1,0)),"")</f>
        <v>13.450588621262</v>
      </c>
      <c r="L19" s="152">
        <f>_xlfn.IFNA(INDEX(input_data!$1:$1048576,MATCH($A19,input_data!$B:$B,0),MATCH(L$4,input_data!$1:$1,0)),"")</f>
        <v>29.6471958901375</v>
      </c>
      <c r="M19" s="152">
        <f>_xlfn.IFNA(INDEX(input_data!$1:$1048576,MATCH($A19,input_data!$B:$B,0),MATCH(M$4,input_data!$1:$1,0)),"")</f>
        <v>5.4180040969102103</v>
      </c>
      <c r="N19" s="152">
        <f>_xlfn.IFNA(INDEX(input_data!$1:$1048576,MATCH($A19,input_data!$B:$B,0),MATCH(N$4,input_data!$1:$1,0)),"")</f>
        <v>3.1429193543668501</v>
      </c>
      <c r="O19" s="152">
        <f>_xlfn.IFNA(INDEX(input_data!$1:$1048576,MATCH($A19,input_data!$B:$B,0),MATCH(O$4,input_data!$1:$1,0)),"")</f>
        <v>0.35853328223999997</v>
      </c>
      <c r="P19" s="152">
        <f>_xlfn.IFNA(INDEX(input_data!$1:$1048576,MATCH($A19,input_data!$B:$B,0),MATCH(P$4,input_data!$1:$1,0)),"")</f>
        <v>0</v>
      </c>
      <c r="Q19" s="152">
        <f>_xlfn.IFNA(INDEX(input_data!$1:$1048576,MATCH($A19,input_data!$B:$B,0),MATCH(Q$4,input_data!$1:$1,0)),"")</f>
        <v>0.39751022501712202</v>
      </c>
      <c r="R19" s="152">
        <f>_xlfn.IFNA(INDEX(input_data!$1:$1048576,MATCH($A19,input_data!$B:$B,0),MATCH(R$4,input_data!$1:$1,0)),"")</f>
        <v>0</v>
      </c>
      <c r="S19" s="152">
        <f>_xlfn.IFNA(INDEX(input_data!$1:$1048576,MATCH($A19,input_data!$B:$B,0),MATCH(S$4,input_data!$1:$1,0)),"")</f>
        <v>0.61090299999999997</v>
      </c>
      <c r="T19" s="152">
        <f>_xlfn.IFNA(INDEX(input_data!$1:$1048576,MATCH($A19,input_data!$B:$B,0),MATCH(T$4,input_data!$1:$1,0)),"")</f>
        <v>0.29267114999999999</v>
      </c>
      <c r="U19" s="149">
        <f>_xlfn.IFNA(INDEX(input_data!$1:$1048576,MATCH($A19,input_data!$B:$B,0),MATCH(U$4,input_data!$1:$1,0)),"")</f>
        <v>262.72063109995997</v>
      </c>
      <c r="V19" s="153">
        <f t="shared" si="1"/>
        <v>2287.3117804279991</v>
      </c>
      <c r="W19" s="154">
        <f t="shared" si="0"/>
        <v>7.5378405324920239E-2</v>
      </c>
      <c r="X19" s="187"/>
    </row>
    <row r="20" spans="1:24" x14ac:dyDescent="0.35">
      <c r="A20" s="156" t="s">
        <v>262</v>
      </c>
      <c r="B20" s="93" t="s">
        <v>1086</v>
      </c>
      <c r="C20" s="147"/>
      <c r="D20" s="156" t="s">
        <v>263</v>
      </c>
      <c r="E20" s="149">
        <f>_xlfn.IFNA(INDEX(input_data!$1:$1048576,MATCH($A20,input_data!$B:$B,0),MATCH(E$4,input_data!$1:$1,0)),"")</f>
        <v>25.880918154369699</v>
      </c>
      <c r="F20" s="150">
        <v>79973</v>
      </c>
      <c r="G20" s="151">
        <f t="shared" si="2"/>
        <v>323.62069891550522</v>
      </c>
      <c r="H20" s="152">
        <f>_xlfn.IFNA(INDEX(input_data!$1:$1048576,MATCH($A20,input_data!$B:$B,0),MATCH(H$4,input_data!$1:$1,0)),"")</f>
        <v>6.48300471290041</v>
      </c>
      <c r="I20" s="152">
        <f>_xlfn.IFNA(INDEX(input_data!$1:$1048576,MATCH($A20,input_data!$B:$B,0),MATCH(I$4,input_data!$1:$1,0)),"")</f>
        <v>1.16653306314073</v>
      </c>
      <c r="J20" s="152">
        <f>_xlfn.IFNA(INDEX(input_data!$1:$1048576,MATCH($A20,input_data!$B:$B,0),MATCH(J$4,input_data!$1:$1,0)),"")</f>
        <v>18.171566855999998</v>
      </c>
      <c r="K20" s="152">
        <f>_xlfn.IFNA(INDEX(input_data!$1:$1048576,MATCH($A20,input_data!$B:$B,0),MATCH(K$4,input_data!$1:$1,0)),"")</f>
        <v>0</v>
      </c>
      <c r="L20" s="152">
        <f>_xlfn.IFNA(INDEX(input_data!$1:$1048576,MATCH($A20,input_data!$B:$B,0),MATCH(L$4,input_data!$1:$1,0)),"")</f>
        <v>0</v>
      </c>
      <c r="M20" s="152">
        <f>_xlfn.IFNA(INDEX(input_data!$1:$1048576,MATCH($A20,input_data!$B:$B,0),MATCH(M$4,input_data!$1:$1,0)),"")</f>
        <v>0</v>
      </c>
      <c r="N20" s="152">
        <f>_xlfn.IFNA(INDEX(input_data!$1:$1048576,MATCH($A20,input_data!$B:$B,0),MATCH(N$4,input_data!$1:$1,0)),"")</f>
        <v>0</v>
      </c>
      <c r="O20" s="152">
        <f>_xlfn.IFNA(INDEX(input_data!$1:$1048576,MATCH($A20,input_data!$B:$B,0),MATCH(O$4,input_data!$1:$1,0)),"")</f>
        <v>1.204E-2</v>
      </c>
      <c r="P20" s="152">
        <f>_xlfn.IFNA(INDEX(input_data!$1:$1048576,MATCH($A20,input_data!$B:$B,0),MATCH(P$4,input_data!$1:$1,0)),"")</f>
        <v>0</v>
      </c>
      <c r="Q20" s="152">
        <f>_xlfn.IFNA(INDEX(input_data!$1:$1048576,MATCH($A20,input_data!$B:$B,0),MATCH(Q$4,input_data!$1:$1,0)),"")</f>
        <v>3.9806923281086898E-2</v>
      </c>
      <c r="R20" s="152">
        <f>_xlfn.IFNA(INDEX(input_data!$1:$1048576,MATCH($A20,input_data!$B:$B,0),MATCH(R$4,input_data!$1:$1,0)),"")</f>
        <v>1.5095497172732999</v>
      </c>
      <c r="S20" s="152">
        <f>_xlfn.IFNA(INDEX(input_data!$1:$1048576,MATCH($A20,input_data!$B:$B,0),MATCH(S$4,input_data!$1:$1,0)),"")</f>
        <v>3.6658000000000003E-2</v>
      </c>
      <c r="T20" s="152">
        <f>_xlfn.IFNA(INDEX(input_data!$1:$1048576,MATCH($A20,input_data!$B:$B,0),MATCH(T$4,input_data!$1:$1,0)),"")</f>
        <v>5.893002E-2</v>
      </c>
      <c r="U20" s="149">
        <f>_xlfn.IFNA(INDEX(input_data!$1:$1048576,MATCH($A20,input_data!$B:$B,0),MATCH(U$4,input_data!$1:$1,0)),"")</f>
        <v>27.478089292595499</v>
      </c>
      <c r="V20" s="153">
        <f t="shared" si="1"/>
        <v>343.59207848393208</v>
      </c>
      <c r="W20" s="154">
        <f t="shared" si="0"/>
        <v>6.1712305904268572E-2</v>
      </c>
      <c r="X20" s="187"/>
    </row>
    <row r="21" spans="1:24" x14ac:dyDescent="0.35">
      <c r="A21" s="156" t="s">
        <v>264</v>
      </c>
      <c r="B21" s="93" t="s">
        <v>1087</v>
      </c>
      <c r="C21" s="147"/>
      <c r="D21" s="156" t="s">
        <v>265</v>
      </c>
      <c r="E21" s="149">
        <f>_xlfn.IFNA(INDEX(input_data!$1:$1048576,MATCH($A21,input_data!$B:$B,0),MATCH(E$4,input_data!$1:$1,0)),"")</f>
        <v>16.428278781059898</v>
      </c>
      <c r="F21" s="150">
        <v>80768</v>
      </c>
      <c r="G21" s="151">
        <f t="shared" si="2"/>
        <v>203.40083673063464</v>
      </c>
      <c r="H21" s="152">
        <f>_xlfn.IFNA(INDEX(input_data!$1:$1048576,MATCH($A21,input_data!$B:$B,0),MATCH(H$4,input_data!$1:$1,0)),"")</f>
        <v>3.5071628029999999</v>
      </c>
      <c r="I21" s="152">
        <f>_xlfn.IFNA(INDEX(input_data!$1:$1048576,MATCH($A21,input_data!$B:$B,0),MATCH(I$4,input_data!$1:$1,0)),"")</f>
        <v>0.616869369250725</v>
      </c>
      <c r="J21" s="152">
        <f>_xlfn.IFNA(INDEX(input_data!$1:$1048576,MATCH($A21,input_data!$B:$B,0),MATCH(J$4,input_data!$1:$1,0)),"")</f>
        <v>9.8711584259999992</v>
      </c>
      <c r="K21" s="152">
        <f>_xlfn.IFNA(INDEX(input_data!$1:$1048576,MATCH($A21,input_data!$B:$B,0),MATCH(K$4,input_data!$1:$1,0)),"")</f>
        <v>0</v>
      </c>
      <c r="L21" s="152">
        <f>_xlfn.IFNA(INDEX(input_data!$1:$1048576,MATCH($A21,input_data!$B:$B,0),MATCH(L$4,input_data!$1:$1,0)),"")</f>
        <v>0</v>
      </c>
      <c r="M21" s="152">
        <f>_xlfn.IFNA(INDEX(input_data!$1:$1048576,MATCH($A21,input_data!$B:$B,0),MATCH(M$4,input_data!$1:$1,0)),"")</f>
        <v>0</v>
      </c>
      <c r="N21" s="152">
        <f>_xlfn.IFNA(INDEX(input_data!$1:$1048576,MATCH($A21,input_data!$B:$B,0),MATCH(N$4,input_data!$1:$1,0)),"")</f>
        <v>0</v>
      </c>
      <c r="O21" s="152">
        <f>_xlfn.IFNA(INDEX(input_data!$1:$1048576,MATCH($A21,input_data!$B:$B,0),MATCH(O$4,input_data!$1:$1,0)),"")</f>
        <v>0.88699409514666705</v>
      </c>
      <c r="P21" s="152">
        <f>_xlfn.IFNA(INDEX(input_data!$1:$1048576,MATCH($A21,input_data!$B:$B,0),MATCH(P$4,input_data!$1:$1,0)),"")</f>
        <v>0</v>
      </c>
      <c r="Q21" s="152">
        <f>_xlfn.IFNA(INDEX(input_data!$1:$1048576,MATCH($A21,input_data!$B:$B,0),MATCH(Q$4,input_data!$1:$1,0)),"")</f>
        <v>2.1309905198379001E-2</v>
      </c>
      <c r="R21" s="152">
        <f>_xlfn.IFNA(INDEX(input_data!$1:$1048576,MATCH($A21,input_data!$B:$B,0),MATCH(R$4,input_data!$1:$1,0)),"")</f>
        <v>2.4498490208603898</v>
      </c>
      <c r="S21" s="152">
        <f>_xlfn.IFNA(INDEX(input_data!$1:$1048576,MATCH($A21,input_data!$B:$B,0),MATCH(S$4,input_data!$1:$1,0)),"")</f>
        <v>3.7762999999999998E-2</v>
      </c>
      <c r="T21" s="152">
        <f>_xlfn.IFNA(INDEX(input_data!$1:$1048576,MATCH($A21,input_data!$B:$B,0),MATCH(T$4,input_data!$1:$1,0)),"")</f>
        <v>3.0496349999999998E-2</v>
      </c>
      <c r="U21" s="149">
        <f>_xlfn.IFNA(INDEX(input_data!$1:$1048576,MATCH($A21,input_data!$B:$B,0),MATCH(U$4,input_data!$1:$1,0)),"")</f>
        <v>17.421602969456199</v>
      </c>
      <c r="V21" s="153">
        <f t="shared" si="1"/>
        <v>215.69932361153178</v>
      </c>
      <c r="W21" s="154">
        <f t="shared" si="0"/>
        <v>6.0464288537731781E-2</v>
      </c>
      <c r="X21" s="187"/>
    </row>
    <row r="22" spans="1:24" x14ac:dyDescent="0.35">
      <c r="A22" s="156" t="s">
        <v>266</v>
      </c>
      <c r="B22" s="93" t="s">
        <v>1088</v>
      </c>
      <c r="C22" s="147"/>
      <c r="D22" s="156" t="s">
        <v>267</v>
      </c>
      <c r="E22" s="149">
        <f>_xlfn.IFNA(INDEX(input_data!$1:$1048576,MATCH($A22,input_data!$B:$B,0),MATCH(E$4,input_data!$1:$1,0)),"")</f>
        <v>14.365139494101999</v>
      </c>
      <c r="F22" s="150">
        <v>56397</v>
      </c>
      <c r="G22" s="151">
        <f t="shared" si="2"/>
        <v>254.71460350908734</v>
      </c>
      <c r="H22" s="152">
        <f>_xlfn.IFNA(INDEX(input_data!$1:$1048576,MATCH($A22,input_data!$B:$B,0),MATCH(H$4,input_data!$1:$1,0)),"")</f>
        <v>4.8470899257282998</v>
      </c>
      <c r="I22" s="152">
        <f>_xlfn.IFNA(INDEX(input_data!$1:$1048576,MATCH($A22,input_data!$B:$B,0),MATCH(I$4,input_data!$1:$1,0)),"")</f>
        <v>0.842496404237287</v>
      </c>
      <c r="J22" s="152">
        <f>_xlfn.IFNA(INDEX(input_data!$1:$1048576,MATCH($A22,input_data!$B:$B,0),MATCH(J$4,input_data!$1:$1,0)),"")</f>
        <v>7.5572958720000001</v>
      </c>
      <c r="K22" s="152">
        <f>_xlfn.IFNA(INDEX(input_data!$1:$1048576,MATCH($A22,input_data!$B:$B,0),MATCH(K$4,input_data!$1:$1,0)),"")</f>
        <v>0</v>
      </c>
      <c r="L22" s="152">
        <f>_xlfn.IFNA(INDEX(input_data!$1:$1048576,MATCH($A22,input_data!$B:$B,0),MATCH(L$4,input_data!$1:$1,0)),"")</f>
        <v>0</v>
      </c>
      <c r="M22" s="152">
        <f>_xlfn.IFNA(INDEX(input_data!$1:$1048576,MATCH($A22,input_data!$B:$B,0),MATCH(M$4,input_data!$1:$1,0)),"")</f>
        <v>0</v>
      </c>
      <c r="N22" s="152">
        <f>_xlfn.IFNA(INDEX(input_data!$1:$1048576,MATCH($A22,input_data!$B:$B,0),MATCH(N$4,input_data!$1:$1,0)),"")</f>
        <v>0</v>
      </c>
      <c r="O22" s="152">
        <f>_xlfn.IFNA(INDEX(input_data!$1:$1048576,MATCH($A22,input_data!$B:$B,0),MATCH(O$4,input_data!$1:$1,0)),"")</f>
        <v>0.93290958456177797</v>
      </c>
      <c r="P22" s="152">
        <f>_xlfn.IFNA(INDEX(input_data!$1:$1048576,MATCH($A22,input_data!$B:$B,0),MATCH(P$4,input_data!$1:$1,0)),"")</f>
        <v>7.2962743954350595E-2</v>
      </c>
      <c r="Q22" s="152">
        <f>_xlfn.IFNA(INDEX(input_data!$1:$1048576,MATCH($A22,input_data!$B:$B,0),MATCH(Q$4,input_data!$1:$1,0)),"")</f>
        <v>2.8320076215705401E-2</v>
      </c>
      <c r="R22" s="152">
        <f>_xlfn.IFNA(INDEX(input_data!$1:$1048576,MATCH($A22,input_data!$B:$B,0),MATCH(R$4,input_data!$1:$1,0)),"")</f>
        <v>0.78328850896067803</v>
      </c>
      <c r="S22" s="152">
        <f>_xlfn.IFNA(INDEX(input_data!$1:$1048576,MATCH($A22,input_data!$B:$B,0),MATCH(S$4,input_data!$1:$1,0)),"")</f>
        <v>3.4313999999999997E-2</v>
      </c>
      <c r="T22" s="152">
        <f>_xlfn.IFNA(INDEX(input_data!$1:$1048576,MATCH($A22,input_data!$B:$B,0),MATCH(T$4,input_data!$1:$1,0)),"")</f>
        <v>3.8382699999999999E-2</v>
      </c>
      <c r="U22" s="149">
        <f>_xlfn.IFNA(INDEX(input_data!$1:$1048576,MATCH($A22,input_data!$B:$B,0),MATCH(U$4,input_data!$1:$1,0)),"")</f>
        <v>15.1370598156581</v>
      </c>
      <c r="V22" s="153">
        <f t="shared" si="1"/>
        <v>268.40186207880032</v>
      </c>
      <c r="W22" s="154">
        <f t="shared" si="0"/>
        <v>5.3735664862358812E-2</v>
      </c>
      <c r="X22" s="187"/>
    </row>
    <row r="23" spans="1:24" x14ac:dyDescent="0.35">
      <c r="A23" s="156" t="s">
        <v>268</v>
      </c>
      <c r="B23" s="93" t="s">
        <v>1089</v>
      </c>
      <c r="C23" s="147"/>
      <c r="D23" s="156" t="s">
        <v>269</v>
      </c>
      <c r="E23" s="149">
        <f>_xlfn.IFNA(INDEX(input_data!$1:$1048576,MATCH($A23,input_data!$B:$B,0),MATCH(E$4,input_data!$1:$1,0)),"")</f>
        <v>163.59644632557499</v>
      </c>
      <c r="F23" s="150">
        <v>86135</v>
      </c>
      <c r="G23" s="151">
        <f t="shared" si="2"/>
        <v>1899.3027959084575</v>
      </c>
      <c r="H23" s="152">
        <f>_xlfn.IFNA(INDEX(input_data!$1:$1048576,MATCH($A23,input_data!$B:$B,0),MATCH(H$4,input_data!$1:$1,0)),"")</f>
        <v>26.459131729999999</v>
      </c>
      <c r="I23" s="152">
        <f>_xlfn.IFNA(INDEX(input_data!$1:$1048576,MATCH($A23,input_data!$B:$B,0),MATCH(I$4,input_data!$1:$1,0)),"")</f>
        <v>4.9848591764922903</v>
      </c>
      <c r="J23" s="152">
        <f>_xlfn.IFNA(INDEX(input_data!$1:$1048576,MATCH($A23,input_data!$B:$B,0),MATCH(J$4,input_data!$1:$1,0)),"")</f>
        <v>120.25732987799999</v>
      </c>
      <c r="K23" s="152">
        <f>_xlfn.IFNA(INDEX(input_data!$1:$1048576,MATCH($A23,input_data!$B:$B,0),MATCH(K$4,input_data!$1:$1,0)),"")</f>
        <v>4.9030105062937004</v>
      </c>
      <c r="L23" s="152">
        <f>_xlfn.IFNA(INDEX(input_data!$1:$1048576,MATCH($A23,input_data!$B:$B,0),MATCH(L$4,input_data!$1:$1,0)),"")</f>
        <v>13.2499303229106</v>
      </c>
      <c r="M23" s="152">
        <f>_xlfn.IFNA(INDEX(input_data!$1:$1048576,MATCH($A23,input_data!$B:$B,0),MATCH(M$4,input_data!$1:$1,0)),"")</f>
        <v>3.19266844921738</v>
      </c>
      <c r="N23" s="152">
        <f>_xlfn.IFNA(INDEX(input_data!$1:$1048576,MATCH($A23,input_data!$B:$B,0),MATCH(N$4,input_data!$1:$1,0)),"")</f>
        <v>1.14565741684609</v>
      </c>
      <c r="O23" s="152">
        <f>_xlfn.IFNA(INDEX(input_data!$1:$1048576,MATCH($A23,input_data!$B:$B,0),MATCH(O$4,input_data!$1:$1,0)),"")</f>
        <v>0.32657045831999998</v>
      </c>
      <c r="P23" s="152">
        <f>_xlfn.IFNA(INDEX(input_data!$1:$1048576,MATCH($A23,input_data!$B:$B,0),MATCH(P$4,input_data!$1:$1,0)),"")</f>
        <v>0</v>
      </c>
      <c r="Q23" s="152">
        <f>_xlfn.IFNA(INDEX(input_data!$1:$1048576,MATCH($A23,input_data!$B:$B,0),MATCH(Q$4,input_data!$1:$1,0)),"")</f>
        <v>0.16539127448830601</v>
      </c>
      <c r="R23" s="152">
        <f>_xlfn.IFNA(INDEX(input_data!$1:$1048576,MATCH($A23,input_data!$B:$B,0),MATCH(R$4,input_data!$1:$1,0)),"")</f>
        <v>0</v>
      </c>
      <c r="S23" s="152">
        <f>_xlfn.IFNA(INDEX(input_data!$1:$1048576,MATCH($A23,input_data!$B:$B,0),MATCH(S$4,input_data!$1:$1,0)),"")</f>
        <v>0.32449600000000001</v>
      </c>
      <c r="T23" s="152">
        <f>_xlfn.IFNA(INDEX(input_data!$1:$1048576,MATCH($A23,input_data!$B:$B,0),MATCH(T$4,input_data!$1:$1,0)),"")</f>
        <v>0.40562696999999998</v>
      </c>
      <c r="U23" s="149">
        <f>_xlfn.IFNA(INDEX(input_data!$1:$1048576,MATCH($A23,input_data!$B:$B,0),MATCH(U$4,input_data!$1:$1,0)),"")</f>
        <v>175.41467218256801</v>
      </c>
      <c r="V23" s="153">
        <f t="shared" si="1"/>
        <v>2036.5086455281594</v>
      </c>
      <c r="W23" s="154">
        <f t="shared" si="0"/>
        <v>7.2240113538123207E-2</v>
      </c>
      <c r="X23" s="187"/>
    </row>
    <row r="24" spans="1:24" x14ac:dyDescent="0.35">
      <c r="A24" s="156" t="s">
        <v>270</v>
      </c>
      <c r="B24" s="93" t="s">
        <v>1090</v>
      </c>
      <c r="C24" s="147"/>
      <c r="D24" s="156" t="s">
        <v>271</v>
      </c>
      <c r="E24" s="149">
        <f>_xlfn.IFNA(INDEX(input_data!$1:$1048576,MATCH($A24,input_data!$B:$B,0),MATCH(E$4,input_data!$1:$1,0)),"")</f>
        <v>171.88052463014</v>
      </c>
      <c r="F24" s="150">
        <v>79927</v>
      </c>
      <c r="G24" s="151">
        <f t="shared" si="2"/>
        <v>2150.4688607121498</v>
      </c>
      <c r="H24" s="152">
        <f>_xlfn.IFNA(INDEX(input_data!$1:$1048576,MATCH($A24,input_data!$B:$B,0),MATCH(H$4,input_data!$1:$1,0)),"")</f>
        <v>42.392195212177398</v>
      </c>
      <c r="I24" s="152">
        <f>_xlfn.IFNA(INDEX(input_data!$1:$1048576,MATCH($A24,input_data!$B:$B,0),MATCH(I$4,input_data!$1:$1,0)),"")</f>
        <v>6.5227002164404704</v>
      </c>
      <c r="J24" s="152">
        <f>_xlfn.IFNA(INDEX(input_data!$1:$1048576,MATCH($A24,input_data!$B:$B,0),MATCH(J$4,input_data!$1:$1,0)),"")</f>
        <v>116.25146368</v>
      </c>
      <c r="K24" s="152">
        <f>_xlfn.IFNA(INDEX(input_data!$1:$1048576,MATCH($A24,input_data!$B:$B,0),MATCH(K$4,input_data!$1:$1,0)),"")</f>
        <v>3.4048093670085602</v>
      </c>
      <c r="L24" s="152">
        <f>_xlfn.IFNA(INDEX(input_data!$1:$1048576,MATCH($A24,input_data!$B:$B,0),MATCH(L$4,input_data!$1:$1,0)),"")</f>
        <v>10.9252079613088</v>
      </c>
      <c r="M24" s="152">
        <f>_xlfn.IFNA(INDEX(input_data!$1:$1048576,MATCH($A24,input_data!$B:$B,0),MATCH(M$4,input_data!$1:$1,0)),"")</f>
        <v>2.7160531656689</v>
      </c>
      <c r="N24" s="152">
        <f>_xlfn.IFNA(INDEX(input_data!$1:$1048576,MATCH($A24,input_data!$B:$B,0),MATCH(N$4,input_data!$1:$1,0)),"")</f>
        <v>0.79558163280565197</v>
      </c>
      <c r="O24" s="152">
        <f>_xlfn.IFNA(INDEX(input_data!$1:$1048576,MATCH($A24,input_data!$B:$B,0),MATCH(O$4,input_data!$1:$1,0)),"")</f>
        <v>1.48945280736889</v>
      </c>
      <c r="P24" s="152">
        <f>_xlfn.IFNA(INDEX(input_data!$1:$1048576,MATCH($A24,input_data!$B:$B,0),MATCH(P$4,input_data!$1:$1,0)),"")</f>
        <v>0</v>
      </c>
      <c r="Q24" s="152">
        <f>_xlfn.IFNA(INDEX(input_data!$1:$1048576,MATCH($A24,input_data!$B:$B,0),MATCH(Q$4,input_data!$1:$1,0)),"")</f>
        <v>0.22439238235182801</v>
      </c>
      <c r="R24" s="152">
        <f>_xlfn.IFNA(INDEX(input_data!$1:$1048576,MATCH($A24,input_data!$B:$B,0),MATCH(R$4,input_data!$1:$1,0)),"")</f>
        <v>0</v>
      </c>
      <c r="S24" s="152">
        <f>_xlfn.IFNA(INDEX(input_data!$1:$1048576,MATCH($A24,input_data!$B:$B,0),MATCH(S$4,input_data!$1:$1,0)),"")</f>
        <v>0.34992299999999998</v>
      </c>
      <c r="T24" s="152">
        <f>_xlfn.IFNA(INDEX(input_data!$1:$1048576,MATCH($A24,input_data!$B:$B,0),MATCH(T$4,input_data!$1:$1,0)),"")</f>
        <v>0.30315173000000001</v>
      </c>
      <c r="U24" s="149">
        <f>_xlfn.IFNA(INDEX(input_data!$1:$1048576,MATCH($A24,input_data!$B:$B,0),MATCH(U$4,input_data!$1:$1,0)),"")</f>
        <v>185.37493115513001</v>
      </c>
      <c r="V24" s="153">
        <f t="shared" si="1"/>
        <v>2319.3030034297549</v>
      </c>
      <c r="W24" s="154">
        <f t="shared" si="0"/>
        <v>7.8510387107718405E-2</v>
      </c>
      <c r="X24" s="187"/>
    </row>
    <row r="25" spans="1:24" x14ac:dyDescent="0.35">
      <c r="A25" s="156" t="s">
        <v>272</v>
      </c>
      <c r="B25" s="93" t="s">
        <v>1091</v>
      </c>
      <c r="C25" s="147"/>
      <c r="D25" s="156" t="s">
        <v>273</v>
      </c>
      <c r="E25" s="149">
        <f>_xlfn.IFNA(INDEX(input_data!$1:$1048576,MATCH($A25,input_data!$B:$B,0),MATCH(E$4,input_data!$1:$1,0)),"")</f>
        <v>36.879208376902497</v>
      </c>
      <c r="F25" s="150">
        <v>296631</v>
      </c>
      <c r="G25" s="151">
        <f t="shared" si="2"/>
        <v>124.32688551399718</v>
      </c>
      <c r="H25" s="152">
        <f>_xlfn.IFNA(INDEX(input_data!$1:$1048576,MATCH($A25,input_data!$B:$B,0),MATCH(H$4,input_data!$1:$1,0)),"")</f>
        <v>11.014149497225301</v>
      </c>
      <c r="I25" s="152">
        <f>_xlfn.IFNA(INDEX(input_data!$1:$1048576,MATCH($A25,input_data!$B:$B,0),MATCH(I$4,input_data!$1:$1,0)),"")</f>
        <v>1.2115748572348499</v>
      </c>
      <c r="J25" s="152">
        <f>_xlfn.IFNA(INDEX(input_data!$1:$1048576,MATCH($A25,input_data!$B:$B,0),MATCH(J$4,input_data!$1:$1,0)),"")</f>
        <v>26.311925255999999</v>
      </c>
      <c r="K25" s="152">
        <f>_xlfn.IFNA(INDEX(input_data!$1:$1048576,MATCH($A25,input_data!$B:$B,0),MATCH(K$4,input_data!$1:$1,0)),"")</f>
        <v>0</v>
      </c>
      <c r="L25" s="152">
        <f>_xlfn.IFNA(INDEX(input_data!$1:$1048576,MATCH($A25,input_data!$B:$B,0),MATCH(L$4,input_data!$1:$1,0)),"")</f>
        <v>0</v>
      </c>
      <c r="M25" s="152">
        <f>_xlfn.IFNA(INDEX(input_data!$1:$1048576,MATCH($A25,input_data!$B:$B,0),MATCH(M$4,input_data!$1:$1,0)),"")</f>
        <v>0</v>
      </c>
      <c r="N25" s="152">
        <f>_xlfn.IFNA(INDEX(input_data!$1:$1048576,MATCH($A25,input_data!$B:$B,0),MATCH(N$4,input_data!$1:$1,0)),"")</f>
        <v>0</v>
      </c>
      <c r="O25" s="152">
        <f>_xlfn.IFNA(INDEX(input_data!$1:$1048576,MATCH($A25,input_data!$B:$B,0),MATCH(O$4,input_data!$1:$1,0)),"")</f>
        <v>0</v>
      </c>
      <c r="P25" s="152">
        <f>_xlfn.IFNA(INDEX(input_data!$1:$1048576,MATCH($A25,input_data!$B:$B,0),MATCH(P$4,input_data!$1:$1,0)),"")</f>
        <v>0</v>
      </c>
      <c r="Q25" s="152">
        <f>_xlfn.IFNA(INDEX(input_data!$1:$1048576,MATCH($A25,input_data!$B:$B,0),MATCH(Q$4,input_data!$1:$1,0)),"")</f>
        <v>4.1486025221117301E-2</v>
      </c>
      <c r="R25" s="152">
        <f>_xlfn.IFNA(INDEX(input_data!$1:$1048576,MATCH($A25,input_data!$B:$B,0),MATCH(R$4,input_data!$1:$1,0)),"")</f>
        <v>0.51447169720314001</v>
      </c>
      <c r="S25" s="152">
        <f>_xlfn.IFNA(INDEX(input_data!$1:$1048576,MATCH($A25,input_data!$B:$B,0),MATCH(S$4,input_data!$1:$1,0)),"")</f>
        <v>0</v>
      </c>
      <c r="T25" s="152">
        <f>_xlfn.IFNA(INDEX(input_data!$1:$1048576,MATCH($A25,input_data!$B:$B,0),MATCH(T$4,input_data!$1:$1,0)),"")</f>
        <v>7.6790000000000001E-3</v>
      </c>
      <c r="U25" s="149">
        <f>_xlfn.IFNA(INDEX(input_data!$1:$1048576,MATCH($A25,input_data!$B:$B,0),MATCH(U$4,input_data!$1:$1,0)),"")</f>
        <v>39.101286332884399</v>
      </c>
      <c r="V25" s="153">
        <f t="shared" si="1"/>
        <v>131.81793653692432</v>
      </c>
      <c r="W25" s="154">
        <f t="shared" si="0"/>
        <v>6.025286479233638E-2</v>
      </c>
      <c r="X25" s="187"/>
    </row>
    <row r="26" spans="1:24" x14ac:dyDescent="0.35">
      <c r="A26" s="156" t="s">
        <v>274</v>
      </c>
      <c r="B26" s="93" t="s">
        <v>1092</v>
      </c>
      <c r="C26" s="147"/>
      <c r="D26" s="156" t="s">
        <v>275</v>
      </c>
      <c r="E26" s="149">
        <f>_xlfn.IFNA(INDEX(input_data!$1:$1048576,MATCH($A26,input_data!$B:$B,0),MATCH(E$4,input_data!$1:$1,0)),"")</f>
        <v>43.055613400535499</v>
      </c>
      <c r="F26" s="150">
        <v>398978</v>
      </c>
      <c r="G26" s="151">
        <f t="shared" si="2"/>
        <v>107.91475570215776</v>
      </c>
      <c r="H26" s="152">
        <f>_xlfn.IFNA(INDEX(input_data!$1:$1048576,MATCH($A26,input_data!$B:$B,0),MATCH(H$4,input_data!$1:$1,0)),"")</f>
        <v>13.4271838388606</v>
      </c>
      <c r="I26" s="152">
        <f>_xlfn.IFNA(INDEX(input_data!$1:$1048576,MATCH($A26,input_data!$B:$B,0),MATCH(I$4,input_data!$1:$1,0)),"")</f>
        <v>1.42347065637294</v>
      </c>
      <c r="J26" s="152">
        <f>_xlfn.IFNA(INDEX(input_data!$1:$1048576,MATCH($A26,input_data!$B:$B,0),MATCH(J$4,input_data!$1:$1,0)),"")</f>
        <v>29.890938269999999</v>
      </c>
      <c r="K26" s="152">
        <f>_xlfn.IFNA(INDEX(input_data!$1:$1048576,MATCH($A26,input_data!$B:$B,0),MATCH(K$4,input_data!$1:$1,0)),"")</f>
        <v>0</v>
      </c>
      <c r="L26" s="152">
        <f>_xlfn.IFNA(INDEX(input_data!$1:$1048576,MATCH($A26,input_data!$B:$B,0),MATCH(L$4,input_data!$1:$1,0)),"")</f>
        <v>0</v>
      </c>
      <c r="M26" s="152">
        <f>_xlfn.IFNA(INDEX(input_data!$1:$1048576,MATCH($A26,input_data!$B:$B,0),MATCH(M$4,input_data!$1:$1,0)),"")</f>
        <v>0</v>
      </c>
      <c r="N26" s="152">
        <f>_xlfn.IFNA(INDEX(input_data!$1:$1048576,MATCH($A26,input_data!$B:$B,0),MATCH(N$4,input_data!$1:$1,0)),"")</f>
        <v>0</v>
      </c>
      <c r="O26" s="152">
        <f>_xlfn.IFNA(INDEX(input_data!$1:$1048576,MATCH($A26,input_data!$B:$B,0),MATCH(O$4,input_data!$1:$1,0)),"")</f>
        <v>0</v>
      </c>
      <c r="P26" s="152">
        <f>_xlfn.IFNA(INDEX(input_data!$1:$1048576,MATCH($A26,input_data!$B:$B,0),MATCH(P$4,input_data!$1:$1,0)),"")</f>
        <v>0</v>
      </c>
      <c r="Q26" s="152">
        <f>_xlfn.IFNA(INDEX(input_data!$1:$1048576,MATCH($A26,input_data!$B:$B,0),MATCH(Q$4,input_data!$1:$1,0)),"")</f>
        <v>4.9761071104442098E-2</v>
      </c>
      <c r="R26" s="152">
        <f>_xlfn.IFNA(INDEX(input_data!$1:$1048576,MATCH($A26,input_data!$B:$B,0),MATCH(R$4,input_data!$1:$1,0)),"")</f>
        <v>0.76998559443372705</v>
      </c>
      <c r="S26" s="152">
        <f>_xlfn.IFNA(INDEX(input_data!$1:$1048576,MATCH($A26,input_data!$B:$B,0),MATCH(S$4,input_data!$1:$1,0)),"")</f>
        <v>0</v>
      </c>
      <c r="T26" s="152">
        <f>_xlfn.IFNA(INDEX(input_data!$1:$1048576,MATCH($A26,input_data!$B:$B,0),MATCH(T$4,input_data!$1:$1,0)),"")</f>
        <v>7.6790000000000001E-3</v>
      </c>
      <c r="U26" s="149">
        <f>_xlfn.IFNA(INDEX(input_data!$1:$1048576,MATCH($A26,input_data!$B:$B,0),MATCH(U$4,input_data!$1:$1,0)),"")</f>
        <v>45.569018430771699</v>
      </c>
      <c r="V26" s="153">
        <f t="shared" si="1"/>
        <v>114.21436377637789</v>
      </c>
      <c r="W26" s="154">
        <f t="shared" si="0"/>
        <v>5.8375780339130934E-2</v>
      </c>
      <c r="X26" s="187"/>
    </row>
    <row r="27" spans="1:24" x14ac:dyDescent="0.35">
      <c r="A27" s="156" t="s">
        <v>276</v>
      </c>
      <c r="B27" s="93" t="s">
        <v>1093</v>
      </c>
      <c r="C27" s="147"/>
      <c r="D27" s="156" t="s">
        <v>277</v>
      </c>
      <c r="E27" s="149">
        <f>_xlfn.IFNA(INDEX(input_data!$1:$1048576,MATCH($A27,input_data!$B:$B,0),MATCH(E$4,input_data!$1:$1,0)),"")</f>
        <v>208.23006260310601</v>
      </c>
      <c r="F27" s="150">
        <v>101305</v>
      </c>
      <c r="G27" s="151">
        <f t="shared" si="2"/>
        <v>2055.476655674508</v>
      </c>
      <c r="H27" s="152">
        <f>_xlfn.IFNA(INDEX(input_data!$1:$1048576,MATCH($A27,input_data!$B:$B,0),MATCH(H$4,input_data!$1:$1,0)),"")</f>
        <v>44.215761399999998</v>
      </c>
      <c r="I27" s="152">
        <f>_xlfn.IFNA(INDEX(input_data!$1:$1048576,MATCH($A27,input_data!$B:$B,0),MATCH(I$4,input_data!$1:$1,0)),"")</f>
        <v>7.4360432029343198</v>
      </c>
      <c r="J27" s="152">
        <f>_xlfn.IFNA(INDEX(input_data!$1:$1048576,MATCH($A27,input_data!$B:$B,0),MATCH(J$4,input_data!$1:$1,0)),"")</f>
        <v>141.41212251600001</v>
      </c>
      <c r="K27" s="152">
        <f>_xlfn.IFNA(INDEX(input_data!$1:$1048576,MATCH($A27,input_data!$B:$B,0),MATCH(K$4,input_data!$1:$1,0)),"")</f>
        <v>6.6161367256390298</v>
      </c>
      <c r="L27" s="152">
        <f>_xlfn.IFNA(INDEX(input_data!$1:$1048576,MATCH($A27,input_data!$B:$B,0),MATCH(L$4,input_data!$1:$1,0)),"")</f>
        <v>17.786490713221198</v>
      </c>
      <c r="M27" s="152">
        <f>_xlfn.IFNA(INDEX(input_data!$1:$1048576,MATCH($A27,input_data!$B:$B,0),MATCH(M$4,input_data!$1:$1,0)),"")</f>
        <v>4.0616389805447097</v>
      </c>
      <c r="N27" s="152">
        <f>_xlfn.IFNA(INDEX(input_data!$1:$1048576,MATCH($A27,input_data!$B:$B,0),MATCH(N$4,input_data!$1:$1,0)),"")</f>
        <v>1.5459534710085601</v>
      </c>
      <c r="O27" s="152">
        <f>_xlfn.IFNA(INDEX(input_data!$1:$1048576,MATCH($A27,input_data!$B:$B,0),MATCH(O$4,input_data!$1:$1,0)),"")</f>
        <v>0.94218441403555597</v>
      </c>
      <c r="P27" s="152">
        <f>_xlfn.IFNA(INDEX(input_data!$1:$1048576,MATCH($A27,input_data!$B:$B,0),MATCH(P$4,input_data!$1:$1,0)),"")</f>
        <v>0</v>
      </c>
      <c r="Q27" s="152">
        <f>_xlfn.IFNA(INDEX(input_data!$1:$1048576,MATCH($A27,input_data!$B:$B,0),MATCH(Q$4,input_data!$1:$1,0)),"")</f>
        <v>0.25589831128980101</v>
      </c>
      <c r="R27" s="152">
        <f>_xlfn.IFNA(INDEX(input_data!$1:$1048576,MATCH($A27,input_data!$B:$B,0),MATCH(R$4,input_data!$1:$1,0)),"")</f>
        <v>0</v>
      </c>
      <c r="S27" s="152">
        <f>_xlfn.IFNA(INDEX(input_data!$1:$1048576,MATCH($A27,input_data!$B:$B,0),MATCH(S$4,input_data!$1:$1,0)),"")</f>
        <v>3.6332000000000003E-2</v>
      </c>
      <c r="T27" s="152">
        <f>_xlfn.IFNA(INDEX(input_data!$1:$1048576,MATCH($A27,input_data!$B:$B,0),MATCH(T$4,input_data!$1:$1,0)),"")</f>
        <v>3.5167650000000002E-2</v>
      </c>
      <c r="U27" s="149">
        <f>_xlfn.IFNA(INDEX(input_data!$1:$1048576,MATCH($A27,input_data!$B:$B,0),MATCH(U$4,input_data!$1:$1,0)),"")</f>
        <v>224.34372938467399</v>
      </c>
      <c r="V27" s="153">
        <f t="shared" si="1"/>
        <v>2214.5375784479934</v>
      </c>
      <c r="W27" s="154">
        <f t="shared" si="0"/>
        <v>7.7383959742072461E-2</v>
      </c>
      <c r="X27" s="187"/>
    </row>
    <row r="28" spans="1:24" x14ac:dyDescent="0.35">
      <c r="A28" s="156" t="s">
        <v>278</v>
      </c>
      <c r="B28" s="93" t="s">
        <v>1094</v>
      </c>
      <c r="C28" s="147"/>
      <c r="D28" s="156" t="s">
        <v>279</v>
      </c>
      <c r="E28" s="149">
        <f>_xlfn.IFNA(INDEX(input_data!$1:$1048576,MATCH($A28,input_data!$B:$B,0),MATCH(E$4,input_data!$1:$1,0)),"")</f>
        <v>1218.6084899585101</v>
      </c>
      <c r="F28" s="150">
        <v>459988</v>
      </c>
      <c r="G28" s="151">
        <f t="shared" si="2"/>
        <v>2649.2180012489675</v>
      </c>
      <c r="H28" s="152">
        <f>_xlfn.IFNA(INDEX(input_data!$1:$1048576,MATCH($A28,input_data!$B:$B,0),MATCH(H$4,input_data!$1:$1,0)),"")</f>
        <v>526.39356793002003</v>
      </c>
      <c r="I28" s="152">
        <f>_xlfn.IFNA(INDEX(input_data!$1:$1048576,MATCH($A28,input_data!$B:$B,0),MATCH(I$4,input_data!$1:$1,0)),"")</f>
        <v>74.477064167864697</v>
      </c>
      <c r="J28" s="152">
        <f>_xlfn.IFNA(INDEX(input_data!$1:$1048576,MATCH($A28,input_data!$B:$B,0),MATCH(J$4,input_data!$1:$1,0)),"")</f>
        <v>480.41909939999999</v>
      </c>
      <c r="K28" s="152">
        <f>_xlfn.IFNA(INDEX(input_data!$1:$1048576,MATCH($A28,input_data!$B:$B,0),MATCH(K$4,input_data!$1:$1,0)),"")</f>
        <v>67.918343622448603</v>
      </c>
      <c r="L28" s="152">
        <f>_xlfn.IFNA(INDEX(input_data!$1:$1048576,MATCH($A28,input_data!$B:$B,0),MATCH(L$4,input_data!$1:$1,0)),"")</f>
        <v>138.62991967831201</v>
      </c>
      <c r="M28" s="152">
        <f>_xlfn.IFNA(INDEX(input_data!$1:$1048576,MATCH($A28,input_data!$B:$B,0),MATCH(M$4,input_data!$1:$1,0)),"")</f>
        <v>24.501292078744701</v>
      </c>
      <c r="N28" s="152">
        <f>_xlfn.IFNA(INDEX(input_data!$1:$1048576,MATCH($A28,input_data!$B:$B,0),MATCH(N$4,input_data!$1:$1,0)),"")</f>
        <v>15.8700769682378</v>
      </c>
      <c r="O28" s="152">
        <f>_xlfn.IFNA(INDEX(input_data!$1:$1048576,MATCH($A28,input_data!$B:$B,0),MATCH(O$4,input_data!$1:$1,0)),"")</f>
        <v>3.0056080321422201</v>
      </c>
      <c r="P28" s="152">
        <f>_xlfn.IFNA(INDEX(input_data!$1:$1048576,MATCH($A28,input_data!$B:$B,0),MATCH(P$4,input_data!$1:$1,0)),"")</f>
        <v>0</v>
      </c>
      <c r="Q28" s="152">
        <f>_xlfn.IFNA(INDEX(input_data!$1:$1048576,MATCH($A28,input_data!$B:$B,0),MATCH(Q$4,input_data!$1:$1,0)),"")</f>
        <v>2.5009922963590401</v>
      </c>
      <c r="R28" s="152">
        <f>_xlfn.IFNA(INDEX(input_data!$1:$1048576,MATCH($A28,input_data!$B:$B,0),MATCH(R$4,input_data!$1:$1,0)),"")</f>
        <v>0</v>
      </c>
      <c r="S28" s="152">
        <f>_xlfn.IFNA(INDEX(input_data!$1:$1048576,MATCH($A28,input_data!$B:$B,0),MATCH(S$4,input_data!$1:$1,0)),"")</f>
        <v>3.4004620000000001</v>
      </c>
      <c r="T28" s="152">
        <f>_xlfn.IFNA(INDEX(input_data!$1:$1048576,MATCH($A28,input_data!$B:$B,0),MATCH(T$4,input_data!$1:$1,0)),"")</f>
        <v>0.40729068000000002</v>
      </c>
      <c r="U28" s="149">
        <f>_xlfn.IFNA(INDEX(input_data!$1:$1048576,MATCH($A28,input_data!$B:$B,0),MATCH(U$4,input_data!$1:$1,0)),"")</f>
        <v>1337.52371685413</v>
      </c>
      <c r="V28" s="153">
        <f t="shared" si="1"/>
        <v>2907.736108016144</v>
      </c>
      <c r="W28" s="154">
        <f t="shared" si="0"/>
        <v>9.7582798639182844E-2</v>
      </c>
      <c r="X28" s="187"/>
    </row>
    <row r="29" spans="1:24" x14ac:dyDescent="0.35">
      <c r="A29" s="156" t="s">
        <v>280</v>
      </c>
      <c r="B29" s="93" t="s">
        <v>1095</v>
      </c>
      <c r="C29" s="147"/>
      <c r="D29" s="156" t="s">
        <v>281</v>
      </c>
      <c r="E29" s="149">
        <f>_xlfn.IFNA(INDEX(input_data!$1:$1048576,MATCH($A29,input_data!$B:$B,0),MATCH(E$4,input_data!$1:$1,0)),"")</f>
        <v>11.195304085330401</v>
      </c>
      <c r="F29" s="150">
        <v>44354</v>
      </c>
      <c r="G29" s="151">
        <f t="shared" si="2"/>
        <v>252.40799218402853</v>
      </c>
      <c r="H29" s="152">
        <f>_xlfn.IFNA(INDEX(input_data!$1:$1048576,MATCH($A29,input_data!$B:$B,0),MATCH(H$4,input_data!$1:$1,0)),"")</f>
        <v>2.5175088099999998</v>
      </c>
      <c r="I29" s="152">
        <f>_xlfn.IFNA(INDEX(input_data!$1:$1048576,MATCH($A29,input_data!$B:$B,0),MATCH(I$4,input_data!$1:$1,0)),"")</f>
        <v>0.44253598997724197</v>
      </c>
      <c r="J29" s="152">
        <f>_xlfn.IFNA(INDEX(input_data!$1:$1048576,MATCH($A29,input_data!$B:$B,0),MATCH(J$4,input_data!$1:$1,0)),"")</f>
        <v>6.5264459260000001</v>
      </c>
      <c r="K29" s="152">
        <f>_xlfn.IFNA(INDEX(input_data!$1:$1048576,MATCH($A29,input_data!$B:$B,0),MATCH(K$4,input_data!$1:$1,0)),"")</f>
        <v>0</v>
      </c>
      <c r="L29" s="152">
        <f>_xlfn.IFNA(INDEX(input_data!$1:$1048576,MATCH($A29,input_data!$B:$B,0),MATCH(L$4,input_data!$1:$1,0)),"")</f>
        <v>0</v>
      </c>
      <c r="M29" s="152">
        <f>_xlfn.IFNA(INDEX(input_data!$1:$1048576,MATCH($A29,input_data!$B:$B,0),MATCH(M$4,input_data!$1:$1,0)),"")</f>
        <v>0</v>
      </c>
      <c r="N29" s="152">
        <f>_xlfn.IFNA(INDEX(input_data!$1:$1048576,MATCH($A29,input_data!$B:$B,0),MATCH(N$4,input_data!$1:$1,0)),"")</f>
        <v>0</v>
      </c>
      <c r="O29" s="152">
        <f>_xlfn.IFNA(INDEX(input_data!$1:$1048576,MATCH($A29,input_data!$B:$B,0),MATCH(O$4,input_data!$1:$1,0)),"")</f>
        <v>1.4279999999999999E-2</v>
      </c>
      <c r="P29" s="152">
        <f>_xlfn.IFNA(INDEX(input_data!$1:$1048576,MATCH($A29,input_data!$B:$B,0),MATCH(P$4,input_data!$1:$1,0)),"")</f>
        <v>0</v>
      </c>
      <c r="Q29" s="152">
        <f>_xlfn.IFNA(INDEX(input_data!$1:$1048576,MATCH($A29,input_data!$B:$B,0),MATCH(Q$4,input_data!$1:$1,0)),"")</f>
        <v>1.55712342536539E-2</v>
      </c>
      <c r="R29" s="152">
        <f>_xlfn.IFNA(INDEX(input_data!$1:$1048576,MATCH($A29,input_data!$B:$B,0),MATCH(R$4,input_data!$1:$1,0)),"")</f>
        <v>2.2458634851011099</v>
      </c>
      <c r="S29" s="152">
        <f>_xlfn.IFNA(INDEX(input_data!$1:$1048576,MATCH($A29,input_data!$B:$B,0),MATCH(S$4,input_data!$1:$1,0)),"")</f>
        <v>3.5791000000000003E-2</v>
      </c>
      <c r="T29" s="152">
        <f>_xlfn.IFNA(INDEX(input_data!$1:$1048576,MATCH($A29,input_data!$B:$B,0),MATCH(T$4,input_data!$1:$1,0)),"")</f>
        <v>1.4890840000000001E-2</v>
      </c>
      <c r="U29" s="149">
        <f>_xlfn.IFNA(INDEX(input_data!$1:$1048576,MATCH($A29,input_data!$B:$B,0),MATCH(U$4,input_data!$1:$1,0)),"")</f>
        <v>11.812887285332</v>
      </c>
      <c r="V29" s="153">
        <f t="shared" si="1"/>
        <v>266.33194943707446</v>
      </c>
      <c r="W29" s="154">
        <f t="shared" si="0"/>
        <v>5.5164486403798563E-2</v>
      </c>
      <c r="X29" s="187"/>
    </row>
    <row r="30" spans="1:24" x14ac:dyDescent="0.35">
      <c r="A30" s="156" t="s">
        <v>282</v>
      </c>
      <c r="B30" s="93" t="s">
        <v>1096</v>
      </c>
      <c r="C30" s="147"/>
      <c r="D30" s="156" t="s">
        <v>283</v>
      </c>
      <c r="E30" s="149">
        <f>_xlfn.IFNA(INDEX(input_data!$1:$1048576,MATCH($A30,input_data!$B:$B,0),MATCH(E$4,input_data!$1:$1,0)),"")</f>
        <v>163.59413566063299</v>
      </c>
      <c r="F30" s="150">
        <v>63334</v>
      </c>
      <c r="G30" s="151">
        <f t="shared" si="2"/>
        <v>2583.0381100298891</v>
      </c>
      <c r="H30" s="152">
        <f>_xlfn.IFNA(INDEX(input_data!$1:$1048576,MATCH($A30,input_data!$B:$B,0),MATCH(H$4,input_data!$1:$1,0)),"")</f>
        <v>64.747628659587903</v>
      </c>
      <c r="I30" s="152">
        <f>_xlfn.IFNA(INDEX(input_data!$1:$1048576,MATCH($A30,input_data!$B:$B,0),MATCH(I$4,input_data!$1:$1,0)),"")</f>
        <v>9.5926027062267405</v>
      </c>
      <c r="J30" s="152">
        <f>_xlfn.IFNA(INDEX(input_data!$1:$1048576,MATCH($A30,input_data!$B:$B,0),MATCH(J$4,input_data!$1:$1,0)),"")</f>
        <v>69.376872096</v>
      </c>
      <c r="K30" s="152">
        <f>_xlfn.IFNA(INDEX(input_data!$1:$1048576,MATCH($A30,input_data!$B:$B,0),MATCH(K$4,input_data!$1:$1,0)),"")</f>
        <v>8.3490824415241995</v>
      </c>
      <c r="L30" s="152">
        <f>_xlfn.IFNA(INDEX(input_data!$1:$1048576,MATCH($A30,input_data!$B:$B,0),MATCH(L$4,input_data!$1:$1,0)),"")</f>
        <v>18.250881691984201</v>
      </c>
      <c r="M30" s="152">
        <f>_xlfn.IFNA(INDEX(input_data!$1:$1048576,MATCH($A30,input_data!$B:$B,0),MATCH(M$4,input_data!$1:$1,0)),"")</f>
        <v>3.3443221196731199</v>
      </c>
      <c r="N30" s="152">
        <f>_xlfn.IFNA(INDEX(input_data!$1:$1048576,MATCH($A30,input_data!$B:$B,0),MATCH(N$4,input_data!$1:$1,0)),"")</f>
        <v>1.9508806295057699</v>
      </c>
      <c r="O30" s="152">
        <f>_xlfn.IFNA(INDEX(input_data!$1:$1048576,MATCH($A30,input_data!$B:$B,0),MATCH(O$4,input_data!$1:$1,0)),"")</f>
        <v>0.830133834453333</v>
      </c>
      <c r="P30" s="152">
        <f>_xlfn.IFNA(INDEX(input_data!$1:$1048576,MATCH($A30,input_data!$B:$B,0),MATCH(P$4,input_data!$1:$1,0)),"")</f>
        <v>0</v>
      </c>
      <c r="Q30" s="152">
        <f>_xlfn.IFNA(INDEX(input_data!$1:$1048576,MATCH($A30,input_data!$B:$B,0),MATCH(Q$4,input_data!$1:$1,0)),"")</f>
        <v>0.31115525149023998</v>
      </c>
      <c r="R30" s="152">
        <f>_xlfn.IFNA(INDEX(input_data!$1:$1048576,MATCH($A30,input_data!$B:$B,0),MATCH(R$4,input_data!$1:$1,0)),"")</f>
        <v>0</v>
      </c>
      <c r="S30" s="152">
        <f>_xlfn.IFNA(INDEX(input_data!$1:$1048576,MATCH($A30,input_data!$B:$B,0),MATCH(S$4,input_data!$1:$1,0)),"")</f>
        <v>0.39821400000000001</v>
      </c>
      <c r="T30" s="152">
        <f>_xlfn.IFNA(INDEX(input_data!$1:$1048576,MATCH($A30,input_data!$B:$B,0),MATCH(T$4,input_data!$1:$1,0)),"")</f>
        <v>6.7609840000000004E-2</v>
      </c>
      <c r="U30" s="149">
        <f>_xlfn.IFNA(INDEX(input_data!$1:$1048576,MATCH($A30,input_data!$B:$B,0),MATCH(U$4,input_data!$1:$1,0)),"")</f>
        <v>177.21938327044501</v>
      </c>
      <c r="V30" s="153">
        <f t="shared" si="1"/>
        <v>2798.1713340456154</v>
      </c>
      <c r="W30" s="154">
        <f t="shared" si="0"/>
        <v>8.3286895063749977E-2</v>
      </c>
      <c r="X30" s="187"/>
    </row>
    <row r="31" spans="1:24" x14ac:dyDescent="0.35">
      <c r="A31" s="156" t="s">
        <v>284</v>
      </c>
      <c r="B31" s="93" t="s">
        <v>1097</v>
      </c>
      <c r="C31" s="147"/>
      <c r="D31" s="156" t="s">
        <v>285</v>
      </c>
      <c r="E31" s="149">
        <f>_xlfn.IFNA(INDEX(input_data!$1:$1048576,MATCH($A31,input_data!$B:$B,0),MATCH(E$4,input_data!$1:$1,0)),"")</f>
        <v>180.69639525657701</v>
      </c>
      <c r="F31" s="150">
        <v>72320</v>
      </c>
      <c r="G31" s="151">
        <f t="shared" si="2"/>
        <v>2498.5674122867395</v>
      </c>
      <c r="H31" s="152">
        <f>_xlfn.IFNA(INDEX(input_data!$1:$1048576,MATCH($A31,input_data!$B:$B,0),MATCH(H$4,input_data!$1:$1,0)),"")</f>
        <v>70.734634943057401</v>
      </c>
      <c r="I31" s="152">
        <f>_xlfn.IFNA(INDEX(input_data!$1:$1048576,MATCH($A31,input_data!$B:$B,0),MATCH(I$4,input_data!$1:$1,0)),"")</f>
        <v>10.373324612120699</v>
      </c>
      <c r="J31" s="152">
        <f>_xlfn.IFNA(INDEX(input_data!$1:$1048576,MATCH($A31,input_data!$B:$B,0),MATCH(J$4,input_data!$1:$1,0)),"")</f>
        <v>74.755285720000003</v>
      </c>
      <c r="K31" s="152">
        <f>_xlfn.IFNA(INDEX(input_data!$1:$1048576,MATCH($A31,input_data!$B:$B,0),MATCH(K$4,input_data!$1:$1,0)),"")</f>
        <v>10.875315135204501</v>
      </c>
      <c r="L31" s="152">
        <f>_xlfn.IFNA(INDEX(input_data!$1:$1048576,MATCH($A31,input_data!$B:$B,0),MATCH(L$4,input_data!$1:$1,0)),"")</f>
        <v>21.839601659203598</v>
      </c>
      <c r="M31" s="152">
        <f>_xlfn.IFNA(INDEX(input_data!$1:$1048576,MATCH($A31,input_data!$B:$B,0),MATCH(M$4,input_data!$1:$1,0)),"")</f>
        <v>3.95362048655468</v>
      </c>
      <c r="N31" s="152">
        <f>_xlfn.IFNA(INDEX(input_data!$1:$1048576,MATCH($A31,input_data!$B:$B,0),MATCH(N$4,input_data!$1:$1,0)),"")</f>
        <v>2.5411704562313702</v>
      </c>
      <c r="O31" s="152">
        <f>_xlfn.IFNA(INDEX(input_data!$1:$1048576,MATCH($A31,input_data!$B:$B,0),MATCH(O$4,input_data!$1:$1,0)),"")</f>
        <v>2.0299999999999999E-2</v>
      </c>
      <c r="P31" s="152">
        <f>_xlfn.IFNA(INDEX(input_data!$1:$1048576,MATCH($A31,input_data!$B:$B,0),MATCH(P$4,input_data!$1:$1,0)),"")</f>
        <v>0</v>
      </c>
      <c r="Q31" s="152">
        <f>_xlfn.IFNA(INDEX(input_data!$1:$1048576,MATCH($A31,input_data!$B:$B,0),MATCH(Q$4,input_data!$1:$1,0)),"")</f>
        <v>0.33727088998606503</v>
      </c>
      <c r="R31" s="152">
        <f>_xlfn.IFNA(INDEX(input_data!$1:$1048576,MATCH($A31,input_data!$B:$B,0),MATCH(R$4,input_data!$1:$1,0)),"")</f>
        <v>0</v>
      </c>
      <c r="S31" s="152">
        <f>_xlfn.IFNA(INDEX(input_data!$1:$1048576,MATCH($A31,input_data!$B:$B,0),MATCH(S$4,input_data!$1:$1,0)),"")</f>
        <v>0.42893700000000001</v>
      </c>
      <c r="T31" s="152">
        <f>_xlfn.IFNA(INDEX(input_data!$1:$1048576,MATCH($A31,input_data!$B:$B,0),MATCH(T$4,input_data!$1:$1,0)),"")</f>
        <v>9.3814869999999995E-2</v>
      </c>
      <c r="U31" s="149">
        <f>_xlfn.IFNA(INDEX(input_data!$1:$1048576,MATCH($A31,input_data!$B:$B,0),MATCH(U$4,input_data!$1:$1,0)),"")</f>
        <v>195.95327577235801</v>
      </c>
      <c r="V31" s="153">
        <f t="shared" si="1"/>
        <v>2709.5309149938885</v>
      </c>
      <c r="W31" s="154">
        <f t="shared" si="0"/>
        <v>8.4433784603822559E-2</v>
      </c>
      <c r="X31" s="187"/>
    </row>
    <row r="32" spans="1:24" x14ac:dyDescent="0.35">
      <c r="A32" s="156" t="s">
        <v>286</v>
      </c>
      <c r="B32" s="93" t="s">
        <v>1098</v>
      </c>
      <c r="C32" s="147"/>
      <c r="D32" s="156" t="s">
        <v>287</v>
      </c>
      <c r="E32" s="149">
        <f>_xlfn.IFNA(INDEX(input_data!$1:$1048576,MATCH($A32,input_data!$B:$B,0),MATCH(E$4,input_data!$1:$1,0)),"")</f>
        <v>10.436360934444201</v>
      </c>
      <c r="F32" s="150">
        <v>38323</v>
      </c>
      <c r="G32" s="151">
        <f t="shared" si="2"/>
        <v>272.32630364126504</v>
      </c>
      <c r="H32" s="152">
        <f>_xlfn.IFNA(INDEX(input_data!$1:$1048576,MATCH($A32,input_data!$B:$B,0),MATCH(H$4,input_data!$1:$1,0)),"")</f>
        <v>4.7555744511425697</v>
      </c>
      <c r="I32" s="152">
        <f>_xlfn.IFNA(INDEX(input_data!$1:$1048576,MATCH($A32,input_data!$B:$B,0),MATCH(I$4,input_data!$1:$1,0)),"")</f>
        <v>0.59556721348254105</v>
      </c>
      <c r="J32" s="152">
        <f>_xlfn.IFNA(INDEX(input_data!$1:$1048576,MATCH($A32,input_data!$B:$B,0),MATCH(J$4,input_data!$1:$1,0)),"")</f>
        <v>4.6914051810000004</v>
      </c>
      <c r="K32" s="152">
        <f>_xlfn.IFNA(INDEX(input_data!$1:$1048576,MATCH($A32,input_data!$B:$B,0),MATCH(K$4,input_data!$1:$1,0)),"")</f>
        <v>0</v>
      </c>
      <c r="L32" s="152">
        <f>_xlfn.IFNA(INDEX(input_data!$1:$1048576,MATCH($A32,input_data!$B:$B,0),MATCH(L$4,input_data!$1:$1,0)),"")</f>
        <v>0</v>
      </c>
      <c r="M32" s="152">
        <f>_xlfn.IFNA(INDEX(input_data!$1:$1048576,MATCH($A32,input_data!$B:$B,0),MATCH(M$4,input_data!$1:$1,0)),"")</f>
        <v>0</v>
      </c>
      <c r="N32" s="152">
        <f>_xlfn.IFNA(INDEX(input_data!$1:$1048576,MATCH($A32,input_data!$B:$B,0),MATCH(N$4,input_data!$1:$1,0)),"")</f>
        <v>0</v>
      </c>
      <c r="O32" s="152">
        <f>_xlfn.IFNA(INDEX(input_data!$1:$1048576,MATCH($A32,input_data!$B:$B,0),MATCH(O$4,input_data!$1:$1,0)),"")</f>
        <v>0.3611422272</v>
      </c>
      <c r="P32" s="152">
        <f>_xlfn.IFNA(INDEX(input_data!$1:$1048576,MATCH($A32,input_data!$B:$B,0),MATCH(P$4,input_data!$1:$1,0)),"")</f>
        <v>0</v>
      </c>
      <c r="Q32" s="152">
        <f>_xlfn.IFNA(INDEX(input_data!$1:$1048576,MATCH($A32,input_data!$B:$B,0),MATCH(Q$4,input_data!$1:$1,0)),"")</f>
        <v>2.0431808297417899E-2</v>
      </c>
      <c r="R32" s="152">
        <f>_xlfn.IFNA(INDEX(input_data!$1:$1048576,MATCH($A32,input_data!$B:$B,0),MATCH(R$4,input_data!$1:$1,0)),"")</f>
        <v>0.49419615460841299</v>
      </c>
      <c r="S32" s="152">
        <f>_xlfn.IFNA(INDEX(input_data!$1:$1048576,MATCH($A32,input_data!$B:$B,0),MATCH(S$4,input_data!$1:$1,0)),"")</f>
        <v>3.4669999999999999E-2</v>
      </c>
      <c r="T32" s="152">
        <f>_xlfn.IFNA(INDEX(input_data!$1:$1048576,MATCH($A32,input_data!$B:$B,0),MATCH(T$4,input_data!$1:$1,0)),"")</f>
        <v>3.2552999999999999E-2</v>
      </c>
      <c r="U32" s="149">
        <f>_xlfn.IFNA(INDEX(input_data!$1:$1048576,MATCH($A32,input_data!$B:$B,0),MATCH(U$4,input_data!$1:$1,0)),"")</f>
        <v>10.985540035731001</v>
      </c>
      <c r="V32" s="153">
        <f t="shared" si="1"/>
        <v>286.65657792268354</v>
      </c>
      <c r="W32" s="154">
        <f t="shared" si="0"/>
        <v>5.2621704513331702E-2</v>
      </c>
      <c r="X32" s="187"/>
    </row>
    <row r="33" spans="1:24" x14ac:dyDescent="0.35">
      <c r="A33" s="156" t="s">
        <v>288</v>
      </c>
      <c r="B33" s="93" t="s">
        <v>1099</v>
      </c>
      <c r="C33" s="147"/>
      <c r="D33" s="156" t="s">
        <v>289</v>
      </c>
      <c r="E33" s="149">
        <f>_xlfn.IFNA(INDEX(input_data!$1:$1048576,MATCH($A33,input_data!$B:$B,0),MATCH(E$4,input_data!$1:$1,0)),"")</f>
        <v>285.10092332257301</v>
      </c>
      <c r="F33" s="150">
        <v>127753</v>
      </c>
      <c r="G33" s="151">
        <f t="shared" si="2"/>
        <v>2231.6573647786977</v>
      </c>
      <c r="H33" s="152">
        <f>_xlfn.IFNA(INDEX(input_data!$1:$1048576,MATCH($A33,input_data!$B:$B,0),MATCH(H$4,input_data!$1:$1,0)),"")</f>
        <v>93.671628271888594</v>
      </c>
      <c r="I33" s="152">
        <f>_xlfn.IFNA(INDEX(input_data!$1:$1048576,MATCH($A33,input_data!$B:$B,0),MATCH(I$4,input_data!$1:$1,0)),"")</f>
        <v>14.351921626592601</v>
      </c>
      <c r="J33" s="152">
        <f>_xlfn.IFNA(INDEX(input_data!$1:$1048576,MATCH($A33,input_data!$B:$B,0),MATCH(J$4,input_data!$1:$1,0)),"")</f>
        <v>141.74950339200001</v>
      </c>
      <c r="K33" s="152">
        <f>_xlfn.IFNA(INDEX(input_data!$1:$1048576,MATCH($A33,input_data!$B:$B,0),MATCH(K$4,input_data!$1:$1,0)),"")</f>
        <v>14.8751633622442</v>
      </c>
      <c r="L33" s="152">
        <f>_xlfn.IFNA(INDEX(input_data!$1:$1048576,MATCH($A33,input_data!$B:$B,0),MATCH(L$4,input_data!$1:$1,0)),"")</f>
        <v>31.924058488714699</v>
      </c>
      <c r="M33" s="152">
        <f>_xlfn.IFNA(INDEX(input_data!$1:$1048576,MATCH($A33,input_data!$B:$B,0),MATCH(M$4,input_data!$1:$1,0)),"")</f>
        <v>6.0816981264477201</v>
      </c>
      <c r="N33" s="152">
        <f>_xlfn.IFNA(INDEX(input_data!$1:$1048576,MATCH($A33,input_data!$B:$B,0),MATCH(N$4,input_data!$1:$1,0)),"")</f>
        <v>3.4757912941195501</v>
      </c>
      <c r="O33" s="152">
        <f>_xlfn.IFNA(INDEX(input_data!$1:$1048576,MATCH($A33,input_data!$B:$B,0),MATCH(O$4,input_data!$1:$1,0)),"")</f>
        <v>0.47514179647111099</v>
      </c>
      <c r="P33" s="152">
        <f>_xlfn.IFNA(INDEX(input_data!$1:$1048576,MATCH($A33,input_data!$B:$B,0),MATCH(P$4,input_data!$1:$1,0)),"")</f>
        <v>0</v>
      </c>
      <c r="Q33" s="152">
        <f>_xlfn.IFNA(INDEX(input_data!$1:$1048576,MATCH($A33,input_data!$B:$B,0),MATCH(Q$4,input_data!$1:$1,0)),"")</f>
        <v>0.47587256526271798</v>
      </c>
      <c r="R33" s="152">
        <f>_xlfn.IFNA(INDEX(input_data!$1:$1048576,MATCH($A33,input_data!$B:$B,0),MATCH(R$4,input_data!$1:$1,0)),"")</f>
        <v>0</v>
      </c>
      <c r="S33" s="152">
        <f>_xlfn.IFNA(INDEX(input_data!$1:$1048576,MATCH($A33,input_data!$B:$B,0),MATCH(S$4,input_data!$1:$1,0)),"")</f>
        <v>0.71134600000000003</v>
      </c>
      <c r="T33" s="152">
        <f>_xlfn.IFNA(INDEX(input_data!$1:$1048576,MATCH($A33,input_data!$B:$B,0),MATCH(T$4,input_data!$1:$1,0)),"")</f>
        <v>0.11766736999999999</v>
      </c>
      <c r="U33" s="149">
        <f>_xlfn.IFNA(INDEX(input_data!$1:$1048576,MATCH($A33,input_data!$B:$B,0),MATCH(U$4,input_data!$1:$1,0)),"")</f>
        <v>307.90979229374102</v>
      </c>
      <c r="V33" s="153">
        <f t="shared" si="1"/>
        <v>2410.1961777315682</v>
      </c>
      <c r="W33" s="154">
        <f t="shared" si="0"/>
        <v>8.0002788855795037E-2</v>
      </c>
      <c r="X33" s="187"/>
    </row>
    <row r="34" spans="1:24" x14ac:dyDescent="0.35">
      <c r="A34" s="156" t="s">
        <v>290</v>
      </c>
      <c r="B34" s="93" t="s">
        <v>1100</v>
      </c>
      <c r="C34" s="147"/>
      <c r="D34" s="156" t="s">
        <v>291</v>
      </c>
      <c r="E34" s="149">
        <f>_xlfn.IFNA(INDEX(input_data!$1:$1048576,MATCH($A34,input_data!$B:$B,0),MATCH(E$4,input_data!$1:$1,0)),"")</f>
        <v>9.7132798214154601</v>
      </c>
      <c r="F34" s="150">
        <v>31596</v>
      </c>
      <c r="G34" s="151">
        <f t="shared" si="2"/>
        <v>307.42118690389481</v>
      </c>
      <c r="H34" s="152">
        <f>_xlfn.IFNA(INDEX(input_data!$1:$1048576,MATCH($A34,input_data!$B:$B,0),MATCH(H$4,input_data!$1:$1,0)),"")</f>
        <v>3.3807052444635501</v>
      </c>
      <c r="I34" s="152">
        <f>_xlfn.IFNA(INDEX(input_data!$1:$1048576,MATCH($A34,input_data!$B:$B,0),MATCH(I$4,input_data!$1:$1,0)),"")</f>
        <v>0.57387660749073799</v>
      </c>
      <c r="J34" s="152">
        <f>_xlfn.IFNA(INDEX(input_data!$1:$1048576,MATCH($A34,input_data!$B:$B,0),MATCH(J$4,input_data!$1:$1,0)),"")</f>
        <v>5.1558959199999999</v>
      </c>
      <c r="K34" s="152">
        <f>_xlfn.IFNA(INDEX(input_data!$1:$1048576,MATCH($A34,input_data!$B:$B,0),MATCH(K$4,input_data!$1:$1,0)),"")</f>
        <v>0</v>
      </c>
      <c r="L34" s="152">
        <f>_xlfn.IFNA(INDEX(input_data!$1:$1048576,MATCH($A34,input_data!$B:$B,0),MATCH(L$4,input_data!$1:$1,0)),"")</f>
        <v>0</v>
      </c>
      <c r="M34" s="152">
        <f>_xlfn.IFNA(INDEX(input_data!$1:$1048576,MATCH($A34,input_data!$B:$B,0),MATCH(M$4,input_data!$1:$1,0)),"")</f>
        <v>0</v>
      </c>
      <c r="N34" s="152">
        <f>_xlfn.IFNA(INDEX(input_data!$1:$1048576,MATCH($A34,input_data!$B:$B,0),MATCH(N$4,input_data!$1:$1,0)),"")</f>
        <v>0</v>
      </c>
      <c r="O34" s="152">
        <f>_xlfn.IFNA(INDEX(input_data!$1:$1048576,MATCH($A34,input_data!$B:$B,0),MATCH(O$4,input_data!$1:$1,0)),"")</f>
        <v>0.34334158113422197</v>
      </c>
      <c r="P34" s="152">
        <f>_xlfn.IFNA(INDEX(input_data!$1:$1048576,MATCH($A34,input_data!$B:$B,0),MATCH(P$4,input_data!$1:$1,0)),"")</f>
        <v>0.11576681887934399</v>
      </c>
      <c r="Q34" s="152">
        <f>_xlfn.IFNA(INDEX(input_data!$1:$1048576,MATCH($A34,input_data!$B:$B,0),MATCH(Q$4,input_data!$1:$1,0)),"")</f>
        <v>1.8871841940024101E-2</v>
      </c>
      <c r="R34" s="152">
        <f>_xlfn.IFNA(INDEX(input_data!$1:$1048576,MATCH($A34,input_data!$B:$B,0),MATCH(R$4,input_data!$1:$1,0)),"")</f>
        <v>0.54957241735026496</v>
      </c>
      <c r="S34" s="152">
        <f>_xlfn.IFNA(INDEX(input_data!$1:$1048576,MATCH($A34,input_data!$B:$B,0),MATCH(S$4,input_data!$1:$1,0)),"")</f>
        <v>3.3841000000000003E-2</v>
      </c>
      <c r="T34" s="152">
        <f>_xlfn.IFNA(INDEX(input_data!$1:$1048576,MATCH($A34,input_data!$B:$B,0),MATCH(T$4,input_data!$1:$1,0)),"")</f>
        <v>1.300055E-2</v>
      </c>
      <c r="U34" s="149">
        <f>_xlfn.IFNA(INDEX(input_data!$1:$1048576,MATCH($A34,input_data!$B:$B,0),MATCH(U$4,input_data!$1:$1,0)),"")</f>
        <v>10.1848719812581</v>
      </c>
      <c r="V34" s="153">
        <f t="shared" si="1"/>
        <v>322.34687875864347</v>
      </c>
      <c r="W34" s="154">
        <f t="shared" si="0"/>
        <v>4.855127912642776E-2</v>
      </c>
      <c r="X34" s="187"/>
    </row>
    <row r="35" spans="1:24" x14ac:dyDescent="0.35">
      <c r="A35" s="156" t="s">
        <v>295</v>
      </c>
      <c r="B35" s="93" t="s">
        <v>1101</v>
      </c>
      <c r="C35" s="147"/>
      <c r="D35" s="156" t="s">
        <v>296</v>
      </c>
      <c r="E35" s="149">
        <f>_xlfn.IFNA(INDEX(input_data!$1:$1048576,MATCH($A35,input_data!$B:$B,0),MATCH(E$4,input_data!$1:$1,0)),"")</f>
        <v>365.518088890277</v>
      </c>
      <c r="F35" s="150">
        <v>189447</v>
      </c>
      <c r="G35" s="151">
        <f t="shared" si="2"/>
        <v>1929.3949700458545</v>
      </c>
      <c r="H35" s="152">
        <f>_xlfn.IFNA(INDEX(input_data!$1:$1048576,MATCH($A35,input_data!$B:$B,0),MATCH(H$4,input_data!$1:$1,0)),"")</f>
        <v>63.619609162041399</v>
      </c>
      <c r="I35" s="152">
        <f>_xlfn.IFNA(INDEX(input_data!$1:$1048576,MATCH($A35,input_data!$B:$B,0),MATCH(I$4,input_data!$1:$1,0)),"")</f>
        <v>11.5217819916808</v>
      </c>
      <c r="J35" s="152">
        <f>_xlfn.IFNA(INDEX(input_data!$1:$1048576,MATCH($A35,input_data!$B:$B,0),MATCH(J$4,input_data!$1:$1,0)),"")</f>
        <v>258.617979074</v>
      </c>
      <c r="K35" s="152">
        <f>_xlfn.IFNA(INDEX(input_data!$1:$1048576,MATCH($A35,input_data!$B:$B,0),MATCH(K$4,input_data!$1:$1,0)),"")</f>
        <v>13.4387485802126</v>
      </c>
      <c r="L35" s="152">
        <f>_xlfn.IFNA(INDEX(input_data!$1:$1048576,MATCH($A35,input_data!$B:$B,0),MATCH(L$4,input_data!$1:$1,0)),"")</f>
        <v>33.705990464070702</v>
      </c>
      <c r="M35" s="152">
        <f>_xlfn.IFNA(INDEX(input_data!$1:$1048576,MATCH($A35,input_data!$B:$B,0),MATCH(M$4,input_data!$1:$1,0)),"")</f>
        <v>7.6557864426074396</v>
      </c>
      <c r="N35" s="152">
        <f>_xlfn.IFNA(INDEX(input_data!$1:$1048576,MATCH($A35,input_data!$B:$B,0),MATCH(N$4,input_data!$1:$1,0)),"")</f>
        <v>3.1401527621218199</v>
      </c>
      <c r="O35" s="152">
        <f>_xlfn.IFNA(INDEX(input_data!$1:$1048576,MATCH($A35,input_data!$B:$B,0),MATCH(O$4,input_data!$1:$1,0)),"")</f>
        <v>5.4949999999999999E-2</v>
      </c>
      <c r="P35" s="152">
        <f>_xlfn.IFNA(INDEX(input_data!$1:$1048576,MATCH($A35,input_data!$B:$B,0),MATCH(P$4,input_data!$1:$1,0)),"")</f>
        <v>0</v>
      </c>
      <c r="Q35" s="152">
        <f>_xlfn.IFNA(INDEX(input_data!$1:$1048576,MATCH($A35,input_data!$B:$B,0),MATCH(Q$4,input_data!$1:$1,0)),"")</f>
        <v>0.383372979216419</v>
      </c>
      <c r="R35" s="152">
        <f>_xlfn.IFNA(INDEX(input_data!$1:$1048576,MATCH($A35,input_data!$B:$B,0),MATCH(R$4,input_data!$1:$1,0)),"")</f>
        <v>0</v>
      </c>
      <c r="S35" s="152">
        <f>_xlfn.IFNA(INDEX(input_data!$1:$1048576,MATCH($A35,input_data!$B:$B,0),MATCH(S$4,input_data!$1:$1,0)),"")</f>
        <v>0.78186199999999995</v>
      </c>
      <c r="T35" s="152">
        <f>_xlfn.IFNA(INDEX(input_data!$1:$1048576,MATCH($A35,input_data!$B:$B,0),MATCH(T$4,input_data!$1:$1,0)),"")</f>
        <v>0.14379581</v>
      </c>
      <c r="U35" s="149">
        <f>_xlfn.IFNA(INDEX(input_data!$1:$1048576,MATCH($A35,input_data!$B:$B,0),MATCH(U$4,input_data!$1:$1,0)),"")</f>
        <v>393.06402926595098</v>
      </c>
      <c r="V35" s="153">
        <f t="shared" si="1"/>
        <v>2074.7967994528867</v>
      </c>
      <c r="W35" s="154">
        <f t="shared" si="0"/>
        <v>7.5361360252523157E-2</v>
      </c>
      <c r="X35" s="187"/>
    </row>
    <row r="36" spans="1:24" x14ac:dyDescent="0.35">
      <c r="A36" s="156" t="s">
        <v>297</v>
      </c>
      <c r="B36" s="93" t="s">
        <v>1102</v>
      </c>
      <c r="C36" s="147"/>
      <c r="D36" s="156" t="s">
        <v>298</v>
      </c>
      <c r="E36" s="149">
        <f>_xlfn.IFNA(INDEX(input_data!$1:$1048576,MATCH($A36,input_data!$B:$B,0),MATCH(E$4,input_data!$1:$1,0)),"")</f>
        <v>107.345323694415</v>
      </c>
      <c r="F36" s="150">
        <v>53857</v>
      </c>
      <c r="G36" s="151">
        <f t="shared" si="2"/>
        <v>1993.1545331974489</v>
      </c>
      <c r="H36" s="152">
        <f>_xlfn.IFNA(INDEX(input_data!$1:$1048576,MATCH($A36,input_data!$B:$B,0),MATCH(H$4,input_data!$1:$1,0)),"")</f>
        <v>20.6905062460044</v>
      </c>
      <c r="I36" s="152">
        <f>_xlfn.IFNA(INDEX(input_data!$1:$1048576,MATCH($A36,input_data!$B:$B,0),MATCH(I$4,input_data!$1:$1,0)),"")</f>
        <v>3.33949891755252</v>
      </c>
      <c r="J36" s="152">
        <f>_xlfn.IFNA(INDEX(input_data!$1:$1048576,MATCH($A36,input_data!$B:$B,0),MATCH(J$4,input_data!$1:$1,0)),"")</f>
        <v>80.311964219999993</v>
      </c>
      <c r="K36" s="152">
        <f>_xlfn.IFNA(INDEX(input_data!$1:$1048576,MATCH($A36,input_data!$B:$B,0),MATCH(K$4,input_data!$1:$1,0)),"")</f>
        <v>1.5248758981622701</v>
      </c>
      <c r="L36" s="152">
        <f>_xlfn.IFNA(INDEX(input_data!$1:$1048576,MATCH($A36,input_data!$B:$B,0),MATCH(L$4,input_data!$1:$1,0)),"")</f>
        <v>6.4192179466067101</v>
      </c>
      <c r="M36" s="152">
        <f>_xlfn.IFNA(INDEX(input_data!$1:$1048576,MATCH($A36,input_data!$B:$B,0),MATCH(M$4,input_data!$1:$1,0)),"")</f>
        <v>1.58303187044494</v>
      </c>
      <c r="N36" s="152">
        <f>_xlfn.IFNA(INDEX(input_data!$1:$1048576,MATCH($A36,input_data!$B:$B,0),MATCH(N$4,input_data!$1:$1,0)),"")</f>
        <v>0.356308716911162</v>
      </c>
      <c r="O36" s="152">
        <f>_xlfn.IFNA(INDEX(input_data!$1:$1048576,MATCH($A36,input_data!$B:$B,0),MATCH(O$4,input_data!$1:$1,0)),"")</f>
        <v>0.49507261253333301</v>
      </c>
      <c r="P36" s="152">
        <f>_xlfn.IFNA(INDEX(input_data!$1:$1048576,MATCH($A36,input_data!$B:$B,0),MATCH(P$4,input_data!$1:$1,0)),"")</f>
        <v>0</v>
      </c>
      <c r="Q36" s="152">
        <f>_xlfn.IFNA(INDEX(input_data!$1:$1048576,MATCH($A36,input_data!$B:$B,0),MATCH(Q$4,input_data!$1:$1,0)),"")</f>
        <v>0.117518122257404</v>
      </c>
      <c r="R36" s="152">
        <f>_xlfn.IFNA(INDEX(input_data!$1:$1048576,MATCH($A36,input_data!$B:$B,0),MATCH(R$4,input_data!$1:$1,0)),"")</f>
        <v>0.26773512754433798</v>
      </c>
      <c r="S36" s="152">
        <f>_xlfn.IFNA(INDEX(input_data!$1:$1048576,MATCH($A36,input_data!$B:$B,0),MATCH(S$4,input_data!$1:$1,0)),"")</f>
        <v>0.21235000000000001</v>
      </c>
      <c r="T36" s="152">
        <f>_xlfn.IFNA(INDEX(input_data!$1:$1048576,MATCH($A36,input_data!$B:$B,0),MATCH(T$4,input_data!$1:$1,0)),"")</f>
        <v>3.359355E-2</v>
      </c>
      <c r="U36" s="149">
        <f>_xlfn.IFNA(INDEX(input_data!$1:$1048576,MATCH($A36,input_data!$B:$B,0),MATCH(U$4,input_data!$1:$1,0)),"")</f>
        <v>115.35167322801701</v>
      </c>
      <c r="V36" s="153">
        <f t="shared" si="1"/>
        <v>2141.8139374272055</v>
      </c>
      <c r="W36" s="154">
        <f t="shared" si="0"/>
        <v>7.4584986639884443E-2</v>
      </c>
      <c r="X36" s="187"/>
    </row>
    <row r="37" spans="1:24" x14ac:dyDescent="0.35">
      <c r="A37" s="156" t="s">
        <v>299</v>
      </c>
      <c r="B37" s="93" t="s">
        <v>1103</v>
      </c>
      <c r="C37" s="147"/>
      <c r="D37" s="156" t="s">
        <v>300</v>
      </c>
      <c r="E37" s="149">
        <f>_xlfn.IFNA(INDEX(input_data!$1:$1048576,MATCH($A37,input_data!$B:$B,0),MATCH(E$4,input_data!$1:$1,0)),"")</f>
        <v>525.92472744713496</v>
      </c>
      <c r="F37" s="150">
        <v>222183</v>
      </c>
      <c r="G37" s="151">
        <f t="shared" si="2"/>
        <v>2367.0790629667213</v>
      </c>
      <c r="H37" s="152">
        <f>_xlfn.IFNA(INDEX(input_data!$1:$1048576,MATCH($A37,input_data!$B:$B,0),MATCH(H$4,input_data!$1:$1,0)),"")</f>
        <v>193.000300735579</v>
      </c>
      <c r="I37" s="152">
        <f>_xlfn.IFNA(INDEX(input_data!$1:$1048576,MATCH($A37,input_data!$B:$B,0),MATCH(I$4,input_data!$1:$1,0)),"")</f>
        <v>29.978694102742001</v>
      </c>
      <c r="J37" s="152">
        <f>_xlfn.IFNA(INDEX(input_data!$1:$1048576,MATCH($A37,input_data!$B:$B,0),MATCH(J$4,input_data!$1:$1,0)),"")</f>
        <v>246.5824954</v>
      </c>
      <c r="K37" s="152">
        <f>_xlfn.IFNA(INDEX(input_data!$1:$1048576,MATCH($A37,input_data!$B:$B,0),MATCH(K$4,input_data!$1:$1,0)),"")</f>
        <v>23.388296342689902</v>
      </c>
      <c r="L37" s="152">
        <f>_xlfn.IFNA(INDEX(input_data!$1:$1048576,MATCH($A37,input_data!$B:$B,0),MATCH(L$4,input_data!$1:$1,0)),"")</f>
        <v>52.021236072813998</v>
      </c>
      <c r="M37" s="152">
        <f>_xlfn.IFNA(INDEX(input_data!$1:$1048576,MATCH($A37,input_data!$B:$B,0),MATCH(M$4,input_data!$1:$1,0)),"")</f>
        <v>10.0502908369661</v>
      </c>
      <c r="N37" s="152">
        <f>_xlfn.IFNA(INDEX(input_data!$1:$1048576,MATCH($A37,input_data!$B:$B,0),MATCH(N$4,input_data!$1:$1,0)),"")</f>
        <v>5.4650046411285302</v>
      </c>
      <c r="O37" s="152">
        <f>_xlfn.IFNA(INDEX(input_data!$1:$1048576,MATCH($A37,input_data!$B:$B,0),MATCH(O$4,input_data!$1:$1,0)),"")</f>
        <v>0.76660904839111099</v>
      </c>
      <c r="P37" s="152">
        <f>_xlfn.IFNA(INDEX(input_data!$1:$1048576,MATCH($A37,input_data!$B:$B,0),MATCH(P$4,input_data!$1:$1,0)),"")</f>
        <v>0</v>
      </c>
      <c r="Q37" s="152">
        <f>_xlfn.IFNA(INDEX(input_data!$1:$1048576,MATCH($A37,input_data!$B:$B,0),MATCH(Q$4,input_data!$1:$1,0)),"")</f>
        <v>0.972278379516338</v>
      </c>
      <c r="R37" s="152">
        <f>_xlfn.IFNA(INDEX(input_data!$1:$1048576,MATCH($A37,input_data!$B:$B,0),MATCH(R$4,input_data!$1:$1,0)),"")</f>
        <v>0</v>
      </c>
      <c r="S37" s="152">
        <f>_xlfn.IFNA(INDEX(input_data!$1:$1048576,MATCH($A37,input_data!$B:$B,0),MATCH(S$4,input_data!$1:$1,0)),"")</f>
        <v>1.439764</v>
      </c>
      <c r="T37" s="152">
        <f>_xlfn.IFNA(INDEX(input_data!$1:$1048576,MATCH($A37,input_data!$B:$B,0),MATCH(T$4,input_data!$1:$1,0)),"")</f>
        <v>0.29566503</v>
      </c>
      <c r="U37" s="149">
        <f>_xlfn.IFNA(INDEX(input_data!$1:$1048576,MATCH($A37,input_data!$B:$B,0),MATCH(U$4,input_data!$1:$1,0)),"")</f>
        <v>563.96063458982701</v>
      </c>
      <c r="V37" s="153">
        <f t="shared" si="1"/>
        <v>2538.270860461093</v>
      </c>
      <c r="W37" s="154">
        <f t="shared" si="0"/>
        <v>7.2321960078432168E-2</v>
      </c>
      <c r="X37" s="187"/>
    </row>
    <row r="38" spans="1:24" x14ac:dyDescent="0.35">
      <c r="A38" s="156" t="s">
        <v>301</v>
      </c>
      <c r="B38" s="93" t="s">
        <v>1104</v>
      </c>
      <c r="C38" s="147"/>
      <c r="D38" s="156" t="s">
        <v>302</v>
      </c>
      <c r="E38" s="149">
        <f>_xlfn.IFNA(INDEX(input_data!$1:$1048576,MATCH($A38,input_data!$B:$B,0),MATCH(E$4,input_data!$1:$1,0)),"")</f>
        <v>17.338065753158698</v>
      </c>
      <c r="F38" s="150">
        <v>69441</v>
      </c>
      <c r="G38" s="151">
        <f t="shared" si="2"/>
        <v>249.68053099982285</v>
      </c>
      <c r="H38" s="152">
        <f>_xlfn.IFNA(INDEX(input_data!$1:$1048576,MATCH($A38,input_data!$B:$B,0),MATCH(H$4,input_data!$1:$1,0)),"")</f>
        <v>3.9561732964148502</v>
      </c>
      <c r="I38" s="152">
        <f>_xlfn.IFNA(INDEX(input_data!$1:$1048576,MATCH($A38,input_data!$B:$B,0),MATCH(I$4,input_data!$1:$1,0)),"")</f>
        <v>0.73464054800315803</v>
      </c>
      <c r="J38" s="152">
        <f>_xlfn.IFNA(INDEX(input_data!$1:$1048576,MATCH($A38,input_data!$B:$B,0),MATCH(J$4,input_data!$1:$1,0)),"")</f>
        <v>11.386783980000001</v>
      </c>
      <c r="K38" s="152">
        <f>_xlfn.IFNA(INDEX(input_data!$1:$1048576,MATCH($A38,input_data!$B:$B,0),MATCH(K$4,input_data!$1:$1,0)),"")</f>
        <v>0</v>
      </c>
      <c r="L38" s="152">
        <f>_xlfn.IFNA(INDEX(input_data!$1:$1048576,MATCH($A38,input_data!$B:$B,0),MATCH(L$4,input_data!$1:$1,0)),"")</f>
        <v>0</v>
      </c>
      <c r="M38" s="152">
        <f>_xlfn.IFNA(INDEX(input_data!$1:$1048576,MATCH($A38,input_data!$B:$B,0),MATCH(M$4,input_data!$1:$1,0)),"")</f>
        <v>0</v>
      </c>
      <c r="N38" s="152">
        <f>_xlfn.IFNA(INDEX(input_data!$1:$1048576,MATCH($A38,input_data!$B:$B,0),MATCH(N$4,input_data!$1:$1,0)),"")</f>
        <v>0</v>
      </c>
      <c r="O38" s="152">
        <f>_xlfn.IFNA(INDEX(input_data!$1:$1048576,MATCH($A38,input_data!$B:$B,0),MATCH(O$4,input_data!$1:$1,0)),"")</f>
        <v>1.2386369287964401</v>
      </c>
      <c r="P38" s="152">
        <f>_xlfn.IFNA(INDEX(input_data!$1:$1048576,MATCH($A38,input_data!$B:$B,0),MATCH(P$4,input_data!$1:$1,0)),"")</f>
        <v>3.0045760822291E-2</v>
      </c>
      <c r="Q38" s="152">
        <f>_xlfn.IFNA(INDEX(input_data!$1:$1048576,MATCH($A38,input_data!$B:$B,0),MATCH(Q$4,input_data!$1:$1,0)),"")</f>
        <v>2.4345284312561499E-2</v>
      </c>
      <c r="R38" s="152">
        <f>_xlfn.IFNA(INDEX(input_data!$1:$1048576,MATCH($A38,input_data!$B:$B,0),MATCH(R$4,input_data!$1:$1,0)),"")</f>
        <v>0.98272310630681203</v>
      </c>
      <c r="S38" s="152">
        <f>_xlfn.IFNA(INDEX(input_data!$1:$1048576,MATCH($A38,input_data!$B:$B,0),MATCH(S$4,input_data!$1:$1,0)),"")</f>
        <v>3.4687999999999997E-2</v>
      </c>
      <c r="T38" s="152">
        <f>_xlfn.IFNA(INDEX(input_data!$1:$1048576,MATCH($A38,input_data!$B:$B,0),MATCH(T$4,input_data!$1:$1,0)),"")</f>
        <v>2.063895E-2</v>
      </c>
      <c r="U38" s="149">
        <f>_xlfn.IFNA(INDEX(input_data!$1:$1048576,MATCH($A38,input_data!$B:$B,0),MATCH(U$4,input_data!$1:$1,0)),"")</f>
        <v>18.408675854656099</v>
      </c>
      <c r="V38" s="153">
        <f t="shared" si="1"/>
        <v>265.09808117187396</v>
      </c>
      <c r="W38" s="154">
        <f t="shared" si="0"/>
        <v>6.1749108391883523E-2</v>
      </c>
      <c r="X38" s="187"/>
    </row>
    <row r="39" spans="1:24" x14ac:dyDescent="0.35">
      <c r="A39" s="156" t="s">
        <v>303</v>
      </c>
      <c r="B39" s="93" t="s">
        <v>1105</v>
      </c>
      <c r="C39" s="147"/>
      <c r="D39" s="156" t="s">
        <v>304</v>
      </c>
      <c r="E39" s="149">
        <f>_xlfn.IFNA(INDEX(input_data!$1:$1048576,MATCH($A39,input_data!$B:$B,0),MATCH(E$4,input_data!$1:$1,0)),"")</f>
        <v>13.006683590622499</v>
      </c>
      <c r="F39" s="150">
        <v>64737</v>
      </c>
      <c r="G39" s="151">
        <f t="shared" si="2"/>
        <v>200.91576054841124</v>
      </c>
      <c r="H39" s="152">
        <f>_xlfn.IFNA(INDEX(input_data!$1:$1048576,MATCH($A39,input_data!$B:$B,0),MATCH(H$4,input_data!$1:$1,0)),"")</f>
        <v>5.2716067509104798</v>
      </c>
      <c r="I39" s="152">
        <f>_xlfn.IFNA(INDEX(input_data!$1:$1048576,MATCH($A39,input_data!$B:$B,0),MATCH(I$4,input_data!$1:$1,0)),"")</f>
        <v>0.85035649761086796</v>
      </c>
      <c r="J39" s="152">
        <f>_xlfn.IFNA(INDEX(input_data!$1:$1048576,MATCH($A39,input_data!$B:$B,0),MATCH(J$4,input_data!$1:$1,0)),"")</f>
        <v>5.4073150879999998</v>
      </c>
      <c r="K39" s="152">
        <f>_xlfn.IFNA(INDEX(input_data!$1:$1048576,MATCH($A39,input_data!$B:$B,0),MATCH(K$4,input_data!$1:$1,0)),"")</f>
        <v>0</v>
      </c>
      <c r="L39" s="152">
        <f>_xlfn.IFNA(INDEX(input_data!$1:$1048576,MATCH($A39,input_data!$B:$B,0),MATCH(L$4,input_data!$1:$1,0)),"")</f>
        <v>0</v>
      </c>
      <c r="M39" s="152">
        <f>_xlfn.IFNA(INDEX(input_data!$1:$1048576,MATCH($A39,input_data!$B:$B,0),MATCH(M$4,input_data!$1:$1,0)),"")</f>
        <v>0</v>
      </c>
      <c r="N39" s="152">
        <f>_xlfn.IFNA(INDEX(input_data!$1:$1048576,MATCH($A39,input_data!$B:$B,0),MATCH(N$4,input_data!$1:$1,0)),"")</f>
        <v>0</v>
      </c>
      <c r="O39" s="152">
        <f>_xlfn.IFNA(INDEX(input_data!$1:$1048576,MATCH($A39,input_data!$B:$B,0),MATCH(O$4,input_data!$1:$1,0)),"")</f>
        <v>1.17467884504178</v>
      </c>
      <c r="P39" s="152">
        <f>_xlfn.IFNA(INDEX(input_data!$1:$1048576,MATCH($A39,input_data!$B:$B,0),MATCH(P$4,input_data!$1:$1,0)),"")</f>
        <v>0.64158352498117699</v>
      </c>
      <c r="Q39" s="152">
        <f>_xlfn.IFNA(INDEX(input_data!$1:$1048576,MATCH($A39,input_data!$B:$B,0),MATCH(Q$4,input_data!$1:$1,0)),"")</f>
        <v>2.7644110377108001E-2</v>
      </c>
      <c r="R39" s="152">
        <f>_xlfn.IFNA(INDEX(input_data!$1:$1048576,MATCH($A39,input_data!$B:$B,0),MATCH(R$4,input_data!$1:$1,0)),"")</f>
        <v>0.36311783950133802</v>
      </c>
      <c r="S39" s="152">
        <f>_xlfn.IFNA(INDEX(input_data!$1:$1048576,MATCH($A39,input_data!$B:$B,0),MATCH(S$4,input_data!$1:$1,0)),"")</f>
        <v>3.3812000000000002E-2</v>
      </c>
      <c r="T39" s="152">
        <f>_xlfn.IFNA(INDEX(input_data!$1:$1048576,MATCH($A39,input_data!$B:$B,0),MATCH(T$4,input_data!$1:$1,0)),"")</f>
        <v>1.9885989999999999E-2</v>
      </c>
      <c r="U39" s="149">
        <f>_xlfn.IFNA(INDEX(input_data!$1:$1048576,MATCH($A39,input_data!$B:$B,0),MATCH(U$4,input_data!$1:$1,0)),"")</f>
        <v>13.790000646422699</v>
      </c>
      <c r="V39" s="153">
        <f t="shared" si="1"/>
        <v>213.01575059738173</v>
      </c>
      <c r="W39" s="154">
        <f t="shared" si="0"/>
        <v>6.0224195533206792E-2</v>
      </c>
      <c r="X39" s="187"/>
    </row>
    <row r="40" spans="1:24" x14ac:dyDescent="0.35">
      <c r="A40" s="156" t="s">
        <v>305</v>
      </c>
      <c r="B40" s="93" t="s">
        <v>1106</v>
      </c>
      <c r="C40" s="147"/>
      <c r="D40" s="156" t="s">
        <v>306</v>
      </c>
      <c r="E40" s="149">
        <f>_xlfn.IFNA(INDEX(input_data!$1:$1048576,MATCH($A40,input_data!$B:$B,0),MATCH(E$4,input_data!$1:$1,0)),"")</f>
        <v>341.322720212587</v>
      </c>
      <c r="F40" s="150">
        <v>133488</v>
      </c>
      <c r="G40" s="151">
        <f t="shared" si="2"/>
        <v>2556.9543345663055</v>
      </c>
      <c r="H40" s="152">
        <f>_xlfn.IFNA(INDEX(input_data!$1:$1048576,MATCH($A40,input_data!$B:$B,0),MATCH(H$4,input_data!$1:$1,0)),"")</f>
        <v>126.741990248373</v>
      </c>
      <c r="I40" s="152">
        <f>_xlfn.IFNA(INDEX(input_data!$1:$1048576,MATCH($A40,input_data!$B:$B,0),MATCH(I$4,input_data!$1:$1,0)),"")</f>
        <v>18.2642064005666</v>
      </c>
      <c r="J40" s="152">
        <f>_xlfn.IFNA(INDEX(input_data!$1:$1048576,MATCH($A40,input_data!$B:$B,0),MATCH(J$4,input_data!$1:$1,0)),"")</f>
        <v>162.06206598</v>
      </c>
      <c r="K40" s="152">
        <f>_xlfn.IFNA(INDEX(input_data!$1:$1048576,MATCH($A40,input_data!$B:$B,0),MATCH(K$4,input_data!$1:$1,0)),"")</f>
        <v>13.3446916604085</v>
      </c>
      <c r="L40" s="152">
        <f>_xlfn.IFNA(INDEX(input_data!$1:$1048576,MATCH($A40,input_data!$B:$B,0),MATCH(L$4,input_data!$1:$1,0)),"")</f>
        <v>29.207097551608399</v>
      </c>
      <c r="M40" s="152">
        <f>_xlfn.IFNA(INDEX(input_data!$1:$1048576,MATCH($A40,input_data!$B:$B,0),MATCH(M$4,input_data!$1:$1,0)),"")</f>
        <v>5.8757858889382</v>
      </c>
      <c r="N40" s="152">
        <f>_xlfn.IFNA(INDEX(input_data!$1:$1048576,MATCH($A40,input_data!$B:$B,0),MATCH(N$4,input_data!$1:$1,0)),"")</f>
        <v>3.1181750389166698</v>
      </c>
      <c r="O40" s="152">
        <f>_xlfn.IFNA(INDEX(input_data!$1:$1048576,MATCH($A40,input_data!$B:$B,0),MATCH(O$4,input_data!$1:$1,0)),"")</f>
        <v>2.9060441310044398</v>
      </c>
      <c r="P40" s="152">
        <f>_xlfn.IFNA(INDEX(input_data!$1:$1048576,MATCH($A40,input_data!$B:$B,0),MATCH(P$4,input_data!$1:$1,0)),"")</f>
        <v>0</v>
      </c>
      <c r="Q40" s="152">
        <f>_xlfn.IFNA(INDEX(input_data!$1:$1048576,MATCH($A40,input_data!$B:$B,0),MATCH(Q$4,input_data!$1:$1,0)),"")</f>
        <v>0.61664545644011803</v>
      </c>
      <c r="R40" s="152">
        <f>_xlfn.IFNA(INDEX(input_data!$1:$1048576,MATCH($A40,input_data!$B:$B,0),MATCH(R$4,input_data!$1:$1,0)),"")</f>
        <v>1.28489432711072</v>
      </c>
      <c r="S40" s="152">
        <f>_xlfn.IFNA(INDEX(input_data!$1:$1048576,MATCH($A40,input_data!$B:$B,0),MATCH(S$4,input_data!$1:$1,0)),"")</f>
        <v>3.8383E-2</v>
      </c>
      <c r="T40" s="152">
        <f>_xlfn.IFNA(INDEX(input_data!$1:$1048576,MATCH($A40,input_data!$B:$B,0),MATCH(T$4,input_data!$1:$1,0)),"")</f>
        <v>5.7011439999999997E-2</v>
      </c>
      <c r="U40" s="149">
        <f>_xlfn.IFNA(INDEX(input_data!$1:$1048576,MATCH($A40,input_data!$B:$B,0),MATCH(U$4,input_data!$1:$1,0)),"")</f>
        <v>363.51699112336598</v>
      </c>
      <c r="V40" s="153">
        <f t="shared" si="1"/>
        <v>2723.2184999652854</v>
      </c>
      <c r="W40" s="154">
        <f t="shared" si="0"/>
        <v>6.5024299867748825E-2</v>
      </c>
      <c r="X40" s="187"/>
    </row>
    <row r="41" spans="1:24" x14ac:dyDescent="0.35">
      <c r="A41" s="156" t="s">
        <v>307</v>
      </c>
      <c r="B41" s="93" t="s">
        <v>1107</v>
      </c>
      <c r="C41" s="147"/>
      <c r="D41" s="156" t="s">
        <v>308</v>
      </c>
      <c r="E41" s="149">
        <f>_xlfn.IFNA(INDEX(input_data!$1:$1048576,MATCH($A41,input_data!$B:$B,0),MATCH(E$4,input_data!$1:$1,0)),"")</f>
        <v>10.045986764316201</v>
      </c>
      <c r="F41" s="150">
        <v>35212</v>
      </c>
      <c r="G41" s="151">
        <f t="shared" si="2"/>
        <v>285.30008986471091</v>
      </c>
      <c r="H41" s="152">
        <f>_xlfn.IFNA(INDEX(input_data!$1:$1048576,MATCH($A41,input_data!$B:$B,0),MATCH(H$4,input_data!$1:$1,0)),"")</f>
        <v>1.8624628838320001</v>
      </c>
      <c r="I41" s="152">
        <f>_xlfn.IFNA(INDEX(input_data!$1:$1048576,MATCH($A41,input_data!$B:$B,0),MATCH(I$4,input_data!$1:$1,0)),"")</f>
        <v>0.35585433132661598</v>
      </c>
      <c r="J41" s="152">
        <f>_xlfn.IFNA(INDEX(input_data!$1:$1048576,MATCH($A41,input_data!$B:$B,0),MATCH(J$4,input_data!$1:$1,0)),"")</f>
        <v>7.1935297699999996</v>
      </c>
      <c r="K41" s="152">
        <f>_xlfn.IFNA(INDEX(input_data!$1:$1048576,MATCH($A41,input_data!$B:$B,0),MATCH(K$4,input_data!$1:$1,0)),"")</f>
        <v>0</v>
      </c>
      <c r="L41" s="152">
        <f>_xlfn.IFNA(INDEX(input_data!$1:$1048576,MATCH($A41,input_data!$B:$B,0),MATCH(L$4,input_data!$1:$1,0)),"")</f>
        <v>0</v>
      </c>
      <c r="M41" s="152">
        <f>_xlfn.IFNA(INDEX(input_data!$1:$1048576,MATCH($A41,input_data!$B:$B,0),MATCH(M$4,input_data!$1:$1,0)),"")</f>
        <v>0</v>
      </c>
      <c r="N41" s="152">
        <f>_xlfn.IFNA(INDEX(input_data!$1:$1048576,MATCH($A41,input_data!$B:$B,0),MATCH(N$4,input_data!$1:$1,0)),"")</f>
        <v>0</v>
      </c>
      <c r="O41" s="152">
        <f>_xlfn.IFNA(INDEX(input_data!$1:$1048576,MATCH($A41,input_data!$B:$B,0),MATCH(O$4,input_data!$1:$1,0)),"")</f>
        <v>0.34420383367822199</v>
      </c>
      <c r="P41" s="152">
        <f>_xlfn.IFNA(INDEX(input_data!$1:$1048576,MATCH($A41,input_data!$B:$B,0),MATCH(P$4,input_data!$1:$1,0)),"")</f>
        <v>0</v>
      </c>
      <c r="Q41" s="152">
        <f>_xlfn.IFNA(INDEX(input_data!$1:$1048576,MATCH($A41,input_data!$B:$B,0),MATCH(Q$4,input_data!$1:$1,0)),"")</f>
        <v>1.1584599993261901E-2</v>
      </c>
      <c r="R41" s="152">
        <f>_xlfn.IFNA(INDEX(input_data!$1:$1048576,MATCH($A41,input_data!$B:$B,0),MATCH(R$4,input_data!$1:$1,0)),"")</f>
        <v>0.82420077255282598</v>
      </c>
      <c r="S41" s="152">
        <f>_xlfn.IFNA(INDEX(input_data!$1:$1048576,MATCH($A41,input_data!$B:$B,0),MATCH(S$4,input_data!$1:$1,0)),"")</f>
        <v>3.7359999999999997E-2</v>
      </c>
      <c r="T41" s="152">
        <f>_xlfn.IFNA(INDEX(input_data!$1:$1048576,MATCH($A41,input_data!$B:$B,0),MATCH(T$4,input_data!$1:$1,0)),"")</f>
        <v>2.8726459999999999E-2</v>
      </c>
      <c r="U41" s="149">
        <f>_xlfn.IFNA(INDEX(input_data!$1:$1048576,MATCH($A41,input_data!$B:$B,0),MATCH(U$4,input_data!$1:$1,0)),"")</f>
        <v>10.657922651382901</v>
      </c>
      <c r="V41" s="153">
        <f t="shared" si="1"/>
        <v>302.67870758215668</v>
      </c>
      <c r="W41" s="154">
        <f t="shared" si="0"/>
        <v>6.0913467379861919E-2</v>
      </c>
      <c r="X41" s="187"/>
    </row>
    <row r="42" spans="1:24" x14ac:dyDescent="0.35">
      <c r="A42" s="156" t="s">
        <v>309</v>
      </c>
      <c r="B42" s="93" t="s">
        <v>1108</v>
      </c>
      <c r="C42" s="147"/>
      <c r="D42" s="156" t="s">
        <v>310</v>
      </c>
      <c r="E42" s="149">
        <f>_xlfn.IFNA(INDEX(input_data!$1:$1048576,MATCH($A42,input_data!$B:$B,0),MATCH(E$4,input_data!$1:$1,0)),"")</f>
        <v>289.82910632211002</v>
      </c>
      <c r="F42" s="150">
        <v>134641</v>
      </c>
      <c r="G42" s="151">
        <f t="shared" si="2"/>
        <v>2152.6066081068175</v>
      </c>
      <c r="H42" s="152">
        <f>_xlfn.IFNA(INDEX(input_data!$1:$1048576,MATCH($A42,input_data!$B:$B,0),MATCH(H$4,input_data!$1:$1,0)),"")</f>
        <v>72.450770621325404</v>
      </c>
      <c r="I42" s="152">
        <f>_xlfn.IFNA(INDEX(input_data!$1:$1048576,MATCH($A42,input_data!$B:$B,0),MATCH(I$4,input_data!$1:$1,0)),"")</f>
        <v>12.4209590508984</v>
      </c>
      <c r="J42" s="152">
        <f>_xlfn.IFNA(INDEX(input_data!$1:$1048576,MATCH($A42,input_data!$B:$B,0),MATCH(J$4,input_data!$1:$1,0)),"")</f>
        <v>185.09203468800001</v>
      </c>
      <c r="K42" s="152">
        <f>_xlfn.IFNA(INDEX(input_data!$1:$1048576,MATCH($A42,input_data!$B:$B,0),MATCH(K$4,input_data!$1:$1,0)),"")</f>
        <v>9.4591067873041705</v>
      </c>
      <c r="L42" s="152">
        <f>_xlfn.IFNA(INDEX(input_data!$1:$1048576,MATCH($A42,input_data!$B:$B,0),MATCH(L$4,input_data!$1:$1,0)),"")</f>
        <v>23.535220768443601</v>
      </c>
      <c r="M42" s="152">
        <f>_xlfn.IFNA(INDEX(input_data!$1:$1048576,MATCH($A42,input_data!$B:$B,0),MATCH(M$4,input_data!$1:$1,0)),"")</f>
        <v>5.3753878106013904</v>
      </c>
      <c r="N42" s="152">
        <f>_xlfn.IFNA(INDEX(input_data!$1:$1048576,MATCH($A42,input_data!$B:$B,0),MATCH(N$4,input_data!$1:$1,0)),"")</f>
        <v>2.21025344198295</v>
      </c>
      <c r="O42" s="152">
        <f>_xlfn.IFNA(INDEX(input_data!$1:$1048576,MATCH($A42,input_data!$B:$B,0),MATCH(O$4,input_data!$1:$1,0)),"")</f>
        <v>2.6273039761422199</v>
      </c>
      <c r="P42" s="152">
        <f>_xlfn.IFNA(INDEX(input_data!$1:$1048576,MATCH($A42,input_data!$B:$B,0),MATCH(P$4,input_data!$1:$1,0)),"")</f>
        <v>0</v>
      </c>
      <c r="Q42" s="152">
        <f>_xlfn.IFNA(INDEX(input_data!$1:$1048576,MATCH($A42,input_data!$B:$B,0),MATCH(Q$4,input_data!$1:$1,0)),"")</f>
        <v>0.41287431540149</v>
      </c>
      <c r="R42" s="152">
        <f>_xlfn.IFNA(INDEX(input_data!$1:$1048576,MATCH($A42,input_data!$B:$B,0),MATCH(R$4,input_data!$1:$1,0)),"")</f>
        <v>0</v>
      </c>
      <c r="S42" s="152">
        <f>_xlfn.IFNA(INDEX(input_data!$1:$1048576,MATCH($A42,input_data!$B:$B,0),MATCH(S$4,input_data!$1:$1,0)),"")</f>
        <v>0.63182799999999995</v>
      </c>
      <c r="T42" s="152">
        <f>_xlfn.IFNA(INDEX(input_data!$1:$1048576,MATCH($A42,input_data!$B:$B,0),MATCH(T$4,input_data!$1:$1,0)),"")</f>
        <v>0.18326961999999999</v>
      </c>
      <c r="U42" s="149">
        <f>_xlfn.IFNA(INDEX(input_data!$1:$1048576,MATCH($A42,input_data!$B:$B,0),MATCH(U$4,input_data!$1:$1,0)),"")</f>
        <v>314.39900908009997</v>
      </c>
      <c r="V42" s="153">
        <f t="shared" si="1"/>
        <v>2335.0911615340051</v>
      </c>
      <c r="W42" s="154">
        <f t="shared" si="0"/>
        <v>8.4773758818700085E-2</v>
      </c>
      <c r="X42" s="187"/>
    </row>
    <row r="43" spans="1:24" x14ac:dyDescent="0.35">
      <c r="A43" s="156" t="s">
        <v>311</v>
      </c>
      <c r="B43" s="93" t="s">
        <v>1109</v>
      </c>
      <c r="C43" s="147"/>
      <c r="D43" s="156" t="s">
        <v>312</v>
      </c>
      <c r="E43" s="149">
        <f>_xlfn.IFNA(INDEX(input_data!$1:$1048576,MATCH($A43,input_data!$B:$B,0),MATCH(E$4,input_data!$1:$1,0)),"")</f>
        <v>469.497417764646</v>
      </c>
      <c r="F43" s="150">
        <v>211041</v>
      </c>
      <c r="G43" s="151">
        <f t="shared" si="2"/>
        <v>2224.673962711729</v>
      </c>
      <c r="H43" s="152">
        <f>_xlfn.IFNA(INDEX(input_data!$1:$1048576,MATCH($A43,input_data!$B:$B,0),MATCH(H$4,input_data!$1:$1,0)),"")</f>
        <v>132.949735387488</v>
      </c>
      <c r="I43" s="152">
        <f>_xlfn.IFNA(INDEX(input_data!$1:$1048576,MATCH($A43,input_data!$B:$B,0),MATCH(I$4,input_data!$1:$1,0)),"")</f>
        <v>20.951130732042699</v>
      </c>
      <c r="J43" s="152">
        <f>_xlfn.IFNA(INDEX(input_data!$1:$1048576,MATCH($A43,input_data!$B:$B,0),MATCH(J$4,input_data!$1:$1,0)),"")</f>
        <v>282.39841888000001</v>
      </c>
      <c r="K43" s="152">
        <f>_xlfn.IFNA(INDEX(input_data!$1:$1048576,MATCH($A43,input_data!$B:$B,0),MATCH(K$4,input_data!$1:$1,0)),"")</f>
        <v>17.0157195369353</v>
      </c>
      <c r="L43" s="152">
        <f>_xlfn.IFNA(INDEX(input_data!$1:$1048576,MATCH($A43,input_data!$B:$B,0),MATCH(L$4,input_data!$1:$1,0)),"")</f>
        <v>41.725891942575899</v>
      </c>
      <c r="M43" s="152">
        <f>_xlfn.IFNA(INDEX(input_data!$1:$1048576,MATCH($A43,input_data!$B:$B,0),MATCH(M$4,input_data!$1:$1,0)),"")</f>
        <v>8.8741006603191597</v>
      </c>
      <c r="N43" s="152">
        <f>_xlfn.IFNA(INDEX(input_data!$1:$1048576,MATCH($A43,input_data!$B:$B,0),MATCH(N$4,input_data!$1:$1,0)),"")</f>
        <v>3.9759623736150198</v>
      </c>
      <c r="O43" s="152">
        <f>_xlfn.IFNA(INDEX(input_data!$1:$1048576,MATCH($A43,input_data!$B:$B,0),MATCH(O$4,input_data!$1:$1,0)),"")</f>
        <v>2.4177249733244399</v>
      </c>
      <c r="P43" s="152">
        <f>_xlfn.IFNA(INDEX(input_data!$1:$1048576,MATCH($A43,input_data!$B:$B,0),MATCH(P$4,input_data!$1:$1,0)),"")</f>
        <v>0</v>
      </c>
      <c r="Q43" s="152">
        <f>_xlfn.IFNA(INDEX(input_data!$1:$1048576,MATCH($A43,input_data!$B:$B,0),MATCH(Q$4,input_data!$1:$1,0)),"")</f>
        <v>0.71214115248445098</v>
      </c>
      <c r="R43" s="152">
        <f>_xlfn.IFNA(INDEX(input_data!$1:$1048576,MATCH($A43,input_data!$B:$B,0),MATCH(R$4,input_data!$1:$1,0)),"")</f>
        <v>0</v>
      </c>
      <c r="S43" s="152">
        <f>_xlfn.IFNA(INDEX(input_data!$1:$1048576,MATCH($A43,input_data!$B:$B,0),MATCH(S$4,input_data!$1:$1,0)),"")</f>
        <v>1.124897</v>
      </c>
      <c r="T43" s="152">
        <f>_xlfn.IFNA(INDEX(input_data!$1:$1048576,MATCH($A43,input_data!$B:$B,0),MATCH(T$4,input_data!$1:$1,0)),"")</f>
        <v>0.18376955</v>
      </c>
      <c r="U43" s="149">
        <f>_xlfn.IFNA(INDEX(input_data!$1:$1048576,MATCH($A43,input_data!$B:$B,0),MATCH(U$4,input_data!$1:$1,0)),"")</f>
        <v>512.32949218878503</v>
      </c>
      <c r="V43" s="153">
        <f t="shared" si="1"/>
        <v>2427.6301391141296</v>
      </c>
      <c r="W43" s="154">
        <f t="shared" si="0"/>
        <v>9.1229627264127533E-2</v>
      </c>
      <c r="X43" s="187"/>
    </row>
    <row r="44" spans="1:24" x14ac:dyDescent="0.35">
      <c r="A44" s="156" t="s">
        <v>313</v>
      </c>
      <c r="B44" s="93" t="s">
        <v>1110</v>
      </c>
      <c r="C44" s="147"/>
      <c r="D44" s="156" t="s">
        <v>314</v>
      </c>
      <c r="E44" s="149">
        <f>_xlfn.IFNA(INDEX(input_data!$1:$1048576,MATCH($A44,input_data!$B:$B,0),MATCH(E$4,input_data!$1:$1,0)),"")</f>
        <v>11.7105572696665</v>
      </c>
      <c r="F44" s="150">
        <v>61451</v>
      </c>
      <c r="G44" s="151">
        <f t="shared" si="2"/>
        <v>190.56739954868922</v>
      </c>
      <c r="H44" s="152">
        <f>_xlfn.IFNA(INDEX(input_data!$1:$1048576,MATCH($A44,input_data!$B:$B,0),MATCH(H$4,input_data!$1:$1,0)),"")</f>
        <v>3.2947962093688701</v>
      </c>
      <c r="I44" s="152">
        <f>_xlfn.IFNA(INDEX(input_data!$1:$1048576,MATCH($A44,input_data!$B:$B,0),MATCH(I$4,input_data!$1:$1,0)),"")</f>
        <v>0.61072814595579705</v>
      </c>
      <c r="J44" s="152">
        <f>_xlfn.IFNA(INDEX(input_data!$1:$1048576,MATCH($A44,input_data!$B:$B,0),MATCH(J$4,input_data!$1:$1,0)),"")</f>
        <v>6.7090222800000001</v>
      </c>
      <c r="K44" s="152">
        <f>_xlfn.IFNA(INDEX(input_data!$1:$1048576,MATCH($A44,input_data!$B:$B,0),MATCH(K$4,input_data!$1:$1,0)),"")</f>
        <v>0</v>
      </c>
      <c r="L44" s="152">
        <f>_xlfn.IFNA(INDEX(input_data!$1:$1048576,MATCH($A44,input_data!$B:$B,0),MATCH(L$4,input_data!$1:$1,0)),"")</f>
        <v>0</v>
      </c>
      <c r="M44" s="152">
        <f>_xlfn.IFNA(INDEX(input_data!$1:$1048576,MATCH($A44,input_data!$B:$B,0),MATCH(M$4,input_data!$1:$1,0)),"")</f>
        <v>0</v>
      </c>
      <c r="N44" s="152">
        <f>_xlfn.IFNA(INDEX(input_data!$1:$1048576,MATCH($A44,input_data!$B:$B,0),MATCH(N$4,input_data!$1:$1,0)),"")</f>
        <v>0</v>
      </c>
      <c r="O44" s="152">
        <f>_xlfn.IFNA(INDEX(input_data!$1:$1048576,MATCH($A44,input_data!$B:$B,0),MATCH(O$4,input_data!$1:$1,0)),"")</f>
        <v>1.2296111808711101</v>
      </c>
      <c r="P44" s="152">
        <f>_xlfn.IFNA(INDEX(input_data!$1:$1048576,MATCH($A44,input_data!$B:$B,0),MATCH(P$4,input_data!$1:$1,0)),"")</f>
        <v>0</v>
      </c>
      <c r="Q44" s="152">
        <f>_xlfn.IFNA(INDEX(input_data!$1:$1048576,MATCH($A44,input_data!$B:$B,0),MATCH(Q$4,input_data!$1:$1,0)),"")</f>
        <v>2.0076706802118802E-2</v>
      </c>
      <c r="R44" s="152">
        <f>_xlfn.IFNA(INDEX(input_data!$1:$1048576,MATCH($A44,input_data!$B:$B,0),MATCH(R$4,input_data!$1:$1,0)),"")</f>
        <v>0.52373543301419601</v>
      </c>
      <c r="S44" s="152">
        <f>_xlfn.IFNA(INDEX(input_data!$1:$1048576,MATCH($A44,input_data!$B:$B,0),MATCH(S$4,input_data!$1:$1,0)),"")</f>
        <v>3.5561000000000002E-2</v>
      </c>
      <c r="T44" s="152">
        <f>_xlfn.IFNA(INDEX(input_data!$1:$1048576,MATCH($A44,input_data!$B:$B,0),MATCH(T$4,input_data!$1:$1,0)),"")</f>
        <v>1.8875940000000001E-2</v>
      </c>
      <c r="U44" s="149">
        <f>_xlfn.IFNA(INDEX(input_data!$1:$1048576,MATCH($A44,input_data!$B:$B,0),MATCH(U$4,input_data!$1:$1,0)),"")</f>
        <v>12.4424068960121</v>
      </c>
      <c r="V44" s="153">
        <f t="shared" si="1"/>
        <v>202.476882329207</v>
      </c>
      <c r="W44" s="154">
        <f t="shared" si="0"/>
        <v>6.2494859082520948E-2</v>
      </c>
      <c r="X44" s="187"/>
    </row>
    <row r="45" spans="1:24" x14ac:dyDescent="0.35">
      <c r="A45" s="156" t="s">
        <v>315</v>
      </c>
      <c r="B45" s="93" t="s">
        <v>1111</v>
      </c>
      <c r="C45" s="147"/>
      <c r="D45" s="156" t="s">
        <v>316</v>
      </c>
      <c r="E45" s="149">
        <f>_xlfn.IFNA(INDEX(input_data!$1:$1048576,MATCH($A45,input_data!$B:$B,0),MATCH(E$4,input_data!$1:$1,0)),"")</f>
        <v>267.13537813142398</v>
      </c>
      <c r="F45" s="150">
        <v>143093</v>
      </c>
      <c r="G45" s="151">
        <f t="shared" si="2"/>
        <v>1866.8654520586192</v>
      </c>
      <c r="H45" s="152">
        <f>_xlfn.IFNA(INDEX(input_data!$1:$1048576,MATCH($A45,input_data!$B:$B,0),MATCH(H$4,input_data!$1:$1,0)),"")</f>
        <v>41.983891461002997</v>
      </c>
      <c r="I45" s="152">
        <f>_xlfn.IFNA(INDEX(input_data!$1:$1048576,MATCH($A45,input_data!$B:$B,0),MATCH(I$4,input_data!$1:$1,0)),"")</f>
        <v>8.0488442538669602</v>
      </c>
      <c r="J45" s="152">
        <f>_xlfn.IFNA(INDEX(input_data!$1:$1048576,MATCH($A45,input_data!$B:$B,0),MATCH(J$4,input_data!$1:$1,0)),"")</f>
        <v>200.015343</v>
      </c>
      <c r="K45" s="152">
        <f>_xlfn.IFNA(INDEX(input_data!$1:$1048576,MATCH($A45,input_data!$B:$B,0),MATCH(K$4,input_data!$1:$1,0)),"")</f>
        <v>7.7305109151890496</v>
      </c>
      <c r="L45" s="152">
        <f>_xlfn.IFNA(INDEX(input_data!$1:$1048576,MATCH($A45,input_data!$B:$B,0),MATCH(L$4,input_data!$1:$1,0)),"")</f>
        <v>21.000167244591001</v>
      </c>
      <c r="M45" s="152">
        <f>_xlfn.IFNA(INDEX(input_data!$1:$1048576,MATCH($A45,input_data!$B:$B,0),MATCH(M$4,input_data!$1:$1,0)),"")</f>
        <v>5.2082416544850902</v>
      </c>
      <c r="N45" s="152">
        <f>_xlfn.IFNA(INDEX(input_data!$1:$1048576,MATCH($A45,input_data!$B:$B,0),MATCH(N$4,input_data!$1:$1,0)),"")</f>
        <v>1.80634268570859</v>
      </c>
      <c r="O45" s="152">
        <f>_xlfn.IFNA(INDEX(input_data!$1:$1048576,MATCH($A45,input_data!$B:$B,0),MATCH(O$4,input_data!$1:$1,0)),"")</f>
        <v>0.40925821672888901</v>
      </c>
      <c r="P45" s="152">
        <f>_xlfn.IFNA(INDEX(input_data!$1:$1048576,MATCH($A45,input_data!$B:$B,0),MATCH(P$4,input_data!$1:$1,0)),"")</f>
        <v>0</v>
      </c>
      <c r="Q45" s="152">
        <f>_xlfn.IFNA(INDEX(input_data!$1:$1048576,MATCH($A45,input_data!$B:$B,0),MATCH(Q$4,input_data!$1:$1,0)),"")</f>
        <v>0.26861618240652801</v>
      </c>
      <c r="R45" s="152">
        <f>_xlfn.IFNA(INDEX(input_data!$1:$1048576,MATCH($A45,input_data!$B:$B,0),MATCH(R$4,input_data!$1:$1,0)),"")</f>
        <v>0.17223316473855299</v>
      </c>
      <c r="S45" s="152">
        <f>_xlfn.IFNA(INDEX(input_data!$1:$1048576,MATCH($A45,input_data!$B:$B,0),MATCH(S$4,input_data!$1:$1,0)),"")</f>
        <v>3.7512999999999998E-2</v>
      </c>
      <c r="T45" s="152">
        <f>_xlfn.IFNA(INDEX(input_data!$1:$1048576,MATCH($A45,input_data!$B:$B,0),MATCH(T$4,input_data!$1:$1,0)),"")</f>
        <v>7.3475289999999999E-2</v>
      </c>
      <c r="U45" s="149">
        <f>_xlfn.IFNA(INDEX(input_data!$1:$1048576,MATCH($A45,input_data!$B:$B,0),MATCH(U$4,input_data!$1:$1,0)),"")</f>
        <v>286.754437068718</v>
      </c>
      <c r="V45" s="153">
        <f t="shared" si="1"/>
        <v>2003.9725008820699</v>
      </c>
      <c r="W45" s="154">
        <f t="shared" si="0"/>
        <v>7.3442383687726709E-2</v>
      </c>
      <c r="X45" s="187"/>
    </row>
    <row r="46" spans="1:24" x14ac:dyDescent="0.35">
      <c r="A46" s="156" t="s">
        <v>317</v>
      </c>
      <c r="B46" s="93" t="s">
        <v>1112</v>
      </c>
      <c r="C46" s="147"/>
      <c r="D46" s="156" t="s">
        <v>318</v>
      </c>
      <c r="E46" s="149">
        <f>_xlfn.IFNA(INDEX(input_data!$1:$1048576,MATCH($A46,input_data!$B:$B,0),MATCH(E$4,input_data!$1:$1,0)),"")</f>
        <v>12.692874801269999</v>
      </c>
      <c r="F46" s="150">
        <v>42927</v>
      </c>
      <c r="G46" s="151">
        <f t="shared" si="2"/>
        <v>295.68511196379899</v>
      </c>
      <c r="H46" s="152">
        <f>_xlfn.IFNA(INDEX(input_data!$1:$1048576,MATCH($A46,input_data!$B:$B,0),MATCH(H$4,input_data!$1:$1,0)),"")</f>
        <v>1.98280108805802</v>
      </c>
      <c r="I46" s="152">
        <f>_xlfn.IFNA(INDEX(input_data!$1:$1048576,MATCH($A46,input_data!$B:$B,0),MATCH(I$4,input_data!$1:$1,0)),"")</f>
        <v>0.37513886180413702</v>
      </c>
      <c r="J46" s="152">
        <f>_xlfn.IFNA(INDEX(input_data!$1:$1048576,MATCH($A46,input_data!$B:$B,0),MATCH(J$4,input_data!$1:$1,0)),"")</f>
        <v>9.4994250000000005</v>
      </c>
      <c r="K46" s="152">
        <f>_xlfn.IFNA(INDEX(input_data!$1:$1048576,MATCH($A46,input_data!$B:$B,0),MATCH(K$4,input_data!$1:$1,0)),"")</f>
        <v>0</v>
      </c>
      <c r="L46" s="152">
        <f>_xlfn.IFNA(INDEX(input_data!$1:$1048576,MATCH($A46,input_data!$B:$B,0),MATCH(L$4,input_data!$1:$1,0)),"")</f>
        <v>0</v>
      </c>
      <c r="M46" s="152">
        <f>_xlfn.IFNA(INDEX(input_data!$1:$1048576,MATCH($A46,input_data!$B:$B,0),MATCH(M$4,input_data!$1:$1,0)),"")</f>
        <v>0</v>
      </c>
      <c r="N46" s="152">
        <f>_xlfn.IFNA(INDEX(input_data!$1:$1048576,MATCH($A46,input_data!$B:$B,0),MATCH(N$4,input_data!$1:$1,0)),"")</f>
        <v>0</v>
      </c>
      <c r="O46" s="152">
        <f>_xlfn.IFNA(INDEX(input_data!$1:$1048576,MATCH($A46,input_data!$B:$B,0),MATCH(O$4,input_data!$1:$1,0)),"")</f>
        <v>0.23771656693333301</v>
      </c>
      <c r="P46" s="152">
        <f>_xlfn.IFNA(INDEX(input_data!$1:$1048576,MATCH($A46,input_data!$B:$B,0),MATCH(P$4,input_data!$1:$1,0)),"")</f>
        <v>0</v>
      </c>
      <c r="Q46" s="152">
        <f>_xlfn.IFNA(INDEX(input_data!$1:$1048576,MATCH($A46,input_data!$B:$B,0),MATCH(Q$4,input_data!$1:$1,0)),"")</f>
        <v>1.21915583184584E-2</v>
      </c>
      <c r="R46" s="152">
        <f>_xlfn.IFNA(INDEX(input_data!$1:$1048576,MATCH($A46,input_data!$B:$B,0),MATCH(R$4,input_data!$1:$1,0)),"")</f>
        <v>1.26055208649795</v>
      </c>
      <c r="S46" s="152">
        <f>_xlfn.IFNA(INDEX(input_data!$1:$1048576,MATCH($A46,input_data!$B:$B,0),MATCH(S$4,input_data!$1:$1,0)),"")</f>
        <v>3.5298000000000003E-2</v>
      </c>
      <c r="T46" s="152">
        <f>_xlfn.IFNA(INDEX(input_data!$1:$1048576,MATCH($A46,input_data!$B:$B,0),MATCH(T$4,input_data!$1:$1,0)),"")</f>
        <v>1.6295319999999999E-2</v>
      </c>
      <c r="U46" s="149">
        <f>_xlfn.IFNA(INDEX(input_data!$1:$1048576,MATCH($A46,input_data!$B:$B,0),MATCH(U$4,input_data!$1:$1,0)),"")</f>
        <v>13.419418481611901</v>
      </c>
      <c r="V46" s="153">
        <f t="shared" si="1"/>
        <v>312.61020992876047</v>
      </c>
      <c r="W46" s="154">
        <f t="shared" si="0"/>
        <v>5.7240277850153065E-2</v>
      </c>
      <c r="X46" s="187"/>
    </row>
    <row r="47" spans="1:24" x14ac:dyDescent="0.35">
      <c r="A47" s="156" t="s">
        <v>319</v>
      </c>
      <c r="B47" s="93" t="s">
        <v>1113</v>
      </c>
      <c r="C47" s="147"/>
      <c r="D47" s="156" t="s">
        <v>320</v>
      </c>
      <c r="E47" s="149">
        <f>_xlfn.IFNA(INDEX(input_data!$1:$1048576,MATCH($A47,input_data!$B:$B,0),MATCH(E$4,input_data!$1:$1,0)),"")</f>
        <v>9.1940203085622407</v>
      </c>
      <c r="F47" s="150">
        <v>42031</v>
      </c>
      <c r="G47" s="151">
        <f t="shared" si="2"/>
        <v>218.74379169094811</v>
      </c>
      <c r="H47" s="152">
        <f>_xlfn.IFNA(INDEX(input_data!$1:$1048576,MATCH($A47,input_data!$B:$B,0),MATCH(H$4,input_data!$1:$1,0)),"")</f>
        <v>2.7385806085465201</v>
      </c>
      <c r="I47" s="152">
        <f>_xlfn.IFNA(INDEX(input_data!$1:$1048576,MATCH($A47,input_data!$B:$B,0),MATCH(I$4,input_data!$1:$1,0)),"")</f>
        <v>0.48095208389106697</v>
      </c>
      <c r="J47" s="152">
        <f>_xlfn.IFNA(INDEX(input_data!$1:$1048576,MATCH($A47,input_data!$B:$B,0),MATCH(J$4,input_data!$1:$1,0)),"")</f>
        <v>5.7651104479999997</v>
      </c>
      <c r="K47" s="152">
        <f>_xlfn.IFNA(INDEX(input_data!$1:$1048576,MATCH($A47,input_data!$B:$B,0),MATCH(K$4,input_data!$1:$1,0)),"")</f>
        <v>0</v>
      </c>
      <c r="L47" s="152">
        <f>_xlfn.IFNA(INDEX(input_data!$1:$1048576,MATCH($A47,input_data!$B:$B,0),MATCH(L$4,input_data!$1:$1,0)),"")</f>
        <v>0</v>
      </c>
      <c r="M47" s="152">
        <f>_xlfn.IFNA(INDEX(input_data!$1:$1048576,MATCH($A47,input_data!$B:$B,0),MATCH(M$4,input_data!$1:$1,0)),"")</f>
        <v>0</v>
      </c>
      <c r="N47" s="152">
        <f>_xlfn.IFNA(INDEX(input_data!$1:$1048576,MATCH($A47,input_data!$B:$B,0),MATCH(N$4,input_data!$1:$1,0)),"")</f>
        <v>0</v>
      </c>
      <c r="O47" s="152">
        <f>_xlfn.IFNA(INDEX(input_data!$1:$1048576,MATCH($A47,input_data!$B:$B,0),MATCH(O$4,input_data!$1:$1,0)),"")</f>
        <v>0.49142204846222198</v>
      </c>
      <c r="P47" s="152">
        <f>_xlfn.IFNA(INDEX(input_data!$1:$1048576,MATCH($A47,input_data!$B:$B,0),MATCH(P$4,input_data!$1:$1,0)),"")</f>
        <v>0</v>
      </c>
      <c r="Q47" s="152">
        <f>_xlfn.IFNA(INDEX(input_data!$1:$1048576,MATCH($A47,input_data!$B:$B,0),MATCH(Q$4,input_data!$1:$1,0)),"")</f>
        <v>1.6436173334658102E-2</v>
      </c>
      <c r="R47" s="152">
        <f>_xlfn.IFNA(INDEX(input_data!$1:$1048576,MATCH($A47,input_data!$B:$B,0),MATCH(R$4,input_data!$1:$1,0)),"")</f>
        <v>0.19662026836634799</v>
      </c>
      <c r="S47" s="152">
        <f>_xlfn.IFNA(INDEX(input_data!$1:$1048576,MATCH($A47,input_data!$B:$B,0),MATCH(S$4,input_data!$1:$1,0)),"")</f>
        <v>3.6665000000000003E-2</v>
      </c>
      <c r="T47" s="152">
        <f>_xlfn.IFNA(INDEX(input_data!$1:$1048576,MATCH($A47,input_data!$B:$B,0),MATCH(T$4,input_data!$1:$1,0)),"")</f>
        <v>1.8530169999999999E-2</v>
      </c>
      <c r="U47" s="149">
        <f>_xlfn.IFNA(INDEX(input_data!$1:$1048576,MATCH($A47,input_data!$B:$B,0),MATCH(U$4,input_data!$1:$1,0)),"")</f>
        <v>9.7443168006008207</v>
      </c>
      <c r="V47" s="153">
        <f t="shared" si="1"/>
        <v>231.83642550976234</v>
      </c>
      <c r="W47" s="154">
        <f t="shared" si="0"/>
        <v>5.985373901405211E-2</v>
      </c>
      <c r="X47" s="187"/>
    </row>
    <row r="48" spans="1:24" x14ac:dyDescent="0.35">
      <c r="A48" s="156" t="s">
        <v>321</v>
      </c>
      <c r="B48" s="93" t="s">
        <v>1114</v>
      </c>
      <c r="C48" s="147"/>
      <c r="D48" s="156" t="s">
        <v>322</v>
      </c>
      <c r="E48" s="149">
        <f>_xlfn.IFNA(INDEX(input_data!$1:$1048576,MATCH($A48,input_data!$B:$B,0),MATCH(E$4,input_data!$1:$1,0)),"")</f>
        <v>10.6935763034523</v>
      </c>
      <c r="F48" s="150">
        <v>51564</v>
      </c>
      <c r="G48" s="151">
        <f t="shared" si="2"/>
        <v>207.38453772888641</v>
      </c>
      <c r="H48" s="152">
        <f>_xlfn.IFNA(INDEX(input_data!$1:$1048576,MATCH($A48,input_data!$B:$B,0),MATCH(H$4,input_data!$1:$1,0)),"")</f>
        <v>3.26664939127817</v>
      </c>
      <c r="I48" s="152">
        <f>_xlfn.IFNA(INDEX(input_data!$1:$1048576,MATCH($A48,input_data!$B:$B,0),MATCH(I$4,input_data!$1:$1,0)),"")</f>
        <v>0.60607037130230101</v>
      </c>
      <c r="J48" s="152">
        <f>_xlfn.IFNA(INDEX(input_data!$1:$1048576,MATCH($A48,input_data!$B:$B,0),MATCH(J$4,input_data!$1:$1,0)),"")</f>
        <v>6.6274520450000001</v>
      </c>
      <c r="K48" s="152">
        <f>_xlfn.IFNA(INDEX(input_data!$1:$1048576,MATCH($A48,input_data!$B:$B,0),MATCH(K$4,input_data!$1:$1,0)),"")</f>
        <v>0</v>
      </c>
      <c r="L48" s="152">
        <f>_xlfn.IFNA(INDEX(input_data!$1:$1048576,MATCH($A48,input_data!$B:$B,0),MATCH(L$4,input_data!$1:$1,0)),"")</f>
        <v>0</v>
      </c>
      <c r="M48" s="152">
        <f>_xlfn.IFNA(INDEX(input_data!$1:$1048576,MATCH($A48,input_data!$B:$B,0),MATCH(M$4,input_data!$1:$1,0)),"")</f>
        <v>0</v>
      </c>
      <c r="N48" s="152">
        <f>_xlfn.IFNA(INDEX(input_data!$1:$1048576,MATCH($A48,input_data!$B:$B,0),MATCH(N$4,input_data!$1:$1,0)),"")</f>
        <v>0</v>
      </c>
      <c r="O48" s="152">
        <f>_xlfn.IFNA(INDEX(input_data!$1:$1048576,MATCH($A48,input_data!$B:$B,0),MATCH(O$4,input_data!$1:$1,0)),"")</f>
        <v>0.25513211623822202</v>
      </c>
      <c r="P48" s="152">
        <f>_xlfn.IFNA(INDEX(input_data!$1:$1048576,MATCH($A48,input_data!$B:$B,0),MATCH(P$4,input_data!$1:$1,0)),"")</f>
        <v>0</v>
      </c>
      <c r="Q48" s="152">
        <f>_xlfn.IFNA(INDEX(input_data!$1:$1048576,MATCH($A48,input_data!$B:$B,0),MATCH(Q$4,input_data!$1:$1,0)),"")</f>
        <v>2.02298017570097E-2</v>
      </c>
      <c r="R48" s="152">
        <f>_xlfn.IFNA(INDEX(input_data!$1:$1048576,MATCH($A48,input_data!$B:$B,0),MATCH(R$4,input_data!$1:$1,0)),"")</f>
        <v>0.47103400166210002</v>
      </c>
      <c r="S48" s="152">
        <f>_xlfn.IFNA(INDEX(input_data!$1:$1048576,MATCH($A48,input_data!$B:$B,0),MATCH(S$4,input_data!$1:$1,0)),"")</f>
        <v>3.5410999999999998E-2</v>
      </c>
      <c r="T48" s="152">
        <f>_xlfn.IFNA(INDEX(input_data!$1:$1048576,MATCH($A48,input_data!$B:$B,0),MATCH(T$4,input_data!$1:$1,0)),"")</f>
        <v>3.6886049999999997E-2</v>
      </c>
      <c r="U48" s="149">
        <f>_xlfn.IFNA(INDEX(input_data!$1:$1048576,MATCH($A48,input_data!$B:$B,0),MATCH(U$4,input_data!$1:$1,0)),"")</f>
        <v>11.318864777237801</v>
      </c>
      <c r="V48" s="153">
        <f t="shared" si="1"/>
        <v>219.51099172364053</v>
      </c>
      <c r="W48" s="154">
        <f t="shared" si="0"/>
        <v>5.8473279288579372E-2</v>
      </c>
      <c r="X48" s="187"/>
    </row>
    <row r="49" spans="1:24" x14ac:dyDescent="0.35">
      <c r="A49" s="156" t="s">
        <v>325</v>
      </c>
      <c r="B49" s="93" t="s">
        <v>1115</v>
      </c>
      <c r="C49" s="147"/>
      <c r="D49" s="156" t="s">
        <v>326</v>
      </c>
      <c r="E49" s="149">
        <f>_xlfn.IFNA(INDEX(input_data!$1:$1048576,MATCH($A49,input_data!$B:$B,0),MATCH(E$4,input_data!$1:$1,0)),"")</f>
        <v>511.76743228322601</v>
      </c>
      <c r="F49" s="150">
        <v>235616</v>
      </c>
      <c r="G49" s="151">
        <f t="shared" si="2"/>
        <v>2172.040236160643</v>
      </c>
      <c r="H49" s="152">
        <f>_xlfn.IFNA(INDEX(input_data!$1:$1048576,MATCH($A49,input_data!$B:$B,0),MATCH(H$4,input_data!$1:$1,0)),"")</f>
        <v>59.639890801162601</v>
      </c>
      <c r="I49" s="152">
        <f>_xlfn.IFNA(INDEX(input_data!$1:$1048576,MATCH($A49,input_data!$B:$B,0),MATCH(I$4,input_data!$1:$1,0)),"")</f>
        <v>11.2980493199469</v>
      </c>
      <c r="J49" s="152">
        <f>_xlfn.IFNA(INDEX(input_data!$1:$1048576,MATCH($A49,input_data!$B:$B,0),MATCH(J$4,input_data!$1:$1,0)),"")</f>
        <v>427.281782738</v>
      </c>
      <c r="K49" s="152">
        <f>_xlfn.IFNA(INDEX(input_data!$1:$1048576,MATCH($A49,input_data!$B:$B,0),MATCH(K$4,input_data!$1:$1,0)),"")</f>
        <v>5.0408257647234</v>
      </c>
      <c r="L49" s="152">
        <f>_xlfn.IFNA(INDEX(input_data!$1:$1048576,MATCH($A49,input_data!$B:$B,0),MATCH(L$4,input_data!$1:$1,0)),"")</f>
        <v>29.529951657256198</v>
      </c>
      <c r="M49" s="152">
        <f>_xlfn.IFNA(INDEX(input_data!$1:$1048576,MATCH($A49,input_data!$B:$B,0),MATCH(M$4,input_data!$1:$1,0)),"")</f>
        <v>7.3120179574221504</v>
      </c>
      <c r="N49" s="152">
        <f>_xlfn.IFNA(INDEX(input_data!$1:$1048576,MATCH($A49,input_data!$B:$B,0),MATCH(N$4,input_data!$1:$1,0)),"")</f>
        <v>1.1778598917891701</v>
      </c>
      <c r="O49" s="152">
        <f>_xlfn.IFNA(INDEX(input_data!$1:$1048576,MATCH($A49,input_data!$B:$B,0),MATCH(O$4,input_data!$1:$1,0)),"")</f>
        <v>3.5437607658577801</v>
      </c>
      <c r="P49" s="152">
        <f>_xlfn.IFNA(INDEX(input_data!$1:$1048576,MATCH($A49,input_data!$B:$B,0),MATCH(P$4,input_data!$1:$1,0)),"")</f>
        <v>0</v>
      </c>
      <c r="Q49" s="152">
        <f>_xlfn.IFNA(INDEX(input_data!$1:$1048576,MATCH($A49,input_data!$B:$B,0),MATCH(Q$4,input_data!$1:$1,0)),"")</f>
        <v>0.380060123678228</v>
      </c>
      <c r="R49" s="152">
        <f>_xlfn.IFNA(INDEX(input_data!$1:$1048576,MATCH($A49,input_data!$B:$B,0),MATCH(R$4,input_data!$1:$1,0)),"")</f>
        <v>4.4459197765584699</v>
      </c>
      <c r="S49" s="152">
        <f>_xlfn.IFNA(INDEX(input_data!$1:$1048576,MATCH($A49,input_data!$B:$B,0),MATCH(S$4,input_data!$1:$1,0)),"")</f>
        <v>0.89093100000000003</v>
      </c>
      <c r="T49" s="152">
        <f>_xlfn.IFNA(INDEX(input_data!$1:$1048576,MATCH($A49,input_data!$B:$B,0),MATCH(T$4,input_data!$1:$1,0)),"")</f>
        <v>0.84058306000000005</v>
      </c>
      <c r="U49" s="149">
        <f>_xlfn.IFNA(INDEX(input_data!$1:$1048576,MATCH($A49,input_data!$B:$B,0),MATCH(U$4,input_data!$1:$1,0)),"")</f>
        <v>551.38163285639496</v>
      </c>
      <c r="V49" s="153">
        <f t="shared" si="1"/>
        <v>2340.1705862776507</v>
      </c>
      <c r="W49" s="154">
        <f t="shared" si="0"/>
        <v>7.7406646211213737E-2</v>
      </c>
      <c r="X49" s="187"/>
    </row>
    <row r="50" spans="1:24" x14ac:dyDescent="0.35">
      <c r="A50" s="156" t="s">
        <v>327</v>
      </c>
      <c r="B50" s="93" t="s">
        <v>1116</v>
      </c>
      <c r="C50" s="147"/>
      <c r="D50" s="156" t="s">
        <v>328</v>
      </c>
      <c r="E50" s="149">
        <f>_xlfn.IFNA(INDEX(input_data!$1:$1048576,MATCH($A50,input_data!$B:$B,0),MATCH(E$4,input_data!$1:$1,0)),"")</f>
        <v>35.261220892256802</v>
      </c>
      <c r="F50" s="150">
        <v>358968</v>
      </c>
      <c r="G50" s="151">
        <f t="shared" si="2"/>
        <v>98.229426835419318</v>
      </c>
      <c r="H50" s="152">
        <f>_xlfn.IFNA(INDEX(input_data!$1:$1048576,MATCH($A50,input_data!$B:$B,0),MATCH(H$4,input_data!$1:$1,0)),"")</f>
        <v>9.6399049622259305</v>
      </c>
      <c r="I50" s="152">
        <f>_xlfn.IFNA(INDEX(input_data!$1:$1048576,MATCH($A50,input_data!$B:$B,0),MATCH(I$4,input_data!$1:$1,0)),"")</f>
        <v>1.0432867912992501</v>
      </c>
      <c r="J50" s="152">
        <f>_xlfn.IFNA(INDEX(input_data!$1:$1048576,MATCH($A50,input_data!$B:$B,0),MATCH(J$4,input_data!$1:$1,0)),"")</f>
        <v>26.091231327999999</v>
      </c>
      <c r="K50" s="152">
        <f>_xlfn.IFNA(INDEX(input_data!$1:$1048576,MATCH($A50,input_data!$B:$B,0),MATCH(K$4,input_data!$1:$1,0)),"")</f>
        <v>0</v>
      </c>
      <c r="L50" s="152">
        <f>_xlfn.IFNA(INDEX(input_data!$1:$1048576,MATCH($A50,input_data!$B:$B,0),MATCH(L$4,input_data!$1:$1,0)),"")</f>
        <v>0</v>
      </c>
      <c r="M50" s="152">
        <f>_xlfn.IFNA(INDEX(input_data!$1:$1048576,MATCH($A50,input_data!$B:$B,0),MATCH(M$4,input_data!$1:$1,0)),"")</f>
        <v>0</v>
      </c>
      <c r="N50" s="152">
        <f>_xlfn.IFNA(INDEX(input_data!$1:$1048576,MATCH($A50,input_data!$B:$B,0),MATCH(N$4,input_data!$1:$1,0)),"")</f>
        <v>0</v>
      </c>
      <c r="O50" s="152">
        <f>_xlfn.IFNA(INDEX(input_data!$1:$1048576,MATCH($A50,input_data!$B:$B,0),MATCH(O$4,input_data!$1:$1,0)),"")</f>
        <v>0</v>
      </c>
      <c r="P50" s="152">
        <f>_xlfn.IFNA(INDEX(input_data!$1:$1048576,MATCH($A50,input_data!$B:$B,0),MATCH(P$4,input_data!$1:$1,0)),"")</f>
        <v>0</v>
      </c>
      <c r="Q50" s="152">
        <f>_xlfn.IFNA(INDEX(input_data!$1:$1048576,MATCH($A50,input_data!$B:$B,0),MATCH(Q$4,input_data!$1:$1,0)),"")</f>
        <v>3.5925896410379098E-2</v>
      </c>
      <c r="R50" s="152">
        <f>_xlfn.IFNA(INDEX(input_data!$1:$1048576,MATCH($A50,input_data!$B:$B,0),MATCH(R$4,input_data!$1:$1,0)),"")</f>
        <v>0.59800006865371202</v>
      </c>
      <c r="S50" s="152">
        <f>_xlfn.IFNA(INDEX(input_data!$1:$1048576,MATCH($A50,input_data!$B:$B,0),MATCH(S$4,input_data!$1:$1,0)),"")</f>
        <v>0</v>
      </c>
      <c r="T50" s="152">
        <f>_xlfn.IFNA(INDEX(input_data!$1:$1048576,MATCH($A50,input_data!$B:$B,0),MATCH(T$4,input_data!$1:$1,0)),"")</f>
        <v>7.6790000000000001E-3</v>
      </c>
      <c r="U50" s="149">
        <f>_xlfn.IFNA(INDEX(input_data!$1:$1048576,MATCH($A50,input_data!$B:$B,0),MATCH(U$4,input_data!$1:$1,0)),"")</f>
        <v>37.416028046589297</v>
      </c>
      <c r="V50" s="153">
        <f t="shared" si="1"/>
        <v>104.23221024322307</v>
      </c>
      <c r="W50" s="154">
        <f t="shared" si="0"/>
        <v>6.1109828298817614E-2</v>
      </c>
      <c r="X50" s="187"/>
    </row>
    <row r="51" spans="1:24" x14ac:dyDescent="0.35">
      <c r="A51" s="156" t="s">
        <v>329</v>
      </c>
      <c r="B51" s="93" t="s">
        <v>1117</v>
      </c>
      <c r="C51" s="147"/>
      <c r="D51" s="156" t="s">
        <v>330</v>
      </c>
      <c r="E51" s="149">
        <f>_xlfn.IFNA(INDEX(input_data!$1:$1048576,MATCH($A51,input_data!$B:$B,0),MATCH(E$4,input_data!$1:$1,0)),"")</f>
        <v>15.8266751897799</v>
      </c>
      <c r="F51" s="150">
        <v>42792</v>
      </c>
      <c r="G51" s="151">
        <f t="shared" si="2"/>
        <v>369.85126167928354</v>
      </c>
      <c r="H51" s="152">
        <f>_xlfn.IFNA(INDEX(input_data!$1:$1048576,MATCH($A51,input_data!$B:$B,0),MATCH(H$4,input_data!$1:$1,0)),"")</f>
        <v>6.7888012494870704</v>
      </c>
      <c r="I51" s="152">
        <f>_xlfn.IFNA(INDEX(input_data!$1:$1048576,MATCH($A51,input_data!$B:$B,0),MATCH(I$4,input_data!$1:$1,0)),"")</f>
        <v>0.89711944723984804</v>
      </c>
      <c r="J51" s="152">
        <f>_xlfn.IFNA(INDEX(input_data!$1:$1048576,MATCH($A51,input_data!$B:$B,0),MATCH(J$4,input_data!$1:$1,0)),"")</f>
        <v>8.05498008</v>
      </c>
      <c r="K51" s="152">
        <f>_xlfn.IFNA(INDEX(input_data!$1:$1048576,MATCH($A51,input_data!$B:$B,0),MATCH(K$4,input_data!$1:$1,0)),"")</f>
        <v>0</v>
      </c>
      <c r="L51" s="152">
        <f>_xlfn.IFNA(INDEX(input_data!$1:$1048576,MATCH($A51,input_data!$B:$B,0),MATCH(L$4,input_data!$1:$1,0)),"")</f>
        <v>0</v>
      </c>
      <c r="M51" s="152">
        <f>_xlfn.IFNA(INDEX(input_data!$1:$1048576,MATCH($A51,input_data!$B:$B,0),MATCH(M$4,input_data!$1:$1,0)),"")</f>
        <v>0</v>
      </c>
      <c r="N51" s="152">
        <f>_xlfn.IFNA(INDEX(input_data!$1:$1048576,MATCH($A51,input_data!$B:$B,0),MATCH(N$4,input_data!$1:$1,0)),"")</f>
        <v>0</v>
      </c>
      <c r="O51" s="152">
        <f>_xlfn.IFNA(INDEX(input_data!$1:$1048576,MATCH($A51,input_data!$B:$B,0),MATCH(O$4,input_data!$1:$1,0)),"")</f>
        <v>0.13416642716444399</v>
      </c>
      <c r="P51" s="152">
        <f>_xlfn.IFNA(INDEX(input_data!$1:$1048576,MATCH($A51,input_data!$B:$B,0),MATCH(P$4,input_data!$1:$1,0)),"")</f>
        <v>0</v>
      </c>
      <c r="Q51" s="152">
        <f>_xlfn.IFNA(INDEX(input_data!$1:$1048576,MATCH($A51,input_data!$B:$B,0),MATCH(Q$4,input_data!$1:$1,0)),"")</f>
        <v>2.9774147825056399E-2</v>
      </c>
      <c r="R51" s="152">
        <f>_xlfn.IFNA(INDEX(input_data!$1:$1048576,MATCH($A51,input_data!$B:$B,0),MATCH(R$4,input_data!$1:$1,0)),"")</f>
        <v>0.80374419721545498</v>
      </c>
      <c r="S51" s="152">
        <f>_xlfn.IFNA(INDEX(input_data!$1:$1048576,MATCH($A51,input_data!$B:$B,0),MATCH(S$4,input_data!$1:$1,0)),"")</f>
        <v>3.4165000000000001E-2</v>
      </c>
      <c r="T51" s="152">
        <f>_xlfn.IFNA(INDEX(input_data!$1:$1048576,MATCH($A51,input_data!$B:$B,0),MATCH(T$4,input_data!$1:$1,0)),"")</f>
        <v>2.1028600000000001E-2</v>
      </c>
      <c r="U51" s="149">
        <f>_xlfn.IFNA(INDEX(input_data!$1:$1048576,MATCH($A51,input_data!$B:$B,0),MATCH(U$4,input_data!$1:$1,0)),"")</f>
        <v>16.763779148931899</v>
      </c>
      <c r="V51" s="153">
        <f t="shared" si="1"/>
        <v>391.75030727546965</v>
      </c>
      <c r="W51" s="154">
        <f t="shared" si="0"/>
        <v>5.9210412036328153E-2</v>
      </c>
      <c r="X51" s="187"/>
    </row>
    <row r="52" spans="1:24" x14ac:dyDescent="0.35">
      <c r="A52" s="156" t="s">
        <v>331</v>
      </c>
      <c r="B52" s="93" t="s">
        <v>1118</v>
      </c>
      <c r="C52" s="147"/>
      <c r="D52" s="156" t="s">
        <v>332</v>
      </c>
      <c r="E52" s="149">
        <f>_xlfn.IFNA(INDEX(input_data!$1:$1048576,MATCH($A52,input_data!$B:$B,0),MATCH(E$4,input_data!$1:$1,0)),"")</f>
        <v>181.36827184805099</v>
      </c>
      <c r="F52" s="150">
        <v>85020</v>
      </c>
      <c r="G52" s="151">
        <f t="shared" si="2"/>
        <v>2133.242435286415</v>
      </c>
      <c r="H52" s="152">
        <f>_xlfn.IFNA(INDEX(input_data!$1:$1048576,MATCH($A52,input_data!$B:$B,0),MATCH(H$4,input_data!$1:$1,0)),"")</f>
        <v>46.737637250967097</v>
      </c>
      <c r="I52" s="152">
        <f>_xlfn.IFNA(INDEX(input_data!$1:$1048576,MATCH($A52,input_data!$B:$B,0),MATCH(I$4,input_data!$1:$1,0)),"")</f>
        <v>7.7508512893190398</v>
      </c>
      <c r="J52" s="152">
        <f>_xlfn.IFNA(INDEX(input_data!$1:$1048576,MATCH($A52,input_data!$B:$B,0),MATCH(J$4,input_data!$1:$1,0)),"")</f>
        <v>110.198870085</v>
      </c>
      <c r="K52" s="152">
        <f>_xlfn.IFNA(INDEX(input_data!$1:$1048576,MATCH($A52,input_data!$B:$B,0),MATCH(K$4,input_data!$1:$1,0)),"")</f>
        <v>7.6284484554042598</v>
      </c>
      <c r="L52" s="152">
        <f>_xlfn.IFNA(INDEX(input_data!$1:$1048576,MATCH($A52,input_data!$B:$B,0),MATCH(L$4,input_data!$1:$1,0)),"")</f>
        <v>16.595189253720498</v>
      </c>
      <c r="M52" s="152">
        <f>_xlfn.IFNA(INDEX(input_data!$1:$1048576,MATCH($A52,input_data!$B:$B,0),MATCH(M$4,input_data!$1:$1,0)),"")</f>
        <v>3.5731102785580098</v>
      </c>
      <c r="N52" s="152">
        <f>_xlfn.IFNA(INDEX(input_data!$1:$1048576,MATCH($A52,input_data!$B:$B,0),MATCH(N$4,input_data!$1:$1,0)),"")</f>
        <v>1.78249435540542</v>
      </c>
      <c r="O52" s="152">
        <f>_xlfn.IFNA(INDEX(input_data!$1:$1048576,MATCH($A52,input_data!$B:$B,0),MATCH(O$4,input_data!$1:$1,0)),"")</f>
        <v>2.0299999999999999E-2</v>
      </c>
      <c r="P52" s="152">
        <f>_xlfn.IFNA(INDEX(input_data!$1:$1048576,MATCH($A52,input_data!$B:$B,0),MATCH(P$4,input_data!$1:$1,0)),"")</f>
        <v>0</v>
      </c>
      <c r="Q52" s="152">
        <f>_xlfn.IFNA(INDEX(input_data!$1:$1048576,MATCH($A52,input_data!$B:$B,0),MATCH(Q$4,input_data!$1:$1,0)),"")</f>
        <v>0.25140973541282502</v>
      </c>
      <c r="R52" s="152">
        <f>_xlfn.IFNA(INDEX(input_data!$1:$1048576,MATCH($A52,input_data!$B:$B,0),MATCH(R$4,input_data!$1:$1,0)),"")</f>
        <v>0</v>
      </c>
      <c r="S52" s="152">
        <f>_xlfn.IFNA(INDEX(input_data!$1:$1048576,MATCH($A52,input_data!$B:$B,0),MATCH(S$4,input_data!$1:$1,0)),"")</f>
        <v>0.41827199999999998</v>
      </c>
      <c r="T52" s="152">
        <f>_xlfn.IFNA(INDEX(input_data!$1:$1048576,MATCH($A52,input_data!$B:$B,0),MATCH(T$4,input_data!$1:$1,0)),"")</f>
        <v>0.12265002999999999</v>
      </c>
      <c r="U52" s="149">
        <f>_xlfn.IFNA(INDEX(input_data!$1:$1048576,MATCH($A52,input_data!$B:$B,0),MATCH(U$4,input_data!$1:$1,0)),"")</f>
        <v>195.07923273378699</v>
      </c>
      <c r="V52" s="153">
        <f t="shared" si="1"/>
        <v>2294.509912182863</v>
      </c>
      <c r="W52" s="154">
        <f t="shared" si="0"/>
        <v>7.5597350881872805E-2</v>
      </c>
      <c r="X52" s="187"/>
    </row>
    <row r="53" spans="1:24" x14ac:dyDescent="0.35">
      <c r="A53" s="156" t="s">
        <v>333</v>
      </c>
      <c r="B53" s="93" t="s">
        <v>1119</v>
      </c>
      <c r="C53" s="147"/>
      <c r="D53" s="156" t="s">
        <v>334</v>
      </c>
      <c r="E53" s="149">
        <f>_xlfn.IFNA(INDEX(input_data!$1:$1048576,MATCH($A53,input_data!$B:$B,0),MATCH(E$4,input_data!$1:$1,0)),"")</f>
        <v>202.02176782004199</v>
      </c>
      <c r="F53" s="150">
        <v>96820</v>
      </c>
      <c r="G53" s="151">
        <f t="shared" si="2"/>
        <v>2086.5706240450522</v>
      </c>
      <c r="H53" s="152">
        <f>_xlfn.IFNA(INDEX(input_data!$1:$1048576,MATCH($A53,input_data!$B:$B,0),MATCH(H$4,input_data!$1:$1,0)),"")</f>
        <v>54.646421212402501</v>
      </c>
      <c r="I53" s="152">
        <f>_xlfn.IFNA(INDEX(input_data!$1:$1048576,MATCH($A53,input_data!$B:$B,0),MATCH(I$4,input_data!$1:$1,0)),"")</f>
        <v>9.1436421020876093</v>
      </c>
      <c r="J53" s="152">
        <f>_xlfn.IFNA(INDEX(input_data!$1:$1048576,MATCH($A53,input_data!$B:$B,0),MATCH(J$4,input_data!$1:$1,0)),"")</f>
        <v>118.140824288</v>
      </c>
      <c r="K53" s="152">
        <f>_xlfn.IFNA(INDEX(input_data!$1:$1048576,MATCH($A53,input_data!$B:$B,0),MATCH(K$4,input_data!$1:$1,0)),"")</f>
        <v>8.4363993416483805</v>
      </c>
      <c r="L53" s="152">
        <f>_xlfn.IFNA(INDEX(input_data!$1:$1048576,MATCH($A53,input_data!$B:$B,0),MATCH(L$4,input_data!$1:$1,0)),"")</f>
        <v>19.527488392150001</v>
      </c>
      <c r="M53" s="152">
        <f>_xlfn.IFNA(INDEX(input_data!$1:$1048576,MATCH($A53,input_data!$B:$B,0),MATCH(M$4,input_data!$1:$1,0)),"")</f>
        <v>4.02769856330558</v>
      </c>
      <c r="N53" s="152">
        <f>_xlfn.IFNA(INDEX(input_data!$1:$1048576,MATCH($A53,input_data!$B:$B,0),MATCH(N$4,input_data!$1:$1,0)),"")</f>
        <v>1.97128345224394</v>
      </c>
      <c r="O53" s="152">
        <f>_xlfn.IFNA(INDEX(input_data!$1:$1048576,MATCH($A53,input_data!$B:$B,0),MATCH(O$4,input_data!$1:$1,0)),"")</f>
        <v>3.7100000000000001E-2</v>
      </c>
      <c r="P53" s="152">
        <f>_xlfn.IFNA(INDEX(input_data!$1:$1048576,MATCH($A53,input_data!$B:$B,0),MATCH(P$4,input_data!$1:$1,0)),"")</f>
        <v>0</v>
      </c>
      <c r="Q53" s="152">
        <f>_xlfn.IFNA(INDEX(input_data!$1:$1048576,MATCH($A53,input_data!$B:$B,0),MATCH(Q$4,input_data!$1:$1,0)),"")</f>
        <v>0.29483405342775898</v>
      </c>
      <c r="R53" s="152">
        <f>_xlfn.IFNA(INDEX(input_data!$1:$1048576,MATCH($A53,input_data!$B:$B,0),MATCH(R$4,input_data!$1:$1,0)),"")</f>
        <v>0</v>
      </c>
      <c r="S53" s="152">
        <f>_xlfn.IFNA(INDEX(input_data!$1:$1048576,MATCH($A53,input_data!$B:$B,0),MATCH(S$4,input_data!$1:$1,0)),"")</f>
        <v>0.47517300000000001</v>
      </c>
      <c r="T53" s="152">
        <f>_xlfn.IFNA(INDEX(input_data!$1:$1048576,MATCH($A53,input_data!$B:$B,0),MATCH(T$4,input_data!$1:$1,0)),"")</f>
        <v>0.28911600999999998</v>
      </c>
      <c r="U53" s="149">
        <f>_xlfn.IFNA(INDEX(input_data!$1:$1048576,MATCH($A53,input_data!$B:$B,0),MATCH(U$4,input_data!$1:$1,0)),"")</f>
        <v>216.98998041526499</v>
      </c>
      <c r="V53" s="153">
        <f t="shared" si="1"/>
        <v>2241.1689776416547</v>
      </c>
      <c r="W53" s="154">
        <f t="shared" si="0"/>
        <v>7.4092078080202128E-2</v>
      </c>
      <c r="X53" s="187"/>
    </row>
    <row r="54" spans="1:24" x14ac:dyDescent="0.35">
      <c r="A54" s="156" t="s">
        <v>335</v>
      </c>
      <c r="B54" s="93" t="s">
        <v>1120</v>
      </c>
      <c r="C54" s="147"/>
      <c r="D54" s="156" t="s">
        <v>336</v>
      </c>
      <c r="E54" s="149">
        <f>_xlfn.IFNA(INDEX(input_data!$1:$1048576,MATCH($A54,input_data!$B:$B,0),MATCH(E$4,input_data!$1:$1,0)),"")</f>
        <v>19.172246501275399</v>
      </c>
      <c r="F54" s="150">
        <v>60371</v>
      </c>
      <c r="G54" s="151">
        <f t="shared" si="2"/>
        <v>317.57377716578156</v>
      </c>
      <c r="H54" s="152">
        <f>_xlfn.IFNA(INDEX(input_data!$1:$1048576,MATCH($A54,input_data!$B:$B,0),MATCH(H$4,input_data!$1:$1,0)),"")</f>
        <v>4.8530283757643602</v>
      </c>
      <c r="I54" s="152">
        <f>_xlfn.IFNA(INDEX(input_data!$1:$1048576,MATCH($A54,input_data!$B:$B,0),MATCH(I$4,input_data!$1:$1,0)),"")</f>
        <v>0.83330212976451801</v>
      </c>
      <c r="J54" s="152">
        <f>_xlfn.IFNA(INDEX(input_data!$1:$1048576,MATCH($A54,input_data!$B:$B,0),MATCH(J$4,input_data!$1:$1,0)),"")</f>
        <v>10.253013639000001</v>
      </c>
      <c r="K54" s="152">
        <f>_xlfn.IFNA(INDEX(input_data!$1:$1048576,MATCH($A54,input_data!$B:$B,0),MATCH(K$4,input_data!$1:$1,0)),"")</f>
        <v>0</v>
      </c>
      <c r="L54" s="152">
        <f>_xlfn.IFNA(INDEX(input_data!$1:$1048576,MATCH($A54,input_data!$B:$B,0),MATCH(L$4,input_data!$1:$1,0)),"")</f>
        <v>0</v>
      </c>
      <c r="M54" s="152">
        <f>_xlfn.IFNA(INDEX(input_data!$1:$1048576,MATCH($A54,input_data!$B:$B,0),MATCH(M$4,input_data!$1:$1,0)),"")</f>
        <v>0</v>
      </c>
      <c r="N54" s="152">
        <f>_xlfn.IFNA(INDEX(input_data!$1:$1048576,MATCH($A54,input_data!$B:$B,0),MATCH(N$4,input_data!$1:$1,0)),"")</f>
        <v>0</v>
      </c>
      <c r="O54" s="152">
        <f>_xlfn.IFNA(INDEX(input_data!$1:$1048576,MATCH($A54,input_data!$B:$B,0),MATCH(O$4,input_data!$1:$1,0)),"")</f>
        <v>1.7326781244728899</v>
      </c>
      <c r="P54" s="152">
        <f>_xlfn.IFNA(INDEX(input_data!$1:$1048576,MATCH($A54,input_data!$B:$B,0),MATCH(P$4,input_data!$1:$1,0)),"")</f>
        <v>0</v>
      </c>
      <c r="Q54" s="152">
        <f>_xlfn.IFNA(INDEX(input_data!$1:$1048576,MATCH($A54,input_data!$B:$B,0),MATCH(Q$4,input_data!$1:$1,0)),"")</f>
        <v>2.9825013447412899E-2</v>
      </c>
      <c r="R54" s="152">
        <f>_xlfn.IFNA(INDEX(input_data!$1:$1048576,MATCH($A54,input_data!$B:$B,0),MATCH(R$4,input_data!$1:$1,0)),"")</f>
        <v>2.52946019839395</v>
      </c>
      <c r="S54" s="152">
        <f>_xlfn.IFNA(INDEX(input_data!$1:$1048576,MATCH($A54,input_data!$B:$B,0),MATCH(S$4,input_data!$1:$1,0)),"")</f>
        <v>3.9875000000000001E-2</v>
      </c>
      <c r="T54" s="152">
        <f>_xlfn.IFNA(INDEX(input_data!$1:$1048576,MATCH($A54,input_data!$B:$B,0),MATCH(T$4,input_data!$1:$1,0)),"")</f>
        <v>4.1923000000000002E-2</v>
      </c>
      <c r="U54" s="149">
        <f>_xlfn.IFNA(INDEX(input_data!$1:$1048576,MATCH($A54,input_data!$B:$B,0),MATCH(U$4,input_data!$1:$1,0)),"")</f>
        <v>20.313105480843099</v>
      </c>
      <c r="V54" s="153">
        <f t="shared" si="1"/>
        <v>336.47124415436383</v>
      </c>
      <c r="W54" s="154">
        <f t="shared" si="0"/>
        <v>5.9505753772350456E-2</v>
      </c>
      <c r="X54" s="187"/>
    </row>
    <row r="55" spans="1:24" x14ac:dyDescent="0.35">
      <c r="A55" s="156" t="s">
        <v>337</v>
      </c>
      <c r="B55" s="93" t="s">
        <v>1121</v>
      </c>
      <c r="C55" s="147"/>
      <c r="D55" s="156" t="s">
        <v>338</v>
      </c>
      <c r="E55" s="149">
        <f>_xlfn.IFNA(INDEX(input_data!$1:$1048576,MATCH($A55,input_data!$B:$B,0),MATCH(E$4,input_data!$1:$1,0)),"")</f>
        <v>515.13029652905698</v>
      </c>
      <c r="F55" s="150">
        <v>302795</v>
      </c>
      <c r="G55" s="151">
        <f t="shared" si="2"/>
        <v>1701.2509999473473</v>
      </c>
      <c r="H55" s="152">
        <f>_xlfn.IFNA(INDEX(input_data!$1:$1048576,MATCH($A55,input_data!$B:$B,0),MATCH(H$4,input_data!$1:$1,0)),"")</f>
        <v>71.314341461560005</v>
      </c>
      <c r="I55" s="152">
        <f>_xlfn.IFNA(INDEX(input_data!$1:$1048576,MATCH($A55,input_data!$B:$B,0),MATCH(I$4,input_data!$1:$1,0)),"")</f>
        <v>13.1856968604465</v>
      </c>
      <c r="J55" s="152">
        <f>_xlfn.IFNA(INDEX(input_data!$1:$1048576,MATCH($A55,input_data!$B:$B,0),MATCH(J$4,input_data!$1:$1,0)),"")</f>
        <v>396.46811509200001</v>
      </c>
      <c r="K55" s="152">
        <f>_xlfn.IFNA(INDEX(input_data!$1:$1048576,MATCH($A55,input_data!$B:$B,0),MATCH(K$4,input_data!$1:$1,0)),"")</f>
        <v>15.171304412029</v>
      </c>
      <c r="L55" s="152">
        <f>_xlfn.IFNA(INDEX(input_data!$1:$1048576,MATCH($A55,input_data!$B:$B,0),MATCH(L$4,input_data!$1:$1,0)),"")</f>
        <v>41.616847468395598</v>
      </c>
      <c r="M55" s="152">
        <f>_xlfn.IFNA(INDEX(input_data!$1:$1048576,MATCH($A55,input_data!$B:$B,0),MATCH(M$4,input_data!$1:$1,0)),"")</f>
        <v>10.1677470411044</v>
      </c>
      <c r="N55" s="152">
        <f>_xlfn.IFNA(INDEX(input_data!$1:$1048576,MATCH($A55,input_data!$B:$B,0),MATCH(N$4,input_data!$1:$1,0)),"")</f>
        <v>3.5449888187185699</v>
      </c>
      <c r="O55" s="152">
        <f>_xlfn.IFNA(INDEX(input_data!$1:$1048576,MATCH($A55,input_data!$B:$B,0),MATCH(O$4,input_data!$1:$1,0)),"")</f>
        <v>1.67531131664533</v>
      </c>
      <c r="P55" s="152">
        <f>_xlfn.IFNA(INDEX(input_data!$1:$1048576,MATCH($A55,input_data!$B:$B,0),MATCH(P$4,input_data!$1:$1,0)),"")</f>
        <v>0</v>
      </c>
      <c r="Q55" s="152">
        <f>_xlfn.IFNA(INDEX(input_data!$1:$1048576,MATCH($A55,input_data!$B:$B,0),MATCH(Q$4,input_data!$1:$1,0)),"")</f>
        <v>0.45656297437056897</v>
      </c>
      <c r="R55" s="152">
        <f>_xlfn.IFNA(INDEX(input_data!$1:$1048576,MATCH($A55,input_data!$B:$B,0),MATCH(R$4,input_data!$1:$1,0)),"")</f>
        <v>0</v>
      </c>
      <c r="S55" s="152">
        <f>_xlfn.IFNA(INDEX(input_data!$1:$1048576,MATCH($A55,input_data!$B:$B,0),MATCH(S$4,input_data!$1:$1,0)),"")</f>
        <v>1.1883539999999999</v>
      </c>
      <c r="T55" s="152">
        <f>_xlfn.IFNA(INDEX(input_data!$1:$1048576,MATCH($A55,input_data!$B:$B,0),MATCH(T$4,input_data!$1:$1,0)),"")</f>
        <v>1.406847</v>
      </c>
      <c r="U55" s="149">
        <f>_xlfn.IFNA(INDEX(input_data!$1:$1048576,MATCH($A55,input_data!$B:$B,0),MATCH(U$4,input_data!$1:$1,0)),"")</f>
        <v>556.19611644527004</v>
      </c>
      <c r="V55" s="153">
        <f t="shared" si="1"/>
        <v>1836.8735165549961</v>
      </c>
      <c r="W55" s="154">
        <f t="shared" si="0"/>
        <v>7.9719286931702937E-2</v>
      </c>
      <c r="X55" s="187"/>
    </row>
    <row r="56" spans="1:24" x14ac:dyDescent="0.35">
      <c r="A56" s="156" t="s">
        <v>339</v>
      </c>
      <c r="B56" s="93" t="s">
        <v>1122</v>
      </c>
      <c r="C56" s="147"/>
      <c r="D56" s="156" t="s">
        <v>340</v>
      </c>
      <c r="E56" s="149">
        <f>_xlfn.IFNA(INDEX(input_data!$1:$1048576,MATCH($A56,input_data!$B:$B,0),MATCH(E$4,input_data!$1:$1,0)),"")</f>
        <v>36.342371099745399</v>
      </c>
      <c r="F56" s="150">
        <v>392853</v>
      </c>
      <c r="G56" s="151">
        <f t="shared" si="2"/>
        <v>92.508829256096803</v>
      </c>
      <c r="H56" s="152">
        <f>_xlfn.IFNA(INDEX(input_data!$1:$1048576,MATCH($A56,input_data!$B:$B,0),MATCH(H$4,input_data!$1:$1,0)),"")</f>
        <v>11.403395697565101</v>
      </c>
      <c r="I56" s="152">
        <f>_xlfn.IFNA(INDEX(input_data!$1:$1048576,MATCH($A56,input_data!$B:$B,0),MATCH(I$4,input_data!$1:$1,0)),"")</f>
        <v>1.2333155482668801</v>
      </c>
      <c r="J56" s="152">
        <f>_xlfn.IFNA(INDEX(input_data!$1:$1048576,MATCH($A56,input_data!$B:$B,0),MATCH(J$4,input_data!$1:$1,0)),"")</f>
        <v>25.242657317999999</v>
      </c>
      <c r="K56" s="152">
        <f>_xlfn.IFNA(INDEX(input_data!$1:$1048576,MATCH($A56,input_data!$B:$B,0),MATCH(K$4,input_data!$1:$1,0)),"")</f>
        <v>0</v>
      </c>
      <c r="L56" s="152">
        <f>_xlfn.IFNA(INDEX(input_data!$1:$1048576,MATCH($A56,input_data!$B:$B,0),MATCH(L$4,input_data!$1:$1,0)),"")</f>
        <v>0</v>
      </c>
      <c r="M56" s="152">
        <f>_xlfn.IFNA(INDEX(input_data!$1:$1048576,MATCH($A56,input_data!$B:$B,0),MATCH(M$4,input_data!$1:$1,0)),"")</f>
        <v>0</v>
      </c>
      <c r="N56" s="152">
        <f>_xlfn.IFNA(INDEX(input_data!$1:$1048576,MATCH($A56,input_data!$B:$B,0),MATCH(N$4,input_data!$1:$1,0)),"")</f>
        <v>0</v>
      </c>
      <c r="O56" s="152">
        <f>_xlfn.IFNA(INDEX(input_data!$1:$1048576,MATCH($A56,input_data!$B:$B,0),MATCH(O$4,input_data!$1:$1,0)),"")</f>
        <v>0</v>
      </c>
      <c r="P56" s="152">
        <f>_xlfn.IFNA(INDEX(input_data!$1:$1048576,MATCH($A56,input_data!$B:$B,0),MATCH(P$4,input_data!$1:$1,0)),"")</f>
        <v>0</v>
      </c>
      <c r="Q56" s="152">
        <f>_xlfn.IFNA(INDEX(input_data!$1:$1048576,MATCH($A56,input_data!$B:$B,0),MATCH(Q$4,input_data!$1:$1,0)),"")</f>
        <v>4.2697815419656199E-2</v>
      </c>
      <c r="R56" s="152">
        <f>_xlfn.IFNA(INDEX(input_data!$1:$1048576,MATCH($A56,input_data!$B:$B,0),MATCH(R$4,input_data!$1:$1,0)),"")</f>
        <v>0.55812365942097697</v>
      </c>
      <c r="S56" s="152">
        <f>_xlfn.IFNA(INDEX(input_data!$1:$1048576,MATCH($A56,input_data!$B:$B,0),MATCH(S$4,input_data!$1:$1,0)),"")</f>
        <v>0</v>
      </c>
      <c r="T56" s="152">
        <f>_xlfn.IFNA(INDEX(input_data!$1:$1048576,MATCH($A56,input_data!$B:$B,0),MATCH(T$4,input_data!$1:$1,0)),"")</f>
        <v>7.6790000000000001E-3</v>
      </c>
      <c r="U56" s="149">
        <f>_xlfn.IFNA(INDEX(input_data!$1:$1048576,MATCH($A56,input_data!$B:$B,0),MATCH(U$4,input_data!$1:$1,0)),"")</f>
        <v>38.487869038672599</v>
      </c>
      <c r="V56" s="153">
        <f t="shared" si="1"/>
        <v>97.970154329157722</v>
      </c>
      <c r="W56" s="154">
        <f t="shared" si="0"/>
        <v>5.9035717098332885E-2</v>
      </c>
      <c r="X56" s="187"/>
    </row>
    <row r="57" spans="1:24" x14ac:dyDescent="0.35">
      <c r="A57" s="156" t="s">
        <v>341</v>
      </c>
      <c r="B57" s="93" t="s">
        <v>1123</v>
      </c>
      <c r="C57" s="147"/>
      <c r="D57" s="156" t="s">
        <v>342</v>
      </c>
      <c r="E57" s="149">
        <f>_xlfn.IFNA(INDEX(input_data!$1:$1048576,MATCH($A57,input_data!$B:$B,0),MATCH(E$4,input_data!$1:$1,0)),"")</f>
        <v>318.62113786982798</v>
      </c>
      <c r="F57" s="150">
        <v>113228</v>
      </c>
      <c r="G57" s="151">
        <f t="shared" si="2"/>
        <v>2813.9783257659587</v>
      </c>
      <c r="H57" s="152">
        <f>_xlfn.IFNA(INDEX(input_data!$1:$1048576,MATCH($A57,input_data!$B:$B,0),MATCH(H$4,input_data!$1:$1,0)),"")</f>
        <v>128.59374330524099</v>
      </c>
      <c r="I57" s="152">
        <f>_xlfn.IFNA(INDEX(input_data!$1:$1048576,MATCH($A57,input_data!$B:$B,0),MATCH(I$4,input_data!$1:$1,0)),"")</f>
        <v>17.769773471168101</v>
      </c>
      <c r="J57" s="152">
        <f>_xlfn.IFNA(INDEX(input_data!$1:$1048576,MATCH($A57,input_data!$B:$B,0),MATCH(J$4,input_data!$1:$1,0)),"")</f>
        <v>141.13091224999999</v>
      </c>
      <c r="K57" s="152">
        <f>_xlfn.IFNA(INDEX(input_data!$1:$1048576,MATCH($A57,input_data!$B:$B,0),MATCH(K$4,input_data!$1:$1,0)),"")</f>
        <v>12.8740526593001</v>
      </c>
      <c r="L57" s="152">
        <f>_xlfn.IFNA(INDEX(input_data!$1:$1048576,MATCH($A57,input_data!$B:$B,0),MATCH(L$4,input_data!$1:$1,0)),"")</f>
        <v>28.588296731009802</v>
      </c>
      <c r="M57" s="152">
        <f>_xlfn.IFNA(INDEX(input_data!$1:$1048576,MATCH($A57,input_data!$B:$B,0),MATCH(M$4,input_data!$1:$1,0)),"")</f>
        <v>5.6252088835912701</v>
      </c>
      <c r="N57" s="152">
        <f>_xlfn.IFNA(INDEX(input_data!$1:$1048576,MATCH($A57,input_data!$B:$B,0),MATCH(N$4,input_data!$1:$1,0)),"")</f>
        <v>3.0082036118547202</v>
      </c>
      <c r="O57" s="152">
        <f>_xlfn.IFNA(INDEX(input_data!$1:$1048576,MATCH($A57,input_data!$B:$B,0),MATCH(O$4,input_data!$1:$1,0)),"")</f>
        <v>0.104978887902222</v>
      </c>
      <c r="P57" s="152">
        <f>_xlfn.IFNA(INDEX(input_data!$1:$1048576,MATCH($A57,input_data!$B:$B,0),MATCH(P$4,input_data!$1:$1,0)),"")</f>
        <v>0</v>
      </c>
      <c r="Q57" s="152">
        <f>_xlfn.IFNA(INDEX(input_data!$1:$1048576,MATCH($A57,input_data!$B:$B,0),MATCH(Q$4,input_data!$1:$1,0)),"")</f>
        <v>0.63874743302548198</v>
      </c>
      <c r="R57" s="152">
        <f>_xlfn.IFNA(INDEX(input_data!$1:$1048576,MATCH($A57,input_data!$B:$B,0),MATCH(R$4,input_data!$1:$1,0)),"")</f>
        <v>0</v>
      </c>
      <c r="S57" s="152">
        <f>_xlfn.IFNA(INDEX(input_data!$1:$1048576,MATCH($A57,input_data!$B:$B,0),MATCH(S$4,input_data!$1:$1,0)),"")</f>
        <v>4.5587999999999997E-2</v>
      </c>
      <c r="T57" s="152">
        <f>_xlfn.IFNA(INDEX(input_data!$1:$1048576,MATCH($A57,input_data!$B:$B,0),MATCH(T$4,input_data!$1:$1,0)),"")</f>
        <v>6.4117549999999995E-2</v>
      </c>
      <c r="U57" s="149">
        <f>_xlfn.IFNA(INDEX(input_data!$1:$1048576,MATCH($A57,input_data!$B:$B,0),MATCH(U$4,input_data!$1:$1,0)),"")</f>
        <v>338.443622783092</v>
      </c>
      <c r="V57" s="153">
        <f t="shared" si="1"/>
        <v>2989.0453137306317</v>
      </c>
      <c r="W57" s="154">
        <f t="shared" si="0"/>
        <v>6.2213339158190051E-2</v>
      </c>
      <c r="X57" s="187"/>
    </row>
    <row r="58" spans="1:24" x14ac:dyDescent="0.35">
      <c r="A58" s="156" t="s">
        <v>343</v>
      </c>
      <c r="B58" s="93" t="s">
        <v>1124</v>
      </c>
      <c r="C58" s="147"/>
      <c r="D58" s="156" t="s">
        <v>344</v>
      </c>
      <c r="E58" s="149">
        <f>_xlfn.IFNA(INDEX(input_data!$1:$1048576,MATCH($A58,input_data!$B:$B,0),MATCH(E$4,input_data!$1:$1,0)),"")</f>
        <v>12.536820422775801</v>
      </c>
      <c r="F58" s="150">
        <v>45879</v>
      </c>
      <c r="G58" s="151">
        <f t="shared" si="2"/>
        <v>273.25836271008092</v>
      </c>
      <c r="H58" s="152">
        <f>_xlfn.IFNA(INDEX(input_data!$1:$1048576,MATCH($A58,input_data!$B:$B,0),MATCH(H$4,input_data!$1:$1,0)),"")</f>
        <v>3.4218036733727901</v>
      </c>
      <c r="I58" s="152">
        <f>_xlfn.IFNA(INDEX(input_data!$1:$1048576,MATCH($A58,input_data!$B:$B,0),MATCH(I$4,input_data!$1:$1,0)),"")</f>
        <v>0.644994575957618</v>
      </c>
      <c r="J58" s="152">
        <f>_xlfn.IFNA(INDEX(input_data!$1:$1048576,MATCH($A58,input_data!$B:$B,0),MATCH(J$4,input_data!$1:$1,0)),"")</f>
        <v>7.3236112000000002</v>
      </c>
      <c r="K58" s="152">
        <f>_xlfn.IFNA(INDEX(input_data!$1:$1048576,MATCH($A58,input_data!$B:$B,0),MATCH(K$4,input_data!$1:$1,0)),"")</f>
        <v>0</v>
      </c>
      <c r="L58" s="152">
        <f>_xlfn.IFNA(INDEX(input_data!$1:$1048576,MATCH($A58,input_data!$B:$B,0),MATCH(L$4,input_data!$1:$1,0)),"")</f>
        <v>0</v>
      </c>
      <c r="M58" s="152">
        <f>_xlfn.IFNA(INDEX(input_data!$1:$1048576,MATCH($A58,input_data!$B:$B,0),MATCH(M$4,input_data!$1:$1,0)),"")</f>
        <v>0</v>
      </c>
      <c r="N58" s="152">
        <f>_xlfn.IFNA(INDEX(input_data!$1:$1048576,MATCH($A58,input_data!$B:$B,0),MATCH(N$4,input_data!$1:$1,0)),"")</f>
        <v>0</v>
      </c>
      <c r="O58" s="152">
        <f>_xlfn.IFNA(INDEX(input_data!$1:$1048576,MATCH($A58,input_data!$B:$B,0),MATCH(O$4,input_data!$1:$1,0)),"")</f>
        <v>0.201392300181333</v>
      </c>
      <c r="P58" s="152">
        <f>_xlfn.IFNA(INDEX(input_data!$1:$1048576,MATCH($A58,input_data!$B:$B,0),MATCH(P$4,input_data!$1:$1,0)),"")</f>
        <v>0</v>
      </c>
      <c r="Q58" s="152">
        <f>_xlfn.IFNA(INDEX(input_data!$1:$1048576,MATCH($A58,input_data!$B:$B,0),MATCH(Q$4,input_data!$1:$1,0)),"")</f>
        <v>2.1263755445975599E-2</v>
      </c>
      <c r="R58" s="152">
        <f>_xlfn.IFNA(INDEX(input_data!$1:$1048576,MATCH($A58,input_data!$B:$B,0),MATCH(R$4,input_data!$1:$1,0)),"")</f>
        <v>1.5424168710561601</v>
      </c>
      <c r="S58" s="152">
        <f>_xlfn.IFNA(INDEX(input_data!$1:$1048576,MATCH($A58,input_data!$B:$B,0),MATCH(S$4,input_data!$1:$1,0)),"")</f>
        <v>3.4123000000000001E-2</v>
      </c>
      <c r="T58" s="152">
        <f>_xlfn.IFNA(INDEX(input_data!$1:$1048576,MATCH($A58,input_data!$B:$B,0),MATCH(T$4,input_data!$1:$1,0)),"")</f>
        <v>3.8799599999999997E-2</v>
      </c>
      <c r="U58" s="149">
        <f>_xlfn.IFNA(INDEX(input_data!$1:$1048576,MATCH($A58,input_data!$B:$B,0),MATCH(U$4,input_data!$1:$1,0)),"")</f>
        <v>13.2284049760139</v>
      </c>
      <c r="V58" s="153">
        <f t="shared" si="1"/>
        <v>288.33246095193664</v>
      </c>
      <c r="W58" s="154">
        <f t="shared" si="0"/>
        <v>5.5164270518040626E-2</v>
      </c>
      <c r="X58" s="187"/>
    </row>
    <row r="59" spans="1:24" x14ac:dyDescent="0.35">
      <c r="A59" s="156" t="s">
        <v>345</v>
      </c>
      <c r="B59" s="93" t="s">
        <v>1125</v>
      </c>
      <c r="C59" s="147"/>
      <c r="D59" s="156" t="s">
        <v>346</v>
      </c>
      <c r="E59" s="149">
        <f>_xlfn.IFNA(INDEX(input_data!$1:$1048576,MATCH($A59,input_data!$B:$B,0),MATCH(E$4,input_data!$1:$1,0)),"")</f>
        <v>20.247652072269801</v>
      </c>
      <c r="F59" s="150">
        <v>71027</v>
      </c>
      <c r="G59" s="151">
        <f t="shared" si="2"/>
        <v>285.06979137890943</v>
      </c>
      <c r="H59" s="152">
        <f>_xlfn.IFNA(INDEX(input_data!$1:$1048576,MATCH($A59,input_data!$B:$B,0),MATCH(H$4,input_data!$1:$1,0)),"")</f>
        <v>5.2862689374736904</v>
      </c>
      <c r="I59" s="152">
        <f>_xlfn.IFNA(INDEX(input_data!$1:$1048576,MATCH($A59,input_data!$B:$B,0),MATCH(I$4,input_data!$1:$1,0)),"")</f>
        <v>0.97744288453787398</v>
      </c>
      <c r="J59" s="152">
        <f>_xlfn.IFNA(INDEX(input_data!$1:$1048576,MATCH($A59,input_data!$B:$B,0),MATCH(J$4,input_data!$1:$1,0)),"")</f>
        <v>12.797723687</v>
      </c>
      <c r="K59" s="152">
        <f>_xlfn.IFNA(INDEX(input_data!$1:$1048576,MATCH($A59,input_data!$B:$B,0),MATCH(K$4,input_data!$1:$1,0)),"")</f>
        <v>0</v>
      </c>
      <c r="L59" s="152">
        <f>_xlfn.IFNA(INDEX(input_data!$1:$1048576,MATCH($A59,input_data!$B:$B,0),MATCH(L$4,input_data!$1:$1,0)),"")</f>
        <v>0</v>
      </c>
      <c r="M59" s="152">
        <f>_xlfn.IFNA(INDEX(input_data!$1:$1048576,MATCH($A59,input_data!$B:$B,0),MATCH(M$4,input_data!$1:$1,0)),"")</f>
        <v>0</v>
      </c>
      <c r="N59" s="152">
        <f>_xlfn.IFNA(INDEX(input_data!$1:$1048576,MATCH($A59,input_data!$B:$B,0),MATCH(N$4,input_data!$1:$1,0)),"")</f>
        <v>0</v>
      </c>
      <c r="O59" s="152">
        <f>_xlfn.IFNA(INDEX(input_data!$1:$1048576,MATCH($A59,input_data!$B:$B,0),MATCH(O$4,input_data!$1:$1,0)),"")</f>
        <v>0.99795042279822199</v>
      </c>
      <c r="P59" s="152">
        <f>_xlfn.IFNA(INDEX(input_data!$1:$1048576,MATCH($A59,input_data!$B:$B,0),MATCH(P$4,input_data!$1:$1,0)),"")</f>
        <v>0</v>
      </c>
      <c r="Q59" s="152">
        <f>_xlfn.IFNA(INDEX(input_data!$1:$1048576,MATCH($A59,input_data!$B:$B,0),MATCH(Q$4,input_data!$1:$1,0)),"")</f>
        <v>3.27264580234869E-2</v>
      </c>
      <c r="R59" s="152">
        <f>_xlfn.IFNA(INDEX(input_data!$1:$1048576,MATCH($A59,input_data!$B:$B,0),MATCH(R$4,input_data!$1:$1,0)),"")</f>
        <v>1.3599816644052001</v>
      </c>
      <c r="S59" s="152">
        <f>_xlfn.IFNA(INDEX(input_data!$1:$1048576,MATCH($A59,input_data!$B:$B,0),MATCH(S$4,input_data!$1:$1,0)),"")</f>
        <v>3.5667999999999998E-2</v>
      </c>
      <c r="T59" s="152">
        <f>_xlfn.IFNA(INDEX(input_data!$1:$1048576,MATCH($A59,input_data!$B:$B,0),MATCH(T$4,input_data!$1:$1,0)),"")</f>
        <v>3.724293E-2</v>
      </c>
      <c r="U59" s="149">
        <f>_xlfn.IFNA(INDEX(input_data!$1:$1048576,MATCH($A59,input_data!$B:$B,0),MATCH(U$4,input_data!$1:$1,0)),"")</f>
        <v>21.5250049842384</v>
      </c>
      <c r="V59" s="153">
        <f t="shared" si="1"/>
        <v>303.05383845915497</v>
      </c>
      <c r="W59" s="154">
        <f t="shared" si="0"/>
        <v>6.3086470836685171E-2</v>
      </c>
      <c r="X59" s="187"/>
    </row>
    <row r="60" spans="1:24" x14ac:dyDescent="0.35">
      <c r="A60" s="156" t="s">
        <v>349</v>
      </c>
      <c r="B60" s="93" t="s">
        <v>1126</v>
      </c>
      <c r="C60" s="147"/>
      <c r="D60" s="156" t="s">
        <v>350</v>
      </c>
      <c r="E60" s="149">
        <f>_xlfn.IFNA(INDEX(input_data!$1:$1048576,MATCH($A60,input_data!$B:$B,0),MATCH(E$4,input_data!$1:$1,0)),"")</f>
        <v>12.142464295684601</v>
      </c>
      <c r="F60" s="150">
        <v>39471</v>
      </c>
      <c r="G60" s="151">
        <f t="shared" si="2"/>
        <v>307.63001433165107</v>
      </c>
      <c r="H60" s="152">
        <f>_xlfn.IFNA(INDEX(input_data!$1:$1048576,MATCH($A60,input_data!$B:$B,0),MATCH(H$4,input_data!$1:$1,0)),"")</f>
        <v>2.52491644722175</v>
      </c>
      <c r="I60" s="152">
        <f>_xlfn.IFNA(INDEX(input_data!$1:$1048576,MATCH($A60,input_data!$B:$B,0),MATCH(I$4,input_data!$1:$1,0)),"")</f>
        <v>0.49260580711020202</v>
      </c>
      <c r="J60" s="152">
        <f>_xlfn.IFNA(INDEX(input_data!$1:$1048576,MATCH($A60,input_data!$B:$B,0),MATCH(J$4,input_data!$1:$1,0)),"")</f>
        <v>8.8529964299999993</v>
      </c>
      <c r="K60" s="152">
        <f>_xlfn.IFNA(INDEX(input_data!$1:$1048576,MATCH($A60,input_data!$B:$B,0),MATCH(K$4,input_data!$1:$1,0)),"")</f>
        <v>0</v>
      </c>
      <c r="L60" s="152">
        <f>_xlfn.IFNA(INDEX(input_data!$1:$1048576,MATCH($A60,input_data!$B:$B,0),MATCH(L$4,input_data!$1:$1,0)),"")</f>
        <v>0</v>
      </c>
      <c r="M60" s="152">
        <f>_xlfn.IFNA(INDEX(input_data!$1:$1048576,MATCH($A60,input_data!$B:$B,0),MATCH(M$4,input_data!$1:$1,0)),"")</f>
        <v>0</v>
      </c>
      <c r="N60" s="152">
        <f>_xlfn.IFNA(INDEX(input_data!$1:$1048576,MATCH($A60,input_data!$B:$B,0),MATCH(N$4,input_data!$1:$1,0)),"")</f>
        <v>0</v>
      </c>
      <c r="O60" s="152">
        <f>_xlfn.IFNA(INDEX(input_data!$1:$1048576,MATCH($A60,input_data!$B:$B,0),MATCH(O$4,input_data!$1:$1,0)),"")</f>
        <v>0</v>
      </c>
      <c r="P60" s="152">
        <f>_xlfn.IFNA(INDEX(input_data!$1:$1048576,MATCH($A60,input_data!$B:$B,0),MATCH(P$4,input_data!$1:$1,0)),"")</f>
        <v>0</v>
      </c>
      <c r="Q60" s="152">
        <f>_xlfn.IFNA(INDEX(input_data!$1:$1048576,MATCH($A60,input_data!$B:$B,0),MATCH(Q$4,input_data!$1:$1,0)),"")</f>
        <v>1.5801615835546099E-2</v>
      </c>
      <c r="R60" s="152">
        <f>_xlfn.IFNA(INDEX(input_data!$1:$1048576,MATCH($A60,input_data!$B:$B,0),MATCH(R$4,input_data!$1:$1,0)),"")</f>
        <v>0.68878609876531904</v>
      </c>
      <c r="S60" s="152">
        <f>_xlfn.IFNA(INDEX(input_data!$1:$1048576,MATCH($A60,input_data!$B:$B,0),MATCH(S$4,input_data!$1:$1,0)),"")</f>
        <v>3.4873000000000001E-2</v>
      </c>
      <c r="T60" s="152">
        <f>_xlfn.IFNA(INDEX(input_data!$1:$1048576,MATCH($A60,input_data!$B:$B,0),MATCH(T$4,input_data!$1:$1,0)),"")</f>
        <v>2.7738700000000002E-2</v>
      </c>
      <c r="U60" s="149">
        <f>_xlfn.IFNA(INDEX(input_data!$1:$1048576,MATCH($A60,input_data!$B:$B,0),MATCH(U$4,input_data!$1:$1,0)),"")</f>
        <v>12.637718098932901</v>
      </c>
      <c r="V60" s="153">
        <f t="shared" si="1"/>
        <v>320.17729722917841</v>
      </c>
      <c r="W60" s="154">
        <f t="shared" si="0"/>
        <v>4.078692686988683E-2</v>
      </c>
      <c r="X60" s="187"/>
    </row>
    <row r="61" spans="1:24" x14ac:dyDescent="0.35">
      <c r="A61" s="156" t="s">
        <v>351</v>
      </c>
      <c r="B61" s="93" t="s">
        <v>1127</v>
      </c>
      <c r="C61" s="147"/>
      <c r="D61" s="156" t="s">
        <v>352</v>
      </c>
      <c r="E61" s="149">
        <f>_xlfn.IFNA(INDEX(input_data!$1:$1048576,MATCH($A61,input_data!$B:$B,0),MATCH(E$4,input_data!$1:$1,0)),"")</f>
        <v>250.992192650775</v>
      </c>
      <c r="F61" s="150">
        <v>131725</v>
      </c>
      <c r="G61" s="151">
        <f t="shared" si="2"/>
        <v>1905.4256416836213</v>
      </c>
      <c r="H61" s="152">
        <f>_xlfn.IFNA(INDEX(input_data!$1:$1048576,MATCH($A61,input_data!$B:$B,0),MATCH(H$4,input_data!$1:$1,0)),"")</f>
        <v>35.360295396181399</v>
      </c>
      <c r="I61" s="152">
        <f>_xlfn.IFNA(INDEX(input_data!$1:$1048576,MATCH($A61,input_data!$B:$B,0),MATCH(I$4,input_data!$1:$1,0)),"")</f>
        <v>6.5482915787687901</v>
      </c>
      <c r="J61" s="152">
        <f>_xlfn.IFNA(INDEX(input_data!$1:$1048576,MATCH($A61,input_data!$B:$B,0),MATCH(J$4,input_data!$1:$1,0)),"")</f>
        <v>198.87027929999999</v>
      </c>
      <c r="K61" s="152">
        <f>_xlfn.IFNA(INDEX(input_data!$1:$1048576,MATCH($A61,input_data!$B:$B,0),MATCH(K$4,input_data!$1:$1,0)),"")</f>
        <v>2.7822825853628101</v>
      </c>
      <c r="L61" s="152">
        <f>_xlfn.IFNA(INDEX(input_data!$1:$1048576,MATCH($A61,input_data!$B:$B,0),MATCH(L$4,input_data!$1:$1,0)),"")</f>
        <v>15.1857442818227</v>
      </c>
      <c r="M61" s="152">
        <f>_xlfn.IFNA(INDEX(input_data!$1:$1048576,MATCH($A61,input_data!$B:$B,0),MATCH(M$4,input_data!$1:$1,0)),"")</f>
        <v>3.78862828738268</v>
      </c>
      <c r="N61" s="152">
        <f>_xlfn.IFNA(INDEX(input_data!$1:$1048576,MATCH($A61,input_data!$B:$B,0),MATCH(N$4,input_data!$1:$1,0)),"")</f>
        <v>0.65011948793317198</v>
      </c>
      <c r="O61" s="152">
        <f>_xlfn.IFNA(INDEX(input_data!$1:$1048576,MATCH($A61,input_data!$B:$B,0),MATCH(O$4,input_data!$1:$1,0)),"")</f>
        <v>3.7238369519466699</v>
      </c>
      <c r="P61" s="152">
        <f>_xlfn.IFNA(INDEX(input_data!$1:$1048576,MATCH($A61,input_data!$B:$B,0),MATCH(P$4,input_data!$1:$1,0)),"")</f>
        <v>0</v>
      </c>
      <c r="Q61" s="152">
        <f>_xlfn.IFNA(INDEX(input_data!$1:$1048576,MATCH($A61,input_data!$B:$B,0),MATCH(Q$4,input_data!$1:$1,0)),"")</f>
        <v>0.224628258864112</v>
      </c>
      <c r="R61" s="152">
        <f>_xlfn.IFNA(INDEX(input_data!$1:$1048576,MATCH($A61,input_data!$B:$B,0),MATCH(R$4,input_data!$1:$1,0)),"")</f>
        <v>0.788468571120432</v>
      </c>
      <c r="S61" s="152">
        <f>_xlfn.IFNA(INDEX(input_data!$1:$1048576,MATCH($A61,input_data!$B:$B,0),MATCH(S$4,input_data!$1:$1,0)),"")</f>
        <v>0.490064</v>
      </c>
      <c r="T61" s="152">
        <f>_xlfn.IFNA(INDEX(input_data!$1:$1048576,MATCH($A61,input_data!$B:$B,0),MATCH(T$4,input_data!$1:$1,0)),"")</f>
        <v>0.59152939000000004</v>
      </c>
      <c r="U61" s="149">
        <f>_xlfn.IFNA(INDEX(input_data!$1:$1048576,MATCH($A61,input_data!$B:$B,0),MATCH(U$4,input_data!$1:$1,0)),"")</f>
        <v>269.00416808938297</v>
      </c>
      <c r="V61" s="153">
        <f t="shared" si="1"/>
        <v>2042.1648744686502</v>
      </c>
      <c r="W61" s="154">
        <f t="shared" si="0"/>
        <v>7.1763090510426508E-2</v>
      </c>
      <c r="X61" s="187"/>
    </row>
    <row r="62" spans="1:24" x14ac:dyDescent="0.35">
      <c r="A62" s="156" t="s">
        <v>353</v>
      </c>
      <c r="B62" s="93" t="s">
        <v>1128</v>
      </c>
      <c r="C62" s="147"/>
      <c r="D62" s="156" t="s">
        <v>354</v>
      </c>
      <c r="E62" s="149">
        <f>_xlfn.IFNA(INDEX(input_data!$1:$1048576,MATCH($A62,input_data!$B:$B,0),MATCH(E$4,input_data!$1:$1,0)),"")</f>
        <v>18.1298915152788</v>
      </c>
      <c r="F62" s="150">
        <v>78471</v>
      </c>
      <c r="G62" s="151">
        <f t="shared" si="2"/>
        <v>231.0393841709523</v>
      </c>
      <c r="H62" s="152">
        <f>_xlfn.IFNA(INDEX(input_data!$1:$1048576,MATCH($A62,input_data!$B:$B,0),MATCH(H$4,input_data!$1:$1,0)),"")</f>
        <v>4.9971194498650302</v>
      </c>
      <c r="I62" s="152">
        <f>_xlfn.IFNA(INDEX(input_data!$1:$1048576,MATCH($A62,input_data!$B:$B,0),MATCH(I$4,input_data!$1:$1,0)),"")</f>
        <v>0.90081510407387699</v>
      </c>
      <c r="J62" s="152">
        <f>_xlfn.IFNA(INDEX(input_data!$1:$1048576,MATCH($A62,input_data!$B:$B,0),MATCH(J$4,input_data!$1:$1,0)),"")</f>
        <v>10.031972659999999</v>
      </c>
      <c r="K62" s="152">
        <f>_xlfn.IFNA(INDEX(input_data!$1:$1048576,MATCH($A62,input_data!$B:$B,0),MATCH(K$4,input_data!$1:$1,0)),"")</f>
        <v>0</v>
      </c>
      <c r="L62" s="152">
        <f>_xlfn.IFNA(INDEX(input_data!$1:$1048576,MATCH($A62,input_data!$B:$B,0),MATCH(L$4,input_data!$1:$1,0)),"")</f>
        <v>0</v>
      </c>
      <c r="M62" s="152">
        <f>_xlfn.IFNA(INDEX(input_data!$1:$1048576,MATCH($A62,input_data!$B:$B,0),MATCH(M$4,input_data!$1:$1,0)),"")</f>
        <v>0</v>
      </c>
      <c r="N62" s="152">
        <f>_xlfn.IFNA(INDEX(input_data!$1:$1048576,MATCH($A62,input_data!$B:$B,0),MATCH(N$4,input_data!$1:$1,0)),"")</f>
        <v>0</v>
      </c>
      <c r="O62" s="152">
        <f>_xlfn.IFNA(INDEX(input_data!$1:$1048576,MATCH($A62,input_data!$B:$B,0),MATCH(O$4,input_data!$1:$1,0)),"")</f>
        <v>0.40425429756444498</v>
      </c>
      <c r="P62" s="152">
        <f>_xlfn.IFNA(INDEX(input_data!$1:$1048576,MATCH($A62,input_data!$B:$B,0),MATCH(P$4,input_data!$1:$1,0)),"")</f>
        <v>0</v>
      </c>
      <c r="Q62" s="152">
        <f>_xlfn.IFNA(INDEX(input_data!$1:$1048576,MATCH($A62,input_data!$B:$B,0),MATCH(Q$4,input_data!$1:$1,0)),"")</f>
        <v>2.9971499160054101E-2</v>
      </c>
      <c r="R62" s="152">
        <f>_xlfn.IFNA(INDEX(input_data!$1:$1048576,MATCH($A62,input_data!$B:$B,0),MATCH(R$4,input_data!$1:$1,0)),"")</f>
        <v>2.65152766274492</v>
      </c>
      <c r="S62" s="152">
        <f>_xlfn.IFNA(INDEX(input_data!$1:$1048576,MATCH($A62,input_data!$B:$B,0),MATCH(S$4,input_data!$1:$1,0)),"")</f>
        <v>3.4721000000000002E-2</v>
      </c>
      <c r="T62" s="152">
        <f>_xlfn.IFNA(INDEX(input_data!$1:$1048576,MATCH($A62,input_data!$B:$B,0),MATCH(T$4,input_data!$1:$1,0)),"")</f>
        <v>3.8737840000000003E-2</v>
      </c>
      <c r="U62" s="149">
        <f>_xlfn.IFNA(INDEX(input_data!$1:$1048576,MATCH($A62,input_data!$B:$B,0),MATCH(U$4,input_data!$1:$1,0)),"")</f>
        <v>19.089119513408299</v>
      </c>
      <c r="V62" s="153">
        <f t="shared" si="1"/>
        <v>243.26336498079925</v>
      </c>
      <c r="W62" s="154">
        <f t="shared" si="0"/>
        <v>5.290864522389005E-2</v>
      </c>
      <c r="X62" s="187"/>
    </row>
    <row r="63" spans="1:24" x14ac:dyDescent="0.35">
      <c r="A63" s="156" t="s">
        <v>355</v>
      </c>
      <c r="B63" s="93" t="s">
        <v>1129</v>
      </c>
      <c r="C63" s="147"/>
      <c r="D63" s="156" t="s">
        <v>356</v>
      </c>
      <c r="E63" s="149">
        <f>_xlfn.IFNA(INDEX(input_data!$1:$1048576,MATCH($A63,input_data!$B:$B,0),MATCH(E$4,input_data!$1:$1,0)),"")</f>
        <v>22.630994663016299</v>
      </c>
      <c r="F63" s="150">
        <v>80608</v>
      </c>
      <c r="G63" s="151">
        <f t="shared" si="2"/>
        <v>280.75370512872541</v>
      </c>
      <c r="H63" s="152">
        <f>_xlfn.IFNA(INDEX(input_data!$1:$1048576,MATCH($A63,input_data!$B:$B,0),MATCH(H$4,input_data!$1:$1,0)),"")</f>
        <v>3.889151053</v>
      </c>
      <c r="I63" s="152">
        <f>_xlfn.IFNA(INDEX(input_data!$1:$1048576,MATCH($A63,input_data!$B:$B,0),MATCH(I$4,input_data!$1:$1,0)),"")</f>
        <v>0.69551876392613798</v>
      </c>
      <c r="J63" s="152">
        <f>_xlfn.IFNA(INDEX(input_data!$1:$1048576,MATCH($A63,input_data!$B:$B,0),MATCH(J$4,input_data!$1:$1,0)),"")</f>
        <v>15.846699023999999</v>
      </c>
      <c r="K63" s="152">
        <f>_xlfn.IFNA(INDEX(input_data!$1:$1048576,MATCH($A63,input_data!$B:$B,0),MATCH(K$4,input_data!$1:$1,0)),"")</f>
        <v>0</v>
      </c>
      <c r="L63" s="152">
        <f>_xlfn.IFNA(INDEX(input_data!$1:$1048576,MATCH($A63,input_data!$B:$B,0),MATCH(L$4,input_data!$1:$1,0)),"")</f>
        <v>0</v>
      </c>
      <c r="M63" s="152">
        <f>_xlfn.IFNA(INDEX(input_data!$1:$1048576,MATCH($A63,input_data!$B:$B,0),MATCH(M$4,input_data!$1:$1,0)),"")</f>
        <v>0</v>
      </c>
      <c r="N63" s="152">
        <f>_xlfn.IFNA(INDEX(input_data!$1:$1048576,MATCH($A63,input_data!$B:$B,0),MATCH(N$4,input_data!$1:$1,0)),"")</f>
        <v>0</v>
      </c>
      <c r="O63" s="152">
        <f>_xlfn.IFNA(INDEX(input_data!$1:$1048576,MATCH($A63,input_data!$B:$B,0),MATCH(O$4,input_data!$1:$1,0)),"")</f>
        <v>1.58757780054044</v>
      </c>
      <c r="P63" s="152">
        <f>_xlfn.IFNA(INDEX(input_data!$1:$1048576,MATCH($A63,input_data!$B:$B,0),MATCH(P$4,input_data!$1:$1,0)),"")</f>
        <v>0</v>
      </c>
      <c r="Q63" s="152">
        <f>_xlfn.IFNA(INDEX(input_data!$1:$1048576,MATCH($A63,input_data!$B:$B,0),MATCH(Q$4,input_data!$1:$1,0)),"")</f>
        <v>2.3795155892099299E-2</v>
      </c>
      <c r="R63" s="152">
        <f>_xlfn.IFNA(INDEX(input_data!$1:$1048576,MATCH($A63,input_data!$B:$B,0),MATCH(R$4,input_data!$1:$1,0)),"")</f>
        <v>1.83016096325002</v>
      </c>
      <c r="S63" s="152">
        <f>_xlfn.IFNA(INDEX(input_data!$1:$1048576,MATCH($A63,input_data!$B:$B,0),MATCH(S$4,input_data!$1:$1,0)),"")</f>
        <v>3.6743999999999999E-2</v>
      </c>
      <c r="T63" s="152">
        <f>_xlfn.IFNA(INDEX(input_data!$1:$1048576,MATCH($A63,input_data!$B:$B,0),MATCH(T$4,input_data!$1:$1,0)),"")</f>
        <v>2.3633399999999999E-2</v>
      </c>
      <c r="U63" s="149">
        <f>_xlfn.IFNA(INDEX(input_data!$1:$1048576,MATCH($A63,input_data!$B:$B,0),MATCH(U$4,input_data!$1:$1,0)),"")</f>
        <v>23.9332801606087</v>
      </c>
      <c r="V63" s="153">
        <f t="shared" si="1"/>
        <v>296.90948988448662</v>
      </c>
      <c r="W63" s="154">
        <f t="shared" si="0"/>
        <v>5.7544333202490749E-2</v>
      </c>
      <c r="X63" s="187"/>
    </row>
    <row r="64" spans="1:24" x14ac:dyDescent="0.35">
      <c r="A64" s="156" t="s">
        <v>357</v>
      </c>
      <c r="B64" s="93" t="s">
        <v>1130</v>
      </c>
      <c r="C64" s="147"/>
      <c r="D64" s="156" t="s">
        <v>358</v>
      </c>
      <c r="E64" s="149">
        <f>_xlfn.IFNA(INDEX(input_data!$1:$1048576,MATCH($A64,input_data!$B:$B,0),MATCH(E$4,input_data!$1:$1,0)),"")</f>
        <v>14.700970419472201</v>
      </c>
      <c r="F64" s="150">
        <v>57212</v>
      </c>
      <c r="G64" s="151">
        <f t="shared" si="2"/>
        <v>256.95606550150671</v>
      </c>
      <c r="H64" s="152">
        <f>_xlfn.IFNA(INDEX(input_data!$1:$1048576,MATCH($A64,input_data!$B:$B,0),MATCH(H$4,input_data!$1:$1,0)),"")</f>
        <v>3.2362482275667501</v>
      </c>
      <c r="I64" s="152">
        <f>_xlfn.IFNA(INDEX(input_data!$1:$1048576,MATCH($A64,input_data!$B:$B,0),MATCH(I$4,input_data!$1:$1,0)),"")</f>
        <v>0.58484572639049903</v>
      </c>
      <c r="J64" s="152">
        <f>_xlfn.IFNA(INDEX(input_data!$1:$1048576,MATCH($A64,input_data!$B:$B,0),MATCH(J$4,input_data!$1:$1,0)),"")</f>
        <v>10.404442</v>
      </c>
      <c r="K64" s="152">
        <f>_xlfn.IFNA(INDEX(input_data!$1:$1048576,MATCH($A64,input_data!$B:$B,0),MATCH(K$4,input_data!$1:$1,0)),"")</f>
        <v>0</v>
      </c>
      <c r="L64" s="152">
        <f>_xlfn.IFNA(INDEX(input_data!$1:$1048576,MATCH($A64,input_data!$B:$B,0),MATCH(L$4,input_data!$1:$1,0)),"")</f>
        <v>0</v>
      </c>
      <c r="M64" s="152">
        <f>_xlfn.IFNA(INDEX(input_data!$1:$1048576,MATCH($A64,input_data!$B:$B,0),MATCH(M$4,input_data!$1:$1,0)),"")</f>
        <v>0</v>
      </c>
      <c r="N64" s="152">
        <f>_xlfn.IFNA(INDEX(input_data!$1:$1048576,MATCH($A64,input_data!$B:$B,0),MATCH(N$4,input_data!$1:$1,0)),"")</f>
        <v>0</v>
      </c>
      <c r="O64" s="152">
        <f>_xlfn.IFNA(INDEX(input_data!$1:$1048576,MATCH($A64,input_data!$B:$B,0),MATCH(O$4,input_data!$1:$1,0)),"")</f>
        <v>8.8875524771555595E-2</v>
      </c>
      <c r="P64" s="152">
        <f>_xlfn.IFNA(INDEX(input_data!$1:$1048576,MATCH($A64,input_data!$B:$B,0),MATCH(P$4,input_data!$1:$1,0)),"")</f>
        <v>0</v>
      </c>
      <c r="Q64" s="152">
        <f>_xlfn.IFNA(INDEX(input_data!$1:$1048576,MATCH($A64,input_data!$B:$B,0),MATCH(Q$4,input_data!$1:$1,0)),"")</f>
        <v>1.9838588894636799E-2</v>
      </c>
      <c r="R64" s="152">
        <f>_xlfn.IFNA(INDEX(input_data!$1:$1048576,MATCH($A64,input_data!$B:$B,0),MATCH(R$4,input_data!$1:$1,0)),"")</f>
        <v>1.15119543605845</v>
      </c>
      <c r="S64" s="152">
        <f>_xlfn.IFNA(INDEX(input_data!$1:$1048576,MATCH($A64,input_data!$B:$B,0),MATCH(S$4,input_data!$1:$1,0)),"")</f>
        <v>3.6041999999999998E-2</v>
      </c>
      <c r="T64" s="152">
        <f>_xlfn.IFNA(INDEX(input_data!$1:$1048576,MATCH($A64,input_data!$B:$B,0),MATCH(T$4,input_data!$1:$1,0)),"")</f>
        <v>3.7659249999999998E-2</v>
      </c>
      <c r="U64" s="149">
        <f>_xlfn.IFNA(INDEX(input_data!$1:$1048576,MATCH($A64,input_data!$B:$B,0),MATCH(U$4,input_data!$1:$1,0)),"")</f>
        <v>15.559146753681899</v>
      </c>
      <c r="V64" s="153">
        <f t="shared" si="1"/>
        <v>271.9560014277057</v>
      </c>
      <c r="W64" s="154">
        <f t="shared" si="0"/>
        <v>5.8375488809432552E-2</v>
      </c>
      <c r="X64" s="187"/>
    </row>
    <row r="65" spans="1:24" x14ac:dyDescent="0.35">
      <c r="A65" s="156" t="s">
        <v>359</v>
      </c>
      <c r="B65" s="93" t="s">
        <v>1131</v>
      </c>
      <c r="C65" s="147"/>
      <c r="D65" s="156" t="s">
        <v>360</v>
      </c>
      <c r="E65" s="149">
        <f>_xlfn.IFNA(INDEX(input_data!$1:$1048576,MATCH($A65,input_data!$B:$B,0),MATCH(E$4,input_data!$1:$1,0)),"")</f>
        <v>18.273533625096501</v>
      </c>
      <c r="F65" s="150">
        <v>71286</v>
      </c>
      <c r="G65" s="151">
        <f t="shared" si="2"/>
        <v>256.34112764212472</v>
      </c>
      <c r="H65" s="152">
        <f>_xlfn.IFNA(INDEX(input_data!$1:$1048576,MATCH($A65,input_data!$B:$B,0),MATCH(H$4,input_data!$1:$1,0)),"")</f>
        <v>4.4972112167599398</v>
      </c>
      <c r="I65" s="152">
        <f>_xlfn.IFNA(INDEX(input_data!$1:$1048576,MATCH($A65,input_data!$B:$B,0),MATCH(I$4,input_data!$1:$1,0)),"")</f>
        <v>0.76319329916908996</v>
      </c>
      <c r="J65" s="152">
        <f>_xlfn.IFNA(INDEX(input_data!$1:$1048576,MATCH($A65,input_data!$B:$B,0),MATCH(J$4,input_data!$1:$1,0)),"")</f>
        <v>9.0606752000000004</v>
      </c>
      <c r="K65" s="152">
        <f>_xlfn.IFNA(INDEX(input_data!$1:$1048576,MATCH($A65,input_data!$B:$B,0),MATCH(K$4,input_data!$1:$1,0)),"")</f>
        <v>0</v>
      </c>
      <c r="L65" s="152">
        <f>_xlfn.IFNA(INDEX(input_data!$1:$1048576,MATCH($A65,input_data!$B:$B,0),MATCH(L$4,input_data!$1:$1,0)),"")</f>
        <v>0</v>
      </c>
      <c r="M65" s="152">
        <f>_xlfn.IFNA(INDEX(input_data!$1:$1048576,MATCH($A65,input_data!$B:$B,0),MATCH(M$4,input_data!$1:$1,0)),"")</f>
        <v>0</v>
      </c>
      <c r="N65" s="152">
        <f>_xlfn.IFNA(INDEX(input_data!$1:$1048576,MATCH($A65,input_data!$B:$B,0),MATCH(N$4,input_data!$1:$1,0)),"")</f>
        <v>0</v>
      </c>
      <c r="O65" s="152">
        <f>_xlfn.IFNA(INDEX(input_data!$1:$1048576,MATCH($A65,input_data!$B:$B,0),MATCH(O$4,input_data!$1:$1,0)),"")</f>
        <v>1.37482039601067</v>
      </c>
      <c r="P65" s="152">
        <f>_xlfn.IFNA(INDEX(input_data!$1:$1048576,MATCH($A65,input_data!$B:$B,0),MATCH(P$4,input_data!$1:$1,0)),"")</f>
        <v>0</v>
      </c>
      <c r="Q65" s="152">
        <f>_xlfn.IFNA(INDEX(input_data!$1:$1048576,MATCH($A65,input_data!$B:$B,0),MATCH(Q$4,input_data!$1:$1,0)),"")</f>
        <v>2.66626442887897E-2</v>
      </c>
      <c r="R65" s="152">
        <f>_xlfn.IFNA(INDEX(input_data!$1:$1048576,MATCH($A65,input_data!$B:$B,0),MATCH(R$4,input_data!$1:$1,0)),"")</f>
        <v>3.4611530990225701</v>
      </c>
      <c r="S65" s="152">
        <f>_xlfn.IFNA(INDEX(input_data!$1:$1048576,MATCH($A65,input_data!$B:$B,0),MATCH(S$4,input_data!$1:$1,0)),"")</f>
        <v>3.6967E-2</v>
      </c>
      <c r="T65" s="152">
        <f>_xlfn.IFNA(INDEX(input_data!$1:$1048576,MATCH($A65,input_data!$B:$B,0),MATCH(T$4,input_data!$1:$1,0)),"")</f>
        <v>3.4256490000000001E-2</v>
      </c>
      <c r="U65" s="149">
        <f>_xlfn.IFNA(INDEX(input_data!$1:$1048576,MATCH($A65,input_data!$B:$B,0),MATCH(U$4,input_data!$1:$1,0)),"")</f>
        <v>19.254939345251099</v>
      </c>
      <c r="V65" s="153">
        <f t="shared" si="1"/>
        <v>270.10828697431612</v>
      </c>
      <c r="W65" s="154">
        <f t="shared" si="0"/>
        <v>5.3706400759115036E-2</v>
      </c>
      <c r="X65" s="187"/>
    </row>
    <row r="66" spans="1:24" x14ac:dyDescent="0.35">
      <c r="A66" s="156" t="s">
        <v>361</v>
      </c>
      <c r="B66" s="93" t="s">
        <v>1132</v>
      </c>
      <c r="C66" s="147"/>
      <c r="D66" s="156" t="s">
        <v>362</v>
      </c>
      <c r="E66" s="149">
        <f>_xlfn.IFNA(INDEX(input_data!$1:$1048576,MATCH($A66,input_data!$B:$B,0),MATCH(E$4,input_data!$1:$1,0)),"")</f>
        <v>364.49715331757</v>
      </c>
      <c r="F66" s="150">
        <v>187973</v>
      </c>
      <c r="G66" s="151">
        <f t="shared" si="2"/>
        <v>1939.0931320858315</v>
      </c>
      <c r="H66" s="152">
        <f>_xlfn.IFNA(INDEX(input_data!$1:$1048576,MATCH($A66,input_data!$B:$B,0),MATCH(H$4,input_data!$1:$1,0)),"")</f>
        <v>46.4119697945223</v>
      </c>
      <c r="I66" s="152">
        <f>_xlfn.IFNA(INDEX(input_data!$1:$1048576,MATCH($A66,input_data!$B:$B,0),MATCH(I$4,input_data!$1:$1,0)),"")</f>
        <v>8.9733643384628792</v>
      </c>
      <c r="J66" s="152">
        <f>_xlfn.IFNA(INDEX(input_data!$1:$1048576,MATCH($A66,input_data!$B:$B,0),MATCH(J$4,input_data!$1:$1,0)),"")</f>
        <v>287.08597738499998</v>
      </c>
      <c r="K66" s="152">
        <f>_xlfn.IFNA(INDEX(input_data!$1:$1048576,MATCH($A66,input_data!$B:$B,0),MATCH(K$4,input_data!$1:$1,0)),"")</f>
        <v>8.7058697714337896</v>
      </c>
      <c r="L66" s="152">
        <f>_xlfn.IFNA(INDEX(input_data!$1:$1048576,MATCH($A66,input_data!$B:$B,0),MATCH(L$4,input_data!$1:$1,0)),"")</f>
        <v>25.602413385621698</v>
      </c>
      <c r="M66" s="152">
        <f>_xlfn.IFNA(INDEX(input_data!$1:$1048576,MATCH($A66,input_data!$B:$B,0),MATCH(M$4,input_data!$1:$1,0)),"")</f>
        <v>6.3465393354744197</v>
      </c>
      <c r="N66" s="152">
        <f>_xlfn.IFNA(INDEX(input_data!$1:$1048576,MATCH($A66,input_data!$B:$B,0),MATCH(N$4,input_data!$1:$1,0)),"")</f>
        <v>2.0342490110792899</v>
      </c>
      <c r="O66" s="152">
        <f>_xlfn.IFNA(INDEX(input_data!$1:$1048576,MATCH($A66,input_data!$B:$B,0),MATCH(O$4,input_data!$1:$1,0)),"")</f>
        <v>4.0848796260711104</v>
      </c>
      <c r="P66" s="152">
        <f>_xlfn.IFNA(INDEX(input_data!$1:$1048576,MATCH($A66,input_data!$B:$B,0),MATCH(P$4,input_data!$1:$1,0)),"")</f>
        <v>0</v>
      </c>
      <c r="Q66" s="152">
        <f>_xlfn.IFNA(INDEX(input_data!$1:$1048576,MATCH($A66,input_data!$B:$B,0),MATCH(Q$4,input_data!$1:$1,0)),"")</f>
        <v>0.29698357377242401</v>
      </c>
      <c r="R66" s="152">
        <f>_xlfn.IFNA(INDEX(input_data!$1:$1048576,MATCH($A66,input_data!$B:$B,0),MATCH(R$4,input_data!$1:$1,0)),"")</f>
        <v>0</v>
      </c>
      <c r="S66" s="152">
        <f>_xlfn.IFNA(INDEX(input_data!$1:$1048576,MATCH($A66,input_data!$B:$B,0),MATCH(S$4,input_data!$1:$1,0)),"")</f>
        <v>0.67564299999999999</v>
      </c>
      <c r="T66" s="152">
        <f>_xlfn.IFNA(INDEX(input_data!$1:$1048576,MATCH($A66,input_data!$B:$B,0),MATCH(T$4,input_data!$1:$1,0)),"")</f>
        <v>0.36390484000000001</v>
      </c>
      <c r="U66" s="149">
        <f>_xlfn.IFNA(INDEX(input_data!$1:$1048576,MATCH($A66,input_data!$B:$B,0),MATCH(U$4,input_data!$1:$1,0)),"")</f>
        <v>390.58179406143802</v>
      </c>
      <c r="V66" s="153">
        <f t="shared" si="1"/>
        <v>2077.8611505984263</v>
      </c>
      <c r="W66" s="154">
        <f t="shared" si="0"/>
        <v>7.1563359292251105E-2</v>
      </c>
      <c r="X66" s="187"/>
    </row>
    <row r="67" spans="1:24" x14ac:dyDescent="0.35">
      <c r="A67" s="156" t="s">
        <v>363</v>
      </c>
      <c r="B67" s="93" t="s">
        <v>1133</v>
      </c>
      <c r="C67" s="147"/>
      <c r="D67" s="156" t="s">
        <v>364</v>
      </c>
      <c r="E67" s="149">
        <f>_xlfn.IFNA(INDEX(input_data!$1:$1048576,MATCH($A67,input_data!$B:$B,0),MATCH(E$4,input_data!$1:$1,0)),"")</f>
        <v>52.9434794418531</v>
      </c>
      <c r="F67" s="150">
        <v>508350</v>
      </c>
      <c r="G67" s="151">
        <f t="shared" si="2"/>
        <v>104.1476924202874</v>
      </c>
      <c r="H67" s="152">
        <f>_xlfn.IFNA(INDEX(input_data!$1:$1048576,MATCH($A67,input_data!$B:$B,0),MATCH(H$4,input_data!$1:$1,0)),"")</f>
        <v>17.240664993957399</v>
      </c>
      <c r="I67" s="152">
        <f>_xlfn.IFNA(INDEX(input_data!$1:$1048576,MATCH($A67,input_data!$B:$B,0),MATCH(I$4,input_data!$1:$1,0)),"")</f>
        <v>1.95596165935606</v>
      </c>
      <c r="J67" s="152">
        <f>_xlfn.IFNA(INDEX(input_data!$1:$1048576,MATCH($A67,input_data!$B:$B,0),MATCH(J$4,input_data!$1:$1,0)),"")</f>
        <v>35.797955193</v>
      </c>
      <c r="K67" s="152">
        <f>_xlfn.IFNA(INDEX(input_data!$1:$1048576,MATCH($A67,input_data!$B:$B,0),MATCH(K$4,input_data!$1:$1,0)),"")</f>
        <v>0</v>
      </c>
      <c r="L67" s="152">
        <f>_xlfn.IFNA(INDEX(input_data!$1:$1048576,MATCH($A67,input_data!$B:$B,0),MATCH(L$4,input_data!$1:$1,0)),"")</f>
        <v>0</v>
      </c>
      <c r="M67" s="152">
        <f>_xlfn.IFNA(INDEX(input_data!$1:$1048576,MATCH($A67,input_data!$B:$B,0),MATCH(M$4,input_data!$1:$1,0)),"")</f>
        <v>0</v>
      </c>
      <c r="N67" s="152">
        <f>_xlfn.IFNA(INDEX(input_data!$1:$1048576,MATCH($A67,input_data!$B:$B,0),MATCH(N$4,input_data!$1:$1,0)),"")</f>
        <v>0</v>
      </c>
      <c r="O67" s="152">
        <f>_xlfn.IFNA(INDEX(input_data!$1:$1048576,MATCH($A67,input_data!$B:$B,0),MATCH(O$4,input_data!$1:$1,0)),"")</f>
        <v>0</v>
      </c>
      <c r="P67" s="152">
        <f>_xlfn.IFNA(INDEX(input_data!$1:$1048576,MATCH($A67,input_data!$B:$B,0),MATCH(P$4,input_data!$1:$1,0)),"")</f>
        <v>0</v>
      </c>
      <c r="Q67" s="152">
        <f>_xlfn.IFNA(INDEX(input_data!$1:$1048576,MATCH($A67,input_data!$B:$B,0),MATCH(Q$4,input_data!$1:$1,0)),"")</f>
        <v>6.6112148050484196E-2</v>
      </c>
      <c r="R67" s="152">
        <f>_xlfn.IFNA(INDEX(input_data!$1:$1048576,MATCH($A67,input_data!$B:$B,0),MATCH(R$4,input_data!$1:$1,0)),"")</f>
        <v>0.87986157326382797</v>
      </c>
      <c r="S67" s="152">
        <f>_xlfn.IFNA(INDEX(input_data!$1:$1048576,MATCH($A67,input_data!$B:$B,0),MATCH(S$4,input_data!$1:$1,0)),"")</f>
        <v>0</v>
      </c>
      <c r="T67" s="152">
        <f>_xlfn.IFNA(INDEX(input_data!$1:$1048576,MATCH($A67,input_data!$B:$B,0),MATCH(T$4,input_data!$1:$1,0)),"")</f>
        <v>7.6790000000000001E-3</v>
      </c>
      <c r="U67" s="149">
        <f>_xlfn.IFNA(INDEX(input_data!$1:$1048576,MATCH($A67,input_data!$B:$B,0),MATCH(U$4,input_data!$1:$1,0)),"")</f>
        <v>55.9482345676278</v>
      </c>
      <c r="V67" s="153">
        <f t="shared" si="1"/>
        <v>110.05849231361817</v>
      </c>
      <c r="W67" s="154">
        <f t="shared" si="0"/>
        <v>5.6754016877088143E-2</v>
      </c>
      <c r="X67" s="187"/>
    </row>
    <row r="68" spans="1:24" x14ac:dyDescent="0.35">
      <c r="A68" s="156" t="s">
        <v>365</v>
      </c>
      <c r="B68" s="93" t="s">
        <v>1134</v>
      </c>
      <c r="C68" s="147"/>
      <c r="D68" s="156" t="s">
        <v>366</v>
      </c>
      <c r="E68" s="149">
        <f>_xlfn.IFNA(INDEX(input_data!$1:$1048576,MATCH($A68,input_data!$B:$B,0),MATCH(E$4,input_data!$1:$1,0)),"")</f>
        <v>341.27089548692499</v>
      </c>
      <c r="F68" s="150">
        <v>165162</v>
      </c>
      <c r="G68" s="151">
        <f t="shared" si="2"/>
        <v>2066.2797464727055</v>
      </c>
      <c r="H68" s="152">
        <f>_xlfn.IFNA(INDEX(input_data!$1:$1048576,MATCH($A68,input_data!$B:$B,0),MATCH(H$4,input_data!$1:$1,0)),"")</f>
        <v>62.048361200840198</v>
      </c>
      <c r="I68" s="152">
        <f>_xlfn.IFNA(INDEX(input_data!$1:$1048576,MATCH($A68,input_data!$B:$B,0),MATCH(I$4,input_data!$1:$1,0)),"")</f>
        <v>10.833526323578001</v>
      </c>
      <c r="J68" s="152">
        <f>_xlfn.IFNA(INDEX(input_data!$1:$1048576,MATCH($A68,input_data!$B:$B,0),MATCH(J$4,input_data!$1:$1,0)),"")</f>
        <v>243.15656694399999</v>
      </c>
      <c r="K68" s="152">
        <f>_xlfn.IFNA(INDEX(input_data!$1:$1048576,MATCH($A68,input_data!$B:$B,0),MATCH(K$4,input_data!$1:$1,0)),"")</f>
        <v>10.8249951310288</v>
      </c>
      <c r="L68" s="152">
        <f>_xlfn.IFNA(INDEX(input_data!$1:$1048576,MATCH($A68,input_data!$B:$B,0),MATCH(L$4,input_data!$1:$1,0)),"")</f>
        <v>27.2627895363172</v>
      </c>
      <c r="M68" s="152">
        <f>_xlfn.IFNA(INDEX(input_data!$1:$1048576,MATCH($A68,input_data!$B:$B,0),MATCH(M$4,input_data!$1:$1,0)),"")</f>
        <v>6.4190827751077197</v>
      </c>
      <c r="N68" s="152">
        <f>_xlfn.IFNA(INDEX(input_data!$1:$1048576,MATCH($A68,input_data!$B:$B,0),MATCH(N$4,input_data!$1:$1,0)),"")</f>
        <v>2.52941247897932</v>
      </c>
      <c r="O68" s="152">
        <f>_xlfn.IFNA(INDEX(input_data!$1:$1048576,MATCH($A68,input_data!$B:$B,0),MATCH(O$4,input_data!$1:$1,0)),"")</f>
        <v>2.80306042821333</v>
      </c>
      <c r="P68" s="152">
        <f>_xlfn.IFNA(INDEX(input_data!$1:$1048576,MATCH($A68,input_data!$B:$B,0),MATCH(P$4,input_data!$1:$1,0)),"")</f>
        <v>0</v>
      </c>
      <c r="Q68" s="152">
        <f>_xlfn.IFNA(INDEX(input_data!$1:$1048576,MATCH($A68,input_data!$B:$B,0),MATCH(Q$4,input_data!$1:$1,0)),"")</f>
        <v>0.369709159504505</v>
      </c>
      <c r="R68" s="152">
        <f>_xlfn.IFNA(INDEX(input_data!$1:$1048576,MATCH($A68,input_data!$B:$B,0),MATCH(R$4,input_data!$1:$1,0)),"")</f>
        <v>0</v>
      </c>
      <c r="S68" s="152">
        <f>_xlfn.IFNA(INDEX(input_data!$1:$1048576,MATCH($A68,input_data!$B:$B,0),MATCH(S$4,input_data!$1:$1,0)),"")</f>
        <v>0.67499900000000002</v>
      </c>
      <c r="T68" s="152">
        <f>_xlfn.IFNA(INDEX(input_data!$1:$1048576,MATCH($A68,input_data!$B:$B,0),MATCH(T$4,input_data!$1:$1,0)),"")</f>
        <v>0.67385885999999995</v>
      </c>
      <c r="U68" s="149">
        <f>_xlfn.IFNA(INDEX(input_data!$1:$1048576,MATCH($A68,input_data!$B:$B,0),MATCH(U$4,input_data!$1:$1,0)),"")</f>
        <v>367.59636183756902</v>
      </c>
      <c r="V68" s="153">
        <f t="shared" si="1"/>
        <v>2225.6715336310349</v>
      </c>
      <c r="W68" s="154">
        <f t="shared" si="0"/>
        <v>7.713950031713912E-2</v>
      </c>
      <c r="X68" s="187"/>
    </row>
    <row r="69" spans="1:24" x14ac:dyDescent="0.35">
      <c r="A69" s="156" t="s">
        <v>367</v>
      </c>
      <c r="B69" s="93" t="s">
        <v>1135</v>
      </c>
      <c r="C69" s="147"/>
      <c r="D69" s="156" t="s">
        <v>368</v>
      </c>
      <c r="E69" s="149">
        <f>_xlfn.IFNA(INDEX(input_data!$1:$1048576,MATCH($A69,input_data!$B:$B,0),MATCH(E$4,input_data!$1:$1,0)),"")</f>
        <v>11.091933522377399</v>
      </c>
      <c r="F69" s="150">
        <v>50891</v>
      </c>
      <c r="G69" s="151">
        <f t="shared" si="2"/>
        <v>217.95471738376921</v>
      </c>
      <c r="H69" s="152">
        <f>_xlfn.IFNA(INDEX(input_data!$1:$1048576,MATCH($A69,input_data!$B:$B,0),MATCH(H$4,input_data!$1:$1,0)),"")</f>
        <v>4.3480376583219398</v>
      </c>
      <c r="I69" s="152">
        <f>_xlfn.IFNA(INDEX(input_data!$1:$1048576,MATCH($A69,input_data!$B:$B,0),MATCH(I$4,input_data!$1:$1,0)),"")</f>
        <v>0.71870627116643404</v>
      </c>
      <c r="J69" s="152">
        <f>_xlfn.IFNA(INDEX(input_data!$1:$1048576,MATCH($A69,input_data!$B:$B,0),MATCH(J$4,input_data!$1:$1,0)),"")</f>
        <v>5.8088669919999996</v>
      </c>
      <c r="K69" s="152">
        <f>_xlfn.IFNA(INDEX(input_data!$1:$1048576,MATCH($A69,input_data!$B:$B,0),MATCH(K$4,input_data!$1:$1,0)),"")</f>
        <v>0</v>
      </c>
      <c r="L69" s="152">
        <f>_xlfn.IFNA(INDEX(input_data!$1:$1048576,MATCH($A69,input_data!$B:$B,0),MATCH(L$4,input_data!$1:$1,0)),"")</f>
        <v>0</v>
      </c>
      <c r="M69" s="152">
        <f>_xlfn.IFNA(INDEX(input_data!$1:$1048576,MATCH($A69,input_data!$B:$B,0),MATCH(M$4,input_data!$1:$1,0)),"")</f>
        <v>0</v>
      </c>
      <c r="N69" s="152">
        <f>_xlfn.IFNA(INDEX(input_data!$1:$1048576,MATCH($A69,input_data!$B:$B,0),MATCH(N$4,input_data!$1:$1,0)),"")</f>
        <v>0</v>
      </c>
      <c r="O69" s="152">
        <f>_xlfn.IFNA(INDEX(input_data!$1:$1048576,MATCH($A69,input_data!$B:$B,0),MATCH(O$4,input_data!$1:$1,0)),"")</f>
        <v>2.3519999999999999E-2</v>
      </c>
      <c r="P69" s="152">
        <f>_xlfn.IFNA(INDEX(input_data!$1:$1048576,MATCH($A69,input_data!$B:$B,0),MATCH(P$4,input_data!$1:$1,0)),"")</f>
        <v>0</v>
      </c>
      <c r="Q69" s="152">
        <f>_xlfn.IFNA(INDEX(input_data!$1:$1048576,MATCH($A69,input_data!$B:$B,0),MATCH(Q$4,input_data!$1:$1,0)),"")</f>
        <v>2.3553481126711E-2</v>
      </c>
      <c r="R69" s="152">
        <f>_xlfn.IFNA(INDEX(input_data!$1:$1048576,MATCH($A69,input_data!$B:$B,0),MATCH(R$4,input_data!$1:$1,0)),"")</f>
        <v>0.69120021605775195</v>
      </c>
      <c r="S69" s="152">
        <f>_xlfn.IFNA(INDEX(input_data!$1:$1048576,MATCH($A69,input_data!$B:$B,0),MATCH(S$4,input_data!$1:$1,0)),"")</f>
        <v>3.4726E-2</v>
      </c>
      <c r="T69" s="152">
        <f>_xlfn.IFNA(INDEX(input_data!$1:$1048576,MATCH($A69,input_data!$B:$B,0),MATCH(T$4,input_data!$1:$1,0)),"")</f>
        <v>3.6470469999999998E-2</v>
      </c>
      <c r="U69" s="149">
        <f>_xlfn.IFNA(INDEX(input_data!$1:$1048576,MATCH($A69,input_data!$B:$B,0),MATCH(U$4,input_data!$1:$1,0)),"")</f>
        <v>11.6850810886729</v>
      </c>
      <c r="V69" s="153">
        <f t="shared" si="1"/>
        <v>229.60997207115011</v>
      </c>
      <c r="W69" s="154">
        <f t="shared" si="0"/>
        <v>5.3475578905955112E-2</v>
      </c>
      <c r="X69" s="187"/>
    </row>
    <row r="70" spans="1:24" x14ac:dyDescent="0.35">
      <c r="A70" s="156" t="s">
        <v>369</v>
      </c>
      <c r="B70" s="93" t="s">
        <v>1136</v>
      </c>
      <c r="C70" s="147"/>
      <c r="D70" s="156" t="s">
        <v>370</v>
      </c>
      <c r="E70" s="149">
        <f>_xlfn.IFNA(INDEX(input_data!$1:$1048576,MATCH($A70,input_data!$B:$B,0),MATCH(E$4,input_data!$1:$1,0)),"")</f>
        <v>14.9740017424085</v>
      </c>
      <c r="F70" s="150">
        <v>60717</v>
      </c>
      <c r="G70" s="151">
        <f t="shared" si="2"/>
        <v>246.61959158733961</v>
      </c>
      <c r="H70" s="152">
        <f>_xlfn.IFNA(INDEX(input_data!$1:$1048576,MATCH($A70,input_data!$B:$B,0),MATCH(H$4,input_data!$1:$1,0)),"")</f>
        <v>2.5993352866703399</v>
      </c>
      <c r="I70" s="152">
        <f>_xlfn.IFNA(INDEX(input_data!$1:$1048576,MATCH($A70,input_data!$B:$B,0),MATCH(I$4,input_data!$1:$1,0)),"")</f>
        <v>0.48005600302089602</v>
      </c>
      <c r="J70" s="152">
        <f>_xlfn.IFNA(INDEX(input_data!$1:$1048576,MATCH($A70,input_data!$B:$B,0),MATCH(J$4,input_data!$1:$1,0)),"")</f>
        <v>10.473276240000001</v>
      </c>
      <c r="K70" s="152">
        <f>_xlfn.IFNA(INDEX(input_data!$1:$1048576,MATCH($A70,input_data!$B:$B,0),MATCH(K$4,input_data!$1:$1,0)),"")</f>
        <v>0</v>
      </c>
      <c r="L70" s="152">
        <f>_xlfn.IFNA(INDEX(input_data!$1:$1048576,MATCH($A70,input_data!$B:$B,0),MATCH(L$4,input_data!$1:$1,0)),"")</f>
        <v>0</v>
      </c>
      <c r="M70" s="152">
        <f>_xlfn.IFNA(INDEX(input_data!$1:$1048576,MATCH($A70,input_data!$B:$B,0),MATCH(M$4,input_data!$1:$1,0)),"")</f>
        <v>0</v>
      </c>
      <c r="N70" s="152">
        <f>_xlfn.IFNA(INDEX(input_data!$1:$1048576,MATCH($A70,input_data!$B:$B,0),MATCH(N$4,input_data!$1:$1,0)),"")</f>
        <v>0</v>
      </c>
      <c r="O70" s="152">
        <f>_xlfn.IFNA(INDEX(input_data!$1:$1048576,MATCH($A70,input_data!$B:$B,0),MATCH(O$4,input_data!$1:$1,0)),"")</f>
        <v>1.2784960786062201</v>
      </c>
      <c r="P70" s="152">
        <f>_xlfn.IFNA(INDEX(input_data!$1:$1048576,MATCH($A70,input_data!$B:$B,0),MATCH(P$4,input_data!$1:$1,0)),"")</f>
        <v>0.25676041386913601</v>
      </c>
      <c r="Q70" s="152">
        <f>_xlfn.IFNA(INDEX(input_data!$1:$1048576,MATCH($A70,input_data!$B:$B,0),MATCH(Q$4,input_data!$1:$1,0)),"")</f>
        <v>1.5722496500790498E-2</v>
      </c>
      <c r="R70" s="152">
        <f>_xlfn.IFNA(INDEX(input_data!$1:$1048576,MATCH($A70,input_data!$B:$B,0),MATCH(R$4,input_data!$1:$1,0)),"")</f>
        <v>0.54605026802999901</v>
      </c>
      <c r="S70" s="152">
        <f>_xlfn.IFNA(INDEX(input_data!$1:$1048576,MATCH($A70,input_data!$B:$B,0),MATCH(S$4,input_data!$1:$1,0)),"")</f>
        <v>3.6617999999999998E-2</v>
      </c>
      <c r="T70" s="152">
        <f>_xlfn.IFNA(INDEX(input_data!$1:$1048576,MATCH($A70,input_data!$B:$B,0),MATCH(T$4,input_data!$1:$1,0)),"")</f>
        <v>1.8673370000000002E-2</v>
      </c>
      <c r="U70" s="149">
        <f>_xlfn.IFNA(INDEX(input_data!$1:$1048576,MATCH($A70,input_data!$B:$B,0),MATCH(U$4,input_data!$1:$1,0)),"")</f>
        <v>15.704988156697301</v>
      </c>
      <c r="V70" s="153">
        <f t="shared" si="1"/>
        <v>258.65882959792646</v>
      </c>
      <c r="W70" s="154">
        <f t="shared" si="0"/>
        <v>4.8817038148095238E-2</v>
      </c>
      <c r="X70" s="187"/>
    </row>
    <row r="71" spans="1:24" x14ac:dyDescent="0.35">
      <c r="A71" s="156" t="s">
        <v>373</v>
      </c>
      <c r="B71" s="93" t="s">
        <v>1137</v>
      </c>
      <c r="C71" s="147"/>
      <c r="D71" s="156" t="s">
        <v>374</v>
      </c>
      <c r="E71" s="149">
        <f>_xlfn.IFNA(INDEX(input_data!$1:$1048576,MATCH($A71,input_data!$B:$B,0),MATCH(E$4,input_data!$1:$1,0)),"")</f>
        <v>13.120265222895799</v>
      </c>
      <c r="F71" s="150">
        <v>52854</v>
      </c>
      <c r="G71" s="151">
        <f t="shared" si="2"/>
        <v>248.23599392469441</v>
      </c>
      <c r="H71" s="152">
        <f>_xlfn.IFNA(INDEX(input_data!$1:$1048576,MATCH($A71,input_data!$B:$B,0),MATCH(H$4,input_data!$1:$1,0)),"")</f>
        <v>3.3000396795308098</v>
      </c>
      <c r="I71" s="152">
        <f>_xlfn.IFNA(INDEX(input_data!$1:$1048576,MATCH($A71,input_data!$B:$B,0),MATCH(I$4,input_data!$1:$1,0)),"")</f>
        <v>0.62803070709085596</v>
      </c>
      <c r="J71" s="152">
        <f>_xlfn.IFNA(INDEX(input_data!$1:$1048576,MATCH($A71,input_data!$B:$B,0),MATCH(J$4,input_data!$1:$1,0)),"")</f>
        <v>8.1037485759999992</v>
      </c>
      <c r="K71" s="152">
        <f>_xlfn.IFNA(INDEX(input_data!$1:$1048576,MATCH($A71,input_data!$B:$B,0),MATCH(K$4,input_data!$1:$1,0)),"")</f>
        <v>0</v>
      </c>
      <c r="L71" s="152">
        <f>_xlfn.IFNA(INDEX(input_data!$1:$1048576,MATCH($A71,input_data!$B:$B,0),MATCH(L$4,input_data!$1:$1,0)),"")</f>
        <v>0</v>
      </c>
      <c r="M71" s="152">
        <f>_xlfn.IFNA(INDEX(input_data!$1:$1048576,MATCH($A71,input_data!$B:$B,0),MATCH(M$4,input_data!$1:$1,0)),"")</f>
        <v>0</v>
      </c>
      <c r="N71" s="152">
        <f>_xlfn.IFNA(INDEX(input_data!$1:$1048576,MATCH($A71,input_data!$B:$B,0),MATCH(N$4,input_data!$1:$1,0)),"")</f>
        <v>0</v>
      </c>
      <c r="O71" s="152">
        <f>_xlfn.IFNA(INDEX(input_data!$1:$1048576,MATCH($A71,input_data!$B:$B,0),MATCH(O$4,input_data!$1:$1,0)),"")</f>
        <v>0.14084424595911099</v>
      </c>
      <c r="P71" s="152">
        <f>_xlfn.IFNA(INDEX(input_data!$1:$1048576,MATCH($A71,input_data!$B:$B,0),MATCH(P$4,input_data!$1:$1,0)),"")</f>
        <v>0</v>
      </c>
      <c r="Q71" s="152">
        <f>_xlfn.IFNA(INDEX(input_data!$1:$1048576,MATCH($A71,input_data!$B:$B,0),MATCH(Q$4,input_data!$1:$1,0)),"")</f>
        <v>2.0534024858469901E-2</v>
      </c>
      <c r="R71" s="152">
        <f>_xlfn.IFNA(INDEX(input_data!$1:$1048576,MATCH($A71,input_data!$B:$B,0),MATCH(R$4,input_data!$1:$1,0)),"")</f>
        <v>1.6225881174069201</v>
      </c>
      <c r="S71" s="152">
        <f>_xlfn.IFNA(INDEX(input_data!$1:$1048576,MATCH($A71,input_data!$B:$B,0),MATCH(S$4,input_data!$1:$1,0)),"")</f>
        <v>3.3366E-2</v>
      </c>
      <c r="T71" s="152">
        <f>_xlfn.IFNA(INDEX(input_data!$1:$1048576,MATCH($A71,input_data!$B:$B,0),MATCH(T$4,input_data!$1:$1,0)),"")</f>
        <v>2.8584709999999999E-2</v>
      </c>
      <c r="U71" s="149">
        <f>_xlfn.IFNA(INDEX(input_data!$1:$1048576,MATCH($A71,input_data!$B:$B,0),MATCH(U$4,input_data!$1:$1,0)),"")</f>
        <v>13.8777360608461</v>
      </c>
      <c r="V71" s="153">
        <f t="shared" si="1"/>
        <v>262.56737542751921</v>
      </c>
      <c r="W71" s="154">
        <f t="shared" si="0"/>
        <v>5.7732890690994632E-2</v>
      </c>
      <c r="X71" s="187"/>
    </row>
    <row r="72" spans="1:24" x14ac:dyDescent="0.35">
      <c r="A72" s="156" t="s">
        <v>377</v>
      </c>
      <c r="B72" s="93" t="s">
        <v>1138</v>
      </c>
      <c r="C72" s="147"/>
      <c r="D72" s="156" t="s">
        <v>378</v>
      </c>
      <c r="E72" s="149">
        <f>_xlfn.IFNA(INDEX(input_data!$1:$1048576,MATCH($A72,input_data!$B:$B,0),MATCH(E$4,input_data!$1:$1,0)),"")</f>
        <v>38.501891654102302</v>
      </c>
      <c r="F72" s="150">
        <v>7976</v>
      </c>
      <c r="G72" s="151">
        <f t="shared" si="2"/>
        <v>4827.2181110960764</v>
      </c>
      <c r="H72" s="152">
        <f>_xlfn.IFNA(INDEX(input_data!$1:$1048576,MATCH($A72,input_data!$B:$B,0),MATCH(H$4,input_data!$1:$1,0)),"")</f>
        <v>26.028067898890701</v>
      </c>
      <c r="I72" s="152">
        <f>_xlfn.IFNA(INDEX(input_data!$1:$1048576,MATCH($A72,input_data!$B:$B,0),MATCH(I$4,input_data!$1:$1,0)),"")</f>
        <v>3.15620184015004</v>
      </c>
      <c r="J72" s="152">
        <f>_xlfn.IFNA(INDEX(input_data!$1:$1048576,MATCH($A72,input_data!$B:$B,0),MATCH(J$4,input_data!$1:$1,0)),"")</f>
        <v>8.6505954749999994</v>
      </c>
      <c r="K72" s="152">
        <f>_xlfn.IFNA(INDEX(input_data!$1:$1048576,MATCH($A72,input_data!$B:$B,0),MATCH(K$4,input_data!$1:$1,0)),"")</f>
        <v>0.323659036967063</v>
      </c>
      <c r="L72" s="152">
        <f>_xlfn.IFNA(INDEX(input_data!$1:$1048576,MATCH($A72,input_data!$B:$B,0),MATCH(L$4,input_data!$1:$1,0)),"")</f>
        <v>0.83937567235615795</v>
      </c>
      <c r="M72" s="152">
        <f>_xlfn.IFNA(INDEX(input_data!$1:$1048576,MATCH($A72,input_data!$B:$B,0),MATCH(M$4,input_data!$1:$1,0)),"")</f>
        <v>0.21345908605022301</v>
      </c>
      <c r="N72" s="152">
        <f>_xlfn.IFNA(INDEX(input_data!$1:$1048576,MATCH($A72,input_data!$B:$B,0),MATCH(N$4,input_data!$1:$1,0)),"")</f>
        <v>7.5627489632054207E-2</v>
      </c>
      <c r="O72" s="152">
        <f>_xlfn.IFNA(INDEX(input_data!$1:$1048576,MATCH($A72,input_data!$B:$B,0),MATCH(O$4,input_data!$1:$1,0)),"")</f>
        <v>3.5E-4</v>
      </c>
      <c r="P72" s="152">
        <f>_xlfn.IFNA(INDEX(input_data!$1:$1048576,MATCH($A72,input_data!$B:$B,0),MATCH(P$4,input_data!$1:$1,0)),"")</f>
        <v>0</v>
      </c>
      <c r="Q72" s="152">
        <f>_xlfn.IFNA(INDEX(input_data!$1:$1048576,MATCH($A72,input_data!$B:$B,0),MATCH(Q$4,input_data!$1:$1,0)),"")</f>
        <v>0.116414474587847</v>
      </c>
      <c r="R72" s="152">
        <f>_xlfn.IFNA(INDEX(input_data!$1:$1048576,MATCH($A72,input_data!$B:$B,0),MATCH(R$4,input_data!$1:$1,0)),"")</f>
        <v>0.37525964502792297</v>
      </c>
      <c r="S72" s="152">
        <f>_xlfn.IFNA(INDEX(input_data!$1:$1048576,MATCH($A72,input_data!$B:$B,0),MATCH(S$4,input_data!$1:$1,0)),"")</f>
        <v>5.2239000000000001E-2</v>
      </c>
      <c r="T72" s="152">
        <f>_xlfn.IFNA(INDEX(input_data!$1:$1048576,MATCH($A72,input_data!$B:$B,0),MATCH(T$4,input_data!$1:$1,0)),"")</f>
        <v>2.457432E-2</v>
      </c>
      <c r="U72" s="149">
        <f>_xlfn.IFNA(INDEX(input_data!$1:$1048576,MATCH($A72,input_data!$B:$B,0),MATCH(U$4,input_data!$1:$1,0)),"")</f>
        <v>39.855823938661999</v>
      </c>
      <c r="V72" s="153">
        <f t="shared" si="1"/>
        <v>4996.9688990298391</v>
      </c>
      <c r="W72" s="154">
        <f t="shared" si="0"/>
        <v>3.5165344516661978E-2</v>
      </c>
      <c r="X72" s="187"/>
    </row>
    <row r="73" spans="1:24" x14ac:dyDescent="0.35">
      <c r="A73" s="156" t="s">
        <v>379</v>
      </c>
      <c r="B73" s="93" t="s">
        <v>1139</v>
      </c>
      <c r="C73" s="147"/>
      <c r="D73" s="156" t="s">
        <v>380</v>
      </c>
      <c r="E73" s="149">
        <f>_xlfn.IFNA(INDEX(input_data!$1:$1048576,MATCH($A73,input_data!$B:$B,0),MATCH(E$4,input_data!$1:$1,0)),"")</f>
        <v>33.1804675492616</v>
      </c>
      <c r="F73" s="150">
        <v>267396</v>
      </c>
      <c r="G73" s="151">
        <f t="shared" si="2"/>
        <v>124.08737434090861</v>
      </c>
      <c r="H73" s="152">
        <f>_xlfn.IFNA(INDEX(input_data!$1:$1048576,MATCH($A73,input_data!$B:$B,0),MATCH(H$4,input_data!$1:$1,0)),"")</f>
        <v>18.058906076655401</v>
      </c>
      <c r="I73" s="152">
        <f>_xlfn.IFNA(INDEX(input_data!$1:$1048576,MATCH($A73,input_data!$B:$B,0),MATCH(I$4,input_data!$1:$1,0)),"")</f>
        <v>1.9289835047180599</v>
      </c>
      <c r="J73" s="152">
        <f>_xlfn.IFNA(INDEX(input_data!$1:$1048576,MATCH($A73,input_data!$B:$B,0),MATCH(J$4,input_data!$1:$1,0)),"")</f>
        <v>14.554444212</v>
      </c>
      <c r="K73" s="152">
        <f>_xlfn.IFNA(INDEX(input_data!$1:$1048576,MATCH($A73,input_data!$B:$B,0),MATCH(K$4,input_data!$1:$1,0)),"")</f>
        <v>0</v>
      </c>
      <c r="L73" s="152">
        <f>_xlfn.IFNA(INDEX(input_data!$1:$1048576,MATCH($A73,input_data!$B:$B,0),MATCH(L$4,input_data!$1:$1,0)),"")</f>
        <v>0</v>
      </c>
      <c r="M73" s="152">
        <f>_xlfn.IFNA(INDEX(input_data!$1:$1048576,MATCH($A73,input_data!$B:$B,0),MATCH(M$4,input_data!$1:$1,0)),"")</f>
        <v>0</v>
      </c>
      <c r="N73" s="152">
        <f>_xlfn.IFNA(INDEX(input_data!$1:$1048576,MATCH($A73,input_data!$B:$B,0),MATCH(N$4,input_data!$1:$1,0)),"")</f>
        <v>0</v>
      </c>
      <c r="O73" s="152">
        <f>_xlfn.IFNA(INDEX(input_data!$1:$1048576,MATCH($A73,input_data!$B:$B,0),MATCH(O$4,input_data!$1:$1,0)),"")</f>
        <v>0</v>
      </c>
      <c r="P73" s="152">
        <f>_xlfn.IFNA(INDEX(input_data!$1:$1048576,MATCH($A73,input_data!$B:$B,0),MATCH(P$4,input_data!$1:$1,0)),"")</f>
        <v>0</v>
      </c>
      <c r="Q73" s="152">
        <f>_xlfn.IFNA(INDEX(input_data!$1:$1048576,MATCH($A73,input_data!$B:$B,0),MATCH(Q$4,input_data!$1:$1,0)),"")</f>
        <v>6.5385808291610906E-2</v>
      </c>
      <c r="R73" s="152">
        <f>_xlfn.IFNA(INDEX(input_data!$1:$1048576,MATCH($A73,input_data!$B:$B,0),MATCH(R$4,input_data!$1:$1,0)),"")</f>
        <v>0.29418187620861502</v>
      </c>
      <c r="S73" s="152">
        <f>_xlfn.IFNA(INDEX(input_data!$1:$1048576,MATCH($A73,input_data!$B:$B,0),MATCH(S$4,input_data!$1:$1,0)),"")</f>
        <v>0</v>
      </c>
      <c r="T73" s="152">
        <f>_xlfn.IFNA(INDEX(input_data!$1:$1048576,MATCH($A73,input_data!$B:$B,0),MATCH(T$4,input_data!$1:$1,0)),"")</f>
        <v>7.6790000000000001E-3</v>
      </c>
      <c r="U73" s="149">
        <f>_xlfn.IFNA(INDEX(input_data!$1:$1048576,MATCH($A73,input_data!$B:$B,0),MATCH(U$4,input_data!$1:$1,0)),"")</f>
        <v>34.909580477873703</v>
      </c>
      <c r="V73" s="153">
        <f t="shared" si="1"/>
        <v>130.55386197951242</v>
      </c>
      <c r="W73" s="154">
        <f t="shared" ref="W73:W136" si="3">IFERROR(U73/E73-1,0)</f>
        <v>5.2112373824900526E-2</v>
      </c>
      <c r="X73" s="187"/>
    </row>
    <row r="74" spans="1:24" x14ac:dyDescent="0.35">
      <c r="A74" s="156" t="s">
        <v>381</v>
      </c>
      <c r="B74" s="93" t="s">
        <v>1140</v>
      </c>
      <c r="C74" s="147"/>
      <c r="D74" s="156" t="s">
        <v>382</v>
      </c>
      <c r="E74" s="149">
        <f>_xlfn.IFNA(INDEX(input_data!$1:$1048576,MATCH($A74,input_data!$B:$B,0),MATCH(E$4,input_data!$1:$1,0)),"")</f>
        <v>21.912165763491601</v>
      </c>
      <c r="F74" s="150">
        <v>85631</v>
      </c>
      <c r="G74" s="151">
        <f t="shared" si="2"/>
        <v>255.89057424871368</v>
      </c>
      <c r="H74" s="152">
        <f>_xlfn.IFNA(INDEX(input_data!$1:$1048576,MATCH($A74,input_data!$B:$B,0),MATCH(H$4,input_data!$1:$1,0)),"")</f>
        <v>4.9083697600000002</v>
      </c>
      <c r="I74" s="152">
        <f>_xlfn.IFNA(INDEX(input_data!$1:$1048576,MATCH($A74,input_data!$B:$B,0),MATCH(I$4,input_data!$1:$1,0)),"")</f>
        <v>0.90067791483769</v>
      </c>
      <c r="J74" s="152">
        <f>_xlfn.IFNA(INDEX(input_data!$1:$1048576,MATCH($A74,input_data!$B:$B,0),MATCH(J$4,input_data!$1:$1,0)),"")</f>
        <v>14.411529024</v>
      </c>
      <c r="K74" s="152">
        <f>_xlfn.IFNA(INDEX(input_data!$1:$1048576,MATCH($A74,input_data!$B:$B,0),MATCH(K$4,input_data!$1:$1,0)),"")</f>
        <v>0</v>
      </c>
      <c r="L74" s="152">
        <f>_xlfn.IFNA(INDEX(input_data!$1:$1048576,MATCH($A74,input_data!$B:$B,0),MATCH(L$4,input_data!$1:$1,0)),"")</f>
        <v>0</v>
      </c>
      <c r="M74" s="152">
        <f>_xlfn.IFNA(INDEX(input_data!$1:$1048576,MATCH($A74,input_data!$B:$B,0),MATCH(M$4,input_data!$1:$1,0)),"")</f>
        <v>0</v>
      </c>
      <c r="N74" s="152">
        <f>_xlfn.IFNA(INDEX(input_data!$1:$1048576,MATCH($A74,input_data!$B:$B,0),MATCH(N$4,input_data!$1:$1,0)),"")</f>
        <v>0</v>
      </c>
      <c r="O74" s="152">
        <f>_xlfn.IFNA(INDEX(input_data!$1:$1048576,MATCH($A74,input_data!$B:$B,0),MATCH(O$4,input_data!$1:$1,0)),"")</f>
        <v>0.63403055482311099</v>
      </c>
      <c r="P74" s="152">
        <f>_xlfn.IFNA(INDEX(input_data!$1:$1048576,MATCH($A74,input_data!$B:$B,0),MATCH(P$4,input_data!$1:$1,0)),"")</f>
        <v>0</v>
      </c>
      <c r="Q74" s="152">
        <f>_xlfn.IFNA(INDEX(input_data!$1:$1048576,MATCH($A74,input_data!$B:$B,0),MATCH(Q$4,input_data!$1:$1,0)),"")</f>
        <v>3.0209917197377301E-2</v>
      </c>
      <c r="R74" s="152">
        <f>_xlfn.IFNA(INDEX(input_data!$1:$1048576,MATCH($A74,input_data!$B:$B,0),MATCH(R$4,input_data!$1:$1,0)),"")</f>
        <v>2.1560745665949299</v>
      </c>
      <c r="S74" s="152">
        <f>_xlfn.IFNA(INDEX(input_data!$1:$1048576,MATCH($A74,input_data!$B:$B,0),MATCH(S$4,input_data!$1:$1,0)),"")</f>
        <v>3.6172999999999997E-2</v>
      </c>
      <c r="T74" s="152">
        <f>_xlfn.IFNA(INDEX(input_data!$1:$1048576,MATCH($A74,input_data!$B:$B,0),MATCH(T$4,input_data!$1:$1,0)),"")</f>
        <v>4.752634E-2</v>
      </c>
      <c r="U74" s="149">
        <f>_xlfn.IFNA(INDEX(input_data!$1:$1048576,MATCH($A74,input_data!$B:$B,0),MATCH(U$4,input_data!$1:$1,0)),"")</f>
        <v>23.1245910774531</v>
      </c>
      <c r="V74" s="153">
        <f t="shared" ref="V74:V137" si="4">U74/F74*10^6</f>
        <v>270.0492938007626</v>
      </c>
      <c r="W74" s="154">
        <f t="shared" si="3"/>
        <v>5.533114923681115E-2</v>
      </c>
      <c r="X74" s="187"/>
    </row>
    <row r="75" spans="1:24" x14ac:dyDescent="0.35">
      <c r="A75" s="156" t="s">
        <v>388</v>
      </c>
      <c r="B75" s="93" t="s">
        <v>1141</v>
      </c>
      <c r="C75" s="147"/>
      <c r="D75" s="156" t="s">
        <v>389</v>
      </c>
      <c r="E75" s="149">
        <f>_xlfn.IFNA(INDEX(input_data!$1:$1048576,MATCH($A75,input_data!$B:$B,0),MATCH(E$4,input_data!$1:$1,0)),"")</f>
        <v>623.06291054700205</v>
      </c>
      <c r="F75" s="150">
        <v>282277</v>
      </c>
      <c r="G75" s="151">
        <f t="shared" ref="G75:G138" si="5">E75/F75*10^6</f>
        <v>2207.2748064737902</v>
      </c>
      <c r="H75" s="152">
        <f>_xlfn.IFNA(INDEX(input_data!$1:$1048576,MATCH($A75,input_data!$B:$B,0),MATCH(H$4,input_data!$1:$1,0)),"")</f>
        <v>140.78724498673401</v>
      </c>
      <c r="I75" s="152">
        <f>_xlfn.IFNA(INDEX(input_data!$1:$1048576,MATCH($A75,input_data!$B:$B,0),MATCH(I$4,input_data!$1:$1,0)),"")</f>
        <v>24.813176506514498</v>
      </c>
      <c r="J75" s="152">
        <f>_xlfn.IFNA(INDEX(input_data!$1:$1048576,MATCH($A75,input_data!$B:$B,0),MATCH(J$4,input_data!$1:$1,0)),"")</f>
        <v>393.69919245</v>
      </c>
      <c r="K75" s="152">
        <f>_xlfn.IFNA(INDEX(input_data!$1:$1048576,MATCH($A75,input_data!$B:$B,0),MATCH(K$4,input_data!$1:$1,0)),"")</f>
        <v>24.356359841286601</v>
      </c>
      <c r="L75" s="152">
        <f>_xlfn.IFNA(INDEX(input_data!$1:$1048576,MATCH($A75,input_data!$B:$B,0),MATCH(L$4,input_data!$1:$1,0)),"")</f>
        <v>57.031620156218402</v>
      </c>
      <c r="M75" s="152">
        <f>_xlfn.IFNA(INDEX(input_data!$1:$1048576,MATCH($A75,input_data!$B:$B,0),MATCH(M$4,input_data!$1:$1,0)),"")</f>
        <v>12.2210546949456</v>
      </c>
      <c r="N75" s="152">
        <f>_xlfn.IFNA(INDEX(input_data!$1:$1048576,MATCH($A75,input_data!$B:$B,0),MATCH(N$4,input_data!$1:$1,0)),"")</f>
        <v>5.6912063034993698</v>
      </c>
      <c r="O75" s="152">
        <f>_xlfn.IFNA(INDEX(input_data!$1:$1048576,MATCH($A75,input_data!$B:$B,0),MATCH(O$4,input_data!$1:$1,0)),"")</f>
        <v>2.91084656016</v>
      </c>
      <c r="P75" s="152">
        <f>_xlfn.IFNA(INDEX(input_data!$1:$1048576,MATCH($A75,input_data!$B:$B,0),MATCH(P$4,input_data!$1:$1,0)),"")</f>
        <v>5.3547444219549103</v>
      </c>
      <c r="Q75" s="152">
        <f>_xlfn.IFNA(INDEX(input_data!$1:$1048576,MATCH($A75,input_data!$B:$B,0),MATCH(Q$4,input_data!$1:$1,0)),"")</f>
        <v>0.78291744598332103</v>
      </c>
      <c r="R75" s="152">
        <f>_xlfn.IFNA(INDEX(input_data!$1:$1048576,MATCH($A75,input_data!$B:$B,0),MATCH(R$4,input_data!$1:$1,0)),"")</f>
        <v>0</v>
      </c>
      <c r="S75" s="152">
        <f>_xlfn.IFNA(INDEX(input_data!$1:$1048576,MATCH($A75,input_data!$B:$B,0),MATCH(S$4,input_data!$1:$1,0)),"")</f>
        <v>1.2230049999999999</v>
      </c>
      <c r="T75" s="152">
        <f>_xlfn.IFNA(INDEX(input_data!$1:$1048576,MATCH($A75,input_data!$B:$B,0),MATCH(T$4,input_data!$1:$1,0)),"")</f>
        <v>1.8205380200000001</v>
      </c>
      <c r="U75" s="149">
        <f>_xlfn.IFNA(INDEX(input_data!$1:$1048576,MATCH($A75,input_data!$B:$B,0),MATCH(U$4,input_data!$1:$1,0)),"")</f>
        <v>670.69190638729697</v>
      </c>
      <c r="V75" s="153">
        <f t="shared" si="4"/>
        <v>2376.0062151266202</v>
      </c>
      <c r="W75" s="154">
        <f t="shared" si="3"/>
        <v>7.6443317414737866E-2</v>
      </c>
      <c r="X75" s="187"/>
    </row>
    <row r="76" spans="1:24" x14ac:dyDescent="0.35">
      <c r="A76" s="156" t="s">
        <v>390</v>
      </c>
      <c r="B76" s="93" t="s">
        <v>1142</v>
      </c>
      <c r="C76" s="147"/>
      <c r="D76" s="156" t="s">
        <v>391</v>
      </c>
      <c r="E76" s="149">
        <f>_xlfn.IFNA(INDEX(input_data!$1:$1048576,MATCH($A76,input_data!$B:$B,0),MATCH(E$4,input_data!$1:$1,0)),"")</f>
        <v>11.8404833466107</v>
      </c>
      <c r="F76" s="150">
        <v>45647</v>
      </c>
      <c r="G76" s="151">
        <f t="shared" si="5"/>
        <v>259.39236634632505</v>
      </c>
      <c r="H76" s="152">
        <f>_xlfn.IFNA(INDEX(input_data!$1:$1048576,MATCH($A76,input_data!$B:$B,0),MATCH(H$4,input_data!$1:$1,0)),"")</f>
        <v>2.1561435809999998</v>
      </c>
      <c r="I76" s="152">
        <f>_xlfn.IFNA(INDEX(input_data!$1:$1048576,MATCH($A76,input_data!$B:$B,0),MATCH(I$4,input_data!$1:$1,0)),"")</f>
        <v>0.41605541063219498</v>
      </c>
      <c r="J76" s="152">
        <f>_xlfn.IFNA(INDEX(input_data!$1:$1048576,MATCH($A76,input_data!$B:$B,0),MATCH(J$4,input_data!$1:$1,0)),"")</f>
        <v>6.5967163290000004</v>
      </c>
      <c r="K76" s="152">
        <f>_xlfn.IFNA(INDEX(input_data!$1:$1048576,MATCH($A76,input_data!$B:$B,0),MATCH(K$4,input_data!$1:$1,0)),"")</f>
        <v>0</v>
      </c>
      <c r="L76" s="152">
        <f>_xlfn.IFNA(INDEX(input_data!$1:$1048576,MATCH($A76,input_data!$B:$B,0),MATCH(L$4,input_data!$1:$1,0)),"")</f>
        <v>0</v>
      </c>
      <c r="M76" s="152">
        <f>_xlfn.IFNA(INDEX(input_data!$1:$1048576,MATCH($A76,input_data!$B:$B,0),MATCH(M$4,input_data!$1:$1,0)),"")</f>
        <v>0</v>
      </c>
      <c r="N76" s="152">
        <f>_xlfn.IFNA(INDEX(input_data!$1:$1048576,MATCH($A76,input_data!$B:$B,0),MATCH(N$4,input_data!$1:$1,0)),"")</f>
        <v>0</v>
      </c>
      <c r="O76" s="152">
        <f>_xlfn.IFNA(INDEX(input_data!$1:$1048576,MATCH($A76,input_data!$B:$B,0),MATCH(O$4,input_data!$1:$1,0)),"")</f>
        <v>0.287484812487111</v>
      </c>
      <c r="P76" s="152">
        <f>_xlfn.IFNA(INDEX(input_data!$1:$1048576,MATCH($A76,input_data!$B:$B,0),MATCH(P$4,input_data!$1:$1,0)),"")</f>
        <v>0.81811957585205297</v>
      </c>
      <c r="Q76" s="152">
        <f>_xlfn.IFNA(INDEX(input_data!$1:$1048576,MATCH($A76,input_data!$B:$B,0),MATCH(Q$4,input_data!$1:$1,0)),"")</f>
        <v>1.31141574505665E-2</v>
      </c>
      <c r="R76" s="152">
        <f>_xlfn.IFNA(INDEX(input_data!$1:$1048576,MATCH($A76,input_data!$B:$B,0),MATCH(R$4,input_data!$1:$1,0)),"")</f>
        <v>2.2307315119734201</v>
      </c>
      <c r="S76" s="152">
        <f>_xlfn.IFNA(INDEX(input_data!$1:$1048576,MATCH($A76,input_data!$B:$B,0),MATCH(S$4,input_data!$1:$1,0)),"")</f>
        <v>3.6327999999999999E-2</v>
      </c>
      <c r="T76" s="152">
        <f>_xlfn.IFNA(INDEX(input_data!$1:$1048576,MATCH($A76,input_data!$B:$B,0),MATCH(T$4,input_data!$1:$1,0)),"")</f>
        <v>1.787006E-2</v>
      </c>
      <c r="U76" s="149">
        <f>_xlfn.IFNA(INDEX(input_data!$1:$1048576,MATCH($A76,input_data!$B:$B,0),MATCH(U$4,input_data!$1:$1,0)),"")</f>
        <v>12.572563438395401</v>
      </c>
      <c r="V76" s="153">
        <f t="shared" si="4"/>
        <v>275.43022407596118</v>
      </c>
      <c r="W76" s="154">
        <f t="shared" si="3"/>
        <v>6.1828564793704688E-2</v>
      </c>
      <c r="X76" s="187"/>
    </row>
    <row r="77" spans="1:24" x14ac:dyDescent="0.35">
      <c r="A77" s="156" t="s">
        <v>392</v>
      </c>
      <c r="B77" s="93" t="s">
        <v>1143</v>
      </c>
      <c r="C77" s="147"/>
      <c r="D77" s="156" t="s">
        <v>393</v>
      </c>
      <c r="E77" s="149">
        <f>_xlfn.IFNA(INDEX(input_data!$1:$1048576,MATCH($A77,input_data!$B:$B,0),MATCH(E$4,input_data!$1:$1,0)),"")</f>
        <v>340.37715143980802</v>
      </c>
      <c r="F77" s="150">
        <v>152763</v>
      </c>
      <c r="G77" s="151">
        <f t="shared" si="5"/>
        <v>2228.1386948397712</v>
      </c>
      <c r="H77" s="152">
        <f>_xlfn.IFNA(INDEX(input_data!$1:$1048576,MATCH($A77,input_data!$B:$B,0),MATCH(H$4,input_data!$1:$1,0)),"")</f>
        <v>109.721419346459</v>
      </c>
      <c r="I77" s="152">
        <f>_xlfn.IFNA(INDEX(input_data!$1:$1048576,MATCH($A77,input_data!$B:$B,0),MATCH(I$4,input_data!$1:$1,0)),"")</f>
        <v>16.434255825905201</v>
      </c>
      <c r="J77" s="152">
        <f>_xlfn.IFNA(INDEX(input_data!$1:$1048576,MATCH($A77,input_data!$B:$B,0),MATCH(J$4,input_data!$1:$1,0)),"")</f>
        <v>175.84613354000001</v>
      </c>
      <c r="K77" s="152">
        <f>_xlfn.IFNA(INDEX(input_data!$1:$1048576,MATCH($A77,input_data!$B:$B,0),MATCH(K$4,input_data!$1:$1,0)),"")</f>
        <v>15.7873272629352</v>
      </c>
      <c r="L77" s="152">
        <f>_xlfn.IFNA(INDEX(input_data!$1:$1048576,MATCH($A77,input_data!$B:$B,0),MATCH(L$4,input_data!$1:$1,0)),"")</f>
        <v>35.798841933751</v>
      </c>
      <c r="M77" s="152">
        <f>_xlfn.IFNA(INDEX(input_data!$1:$1048576,MATCH($A77,input_data!$B:$B,0),MATCH(M$4,input_data!$1:$1,0)),"")</f>
        <v>6.7858955354442099</v>
      </c>
      <c r="N77" s="152">
        <f>_xlfn.IFNA(INDEX(input_data!$1:$1048576,MATCH($A77,input_data!$B:$B,0),MATCH(N$4,input_data!$1:$1,0)),"")</f>
        <v>3.6889312286280398</v>
      </c>
      <c r="O77" s="152">
        <f>_xlfn.IFNA(INDEX(input_data!$1:$1048576,MATCH($A77,input_data!$B:$B,0),MATCH(O$4,input_data!$1:$1,0)),"")</f>
        <v>4.0718622082044504</v>
      </c>
      <c r="P77" s="152">
        <f>_xlfn.IFNA(INDEX(input_data!$1:$1048576,MATCH($A77,input_data!$B:$B,0),MATCH(P$4,input_data!$1:$1,0)),"")</f>
        <v>0</v>
      </c>
      <c r="Q77" s="152">
        <f>_xlfn.IFNA(INDEX(input_data!$1:$1048576,MATCH($A77,input_data!$B:$B,0),MATCH(Q$4,input_data!$1:$1,0)),"")</f>
        <v>0.56457538110194405</v>
      </c>
      <c r="R77" s="152">
        <f>_xlfn.IFNA(INDEX(input_data!$1:$1048576,MATCH($A77,input_data!$B:$B,0),MATCH(R$4,input_data!$1:$1,0)),"")</f>
        <v>0</v>
      </c>
      <c r="S77" s="152">
        <f>_xlfn.IFNA(INDEX(input_data!$1:$1048576,MATCH($A77,input_data!$B:$B,0),MATCH(S$4,input_data!$1:$1,0)),"")</f>
        <v>0.88573299999999999</v>
      </c>
      <c r="T77" s="152">
        <f>_xlfn.IFNA(INDEX(input_data!$1:$1048576,MATCH($A77,input_data!$B:$B,0),MATCH(T$4,input_data!$1:$1,0)),"")</f>
        <v>0.17178846</v>
      </c>
      <c r="U77" s="149">
        <f>_xlfn.IFNA(INDEX(input_data!$1:$1048576,MATCH($A77,input_data!$B:$B,0),MATCH(U$4,input_data!$1:$1,0)),"")</f>
        <v>369.75676372242799</v>
      </c>
      <c r="V77" s="153">
        <f t="shared" si="4"/>
        <v>2420.4602143348061</v>
      </c>
      <c r="W77" s="154">
        <f t="shared" si="3"/>
        <v>8.6314877947427204E-2</v>
      </c>
      <c r="X77" s="187"/>
    </row>
    <row r="78" spans="1:24" x14ac:dyDescent="0.35">
      <c r="A78" s="156" t="s">
        <v>397</v>
      </c>
      <c r="B78" s="93" t="s">
        <v>1144</v>
      </c>
      <c r="C78" s="147"/>
      <c r="D78" s="156" t="s">
        <v>398</v>
      </c>
      <c r="E78" s="149">
        <f>_xlfn.IFNA(INDEX(input_data!$1:$1048576,MATCH($A78,input_data!$B:$B,0),MATCH(E$4,input_data!$1:$1,0)),"")</f>
        <v>13.7797852379768</v>
      </c>
      <c r="F78" s="150">
        <v>47150</v>
      </c>
      <c r="G78" s="151">
        <f t="shared" si="5"/>
        <v>292.25419380650692</v>
      </c>
      <c r="H78" s="152">
        <f>_xlfn.IFNA(INDEX(input_data!$1:$1048576,MATCH($A78,input_data!$B:$B,0),MATCH(H$4,input_data!$1:$1,0)),"")</f>
        <v>4.2374839961073496</v>
      </c>
      <c r="I78" s="152">
        <f>_xlfn.IFNA(INDEX(input_data!$1:$1048576,MATCH($A78,input_data!$B:$B,0),MATCH(I$4,input_data!$1:$1,0)),"")</f>
        <v>0.70414717684227202</v>
      </c>
      <c r="J78" s="152">
        <f>_xlfn.IFNA(INDEX(input_data!$1:$1048576,MATCH($A78,input_data!$B:$B,0),MATCH(J$4,input_data!$1:$1,0)),"")</f>
        <v>8.5034477000000006</v>
      </c>
      <c r="K78" s="152">
        <f>_xlfn.IFNA(INDEX(input_data!$1:$1048576,MATCH($A78,input_data!$B:$B,0),MATCH(K$4,input_data!$1:$1,0)),"")</f>
        <v>0</v>
      </c>
      <c r="L78" s="152">
        <f>_xlfn.IFNA(INDEX(input_data!$1:$1048576,MATCH($A78,input_data!$B:$B,0),MATCH(L$4,input_data!$1:$1,0)),"")</f>
        <v>0</v>
      </c>
      <c r="M78" s="152">
        <f>_xlfn.IFNA(INDEX(input_data!$1:$1048576,MATCH($A78,input_data!$B:$B,0),MATCH(M$4,input_data!$1:$1,0)),"")</f>
        <v>0</v>
      </c>
      <c r="N78" s="152">
        <f>_xlfn.IFNA(INDEX(input_data!$1:$1048576,MATCH($A78,input_data!$B:$B,0),MATCH(N$4,input_data!$1:$1,0)),"")</f>
        <v>0</v>
      </c>
      <c r="O78" s="152">
        <f>_xlfn.IFNA(INDEX(input_data!$1:$1048576,MATCH($A78,input_data!$B:$B,0),MATCH(O$4,input_data!$1:$1,0)),"")</f>
        <v>3.5000000000000003E-2</v>
      </c>
      <c r="P78" s="152">
        <f>_xlfn.IFNA(INDEX(input_data!$1:$1048576,MATCH($A78,input_data!$B:$B,0),MATCH(P$4,input_data!$1:$1,0)),"")</f>
        <v>0</v>
      </c>
      <c r="Q78" s="152">
        <f>_xlfn.IFNA(INDEX(input_data!$1:$1048576,MATCH($A78,input_data!$B:$B,0),MATCH(Q$4,input_data!$1:$1,0)),"")</f>
        <v>2.5434439542229199E-2</v>
      </c>
      <c r="R78" s="152">
        <f>_xlfn.IFNA(INDEX(input_data!$1:$1048576,MATCH($A78,input_data!$B:$B,0),MATCH(R$4,input_data!$1:$1,0)),"")</f>
        <v>1.10551195418647</v>
      </c>
      <c r="S78" s="152">
        <f>_xlfn.IFNA(INDEX(input_data!$1:$1048576,MATCH($A78,input_data!$B:$B,0),MATCH(S$4,input_data!$1:$1,0)),"")</f>
        <v>3.8351000000000003E-2</v>
      </c>
      <c r="T78" s="152">
        <f>_xlfn.IFNA(INDEX(input_data!$1:$1048576,MATCH($A78,input_data!$B:$B,0),MATCH(T$4,input_data!$1:$1,0)),"")</f>
        <v>3.9243229999999997E-2</v>
      </c>
      <c r="U78" s="149">
        <f>_xlfn.IFNA(INDEX(input_data!$1:$1048576,MATCH($A78,input_data!$B:$B,0),MATCH(U$4,input_data!$1:$1,0)),"")</f>
        <v>14.688619496678299</v>
      </c>
      <c r="V78" s="153">
        <f t="shared" si="4"/>
        <v>311.5295757513955</v>
      </c>
      <c r="W78" s="154">
        <f t="shared" si="3"/>
        <v>6.5954167137291186E-2</v>
      </c>
      <c r="X78" s="187"/>
    </row>
    <row r="79" spans="1:24" x14ac:dyDescent="0.35">
      <c r="A79" s="156" t="s">
        <v>399</v>
      </c>
      <c r="B79" s="93" t="s">
        <v>1145</v>
      </c>
      <c r="C79" s="147"/>
      <c r="D79" s="156" t="s">
        <v>400</v>
      </c>
      <c r="E79" s="149">
        <f>_xlfn.IFNA(INDEX(input_data!$1:$1048576,MATCH($A79,input_data!$B:$B,0),MATCH(E$4,input_data!$1:$1,0)),"")</f>
        <v>394.92513045064601</v>
      </c>
      <c r="F79" s="150">
        <v>166007</v>
      </c>
      <c r="G79" s="151">
        <f t="shared" si="5"/>
        <v>2378.9667330332213</v>
      </c>
      <c r="H79" s="152">
        <f>_xlfn.IFNA(INDEX(input_data!$1:$1048576,MATCH($A79,input_data!$B:$B,0),MATCH(H$4,input_data!$1:$1,0)),"")</f>
        <v>98.298127018237906</v>
      </c>
      <c r="I79" s="152">
        <f>_xlfn.IFNA(INDEX(input_data!$1:$1048576,MATCH($A79,input_data!$B:$B,0),MATCH(I$4,input_data!$1:$1,0)),"")</f>
        <v>15.182793918684499</v>
      </c>
      <c r="J79" s="152">
        <f>_xlfn.IFNA(INDEX(input_data!$1:$1048576,MATCH($A79,input_data!$B:$B,0),MATCH(J$4,input_data!$1:$1,0)),"")</f>
        <v>259.761069502</v>
      </c>
      <c r="K79" s="152">
        <f>_xlfn.IFNA(INDEX(input_data!$1:$1048576,MATCH($A79,input_data!$B:$B,0),MATCH(K$4,input_data!$1:$1,0)),"")</f>
        <v>9.9781123736821993</v>
      </c>
      <c r="L79" s="152">
        <f>_xlfn.IFNA(INDEX(input_data!$1:$1048576,MATCH($A79,input_data!$B:$B,0),MATCH(L$4,input_data!$1:$1,0)),"")</f>
        <v>25.025130856864099</v>
      </c>
      <c r="M79" s="152">
        <f>_xlfn.IFNA(INDEX(input_data!$1:$1048576,MATCH($A79,input_data!$B:$B,0),MATCH(M$4,input_data!$1:$1,0)),"")</f>
        <v>6.1308589178618398</v>
      </c>
      <c r="N79" s="152">
        <f>_xlfn.IFNA(INDEX(input_data!$1:$1048576,MATCH($A79,input_data!$B:$B,0),MATCH(N$4,input_data!$1:$1,0)),"")</f>
        <v>2.3315264024743199</v>
      </c>
      <c r="O79" s="152">
        <f>_xlfn.IFNA(INDEX(input_data!$1:$1048576,MATCH($A79,input_data!$B:$B,0),MATCH(O$4,input_data!$1:$1,0)),"")</f>
        <v>2.4711000849777802</v>
      </c>
      <c r="P79" s="152">
        <f>_xlfn.IFNA(INDEX(input_data!$1:$1048576,MATCH($A79,input_data!$B:$B,0),MATCH(P$4,input_data!$1:$1,0)),"")</f>
        <v>0</v>
      </c>
      <c r="Q79" s="152">
        <f>_xlfn.IFNA(INDEX(input_data!$1:$1048576,MATCH($A79,input_data!$B:$B,0),MATCH(Q$4,input_data!$1:$1,0)),"")</f>
        <v>0.51696717008486903</v>
      </c>
      <c r="R79" s="152">
        <f>_xlfn.IFNA(INDEX(input_data!$1:$1048576,MATCH($A79,input_data!$B:$B,0),MATCH(R$4,input_data!$1:$1,0)),"")</f>
        <v>0</v>
      </c>
      <c r="S79" s="152">
        <f>_xlfn.IFNA(INDEX(input_data!$1:$1048576,MATCH($A79,input_data!$B:$B,0),MATCH(S$4,input_data!$1:$1,0)),"")</f>
        <v>3.7541999999999999E-2</v>
      </c>
      <c r="T79" s="152">
        <f>_xlfn.IFNA(INDEX(input_data!$1:$1048576,MATCH($A79,input_data!$B:$B,0),MATCH(T$4,input_data!$1:$1,0)),"")</f>
        <v>9.1263280000000002E-2</v>
      </c>
      <c r="U79" s="149">
        <f>_xlfn.IFNA(INDEX(input_data!$1:$1048576,MATCH($A79,input_data!$B:$B,0),MATCH(U$4,input_data!$1:$1,0)),"")</f>
        <v>419.82449152486799</v>
      </c>
      <c r="V79" s="153">
        <f t="shared" si="4"/>
        <v>2528.9565592105632</v>
      </c>
      <c r="W79" s="154">
        <f t="shared" si="3"/>
        <v>6.3048307525554348E-2</v>
      </c>
      <c r="X79" s="187"/>
    </row>
    <row r="80" spans="1:24" ht="16.5" x14ac:dyDescent="0.35">
      <c r="A80" s="156" t="s">
        <v>401</v>
      </c>
      <c r="B80" s="93" t="s">
        <v>1146</v>
      </c>
      <c r="C80" s="158"/>
      <c r="D80" s="156" t="s">
        <v>402</v>
      </c>
      <c r="E80" s="149">
        <f>_xlfn.IFNA(INDEX(input_data!$1:$1048576,MATCH($A80,input_data!$B:$B,0),MATCH(E$4,input_data!$1:$1,0)),"")</f>
        <v>292.44322425023699</v>
      </c>
      <c r="F80" s="150">
        <v>137084</v>
      </c>
      <c r="G80" s="151">
        <f t="shared" si="5"/>
        <v>2133.3140574409631</v>
      </c>
      <c r="H80" s="152">
        <f>_xlfn.IFNA(INDEX(input_data!$1:$1048576,MATCH($A80,input_data!$B:$B,0),MATCH(H$4,input_data!$1:$1,0)),"")</f>
        <v>77.760460339999995</v>
      </c>
      <c r="I80" s="152">
        <f>_xlfn.IFNA(INDEX(input_data!$1:$1048576,MATCH($A80,input_data!$B:$B,0),MATCH(I$4,input_data!$1:$1,0)),"")</f>
        <v>12.774756135367699</v>
      </c>
      <c r="J80" s="152">
        <f>_xlfn.IFNA(INDEX(input_data!$1:$1048576,MATCH($A80,input_data!$B:$B,0),MATCH(J$4,input_data!$1:$1,0)),"")</f>
        <v>163.45168224</v>
      </c>
      <c r="K80" s="152">
        <f>_xlfn.IFNA(INDEX(input_data!$1:$1048576,MATCH($A80,input_data!$B:$B,0),MATCH(K$4,input_data!$1:$1,0)),"")</f>
        <v>14.616407377542201</v>
      </c>
      <c r="L80" s="152">
        <f>_xlfn.IFNA(INDEX(input_data!$1:$1048576,MATCH($A80,input_data!$B:$B,0),MATCH(L$4,input_data!$1:$1,0)),"")</f>
        <v>32.081533682732001</v>
      </c>
      <c r="M80" s="152">
        <f>_xlfn.IFNA(INDEX(input_data!$1:$1048576,MATCH($A80,input_data!$B:$B,0),MATCH(M$4,input_data!$1:$1,0)),"")</f>
        <v>6.0782755697075803</v>
      </c>
      <c r="N80" s="152">
        <f>_xlfn.IFNA(INDEX(input_data!$1:$1048576,MATCH($A80,input_data!$B:$B,0),MATCH(N$4,input_data!$1:$1,0)),"")</f>
        <v>3.4153293161885201</v>
      </c>
      <c r="O80" s="152">
        <f>_xlfn.IFNA(INDEX(input_data!$1:$1048576,MATCH($A80,input_data!$B:$B,0),MATCH(O$4,input_data!$1:$1,0)),"")</f>
        <v>0.76569418505777798</v>
      </c>
      <c r="P80" s="152">
        <f>_xlfn.IFNA(INDEX(input_data!$1:$1048576,MATCH($A80,input_data!$B:$B,0),MATCH(P$4,input_data!$1:$1,0)),"")</f>
        <v>3.2341344748642</v>
      </c>
      <c r="Q80" s="152">
        <f>_xlfn.IFNA(INDEX(input_data!$1:$1048576,MATCH($A80,input_data!$B:$B,0),MATCH(Q$4,input_data!$1:$1,0)),"")</f>
        <v>0.41774084691844299</v>
      </c>
      <c r="R80" s="152">
        <f>_xlfn.IFNA(INDEX(input_data!$1:$1048576,MATCH($A80,input_data!$B:$B,0),MATCH(R$4,input_data!$1:$1,0)),"")</f>
        <v>0</v>
      </c>
      <c r="S80" s="152">
        <f>_xlfn.IFNA(INDEX(input_data!$1:$1048576,MATCH($A80,input_data!$B:$B,0),MATCH(S$4,input_data!$1:$1,0)),"")</f>
        <v>0.67524200000000001</v>
      </c>
      <c r="T80" s="152">
        <f>_xlfn.IFNA(INDEX(input_data!$1:$1048576,MATCH($A80,input_data!$B:$B,0),MATCH(T$4,input_data!$1:$1,0)),"")</f>
        <v>0.61271472000000005</v>
      </c>
      <c r="U80" s="149">
        <f>_xlfn.IFNA(INDEX(input_data!$1:$1048576,MATCH($A80,input_data!$B:$B,0),MATCH(U$4,input_data!$1:$1,0)),"")</f>
        <v>315.883970888379</v>
      </c>
      <c r="V80" s="153">
        <f t="shared" si="4"/>
        <v>2304.3095539113169</v>
      </c>
      <c r="W80" s="154">
        <f t="shared" si="3"/>
        <v>8.0154863215720518E-2</v>
      </c>
      <c r="X80" s="187"/>
    </row>
    <row r="81" spans="1:24" ht="16.5" x14ac:dyDescent="0.35">
      <c r="A81" s="156" t="s">
        <v>404</v>
      </c>
      <c r="B81" s="93" t="s">
        <v>1147</v>
      </c>
      <c r="C81" s="158"/>
      <c r="D81" s="156" t="s">
        <v>405</v>
      </c>
      <c r="E81" s="149">
        <f>_xlfn.IFNA(INDEX(input_data!$1:$1048576,MATCH($A81,input_data!$B:$B,0),MATCH(E$4,input_data!$1:$1,0)),"")</f>
        <v>27.9635286294704</v>
      </c>
      <c r="F81" s="150">
        <v>253568</v>
      </c>
      <c r="G81" s="151">
        <f t="shared" si="5"/>
        <v>110.28019556675291</v>
      </c>
      <c r="H81" s="152">
        <f>_xlfn.IFNA(INDEX(input_data!$1:$1048576,MATCH($A81,input_data!$B:$B,0),MATCH(H$4,input_data!$1:$1,0)),"")</f>
        <v>10.772763110572001</v>
      </c>
      <c r="I81" s="152">
        <f>_xlfn.IFNA(INDEX(input_data!$1:$1048576,MATCH($A81,input_data!$B:$B,0),MATCH(I$4,input_data!$1:$1,0)),"")</f>
        <v>1.2078227791483001</v>
      </c>
      <c r="J81" s="152">
        <f>_xlfn.IFNA(INDEX(input_data!$1:$1048576,MATCH($A81,input_data!$B:$B,0),MATCH(J$4,input_data!$1:$1,0)),"")</f>
        <v>16.737465780000001</v>
      </c>
      <c r="K81" s="152">
        <f>_xlfn.IFNA(INDEX(input_data!$1:$1048576,MATCH($A81,input_data!$B:$B,0),MATCH(K$4,input_data!$1:$1,0)),"")</f>
        <v>0</v>
      </c>
      <c r="L81" s="152">
        <f>_xlfn.IFNA(INDEX(input_data!$1:$1048576,MATCH($A81,input_data!$B:$B,0),MATCH(L$4,input_data!$1:$1,0)),"")</f>
        <v>0</v>
      </c>
      <c r="M81" s="152">
        <f>_xlfn.IFNA(INDEX(input_data!$1:$1048576,MATCH($A81,input_data!$B:$B,0),MATCH(M$4,input_data!$1:$1,0)),"")</f>
        <v>0</v>
      </c>
      <c r="N81" s="152">
        <f>_xlfn.IFNA(INDEX(input_data!$1:$1048576,MATCH($A81,input_data!$B:$B,0),MATCH(N$4,input_data!$1:$1,0)),"")</f>
        <v>0</v>
      </c>
      <c r="O81" s="152">
        <f>_xlfn.IFNA(INDEX(input_data!$1:$1048576,MATCH($A81,input_data!$B:$B,0),MATCH(O$4,input_data!$1:$1,0)),"")</f>
        <v>0</v>
      </c>
      <c r="P81" s="152">
        <f>_xlfn.IFNA(INDEX(input_data!$1:$1048576,MATCH($A81,input_data!$B:$B,0),MATCH(P$4,input_data!$1:$1,0)),"")</f>
        <v>0.473103658440859</v>
      </c>
      <c r="Q81" s="152">
        <f>_xlfn.IFNA(INDEX(input_data!$1:$1048576,MATCH($A81,input_data!$B:$B,0),MATCH(Q$4,input_data!$1:$1,0)),"")</f>
        <v>4.8878304440214203E-2</v>
      </c>
      <c r="R81" s="152">
        <f>_xlfn.IFNA(INDEX(input_data!$1:$1048576,MATCH($A81,input_data!$B:$B,0),MATCH(R$4,input_data!$1:$1,0)),"")</f>
        <v>0.45940741594564199</v>
      </c>
      <c r="S81" s="152">
        <f>_xlfn.IFNA(INDEX(input_data!$1:$1048576,MATCH($A81,input_data!$B:$B,0),MATCH(S$4,input_data!$1:$1,0)),"")</f>
        <v>0</v>
      </c>
      <c r="T81" s="152">
        <f>_xlfn.IFNA(INDEX(input_data!$1:$1048576,MATCH($A81,input_data!$B:$B,0),MATCH(T$4,input_data!$1:$1,0)),"")</f>
        <v>7.6790000000000001E-3</v>
      </c>
      <c r="U81" s="149">
        <f>_xlfn.IFNA(INDEX(input_data!$1:$1048576,MATCH($A81,input_data!$B:$B,0),MATCH(U$4,input_data!$1:$1,0)),"")</f>
        <v>29.707120048547001</v>
      </c>
      <c r="V81" s="153">
        <f t="shared" si="4"/>
        <v>117.15642371492854</v>
      </c>
      <c r="W81" s="154">
        <f t="shared" si="3"/>
        <v>6.2352339083525221E-2</v>
      </c>
      <c r="X81" s="187"/>
    </row>
    <row r="82" spans="1:24" x14ac:dyDescent="0.35">
      <c r="A82" s="156" t="s">
        <v>409</v>
      </c>
      <c r="B82" s="93" t="s">
        <v>1148</v>
      </c>
      <c r="C82" s="147"/>
      <c r="D82" s="156" t="s">
        <v>410</v>
      </c>
      <c r="E82" s="149">
        <f>_xlfn.IFNA(INDEX(input_data!$1:$1048576,MATCH($A82,input_data!$B:$B,0),MATCH(E$4,input_data!$1:$1,0)),"")</f>
        <v>18.924740373556698</v>
      </c>
      <c r="F82" s="150">
        <v>67403</v>
      </c>
      <c r="G82" s="151">
        <f t="shared" si="5"/>
        <v>280.77000094293572</v>
      </c>
      <c r="H82" s="152">
        <f>_xlfn.IFNA(INDEX(input_data!$1:$1048576,MATCH($A82,input_data!$B:$B,0),MATCH(H$4,input_data!$1:$1,0)),"")</f>
        <v>3.43651893826675</v>
      </c>
      <c r="I82" s="152">
        <f>_xlfn.IFNA(INDEX(input_data!$1:$1048576,MATCH($A82,input_data!$B:$B,0),MATCH(I$4,input_data!$1:$1,0)),"")</f>
        <v>0.61107242999322198</v>
      </c>
      <c r="J82" s="152">
        <f>_xlfn.IFNA(INDEX(input_data!$1:$1048576,MATCH($A82,input_data!$B:$B,0),MATCH(J$4,input_data!$1:$1,0)),"")</f>
        <v>13.820798685</v>
      </c>
      <c r="K82" s="152">
        <f>_xlfn.IFNA(INDEX(input_data!$1:$1048576,MATCH($A82,input_data!$B:$B,0),MATCH(K$4,input_data!$1:$1,0)),"")</f>
        <v>0</v>
      </c>
      <c r="L82" s="152">
        <f>_xlfn.IFNA(INDEX(input_data!$1:$1048576,MATCH($A82,input_data!$B:$B,0),MATCH(L$4,input_data!$1:$1,0)),"")</f>
        <v>0</v>
      </c>
      <c r="M82" s="152">
        <f>_xlfn.IFNA(INDEX(input_data!$1:$1048576,MATCH($A82,input_data!$B:$B,0),MATCH(M$4,input_data!$1:$1,0)),"")</f>
        <v>0</v>
      </c>
      <c r="N82" s="152">
        <f>_xlfn.IFNA(INDEX(input_data!$1:$1048576,MATCH($A82,input_data!$B:$B,0),MATCH(N$4,input_data!$1:$1,0)),"")</f>
        <v>0</v>
      </c>
      <c r="O82" s="152">
        <f>_xlfn.IFNA(INDEX(input_data!$1:$1048576,MATCH($A82,input_data!$B:$B,0),MATCH(O$4,input_data!$1:$1,0)),"")</f>
        <v>1.1600038489386699</v>
      </c>
      <c r="P82" s="152">
        <f>_xlfn.IFNA(INDEX(input_data!$1:$1048576,MATCH($A82,input_data!$B:$B,0),MATCH(P$4,input_data!$1:$1,0)),"")</f>
        <v>0</v>
      </c>
      <c r="Q82" s="152">
        <f>_xlfn.IFNA(INDEX(input_data!$1:$1048576,MATCH($A82,input_data!$B:$B,0),MATCH(Q$4,input_data!$1:$1,0)),"")</f>
        <v>2.1065245098931099E-2</v>
      </c>
      <c r="R82" s="152">
        <f>_xlfn.IFNA(INDEX(input_data!$1:$1048576,MATCH($A82,input_data!$B:$B,0),MATCH(R$4,input_data!$1:$1,0)),"")</f>
        <v>0.86958585105606101</v>
      </c>
      <c r="S82" s="152">
        <f>_xlfn.IFNA(INDEX(input_data!$1:$1048576,MATCH($A82,input_data!$B:$B,0),MATCH(S$4,input_data!$1:$1,0)),"")</f>
        <v>3.6715999999999999E-2</v>
      </c>
      <c r="T82" s="152">
        <f>_xlfn.IFNA(INDEX(input_data!$1:$1048576,MATCH($A82,input_data!$B:$B,0),MATCH(T$4,input_data!$1:$1,0)),"")</f>
        <v>5.1861289999999997E-2</v>
      </c>
      <c r="U82" s="149">
        <f>_xlfn.IFNA(INDEX(input_data!$1:$1048576,MATCH($A82,input_data!$B:$B,0),MATCH(U$4,input_data!$1:$1,0)),"")</f>
        <v>20.007622288353598</v>
      </c>
      <c r="V82" s="153">
        <f t="shared" si="4"/>
        <v>296.83578310095396</v>
      </c>
      <c r="W82" s="154">
        <f t="shared" si="3"/>
        <v>5.7220437026972215E-2</v>
      </c>
      <c r="X82" s="187"/>
    </row>
    <row r="83" spans="1:24" x14ac:dyDescent="0.35">
      <c r="A83" s="156" t="s">
        <v>411</v>
      </c>
      <c r="B83" s="93" t="s">
        <v>1149</v>
      </c>
      <c r="C83" s="147"/>
      <c r="D83" s="156" t="s">
        <v>412</v>
      </c>
      <c r="E83" s="149">
        <f>_xlfn.IFNA(INDEX(input_data!$1:$1048576,MATCH($A83,input_data!$B:$B,0),MATCH(E$4,input_data!$1:$1,0)),"")</f>
        <v>111.29056052184799</v>
      </c>
      <c r="F83" s="150">
        <v>53251</v>
      </c>
      <c r="G83" s="151">
        <f t="shared" si="5"/>
        <v>2089.9243304698125</v>
      </c>
      <c r="H83" s="152">
        <f>_xlfn.IFNA(INDEX(input_data!$1:$1048576,MATCH($A83,input_data!$B:$B,0),MATCH(H$4,input_data!$1:$1,0)),"")</f>
        <v>29.342032915850101</v>
      </c>
      <c r="I83" s="152">
        <f>_xlfn.IFNA(INDEX(input_data!$1:$1048576,MATCH($A83,input_data!$B:$B,0),MATCH(I$4,input_data!$1:$1,0)),"")</f>
        <v>4.8336215215125398</v>
      </c>
      <c r="J83" s="152">
        <f>_xlfn.IFNA(INDEX(input_data!$1:$1048576,MATCH($A83,input_data!$B:$B,0),MATCH(J$4,input_data!$1:$1,0)),"")</f>
        <v>65.871998816000001</v>
      </c>
      <c r="K83" s="152">
        <f>_xlfn.IFNA(INDEX(input_data!$1:$1048576,MATCH($A83,input_data!$B:$B,0),MATCH(K$4,input_data!$1:$1,0)),"")</f>
        <v>4.4881366226460297</v>
      </c>
      <c r="L83" s="152">
        <f>_xlfn.IFNA(INDEX(input_data!$1:$1048576,MATCH($A83,input_data!$B:$B,0),MATCH(L$4,input_data!$1:$1,0)),"")</f>
        <v>10.905946135153901</v>
      </c>
      <c r="M83" s="152">
        <f>_xlfn.IFNA(INDEX(input_data!$1:$1048576,MATCH($A83,input_data!$B:$B,0),MATCH(M$4,input_data!$1:$1,0)),"")</f>
        <v>2.1926268821019002</v>
      </c>
      <c r="N83" s="152">
        <f>_xlfn.IFNA(INDEX(input_data!$1:$1048576,MATCH($A83,input_data!$B:$B,0),MATCH(N$4,input_data!$1:$1,0)),"")</f>
        <v>1.04871629439764</v>
      </c>
      <c r="O83" s="152">
        <f>_xlfn.IFNA(INDEX(input_data!$1:$1048576,MATCH($A83,input_data!$B:$B,0),MATCH(O$4,input_data!$1:$1,0)),"")</f>
        <v>0.43596271438222201</v>
      </c>
      <c r="P83" s="152">
        <f>_xlfn.IFNA(INDEX(input_data!$1:$1048576,MATCH($A83,input_data!$B:$B,0),MATCH(P$4,input_data!$1:$1,0)),"")</f>
        <v>0</v>
      </c>
      <c r="Q83" s="152">
        <f>_xlfn.IFNA(INDEX(input_data!$1:$1048576,MATCH($A83,input_data!$B:$B,0),MATCH(Q$4,input_data!$1:$1,0)),"")</f>
        <v>0.15993256721382801</v>
      </c>
      <c r="R83" s="152">
        <f>_xlfn.IFNA(INDEX(input_data!$1:$1048576,MATCH($A83,input_data!$B:$B,0),MATCH(R$4,input_data!$1:$1,0)),"")</f>
        <v>0</v>
      </c>
      <c r="S83" s="152">
        <f>_xlfn.IFNA(INDEX(input_data!$1:$1048576,MATCH($A83,input_data!$B:$B,0),MATCH(S$4,input_data!$1:$1,0)),"")</f>
        <v>0.23173099999999999</v>
      </c>
      <c r="T83" s="152">
        <f>_xlfn.IFNA(INDEX(input_data!$1:$1048576,MATCH($A83,input_data!$B:$B,0),MATCH(T$4,input_data!$1:$1,0)),"")</f>
        <v>0.10171239</v>
      </c>
      <c r="U83" s="149">
        <f>_xlfn.IFNA(INDEX(input_data!$1:$1048576,MATCH($A83,input_data!$B:$B,0),MATCH(U$4,input_data!$1:$1,0)),"")</f>
        <v>119.612417859258</v>
      </c>
      <c r="V83" s="153">
        <f t="shared" si="4"/>
        <v>2246.2004067389908</v>
      </c>
      <c r="W83" s="154">
        <f t="shared" si="3"/>
        <v>7.4775949535956343E-2</v>
      </c>
      <c r="X83" s="187"/>
    </row>
    <row r="84" spans="1:24" x14ac:dyDescent="0.35">
      <c r="A84" s="156" t="s">
        <v>413</v>
      </c>
      <c r="B84" s="93" t="s">
        <v>1150</v>
      </c>
      <c r="C84" s="147"/>
      <c r="D84" s="156" t="s">
        <v>414</v>
      </c>
      <c r="E84" s="149">
        <f>_xlfn.IFNA(INDEX(input_data!$1:$1048576,MATCH($A84,input_data!$B:$B,0),MATCH(E$4,input_data!$1:$1,0)),"")</f>
        <v>15.0900245413301</v>
      </c>
      <c r="F84" s="150">
        <v>49521</v>
      </c>
      <c r="G84" s="151">
        <f t="shared" si="5"/>
        <v>304.71970560631047</v>
      </c>
      <c r="H84" s="152">
        <f>_xlfn.IFNA(INDEX(input_data!$1:$1048576,MATCH($A84,input_data!$B:$B,0),MATCH(H$4,input_data!$1:$1,0)),"")</f>
        <v>3.12156190315355</v>
      </c>
      <c r="I84" s="152">
        <f>_xlfn.IFNA(INDEX(input_data!$1:$1048576,MATCH($A84,input_data!$B:$B,0),MATCH(I$4,input_data!$1:$1,0)),"")</f>
        <v>0.53111188933127695</v>
      </c>
      <c r="J84" s="152">
        <f>_xlfn.IFNA(INDEX(input_data!$1:$1048576,MATCH($A84,input_data!$B:$B,0),MATCH(J$4,input_data!$1:$1,0)),"")</f>
        <v>7.5884060250000003</v>
      </c>
      <c r="K84" s="152">
        <f>_xlfn.IFNA(INDEX(input_data!$1:$1048576,MATCH($A84,input_data!$B:$B,0),MATCH(K$4,input_data!$1:$1,0)),"")</f>
        <v>0</v>
      </c>
      <c r="L84" s="152">
        <f>_xlfn.IFNA(INDEX(input_data!$1:$1048576,MATCH($A84,input_data!$B:$B,0),MATCH(L$4,input_data!$1:$1,0)),"")</f>
        <v>0</v>
      </c>
      <c r="M84" s="152">
        <f>_xlfn.IFNA(INDEX(input_data!$1:$1048576,MATCH($A84,input_data!$B:$B,0),MATCH(M$4,input_data!$1:$1,0)),"")</f>
        <v>0</v>
      </c>
      <c r="N84" s="152">
        <f>_xlfn.IFNA(INDEX(input_data!$1:$1048576,MATCH($A84,input_data!$B:$B,0),MATCH(N$4,input_data!$1:$1,0)),"")</f>
        <v>0</v>
      </c>
      <c r="O84" s="152">
        <f>_xlfn.IFNA(INDEX(input_data!$1:$1048576,MATCH($A84,input_data!$B:$B,0),MATCH(O$4,input_data!$1:$1,0)),"")</f>
        <v>1.2283366546915599</v>
      </c>
      <c r="P84" s="152">
        <f>_xlfn.IFNA(INDEX(input_data!$1:$1048576,MATCH($A84,input_data!$B:$B,0),MATCH(P$4,input_data!$1:$1,0)),"")</f>
        <v>0</v>
      </c>
      <c r="Q84" s="152">
        <f>_xlfn.IFNA(INDEX(input_data!$1:$1048576,MATCH($A84,input_data!$B:$B,0),MATCH(Q$4,input_data!$1:$1,0)),"")</f>
        <v>1.8962113971966999E-2</v>
      </c>
      <c r="R84" s="152">
        <f>_xlfn.IFNA(INDEX(input_data!$1:$1048576,MATCH($A84,input_data!$B:$B,0),MATCH(R$4,input_data!$1:$1,0)),"")</f>
        <v>3.29416782683594</v>
      </c>
      <c r="S84" s="152">
        <f>_xlfn.IFNA(INDEX(input_data!$1:$1048576,MATCH($A84,input_data!$B:$B,0),MATCH(S$4,input_data!$1:$1,0)),"")</f>
        <v>3.7624999999999999E-2</v>
      </c>
      <c r="T84" s="152">
        <f>_xlfn.IFNA(INDEX(input_data!$1:$1048576,MATCH($A84,input_data!$B:$B,0),MATCH(T$4,input_data!$1:$1,0)),"")</f>
        <v>3.3593779999999997E-2</v>
      </c>
      <c r="U84" s="149">
        <f>_xlfn.IFNA(INDEX(input_data!$1:$1048576,MATCH($A84,input_data!$B:$B,0),MATCH(U$4,input_data!$1:$1,0)),"")</f>
        <v>15.8537651929843</v>
      </c>
      <c r="V84" s="153">
        <f t="shared" si="4"/>
        <v>320.14226677539432</v>
      </c>
      <c r="W84" s="154">
        <f t="shared" si="3"/>
        <v>5.0612286915928451E-2</v>
      </c>
      <c r="X84" s="187"/>
    </row>
    <row r="85" spans="1:24" x14ac:dyDescent="0.35">
      <c r="A85" s="156" t="s">
        <v>418</v>
      </c>
      <c r="B85" s="93" t="s">
        <v>1151</v>
      </c>
      <c r="C85" s="147"/>
      <c r="D85" s="156" t="s">
        <v>419</v>
      </c>
      <c r="E85" s="149">
        <f>_xlfn.IFNA(INDEX(input_data!$1:$1048576,MATCH($A85,input_data!$B:$B,0),MATCH(E$4,input_data!$1:$1,0)),"")</f>
        <v>244.46347878667601</v>
      </c>
      <c r="F85" s="150">
        <v>113451</v>
      </c>
      <c r="G85" s="151">
        <f t="shared" si="5"/>
        <v>2154.7935125003396</v>
      </c>
      <c r="H85" s="152">
        <f>_xlfn.IFNA(INDEX(input_data!$1:$1048576,MATCH($A85,input_data!$B:$B,0),MATCH(H$4,input_data!$1:$1,0)),"")</f>
        <v>78.362403575180807</v>
      </c>
      <c r="I85" s="152">
        <f>_xlfn.IFNA(INDEX(input_data!$1:$1048576,MATCH($A85,input_data!$B:$B,0),MATCH(I$4,input_data!$1:$1,0)),"")</f>
        <v>12.059507549486399</v>
      </c>
      <c r="J85" s="152">
        <f>_xlfn.IFNA(INDEX(input_data!$1:$1048576,MATCH($A85,input_data!$B:$B,0),MATCH(J$4,input_data!$1:$1,0)),"")</f>
        <v>124.96131689400001</v>
      </c>
      <c r="K85" s="152">
        <f>_xlfn.IFNA(INDEX(input_data!$1:$1048576,MATCH($A85,input_data!$B:$B,0),MATCH(K$4,input_data!$1:$1,0)),"")</f>
        <v>12.045013940490501</v>
      </c>
      <c r="L85" s="152">
        <f>_xlfn.IFNA(INDEX(input_data!$1:$1048576,MATCH($A85,input_data!$B:$B,0),MATCH(L$4,input_data!$1:$1,0)),"")</f>
        <v>26.124862773351399</v>
      </c>
      <c r="M85" s="152">
        <f>_xlfn.IFNA(INDEX(input_data!$1:$1048576,MATCH($A85,input_data!$B:$B,0),MATCH(M$4,input_data!$1:$1,0)),"")</f>
        <v>5.0249894532157402</v>
      </c>
      <c r="N85" s="152">
        <f>_xlfn.IFNA(INDEX(input_data!$1:$1048576,MATCH($A85,input_data!$B:$B,0),MATCH(N$4,input_data!$1:$1,0)),"")</f>
        <v>2.81448704611666</v>
      </c>
      <c r="O85" s="152">
        <f>_xlfn.IFNA(INDEX(input_data!$1:$1048576,MATCH($A85,input_data!$B:$B,0),MATCH(O$4,input_data!$1:$1,0)),"")</f>
        <v>0.30848018384888898</v>
      </c>
      <c r="P85" s="152">
        <f>_xlfn.IFNA(INDEX(input_data!$1:$1048576,MATCH($A85,input_data!$B:$B,0),MATCH(P$4,input_data!$1:$1,0)),"")</f>
        <v>0</v>
      </c>
      <c r="Q85" s="152">
        <f>_xlfn.IFNA(INDEX(input_data!$1:$1048576,MATCH($A85,input_data!$B:$B,0),MATCH(Q$4,input_data!$1:$1,0)),"")</f>
        <v>0.40299682520961699</v>
      </c>
      <c r="R85" s="152">
        <f>_xlfn.IFNA(INDEX(input_data!$1:$1048576,MATCH($A85,input_data!$B:$B,0),MATCH(R$4,input_data!$1:$1,0)),"")</f>
        <v>0</v>
      </c>
      <c r="S85" s="152">
        <f>_xlfn.IFNA(INDEX(input_data!$1:$1048576,MATCH($A85,input_data!$B:$B,0),MATCH(S$4,input_data!$1:$1,0)),"")</f>
        <v>0.62651900000000005</v>
      </c>
      <c r="T85" s="152">
        <f>_xlfn.IFNA(INDEX(input_data!$1:$1048576,MATCH($A85,input_data!$B:$B,0),MATCH(T$4,input_data!$1:$1,0)),"")</f>
        <v>0.25817949000000001</v>
      </c>
      <c r="U85" s="149">
        <f>_xlfn.IFNA(INDEX(input_data!$1:$1048576,MATCH($A85,input_data!$B:$B,0),MATCH(U$4,input_data!$1:$1,0)),"")</f>
        <v>262.988756730901</v>
      </c>
      <c r="V85" s="153">
        <f t="shared" si="4"/>
        <v>2318.0823151043273</v>
      </c>
      <c r="W85" s="154">
        <f t="shared" si="3"/>
        <v>7.5779327186906942E-2</v>
      </c>
      <c r="X85" s="187"/>
    </row>
    <row r="86" spans="1:24" x14ac:dyDescent="0.35">
      <c r="A86" s="156" t="s">
        <v>420</v>
      </c>
      <c r="B86" s="93" t="s">
        <v>1152</v>
      </c>
      <c r="C86" s="147"/>
      <c r="D86" s="156" t="s">
        <v>421</v>
      </c>
      <c r="E86" s="149">
        <f>_xlfn.IFNA(INDEX(input_data!$1:$1048576,MATCH($A86,input_data!$B:$B,0),MATCH(E$4,input_data!$1:$1,0)),"")</f>
        <v>663.76516648217705</v>
      </c>
      <c r="F86" s="150">
        <v>379445</v>
      </c>
      <c r="G86" s="151">
        <f t="shared" si="5"/>
        <v>1749.3053446011334</v>
      </c>
      <c r="H86" s="152">
        <f>_xlfn.IFNA(INDEX(input_data!$1:$1048576,MATCH($A86,input_data!$B:$B,0),MATCH(H$4,input_data!$1:$1,0)),"")</f>
        <v>138.52896026726299</v>
      </c>
      <c r="I86" s="152">
        <f>_xlfn.IFNA(INDEX(input_data!$1:$1048576,MATCH($A86,input_data!$B:$B,0),MATCH(I$4,input_data!$1:$1,0)),"")</f>
        <v>24.116728355954798</v>
      </c>
      <c r="J86" s="152">
        <f>_xlfn.IFNA(INDEX(input_data!$1:$1048576,MATCH($A86,input_data!$B:$B,0),MATCH(J$4,input_data!$1:$1,0)),"")</f>
        <v>410.32365355399997</v>
      </c>
      <c r="K86" s="152">
        <f>_xlfn.IFNA(INDEX(input_data!$1:$1048576,MATCH($A86,input_data!$B:$B,0),MATCH(K$4,input_data!$1:$1,0)),"")</f>
        <v>35.732659324216201</v>
      </c>
      <c r="L86" s="152">
        <f>_xlfn.IFNA(INDEX(input_data!$1:$1048576,MATCH($A86,input_data!$B:$B,0),MATCH(L$4,input_data!$1:$1,0)),"")</f>
        <v>80.227183991240906</v>
      </c>
      <c r="M86" s="152">
        <f>_xlfn.IFNA(INDEX(input_data!$1:$1048576,MATCH($A86,input_data!$B:$B,0),MATCH(M$4,input_data!$1:$1,0)),"")</f>
        <v>15.869463433810701</v>
      </c>
      <c r="N86" s="152">
        <f>_xlfn.IFNA(INDEX(input_data!$1:$1048576,MATCH($A86,input_data!$B:$B,0),MATCH(N$4,input_data!$1:$1,0)),"")</f>
        <v>8.3494388041539196</v>
      </c>
      <c r="O86" s="152">
        <f>_xlfn.IFNA(INDEX(input_data!$1:$1048576,MATCH($A86,input_data!$B:$B,0),MATCH(O$4,input_data!$1:$1,0)),"")</f>
        <v>0.84335898756977801</v>
      </c>
      <c r="P86" s="152">
        <f>_xlfn.IFNA(INDEX(input_data!$1:$1048576,MATCH($A86,input_data!$B:$B,0),MATCH(P$4,input_data!$1:$1,0)),"")</f>
        <v>0</v>
      </c>
      <c r="Q86" s="152">
        <f>_xlfn.IFNA(INDEX(input_data!$1:$1048576,MATCH($A86,input_data!$B:$B,0),MATCH(Q$4,input_data!$1:$1,0)),"")</f>
        <v>0.78807550297859796</v>
      </c>
      <c r="R86" s="152">
        <f>_xlfn.IFNA(INDEX(input_data!$1:$1048576,MATCH($A86,input_data!$B:$B,0),MATCH(R$4,input_data!$1:$1,0)),"")</f>
        <v>0</v>
      </c>
      <c r="S86" s="152">
        <f>_xlfn.IFNA(INDEX(input_data!$1:$1048576,MATCH($A86,input_data!$B:$B,0),MATCH(S$4,input_data!$1:$1,0)),"")</f>
        <v>1.5331779999999999</v>
      </c>
      <c r="T86" s="152">
        <f>_xlfn.IFNA(INDEX(input_data!$1:$1048576,MATCH($A86,input_data!$B:$B,0),MATCH(T$4,input_data!$1:$1,0)),"")</f>
        <v>2.031447</v>
      </c>
      <c r="U86" s="149">
        <f>_xlfn.IFNA(INDEX(input_data!$1:$1048576,MATCH($A86,input_data!$B:$B,0),MATCH(U$4,input_data!$1:$1,0)),"")</f>
        <v>718.344147221188</v>
      </c>
      <c r="V86" s="153">
        <f t="shared" si="4"/>
        <v>1893.1443218943139</v>
      </c>
      <c r="W86" s="154">
        <f t="shared" si="3"/>
        <v>8.2226340722681535E-2</v>
      </c>
      <c r="X86" s="187"/>
    </row>
    <row r="87" spans="1:24" x14ac:dyDescent="0.35">
      <c r="A87" s="156" t="s">
        <v>422</v>
      </c>
      <c r="B87" s="93" t="s">
        <v>1153</v>
      </c>
      <c r="C87" s="147"/>
      <c r="D87" s="156" t="s">
        <v>423</v>
      </c>
      <c r="E87" s="149">
        <f>_xlfn.IFNA(INDEX(input_data!$1:$1048576,MATCH($A87,input_data!$B:$B,0),MATCH(E$4,input_data!$1:$1,0)),"")</f>
        <v>10.614235537007399</v>
      </c>
      <c r="F87" s="150">
        <v>35353</v>
      </c>
      <c r="G87" s="151">
        <f t="shared" si="5"/>
        <v>300.23578018859502</v>
      </c>
      <c r="H87" s="152">
        <f>_xlfn.IFNA(INDEX(input_data!$1:$1048576,MATCH($A87,input_data!$B:$B,0),MATCH(H$4,input_data!$1:$1,0)),"")</f>
        <v>1.8560076031699999</v>
      </c>
      <c r="I87" s="152">
        <f>_xlfn.IFNA(INDEX(input_data!$1:$1048576,MATCH($A87,input_data!$B:$B,0),MATCH(I$4,input_data!$1:$1,0)),"")</f>
        <v>0.37923139251007298</v>
      </c>
      <c r="J87" s="152">
        <f>_xlfn.IFNA(INDEX(input_data!$1:$1048576,MATCH($A87,input_data!$B:$B,0),MATCH(J$4,input_data!$1:$1,0)),"")</f>
        <v>7.3031785459999998</v>
      </c>
      <c r="K87" s="152">
        <f>_xlfn.IFNA(INDEX(input_data!$1:$1048576,MATCH($A87,input_data!$B:$B,0),MATCH(K$4,input_data!$1:$1,0)),"")</f>
        <v>0</v>
      </c>
      <c r="L87" s="152">
        <f>_xlfn.IFNA(INDEX(input_data!$1:$1048576,MATCH($A87,input_data!$B:$B,0),MATCH(L$4,input_data!$1:$1,0)),"")</f>
        <v>0</v>
      </c>
      <c r="M87" s="152">
        <f>_xlfn.IFNA(INDEX(input_data!$1:$1048576,MATCH($A87,input_data!$B:$B,0),MATCH(M$4,input_data!$1:$1,0)),"")</f>
        <v>0</v>
      </c>
      <c r="N87" s="152">
        <f>_xlfn.IFNA(INDEX(input_data!$1:$1048576,MATCH($A87,input_data!$B:$B,0),MATCH(N$4,input_data!$1:$1,0)),"")</f>
        <v>0</v>
      </c>
      <c r="O87" s="152">
        <f>_xlfn.IFNA(INDEX(input_data!$1:$1048576,MATCH($A87,input_data!$B:$B,0),MATCH(O$4,input_data!$1:$1,0)),"")</f>
        <v>0.11590059948799999</v>
      </c>
      <c r="P87" s="152">
        <f>_xlfn.IFNA(INDEX(input_data!$1:$1048576,MATCH($A87,input_data!$B:$B,0),MATCH(P$4,input_data!$1:$1,0)),"")</f>
        <v>0.54481082370598799</v>
      </c>
      <c r="Q87" s="152">
        <f>_xlfn.IFNA(INDEX(input_data!$1:$1048576,MATCH($A87,input_data!$B:$B,0),MATCH(Q$4,input_data!$1:$1,0)),"")</f>
        <v>1.16953606761784E-2</v>
      </c>
      <c r="R87" s="152">
        <f>_xlfn.IFNA(INDEX(input_data!$1:$1048576,MATCH($A87,input_data!$B:$B,0),MATCH(R$4,input_data!$1:$1,0)),"")</f>
        <v>0.91515729418242198</v>
      </c>
      <c r="S87" s="152">
        <f>_xlfn.IFNA(INDEX(input_data!$1:$1048576,MATCH($A87,input_data!$B:$B,0),MATCH(S$4,input_data!$1:$1,0)),"")</f>
        <v>3.4814999999999999E-2</v>
      </c>
      <c r="T87" s="152">
        <f>_xlfn.IFNA(INDEX(input_data!$1:$1048576,MATCH($A87,input_data!$B:$B,0),MATCH(T$4,input_data!$1:$1,0)),"")</f>
        <v>1.9904789999999999E-2</v>
      </c>
      <c r="U87" s="149">
        <f>_xlfn.IFNA(INDEX(input_data!$1:$1048576,MATCH($A87,input_data!$B:$B,0),MATCH(U$4,input_data!$1:$1,0)),"")</f>
        <v>11.1807014097327</v>
      </c>
      <c r="V87" s="153">
        <f t="shared" si="4"/>
        <v>316.2589146531468</v>
      </c>
      <c r="W87" s="154">
        <f t="shared" si="3"/>
        <v>5.3368504095304026E-2</v>
      </c>
      <c r="X87" s="187"/>
    </row>
    <row r="88" spans="1:24" x14ac:dyDescent="0.35">
      <c r="A88" s="156" t="s">
        <v>424</v>
      </c>
      <c r="B88" s="93" t="s">
        <v>1154</v>
      </c>
      <c r="C88" s="147"/>
      <c r="D88" s="156" t="s">
        <v>425</v>
      </c>
      <c r="E88" s="149">
        <f>_xlfn.IFNA(INDEX(input_data!$1:$1048576,MATCH($A88,input_data!$B:$B,0),MATCH(E$4,input_data!$1:$1,0)),"")</f>
        <v>46.5052245236093</v>
      </c>
      <c r="F88" s="150">
        <v>492896</v>
      </c>
      <c r="G88" s="151">
        <f t="shared" si="5"/>
        <v>94.350987883061137</v>
      </c>
      <c r="H88" s="152">
        <f>_xlfn.IFNA(INDEX(input_data!$1:$1048576,MATCH($A88,input_data!$B:$B,0),MATCH(H$4,input_data!$1:$1,0)),"")</f>
        <v>16.736113863514401</v>
      </c>
      <c r="I88" s="152">
        <f>_xlfn.IFNA(INDEX(input_data!$1:$1048576,MATCH($A88,input_data!$B:$B,0),MATCH(I$4,input_data!$1:$1,0)),"")</f>
        <v>1.9075707389230201</v>
      </c>
      <c r="J88" s="152">
        <f>_xlfn.IFNA(INDEX(input_data!$1:$1048576,MATCH($A88,input_data!$B:$B,0),MATCH(J$4,input_data!$1:$1,0)),"")</f>
        <v>29.729975498999998</v>
      </c>
      <c r="K88" s="152">
        <f>_xlfn.IFNA(INDEX(input_data!$1:$1048576,MATCH($A88,input_data!$B:$B,0),MATCH(K$4,input_data!$1:$1,0)),"")</f>
        <v>0</v>
      </c>
      <c r="L88" s="152">
        <f>_xlfn.IFNA(INDEX(input_data!$1:$1048576,MATCH($A88,input_data!$B:$B,0),MATCH(L$4,input_data!$1:$1,0)),"")</f>
        <v>0</v>
      </c>
      <c r="M88" s="152">
        <f>_xlfn.IFNA(INDEX(input_data!$1:$1048576,MATCH($A88,input_data!$B:$B,0),MATCH(M$4,input_data!$1:$1,0)),"")</f>
        <v>0</v>
      </c>
      <c r="N88" s="152">
        <f>_xlfn.IFNA(INDEX(input_data!$1:$1048576,MATCH($A88,input_data!$B:$B,0),MATCH(N$4,input_data!$1:$1,0)),"")</f>
        <v>0</v>
      </c>
      <c r="O88" s="152">
        <f>_xlfn.IFNA(INDEX(input_data!$1:$1048576,MATCH($A88,input_data!$B:$B,0),MATCH(O$4,input_data!$1:$1,0)),"")</f>
        <v>0</v>
      </c>
      <c r="P88" s="152">
        <f>_xlfn.IFNA(INDEX(input_data!$1:$1048576,MATCH($A88,input_data!$B:$B,0),MATCH(P$4,input_data!$1:$1,0)),"")</f>
        <v>0</v>
      </c>
      <c r="Q88" s="152">
        <f>_xlfn.IFNA(INDEX(input_data!$1:$1048576,MATCH($A88,input_data!$B:$B,0),MATCH(Q$4,input_data!$1:$1,0)),"")</f>
        <v>6.2719291945237496E-2</v>
      </c>
      <c r="R88" s="152">
        <f>_xlfn.IFNA(INDEX(input_data!$1:$1048576,MATCH($A88,input_data!$B:$B,0),MATCH(R$4,input_data!$1:$1,0)),"")</f>
        <v>0.69889977843106699</v>
      </c>
      <c r="S88" s="152">
        <f>_xlfn.IFNA(INDEX(input_data!$1:$1048576,MATCH($A88,input_data!$B:$B,0),MATCH(S$4,input_data!$1:$1,0)),"")</f>
        <v>0</v>
      </c>
      <c r="T88" s="152">
        <f>_xlfn.IFNA(INDEX(input_data!$1:$1048576,MATCH($A88,input_data!$B:$B,0),MATCH(T$4,input_data!$1:$1,0)),"")</f>
        <v>7.6790000000000001E-3</v>
      </c>
      <c r="U88" s="149">
        <f>_xlfn.IFNA(INDEX(input_data!$1:$1048576,MATCH($A88,input_data!$B:$B,0),MATCH(U$4,input_data!$1:$1,0)),"")</f>
        <v>49.142958171813802</v>
      </c>
      <c r="V88" s="153">
        <f t="shared" si="4"/>
        <v>99.702489311769213</v>
      </c>
      <c r="W88" s="154">
        <f t="shared" si="3"/>
        <v>5.6719082107977048E-2</v>
      </c>
      <c r="X88" s="187"/>
    </row>
    <row r="89" spans="1:24" x14ac:dyDescent="0.35">
      <c r="A89" s="156" t="s">
        <v>426</v>
      </c>
      <c r="B89" s="93" t="s">
        <v>1155</v>
      </c>
      <c r="C89" s="147"/>
      <c r="D89" s="156" t="s">
        <v>427</v>
      </c>
      <c r="E89" s="149">
        <f>_xlfn.IFNA(INDEX(input_data!$1:$1048576,MATCH($A89,input_data!$B:$B,0),MATCH(E$4,input_data!$1:$1,0)),"")</f>
        <v>734.55282405082403</v>
      </c>
      <c r="F89" s="150">
        <v>393286</v>
      </c>
      <c r="G89" s="151">
        <f t="shared" si="5"/>
        <v>1867.7319407525924</v>
      </c>
      <c r="H89" s="152">
        <f>_xlfn.IFNA(INDEX(input_data!$1:$1048576,MATCH($A89,input_data!$B:$B,0),MATCH(H$4,input_data!$1:$1,0)),"")</f>
        <v>111.05857412463899</v>
      </c>
      <c r="I89" s="152">
        <f>_xlfn.IFNA(INDEX(input_data!$1:$1048576,MATCH($A89,input_data!$B:$B,0),MATCH(I$4,input_data!$1:$1,0)),"")</f>
        <v>22.357210292983901</v>
      </c>
      <c r="J89" s="152">
        <f>_xlfn.IFNA(INDEX(input_data!$1:$1048576,MATCH($A89,input_data!$B:$B,0),MATCH(J$4,input_data!$1:$1,0)),"")</f>
        <v>523.974367917</v>
      </c>
      <c r="K89" s="152">
        <f>_xlfn.IFNA(INDEX(input_data!$1:$1048576,MATCH($A89,input_data!$B:$B,0),MATCH(K$4,input_data!$1:$1,0)),"")</f>
        <v>29.126835938809901</v>
      </c>
      <c r="L89" s="152">
        <f>_xlfn.IFNA(INDEX(input_data!$1:$1048576,MATCH($A89,input_data!$B:$B,0),MATCH(L$4,input_data!$1:$1,0)),"")</f>
        <v>70.728584682787698</v>
      </c>
      <c r="M89" s="152">
        <f>_xlfn.IFNA(INDEX(input_data!$1:$1048576,MATCH($A89,input_data!$B:$B,0),MATCH(M$4,input_data!$1:$1,0)),"")</f>
        <v>15.642954135878201</v>
      </c>
      <c r="N89" s="152">
        <f>_xlfn.IFNA(INDEX(input_data!$1:$1048576,MATCH($A89,input_data!$B:$B,0),MATCH(N$4,input_data!$1:$1,0)),"")</f>
        <v>6.8058951902555904</v>
      </c>
      <c r="O89" s="152">
        <f>_xlfn.IFNA(INDEX(input_data!$1:$1048576,MATCH($A89,input_data!$B:$B,0),MATCH(O$4,input_data!$1:$1,0)),"")</f>
        <v>1.1395577107857799</v>
      </c>
      <c r="P89" s="152">
        <f>_xlfn.IFNA(INDEX(input_data!$1:$1048576,MATCH($A89,input_data!$B:$B,0),MATCH(P$4,input_data!$1:$1,0)),"")</f>
        <v>10.1244976976741</v>
      </c>
      <c r="Q89" s="152">
        <f>_xlfn.IFNA(INDEX(input_data!$1:$1048576,MATCH($A89,input_data!$B:$B,0),MATCH(Q$4,input_data!$1:$1,0)),"")</f>
        <v>0.71669434248481001</v>
      </c>
      <c r="R89" s="152">
        <f>_xlfn.IFNA(INDEX(input_data!$1:$1048576,MATCH($A89,input_data!$B:$B,0),MATCH(R$4,input_data!$1:$1,0)),"")</f>
        <v>0</v>
      </c>
      <c r="S89" s="152">
        <f>_xlfn.IFNA(INDEX(input_data!$1:$1048576,MATCH($A89,input_data!$B:$B,0),MATCH(S$4,input_data!$1:$1,0)),"")</f>
        <v>1.481805</v>
      </c>
      <c r="T89" s="152">
        <f>_xlfn.IFNA(INDEX(input_data!$1:$1048576,MATCH($A89,input_data!$B:$B,0),MATCH(T$4,input_data!$1:$1,0)),"")</f>
        <v>1.2114469999999999</v>
      </c>
      <c r="U89" s="149">
        <f>_xlfn.IFNA(INDEX(input_data!$1:$1048576,MATCH($A89,input_data!$B:$B,0),MATCH(U$4,input_data!$1:$1,0)),"")</f>
        <v>794.36842403329797</v>
      </c>
      <c r="V89" s="153">
        <f t="shared" si="4"/>
        <v>2019.8238026100548</v>
      </c>
      <c r="W89" s="154">
        <f t="shared" si="3"/>
        <v>8.1431311709633025E-2</v>
      </c>
      <c r="X89" s="187"/>
    </row>
    <row r="90" spans="1:24" x14ac:dyDescent="0.35">
      <c r="A90" s="156" t="s">
        <v>428</v>
      </c>
      <c r="B90" s="93" t="s">
        <v>1156</v>
      </c>
      <c r="C90" s="147"/>
      <c r="D90" s="156" t="s">
        <v>429</v>
      </c>
      <c r="E90" s="149">
        <f>_xlfn.IFNA(INDEX(input_data!$1:$1048576,MATCH($A90,input_data!$B:$B,0),MATCH(E$4,input_data!$1:$1,0)),"")</f>
        <v>92.484767899278395</v>
      </c>
      <c r="F90" s="150">
        <v>853410</v>
      </c>
      <c r="G90" s="151">
        <f t="shared" si="5"/>
        <v>108.37085093832788</v>
      </c>
      <c r="H90" s="152">
        <f>_xlfn.IFNA(INDEX(input_data!$1:$1048576,MATCH($A90,input_data!$B:$B,0),MATCH(H$4,input_data!$1:$1,0)),"")</f>
        <v>28.8426276475229</v>
      </c>
      <c r="I90" s="152">
        <f>_xlfn.IFNA(INDEX(input_data!$1:$1048576,MATCH($A90,input_data!$B:$B,0),MATCH(I$4,input_data!$1:$1,0)),"")</f>
        <v>3.4280395196250799</v>
      </c>
      <c r="J90" s="152">
        <f>_xlfn.IFNA(INDEX(input_data!$1:$1048576,MATCH($A90,input_data!$B:$B,0),MATCH(J$4,input_data!$1:$1,0)),"")</f>
        <v>63.492760912000001</v>
      </c>
      <c r="K90" s="152">
        <f>_xlfn.IFNA(INDEX(input_data!$1:$1048576,MATCH($A90,input_data!$B:$B,0),MATCH(K$4,input_data!$1:$1,0)),"")</f>
        <v>0</v>
      </c>
      <c r="L90" s="152">
        <f>_xlfn.IFNA(INDEX(input_data!$1:$1048576,MATCH($A90,input_data!$B:$B,0),MATCH(L$4,input_data!$1:$1,0)),"")</f>
        <v>0</v>
      </c>
      <c r="M90" s="152">
        <f>_xlfn.IFNA(INDEX(input_data!$1:$1048576,MATCH($A90,input_data!$B:$B,0),MATCH(M$4,input_data!$1:$1,0)),"")</f>
        <v>0</v>
      </c>
      <c r="N90" s="152">
        <f>_xlfn.IFNA(INDEX(input_data!$1:$1048576,MATCH($A90,input_data!$B:$B,0),MATCH(N$4,input_data!$1:$1,0)),"")</f>
        <v>0</v>
      </c>
      <c r="O90" s="152">
        <f>_xlfn.IFNA(INDEX(input_data!$1:$1048576,MATCH($A90,input_data!$B:$B,0),MATCH(O$4,input_data!$1:$1,0)),"")</f>
        <v>0</v>
      </c>
      <c r="P90" s="152">
        <f>_xlfn.IFNA(INDEX(input_data!$1:$1048576,MATCH($A90,input_data!$B:$B,0),MATCH(P$4,input_data!$1:$1,0)),"")</f>
        <v>0.57542637533866603</v>
      </c>
      <c r="Q90" s="152">
        <f>_xlfn.IFNA(INDEX(input_data!$1:$1048576,MATCH($A90,input_data!$B:$B,0),MATCH(Q$4,input_data!$1:$1,0)),"")</f>
        <v>0.111220667019879</v>
      </c>
      <c r="R90" s="152">
        <f>_xlfn.IFNA(INDEX(input_data!$1:$1048576,MATCH($A90,input_data!$B:$B,0),MATCH(R$4,input_data!$1:$1,0)),"")</f>
        <v>1.7519854359403</v>
      </c>
      <c r="S90" s="152">
        <f>_xlfn.IFNA(INDEX(input_data!$1:$1048576,MATCH($A90,input_data!$B:$B,0),MATCH(S$4,input_data!$1:$1,0)),"")</f>
        <v>0</v>
      </c>
      <c r="T90" s="152">
        <f>_xlfn.IFNA(INDEX(input_data!$1:$1048576,MATCH($A90,input_data!$B:$B,0),MATCH(T$4,input_data!$1:$1,0)),"")</f>
        <v>7.6790000000000001E-3</v>
      </c>
      <c r="U90" s="149">
        <f>_xlfn.IFNA(INDEX(input_data!$1:$1048576,MATCH($A90,input_data!$B:$B,0),MATCH(U$4,input_data!$1:$1,0)),"")</f>
        <v>98.209739557446795</v>
      </c>
      <c r="V90" s="153">
        <f t="shared" si="4"/>
        <v>115.07919939706214</v>
      </c>
      <c r="W90" s="154">
        <f t="shared" si="3"/>
        <v>6.1901778943785013E-2</v>
      </c>
      <c r="X90" s="187"/>
    </row>
    <row r="91" spans="1:24" x14ac:dyDescent="0.35">
      <c r="A91" s="156" t="s">
        <v>430</v>
      </c>
      <c r="B91" s="93" t="s">
        <v>1157</v>
      </c>
      <c r="C91" s="147"/>
      <c r="D91" s="156" t="s">
        <v>431</v>
      </c>
      <c r="E91" s="149">
        <f>_xlfn.IFNA(INDEX(input_data!$1:$1048576,MATCH($A91,input_data!$B:$B,0),MATCH(E$4,input_data!$1:$1,0)),"")</f>
        <v>308.49463104769598</v>
      </c>
      <c r="F91" s="150">
        <v>143175</v>
      </c>
      <c r="G91" s="151">
        <f t="shared" si="5"/>
        <v>2154.6682804099596</v>
      </c>
      <c r="H91" s="152">
        <f>_xlfn.IFNA(INDEX(input_data!$1:$1048576,MATCH($A91,input_data!$B:$B,0),MATCH(H$4,input_data!$1:$1,0)),"")</f>
        <v>108.19038347060599</v>
      </c>
      <c r="I91" s="152">
        <f>_xlfn.IFNA(INDEX(input_data!$1:$1048576,MATCH($A91,input_data!$B:$B,0),MATCH(I$4,input_data!$1:$1,0)),"")</f>
        <v>15.7210215716532</v>
      </c>
      <c r="J91" s="152">
        <f>_xlfn.IFNA(INDEX(input_data!$1:$1048576,MATCH($A91,input_data!$B:$B,0),MATCH(J$4,input_data!$1:$1,0)),"")</f>
        <v>143.08141284600001</v>
      </c>
      <c r="K91" s="152">
        <f>_xlfn.IFNA(INDEX(input_data!$1:$1048576,MATCH($A91,input_data!$B:$B,0),MATCH(K$4,input_data!$1:$1,0)),"")</f>
        <v>16.310383993204301</v>
      </c>
      <c r="L91" s="152">
        <f>_xlfn.IFNA(INDEX(input_data!$1:$1048576,MATCH($A91,input_data!$B:$B,0),MATCH(L$4,input_data!$1:$1,0)),"")</f>
        <v>35.200792070876503</v>
      </c>
      <c r="M91" s="152">
        <f>_xlfn.IFNA(INDEX(input_data!$1:$1048576,MATCH($A91,input_data!$B:$B,0),MATCH(M$4,input_data!$1:$1,0)),"")</f>
        <v>6.6057238984684599</v>
      </c>
      <c r="N91" s="152">
        <f>_xlfn.IFNA(INDEX(input_data!$1:$1048576,MATCH($A91,input_data!$B:$B,0),MATCH(N$4,input_data!$1:$1,0)),"")</f>
        <v>3.8111507959112201</v>
      </c>
      <c r="O91" s="152">
        <f>_xlfn.IFNA(INDEX(input_data!$1:$1048576,MATCH($A91,input_data!$B:$B,0),MATCH(O$4,input_data!$1:$1,0)),"")</f>
        <v>1.34459883808</v>
      </c>
      <c r="P91" s="152">
        <f>_xlfn.IFNA(INDEX(input_data!$1:$1048576,MATCH($A91,input_data!$B:$B,0),MATCH(P$4,input_data!$1:$1,0)),"")</f>
        <v>0</v>
      </c>
      <c r="Q91" s="152">
        <f>_xlfn.IFNA(INDEX(input_data!$1:$1048576,MATCH($A91,input_data!$B:$B,0),MATCH(Q$4,input_data!$1:$1,0)),"")</f>
        <v>0.53318172946044695</v>
      </c>
      <c r="R91" s="152">
        <f>_xlfn.IFNA(INDEX(input_data!$1:$1048576,MATCH($A91,input_data!$B:$B,0),MATCH(R$4,input_data!$1:$1,0)),"")</f>
        <v>0</v>
      </c>
      <c r="S91" s="152">
        <f>_xlfn.IFNA(INDEX(input_data!$1:$1048576,MATCH($A91,input_data!$B:$B,0),MATCH(S$4,input_data!$1:$1,0)),"")</f>
        <v>0.76360899999999998</v>
      </c>
      <c r="T91" s="152">
        <f>_xlfn.IFNA(INDEX(input_data!$1:$1048576,MATCH($A91,input_data!$B:$B,0),MATCH(T$4,input_data!$1:$1,0)),"")</f>
        <v>0.62727284000000005</v>
      </c>
      <c r="U91" s="149">
        <f>_xlfn.IFNA(INDEX(input_data!$1:$1048576,MATCH($A91,input_data!$B:$B,0),MATCH(U$4,input_data!$1:$1,0)),"")</f>
        <v>332.18953105425999</v>
      </c>
      <c r="V91" s="153">
        <f t="shared" si="4"/>
        <v>2320.1643516972931</v>
      </c>
      <c r="W91" s="154">
        <f t="shared" si="3"/>
        <v>7.680814387625623E-2</v>
      </c>
      <c r="X91" s="187"/>
    </row>
    <row r="92" spans="1:24" x14ac:dyDescent="0.35">
      <c r="A92" s="156" t="s">
        <v>435</v>
      </c>
      <c r="B92" s="93" t="s">
        <v>1158</v>
      </c>
      <c r="C92" s="147"/>
      <c r="D92" s="156" t="s">
        <v>436</v>
      </c>
      <c r="E92" s="149">
        <f>_xlfn.IFNA(INDEX(input_data!$1:$1048576,MATCH($A92,input_data!$B:$B,0),MATCH(E$4,input_data!$1:$1,0)),"")</f>
        <v>68.413198255580596</v>
      </c>
      <c r="F92" s="150">
        <v>705984</v>
      </c>
      <c r="G92" s="151">
        <f t="shared" si="5"/>
        <v>96.904743245711799</v>
      </c>
      <c r="H92" s="152">
        <f>_xlfn.IFNA(INDEX(input_data!$1:$1048576,MATCH($A92,input_data!$B:$B,0),MATCH(H$4,input_data!$1:$1,0)),"")</f>
        <v>18.711574060032799</v>
      </c>
      <c r="I92" s="152">
        <f>_xlfn.IFNA(INDEX(input_data!$1:$1048576,MATCH($A92,input_data!$B:$B,0),MATCH(I$4,input_data!$1:$1,0)),"")</f>
        <v>2.1958160492616901</v>
      </c>
      <c r="J92" s="152">
        <f>_xlfn.IFNA(INDEX(input_data!$1:$1048576,MATCH($A92,input_data!$B:$B,0),MATCH(J$4,input_data!$1:$1,0)),"")</f>
        <v>49.818880694999997</v>
      </c>
      <c r="K92" s="152">
        <f>_xlfn.IFNA(INDEX(input_data!$1:$1048576,MATCH($A92,input_data!$B:$B,0),MATCH(K$4,input_data!$1:$1,0)),"")</f>
        <v>0</v>
      </c>
      <c r="L92" s="152">
        <f>_xlfn.IFNA(INDEX(input_data!$1:$1048576,MATCH($A92,input_data!$B:$B,0),MATCH(L$4,input_data!$1:$1,0)),"")</f>
        <v>0</v>
      </c>
      <c r="M92" s="152">
        <f>_xlfn.IFNA(INDEX(input_data!$1:$1048576,MATCH($A92,input_data!$B:$B,0),MATCH(M$4,input_data!$1:$1,0)),"")</f>
        <v>0</v>
      </c>
      <c r="N92" s="152">
        <f>_xlfn.IFNA(INDEX(input_data!$1:$1048576,MATCH($A92,input_data!$B:$B,0),MATCH(N$4,input_data!$1:$1,0)),"")</f>
        <v>0</v>
      </c>
      <c r="O92" s="152">
        <f>_xlfn.IFNA(INDEX(input_data!$1:$1048576,MATCH($A92,input_data!$B:$B,0),MATCH(O$4,input_data!$1:$1,0)),"")</f>
        <v>0</v>
      </c>
      <c r="P92" s="152">
        <f>_xlfn.IFNA(INDEX(input_data!$1:$1048576,MATCH($A92,input_data!$B:$B,0),MATCH(P$4,input_data!$1:$1,0)),"")</f>
        <v>6.6723407668401805E-2</v>
      </c>
      <c r="Q92" s="152">
        <f>_xlfn.IFNA(INDEX(input_data!$1:$1048576,MATCH($A92,input_data!$B:$B,0),MATCH(Q$4,input_data!$1:$1,0)),"")</f>
        <v>7.2987525647496901E-2</v>
      </c>
      <c r="R92" s="152">
        <f>_xlfn.IFNA(INDEX(input_data!$1:$1048576,MATCH($A92,input_data!$B:$B,0),MATCH(R$4,input_data!$1:$1,0)),"")</f>
        <v>1.6320004188686501</v>
      </c>
      <c r="S92" s="152">
        <f>_xlfn.IFNA(INDEX(input_data!$1:$1048576,MATCH($A92,input_data!$B:$B,0),MATCH(S$4,input_data!$1:$1,0)),"")</f>
        <v>0</v>
      </c>
      <c r="T92" s="152">
        <f>_xlfn.IFNA(INDEX(input_data!$1:$1048576,MATCH($A92,input_data!$B:$B,0),MATCH(T$4,input_data!$1:$1,0)),"")</f>
        <v>7.6790000000000001E-3</v>
      </c>
      <c r="U92" s="149">
        <f>_xlfn.IFNA(INDEX(input_data!$1:$1048576,MATCH($A92,input_data!$B:$B,0),MATCH(U$4,input_data!$1:$1,0)),"")</f>
        <v>72.505661156479107</v>
      </c>
      <c r="V92" s="153">
        <f t="shared" si="4"/>
        <v>102.70156427975579</v>
      </c>
      <c r="W92" s="154">
        <f t="shared" si="3"/>
        <v>5.9819786316811729E-2</v>
      </c>
      <c r="X92" s="187"/>
    </row>
    <row r="93" spans="1:24" x14ac:dyDescent="0.35">
      <c r="A93" s="156" t="s">
        <v>437</v>
      </c>
      <c r="B93" s="93" t="s">
        <v>1159</v>
      </c>
      <c r="C93" s="147"/>
      <c r="D93" s="156" t="s">
        <v>438</v>
      </c>
      <c r="E93" s="149">
        <f>_xlfn.IFNA(INDEX(input_data!$1:$1048576,MATCH($A93,input_data!$B:$B,0),MATCH(E$4,input_data!$1:$1,0)),"")</f>
        <v>396.11751515294901</v>
      </c>
      <c r="F93" s="150">
        <v>184616</v>
      </c>
      <c r="G93" s="151">
        <f t="shared" si="5"/>
        <v>2145.629388313846</v>
      </c>
      <c r="H93" s="152">
        <f>_xlfn.IFNA(INDEX(input_data!$1:$1048576,MATCH($A93,input_data!$B:$B,0),MATCH(H$4,input_data!$1:$1,0)),"")</f>
        <v>48.265996710000003</v>
      </c>
      <c r="I93" s="152">
        <f>_xlfn.IFNA(INDEX(input_data!$1:$1048576,MATCH($A93,input_data!$B:$B,0),MATCH(I$4,input_data!$1:$1,0)),"")</f>
        <v>9.7200772987003408</v>
      </c>
      <c r="J93" s="152">
        <f>_xlfn.IFNA(INDEX(input_data!$1:$1048576,MATCH($A93,input_data!$B:$B,0),MATCH(J$4,input_data!$1:$1,0)),"")</f>
        <v>307.87632715500001</v>
      </c>
      <c r="K93" s="152">
        <f>_xlfn.IFNA(INDEX(input_data!$1:$1048576,MATCH($A93,input_data!$B:$B,0),MATCH(K$4,input_data!$1:$1,0)),"")</f>
        <v>12.4505662554705</v>
      </c>
      <c r="L93" s="152">
        <f>_xlfn.IFNA(INDEX(input_data!$1:$1048576,MATCH($A93,input_data!$B:$B,0),MATCH(L$4,input_data!$1:$1,0)),"")</f>
        <v>29.655266114551701</v>
      </c>
      <c r="M93" s="152">
        <f>_xlfn.IFNA(INDEX(input_data!$1:$1048576,MATCH($A93,input_data!$B:$B,0),MATCH(M$4,input_data!$1:$1,0)),"")</f>
        <v>7.4670525819018296</v>
      </c>
      <c r="N93" s="152">
        <f>_xlfn.IFNA(INDEX(input_data!$1:$1048576,MATCH($A93,input_data!$B:$B,0),MATCH(N$4,input_data!$1:$1,0)),"")</f>
        <v>2.9092500528406999</v>
      </c>
      <c r="O93" s="152">
        <f>_xlfn.IFNA(INDEX(input_data!$1:$1048576,MATCH($A93,input_data!$B:$B,0),MATCH(O$4,input_data!$1:$1,0)),"")</f>
        <v>0.93815401107555596</v>
      </c>
      <c r="P93" s="152">
        <f>_xlfn.IFNA(INDEX(input_data!$1:$1048576,MATCH($A93,input_data!$B:$B,0),MATCH(P$4,input_data!$1:$1,0)),"")</f>
        <v>3.2024141083736102</v>
      </c>
      <c r="Q93" s="152">
        <f>_xlfn.IFNA(INDEX(input_data!$1:$1048576,MATCH($A93,input_data!$B:$B,0),MATCH(Q$4,input_data!$1:$1,0)),"")</f>
        <v>0.30930041394952501</v>
      </c>
      <c r="R93" s="152">
        <f>_xlfn.IFNA(INDEX(input_data!$1:$1048576,MATCH($A93,input_data!$B:$B,0),MATCH(R$4,input_data!$1:$1,0)),"")</f>
        <v>1.45596896764538</v>
      </c>
      <c r="S93" s="152">
        <f>_xlfn.IFNA(INDEX(input_data!$1:$1048576,MATCH($A93,input_data!$B:$B,0),MATCH(S$4,input_data!$1:$1,0)),"")</f>
        <v>0.67814200000000002</v>
      </c>
      <c r="T93" s="152">
        <f>_xlfn.IFNA(INDEX(input_data!$1:$1048576,MATCH($A93,input_data!$B:$B,0),MATCH(T$4,input_data!$1:$1,0)),"")</f>
        <v>1.04383161</v>
      </c>
      <c r="U93" s="149">
        <f>_xlfn.IFNA(INDEX(input_data!$1:$1048576,MATCH($A93,input_data!$B:$B,0),MATCH(U$4,input_data!$1:$1,0)),"")</f>
        <v>425.97234727950899</v>
      </c>
      <c r="V93" s="153">
        <f t="shared" si="4"/>
        <v>2307.3425232889294</v>
      </c>
      <c r="W93" s="154">
        <f t="shared" si="3"/>
        <v>7.5368624169603882E-2</v>
      </c>
      <c r="X93" s="187"/>
    </row>
    <row r="94" spans="1:24" x14ac:dyDescent="0.35">
      <c r="A94" s="156" t="s">
        <v>439</v>
      </c>
      <c r="B94" s="93" t="s">
        <v>1160</v>
      </c>
      <c r="C94" s="147"/>
      <c r="D94" s="156" t="s">
        <v>440</v>
      </c>
      <c r="E94" s="149">
        <f>_xlfn.IFNA(INDEX(input_data!$1:$1048576,MATCH($A94,input_data!$B:$B,0),MATCH(E$4,input_data!$1:$1,0)),"")</f>
        <v>14.682403737992701</v>
      </c>
      <c r="F94" s="150">
        <v>55217</v>
      </c>
      <c r="G94" s="151">
        <f t="shared" si="5"/>
        <v>265.90368433621353</v>
      </c>
      <c r="H94" s="152">
        <f>_xlfn.IFNA(INDEX(input_data!$1:$1048576,MATCH($A94,input_data!$B:$B,0),MATCH(H$4,input_data!$1:$1,0)),"")</f>
        <v>4.2857402670235203</v>
      </c>
      <c r="I94" s="152">
        <f>_xlfn.IFNA(INDEX(input_data!$1:$1048576,MATCH($A94,input_data!$B:$B,0),MATCH(I$4,input_data!$1:$1,0)),"")</f>
        <v>0.75493012754931099</v>
      </c>
      <c r="J94" s="152">
        <f>_xlfn.IFNA(INDEX(input_data!$1:$1048576,MATCH($A94,input_data!$B:$B,0),MATCH(J$4,input_data!$1:$1,0)),"")</f>
        <v>8.7626753100000006</v>
      </c>
      <c r="K94" s="152">
        <f>_xlfn.IFNA(INDEX(input_data!$1:$1048576,MATCH($A94,input_data!$B:$B,0),MATCH(K$4,input_data!$1:$1,0)),"")</f>
        <v>0</v>
      </c>
      <c r="L94" s="152">
        <f>_xlfn.IFNA(INDEX(input_data!$1:$1048576,MATCH($A94,input_data!$B:$B,0),MATCH(L$4,input_data!$1:$1,0)),"")</f>
        <v>0</v>
      </c>
      <c r="M94" s="152">
        <f>_xlfn.IFNA(INDEX(input_data!$1:$1048576,MATCH($A94,input_data!$B:$B,0),MATCH(M$4,input_data!$1:$1,0)),"")</f>
        <v>0</v>
      </c>
      <c r="N94" s="152">
        <f>_xlfn.IFNA(INDEX(input_data!$1:$1048576,MATCH($A94,input_data!$B:$B,0),MATCH(N$4,input_data!$1:$1,0)),"")</f>
        <v>0</v>
      </c>
      <c r="O94" s="152">
        <f>_xlfn.IFNA(INDEX(input_data!$1:$1048576,MATCH($A94,input_data!$B:$B,0),MATCH(O$4,input_data!$1:$1,0)),"")</f>
        <v>0.34553768031288901</v>
      </c>
      <c r="P94" s="152">
        <f>_xlfn.IFNA(INDEX(input_data!$1:$1048576,MATCH($A94,input_data!$B:$B,0),MATCH(P$4,input_data!$1:$1,0)),"")</f>
        <v>0</v>
      </c>
      <c r="Q94" s="152">
        <f>_xlfn.IFNA(INDEX(input_data!$1:$1048576,MATCH($A94,input_data!$B:$B,0),MATCH(Q$4,input_data!$1:$1,0)),"")</f>
        <v>2.5867938783516699E-2</v>
      </c>
      <c r="R94" s="152">
        <f>_xlfn.IFNA(INDEX(input_data!$1:$1048576,MATCH($A94,input_data!$B:$B,0),MATCH(R$4,input_data!$1:$1,0)),"")</f>
        <v>1.38644585594658</v>
      </c>
      <c r="S94" s="152">
        <f>_xlfn.IFNA(INDEX(input_data!$1:$1048576,MATCH($A94,input_data!$B:$B,0),MATCH(S$4,input_data!$1:$1,0)),"")</f>
        <v>3.5497000000000001E-2</v>
      </c>
      <c r="T94" s="152">
        <f>_xlfn.IFNA(INDEX(input_data!$1:$1048576,MATCH($A94,input_data!$B:$B,0),MATCH(T$4,input_data!$1:$1,0)),"")</f>
        <v>3.5121430000000002E-2</v>
      </c>
      <c r="U94" s="149">
        <f>_xlfn.IFNA(INDEX(input_data!$1:$1048576,MATCH($A94,input_data!$B:$B,0),MATCH(U$4,input_data!$1:$1,0)),"")</f>
        <v>15.631815609615799</v>
      </c>
      <c r="V94" s="153">
        <f t="shared" si="4"/>
        <v>283.09787945045542</v>
      </c>
      <c r="W94" s="154">
        <f t="shared" si="3"/>
        <v>6.4663245103822264E-2</v>
      </c>
      <c r="X94" s="187"/>
    </row>
    <row r="95" spans="1:24" x14ac:dyDescent="0.35">
      <c r="A95" s="156" t="s">
        <v>441</v>
      </c>
      <c r="B95" s="93" t="s">
        <v>1161</v>
      </c>
      <c r="C95" s="147"/>
      <c r="D95" s="156" t="s">
        <v>442</v>
      </c>
      <c r="E95" s="149">
        <f>_xlfn.IFNA(INDEX(input_data!$1:$1048576,MATCH($A95,input_data!$B:$B,0),MATCH(E$4,input_data!$1:$1,0)),"")</f>
        <v>307.79118068067697</v>
      </c>
      <c r="F95" s="150">
        <v>141087</v>
      </c>
      <c r="G95" s="151">
        <f t="shared" si="5"/>
        <v>2181.5700998722559</v>
      </c>
      <c r="H95" s="152">
        <f>_xlfn.IFNA(INDEX(input_data!$1:$1048576,MATCH($A95,input_data!$B:$B,0),MATCH(H$4,input_data!$1:$1,0)),"")</f>
        <v>96.425399852692195</v>
      </c>
      <c r="I95" s="152">
        <f>_xlfn.IFNA(INDEX(input_data!$1:$1048576,MATCH($A95,input_data!$B:$B,0),MATCH(I$4,input_data!$1:$1,0)),"")</f>
        <v>14.739969867393301</v>
      </c>
      <c r="J95" s="152">
        <f>_xlfn.IFNA(INDEX(input_data!$1:$1048576,MATCH($A95,input_data!$B:$B,0),MATCH(J$4,input_data!$1:$1,0)),"")</f>
        <v>155.58132547100001</v>
      </c>
      <c r="K95" s="152">
        <f>_xlfn.IFNA(INDEX(input_data!$1:$1048576,MATCH($A95,input_data!$B:$B,0),MATCH(K$4,input_data!$1:$1,0)),"")</f>
        <v>16.627704245999599</v>
      </c>
      <c r="L95" s="152">
        <f>_xlfn.IFNA(INDEX(input_data!$1:$1048576,MATCH($A95,input_data!$B:$B,0),MATCH(L$4,input_data!$1:$1,0)),"")</f>
        <v>36.127253394198497</v>
      </c>
      <c r="M95" s="152">
        <f>_xlfn.IFNA(INDEX(input_data!$1:$1048576,MATCH($A95,input_data!$B:$B,0),MATCH(M$4,input_data!$1:$1,0)),"")</f>
        <v>6.8320897466517296</v>
      </c>
      <c r="N95" s="152">
        <f>_xlfn.IFNA(INDEX(input_data!$1:$1048576,MATCH($A95,input_data!$B:$B,0),MATCH(N$4,input_data!$1:$1,0)),"")</f>
        <v>3.8852971394003402</v>
      </c>
      <c r="O95" s="152">
        <f>_xlfn.IFNA(INDEX(input_data!$1:$1048576,MATCH($A95,input_data!$B:$B,0),MATCH(O$4,input_data!$1:$1,0)),"")</f>
        <v>7.0699999999999999E-2</v>
      </c>
      <c r="P95" s="152">
        <f>_xlfn.IFNA(INDEX(input_data!$1:$1048576,MATCH($A95,input_data!$B:$B,0),MATCH(P$4,input_data!$1:$1,0)),"")</f>
        <v>0</v>
      </c>
      <c r="Q95" s="152">
        <f>_xlfn.IFNA(INDEX(input_data!$1:$1048576,MATCH($A95,input_data!$B:$B,0),MATCH(Q$4,input_data!$1:$1,0)),"")</f>
        <v>0.48088750502389399</v>
      </c>
      <c r="R95" s="152">
        <f>_xlfn.IFNA(INDEX(input_data!$1:$1048576,MATCH($A95,input_data!$B:$B,0),MATCH(R$4,input_data!$1:$1,0)),"")</f>
        <v>0</v>
      </c>
      <c r="S95" s="152">
        <f>_xlfn.IFNA(INDEX(input_data!$1:$1048576,MATCH($A95,input_data!$B:$B,0),MATCH(S$4,input_data!$1:$1,0)),"")</f>
        <v>0.69194199999999995</v>
      </c>
      <c r="T95" s="152">
        <f>_xlfn.IFNA(INDEX(input_data!$1:$1048576,MATCH($A95,input_data!$B:$B,0),MATCH(T$4,input_data!$1:$1,0)),"")</f>
        <v>0.10125799000000001</v>
      </c>
      <c r="U95" s="149">
        <f>_xlfn.IFNA(INDEX(input_data!$1:$1048576,MATCH($A95,input_data!$B:$B,0),MATCH(U$4,input_data!$1:$1,0)),"")</f>
        <v>331.563827212359</v>
      </c>
      <c r="V95" s="153">
        <f t="shared" si="4"/>
        <v>2350.0664640424634</v>
      </c>
      <c r="W95" s="154">
        <f t="shared" si="3"/>
        <v>7.7236282336319961E-2</v>
      </c>
      <c r="X95" s="187"/>
    </row>
    <row r="96" spans="1:24" x14ac:dyDescent="0.35">
      <c r="A96" s="156" t="s">
        <v>443</v>
      </c>
      <c r="B96" s="93" t="s">
        <v>1162</v>
      </c>
      <c r="C96" s="147"/>
      <c r="D96" s="156" t="s">
        <v>444</v>
      </c>
      <c r="E96" s="149">
        <f>_xlfn.IFNA(INDEX(input_data!$1:$1048576,MATCH($A96,input_data!$B:$B,0),MATCH(E$4,input_data!$1:$1,0)),"")</f>
        <v>561.92172513320702</v>
      </c>
      <c r="F96" s="150">
        <v>253322</v>
      </c>
      <c r="G96" s="151">
        <f t="shared" si="5"/>
        <v>2218.2113086633099</v>
      </c>
      <c r="H96" s="152">
        <f>_xlfn.IFNA(INDEX(input_data!$1:$1048576,MATCH($A96,input_data!$B:$B,0),MATCH(H$4,input_data!$1:$1,0)),"")</f>
        <v>172.72263402531399</v>
      </c>
      <c r="I96" s="152">
        <f>_xlfn.IFNA(INDEX(input_data!$1:$1048576,MATCH($A96,input_data!$B:$B,0),MATCH(I$4,input_data!$1:$1,0)),"")</f>
        <v>26.9770987013605</v>
      </c>
      <c r="J96" s="152">
        <f>_xlfn.IFNA(INDEX(input_data!$1:$1048576,MATCH($A96,input_data!$B:$B,0),MATCH(J$4,input_data!$1:$1,0)),"")</f>
        <v>283.63840635399998</v>
      </c>
      <c r="K96" s="152">
        <f>_xlfn.IFNA(INDEX(input_data!$1:$1048576,MATCH($A96,input_data!$B:$B,0),MATCH(K$4,input_data!$1:$1,0)),"")</f>
        <v>30.866855491903198</v>
      </c>
      <c r="L96" s="152">
        <f>_xlfn.IFNA(INDEX(input_data!$1:$1048576,MATCH($A96,input_data!$B:$B,0),MATCH(L$4,input_data!$1:$1,0)),"")</f>
        <v>64.856821770905199</v>
      </c>
      <c r="M96" s="152">
        <f>_xlfn.IFNA(INDEX(input_data!$1:$1048576,MATCH($A96,input_data!$B:$B,0),MATCH(M$4,input_data!$1:$1,0)),"")</f>
        <v>12.3478932810151</v>
      </c>
      <c r="N96" s="152">
        <f>_xlfn.IFNA(INDEX(input_data!$1:$1048576,MATCH($A96,input_data!$B:$B,0),MATCH(N$4,input_data!$1:$1,0)),"")</f>
        <v>7.2124752503838803</v>
      </c>
      <c r="O96" s="152">
        <f>_xlfn.IFNA(INDEX(input_data!$1:$1048576,MATCH($A96,input_data!$B:$B,0),MATCH(O$4,input_data!$1:$1,0)),"")</f>
        <v>0.64078331280888801</v>
      </c>
      <c r="P96" s="152">
        <f>_xlfn.IFNA(INDEX(input_data!$1:$1048576,MATCH($A96,input_data!$B:$B,0),MATCH(P$4,input_data!$1:$1,0)),"")</f>
        <v>0</v>
      </c>
      <c r="Q96" s="152">
        <f>_xlfn.IFNA(INDEX(input_data!$1:$1048576,MATCH($A96,input_data!$B:$B,0),MATCH(Q$4,input_data!$1:$1,0)),"")</f>
        <v>0.88879974502359305</v>
      </c>
      <c r="R96" s="152">
        <f>_xlfn.IFNA(INDEX(input_data!$1:$1048576,MATCH($A96,input_data!$B:$B,0),MATCH(R$4,input_data!$1:$1,0)),"")</f>
        <v>0</v>
      </c>
      <c r="S96" s="152">
        <f>_xlfn.IFNA(INDEX(input_data!$1:$1048576,MATCH($A96,input_data!$B:$B,0),MATCH(S$4,input_data!$1:$1,0)),"")</f>
        <v>1.216337</v>
      </c>
      <c r="T96" s="152">
        <f>_xlfn.IFNA(INDEX(input_data!$1:$1048576,MATCH($A96,input_data!$B:$B,0),MATCH(T$4,input_data!$1:$1,0)),"")</f>
        <v>2.4211162100000001</v>
      </c>
      <c r="U96" s="149">
        <f>_xlfn.IFNA(INDEX(input_data!$1:$1048576,MATCH($A96,input_data!$B:$B,0),MATCH(U$4,input_data!$1:$1,0)),"")</f>
        <v>603.78922114271404</v>
      </c>
      <c r="V96" s="153">
        <f t="shared" si="4"/>
        <v>2383.4851341088179</v>
      </c>
      <c r="W96" s="154">
        <f t="shared" si="3"/>
        <v>7.4507701227572332E-2</v>
      </c>
      <c r="X96" s="187"/>
    </row>
    <row r="97" spans="1:24" x14ac:dyDescent="0.35">
      <c r="A97" s="156" t="s">
        <v>445</v>
      </c>
      <c r="B97" s="93" t="s">
        <v>1163</v>
      </c>
      <c r="C97" s="147"/>
      <c r="D97" s="156" t="s">
        <v>446</v>
      </c>
      <c r="E97" s="149">
        <f>_xlfn.IFNA(INDEX(input_data!$1:$1048576,MATCH($A97,input_data!$B:$B,0),MATCH(E$4,input_data!$1:$1,0)),"")</f>
        <v>35.176717859326999</v>
      </c>
      <c r="F97" s="150">
        <v>306573</v>
      </c>
      <c r="G97" s="151">
        <f t="shared" si="5"/>
        <v>114.74173478853974</v>
      </c>
      <c r="H97" s="152">
        <f>_xlfn.IFNA(INDEX(input_data!$1:$1048576,MATCH($A97,input_data!$B:$B,0),MATCH(H$4,input_data!$1:$1,0)),"")</f>
        <v>13.492807041467</v>
      </c>
      <c r="I97" s="152">
        <f>_xlfn.IFNA(INDEX(input_data!$1:$1048576,MATCH($A97,input_data!$B:$B,0),MATCH(I$4,input_data!$1:$1,0)),"")</f>
        <v>1.50811375265763</v>
      </c>
      <c r="J97" s="152">
        <f>_xlfn.IFNA(INDEX(input_data!$1:$1048576,MATCH($A97,input_data!$B:$B,0),MATCH(J$4,input_data!$1:$1,0)),"")</f>
        <v>21.491473332000002</v>
      </c>
      <c r="K97" s="152">
        <f>_xlfn.IFNA(INDEX(input_data!$1:$1048576,MATCH($A97,input_data!$B:$B,0),MATCH(K$4,input_data!$1:$1,0)),"")</f>
        <v>0</v>
      </c>
      <c r="L97" s="152">
        <f>_xlfn.IFNA(INDEX(input_data!$1:$1048576,MATCH($A97,input_data!$B:$B,0),MATCH(L$4,input_data!$1:$1,0)),"")</f>
        <v>0</v>
      </c>
      <c r="M97" s="152">
        <f>_xlfn.IFNA(INDEX(input_data!$1:$1048576,MATCH($A97,input_data!$B:$B,0),MATCH(M$4,input_data!$1:$1,0)),"")</f>
        <v>0</v>
      </c>
      <c r="N97" s="152">
        <f>_xlfn.IFNA(INDEX(input_data!$1:$1048576,MATCH($A97,input_data!$B:$B,0),MATCH(N$4,input_data!$1:$1,0)),"")</f>
        <v>0</v>
      </c>
      <c r="O97" s="152">
        <f>_xlfn.IFNA(INDEX(input_data!$1:$1048576,MATCH($A97,input_data!$B:$B,0),MATCH(O$4,input_data!$1:$1,0)),"")</f>
        <v>0</v>
      </c>
      <c r="P97" s="152">
        <f>_xlfn.IFNA(INDEX(input_data!$1:$1048576,MATCH($A97,input_data!$B:$B,0),MATCH(P$4,input_data!$1:$1,0)),"")</f>
        <v>0</v>
      </c>
      <c r="Q97" s="152">
        <f>_xlfn.IFNA(INDEX(input_data!$1:$1048576,MATCH($A97,input_data!$B:$B,0),MATCH(Q$4,input_data!$1:$1,0)),"")</f>
        <v>4.9731626451289701E-2</v>
      </c>
      <c r="R97" s="152">
        <f>_xlfn.IFNA(INDEX(input_data!$1:$1048576,MATCH($A97,input_data!$B:$B,0),MATCH(R$4,input_data!$1:$1,0)),"")</f>
        <v>0.52990876625278205</v>
      </c>
      <c r="S97" s="152">
        <f>_xlfn.IFNA(INDEX(input_data!$1:$1048576,MATCH($A97,input_data!$B:$B,0),MATCH(S$4,input_data!$1:$1,0)),"")</f>
        <v>0</v>
      </c>
      <c r="T97" s="152">
        <f>_xlfn.IFNA(INDEX(input_data!$1:$1048576,MATCH($A97,input_data!$B:$B,0),MATCH(T$4,input_data!$1:$1,0)),"")</f>
        <v>7.6790000000000001E-3</v>
      </c>
      <c r="U97" s="149">
        <f>_xlfn.IFNA(INDEX(input_data!$1:$1048576,MATCH($A97,input_data!$B:$B,0),MATCH(U$4,input_data!$1:$1,0)),"")</f>
        <v>37.079713518828697</v>
      </c>
      <c r="V97" s="153">
        <f t="shared" si="4"/>
        <v>120.94905134773349</v>
      </c>
      <c r="W97" s="154">
        <f t="shared" si="3"/>
        <v>5.4098158535194951E-2</v>
      </c>
      <c r="X97" s="187"/>
    </row>
    <row r="98" spans="1:24" x14ac:dyDescent="0.35">
      <c r="A98" s="156" t="s">
        <v>447</v>
      </c>
      <c r="B98" s="93" t="s">
        <v>1164</v>
      </c>
      <c r="C98" s="147"/>
      <c r="D98" s="156" t="s">
        <v>448</v>
      </c>
      <c r="E98" s="149">
        <f>_xlfn.IFNA(INDEX(input_data!$1:$1048576,MATCH($A98,input_data!$B:$B,0),MATCH(E$4,input_data!$1:$1,0)),"")</f>
        <v>335.71857005081898</v>
      </c>
      <c r="F98" s="150">
        <v>148828</v>
      </c>
      <c r="G98" s="151">
        <f t="shared" si="5"/>
        <v>2255.7487169808032</v>
      </c>
      <c r="H98" s="152">
        <f>_xlfn.IFNA(INDEX(input_data!$1:$1048576,MATCH($A98,input_data!$B:$B,0),MATCH(H$4,input_data!$1:$1,0)),"")</f>
        <v>105.60708006284101</v>
      </c>
      <c r="I98" s="152">
        <f>_xlfn.IFNA(INDEX(input_data!$1:$1048576,MATCH($A98,input_data!$B:$B,0),MATCH(I$4,input_data!$1:$1,0)),"")</f>
        <v>15.8084658988475</v>
      </c>
      <c r="J98" s="152">
        <f>_xlfn.IFNA(INDEX(input_data!$1:$1048576,MATCH($A98,input_data!$B:$B,0),MATCH(J$4,input_data!$1:$1,0)),"")</f>
        <v>181.82534493</v>
      </c>
      <c r="K98" s="152">
        <f>_xlfn.IFNA(INDEX(input_data!$1:$1048576,MATCH($A98,input_data!$B:$B,0),MATCH(K$4,input_data!$1:$1,0)),"")</f>
        <v>12.6795222767377</v>
      </c>
      <c r="L98" s="152">
        <f>_xlfn.IFNA(INDEX(input_data!$1:$1048576,MATCH($A98,input_data!$B:$B,0),MATCH(L$4,input_data!$1:$1,0)),"")</f>
        <v>29.566599159520301</v>
      </c>
      <c r="M98" s="152">
        <f>_xlfn.IFNA(INDEX(input_data!$1:$1048576,MATCH($A98,input_data!$B:$B,0),MATCH(M$4,input_data!$1:$1,0)),"")</f>
        <v>6.2018617979893804</v>
      </c>
      <c r="N98" s="152">
        <f>_xlfn.IFNA(INDEX(input_data!$1:$1048576,MATCH($A98,input_data!$B:$B,0),MATCH(N$4,input_data!$1:$1,0)),"")</f>
        <v>2.9627488498674701</v>
      </c>
      <c r="O98" s="152">
        <f>_xlfn.IFNA(INDEX(input_data!$1:$1048576,MATCH($A98,input_data!$B:$B,0),MATCH(O$4,input_data!$1:$1,0)),"")</f>
        <v>5.3100476482044403</v>
      </c>
      <c r="P98" s="152">
        <f>_xlfn.IFNA(INDEX(input_data!$1:$1048576,MATCH($A98,input_data!$B:$B,0),MATCH(P$4,input_data!$1:$1,0)),"")</f>
        <v>0</v>
      </c>
      <c r="Q98" s="152">
        <f>_xlfn.IFNA(INDEX(input_data!$1:$1048576,MATCH($A98,input_data!$B:$B,0),MATCH(Q$4,input_data!$1:$1,0)),"")</f>
        <v>0.538336916065008</v>
      </c>
      <c r="R98" s="152">
        <f>_xlfn.IFNA(INDEX(input_data!$1:$1048576,MATCH($A98,input_data!$B:$B,0),MATCH(R$4,input_data!$1:$1,0)),"")</f>
        <v>0</v>
      </c>
      <c r="S98" s="152">
        <f>_xlfn.IFNA(INDEX(input_data!$1:$1048576,MATCH($A98,input_data!$B:$B,0),MATCH(S$4,input_data!$1:$1,0)),"")</f>
        <v>3.8419000000000002E-2</v>
      </c>
      <c r="T98" s="152">
        <f>_xlfn.IFNA(INDEX(input_data!$1:$1048576,MATCH($A98,input_data!$B:$B,0),MATCH(T$4,input_data!$1:$1,0)),"")</f>
        <v>7.2066099999999994E-2</v>
      </c>
      <c r="U98" s="149">
        <f>_xlfn.IFNA(INDEX(input_data!$1:$1048576,MATCH($A98,input_data!$B:$B,0),MATCH(U$4,input_data!$1:$1,0)),"")</f>
        <v>360.61049264007301</v>
      </c>
      <c r="V98" s="153">
        <f t="shared" si="4"/>
        <v>2423.0016706538622</v>
      </c>
      <c r="W98" s="154">
        <f t="shared" si="3"/>
        <v>7.4145206163263699E-2</v>
      </c>
      <c r="X98" s="187"/>
    </row>
    <row r="99" spans="1:24" x14ac:dyDescent="0.35">
      <c r="A99" s="156" t="s">
        <v>449</v>
      </c>
      <c r="B99" s="93" t="s">
        <v>1165</v>
      </c>
      <c r="C99" s="147"/>
      <c r="D99" s="156" t="s">
        <v>450</v>
      </c>
      <c r="E99" s="149">
        <f>_xlfn.IFNA(INDEX(input_data!$1:$1048576,MATCH($A99,input_data!$B:$B,0),MATCH(E$4,input_data!$1:$1,0)),"")</f>
        <v>9.1714417746693702</v>
      </c>
      <c r="F99" s="150">
        <v>40495</v>
      </c>
      <c r="G99" s="151">
        <f t="shared" si="5"/>
        <v>226.48331336385652</v>
      </c>
      <c r="H99" s="152">
        <f>_xlfn.IFNA(INDEX(input_data!$1:$1048576,MATCH($A99,input_data!$B:$B,0),MATCH(H$4,input_data!$1:$1,0)),"")</f>
        <v>2.7710943021826502</v>
      </c>
      <c r="I99" s="152">
        <f>_xlfn.IFNA(INDEX(input_data!$1:$1048576,MATCH($A99,input_data!$B:$B,0),MATCH(I$4,input_data!$1:$1,0)),"")</f>
        <v>0.52508293231148895</v>
      </c>
      <c r="J99" s="152">
        <f>_xlfn.IFNA(INDEX(input_data!$1:$1048576,MATCH($A99,input_data!$B:$B,0),MATCH(J$4,input_data!$1:$1,0)),"")</f>
        <v>4.6866400800000001</v>
      </c>
      <c r="K99" s="152">
        <f>_xlfn.IFNA(INDEX(input_data!$1:$1048576,MATCH($A99,input_data!$B:$B,0),MATCH(K$4,input_data!$1:$1,0)),"")</f>
        <v>0</v>
      </c>
      <c r="L99" s="152">
        <f>_xlfn.IFNA(INDEX(input_data!$1:$1048576,MATCH($A99,input_data!$B:$B,0),MATCH(L$4,input_data!$1:$1,0)),"")</f>
        <v>0</v>
      </c>
      <c r="M99" s="152">
        <f>_xlfn.IFNA(INDEX(input_data!$1:$1048576,MATCH($A99,input_data!$B:$B,0),MATCH(M$4,input_data!$1:$1,0)),"")</f>
        <v>0</v>
      </c>
      <c r="N99" s="152">
        <f>_xlfn.IFNA(INDEX(input_data!$1:$1048576,MATCH($A99,input_data!$B:$B,0),MATCH(N$4,input_data!$1:$1,0)),"")</f>
        <v>0</v>
      </c>
      <c r="O99" s="152">
        <f>_xlfn.IFNA(INDEX(input_data!$1:$1048576,MATCH($A99,input_data!$B:$B,0),MATCH(O$4,input_data!$1:$1,0)),"")</f>
        <v>1.06951782565689</v>
      </c>
      <c r="P99" s="152">
        <f>_xlfn.IFNA(INDEX(input_data!$1:$1048576,MATCH($A99,input_data!$B:$B,0),MATCH(P$4,input_data!$1:$1,0)),"")</f>
        <v>0.21946455412503399</v>
      </c>
      <c r="Q99" s="152">
        <f>_xlfn.IFNA(INDEX(input_data!$1:$1048576,MATCH($A99,input_data!$B:$B,0),MATCH(Q$4,input_data!$1:$1,0)),"")</f>
        <v>1.7217998799721201E-2</v>
      </c>
      <c r="R99" s="152">
        <f>_xlfn.IFNA(INDEX(input_data!$1:$1048576,MATCH($A99,input_data!$B:$B,0),MATCH(R$4,input_data!$1:$1,0)),"")</f>
        <v>0.256019663370255</v>
      </c>
      <c r="S99" s="152">
        <f>_xlfn.IFNA(INDEX(input_data!$1:$1048576,MATCH($A99,input_data!$B:$B,0),MATCH(S$4,input_data!$1:$1,0)),"")</f>
        <v>3.6533999999999997E-2</v>
      </c>
      <c r="T99" s="152">
        <f>_xlfn.IFNA(INDEX(input_data!$1:$1048576,MATCH($A99,input_data!$B:$B,0),MATCH(T$4,input_data!$1:$1,0)),"")</f>
        <v>1.5024940000000001E-2</v>
      </c>
      <c r="U99" s="149">
        <f>_xlfn.IFNA(INDEX(input_data!$1:$1048576,MATCH($A99,input_data!$B:$B,0),MATCH(U$4,input_data!$1:$1,0)),"")</f>
        <v>9.5965962964460303</v>
      </c>
      <c r="V99" s="153">
        <f t="shared" si="4"/>
        <v>236.9822520421294</v>
      </c>
      <c r="W99" s="154">
        <f t="shared" si="3"/>
        <v>4.6356345296864498E-2</v>
      </c>
      <c r="X99" s="187"/>
    </row>
    <row r="100" spans="1:24" x14ac:dyDescent="0.35">
      <c r="A100" s="156" t="s">
        <v>451</v>
      </c>
      <c r="B100" s="93" t="s">
        <v>1166</v>
      </c>
      <c r="C100" s="147"/>
      <c r="D100" s="156" t="s">
        <v>452</v>
      </c>
      <c r="E100" s="149">
        <f>_xlfn.IFNA(INDEX(input_data!$1:$1048576,MATCH($A100,input_data!$B:$B,0),MATCH(E$4,input_data!$1:$1,0)),"")</f>
        <v>16.472960896918099</v>
      </c>
      <c r="F100" s="150">
        <v>73988</v>
      </c>
      <c r="G100" s="151">
        <f t="shared" si="5"/>
        <v>222.64368406928284</v>
      </c>
      <c r="H100" s="152">
        <f>_xlfn.IFNA(INDEX(input_data!$1:$1048576,MATCH($A100,input_data!$B:$B,0),MATCH(H$4,input_data!$1:$1,0)),"")</f>
        <v>3.13694854007937</v>
      </c>
      <c r="I100" s="152">
        <f>_xlfn.IFNA(INDEX(input_data!$1:$1048576,MATCH($A100,input_data!$B:$B,0),MATCH(I$4,input_data!$1:$1,0)),"")</f>
        <v>0.58914389015451496</v>
      </c>
      <c r="J100" s="152">
        <f>_xlfn.IFNA(INDEX(input_data!$1:$1048576,MATCH($A100,input_data!$B:$B,0),MATCH(J$4,input_data!$1:$1,0)),"")</f>
        <v>10.414944016</v>
      </c>
      <c r="K100" s="152">
        <f>_xlfn.IFNA(INDEX(input_data!$1:$1048576,MATCH($A100,input_data!$B:$B,0),MATCH(K$4,input_data!$1:$1,0)),"")</f>
        <v>0</v>
      </c>
      <c r="L100" s="152">
        <f>_xlfn.IFNA(INDEX(input_data!$1:$1048576,MATCH($A100,input_data!$B:$B,0),MATCH(L$4,input_data!$1:$1,0)),"")</f>
        <v>0</v>
      </c>
      <c r="M100" s="152">
        <f>_xlfn.IFNA(INDEX(input_data!$1:$1048576,MATCH($A100,input_data!$B:$B,0),MATCH(M$4,input_data!$1:$1,0)),"")</f>
        <v>0</v>
      </c>
      <c r="N100" s="152">
        <f>_xlfn.IFNA(INDEX(input_data!$1:$1048576,MATCH($A100,input_data!$B:$B,0),MATCH(N$4,input_data!$1:$1,0)),"")</f>
        <v>0</v>
      </c>
      <c r="O100" s="152">
        <f>_xlfn.IFNA(INDEX(input_data!$1:$1048576,MATCH($A100,input_data!$B:$B,0),MATCH(O$4,input_data!$1:$1,0)),"")</f>
        <v>1.1477334751075601</v>
      </c>
      <c r="P100" s="152">
        <f>_xlfn.IFNA(INDEX(input_data!$1:$1048576,MATCH($A100,input_data!$B:$B,0),MATCH(P$4,input_data!$1:$1,0)),"")</f>
        <v>0.30635899831268398</v>
      </c>
      <c r="Q100" s="152">
        <f>_xlfn.IFNA(INDEX(input_data!$1:$1048576,MATCH($A100,input_data!$B:$B,0),MATCH(Q$4,input_data!$1:$1,0)),"")</f>
        <v>1.8622852307972199E-2</v>
      </c>
      <c r="R100" s="152">
        <f>_xlfn.IFNA(INDEX(input_data!$1:$1048576,MATCH($A100,input_data!$B:$B,0),MATCH(R$4,input_data!$1:$1,0)),"")</f>
        <v>1.7859085289786001</v>
      </c>
      <c r="S100" s="152">
        <f>_xlfn.IFNA(INDEX(input_data!$1:$1048576,MATCH($A100,input_data!$B:$B,0),MATCH(S$4,input_data!$1:$1,0)),"")</f>
        <v>3.4359000000000001E-2</v>
      </c>
      <c r="T100" s="152">
        <f>_xlfn.IFNA(INDEX(input_data!$1:$1048576,MATCH($A100,input_data!$B:$B,0),MATCH(T$4,input_data!$1:$1,0)),"")</f>
        <v>3.8229279999999997E-2</v>
      </c>
      <c r="U100" s="149">
        <f>_xlfn.IFNA(INDEX(input_data!$1:$1048576,MATCH($A100,input_data!$B:$B,0),MATCH(U$4,input_data!$1:$1,0)),"")</f>
        <v>17.4722485809407</v>
      </c>
      <c r="V100" s="153">
        <f t="shared" si="4"/>
        <v>236.14976186598773</v>
      </c>
      <c r="W100" s="154">
        <f t="shared" si="3"/>
        <v>6.066229928400757E-2</v>
      </c>
      <c r="X100" s="187"/>
    </row>
    <row r="101" spans="1:24" x14ac:dyDescent="0.35">
      <c r="A101" s="156" t="s">
        <v>455</v>
      </c>
      <c r="B101" s="93" t="s">
        <v>1167</v>
      </c>
      <c r="C101" s="147"/>
      <c r="D101" s="156" t="s">
        <v>456</v>
      </c>
      <c r="E101" s="149">
        <f>_xlfn.IFNA(INDEX(input_data!$1:$1048576,MATCH($A101,input_data!$B:$B,0),MATCH(E$4,input_data!$1:$1,0)),"")</f>
        <v>12.559771083807901</v>
      </c>
      <c r="F101" s="150">
        <v>56072</v>
      </c>
      <c r="G101" s="151">
        <f t="shared" si="5"/>
        <v>223.99363468055179</v>
      </c>
      <c r="H101" s="152">
        <f>_xlfn.IFNA(INDEX(input_data!$1:$1048576,MATCH($A101,input_data!$B:$B,0),MATCH(H$4,input_data!$1:$1,0)),"")</f>
        <v>2.1988987360650301</v>
      </c>
      <c r="I101" s="152">
        <f>_xlfn.IFNA(INDEX(input_data!$1:$1048576,MATCH($A101,input_data!$B:$B,0),MATCH(I$4,input_data!$1:$1,0)),"")</f>
        <v>0.41202687524660597</v>
      </c>
      <c r="J101" s="152">
        <f>_xlfn.IFNA(INDEX(input_data!$1:$1048576,MATCH($A101,input_data!$B:$B,0),MATCH(J$4,input_data!$1:$1,0)),"")</f>
        <v>7.7279038480000004</v>
      </c>
      <c r="K101" s="152">
        <f>_xlfn.IFNA(INDEX(input_data!$1:$1048576,MATCH($A101,input_data!$B:$B,0),MATCH(K$4,input_data!$1:$1,0)),"")</f>
        <v>0</v>
      </c>
      <c r="L101" s="152">
        <f>_xlfn.IFNA(INDEX(input_data!$1:$1048576,MATCH($A101,input_data!$B:$B,0),MATCH(L$4,input_data!$1:$1,0)),"")</f>
        <v>0</v>
      </c>
      <c r="M101" s="152">
        <f>_xlfn.IFNA(INDEX(input_data!$1:$1048576,MATCH($A101,input_data!$B:$B,0),MATCH(M$4,input_data!$1:$1,0)),"")</f>
        <v>0</v>
      </c>
      <c r="N101" s="152">
        <f>_xlfn.IFNA(INDEX(input_data!$1:$1048576,MATCH($A101,input_data!$B:$B,0),MATCH(N$4,input_data!$1:$1,0)),"")</f>
        <v>0</v>
      </c>
      <c r="O101" s="152">
        <f>_xlfn.IFNA(INDEX(input_data!$1:$1048576,MATCH($A101,input_data!$B:$B,0),MATCH(O$4,input_data!$1:$1,0)),"")</f>
        <v>0.23438322961066699</v>
      </c>
      <c r="P101" s="152">
        <f>_xlfn.IFNA(INDEX(input_data!$1:$1048576,MATCH($A101,input_data!$B:$B,0),MATCH(P$4,input_data!$1:$1,0)),"")</f>
        <v>0</v>
      </c>
      <c r="Q101" s="152">
        <f>_xlfn.IFNA(INDEX(input_data!$1:$1048576,MATCH($A101,input_data!$B:$B,0),MATCH(Q$4,input_data!$1:$1,0)),"")</f>
        <v>1.3235671721838701E-2</v>
      </c>
      <c r="R101" s="152">
        <f>_xlfn.IFNA(INDEX(input_data!$1:$1048576,MATCH($A101,input_data!$B:$B,0),MATCH(R$4,input_data!$1:$1,0)),"")</f>
        <v>2.6073185520600299</v>
      </c>
      <c r="S101" s="152">
        <f>_xlfn.IFNA(INDEX(input_data!$1:$1048576,MATCH($A101,input_data!$B:$B,0),MATCH(S$4,input_data!$1:$1,0)),"")</f>
        <v>3.6595000000000003E-2</v>
      </c>
      <c r="T101" s="152">
        <f>_xlfn.IFNA(INDEX(input_data!$1:$1048576,MATCH($A101,input_data!$B:$B,0),MATCH(T$4,input_data!$1:$1,0)),"")</f>
        <v>1.8707870000000001E-2</v>
      </c>
      <c r="U101" s="149">
        <f>_xlfn.IFNA(INDEX(input_data!$1:$1048576,MATCH($A101,input_data!$B:$B,0),MATCH(U$4,input_data!$1:$1,0)),"")</f>
        <v>13.249069782704099</v>
      </c>
      <c r="V101" s="153">
        <f t="shared" si="4"/>
        <v>236.2867346037969</v>
      </c>
      <c r="W101" s="154">
        <f t="shared" si="3"/>
        <v>5.4881469916664649E-2</v>
      </c>
      <c r="X101" s="187"/>
    </row>
    <row r="102" spans="1:24" x14ac:dyDescent="0.35">
      <c r="A102" s="156" t="s">
        <v>457</v>
      </c>
      <c r="B102" s="93" t="s">
        <v>1168</v>
      </c>
      <c r="C102" s="147"/>
      <c r="D102" s="156" t="s">
        <v>458</v>
      </c>
      <c r="E102" s="149">
        <f>_xlfn.IFNA(INDEX(input_data!$1:$1048576,MATCH($A102,input_data!$B:$B,0),MATCH(E$4,input_data!$1:$1,0)),"")</f>
        <v>17.395377669278801</v>
      </c>
      <c r="F102" s="150">
        <v>66680</v>
      </c>
      <c r="G102" s="151">
        <f t="shared" si="5"/>
        <v>260.87848934131375</v>
      </c>
      <c r="H102" s="152">
        <f>_xlfn.IFNA(INDEX(input_data!$1:$1048576,MATCH($A102,input_data!$B:$B,0),MATCH(H$4,input_data!$1:$1,0)),"")</f>
        <v>3.0542770589297499</v>
      </c>
      <c r="I102" s="152">
        <f>_xlfn.IFNA(INDEX(input_data!$1:$1048576,MATCH($A102,input_data!$B:$B,0),MATCH(I$4,input_data!$1:$1,0)),"")</f>
        <v>0.58035125202305105</v>
      </c>
      <c r="J102" s="152">
        <f>_xlfn.IFNA(INDEX(input_data!$1:$1048576,MATCH($A102,input_data!$B:$B,0),MATCH(J$4,input_data!$1:$1,0)),"")</f>
        <v>12.652188678</v>
      </c>
      <c r="K102" s="152">
        <f>_xlfn.IFNA(INDEX(input_data!$1:$1048576,MATCH($A102,input_data!$B:$B,0),MATCH(K$4,input_data!$1:$1,0)),"")</f>
        <v>0</v>
      </c>
      <c r="L102" s="152">
        <f>_xlfn.IFNA(INDEX(input_data!$1:$1048576,MATCH($A102,input_data!$B:$B,0),MATCH(L$4,input_data!$1:$1,0)),"")</f>
        <v>0</v>
      </c>
      <c r="M102" s="152">
        <f>_xlfn.IFNA(INDEX(input_data!$1:$1048576,MATCH($A102,input_data!$B:$B,0),MATCH(M$4,input_data!$1:$1,0)),"")</f>
        <v>0</v>
      </c>
      <c r="N102" s="152">
        <f>_xlfn.IFNA(INDEX(input_data!$1:$1048576,MATCH($A102,input_data!$B:$B,0),MATCH(N$4,input_data!$1:$1,0)),"")</f>
        <v>0</v>
      </c>
      <c r="O102" s="152">
        <f>_xlfn.IFNA(INDEX(input_data!$1:$1048576,MATCH($A102,input_data!$B:$B,0),MATCH(O$4,input_data!$1:$1,0)),"")</f>
        <v>1.6967428530133299</v>
      </c>
      <c r="P102" s="152">
        <f>_xlfn.IFNA(INDEX(input_data!$1:$1048576,MATCH($A102,input_data!$B:$B,0),MATCH(P$4,input_data!$1:$1,0)),"")</f>
        <v>0</v>
      </c>
      <c r="Q102" s="152">
        <f>_xlfn.IFNA(INDEX(input_data!$1:$1048576,MATCH($A102,input_data!$B:$B,0),MATCH(Q$4,input_data!$1:$1,0)),"")</f>
        <v>1.8994298108138699E-2</v>
      </c>
      <c r="R102" s="152">
        <f>_xlfn.IFNA(INDEX(input_data!$1:$1048576,MATCH($A102,input_data!$B:$B,0),MATCH(R$4,input_data!$1:$1,0)),"")</f>
        <v>0.41327638216792001</v>
      </c>
      <c r="S102" s="152">
        <f>_xlfn.IFNA(INDEX(input_data!$1:$1048576,MATCH($A102,input_data!$B:$B,0),MATCH(S$4,input_data!$1:$1,0)),"")</f>
        <v>3.6650000000000002E-2</v>
      </c>
      <c r="T102" s="152">
        <f>_xlfn.IFNA(INDEX(input_data!$1:$1048576,MATCH($A102,input_data!$B:$B,0),MATCH(T$4,input_data!$1:$1,0)),"")</f>
        <v>2.0739230000000001E-2</v>
      </c>
      <c r="U102" s="149">
        <f>_xlfn.IFNA(INDEX(input_data!$1:$1048576,MATCH($A102,input_data!$B:$B,0),MATCH(U$4,input_data!$1:$1,0)),"")</f>
        <v>18.473219752242201</v>
      </c>
      <c r="V102" s="153">
        <f t="shared" si="4"/>
        <v>277.04288770609179</v>
      </c>
      <c r="W102" s="154">
        <f t="shared" si="3"/>
        <v>6.1961407418416048E-2</v>
      </c>
      <c r="X102" s="187"/>
    </row>
    <row r="103" spans="1:24" x14ac:dyDescent="0.35">
      <c r="A103" s="156" t="s">
        <v>459</v>
      </c>
      <c r="B103" s="93" t="s">
        <v>1169</v>
      </c>
      <c r="C103" s="147"/>
      <c r="D103" s="156" t="s">
        <v>460</v>
      </c>
      <c r="E103" s="149">
        <f>_xlfn.IFNA(INDEX(input_data!$1:$1048576,MATCH($A103,input_data!$B:$B,0),MATCH(E$4,input_data!$1:$1,0)),"")</f>
        <v>18.622496378459601</v>
      </c>
      <c r="F103" s="150">
        <v>71634</v>
      </c>
      <c r="G103" s="151">
        <f t="shared" si="5"/>
        <v>259.96728339140071</v>
      </c>
      <c r="H103" s="152">
        <f>_xlfn.IFNA(INDEX(input_data!$1:$1048576,MATCH($A103,input_data!$B:$B,0),MATCH(H$4,input_data!$1:$1,0)),"")</f>
        <v>8.0064237723941805</v>
      </c>
      <c r="I103" s="152">
        <f>_xlfn.IFNA(INDEX(input_data!$1:$1048576,MATCH($A103,input_data!$B:$B,0),MATCH(I$4,input_data!$1:$1,0)),"")</f>
        <v>1.34195047493917</v>
      </c>
      <c r="J103" s="152">
        <f>_xlfn.IFNA(INDEX(input_data!$1:$1048576,MATCH($A103,input_data!$B:$B,0),MATCH(J$4,input_data!$1:$1,0)),"")</f>
        <v>7.86671298</v>
      </c>
      <c r="K103" s="152">
        <f>_xlfn.IFNA(INDEX(input_data!$1:$1048576,MATCH($A103,input_data!$B:$B,0),MATCH(K$4,input_data!$1:$1,0)),"")</f>
        <v>0</v>
      </c>
      <c r="L103" s="152">
        <f>_xlfn.IFNA(INDEX(input_data!$1:$1048576,MATCH($A103,input_data!$B:$B,0),MATCH(L$4,input_data!$1:$1,0)),"")</f>
        <v>0</v>
      </c>
      <c r="M103" s="152">
        <f>_xlfn.IFNA(INDEX(input_data!$1:$1048576,MATCH($A103,input_data!$B:$B,0),MATCH(M$4,input_data!$1:$1,0)),"")</f>
        <v>0</v>
      </c>
      <c r="N103" s="152">
        <f>_xlfn.IFNA(INDEX(input_data!$1:$1048576,MATCH($A103,input_data!$B:$B,0),MATCH(N$4,input_data!$1:$1,0)),"")</f>
        <v>0</v>
      </c>
      <c r="O103" s="152">
        <f>_xlfn.IFNA(INDEX(input_data!$1:$1048576,MATCH($A103,input_data!$B:$B,0),MATCH(O$4,input_data!$1:$1,0)),"")</f>
        <v>0.434178092316445</v>
      </c>
      <c r="P103" s="152">
        <f>_xlfn.IFNA(INDEX(input_data!$1:$1048576,MATCH($A103,input_data!$B:$B,0),MATCH(P$4,input_data!$1:$1,0)),"")</f>
        <v>0.90220206286943105</v>
      </c>
      <c r="Q103" s="152">
        <f>_xlfn.IFNA(INDEX(input_data!$1:$1048576,MATCH($A103,input_data!$B:$B,0),MATCH(Q$4,input_data!$1:$1,0)),"")</f>
        <v>4.2945671582626598E-2</v>
      </c>
      <c r="R103" s="152">
        <f>_xlfn.IFNA(INDEX(input_data!$1:$1048576,MATCH($A103,input_data!$B:$B,0),MATCH(R$4,input_data!$1:$1,0)),"")</f>
        <v>0.99849182814937298</v>
      </c>
      <c r="S103" s="152">
        <f>_xlfn.IFNA(INDEX(input_data!$1:$1048576,MATCH($A103,input_data!$B:$B,0),MATCH(S$4,input_data!$1:$1,0)),"")</f>
        <v>3.4137000000000001E-2</v>
      </c>
      <c r="T103" s="152">
        <f>_xlfn.IFNA(INDEX(input_data!$1:$1048576,MATCH($A103,input_data!$B:$B,0),MATCH(T$4,input_data!$1:$1,0)),"")</f>
        <v>2.1227679999999999E-2</v>
      </c>
      <c r="U103" s="149">
        <f>_xlfn.IFNA(INDEX(input_data!$1:$1048576,MATCH($A103,input_data!$B:$B,0),MATCH(U$4,input_data!$1:$1,0)),"")</f>
        <v>19.648269562251301</v>
      </c>
      <c r="V103" s="153">
        <f t="shared" si="4"/>
        <v>274.28692467614962</v>
      </c>
      <c r="W103" s="154">
        <f t="shared" si="3"/>
        <v>5.5082474601965803E-2</v>
      </c>
      <c r="X103" s="187"/>
    </row>
    <row r="104" spans="1:24" x14ac:dyDescent="0.35">
      <c r="A104" s="156" t="s">
        <v>463</v>
      </c>
      <c r="B104" s="93" t="s">
        <v>1170</v>
      </c>
      <c r="C104" s="147"/>
      <c r="D104" s="156" t="s">
        <v>464</v>
      </c>
      <c r="E104" s="149">
        <f>_xlfn.IFNA(INDEX(input_data!$1:$1048576,MATCH($A104,input_data!$B:$B,0),MATCH(E$4,input_data!$1:$1,0)),"")</f>
        <v>327.01720560504901</v>
      </c>
      <c r="F104" s="150">
        <v>163746</v>
      </c>
      <c r="G104" s="151">
        <f t="shared" si="5"/>
        <v>1997.1004214151735</v>
      </c>
      <c r="H104" s="152">
        <f>_xlfn.IFNA(INDEX(input_data!$1:$1048576,MATCH($A104,input_data!$B:$B,0),MATCH(H$4,input_data!$1:$1,0)),"")</f>
        <v>63.956908528252299</v>
      </c>
      <c r="I104" s="152">
        <f>_xlfn.IFNA(INDEX(input_data!$1:$1048576,MATCH($A104,input_data!$B:$B,0),MATCH(I$4,input_data!$1:$1,0)),"")</f>
        <v>11.129016130708401</v>
      </c>
      <c r="J104" s="152">
        <f>_xlfn.IFNA(INDEX(input_data!$1:$1048576,MATCH($A104,input_data!$B:$B,0),MATCH(J$4,input_data!$1:$1,0)),"")</f>
        <v>222.60638802599999</v>
      </c>
      <c r="K104" s="152">
        <f>_xlfn.IFNA(INDEX(input_data!$1:$1048576,MATCH($A104,input_data!$B:$B,0),MATCH(K$4,input_data!$1:$1,0)),"")</f>
        <v>11.621175025474599</v>
      </c>
      <c r="L104" s="152">
        <f>_xlfn.IFNA(INDEX(input_data!$1:$1048576,MATCH($A104,input_data!$B:$B,0),MATCH(L$4,input_data!$1:$1,0)),"")</f>
        <v>27.706841811456702</v>
      </c>
      <c r="M104" s="152">
        <f>_xlfn.IFNA(INDEX(input_data!$1:$1048576,MATCH($A104,input_data!$B:$B,0),MATCH(M$4,input_data!$1:$1,0)),"")</f>
        <v>6.3261112592615198</v>
      </c>
      <c r="N104" s="152">
        <f>_xlfn.IFNA(INDEX(input_data!$1:$1048576,MATCH($A104,input_data!$B:$B,0),MATCH(N$4,input_data!$1:$1,0)),"")</f>
        <v>2.7154511179022198</v>
      </c>
      <c r="O104" s="152">
        <f>_xlfn.IFNA(INDEX(input_data!$1:$1048576,MATCH($A104,input_data!$B:$B,0),MATCH(O$4,input_data!$1:$1,0)),"")</f>
        <v>2.8737433640266699</v>
      </c>
      <c r="P104" s="152">
        <f>_xlfn.IFNA(INDEX(input_data!$1:$1048576,MATCH($A104,input_data!$B:$B,0),MATCH(P$4,input_data!$1:$1,0)),"")</f>
        <v>2.5334407138274599</v>
      </c>
      <c r="Q104" s="152">
        <f>_xlfn.IFNA(INDEX(input_data!$1:$1048576,MATCH($A104,input_data!$B:$B,0),MATCH(Q$4,input_data!$1:$1,0)),"")</f>
        <v>0.37163898161248199</v>
      </c>
      <c r="R104" s="152">
        <f>_xlfn.IFNA(INDEX(input_data!$1:$1048576,MATCH($A104,input_data!$B:$B,0),MATCH(R$4,input_data!$1:$1,0)),"")</f>
        <v>0</v>
      </c>
      <c r="S104" s="152">
        <f>_xlfn.IFNA(INDEX(input_data!$1:$1048576,MATCH($A104,input_data!$B:$B,0),MATCH(S$4,input_data!$1:$1,0)),"")</f>
        <v>0.59760000000000002</v>
      </c>
      <c r="T104" s="152">
        <f>_xlfn.IFNA(INDEX(input_data!$1:$1048576,MATCH($A104,input_data!$B:$B,0),MATCH(T$4,input_data!$1:$1,0)),"")</f>
        <v>0.52367850000000005</v>
      </c>
      <c r="U104" s="149">
        <f>_xlfn.IFNA(INDEX(input_data!$1:$1048576,MATCH($A104,input_data!$B:$B,0),MATCH(U$4,input_data!$1:$1,0)),"")</f>
        <v>352.96199345852199</v>
      </c>
      <c r="V104" s="153">
        <f t="shared" si="4"/>
        <v>2155.5457443755695</v>
      </c>
      <c r="W104" s="154">
        <f t="shared" si="3"/>
        <v>7.9337684405534015E-2</v>
      </c>
      <c r="X104" s="187"/>
    </row>
    <row r="105" spans="1:24" x14ac:dyDescent="0.35">
      <c r="A105" s="156" t="s">
        <v>465</v>
      </c>
      <c r="B105" s="93" t="s">
        <v>1171</v>
      </c>
      <c r="C105" s="147"/>
      <c r="D105" s="156" t="s">
        <v>466</v>
      </c>
      <c r="E105" s="149">
        <f>_xlfn.IFNA(INDEX(input_data!$1:$1048576,MATCH($A105,input_data!$B:$B,0),MATCH(E$4,input_data!$1:$1,0)),"")</f>
        <v>14.043707961411799</v>
      </c>
      <c r="F105" s="150">
        <v>55363</v>
      </c>
      <c r="G105" s="151">
        <f t="shared" si="5"/>
        <v>253.66594948633204</v>
      </c>
      <c r="H105" s="152">
        <f>_xlfn.IFNA(INDEX(input_data!$1:$1048576,MATCH($A105,input_data!$B:$B,0),MATCH(H$4,input_data!$1:$1,0)),"")</f>
        <v>3.6040610053767201</v>
      </c>
      <c r="I105" s="152">
        <f>_xlfn.IFNA(INDEX(input_data!$1:$1048576,MATCH($A105,input_data!$B:$B,0),MATCH(I$4,input_data!$1:$1,0)),"")</f>
        <v>0.65329607584174298</v>
      </c>
      <c r="J105" s="152">
        <f>_xlfn.IFNA(INDEX(input_data!$1:$1048576,MATCH($A105,input_data!$B:$B,0),MATCH(J$4,input_data!$1:$1,0)),"")</f>
        <v>8.5816134000000002</v>
      </c>
      <c r="K105" s="152">
        <f>_xlfn.IFNA(INDEX(input_data!$1:$1048576,MATCH($A105,input_data!$B:$B,0),MATCH(K$4,input_data!$1:$1,0)),"")</f>
        <v>0</v>
      </c>
      <c r="L105" s="152">
        <f>_xlfn.IFNA(INDEX(input_data!$1:$1048576,MATCH($A105,input_data!$B:$B,0),MATCH(L$4,input_data!$1:$1,0)),"")</f>
        <v>0</v>
      </c>
      <c r="M105" s="152">
        <f>_xlfn.IFNA(INDEX(input_data!$1:$1048576,MATCH($A105,input_data!$B:$B,0),MATCH(M$4,input_data!$1:$1,0)),"")</f>
        <v>0</v>
      </c>
      <c r="N105" s="152">
        <f>_xlfn.IFNA(INDEX(input_data!$1:$1048576,MATCH($A105,input_data!$B:$B,0),MATCH(N$4,input_data!$1:$1,0)),"")</f>
        <v>0</v>
      </c>
      <c r="O105" s="152">
        <f>_xlfn.IFNA(INDEX(input_data!$1:$1048576,MATCH($A105,input_data!$B:$B,0),MATCH(O$4,input_data!$1:$1,0)),"")</f>
        <v>1.1117124224568899</v>
      </c>
      <c r="P105" s="152">
        <f>_xlfn.IFNA(INDEX(input_data!$1:$1048576,MATCH($A105,input_data!$B:$B,0),MATCH(P$4,input_data!$1:$1,0)),"")</f>
        <v>0</v>
      </c>
      <c r="Q105" s="152">
        <f>_xlfn.IFNA(INDEX(input_data!$1:$1048576,MATCH($A105,input_data!$B:$B,0),MATCH(Q$4,input_data!$1:$1,0)),"")</f>
        <v>2.23371219302692E-2</v>
      </c>
      <c r="R105" s="152">
        <f>_xlfn.IFNA(INDEX(input_data!$1:$1048576,MATCH($A105,input_data!$B:$B,0),MATCH(R$4,input_data!$1:$1,0)),"")</f>
        <v>0.83835830725461402</v>
      </c>
      <c r="S105" s="152">
        <f>_xlfn.IFNA(INDEX(input_data!$1:$1048576,MATCH($A105,input_data!$B:$B,0),MATCH(S$4,input_data!$1:$1,0)),"")</f>
        <v>3.5894000000000002E-2</v>
      </c>
      <c r="T105" s="152">
        <f>_xlfn.IFNA(INDEX(input_data!$1:$1048576,MATCH($A105,input_data!$B:$B,0),MATCH(T$4,input_data!$1:$1,0)),"")</f>
        <v>1.8518150000000001E-2</v>
      </c>
      <c r="U105" s="149">
        <f>_xlfn.IFNA(INDEX(input_data!$1:$1048576,MATCH($A105,input_data!$B:$B,0),MATCH(U$4,input_data!$1:$1,0)),"")</f>
        <v>14.8657904828603</v>
      </c>
      <c r="V105" s="153">
        <f t="shared" si="4"/>
        <v>268.51490133952819</v>
      </c>
      <c r="W105" s="154">
        <f t="shared" si="3"/>
        <v>5.8537426419529304E-2</v>
      </c>
      <c r="X105" s="187"/>
    </row>
    <row r="106" spans="1:24" x14ac:dyDescent="0.35">
      <c r="A106" s="156" t="s">
        <v>467</v>
      </c>
      <c r="B106" s="93" t="s">
        <v>1172</v>
      </c>
      <c r="C106" s="147"/>
      <c r="D106" s="156" t="s">
        <v>468</v>
      </c>
      <c r="E106" s="149">
        <f>_xlfn.IFNA(INDEX(input_data!$1:$1048576,MATCH($A106,input_data!$B:$B,0),MATCH(E$4,input_data!$1:$1,0)),"")</f>
        <v>28.090675251896698</v>
      </c>
      <c r="F106" s="150">
        <v>121458</v>
      </c>
      <c r="G106" s="151">
        <f t="shared" si="5"/>
        <v>231.27892153581234</v>
      </c>
      <c r="H106" s="152">
        <f>_xlfn.IFNA(INDEX(input_data!$1:$1048576,MATCH($A106,input_data!$B:$B,0),MATCH(H$4,input_data!$1:$1,0)),"")</f>
        <v>8.2639885510000006</v>
      </c>
      <c r="I106" s="152">
        <f>_xlfn.IFNA(INDEX(input_data!$1:$1048576,MATCH($A106,input_data!$B:$B,0),MATCH(I$4,input_data!$1:$1,0)),"")</f>
        <v>1.43452388290667</v>
      </c>
      <c r="J106" s="152">
        <f>_xlfn.IFNA(INDEX(input_data!$1:$1048576,MATCH($A106,input_data!$B:$B,0),MATCH(J$4,input_data!$1:$1,0)),"")</f>
        <v>16.981358859</v>
      </c>
      <c r="K106" s="152">
        <f>_xlfn.IFNA(INDEX(input_data!$1:$1048576,MATCH($A106,input_data!$B:$B,0),MATCH(K$4,input_data!$1:$1,0)),"")</f>
        <v>0</v>
      </c>
      <c r="L106" s="152">
        <f>_xlfn.IFNA(INDEX(input_data!$1:$1048576,MATCH($A106,input_data!$B:$B,0),MATCH(L$4,input_data!$1:$1,0)),"")</f>
        <v>0</v>
      </c>
      <c r="M106" s="152">
        <f>_xlfn.IFNA(INDEX(input_data!$1:$1048576,MATCH($A106,input_data!$B:$B,0),MATCH(M$4,input_data!$1:$1,0)),"")</f>
        <v>0</v>
      </c>
      <c r="N106" s="152">
        <f>_xlfn.IFNA(INDEX(input_data!$1:$1048576,MATCH($A106,input_data!$B:$B,0),MATCH(N$4,input_data!$1:$1,0)),"")</f>
        <v>0</v>
      </c>
      <c r="O106" s="152">
        <f>_xlfn.IFNA(INDEX(input_data!$1:$1048576,MATCH($A106,input_data!$B:$B,0),MATCH(O$4,input_data!$1:$1,0)),"")</f>
        <v>0.65133277637688902</v>
      </c>
      <c r="P106" s="152">
        <f>_xlfn.IFNA(INDEX(input_data!$1:$1048576,MATCH($A106,input_data!$B:$B,0),MATCH(P$4,input_data!$1:$1,0)),"")</f>
        <v>0.33692138198538002</v>
      </c>
      <c r="Q106" s="152">
        <f>_xlfn.IFNA(INDEX(input_data!$1:$1048576,MATCH($A106,input_data!$B:$B,0),MATCH(Q$4,input_data!$1:$1,0)),"")</f>
        <v>4.8349260331040499E-2</v>
      </c>
      <c r="R106" s="152">
        <f>_xlfn.IFNA(INDEX(input_data!$1:$1048576,MATCH($A106,input_data!$B:$B,0),MATCH(R$4,input_data!$1:$1,0)),"")</f>
        <v>1.86027854517518</v>
      </c>
      <c r="S106" s="152">
        <f>_xlfn.IFNA(INDEX(input_data!$1:$1048576,MATCH($A106,input_data!$B:$B,0),MATCH(S$4,input_data!$1:$1,0)),"")</f>
        <v>3.4874000000000002E-2</v>
      </c>
      <c r="T106" s="152">
        <f>_xlfn.IFNA(INDEX(input_data!$1:$1048576,MATCH($A106,input_data!$B:$B,0),MATCH(T$4,input_data!$1:$1,0)),"")</f>
        <v>4.7898089999999997E-2</v>
      </c>
      <c r="U106" s="149">
        <f>_xlfn.IFNA(INDEX(input_data!$1:$1048576,MATCH($A106,input_data!$B:$B,0),MATCH(U$4,input_data!$1:$1,0)),"")</f>
        <v>29.659525346775101</v>
      </c>
      <c r="V106" s="153">
        <f t="shared" si="4"/>
        <v>244.19573306636943</v>
      </c>
      <c r="W106" s="154">
        <f t="shared" si="3"/>
        <v>5.5849497415426885E-2</v>
      </c>
      <c r="X106" s="187"/>
    </row>
    <row r="107" spans="1:24" x14ac:dyDescent="0.35">
      <c r="A107" s="156" t="s">
        <v>470</v>
      </c>
      <c r="B107" s="93" t="s">
        <v>1173</v>
      </c>
      <c r="C107" s="147"/>
      <c r="D107" s="156" t="s">
        <v>471</v>
      </c>
      <c r="E107" s="149">
        <f>_xlfn.IFNA(INDEX(input_data!$1:$1048576,MATCH($A107,input_data!$B:$B,0),MATCH(E$4,input_data!$1:$1,0)),"")</f>
        <v>522.74567230525099</v>
      </c>
      <c r="F107" s="150">
        <v>260784</v>
      </c>
      <c r="G107" s="151">
        <f t="shared" si="5"/>
        <v>2004.5158917159451</v>
      </c>
      <c r="H107" s="152">
        <f>_xlfn.IFNA(INDEX(input_data!$1:$1048576,MATCH($A107,input_data!$B:$B,0),MATCH(H$4,input_data!$1:$1,0)),"")</f>
        <v>85.041860136977306</v>
      </c>
      <c r="I107" s="152">
        <f>_xlfn.IFNA(INDEX(input_data!$1:$1048576,MATCH($A107,input_data!$B:$B,0),MATCH(I$4,input_data!$1:$1,0)),"")</f>
        <v>16.343956302615101</v>
      </c>
      <c r="J107" s="152">
        <f>_xlfn.IFNA(INDEX(input_data!$1:$1048576,MATCH($A107,input_data!$B:$B,0),MATCH(J$4,input_data!$1:$1,0)),"")</f>
        <v>370.99992374999999</v>
      </c>
      <c r="K107" s="152">
        <f>_xlfn.IFNA(INDEX(input_data!$1:$1048576,MATCH($A107,input_data!$B:$B,0),MATCH(K$4,input_data!$1:$1,0)),"")</f>
        <v>21.776611407235102</v>
      </c>
      <c r="L107" s="152">
        <f>_xlfn.IFNA(INDEX(input_data!$1:$1048576,MATCH($A107,input_data!$B:$B,0),MATCH(L$4,input_data!$1:$1,0)),"")</f>
        <v>50.7793175548683</v>
      </c>
      <c r="M107" s="152">
        <f>_xlfn.IFNA(INDEX(input_data!$1:$1048576,MATCH($A107,input_data!$B:$B,0),MATCH(M$4,input_data!$1:$1,0)),"")</f>
        <v>11.3122220669007</v>
      </c>
      <c r="N107" s="152">
        <f>_xlfn.IFNA(INDEX(input_data!$1:$1048576,MATCH($A107,input_data!$B:$B,0),MATCH(N$4,input_data!$1:$1,0)),"")</f>
        <v>5.0884117707782197</v>
      </c>
      <c r="O107" s="152">
        <f>_xlfn.IFNA(INDEX(input_data!$1:$1048576,MATCH($A107,input_data!$B:$B,0),MATCH(O$4,input_data!$1:$1,0)),"")</f>
        <v>0.55445708683733297</v>
      </c>
      <c r="P107" s="152">
        <f>_xlfn.IFNA(INDEX(input_data!$1:$1048576,MATCH($A107,input_data!$B:$B,0),MATCH(P$4,input_data!$1:$1,0)),"")</f>
        <v>0</v>
      </c>
      <c r="Q107" s="152">
        <f>_xlfn.IFNA(INDEX(input_data!$1:$1048576,MATCH($A107,input_data!$B:$B,0),MATCH(Q$4,input_data!$1:$1,0)),"")</f>
        <v>0.52408988340693796</v>
      </c>
      <c r="R107" s="152">
        <f>_xlfn.IFNA(INDEX(input_data!$1:$1048576,MATCH($A107,input_data!$B:$B,0),MATCH(R$4,input_data!$1:$1,0)),"")</f>
        <v>0</v>
      </c>
      <c r="S107" s="152">
        <f>_xlfn.IFNA(INDEX(input_data!$1:$1048576,MATCH($A107,input_data!$B:$B,0),MATCH(S$4,input_data!$1:$1,0)),"")</f>
        <v>1.1143149999999999</v>
      </c>
      <c r="T107" s="152">
        <f>_xlfn.IFNA(INDEX(input_data!$1:$1048576,MATCH($A107,input_data!$B:$B,0),MATCH(T$4,input_data!$1:$1,0)),"")</f>
        <v>0.99484700000000004</v>
      </c>
      <c r="U107" s="149">
        <f>_xlfn.IFNA(INDEX(input_data!$1:$1048576,MATCH($A107,input_data!$B:$B,0),MATCH(U$4,input_data!$1:$1,0)),"")</f>
        <v>564.53001195961895</v>
      </c>
      <c r="V107" s="153">
        <f t="shared" si="4"/>
        <v>2164.741747805153</v>
      </c>
      <c r="W107" s="154">
        <f t="shared" si="3"/>
        <v>7.993244491169782E-2</v>
      </c>
      <c r="X107" s="187"/>
    </row>
    <row r="108" spans="1:24" x14ac:dyDescent="0.35">
      <c r="A108" s="156" t="s">
        <v>472</v>
      </c>
      <c r="B108" s="93" t="s">
        <v>1174</v>
      </c>
      <c r="C108" s="147"/>
      <c r="D108" s="156" t="s">
        <v>473</v>
      </c>
      <c r="E108" s="149">
        <f>_xlfn.IFNA(INDEX(input_data!$1:$1048576,MATCH($A108,input_data!$B:$B,0),MATCH(E$4,input_data!$1:$1,0)),"")</f>
        <v>46.331068368639798</v>
      </c>
      <c r="F108" s="150">
        <v>395425</v>
      </c>
      <c r="G108" s="151">
        <f t="shared" si="5"/>
        <v>117.16777737532982</v>
      </c>
      <c r="H108" s="152">
        <f>_xlfn.IFNA(INDEX(input_data!$1:$1048576,MATCH($A108,input_data!$B:$B,0),MATCH(H$4,input_data!$1:$1,0)),"")</f>
        <v>14.0097792024646</v>
      </c>
      <c r="I108" s="152">
        <f>_xlfn.IFNA(INDEX(input_data!$1:$1048576,MATCH($A108,input_data!$B:$B,0),MATCH(I$4,input_data!$1:$1,0)),"")</f>
        <v>1.6642464366236001</v>
      </c>
      <c r="J108" s="152">
        <f>_xlfn.IFNA(INDEX(input_data!$1:$1048576,MATCH($A108,input_data!$B:$B,0),MATCH(J$4,input_data!$1:$1,0)),"")</f>
        <v>32.483413505999998</v>
      </c>
      <c r="K108" s="152">
        <f>_xlfn.IFNA(INDEX(input_data!$1:$1048576,MATCH($A108,input_data!$B:$B,0),MATCH(K$4,input_data!$1:$1,0)),"")</f>
        <v>0</v>
      </c>
      <c r="L108" s="152">
        <f>_xlfn.IFNA(INDEX(input_data!$1:$1048576,MATCH($A108,input_data!$B:$B,0),MATCH(L$4,input_data!$1:$1,0)),"")</f>
        <v>0</v>
      </c>
      <c r="M108" s="152">
        <f>_xlfn.IFNA(INDEX(input_data!$1:$1048576,MATCH($A108,input_data!$B:$B,0),MATCH(M$4,input_data!$1:$1,0)),"")</f>
        <v>0</v>
      </c>
      <c r="N108" s="152">
        <f>_xlfn.IFNA(INDEX(input_data!$1:$1048576,MATCH($A108,input_data!$B:$B,0),MATCH(N$4,input_data!$1:$1,0)),"")</f>
        <v>0</v>
      </c>
      <c r="O108" s="152">
        <f>_xlfn.IFNA(INDEX(input_data!$1:$1048576,MATCH($A108,input_data!$B:$B,0),MATCH(O$4,input_data!$1:$1,0)),"")</f>
        <v>0</v>
      </c>
      <c r="P108" s="152">
        <f>_xlfn.IFNA(INDEX(input_data!$1:$1048576,MATCH($A108,input_data!$B:$B,0),MATCH(P$4,input_data!$1:$1,0)),"")</f>
        <v>0</v>
      </c>
      <c r="Q108" s="152">
        <f>_xlfn.IFNA(INDEX(input_data!$1:$1048576,MATCH($A108,input_data!$B:$B,0),MATCH(Q$4,input_data!$1:$1,0)),"")</f>
        <v>5.4204368882701498E-2</v>
      </c>
      <c r="R108" s="152">
        <f>_xlfn.IFNA(INDEX(input_data!$1:$1048576,MATCH($A108,input_data!$B:$B,0),MATCH(R$4,input_data!$1:$1,0)),"")</f>
        <v>1.09037037087591</v>
      </c>
      <c r="S108" s="152">
        <f>_xlfn.IFNA(INDEX(input_data!$1:$1048576,MATCH($A108,input_data!$B:$B,0),MATCH(S$4,input_data!$1:$1,0)),"")</f>
        <v>0</v>
      </c>
      <c r="T108" s="152">
        <f>_xlfn.IFNA(INDEX(input_data!$1:$1048576,MATCH($A108,input_data!$B:$B,0),MATCH(T$4,input_data!$1:$1,0)),"")</f>
        <v>7.6790000000000001E-3</v>
      </c>
      <c r="U108" s="149">
        <f>_xlfn.IFNA(INDEX(input_data!$1:$1048576,MATCH($A108,input_data!$B:$B,0),MATCH(U$4,input_data!$1:$1,0)),"")</f>
        <v>49.309692884846697</v>
      </c>
      <c r="V108" s="153">
        <f t="shared" si="4"/>
        <v>124.70049411354036</v>
      </c>
      <c r="W108" s="154">
        <f t="shared" si="3"/>
        <v>6.429000282288011E-2</v>
      </c>
      <c r="X108" s="187"/>
    </row>
    <row r="109" spans="1:24" x14ac:dyDescent="0.35">
      <c r="A109" s="156" t="s">
        <v>474</v>
      </c>
      <c r="B109" s="93" t="s">
        <v>1175</v>
      </c>
      <c r="C109" s="147"/>
      <c r="D109" s="156" t="s">
        <v>475</v>
      </c>
      <c r="E109" s="149">
        <f>_xlfn.IFNA(INDEX(input_data!$1:$1048576,MATCH($A109,input_data!$B:$B,0),MATCH(E$4,input_data!$1:$1,0)),"")</f>
        <v>14.5551983547999</v>
      </c>
      <c r="F109" s="150">
        <v>49681</v>
      </c>
      <c r="G109" s="151">
        <f t="shared" si="5"/>
        <v>292.97313570177533</v>
      </c>
      <c r="H109" s="152">
        <f>_xlfn.IFNA(INDEX(input_data!$1:$1048576,MATCH($A109,input_data!$B:$B,0),MATCH(H$4,input_data!$1:$1,0)),"")</f>
        <v>4.0972892422120504</v>
      </c>
      <c r="I109" s="152">
        <f>_xlfn.IFNA(INDEX(input_data!$1:$1048576,MATCH($A109,input_data!$B:$B,0),MATCH(I$4,input_data!$1:$1,0)),"")</f>
        <v>0.76378531035451203</v>
      </c>
      <c r="J109" s="152">
        <f>_xlfn.IFNA(INDEX(input_data!$1:$1048576,MATCH($A109,input_data!$B:$B,0),MATCH(J$4,input_data!$1:$1,0)),"")</f>
        <v>9.9117629279999999</v>
      </c>
      <c r="K109" s="152">
        <f>_xlfn.IFNA(INDEX(input_data!$1:$1048576,MATCH($A109,input_data!$B:$B,0),MATCH(K$4,input_data!$1:$1,0)),"")</f>
        <v>0</v>
      </c>
      <c r="L109" s="152">
        <f>_xlfn.IFNA(INDEX(input_data!$1:$1048576,MATCH($A109,input_data!$B:$B,0),MATCH(L$4,input_data!$1:$1,0)),"")</f>
        <v>0</v>
      </c>
      <c r="M109" s="152">
        <f>_xlfn.IFNA(INDEX(input_data!$1:$1048576,MATCH($A109,input_data!$B:$B,0),MATCH(M$4,input_data!$1:$1,0)),"")</f>
        <v>0</v>
      </c>
      <c r="N109" s="152">
        <f>_xlfn.IFNA(INDEX(input_data!$1:$1048576,MATCH($A109,input_data!$B:$B,0),MATCH(N$4,input_data!$1:$1,0)),"")</f>
        <v>0</v>
      </c>
      <c r="O109" s="152">
        <f>_xlfn.IFNA(INDEX(input_data!$1:$1048576,MATCH($A109,input_data!$B:$B,0),MATCH(O$4,input_data!$1:$1,0)),"")</f>
        <v>1.4E-3</v>
      </c>
      <c r="P109" s="152">
        <f>_xlfn.IFNA(INDEX(input_data!$1:$1048576,MATCH($A109,input_data!$B:$B,0),MATCH(P$4,input_data!$1:$1,0)),"")</f>
        <v>0</v>
      </c>
      <c r="Q109" s="152">
        <f>_xlfn.IFNA(INDEX(input_data!$1:$1048576,MATCH($A109,input_data!$B:$B,0),MATCH(Q$4,input_data!$1:$1,0)),"")</f>
        <v>2.5499082401448801E-2</v>
      </c>
      <c r="R109" s="152">
        <f>_xlfn.IFNA(INDEX(input_data!$1:$1048576,MATCH($A109,input_data!$B:$B,0),MATCH(R$4,input_data!$1:$1,0)),"")</f>
        <v>0.62559590409434196</v>
      </c>
      <c r="S109" s="152">
        <f>_xlfn.IFNA(INDEX(input_data!$1:$1048576,MATCH($A109,input_data!$B:$B,0),MATCH(S$4,input_data!$1:$1,0)),"")</f>
        <v>3.5194999999999997E-2</v>
      </c>
      <c r="T109" s="152">
        <f>_xlfn.IFNA(INDEX(input_data!$1:$1048576,MATCH($A109,input_data!$B:$B,0),MATCH(T$4,input_data!$1:$1,0)),"")</f>
        <v>3.2402670000000001E-2</v>
      </c>
      <c r="U109" s="149">
        <f>_xlfn.IFNA(INDEX(input_data!$1:$1048576,MATCH($A109,input_data!$B:$B,0),MATCH(U$4,input_data!$1:$1,0)),"")</f>
        <v>15.4929301370624</v>
      </c>
      <c r="V109" s="153">
        <f t="shared" si="4"/>
        <v>311.84819422037395</v>
      </c>
      <c r="W109" s="154">
        <f t="shared" si="3"/>
        <v>6.4425901963284682E-2</v>
      </c>
      <c r="X109" s="187"/>
    </row>
    <row r="110" spans="1:24" ht="14.65" customHeight="1" x14ac:dyDescent="0.35">
      <c r="A110" s="156" t="s">
        <v>476</v>
      </c>
      <c r="B110" s="93" t="s">
        <v>1176</v>
      </c>
      <c r="C110" s="147"/>
      <c r="D110" s="159" t="s">
        <v>2092</v>
      </c>
      <c r="E110" s="149">
        <f>_xlfn.IFNA(INDEX(input_data!$1:$1048576,MATCH($A110,input_data!$B:$B,0),MATCH(E$4,input_data!$1:$1,0)),"")</f>
        <v>12.762424106041401</v>
      </c>
      <c r="F110" s="150">
        <v>60474</v>
      </c>
      <c r="G110" s="151">
        <f t="shared" si="5"/>
        <v>211.03985359065717</v>
      </c>
      <c r="H110" s="152">
        <f>_xlfn.IFNA(INDEX(input_data!$1:$1048576,MATCH($A110,input_data!$B:$B,0),MATCH(H$4,input_data!$1:$1,0)),"")</f>
        <v>2.9064781282408401</v>
      </c>
      <c r="I110" s="152">
        <f>_xlfn.IFNA(INDEX(input_data!$1:$1048576,MATCH($A110,input_data!$B:$B,0),MATCH(I$4,input_data!$1:$1,0)),"")</f>
        <v>0.52140830574265296</v>
      </c>
      <c r="J110" s="152">
        <f>_xlfn.IFNA(INDEX(input_data!$1:$1048576,MATCH($A110,input_data!$B:$B,0),MATCH(J$4,input_data!$1:$1,0)),"")</f>
        <v>6.9466239180000002</v>
      </c>
      <c r="K110" s="152">
        <f>_xlfn.IFNA(INDEX(input_data!$1:$1048576,MATCH($A110,input_data!$B:$B,0),MATCH(K$4,input_data!$1:$1,0)),"")</f>
        <v>0</v>
      </c>
      <c r="L110" s="152">
        <f>_xlfn.IFNA(INDEX(input_data!$1:$1048576,MATCH($A110,input_data!$B:$B,0),MATCH(L$4,input_data!$1:$1,0)),"")</f>
        <v>0</v>
      </c>
      <c r="M110" s="152">
        <f>_xlfn.IFNA(INDEX(input_data!$1:$1048576,MATCH($A110,input_data!$B:$B,0),MATCH(M$4,input_data!$1:$1,0)),"")</f>
        <v>0</v>
      </c>
      <c r="N110" s="152">
        <f>_xlfn.IFNA(INDEX(input_data!$1:$1048576,MATCH($A110,input_data!$B:$B,0),MATCH(N$4,input_data!$1:$1,0)),"")</f>
        <v>0</v>
      </c>
      <c r="O110" s="152">
        <f>_xlfn.IFNA(INDEX(input_data!$1:$1048576,MATCH($A110,input_data!$B:$B,0),MATCH(O$4,input_data!$1:$1,0)),"")</f>
        <v>0.53961202247111095</v>
      </c>
      <c r="P110" s="152">
        <f>_xlfn.IFNA(INDEX(input_data!$1:$1048576,MATCH($A110,input_data!$B:$B,0),MATCH(P$4,input_data!$1:$1,0)),"")</f>
        <v>0</v>
      </c>
      <c r="Q110" s="152">
        <f>_xlfn.IFNA(INDEX(input_data!$1:$1048576,MATCH($A110,input_data!$B:$B,0),MATCH(Q$4,input_data!$1:$1,0)),"")</f>
        <v>1.8038438842449201E-2</v>
      </c>
      <c r="R110" s="152">
        <f>_xlfn.IFNA(INDEX(input_data!$1:$1048576,MATCH($A110,input_data!$B:$B,0),MATCH(R$4,input_data!$1:$1,0)),"")</f>
        <v>2.4219614740910398</v>
      </c>
      <c r="S110" s="152">
        <f>_xlfn.IFNA(INDEX(input_data!$1:$1048576,MATCH($A110,input_data!$B:$B,0),MATCH(S$4,input_data!$1:$1,0)),"")</f>
        <v>3.6378000000000001E-2</v>
      </c>
      <c r="T110" s="152">
        <f>_xlfn.IFNA(INDEX(input_data!$1:$1048576,MATCH($A110,input_data!$B:$B,0),MATCH(T$4,input_data!$1:$1,0)),"")</f>
        <v>2.5159440000000002E-2</v>
      </c>
      <c r="U110" s="149">
        <f>_xlfn.IFNA(INDEX(input_data!$1:$1048576,MATCH($A110,input_data!$B:$B,0),MATCH(U$4,input_data!$1:$1,0)),"")</f>
        <v>13.413655647388101</v>
      </c>
      <c r="V110" s="153">
        <f t="shared" si="4"/>
        <v>221.80863920673514</v>
      </c>
      <c r="W110" s="154">
        <f t="shared" si="3"/>
        <v>5.1027260647013239E-2</v>
      </c>
      <c r="X110" s="187"/>
    </row>
    <row r="111" spans="1:24" x14ac:dyDescent="0.35">
      <c r="A111" s="156" t="s">
        <v>480</v>
      </c>
      <c r="B111" s="93" t="s">
        <v>1177</v>
      </c>
      <c r="C111" s="147"/>
      <c r="D111" s="156" t="s">
        <v>481</v>
      </c>
      <c r="E111" s="149">
        <f>_xlfn.IFNA(INDEX(input_data!$1:$1048576,MATCH($A111,input_data!$B:$B,0),MATCH(E$4,input_data!$1:$1,0)),"")</f>
        <v>20.609695828397399</v>
      </c>
      <c r="F111" s="150">
        <v>59510</v>
      </c>
      <c r="G111" s="151">
        <f t="shared" si="5"/>
        <v>346.32323690803895</v>
      </c>
      <c r="H111" s="152">
        <f>_xlfn.IFNA(INDEX(input_data!$1:$1048576,MATCH($A111,input_data!$B:$B,0),MATCH(H$4,input_data!$1:$1,0)),"")</f>
        <v>2.6729090544583798</v>
      </c>
      <c r="I111" s="152">
        <f>_xlfn.IFNA(INDEX(input_data!$1:$1048576,MATCH($A111,input_data!$B:$B,0),MATCH(I$4,input_data!$1:$1,0)),"")</f>
        <v>0.47747317598072903</v>
      </c>
      <c r="J111" s="152">
        <f>_xlfn.IFNA(INDEX(input_data!$1:$1048576,MATCH($A111,input_data!$B:$B,0),MATCH(J$4,input_data!$1:$1,0)),"")</f>
        <v>16.671155710000001</v>
      </c>
      <c r="K111" s="152">
        <f>_xlfn.IFNA(INDEX(input_data!$1:$1048576,MATCH($A111,input_data!$B:$B,0),MATCH(K$4,input_data!$1:$1,0)),"")</f>
        <v>0</v>
      </c>
      <c r="L111" s="152">
        <f>_xlfn.IFNA(INDEX(input_data!$1:$1048576,MATCH($A111,input_data!$B:$B,0),MATCH(L$4,input_data!$1:$1,0)),"")</f>
        <v>0</v>
      </c>
      <c r="M111" s="152">
        <f>_xlfn.IFNA(INDEX(input_data!$1:$1048576,MATCH($A111,input_data!$B:$B,0),MATCH(M$4,input_data!$1:$1,0)),"")</f>
        <v>0</v>
      </c>
      <c r="N111" s="152">
        <f>_xlfn.IFNA(INDEX(input_data!$1:$1048576,MATCH($A111,input_data!$B:$B,0),MATCH(N$4,input_data!$1:$1,0)),"")</f>
        <v>0</v>
      </c>
      <c r="O111" s="152">
        <f>_xlfn.IFNA(INDEX(input_data!$1:$1048576,MATCH($A111,input_data!$B:$B,0),MATCH(O$4,input_data!$1:$1,0)),"")</f>
        <v>0.131372882602667</v>
      </c>
      <c r="P111" s="152">
        <f>_xlfn.IFNA(INDEX(input_data!$1:$1048576,MATCH($A111,input_data!$B:$B,0),MATCH(P$4,input_data!$1:$1,0)),"")</f>
        <v>0</v>
      </c>
      <c r="Q111" s="152">
        <f>_xlfn.IFNA(INDEX(input_data!$1:$1048576,MATCH($A111,input_data!$B:$B,0),MATCH(Q$4,input_data!$1:$1,0)),"")</f>
        <v>1.6256136937206001E-2</v>
      </c>
      <c r="R111" s="152">
        <f>_xlfn.IFNA(INDEX(input_data!$1:$1048576,MATCH($A111,input_data!$B:$B,0),MATCH(R$4,input_data!$1:$1,0)),"")</f>
        <v>1.93597784490757</v>
      </c>
      <c r="S111" s="152">
        <f>_xlfn.IFNA(INDEX(input_data!$1:$1048576,MATCH($A111,input_data!$B:$B,0),MATCH(S$4,input_data!$1:$1,0)),"")</f>
        <v>3.8592000000000001E-2</v>
      </c>
      <c r="T111" s="152">
        <f>_xlfn.IFNA(INDEX(input_data!$1:$1048576,MATCH($A111,input_data!$B:$B,0),MATCH(T$4,input_data!$1:$1,0)),"")</f>
        <v>2.5838949999999999E-2</v>
      </c>
      <c r="U111" s="149">
        <f>_xlfn.IFNA(INDEX(input_data!$1:$1048576,MATCH($A111,input_data!$B:$B,0),MATCH(U$4,input_data!$1:$1,0)),"")</f>
        <v>21.969575754886499</v>
      </c>
      <c r="V111" s="153">
        <f t="shared" si="4"/>
        <v>369.17452117100487</v>
      </c>
      <c r="W111" s="154">
        <f t="shared" si="3"/>
        <v>6.5982532581357445E-2</v>
      </c>
      <c r="X111" s="187"/>
    </row>
    <row r="112" spans="1:24" x14ac:dyDescent="0.35">
      <c r="A112" s="156" t="s">
        <v>482</v>
      </c>
      <c r="B112" s="93" t="s">
        <v>1178</v>
      </c>
      <c r="C112" s="147"/>
      <c r="D112" s="156" t="s">
        <v>483</v>
      </c>
      <c r="E112" s="149">
        <f>_xlfn.IFNA(INDEX(input_data!$1:$1048576,MATCH($A112,input_data!$B:$B,0),MATCH(E$4,input_data!$1:$1,0)),"")</f>
        <v>301.10657297966799</v>
      </c>
      <c r="F112" s="150">
        <v>127656</v>
      </c>
      <c r="G112" s="151">
        <f t="shared" si="5"/>
        <v>2358.7341995649867</v>
      </c>
      <c r="H112" s="152">
        <f>_xlfn.IFNA(INDEX(input_data!$1:$1048576,MATCH($A112,input_data!$B:$B,0),MATCH(H$4,input_data!$1:$1,0)),"")</f>
        <v>102.89531707264101</v>
      </c>
      <c r="I112" s="152">
        <f>_xlfn.IFNA(INDEX(input_data!$1:$1048576,MATCH($A112,input_data!$B:$B,0),MATCH(I$4,input_data!$1:$1,0)),"")</f>
        <v>15.0455286106224</v>
      </c>
      <c r="J112" s="152">
        <f>_xlfn.IFNA(INDEX(input_data!$1:$1048576,MATCH($A112,input_data!$B:$B,0),MATCH(J$4,input_data!$1:$1,0)),"")</f>
        <v>164.11754995199999</v>
      </c>
      <c r="K112" s="152">
        <f>_xlfn.IFNA(INDEX(input_data!$1:$1048576,MATCH($A112,input_data!$B:$B,0),MATCH(K$4,input_data!$1:$1,0)),"")</f>
        <v>11.726013561792501</v>
      </c>
      <c r="L112" s="152">
        <f>_xlfn.IFNA(INDEX(input_data!$1:$1048576,MATCH($A112,input_data!$B:$B,0),MATCH(L$4,input_data!$1:$1,0)),"")</f>
        <v>27.757861112962001</v>
      </c>
      <c r="M112" s="152">
        <f>_xlfn.IFNA(INDEX(input_data!$1:$1048576,MATCH($A112,input_data!$B:$B,0),MATCH(M$4,input_data!$1:$1,0)),"")</f>
        <v>5.6815303590886401</v>
      </c>
      <c r="N112" s="152">
        <f>_xlfn.IFNA(INDEX(input_data!$1:$1048576,MATCH($A112,input_data!$B:$B,0),MATCH(N$4,input_data!$1:$1,0)),"")</f>
        <v>2.7399481175618501</v>
      </c>
      <c r="O112" s="152">
        <f>_xlfn.IFNA(INDEX(input_data!$1:$1048576,MATCH($A112,input_data!$B:$B,0),MATCH(O$4,input_data!$1:$1,0)),"")</f>
        <v>5.4949999999999999E-2</v>
      </c>
      <c r="P112" s="152">
        <f>_xlfn.IFNA(INDEX(input_data!$1:$1048576,MATCH($A112,input_data!$B:$B,0),MATCH(P$4,input_data!$1:$1,0)),"")</f>
        <v>0</v>
      </c>
      <c r="Q112" s="152">
        <f>_xlfn.IFNA(INDEX(input_data!$1:$1048576,MATCH($A112,input_data!$B:$B,0),MATCH(Q$4,input_data!$1:$1,0)),"")</f>
        <v>0.51780417793341205</v>
      </c>
      <c r="R112" s="152">
        <f>_xlfn.IFNA(INDEX(input_data!$1:$1048576,MATCH($A112,input_data!$B:$B,0),MATCH(R$4,input_data!$1:$1,0)),"")</f>
        <v>0</v>
      </c>
      <c r="S112" s="152">
        <f>_xlfn.IFNA(INDEX(input_data!$1:$1048576,MATCH($A112,input_data!$B:$B,0),MATCH(S$4,input_data!$1:$1,0)),"")</f>
        <v>3.7658999999999998E-2</v>
      </c>
      <c r="T112" s="152">
        <f>_xlfn.IFNA(INDEX(input_data!$1:$1048576,MATCH($A112,input_data!$B:$B,0),MATCH(T$4,input_data!$1:$1,0)),"")</f>
        <v>9.3947939999999994E-2</v>
      </c>
      <c r="U112" s="149">
        <f>_xlfn.IFNA(INDEX(input_data!$1:$1048576,MATCH($A112,input_data!$B:$B,0),MATCH(U$4,input_data!$1:$1,0)),"")</f>
        <v>330.66810990460198</v>
      </c>
      <c r="V112" s="153">
        <f t="shared" si="4"/>
        <v>2590.3060561556213</v>
      </c>
      <c r="W112" s="154">
        <f t="shared" si="3"/>
        <v>9.8176325519569785E-2</v>
      </c>
      <c r="X112" s="187"/>
    </row>
    <row r="113" spans="1:24" x14ac:dyDescent="0.35">
      <c r="A113" s="156" t="s">
        <v>484</v>
      </c>
      <c r="B113" s="93" t="s">
        <v>1179</v>
      </c>
      <c r="C113" s="147"/>
      <c r="D113" s="156" t="s">
        <v>485</v>
      </c>
      <c r="E113" s="149">
        <f>_xlfn.IFNA(INDEX(input_data!$1:$1048576,MATCH($A113,input_data!$B:$B,0),MATCH(E$4,input_data!$1:$1,0)),"")</f>
        <v>14.2858593307761</v>
      </c>
      <c r="F113" s="150">
        <v>57956</v>
      </c>
      <c r="G113" s="151">
        <f t="shared" si="5"/>
        <v>246.4949156390382</v>
      </c>
      <c r="H113" s="152">
        <f>_xlfn.IFNA(INDEX(input_data!$1:$1048576,MATCH($A113,input_data!$B:$B,0),MATCH(H$4,input_data!$1:$1,0)),"")</f>
        <v>3.7107998339999999</v>
      </c>
      <c r="I113" s="152">
        <f>_xlfn.IFNA(INDEX(input_data!$1:$1048576,MATCH($A113,input_data!$B:$B,0),MATCH(I$4,input_data!$1:$1,0)),"")</f>
        <v>0.73216790985592495</v>
      </c>
      <c r="J113" s="152">
        <f>_xlfn.IFNA(INDEX(input_data!$1:$1048576,MATCH($A113,input_data!$B:$B,0),MATCH(J$4,input_data!$1:$1,0)),"")</f>
        <v>9.2881391999999998</v>
      </c>
      <c r="K113" s="152">
        <f>_xlfn.IFNA(INDEX(input_data!$1:$1048576,MATCH($A113,input_data!$B:$B,0),MATCH(K$4,input_data!$1:$1,0)),"")</f>
        <v>0</v>
      </c>
      <c r="L113" s="152">
        <f>_xlfn.IFNA(INDEX(input_data!$1:$1048576,MATCH($A113,input_data!$B:$B,0),MATCH(L$4,input_data!$1:$1,0)),"")</f>
        <v>0</v>
      </c>
      <c r="M113" s="152">
        <f>_xlfn.IFNA(INDEX(input_data!$1:$1048576,MATCH($A113,input_data!$B:$B,0),MATCH(M$4,input_data!$1:$1,0)),"")</f>
        <v>0</v>
      </c>
      <c r="N113" s="152">
        <f>_xlfn.IFNA(INDEX(input_data!$1:$1048576,MATCH($A113,input_data!$B:$B,0),MATCH(N$4,input_data!$1:$1,0)),"")</f>
        <v>0</v>
      </c>
      <c r="O113" s="152">
        <f>_xlfn.IFNA(INDEX(input_data!$1:$1048576,MATCH($A113,input_data!$B:$B,0),MATCH(O$4,input_data!$1:$1,0)),"")</f>
        <v>5.8799999999999998E-3</v>
      </c>
      <c r="P113" s="152">
        <f>_xlfn.IFNA(INDEX(input_data!$1:$1048576,MATCH($A113,input_data!$B:$B,0),MATCH(P$4,input_data!$1:$1,0)),"")</f>
        <v>0</v>
      </c>
      <c r="Q113" s="152">
        <f>_xlfn.IFNA(INDEX(input_data!$1:$1048576,MATCH($A113,input_data!$B:$B,0),MATCH(Q$4,input_data!$1:$1,0)),"")</f>
        <v>2.3251518577672398E-2</v>
      </c>
      <c r="R113" s="152">
        <f>_xlfn.IFNA(INDEX(input_data!$1:$1048576,MATCH($A113,input_data!$B:$B,0),MATCH(R$4,input_data!$1:$1,0)),"")</f>
        <v>1.3754222976080299</v>
      </c>
      <c r="S113" s="152">
        <f>_xlfn.IFNA(INDEX(input_data!$1:$1048576,MATCH($A113,input_data!$B:$B,0),MATCH(S$4,input_data!$1:$1,0)),"")</f>
        <v>3.8177000000000003E-2</v>
      </c>
      <c r="T113" s="152">
        <f>_xlfn.IFNA(INDEX(input_data!$1:$1048576,MATCH($A113,input_data!$B:$B,0),MATCH(T$4,input_data!$1:$1,0)),"")</f>
        <v>4.0349129999999997E-2</v>
      </c>
      <c r="U113" s="149">
        <f>_xlfn.IFNA(INDEX(input_data!$1:$1048576,MATCH($A113,input_data!$B:$B,0),MATCH(U$4,input_data!$1:$1,0)),"")</f>
        <v>15.214186890041599</v>
      </c>
      <c r="V113" s="153">
        <f t="shared" si="4"/>
        <v>262.512714646311</v>
      </c>
      <c r="W113" s="154">
        <f t="shared" si="3"/>
        <v>6.4982269373575541E-2</v>
      </c>
      <c r="X113" s="187"/>
    </row>
    <row r="114" spans="1:24" x14ac:dyDescent="0.35">
      <c r="A114" s="156" t="s">
        <v>486</v>
      </c>
      <c r="B114" s="93" t="s">
        <v>1180</v>
      </c>
      <c r="C114" s="147"/>
      <c r="D114" s="156" t="s">
        <v>487</v>
      </c>
      <c r="E114" s="149">
        <f>_xlfn.IFNA(INDEX(input_data!$1:$1048576,MATCH($A114,input_data!$B:$B,0),MATCH(E$4,input_data!$1:$1,0)),"")</f>
        <v>9.6042574786611308</v>
      </c>
      <c r="F114" s="150">
        <v>33222</v>
      </c>
      <c r="G114" s="151">
        <f t="shared" si="5"/>
        <v>289.0932959683683</v>
      </c>
      <c r="H114" s="152">
        <f>_xlfn.IFNA(INDEX(input_data!$1:$1048576,MATCH($A114,input_data!$B:$B,0),MATCH(H$4,input_data!$1:$1,0)),"")</f>
        <v>1.5983852279883899</v>
      </c>
      <c r="I114" s="152">
        <f>_xlfn.IFNA(INDEX(input_data!$1:$1048576,MATCH($A114,input_data!$B:$B,0),MATCH(I$4,input_data!$1:$1,0)),"")</f>
        <v>0.29239205508140997</v>
      </c>
      <c r="J114" s="152">
        <f>_xlfn.IFNA(INDEX(input_data!$1:$1048576,MATCH($A114,input_data!$B:$B,0),MATCH(J$4,input_data!$1:$1,0)),"")</f>
        <v>7.6360420080000004</v>
      </c>
      <c r="K114" s="152">
        <f>_xlfn.IFNA(INDEX(input_data!$1:$1048576,MATCH($A114,input_data!$B:$B,0),MATCH(K$4,input_data!$1:$1,0)),"")</f>
        <v>0</v>
      </c>
      <c r="L114" s="152">
        <f>_xlfn.IFNA(INDEX(input_data!$1:$1048576,MATCH($A114,input_data!$B:$B,0),MATCH(L$4,input_data!$1:$1,0)),"")</f>
        <v>0</v>
      </c>
      <c r="M114" s="152">
        <f>_xlfn.IFNA(INDEX(input_data!$1:$1048576,MATCH($A114,input_data!$B:$B,0),MATCH(M$4,input_data!$1:$1,0)),"")</f>
        <v>0</v>
      </c>
      <c r="N114" s="152">
        <f>_xlfn.IFNA(INDEX(input_data!$1:$1048576,MATCH($A114,input_data!$B:$B,0),MATCH(N$4,input_data!$1:$1,0)),"")</f>
        <v>0</v>
      </c>
      <c r="O114" s="152">
        <f>_xlfn.IFNA(INDEX(input_data!$1:$1048576,MATCH($A114,input_data!$B:$B,0),MATCH(O$4,input_data!$1:$1,0)),"")</f>
        <v>0.49792367313777802</v>
      </c>
      <c r="P114" s="152">
        <f>_xlfn.IFNA(INDEX(input_data!$1:$1048576,MATCH($A114,input_data!$B:$B,0),MATCH(P$4,input_data!$1:$1,0)),"")</f>
        <v>0</v>
      </c>
      <c r="Q114" s="152">
        <f>_xlfn.IFNA(INDEX(input_data!$1:$1048576,MATCH($A114,input_data!$B:$B,0),MATCH(Q$4,input_data!$1:$1,0)),"")</f>
        <v>9.9123020605906605E-3</v>
      </c>
      <c r="R114" s="152">
        <f>_xlfn.IFNA(INDEX(input_data!$1:$1048576,MATCH($A114,input_data!$B:$B,0),MATCH(R$4,input_data!$1:$1,0)),"")</f>
        <v>0.14082803832677701</v>
      </c>
      <c r="S114" s="152">
        <f>_xlfn.IFNA(INDEX(input_data!$1:$1048576,MATCH($A114,input_data!$B:$B,0),MATCH(S$4,input_data!$1:$1,0)),"")</f>
        <v>3.6776999999999997E-2</v>
      </c>
      <c r="T114" s="152">
        <f>_xlfn.IFNA(INDEX(input_data!$1:$1048576,MATCH($A114,input_data!$B:$B,0),MATCH(T$4,input_data!$1:$1,0)),"")</f>
        <v>1.4872069999999999E-2</v>
      </c>
      <c r="U114" s="149">
        <f>_xlfn.IFNA(INDEX(input_data!$1:$1048576,MATCH($A114,input_data!$B:$B,0),MATCH(U$4,input_data!$1:$1,0)),"")</f>
        <v>10.227132374595</v>
      </c>
      <c r="V114" s="153">
        <f t="shared" si="4"/>
        <v>307.84216406582982</v>
      </c>
      <c r="W114" s="154">
        <f t="shared" si="3"/>
        <v>6.4854039712885836E-2</v>
      </c>
      <c r="X114" s="187"/>
    </row>
    <row r="115" spans="1:24" x14ac:dyDescent="0.35">
      <c r="A115" s="156" t="s">
        <v>488</v>
      </c>
      <c r="B115" s="93" t="s">
        <v>1181</v>
      </c>
      <c r="C115" s="147"/>
      <c r="D115" s="156" t="s">
        <v>489</v>
      </c>
      <c r="E115" s="149">
        <f>_xlfn.IFNA(INDEX(input_data!$1:$1048576,MATCH($A115,input_data!$B:$B,0),MATCH(E$4,input_data!$1:$1,0)),"")</f>
        <v>11.9965209404536</v>
      </c>
      <c r="F115" s="150">
        <v>53074</v>
      </c>
      <c r="G115" s="151">
        <f t="shared" si="5"/>
        <v>226.03385726445342</v>
      </c>
      <c r="H115" s="152">
        <f>_xlfn.IFNA(INDEX(input_data!$1:$1048576,MATCH($A115,input_data!$B:$B,0),MATCH(H$4,input_data!$1:$1,0)),"")</f>
        <v>3.8454767384439399</v>
      </c>
      <c r="I115" s="152">
        <f>_xlfn.IFNA(INDEX(input_data!$1:$1048576,MATCH($A115,input_data!$B:$B,0),MATCH(I$4,input_data!$1:$1,0)),"")</f>
        <v>0.72896218976464</v>
      </c>
      <c r="J115" s="152">
        <f>_xlfn.IFNA(INDEX(input_data!$1:$1048576,MATCH($A115,input_data!$B:$B,0),MATCH(J$4,input_data!$1:$1,0)),"")</f>
        <v>7.3793374490000003</v>
      </c>
      <c r="K115" s="152">
        <f>_xlfn.IFNA(INDEX(input_data!$1:$1048576,MATCH($A115,input_data!$B:$B,0),MATCH(K$4,input_data!$1:$1,0)),"")</f>
        <v>0</v>
      </c>
      <c r="L115" s="152">
        <f>_xlfn.IFNA(INDEX(input_data!$1:$1048576,MATCH($A115,input_data!$B:$B,0),MATCH(L$4,input_data!$1:$1,0)),"")</f>
        <v>0</v>
      </c>
      <c r="M115" s="152">
        <f>_xlfn.IFNA(INDEX(input_data!$1:$1048576,MATCH($A115,input_data!$B:$B,0),MATCH(M$4,input_data!$1:$1,0)),"")</f>
        <v>0</v>
      </c>
      <c r="N115" s="152">
        <f>_xlfn.IFNA(INDEX(input_data!$1:$1048576,MATCH($A115,input_data!$B:$B,0),MATCH(N$4,input_data!$1:$1,0)),"")</f>
        <v>0</v>
      </c>
      <c r="O115" s="152">
        <f>_xlfn.IFNA(INDEX(input_data!$1:$1048576,MATCH($A115,input_data!$B:$B,0),MATCH(O$4,input_data!$1:$1,0)),"")</f>
        <v>8.6800000000000002E-3</v>
      </c>
      <c r="P115" s="152">
        <f>_xlfn.IFNA(INDEX(input_data!$1:$1048576,MATCH($A115,input_data!$B:$B,0),MATCH(P$4,input_data!$1:$1,0)),"")</f>
        <v>0</v>
      </c>
      <c r="Q115" s="152">
        <f>_xlfn.IFNA(INDEX(input_data!$1:$1048576,MATCH($A115,input_data!$B:$B,0),MATCH(Q$4,input_data!$1:$1,0)),"")</f>
        <v>2.3208571274532901E-2</v>
      </c>
      <c r="R115" s="152">
        <f>_xlfn.IFNA(INDEX(input_data!$1:$1048576,MATCH($A115,input_data!$B:$B,0),MATCH(R$4,input_data!$1:$1,0)),"")</f>
        <v>0.54332795025500602</v>
      </c>
      <c r="S115" s="152">
        <f>_xlfn.IFNA(INDEX(input_data!$1:$1048576,MATCH($A115,input_data!$B:$B,0),MATCH(S$4,input_data!$1:$1,0)),"")</f>
        <v>3.3668999999999998E-2</v>
      </c>
      <c r="T115" s="152">
        <f>_xlfn.IFNA(INDEX(input_data!$1:$1048576,MATCH($A115,input_data!$B:$B,0),MATCH(T$4,input_data!$1:$1,0)),"")</f>
        <v>1.8404230000000001E-2</v>
      </c>
      <c r="U115" s="149">
        <f>_xlfn.IFNA(INDEX(input_data!$1:$1048576,MATCH($A115,input_data!$B:$B,0),MATCH(U$4,input_data!$1:$1,0)),"")</f>
        <v>12.5810661287382</v>
      </c>
      <c r="V115" s="153">
        <f t="shared" si="4"/>
        <v>237.04763403433319</v>
      </c>
      <c r="W115" s="154">
        <f t="shared" si="3"/>
        <v>4.8726225810472146E-2</v>
      </c>
      <c r="X115" s="187"/>
    </row>
    <row r="116" spans="1:24" x14ac:dyDescent="0.35">
      <c r="A116" s="156" t="s">
        <v>490</v>
      </c>
      <c r="B116" s="93" t="s">
        <v>1182</v>
      </c>
      <c r="C116" s="147"/>
      <c r="D116" s="156" t="s">
        <v>491</v>
      </c>
      <c r="E116" s="149">
        <f>_xlfn.IFNA(INDEX(input_data!$1:$1048576,MATCH($A116,input_data!$B:$B,0),MATCH(E$4,input_data!$1:$1,0)),"")</f>
        <v>1213.7023404567201</v>
      </c>
      <c r="F116" s="150">
        <v>670389</v>
      </c>
      <c r="G116" s="151">
        <f t="shared" si="5"/>
        <v>1810.4448916326492</v>
      </c>
      <c r="H116" s="152">
        <f>_xlfn.IFNA(INDEX(input_data!$1:$1048576,MATCH($A116,input_data!$B:$B,0),MATCH(H$4,input_data!$1:$1,0)),"")</f>
        <v>213.96501617638299</v>
      </c>
      <c r="I116" s="152">
        <f>_xlfn.IFNA(INDEX(input_data!$1:$1048576,MATCH($A116,input_data!$B:$B,0),MATCH(I$4,input_data!$1:$1,0)),"")</f>
        <v>36.985094591063699</v>
      </c>
      <c r="J116" s="152">
        <f>_xlfn.IFNA(INDEX(input_data!$1:$1048576,MATCH($A116,input_data!$B:$B,0),MATCH(J$4,input_data!$1:$1,0)),"")</f>
        <v>848.28291835499999</v>
      </c>
      <c r="K116" s="152">
        <f>_xlfn.IFNA(INDEX(input_data!$1:$1048576,MATCH($A116,input_data!$B:$B,0),MATCH(K$4,input_data!$1:$1,0)),"")</f>
        <v>46.3805764845185</v>
      </c>
      <c r="L116" s="152">
        <f>_xlfn.IFNA(INDEX(input_data!$1:$1048576,MATCH($A116,input_data!$B:$B,0),MATCH(L$4,input_data!$1:$1,0)),"")</f>
        <v>117.80869411488101</v>
      </c>
      <c r="M116" s="152">
        <f>_xlfn.IFNA(INDEX(input_data!$1:$1048576,MATCH($A116,input_data!$B:$B,0),MATCH(M$4,input_data!$1:$1,0)),"")</f>
        <v>25.8977869686627</v>
      </c>
      <c r="N116" s="152">
        <f>_xlfn.IFNA(INDEX(input_data!$1:$1048576,MATCH($A116,input_data!$B:$B,0),MATCH(N$4,input_data!$1:$1,0)),"")</f>
        <v>10.8374745228219</v>
      </c>
      <c r="O116" s="152">
        <f>_xlfn.IFNA(INDEX(input_data!$1:$1048576,MATCH($A116,input_data!$B:$B,0),MATCH(O$4,input_data!$1:$1,0)),"")</f>
        <v>1.6581055014488899</v>
      </c>
      <c r="P116" s="152">
        <f>_xlfn.IFNA(INDEX(input_data!$1:$1048576,MATCH($A116,input_data!$B:$B,0),MATCH(P$4,input_data!$1:$1,0)),"")</f>
        <v>0</v>
      </c>
      <c r="Q116" s="152">
        <f>_xlfn.IFNA(INDEX(input_data!$1:$1048576,MATCH($A116,input_data!$B:$B,0),MATCH(Q$4,input_data!$1:$1,0)),"")</f>
        <v>1.23325125742674</v>
      </c>
      <c r="R116" s="152">
        <f>_xlfn.IFNA(INDEX(input_data!$1:$1048576,MATCH($A116,input_data!$B:$B,0),MATCH(R$4,input_data!$1:$1,0)),"")</f>
        <v>0</v>
      </c>
      <c r="S116" s="152">
        <f>_xlfn.IFNA(INDEX(input_data!$1:$1048576,MATCH($A116,input_data!$B:$B,0),MATCH(S$4,input_data!$1:$1,0)),"")</f>
        <v>2.8798699999999999</v>
      </c>
      <c r="T116" s="152">
        <f>_xlfn.IFNA(INDEX(input_data!$1:$1048576,MATCH($A116,input_data!$B:$B,0),MATCH(T$4,input_data!$1:$1,0)),"")</f>
        <v>1.7749470000000001</v>
      </c>
      <c r="U116" s="149">
        <f>_xlfn.IFNA(INDEX(input_data!$1:$1048576,MATCH($A116,input_data!$B:$B,0),MATCH(U$4,input_data!$1:$1,0)),"")</f>
        <v>1307.7037349722</v>
      </c>
      <c r="V116" s="153">
        <f t="shared" si="4"/>
        <v>1950.6640696255458</v>
      </c>
      <c r="W116" s="154">
        <f t="shared" si="3"/>
        <v>7.7450122144534062E-2</v>
      </c>
      <c r="X116" s="187"/>
    </row>
    <row r="117" spans="1:24" x14ac:dyDescent="0.35">
      <c r="A117" s="156" t="s">
        <v>492</v>
      </c>
      <c r="B117" s="93" t="s">
        <v>1183</v>
      </c>
      <c r="C117" s="147"/>
      <c r="D117" s="156" t="s">
        <v>493</v>
      </c>
      <c r="E117" s="149">
        <f>_xlfn.IFNA(INDEX(input_data!$1:$1048576,MATCH($A117,input_data!$B:$B,0),MATCH(E$4,input_data!$1:$1,0)),"")</f>
        <v>87.120402710306195</v>
      </c>
      <c r="F117" s="150">
        <v>823537</v>
      </c>
      <c r="G117" s="151">
        <f t="shared" si="5"/>
        <v>105.78808567229669</v>
      </c>
      <c r="H117" s="152">
        <f>_xlfn.IFNA(INDEX(input_data!$1:$1048576,MATCH($A117,input_data!$B:$B,0),MATCH(H$4,input_data!$1:$1,0)),"")</f>
        <v>31.748227284914002</v>
      </c>
      <c r="I117" s="152">
        <f>_xlfn.IFNA(INDEX(input_data!$1:$1048576,MATCH($A117,input_data!$B:$B,0),MATCH(I$4,input_data!$1:$1,0)),"")</f>
        <v>3.42409524178683</v>
      </c>
      <c r="J117" s="152">
        <f>_xlfn.IFNA(INDEX(input_data!$1:$1048576,MATCH($A117,input_data!$B:$B,0),MATCH(J$4,input_data!$1:$1,0)),"")</f>
        <v>55.428485651999999</v>
      </c>
      <c r="K117" s="152">
        <f>_xlfn.IFNA(INDEX(input_data!$1:$1048576,MATCH($A117,input_data!$B:$B,0),MATCH(K$4,input_data!$1:$1,0)),"")</f>
        <v>0</v>
      </c>
      <c r="L117" s="152">
        <f>_xlfn.IFNA(INDEX(input_data!$1:$1048576,MATCH($A117,input_data!$B:$B,0),MATCH(L$4,input_data!$1:$1,0)),"")</f>
        <v>0</v>
      </c>
      <c r="M117" s="152">
        <f>_xlfn.IFNA(INDEX(input_data!$1:$1048576,MATCH($A117,input_data!$B:$B,0),MATCH(M$4,input_data!$1:$1,0)),"")</f>
        <v>0</v>
      </c>
      <c r="N117" s="152">
        <f>_xlfn.IFNA(INDEX(input_data!$1:$1048576,MATCH($A117,input_data!$B:$B,0),MATCH(N$4,input_data!$1:$1,0)),"")</f>
        <v>0</v>
      </c>
      <c r="O117" s="152">
        <f>_xlfn.IFNA(INDEX(input_data!$1:$1048576,MATCH($A117,input_data!$B:$B,0),MATCH(O$4,input_data!$1:$1,0)),"")</f>
        <v>0</v>
      </c>
      <c r="P117" s="152">
        <f>_xlfn.IFNA(INDEX(input_data!$1:$1048576,MATCH($A117,input_data!$B:$B,0),MATCH(P$4,input_data!$1:$1,0)),"")</f>
        <v>0</v>
      </c>
      <c r="Q117" s="152">
        <f>_xlfn.IFNA(INDEX(input_data!$1:$1048576,MATCH($A117,input_data!$B:$B,0),MATCH(Q$4,input_data!$1:$1,0)),"")</f>
        <v>0.11533492032023</v>
      </c>
      <c r="R117" s="152">
        <f>_xlfn.IFNA(INDEX(input_data!$1:$1048576,MATCH($A117,input_data!$B:$B,0),MATCH(R$4,input_data!$1:$1,0)),"")</f>
        <v>1.4590094858590601</v>
      </c>
      <c r="S117" s="152">
        <f>_xlfn.IFNA(INDEX(input_data!$1:$1048576,MATCH($A117,input_data!$B:$B,0),MATCH(S$4,input_data!$1:$1,0)),"")</f>
        <v>0</v>
      </c>
      <c r="T117" s="152">
        <f>_xlfn.IFNA(INDEX(input_data!$1:$1048576,MATCH($A117,input_data!$B:$B,0),MATCH(T$4,input_data!$1:$1,0)),"")</f>
        <v>7.6790000000000001E-3</v>
      </c>
      <c r="U117" s="149">
        <f>_xlfn.IFNA(INDEX(input_data!$1:$1048576,MATCH($A117,input_data!$B:$B,0),MATCH(U$4,input_data!$1:$1,0)),"")</f>
        <v>92.182831584880105</v>
      </c>
      <c r="V117" s="153">
        <f t="shared" si="4"/>
        <v>111.93526409242099</v>
      </c>
      <c r="W117" s="154">
        <f t="shared" si="3"/>
        <v>5.810841911977338E-2</v>
      </c>
      <c r="X117" s="187"/>
    </row>
    <row r="118" spans="1:24" x14ac:dyDescent="0.35">
      <c r="A118" s="156" t="s">
        <v>494</v>
      </c>
      <c r="B118" s="93" t="s">
        <v>1184</v>
      </c>
      <c r="C118" s="147"/>
      <c r="D118" s="156" t="s">
        <v>495</v>
      </c>
      <c r="E118" s="149">
        <f>_xlfn.IFNA(INDEX(input_data!$1:$1048576,MATCH($A118,input_data!$B:$B,0),MATCH(E$4,input_data!$1:$1,0)),"")</f>
        <v>14.0311553614044</v>
      </c>
      <c r="F118" s="150">
        <v>60610</v>
      </c>
      <c r="G118" s="151">
        <f t="shared" si="5"/>
        <v>231.49901602713084</v>
      </c>
      <c r="H118" s="152">
        <f>_xlfn.IFNA(INDEX(input_data!$1:$1048576,MATCH($A118,input_data!$B:$B,0),MATCH(H$4,input_data!$1:$1,0)),"")</f>
        <v>5.0918630828896498</v>
      </c>
      <c r="I118" s="152">
        <f>_xlfn.IFNA(INDEX(input_data!$1:$1048576,MATCH($A118,input_data!$B:$B,0),MATCH(I$4,input_data!$1:$1,0)),"")</f>
        <v>0.84336822140593903</v>
      </c>
      <c r="J118" s="152">
        <f>_xlfn.IFNA(INDEX(input_data!$1:$1048576,MATCH($A118,input_data!$B:$B,0),MATCH(J$4,input_data!$1:$1,0)),"")</f>
        <v>7.0425466500000002</v>
      </c>
      <c r="K118" s="152">
        <f>_xlfn.IFNA(INDEX(input_data!$1:$1048576,MATCH($A118,input_data!$B:$B,0),MATCH(K$4,input_data!$1:$1,0)),"")</f>
        <v>0</v>
      </c>
      <c r="L118" s="152">
        <f>_xlfn.IFNA(INDEX(input_data!$1:$1048576,MATCH($A118,input_data!$B:$B,0),MATCH(L$4,input_data!$1:$1,0)),"")</f>
        <v>0</v>
      </c>
      <c r="M118" s="152">
        <f>_xlfn.IFNA(INDEX(input_data!$1:$1048576,MATCH($A118,input_data!$B:$B,0),MATCH(M$4,input_data!$1:$1,0)),"")</f>
        <v>0</v>
      </c>
      <c r="N118" s="152">
        <f>_xlfn.IFNA(INDEX(input_data!$1:$1048576,MATCH($A118,input_data!$B:$B,0),MATCH(N$4,input_data!$1:$1,0)),"")</f>
        <v>0</v>
      </c>
      <c r="O118" s="152">
        <f>_xlfn.IFNA(INDEX(input_data!$1:$1048576,MATCH($A118,input_data!$B:$B,0),MATCH(O$4,input_data!$1:$1,0)),"")</f>
        <v>0.48591863928888901</v>
      </c>
      <c r="P118" s="152">
        <f>_xlfn.IFNA(INDEX(input_data!$1:$1048576,MATCH($A118,input_data!$B:$B,0),MATCH(P$4,input_data!$1:$1,0)),"")</f>
        <v>0</v>
      </c>
      <c r="Q118" s="152">
        <f>_xlfn.IFNA(INDEX(input_data!$1:$1048576,MATCH($A118,input_data!$B:$B,0),MATCH(Q$4,input_data!$1:$1,0)),"")</f>
        <v>2.88353480672601E-2</v>
      </c>
      <c r="R118" s="152">
        <f>_xlfn.IFNA(INDEX(input_data!$1:$1048576,MATCH($A118,input_data!$B:$B,0),MATCH(R$4,input_data!$1:$1,0)),"")</f>
        <v>1.31025148608283</v>
      </c>
      <c r="S118" s="152">
        <f>_xlfn.IFNA(INDEX(input_data!$1:$1048576,MATCH($A118,input_data!$B:$B,0),MATCH(S$4,input_data!$1:$1,0)),"")</f>
        <v>3.5735999999999997E-2</v>
      </c>
      <c r="T118" s="152">
        <f>_xlfn.IFNA(INDEX(input_data!$1:$1048576,MATCH($A118,input_data!$B:$B,0),MATCH(T$4,input_data!$1:$1,0)),"")</f>
        <v>3.9773900000000001E-2</v>
      </c>
      <c r="U118" s="149">
        <f>_xlfn.IFNA(INDEX(input_data!$1:$1048576,MATCH($A118,input_data!$B:$B,0),MATCH(U$4,input_data!$1:$1,0)),"")</f>
        <v>14.8782933277346</v>
      </c>
      <c r="V118" s="153">
        <f t="shared" si="4"/>
        <v>245.47588397516253</v>
      </c>
      <c r="W118" s="154">
        <f t="shared" si="3"/>
        <v>6.0375496137718532E-2</v>
      </c>
      <c r="X118" s="187"/>
    </row>
    <row r="119" spans="1:24" x14ac:dyDescent="0.35">
      <c r="A119" s="156" t="s">
        <v>496</v>
      </c>
      <c r="B119" s="93" t="s">
        <v>1185</v>
      </c>
      <c r="C119" s="147"/>
      <c r="D119" s="156" t="s">
        <v>497</v>
      </c>
      <c r="E119" s="149">
        <f>_xlfn.IFNA(INDEX(input_data!$1:$1048576,MATCH($A119,input_data!$B:$B,0),MATCH(E$4,input_data!$1:$1,0)),"")</f>
        <v>10.8307783883041</v>
      </c>
      <c r="F119" s="150">
        <v>50644</v>
      </c>
      <c r="G119" s="151">
        <f t="shared" si="5"/>
        <v>213.86103760177122</v>
      </c>
      <c r="H119" s="152">
        <f>_xlfn.IFNA(INDEX(input_data!$1:$1048576,MATCH($A119,input_data!$B:$B,0),MATCH(H$4,input_data!$1:$1,0)),"")</f>
        <v>2.19610945605731</v>
      </c>
      <c r="I119" s="152">
        <f>_xlfn.IFNA(INDEX(input_data!$1:$1048576,MATCH($A119,input_data!$B:$B,0),MATCH(I$4,input_data!$1:$1,0)),"")</f>
        <v>0.40256368583082902</v>
      </c>
      <c r="J119" s="152">
        <f>_xlfn.IFNA(INDEX(input_data!$1:$1048576,MATCH($A119,input_data!$B:$B,0),MATCH(J$4,input_data!$1:$1,0)),"")</f>
        <v>8.2129489539999998</v>
      </c>
      <c r="K119" s="152">
        <f>_xlfn.IFNA(INDEX(input_data!$1:$1048576,MATCH($A119,input_data!$B:$B,0),MATCH(K$4,input_data!$1:$1,0)),"")</f>
        <v>0</v>
      </c>
      <c r="L119" s="152">
        <f>_xlfn.IFNA(INDEX(input_data!$1:$1048576,MATCH($A119,input_data!$B:$B,0),MATCH(L$4,input_data!$1:$1,0)),"")</f>
        <v>0</v>
      </c>
      <c r="M119" s="152">
        <f>_xlfn.IFNA(INDEX(input_data!$1:$1048576,MATCH($A119,input_data!$B:$B,0),MATCH(M$4,input_data!$1:$1,0)),"")</f>
        <v>0</v>
      </c>
      <c r="N119" s="152">
        <f>_xlfn.IFNA(INDEX(input_data!$1:$1048576,MATCH($A119,input_data!$B:$B,0),MATCH(N$4,input_data!$1:$1,0)),"")</f>
        <v>0</v>
      </c>
      <c r="O119" s="152">
        <f>_xlfn.IFNA(INDEX(input_data!$1:$1048576,MATCH($A119,input_data!$B:$B,0),MATCH(O$4,input_data!$1:$1,0)),"")</f>
        <v>6.5212703011555503E-2</v>
      </c>
      <c r="P119" s="152">
        <f>_xlfn.IFNA(INDEX(input_data!$1:$1048576,MATCH($A119,input_data!$B:$B,0),MATCH(P$4,input_data!$1:$1,0)),"")</f>
        <v>0</v>
      </c>
      <c r="Q119" s="152">
        <f>_xlfn.IFNA(INDEX(input_data!$1:$1048576,MATCH($A119,input_data!$B:$B,0),MATCH(Q$4,input_data!$1:$1,0)),"")</f>
        <v>1.34653157506104E-2</v>
      </c>
      <c r="R119" s="152">
        <f>_xlfn.IFNA(INDEX(input_data!$1:$1048576,MATCH($A119,input_data!$B:$B,0),MATCH(R$4,input_data!$1:$1,0)),"")</f>
        <v>0.494847422637892</v>
      </c>
      <c r="S119" s="152">
        <f>_xlfn.IFNA(INDEX(input_data!$1:$1048576,MATCH($A119,input_data!$B:$B,0),MATCH(S$4,input_data!$1:$1,0)),"")</f>
        <v>3.7201999999999999E-2</v>
      </c>
      <c r="T119" s="152">
        <f>_xlfn.IFNA(INDEX(input_data!$1:$1048576,MATCH($A119,input_data!$B:$B,0),MATCH(T$4,input_data!$1:$1,0)),"")</f>
        <v>3.083437E-2</v>
      </c>
      <c r="U119" s="149">
        <f>_xlfn.IFNA(INDEX(input_data!$1:$1048576,MATCH($A119,input_data!$B:$B,0),MATCH(U$4,input_data!$1:$1,0)),"")</f>
        <v>11.453183907288199</v>
      </c>
      <c r="V119" s="153">
        <f t="shared" si="4"/>
        <v>226.1508551316681</v>
      </c>
      <c r="W119" s="154">
        <f t="shared" si="3"/>
        <v>5.7466370067752459E-2</v>
      </c>
      <c r="X119" s="187"/>
    </row>
    <row r="120" spans="1:24" x14ac:dyDescent="0.35">
      <c r="A120" s="156" t="s">
        <v>498</v>
      </c>
      <c r="B120" s="93" t="s">
        <v>1186</v>
      </c>
      <c r="C120" s="147"/>
      <c r="D120" s="156" t="s">
        <v>499</v>
      </c>
      <c r="E120" s="149">
        <f>_xlfn.IFNA(INDEX(input_data!$1:$1048576,MATCH($A120,input_data!$B:$B,0),MATCH(E$4,input_data!$1:$1,0)),"")</f>
        <v>13.764683661130301</v>
      </c>
      <c r="F120" s="150">
        <v>47291</v>
      </c>
      <c r="G120" s="151">
        <f t="shared" si="5"/>
        <v>291.06349328900427</v>
      </c>
      <c r="H120" s="152">
        <f>_xlfn.IFNA(INDEX(input_data!$1:$1048576,MATCH($A120,input_data!$B:$B,0),MATCH(H$4,input_data!$1:$1,0)),"")</f>
        <v>4.1900436753274199</v>
      </c>
      <c r="I120" s="152">
        <f>_xlfn.IFNA(INDEX(input_data!$1:$1048576,MATCH($A120,input_data!$B:$B,0),MATCH(I$4,input_data!$1:$1,0)),"")</f>
        <v>0.77879024346888304</v>
      </c>
      <c r="J120" s="152">
        <f>_xlfn.IFNA(INDEX(input_data!$1:$1048576,MATCH($A120,input_data!$B:$B,0),MATCH(J$4,input_data!$1:$1,0)),"")</f>
        <v>8.04397509</v>
      </c>
      <c r="K120" s="152">
        <f>_xlfn.IFNA(INDEX(input_data!$1:$1048576,MATCH($A120,input_data!$B:$B,0),MATCH(K$4,input_data!$1:$1,0)),"")</f>
        <v>0</v>
      </c>
      <c r="L120" s="152">
        <f>_xlfn.IFNA(INDEX(input_data!$1:$1048576,MATCH($A120,input_data!$B:$B,0),MATCH(L$4,input_data!$1:$1,0)),"")</f>
        <v>0</v>
      </c>
      <c r="M120" s="152">
        <f>_xlfn.IFNA(INDEX(input_data!$1:$1048576,MATCH($A120,input_data!$B:$B,0),MATCH(M$4,input_data!$1:$1,0)),"")</f>
        <v>0</v>
      </c>
      <c r="N120" s="152">
        <f>_xlfn.IFNA(INDEX(input_data!$1:$1048576,MATCH($A120,input_data!$B:$B,0),MATCH(N$4,input_data!$1:$1,0)),"")</f>
        <v>0</v>
      </c>
      <c r="O120" s="152">
        <f>_xlfn.IFNA(INDEX(input_data!$1:$1048576,MATCH($A120,input_data!$B:$B,0),MATCH(O$4,input_data!$1:$1,0)),"")</f>
        <v>0.44239237632711098</v>
      </c>
      <c r="P120" s="152">
        <f>_xlfn.IFNA(INDEX(input_data!$1:$1048576,MATCH($A120,input_data!$B:$B,0),MATCH(P$4,input_data!$1:$1,0)),"")</f>
        <v>0</v>
      </c>
      <c r="Q120" s="152">
        <f>_xlfn.IFNA(INDEX(input_data!$1:$1048576,MATCH($A120,input_data!$B:$B,0),MATCH(Q$4,input_data!$1:$1,0)),"")</f>
        <v>2.5846029305102901E-2</v>
      </c>
      <c r="R120" s="152">
        <f>_xlfn.IFNA(INDEX(input_data!$1:$1048576,MATCH($A120,input_data!$B:$B,0),MATCH(R$4,input_data!$1:$1,0)),"")</f>
        <v>0.78855805211279095</v>
      </c>
      <c r="S120" s="152">
        <f>_xlfn.IFNA(INDEX(input_data!$1:$1048576,MATCH($A120,input_data!$B:$B,0),MATCH(S$4,input_data!$1:$1,0)),"")</f>
        <v>3.4202999999999997E-2</v>
      </c>
      <c r="T120" s="152">
        <f>_xlfn.IFNA(INDEX(input_data!$1:$1048576,MATCH($A120,input_data!$B:$B,0),MATCH(T$4,input_data!$1:$1,0)),"")</f>
        <v>1.569075E-2</v>
      </c>
      <c r="U120" s="149">
        <f>_xlfn.IFNA(INDEX(input_data!$1:$1048576,MATCH($A120,input_data!$B:$B,0),MATCH(U$4,input_data!$1:$1,0)),"")</f>
        <v>14.319499216541301</v>
      </c>
      <c r="V120" s="153">
        <f t="shared" si="4"/>
        <v>302.79544134277774</v>
      </c>
      <c r="W120" s="154">
        <f t="shared" si="3"/>
        <v>4.0307178070334349E-2</v>
      </c>
      <c r="X120" s="187"/>
    </row>
    <row r="121" spans="1:24" x14ac:dyDescent="0.35">
      <c r="A121" s="156" t="s">
        <v>500</v>
      </c>
      <c r="B121" s="93" t="s">
        <v>1187</v>
      </c>
      <c r="C121" s="147"/>
      <c r="D121" s="156" t="s">
        <v>501</v>
      </c>
      <c r="E121" s="149">
        <f>_xlfn.IFNA(INDEX(input_data!$1:$1048576,MATCH($A121,input_data!$B:$B,0),MATCH(E$4,input_data!$1:$1,0)),"")</f>
        <v>17.480372377249299</v>
      </c>
      <c r="F121" s="150">
        <v>53110</v>
      </c>
      <c r="G121" s="151">
        <f t="shared" si="5"/>
        <v>329.13523587364523</v>
      </c>
      <c r="H121" s="152">
        <f>_xlfn.IFNA(INDEX(input_data!$1:$1048576,MATCH($A121,input_data!$B:$B,0),MATCH(H$4,input_data!$1:$1,0)),"")</f>
        <v>4.2495642804732796</v>
      </c>
      <c r="I121" s="152">
        <f>_xlfn.IFNA(INDEX(input_data!$1:$1048576,MATCH($A121,input_data!$B:$B,0),MATCH(I$4,input_data!$1:$1,0)),"")</f>
        <v>0.80138887094707101</v>
      </c>
      <c r="J121" s="152">
        <f>_xlfn.IFNA(INDEX(input_data!$1:$1048576,MATCH($A121,input_data!$B:$B,0),MATCH(J$4,input_data!$1:$1,0)),"")</f>
        <v>11.976346956</v>
      </c>
      <c r="K121" s="152">
        <f>_xlfn.IFNA(INDEX(input_data!$1:$1048576,MATCH($A121,input_data!$B:$B,0),MATCH(K$4,input_data!$1:$1,0)),"")</f>
        <v>0</v>
      </c>
      <c r="L121" s="152">
        <f>_xlfn.IFNA(INDEX(input_data!$1:$1048576,MATCH($A121,input_data!$B:$B,0),MATCH(L$4,input_data!$1:$1,0)),"")</f>
        <v>0</v>
      </c>
      <c r="M121" s="152">
        <f>_xlfn.IFNA(INDEX(input_data!$1:$1048576,MATCH($A121,input_data!$B:$B,0),MATCH(M$4,input_data!$1:$1,0)),"")</f>
        <v>0</v>
      </c>
      <c r="N121" s="152">
        <f>_xlfn.IFNA(INDEX(input_data!$1:$1048576,MATCH($A121,input_data!$B:$B,0),MATCH(N$4,input_data!$1:$1,0)),"")</f>
        <v>0</v>
      </c>
      <c r="O121" s="152">
        <f>_xlfn.IFNA(INDEX(input_data!$1:$1048576,MATCH($A121,input_data!$B:$B,0),MATCH(O$4,input_data!$1:$1,0)),"")</f>
        <v>0.135703173034667</v>
      </c>
      <c r="P121" s="152">
        <f>_xlfn.IFNA(INDEX(input_data!$1:$1048576,MATCH($A121,input_data!$B:$B,0),MATCH(P$4,input_data!$1:$1,0)),"")</f>
        <v>0</v>
      </c>
      <c r="Q121" s="152">
        <f>_xlfn.IFNA(INDEX(input_data!$1:$1048576,MATCH($A121,input_data!$B:$B,0),MATCH(Q$4,input_data!$1:$1,0)),"")</f>
        <v>2.6060171946859199E-2</v>
      </c>
      <c r="R121" s="152">
        <f>_xlfn.IFNA(INDEX(input_data!$1:$1048576,MATCH($A121,input_data!$B:$B,0),MATCH(R$4,input_data!$1:$1,0)),"")</f>
        <v>1.34155991958037</v>
      </c>
      <c r="S121" s="152">
        <f>_xlfn.IFNA(INDEX(input_data!$1:$1048576,MATCH($A121,input_data!$B:$B,0),MATCH(S$4,input_data!$1:$1,0)),"")</f>
        <v>3.4917999999999998E-2</v>
      </c>
      <c r="T121" s="152">
        <f>_xlfn.IFNA(INDEX(input_data!$1:$1048576,MATCH($A121,input_data!$B:$B,0),MATCH(T$4,input_data!$1:$1,0)),"")</f>
        <v>3.3216830000000003E-2</v>
      </c>
      <c r="U121" s="149">
        <f>_xlfn.IFNA(INDEX(input_data!$1:$1048576,MATCH($A121,input_data!$B:$B,0),MATCH(U$4,input_data!$1:$1,0)),"")</f>
        <v>18.598758201982299</v>
      </c>
      <c r="V121" s="153">
        <f t="shared" si="4"/>
        <v>350.19315010322538</v>
      </c>
      <c r="W121" s="154">
        <f t="shared" si="3"/>
        <v>6.3979519463130963E-2</v>
      </c>
      <c r="X121" s="187"/>
    </row>
    <row r="122" spans="1:24" x14ac:dyDescent="0.35">
      <c r="A122" s="156" t="s">
        <v>506</v>
      </c>
      <c r="B122" s="93" t="s">
        <v>1188</v>
      </c>
      <c r="C122" s="147"/>
      <c r="D122" s="156" t="s">
        <v>507</v>
      </c>
      <c r="E122" s="149">
        <f>_xlfn.IFNA(INDEX(input_data!$1:$1048576,MATCH($A122,input_data!$B:$B,0),MATCH(E$4,input_data!$1:$1,0)),"")</f>
        <v>10.5498857164066</v>
      </c>
      <c r="F122" s="150">
        <v>40445</v>
      </c>
      <c r="G122" s="151">
        <f t="shared" si="5"/>
        <v>260.84523961939919</v>
      </c>
      <c r="H122" s="152">
        <f>_xlfn.IFNA(INDEX(input_data!$1:$1048576,MATCH($A122,input_data!$B:$B,0),MATCH(H$4,input_data!$1:$1,0)),"")</f>
        <v>2.9688220023665401</v>
      </c>
      <c r="I122" s="152">
        <f>_xlfn.IFNA(INDEX(input_data!$1:$1048576,MATCH($A122,input_data!$B:$B,0),MATCH(I$4,input_data!$1:$1,0)),"")</f>
        <v>0.57351425372772702</v>
      </c>
      <c r="J122" s="152">
        <f>_xlfn.IFNA(INDEX(input_data!$1:$1048576,MATCH($A122,input_data!$B:$B,0),MATCH(J$4,input_data!$1:$1,0)),"")</f>
        <v>6.4151975999999999</v>
      </c>
      <c r="K122" s="152">
        <f>_xlfn.IFNA(INDEX(input_data!$1:$1048576,MATCH($A122,input_data!$B:$B,0),MATCH(K$4,input_data!$1:$1,0)),"")</f>
        <v>0</v>
      </c>
      <c r="L122" s="152">
        <f>_xlfn.IFNA(INDEX(input_data!$1:$1048576,MATCH($A122,input_data!$B:$B,0),MATCH(L$4,input_data!$1:$1,0)),"")</f>
        <v>0</v>
      </c>
      <c r="M122" s="152">
        <f>_xlfn.IFNA(INDEX(input_data!$1:$1048576,MATCH($A122,input_data!$B:$B,0),MATCH(M$4,input_data!$1:$1,0)),"")</f>
        <v>0</v>
      </c>
      <c r="N122" s="152">
        <f>_xlfn.IFNA(INDEX(input_data!$1:$1048576,MATCH($A122,input_data!$B:$B,0),MATCH(N$4,input_data!$1:$1,0)),"")</f>
        <v>0</v>
      </c>
      <c r="O122" s="152">
        <f>_xlfn.IFNA(INDEX(input_data!$1:$1048576,MATCH($A122,input_data!$B:$B,0),MATCH(O$4,input_data!$1:$1,0)),"")</f>
        <v>0.55618937114311096</v>
      </c>
      <c r="P122" s="152">
        <f>_xlfn.IFNA(INDEX(input_data!$1:$1048576,MATCH($A122,input_data!$B:$B,0),MATCH(P$4,input_data!$1:$1,0)),"")</f>
        <v>0.17007508038687399</v>
      </c>
      <c r="Q122" s="152">
        <f>_xlfn.IFNA(INDEX(input_data!$1:$1048576,MATCH($A122,input_data!$B:$B,0),MATCH(Q$4,input_data!$1:$1,0)),"")</f>
        <v>1.8098212573924501E-2</v>
      </c>
      <c r="R122" s="152">
        <f>_xlfn.IFNA(INDEX(input_data!$1:$1048576,MATCH($A122,input_data!$B:$B,0),MATCH(R$4,input_data!$1:$1,0)),"")</f>
        <v>0.428491816784274</v>
      </c>
      <c r="S122" s="152">
        <f>_xlfn.IFNA(INDEX(input_data!$1:$1048576,MATCH($A122,input_data!$B:$B,0),MATCH(S$4,input_data!$1:$1,0)),"")</f>
        <v>3.4132999999999997E-2</v>
      </c>
      <c r="T122" s="152">
        <f>_xlfn.IFNA(INDEX(input_data!$1:$1048576,MATCH($A122,input_data!$B:$B,0),MATCH(T$4,input_data!$1:$1,0)),"")</f>
        <v>1.604216E-2</v>
      </c>
      <c r="U122" s="149">
        <f>_xlfn.IFNA(INDEX(input_data!$1:$1048576,MATCH($A122,input_data!$B:$B,0),MATCH(U$4,input_data!$1:$1,0)),"")</f>
        <v>11.180563496982399</v>
      </c>
      <c r="V122" s="153">
        <f t="shared" si="4"/>
        <v>276.43870681128448</v>
      </c>
      <c r="W122" s="154">
        <f t="shared" si="3"/>
        <v>5.978053199145128E-2</v>
      </c>
      <c r="X122" s="187"/>
    </row>
    <row r="123" spans="1:24" x14ac:dyDescent="0.35">
      <c r="A123" s="156" t="s">
        <v>508</v>
      </c>
      <c r="B123" s="93" t="s">
        <v>1189</v>
      </c>
      <c r="C123" s="147"/>
      <c r="D123" s="156" t="s">
        <v>509</v>
      </c>
      <c r="E123" s="149">
        <f>_xlfn.IFNA(INDEX(input_data!$1:$1048576,MATCH($A123,input_data!$B:$B,0),MATCH(E$4,input_data!$1:$1,0)),"")</f>
        <v>10.9625906803746</v>
      </c>
      <c r="F123" s="150">
        <v>41175</v>
      </c>
      <c r="G123" s="151">
        <f t="shared" si="5"/>
        <v>266.24385380387611</v>
      </c>
      <c r="H123" s="152">
        <f>_xlfn.IFNA(INDEX(input_data!$1:$1048576,MATCH($A123,input_data!$B:$B,0),MATCH(H$4,input_data!$1:$1,0)),"")</f>
        <v>2.1925102547237101</v>
      </c>
      <c r="I123" s="152">
        <f>_xlfn.IFNA(INDEX(input_data!$1:$1048576,MATCH($A123,input_data!$B:$B,0),MATCH(I$4,input_data!$1:$1,0)),"")</f>
        <v>0.41310431588637903</v>
      </c>
      <c r="J123" s="152">
        <f>_xlfn.IFNA(INDEX(input_data!$1:$1048576,MATCH($A123,input_data!$B:$B,0),MATCH(J$4,input_data!$1:$1,0)),"")</f>
        <v>7.2606494399999999</v>
      </c>
      <c r="K123" s="152">
        <f>_xlfn.IFNA(INDEX(input_data!$1:$1048576,MATCH($A123,input_data!$B:$B,0),MATCH(K$4,input_data!$1:$1,0)),"")</f>
        <v>0</v>
      </c>
      <c r="L123" s="152">
        <f>_xlfn.IFNA(INDEX(input_data!$1:$1048576,MATCH($A123,input_data!$B:$B,0),MATCH(L$4,input_data!$1:$1,0)),"")</f>
        <v>0</v>
      </c>
      <c r="M123" s="152">
        <f>_xlfn.IFNA(INDEX(input_data!$1:$1048576,MATCH($A123,input_data!$B:$B,0),MATCH(M$4,input_data!$1:$1,0)),"")</f>
        <v>0</v>
      </c>
      <c r="N123" s="152">
        <f>_xlfn.IFNA(INDEX(input_data!$1:$1048576,MATCH($A123,input_data!$B:$B,0),MATCH(N$4,input_data!$1:$1,0)),"")</f>
        <v>0</v>
      </c>
      <c r="O123" s="152">
        <f>_xlfn.IFNA(INDEX(input_data!$1:$1048576,MATCH($A123,input_data!$B:$B,0),MATCH(O$4,input_data!$1:$1,0)),"")</f>
        <v>0.56978485057422201</v>
      </c>
      <c r="P123" s="152">
        <f>_xlfn.IFNA(INDEX(input_data!$1:$1048576,MATCH($A123,input_data!$B:$B,0),MATCH(P$4,input_data!$1:$1,0)),"")</f>
        <v>0</v>
      </c>
      <c r="Q123" s="152">
        <f>_xlfn.IFNA(INDEX(input_data!$1:$1048576,MATCH($A123,input_data!$B:$B,0),MATCH(Q$4,input_data!$1:$1,0)),"")</f>
        <v>1.3512193477522499E-2</v>
      </c>
      <c r="R123" s="152">
        <f>_xlfn.IFNA(INDEX(input_data!$1:$1048576,MATCH($A123,input_data!$B:$B,0),MATCH(R$4,input_data!$1:$1,0)),"")</f>
        <v>1.0484544683635899</v>
      </c>
      <c r="S123" s="152">
        <f>_xlfn.IFNA(INDEX(input_data!$1:$1048576,MATCH($A123,input_data!$B:$B,0),MATCH(S$4,input_data!$1:$1,0)),"")</f>
        <v>3.569E-2</v>
      </c>
      <c r="T123" s="152">
        <f>_xlfn.IFNA(INDEX(input_data!$1:$1048576,MATCH($A123,input_data!$B:$B,0),MATCH(T$4,input_data!$1:$1,0)),"")</f>
        <v>1.535632E-2</v>
      </c>
      <c r="U123" s="149">
        <f>_xlfn.IFNA(INDEX(input_data!$1:$1048576,MATCH($A123,input_data!$B:$B,0),MATCH(U$4,input_data!$1:$1,0)),"")</f>
        <v>11.549061843025401</v>
      </c>
      <c r="V123" s="153">
        <f t="shared" si="4"/>
        <v>280.48723358895933</v>
      </c>
      <c r="W123" s="154">
        <f t="shared" si="3"/>
        <v>5.3497497056121057E-2</v>
      </c>
      <c r="X123" s="187"/>
    </row>
    <row r="124" spans="1:24" x14ac:dyDescent="0.35">
      <c r="A124" s="156" t="s">
        <v>510</v>
      </c>
      <c r="B124" s="93" t="s">
        <v>1190</v>
      </c>
      <c r="C124" s="147"/>
      <c r="D124" s="156" t="s">
        <v>511</v>
      </c>
      <c r="E124" s="149">
        <f>_xlfn.IFNA(INDEX(input_data!$1:$1048576,MATCH($A124,input_data!$B:$B,0),MATCH(E$4,input_data!$1:$1,0)),"")</f>
        <v>239.24067127575699</v>
      </c>
      <c r="F124" s="150">
        <v>95108</v>
      </c>
      <c r="G124" s="151">
        <f t="shared" si="5"/>
        <v>2515.4631710871536</v>
      </c>
      <c r="H124" s="152">
        <f>_xlfn.IFNA(INDEX(input_data!$1:$1048576,MATCH($A124,input_data!$B:$B,0),MATCH(H$4,input_data!$1:$1,0)),"")</f>
        <v>82.4356233918745</v>
      </c>
      <c r="I124" s="152">
        <f>_xlfn.IFNA(INDEX(input_data!$1:$1048576,MATCH($A124,input_data!$B:$B,0),MATCH(I$4,input_data!$1:$1,0)),"")</f>
        <v>12.057449244333</v>
      </c>
      <c r="J124" s="152">
        <f>_xlfn.IFNA(INDEX(input_data!$1:$1048576,MATCH($A124,input_data!$B:$B,0),MATCH(J$4,input_data!$1:$1,0)),"")</f>
        <v>117.472921947</v>
      </c>
      <c r="K124" s="152">
        <f>_xlfn.IFNA(INDEX(input_data!$1:$1048576,MATCH($A124,input_data!$B:$B,0),MATCH(K$4,input_data!$1:$1,0)),"")</f>
        <v>11.3866360886073</v>
      </c>
      <c r="L124" s="152">
        <f>_xlfn.IFNA(INDEX(input_data!$1:$1048576,MATCH($A124,input_data!$B:$B,0),MATCH(L$4,input_data!$1:$1,0)),"")</f>
        <v>25.6442099422738</v>
      </c>
      <c r="M124" s="152">
        <f>_xlfn.IFNA(INDEX(input_data!$1:$1048576,MATCH($A124,input_data!$B:$B,0),MATCH(M$4,input_data!$1:$1,0)),"")</f>
        <v>4.9581197842126103</v>
      </c>
      <c r="N124" s="152">
        <f>_xlfn.IFNA(INDEX(input_data!$1:$1048576,MATCH($A124,input_data!$B:$B,0),MATCH(N$4,input_data!$1:$1,0)),"")</f>
        <v>2.6606477940634701</v>
      </c>
      <c r="O124" s="152">
        <f>_xlfn.IFNA(INDEX(input_data!$1:$1048576,MATCH($A124,input_data!$B:$B,0),MATCH(O$4,input_data!$1:$1,0)),"")</f>
        <v>2.9749999999999999E-2</v>
      </c>
      <c r="P124" s="152">
        <f>_xlfn.IFNA(INDEX(input_data!$1:$1048576,MATCH($A124,input_data!$B:$B,0),MATCH(P$4,input_data!$1:$1,0)),"")</f>
        <v>0</v>
      </c>
      <c r="Q124" s="152">
        <f>_xlfn.IFNA(INDEX(input_data!$1:$1048576,MATCH($A124,input_data!$B:$B,0),MATCH(Q$4,input_data!$1:$1,0)),"")</f>
        <v>0.408225163673687</v>
      </c>
      <c r="R124" s="152">
        <f>_xlfn.IFNA(INDEX(input_data!$1:$1048576,MATCH($A124,input_data!$B:$B,0),MATCH(R$4,input_data!$1:$1,0)),"")</f>
        <v>0</v>
      </c>
      <c r="S124" s="152">
        <f>_xlfn.IFNA(INDEX(input_data!$1:$1048576,MATCH($A124,input_data!$B:$B,0),MATCH(S$4,input_data!$1:$1,0)),"")</f>
        <v>0.47897000000000001</v>
      </c>
      <c r="T124" s="152">
        <f>_xlfn.IFNA(INDEX(input_data!$1:$1048576,MATCH($A124,input_data!$B:$B,0),MATCH(T$4,input_data!$1:$1,0)),"")</f>
        <v>0.18054224999999999</v>
      </c>
      <c r="U124" s="149">
        <f>_xlfn.IFNA(INDEX(input_data!$1:$1048576,MATCH($A124,input_data!$B:$B,0),MATCH(U$4,input_data!$1:$1,0)),"")</f>
        <v>257.713095606038</v>
      </c>
      <c r="V124" s="153">
        <f t="shared" si="4"/>
        <v>2709.6889389540102</v>
      </c>
      <c r="W124" s="154">
        <f t="shared" si="3"/>
        <v>7.7212725711628849E-2</v>
      </c>
      <c r="X124" s="187"/>
    </row>
    <row r="125" spans="1:24" x14ac:dyDescent="0.35">
      <c r="A125" s="156" t="s">
        <v>512</v>
      </c>
      <c r="B125" s="93" t="s">
        <v>1191</v>
      </c>
      <c r="C125" s="147"/>
      <c r="D125" s="156" t="s">
        <v>513</v>
      </c>
      <c r="E125" s="149">
        <f>_xlfn.IFNA(INDEX(input_data!$1:$1048576,MATCH($A125,input_data!$B:$B,0),MATCH(E$4,input_data!$1:$1,0)),"")</f>
        <v>11.7732446286937</v>
      </c>
      <c r="F125" s="150">
        <v>54530</v>
      </c>
      <c r="G125" s="151">
        <f t="shared" si="5"/>
        <v>215.90399099016506</v>
      </c>
      <c r="H125" s="152">
        <f>_xlfn.IFNA(INDEX(input_data!$1:$1048576,MATCH($A125,input_data!$B:$B,0),MATCH(H$4,input_data!$1:$1,0)),"")</f>
        <v>3.4463558495108599</v>
      </c>
      <c r="I125" s="152">
        <f>_xlfn.IFNA(INDEX(input_data!$1:$1048576,MATCH($A125,input_data!$B:$B,0),MATCH(I$4,input_data!$1:$1,0)),"")</f>
        <v>0.65507180780597496</v>
      </c>
      <c r="J125" s="152">
        <f>_xlfn.IFNA(INDEX(input_data!$1:$1048576,MATCH($A125,input_data!$B:$B,0),MATCH(J$4,input_data!$1:$1,0)),"")</f>
        <v>7.3585332939999999</v>
      </c>
      <c r="K125" s="152">
        <f>_xlfn.IFNA(INDEX(input_data!$1:$1048576,MATCH($A125,input_data!$B:$B,0),MATCH(K$4,input_data!$1:$1,0)),"")</f>
        <v>0</v>
      </c>
      <c r="L125" s="152">
        <f>_xlfn.IFNA(INDEX(input_data!$1:$1048576,MATCH($A125,input_data!$B:$B,0),MATCH(L$4,input_data!$1:$1,0)),"")</f>
        <v>0</v>
      </c>
      <c r="M125" s="152">
        <f>_xlfn.IFNA(INDEX(input_data!$1:$1048576,MATCH($A125,input_data!$B:$B,0),MATCH(M$4,input_data!$1:$1,0)),"")</f>
        <v>0</v>
      </c>
      <c r="N125" s="152">
        <f>_xlfn.IFNA(INDEX(input_data!$1:$1048576,MATCH($A125,input_data!$B:$B,0),MATCH(N$4,input_data!$1:$1,0)),"")</f>
        <v>0</v>
      </c>
      <c r="O125" s="152">
        <f>_xlfn.IFNA(INDEX(input_data!$1:$1048576,MATCH($A125,input_data!$B:$B,0),MATCH(O$4,input_data!$1:$1,0)),"")</f>
        <v>0.70985282244977799</v>
      </c>
      <c r="P125" s="152">
        <f>_xlfn.IFNA(INDEX(input_data!$1:$1048576,MATCH($A125,input_data!$B:$B,0),MATCH(P$4,input_data!$1:$1,0)),"")</f>
        <v>0</v>
      </c>
      <c r="Q125" s="152">
        <f>_xlfn.IFNA(INDEX(input_data!$1:$1048576,MATCH($A125,input_data!$B:$B,0),MATCH(Q$4,input_data!$1:$1,0)),"")</f>
        <v>2.14793316866548E-2</v>
      </c>
      <c r="R125" s="152">
        <f>_xlfn.IFNA(INDEX(input_data!$1:$1048576,MATCH($A125,input_data!$B:$B,0),MATCH(R$4,input_data!$1:$1,0)),"")</f>
        <v>0.22572095764596301</v>
      </c>
      <c r="S125" s="152">
        <f>_xlfn.IFNA(INDEX(input_data!$1:$1048576,MATCH($A125,input_data!$B:$B,0),MATCH(S$4,input_data!$1:$1,0)),"")</f>
        <v>3.4344E-2</v>
      </c>
      <c r="T125" s="152">
        <f>_xlfn.IFNA(INDEX(input_data!$1:$1048576,MATCH($A125,input_data!$B:$B,0),MATCH(T$4,input_data!$1:$1,0)),"")</f>
        <v>1.8759479999999999E-2</v>
      </c>
      <c r="U125" s="149">
        <f>_xlfn.IFNA(INDEX(input_data!$1:$1048576,MATCH($A125,input_data!$B:$B,0),MATCH(U$4,input_data!$1:$1,0)),"")</f>
        <v>12.4701175430992</v>
      </c>
      <c r="V125" s="153">
        <f t="shared" si="4"/>
        <v>228.68361531449111</v>
      </c>
      <c r="W125" s="154">
        <f t="shared" si="3"/>
        <v>5.919123711292662E-2</v>
      </c>
      <c r="X125" s="187"/>
    </row>
    <row r="126" spans="1:24" x14ac:dyDescent="0.35">
      <c r="A126" s="156" t="s">
        <v>514</v>
      </c>
      <c r="B126" s="93" t="s">
        <v>1192</v>
      </c>
      <c r="C126" s="147"/>
      <c r="D126" s="156" t="s">
        <v>515</v>
      </c>
      <c r="E126" s="149">
        <f>_xlfn.IFNA(INDEX(input_data!$1:$1048576,MATCH($A126,input_data!$B:$B,0),MATCH(E$4,input_data!$1:$1,0)),"")</f>
        <v>14.220275244632001</v>
      </c>
      <c r="F126" s="150">
        <v>59705</v>
      </c>
      <c r="G126" s="151">
        <f t="shared" si="5"/>
        <v>238.17561753005612</v>
      </c>
      <c r="H126" s="152">
        <f>_xlfn.IFNA(INDEX(input_data!$1:$1048576,MATCH($A126,input_data!$B:$B,0),MATCH(H$4,input_data!$1:$1,0)),"")</f>
        <v>4.2963876020000002</v>
      </c>
      <c r="I126" s="152">
        <f>_xlfn.IFNA(INDEX(input_data!$1:$1048576,MATCH($A126,input_data!$B:$B,0),MATCH(I$4,input_data!$1:$1,0)),"")</f>
        <v>0.76377391340309797</v>
      </c>
      <c r="J126" s="152">
        <f>_xlfn.IFNA(INDEX(input_data!$1:$1048576,MATCH($A126,input_data!$B:$B,0),MATCH(J$4,input_data!$1:$1,0)),"")</f>
        <v>9.0523539119999992</v>
      </c>
      <c r="K126" s="152">
        <f>_xlfn.IFNA(INDEX(input_data!$1:$1048576,MATCH($A126,input_data!$B:$B,0),MATCH(K$4,input_data!$1:$1,0)),"")</f>
        <v>0</v>
      </c>
      <c r="L126" s="152">
        <f>_xlfn.IFNA(INDEX(input_data!$1:$1048576,MATCH($A126,input_data!$B:$B,0),MATCH(L$4,input_data!$1:$1,0)),"")</f>
        <v>0</v>
      </c>
      <c r="M126" s="152">
        <f>_xlfn.IFNA(INDEX(input_data!$1:$1048576,MATCH($A126,input_data!$B:$B,0),MATCH(M$4,input_data!$1:$1,0)),"")</f>
        <v>0</v>
      </c>
      <c r="N126" s="152">
        <f>_xlfn.IFNA(INDEX(input_data!$1:$1048576,MATCH($A126,input_data!$B:$B,0),MATCH(N$4,input_data!$1:$1,0)),"")</f>
        <v>0</v>
      </c>
      <c r="O126" s="152">
        <f>_xlfn.IFNA(INDEX(input_data!$1:$1048576,MATCH($A126,input_data!$B:$B,0),MATCH(O$4,input_data!$1:$1,0)),"")</f>
        <v>0.81126056950044401</v>
      </c>
      <c r="P126" s="152">
        <f>_xlfn.IFNA(INDEX(input_data!$1:$1048576,MATCH($A126,input_data!$B:$B,0),MATCH(P$4,input_data!$1:$1,0)),"")</f>
        <v>0</v>
      </c>
      <c r="Q126" s="152">
        <f>_xlfn.IFNA(INDEX(input_data!$1:$1048576,MATCH($A126,input_data!$B:$B,0),MATCH(Q$4,input_data!$1:$1,0)),"")</f>
        <v>2.5864493676083199E-2</v>
      </c>
      <c r="R126" s="152">
        <f>_xlfn.IFNA(INDEX(input_data!$1:$1048576,MATCH($A126,input_data!$B:$B,0),MATCH(R$4,input_data!$1:$1,0)),"")</f>
        <v>3.9303762214776897E-2</v>
      </c>
      <c r="S126" s="152">
        <f>_xlfn.IFNA(INDEX(input_data!$1:$1048576,MATCH($A126,input_data!$B:$B,0),MATCH(S$4,input_data!$1:$1,0)),"")</f>
        <v>3.5090999999999997E-2</v>
      </c>
      <c r="T126" s="152">
        <f>_xlfn.IFNA(INDEX(input_data!$1:$1048576,MATCH($A126,input_data!$B:$B,0),MATCH(T$4,input_data!$1:$1,0)),"")</f>
        <v>1.9072039999999998E-2</v>
      </c>
      <c r="U126" s="149">
        <f>_xlfn.IFNA(INDEX(input_data!$1:$1048576,MATCH($A126,input_data!$B:$B,0),MATCH(U$4,input_data!$1:$1,0)),"")</f>
        <v>15.043107292794399</v>
      </c>
      <c r="V126" s="153">
        <f t="shared" si="4"/>
        <v>251.95724466618205</v>
      </c>
      <c r="W126" s="154">
        <f t="shared" si="3"/>
        <v>5.7863299690560366E-2</v>
      </c>
      <c r="X126" s="187"/>
    </row>
    <row r="127" spans="1:24" x14ac:dyDescent="0.35">
      <c r="A127" s="156" t="s">
        <v>516</v>
      </c>
      <c r="B127" s="93" t="s">
        <v>1193</v>
      </c>
      <c r="C127" s="147"/>
      <c r="D127" s="156" t="s">
        <v>517</v>
      </c>
      <c r="E127" s="149">
        <f>_xlfn.IFNA(INDEX(input_data!$1:$1048576,MATCH($A127,input_data!$B:$B,0),MATCH(E$4,input_data!$1:$1,0)),"")</f>
        <v>541.25676784937798</v>
      </c>
      <c r="F127" s="150">
        <v>304068</v>
      </c>
      <c r="G127" s="151">
        <f t="shared" si="5"/>
        <v>1780.0517247766225</v>
      </c>
      <c r="H127" s="152">
        <f>_xlfn.IFNA(INDEX(input_data!$1:$1048576,MATCH($A127,input_data!$B:$B,0),MATCH(H$4,input_data!$1:$1,0)),"")</f>
        <v>93.013568370000002</v>
      </c>
      <c r="I127" s="152">
        <f>_xlfn.IFNA(INDEX(input_data!$1:$1048576,MATCH($A127,input_data!$B:$B,0),MATCH(I$4,input_data!$1:$1,0)),"")</f>
        <v>15.9762623031625</v>
      </c>
      <c r="J127" s="152">
        <f>_xlfn.IFNA(INDEX(input_data!$1:$1048576,MATCH($A127,input_data!$B:$B,0),MATCH(J$4,input_data!$1:$1,0)),"")</f>
        <v>386.80095999600002</v>
      </c>
      <c r="K127" s="152">
        <f>_xlfn.IFNA(INDEX(input_data!$1:$1048576,MATCH($A127,input_data!$B:$B,0),MATCH(K$4,input_data!$1:$1,0)),"")</f>
        <v>20.0246749709104</v>
      </c>
      <c r="L127" s="152">
        <f>_xlfn.IFNA(INDEX(input_data!$1:$1048576,MATCH($A127,input_data!$B:$B,0),MATCH(L$4,input_data!$1:$1,0)),"")</f>
        <v>47.592271661676797</v>
      </c>
      <c r="M127" s="152">
        <f>_xlfn.IFNA(INDEX(input_data!$1:$1048576,MATCH($A127,input_data!$B:$B,0),MATCH(M$4,input_data!$1:$1,0)),"")</f>
        <v>11.0686814020847</v>
      </c>
      <c r="N127" s="152">
        <f>_xlfn.IFNA(INDEX(input_data!$1:$1048576,MATCH($A127,input_data!$B:$B,0),MATCH(N$4,input_data!$1:$1,0)),"")</f>
        <v>4.6790471631474704</v>
      </c>
      <c r="O127" s="152">
        <f>_xlfn.IFNA(INDEX(input_data!$1:$1048576,MATCH($A127,input_data!$B:$B,0),MATCH(O$4,input_data!$1:$1,0)),"")</f>
        <v>0.85847351310755604</v>
      </c>
      <c r="P127" s="152">
        <f>_xlfn.IFNA(INDEX(input_data!$1:$1048576,MATCH($A127,input_data!$B:$B,0),MATCH(P$4,input_data!$1:$1,0)),"")</f>
        <v>0</v>
      </c>
      <c r="Q127" s="152">
        <f>_xlfn.IFNA(INDEX(input_data!$1:$1048576,MATCH($A127,input_data!$B:$B,0),MATCH(Q$4,input_data!$1:$1,0)),"")</f>
        <v>0.52901040359719298</v>
      </c>
      <c r="R127" s="152">
        <f>_xlfn.IFNA(INDEX(input_data!$1:$1048576,MATCH($A127,input_data!$B:$B,0),MATCH(R$4,input_data!$1:$1,0)),"")</f>
        <v>0</v>
      </c>
      <c r="S127" s="152">
        <f>_xlfn.IFNA(INDEX(input_data!$1:$1048576,MATCH($A127,input_data!$B:$B,0),MATCH(S$4,input_data!$1:$1,0)),"")</f>
        <v>1.1522380000000001</v>
      </c>
      <c r="T127" s="152">
        <f>_xlfn.IFNA(INDEX(input_data!$1:$1048576,MATCH($A127,input_data!$B:$B,0),MATCH(T$4,input_data!$1:$1,0)),"")</f>
        <v>1.0346470000000001</v>
      </c>
      <c r="U127" s="149">
        <f>_xlfn.IFNA(INDEX(input_data!$1:$1048576,MATCH($A127,input_data!$B:$B,0),MATCH(U$4,input_data!$1:$1,0)),"")</f>
        <v>582.72983478368701</v>
      </c>
      <c r="V127" s="153">
        <f t="shared" si="4"/>
        <v>1916.445777864448</v>
      </c>
      <c r="W127" s="154">
        <f t="shared" si="3"/>
        <v>7.6623645925200323E-2</v>
      </c>
      <c r="X127" s="187"/>
    </row>
    <row r="128" spans="1:24" x14ac:dyDescent="0.35">
      <c r="A128" s="156" t="s">
        <v>518</v>
      </c>
      <c r="B128" s="93" t="s">
        <v>1194</v>
      </c>
      <c r="C128" s="147"/>
      <c r="D128" s="156" t="s">
        <v>519</v>
      </c>
      <c r="E128" s="149">
        <f>_xlfn.IFNA(INDEX(input_data!$1:$1048576,MATCH($A128,input_data!$B:$B,0),MATCH(E$4,input_data!$1:$1,0)),"")</f>
        <v>10.198451510505601</v>
      </c>
      <c r="F128" s="150">
        <v>37708</v>
      </c>
      <c r="G128" s="151">
        <f t="shared" si="5"/>
        <v>270.45856344822317</v>
      </c>
      <c r="H128" s="152">
        <f>_xlfn.IFNA(INDEX(input_data!$1:$1048576,MATCH($A128,input_data!$B:$B,0),MATCH(H$4,input_data!$1:$1,0)),"")</f>
        <v>2.7901736059590099</v>
      </c>
      <c r="I128" s="152">
        <f>_xlfn.IFNA(INDEX(input_data!$1:$1048576,MATCH($A128,input_data!$B:$B,0),MATCH(I$4,input_data!$1:$1,0)),"")</f>
        <v>0.53153887281358303</v>
      </c>
      <c r="J128" s="152">
        <f>_xlfn.IFNA(INDEX(input_data!$1:$1048576,MATCH($A128,input_data!$B:$B,0),MATCH(J$4,input_data!$1:$1,0)),"")</f>
        <v>6.8901124329999996</v>
      </c>
      <c r="K128" s="152">
        <f>_xlfn.IFNA(INDEX(input_data!$1:$1048576,MATCH($A128,input_data!$B:$B,0),MATCH(K$4,input_data!$1:$1,0)),"")</f>
        <v>0</v>
      </c>
      <c r="L128" s="152">
        <f>_xlfn.IFNA(INDEX(input_data!$1:$1048576,MATCH($A128,input_data!$B:$B,0),MATCH(L$4,input_data!$1:$1,0)),"")</f>
        <v>0</v>
      </c>
      <c r="M128" s="152">
        <f>_xlfn.IFNA(INDEX(input_data!$1:$1048576,MATCH($A128,input_data!$B:$B,0),MATCH(M$4,input_data!$1:$1,0)),"")</f>
        <v>0</v>
      </c>
      <c r="N128" s="152">
        <f>_xlfn.IFNA(INDEX(input_data!$1:$1048576,MATCH($A128,input_data!$B:$B,0),MATCH(N$4,input_data!$1:$1,0)),"")</f>
        <v>0</v>
      </c>
      <c r="O128" s="152">
        <f>_xlfn.IFNA(INDEX(input_data!$1:$1048576,MATCH($A128,input_data!$B:$B,0),MATCH(O$4,input_data!$1:$1,0)),"")</f>
        <v>2.7999999999999998E-4</v>
      </c>
      <c r="P128" s="152">
        <f>_xlfn.IFNA(INDEX(input_data!$1:$1048576,MATCH($A128,input_data!$B:$B,0),MATCH(P$4,input_data!$1:$1,0)),"")</f>
        <v>0</v>
      </c>
      <c r="Q128" s="152">
        <f>_xlfn.IFNA(INDEX(input_data!$1:$1048576,MATCH($A128,input_data!$B:$B,0),MATCH(Q$4,input_data!$1:$1,0)),"")</f>
        <v>1.7489099061037901E-2</v>
      </c>
      <c r="R128" s="152">
        <f>_xlfn.IFNA(INDEX(input_data!$1:$1048576,MATCH($A128,input_data!$B:$B,0),MATCH(R$4,input_data!$1:$1,0)),"")</f>
        <v>0.48410194457849398</v>
      </c>
      <c r="S128" s="152">
        <f>_xlfn.IFNA(INDEX(input_data!$1:$1048576,MATCH($A128,input_data!$B:$B,0),MATCH(S$4,input_data!$1:$1,0)),"")</f>
        <v>3.3959999999999997E-2</v>
      </c>
      <c r="T128" s="152">
        <f>_xlfn.IFNA(INDEX(input_data!$1:$1048576,MATCH($A128,input_data!$B:$B,0),MATCH(T$4,input_data!$1:$1,0)),"")</f>
        <v>3.2241110000000003E-2</v>
      </c>
      <c r="U128" s="149">
        <f>_xlfn.IFNA(INDEX(input_data!$1:$1048576,MATCH($A128,input_data!$B:$B,0),MATCH(U$4,input_data!$1:$1,0)),"")</f>
        <v>10.7798970654122</v>
      </c>
      <c r="V128" s="153">
        <f t="shared" si="4"/>
        <v>285.87825038220535</v>
      </c>
      <c r="W128" s="154">
        <f t="shared" si="3"/>
        <v>5.7013121482966556E-2</v>
      </c>
      <c r="X128" s="187"/>
    </row>
    <row r="129" spans="1:24" x14ac:dyDescent="0.35">
      <c r="A129" s="156" t="s">
        <v>520</v>
      </c>
      <c r="B129" s="93" t="s">
        <v>1195</v>
      </c>
      <c r="C129" s="147"/>
      <c r="D129" s="156" t="s">
        <v>521</v>
      </c>
      <c r="E129" s="149">
        <f>_xlfn.IFNA(INDEX(input_data!$1:$1048576,MATCH($A129,input_data!$B:$B,0),MATCH(E$4,input_data!$1:$1,0)),"")</f>
        <v>12.5853888439852</v>
      </c>
      <c r="F129" s="150">
        <v>44663</v>
      </c>
      <c r="G129" s="151">
        <f t="shared" si="5"/>
        <v>281.78556845678077</v>
      </c>
      <c r="H129" s="152">
        <f>_xlfn.IFNA(INDEX(input_data!$1:$1048576,MATCH($A129,input_data!$B:$B,0),MATCH(H$4,input_data!$1:$1,0)),"")</f>
        <v>3.3336777987167099</v>
      </c>
      <c r="I129" s="152">
        <f>_xlfn.IFNA(INDEX(input_data!$1:$1048576,MATCH($A129,input_data!$B:$B,0),MATCH(I$4,input_data!$1:$1,0)),"")</f>
        <v>0.61783315689288298</v>
      </c>
      <c r="J129" s="152">
        <f>_xlfn.IFNA(INDEX(input_data!$1:$1048576,MATCH($A129,input_data!$B:$B,0),MATCH(J$4,input_data!$1:$1,0)),"")</f>
        <v>8.3158324379999993</v>
      </c>
      <c r="K129" s="152">
        <f>_xlfn.IFNA(INDEX(input_data!$1:$1048576,MATCH($A129,input_data!$B:$B,0),MATCH(K$4,input_data!$1:$1,0)),"")</f>
        <v>0</v>
      </c>
      <c r="L129" s="152">
        <f>_xlfn.IFNA(INDEX(input_data!$1:$1048576,MATCH($A129,input_data!$B:$B,0),MATCH(L$4,input_data!$1:$1,0)),"")</f>
        <v>0</v>
      </c>
      <c r="M129" s="152">
        <f>_xlfn.IFNA(INDEX(input_data!$1:$1048576,MATCH($A129,input_data!$B:$B,0),MATCH(M$4,input_data!$1:$1,0)),"")</f>
        <v>0</v>
      </c>
      <c r="N129" s="152">
        <f>_xlfn.IFNA(INDEX(input_data!$1:$1048576,MATCH($A129,input_data!$B:$B,0),MATCH(N$4,input_data!$1:$1,0)),"")</f>
        <v>0</v>
      </c>
      <c r="O129" s="152">
        <f>_xlfn.IFNA(INDEX(input_data!$1:$1048576,MATCH($A129,input_data!$B:$B,0),MATCH(O$4,input_data!$1:$1,0)),"")</f>
        <v>0.47581813329066702</v>
      </c>
      <c r="P129" s="152">
        <f>_xlfn.IFNA(INDEX(input_data!$1:$1048576,MATCH($A129,input_data!$B:$B,0),MATCH(P$4,input_data!$1:$1,0)),"")</f>
        <v>0</v>
      </c>
      <c r="Q129" s="152">
        <f>_xlfn.IFNA(INDEX(input_data!$1:$1048576,MATCH($A129,input_data!$B:$B,0),MATCH(Q$4,input_data!$1:$1,0)),"")</f>
        <v>2.0699932803287101E-2</v>
      </c>
      <c r="R129" s="152">
        <f>_xlfn.IFNA(INDEX(input_data!$1:$1048576,MATCH($A129,input_data!$B:$B,0),MATCH(R$4,input_data!$1:$1,0)),"")</f>
        <v>0.57639935209848603</v>
      </c>
      <c r="S129" s="152">
        <f>_xlfn.IFNA(INDEX(input_data!$1:$1048576,MATCH($A129,input_data!$B:$B,0),MATCH(S$4,input_data!$1:$1,0)),"")</f>
        <v>3.5576000000000003E-2</v>
      </c>
      <c r="T129" s="152">
        <f>_xlfn.IFNA(INDEX(input_data!$1:$1048576,MATCH($A129,input_data!$B:$B,0),MATCH(T$4,input_data!$1:$1,0)),"")</f>
        <v>3.4112530000000002E-2</v>
      </c>
      <c r="U129" s="149">
        <f>_xlfn.IFNA(INDEX(input_data!$1:$1048576,MATCH($A129,input_data!$B:$B,0),MATCH(U$4,input_data!$1:$1,0)),"")</f>
        <v>13.409949341801999</v>
      </c>
      <c r="V129" s="153">
        <f t="shared" si="4"/>
        <v>300.24739363235784</v>
      </c>
      <c r="W129" s="154">
        <f t="shared" si="3"/>
        <v>6.55172842125471E-2</v>
      </c>
      <c r="X129" s="187"/>
    </row>
    <row r="130" spans="1:24" x14ac:dyDescent="0.35">
      <c r="A130" s="156" t="s">
        <v>522</v>
      </c>
      <c r="B130" s="93" t="s">
        <v>1196</v>
      </c>
      <c r="C130" s="147"/>
      <c r="D130" s="156" t="s">
        <v>523</v>
      </c>
      <c r="E130" s="149">
        <f>_xlfn.IFNA(INDEX(input_data!$1:$1048576,MATCH($A130,input_data!$B:$B,0),MATCH(E$4,input_data!$1:$1,0)),"")</f>
        <v>13.290683309501899</v>
      </c>
      <c r="F130" s="150">
        <v>49601</v>
      </c>
      <c r="G130" s="151">
        <f t="shared" si="5"/>
        <v>267.95192253184211</v>
      </c>
      <c r="H130" s="152">
        <f>_xlfn.IFNA(INDEX(input_data!$1:$1048576,MATCH($A130,input_data!$B:$B,0),MATCH(H$4,input_data!$1:$1,0)),"")</f>
        <v>6.8431174597360798</v>
      </c>
      <c r="I130" s="152">
        <f>_xlfn.IFNA(INDEX(input_data!$1:$1048576,MATCH($A130,input_data!$B:$B,0),MATCH(I$4,input_data!$1:$1,0)),"")</f>
        <v>0.82729835082778902</v>
      </c>
      <c r="J130" s="152">
        <f>_xlfn.IFNA(INDEX(input_data!$1:$1048576,MATCH($A130,input_data!$B:$B,0),MATCH(J$4,input_data!$1:$1,0)),"")</f>
        <v>5.7155889000000002</v>
      </c>
      <c r="K130" s="152">
        <f>_xlfn.IFNA(INDEX(input_data!$1:$1048576,MATCH($A130,input_data!$B:$B,0),MATCH(K$4,input_data!$1:$1,0)),"")</f>
        <v>0</v>
      </c>
      <c r="L130" s="152">
        <f>_xlfn.IFNA(INDEX(input_data!$1:$1048576,MATCH($A130,input_data!$B:$B,0),MATCH(L$4,input_data!$1:$1,0)),"")</f>
        <v>0</v>
      </c>
      <c r="M130" s="152">
        <f>_xlfn.IFNA(INDEX(input_data!$1:$1048576,MATCH($A130,input_data!$B:$B,0),MATCH(M$4,input_data!$1:$1,0)),"")</f>
        <v>0</v>
      </c>
      <c r="N130" s="152">
        <f>_xlfn.IFNA(INDEX(input_data!$1:$1048576,MATCH($A130,input_data!$B:$B,0),MATCH(N$4,input_data!$1:$1,0)),"")</f>
        <v>0</v>
      </c>
      <c r="O130" s="152">
        <f>_xlfn.IFNA(INDEX(input_data!$1:$1048576,MATCH($A130,input_data!$B:$B,0),MATCH(O$4,input_data!$1:$1,0)),"")</f>
        <v>0.47939075841422202</v>
      </c>
      <c r="P130" s="152">
        <f>_xlfn.IFNA(INDEX(input_data!$1:$1048576,MATCH($A130,input_data!$B:$B,0),MATCH(P$4,input_data!$1:$1,0)),"")</f>
        <v>0</v>
      </c>
      <c r="Q130" s="152">
        <f>_xlfn.IFNA(INDEX(input_data!$1:$1048576,MATCH($A130,input_data!$B:$B,0),MATCH(Q$4,input_data!$1:$1,0)),"")</f>
        <v>2.68151325982568E-2</v>
      </c>
      <c r="R130" s="152">
        <f>_xlfn.IFNA(INDEX(input_data!$1:$1048576,MATCH($A130,input_data!$B:$B,0),MATCH(R$4,input_data!$1:$1,0)),"")</f>
        <v>9.8653300984031495E-2</v>
      </c>
      <c r="S130" s="152">
        <f>_xlfn.IFNA(INDEX(input_data!$1:$1048576,MATCH($A130,input_data!$B:$B,0),MATCH(S$4,input_data!$1:$1,0)),"")</f>
        <v>3.4796000000000001E-2</v>
      </c>
      <c r="T130" s="152">
        <f>_xlfn.IFNA(INDEX(input_data!$1:$1048576,MATCH($A130,input_data!$B:$B,0),MATCH(T$4,input_data!$1:$1,0)),"")</f>
        <v>3.2792059999999998E-2</v>
      </c>
      <c r="U130" s="149">
        <f>_xlfn.IFNA(INDEX(input_data!$1:$1048576,MATCH($A130,input_data!$B:$B,0),MATCH(U$4,input_data!$1:$1,0)),"")</f>
        <v>14.0584519625603</v>
      </c>
      <c r="V130" s="153">
        <f t="shared" si="4"/>
        <v>283.43081717224044</v>
      </c>
      <c r="W130" s="154">
        <f t="shared" si="3"/>
        <v>5.7767432657845452E-2</v>
      </c>
      <c r="X130" s="187"/>
    </row>
    <row r="131" spans="1:24" x14ac:dyDescent="0.35">
      <c r="A131" s="156" t="s">
        <v>524</v>
      </c>
      <c r="B131" s="93" t="s">
        <v>1197</v>
      </c>
      <c r="C131" s="147"/>
      <c r="D131" s="156" t="s">
        <v>525</v>
      </c>
      <c r="E131" s="149">
        <f>_xlfn.IFNA(INDEX(input_data!$1:$1048576,MATCH($A131,input_data!$B:$B,0),MATCH(E$4,input_data!$1:$1,0)),"")</f>
        <v>2877.1431770112799</v>
      </c>
      <c r="F131" s="150">
        <v>3803940</v>
      </c>
      <c r="G131" s="151">
        <f t="shared" si="5"/>
        <v>756.35871675454405</v>
      </c>
      <c r="H131" s="152">
        <f>_xlfn.IFNA(INDEX(input_data!$1:$1048576,MATCH($A131,input_data!$B:$B,0),MATCH(H$4,input_data!$1:$1,0)),"")</f>
        <v>1361.76130421931</v>
      </c>
      <c r="I131" s="152">
        <f>_xlfn.IFNA(INDEX(input_data!$1:$1048576,MATCH($A131,input_data!$B:$B,0),MATCH(I$4,input_data!$1:$1,0)),"")</f>
        <v>213.01634254883001</v>
      </c>
      <c r="J131" s="152">
        <f>_xlfn.IFNA(INDEX(input_data!$1:$1048576,MATCH($A131,input_data!$B:$B,0),MATCH(J$4,input_data!$1:$1,0)),"")</f>
        <v>1490.253296395</v>
      </c>
      <c r="K131" s="152">
        <f>_xlfn.IFNA(INDEX(input_data!$1:$1048576,MATCH($A131,input_data!$B:$B,0),MATCH(K$4,input_data!$1:$1,0)),"")</f>
        <v>0</v>
      </c>
      <c r="L131" s="152">
        <f>_xlfn.IFNA(INDEX(input_data!$1:$1048576,MATCH($A131,input_data!$B:$B,0),MATCH(L$4,input_data!$1:$1,0)),"")</f>
        <v>0</v>
      </c>
      <c r="M131" s="152">
        <f>_xlfn.IFNA(INDEX(input_data!$1:$1048576,MATCH($A131,input_data!$B:$B,0),MATCH(M$4,input_data!$1:$1,0)),"")</f>
        <v>0</v>
      </c>
      <c r="N131" s="152">
        <f>_xlfn.IFNA(INDEX(input_data!$1:$1048576,MATCH($A131,input_data!$B:$B,0),MATCH(N$4,input_data!$1:$1,0)),"")</f>
        <v>0</v>
      </c>
      <c r="O131" s="152">
        <f>_xlfn.IFNA(INDEX(input_data!$1:$1048576,MATCH($A131,input_data!$B:$B,0),MATCH(O$4,input_data!$1:$1,0)),"")</f>
        <v>0</v>
      </c>
      <c r="P131" s="152">
        <f>_xlfn.IFNA(INDEX(input_data!$1:$1048576,MATCH($A131,input_data!$B:$B,0),MATCH(P$4,input_data!$1:$1,0)),"")</f>
        <v>0</v>
      </c>
      <c r="Q131" s="152">
        <f>_xlfn.IFNA(INDEX(input_data!$1:$1048576,MATCH($A131,input_data!$B:$B,0),MATCH(Q$4,input_data!$1:$1,0)),"")</f>
        <v>3.6879164693463302</v>
      </c>
      <c r="R131" s="152">
        <f>_xlfn.IFNA(INDEX(input_data!$1:$1048576,MATCH($A131,input_data!$B:$B,0),MATCH(R$4,input_data!$1:$1,0)),"")</f>
        <v>24.237756375785501</v>
      </c>
      <c r="S131" s="152">
        <f>_xlfn.IFNA(INDEX(input_data!$1:$1048576,MATCH($A131,input_data!$B:$B,0),MATCH(S$4,input_data!$1:$1,0)),"")</f>
        <v>21.559735</v>
      </c>
      <c r="T131" s="152">
        <f>_xlfn.IFNA(INDEX(input_data!$1:$1048576,MATCH($A131,input_data!$B:$B,0),MATCH(T$4,input_data!$1:$1,0)),"")</f>
        <v>7.6790000000000001E-3</v>
      </c>
      <c r="U131" s="149">
        <f>_xlfn.IFNA(INDEX(input_data!$1:$1048576,MATCH($A131,input_data!$B:$B,0),MATCH(U$4,input_data!$1:$1,0)),"")</f>
        <v>3114.5240300082701</v>
      </c>
      <c r="V131" s="153">
        <f t="shared" si="4"/>
        <v>818.7626592449592</v>
      </c>
      <c r="W131" s="154">
        <f t="shared" si="3"/>
        <v>8.2505749068621848E-2</v>
      </c>
      <c r="X131" s="187"/>
    </row>
    <row r="132" spans="1:24" x14ac:dyDescent="0.35">
      <c r="A132" s="156" t="s">
        <v>526</v>
      </c>
      <c r="B132" s="93" t="s">
        <v>1198</v>
      </c>
      <c r="C132" s="147"/>
      <c r="D132" s="156" t="s">
        <v>527</v>
      </c>
      <c r="E132" s="149">
        <f>_xlfn.IFNA(INDEX(input_data!$1:$1048576,MATCH($A132,input_data!$B:$B,0),MATCH(E$4,input_data!$1:$1,0)),"")</f>
        <v>127.47335824593399</v>
      </c>
      <c r="F132" s="150">
        <v>1281601</v>
      </c>
      <c r="G132" s="151">
        <f t="shared" si="5"/>
        <v>99.46415323172657</v>
      </c>
      <c r="H132" s="152">
        <f>_xlfn.IFNA(INDEX(input_data!$1:$1048576,MATCH($A132,input_data!$B:$B,0),MATCH(H$4,input_data!$1:$1,0)),"")</f>
        <v>62.9289992922211</v>
      </c>
      <c r="I132" s="152">
        <f>_xlfn.IFNA(INDEX(input_data!$1:$1048576,MATCH($A132,input_data!$B:$B,0),MATCH(I$4,input_data!$1:$1,0)),"")</f>
        <v>6.6472997590098801</v>
      </c>
      <c r="J132" s="152">
        <f>_xlfn.IFNA(INDEX(input_data!$1:$1048576,MATCH($A132,input_data!$B:$B,0),MATCH(J$4,input_data!$1:$1,0)),"")</f>
        <v>65.555277200000006</v>
      </c>
      <c r="K132" s="152">
        <f>_xlfn.IFNA(INDEX(input_data!$1:$1048576,MATCH($A132,input_data!$B:$B,0),MATCH(K$4,input_data!$1:$1,0)),"")</f>
        <v>0</v>
      </c>
      <c r="L132" s="152">
        <f>_xlfn.IFNA(INDEX(input_data!$1:$1048576,MATCH($A132,input_data!$B:$B,0),MATCH(L$4,input_data!$1:$1,0)),"")</f>
        <v>0</v>
      </c>
      <c r="M132" s="152">
        <f>_xlfn.IFNA(INDEX(input_data!$1:$1048576,MATCH($A132,input_data!$B:$B,0),MATCH(M$4,input_data!$1:$1,0)),"")</f>
        <v>0</v>
      </c>
      <c r="N132" s="152">
        <f>_xlfn.IFNA(INDEX(input_data!$1:$1048576,MATCH($A132,input_data!$B:$B,0),MATCH(N$4,input_data!$1:$1,0)),"")</f>
        <v>0</v>
      </c>
      <c r="O132" s="152">
        <f>_xlfn.IFNA(INDEX(input_data!$1:$1048576,MATCH($A132,input_data!$B:$B,0),MATCH(O$4,input_data!$1:$1,0)),"")</f>
        <v>0</v>
      </c>
      <c r="P132" s="152">
        <f>_xlfn.IFNA(INDEX(input_data!$1:$1048576,MATCH($A132,input_data!$B:$B,0),MATCH(P$4,input_data!$1:$1,0)),"")</f>
        <v>0</v>
      </c>
      <c r="Q132" s="152">
        <f>_xlfn.IFNA(INDEX(input_data!$1:$1048576,MATCH($A132,input_data!$B:$B,0),MATCH(Q$4,input_data!$1:$1,0)),"")</f>
        <v>0.223675151852924</v>
      </c>
      <c r="R132" s="152">
        <f>_xlfn.IFNA(INDEX(input_data!$1:$1048576,MATCH($A132,input_data!$B:$B,0),MATCH(R$4,input_data!$1:$1,0)),"")</f>
        <v>1.1851798359257399</v>
      </c>
      <c r="S132" s="152">
        <f>_xlfn.IFNA(INDEX(input_data!$1:$1048576,MATCH($A132,input_data!$B:$B,0),MATCH(S$4,input_data!$1:$1,0)),"")</f>
        <v>0</v>
      </c>
      <c r="T132" s="152">
        <f>_xlfn.IFNA(INDEX(input_data!$1:$1048576,MATCH($A132,input_data!$B:$B,0),MATCH(T$4,input_data!$1:$1,0)),"")</f>
        <v>7.6790000000000001E-3</v>
      </c>
      <c r="U132" s="149">
        <f>_xlfn.IFNA(INDEX(input_data!$1:$1048576,MATCH($A132,input_data!$B:$B,0),MATCH(U$4,input_data!$1:$1,0)),"")</f>
        <v>136.54811023900999</v>
      </c>
      <c r="V132" s="153">
        <f t="shared" si="4"/>
        <v>106.54494670260868</v>
      </c>
      <c r="W132" s="154">
        <f t="shared" si="3"/>
        <v>7.1189400812427861E-2</v>
      </c>
      <c r="X132" s="187"/>
    </row>
    <row r="133" spans="1:24" x14ac:dyDescent="0.35">
      <c r="A133" s="156" t="s">
        <v>532</v>
      </c>
      <c r="B133" s="93" t="s">
        <v>1199</v>
      </c>
      <c r="C133" s="147"/>
      <c r="D133" s="156" t="s">
        <v>533</v>
      </c>
      <c r="E133" s="149">
        <f>_xlfn.IFNA(INDEX(input_data!$1:$1048576,MATCH($A133,input_data!$B:$B,0),MATCH(E$4,input_data!$1:$1,0)),"")</f>
        <v>300.68136279909902</v>
      </c>
      <c r="F133" s="150">
        <v>123776</v>
      </c>
      <c r="G133" s="151">
        <f t="shared" si="5"/>
        <v>2429.2380008975811</v>
      </c>
      <c r="H133" s="152">
        <f>_xlfn.IFNA(INDEX(input_data!$1:$1048576,MATCH($A133,input_data!$B:$B,0),MATCH(H$4,input_data!$1:$1,0)),"")</f>
        <v>122.566441468167</v>
      </c>
      <c r="I133" s="152">
        <f>_xlfn.IFNA(INDEX(input_data!$1:$1048576,MATCH($A133,input_data!$B:$B,0),MATCH(I$4,input_data!$1:$1,0)),"")</f>
        <v>16.843711240205302</v>
      </c>
      <c r="J133" s="152">
        <f>_xlfn.IFNA(INDEX(input_data!$1:$1048576,MATCH($A133,input_data!$B:$B,0),MATCH(J$4,input_data!$1:$1,0)),"")</f>
        <v>125.55581128599999</v>
      </c>
      <c r="K133" s="152">
        <f>_xlfn.IFNA(INDEX(input_data!$1:$1048576,MATCH($A133,input_data!$B:$B,0),MATCH(K$4,input_data!$1:$1,0)),"")</f>
        <v>15.434166051235399</v>
      </c>
      <c r="L133" s="152">
        <f>_xlfn.IFNA(INDEX(input_data!$1:$1048576,MATCH($A133,input_data!$B:$B,0),MATCH(L$4,input_data!$1:$1,0)),"")</f>
        <v>31.592168303406201</v>
      </c>
      <c r="M133" s="152">
        <f>_xlfn.IFNA(INDEX(input_data!$1:$1048576,MATCH($A133,input_data!$B:$B,0),MATCH(M$4,input_data!$1:$1,0)),"")</f>
        <v>5.8199603754070397</v>
      </c>
      <c r="N133" s="152">
        <f>_xlfn.IFNA(INDEX(input_data!$1:$1048576,MATCH($A133,input_data!$B:$B,0),MATCH(N$4,input_data!$1:$1,0)),"")</f>
        <v>3.6064101406134701</v>
      </c>
      <c r="O133" s="152">
        <f>_xlfn.IFNA(INDEX(input_data!$1:$1048576,MATCH($A133,input_data!$B:$B,0),MATCH(O$4,input_data!$1:$1,0)),"")</f>
        <v>1.08991123744889</v>
      </c>
      <c r="P133" s="152">
        <f>_xlfn.IFNA(INDEX(input_data!$1:$1048576,MATCH($A133,input_data!$B:$B,0),MATCH(P$4,input_data!$1:$1,0)),"")</f>
        <v>0</v>
      </c>
      <c r="Q133" s="152">
        <f>_xlfn.IFNA(INDEX(input_data!$1:$1048576,MATCH($A133,input_data!$B:$B,0),MATCH(Q$4,input_data!$1:$1,0)),"")</f>
        <v>0.58289340047016203</v>
      </c>
      <c r="R133" s="152">
        <f>_xlfn.IFNA(INDEX(input_data!$1:$1048576,MATCH($A133,input_data!$B:$B,0),MATCH(R$4,input_data!$1:$1,0)),"")</f>
        <v>0</v>
      </c>
      <c r="S133" s="152">
        <f>_xlfn.IFNA(INDEX(input_data!$1:$1048576,MATCH($A133,input_data!$B:$B,0),MATCH(S$4,input_data!$1:$1,0)),"")</f>
        <v>3.7734999999999998E-2</v>
      </c>
      <c r="T133" s="152">
        <f>_xlfn.IFNA(INDEX(input_data!$1:$1048576,MATCH($A133,input_data!$B:$B,0),MATCH(T$4,input_data!$1:$1,0)),"")</f>
        <v>8.2133490000000003E-2</v>
      </c>
      <c r="U133" s="149">
        <f>_xlfn.IFNA(INDEX(input_data!$1:$1048576,MATCH($A133,input_data!$B:$B,0),MATCH(U$4,input_data!$1:$1,0)),"")</f>
        <v>323.21134199295398</v>
      </c>
      <c r="V133" s="153">
        <f t="shared" si="4"/>
        <v>2611.2601957807165</v>
      </c>
      <c r="W133" s="154">
        <f t="shared" si="3"/>
        <v>7.4929749499999421E-2</v>
      </c>
      <c r="X133" s="187"/>
    </row>
    <row r="134" spans="1:24" x14ac:dyDescent="0.35">
      <c r="A134" s="156" t="s">
        <v>534</v>
      </c>
      <c r="B134" s="93" t="s">
        <v>1200</v>
      </c>
      <c r="C134" s="147"/>
      <c r="D134" s="156" t="s">
        <v>535</v>
      </c>
      <c r="E134" s="149">
        <f>_xlfn.IFNA(INDEX(input_data!$1:$1048576,MATCH($A134,input_data!$B:$B,0),MATCH(E$4,input_data!$1:$1,0)),"")</f>
        <v>16.541366077568501</v>
      </c>
      <c r="F134" s="150">
        <v>61801</v>
      </c>
      <c r="G134" s="151">
        <f t="shared" si="5"/>
        <v>267.65531427595835</v>
      </c>
      <c r="H134" s="152">
        <f>_xlfn.IFNA(INDEX(input_data!$1:$1048576,MATCH($A134,input_data!$B:$B,0),MATCH(H$4,input_data!$1:$1,0)),"")</f>
        <v>3.31799221228925</v>
      </c>
      <c r="I134" s="152">
        <f>_xlfn.IFNA(INDEX(input_data!$1:$1048576,MATCH($A134,input_data!$B:$B,0),MATCH(I$4,input_data!$1:$1,0)),"")</f>
        <v>0.58626340770519403</v>
      </c>
      <c r="J134" s="152">
        <f>_xlfn.IFNA(INDEX(input_data!$1:$1048576,MATCH($A134,input_data!$B:$B,0),MATCH(J$4,input_data!$1:$1,0)),"")</f>
        <v>11.867881664</v>
      </c>
      <c r="K134" s="152">
        <f>_xlfn.IFNA(INDEX(input_data!$1:$1048576,MATCH($A134,input_data!$B:$B,0),MATCH(K$4,input_data!$1:$1,0)),"")</f>
        <v>0</v>
      </c>
      <c r="L134" s="152">
        <f>_xlfn.IFNA(INDEX(input_data!$1:$1048576,MATCH($A134,input_data!$B:$B,0),MATCH(L$4,input_data!$1:$1,0)),"")</f>
        <v>0</v>
      </c>
      <c r="M134" s="152">
        <f>_xlfn.IFNA(INDEX(input_data!$1:$1048576,MATCH($A134,input_data!$B:$B,0),MATCH(M$4,input_data!$1:$1,0)),"")</f>
        <v>0</v>
      </c>
      <c r="N134" s="152">
        <f>_xlfn.IFNA(INDEX(input_data!$1:$1048576,MATCH($A134,input_data!$B:$B,0),MATCH(N$4,input_data!$1:$1,0)),"")</f>
        <v>0</v>
      </c>
      <c r="O134" s="152">
        <f>_xlfn.IFNA(INDEX(input_data!$1:$1048576,MATCH($A134,input_data!$B:$B,0),MATCH(O$4,input_data!$1:$1,0)),"")</f>
        <v>0.69750003365688895</v>
      </c>
      <c r="P134" s="152">
        <f>_xlfn.IFNA(INDEX(input_data!$1:$1048576,MATCH($A134,input_data!$B:$B,0),MATCH(P$4,input_data!$1:$1,0)),"")</f>
        <v>0</v>
      </c>
      <c r="Q134" s="152">
        <f>_xlfn.IFNA(INDEX(input_data!$1:$1048576,MATCH($A134,input_data!$B:$B,0),MATCH(Q$4,input_data!$1:$1,0)),"")</f>
        <v>2.0446604060019202E-2</v>
      </c>
      <c r="R134" s="152">
        <f>_xlfn.IFNA(INDEX(input_data!$1:$1048576,MATCH($A134,input_data!$B:$B,0),MATCH(R$4,input_data!$1:$1,0)),"")</f>
        <v>0.98774606665623998</v>
      </c>
      <c r="S134" s="152">
        <f>_xlfn.IFNA(INDEX(input_data!$1:$1048576,MATCH($A134,input_data!$B:$B,0),MATCH(S$4,input_data!$1:$1,0)),"")</f>
        <v>3.9704000000000003E-2</v>
      </c>
      <c r="T134" s="152">
        <f>_xlfn.IFNA(INDEX(input_data!$1:$1048576,MATCH($A134,input_data!$B:$B,0),MATCH(T$4,input_data!$1:$1,0)),"")</f>
        <v>3.8826470000000002E-2</v>
      </c>
      <c r="U134" s="149">
        <f>_xlfn.IFNA(INDEX(input_data!$1:$1048576,MATCH($A134,input_data!$B:$B,0),MATCH(U$4,input_data!$1:$1,0)),"")</f>
        <v>17.5563604583676</v>
      </c>
      <c r="V134" s="153">
        <f t="shared" si="4"/>
        <v>284.07890581653368</v>
      </c>
      <c r="W134" s="154">
        <f t="shared" si="3"/>
        <v>6.1360976840692638E-2</v>
      </c>
      <c r="X134" s="187"/>
    </row>
    <row r="135" spans="1:24" x14ac:dyDescent="0.35">
      <c r="A135" s="156" t="s">
        <v>536</v>
      </c>
      <c r="B135" s="93" t="s">
        <v>1201</v>
      </c>
      <c r="C135" s="147"/>
      <c r="D135" s="156" t="s">
        <v>537</v>
      </c>
      <c r="E135" s="149">
        <f>_xlfn.IFNA(INDEX(input_data!$1:$1048576,MATCH($A135,input_data!$B:$B,0),MATCH(E$4,input_data!$1:$1,0)),"")</f>
        <v>336.67214220372301</v>
      </c>
      <c r="F135" s="150">
        <v>119696</v>
      </c>
      <c r="G135" s="151">
        <f t="shared" si="5"/>
        <v>2812.7267594883956</v>
      </c>
      <c r="H135" s="152">
        <f>_xlfn.IFNA(INDEX(input_data!$1:$1048576,MATCH($A135,input_data!$B:$B,0),MATCH(H$4,input_data!$1:$1,0)),"")</f>
        <v>164.00783517709701</v>
      </c>
      <c r="I135" s="152">
        <f>_xlfn.IFNA(INDEX(input_data!$1:$1048576,MATCH($A135,input_data!$B:$B,0),MATCH(I$4,input_data!$1:$1,0)),"")</f>
        <v>23.168795953378599</v>
      </c>
      <c r="J135" s="152">
        <f>_xlfn.IFNA(INDEX(input_data!$1:$1048576,MATCH($A135,input_data!$B:$B,0),MATCH(J$4,input_data!$1:$1,0)),"")</f>
        <v>109.337928393</v>
      </c>
      <c r="K135" s="152">
        <f>_xlfn.IFNA(INDEX(input_data!$1:$1048576,MATCH($A135,input_data!$B:$B,0),MATCH(K$4,input_data!$1:$1,0)),"")</f>
        <v>16.636745008836499</v>
      </c>
      <c r="L135" s="152">
        <f>_xlfn.IFNA(INDEX(input_data!$1:$1048576,MATCH($A135,input_data!$B:$B,0),MATCH(L$4,input_data!$1:$1,0)),"")</f>
        <v>34.8565206311251</v>
      </c>
      <c r="M135" s="152">
        <f>_xlfn.IFNA(INDEX(input_data!$1:$1048576,MATCH($A135,input_data!$B:$B,0),MATCH(M$4,input_data!$1:$1,0)),"")</f>
        <v>6.1468885166281897</v>
      </c>
      <c r="N135" s="152">
        <f>_xlfn.IFNA(INDEX(input_data!$1:$1048576,MATCH($A135,input_data!$B:$B,0),MATCH(N$4,input_data!$1:$1,0)),"")</f>
        <v>3.8874096408899299</v>
      </c>
      <c r="O135" s="152">
        <f>_xlfn.IFNA(INDEX(input_data!$1:$1048576,MATCH($A135,input_data!$B:$B,0),MATCH(O$4,input_data!$1:$1,0)),"")</f>
        <v>0.18519078661333299</v>
      </c>
      <c r="P135" s="152">
        <f>_xlfn.IFNA(INDEX(input_data!$1:$1048576,MATCH($A135,input_data!$B:$B,0),MATCH(P$4,input_data!$1:$1,0)),"")</f>
        <v>0</v>
      </c>
      <c r="Q135" s="152">
        <f>_xlfn.IFNA(INDEX(input_data!$1:$1048576,MATCH($A135,input_data!$B:$B,0),MATCH(Q$4,input_data!$1:$1,0)),"")</f>
        <v>0.77524080791758698</v>
      </c>
      <c r="R135" s="152">
        <f>_xlfn.IFNA(INDEX(input_data!$1:$1048576,MATCH($A135,input_data!$B:$B,0),MATCH(R$4,input_data!$1:$1,0)),"")</f>
        <v>0</v>
      </c>
      <c r="S135" s="152">
        <f>_xlfn.IFNA(INDEX(input_data!$1:$1048576,MATCH($A135,input_data!$B:$B,0),MATCH(S$4,input_data!$1:$1,0)),"")</f>
        <v>4.0321999999999997E-2</v>
      </c>
      <c r="T135" s="152">
        <f>_xlfn.IFNA(INDEX(input_data!$1:$1048576,MATCH($A135,input_data!$B:$B,0),MATCH(T$4,input_data!$1:$1,0)),"")</f>
        <v>7.074925E-2</v>
      </c>
      <c r="U135" s="149">
        <f>_xlfn.IFNA(INDEX(input_data!$1:$1048576,MATCH($A135,input_data!$B:$B,0),MATCH(U$4,input_data!$1:$1,0)),"")</f>
        <v>359.11362616548598</v>
      </c>
      <c r="V135" s="153">
        <f t="shared" si="4"/>
        <v>3000.214093749883</v>
      </c>
      <c r="W135" s="154">
        <f t="shared" si="3"/>
        <v>6.6656789049637011E-2</v>
      </c>
      <c r="X135" s="187"/>
    </row>
    <row r="136" spans="1:24" x14ac:dyDescent="0.35">
      <c r="A136" s="156" t="s">
        <v>538</v>
      </c>
      <c r="B136" s="93" t="s">
        <v>1202</v>
      </c>
      <c r="C136" s="147"/>
      <c r="D136" s="156" t="s">
        <v>539</v>
      </c>
      <c r="E136" s="149">
        <f>_xlfn.IFNA(INDEX(input_data!$1:$1048576,MATCH($A136,input_data!$B:$B,0),MATCH(E$4,input_data!$1:$1,0)),"")</f>
        <v>139.43752628488201</v>
      </c>
      <c r="F136" s="150">
        <v>58889</v>
      </c>
      <c r="G136" s="151">
        <f t="shared" si="5"/>
        <v>2367.8025825685954</v>
      </c>
      <c r="H136" s="152">
        <f>_xlfn.IFNA(INDEX(input_data!$1:$1048576,MATCH($A136,input_data!$B:$B,0),MATCH(H$4,input_data!$1:$1,0)),"")</f>
        <v>51.063162291099097</v>
      </c>
      <c r="I136" s="152">
        <f>_xlfn.IFNA(INDEX(input_data!$1:$1048576,MATCH($A136,input_data!$B:$B,0),MATCH(I$4,input_data!$1:$1,0)),"")</f>
        <v>7.3625039636793499</v>
      </c>
      <c r="J136" s="152">
        <f>_xlfn.IFNA(INDEX(input_data!$1:$1048576,MATCH($A136,input_data!$B:$B,0),MATCH(J$4,input_data!$1:$1,0)),"")</f>
        <v>64.03942601</v>
      </c>
      <c r="K136" s="152">
        <f>_xlfn.IFNA(INDEX(input_data!$1:$1048576,MATCH($A136,input_data!$B:$B,0),MATCH(K$4,input_data!$1:$1,0)),"")</f>
        <v>6.9820742548763297</v>
      </c>
      <c r="L136" s="152">
        <f>_xlfn.IFNA(INDEX(input_data!$1:$1048576,MATCH($A136,input_data!$B:$B,0),MATCH(L$4,input_data!$1:$1,0)),"")</f>
        <v>15.025975959550401</v>
      </c>
      <c r="M136" s="152">
        <f>_xlfn.IFNA(INDEX(input_data!$1:$1048576,MATCH($A136,input_data!$B:$B,0),MATCH(M$4,input_data!$1:$1,0)),"")</f>
        <v>2.7962028975265101</v>
      </c>
      <c r="N136" s="152">
        <f>_xlfn.IFNA(INDEX(input_data!$1:$1048576,MATCH($A136,input_data!$B:$B,0),MATCH(N$4,input_data!$1:$1,0)),"")</f>
        <v>1.6314599254481099</v>
      </c>
      <c r="O136" s="152">
        <f>_xlfn.IFNA(INDEX(input_data!$1:$1048576,MATCH($A136,input_data!$B:$B,0),MATCH(O$4,input_data!$1:$1,0)),"")</f>
        <v>0.124474701564444</v>
      </c>
      <c r="P136" s="152">
        <f>_xlfn.IFNA(INDEX(input_data!$1:$1048576,MATCH($A136,input_data!$B:$B,0),MATCH(P$4,input_data!$1:$1,0)),"")</f>
        <v>0</v>
      </c>
      <c r="Q136" s="152">
        <f>_xlfn.IFNA(INDEX(input_data!$1:$1048576,MATCH($A136,input_data!$B:$B,0),MATCH(Q$4,input_data!$1:$1,0)),"")</f>
        <v>0.25207213793689398</v>
      </c>
      <c r="R136" s="152">
        <f>_xlfn.IFNA(INDEX(input_data!$1:$1048576,MATCH($A136,input_data!$B:$B,0),MATCH(R$4,input_data!$1:$1,0)),"")</f>
        <v>0</v>
      </c>
      <c r="S136" s="152">
        <f>_xlfn.IFNA(INDEX(input_data!$1:$1048576,MATCH($A136,input_data!$B:$B,0),MATCH(S$4,input_data!$1:$1,0)),"")</f>
        <v>0.340752</v>
      </c>
      <c r="T136" s="152">
        <f>_xlfn.IFNA(INDEX(input_data!$1:$1048576,MATCH($A136,input_data!$B:$B,0),MATCH(T$4,input_data!$1:$1,0)),"")</f>
        <v>4.7933190000000001E-2</v>
      </c>
      <c r="U136" s="149">
        <f>_xlfn.IFNA(INDEX(input_data!$1:$1048576,MATCH($A136,input_data!$B:$B,0),MATCH(U$4,input_data!$1:$1,0)),"")</f>
        <v>149.666037331681</v>
      </c>
      <c r="V136" s="153">
        <f t="shared" si="4"/>
        <v>2541.4939518701453</v>
      </c>
      <c r="W136" s="154">
        <f t="shared" si="3"/>
        <v>7.3355511384369576E-2</v>
      </c>
      <c r="X136" s="187"/>
    </row>
    <row r="137" spans="1:24" x14ac:dyDescent="0.35">
      <c r="A137" s="156" t="s">
        <v>542</v>
      </c>
      <c r="B137" s="93" t="s">
        <v>1203</v>
      </c>
      <c r="C137" s="147"/>
      <c r="D137" s="156" t="s">
        <v>543</v>
      </c>
      <c r="E137" s="149">
        <f>_xlfn.IFNA(INDEX(input_data!$1:$1048576,MATCH($A137,input_data!$B:$B,0),MATCH(E$4,input_data!$1:$1,0)),"")</f>
        <v>204.537864448324</v>
      </c>
      <c r="F137" s="150">
        <v>94236</v>
      </c>
      <c r="G137" s="151">
        <f t="shared" si="5"/>
        <v>2170.485424342332</v>
      </c>
      <c r="H137" s="152">
        <f>_xlfn.IFNA(INDEX(input_data!$1:$1048576,MATCH($A137,input_data!$B:$B,0),MATCH(H$4,input_data!$1:$1,0)),"")</f>
        <v>89.112904675468599</v>
      </c>
      <c r="I137" s="152">
        <f>_xlfn.IFNA(INDEX(input_data!$1:$1048576,MATCH($A137,input_data!$B:$B,0),MATCH(I$4,input_data!$1:$1,0)),"")</f>
        <v>12.3165207611206</v>
      </c>
      <c r="J137" s="152">
        <f>_xlfn.IFNA(INDEX(input_data!$1:$1048576,MATCH($A137,input_data!$B:$B,0),MATCH(J$4,input_data!$1:$1,0)),"")</f>
        <v>78.825256809999999</v>
      </c>
      <c r="K137" s="152">
        <f>_xlfn.IFNA(INDEX(input_data!$1:$1048576,MATCH($A137,input_data!$B:$B,0),MATCH(K$4,input_data!$1:$1,0)),"")</f>
        <v>10.027236184276999</v>
      </c>
      <c r="L137" s="152">
        <f>_xlfn.IFNA(INDEX(input_data!$1:$1048576,MATCH($A137,input_data!$B:$B,0),MATCH(L$4,input_data!$1:$1,0)),"")</f>
        <v>22.500038279565299</v>
      </c>
      <c r="M137" s="152">
        <f>_xlfn.IFNA(INDEX(input_data!$1:$1048576,MATCH($A137,input_data!$B:$B,0),MATCH(M$4,input_data!$1:$1,0)),"")</f>
        <v>4.0179172031548598</v>
      </c>
      <c r="N137" s="152">
        <f>_xlfn.IFNA(INDEX(input_data!$1:$1048576,MATCH($A137,input_data!$B:$B,0),MATCH(N$4,input_data!$1:$1,0)),"")</f>
        <v>2.3430048722592498</v>
      </c>
      <c r="O137" s="152">
        <f>_xlfn.IFNA(INDEX(input_data!$1:$1048576,MATCH($A137,input_data!$B:$B,0),MATCH(O$4,input_data!$1:$1,0)),"")</f>
        <v>1.59611789362667</v>
      </c>
      <c r="P137" s="152">
        <f>_xlfn.IFNA(INDEX(input_data!$1:$1048576,MATCH($A137,input_data!$B:$B,0),MATCH(P$4,input_data!$1:$1,0)),"")</f>
        <v>0</v>
      </c>
      <c r="Q137" s="152">
        <f>_xlfn.IFNA(INDEX(input_data!$1:$1048576,MATCH($A137,input_data!$B:$B,0),MATCH(Q$4,input_data!$1:$1,0)),"")</f>
        <v>0.43186967992842601</v>
      </c>
      <c r="R137" s="152">
        <f>_xlfn.IFNA(INDEX(input_data!$1:$1048576,MATCH($A137,input_data!$B:$B,0),MATCH(R$4,input_data!$1:$1,0)),"")</f>
        <v>0</v>
      </c>
      <c r="S137" s="152">
        <f>_xlfn.IFNA(INDEX(input_data!$1:$1048576,MATCH($A137,input_data!$B:$B,0),MATCH(S$4,input_data!$1:$1,0)),"")</f>
        <v>4.2555999999999997E-2</v>
      </c>
      <c r="T137" s="152">
        <f>_xlfn.IFNA(INDEX(input_data!$1:$1048576,MATCH($A137,input_data!$B:$B,0),MATCH(T$4,input_data!$1:$1,0)),"")</f>
        <v>6.092086E-2</v>
      </c>
      <c r="U137" s="149">
        <f>_xlfn.IFNA(INDEX(input_data!$1:$1048576,MATCH($A137,input_data!$B:$B,0),MATCH(U$4,input_data!$1:$1,0)),"")</f>
        <v>221.274343219401</v>
      </c>
      <c r="V137" s="153">
        <f t="shared" si="4"/>
        <v>2348.0871770809563</v>
      </c>
      <c r="W137" s="154">
        <f t="shared" ref="W137:W200" si="6">IFERROR(U137/E137-1,0)</f>
        <v>8.1825821425379308E-2</v>
      </c>
      <c r="X137" s="187"/>
    </row>
    <row r="138" spans="1:24" x14ac:dyDescent="0.35">
      <c r="A138" s="156" t="s">
        <v>544</v>
      </c>
      <c r="B138" s="93" t="s">
        <v>1204</v>
      </c>
      <c r="C138" s="147"/>
      <c r="D138" s="156" t="s">
        <v>545</v>
      </c>
      <c r="E138" s="149">
        <f>_xlfn.IFNA(INDEX(input_data!$1:$1048576,MATCH($A138,input_data!$B:$B,0),MATCH(E$4,input_data!$1:$1,0)),"")</f>
        <v>1056.78656002909</v>
      </c>
      <c r="F138" s="150">
        <v>626473</v>
      </c>
      <c r="G138" s="151">
        <f t="shared" si="5"/>
        <v>1686.882850544381</v>
      </c>
      <c r="H138" s="152">
        <f>_xlfn.IFNA(INDEX(input_data!$1:$1048576,MATCH($A138,input_data!$B:$B,0),MATCH(H$4,input_data!$1:$1,0)),"")</f>
        <v>130.59439093269799</v>
      </c>
      <c r="I138" s="152">
        <f>_xlfn.IFNA(INDEX(input_data!$1:$1048576,MATCH($A138,input_data!$B:$B,0),MATCH(I$4,input_data!$1:$1,0)),"")</f>
        <v>24.8396196652272</v>
      </c>
      <c r="J138" s="152">
        <f>_xlfn.IFNA(INDEX(input_data!$1:$1048576,MATCH($A138,input_data!$B:$B,0),MATCH(J$4,input_data!$1:$1,0)),"")</f>
        <v>826.35503040000003</v>
      </c>
      <c r="K138" s="152">
        <f>_xlfn.IFNA(INDEX(input_data!$1:$1048576,MATCH($A138,input_data!$B:$B,0),MATCH(K$4,input_data!$1:$1,0)),"")</f>
        <v>31.279425133354501</v>
      </c>
      <c r="L138" s="152">
        <f>_xlfn.IFNA(INDEX(input_data!$1:$1048576,MATCH($A138,input_data!$B:$B,0),MATCH(L$4,input_data!$1:$1,0)),"")</f>
        <v>85.2048241488652</v>
      </c>
      <c r="M138" s="152">
        <f>_xlfn.IFNA(INDEX(input_data!$1:$1048576,MATCH($A138,input_data!$B:$B,0),MATCH(M$4,input_data!$1:$1,0)),"")</f>
        <v>20.800923591566701</v>
      </c>
      <c r="N138" s="152">
        <f>_xlfn.IFNA(INDEX(input_data!$1:$1048576,MATCH($A138,input_data!$B:$B,0),MATCH(N$4,input_data!$1:$1,0)),"")</f>
        <v>7.3088779542099198</v>
      </c>
      <c r="O138" s="152">
        <f>_xlfn.IFNA(INDEX(input_data!$1:$1048576,MATCH($A138,input_data!$B:$B,0),MATCH(O$4,input_data!$1:$1,0)),"")</f>
        <v>1.3128962430382201</v>
      </c>
      <c r="P138" s="152">
        <f>_xlfn.IFNA(INDEX(input_data!$1:$1048576,MATCH($A138,input_data!$B:$B,0),MATCH(P$4,input_data!$1:$1,0)),"")</f>
        <v>0</v>
      </c>
      <c r="Q138" s="152">
        <f>_xlfn.IFNA(INDEX(input_data!$1:$1048576,MATCH($A138,input_data!$B:$B,0),MATCH(Q$4,input_data!$1:$1,0)),"")</f>
        <v>0.83959589689820102</v>
      </c>
      <c r="R138" s="152">
        <f>_xlfn.IFNA(INDEX(input_data!$1:$1048576,MATCH($A138,input_data!$B:$B,0),MATCH(R$4,input_data!$1:$1,0)),"")</f>
        <v>2.7858730858244401E-2</v>
      </c>
      <c r="S138" s="152">
        <f>_xlfn.IFNA(INDEX(input_data!$1:$1048576,MATCH($A138,input_data!$B:$B,0),MATCH(S$4,input_data!$1:$1,0)),"")</f>
        <v>2.3971200000000001</v>
      </c>
      <c r="T138" s="152">
        <f>_xlfn.IFNA(INDEX(input_data!$1:$1048576,MATCH($A138,input_data!$B:$B,0),MATCH(T$4,input_data!$1:$1,0)),"")</f>
        <v>1.348347</v>
      </c>
      <c r="U138" s="149">
        <f>_xlfn.IFNA(INDEX(input_data!$1:$1048576,MATCH($A138,input_data!$B:$B,0),MATCH(U$4,input_data!$1:$1,0)),"")</f>
        <v>1132.3089096967201</v>
      </c>
      <c r="V138" s="153">
        <f t="shared" ref="V138:V201" si="7">U138/F138*10^6</f>
        <v>1807.4344938995298</v>
      </c>
      <c r="W138" s="154">
        <f t="shared" si="6"/>
        <v>7.1464146615898727E-2</v>
      </c>
      <c r="X138" s="187"/>
    </row>
    <row r="139" spans="1:24" x14ac:dyDescent="0.35">
      <c r="A139" s="156" t="s">
        <v>546</v>
      </c>
      <c r="B139" s="93" t="s">
        <v>1205</v>
      </c>
      <c r="C139" s="147"/>
      <c r="D139" s="156" t="s">
        <v>547</v>
      </c>
      <c r="E139" s="149">
        <f>_xlfn.IFNA(INDEX(input_data!$1:$1048576,MATCH($A139,input_data!$B:$B,0),MATCH(E$4,input_data!$1:$1,0)),"")</f>
        <v>91.194640834161504</v>
      </c>
      <c r="F139" s="150">
        <v>904190</v>
      </c>
      <c r="G139" s="151">
        <f t="shared" ref="G139:G202" si="8">E139/F139*10^6</f>
        <v>100.85782947628431</v>
      </c>
      <c r="H139" s="152">
        <f>_xlfn.IFNA(INDEX(input_data!$1:$1048576,MATCH($A139,input_data!$B:$B,0),MATCH(H$4,input_data!$1:$1,0)),"")</f>
        <v>31.608794394044399</v>
      </c>
      <c r="I139" s="152">
        <f>_xlfn.IFNA(INDEX(input_data!$1:$1048576,MATCH($A139,input_data!$B:$B,0),MATCH(I$4,input_data!$1:$1,0)),"")</f>
        <v>3.38965343564184</v>
      </c>
      <c r="J139" s="152">
        <f>_xlfn.IFNA(INDEX(input_data!$1:$1048576,MATCH($A139,input_data!$B:$B,0),MATCH(J$4,input_data!$1:$1,0)),"")</f>
        <v>59.533438187999998</v>
      </c>
      <c r="K139" s="152">
        <f>_xlfn.IFNA(INDEX(input_data!$1:$1048576,MATCH($A139,input_data!$B:$B,0),MATCH(K$4,input_data!$1:$1,0)),"")</f>
        <v>0</v>
      </c>
      <c r="L139" s="152">
        <f>_xlfn.IFNA(INDEX(input_data!$1:$1048576,MATCH($A139,input_data!$B:$B,0),MATCH(L$4,input_data!$1:$1,0)),"")</f>
        <v>0</v>
      </c>
      <c r="M139" s="152">
        <f>_xlfn.IFNA(INDEX(input_data!$1:$1048576,MATCH($A139,input_data!$B:$B,0),MATCH(M$4,input_data!$1:$1,0)),"")</f>
        <v>0</v>
      </c>
      <c r="N139" s="152">
        <f>_xlfn.IFNA(INDEX(input_data!$1:$1048576,MATCH($A139,input_data!$B:$B,0),MATCH(N$4,input_data!$1:$1,0)),"")</f>
        <v>0</v>
      </c>
      <c r="O139" s="152">
        <f>_xlfn.IFNA(INDEX(input_data!$1:$1048576,MATCH($A139,input_data!$B:$B,0),MATCH(O$4,input_data!$1:$1,0)),"")</f>
        <v>0</v>
      </c>
      <c r="P139" s="152">
        <f>_xlfn.IFNA(INDEX(input_data!$1:$1048576,MATCH($A139,input_data!$B:$B,0),MATCH(P$4,input_data!$1:$1,0)),"")</f>
        <v>0</v>
      </c>
      <c r="Q139" s="152">
        <f>_xlfn.IFNA(INDEX(input_data!$1:$1048576,MATCH($A139,input_data!$B:$B,0),MATCH(Q$4,input_data!$1:$1,0)),"")</f>
        <v>0.114621421362317</v>
      </c>
      <c r="R139" s="152">
        <f>_xlfn.IFNA(INDEX(input_data!$1:$1048576,MATCH($A139,input_data!$B:$B,0),MATCH(R$4,input_data!$1:$1,0)),"")</f>
        <v>1.64035552416703</v>
      </c>
      <c r="S139" s="152">
        <f>_xlfn.IFNA(INDEX(input_data!$1:$1048576,MATCH($A139,input_data!$B:$B,0),MATCH(S$4,input_data!$1:$1,0)),"")</f>
        <v>0</v>
      </c>
      <c r="T139" s="152">
        <f>_xlfn.IFNA(INDEX(input_data!$1:$1048576,MATCH($A139,input_data!$B:$B,0),MATCH(T$4,input_data!$1:$1,0)),"")</f>
        <v>7.6790000000000001E-3</v>
      </c>
      <c r="U139" s="149">
        <f>_xlfn.IFNA(INDEX(input_data!$1:$1048576,MATCH($A139,input_data!$B:$B,0),MATCH(U$4,input_data!$1:$1,0)),"")</f>
        <v>96.294541963215707</v>
      </c>
      <c r="V139" s="153">
        <f t="shared" si="7"/>
        <v>106.4981275652415</v>
      </c>
      <c r="W139" s="154">
        <f t="shared" si="6"/>
        <v>5.5923254726431004E-2</v>
      </c>
      <c r="X139" s="187"/>
    </row>
    <row r="140" spans="1:24" x14ac:dyDescent="0.35">
      <c r="A140" s="156" t="s">
        <v>551</v>
      </c>
      <c r="B140" s="93" t="s">
        <v>1206</v>
      </c>
      <c r="C140" s="147"/>
      <c r="D140" s="156" t="s">
        <v>552</v>
      </c>
      <c r="E140" s="149">
        <f>_xlfn.IFNA(INDEX(input_data!$1:$1048576,MATCH($A140,input_data!$B:$B,0),MATCH(E$4,input_data!$1:$1,0)),"")</f>
        <v>11.7652819012226</v>
      </c>
      <c r="F140" s="150">
        <v>43999</v>
      </c>
      <c r="G140" s="151">
        <f t="shared" si="8"/>
        <v>267.39884772887109</v>
      </c>
      <c r="H140" s="152">
        <f>_xlfn.IFNA(INDEX(input_data!$1:$1048576,MATCH($A140,input_data!$B:$B,0),MATCH(H$4,input_data!$1:$1,0)),"")</f>
        <v>2.0011314034161698</v>
      </c>
      <c r="I140" s="152">
        <f>_xlfn.IFNA(INDEX(input_data!$1:$1048576,MATCH($A140,input_data!$B:$B,0),MATCH(I$4,input_data!$1:$1,0)),"")</f>
        <v>0.35771907939056902</v>
      </c>
      <c r="J140" s="152">
        <f>_xlfn.IFNA(INDEX(input_data!$1:$1048576,MATCH($A140,input_data!$B:$B,0),MATCH(J$4,input_data!$1:$1,0)),"")</f>
        <v>6.9269305430000001</v>
      </c>
      <c r="K140" s="152">
        <f>_xlfn.IFNA(INDEX(input_data!$1:$1048576,MATCH($A140,input_data!$B:$B,0),MATCH(K$4,input_data!$1:$1,0)),"")</f>
        <v>0</v>
      </c>
      <c r="L140" s="152">
        <f>_xlfn.IFNA(INDEX(input_data!$1:$1048576,MATCH($A140,input_data!$B:$B,0),MATCH(L$4,input_data!$1:$1,0)),"")</f>
        <v>0</v>
      </c>
      <c r="M140" s="152">
        <f>_xlfn.IFNA(INDEX(input_data!$1:$1048576,MATCH($A140,input_data!$B:$B,0),MATCH(M$4,input_data!$1:$1,0)),"")</f>
        <v>0</v>
      </c>
      <c r="N140" s="152">
        <f>_xlfn.IFNA(INDEX(input_data!$1:$1048576,MATCH($A140,input_data!$B:$B,0),MATCH(N$4,input_data!$1:$1,0)),"")</f>
        <v>0</v>
      </c>
      <c r="O140" s="152">
        <f>_xlfn.IFNA(INDEX(input_data!$1:$1048576,MATCH($A140,input_data!$B:$B,0),MATCH(O$4,input_data!$1:$1,0)),"")</f>
        <v>1.20387518099911</v>
      </c>
      <c r="P140" s="152">
        <f>_xlfn.IFNA(INDEX(input_data!$1:$1048576,MATCH($A140,input_data!$B:$B,0),MATCH(P$4,input_data!$1:$1,0)),"")</f>
        <v>0.182384036127093</v>
      </c>
      <c r="Q140" s="152">
        <f>_xlfn.IFNA(INDEX(input_data!$1:$1048576,MATCH($A140,input_data!$B:$B,0),MATCH(Q$4,input_data!$1:$1,0)),"")</f>
        <v>1.2361920317835E-2</v>
      </c>
      <c r="R140" s="152">
        <f>_xlfn.IFNA(INDEX(input_data!$1:$1048576,MATCH($A140,input_data!$B:$B,0),MATCH(R$4,input_data!$1:$1,0)),"")</f>
        <v>1.47154288154584</v>
      </c>
      <c r="S140" s="152">
        <f>_xlfn.IFNA(INDEX(input_data!$1:$1048576,MATCH($A140,input_data!$B:$B,0),MATCH(S$4,input_data!$1:$1,0)),"")</f>
        <v>3.6068000000000003E-2</v>
      </c>
      <c r="T140" s="152">
        <f>_xlfn.IFNA(INDEX(input_data!$1:$1048576,MATCH($A140,input_data!$B:$B,0),MATCH(T$4,input_data!$1:$1,0)),"")</f>
        <v>1.6888480000000001E-2</v>
      </c>
      <c r="U140" s="149">
        <f>_xlfn.IFNA(INDEX(input_data!$1:$1048576,MATCH($A140,input_data!$B:$B,0),MATCH(U$4,input_data!$1:$1,0)),"")</f>
        <v>12.208901524796699</v>
      </c>
      <c r="V140" s="153">
        <f t="shared" si="7"/>
        <v>277.48134104858519</v>
      </c>
      <c r="W140" s="154">
        <f t="shared" si="6"/>
        <v>3.7705821866282685E-2</v>
      </c>
      <c r="X140" s="187"/>
    </row>
    <row r="141" spans="1:24" x14ac:dyDescent="0.35">
      <c r="A141" s="156" t="s">
        <v>553</v>
      </c>
      <c r="B141" s="93" t="s">
        <v>1207</v>
      </c>
      <c r="C141" s="147"/>
      <c r="D141" s="156" t="s">
        <v>554</v>
      </c>
      <c r="E141" s="149">
        <f>_xlfn.IFNA(INDEX(input_data!$1:$1048576,MATCH($A141,input_data!$B:$B,0),MATCH(E$4,input_data!$1:$1,0)),"")</f>
        <v>289.80022700572101</v>
      </c>
      <c r="F141" s="150">
        <v>113946</v>
      </c>
      <c r="G141" s="151">
        <f t="shared" si="8"/>
        <v>2543.311981164069</v>
      </c>
      <c r="H141" s="152">
        <f>_xlfn.IFNA(INDEX(input_data!$1:$1048576,MATCH($A141,input_data!$B:$B,0),MATCH(H$4,input_data!$1:$1,0)),"")</f>
        <v>115.62986857228699</v>
      </c>
      <c r="I141" s="152">
        <f>_xlfn.IFNA(INDEX(input_data!$1:$1048576,MATCH($A141,input_data!$B:$B,0),MATCH(I$4,input_data!$1:$1,0)),"")</f>
        <v>17.6849874204859</v>
      </c>
      <c r="J141" s="152">
        <f>_xlfn.IFNA(INDEX(input_data!$1:$1048576,MATCH($A141,input_data!$B:$B,0),MATCH(J$4,input_data!$1:$1,0)),"")</f>
        <v>133.94094999999999</v>
      </c>
      <c r="K141" s="152">
        <f>_xlfn.IFNA(INDEX(input_data!$1:$1048576,MATCH($A141,input_data!$B:$B,0),MATCH(K$4,input_data!$1:$1,0)),"")</f>
        <v>9.8063988245965792</v>
      </c>
      <c r="L141" s="152">
        <f>_xlfn.IFNA(INDEX(input_data!$1:$1048576,MATCH($A141,input_data!$B:$B,0),MATCH(L$4,input_data!$1:$1,0)),"")</f>
        <v>25.2238965447829</v>
      </c>
      <c r="M141" s="152">
        <f>_xlfn.IFNA(INDEX(input_data!$1:$1048576,MATCH($A141,input_data!$B:$B,0),MATCH(M$4,input_data!$1:$1,0)),"")</f>
        <v>5.0233849248200801</v>
      </c>
      <c r="N141" s="152">
        <f>_xlfn.IFNA(INDEX(input_data!$1:$1048576,MATCH($A141,input_data!$B:$B,0),MATCH(N$4,input_data!$1:$1,0)),"")</f>
        <v>2.2914031147860001</v>
      </c>
      <c r="O141" s="152">
        <f>_xlfn.IFNA(INDEX(input_data!$1:$1048576,MATCH($A141,input_data!$B:$B,0),MATCH(O$4,input_data!$1:$1,0)),"")</f>
        <v>1.78895012845333</v>
      </c>
      <c r="P141" s="152">
        <f>_xlfn.IFNA(INDEX(input_data!$1:$1048576,MATCH($A141,input_data!$B:$B,0),MATCH(P$4,input_data!$1:$1,0)),"")</f>
        <v>0</v>
      </c>
      <c r="Q141" s="152">
        <f>_xlfn.IFNA(INDEX(input_data!$1:$1048576,MATCH($A141,input_data!$B:$B,0),MATCH(Q$4,input_data!$1:$1,0)),"")</f>
        <v>0.57243825292706496</v>
      </c>
      <c r="R141" s="152">
        <f>_xlfn.IFNA(INDEX(input_data!$1:$1048576,MATCH($A141,input_data!$B:$B,0),MATCH(R$4,input_data!$1:$1,0)),"")</f>
        <v>0</v>
      </c>
      <c r="S141" s="152">
        <f>_xlfn.IFNA(INDEX(input_data!$1:$1048576,MATCH($A141,input_data!$B:$B,0),MATCH(S$4,input_data!$1:$1,0)),"")</f>
        <v>3.8332999999999999E-2</v>
      </c>
      <c r="T141" s="152">
        <f>_xlfn.IFNA(INDEX(input_data!$1:$1048576,MATCH($A141,input_data!$B:$B,0),MATCH(T$4,input_data!$1:$1,0)),"")</f>
        <v>6.848021E-2</v>
      </c>
      <c r="U141" s="149">
        <f>_xlfn.IFNA(INDEX(input_data!$1:$1048576,MATCH($A141,input_data!$B:$B,0),MATCH(U$4,input_data!$1:$1,0)),"")</f>
        <v>312.06909099313799</v>
      </c>
      <c r="V141" s="153">
        <f t="shared" si="7"/>
        <v>2738.7454670908851</v>
      </c>
      <c r="W141" s="154">
        <f t="shared" si="6"/>
        <v>7.6842120579075246E-2</v>
      </c>
      <c r="X141" s="187"/>
    </row>
    <row r="142" spans="1:24" x14ac:dyDescent="0.35">
      <c r="A142" s="156" t="s">
        <v>555</v>
      </c>
      <c r="B142" s="93" t="s">
        <v>1208</v>
      </c>
      <c r="C142" s="147"/>
      <c r="D142" s="156" t="s">
        <v>556</v>
      </c>
      <c r="E142" s="149">
        <f>_xlfn.IFNA(INDEX(input_data!$1:$1048576,MATCH($A142,input_data!$B:$B,0),MATCH(E$4,input_data!$1:$1,0)),"")</f>
        <v>13.5988868376983</v>
      </c>
      <c r="F142" s="150">
        <v>40010</v>
      </c>
      <c r="G142" s="151">
        <f t="shared" si="8"/>
        <v>339.88719914267182</v>
      </c>
      <c r="H142" s="152">
        <f>_xlfn.IFNA(INDEX(input_data!$1:$1048576,MATCH($A142,input_data!$B:$B,0),MATCH(H$4,input_data!$1:$1,0)),"")</f>
        <v>3.5355616639103999</v>
      </c>
      <c r="I142" s="152">
        <f>_xlfn.IFNA(INDEX(input_data!$1:$1048576,MATCH($A142,input_data!$B:$B,0),MATCH(I$4,input_data!$1:$1,0)),"")</f>
        <v>0.62832230904890596</v>
      </c>
      <c r="J142" s="152">
        <f>_xlfn.IFNA(INDEX(input_data!$1:$1048576,MATCH($A142,input_data!$B:$B,0),MATCH(J$4,input_data!$1:$1,0)),"")</f>
        <v>8.3067416999999999</v>
      </c>
      <c r="K142" s="152">
        <f>_xlfn.IFNA(INDEX(input_data!$1:$1048576,MATCH($A142,input_data!$B:$B,0),MATCH(K$4,input_data!$1:$1,0)),"")</f>
        <v>0</v>
      </c>
      <c r="L142" s="152">
        <f>_xlfn.IFNA(INDEX(input_data!$1:$1048576,MATCH($A142,input_data!$B:$B,0),MATCH(L$4,input_data!$1:$1,0)),"")</f>
        <v>0</v>
      </c>
      <c r="M142" s="152">
        <f>_xlfn.IFNA(INDEX(input_data!$1:$1048576,MATCH($A142,input_data!$B:$B,0),MATCH(M$4,input_data!$1:$1,0)),"")</f>
        <v>0</v>
      </c>
      <c r="N142" s="152">
        <f>_xlfn.IFNA(INDEX(input_data!$1:$1048576,MATCH($A142,input_data!$B:$B,0),MATCH(N$4,input_data!$1:$1,0)),"")</f>
        <v>0</v>
      </c>
      <c r="O142" s="152">
        <f>_xlfn.IFNA(INDEX(input_data!$1:$1048576,MATCH($A142,input_data!$B:$B,0),MATCH(O$4,input_data!$1:$1,0)),"")</f>
        <v>0.47458017068800001</v>
      </c>
      <c r="P142" s="152">
        <f>_xlfn.IFNA(INDEX(input_data!$1:$1048576,MATCH($A142,input_data!$B:$B,0),MATCH(P$4,input_data!$1:$1,0)),"")</f>
        <v>0</v>
      </c>
      <c r="Q142" s="152">
        <f>_xlfn.IFNA(INDEX(input_data!$1:$1048576,MATCH($A142,input_data!$B:$B,0),MATCH(Q$4,input_data!$1:$1,0)),"")</f>
        <v>2.1770764148282998E-2</v>
      </c>
      <c r="R142" s="152">
        <f>_xlfn.IFNA(INDEX(input_data!$1:$1048576,MATCH($A142,input_data!$B:$B,0),MATCH(R$4,input_data!$1:$1,0)),"")</f>
        <v>1.01131817004112</v>
      </c>
      <c r="S142" s="152">
        <f>_xlfn.IFNA(INDEX(input_data!$1:$1048576,MATCH($A142,input_data!$B:$B,0),MATCH(S$4,input_data!$1:$1,0)),"")</f>
        <v>3.6917999999999999E-2</v>
      </c>
      <c r="T142" s="152">
        <f>_xlfn.IFNA(INDEX(input_data!$1:$1048576,MATCH($A142,input_data!$B:$B,0),MATCH(T$4,input_data!$1:$1,0)),"")</f>
        <v>3.6215329999999997E-2</v>
      </c>
      <c r="U142" s="149">
        <f>_xlfn.IFNA(INDEX(input_data!$1:$1048576,MATCH($A142,input_data!$B:$B,0),MATCH(U$4,input_data!$1:$1,0)),"")</f>
        <v>14.051428107836699</v>
      </c>
      <c r="V142" s="153">
        <f t="shared" si="7"/>
        <v>351.19790322011244</v>
      </c>
      <c r="W142" s="154">
        <f t="shared" si="6"/>
        <v>3.3277817187498115E-2</v>
      </c>
      <c r="X142" s="187"/>
    </row>
    <row r="143" spans="1:24" x14ac:dyDescent="0.35">
      <c r="A143" s="156" t="s">
        <v>559</v>
      </c>
      <c r="B143" s="93" t="s">
        <v>1209</v>
      </c>
      <c r="C143" s="147"/>
      <c r="D143" s="156" t="s">
        <v>560</v>
      </c>
      <c r="E143" s="149">
        <f>_xlfn.IFNA(INDEX(input_data!$1:$1048576,MATCH($A143,input_data!$B:$B,0),MATCH(E$4,input_data!$1:$1,0)),"")</f>
        <v>232.34139113148601</v>
      </c>
      <c r="F143" s="150">
        <v>96580</v>
      </c>
      <c r="G143" s="151">
        <f t="shared" si="8"/>
        <v>2405.6884565281216</v>
      </c>
      <c r="H143" s="152">
        <f>_xlfn.IFNA(INDEX(input_data!$1:$1048576,MATCH($A143,input_data!$B:$B,0),MATCH(H$4,input_data!$1:$1,0)),"")</f>
        <v>44.862945542568703</v>
      </c>
      <c r="I143" s="152">
        <f>_xlfn.IFNA(INDEX(input_data!$1:$1048576,MATCH($A143,input_data!$B:$B,0),MATCH(I$4,input_data!$1:$1,0)),"")</f>
        <v>8.6466572607247301</v>
      </c>
      <c r="J143" s="152">
        <f>_xlfn.IFNA(INDEX(input_data!$1:$1048576,MATCH($A143,input_data!$B:$B,0),MATCH(J$4,input_data!$1:$1,0)),"")</f>
        <v>162.20847499999999</v>
      </c>
      <c r="K143" s="152">
        <f>_xlfn.IFNA(INDEX(input_data!$1:$1048576,MATCH($A143,input_data!$B:$B,0),MATCH(K$4,input_data!$1:$1,0)),"")</f>
        <v>6.6635370057157299</v>
      </c>
      <c r="L143" s="152">
        <f>_xlfn.IFNA(INDEX(input_data!$1:$1048576,MATCH($A143,input_data!$B:$B,0),MATCH(L$4,input_data!$1:$1,0)),"")</f>
        <v>16.9820007238554</v>
      </c>
      <c r="M143" s="152">
        <f>_xlfn.IFNA(INDEX(input_data!$1:$1048576,MATCH($A143,input_data!$B:$B,0),MATCH(M$4,input_data!$1:$1,0)),"")</f>
        <v>4.2429994885467304</v>
      </c>
      <c r="N143" s="152">
        <f>_xlfn.IFNA(INDEX(input_data!$1:$1048576,MATCH($A143,input_data!$B:$B,0),MATCH(N$4,input_data!$1:$1,0)),"")</f>
        <v>1.55702921362848</v>
      </c>
      <c r="O143" s="152">
        <f>_xlfn.IFNA(INDEX(input_data!$1:$1048576,MATCH($A143,input_data!$B:$B,0),MATCH(O$4,input_data!$1:$1,0)),"")</f>
        <v>8.1549999999999997E-2</v>
      </c>
      <c r="P143" s="152">
        <f>_xlfn.IFNA(INDEX(input_data!$1:$1048576,MATCH($A143,input_data!$B:$B,0),MATCH(P$4,input_data!$1:$1,0)),"")</f>
        <v>0</v>
      </c>
      <c r="Q143" s="152">
        <f>_xlfn.IFNA(INDEX(input_data!$1:$1048576,MATCH($A143,input_data!$B:$B,0),MATCH(Q$4,input_data!$1:$1,0)),"")</f>
        <v>0.27700925275350202</v>
      </c>
      <c r="R143" s="152">
        <f>_xlfn.IFNA(INDEX(input_data!$1:$1048576,MATCH($A143,input_data!$B:$B,0),MATCH(R$4,input_data!$1:$1,0)),"")</f>
        <v>2.2738052119794001</v>
      </c>
      <c r="S143" s="152">
        <f>_xlfn.IFNA(INDEX(input_data!$1:$1048576,MATCH($A143,input_data!$B:$B,0),MATCH(S$4,input_data!$1:$1,0)),"")</f>
        <v>3.7844999999999997E-2</v>
      </c>
      <c r="T143" s="152">
        <f>_xlfn.IFNA(INDEX(input_data!$1:$1048576,MATCH($A143,input_data!$B:$B,0),MATCH(T$4,input_data!$1:$1,0)),"")</f>
        <v>5.4494220000000003E-2</v>
      </c>
      <c r="U143" s="149">
        <f>_xlfn.IFNA(INDEX(input_data!$1:$1048576,MATCH($A143,input_data!$B:$B,0),MATCH(U$4,input_data!$1:$1,0)),"")</f>
        <v>247.888347919773</v>
      </c>
      <c r="V143" s="153">
        <f t="shared" si="7"/>
        <v>2566.6633663260823</v>
      </c>
      <c r="W143" s="154">
        <f t="shared" si="6"/>
        <v>6.6914279511603336E-2</v>
      </c>
      <c r="X143" s="187"/>
    </row>
    <row r="144" spans="1:24" x14ac:dyDescent="0.35">
      <c r="A144" s="156" t="s">
        <v>561</v>
      </c>
      <c r="B144" s="93" t="s">
        <v>1210</v>
      </c>
      <c r="C144" s="147"/>
      <c r="D144" s="156" t="s">
        <v>562</v>
      </c>
      <c r="E144" s="149">
        <f>_xlfn.IFNA(INDEX(input_data!$1:$1048576,MATCH($A144,input_data!$B:$B,0),MATCH(E$4,input_data!$1:$1,0)),"")</f>
        <v>11.818342650610701</v>
      </c>
      <c r="F144" s="150">
        <v>42580</v>
      </c>
      <c r="G144" s="151">
        <f t="shared" si="8"/>
        <v>277.55619188846174</v>
      </c>
      <c r="H144" s="152">
        <f>_xlfn.IFNA(INDEX(input_data!$1:$1048576,MATCH($A144,input_data!$B:$B,0),MATCH(H$4,input_data!$1:$1,0)),"")</f>
        <v>1.57207117067047</v>
      </c>
      <c r="I144" s="152">
        <f>_xlfn.IFNA(INDEX(input_data!$1:$1048576,MATCH($A144,input_data!$B:$B,0),MATCH(I$4,input_data!$1:$1,0)),"")</f>
        <v>0.287412711861885</v>
      </c>
      <c r="J144" s="152">
        <f>_xlfn.IFNA(INDEX(input_data!$1:$1048576,MATCH($A144,input_data!$B:$B,0),MATCH(J$4,input_data!$1:$1,0)),"")</f>
        <v>8.4600754699999996</v>
      </c>
      <c r="K144" s="152">
        <f>_xlfn.IFNA(INDEX(input_data!$1:$1048576,MATCH($A144,input_data!$B:$B,0),MATCH(K$4,input_data!$1:$1,0)),"")</f>
        <v>0</v>
      </c>
      <c r="L144" s="152">
        <f>_xlfn.IFNA(INDEX(input_data!$1:$1048576,MATCH($A144,input_data!$B:$B,0),MATCH(L$4,input_data!$1:$1,0)),"")</f>
        <v>0</v>
      </c>
      <c r="M144" s="152">
        <f>_xlfn.IFNA(INDEX(input_data!$1:$1048576,MATCH($A144,input_data!$B:$B,0),MATCH(M$4,input_data!$1:$1,0)),"")</f>
        <v>0</v>
      </c>
      <c r="N144" s="152">
        <f>_xlfn.IFNA(INDEX(input_data!$1:$1048576,MATCH($A144,input_data!$B:$B,0),MATCH(N$4,input_data!$1:$1,0)),"")</f>
        <v>0</v>
      </c>
      <c r="O144" s="152">
        <f>_xlfn.IFNA(INDEX(input_data!$1:$1048576,MATCH($A144,input_data!$B:$B,0),MATCH(O$4,input_data!$1:$1,0)),"")</f>
        <v>0.73890117053155602</v>
      </c>
      <c r="P144" s="152">
        <f>_xlfn.IFNA(INDEX(input_data!$1:$1048576,MATCH($A144,input_data!$B:$B,0),MATCH(P$4,input_data!$1:$1,0)),"")</f>
        <v>0</v>
      </c>
      <c r="Q144" s="152">
        <f>_xlfn.IFNA(INDEX(input_data!$1:$1048576,MATCH($A144,input_data!$B:$B,0),MATCH(Q$4,input_data!$1:$1,0)),"")</f>
        <v>9.6493116907299097E-3</v>
      </c>
      <c r="R144" s="152">
        <f>_xlfn.IFNA(INDEX(input_data!$1:$1048576,MATCH($A144,input_data!$B:$B,0),MATCH(R$4,input_data!$1:$1,0)),"")</f>
        <v>1.4027533194836299</v>
      </c>
      <c r="S144" s="152">
        <f>_xlfn.IFNA(INDEX(input_data!$1:$1048576,MATCH($A144,input_data!$B:$B,0),MATCH(S$4,input_data!$1:$1,0)),"")</f>
        <v>3.7296000000000003E-2</v>
      </c>
      <c r="T144" s="152">
        <f>_xlfn.IFNA(INDEX(input_data!$1:$1048576,MATCH($A144,input_data!$B:$B,0),MATCH(T$4,input_data!$1:$1,0)),"")</f>
        <v>2.0181290000000001E-2</v>
      </c>
      <c r="U144" s="149">
        <f>_xlfn.IFNA(INDEX(input_data!$1:$1048576,MATCH($A144,input_data!$B:$B,0),MATCH(U$4,input_data!$1:$1,0)),"")</f>
        <v>12.5283404442383</v>
      </c>
      <c r="V144" s="153">
        <f t="shared" si="7"/>
        <v>294.23063513946215</v>
      </c>
      <c r="W144" s="154">
        <f t="shared" si="6"/>
        <v>6.0075918816832496E-2</v>
      </c>
      <c r="X144" s="187"/>
    </row>
    <row r="145" spans="1:24" x14ac:dyDescent="0.35">
      <c r="A145" s="156" t="s">
        <v>563</v>
      </c>
      <c r="B145" s="93" t="s">
        <v>1211</v>
      </c>
      <c r="C145" s="147"/>
      <c r="D145" s="156" t="s">
        <v>564</v>
      </c>
      <c r="E145" s="149">
        <f>_xlfn.IFNA(INDEX(input_data!$1:$1048576,MATCH($A145,input_data!$B:$B,0),MATCH(E$4,input_data!$1:$1,0)),"")</f>
        <v>111.692822101435</v>
      </c>
      <c r="F145" s="150">
        <v>45337</v>
      </c>
      <c r="G145" s="151">
        <f t="shared" si="8"/>
        <v>2463.6129894222158</v>
      </c>
      <c r="H145" s="152">
        <f>_xlfn.IFNA(INDEX(input_data!$1:$1048576,MATCH($A145,input_data!$B:$B,0),MATCH(H$4,input_data!$1:$1,0)),"")</f>
        <v>40.808851820000001</v>
      </c>
      <c r="I145" s="152">
        <f>_xlfn.IFNA(INDEX(input_data!$1:$1048576,MATCH($A145,input_data!$B:$B,0),MATCH(I$4,input_data!$1:$1,0)),"")</f>
        <v>5.85656177474839</v>
      </c>
      <c r="J145" s="152">
        <f>_xlfn.IFNA(INDEX(input_data!$1:$1048576,MATCH($A145,input_data!$B:$B,0),MATCH(J$4,input_data!$1:$1,0)),"")</f>
        <v>51.158347599999999</v>
      </c>
      <c r="K145" s="152">
        <f>_xlfn.IFNA(INDEX(input_data!$1:$1048576,MATCH($A145,input_data!$B:$B,0),MATCH(K$4,input_data!$1:$1,0)),"")</f>
        <v>5.3582322824065702</v>
      </c>
      <c r="L145" s="152">
        <f>_xlfn.IFNA(INDEX(input_data!$1:$1048576,MATCH($A145,input_data!$B:$B,0),MATCH(L$4,input_data!$1:$1,0)),"")</f>
        <v>11.696485511863701</v>
      </c>
      <c r="M145" s="152">
        <f>_xlfn.IFNA(INDEX(input_data!$1:$1048576,MATCH($A145,input_data!$B:$B,0),MATCH(M$4,input_data!$1:$1,0)),"")</f>
        <v>2.1924151298611498</v>
      </c>
      <c r="N145" s="152">
        <f>_xlfn.IFNA(INDEX(input_data!$1:$1048576,MATCH($A145,input_data!$B:$B,0),MATCH(N$4,input_data!$1:$1,0)),"")</f>
        <v>1.2520263922835499</v>
      </c>
      <c r="O145" s="152">
        <f>_xlfn.IFNA(INDEX(input_data!$1:$1048576,MATCH($A145,input_data!$B:$B,0),MATCH(O$4,input_data!$1:$1,0)),"")</f>
        <v>1.2242024147999999</v>
      </c>
      <c r="P145" s="152">
        <f>_xlfn.IFNA(INDEX(input_data!$1:$1048576,MATCH($A145,input_data!$B:$B,0),MATCH(P$4,input_data!$1:$1,0)),"")</f>
        <v>0</v>
      </c>
      <c r="Q145" s="152">
        <f>_xlfn.IFNA(INDEX(input_data!$1:$1048576,MATCH($A145,input_data!$B:$B,0),MATCH(Q$4,input_data!$1:$1,0)),"")</f>
        <v>0.19892004024208801</v>
      </c>
      <c r="R145" s="152">
        <f>_xlfn.IFNA(INDEX(input_data!$1:$1048576,MATCH($A145,input_data!$B:$B,0),MATCH(R$4,input_data!$1:$1,0)),"")</f>
        <v>0</v>
      </c>
      <c r="S145" s="152">
        <f>_xlfn.IFNA(INDEX(input_data!$1:$1048576,MATCH($A145,input_data!$B:$B,0),MATCH(S$4,input_data!$1:$1,0)),"")</f>
        <v>0.247058</v>
      </c>
      <c r="T145" s="152">
        <f>_xlfn.IFNA(INDEX(input_data!$1:$1048576,MATCH($A145,input_data!$B:$B,0),MATCH(T$4,input_data!$1:$1,0)),"")</f>
        <v>0.13523241999999999</v>
      </c>
      <c r="U145" s="149">
        <f>_xlfn.IFNA(INDEX(input_data!$1:$1048576,MATCH($A145,input_data!$B:$B,0),MATCH(U$4,input_data!$1:$1,0)),"")</f>
        <v>120.128333386205</v>
      </c>
      <c r="V145" s="153">
        <f t="shared" si="7"/>
        <v>2649.6753950681564</v>
      </c>
      <c r="W145" s="154">
        <f t="shared" si="6"/>
        <v>7.552420223664158E-2</v>
      </c>
      <c r="X145" s="187"/>
    </row>
    <row r="146" spans="1:24" x14ac:dyDescent="0.35">
      <c r="A146" s="156" t="s">
        <v>565</v>
      </c>
      <c r="B146" s="93" t="s">
        <v>1212</v>
      </c>
      <c r="C146" s="147"/>
      <c r="D146" s="156" t="s">
        <v>566</v>
      </c>
      <c r="E146" s="149">
        <f>_xlfn.IFNA(INDEX(input_data!$1:$1048576,MATCH($A146,input_data!$B:$B,0),MATCH(E$4,input_data!$1:$1,0)),"")</f>
        <v>14.091150339945001</v>
      </c>
      <c r="F146" s="150">
        <v>44168</v>
      </c>
      <c r="G146" s="151">
        <f t="shared" si="8"/>
        <v>319.03528210344598</v>
      </c>
      <c r="H146" s="152">
        <f>_xlfn.IFNA(INDEX(input_data!$1:$1048576,MATCH($A146,input_data!$B:$B,0),MATCH(H$4,input_data!$1:$1,0)),"")</f>
        <v>5.5075903872783698</v>
      </c>
      <c r="I146" s="152">
        <f>_xlfn.IFNA(INDEX(input_data!$1:$1048576,MATCH($A146,input_data!$B:$B,0),MATCH(I$4,input_data!$1:$1,0)),"")</f>
        <v>0.82494237871097598</v>
      </c>
      <c r="J146" s="152">
        <f>_xlfn.IFNA(INDEX(input_data!$1:$1048576,MATCH($A146,input_data!$B:$B,0),MATCH(J$4,input_data!$1:$1,0)),"")</f>
        <v>7.9852572799999999</v>
      </c>
      <c r="K146" s="152">
        <f>_xlfn.IFNA(INDEX(input_data!$1:$1048576,MATCH($A146,input_data!$B:$B,0),MATCH(K$4,input_data!$1:$1,0)),"")</f>
        <v>0</v>
      </c>
      <c r="L146" s="152">
        <f>_xlfn.IFNA(INDEX(input_data!$1:$1048576,MATCH($A146,input_data!$B:$B,0),MATCH(L$4,input_data!$1:$1,0)),"")</f>
        <v>0</v>
      </c>
      <c r="M146" s="152">
        <f>_xlfn.IFNA(INDEX(input_data!$1:$1048576,MATCH($A146,input_data!$B:$B,0),MATCH(M$4,input_data!$1:$1,0)),"")</f>
        <v>0</v>
      </c>
      <c r="N146" s="152">
        <f>_xlfn.IFNA(INDEX(input_data!$1:$1048576,MATCH($A146,input_data!$B:$B,0),MATCH(N$4,input_data!$1:$1,0)),"")</f>
        <v>0</v>
      </c>
      <c r="O146" s="152">
        <f>_xlfn.IFNA(INDEX(input_data!$1:$1048576,MATCH($A146,input_data!$B:$B,0),MATCH(O$4,input_data!$1:$1,0)),"")</f>
        <v>8.8533543843555496E-2</v>
      </c>
      <c r="P146" s="152">
        <f>_xlfn.IFNA(INDEX(input_data!$1:$1048576,MATCH($A146,input_data!$B:$B,0),MATCH(P$4,input_data!$1:$1,0)),"")</f>
        <v>0</v>
      </c>
      <c r="Q146" s="152">
        <f>_xlfn.IFNA(INDEX(input_data!$1:$1048576,MATCH($A146,input_data!$B:$B,0),MATCH(Q$4,input_data!$1:$1,0)),"")</f>
        <v>2.6667372930225398E-2</v>
      </c>
      <c r="R146" s="152">
        <f>_xlfn.IFNA(INDEX(input_data!$1:$1048576,MATCH($A146,input_data!$B:$B,0),MATCH(R$4,input_data!$1:$1,0)),"")</f>
        <v>0.42873536256952399</v>
      </c>
      <c r="S146" s="152">
        <f>_xlfn.IFNA(INDEX(input_data!$1:$1048576,MATCH($A146,input_data!$B:$B,0),MATCH(S$4,input_data!$1:$1,0)),"")</f>
        <v>3.4235000000000002E-2</v>
      </c>
      <c r="T146" s="152">
        <f>_xlfn.IFNA(INDEX(input_data!$1:$1048576,MATCH($A146,input_data!$B:$B,0),MATCH(T$4,input_data!$1:$1,0)),"")</f>
        <v>1.8356669999999999E-2</v>
      </c>
      <c r="U146" s="149">
        <f>_xlfn.IFNA(INDEX(input_data!$1:$1048576,MATCH($A146,input_data!$B:$B,0),MATCH(U$4,input_data!$1:$1,0)),"")</f>
        <v>14.914317995332601</v>
      </c>
      <c r="V146" s="153">
        <f t="shared" si="7"/>
        <v>337.67247770631678</v>
      </c>
      <c r="W146" s="154">
        <f t="shared" si="6"/>
        <v>5.8417349579623634E-2</v>
      </c>
      <c r="X146" s="187"/>
    </row>
    <row r="147" spans="1:24" x14ac:dyDescent="0.35">
      <c r="A147" s="156" t="s">
        <v>567</v>
      </c>
      <c r="B147" s="93" t="s">
        <v>1213</v>
      </c>
      <c r="C147" s="147"/>
      <c r="D147" s="156" t="s">
        <v>568</v>
      </c>
      <c r="E147" s="149">
        <f>_xlfn.IFNA(INDEX(input_data!$1:$1048576,MATCH($A147,input_data!$B:$B,0),MATCH(E$4,input_data!$1:$1,0)),"")</f>
        <v>14.584325654641599</v>
      </c>
      <c r="F147" s="150">
        <v>56958</v>
      </c>
      <c r="G147" s="151">
        <f t="shared" si="8"/>
        <v>256.05403375542681</v>
      </c>
      <c r="H147" s="152">
        <f>_xlfn.IFNA(INDEX(input_data!$1:$1048576,MATCH($A147,input_data!$B:$B,0),MATCH(H$4,input_data!$1:$1,0)),"")</f>
        <v>3.7904805634211498</v>
      </c>
      <c r="I147" s="152">
        <f>_xlfn.IFNA(INDEX(input_data!$1:$1048576,MATCH($A147,input_data!$B:$B,0),MATCH(I$4,input_data!$1:$1,0)),"")</f>
        <v>0.70165882344532005</v>
      </c>
      <c r="J147" s="152">
        <f>_xlfn.IFNA(INDEX(input_data!$1:$1048576,MATCH($A147,input_data!$B:$B,0),MATCH(J$4,input_data!$1:$1,0)),"")</f>
        <v>9.9014155240000008</v>
      </c>
      <c r="K147" s="152">
        <f>_xlfn.IFNA(INDEX(input_data!$1:$1048576,MATCH($A147,input_data!$B:$B,0),MATCH(K$4,input_data!$1:$1,0)),"")</f>
        <v>0</v>
      </c>
      <c r="L147" s="152">
        <f>_xlfn.IFNA(INDEX(input_data!$1:$1048576,MATCH($A147,input_data!$B:$B,0),MATCH(L$4,input_data!$1:$1,0)),"")</f>
        <v>0</v>
      </c>
      <c r="M147" s="152">
        <f>_xlfn.IFNA(INDEX(input_data!$1:$1048576,MATCH($A147,input_data!$B:$B,0),MATCH(M$4,input_data!$1:$1,0)),"")</f>
        <v>0</v>
      </c>
      <c r="N147" s="152">
        <f>_xlfn.IFNA(INDEX(input_data!$1:$1048576,MATCH($A147,input_data!$B:$B,0),MATCH(N$4,input_data!$1:$1,0)),"")</f>
        <v>0</v>
      </c>
      <c r="O147" s="152">
        <f>_xlfn.IFNA(INDEX(input_data!$1:$1048576,MATCH($A147,input_data!$B:$B,0),MATCH(O$4,input_data!$1:$1,0)),"")</f>
        <v>0.50578620633600002</v>
      </c>
      <c r="P147" s="152">
        <f>_xlfn.IFNA(INDEX(input_data!$1:$1048576,MATCH($A147,input_data!$B:$B,0),MATCH(P$4,input_data!$1:$1,0)),"")</f>
        <v>0</v>
      </c>
      <c r="Q147" s="152">
        <f>_xlfn.IFNA(INDEX(input_data!$1:$1048576,MATCH($A147,input_data!$B:$B,0),MATCH(Q$4,input_data!$1:$1,0)),"")</f>
        <v>2.33740801105187E-2</v>
      </c>
      <c r="R147" s="152">
        <f>_xlfn.IFNA(INDEX(input_data!$1:$1048576,MATCH($A147,input_data!$B:$B,0),MATCH(R$4,input_data!$1:$1,0)),"")</f>
        <v>0.54726547708997197</v>
      </c>
      <c r="S147" s="152">
        <f>_xlfn.IFNA(INDEX(input_data!$1:$1048576,MATCH($A147,input_data!$B:$B,0),MATCH(S$4,input_data!$1:$1,0)),"")</f>
        <v>3.5843E-2</v>
      </c>
      <c r="T147" s="152">
        <f>_xlfn.IFNA(INDEX(input_data!$1:$1048576,MATCH($A147,input_data!$B:$B,0),MATCH(T$4,input_data!$1:$1,0)),"")</f>
        <v>2.1676850000000001E-2</v>
      </c>
      <c r="U147" s="149">
        <f>_xlfn.IFNA(INDEX(input_data!$1:$1048576,MATCH($A147,input_data!$B:$B,0),MATCH(U$4,input_data!$1:$1,0)),"")</f>
        <v>15.5275005244029</v>
      </c>
      <c r="V147" s="153">
        <f t="shared" si="7"/>
        <v>272.61316275857473</v>
      </c>
      <c r="W147" s="154">
        <f t="shared" si="6"/>
        <v>6.4670447718720991E-2</v>
      </c>
      <c r="X147" s="187"/>
    </row>
    <row r="148" spans="1:24" x14ac:dyDescent="0.35">
      <c r="A148" s="156" t="s">
        <v>569</v>
      </c>
      <c r="B148" s="93" t="s">
        <v>1214</v>
      </c>
      <c r="C148" s="147"/>
      <c r="D148" s="156" t="s">
        <v>570</v>
      </c>
      <c r="E148" s="149">
        <f>_xlfn.IFNA(INDEX(input_data!$1:$1048576,MATCH($A148,input_data!$B:$B,0),MATCH(E$4,input_data!$1:$1,0)),"")</f>
        <v>220.68529334708199</v>
      </c>
      <c r="F148" s="150">
        <v>107985</v>
      </c>
      <c r="G148" s="151">
        <f t="shared" si="8"/>
        <v>2043.6661883324721</v>
      </c>
      <c r="H148" s="152">
        <f>_xlfn.IFNA(INDEX(input_data!$1:$1048576,MATCH($A148,input_data!$B:$B,0),MATCH(H$4,input_data!$1:$1,0)),"")</f>
        <v>39.5011720165772</v>
      </c>
      <c r="I148" s="152">
        <f>_xlfn.IFNA(INDEX(input_data!$1:$1048576,MATCH($A148,input_data!$B:$B,0),MATCH(I$4,input_data!$1:$1,0)),"")</f>
        <v>7.1770866377535896</v>
      </c>
      <c r="J148" s="152">
        <f>_xlfn.IFNA(INDEX(input_data!$1:$1048576,MATCH($A148,input_data!$B:$B,0),MATCH(J$4,input_data!$1:$1,0)),"")</f>
        <v>158.02332000000001</v>
      </c>
      <c r="K148" s="152">
        <f>_xlfn.IFNA(INDEX(input_data!$1:$1048576,MATCH($A148,input_data!$B:$B,0),MATCH(K$4,input_data!$1:$1,0)),"")</f>
        <v>6.8249561353337</v>
      </c>
      <c r="L148" s="152">
        <f>_xlfn.IFNA(INDEX(input_data!$1:$1048576,MATCH($A148,input_data!$B:$B,0),MATCH(L$4,input_data!$1:$1,0)),"")</f>
        <v>18.771710082526202</v>
      </c>
      <c r="M148" s="152">
        <f>_xlfn.IFNA(INDEX(input_data!$1:$1048576,MATCH($A148,input_data!$B:$B,0),MATCH(M$4,input_data!$1:$1,0)),"")</f>
        <v>4.3998634639550502</v>
      </c>
      <c r="N148" s="152">
        <f>_xlfn.IFNA(INDEX(input_data!$1:$1048576,MATCH($A148,input_data!$B:$B,0),MATCH(N$4,input_data!$1:$1,0)),"")</f>
        <v>1.59474706530966</v>
      </c>
      <c r="O148" s="152">
        <f>_xlfn.IFNA(INDEX(input_data!$1:$1048576,MATCH($A148,input_data!$B:$B,0),MATCH(O$4,input_data!$1:$1,0)),"")</f>
        <v>0.72374780998222299</v>
      </c>
      <c r="P148" s="152">
        <f>_xlfn.IFNA(INDEX(input_data!$1:$1048576,MATCH($A148,input_data!$B:$B,0),MATCH(P$4,input_data!$1:$1,0)),"")</f>
        <v>0</v>
      </c>
      <c r="Q148" s="152">
        <f>_xlfn.IFNA(INDEX(input_data!$1:$1048576,MATCH($A148,input_data!$B:$B,0),MATCH(Q$4,input_data!$1:$1,0)),"")</f>
        <v>0.241277256184946</v>
      </c>
      <c r="R148" s="152">
        <f>_xlfn.IFNA(INDEX(input_data!$1:$1048576,MATCH($A148,input_data!$B:$B,0),MATCH(R$4,input_data!$1:$1,0)),"")</f>
        <v>0</v>
      </c>
      <c r="S148" s="152">
        <f>_xlfn.IFNA(INDEX(input_data!$1:$1048576,MATCH($A148,input_data!$B:$B,0),MATCH(S$4,input_data!$1:$1,0)),"")</f>
        <v>3.7700999999999998E-2</v>
      </c>
      <c r="T148" s="152">
        <f>_xlfn.IFNA(INDEX(input_data!$1:$1048576,MATCH($A148,input_data!$B:$B,0),MATCH(T$4,input_data!$1:$1,0)),"")</f>
        <v>5.7447570000000003E-2</v>
      </c>
      <c r="U148" s="149">
        <f>_xlfn.IFNA(INDEX(input_data!$1:$1048576,MATCH($A148,input_data!$B:$B,0),MATCH(U$4,input_data!$1:$1,0)),"")</f>
        <v>237.353029037623</v>
      </c>
      <c r="V148" s="153">
        <f t="shared" si="7"/>
        <v>2198.0185121787563</v>
      </c>
      <c r="W148" s="154">
        <f t="shared" si="6"/>
        <v>7.5527170106106212E-2</v>
      </c>
      <c r="X148" s="187"/>
    </row>
    <row r="149" spans="1:24" x14ac:dyDescent="0.35">
      <c r="A149" s="156" t="s">
        <v>571</v>
      </c>
      <c r="B149" s="93" t="s">
        <v>1215</v>
      </c>
      <c r="C149" s="147"/>
      <c r="D149" s="156" t="s">
        <v>572</v>
      </c>
      <c r="E149" s="149">
        <f>_xlfn.IFNA(INDEX(input_data!$1:$1048576,MATCH($A149,input_data!$B:$B,0),MATCH(E$4,input_data!$1:$1,0)),"")</f>
        <v>38.507936717705199</v>
      </c>
      <c r="F149" s="150">
        <v>365534</v>
      </c>
      <c r="G149" s="151">
        <f t="shared" si="8"/>
        <v>105.3470722770117</v>
      </c>
      <c r="H149" s="152">
        <f>_xlfn.IFNA(INDEX(input_data!$1:$1048576,MATCH($A149,input_data!$B:$B,0),MATCH(H$4,input_data!$1:$1,0)),"")</f>
        <v>10.2272248659824</v>
      </c>
      <c r="I149" s="152">
        <f>_xlfn.IFNA(INDEX(input_data!$1:$1048576,MATCH($A149,input_data!$B:$B,0),MATCH(I$4,input_data!$1:$1,0)),"")</f>
        <v>1.2102316607399299</v>
      </c>
      <c r="J149" s="152">
        <f>_xlfn.IFNA(INDEX(input_data!$1:$1048576,MATCH($A149,input_data!$B:$B,0),MATCH(J$4,input_data!$1:$1,0)),"")</f>
        <v>28.211309322000002</v>
      </c>
      <c r="K149" s="152">
        <f>_xlfn.IFNA(INDEX(input_data!$1:$1048576,MATCH($A149,input_data!$B:$B,0),MATCH(K$4,input_data!$1:$1,0)),"")</f>
        <v>0</v>
      </c>
      <c r="L149" s="152">
        <f>_xlfn.IFNA(INDEX(input_data!$1:$1048576,MATCH($A149,input_data!$B:$B,0),MATCH(L$4,input_data!$1:$1,0)),"")</f>
        <v>0</v>
      </c>
      <c r="M149" s="152">
        <f>_xlfn.IFNA(INDEX(input_data!$1:$1048576,MATCH($A149,input_data!$B:$B,0),MATCH(M$4,input_data!$1:$1,0)),"")</f>
        <v>0</v>
      </c>
      <c r="N149" s="152">
        <f>_xlfn.IFNA(INDEX(input_data!$1:$1048576,MATCH($A149,input_data!$B:$B,0),MATCH(N$4,input_data!$1:$1,0)),"")</f>
        <v>0</v>
      </c>
      <c r="O149" s="152">
        <f>_xlfn.IFNA(INDEX(input_data!$1:$1048576,MATCH($A149,input_data!$B:$B,0),MATCH(O$4,input_data!$1:$1,0)),"")</f>
        <v>0</v>
      </c>
      <c r="P149" s="152">
        <f>_xlfn.IFNA(INDEX(input_data!$1:$1048576,MATCH($A149,input_data!$B:$B,0),MATCH(P$4,input_data!$1:$1,0)),"")</f>
        <v>0.148194288146034</v>
      </c>
      <c r="Q149" s="152">
        <f>_xlfn.IFNA(INDEX(input_data!$1:$1048576,MATCH($A149,input_data!$B:$B,0),MATCH(Q$4,input_data!$1:$1,0)),"")</f>
        <v>3.9710754017049703E-2</v>
      </c>
      <c r="R149" s="152">
        <f>_xlfn.IFNA(INDEX(input_data!$1:$1048576,MATCH($A149,input_data!$B:$B,0),MATCH(R$4,input_data!$1:$1,0)),"")</f>
        <v>0.90170099212561206</v>
      </c>
      <c r="S149" s="152">
        <f>_xlfn.IFNA(INDEX(input_data!$1:$1048576,MATCH($A149,input_data!$B:$B,0),MATCH(S$4,input_data!$1:$1,0)),"")</f>
        <v>0</v>
      </c>
      <c r="T149" s="152">
        <f>_xlfn.IFNA(INDEX(input_data!$1:$1048576,MATCH($A149,input_data!$B:$B,0),MATCH(T$4,input_data!$1:$1,0)),"")</f>
        <v>7.6790000000000001E-3</v>
      </c>
      <c r="U149" s="149">
        <f>_xlfn.IFNA(INDEX(input_data!$1:$1048576,MATCH($A149,input_data!$B:$B,0),MATCH(U$4,input_data!$1:$1,0)),"")</f>
        <v>40.746050883010902</v>
      </c>
      <c r="V149" s="153">
        <f t="shared" si="7"/>
        <v>111.46993407729761</v>
      </c>
      <c r="W149" s="154">
        <f t="shared" si="6"/>
        <v>5.8120853934941152E-2</v>
      </c>
      <c r="X149" s="187"/>
    </row>
    <row r="150" spans="1:24" x14ac:dyDescent="0.35">
      <c r="A150" s="156" t="s">
        <v>573</v>
      </c>
      <c r="B150" s="93" t="s">
        <v>1216</v>
      </c>
      <c r="C150" s="147"/>
      <c r="D150" s="156" t="s">
        <v>574</v>
      </c>
      <c r="E150" s="149">
        <f>_xlfn.IFNA(INDEX(input_data!$1:$1048576,MATCH($A150,input_data!$B:$B,0),MATCH(E$4,input_data!$1:$1,0)),"")</f>
        <v>200.394676733636</v>
      </c>
      <c r="F150" s="150">
        <v>89357</v>
      </c>
      <c r="G150" s="151">
        <f t="shared" si="8"/>
        <v>2242.6298637335181</v>
      </c>
      <c r="H150" s="152">
        <f>_xlfn.IFNA(INDEX(input_data!$1:$1048576,MATCH($A150,input_data!$B:$B,0),MATCH(H$4,input_data!$1:$1,0)),"")</f>
        <v>36.073185428189902</v>
      </c>
      <c r="I150" s="152">
        <f>_xlfn.IFNA(INDEX(input_data!$1:$1048576,MATCH($A150,input_data!$B:$B,0),MATCH(I$4,input_data!$1:$1,0)),"")</f>
        <v>7.1757745617712798</v>
      </c>
      <c r="J150" s="152">
        <f>_xlfn.IFNA(INDEX(input_data!$1:$1048576,MATCH($A150,input_data!$B:$B,0),MATCH(J$4,input_data!$1:$1,0)),"")</f>
        <v>135.054532424</v>
      </c>
      <c r="K150" s="152">
        <f>_xlfn.IFNA(INDEX(input_data!$1:$1048576,MATCH($A150,input_data!$B:$B,0),MATCH(K$4,input_data!$1:$1,0)),"")</f>
        <v>6.7828411886528199</v>
      </c>
      <c r="L150" s="152">
        <f>_xlfn.IFNA(INDEX(input_data!$1:$1048576,MATCH($A150,input_data!$B:$B,0),MATCH(L$4,input_data!$1:$1,0)),"")</f>
        <v>17.481973389142901</v>
      </c>
      <c r="M150" s="152">
        <f>_xlfn.IFNA(INDEX(input_data!$1:$1048576,MATCH($A150,input_data!$B:$B,0),MATCH(M$4,input_data!$1:$1,0)),"")</f>
        <v>3.8526843652653802</v>
      </c>
      <c r="N150" s="152">
        <f>_xlfn.IFNA(INDEX(input_data!$1:$1048576,MATCH($A150,input_data!$B:$B,0),MATCH(N$4,input_data!$1:$1,0)),"")</f>
        <v>1.58490631523109</v>
      </c>
      <c r="O150" s="152">
        <f>_xlfn.IFNA(INDEX(input_data!$1:$1048576,MATCH($A150,input_data!$B:$B,0),MATCH(O$4,input_data!$1:$1,0)),"")</f>
        <v>1.05453651626667</v>
      </c>
      <c r="P150" s="152">
        <f>_xlfn.IFNA(INDEX(input_data!$1:$1048576,MATCH($A150,input_data!$B:$B,0),MATCH(P$4,input_data!$1:$1,0)),"")</f>
        <v>6.9268288288532496</v>
      </c>
      <c r="Q150" s="152">
        <f>_xlfn.IFNA(INDEX(input_data!$1:$1048576,MATCH($A150,input_data!$B:$B,0),MATCH(Q$4,input_data!$1:$1,0)),"")</f>
        <v>0.22789423348252</v>
      </c>
      <c r="R150" s="152">
        <f>_xlfn.IFNA(INDEX(input_data!$1:$1048576,MATCH($A150,input_data!$B:$B,0),MATCH(R$4,input_data!$1:$1,0)),"")</f>
        <v>0</v>
      </c>
      <c r="S150" s="152">
        <f>_xlfn.IFNA(INDEX(input_data!$1:$1048576,MATCH($A150,input_data!$B:$B,0),MATCH(S$4,input_data!$1:$1,0)),"")</f>
        <v>0.37715599999999999</v>
      </c>
      <c r="T150" s="152">
        <f>_xlfn.IFNA(INDEX(input_data!$1:$1048576,MATCH($A150,input_data!$B:$B,0),MATCH(T$4,input_data!$1:$1,0)),"")</f>
        <v>0.35805473999999998</v>
      </c>
      <c r="U150" s="149">
        <f>_xlfn.IFNA(INDEX(input_data!$1:$1048576,MATCH($A150,input_data!$B:$B,0),MATCH(U$4,input_data!$1:$1,0)),"")</f>
        <v>216.950367990855</v>
      </c>
      <c r="V150" s="153">
        <f t="shared" si="7"/>
        <v>2427.9056816013854</v>
      </c>
      <c r="W150" s="154">
        <f t="shared" si="6"/>
        <v>8.2615424356929257E-2</v>
      </c>
      <c r="X150" s="187"/>
    </row>
    <row r="151" spans="1:24" x14ac:dyDescent="0.35">
      <c r="A151" s="156" t="s">
        <v>575</v>
      </c>
      <c r="B151" s="93" t="s">
        <v>1217</v>
      </c>
      <c r="C151" s="147"/>
      <c r="D151" s="156" t="s">
        <v>576</v>
      </c>
      <c r="E151" s="149">
        <f>_xlfn.IFNA(INDEX(input_data!$1:$1048576,MATCH($A151,input_data!$B:$B,0),MATCH(E$4,input_data!$1:$1,0)),"")</f>
        <v>1007.35491402438</v>
      </c>
      <c r="F151" s="150">
        <v>514120</v>
      </c>
      <c r="G151" s="151">
        <f t="shared" si="8"/>
        <v>1959.3770209763868</v>
      </c>
      <c r="H151" s="152">
        <f>_xlfn.IFNA(INDEX(input_data!$1:$1048576,MATCH($A151,input_data!$B:$B,0),MATCH(H$4,input_data!$1:$1,0)),"")</f>
        <v>139.64694724777499</v>
      </c>
      <c r="I151" s="152">
        <f>_xlfn.IFNA(INDEX(input_data!$1:$1048576,MATCH($A151,input_data!$B:$B,0),MATCH(I$4,input_data!$1:$1,0)),"")</f>
        <v>25.214410643402701</v>
      </c>
      <c r="J151" s="152">
        <f>_xlfn.IFNA(INDEX(input_data!$1:$1048576,MATCH($A151,input_data!$B:$B,0),MATCH(J$4,input_data!$1:$1,0)),"")</f>
        <v>787.43557117499995</v>
      </c>
      <c r="K151" s="152">
        <f>_xlfn.IFNA(INDEX(input_data!$1:$1048576,MATCH($A151,input_data!$B:$B,0),MATCH(K$4,input_data!$1:$1,0)),"")</f>
        <v>23.554995456738901</v>
      </c>
      <c r="L151" s="152">
        <f>_xlfn.IFNA(INDEX(input_data!$1:$1048576,MATCH($A151,input_data!$B:$B,0),MATCH(L$4,input_data!$1:$1,0)),"")</f>
        <v>72.459205766673605</v>
      </c>
      <c r="M151" s="152">
        <f>_xlfn.IFNA(INDEX(input_data!$1:$1048576,MATCH($A151,input_data!$B:$B,0),MATCH(M$4,input_data!$1:$1,0)),"")</f>
        <v>18.088065878047999</v>
      </c>
      <c r="N151" s="152">
        <f>_xlfn.IFNA(INDEX(input_data!$1:$1048576,MATCH($A151,input_data!$B:$B,0),MATCH(N$4,input_data!$1:$1,0)),"")</f>
        <v>5.5039562354901497</v>
      </c>
      <c r="O151" s="152">
        <f>_xlfn.IFNA(INDEX(input_data!$1:$1048576,MATCH($A151,input_data!$B:$B,0),MATCH(O$4,input_data!$1:$1,0)),"")</f>
        <v>1.5622828383359999</v>
      </c>
      <c r="P151" s="152">
        <f>_xlfn.IFNA(INDEX(input_data!$1:$1048576,MATCH($A151,input_data!$B:$B,0),MATCH(P$4,input_data!$1:$1,0)),"")</f>
        <v>0</v>
      </c>
      <c r="Q151" s="152">
        <f>_xlfn.IFNA(INDEX(input_data!$1:$1048576,MATCH($A151,input_data!$B:$B,0),MATCH(Q$4,input_data!$1:$1,0)),"")</f>
        <v>0.86618864286268005</v>
      </c>
      <c r="R151" s="152">
        <f>_xlfn.IFNA(INDEX(input_data!$1:$1048576,MATCH($A151,input_data!$B:$B,0),MATCH(R$4,input_data!$1:$1,0)),"")</f>
        <v>1.70421414267132</v>
      </c>
      <c r="S151" s="152">
        <f>_xlfn.IFNA(INDEX(input_data!$1:$1048576,MATCH($A151,input_data!$B:$B,0),MATCH(S$4,input_data!$1:$1,0)),"")</f>
        <v>2.0984850000000002</v>
      </c>
      <c r="T151" s="152">
        <f>_xlfn.IFNA(INDEX(input_data!$1:$1048576,MATCH($A151,input_data!$B:$B,0),MATCH(T$4,input_data!$1:$1,0)),"")</f>
        <v>0.66944700000000001</v>
      </c>
      <c r="U151" s="149">
        <f>_xlfn.IFNA(INDEX(input_data!$1:$1048576,MATCH($A151,input_data!$B:$B,0),MATCH(U$4,input_data!$1:$1,0)),"")</f>
        <v>1078.8037700269999</v>
      </c>
      <c r="V151" s="153">
        <f t="shared" si="7"/>
        <v>2098.3501323173577</v>
      </c>
      <c r="W151" s="154">
        <f t="shared" si="6"/>
        <v>7.0927192599063105E-2</v>
      </c>
      <c r="X151" s="187"/>
    </row>
    <row r="152" spans="1:24" x14ac:dyDescent="0.35">
      <c r="A152" s="156" t="s">
        <v>577</v>
      </c>
      <c r="B152" s="93" t="s">
        <v>1218</v>
      </c>
      <c r="C152" s="147"/>
      <c r="D152" s="156" t="s">
        <v>578</v>
      </c>
      <c r="E152" s="149">
        <f>_xlfn.IFNA(INDEX(input_data!$1:$1048576,MATCH($A152,input_data!$B:$B,0),MATCH(E$4,input_data!$1:$1,0)),"")</f>
        <v>13.1835066851053</v>
      </c>
      <c r="F152" s="150">
        <v>45759</v>
      </c>
      <c r="G152" s="151">
        <f t="shared" si="8"/>
        <v>288.10740368245149</v>
      </c>
      <c r="H152" s="152">
        <f>_xlfn.IFNA(INDEX(input_data!$1:$1048576,MATCH($A152,input_data!$B:$B,0),MATCH(H$4,input_data!$1:$1,0)),"")</f>
        <v>3.1021263390706801</v>
      </c>
      <c r="I152" s="152">
        <f>_xlfn.IFNA(INDEX(input_data!$1:$1048576,MATCH($A152,input_data!$B:$B,0),MATCH(I$4,input_data!$1:$1,0)),"")</f>
        <v>0.545330983523173</v>
      </c>
      <c r="J152" s="152">
        <f>_xlfn.IFNA(INDEX(input_data!$1:$1048576,MATCH($A152,input_data!$B:$B,0),MATCH(J$4,input_data!$1:$1,0)),"")</f>
        <v>8.8067072559999993</v>
      </c>
      <c r="K152" s="152">
        <f>_xlfn.IFNA(INDEX(input_data!$1:$1048576,MATCH($A152,input_data!$B:$B,0),MATCH(K$4,input_data!$1:$1,0)),"")</f>
        <v>0</v>
      </c>
      <c r="L152" s="152">
        <f>_xlfn.IFNA(INDEX(input_data!$1:$1048576,MATCH($A152,input_data!$B:$B,0),MATCH(L$4,input_data!$1:$1,0)),"")</f>
        <v>0</v>
      </c>
      <c r="M152" s="152">
        <f>_xlfn.IFNA(INDEX(input_data!$1:$1048576,MATCH($A152,input_data!$B:$B,0),MATCH(M$4,input_data!$1:$1,0)),"")</f>
        <v>0</v>
      </c>
      <c r="N152" s="152">
        <f>_xlfn.IFNA(INDEX(input_data!$1:$1048576,MATCH($A152,input_data!$B:$B,0),MATCH(N$4,input_data!$1:$1,0)),"")</f>
        <v>0</v>
      </c>
      <c r="O152" s="152">
        <f>_xlfn.IFNA(INDEX(input_data!$1:$1048576,MATCH($A152,input_data!$B:$B,0),MATCH(O$4,input_data!$1:$1,0)),"")</f>
        <v>0.46764450606222202</v>
      </c>
      <c r="P152" s="152">
        <f>_xlfn.IFNA(INDEX(input_data!$1:$1048576,MATCH($A152,input_data!$B:$B,0),MATCH(P$4,input_data!$1:$1,0)),"")</f>
        <v>0</v>
      </c>
      <c r="Q152" s="152">
        <f>_xlfn.IFNA(INDEX(input_data!$1:$1048576,MATCH($A152,input_data!$B:$B,0),MATCH(Q$4,input_data!$1:$1,0)),"")</f>
        <v>1.9010019803229E-2</v>
      </c>
      <c r="R152" s="152">
        <f>_xlfn.IFNA(INDEX(input_data!$1:$1048576,MATCH($A152,input_data!$B:$B,0),MATCH(R$4,input_data!$1:$1,0)),"")</f>
        <v>0.87321894207525697</v>
      </c>
      <c r="S152" s="152">
        <f>_xlfn.IFNA(INDEX(input_data!$1:$1048576,MATCH($A152,input_data!$B:$B,0),MATCH(S$4,input_data!$1:$1,0)),"")</f>
        <v>3.7990999999999997E-2</v>
      </c>
      <c r="T152" s="152">
        <f>_xlfn.IFNA(INDEX(input_data!$1:$1048576,MATCH($A152,input_data!$B:$B,0),MATCH(T$4,input_data!$1:$1,0)),"")</f>
        <v>1.6622120000000001E-2</v>
      </c>
      <c r="U152" s="149">
        <f>_xlfn.IFNA(INDEX(input_data!$1:$1048576,MATCH($A152,input_data!$B:$B,0),MATCH(U$4,input_data!$1:$1,0)),"")</f>
        <v>13.868651166534599</v>
      </c>
      <c r="V152" s="153">
        <f t="shared" si="7"/>
        <v>303.08029385551691</v>
      </c>
      <c r="W152" s="154">
        <f t="shared" si="6"/>
        <v>5.1969820912927123E-2</v>
      </c>
      <c r="X152" s="187"/>
    </row>
    <row r="153" spans="1:24" x14ac:dyDescent="0.35">
      <c r="A153" s="156" t="s">
        <v>579</v>
      </c>
      <c r="B153" s="93" t="s">
        <v>1219</v>
      </c>
      <c r="C153" s="147"/>
      <c r="D153" s="156" t="s">
        <v>580</v>
      </c>
      <c r="E153" s="149">
        <f>_xlfn.IFNA(INDEX(input_data!$1:$1048576,MATCH($A153,input_data!$B:$B,0),MATCH(E$4,input_data!$1:$1,0)),"")</f>
        <v>10.608699700189399</v>
      </c>
      <c r="F153" s="150">
        <v>43514</v>
      </c>
      <c r="G153" s="151">
        <f t="shared" si="8"/>
        <v>243.79968975937399</v>
      </c>
      <c r="H153" s="152">
        <f>_xlfn.IFNA(INDEX(input_data!$1:$1048576,MATCH($A153,input_data!$B:$B,0),MATCH(H$4,input_data!$1:$1,0)),"")</f>
        <v>2.6687367293178399</v>
      </c>
      <c r="I153" s="152">
        <f>_xlfn.IFNA(INDEX(input_data!$1:$1048576,MATCH($A153,input_data!$B:$B,0),MATCH(I$4,input_data!$1:$1,0)),"")</f>
        <v>0.50649870411662901</v>
      </c>
      <c r="J153" s="152">
        <f>_xlfn.IFNA(INDEX(input_data!$1:$1048576,MATCH($A153,input_data!$B:$B,0),MATCH(J$4,input_data!$1:$1,0)),"")</f>
        <v>6.9211356000000004</v>
      </c>
      <c r="K153" s="152">
        <f>_xlfn.IFNA(INDEX(input_data!$1:$1048576,MATCH($A153,input_data!$B:$B,0),MATCH(K$4,input_data!$1:$1,0)),"")</f>
        <v>0</v>
      </c>
      <c r="L153" s="152">
        <f>_xlfn.IFNA(INDEX(input_data!$1:$1048576,MATCH($A153,input_data!$B:$B,0),MATCH(L$4,input_data!$1:$1,0)),"")</f>
        <v>0</v>
      </c>
      <c r="M153" s="152">
        <f>_xlfn.IFNA(INDEX(input_data!$1:$1048576,MATCH($A153,input_data!$B:$B,0),MATCH(M$4,input_data!$1:$1,0)),"")</f>
        <v>0</v>
      </c>
      <c r="N153" s="152">
        <f>_xlfn.IFNA(INDEX(input_data!$1:$1048576,MATCH($A153,input_data!$B:$B,0),MATCH(N$4,input_data!$1:$1,0)),"")</f>
        <v>0</v>
      </c>
      <c r="O153" s="152">
        <f>_xlfn.IFNA(INDEX(input_data!$1:$1048576,MATCH($A153,input_data!$B:$B,0),MATCH(O$4,input_data!$1:$1,0)),"")</f>
        <v>0.125964066581333</v>
      </c>
      <c r="P153" s="152">
        <f>_xlfn.IFNA(INDEX(input_data!$1:$1048576,MATCH($A153,input_data!$B:$B,0),MATCH(P$4,input_data!$1:$1,0)),"")</f>
        <v>0</v>
      </c>
      <c r="Q153" s="152">
        <f>_xlfn.IFNA(INDEX(input_data!$1:$1048576,MATCH($A153,input_data!$B:$B,0),MATCH(Q$4,input_data!$1:$1,0)),"")</f>
        <v>1.65310750290464E-2</v>
      </c>
      <c r="R153" s="152">
        <f>_xlfn.IFNA(INDEX(input_data!$1:$1048576,MATCH($A153,input_data!$B:$B,0),MATCH(R$4,input_data!$1:$1,0)),"")</f>
        <v>0.964619906145888</v>
      </c>
      <c r="S153" s="152">
        <f>_xlfn.IFNA(INDEX(input_data!$1:$1048576,MATCH($A153,input_data!$B:$B,0),MATCH(S$4,input_data!$1:$1,0)),"")</f>
        <v>3.4389000000000003E-2</v>
      </c>
      <c r="T153" s="152">
        <f>_xlfn.IFNA(INDEX(input_data!$1:$1048576,MATCH($A153,input_data!$B:$B,0),MATCH(T$4,input_data!$1:$1,0)),"")</f>
        <v>3.5916579999999997E-2</v>
      </c>
      <c r="U153" s="149">
        <f>_xlfn.IFNA(INDEX(input_data!$1:$1048576,MATCH($A153,input_data!$B:$B,0),MATCH(U$4,input_data!$1:$1,0)),"")</f>
        <v>11.273791661190799</v>
      </c>
      <c r="V153" s="153">
        <f t="shared" si="7"/>
        <v>259.08424096131819</v>
      </c>
      <c r="W153" s="154">
        <f t="shared" si="6"/>
        <v>6.2693070762435354E-2</v>
      </c>
      <c r="X153" s="187"/>
    </row>
    <row r="154" spans="1:24" x14ac:dyDescent="0.35">
      <c r="A154" s="156" t="s">
        <v>581</v>
      </c>
      <c r="B154" s="93" t="s">
        <v>1220</v>
      </c>
      <c r="C154" s="147"/>
      <c r="D154" s="156" t="s">
        <v>582</v>
      </c>
      <c r="E154" s="149">
        <f>_xlfn.IFNA(INDEX(input_data!$1:$1048576,MATCH($A154,input_data!$B:$B,0),MATCH(E$4,input_data!$1:$1,0)),"")</f>
        <v>234.56538346688899</v>
      </c>
      <c r="F154" s="150">
        <v>117698</v>
      </c>
      <c r="G154" s="151">
        <f t="shared" si="8"/>
        <v>1992.942815229562</v>
      </c>
      <c r="H154" s="152">
        <f>_xlfn.IFNA(INDEX(input_data!$1:$1048576,MATCH($A154,input_data!$B:$B,0),MATCH(H$4,input_data!$1:$1,0)),"")</f>
        <v>60.546627802418399</v>
      </c>
      <c r="I154" s="152">
        <f>_xlfn.IFNA(INDEX(input_data!$1:$1048576,MATCH($A154,input_data!$B:$B,0),MATCH(I$4,input_data!$1:$1,0)),"")</f>
        <v>9.0847264524317204</v>
      </c>
      <c r="J154" s="152">
        <f>_xlfn.IFNA(INDEX(input_data!$1:$1048576,MATCH($A154,input_data!$B:$B,0),MATCH(J$4,input_data!$1:$1,0)),"")</f>
        <v>145.75123668000001</v>
      </c>
      <c r="K154" s="152">
        <f>_xlfn.IFNA(INDEX(input_data!$1:$1048576,MATCH($A154,input_data!$B:$B,0),MATCH(K$4,input_data!$1:$1,0)),"")</f>
        <v>7.4678032494400401</v>
      </c>
      <c r="L154" s="152">
        <f>_xlfn.IFNA(INDEX(input_data!$1:$1048576,MATCH($A154,input_data!$B:$B,0),MATCH(L$4,input_data!$1:$1,0)),"")</f>
        <v>20.578028698694801</v>
      </c>
      <c r="M154" s="152">
        <f>_xlfn.IFNA(INDEX(input_data!$1:$1048576,MATCH($A154,input_data!$B:$B,0),MATCH(M$4,input_data!$1:$1,0)),"")</f>
        <v>4.5548454135880103</v>
      </c>
      <c r="N154" s="152">
        <f>_xlfn.IFNA(INDEX(input_data!$1:$1048576,MATCH($A154,input_data!$B:$B,0),MATCH(N$4,input_data!$1:$1,0)),"")</f>
        <v>1.7449573418792499</v>
      </c>
      <c r="O154" s="152">
        <f>_xlfn.IFNA(INDEX(input_data!$1:$1048576,MATCH($A154,input_data!$B:$B,0),MATCH(O$4,input_data!$1:$1,0)),"")</f>
        <v>0.54095714347555601</v>
      </c>
      <c r="P154" s="152">
        <f>_xlfn.IFNA(INDEX(input_data!$1:$1048576,MATCH($A154,input_data!$B:$B,0),MATCH(P$4,input_data!$1:$1,0)),"")</f>
        <v>0</v>
      </c>
      <c r="Q154" s="152">
        <f>_xlfn.IFNA(INDEX(input_data!$1:$1048576,MATCH($A154,input_data!$B:$B,0),MATCH(Q$4,input_data!$1:$1,0)),"")</f>
        <v>0.32969249655029198</v>
      </c>
      <c r="R154" s="152">
        <f>_xlfn.IFNA(INDEX(input_data!$1:$1048576,MATCH($A154,input_data!$B:$B,0),MATCH(R$4,input_data!$1:$1,0)),"")</f>
        <v>0</v>
      </c>
      <c r="S154" s="152">
        <f>_xlfn.IFNA(INDEX(input_data!$1:$1048576,MATCH($A154,input_data!$B:$B,0),MATCH(S$4,input_data!$1:$1,0)),"")</f>
        <v>3.9983999999999999E-2</v>
      </c>
      <c r="T154" s="152">
        <f>_xlfn.IFNA(INDEX(input_data!$1:$1048576,MATCH($A154,input_data!$B:$B,0),MATCH(T$4,input_data!$1:$1,0)),"")</f>
        <v>8.6933910000000003E-2</v>
      </c>
      <c r="U154" s="149">
        <f>_xlfn.IFNA(INDEX(input_data!$1:$1048576,MATCH($A154,input_data!$B:$B,0),MATCH(U$4,input_data!$1:$1,0)),"")</f>
        <v>250.72579318847801</v>
      </c>
      <c r="V154" s="153">
        <f t="shared" si="7"/>
        <v>2130.2468452180838</v>
      </c>
      <c r="W154" s="154">
        <f t="shared" si="6"/>
        <v>6.8895117782246107E-2</v>
      </c>
      <c r="X154" s="187"/>
    </row>
    <row r="155" spans="1:24" x14ac:dyDescent="0.35">
      <c r="A155" s="156" t="s">
        <v>583</v>
      </c>
      <c r="B155" s="93" t="s">
        <v>1221</v>
      </c>
      <c r="C155" s="147"/>
      <c r="D155" s="156" t="s">
        <v>584</v>
      </c>
      <c r="E155" s="149">
        <f>_xlfn.IFNA(INDEX(input_data!$1:$1048576,MATCH($A155,input_data!$B:$B,0),MATCH(E$4,input_data!$1:$1,0)),"")</f>
        <v>10.221790023203701</v>
      </c>
      <c r="F155" s="150">
        <v>52093</v>
      </c>
      <c r="G155" s="151">
        <f t="shared" si="8"/>
        <v>196.22194965165571</v>
      </c>
      <c r="H155" s="152">
        <f>_xlfn.IFNA(INDEX(input_data!$1:$1048576,MATCH($A155,input_data!$B:$B,0),MATCH(H$4,input_data!$1:$1,0)),"")</f>
        <v>3.0257247853820202</v>
      </c>
      <c r="I155" s="152">
        <f>_xlfn.IFNA(INDEX(input_data!$1:$1048576,MATCH($A155,input_data!$B:$B,0),MATCH(I$4,input_data!$1:$1,0)),"")</f>
        <v>0.53662706207841704</v>
      </c>
      <c r="J155" s="152">
        <f>_xlfn.IFNA(INDEX(input_data!$1:$1048576,MATCH($A155,input_data!$B:$B,0),MATCH(J$4,input_data!$1:$1,0)),"")</f>
        <v>6.1619675599999999</v>
      </c>
      <c r="K155" s="152">
        <f>_xlfn.IFNA(INDEX(input_data!$1:$1048576,MATCH($A155,input_data!$B:$B,0),MATCH(K$4,input_data!$1:$1,0)),"")</f>
        <v>0</v>
      </c>
      <c r="L155" s="152">
        <f>_xlfn.IFNA(INDEX(input_data!$1:$1048576,MATCH($A155,input_data!$B:$B,0),MATCH(L$4,input_data!$1:$1,0)),"")</f>
        <v>0</v>
      </c>
      <c r="M155" s="152">
        <f>_xlfn.IFNA(INDEX(input_data!$1:$1048576,MATCH($A155,input_data!$B:$B,0),MATCH(M$4,input_data!$1:$1,0)),"")</f>
        <v>0</v>
      </c>
      <c r="N155" s="152">
        <f>_xlfn.IFNA(INDEX(input_data!$1:$1048576,MATCH($A155,input_data!$B:$B,0),MATCH(N$4,input_data!$1:$1,0)),"")</f>
        <v>0</v>
      </c>
      <c r="O155" s="152">
        <f>_xlfn.IFNA(INDEX(input_data!$1:$1048576,MATCH($A155,input_data!$B:$B,0),MATCH(O$4,input_data!$1:$1,0)),"")</f>
        <v>0.49339688556799999</v>
      </c>
      <c r="P155" s="152">
        <f>_xlfn.IFNA(INDEX(input_data!$1:$1048576,MATCH($A155,input_data!$B:$B,0),MATCH(P$4,input_data!$1:$1,0)),"")</f>
        <v>0</v>
      </c>
      <c r="Q155" s="152">
        <f>_xlfn.IFNA(INDEX(input_data!$1:$1048576,MATCH($A155,input_data!$B:$B,0),MATCH(Q$4,input_data!$1:$1,0)),"")</f>
        <v>1.8144327204750801E-2</v>
      </c>
      <c r="R155" s="152">
        <f>_xlfn.IFNA(INDEX(input_data!$1:$1048576,MATCH($A155,input_data!$B:$B,0),MATCH(R$4,input_data!$1:$1,0)),"")</f>
        <v>0.54617941774743495</v>
      </c>
      <c r="S155" s="152">
        <f>_xlfn.IFNA(INDEX(input_data!$1:$1048576,MATCH($A155,input_data!$B:$B,0),MATCH(S$4,input_data!$1:$1,0)),"")</f>
        <v>3.5187999999999997E-2</v>
      </c>
      <c r="T155" s="152">
        <f>_xlfn.IFNA(INDEX(input_data!$1:$1048576,MATCH($A155,input_data!$B:$B,0),MATCH(T$4,input_data!$1:$1,0)),"")</f>
        <v>3.3619419999999997E-2</v>
      </c>
      <c r="U155" s="149">
        <f>_xlfn.IFNA(INDEX(input_data!$1:$1048576,MATCH($A155,input_data!$B:$B,0),MATCH(U$4,input_data!$1:$1,0)),"")</f>
        <v>10.850847457980599</v>
      </c>
      <c r="V155" s="153">
        <f t="shared" si="7"/>
        <v>208.29761115659684</v>
      </c>
      <c r="W155" s="154">
        <f t="shared" si="6"/>
        <v>6.1540829282241472E-2</v>
      </c>
      <c r="X155" s="187"/>
    </row>
    <row r="156" spans="1:24" x14ac:dyDescent="0.35">
      <c r="A156" s="156" t="s">
        <v>585</v>
      </c>
      <c r="B156" s="93" t="s">
        <v>1222</v>
      </c>
      <c r="C156" s="147"/>
      <c r="D156" s="156" t="s">
        <v>586</v>
      </c>
      <c r="E156" s="149">
        <f>_xlfn.IFNA(INDEX(input_data!$1:$1048576,MATCH($A156,input_data!$B:$B,0),MATCH(E$4,input_data!$1:$1,0)),"")</f>
        <v>17.700471843909501</v>
      </c>
      <c r="F156" s="150">
        <v>66200</v>
      </c>
      <c r="G156" s="151">
        <f t="shared" si="8"/>
        <v>267.37872875996226</v>
      </c>
      <c r="H156" s="152">
        <f>_xlfn.IFNA(INDEX(input_data!$1:$1048576,MATCH($A156,input_data!$B:$B,0),MATCH(H$4,input_data!$1:$1,0)),"")</f>
        <v>2.3619037669999998</v>
      </c>
      <c r="I156" s="152">
        <f>_xlfn.IFNA(INDEX(input_data!$1:$1048576,MATCH($A156,input_data!$B:$B,0),MATCH(I$4,input_data!$1:$1,0)),"")</f>
        <v>0.43886305539725501</v>
      </c>
      <c r="J156" s="152">
        <f>_xlfn.IFNA(INDEX(input_data!$1:$1048576,MATCH($A156,input_data!$B:$B,0),MATCH(J$4,input_data!$1:$1,0)),"")</f>
        <v>11.554556628</v>
      </c>
      <c r="K156" s="152">
        <f>_xlfn.IFNA(INDEX(input_data!$1:$1048576,MATCH($A156,input_data!$B:$B,0),MATCH(K$4,input_data!$1:$1,0)),"")</f>
        <v>0</v>
      </c>
      <c r="L156" s="152">
        <f>_xlfn.IFNA(INDEX(input_data!$1:$1048576,MATCH($A156,input_data!$B:$B,0),MATCH(L$4,input_data!$1:$1,0)),"")</f>
        <v>0</v>
      </c>
      <c r="M156" s="152">
        <f>_xlfn.IFNA(INDEX(input_data!$1:$1048576,MATCH($A156,input_data!$B:$B,0),MATCH(M$4,input_data!$1:$1,0)),"")</f>
        <v>0</v>
      </c>
      <c r="N156" s="152">
        <f>_xlfn.IFNA(INDEX(input_data!$1:$1048576,MATCH($A156,input_data!$B:$B,0),MATCH(N$4,input_data!$1:$1,0)),"")</f>
        <v>0</v>
      </c>
      <c r="O156" s="152">
        <f>_xlfn.IFNA(INDEX(input_data!$1:$1048576,MATCH($A156,input_data!$B:$B,0),MATCH(O$4,input_data!$1:$1,0)),"")</f>
        <v>0.52537410166755505</v>
      </c>
      <c r="P156" s="152">
        <f>_xlfn.IFNA(INDEX(input_data!$1:$1048576,MATCH($A156,input_data!$B:$B,0),MATCH(P$4,input_data!$1:$1,0)),"")</f>
        <v>1.38415618918123E-2</v>
      </c>
      <c r="Q156" s="152">
        <f>_xlfn.IFNA(INDEX(input_data!$1:$1048576,MATCH($A156,input_data!$B:$B,0),MATCH(Q$4,input_data!$1:$1,0)),"")</f>
        <v>1.43277420424117E-2</v>
      </c>
      <c r="R156" s="152">
        <f>_xlfn.IFNA(INDEX(input_data!$1:$1048576,MATCH($A156,input_data!$B:$B,0),MATCH(R$4,input_data!$1:$1,0)),"")</f>
        <v>3.72685387401128</v>
      </c>
      <c r="S156" s="152">
        <f>_xlfn.IFNA(INDEX(input_data!$1:$1048576,MATCH($A156,input_data!$B:$B,0),MATCH(S$4,input_data!$1:$1,0)),"")</f>
        <v>3.6559000000000001E-2</v>
      </c>
      <c r="T156" s="152">
        <f>_xlfn.IFNA(INDEX(input_data!$1:$1048576,MATCH($A156,input_data!$B:$B,0),MATCH(T$4,input_data!$1:$1,0)),"")</f>
        <v>2.0763139999999999E-2</v>
      </c>
      <c r="U156" s="149">
        <f>_xlfn.IFNA(INDEX(input_data!$1:$1048576,MATCH($A156,input_data!$B:$B,0),MATCH(U$4,input_data!$1:$1,0)),"")</f>
        <v>18.693042870010299</v>
      </c>
      <c r="V156" s="153">
        <f t="shared" si="7"/>
        <v>282.37224879169634</v>
      </c>
      <c r="W156" s="154">
        <f t="shared" si="6"/>
        <v>5.6075964237209286E-2</v>
      </c>
      <c r="X156" s="187"/>
    </row>
    <row r="157" spans="1:24" x14ac:dyDescent="0.35">
      <c r="A157" s="156" t="s">
        <v>587</v>
      </c>
      <c r="B157" s="93" t="s">
        <v>1223</v>
      </c>
      <c r="C157" s="147"/>
      <c r="D157" s="156" t="s">
        <v>588</v>
      </c>
      <c r="E157" s="149">
        <f>_xlfn.IFNA(INDEX(input_data!$1:$1048576,MATCH($A157,input_data!$B:$B,0),MATCH(E$4,input_data!$1:$1,0)),"")</f>
        <v>233.37290908335601</v>
      </c>
      <c r="F157" s="150">
        <v>110247</v>
      </c>
      <c r="G157" s="151">
        <f t="shared" si="8"/>
        <v>2116.8186806294593</v>
      </c>
      <c r="H157" s="152">
        <f>_xlfn.IFNA(INDEX(input_data!$1:$1048576,MATCH($A157,input_data!$B:$B,0),MATCH(H$4,input_data!$1:$1,0)),"")</f>
        <v>66.161380672473896</v>
      </c>
      <c r="I157" s="152">
        <f>_xlfn.IFNA(INDEX(input_data!$1:$1048576,MATCH($A157,input_data!$B:$B,0),MATCH(I$4,input_data!$1:$1,0)),"")</f>
        <v>9.6850283533467092</v>
      </c>
      <c r="J157" s="152">
        <f>_xlfn.IFNA(INDEX(input_data!$1:$1048576,MATCH($A157,input_data!$B:$B,0),MATCH(J$4,input_data!$1:$1,0)),"")</f>
        <v>137.82984268800001</v>
      </c>
      <c r="K157" s="152">
        <f>_xlfn.IFNA(INDEX(input_data!$1:$1048576,MATCH($A157,input_data!$B:$B,0),MATCH(K$4,input_data!$1:$1,0)),"")</f>
        <v>8.1742451082901599</v>
      </c>
      <c r="L157" s="152">
        <f>_xlfn.IFNA(INDEX(input_data!$1:$1048576,MATCH($A157,input_data!$B:$B,0),MATCH(L$4,input_data!$1:$1,0)),"")</f>
        <v>20.250625674903301</v>
      </c>
      <c r="M157" s="152">
        <f>_xlfn.IFNA(INDEX(input_data!$1:$1048576,MATCH($A157,input_data!$B:$B,0),MATCH(M$4,input_data!$1:$1,0)),"")</f>
        <v>4.3721202098359697</v>
      </c>
      <c r="N157" s="152">
        <f>_xlfn.IFNA(INDEX(input_data!$1:$1048576,MATCH($A157,input_data!$B:$B,0),MATCH(N$4,input_data!$1:$1,0)),"")</f>
        <v>1.91002742568252</v>
      </c>
      <c r="O157" s="152">
        <f>_xlfn.IFNA(INDEX(input_data!$1:$1048576,MATCH($A157,input_data!$B:$B,0),MATCH(O$4,input_data!$1:$1,0)),"")</f>
        <v>2.70253384398222</v>
      </c>
      <c r="P157" s="152">
        <f>_xlfn.IFNA(INDEX(input_data!$1:$1048576,MATCH($A157,input_data!$B:$B,0),MATCH(P$4,input_data!$1:$1,0)),"")</f>
        <v>0</v>
      </c>
      <c r="Q157" s="152">
        <f>_xlfn.IFNA(INDEX(input_data!$1:$1048576,MATCH($A157,input_data!$B:$B,0),MATCH(Q$4,input_data!$1:$1,0)),"")</f>
        <v>0.344214566279194</v>
      </c>
      <c r="R157" s="152">
        <f>_xlfn.IFNA(INDEX(input_data!$1:$1048576,MATCH($A157,input_data!$B:$B,0),MATCH(R$4,input_data!$1:$1,0)),"")</f>
        <v>0</v>
      </c>
      <c r="S157" s="152">
        <f>_xlfn.IFNA(INDEX(input_data!$1:$1048576,MATCH($A157,input_data!$B:$B,0),MATCH(S$4,input_data!$1:$1,0)),"")</f>
        <v>4.0895000000000001E-2</v>
      </c>
      <c r="T157" s="152">
        <f>_xlfn.IFNA(INDEX(input_data!$1:$1048576,MATCH($A157,input_data!$B:$B,0),MATCH(T$4,input_data!$1:$1,0)),"")</f>
        <v>7.8106529999999993E-2</v>
      </c>
      <c r="U157" s="149">
        <f>_xlfn.IFNA(INDEX(input_data!$1:$1048576,MATCH($A157,input_data!$B:$B,0),MATCH(U$4,input_data!$1:$1,0)),"")</f>
        <v>251.54902007279401</v>
      </c>
      <c r="V157" s="153">
        <f t="shared" si="7"/>
        <v>2281.6858515224362</v>
      </c>
      <c r="W157" s="154">
        <f t="shared" si="6"/>
        <v>7.7884408523809734E-2</v>
      </c>
      <c r="X157" s="187"/>
    </row>
    <row r="158" spans="1:24" x14ac:dyDescent="0.35">
      <c r="A158" s="156" t="s">
        <v>589</v>
      </c>
      <c r="B158" s="93" t="s">
        <v>1224</v>
      </c>
      <c r="C158" s="147"/>
      <c r="D158" s="156" t="s">
        <v>590</v>
      </c>
      <c r="E158" s="149">
        <f>_xlfn.IFNA(INDEX(input_data!$1:$1048576,MATCH($A158,input_data!$B:$B,0),MATCH(E$4,input_data!$1:$1,0)),"")</f>
        <v>54.018111710004398</v>
      </c>
      <c r="F158" s="150">
        <v>440868</v>
      </c>
      <c r="G158" s="151">
        <f t="shared" si="8"/>
        <v>122.52672389469048</v>
      </c>
      <c r="H158" s="152">
        <f>_xlfn.IFNA(INDEX(input_data!$1:$1048576,MATCH($A158,input_data!$B:$B,0),MATCH(H$4,input_data!$1:$1,0)),"")</f>
        <v>25.346926491502298</v>
      </c>
      <c r="I158" s="152">
        <f>_xlfn.IFNA(INDEX(input_data!$1:$1048576,MATCH($A158,input_data!$B:$B,0),MATCH(I$4,input_data!$1:$1,0)),"")</f>
        <v>2.6422928622441102</v>
      </c>
      <c r="J158" s="152">
        <f>_xlfn.IFNA(INDEX(input_data!$1:$1048576,MATCH($A158,input_data!$B:$B,0),MATCH(J$4,input_data!$1:$1,0)),"")</f>
        <v>28.325295958000002</v>
      </c>
      <c r="K158" s="152">
        <f>_xlfn.IFNA(INDEX(input_data!$1:$1048576,MATCH($A158,input_data!$B:$B,0),MATCH(K$4,input_data!$1:$1,0)),"")</f>
        <v>0</v>
      </c>
      <c r="L158" s="152">
        <f>_xlfn.IFNA(INDEX(input_data!$1:$1048576,MATCH($A158,input_data!$B:$B,0),MATCH(L$4,input_data!$1:$1,0)),"")</f>
        <v>0</v>
      </c>
      <c r="M158" s="152">
        <f>_xlfn.IFNA(INDEX(input_data!$1:$1048576,MATCH($A158,input_data!$B:$B,0),MATCH(M$4,input_data!$1:$1,0)),"")</f>
        <v>0</v>
      </c>
      <c r="N158" s="152">
        <f>_xlfn.IFNA(INDEX(input_data!$1:$1048576,MATCH($A158,input_data!$B:$B,0),MATCH(N$4,input_data!$1:$1,0)),"")</f>
        <v>0</v>
      </c>
      <c r="O158" s="152">
        <f>_xlfn.IFNA(INDEX(input_data!$1:$1048576,MATCH($A158,input_data!$B:$B,0),MATCH(O$4,input_data!$1:$1,0)),"")</f>
        <v>0</v>
      </c>
      <c r="P158" s="152">
        <f>_xlfn.IFNA(INDEX(input_data!$1:$1048576,MATCH($A158,input_data!$B:$B,0),MATCH(P$4,input_data!$1:$1,0)),"")</f>
        <v>0</v>
      </c>
      <c r="Q158" s="152">
        <f>_xlfn.IFNA(INDEX(input_data!$1:$1048576,MATCH($A158,input_data!$B:$B,0),MATCH(Q$4,input_data!$1:$1,0)),"")</f>
        <v>8.9255099447378097E-2</v>
      </c>
      <c r="R158" s="152">
        <f>_xlfn.IFNA(INDEX(input_data!$1:$1048576,MATCH($A158,input_data!$B:$B,0),MATCH(R$4,input_data!$1:$1,0)),"")</f>
        <v>0.596912085273125</v>
      </c>
      <c r="S158" s="152">
        <f>_xlfn.IFNA(INDEX(input_data!$1:$1048576,MATCH($A158,input_data!$B:$B,0),MATCH(S$4,input_data!$1:$1,0)),"")</f>
        <v>0</v>
      </c>
      <c r="T158" s="152">
        <f>_xlfn.IFNA(INDEX(input_data!$1:$1048576,MATCH($A158,input_data!$B:$B,0),MATCH(T$4,input_data!$1:$1,0)),"")</f>
        <v>7.6790000000000001E-3</v>
      </c>
      <c r="U158" s="149">
        <f>_xlfn.IFNA(INDEX(input_data!$1:$1048576,MATCH($A158,input_data!$B:$B,0),MATCH(U$4,input_data!$1:$1,0)),"")</f>
        <v>57.008361496466897</v>
      </c>
      <c r="V158" s="153">
        <f t="shared" si="7"/>
        <v>129.30936583391605</v>
      </c>
      <c r="W158" s="154">
        <f t="shared" si="6"/>
        <v>5.5356429386417938E-2</v>
      </c>
      <c r="X158" s="187"/>
    </row>
    <row r="159" spans="1:24" x14ac:dyDescent="0.35">
      <c r="A159" s="156" t="s">
        <v>591</v>
      </c>
      <c r="B159" s="93" t="s">
        <v>1225</v>
      </c>
      <c r="C159" s="147"/>
      <c r="D159" s="156" t="s">
        <v>592</v>
      </c>
      <c r="E159" s="149">
        <f>_xlfn.IFNA(INDEX(input_data!$1:$1048576,MATCH($A159,input_data!$B:$B,0),MATCH(E$4,input_data!$1:$1,0)),"")</f>
        <v>18.6148554771964</v>
      </c>
      <c r="F159" s="150">
        <v>82292</v>
      </c>
      <c r="G159" s="151">
        <f t="shared" si="8"/>
        <v>226.20492243713119</v>
      </c>
      <c r="H159" s="152">
        <f>_xlfn.IFNA(INDEX(input_data!$1:$1048576,MATCH($A159,input_data!$B:$B,0),MATCH(H$4,input_data!$1:$1,0)),"")</f>
        <v>5.1495794500366703</v>
      </c>
      <c r="I159" s="152">
        <f>_xlfn.IFNA(INDEX(input_data!$1:$1048576,MATCH($A159,input_data!$B:$B,0),MATCH(I$4,input_data!$1:$1,0)),"")</f>
        <v>0.96212277978310301</v>
      </c>
      <c r="J159" s="152">
        <f>_xlfn.IFNA(INDEX(input_data!$1:$1048576,MATCH($A159,input_data!$B:$B,0),MATCH(J$4,input_data!$1:$1,0)),"")</f>
        <v>10.632186473999999</v>
      </c>
      <c r="K159" s="152">
        <f>_xlfn.IFNA(INDEX(input_data!$1:$1048576,MATCH($A159,input_data!$B:$B,0),MATCH(K$4,input_data!$1:$1,0)),"")</f>
        <v>0</v>
      </c>
      <c r="L159" s="152">
        <f>_xlfn.IFNA(INDEX(input_data!$1:$1048576,MATCH($A159,input_data!$B:$B,0),MATCH(L$4,input_data!$1:$1,0)),"")</f>
        <v>0</v>
      </c>
      <c r="M159" s="152">
        <f>_xlfn.IFNA(INDEX(input_data!$1:$1048576,MATCH($A159,input_data!$B:$B,0),MATCH(M$4,input_data!$1:$1,0)),"")</f>
        <v>0</v>
      </c>
      <c r="N159" s="152">
        <f>_xlfn.IFNA(INDEX(input_data!$1:$1048576,MATCH($A159,input_data!$B:$B,0),MATCH(N$4,input_data!$1:$1,0)),"")</f>
        <v>0</v>
      </c>
      <c r="O159" s="152">
        <f>_xlfn.IFNA(INDEX(input_data!$1:$1048576,MATCH($A159,input_data!$B:$B,0),MATCH(O$4,input_data!$1:$1,0)),"")</f>
        <v>1.69944391085511</v>
      </c>
      <c r="P159" s="152">
        <f>_xlfn.IFNA(INDEX(input_data!$1:$1048576,MATCH($A159,input_data!$B:$B,0),MATCH(P$4,input_data!$1:$1,0)),"")</f>
        <v>5.7847327607846902E-2</v>
      </c>
      <c r="Q159" s="152">
        <f>_xlfn.IFNA(INDEX(input_data!$1:$1048576,MATCH($A159,input_data!$B:$B,0),MATCH(Q$4,input_data!$1:$1,0)),"")</f>
        <v>3.2001986093944799E-2</v>
      </c>
      <c r="R159" s="152">
        <f>_xlfn.IFNA(INDEX(input_data!$1:$1048576,MATCH($A159,input_data!$B:$B,0),MATCH(R$4,input_data!$1:$1,0)),"")</f>
        <v>0.97885547127799799</v>
      </c>
      <c r="S159" s="152">
        <f>_xlfn.IFNA(INDEX(input_data!$1:$1048576,MATCH($A159,input_data!$B:$B,0),MATCH(S$4,input_data!$1:$1,0)),"")</f>
        <v>3.5374000000000003E-2</v>
      </c>
      <c r="T159" s="152">
        <f>_xlfn.IFNA(INDEX(input_data!$1:$1048576,MATCH($A159,input_data!$B:$B,0),MATCH(T$4,input_data!$1:$1,0)),"")</f>
        <v>2.3727459999999999E-2</v>
      </c>
      <c r="U159" s="149">
        <f>_xlfn.IFNA(INDEX(input_data!$1:$1048576,MATCH($A159,input_data!$B:$B,0),MATCH(U$4,input_data!$1:$1,0)),"")</f>
        <v>19.571138859654699</v>
      </c>
      <c r="V159" s="153">
        <f t="shared" si="7"/>
        <v>237.82553419110846</v>
      </c>
      <c r="W159" s="154">
        <f t="shared" si="6"/>
        <v>5.1372055164745412E-2</v>
      </c>
      <c r="X159" s="187"/>
    </row>
    <row r="160" spans="1:24" x14ac:dyDescent="0.35">
      <c r="A160" s="156" t="s">
        <v>593</v>
      </c>
      <c r="B160" s="93" t="s">
        <v>1226</v>
      </c>
      <c r="C160" s="147"/>
      <c r="D160" s="156" t="s">
        <v>594</v>
      </c>
      <c r="E160" s="149">
        <f>_xlfn.IFNA(INDEX(input_data!$1:$1048576,MATCH($A160,input_data!$B:$B,0),MATCH(E$4,input_data!$1:$1,0)),"")</f>
        <v>12.3860269714336</v>
      </c>
      <c r="F160" s="150">
        <v>37760</v>
      </c>
      <c r="G160" s="151">
        <f t="shared" si="8"/>
        <v>328.01978208245765</v>
      </c>
      <c r="H160" s="152">
        <f>_xlfn.IFNA(INDEX(input_data!$1:$1048576,MATCH($A160,input_data!$B:$B,0),MATCH(H$4,input_data!$1:$1,0)),"")</f>
        <v>5.9088921428599699</v>
      </c>
      <c r="I160" s="152">
        <f>_xlfn.IFNA(INDEX(input_data!$1:$1048576,MATCH($A160,input_data!$B:$B,0),MATCH(I$4,input_data!$1:$1,0)),"")</f>
        <v>0.76225659445876304</v>
      </c>
      <c r="J160" s="152">
        <f>_xlfn.IFNA(INDEX(input_data!$1:$1048576,MATCH($A160,input_data!$B:$B,0),MATCH(J$4,input_data!$1:$1,0)),"")</f>
        <v>5.93096085</v>
      </c>
      <c r="K160" s="152">
        <f>_xlfn.IFNA(INDEX(input_data!$1:$1048576,MATCH($A160,input_data!$B:$B,0),MATCH(K$4,input_data!$1:$1,0)),"")</f>
        <v>0</v>
      </c>
      <c r="L160" s="152">
        <f>_xlfn.IFNA(INDEX(input_data!$1:$1048576,MATCH($A160,input_data!$B:$B,0),MATCH(L$4,input_data!$1:$1,0)),"")</f>
        <v>0</v>
      </c>
      <c r="M160" s="152">
        <f>_xlfn.IFNA(INDEX(input_data!$1:$1048576,MATCH($A160,input_data!$B:$B,0),MATCH(M$4,input_data!$1:$1,0)),"")</f>
        <v>0</v>
      </c>
      <c r="N160" s="152">
        <f>_xlfn.IFNA(INDEX(input_data!$1:$1048576,MATCH($A160,input_data!$B:$B,0),MATCH(N$4,input_data!$1:$1,0)),"")</f>
        <v>0</v>
      </c>
      <c r="O160" s="152">
        <f>_xlfn.IFNA(INDEX(input_data!$1:$1048576,MATCH($A160,input_data!$B:$B,0),MATCH(O$4,input_data!$1:$1,0)),"")</f>
        <v>0.11839434484622199</v>
      </c>
      <c r="P160" s="152">
        <f>_xlfn.IFNA(INDEX(input_data!$1:$1048576,MATCH($A160,input_data!$B:$B,0),MATCH(P$4,input_data!$1:$1,0)),"")</f>
        <v>0</v>
      </c>
      <c r="Q160" s="152">
        <f>_xlfn.IFNA(INDEX(input_data!$1:$1048576,MATCH($A160,input_data!$B:$B,0),MATCH(Q$4,input_data!$1:$1,0)),"")</f>
        <v>2.51397184238293E-2</v>
      </c>
      <c r="R160" s="152">
        <f>_xlfn.IFNA(INDEX(input_data!$1:$1048576,MATCH($A160,input_data!$B:$B,0),MATCH(R$4,input_data!$1:$1,0)),"")</f>
        <v>0.22665958670656</v>
      </c>
      <c r="S160" s="152">
        <f>_xlfn.IFNA(INDEX(input_data!$1:$1048576,MATCH($A160,input_data!$B:$B,0),MATCH(S$4,input_data!$1:$1,0)),"")</f>
        <v>3.3183999999999998E-2</v>
      </c>
      <c r="T160" s="152">
        <f>_xlfn.IFNA(INDEX(input_data!$1:$1048576,MATCH($A160,input_data!$B:$B,0),MATCH(T$4,input_data!$1:$1,0)),"")</f>
        <v>1.804354E-2</v>
      </c>
      <c r="U160" s="149">
        <f>_xlfn.IFNA(INDEX(input_data!$1:$1048576,MATCH($A160,input_data!$B:$B,0),MATCH(U$4,input_data!$1:$1,0)),"")</f>
        <v>13.023530777295401</v>
      </c>
      <c r="V160" s="153">
        <f t="shared" si="7"/>
        <v>344.90282778854345</v>
      </c>
      <c r="W160" s="154">
        <f t="shared" si="6"/>
        <v>5.1469596128936423E-2</v>
      </c>
      <c r="X160" s="187"/>
    </row>
    <row r="161" spans="1:24" x14ac:dyDescent="0.35">
      <c r="A161" s="156" t="s">
        <v>595</v>
      </c>
      <c r="B161" s="93" t="s">
        <v>1227</v>
      </c>
      <c r="C161" s="147"/>
      <c r="D161" s="156" t="s">
        <v>596</v>
      </c>
      <c r="E161" s="149">
        <f>_xlfn.IFNA(INDEX(input_data!$1:$1048576,MATCH($A161,input_data!$B:$B,0),MATCH(E$4,input_data!$1:$1,0)),"")</f>
        <v>21.6654583514776</v>
      </c>
      <c r="F161" s="150">
        <v>62108</v>
      </c>
      <c r="G161" s="151">
        <f t="shared" si="8"/>
        <v>348.83522817475364</v>
      </c>
      <c r="H161" s="152">
        <f>_xlfn.IFNA(INDEX(input_data!$1:$1048576,MATCH($A161,input_data!$B:$B,0),MATCH(H$4,input_data!$1:$1,0)),"")</f>
        <v>4.9283998044167898</v>
      </c>
      <c r="I161" s="152">
        <f>_xlfn.IFNA(INDEX(input_data!$1:$1048576,MATCH($A161,input_data!$B:$B,0),MATCH(I$4,input_data!$1:$1,0)),"")</f>
        <v>0.90243369093314196</v>
      </c>
      <c r="J161" s="152">
        <f>_xlfn.IFNA(INDEX(input_data!$1:$1048576,MATCH($A161,input_data!$B:$B,0),MATCH(J$4,input_data!$1:$1,0)),"")</f>
        <v>16.076413682999998</v>
      </c>
      <c r="K161" s="152">
        <f>_xlfn.IFNA(INDEX(input_data!$1:$1048576,MATCH($A161,input_data!$B:$B,0),MATCH(K$4,input_data!$1:$1,0)),"")</f>
        <v>0</v>
      </c>
      <c r="L161" s="152">
        <f>_xlfn.IFNA(INDEX(input_data!$1:$1048576,MATCH($A161,input_data!$B:$B,0),MATCH(L$4,input_data!$1:$1,0)),"")</f>
        <v>0</v>
      </c>
      <c r="M161" s="152">
        <f>_xlfn.IFNA(INDEX(input_data!$1:$1048576,MATCH($A161,input_data!$B:$B,0),MATCH(M$4,input_data!$1:$1,0)),"")</f>
        <v>0</v>
      </c>
      <c r="N161" s="152">
        <f>_xlfn.IFNA(INDEX(input_data!$1:$1048576,MATCH($A161,input_data!$B:$B,0),MATCH(N$4,input_data!$1:$1,0)),"")</f>
        <v>0</v>
      </c>
      <c r="O161" s="152">
        <f>_xlfn.IFNA(INDEX(input_data!$1:$1048576,MATCH($A161,input_data!$B:$B,0),MATCH(O$4,input_data!$1:$1,0)),"")</f>
        <v>7.3692483911111696E-3</v>
      </c>
      <c r="P161" s="152">
        <f>_xlfn.IFNA(INDEX(input_data!$1:$1048576,MATCH($A161,input_data!$B:$B,0),MATCH(P$4,input_data!$1:$1,0)),"")</f>
        <v>0</v>
      </c>
      <c r="Q161" s="152">
        <f>_xlfn.IFNA(INDEX(input_data!$1:$1048576,MATCH($A161,input_data!$B:$B,0),MATCH(Q$4,input_data!$1:$1,0)),"")</f>
        <v>3.0421623678826198E-2</v>
      </c>
      <c r="R161" s="152">
        <f>_xlfn.IFNA(INDEX(input_data!$1:$1048576,MATCH($A161,input_data!$B:$B,0),MATCH(R$4,input_data!$1:$1,0)),"")</f>
        <v>1.00504950147671</v>
      </c>
      <c r="S161" s="152">
        <f>_xlfn.IFNA(INDEX(input_data!$1:$1048576,MATCH($A161,input_data!$B:$B,0),MATCH(S$4,input_data!$1:$1,0)),"")</f>
        <v>3.5172000000000002E-2</v>
      </c>
      <c r="T161" s="152">
        <f>_xlfn.IFNA(INDEX(input_data!$1:$1048576,MATCH($A161,input_data!$B:$B,0),MATCH(T$4,input_data!$1:$1,0)),"")</f>
        <v>4.2155600000000001E-2</v>
      </c>
      <c r="U161" s="149">
        <f>_xlfn.IFNA(INDEX(input_data!$1:$1048576,MATCH($A161,input_data!$B:$B,0),MATCH(U$4,input_data!$1:$1,0)),"")</f>
        <v>23.027415151896498</v>
      </c>
      <c r="V161" s="153">
        <f t="shared" si="7"/>
        <v>370.76407470690572</v>
      </c>
      <c r="W161" s="154">
        <f t="shared" si="6"/>
        <v>6.2863050406040122E-2</v>
      </c>
      <c r="X161" s="187"/>
    </row>
    <row r="162" spans="1:24" ht="15" customHeight="1" x14ac:dyDescent="0.35">
      <c r="A162" s="156" t="s">
        <v>597</v>
      </c>
      <c r="B162" s="93" t="s">
        <v>1228</v>
      </c>
      <c r="C162" s="158"/>
      <c r="D162" s="156" t="s">
        <v>598</v>
      </c>
      <c r="E162" s="149">
        <f>_xlfn.IFNA(INDEX(input_data!$1:$1048576,MATCH($A162,input_data!$B:$B,0),MATCH(E$4,input_data!$1:$1,0)),"")</f>
        <v>164.76043386190199</v>
      </c>
      <c r="F162" s="150">
        <v>72647</v>
      </c>
      <c r="G162" s="151">
        <f t="shared" si="8"/>
        <v>2267.9592255964044</v>
      </c>
      <c r="H162" s="152">
        <f>_xlfn.IFNA(INDEX(input_data!$1:$1048576,MATCH($A162,input_data!$B:$B,0),MATCH(H$4,input_data!$1:$1,0)),"")</f>
        <v>37.831923030520599</v>
      </c>
      <c r="I162" s="152">
        <f>_xlfn.IFNA(INDEX(input_data!$1:$1048576,MATCH($A162,input_data!$B:$B,0),MATCH(I$4,input_data!$1:$1,0)),"")</f>
        <v>6.7892247363954299</v>
      </c>
      <c r="J162" s="152">
        <f>_xlfn.IFNA(INDEX(input_data!$1:$1048576,MATCH($A162,input_data!$B:$B,0),MATCH(J$4,input_data!$1:$1,0)),"")</f>
        <v>103.83034724700001</v>
      </c>
      <c r="K162" s="152">
        <f>_xlfn.IFNA(INDEX(input_data!$1:$1048576,MATCH($A162,input_data!$B:$B,0),MATCH(K$4,input_data!$1:$1,0)),"")</f>
        <v>6.1801118549048502</v>
      </c>
      <c r="L162" s="152">
        <f>_xlfn.IFNA(INDEX(input_data!$1:$1048576,MATCH($A162,input_data!$B:$B,0),MATCH(L$4,input_data!$1:$1,0)),"")</f>
        <v>15.168456091426</v>
      </c>
      <c r="M162" s="152">
        <f>_xlfn.IFNA(INDEX(input_data!$1:$1048576,MATCH($A162,input_data!$B:$B,0),MATCH(M$4,input_data!$1:$1,0)),"")</f>
        <v>3.3530667700510399</v>
      </c>
      <c r="N162" s="152">
        <f>_xlfn.IFNA(INDEX(input_data!$1:$1048576,MATCH($A162,input_data!$B:$B,0),MATCH(N$4,input_data!$1:$1,0)),"")</f>
        <v>1.4440701227178001</v>
      </c>
      <c r="O162" s="152">
        <f>_xlfn.IFNA(INDEX(input_data!$1:$1048576,MATCH($A162,input_data!$B:$B,0),MATCH(O$4,input_data!$1:$1,0)),"")</f>
        <v>3.2199999999999999E-2</v>
      </c>
      <c r="P162" s="152">
        <f>_xlfn.IFNA(INDEX(input_data!$1:$1048576,MATCH($A162,input_data!$B:$B,0),MATCH(P$4,input_data!$1:$1,0)),"")</f>
        <v>0</v>
      </c>
      <c r="Q162" s="152">
        <f>_xlfn.IFNA(INDEX(input_data!$1:$1048576,MATCH($A162,input_data!$B:$B,0),MATCH(Q$4,input_data!$1:$1,0)),"")</f>
        <v>4.2158804519338897</v>
      </c>
      <c r="R162" s="152">
        <f>_xlfn.IFNA(INDEX(input_data!$1:$1048576,MATCH($A162,input_data!$B:$B,0),MATCH(R$4,input_data!$1:$1,0)),"")</f>
        <v>0</v>
      </c>
      <c r="S162" s="152">
        <f>_xlfn.IFNA(INDEX(input_data!$1:$1048576,MATCH($A162,input_data!$B:$B,0),MATCH(S$4,input_data!$1:$1,0)),"")</f>
        <v>0.304342</v>
      </c>
      <c r="T162" s="152">
        <f>_xlfn.IFNA(INDEX(input_data!$1:$1048576,MATCH($A162,input_data!$B:$B,0),MATCH(T$4,input_data!$1:$1,0)),"")</f>
        <v>0.44977433999999999</v>
      </c>
      <c r="U162" s="149">
        <f>_xlfn.IFNA(INDEX(input_data!$1:$1048576,MATCH($A162,input_data!$B:$B,0),MATCH(U$4,input_data!$1:$1,0)),"")</f>
        <v>179.59939664494999</v>
      </c>
      <c r="V162" s="153">
        <f t="shared" si="7"/>
        <v>2472.2204171534954</v>
      </c>
      <c r="W162" s="154">
        <f t="shared" si="6"/>
        <v>9.0063872953173085E-2</v>
      </c>
      <c r="X162" s="187"/>
    </row>
    <row r="163" spans="1:24" x14ac:dyDescent="0.35">
      <c r="A163" s="156" t="s">
        <v>600</v>
      </c>
      <c r="B163" s="93" t="s">
        <v>1229</v>
      </c>
      <c r="C163" s="147"/>
      <c r="D163" s="156" t="s">
        <v>601</v>
      </c>
      <c r="E163" s="149">
        <f>_xlfn.IFNA(INDEX(input_data!$1:$1048576,MATCH($A163,input_data!$B:$B,0),MATCH(E$4,input_data!$1:$1,0)),"")</f>
        <v>6.3494717945707704</v>
      </c>
      <c r="F163" s="150">
        <v>1151</v>
      </c>
      <c r="G163" s="151">
        <f t="shared" si="8"/>
        <v>5516.4828797313385</v>
      </c>
      <c r="H163" s="152">
        <f>_xlfn.IFNA(INDEX(input_data!$1:$1048576,MATCH($A163,input_data!$B:$B,0),MATCH(H$4,input_data!$1:$1,0)),"")</f>
        <v>3.9334426711878301</v>
      </c>
      <c r="I163" s="152">
        <f>_xlfn.IFNA(INDEX(input_data!$1:$1048576,MATCH($A163,input_data!$B:$B,0),MATCH(I$4,input_data!$1:$1,0)),"")</f>
        <v>0.36739869470275399</v>
      </c>
      <c r="J163" s="152">
        <f>_xlfn.IFNA(INDEX(input_data!$1:$1048576,MATCH($A163,input_data!$B:$B,0),MATCH(J$4,input_data!$1:$1,0)),"")</f>
        <v>1.9690654000000001</v>
      </c>
      <c r="K163" s="152">
        <f>_xlfn.IFNA(INDEX(input_data!$1:$1048576,MATCH($A163,input_data!$B:$B,0),MATCH(K$4,input_data!$1:$1,0)),"")</f>
        <v>8.1489591695941693E-2</v>
      </c>
      <c r="L163" s="152">
        <f>_xlfn.IFNA(INDEX(input_data!$1:$1048576,MATCH($A163,input_data!$B:$B,0),MATCH(L$4,input_data!$1:$1,0)),"")</f>
        <v>0.227318089036468</v>
      </c>
      <c r="M163" s="152">
        <f>_xlfn.IFNA(INDEX(input_data!$1:$1048576,MATCH($A163,input_data!$B:$B,0),MATCH(M$4,input_data!$1:$1,0)),"")</f>
        <v>5.5391543019862703E-2</v>
      </c>
      <c r="N163" s="152">
        <f>_xlfn.IFNA(INDEX(input_data!$1:$1048576,MATCH($A163,input_data!$B:$B,0),MATCH(N$4,input_data!$1:$1,0)),"")</f>
        <v>1.9041190101953799E-2</v>
      </c>
      <c r="O163" s="152">
        <f>_xlfn.IFNA(INDEX(input_data!$1:$1048576,MATCH($A163,input_data!$B:$B,0),MATCH(O$4,input_data!$1:$1,0)),"")</f>
        <v>1.0499999999999999E-3</v>
      </c>
      <c r="P163" s="152">
        <f>_xlfn.IFNA(INDEX(input_data!$1:$1048576,MATCH($A163,input_data!$B:$B,0),MATCH(P$4,input_data!$1:$1,0)),"")</f>
        <v>0</v>
      </c>
      <c r="Q163" s="152">
        <f>_xlfn.IFNA(INDEX(input_data!$1:$1048576,MATCH($A163,input_data!$B:$B,0),MATCH(Q$4,input_data!$1:$1,0)),"")</f>
        <v>0.160643220395979</v>
      </c>
      <c r="R163" s="152">
        <f>_xlfn.IFNA(INDEX(input_data!$1:$1048576,MATCH($A163,input_data!$B:$B,0),MATCH(R$4,input_data!$1:$1,0)),"")</f>
        <v>0</v>
      </c>
      <c r="S163" s="152">
        <f>_xlfn.IFNA(INDEX(input_data!$1:$1048576,MATCH($A163,input_data!$B:$B,0),MATCH(S$4,input_data!$1:$1,0)),"")</f>
        <v>6.3E-2</v>
      </c>
      <c r="T163" s="152">
        <f>_xlfn.IFNA(INDEX(input_data!$1:$1048576,MATCH($A163,input_data!$B:$B,0),MATCH(T$4,input_data!$1:$1,0)),"")</f>
        <v>1.587945E-2</v>
      </c>
      <c r="U163" s="149">
        <f>_xlfn.IFNA(INDEX(input_data!$1:$1048576,MATCH($A163,input_data!$B:$B,0),MATCH(U$4,input_data!$1:$1,0)),"")</f>
        <v>6.8937198501407897</v>
      </c>
      <c r="V163" s="153">
        <f t="shared" si="7"/>
        <v>5989.3308863082448</v>
      </c>
      <c r="W163" s="154">
        <f t="shared" si="6"/>
        <v>8.571548518971106E-2</v>
      </c>
      <c r="X163" s="187"/>
    </row>
    <row r="164" spans="1:24" x14ac:dyDescent="0.35">
      <c r="A164" s="156" t="s">
        <v>602</v>
      </c>
      <c r="B164" s="93" t="s">
        <v>1230</v>
      </c>
      <c r="C164" s="147"/>
      <c r="D164" s="156" t="s">
        <v>603</v>
      </c>
      <c r="E164" s="149">
        <f>_xlfn.IFNA(INDEX(input_data!$1:$1048576,MATCH($A164,input_data!$B:$B,0),MATCH(E$4,input_data!$1:$1,0)),"")</f>
        <v>293.90092443171199</v>
      </c>
      <c r="F164" s="150">
        <v>111739</v>
      </c>
      <c r="G164" s="151">
        <f t="shared" si="8"/>
        <v>2630.2448064839673</v>
      </c>
      <c r="H164" s="152">
        <f>_xlfn.IFNA(INDEX(input_data!$1:$1048576,MATCH($A164,input_data!$B:$B,0),MATCH(H$4,input_data!$1:$1,0)),"")</f>
        <v>123.501400171226</v>
      </c>
      <c r="I164" s="152">
        <f>_xlfn.IFNA(INDEX(input_data!$1:$1048576,MATCH($A164,input_data!$B:$B,0),MATCH(I$4,input_data!$1:$1,0)),"")</f>
        <v>17.028398900522902</v>
      </c>
      <c r="J164" s="152">
        <f>_xlfn.IFNA(INDEX(input_data!$1:$1048576,MATCH($A164,input_data!$B:$B,0),MATCH(J$4,input_data!$1:$1,0)),"")</f>
        <v>118.220691827</v>
      </c>
      <c r="K164" s="152">
        <f>_xlfn.IFNA(INDEX(input_data!$1:$1048576,MATCH($A164,input_data!$B:$B,0),MATCH(K$4,input_data!$1:$1,0)),"")</f>
        <v>14.500901070405799</v>
      </c>
      <c r="L164" s="152">
        <f>_xlfn.IFNA(INDEX(input_data!$1:$1048576,MATCH($A164,input_data!$B:$B,0),MATCH(L$4,input_data!$1:$1,0)),"")</f>
        <v>30.826162181056599</v>
      </c>
      <c r="M164" s="152">
        <f>_xlfn.IFNA(INDEX(input_data!$1:$1048576,MATCH($A164,input_data!$B:$B,0),MATCH(M$4,input_data!$1:$1,0)),"")</f>
        <v>5.6257641615367397</v>
      </c>
      <c r="N164" s="152">
        <f>_xlfn.IFNA(INDEX(input_data!$1:$1048576,MATCH($A164,input_data!$B:$B,0),MATCH(N$4,input_data!$1:$1,0)),"")</f>
        <v>3.3883396417235199</v>
      </c>
      <c r="O164" s="152">
        <f>_xlfn.IFNA(INDEX(input_data!$1:$1048576,MATCH($A164,input_data!$B:$B,0),MATCH(O$4,input_data!$1:$1,0)),"")</f>
        <v>0.69746648425777702</v>
      </c>
      <c r="P164" s="152">
        <f>_xlfn.IFNA(INDEX(input_data!$1:$1048576,MATCH($A164,input_data!$B:$B,0),MATCH(P$4,input_data!$1:$1,0)),"")</f>
        <v>0</v>
      </c>
      <c r="Q164" s="152">
        <f>_xlfn.IFNA(INDEX(input_data!$1:$1048576,MATCH($A164,input_data!$B:$B,0),MATCH(Q$4,input_data!$1:$1,0)),"")</f>
        <v>0.59523099430649995</v>
      </c>
      <c r="R164" s="152">
        <f>_xlfn.IFNA(INDEX(input_data!$1:$1048576,MATCH($A164,input_data!$B:$B,0),MATCH(R$4,input_data!$1:$1,0)),"")</f>
        <v>0</v>
      </c>
      <c r="S164" s="152">
        <f>_xlfn.IFNA(INDEX(input_data!$1:$1048576,MATCH($A164,input_data!$B:$B,0),MATCH(S$4,input_data!$1:$1,0)),"")</f>
        <v>4.4122000000000001E-2</v>
      </c>
      <c r="T164" s="152">
        <f>_xlfn.IFNA(INDEX(input_data!$1:$1048576,MATCH($A164,input_data!$B:$B,0),MATCH(T$4,input_data!$1:$1,0)),"")</f>
        <v>6.5020930000000005E-2</v>
      </c>
      <c r="U164" s="149">
        <f>_xlfn.IFNA(INDEX(input_data!$1:$1048576,MATCH($A164,input_data!$B:$B,0),MATCH(U$4,input_data!$1:$1,0)),"")</f>
        <v>314.49349836203498</v>
      </c>
      <c r="V164" s="153">
        <f t="shared" si="7"/>
        <v>2814.5365392748727</v>
      </c>
      <c r="W164" s="154">
        <f t="shared" si="6"/>
        <v>7.0066380261106342E-2</v>
      </c>
      <c r="X164" s="187"/>
    </row>
    <row r="165" spans="1:24" x14ac:dyDescent="0.35">
      <c r="A165" s="156" t="s">
        <v>604</v>
      </c>
      <c r="B165" s="93" t="s">
        <v>1231</v>
      </c>
      <c r="C165" s="147"/>
      <c r="D165" s="156" t="s">
        <v>605</v>
      </c>
      <c r="E165" s="149">
        <f>_xlfn.IFNA(INDEX(input_data!$1:$1048576,MATCH($A165,input_data!$B:$B,0),MATCH(E$4,input_data!$1:$1,0)),"")</f>
        <v>202.69846447082901</v>
      </c>
      <c r="F165" s="150">
        <v>89781</v>
      </c>
      <c r="G165" s="151">
        <f t="shared" si="8"/>
        <v>2257.6988947642485</v>
      </c>
      <c r="H165" s="152">
        <f>_xlfn.IFNA(INDEX(input_data!$1:$1048576,MATCH($A165,input_data!$B:$B,0),MATCH(H$4,input_data!$1:$1,0)),"")</f>
        <v>70.436774260000007</v>
      </c>
      <c r="I165" s="152">
        <f>_xlfn.IFNA(INDEX(input_data!$1:$1048576,MATCH($A165,input_data!$B:$B,0),MATCH(I$4,input_data!$1:$1,0)),"")</f>
        <v>10.3697758362571</v>
      </c>
      <c r="J165" s="152">
        <f>_xlfn.IFNA(INDEX(input_data!$1:$1048576,MATCH($A165,input_data!$B:$B,0),MATCH(J$4,input_data!$1:$1,0)),"")</f>
        <v>104.65720741</v>
      </c>
      <c r="K165" s="152">
        <f>_xlfn.IFNA(INDEX(input_data!$1:$1048576,MATCH($A165,input_data!$B:$B,0),MATCH(K$4,input_data!$1:$1,0)),"")</f>
        <v>7.6619371309957698</v>
      </c>
      <c r="L165" s="152">
        <f>_xlfn.IFNA(INDEX(input_data!$1:$1048576,MATCH($A165,input_data!$B:$B,0),MATCH(L$4,input_data!$1:$1,0)),"")</f>
        <v>18.339474894553899</v>
      </c>
      <c r="M165" s="152">
        <f>_xlfn.IFNA(INDEX(input_data!$1:$1048576,MATCH($A165,input_data!$B:$B,0),MATCH(M$4,input_data!$1:$1,0)),"")</f>
        <v>3.7922750354228998</v>
      </c>
      <c r="N165" s="152">
        <f>_xlfn.IFNA(INDEX(input_data!$1:$1048576,MATCH($A165,input_data!$B:$B,0),MATCH(N$4,input_data!$1:$1,0)),"")</f>
        <v>1.7903194558253599</v>
      </c>
      <c r="O165" s="152">
        <f>_xlfn.IFNA(INDEX(input_data!$1:$1048576,MATCH($A165,input_data!$B:$B,0),MATCH(O$4,input_data!$1:$1,0)),"")</f>
        <v>3.5000000000000003E-2</v>
      </c>
      <c r="P165" s="152">
        <f>_xlfn.IFNA(INDEX(input_data!$1:$1048576,MATCH($A165,input_data!$B:$B,0),MATCH(P$4,input_data!$1:$1,0)),"")</f>
        <v>0</v>
      </c>
      <c r="Q165" s="152">
        <f>_xlfn.IFNA(INDEX(input_data!$1:$1048576,MATCH($A165,input_data!$B:$B,0),MATCH(Q$4,input_data!$1:$1,0)),"")</f>
        <v>0.36815124297007001</v>
      </c>
      <c r="R165" s="152">
        <f>_xlfn.IFNA(INDEX(input_data!$1:$1048576,MATCH($A165,input_data!$B:$B,0),MATCH(R$4,input_data!$1:$1,0)),"")</f>
        <v>0</v>
      </c>
      <c r="S165" s="152">
        <f>_xlfn.IFNA(INDEX(input_data!$1:$1048576,MATCH($A165,input_data!$B:$B,0),MATCH(S$4,input_data!$1:$1,0)),"")</f>
        <v>4.7095999999999999E-2</v>
      </c>
      <c r="T165" s="152">
        <f>_xlfn.IFNA(INDEX(input_data!$1:$1048576,MATCH($A165,input_data!$B:$B,0),MATCH(T$4,input_data!$1:$1,0)),"")</f>
        <v>4.2357310000000002E-2</v>
      </c>
      <c r="U165" s="149">
        <f>_xlfn.IFNA(INDEX(input_data!$1:$1048576,MATCH($A165,input_data!$B:$B,0),MATCH(U$4,input_data!$1:$1,0)),"")</f>
        <v>217.540368576025</v>
      </c>
      <c r="V165" s="153">
        <f t="shared" si="7"/>
        <v>2423.0112003210588</v>
      </c>
      <c r="W165" s="154">
        <f t="shared" si="6"/>
        <v>7.3221591214036819E-2</v>
      </c>
      <c r="X165" s="187"/>
    </row>
    <row r="166" spans="1:24" x14ac:dyDescent="0.35">
      <c r="A166" s="156" t="s">
        <v>606</v>
      </c>
      <c r="B166" s="93" t="s">
        <v>1232</v>
      </c>
      <c r="C166" s="147"/>
      <c r="D166" s="156" t="s">
        <v>607</v>
      </c>
      <c r="E166" s="149">
        <f>_xlfn.IFNA(INDEX(input_data!$1:$1048576,MATCH($A166,input_data!$B:$B,0),MATCH(E$4,input_data!$1:$1,0)),"")</f>
        <v>1301.91091305858</v>
      </c>
      <c r="F166" s="150">
        <v>706480</v>
      </c>
      <c r="G166" s="151">
        <f t="shared" si="8"/>
        <v>1842.813544698477</v>
      </c>
      <c r="H166" s="152">
        <f>_xlfn.IFNA(INDEX(input_data!$1:$1048576,MATCH($A166,input_data!$B:$B,0),MATCH(H$4,input_data!$1:$1,0)),"")</f>
        <v>215.75444457293801</v>
      </c>
      <c r="I166" s="152">
        <f>_xlfn.IFNA(INDEX(input_data!$1:$1048576,MATCH($A166,input_data!$B:$B,0),MATCH(I$4,input_data!$1:$1,0)),"")</f>
        <v>38.828808570526803</v>
      </c>
      <c r="J166" s="152">
        <f>_xlfn.IFNA(INDEX(input_data!$1:$1048576,MATCH($A166,input_data!$B:$B,0),MATCH(J$4,input_data!$1:$1,0)),"")</f>
        <v>935.66750956199996</v>
      </c>
      <c r="K166" s="152">
        <f>_xlfn.IFNA(INDEX(input_data!$1:$1048576,MATCH($A166,input_data!$B:$B,0),MATCH(K$4,input_data!$1:$1,0)),"")</f>
        <v>50.014662831607403</v>
      </c>
      <c r="L166" s="152">
        <f>_xlfn.IFNA(INDEX(input_data!$1:$1048576,MATCH($A166,input_data!$B:$B,0),MATCH(L$4,input_data!$1:$1,0)),"")</f>
        <v>117.04612042642199</v>
      </c>
      <c r="M166" s="152">
        <f>_xlfn.IFNA(INDEX(input_data!$1:$1048576,MATCH($A166,input_data!$B:$B,0),MATCH(M$4,input_data!$1:$1,0)),"")</f>
        <v>26.969399500866299</v>
      </c>
      <c r="N166" s="152">
        <f>_xlfn.IFNA(INDEX(input_data!$1:$1048576,MATCH($A166,input_data!$B:$B,0),MATCH(N$4,input_data!$1:$1,0)),"")</f>
        <v>11.6866299491987</v>
      </c>
      <c r="O166" s="152">
        <f>_xlfn.IFNA(INDEX(input_data!$1:$1048576,MATCH($A166,input_data!$B:$B,0),MATCH(O$4,input_data!$1:$1,0)),"")</f>
        <v>2.0585086682684399</v>
      </c>
      <c r="P166" s="152">
        <f>_xlfn.IFNA(INDEX(input_data!$1:$1048576,MATCH($A166,input_data!$B:$B,0),MATCH(P$4,input_data!$1:$1,0)),"")</f>
        <v>0</v>
      </c>
      <c r="Q166" s="152">
        <f>_xlfn.IFNA(INDEX(input_data!$1:$1048576,MATCH($A166,input_data!$B:$B,0),MATCH(Q$4,input_data!$1:$1,0)),"")</f>
        <v>1.3118790114310199</v>
      </c>
      <c r="R166" s="152">
        <f>_xlfn.IFNA(INDEX(input_data!$1:$1048576,MATCH($A166,input_data!$B:$B,0),MATCH(R$4,input_data!$1:$1,0)),"")</f>
        <v>0</v>
      </c>
      <c r="S166" s="152">
        <f>_xlfn.IFNA(INDEX(input_data!$1:$1048576,MATCH($A166,input_data!$B:$B,0),MATCH(S$4,input_data!$1:$1,0)),"")</f>
        <v>3.2346629999999998</v>
      </c>
      <c r="T166" s="152">
        <f>_xlfn.IFNA(INDEX(input_data!$1:$1048576,MATCH($A166,input_data!$B:$B,0),MATCH(T$4,input_data!$1:$1,0)),"")</f>
        <v>3.5572469999999998</v>
      </c>
      <c r="U166" s="149">
        <f>_xlfn.IFNA(INDEX(input_data!$1:$1048576,MATCH($A166,input_data!$B:$B,0),MATCH(U$4,input_data!$1:$1,0)),"")</f>
        <v>1406.1298730932599</v>
      </c>
      <c r="V166" s="153">
        <f t="shared" si="7"/>
        <v>1990.332172309563</v>
      </c>
      <c r="W166" s="154">
        <f t="shared" si="6"/>
        <v>8.0050761530094494E-2</v>
      </c>
      <c r="X166" s="187"/>
    </row>
    <row r="167" spans="1:24" x14ac:dyDescent="0.35">
      <c r="A167" s="156" t="s">
        <v>608</v>
      </c>
      <c r="B167" s="93" t="s">
        <v>1233</v>
      </c>
      <c r="C167" s="147"/>
      <c r="D167" s="156" t="s">
        <v>609</v>
      </c>
      <c r="E167" s="149">
        <f>_xlfn.IFNA(INDEX(input_data!$1:$1048576,MATCH($A167,input_data!$B:$B,0),MATCH(E$4,input_data!$1:$1,0)),"")</f>
        <v>87.260595713923607</v>
      </c>
      <c r="F167" s="150">
        <v>826452</v>
      </c>
      <c r="G167" s="151">
        <f t="shared" si="8"/>
        <v>105.58459016848359</v>
      </c>
      <c r="H167" s="152">
        <f>_xlfn.IFNA(INDEX(input_data!$1:$1048576,MATCH($A167,input_data!$B:$B,0),MATCH(H$4,input_data!$1:$1,0)),"")</f>
        <v>27.5315533264023</v>
      </c>
      <c r="I167" s="152">
        <f>_xlfn.IFNA(INDEX(input_data!$1:$1048576,MATCH($A167,input_data!$B:$B,0),MATCH(I$4,input_data!$1:$1,0)),"")</f>
        <v>3.0761758626300599</v>
      </c>
      <c r="J167" s="152">
        <f>_xlfn.IFNA(INDEX(input_data!$1:$1048576,MATCH($A167,input_data!$B:$B,0),MATCH(J$4,input_data!$1:$1,0)),"")</f>
        <v>60.399434106000001</v>
      </c>
      <c r="K167" s="152">
        <f>_xlfn.IFNA(INDEX(input_data!$1:$1048576,MATCH($A167,input_data!$B:$B,0),MATCH(K$4,input_data!$1:$1,0)),"")</f>
        <v>0</v>
      </c>
      <c r="L167" s="152">
        <f>_xlfn.IFNA(INDEX(input_data!$1:$1048576,MATCH($A167,input_data!$B:$B,0),MATCH(L$4,input_data!$1:$1,0)),"")</f>
        <v>0</v>
      </c>
      <c r="M167" s="152">
        <f>_xlfn.IFNA(INDEX(input_data!$1:$1048576,MATCH($A167,input_data!$B:$B,0),MATCH(M$4,input_data!$1:$1,0)),"")</f>
        <v>0</v>
      </c>
      <c r="N167" s="152">
        <f>_xlfn.IFNA(INDEX(input_data!$1:$1048576,MATCH($A167,input_data!$B:$B,0),MATCH(N$4,input_data!$1:$1,0)),"")</f>
        <v>0</v>
      </c>
      <c r="O167" s="152">
        <f>_xlfn.IFNA(INDEX(input_data!$1:$1048576,MATCH($A167,input_data!$B:$B,0),MATCH(O$4,input_data!$1:$1,0)),"")</f>
        <v>0</v>
      </c>
      <c r="P167" s="152">
        <f>_xlfn.IFNA(INDEX(input_data!$1:$1048576,MATCH($A167,input_data!$B:$B,0),MATCH(P$4,input_data!$1:$1,0)),"")</f>
        <v>0</v>
      </c>
      <c r="Q167" s="152">
        <f>_xlfn.IFNA(INDEX(input_data!$1:$1048576,MATCH($A167,input_data!$B:$B,0),MATCH(Q$4,input_data!$1:$1,0)),"")</f>
        <v>0.104051704966418</v>
      </c>
      <c r="R167" s="152">
        <f>_xlfn.IFNA(INDEX(input_data!$1:$1048576,MATCH($A167,input_data!$B:$B,0),MATCH(R$4,input_data!$1:$1,0)),"")</f>
        <v>1.5270395192613899</v>
      </c>
      <c r="S167" s="152">
        <f>_xlfn.IFNA(INDEX(input_data!$1:$1048576,MATCH($A167,input_data!$B:$B,0),MATCH(S$4,input_data!$1:$1,0)),"")</f>
        <v>0</v>
      </c>
      <c r="T167" s="152">
        <f>_xlfn.IFNA(INDEX(input_data!$1:$1048576,MATCH($A167,input_data!$B:$B,0),MATCH(T$4,input_data!$1:$1,0)),"")</f>
        <v>7.6790000000000001E-3</v>
      </c>
      <c r="U167" s="149">
        <f>_xlfn.IFNA(INDEX(input_data!$1:$1048576,MATCH($A167,input_data!$B:$B,0),MATCH(U$4,input_data!$1:$1,0)),"")</f>
        <v>92.645933519260097</v>
      </c>
      <c r="V167" s="153">
        <f t="shared" si="7"/>
        <v>112.10080382074229</v>
      </c>
      <c r="W167" s="154">
        <f t="shared" si="6"/>
        <v>6.1715574610467394E-2</v>
      </c>
      <c r="X167" s="187"/>
    </row>
    <row r="168" spans="1:24" x14ac:dyDescent="0.35">
      <c r="A168" s="156" t="s">
        <v>612</v>
      </c>
      <c r="B168" s="93" t="s">
        <v>1234</v>
      </c>
      <c r="C168" s="147"/>
      <c r="D168" s="156" t="s">
        <v>613</v>
      </c>
      <c r="E168" s="149">
        <f>_xlfn.IFNA(INDEX(input_data!$1:$1048576,MATCH($A168,input_data!$B:$B,0),MATCH(E$4,input_data!$1:$1,0)),"")</f>
        <v>17.500796044199301</v>
      </c>
      <c r="F168" s="150">
        <v>75335</v>
      </c>
      <c r="G168" s="151">
        <f t="shared" si="8"/>
        <v>232.3063123939643</v>
      </c>
      <c r="H168" s="152">
        <f>_xlfn.IFNA(INDEX(input_data!$1:$1048576,MATCH($A168,input_data!$B:$B,0),MATCH(H$4,input_data!$1:$1,0)),"")</f>
        <v>6.9486805464807198</v>
      </c>
      <c r="I168" s="152">
        <f>_xlfn.IFNA(INDEX(input_data!$1:$1048576,MATCH($A168,input_data!$B:$B,0),MATCH(I$4,input_data!$1:$1,0)),"")</f>
        <v>1.16328484252386</v>
      </c>
      <c r="J168" s="152">
        <f>_xlfn.IFNA(INDEX(input_data!$1:$1048576,MATCH($A168,input_data!$B:$B,0),MATCH(J$4,input_data!$1:$1,0)),"")</f>
        <v>8.8221310640000006</v>
      </c>
      <c r="K168" s="152">
        <f>_xlfn.IFNA(INDEX(input_data!$1:$1048576,MATCH($A168,input_data!$B:$B,0),MATCH(K$4,input_data!$1:$1,0)),"")</f>
        <v>0</v>
      </c>
      <c r="L168" s="152">
        <f>_xlfn.IFNA(INDEX(input_data!$1:$1048576,MATCH($A168,input_data!$B:$B,0),MATCH(L$4,input_data!$1:$1,0)),"")</f>
        <v>0</v>
      </c>
      <c r="M168" s="152">
        <f>_xlfn.IFNA(INDEX(input_data!$1:$1048576,MATCH($A168,input_data!$B:$B,0),MATCH(M$4,input_data!$1:$1,0)),"")</f>
        <v>0</v>
      </c>
      <c r="N168" s="152">
        <f>_xlfn.IFNA(INDEX(input_data!$1:$1048576,MATCH($A168,input_data!$B:$B,0),MATCH(N$4,input_data!$1:$1,0)),"")</f>
        <v>0</v>
      </c>
      <c r="O168" s="152">
        <f>_xlfn.IFNA(INDEX(input_data!$1:$1048576,MATCH($A168,input_data!$B:$B,0),MATCH(O$4,input_data!$1:$1,0)),"")</f>
        <v>0.33862105215999999</v>
      </c>
      <c r="P168" s="152">
        <f>_xlfn.IFNA(INDEX(input_data!$1:$1048576,MATCH($A168,input_data!$B:$B,0),MATCH(P$4,input_data!$1:$1,0)),"")</f>
        <v>0.628534753995733</v>
      </c>
      <c r="Q168" s="152">
        <f>_xlfn.IFNA(INDEX(input_data!$1:$1048576,MATCH($A168,input_data!$B:$B,0),MATCH(Q$4,input_data!$1:$1,0)),"")</f>
        <v>3.8339020156071699E-2</v>
      </c>
      <c r="R168" s="152">
        <f>_xlfn.IFNA(INDEX(input_data!$1:$1048576,MATCH($A168,input_data!$B:$B,0),MATCH(R$4,input_data!$1:$1,0)),"")</f>
        <v>0.52041804975375605</v>
      </c>
      <c r="S168" s="152">
        <f>_xlfn.IFNA(INDEX(input_data!$1:$1048576,MATCH($A168,input_data!$B:$B,0),MATCH(S$4,input_data!$1:$1,0)),"")</f>
        <v>3.5332000000000002E-2</v>
      </c>
      <c r="T168" s="152">
        <f>_xlfn.IFNA(INDEX(input_data!$1:$1048576,MATCH($A168,input_data!$B:$B,0),MATCH(T$4,input_data!$1:$1,0)),"")</f>
        <v>2.018667E-2</v>
      </c>
      <c r="U168" s="149">
        <f>_xlfn.IFNA(INDEX(input_data!$1:$1048576,MATCH($A168,input_data!$B:$B,0),MATCH(U$4,input_data!$1:$1,0)),"")</f>
        <v>18.515527999070098</v>
      </c>
      <c r="V168" s="153">
        <f t="shared" si="7"/>
        <v>245.77590760031987</v>
      </c>
      <c r="W168" s="154">
        <f t="shared" si="6"/>
        <v>5.7982045634269008E-2</v>
      </c>
      <c r="X168" s="187"/>
    </row>
    <row r="169" spans="1:24" x14ac:dyDescent="0.35">
      <c r="A169" s="156" t="s">
        <v>614</v>
      </c>
      <c r="B169" s="93" t="s">
        <v>1235</v>
      </c>
      <c r="C169" s="147"/>
      <c r="D169" s="156" t="s">
        <v>615</v>
      </c>
      <c r="E169" s="149">
        <f>_xlfn.IFNA(INDEX(input_data!$1:$1048576,MATCH($A169,input_data!$B:$B,0),MATCH(E$4,input_data!$1:$1,0)),"")</f>
        <v>290.18304377232403</v>
      </c>
      <c r="F169" s="150">
        <v>124456</v>
      </c>
      <c r="G169" s="151">
        <f t="shared" si="8"/>
        <v>2331.6115235289903</v>
      </c>
      <c r="H169" s="152">
        <f>_xlfn.IFNA(INDEX(input_data!$1:$1048576,MATCH($A169,input_data!$B:$B,0),MATCH(H$4,input_data!$1:$1,0)),"")</f>
        <v>118.500814429692</v>
      </c>
      <c r="I169" s="152">
        <f>_xlfn.IFNA(INDEX(input_data!$1:$1048576,MATCH($A169,input_data!$B:$B,0),MATCH(I$4,input_data!$1:$1,0)),"")</f>
        <v>17.157838813481501</v>
      </c>
      <c r="J169" s="152">
        <f>_xlfn.IFNA(INDEX(input_data!$1:$1048576,MATCH($A169,input_data!$B:$B,0),MATCH(J$4,input_data!$1:$1,0)),"")</f>
        <v>112.11647326000001</v>
      </c>
      <c r="K169" s="152">
        <f>_xlfn.IFNA(INDEX(input_data!$1:$1048576,MATCH($A169,input_data!$B:$B,0),MATCH(K$4,input_data!$1:$1,0)),"")</f>
        <v>17.920421838458999</v>
      </c>
      <c r="L169" s="152">
        <f>_xlfn.IFNA(INDEX(input_data!$1:$1048576,MATCH($A169,input_data!$B:$B,0),MATCH(L$4,input_data!$1:$1,0)),"")</f>
        <v>35.6613038269304</v>
      </c>
      <c r="M169" s="152">
        <f>_xlfn.IFNA(INDEX(input_data!$1:$1048576,MATCH($A169,input_data!$B:$B,0),MATCH(M$4,input_data!$1:$1,0)),"")</f>
        <v>6.3566256622629398</v>
      </c>
      <c r="N169" s="152">
        <f>_xlfn.IFNA(INDEX(input_data!$1:$1048576,MATCH($A169,input_data!$B:$B,0),MATCH(N$4,input_data!$1:$1,0)),"")</f>
        <v>4.18735880045275</v>
      </c>
      <c r="O169" s="152">
        <f>_xlfn.IFNA(INDEX(input_data!$1:$1048576,MATCH($A169,input_data!$B:$B,0),MATCH(O$4,input_data!$1:$1,0)),"")</f>
        <v>0.34167413304888899</v>
      </c>
      <c r="P169" s="152">
        <f>_xlfn.IFNA(INDEX(input_data!$1:$1048576,MATCH($A169,input_data!$B:$B,0),MATCH(P$4,input_data!$1:$1,0)),"")</f>
        <v>0</v>
      </c>
      <c r="Q169" s="152">
        <f>_xlfn.IFNA(INDEX(input_data!$1:$1048576,MATCH($A169,input_data!$B:$B,0),MATCH(Q$4,input_data!$1:$1,0)),"")</f>
        <v>0.56959129788153895</v>
      </c>
      <c r="R169" s="152">
        <f>_xlfn.IFNA(INDEX(input_data!$1:$1048576,MATCH($A169,input_data!$B:$B,0),MATCH(R$4,input_data!$1:$1,0)),"")</f>
        <v>0</v>
      </c>
      <c r="S169" s="152">
        <f>_xlfn.IFNA(INDEX(input_data!$1:$1048576,MATCH($A169,input_data!$B:$B,0),MATCH(S$4,input_data!$1:$1,0)),"")</f>
        <v>0.76371500000000003</v>
      </c>
      <c r="T169" s="152">
        <f>_xlfn.IFNA(INDEX(input_data!$1:$1048576,MATCH($A169,input_data!$B:$B,0),MATCH(T$4,input_data!$1:$1,0)),"")</f>
        <v>0.18309885000000001</v>
      </c>
      <c r="U169" s="149">
        <f>_xlfn.IFNA(INDEX(input_data!$1:$1048576,MATCH($A169,input_data!$B:$B,0),MATCH(U$4,input_data!$1:$1,0)),"")</f>
        <v>313.75891591220898</v>
      </c>
      <c r="V169" s="153">
        <f t="shared" si="7"/>
        <v>2521.0429060246911</v>
      </c>
      <c r="W169" s="154">
        <f t="shared" si="6"/>
        <v>8.1244830274722846E-2</v>
      </c>
      <c r="X169" s="187"/>
    </row>
    <row r="170" spans="1:24" x14ac:dyDescent="0.35">
      <c r="A170" s="156" t="s">
        <v>616</v>
      </c>
      <c r="B170" s="93" t="s">
        <v>1236</v>
      </c>
      <c r="C170" s="147"/>
      <c r="D170" s="156" t="s">
        <v>617</v>
      </c>
      <c r="E170" s="149">
        <f>_xlfn.IFNA(INDEX(input_data!$1:$1048576,MATCH($A170,input_data!$B:$B,0),MATCH(E$4,input_data!$1:$1,0)),"")</f>
        <v>157.611103932059</v>
      </c>
      <c r="F170" s="150">
        <v>69785</v>
      </c>
      <c r="G170" s="151">
        <f t="shared" si="8"/>
        <v>2258.5240944624056</v>
      </c>
      <c r="H170" s="152">
        <f>_xlfn.IFNA(INDEX(input_data!$1:$1048576,MATCH($A170,input_data!$B:$B,0),MATCH(H$4,input_data!$1:$1,0)),"")</f>
        <v>24.2191130083981</v>
      </c>
      <c r="I170" s="152">
        <f>_xlfn.IFNA(INDEX(input_data!$1:$1048576,MATCH($A170,input_data!$B:$B,0),MATCH(I$4,input_data!$1:$1,0)),"")</f>
        <v>4.4827322341311699</v>
      </c>
      <c r="J170" s="152">
        <f>_xlfn.IFNA(INDEX(input_data!$1:$1048576,MATCH($A170,input_data!$B:$B,0),MATCH(J$4,input_data!$1:$1,0)),"")</f>
        <v>124.70948658</v>
      </c>
      <c r="K170" s="152">
        <f>_xlfn.IFNA(INDEX(input_data!$1:$1048576,MATCH($A170,input_data!$B:$B,0),MATCH(K$4,input_data!$1:$1,0)),"")</f>
        <v>1.8398487879547201</v>
      </c>
      <c r="L170" s="152">
        <f>_xlfn.IFNA(INDEX(input_data!$1:$1048576,MATCH($A170,input_data!$B:$B,0),MATCH(L$4,input_data!$1:$1,0)),"")</f>
        <v>9.9374018621905904</v>
      </c>
      <c r="M170" s="152">
        <f>_xlfn.IFNA(INDEX(input_data!$1:$1048576,MATCH($A170,input_data!$B:$B,0),MATCH(M$4,input_data!$1:$1,0)),"")</f>
        <v>2.5076575778939998</v>
      </c>
      <c r="N170" s="152">
        <f>_xlfn.IFNA(INDEX(input_data!$1:$1048576,MATCH($A170,input_data!$B:$B,0),MATCH(N$4,input_data!$1:$1,0)),"")</f>
        <v>0.42990656599448701</v>
      </c>
      <c r="O170" s="152">
        <f>_xlfn.IFNA(INDEX(input_data!$1:$1048576,MATCH($A170,input_data!$B:$B,0),MATCH(O$4,input_data!$1:$1,0)),"")</f>
        <v>0.497080293573333</v>
      </c>
      <c r="P170" s="152">
        <f>_xlfn.IFNA(INDEX(input_data!$1:$1048576,MATCH($A170,input_data!$B:$B,0),MATCH(P$4,input_data!$1:$1,0)),"")</f>
        <v>0</v>
      </c>
      <c r="Q170" s="152">
        <f>_xlfn.IFNA(INDEX(input_data!$1:$1048576,MATCH($A170,input_data!$B:$B,0),MATCH(Q$4,input_data!$1:$1,0)),"")</f>
        <v>0.15405492338110599</v>
      </c>
      <c r="R170" s="152">
        <f>_xlfn.IFNA(INDEX(input_data!$1:$1048576,MATCH($A170,input_data!$B:$B,0),MATCH(R$4,input_data!$1:$1,0)),"")</f>
        <v>1.43623604035532</v>
      </c>
      <c r="S170" s="152">
        <f>_xlfn.IFNA(INDEX(input_data!$1:$1048576,MATCH($A170,input_data!$B:$B,0),MATCH(S$4,input_data!$1:$1,0)),"")</f>
        <v>3.8832999999999999E-2</v>
      </c>
      <c r="T170" s="152">
        <f>_xlfn.IFNA(INDEX(input_data!$1:$1048576,MATCH($A170,input_data!$B:$B,0),MATCH(T$4,input_data!$1:$1,0)),"")</f>
        <v>4.8946719999999999E-2</v>
      </c>
      <c r="U170" s="149">
        <f>_xlfn.IFNA(INDEX(input_data!$1:$1048576,MATCH($A170,input_data!$B:$B,0),MATCH(U$4,input_data!$1:$1,0)),"")</f>
        <v>170.30129759387199</v>
      </c>
      <c r="V170" s="153">
        <f t="shared" si="7"/>
        <v>2440.3711054506266</v>
      </c>
      <c r="W170" s="154">
        <f t="shared" si="6"/>
        <v>8.0515860527715866E-2</v>
      </c>
      <c r="X170" s="187"/>
    </row>
    <row r="171" spans="1:24" x14ac:dyDescent="0.35">
      <c r="A171" s="156" t="s">
        <v>618</v>
      </c>
      <c r="B171" s="93" t="s">
        <v>1237</v>
      </c>
      <c r="C171" s="147"/>
      <c r="D171" s="156" t="s">
        <v>619</v>
      </c>
      <c r="E171" s="149">
        <f>_xlfn.IFNA(INDEX(input_data!$1:$1048576,MATCH($A171,input_data!$B:$B,0),MATCH(E$4,input_data!$1:$1,0)),"")</f>
        <v>397.62259183161001</v>
      </c>
      <c r="F171" s="150">
        <v>191899</v>
      </c>
      <c r="G171" s="151">
        <f t="shared" si="8"/>
        <v>2072.0409790129702</v>
      </c>
      <c r="H171" s="152">
        <f>_xlfn.IFNA(INDEX(input_data!$1:$1048576,MATCH($A171,input_data!$B:$B,0),MATCH(H$4,input_data!$1:$1,0)),"")</f>
        <v>105.469513901941</v>
      </c>
      <c r="I171" s="152">
        <f>_xlfn.IFNA(INDEX(input_data!$1:$1048576,MATCH($A171,input_data!$B:$B,0),MATCH(I$4,input_data!$1:$1,0)),"")</f>
        <v>17.925624999350902</v>
      </c>
      <c r="J171" s="152">
        <f>_xlfn.IFNA(INDEX(input_data!$1:$1048576,MATCH($A171,input_data!$B:$B,0),MATCH(J$4,input_data!$1:$1,0)),"")</f>
        <v>236.39149699199999</v>
      </c>
      <c r="K171" s="152">
        <f>_xlfn.IFNA(INDEX(input_data!$1:$1048576,MATCH($A171,input_data!$B:$B,0),MATCH(K$4,input_data!$1:$1,0)),"")</f>
        <v>17.821765335658998</v>
      </c>
      <c r="L171" s="152">
        <f>_xlfn.IFNA(INDEX(input_data!$1:$1048576,MATCH($A171,input_data!$B:$B,0),MATCH(L$4,input_data!$1:$1,0)),"")</f>
        <v>39.140264628744298</v>
      </c>
      <c r="M171" s="152">
        <f>_xlfn.IFNA(INDEX(input_data!$1:$1048576,MATCH($A171,input_data!$B:$B,0),MATCH(M$4,input_data!$1:$1,0)),"")</f>
        <v>8.1369811708319197</v>
      </c>
      <c r="N171" s="152">
        <f>_xlfn.IFNA(INDEX(input_data!$1:$1048576,MATCH($A171,input_data!$B:$B,0),MATCH(N$4,input_data!$1:$1,0)),"")</f>
        <v>4.1643063199394401</v>
      </c>
      <c r="O171" s="152">
        <f>_xlfn.IFNA(INDEX(input_data!$1:$1048576,MATCH($A171,input_data!$B:$B,0),MATCH(O$4,input_data!$1:$1,0)),"")</f>
        <v>1.44939076828444</v>
      </c>
      <c r="P171" s="152">
        <f>_xlfn.IFNA(INDEX(input_data!$1:$1048576,MATCH($A171,input_data!$B:$B,0),MATCH(P$4,input_data!$1:$1,0)),"")</f>
        <v>0</v>
      </c>
      <c r="Q171" s="152">
        <f>_xlfn.IFNA(INDEX(input_data!$1:$1048576,MATCH($A171,input_data!$B:$B,0),MATCH(Q$4,input_data!$1:$1,0)),"")</f>
        <v>0.57725162676398301</v>
      </c>
      <c r="R171" s="152">
        <f>_xlfn.IFNA(INDEX(input_data!$1:$1048576,MATCH($A171,input_data!$B:$B,0),MATCH(R$4,input_data!$1:$1,0)),"")</f>
        <v>0</v>
      </c>
      <c r="S171" s="152">
        <f>_xlfn.IFNA(INDEX(input_data!$1:$1048576,MATCH($A171,input_data!$B:$B,0),MATCH(S$4,input_data!$1:$1,0)),"")</f>
        <v>0.95763200000000004</v>
      </c>
      <c r="T171" s="152">
        <f>_xlfn.IFNA(INDEX(input_data!$1:$1048576,MATCH($A171,input_data!$B:$B,0),MATCH(T$4,input_data!$1:$1,0)),"")</f>
        <v>0.26848010999999999</v>
      </c>
      <c r="U171" s="149">
        <f>_xlfn.IFNA(INDEX(input_data!$1:$1048576,MATCH($A171,input_data!$B:$B,0),MATCH(U$4,input_data!$1:$1,0)),"")</f>
        <v>432.30270785351598</v>
      </c>
      <c r="V171" s="153">
        <f t="shared" si="7"/>
        <v>2252.7616498966431</v>
      </c>
      <c r="W171" s="154">
        <f t="shared" si="6"/>
        <v>8.7218676036880494E-2</v>
      </c>
      <c r="X171" s="187"/>
    </row>
    <row r="172" spans="1:24" x14ac:dyDescent="0.35">
      <c r="A172" s="156" t="s">
        <v>620</v>
      </c>
      <c r="B172" s="93" t="s">
        <v>1238</v>
      </c>
      <c r="C172" s="147"/>
      <c r="D172" s="156" t="s">
        <v>621</v>
      </c>
      <c r="E172" s="149">
        <f>_xlfn.IFNA(INDEX(input_data!$1:$1048576,MATCH($A172,input_data!$B:$B,0),MATCH(E$4,input_data!$1:$1,0)),"")</f>
        <v>209.11942040934301</v>
      </c>
      <c r="F172" s="150">
        <v>70702</v>
      </c>
      <c r="G172" s="151">
        <f t="shared" si="8"/>
        <v>2957.7582021632065</v>
      </c>
      <c r="H172" s="152">
        <f>_xlfn.IFNA(INDEX(input_data!$1:$1048576,MATCH($A172,input_data!$B:$B,0),MATCH(H$4,input_data!$1:$1,0)),"")</f>
        <v>94.568111767023396</v>
      </c>
      <c r="I172" s="152">
        <f>_xlfn.IFNA(INDEX(input_data!$1:$1048576,MATCH($A172,input_data!$B:$B,0),MATCH(I$4,input_data!$1:$1,0)),"")</f>
        <v>12.750510698441399</v>
      </c>
      <c r="J172" s="152">
        <f>_xlfn.IFNA(INDEX(input_data!$1:$1048576,MATCH($A172,input_data!$B:$B,0),MATCH(J$4,input_data!$1:$1,0)),"")</f>
        <v>71.706591619999998</v>
      </c>
      <c r="K172" s="152">
        <f>_xlfn.IFNA(INDEX(input_data!$1:$1048576,MATCH($A172,input_data!$B:$B,0),MATCH(K$4,input_data!$1:$1,0)),"")</f>
        <v>12.132275875607901</v>
      </c>
      <c r="L172" s="152">
        <f>_xlfn.IFNA(INDEX(input_data!$1:$1048576,MATCH($A172,input_data!$B:$B,0),MATCH(L$4,input_data!$1:$1,0)),"")</f>
        <v>25.003283310550099</v>
      </c>
      <c r="M172" s="152">
        <f>_xlfn.IFNA(INDEX(input_data!$1:$1048576,MATCH($A172,input_data!$B:$B,0),MATCH(M$4,input_data!$1:$1,0)),"")</f>
        <v>4.2746190731148399</v>
      </c>
      <c r="N172" s="152">
        <f>_xlfn.IFNA(INDEX(input_data!$1:$1048576,MATCH($A172,input_data!$B:$B,0),MATCH(N$4,input_data!$1:$1,0)),"")</f>
        <v>2.8348770255073399</v>
      </c>
      <c r="O172" s="152">
        <f>_xlfn.IFNA(INDEX(input_data!$1:$1048576,MATCH($A172,input_data!$B:$B,0),MATCH(O$4,input_data!$1:$1,0)),"")</f>
        <v>0.60498352649777798</v>
      </c>
      <c r="P172" s="152">
        <f>_xlfn.IFNA(INDEX(input_data!$1:$1048576,MATCH($A172,input_data!$B:$B,0),MATCH(P$4,input_data!$1:$1,0)),"")</f>
        <v>0</v>
      </c>
      <c r="Q172" s="152">
        <f>_xlfn.IFNA(INDEX(input_data!$1:$1048576,MATCH($A172,input_data!$B:$B,0),MATCH(Q$4,input_data!$1:$1,0)),"")</f>
        <v>0.43558151019754499</v>
      </c>
      <c r="R172" s="152">
        <f>_xlfn.IFNA(INDEX(input_data!$1:$1048576,MATCH($A172,input_data!$B:$B,0),MATCH(R$4,input_data!$1:$1,0)),"")</f>
        <v>0</v>
      </c>
      <c r="S172" s="152">
        <f>_xlfn.IFNA(INDEX(input_data!$1:$1048576,MATCH($A172,input_data!$B:$B,0),MATCH(S$4,input_data!$1:$1,0)),"")</f>
        <v>0.47913499999999998</v>
      </c>
      <c r="T172" s="152">
        <f>_xlfn.IFNA(INDEX(input_data!$1:$1048576,MATCH($A172,input_data!$B:$B,0),MATCH(T$4,input_data!$1:$1,0)),"")</f>
        <v>8.6961010000000005E-2</v>
      </c>
      <c r="U172" s="149">
        <f>_xlfn.IFNA(INDEX(input_data!$1:$1048576,MATCH($A172,input_data!$B:$B,0),MATCH(U$4,input_data!$1:$1,0)),"")</f>
        <v>224.87693041694001</v>
      </c>
      <c r="V172" s="153">
        <f t="shared" si="7"/>
        <v>3180.6303982481404</v>
      </c>
      <c r="W172" s="154">
        <f t="shared" si="6"/>
        <v>7.535172953689484E-2</v>
      </c>
      <c r="X172" s="187"/>
    </row>
    <row r="173" spans="1:24" x14ac:dyDescent="0.35">
      <c r="A173" s="156" t="s">
        <v>622</v>
      </c>
      <c r="B173" s="93" t="s">
        <v>1239</v>
      </c>
      <c r="C173" s="147"/>
      <c r="D173" s="156" t="s">
        <v>623</v>
      </c>
      <c r="E173" s="149">
        <f>_xlfn.IFNA(INDEX(input_data!$1:$1048576,MATCH($A173,input_data!$B:$B,0),MATCH(E$4,input_data!$1:$1,0)),"")</f>
        <v>375.69768843302199</v>
      </c>
      <c r="F173" s="150">
        <v>147841</v>
      </c>
      <c r="G173" s="151">
        <f t="shared" si="8"/>
        <v>2541.2279978694814</v>
      </c>
      <c r="H173" s="152">
        <f>_xlfn.IFNA(INDEX(input_data!$1:$1048576,MATCH($A173,input_data!$B:$B,0),MATCH(H$4,input_data!$1:$1,0)),"")</f>
        <v>161.27000219312001</v>
      </c>
      <c r="I173" s="152">
        <f>_xlfn.IFNA(INDEX(input_data!$1:$1048576,MATCH($A173,input_data!$B:$B,0),MATCH(I$4,input_data!$1:$1,0)),"")</f>
        <v>22.528555429825101</v>
      </c>
      <c r="J173" s="152">
        <f>_xlfn.IFNA(INDEX(input_data!$1:$1048576,MATCH($A173,input_data!$B:$B,0),MATCH(J$4,input_data!$1:$1,0)),"")</f>
        <v>159.59225904300001</v>
      </c>
      <c r="K173" s="152">
        <f>_xlfn.IFNA(INDEX(input_data!$1:$1048576,MATCH($A173,input_data!$B:$B,0),MATCH(K$4,input_data!$1:$1,0)),"")</f>
        <v>14.946411258209601</v>
      </c>
      <c r="L173" s="152">
        <f>_xlfn.IFNA(INDEX(input_data!$1:$1048576,MATCH($A173,input_data!$B:$B,0),MATCH(L$4,input_data!$1:$1,0)),"")</f>
        <v>33.912086423851903</v>
      </c>
      <c r="M173" s="152">
        <f>_xlfn.IFNA(INDEX(input_data!$1:$1048576,MATCH($A173,input_data!$B:$B,0),MATCH(M$4,input_data!$1:$1,0)),"")</f>
        <v>6.6015087116203004</v>
      </c>
      <c r="N173" s="152">
        <f>_xlfn.IFNA(INDEX(input_data!$1:$1048576,MATCH($A173,input_data!$B:$B,0),MATCH(N$4,input_data!$1:$1,0)),"")</f>
        <v>3.49243936785764</v>
      </c>
      <c r="O173" s="152">
        <f>_xlfn.IFNA(INDEX(input_data!$1:$1048576,MATCH($A173,input_data!$B:$B,0),MATCH(O$4,input_data!$1:$1,0)),"")</f>
        <v>1.22515165374222</v>
      </c>
      <c r="P173" s="152">
        <f>_xlfn.IFNA(INDEX(input_data!$1:$1048576,MATCH($A173,input_data!$B:$B,0),MATCH(P$4,input_data!$1:$1,0)),"")</f>
        <v>0</v>
      </c>
      <c r="Q173" s="152">
        <f>_xlfn.IFNA(INDEX(input_data!$1:$1048576,MATCH($A173,input_data!$B:$B,0),MATCH(Q$4,input_data!$1:$1,0)),"")</f>
        <v>0.77867294910333495</v>
      </c>
      <c r="R173" s="152">
        <f>_xlfn.IFNA(INDEX(input_data!$1:$1048576,MATCH($A173,input_data!$B:$B,0),MATCH(R$4,input_data!$1:$1,0)),"")</f>
        <v>0</v>
      </c>
      <c r="S173" s="152">
        <f>_xlfn.IFNA(INDEX(input_data!$1:$1048576,MATCH($A173,input_data!$B:$B,0),MATCH(S$4,input_data!$1:$1,0)),"")</f>
        <v>4.1197999999999999E-2</v>
      </c>
      <c r="T173" s="152">
        <f>_xlfn.IFNA(INDEX(input_data!$1:$1048576,MATCH($A173,input_data!$B:$B,0),MATCH(T$4,input_data!$1:$1,0)),"")</f>
        <v>7.0780259999999998E-2</v>
      </c>
      <c r="U173" s="149">
        <f>_xlfn.IFNA(INDEX(input_data!$1:$1048576,MATCH($A173,input_data!$B:$B,0),MATCH(U$4,input_data!$1:$1,0)),"")</f>
        <v>404.45906529032999</v>
      </c>
      <c r="V173" s="153">
        <f t="shared" si="7"/>
        <v>2735.770627162492</v>
      </c>
      <c r="W173" s="154">
        <f t="shared" si="6"/>
        <v>7.6554574975606915E-2</v>
      </c>
      <c r="X173" s="187"/>
    </row>
    <row r="174" spans="1:24" x14ac:dyDescent="0.35">
      <c r="A174" s="156" t="s">
        <v>624</v>
      </c>
      <c r="B174" s="93" t="s">
        <v>1240</v>
      </c>
      <c r="C174" s="147"/>
      <c r="D174" s="156" t="s">
        <v>625</v>
      </c>
      <c r="E174" s="149">
        <f>_xlfn.IFNA(INDEX(input_data!$1:$1048576,MATCH($A174,input_data!$B:$B,0),MATCH(E$4,input_data!$1:$1,0)),"")</f>
        <v>1064.4446241340199</v>
      </c>
      <c r="F174" s="150">
        <v>571462</v>
      </c>
      <c r="G174" s="151">
        <f t="shared" si="8"/>
        <v>1862.6691260906584</v>
      </c>
      <c r="H174" s="152">
        <f>_xlfn.IFNA(INDEX(input_data!$1:$1048576,MATCH($A174,input_data!$B:$B,0),MATCH(H$4,input_data!$1:$1,0)),"")</f>
        <v>245.63205336724701</v>
      </c>
      <c r="I174" s="152">
        <f>_xlfn.IFNA(INDEX(input_data!$1:$1048576,MATCH($A174,input_data!$B:$B,0),MATCH(I$4,input_data!$1:$1,0)),"")</f>
        <v>39.975328854057103</v>
      </c>
      <c r="J174" s="152">
        <f>_xlfn.IFNA(INDEX(input_data!$1:$1048576,MATCH($A174,input_data!$B:$B,0),MATCH(J$4,input_data!$1:$1,0)),"")</f>
        <v>642.20777016700004</v>
      </c>
      <c r="K174" s="152">
        <f>_xlfn.IFNA(INDEX(input_data!$1:$1048576,MATCH($A174,input_data!$B:$B,0),MATCH(K$4,input_data!$1:$1,0)),"")</f>
        <v>54.946963096788501</v>
      </c>
      <c r="L174" s="152">
        <f>_xlfn.IFNA(INDEX(input_data!$1:$1048576,MATCH($A174,input_data!$B:$B,0),MATCH(L$4,input_data!$1:$1,0)),"")</f>
        <v>123.054555590815</v>
      </c>
      <c r="M174" s="152">
        <f>_xlfn.IFNA(INDEX(input_data!$1:$1048576,MATCH($A174,input_data!$B:$B,0),MATCH(M$4,input_data!$1:$1,0)),"")</f>
        <v>24.1419142840248</v>
      </c>
      <c r="N174" s="152">
        <f>_xlfn.IFNA(INDEX(input_data!$1:$1048576,MATCH($A174,input_data!$B:$B,0),MATCH(N$4,input_data!$1:$1,0)),"")</f>
        <v>12.839131330475199</v>
      </c>
      <c r="O174" s="152">
        <f>_xlfn.IFNA(INDEX(input_data!$1:$1048576,MATCH($A174,input_data!$B:$B,0),MATCH(O$4,input_data!$1:$1,0)),"")</f>
        <v>1.49689164657244</v>
      </c>
      <c r="P174" s="152">
        <f>_xlfn.IFNA(INDEX(input_data!$1:$1048576,MATCH($A174,input_data!$B:$B,0),MATCH(P$4,input_data!$1:$1,0)),"")</f>
        <v>0</v>
      </c>
      <c r="Q174" s="152">
        <f>_xlfn.IFNA(INDEX(input_data!$1:$1048576,MATCH($A174,input_data!$B:$B,0),MATCH(Q$4,input_data!$1:$1,0)),"")</f>
        <v>1.32291646833788</v>
      </c>
      <c r="R174" s="152">
        <f>_xlfn.IFNA(INDEX(input_data!$1:$1048576,MATCH($A174,input_data!$B:$B,0),MATCH(R$4,input_data!$1:$1,0)),"")</f>
        <v>0</v>
      </c>
      <c r="S174" s="152">
        <f>_xlfn.IFNA(INDEX(input_data!$1:$1048576,MATCH($A174,input_data!$B:$B,0),MATCH(S$4,input_data!$1:$1,0)),"")</f>
        <v>2.5985670000000001</v>
      </c>
      <c r="T174" s="152">
        <f>_xlfn.IFNA(INDEX(input_data!$1:$1048576,MATCH($A174,input_data!$B:$B,0),MATCH(T$4,input_data!$1:$1,0)),"")</f>
        <v>1.6659470000000001</v>
      </c>
      <c r="U174" s="149">
        <f>_xlfn.IFNA(INDEX(input_data!$1:$1048576,MATCH($A174,input_data!$B:$B,0),MATCH(U$4,input_data!$1:$1,0)),"")</f>
        <v>1149.88203880532</v>
      </c>
      <c r="V174" s="153">
        <f t="shared" si="7"/>
        <v>2012.1758556217562</v>
      </c>
      <c r="W174" s="154">
        <f t="shared" si="6"/>
        <v>8.0264781026826881E-2</v>
      </c>
      <c r="X174" s="187"/>
    </row>
    <row r="175" spans="1:24" x14ac:dyDescent="0.35">
      <c r="A175" s="156" t="s">
        <v>626</v>
      </c>
      <c r="B175" s="93" t="s">
        <v>1241</v>
      </c>
      <c r="C175" s="147"/>
      <c r="D175" s="156" t="s">
        <v>627</v>
      </c>
      <c r="E175" s="149">
        <f>_xlfn.IFNA(INDEX(input_data!$1:$1048576,MATCH($A175,input_data!$B:$B,0),MATCH(E$4,input_data!$1:$1,0)),"")</f>
        <v>70.182281407446098</v>
      </c>
      <c r="F175" s="150">
        <v>707116</v>
      </c>
      <c r="G175" s="151">
        <f t="shared" si="8"/>
        <v>99.251440226845531</v>
      </c>
      <c r="H175" s="152">
        <f>_xlfn.IFNA(INDEX(input_data!$1:$1048576,MATCH($A175,input_data!$B:$B,0),MATCH(H$4,input_data!$1:$1,0)),"")</f>
        <v>30.4156253948296</v>
      </c>
      <c r="I175" s="152">
        <f>_xlfn.IFNA(INDEX(input_data!$1:$1048576,MATCH($A175,input_data!$B:$B,0),MATCH(I$4,input_data!$1:$1,0)),"")</f>
        <v>3.3205957132758401</v>
      </c>
      <c r="J175" s="152">
        <f>_xlfn.IFNA(INDEX(input_data!$1:$1048576,MATCH($A175,input_data!$B:$B,0),MATCH(J$4,input_data!$1:$1,0)),"")</f>
        <v>39.337436113000003</v>
      </c>
      <c r="K175" s="152">
        <f>_xlfn.IFNA(INDEX(input_data!$1:$1048576,MATCH($A175,input_data!$B:$B,0),MATCH(K$4,input_data!$1:$1,0)),"")</f>
        <v>0</v>
      </c>
      <c r="L175" s="152">
        <f>_xlfn.IFNA(INDEX(input_data!$1:$1048576,MATCH($A175,input_data!$B:$B,0),MATCH(L$4,input_data!$1:$1,0)),"")</f>
        <v>0</v>
      </c>
      <c r="M175" s="152">
        <f>_xlfn.IFNA(INDEX(input_data!$1:$1048576,MATCH($A175,input_data!$B:$B,0),MATCH(M$4,input_data!$1:$1,0)),"")</f>
        <v>0</v>
      </c>
      <c r="N175" s="152">
        <f>_xlfn.IFNA(INDEX(input_data!$1:$1048576,MATCH($A175,input_data!$B:$B,0),MATCH(N$4,input_data!$1:$1,0)),"")</f>
        <v>0</v>
      </c>
      <c r="O175" s="152">
        <f>_xlfn.IFNA(INDEX(input_data!$1:$1048576,MATCH($A175,input_data!$B:$B,0),MATCH(O$4,input_data!$1:$1,0)),"")</f>
        <v>0</v>
      </c>
      <c r="P175" s="152">
        <f>_xlfn.IFNA(INDEX(input_data!$1:$1048576,MATCH($A175,input_data!$B:$B,0),MATCH(P$4,input_data!$1:$1,0)),"")</f>
        <v>0</v>
      </c>
      <c r="Q175" s="152">
        <f>_xlfn.IFNA(INDEX(input_data!$1:$1048576,MATCH($A175,input_data!$B:$B,0),MATCH(Q$4,input_data!$1:$1,0)),"")</f>
        <v>0.10948629329599199</v>
      </c>
      <c r="R175" s="152">
        <f>_xlfn.IFNA(INDEX(input_data!$1:$1048576,MATCH($A175,input_data!$B:$B,0),MATCH(R$4,input_data!$1:$1,0)),"")</f>
        <v>0.91565559669376595</v>
      </c>
      <c r="S175" s="152">
        <f>_xlfn.IFNA(INDEX(input_data!$1:$1048576,MATCH($A175,input_data!$B:$B,0),MATCH(S$4,input_data!$1:$1,0)),"")</f>
        <v>0</v>
      </c>
      <c r="T175" s="152">
        <f>_xlfn.IFNA(INDEX(input_data!$1:$1048576,MATCH($A175,input_data!$B:$B,0),MATCH(T$4,input_data!$1:$1,0)),"")</f>
        <v>7.6790000000000001E-3</v>
      </c>
      <c r="U175" s="149">
        <f>_xlfn.IFNA(INDEX(input_data!$1:$1048576,MATCH($A175,input_data!$B:$B,0),MATCH(U$4,input_data!$1:$1,0)),"")</f>
        <v>74.1064781110952</v>
      </c>
      <c r="V175" s="153">
        <f t="shared" si="7"/>
        <v>104.80102007463444</v>
      </c>
      <c r="W175" s="154">
        <f t="shared" si="6"/>
        <v>5.5914350815514435E-2</v>
      </c>
      <c r="X175" s="187"/>
    </row>
    <row r="176" spans="1:24" x14ac:dyDescent="0.35">
      <c r="A176" s="156" t="s">
        <v>628</v>
      </c>
      <c r="B176" s="93" t="s">
        <v>1242</v>
      </c>
      <c r="C176" s="147"/>
      <c r="D176" s="156" t="s">
        <v>629</v>
      </c>
      <c r="E176" s="149">
        <f>_xlfn.IFNA(INDEX(input_data!$1:$1048576,MATCH($A176,input_data!$B:$B,0),MATCH(E$4,input_data!$1:$1,0)),"")</f>
        <v>19.0768395445577</v>
      </c>
      <c r="F176" s="150">
        <v>66518</v>
      </c>
      <c r="G176" s="151">
        <f t="shared" si="8"/>
        <v>286.79213963976218</v>
      </c>
      <c r="H176" s="152">
        <f>_xlfn.IFNA(INDEX(input_data!$1:$1048576,MATCH($A176,input_data!$B:$B,0),MATCH(H$4,input_data!$1:$1,0)),"")</f>
        <v>6.6817016136569096</v>
      </c>
      <c r="I176" s="152">
        <f>_xlfn.IFNA(INDEX(input_data!$1:$1048576,MATCH($A176,input_data!$B:$B,0),MATCH(I$4,input_data!$1:$1,0)),"")</f>
        <v>1.1621138852844599</v>
      </c>
      <c r="J176" s="152">
        <f>_xlfn.IFNA(INDEX(input_data!$1:$1048576,MATCH($A176,input_data!$B:$B,0),MATCH(J$4,input_data!$1:$1,0)),"")</f>
        <v>10.928075290000001</v>
      </c>
      <c r="K176" s="152">
        <f>_xlfn.IFNA(INDEX(input_data!$1:$1048576,MATCH($A176,input_data!$B:$B,0),MATCH(K$4,input_data!$1:$1,0)),"")</f>
        <v>0</v>
      </c>
      <c r="L176" s="152">
        <f>_xlfn.IFNA(INDEX(input_data!$1:$1048576,MATCH($A176,input_data!$B:$B,0),MATCH(L$4,input_data!$1:$1,0)),"")</f>
        <v>0</v>
      </c>
      <c r="M176" s="152">
        <f>_xlfn.IFNA(INDEX(input_data!$1:$1048576,MATCH($A176,input_data!$B:$B,0),MATCH(M$4,input_data!$1:$1,0)),"")</f>
        <v>0</v>
      </c>
      <c r="N176" s="152">
        <f>_xlfn.IFNA(INDEX(input_data!$1:$1048576,MATCH($A176,input_data!$B:$B,0),MATCH(N$4,input_data!$1:$1,0)),"")</f>
        <v>0</v>
      </c>
      <c r="O176" s="152">
        <f>_xlfn.IFNA(INDEX(input_data!$1:$1048576,MATCH($A176,input_data!$B:$B,0),MATCH(O$4,input_data!$1:$1,0)),"")</f>
        <v>1.0359999999999999E-2</v>
      </c>
      <c r="P176" s="152">
        <f>_xlfn.IFNA(INDEX(input_data!$1:$1048576,MATCH($A176,input_data!$B:$B,0),MATCH(P$4,input_data!$1:$1,0)),"")</f>
        <v>0</v>
      </c>
      <c r="Q176" s="152">
        <f>_xlfn.IFNA(INDEX(input_data!$1:$1048576,MATCH($A176,input_data!$B:$B,0),MATCH(Q$4,input_data!$1:$1,0)),"")</f>
        <v>4.0053320302169397E-2</v>
      </c>
      <c r="R176" s="152">
        <f>_xlfn.IFNA(INDEX(input_data!$1:$1048576,MATCH($A176,input_data!$B:$B,0),MATCH(R$4,input_data!$1:$1,0)),"")</f>
        <v>1.1885670291154</v>
      </c>
      <c r="S176" s="152">
        <f>_xlfn.IFNA(INDEX(input_data!$1:$1048576,MATCH($A176,input_data!$B:$B,0),MATCH(S$4,input_data!$1:$1,0)),"")</f>
        <v>3.3700000000000001E-2</v>
      </c>
      <c r="T176" s="152">
        <f>_xlfn.IFNA(INDEX(input_data!$1:$1048576,MATCH($A176,input_data!$B:$B,0),MATCH(T$4,input_data!$1:$1,0)),"")</f>
        <v>3.6801260000000002E-2</v>
      </c>
      <c r="U176" s="149">
        <f>_xlfn.IFNA(INDEX(input_data!$1:$1048576,MATCH($A176,input_data!$B:$B,0),MATCH(U$4,input_data!$1:$1,0)),"")</f>
        <v>20.081372398359001</v>
      </c>
      <c r="V176" s="153">
        <f t="shared" si="7"/>
        <v>301.89380916983373</v>
      </c>
      <c r="W176" s="154">
        <f t="shared" si="6"/>
        <v>5.2657194681279273E-2</v>
      </c>
      <c r="X176" s="187"/>
    </row>
    <row r="177" spans="1:24" x14ac:dyDescent="0.35">
      <c r="A177" s="156" t="s">
        <v>630</v>
      </c>
      <c r="B177" s="93" t="s">
        <v>1243</v>
      </c>
      <c r="C177" s="147"/>
      <c r="D177" s="156" t="s">
        <v>631</v>
      </c>
      <c r="E177" s="149">
        <f>_xlfn.IFNA(INDEX(input_data!$1:$1048576,MATCH($A177,input_data!$B:$B,0),MATCH(E$4,input_data!$1:$1,0)),"")</f>
        <v>733.73742765471604</v>
      </c>
      <c r="F177" s="150">
        <v>370981</v>
      </c>
      <c r="G177" s="151">
        <f t="shared" si="8"/>
        <v>1977.8302060070894</v>
      </c>
      <c r="H177" s="152">
        <f>_xlfn.IFNA(INDEX(input_data!$1:$1048576,MATCH($A177,input_data!$B:$B,0),MATCH(H$4,input_data!$1:$1,0)),"")</f>
        <v>207.64744290315701</v>
      </c>
      <c r="I177" s="152">
        <f>_xlfn.IFNA(INDEX(input_data!$1:$1048576,MATCH($A177,input_data!$B:$B,0),MATCH(I$4,input_data!$1:$1,0)),"")</f>
        <v>32.656719595312801</v>
      </c>
      <c r="J177" s="152">
        <f>_xlfn.IFNA(INDEX(input_data!$1:$1048576,MATCH($A177,input_data!$B:$B,0),MATCH(J$4,input_data!$1:$1,0)),"")</f>
        <v>418.91653317599997</v>
      </c>
      <c r="K177" s="152">
        <f>_xlfn.IFNA(INDEX(input_data!$1:$1048576,MATCH($A177,input_data!$B:$B,0),MATCH(K$4,input_data!$1:$1,0)),"")</f>
        <v>31.640674613707301</v>
      </c>
      <c r="L177" s="152">
        <f>_xlfn.IFNA(INDEX(input_data!$1:$1048576,MATCH($A177,input_data!$B:$B,0),MATCH(L$4,input_data!$1:$1,0)),"")</f>
        <v>68.822118649049401</v>
      </c>
      <c r="M177" s="152">
        <f>_xlfn.IFNA(INDEX(input_data!$1:$1048576,MATCH($A177,input_data!$B:$B,0),MATCH(M$4,input_data!$1:$1,0)),"")</f>
        <v>14.48444109757</v>
      </c>
      <c r="N177" s="152">
        <f>_xlfn.IFNA(INDEX(input_data!$1:$1048576,MATCH($A177,input_data!$B:$B,0),MATCH(N$4,input_data!$1:$1,0)),"")</f>
        <v>7.3932889800412402</v>
      </c>
      <c r="O177" s="152">
        <f>_xlfn.IFNA(INDEX(input_data!$1:$1048576,MATCH($A177,input_data!$B:$B,0),MATCH(O$4,input_data!$1:$1,0)),"")</f>
        <v>2.2971588015644402</v>
      </c>
      <c r="P177" s="152">
        <f>_xlfn.IFNA(INDEX(input_data!$1:$1048576,MATCH($A177,input_data!$B:$B,0),MATCH(P$4,input_data!$1:$1,0)),"")</f>
        <v>0</v>
      </c>
      <c r="Q177" s="152">
        <f>_xlfn.IFNA(INDEX(input_data!$1:$1048576,MATCH($A177,input_data!$B:$B,0),MATCH(Q$4,input_data!$1:$1,0)),"")</f>
        <v>1.10616841220079</v>
      </c>
      <c r="R177" s="152">
        <f>_xlfn.IFNA(INDEX(input_data!$1:$1048576,MATCH($A177,input_data!$B:$B,0),MATCH(R$4,input_data!$1:$1,0)),"")</f>
        <v>0</v>
      </c>
      <c r="S177" s="152">
        <f>_xlfn.IFNA(INDEX(input_data!$1:$1048576,MATCH($A177,input_data!$B:$B,0),MATCH(S$4,input_data!$1:$1,0)),"")</f>
        <v>1.9238850000000001</v>
      </c>
      <c r="T177" s="152">
        <f>_xlfn.IFNA(INDEX(input_data!$1:$1048576,MATCH($A177,input_data!$B:$B,0),MATCH(T$4,input_data!$1:$1,0)),"")</f>
        <v>0.40658889999999998</v>
      </c>
      <c r="U177" s="149">
        <f>_xlfn.IFNA(INDEX(input_data!$1:$1048576,MATCH($A177,input_data!$B:$B,0),MATCH(U$4,input_data!$1:$1,0)),"")</f>
        <v>787.295020128602</v>
      </c>
      <c r="V177" s="153">
        <f t="shared" si="7"/>
        <v>2122.1976870206345</v>
      </c>
      <c r="W177" s="154">
        <f t="shared" si="6"/>
        <v>7.2992858828361706E-2</v>
      </c>
      <c r="X177" s="187"/>
    </row>
    <row r="178" spans="1:24" x14ac:dyDescent="0.35">
      <c r="A178" s="156" t="s">
        <v>632</v>
      </c>
      <c r="B178" s="93" t="s">
        <v>1244</v>
      </c>
      <c r="C178" s="147"/>
      <c r="D178" s="156" t="s">
        <v>633</v>
      </c>
      <c r="E178" s="149">
        <f>_xlfn.IFNA(INDEX(input_data!$1:$1048576,MATCH($A178,input_data!$B:$B,0),MATCH(E$4,input_data!$1:$1,0)),"")</f>
        <v>360.73171094621102</v>
      </c>
      <c r="F178" s="150">
        <v>144088</v>
      </c>
      <c r="G178" s="151">
        <f t="shared" si="8"/>
        <v>2503.5513779510507</v>
      </c>
      <c r="H178" s="152">
        <f>_xlfn.IFNA(INDEX(input_data!$1:$1048576,MATCH($A178,input_data!$B:$B,0),MATCH(H$4,input_data!$1:$1,0)),"")</f>
        <v>145.06326757268599</v>
      </c>
      <c r="I178" s="152">
        <f>_xlfn.IFNA(INDEX(input_data!$1:$1048576,MATCH($A178,input_data!$B:$B,0),MATCH(I$4,input_data!$1:$1,0)),"")</f>
        <v>21.519740471692099</v>
      </c>
      <c r="J178" s="152">
        <f>_xlfn.IFNA(INDEX(input_data!$1:$1048576,MATCH($A178,input_data!$B:$B,0),MATCH(J$4,input_data!$1:$1,0)),"")</f>
        <v>153.58739863</v>
      </c>
      <c r="K178" s="152">
        <f>_xlfn.IFNA(INDEX(input_data!$1:$1048576,MATCH($A178,input_data!$B:$B,0),MATCH(K$4,input_data!$1:$1,0)),"")</f>
        <v>17.556473418846299</v>
      </c>
      <c r="L178" s="152">
        <f>_xlfn.IFNA(INDEX(input_data!$1:$1048576,MATCH($A178,input_data!$B:$B,0),MATCH(L$4,input_data!$1:$1,0)),"")</f>
        <v>36.694934474959801</v>
      </c>
      <c r="M178" s="152">
        <f>_xlfn.IFNA(INDEX(input_data!$1:$1048576,MATCH($A178,input_data!$B:$B,0),MATCH(M$4,input_data!$1:$1,0)),"")</f>
        <v>6.8851053961230297</v>
      </c>
      <c r="N178" s="152">
        <f>_xlfn.IFNA(INDEX(input_data!$1:$1048576,MATCH($A178,input_data!$B:$B,0),MATCH(N$4,input_data!$1:$1,0)),"")</f>
        <v>4.1023171294745904</v>
      </c>
      <c r="O178" s="152">
        <f>_xlfn.IFNA(INDEX(input_data!$1:$1048576,MATCH($A178,input_data!$B:$B,0),MATCH(O$4,input_data!$1:$1,0)),"")</f>
        <v>1.51251207120889</v>
      </c>
      <c r="P178" s="152">
        <f>_xlfn.IFNA(INDEX(input_data!$1:$1048576,MATCH($A178,input_data!$B:$B,0),MATCH(P$4,input_data!$1:$1,0)),"")</f>
        <v>0</v>
      </c>
      <c r="Q178" s="152">
        <f>_xlfn.IFNA(INDEX(input_data!$1:$1048576,MATCH($A178,input_data!$B:$B,0),MATCH(Q$4,input_data!$1:$1,0)),"")</f>
        <v>0.70744822650000905</v>
      </c>
      <c r="R178" s="152">
        <f>_xlfn.IFNA(INDEX(input_data!$1:$1048576,MATCH($A178,input_data!$B:$B,0),MATCH(R$4,input_data!$1:$1,0)),"")</f>
        <v>0</v>
      </c>
      <c r="S178" s="152">
        <f>_xlfn.IFNA(INDEX(input_data!$1:$1048576,MATCH($A178,input_data!$B:$B,0),MATCH(S$4,input_data!$1:$1,0)),"")</f>
        <v>0.89348099999999997</v>
      </c>
      <c r="T178" s="152">
        <f>_xlfn.IFNA(INDEX(input_data!$1:$1048576,MATCH($A178,input_data!$B:$B,0),MATCH(T$4,input_data!$1:$1,0)),"")</f>
        <v>0.10345306</v>
      </c>
      <c r="U178" s="149">
        <f>_xlfn.IFNA(INDEX(input_data!$1:$1048576,MATCH($A178,input_data!$B:$B,0),MATCH(U$4,input_data!$1:$1,0)),"")</f>
        <v>388.62613145148998</v>
      </c>
      <c r="V178" s="153">
        <f t="shared" si="7"/>
        <v>2697.1443246591666</v>
      </c>
      <c r="W178" s="154">
        <f t="shared" si="6"/>
        <v>7.7327331251558107E-2</v>
      </c>
      <c r="X178" s="187"/>
    </row>
    <row r="179" spans="1:24" x14ac:dyDescent="0.35">
      <c r="A179" s="156" t="s">
        <v>634</v>
      </c>
      <c r="B179" s="93" t="s">
        <v>1245</v>
      </c>
      <c r="C179" s="147"/>
      <c r="D179" s="156" t="s">
        <v>635</v>
      </c>
      <c r="E179" s="149">
        <f>_xlfn.IFNA(INDEX(input_data!$1:$1048576,MATCH($A179,input_data!$B:$B,0),MATCH(E$4,input_data!$1:$1,0)),"")</f>
        <v>517.92708720141002</v>
      </c>
      <c r="F179" s="150">
        <v>315956</v>
      </c>
      <c r="G179" s="151">
        <f t="shared" si="8"/>
        <v>1639.2380179563295</v>
      </c>
      <c r="H179" s="152">
        <f>_xlfn.IFNA(INDEX(input_data!$1:$1048576,MATCH($A179,input_data!$B:$B,0),MATCH(H$4,input_data!$1:$1,0)),"")</f>
        <v>67.394853420380002</v>
      </c>
      <c r="I179" s="152">
        <f>_xlfn.IFNA(INDEX(input_data!$1:$1048576,MATCH($A179,input_data!$B:$B,0),MATCH(I$4,input_data!$1:$1,0)),"")</f>
        <v>12.5667829830725</v>
      </c>
      <c r="J179" s="152">
        <f>_xlfn.IFNA(INDEX(input_data!$1:$1048576,MATCH($A179,input_data!$B:$B,0),MATCH(J$4,input_data!$1:$1,0)),"")</f>
        <v>397.91575416000001</v>
      </c>
      <c r="K179" s="152">
        <f>_xlfn.IFNA(INDEX(input_data!$1:$1048576,MATCH($A179,input_data!$B:$B,0),MATCH(K$4,input_data!$1:$1,0)),"")</f>
        <v>17.6906140532022</v>
      </c>
      <c r="L179" s="152">
        <f>_xlfn.IFNA(INDEX(input_data!$1:$1048576,MATCH($A179,input_data!$B:$B,0),MATCH(L$4,input_data!$1:$1,0)),"")</f>
        <v>43.6967306512391</v>
      </c>
      <c r="M179" s="152">
        <f>_xlfn.IFNA(INDEX(input_data!$1:$1048576,MATCH($A179,input_data!$B:$B,0),MATCH(M$4,input_data!$1:$1,0)),"")</f>
        <v>10.5623321326094</v>
      </c>
      <c r="N179" s="152">
        <f>_xlfn.IFNA(INDEX(input_data!$1:$1048576,MATCH($A179,input_data!$B:$B,0),MATCH(N$4,input_data!$1:$1,0)),"")</f>
        <v>4.1336609767808499</v>
      </c>
      <c r="O179" s="152">
        <f>_xlfn.IFNA(INDEX(input_data!$1:$1048576,MATCH($A179,input_data!$B:$B,0),MATCH(O$4,input_data!$1:$1,0)),"")</f>
        <v>1.0119192668942201</v>
      </c>
      <c r="P179" s="152">
        <f>_xlfn.IFNA(INDEX(input_data!$1:$1048576,MATCH($A179,input_data!$B:$B,0),MATCH(P$4,input_data!$1:$1,0)),"")</f>
        <v>0</v>
      </c>
      <c r="Q179" s="152">
        <f>_xlfn.IFNA(INDEX(input_data!$1:$1048576,MATCH($A179,input_data!$B:$B,0),MATCH(Q$4,input_data!$1:$1,0)),"")</f>
        <v>0.43200054931070903</v>
      </c>
      <c r="R179" s="152">
        <f>_xlfn.IFNA(INDEX(input_data!$1:$1048576,MATCH($A179,input_data!$B:$B,0),MATCH(R$4,input_data!$1:$1,0)),"")</f>
        <v>0</v>
      </c>
      <c r="S179" s="152">
        <f>_xlfn.IFNA(INDEX(input_data!$1:$1048576,MATCH($A179,input_data!$B:$B,0),MATCH(S$4,input_data!$1:$1,0)),"")</f>
        <v>1.1746890000000001</v>
      </c>
      <c r="T179" s="152">
        <f>_xlfn.IFNA(INDEX(input_data!$1:$1048576,MATCH($A179,input_data!$B:$B,0),MATCH(T$4,input_data!$1:$1,0)),"")</f>
        <v>1.130347</v>
      </c>
      <c r="U179" s="149">
        <f>_xlfn.IFNA(INDEX(input_data!$1:$1048576,MATCH($A179,input_data!$B:$B,0),MATCH(U$4,input_data!$1:$1,0)),"")</f>
        <v>557.70968419348901</v>
      </c>
      <c r="V179" s="153">
        <f t="shared" si="7"/>
        <v>1765.1498442615082</v>
      </c>
      <c r="W179" s="154">
        <f t="shared" si="6"/>
        <v>7.6811192106290616E-2</v>
      </c>
      <c r="X179" s="187"/>
    </row>
    <row r="180" spans="1:24" x14ac:dyDescent="0.35">
      <c r="A180" s="156" t="s">
        <v>636</v>
      </c>
      <c r="B180" s="93" t="s">
        <v>1246</v>
      </c>
      <c r="C180" s="147"/>
      <c r="D180" s="156" t="s">
        <v>637</v>
      </c>
      <c r="E180" s="149">
        <f>_xlfn.IFNA(INDEX(input_data!$1:$1048576,MATCH($A180,input_data!$B:$B,0),MATCH(E$4,input_data!$1:$1,0)),"")</f>
        <v>45.012499568960301</v>
      </c>
      <c r="F180" s="150">
        <v>478010</v>
      </c>
      <c r="G180" s="151">
        <f t="shared" si="8"/>
        <v>94.166439130897473</v>
      </c>
      <c r="H180" s="152">
        <f>_xlfn.IFNA(INDEX(input_data!$1:$1048576,MATCH($A180,input_data!$B:$B,0),MATCH(H$4,input_data!$1:$1,0)),"")</f>
        <v>16.8332906301303</v>
      </c>
      <c r="I180" s="152">
        <f>_xlfn.IFNA(INDEX(input_data!$1:$1048576,MATCH($A180,input_data!$B:$B,0),MATCH(I$4,input_data!$1:$1,0)),"")</f>
        <v>1.8552498851813799</v>
      </c>
      <c r="J180" s="152">
        <f>_xlfn.IFNA(INDEX(input_data!$1:$1048576,MATCH($A180,input_data!$B:$B,0),MATCH(J$4,input_data!$1:$1,0)),"")</f>
        <v>28.110788599999999</v>
      </c>
      <c r="K180" s="152">
        <f>_xlfn.IFNA(INDEX(input_data!$1:$1048576,MATCH($A180,input_data!$B:$B,0),MATCH(K$4,input_data!$1:$1,0)),"")</f>
        <v>0</v>
      </c>
      <c r="L180" s="152">
        <f>_xlfn.IFNA(INDEX(input_data!$1:$1048576,MATCH($A180,input_data!$B:$B,0),MATCH(L$4,input_data!$1:$1,0)),"")</f>
        <v>0</v>
      </c>
      <c r="M180" s="152">
        <f>_xlfn.IFNA(INDEX(input_data!$1:$1048576,MATCH($A180,input_data!$B:$B,0),MATCH(M$4,input_data!$1:$1,0)),"")</f>
        <v>0</v>
      </c>
      <c r="N180" s="152">
        <f>_xlfn.IFNA(INDEX(input_data!$1:$1048576,MATCH($A180,input_data!$B:$B,0),MATCH(N$4,input_data!$1:$1,0)),"")</f>
        <v>0</v>
      </c>
      <c r="O180" s="152">
        <f>_xlfn.IFNA(INDEX(input_data!$1:$1048576,MATCH($A180,input_data!$B:$B,0),MATCH(O$4,input_data!$1:$1,0)),"")</f>
        <v>0</v>
      </c>
      <c r="P180" s="152">
        <f>_xlfn.IFNA(INDEX(input_data!$1:$1048576,MATCH($A180,input_data!$B:$B,0),MATCH(P$4,input_data!$1:$1,0)),"")</f>
        <v>0</v>
      </c>
      <c r="Q180" s="152">
        <f>_xlfn.IFNA(INDEX(input_data!$1:$1048576,MATCH($A180,input_data!$B:$B,0),MATCH(Q$4,input_data!$1:$1,0)),"")</f>
        <v>6.2889982810291303E-2</v>
      </c>
      <c r="R180" s="152">
        <f>_xlfn.IFNA(INDEX(input_data!$1:$1048576,MATCH($A180,input_data!$B:$B,0),MATCH(R$4,input_data!$1:$1,0)),"")</f>
        <v>0.64220110391159102</v>
      </c>
      <c r="S180" s="152">
        <f>_xlfn.IFNA(INDEX(input_data!$1:$1048576,MATCH($A180,input_data!$B:$B,0),MATCH(S$4,input_data!$1:$1,0)),"")</f>
        <v>0</v>
      </c>
      <c r="T180" s="152">
        <f>_xlfn.IFNA(INDEX(input_data!$1:$1048576,MATCH($A180,input_data!$B:$B,0),MATCH(T$4,input_data!$1:$1,0)),"")</f>
        <v>7.6790000000000001E-3</v>
      </c>
      <c r="U180" s="149">
        <f>_xlfn.IFNA(INDEX(input_data!$1:$1048576,MATCH($A180,input_data!$B:$B,0),MATCH(U$4,input_data!$1:$1,0)),"")</f>
        <v>47.512099202033603</v>
      </c>
      <c r="V180" s="153">
        <f t="shared" si="7"/>
        <v>99.395617669156707</v>
      </c>
      <c r="W180" s="154">
        <f t="shared" si="6"/>
        <v>5.5531233701959781E-2</v>
      </c>
      <c r="X180" s="187"/>
    </row>
    <row r="181" spans="1:24" x14ac:dyDescent="0.35">
      <c r="A181" s="156" t="s">
        <v>638</v>
      </c>
      <c r="B181" s="93" t="s">
        <v>1247</v>
      </c>
      <c r="C181" s="147"/>
      <c r="D181" s="156" t="s">
        <v>639</v>
      </c>
      <c r="E181" s="149">
        <f>_xlfn.IFNA(INDEX(input_data!$1:$1048576,MATCH($A181,input_data!$B:$B,0),MATCH(E$4,input_data!$1:$1,0)),"")</f>
        <v>12.039003305687499</v>
      </c>
      <c r="F181" s="150">
        <v>46802</v>
      </c>
      <c r="G181" s="151">
        <f t="shared" si="8"/>
        <v>257.23266752889833</v>
      </c>
      <c r="H181" s="152">
        <f>_xlfn.IFNA(INDEX(input_data!$1:$1048576,MATCH($A181,input_data!$B:$B,0),MATCH(H$4,input_data!$1:$1,0)),"")</f>
        <v>2.54693073897639</v>
      </c>
      <c r="I181" s="152">
        <f>_xlfn.IFNA(INDEX(input_data!$1:$1048576,MATCH($A181,input_data!$B:$B,0),MATCH(I$4,input_data!$1:$1,0)),"")</f>
        <v>0.48696048206959802</v>
      </c>
      <c r="J181" s="152">
        <f>_xlfn.IFNA(INDEX(input_data!$1:$1048576,MATCH($A181,input_data!$B:$B,0),MATCH(J$4,input_data!$1:$1,0)),"")</f>
        <v>8.7932839109999996</v>
      </c>
      <c r="K181" s="152">
        <f>_xlfn.IFNA(INDEX(input_data!$1:$1048576,MATCH($A181,input_data!$B:$B,0),MATCH(K$4,input_data!$1:$1,0)),"")</f>
        <v>0</v>
      </c>
      <c r="L181" s="152">
        <f>_xlfn.IFNA(INDEX(input_data!$1:$1048576,MATCH($A181,input_data!$B:$B,0),MATCH(L$4,input_data!$1:$1,0)),"")</f>
        <v>0</v>
      </c>
      <c r="M181" s="152">
        <f>_xlfn.IFNA(INDEX(input_data!$1:$1048576,MATCH($A181,input_data!$B:$B,0),MATCH(M$4,input_data!$1:$1,0)),"")</f>
        <v>0</v>
      </c>
      <c r="N181" s="152">
        <f>_xlfn.IFNA(INDEX(input_data!$1:$1048576,MATCH($A181,input_data!$B:$B,0),MATCH(N$4,input_data!$1:$1,0)),"")</f>
        <v>0</v>
      </c>
      <c r="O181" s="152">
        <f>_xlfn.IFNA(INDEX(input_data!$1:$1048576,MATCH($A181,input_data!$B:$B,0),MATCH(O$4,input_data!$1:$1,0)),"")</f>
        <v>0.71353178966044495</v>
      </c>
      <c r="P181" s="152">
        <f>_xlfn.IFNA(INDEX(input_data!$1:$1048576,MATCH($A181,input_data!$B:$B,0),MATCH(P$4,input_data!$1:$1,0)),"")</f>
        <v>0</v>
      </c>
      <c r="Q181" s="152">
        <f>_xlfn.IFNA(INDEX(input_data!$1:$1048576,MATCH($A181,input_data!$B:$B,0),MATCH(Q$4,input_data!$1:$1,0)),"")</f>
        <v>1.5659367062259899E-2</v>
      </c>
      <c r="R181" s="152">
        <f>_xlfn.IFNA(INDEX(input_data!$1:$1048576,MATCH($A181,input_data!$B:$B,0),MATCH(R$4,input_data!$1:$1,0)),"")</f>
        <v>0.24246638597058001</v>
      </c>
      <c r="S181" s="152">
        <f>_xlfn.IFNA(INDEX(input_data!$1:$1048576,MATCH($A181,input_data!$B:$B,0),MATCH(S$4,input_data!$1:$1,0)),"")</f>
        <v>3.5305999999999997E-2</v>
      </c>
      <c r="T181" s="152">
        <f>_xlfn.IFNA(INDEX(input_data!$1:$1048576,MATCH($A181,input_data!$B:$B,0),MATCH(T$4,input_data!$1:$1,0)),"")</f>
        <v>3.36003E-2</v>
      </c>
      <c r="U181" s="149">
        <f>_xlfn.IFNA(INDEX(input_data!$1:$1048576,MATCH($A181,input_data!$B:$B,0),MATCH(U$4,input_data!$1:$1,0)),"")</f>
        <v>12.8677389747393</v>
      </c>
      <c r="V181" s="153">
        <f t="shared" si="7"/>
        <v>274.93993792443268</v>
      </c>
      <c r="W181" s="154">
        <f t="shared" si="6"/>
        <v>6.8837564706065502E-2</v>
      </c>
      <c r="X181" s="187"/>
    </row>
    <row r="182" spans="1:24" x14ac:dyDescent="0.35">
      <c r="A182" s="156" t="s">
        <v>640</v>
      </c>
      <c r="B182" s="93" t="s">
        <v>1248</v>
      </c>
      <c r="C182" s="147"/>
      <c r="D182" s="156" t="s">
        <v>641</v>
      </c>
      <c r="E182" s="149">
        <f>_xlfn.IFNA(INDEX(input_data!$1:$1048576,MATCH($A182,input_data!$B:$B,0),MATCH(E$4,input_data!$1:$1,0)),"")</f>
        <v>330.28636433924902</v>
      </c>
      <c r="F182" s="150">
        <v>132416</v>
      </c>
      <c r="G182" s="151">
        <f t="shared" si="8"/>
        <v>2494.3085755441111</v>
      </c>
      <c r="H182" s="152">
        <f>_xlfn.IFNA(INDEX(input_data!$1:$1048576,MATCH($A182,input_data!$B:$B,0),MATCH(H$4,input_data!$1:$1,0)),"")</f>
        <v>137.197174551823</v>
      </c>
      <c r="I182" s="152">
        <f>_xlfn.IFNA(INDEX(input_data!$1:$1048576,MATCH($A182,input_data!$B:$B,0),MATCH(I$4,input_data!$1:$1,0)),"")</f>
        <v>20.3256240662291</v>
      </c>
      <c r="J182" s="152">
        <f>_xlfn.IFNA(INDEX(input_data!$1:$1048576,MATCH($A182,input_data!$B:$B,0),MATCH(J$4,input_data!$1:$1,0)),"")</f>
        <v>141.64076412</v>
      </c>
      <c r="K182" s="152">
        <f>_xlfn.IFNA(INDEX(input_data!$1:$1048576,MATCH($A182,input_data!$B:$B,0),MATCH(K$4,input_data!$1:$1,0)),"")</f>
        <v>14.9417030492114</v>
      </c>
      <c r="L182" s="152">
        <f>_xlfn.IFNA(INDEX(input_data!$1:$1048576,MATCH($A182,input_data!$B:$B,0),MATCH(L$4,input_data!$1:$1,0)),"")</f>
        <v>30.790193703080799</v>
      </c>
      <c r="M182" s="152">
        <f>_xlfn.IFNA(INDEX(input_data!$1:$1048576,MATCH($A182,input_data!$B:$B,0),MATCH(M$4,input_data!$1:$1,0)),"")</f>
        <v>5.9844836840175999</v>
      </c>
      <c r="N182" s="152">
        <f>_xlfn.IFNA(INDEX(input_data!$1:$1048576,MATCH($A182,input_data!$B:$B,0),MATCH(N$4,input_data!$1:$1,0)),"")</f>
        <v>3.4913392285550802</v>
      </c>
      <c r="O182" s="152">
        <f>_xlfn.IFNA(INDEX(input_data!$1:$1048576,MATCH($A182,input_data!$B:$B,0),MATCH(O$4,input_data!$1:$1,0)),"")</f>
        <v>1.99306362778667</v>
      </c>
      <c r="P182" s="152">
        <f>_xlfn.IFNA(INDEX(input_data!$1:$1048576,MATCH($A182,input_data!$B:$B,0),MATCH(P$4,input_data!$1:$1,0)),"")</f>
        <v>0</v>
      </c>
      <c r="Q182" s="152">
        <f>_xlfn.IFNA(INDEX(input_data!$1:$1048576,MATCH($A182,input_data!$B:$B,0),MATCH(Q$4,input_data!$1:$1,0)),"")</f>
        <v>0.66434790503448504</v>
      </c>
      <c r="R182" s="152">
        <f>_xlfn.IFNA(INDEX(input_data!$1:$1048576,MATCH($A182,input_data!$B:$B,0),MATCH(R$4,input_data!$1:$1,0)),"")</f>
        <v>0</v>
      </c>
      <c r="S182" s="152">
        <f>_xlfn.IFNA(INDEX(input_data!$1:$1048576,MATCH($A182,input_data!$B:$B,0),MATCH(S$4,input_data!$1:$1,0)),"")</f>
        <v>3.8279000000000001E-2</v>
      </c>
      <c r="T182" s="152">
        <f>_xlfn.IFNA(INDEX(input_data!$1:$1048576,MATCH($A182,input_data!$B:$B,0),MATCH(T$4,input_data!$1:$1,0)),"")</f>
        <v>7.0873030000000004E-2</v>
      </c>
      <c r="U182" s="149">
        <f>_xlfn.IFNA(INDEX(input_data!$1:$1048576,MATCH($A182,input_data!$B:$B,0),MATCH(U$4,input_data!$1:$1,0)),"")</f>
        <v>357.13784596573799</v>
      </c>
      <c r="V182" s="153">
        <f t="shared" si="7"/>
        <v>2697.089822723372</v>
      </c>
      <c r="W182" s="154">
        <f t="shared" si="6"/>
        <v>8.1297578482255606E-2</v>
      </c>
      <c r="X182" s="187"/>
    </row>
    <row r="183" spans="1:24" x14ac:dyDescent="0.35">
      <c r="A183" s="156" t="s">
        <v>642</v>
      </c>
      <c r="B183" s="93" t="s">
        <v>1249</v>
      </c>
      <c r="C183" s="147"/>
      <c r="D183" s="156" t="s">
        <v>643</v>
      </c>
      <c r="E183" s="149">
        <f>_xlfn.IFNA(INDEX(input_data!$1:$1048576,MATCH($A183,input_data!$B:$B,0),MATCH(E$4,input_data!$1:$1,0)),"")</f>
        <v>11.979961815467</v>
      </c>
      <c r="F183" s="150">
        <v>48624</v>
      </c>
      <c r="G183" s="151">
        <f t="shared" si="8"/>
        <v>246.37960298344439</v>
      </c>
      <c r="H183" s="152">
        <f>_xlfn.IFNA(INDEX(input_data!$1:$1048576,MATCH($A183,input_data!$B:$B,0),MATCH(H$4,input_data!$1:$1,0)),"")</f>
        <v>2.40950001183419</v>
      </c>
      <c r="I183" s="152">
        <f>_xlfn.IFNA(INDEX(input_data!$1:$1048576,MATCH($A183,input_data!$B:$B,0),MATCH(I$4,input_data!$1:$1,0)),"")</f>
        <v>0.43843784423752802</v>
      </c>
      <c r="J183" s="152">
        <f>_xlfn.IFNA(INDEX(input_data!$1:$1048576,MATCH($A183,input_data!$B:$B,0),MATCH(J$4,input_data!$1:$1,0)),"")</f>
        <v>7.9291820299999998</v>
      </c>
      <c r="K183" s="152">
        <f>_xlfn.IFNA(INDEX(input_data!$1:$1048576,MATCH($A183,input_data!$B:$B,0),MATCH(K$4,input_data!$1:$1,0)),"")</f>
        <v>0</v>
      </c>
      <c r="L183" s="152">
        <f>_xlfn.IFNA(INDEX(input_data!$1:$1048576,MATCH($A183,input_data!$B:$B,0),MATCH(L$4,input_data!$1:$1,0)),"")</f>
        <v>0</v>
      </c>
      <c r="M183" s="152">
        <f>_xlfn.IFNA(INDEX(input_data!$1:$1048576,MATCH($A183,input_data!$B:$B,0),MATCH(M$4,input_data!$1:$1,0)),"")</f>
        <v>0</v>
      </c>
      <c r="N183" s="152">
        <f>_xlfn.IFNA(INDEX(input_data!$1:$1048576,MATCH($A183,input_data!$B:$B,0),MATCH(N$4,input_data!$1:$1,0)),"")</f>
        <v>0</v>
      </c>
      <c r="O183" s="152">
        <f>_xlfn.IFNA(INDEX(input_data!$1:$1048576,MATCH($A183,input_data!$B:$B,0),MATCH(O$4,input_data!$1:$1,0)),"")</f>
        <v>1.1887222441244401</v>
      </c>
      <c r="P183" s="152">
        <f>_xlfn.IFNA(INDEX(input_data!$1:$1048576,MATCH($A183,input_data!$B:$B,0),MATCH(P$4,input_data!$1:$1,0)),"")</f>
        <v>0</v>
      </c>
      <c r="Q183" s="152">
        <f>_xlfn.IFNA(INDEX(input_data!$1:$1048576,MATCH($A183,input_data!$B:$B,0),MATCH(Q$4,input_data!$1:$1,0)),"")</f>
        <v>1.47788882797925E-2</v>
      </c>
      <c r="R183" s="152">
        <f>_xlfn.IFNA(INDEX(input_data!$1:$1048576,MATCH($A183,input_data!$B:$B,0),MATCH(R$4,input_data!$1:$1,0)),"")</f>
        <v>0.61417053695363399</v>
      </c>
      <c r="S183" s="152">
        <f>_xlfn.IFNA(INDEX(input_data!$1:$1048576,MATCH($A183,input_data!$B:$B,0),MATCH(S$4,input_data!$1:$1,0)),"")</f>
        <v>3.5055000000000003E-2</v>
      </c>
      <c r="T183" s="152">
        <f>_xlfn.IFNA(INDEX(input_data!$1:$1048576,MATCH($A183,input_data!$B:$B,0),MATCH(T$4,input_data!$1:$1,0)),"")</f>
        <v>1.9258190000000001E-2</v>
      </c>
      <c r="U183" s="149">
        <f>_xlfn.IFNA(INDEX(input_data!$1:$1048576,MATCH($A183,input_data!$B:$B,0),MATCH(U$4,input_data!$1:$1,0)),"")</f>
        <v>12.6491047454296</v>
      </c>
      <c r="V183" s="153">
        <f t="shared" si="7"/>
        <v>260.1411801873478</v>
      </c>
      <c r="W183" s="154">
        <f t="shared" si="6"/>
        <v>5.5855180531434456E-2</v>
      </c>
      <c r="X183" s="187"/>
    </row>
    <row r="184" spans="1:24" x14ac:dyDescent="0.35">
      <c r="A184" s="156" t="s">
        <v>644</v>
      </c>
      <c r="B184" s="93" t="s">
        <v>1250</v>
      </c>
      <c r="C184" s="147"/>
      <c r="D184" s="156" t="s">
        <v>645</v>
      </c>
      <c r="E184" s="149">
        <f>_xlfn.IFNA(INDEX(input_data!$1:$1048576,MATCH($A184,input_data!$B:$B,0),MATCH(E$4,input_data!$1:$1,0)),"")</f>
        <v>13.1324788526763</v>
      </c>
      <c r="F184" s="150">
        <v>47500</v>
      </c>
      <c r="G184" s="151">
        <f t="shared" si="8"/>
        <v>276.47323900371157</v>
      </c>
      <c r="H184" s="152">
        <f>_xlfn.IFNA(INDEX(input_data!$1:$1048576,MATCH($A184,input_data!$B:$B,0),MATCH(H$4,input_data!$1:$1,0)),"")</f>
        <v>4.3220961675866203</v>
      </c>
      <c r="I184" s="152">
        <f>_xlfn.IFNA(INDEX(input_data!$1:$1048576,MATCH($A184,input_data!$B:$B,0),MATCH(I$4,input_data!$1:$1,0)),"")</f>
        <v>0.79331501673468696</v>
      </c>
      <c r="J184" s="152">
        <f>_xlfn.IFNA(INDEX(input_data!$1:$1048576,MATCH($A184,input_data!$B:$B,0),MATCH(J$4,input_data!$1:$1,0)),"")</f>
        <v>7.9056002159999998</v>
      </c>
      <c r="K184" s="152">
        <f>_xlfn.IFNA(INDEX(input_data!$1:$1048576,MATCH($A184,input_data!$B:$B,0),MATCH(K$4,input_data!$1:$1,0)),"")</f>
        <v>0</v>
      </c>
      <c r="L184" s="152">
        <f>_xlfn.IFNA(INDEX(input_data!$1:$1048576,MATCH($A184,input_data!$B:$B,0),MATCH(L$4,input_data!$1:$1,0)),"")</f>
        <v>0</v>
      </c>
      <c r="M184" s="152">
        <f>_xlfn.IFNA(INDEX(input_data!$1:$1048576,MATCH($A184,input_data!$B:$B,0),MATCH(M$4,input_data!$1:$1,0)),"")</f>
        <v>0</v>
      </c>
      <c r="N184" s="152">
        <f>_xlfn.IFNA(INDEX(input_data!$1:$1048576,MATCH($A184,input_data!$B:$B,0),MATCH(N$4,input_data!$1:$1,0)),"")</f>
        <v>0</v>
      </c>
      <c r="O184" s="152">
        <f>_xlfn.IFNA(INDEX(input_data!$1:$1048576,MATCH($A184,input_data!$B:$B,0),MATCH(O$4,input_data!$1:$1,0)),"")</f>
        <v>0.37957776455111097</v>
      </c>
      <c r="P184" s="152">
        <f>_xlfn.IFNA(INDEX(input_data!$1:$1048576,MATCH($A184,input_data!$B:$B,0),MATCH(P$4,input_data!$1:$1,0)),"")</f>
        <v>0</v>
      </c>
      <c r="Q184" s="152">
        <f>_xlfn.IFNA(INDEX(input_data!$1:$1048576,MATCH($A184,input_data!$B:$B,0),MATCH(Q$4,input_data!$1:$1,0)),"")</f>
        <v>2.6630166408518001E-2</v>
      </c>
      <c r="R184" s="152">
        <f>_xlfn.IFNA(INDEX(input_data!$1:$1048576,MATCH($A184,input_data!$B:$B,0),MATCH(R$4,input_data!$1:$1,0)),"")</f>
        <v>0.434358520983121</v>
      </c>
      <c r="S184" s="152">
        <f>_xlfn.IFNA(INDEX(input_data!$1:$1048576,MATCH($A184,input_data!$B:$B,0),MATCH(S$4,input_data!$1:$1,0)),"")</f>
        <v>3.4639000000000003E-2</v>
      </c>
      <c r="T184" s="152">
        <f>_xlfn.IFNA(INDEX(input_data!$1:$1048576,MATCH($A184,input_data!$B:$B,0),MATCH(T$4,input_data!$1:$1,0)),"")</f>
        <v>3.6460960000000001E-2</v>
      </c>
      <c r="U184" s="149">
        <f>_xlfn.IFNA(INDEX(input_data!$1:$1048576,MATCH($A184,input_data!$B:$B,0),MATCH(U$4,input_data!$1:$1,0)),"")</f>
        <v>13.932677812264</v>
      </c>
      <c r="V184" s="153">
        <f t="shared" si="7"/>
        <v>293.31953288976842</v>
      </c>
      <c r="W184" s="154">
        <f t="shared" si="6"/>
        <v>6.0932819200742561E-2</v>
      </c>
      <c r="X184" s="187"/>
    </row>
    <row r="185" spans="1:24" x14ac:dyDescent="0.35">
      <c r="A185" s="156" t="s">
        <v>646</v>
      </c>
      <c r="B185" s="93" t="s">
        <v>1251</v>
      </c>
      <c r="C185" s="147"/>
      <c r="D185" s="156" t="s">
        <v>647</v>
      </c>
      <c r="E185" s="149">
        <f>_xlfn.IFNA(INDEX(input_data!$1:$1048576,MATCH($A185,input_data!$B:$B,0),MATCH(E$4,input_data!$1:$1,0)),"")</f>
        <v>648.80665063284505</v>
      </c>
      <c r="F185" s="150">
        <v>361532</v>
      </c>
      <c r="G185" s="151">
        <f t="shared" si="8"/>
        <v>1794.603660624357</v>
      </c>
      <c r="H185" s="152">
        <f>_xlfn.IFNA(INDEX(input_data!$1:$1048576,MATCH($A185,input_data!$B:$B,0),MATCH(H$4,input_data!$1:$1,0)),"")</f>
        <v>146.71284978581301</v>
      </c>
      <c r="I185" s="152">
        <f>_xlfn.IFNA(INDEX(input_data!$1:$1048576,MATCH($A185,input_data!$B:$B,0),MATCH(I$4,input_data!$1:$1,0)),"")</f>
        <v>23.727384362310101</v>
      </c>
      <c r="J185" s="152">
        <f>_xlfn.IFNA(INDEX(input_data!$1:$1048576,MATCH($A185,input_data!$B:$B,0),MATCH(J$4,input_data!$1:$1,0)),"")</f>
        <v>386.26218689400002</v>
      </c>
      <c r="K185" s="152">
        <f>_xlfn.IFNA(INDEX(input_data!$1:$1048576,MATCH($A185,input_data!$B:$B,0),MATCH(K$4,input_data!$1:$1,0)),"")</f>
        <v>34.256697903869799</v>
      </c>
      <c r="L185" s="152">
        <f>_xlfn.IFNA(INDEX(input_data!$1:$1048576,MATCH($A185,input_data!$B:$B,0),MATCH(L$4,input_data!$1:$1,0)),"")</f>
        <v>73.865005825668604</v>
      </c>
      <c r="M185" s="152">
        <f>_xlfn.IFNA(INDEX(input_data!$1:$1048576,MATCH($A185,input_data!$B:$B,0),MATCH(M$4,input_data!$1:$1,0)),"")</f>
        <v>14.734780489525001</v>
      </c>
      <c r="N185" s="152">
        <f>_xlfn.IFNA(INDEX(input_data!$1:$1048576,MATCH($A185,input_data!$B:$B,0),MATCH(N$4,input_data!$1:$1,0)),"")</f>
        <v>8.0045596434774406</v>
      </c>
      <c r="O185" s="152">
        <f>_xlfn.IFNA(INDEX(input_data!$1:$1048576,MATCH($A185,input_data!$B:$B,0),MATCH(O$4,input_data!$1:$1,0)),"")</f>
        <v>0.95225590936711102</v>
      </c>
      <c r="P185" s="152">
        <f>_xlfn.IFNA(INDEX(input_data!$1:$1048576,MATCH($A185,input_data!$B:$B,0),MATCH(P$4,input_data!$1:$1,0)),"")</f>
        <v>9.4177986467244796</v>
      </c>
      <c r="Q185" s="152">
        <f>_xlfn.IFNA(INDEX(input_data!$1:$1048576,MATCH($A185,input_data!$B:$B,0),MATCH(Q$4,input_data!$1:$1,0)),"")</f>
        <v>0.77822646445710497</v>
      </c>
      <c r="R185" s="152">
        <f>_xlfn.IFNA(INDEX(input_data!$1:$1048576,MATCH($A185,input_data!$B:$B,0),MATCH(R$4,input_data!$1:$1,0)),"")</f>
        <v>0</v>
      </c>
      <c r="S185" s="152">
        <f>_xlfn.IFNA(INDEX(input_data!$1:$1048576,MATCH($A185,input_data!$B:$B,0),MATCH(S$4,input_data!$1:$1,0)),"")</f>
        <v>1.5153890000000001</v>
      </c>
      <c r="T185" s="152">
        <f>_xlfn.IFNA(INDEX(input_data!$1:$1048576,MATCH($A185,input_data!$B:$B,0),MATCH(T$4,input_data!$1:$1,0)),"")</f>
        <v>1.9397470000000001</v>
      </c>
      <c r="U185" s="149">
        <f>_xlfn.IFNA(INDEX(input_data!$1:$1048576,MATCH($A185,input_data!$B:$B,0),MATCH(U$4,input_data!$1:$1,0)),"")</f>
        <v>702.16688192521303</v>
      </c>
      <c r="V185" s="153">
        <f t="shared" si="7"/>
        <v>1942.1984275948271</v>
      </c>
      <c r="W185" s="154">
        <f t="shared" si="6"/>
        <v>8.2243656473497184E-2</v>
      </c>
      <c r="X185" s="187"/>
    </row>
    <row r="186" spans="1:24" x14ac:dyDescent="0.35">
      <c r="A186" s="156" t="s">
        <v>648</v>
      </c>
      <c r="B186" s="93" t="s">
        <v>1252</v>
      </c>
      <c r="C186" s="147"/>
      <c r="D186" s="156" t="s">
        <v>649</v>
      </c>
      <c r="E186" s="149">
        <f>_xlfn.IFNA(INDEX(input_data!$1:$1048576,MATCH($A186,input_data!$B:$B,0),MATCH(E$4,input_data!$1:$1,0)),"")</f>
        <v>622.38703739533503</v>
      </c>
      <c r="F186" s="150">
        <v>238856</v>
      </c>
      <c r="G186" s="151">
        <f t="shared" si="8"/>
        <v>2605.6998249796325</v>
      </c>
      <c r="H186" s="152">
        <f>_xlfn.IFNA(INDEX(input_data!$1:$1048576,MATCH($A186,input_data!$B:$B,0),MATCH(H$4,input_data!$1:$1,0)),"")</f>
        <v>258.02514834805902</v>
      </c>
      <c r="I186" s="152">
        <f>_xlfn.IFNA(INDEX(input_data!$1:$1048576,MATCH($A186,input_data!$B:$B,0),MATCH(I$4,input_data!$1:$1,0)),"")</f>
        <v>36.264500701807698</v>
      </c>
      <c r="J186" s="152">
        <f>_xlfn.IFNA(INDEX(input_data!$1:$1048576,MATCH($A186,input_data!$B:$B,0),MATCH(J$4,input_data!$1:$1,0)),"")</f>
        <v>235.102926384</v>
      </c>
      <c r="K186" s="152">
        <f>_xlfn.IFNA(INDEX(input_data!$1:$1048576,MATCH($A186,input_data!$B:$B,0),MATCH(K$4,input_data!$1:$1,0)),"")</f>
        <v>35.999721695277302</v>
      </c>
      <c r="L186" s="152">
        <f>_xlfn.IFNA(INDEX(input_data!$1:$1048576,MATCH($A186,input_data!$B:$B,0),MATCH(L$4,input_data!$1:$1,0)),"")</f>
        <v>75.951461801303296</v>
      </c>
      <c r="M186" s="152">
        <f>_xlfn.IFNA(INDEX(input_data!$1:$1048576,MATCH($A186,input_data!$B:$B,0),MATCH(M$4,input_data!$1:$1,0)),"")</f>
        <v>12.937346078314601</v>
      </c>
      <c r="N186" s="152">
        <f>_xlfn.IFNA(INDEX(input_data!$1:$1048576,MATCH($A186,input_data!$B:$B,0),MATCH(N$4,input_data!$1:$1,0)),"")</f>
        <v>8.4118416861738403</v>
      </c>
      <c r="O186" s="152">
        <f>_xlfn.IFNA(INDEX(input_data!$1:$1048576,MATCH($A186,input_data!$B:$B,0),MATCH(O$4,input_data!$1:$1,0)),"")</f>
        <v>0.52081408803555496</v>
      </c>
      <c r="P186" s="152">
        <f>_xlfn.IFNA(INDEX(input_data!$1:$1048576,MATCH($A186,input_data!$B:$B,0),MATCH(P$4,input_data!$1:$1,0)),"")</f>
        <v>0</v>
      </c>
      <c r="Q186" s="152">
        <f>_xlfn.IFNA(INDEX(input_data!$1:$1048576,MATCH($A186,input_data!$B:$B,0),MATCH(Q$4,input_data!$1:$1,0)),"")</f>
        <v>1.23374371941036</v>
      </c>
      <c r="R186" s="152">
        <f>_xlfn.IFNA(INDEX(input_data!$1:$1048576,MATCH($A186,input_data!$B:$B,0),MATCH(R$4,input_data!$1:$1,0)),"")</f>
        <v>0</v>
      </c>
      <c r="S186" s="152">
        <f>_xlfn.IFNA(INDEX(input_data!$1:$1048576,MATCH($A186,input_data!$B:$B,0),MATCH(S$4,input_data!$1:$1,0)),"")</f>
        <v>1.5712649999999999</v>
      </c>
      <c r="T186" s="152">
        <f>_xlfn.IFNA(INDEX(input_data!$1:$1048576,MATCH($A186,input_data!$B:$B,0),MATCH(T$4,input_data!$1:$1,0)),"")</f>
        <v>0.12810031999999999</v>
      </c>
      <c r="U186" s="149">
        <f>_xlfn.IFNA(INDEX(input_data!$1:$1048576,MATCH($A186,input_data!$B:$B,0),MATCH(U$4,input_data!$1:$1,0)),"")</f>
        <v>666.14686982238197</v>
      </c>
      <c r="V186" s="153">
        <f t="shared" si="7"/>
        <v>2788.9057416283531</v>
      </c>
      <c r="W186" s="154">
        <f t="shared" si="6"/>
        <v>7.0309678379839147E-2</v>
      </c>
      <c r="X186" s="187"/>
    </row>
    <row r="187" spans="1:24" x14ac:dyDescent="0.35">
      <c r="A187" s="156" t="s">
        <v>650</v>
      </c>
      <c r="B187" s="93" t="s">
        <v>1253</v>
      </c>
      <c r="C187" s="147"/>
      <c r="D187" s="156" t="s">
        <v>651</v>
      </c>
      <c r="E187" s="149">
        <f>_xlfn.IFNA(INDEX(input_data!$1:$1048576,MATCH($A187,input_data!$B:$B,0),MATCH(E$4,input_data!$1:$1,0)),"")</f>
        <v>194.549538093303</v>
      </c>
      <c r="F187" s="150">
        <v>84979</v>
      </c>
      <c r="G187" s="151">
        <f t="shared" si="8"/>
        <v>2289.3837076607515</v>
      </c>
      <c r="H187" s="152">
        <f>_xlfn.IFNA(INDEX(input_data!$1:$1048576,MATCH($A187,input_data!$B:$B,0),MATCH(H$4,input_data!$1:$1,0)),"")</f>
        <v>66.436746034847403</v>
      </c>
      <c r="I187" s="152">
        <f>_xlfn.IFNA(INDEX(input_data!$1:$1048576,MATCH($A187,input_data!$B:$B,0),MATCH(I$4,input_data!$1:$1,0)),"")</f>
        <v>10.016511994838099</v>
      </c>
      <c r="J187" s="152">
        <f>_xlfn.IFNA(INDEX(input_data!$1:$1048576,MATCH($A187,input_data!$B:$B,0),MATCH(J$4,input_data!$1:$1,0)),"")</f>
        <v>103.013600217</v>
      </c>
      <c r="K187" s="152">
        <f>_xlfn.IFNA(INDEX(input_data!$1:$1048576,MATCH($A187,input_data!$B:$B,0),MATCH(K$4,input_data!$1:$1,0)),"")</f>
        <v>7.48091301175248</v>
      </c>
      <c r="L187" s="152">
        <f>_xlfn.IFNA(INDEX(input_data!$1:$1048576,MATCH($A187,input_data!$B:$B,0),MATCH(L$4,input_data!$1:$1,0)),"")</f>
        <v>16.635384178123399</v>
      </c>
      <c r="M187" s="152">
        <f>_xlfn.IFNA(INDEX(input_data!$1:$1048576,MATCH($A187,input_data!$B:$B,0),MATCH(M$4,input_data!$1:$1,0)),"")</f>
        <v>3.4480456088991698</v>
      </c>
      <c r="N187" s="152">
        <f>_xlfn.IFNA(INDEX(input_data!$1:$1048576,MATCH($A187,input_data!$B:$B,0),MATCH(N$4,input_data!$1:$1,0)),"")</f>
        <v>1.74802062236929</v>
      </c>
      <c r="O187" s="152">
        <f>_xlfn.IFNA(INDEX(input_data!$1:$1048576,MATCH($A187,input_data!$B:$B,0),MATCH(O$4,input_data!$1:$1,0)),"")</f>
        <v>0.49015761050666701</v>
      </c>
      <c r="P187" s="152">
        <f>_xlfn.IFNA(INDEX(input_data!$1:$1048576,MATCH($A187,input_data!$B:$B,0),MATCH(P$4,input_data!$1:$1,0)),"")</f>
        <v>0</v>
      </c>
      <c r="Q187" s="152">
        <f>_xlfn.IFNA(INDEX(input_data!$1:$1048576,MATCH($A187,input_data!$B:$B,0),MATCH(Q$4,input_data!$1:$1,0)),"")</f>
        <v>0.34026051845667599</v>
      </c>
      <c r="R187" s="152">
        <f>_xlfn.IFNA(INDEX(input_data!$1:$1048576,MATCH($A187,input_data!$B:$B,0),MATCH(R$4,input_data!$1:$1,0)),"")</f>
        <v>0</v>
      </c>
      <c r="S187" s="152">
        <f>_xlfn.IFNA(INDEX(input_data!$1:$1048576,MATCH($A187,input_data!$B:$B,0),MATCH(S$4,input_data!$1:$1,0)),"")</f>
        <v>0.52388000000000001</v>
      </c>
      <c r="T187" s="152">
        <f>_xlfn.IFNA(INDEX(input_data!$1:$1048576,MATCH($A187,input_data!$B:$B,0),MATCH(T$4,input_data!$1:$1,0)),"")</f>
        <v>0.11123242</v>
      </c>
      <c r="U187" s="149">
        <f>_xlfn.IFNA(INDEX(input_data!$1:$1048576,MATCH($A187,input_data!$B:$B,0),MATCH(U$4,input_data!$1:$1,0)),"")</f>
        <v>210.24475221679299</v>
      </c>
      <c r="V187" s="153">
        <f t="shared" si="7"/>
        <v>2474.0789161650878</v>
      </c>
      <c r="W187" s="154">
        <f t="shared" si="6"/>
        <v>8.0674640902836714E-2</v>
      </c>
      <c r="X187" s="187"/>
    </row>
    <row r="188" spans="1:24" x14ac:dyDescent="0.35">
      <c r="A188" s="156" t="s">
        <v>652</v>
      </c>
      <c r="B188" s="93" t="s">
        <v>1254</v>
      </c>
      <c r="C188" s="147"/>
      <c r="D188" s="156" t="s">
        <v>653</v>
      </c>
      <c r="E188" s="149">
        <f>_xlfn.IFNA(INDEX(input_data!$1:$1048576,MATCH($A188,input_data!$B:$B,0),MATCH(E$4,input_data!$1:$1,0)),"")</f>
        <v>28.012366492906601</v>
      </c>
      <c r="F188" s="150">
        <v>77522</v>
      </c>
      <c r="G188" s="151">
        <f t="shared" si="8"/>
        <v>361.34731421927455</v>
      </c>
      <c r="H188" s="152">
        <f>_xlfn.IFNA(INDEX(input_data!$1:$1048576,MATCH($A188,input_data!$B:$B,0),MATCH(H$4,input_data!$1:$1,0)),"")</f>
        <v>3.7753088398545902</v>
      </c>
      <c r="I188" s="152">
        <f>_xlfn.IFNA(INDEX(input_data!$1:$1048576,MATCH($A188,input_data!$B:$B,0),MATCH(I$4,input_data!$1:$1,0)),"")</f>
        <v>0.68036921899216196</v>
      </c>
      <c r="J188" s="152">
        <f>_xlfn.IFNA(INDEX(input_data!$1:$1048576,MATCH($A188,input_data!$B:$B,0),MATCH(J$4,input_data!$1:$1,0)),"")</f>
        <v>19.99782162</v>
      </c>
      <c r="K188" s="152">
        <f>_xlfn.IFNA(INDEX(input_data!$1:$1048576,MATCH($A188,input_data!$B:$B,0),MATCH(K$4,input_data!$1:$1,0)),"")</f>
        <v>0</v>
      </c>
      <c r="L188" s="152">
        <f>_xlfn.IFNA(INDEX(input_data!$1:$1048576,MATCH($A188,input_data!$B:$B,0),MATCH(L$4,input_data!$1:$1,0)),"")</f>
        <v>0</v>
      </c>
      <c r="M188" s="152">
        <f>_xlfn.IFNA(INDEX(input_data!$1:$1048576,MATCH($A188,input_data!$B:$B,0),MATCH(M$4,input_data!$1:$1,0)),"")</f>
        <v>0</v>
      </c>
      <c r="N188" s="152">
        <f>_xlfn.IFNA(INDEX(input_data!$1:$1048576,MATCH($A188,input_data!$B:$B,0),MATCH(N$4,input_data!$1:$1,0)),"")</f>
        <v>0</v>
      </c>
      <c r="O188" s="152">
        <f>_xlfn.IFNA(INDEX(input_data!$1:$1048576,MATCH($A188,input_data!$B:$B,0),MATCH(O$4,input_data!$1:$1,0)),"")</f>
        <v>1.4916652104533299</v>
      </c>
      <c r="P188" s="152">
        <f>_xlfn.IFNA(INDEX(input_data!$1:$1048576,MATCH($A188,input_data!$B:$B,0),MATCH(P$4,input_data!$1:$1,0)),"")</f>
        <v>0</v>
      </c>
      <c r="Q188" s="152">
        <f>_xlfn.IFNA(INDEX(input_data!$1:$1048576,MATCH($A188,input_data!$B:$B,0),MATCH(Q$4,input_data!$1:$1,0)),"")</f>
        <v>2.2759701553927002E-2</v>
      </c>
      <c r="R188" s="152">
        <f>_xlfn.IFNA(INDEX(input_data!$1:$1048576,MATCH($A188,input_data!$B:$B,0),MATCH(R$4,input_data!$1:$1,0)),"")</f>
        <v>3.6067666118869801</v>
      </c>
      <c r="S188" s="152">
        <f>_xlfn.IFNA(INDEX(input_data!$1:$1048576,MATCH($A188,input_data!$B:$B,0),MATCH(S$4,input_data!$1:$1,0)),"")</f>
        <v>3.5837000000000001E-2</v>
      </c>
      <c r="T188" s="152">
        <f>_xlfn.IFNA(INDEX(input_data!$1:$1048576,MATCH($A188,input_data!$B:$B,0),MATCH(T$4,input_data!$1:$1,0)),"")</f>
        <v>2.8241869999999999E-2</v>
      </c>
      <c r="U188" s="149">
        <f>_xlfn.IFNA(INDEX(input_data!$1:$1048576,MATCH($A188,input_data!$B:$B,0),MATCH(U$4,input_data!$1:$1,0)),"")</f>
        <v>29.638770072741</v>
      </c>
      <c r="V188" s="153">
        <f t="shared" si="7"/>
        <v>382.32721127861765</v>
      </c>
      <c r="W188" s="154">
        <f t="shared" si="6"/>
        <v>5.8060199242582433E-2</v>
      </c>
      <c r="X188" s="187"/>
    </row>
    <row r="189" spans="1:24" x14ac:dyDescent="0.35">
      <c r="A189" s="156" t="s">
        <v>654</v>
      </c>
      <c r="B189" s="93" t="s">
        <v>1255</v>
      </c>
      <c r="C189" s="147"/>
      <c r="D189" s="156" t="s">
        <v>655</v>
      </c>
      <c r="E189" s="149">
        <f>_xlfn.IFNA(INDEX(input_data!$1:$1048576,MATCH($A189,input_data!$B:$B,0),MATCH(E$4,input_data!$1:$1,0)),"")</f>
        <v>8.8277872783320301</v>
      </c>
      <c r="F189" s="150">
        <v>29994</v>
      </c>
      <c r="G189" s="151">
        <f t="shared" si="8"/>
        <v>294.31843963232745</v>
      </c>
      <c r="H189" s="152">
        <f>_xlfn.IFNA(INDEX(input_data!$1:$1048576,MATCH($A189,input_data!$B:$B,0),MATCH(H$4,input_data!$1:$1,0)),"")</f>
        <v>1.73055575851632</v>
      </c>
      <c r="I189" s="152">
        <f>_xlfn.IFNA(INDEX(input_data!$1:$1048576,MATCH($A189,input_data!$B:$B,0),MATCH(I$4,input_data!$1:$1,0)),"")</f>
        <v>0.33663742934547303</v>
      </c>
      <c r="J189" s="152">
        <f>_xlfn.IFNA(INDEX(input_data!$1:$1048576,MATCH($A189,input_data!$B:$B,0),MATCH(J$4,input_data!$1:$1,0)),"")</f>
        <v>5.9471730540000003</v>
      </c>
      <c r="K189" s="152">
        <f>_xlfn.IFNA(INDEX(input_data!$1:$1048576,MATCH($A189,input_data!$B:$B,0),MATCH(K$4,input_data!$1:$1,0)),"")</f>
        <v>0</v>
      </c>
      <c r="L189" s="152">
        <f>_xlfn.IFNA(INDEX(input_data!$1:$1048576,MATCH($A189,input_data!$B:$B,0),MATCH(L$4,input_data!$1:$1,0)),"")</f>
        <v>0</v>
      </c>
      <c r="M189" s="152">
        <f>_xlfn.IFNA(INDEX(input_data!$1:$1048576,MATCH($A189,input_data!$B:$B,0),MATCH(M$4,input_data!$1:$1,0)),"")</f>
        <v>0</v>
      </c>
      <c r="N189" s="152">
        <f>_xlfn.IFNA(INDEX(input_data!$1:$1048576,MATCH($A189,input_data!$B:$B,0),MATCH(N$4,input_data!$1:$1,0)),"")</f>
        <v>0</v>
      </c>
      <c r="O189" s="152">
        <f>_xlfn.IFNA(INDEX(input_data!$1:$1048576,MATCH($A189,input_data!$B:$B,0),MATCH(O$4,input_data!$1:$1,0)),"")</f>
        <v>0.49490762948266698</v>
      </c>
      <c r="P189" s="152">
        <f>_xlfn.IFNA(INDEX(input_data!$1:$1048576,MATCH($A189,input_data!$B:$B,0),MATCH(P$4,input_data!$1:$1,0)),"")</f>
        <v>4.1850960448972102E-2</v>
      </c>
      <c r="Q189" s="152">
        <f>_xlfn.IFNA(INDEX(input_data!$1:$1048576,MATCH($A189,input_data!$B:$B,0),MATCH(Q$4,input_data!$1:$1,0)),"")</f>
        <v>1.06996160703045E-2</v>
      </c>
      <c r="R189" s="152">
        <f>_xlfn.IFNA(INDEX(input_data!$1:$1048576,MATCH($A189,input_data!$B:$B,0),MATCH(R$4,input_data!$1:$1,0)),"")</f>
        <v>0.77400396223420798</v>
      </c>
      <c r="S189" s="152">
        <f>_xlfn.IFNA(INDEX(input_data!$1:$1048576,MATCH($A189,input_data!$B:$B,0),MATCH(S$4,input_data!$1:$1,0)),"")</f>
        <v>3.6849E-2</v>
      </c>
      <c r="T189" s="152">
        <f>_xlfn.IFNA(INDEX(input_data!$1:$1048576,MATCH($A189,input_data!$B:$B,0),MATCH(T$4,input_data!$1:$1,0)),"")</f>
        <v>1.345507E-2</v>
      </c>
      <c r="U189" s="149">
        <f>_xlfn.IFNA(INDEX(input_data!$1:$1048576,MATCH($A189,input_data!$B:$B,0),MATCH(U$4,input_data!$1:$1,0)),"")</f>
        <v>9.38613248009794</v>
      </c>
      <c r="V189" s="153">
        <f t="shared" si="7"/>
        <v>312.93366940381213</v>
      </c>
      <c r="W189" s="154">
        <f t="shared" si="6"/>
        <v>6.3248601734704035E-2</v>
      </c>
      <c r="X189" s="187"/>
    </row>
    <row r="190" spans="1:24" x14ac:dyDescent="0.35">
      <c r="A190" s="156" t="s">
        <v>656</v>
      </c>
      <c r="B190" s="93" t="s">
        <v>1256</v>
      </c>
      <c r="C190" s="147"/>
      <c r="D190" s="156" t="s">
        <v>657</v>
      </c>
      <c r="E190" s="149">
        <f>_xlfn.IFNA(INDEX(input_data!$1:$1048576,MATCH($A190,input_data!$B:$B,0),MATCH(E$4,input_data!$1:$1,0)),"")</f>
        <v>10.082966204226601</v>
      </c>
      <c r="F190" s="150">
        <v>38024</v>
      </c>
      <c r="G190" s="151">
        <f t="shared" si="8"/>
        <v>265.17373775054176</v>
      </c>
      <c r="H190" s="152">
        <f>_xlfn.IFNA(INDEX(input_data!$1:$1048576,MATCH($A190,input_data!$B:$B,0),MATCH(H$4,input_data!$1:$1,0)),"")</f>
        <v>2.0694887993271198</v>
      </c>
      <c r="I190" s="152">
        <f>_xlfn.IFNA(INDEX(input_data!$1:$1048576,MATCH($A190,input_data!$B:$B,0),MATCH(I$4,input_data!$1:$1,0)),"")</f>
        <v>0.403541356362904</v>
      </c>
      <c r="J190" s="152">
        <f>_xlfn.IFNA(INDEX(input_data!$1:$1048576,MATCH($A190,input_data!$B:$B,0),MATCH(J$4,input_data!$1:$1,0)),"")</f>
        <v>6.0344187199999997</v>
      </c>
      <c r="K190" s="152">
        <f>_xlfn.IFNA(INDEX(input_data!$1:$1048576,MATCH($A190,input_data!$B:$B,0),MATCH(K$4,input_data!$1:$1,0)),"")</f>
        <v>0</v>
      </c>
      <c r="L190" s="152">
        <f>_xlfn.IFNA(INDEX(input_data!$1:$1048576,MATCH($A190,input_data!$B:$B,0),MATCH(L$4,input_data!$1:$1,0)),"")</f>
        <v>0</v>
      </c>
      <c r="M190" s="152">
        <f>_xlfn.IFNA(INDEX(input_data!$1:$1048576,MATCH($A190,input_data!$B:$B,0),MATCH(M$4,input_data!$1:$1,0)),"")</f>
        <v>0</v>
      </c>
      <c r="N190" s="152">
        <f>_xlfn.IFNA(INDEX(input_data!$1:$1048576,MATCH($A190,input_data!$B:$B,0),MATCH(N$4,input_data!$1:$1,0)),"")</f>
        <v>0</v>
      </c>
      <c r="O190" s="152">
        <f>_xlfn.IFNA(INDEX(input_data!$1:$1048576,MATCH($A190,input_data!$B:$B,0),MATCH(O$4,input_data!$1:$1,0)),"")</f>
        <v>0.59558966376533395</v>
      </c>
      <c r="P190" s="152">
        <f>_xlfn.IFNA(INDEX(input_data!$1:$1048576,MATCH($A190,input_data!$B:$B,0),MATCH(P$4,input_data!$1:$1,0)),"")</f>
        <v>0.30891964356379098</v>
      </c>
      <c r="Q190" s="152">
        <f>_xlfn.IFNA(INDEX(input_data!$1:$1048576,MATCH($A190,input_data!$B:$B,0),MATCH(Q$4,input_data!$1:$1,0)),"")</f>
        <v>1.27654832038897E-2</v>
      </c>
      <c r="R190" s="152">
        <f>_xlfn.IFNA(INDEX(input_data!$1:$1048576,MATCH($A190,input_data!$B:$B,0),MATCH(R$4,input_data!$1:$1,0)),"")</f>
        <v>1.1189575633202899</v>
      </c>
      <c r="S190" s="152">
        <f>_xlfn.IFNA(INDEX(input_data!$1:$1048576,MATCH($A190,input_data!$B:$B,0),MATCH(S$4,input_data!$1:$1,0)),"")</f>
        <v>3.4279999999999998E-2</v>
      </c>
      <c r="T190" s="152">
        <f>_xlfn.IFNA(INDEX(input_data!$1:$1048576,MATCH($A190,input_data!$B:$B,0),MATCH(T$4,input_data!$1:$1,0)),"")</f>
        <v>1.527822E-2</v>
      </c>
      <c r="U190" s="149">
        <f>_xlfn.IFNA(INDEX(input_data!$1:$1048576,MATCH($A190,input_data!$B:$B,0),MATCH(U$4,input_data!$1:$1,0)),"")</f>
        <v>10.593239449543301</v>
      </c>
      <c r="V190" s="153">
        <f t="shared" si="7"/>
        <v>278.59350540562019</v>
      </c>
      <c r="W190" s="154">
        <f t="shared" si="6"/>
        <v>5.0607453697782079E-2</v>
      </c>
      <c r="X190" s="187"/>
    </row>
    <row r="191" spans="1:24" x14ac:dyDescent="0.35">
      <c r="A191" s="156" t="s">
        <v>658</v>
      </c>
      <c r="B191" s="93" t="s">
        <v>1257</v>
      </c>
      <c r="C191" s="147"/>
      <c r="D191" s="156" t="s">
        <v>659</v>
      </c>
      <c r="E191" s="149">
        <f>_xlfn.IFNA(INDEX(input_data!$1:$1048576,MATCH($A191,input_data!$B:$B,0),MATCH(E$4,input_data!$1:$1,0)),"")</f>
        <v>610.13912266108196</v>
      </c>
      <c r="F191" s="150">
        <v>248286</v>
      </c>
      <c r="G191" s="151">
        <f t="shared" si="8"/>
        <v>2457.4044555918658</v>
      </c>
      <c r="H191" s="152">
        <f>_xlfn.IFNA(INDEX(input_data!$1:$1048576,MATCH($A191,input_data!$B:$B,0),MATCH(H$4,input_data!$1:$1,0)),"")</f>
        <v>266.26587092107701</v>
      </c>
      <c r="I191" s="152">
        <f>_xlfn.IFNA(INDEX(input_data!$1:$1048576,MATCH($A191,input_data!$B:$B,0),MATCH(I$4,input_data!$1:$1,0)),"")</f>
        <v>36.237920146377</v>
      </c>
      <c r="J191" s="152">
        <f>_xlfn.IFNA(INDEX(input_data!$1:$1048576,MATCH($A191,input_data!$B:$B,0),MATCH(J$4,input_data!$1:$1,0)),"")</f>
        <v>229.25949209999999</v>
      </c>
      <c r="K191" s="152">
        <f>_xlfn.IFNA(INDEX(input_data!$1:$1048576,MATCH($A191,input_data!$B:$B,0),MATCH(K$4,input_data!$1:$1,0)),"")</f>
        <v>31.749310780946999</v>
      </c>
      <c r="L191" s="152">
        <f>_xlfn.IFNA(INDEX(input_data!$1:$1048576,MATCH($A191,input_data!$B:$B,0),MATCH(L$4,input_data!$1:$1,0)),"")</f>
        <v>65.772736101057404</v>
      </c>
      <c r="M191" s="152">
        <f>_xlfn.IFNA(INDEX(input_data!$1:$1048576,MATCH($A191,input_data!$B:$B,0),MATCH(M$4,input_data!$1:$1,0)),"")</f>
        <v>11.6639676864918</v>
      </c>
      <c r="N191" s="152">
        <f>_xlfn.IFNA(INDEX(input_data!$1:$1048576,MATCH($A191,input_data!$B:$B,0),MATCH(N$4,input_data!$1:$1,0)),"")</f>
        <v>7.4186733496191</v>
      </c>
      <c r="O191" s="152">
        <f>_xlfn.IFNA(INDEX(input_data!$1:$1048576,MATCH($A191,input_data!$B:$B,0),MATCH(O$4,input_data!$1:$1,0)),"")</f>
        <v>4.1092137215822202</v>
      </c>
      <c r="P191" s="152">
        <f>_xlfn.IFNA(INDEX(input_data!$1:$1048576,MATCH($A191,input_data!$B:$B,0),MATCH(P$4,input_data!$1:$1,0)),"")</f>
        <v>0</v>
      </c>
      <c r="Q191" s="152">
        <f>_xlfn.IFNA(INDEX(input_data!$1:$1048576,MATCH($A191,input_data!$B:$B,0),MATCH(Q$4,input_data!$1:$1,0)),"")</f>
        <v>1.24813094144015</v>
      </c>
      <c r="R191" s="152">
        <f>_xlfn.IFNA(INDEX(input_data!$1:$1048576,MATCH($A191,input_data!$B:$B,0),MATCH(R$4,input_data!$1:$1,0)),"")</f>
        <v>0</v>
      </c>
      <c r="S191" s="152">
        <f>_xlfn.IFNA(INDEX(input_data!$1:$1048576,MATCH($A191,input_data!$B:$B,0),MATCH(S$4,input_data!$1:$1,0)),"")</f>
        <v>1.722629</v>
      </c>
      <c r="T191" s="152">
        <f>_xlfn.IFNA(INDEX(input_data!$1:$1048576,MATCH($A191,input_data!$B:$B,0),MATCH(T$4,input_data!$1:$1,0)),"")</f>
        <v>0.23595743</v>
      </c>
      <c r="U191" s="149">
        <f>_xlfn.IFNA(INDEX(input_data!$1:$1048576,MATCH($A191,input_data!$B:$B,0),MATCH(U$4,input_data!$1:$1,0)),"")</f>
        <v>655.68390217859201</v>
      </c>
      <c r="V191" s="153">
        <f t="shared" si="7"/>
        <v>2640.8412160918942</v>
      </c>
      <c r="W191" s="154">
        <f t="shared" si="6"/>
        <v>7.4646548346005925E-2</v>
      </c>
      <c r="X191" s="187"/>
    </row>
    <row r="192" spans="1:24" x14ac:dyDescent="0.35">
      <c r="A192" s="156" t="s">
        <v>660</v>
      </c>
      <c r="B192" s="93" t="s">
        <v>1258</v>
      </c>
      <c r="C192" s="147"/>
      <c r="D192" s="156" t="s">
        <v>661</v>
      </c>
      <c r="E192" s="149">
        <f>_xlfn.IFNA(INDEX(input_data!$1:$1048576,MATCH($A192,input_data!$B:$B,0),MATCH(E$4,input_data!$1:$1,0)),"")</f>
        <v>11.913560239413901</v>
      </c>
      <c r="F192" s="150">
        <v>51105</v>
      </c>
      <c r="G192" s="151">
        <f t="shared" si="8"/>
        <v>233.11926894460228</v>
      </c>
      <c r="H192" s="152">
        <f>_xlfn.IFNA(INDEX(input_data!$1:$1048576,MATCH($A192,input_data!$B:$B,0),MATCH(H$4,input_data!$1:$1,0)),"")</f>
        <v>4.4818786086028704</v>
      </c>
      <c r="I192" s="152">
        <f>_xlfn.IFNA(INDEX(input_data!$1:$1048576,MATCH($A192,input_data!$B:$B,0),MATCH(I$4,input_data!$1:$1,0)),"")</f>
        <v>0.79361298582837703</v>
      </c>
      <c r="J192" s="152">
        <f>_xlfn.IFNA(INDEX(input_data!$1:$1048576,MATCH($A192,input_data!$B:$B,0),MATCH(J$4,input_data!$1:$1,0)),"")</f>
        <v>6.2174218359999998</v>
      </c>
      <c r="K192" s="152">
        <f>_xlfn.IFNA(INDEX(input_data!$1:$1048576,MATCH($A192,input_data!$B:$B,0),MATCH(K$4,input_data!$1:$1,0)),"")</f>
        <v>0</v>
      </c>
      <c r="L192" s="152">
        <f>_xlfn.IFNA(INDEX(input_data!$1:$1048576,MATCH($A192,input_data!$B:$B,0),MATCH(L$4,input_data!$1:$1,0)),"")</f>
        <v>0</v>
      </c>
      <c r="M192" s="152">
        <f>_xlfn.IFNA(INDEX(input_data!$1:$1048576,MATCH($A192,input_data!$B:$B,0),MATCH(M$4,input_data!$1:$1,0)),"")</f>
        <v>0</v>
      </c>
      <c r="N192" s="152">
        <f>_xlfn.IFNA(INDEX(input_data!$1:$1048576,MATCH($A192,input_data!$B:$B,0),MATCH(N$4,input_data!$1:$1,0)),"")</f>
        <v>0</v>
      </c>
      <c r="O192" s="152">
        <f>_xlfn.IFNA(INDEX(input_data!$1:$1048576,MATCH($A192,input_data!$B:$B,0),MATCH(O$4,input_data!$1:$1,0)),"")</f>
        <v>3.3189910471111098E-2</v>
      </c>
      <c r="P192" s="152">
        <f>_xlfn.IFNA(INDEX(input_data!$1:$1048576,MATCH($A192,input_data!$B:$B,0),MATCH(P$4,input_data!$1:$1,0)),"")</f>
        <v>0</v>
      </c>
      <c r="Q192" s="152">
        <f>_xlfn.IFNA(INDEX(input_data!$1:$1048576,MATCH($A192,input_data!$B:$B,0),MATCH(Q$4,input_data!$1:$1,0)),"")</f>
        <v>2.6056500145609601E-2</v>
      </c>
      <c r="R192" s="152">
        <f>_xlfn.IFNA(INDEX(input_data!$1:$1048576,MATCH($A192,input_data!$B:$B,0),MATCH(R$4,input_data!$1:$1,0)),"")</f>
        <v>0.91258441752116704</v>
      </c>
      <c r="S192" s="152">
        <f>_xlfn.IFNA(INDEX(input_data!$1:$1048576,MATCH($A192,input_data!$B:$B,0),MATCH(S$4,input_data!$1:$1,0)),"")</f>
        <v>3.3584999999999997E-2</v>
      </c>
      <c r="T192" s="152">
        <f>_xlfn.IFNA(INDEX(input_data!$1:$1048576,MATCH($A192,input_data!$B:$B,0),MATCH(T$4,input_data!$1:$1,0)),"")</f>
        <v>3.5614890000000003E-2</v>
      </c>
      <c r="U192" s="149">
        <f>_xlfn.IFNA(INDEX(input_data!$1:$1048576,MATCH($A192,input_data!$B:$B,0),MATCH(U$4,input_data!$1:$1,0)),"")</f>
        <v>12.5339441485692</v>
      </c>
      <c r="V192" s="153">
        <f t="shared" si="7"/>
        <v>245.25866644299381</v>
      </c>
      <c r="W192" s="154">
        <f t="shared" si="6"/>
        <v>5.2073762728195083E-2</v>
      </c>
      <c r="X192" s="187"/>
    </row>
    <row r="193" spans="1:24" x14ac:dyDescent="0.35">
      <c r="A193" s="156" t="s">
        <v>662</v>
      </c>
      <c r="B193" s="93" t="s">
        <v>1259</v>
      </c>
      <c r="C193" s="147"/>
      <c r="D193" s="156" t="s">
        <v>663</v>
      </c>
      <c r="E193" s="149">
        <f>_xlfn.IFNA(INDEX(input_data!$1:$1048576,MATCH($A193,input_data!$B:$B,0),MATCH(E$4,input_data!$1:$1,0)),"")</f>
        <v>246.35558019243601</v>
      </c>
      <c r="F193" s="150">
        <v>119972</v>
      </c>
      <c r="G193" s="151">
        <f t="shared" si="8"/>
        <v>2053.4423048080885</v>
      </c>
      <c r="H193" s="152">
        <f>_xlfn.IFNA(INDEX(input_data!$1:$1048576,MATCH($A193,input_data!$B:$B,0),MATCH(H$4,input_data!$1:$1,0)),"")</f>
        <v>60.206575966797502</v>
      </c>
      <c r="I193" s="152">
        <f>_xlfn.IFNA(INDEX(input_data!$1:$1048576,MATCH($A193,input_data!$B:$B,0),MATCH(I$4,input_data!$1:$1,0)),"")</f>
        <v>9.8764873260741606</v>
      </c>
      <c r="J193" s="152">
        <f>_xlfn.IFNA(INDEX(input_data!$1:$1048576,MATCH($A193,input_data!$B:$B,0),MATCH(J$4,input_data!$1:$1,0)),"")</f>
        <v>159.52325462499999</v>
      </c>
      <c r="K193" s="152">
        <f>_xlfn.IFNA(INDEX(input_data!$1:$1048576,MATCH($A193,input_data!$B:$B,0),MATCH(K$4,input_data!$1:$1,0)),"")</f>
        <v>7.3075092997334004</v>
      </c>
      <c r="L193" s="152">
        <f>_xlfn.IFNA(INDEX(input_data!$1:$1048576,MATCH($A193,input_data!$B:$B,0),MATCH(L$4,input_data!$1:$1,0)),"")</f>
        <v>18.7703403775729</v>
      </c>
      <c r="M193" s="152">
        <f>_xlfn.IFNA(INDEX(input_data!$1:$1048576,MATCH($A193,input_data!$B:$B,0),MATCH(M$4,input_data!$1:$1,0)),"")</f>
        <v>4.3656868240376303</v>
      </c>
      <c r="N193" s="152">
        <f>_xlfn.IFNA(INDEX(input_data!$1:$1048576,MATCH($A193,input_data!$B:$B,0),MATCH(N$4,input_data!$1:$1,0)),"")</f>
        <v>1.7075024043217599</v>
      </c>
      <c r="O193" s="152">
        <f>_xlfn.IFNA(INDEX(input_data!$1:$1048576,MATCH($A193,input_data!$B:$B,0),MATCH(O$4,input_data!$1:$1,0)),"")</f>
        <v>1.57283977224</v>
      </c>
      <c r="P193" s="152">
        <f>_xlfn.IFNA(INDEX(input_data!$1:$1048576,MATCH($A193,input_data!$B:$B,0),MATCH(P$4,input_data!$1:$1,0)),"")</f>
        <v>0</v>
      </c>
      <c r="Q193" s="152">
        <f>_xlfn.IFNA(INDEX(input_data!$1:$1048576,MATCH($A193,input_data!$B:$B,0),MATCH(Q$4,input_data!$1:$1,0)),"")</f>
        <v>0.33662517021115401</v>
      </c>
      <c r="R193" s="152">
        <f>_xlfn.IFNA(INDEX(input_data!$1:$1048576,MATCH($A193,input_data!$B:$B,0),MATCH(R$4,input_data!$1:$1,0)),"")</f>
        <v>0</v>
      </c>
      <c r="S193" s="152">
        <f>_xlfn.IFNA(INDEX(input_data!$1:$1048576,MATCH($A193,input_data!$B:$B,0),MATCH(S$4,input_data!$1:$1,0)),"")</f>
        <v>0.61706899999999998</v>
      </c>
      <c r="T193" s="152">
        <f>_xlfn.IFNA(INDEX(input_data!$1:$1048576,MATCH($A193,input_data!$B:$B,0),MATCH(T$4,input_data!$1:$1,0)),"")</f>
        <v>0.13137646</v>
      </c>
      <c r="U193" s="149">
        <f>_xlfn.IFNA(INDEX(input_data!$1:$1048576,MATCH($A193,input_data!$B:$B,0),MATCH(U$4,input_data!$1:$1,0)),"")</f>
        <v>264.41526722598798</v>
      </c>
      <c r="V193" s="153">
        <f t="shared" si="7"/>
        <v>2203.9748210081352</v>
      </c>
      <c r="W193" s="154">
        <f t="shared" si="6"/>
        <v>7.3307399895082392E-2</v>
      </c>
      <c r="X193" s="187"/>
    </row>
    <row r="194" spans="1:24" x14ac:dyDescent="0.35">
      <c r="A194" s="156" t="s">
        <v>664</v>
      </c>
      <c r="B194" s="93" t="s">
        <v>1260</v>
      </c>
      <c r="C194" s="147"/>
      <c r="D194" s="156" t="s">
        <v>665</v>
      </c>
      <c r="E194" s="149">
        <f>_xlfn.IFNA(INDEX(input_data!$1:$1048576,MATCH($A194,input_data!$B:$B,0),MATCH(E$4,input_data!$1:$1,0)),"")</f>
        <v>6.9810927820105304</v>
      </c>
      <c r="F194" s="150">
        <v>24540</v>
      </c>
      <c r="G194" s="151">
        <f t="shared" si="8"/>
        <v>284.47810847638675</v>
      </c>
      <c r="H194" s="152">
        <f>_xlfn.IFNA(INDEX(input_data!$1:$1048576,MATCH($A194,input_data!$B:$B,0),MATCH(H$4,input_data!$1:$1,0)),"")</f>
        <v>1.47404207599213</v>
      </c>
      <c r="I194" s="152">
        <f>_xlfn.IFNA(INDEX(input_data!$1:$1048576,MATCH($A194,input_data!$B:$B,0),MATCH(I$4,input_data!$1:$1,0)),"")</f>
        <v>0.28391047516555301</v>
      </c>
      <c r="J194" s="152">
        <f>_xlfn.IFNA(INDEX(input_data!$1:$1048576,MATCH($A194,input_data!$B:$B,0),MATCH(J$4,input_data!$1:$1,0)),"")</f>
        <v>4.64253201</v>
      </c>
      <c r="K194" s="152">
        <f>_xlfn.IFNA(INDEX(input_data!$1:$1048576,MATCH($A194,input_data!$B:$B,0),MATCH(K$4,input_data!$1:$1,0)),"")</f>
        <v>0</v>
      </c>
      <c r="L194" s="152">
        <f>_xlfn.IFNA(INDEX(input_data!$1:$1048576,MATCH($A194,input_data!$B:$B,0),MATCH(L$4,input_data!$1:$1,0)),"")</f>
        <v>0</v>
      </c>
      <c r="M194" s="152">
        <f>_xlfn.IFNA(INDEX(input_data!$1:$1048576,MATCH($A194,input_data!$B:$B,0),MATCH(M$4,input_data!$1:$1,0)),"")</f>
        <v>0</v>
      </c>
      <c r="N194" s="152">
        <f>_xlfn.IFNA(INDEX(input_data!$1:$1048576,MATCH($A194,input_data!$B:$B,0),MATCH(N$4,input_data!$1:$1,0)),"")</f>
        <v>0</v>
      </c>
      <c r="O194" s="152">
        <f>_xlfn.IFNA(INDEX(input_data!$1:$1048576,MATCH($A194,input_data!$B:$B,0),MATCH(O$4,input_data!$1:$1,0)),"")</f>
        <v>0.72614426868622195</v>
      </c>
      <c r="P194" s="152">
        <f>_xlfn.IFNA(INDEX(input_data!$1:$1048576,MATCH($A194,input_data!$B:$B,0),MATCH(P$4,input_data!$1:$1,0)),"")</f>
        <v>0.246766085524531</v>
      </c>
      <c r="Q194" s="152">
        <f>_xlfn.IFNA(INDEX(input_data!$1:$1048576,MATCH($A194,input_data!$B:$B,0),MATCH(Q$4,input_data!$1:$1,0)),"")</f>
        <v>9.2693441187932796E-3</v>
      </c>
      <c r="R194" s="152">
        <f>_xlfn.IFNA(INDEX(input_data!$1:$1048576,MATCH($A194,input_data!$B:$B,0),MATCH(R$4,input_data!$1:$1,0)),"")</f>
        <v>0</v>
      </c>
      <c r="S194" s="152">
        <f>_xlfn.IFNA(INDEX(input_data!$1:$1048576,MATCH($A194,input_data!$B:$B,0),MATCH(S$4,input_data!$1:$1,0)),"")</f>
        <v>3.4765999999999998E-2</v>
      </c>
      <c r="T194" s="152">
        <f>_xlfn.IFNA(INDEX(input_data!$1:$1048576,MATCH($A194,input_data!$B:$B,0),MATCH(T$4,input_data!$1:$1,0)),"")</f>
        <v>2.3683780000000001E-2</v>
      </c>
      <c r="U194" s="149">
        <f>_xlfn.IFNA(INDEX(input_data!$1:$1048576,MATCH($A194,input_data!$B:$B,0),MATCH(U$4,input_data!$1:$1,0)),"")</f>
        <v>7.4411140394872302</v>
      </c>
      <c r="V194" s="153">
        <f t="shared" si="7"/>
        <v>303.22388098969969</v>
      </c>
      <c r="W194" s="154">
        <f t="shared" si="6"/>
        <v>6.5895307775040823E-2</v>
      </c>
      <c r="X194" s="187"/>
    </row>
    <row r="195" spans="1:24" x14ac:dyDescent="0.35">
      <c r="A195" s="156" t="s">
        <v>669</v>
      </c>
      <c r="B195" s="93" t="s">
        <v>1261</v>
      </c>
      <c r="C195" s="147"/>
      <c r="D195" s="156" t="s">
        <v>670</v>
      </c>
      <c r="E195" s="149">
        <f>_xlfn.IFNA(INDEX(input_data!$1:$1048576,MATCH($A195,input_data!$B:$B,0),MATCH(E$4,input_data!$1:$1,0)),"")</f>
        <v>75.425211215952402</v>
      </c>
      <c r="F195" s="150">
        <v>676867</v>
      </c>
      <c r="G195" s="151">
        <f t="shared" si="8"/>
        <v>111.43283867576999</v>
      </c>
      <c r="H195" s="152">
        <f>_xlfn.IFNA(INDEX(input_data!$1:$1048576,MATCH($A195,input_data!$B:$B,0),MATCH(H$4,input_data!$1:$1,0)),"")</f>
        <v>38.470260619999998</v>
      </c>
      <c r="I195" s="152">
        <f>_xlfn.IFNA(INDEX(input_data!$1:$1048576,MATCH($A195,input_data!$B:$B,0),MATCH(I$4,input_data!$1:$1,0)),"")</f>
        <v>4.1771047187537196</v>
      </c>
      <c r="J195" s="152">
        <f>_xlfn.IFNA(INDEX(input_data!$1:$1048576,MATCH($A195,input_data!$B:$B,0),MATCH(J$4,input_data!$1:$1,0)),"")</f>
        <v>35.571622499999997</v>
      </c>
      <c r="K195" s="152">
        <f>_xlfn.IFNA(INDEX(input_data!$1:$1048576,MATCH($A195,input_data!$B:$B,0),MATCH(K$4,input_data!$1:$1,0)),"")</f>
        <v>0</v>
      </c>
      <c r="L195" s="152">
        <f>_xlfn.IFNA(INDEX(input_data!$1:$1048576,MATCH($A195,input_data!$B:$B,0),MATCH(L$4,input_data!$1:$1,0)),"")</f>
        <v>0</v>
      </c>
      <c r="M195" s="152">
        <f>_xlfn.IFNA(INDEX(input_data!$1:$1048576,MATCH($A195,input_data!$B:$B,0),MATCH(M$4,input_data!$1:$1,0)),"")</f>
        <v>0</v>
      </c>
      <c r="N195" s="152">
        <f>_xlfn.IFNA(INDEX(input_data!$1:$1048576,MATCH($A195,input_data!$B:$B,0),MATCH(N$4,input_data!$1:$1,0)),"")</f>
        <v>0</v>
      </c>
      <c r="O195" s="152">
        <f>_xlfn.IFNA(INDEX(input_data!$1:$1048576,MATCH($A195,input_data!$B:$B,0),MATCH(O$4,input_data!$1:$1,0)),"")</f>
        <v>0</v>
      </c>
      <c r="P195" s="152">
        <f>_xlfn.IFNA(INDEX(input_data!$1:$1048576,MATCH($A195,input_data!$B:$B,0),MATCH(P$4,input_data!$1:$1,0)),"")</f>
        <v>0</v>
      </c>
      <c r="Q195" s="152">
        <f>_xlfn.IFNA(INDEX(input_data!$1:$1048576,MATCH($A195,input_data!$B:$B,0),MATCH(Q$4,input_data!$1:$1,0)),"")</f>
        <v>0.14058692881201801</v>
      </c>
      <c r="R195" s="152">
        <f>_xlfn.IFNA(INDEX(input_data!$1:$1048576,MATCH($A195,input_data!$B:$B,0),MATCH(R$4,input_data!$1:$1,0)),"")</f>
        <v>0.75784928786904104</v>
      </c>
      <c r="S195" s="152">
        <f>_xlfn.IFNA(INDEX(input_data!$1:$1048576,MATCH($A195,input_data!$B:$B,0),MATCH(S$4,input_data!$1:$1,0)),"")</f>
        <v>0</v>
      </c>
      <c r="T195" s="152">
        <f>_xlfn.IFNA(INDEX(input_data!$1:$1048576,MATCH($A195,input_data!$B:$B,0),MATCH(T$4,input_data!$1:$1,0)),"")</f>
        <v>7.6790000000000001E-3</v>
      </c>
      <c r="U195" s="149">
        <f>_xlfn.IFNA(INDEX(input_data!$1:$1048576,MATCH($A195,input_data!$B:$B,0),MATCH(U$4,input_data!$1:$1,0)),"")</f>
        <v>79.125103055434806</v>
      </c>
      <c r="V195" s="153">
        <f t="shared" si="7"/>
        <v>116.89904080925027</v>
      </c>
      <c r="W195" s="154">
        <f t="shared" si="6"/>
        <v>4.9053781618047188E-2</v>
      </c>
      <c r="X195" s="187"/>
    </row>
    <row r="196" spans="1:24" x14ac:dyDescent="0.35">
      <c r="A196" s="156" t="s">
        <v>671</v>
      </c>
      <c r="B196" s="93" t="s">
        <v>1262</v>
      </c>
      <c r="C196" s="147"/>
      <c r="D196" s="156" t="s">
        <v>672</v>
      </c>
      <c r="E196" s="149">
        <f>_xlfn.IFNA(INDEX(input_data!$1:$1048576,MATCH($A196,input_data!$B:$B,0),MATCH(E$4,input_data!$1:$1,0)),"")</f>
        <v>184.11412025270801</v>
      </c>
      <c r="F196" s="150">
        <v>87554</v>
      </c>
      <c r="G196" s="151">
        <f t="shared" si="8"/>
        <v>2102.8636070620191</v>
      </c>
      <c r="H196" s="152">
        <f>_xlfn.IFNA(INDEX(input_data!$1:$1048576,MATCH($A196,input_data!$B:$B,0),MATCH(H$4,input_data!$1:$1,0)),"")</f>
        <v>45.726912657849802</v>
      </c>
      <c r="I196" s="152">
        <f>_xlfn.IFNA(INDEX(input_data!$1:$1048576,MATCH($A196,input_data!$B:$B,0),MATCH(I$4,input_data!$1:$1,0)),"")</f>
        <v>7.2377764349213702</v>
      </c>
      <c r="J196" s="152">
        <f>_xlfn.IFNA(INDEX(input_data!$1:$1048576,MATCH($A196,input_data!$B:$B,0),MATCH(J$4,input_data!$1:$1,0)),"")</f>
        <v>119.568527464</v>
      </c>
      <c r="K196" s="152">
        <f>_xlfn.IFNA(INDEX(input_data!$1:$1048576,MATCH($A196,input_data!$B:$B,0),MATCH(K$4,input_data!$1:$1,0)),"")</f>
        <v>5.0096788377571499</v>
      </c>
      <c r="L196" s="152">
        <f>_xlfn.IFNA(INDEX(input_data!$1:$1048576,MATCH($A196,input_data!$B:$B,0),MATCH(L$4,input_data!$1:$1,0)),"")</f>
        <v>13.7472997471951</v>
      </c>
      <c r="M196" s="152">
        <f>_xlfn.IFNA(INDEX(input_data!$1:$1048576,MATCH($A196,input_data!$B:$B,0),MATCH(M$4,input_data!$1:$1,0)),"")</f>
        <v>3.2721056456417399</v>
      </c>
      <c r="N196" s="152">
        <f>_xlfn.IFNA(INDEX(input_data!$1:$1048576,MATCH($A196,input_data!$B:$B,0),MATCH(N$4,input_data!$1:$1,0)),"")</f>
        <v>1.1705819738966701</v>
      </c>
      <c r="O196" s="152">
        <f>_xlfn.IFNA(INDEX(input_data!$1:$1048576,MATCH($A196,input_data!$B:$B,0),MATCH(O$4,input_data!$1:$1,0)),"")</f>
        <v>0.15180931856888899</v>
      </c>
      <c r="P196" s="152">
        <f>_xlfn.IFNA(INDEX(input_data!$1:$1048576,MATCH($A196,input_data!$B:$B,0),MATCH(P$4,input_data!$1:$1,0)),"")</f>
        <v>0</v>
      </c>
      <c r="Q196" s="152">
        <f>_xlfn.IFNA(INDEX(input_data!$1:$1048576,MATCH($A196,input_data!$B:$B,0),MATCH(Q$4,input_data!$1:$1,0)),"")</f>
        <v>0.25107321961759199</v>
      </c>
      <c r="R196" s="152">
        <f>_xlfn.IFNA(INDEX(input_data!$1:$1048576,MATCH($A196,input_data!$B:$B,0),MATCH(R$4,input_data!$1:$1,0)),"")</f>
        <v>0.21649854664500401</v>
      </c>
      <c r="S196" s="152">
        <f>_xlfn.IFNA(INDEX(input_data!$1:$1048576,MATCH($A196,input_data!$B:$B,0),MATCH(S$4,input_data!$1:$1,0)),"")</f>
        <v>3.8372999999999997E-2</v>
      </c>
      <c r="T196" s="152">
        <f>_xlfn.IFNA(INDEX(input_data!$1:$1048576,MATCH($A196,input_data!$B:$B,0),MATCH(T$4,input_data!$1:$1,0)),"")</f>
        <v>3.7259050000000002E-2</v>
      </c>
      <c r="U196" s="149">
        <f>_xlfn.IFNA(INDEX(input_data!$1:$1048576,MATCH($A196,input_data!$B:$B,0),MATCH(U$4,input_data!$1:$1,0)),"")</f>
        <v>196.42789589609299</v>
      </c>
      <c r="V196" s="153">
        <f t="shared" si="7"/>
        <v>2243.5056753100143</v>
      </c>
      <c r="W196" s="154">
        <f t="shared" si="6"/>
        <v>6.688121273090597E-2</v>
      </c>
      <c r="X196" s="187"/>
    </row>
    <row r="197" spans="1:24" x14ac:dyDescent="0.35">
      <c r="A197" s="156" t="s">
        <v>673</v>
      </c>
      <c r="B197" s="93" t="s">
        <v>1263</v>
      </c>
      <c r="C197" s="147"/>
      <c r="D197" s="156" t="s">
        <v>674</v>
      </c>
      <c r="E197" s="149">
        <f>_xlfn.IFNA(INDEX(input_data!$1:$1048576,MATCH($A197,input_data!$B:$B,0),MATCH(E$4,input_data!$1:$1,0)),"")</f>
        <v>11.019088587582701</v>
      </c>
      <c r="F197" s="150">
        <v>37894</v>
      </c>
      <c r="G197" s="151">
        <f t="shared" si="8"/>
        <v>290.78715858929388</v>
      </c>
      <c r="H197" s="152">
        <f>_xlfn.IFNA(INDEX(input_data!$1:$1048576,MATCH($A197,input_data!$B:$B,0),MATCH(H$4,input_data!$1:$1,0)),"")</f>
        <v>2.4723824493283302</v>
      </c>
      <c r="I197" s="152">
        <f>_xlfn.IFNA(INDEX(input_data!$1:$1048576,MATCH($A197,input_data!$B:$B,0),MATCH(I$4,input_data!$1:$1,0)),"")</f>
        <v>0.49433287297122602</v>
      </c>
      <c r="J197" s="152">
        <f>_xlfn.IFNA(INDEX(input_data!$1:$1048576,MATCH($A197,input_data!$B:$B,0),MATCH(J$4,input_data!$1:$1,0)),"")</f>
        <v>7.0163627359999996</v>
      </c>
      <c r="K197" s="152">
        <f>_xlfn.IFNA(INDEX(input_data!$1:$1048576,MATCH($A197,input_data!$B:$B,0),MATCH(K$4,input_data!$1:$1,0)),"")</f>
        <v>0</v>
      </c>
      <c r="L197" s="152">
        <f>_xlfn.IFNA(INDEX(input_data!$1:$1048576,MATCH($A197,input_data!$B:$B,0),MATCH(L$4,input_data!$1:$1,0)),"")</f>
        <v>0</v>
      </c>
      <c r="M197" s="152">
        <f>_xlfn.IFNA(INDEX(input_data!$1:$1048576,MATCH($A197,input_data!$B:$B,0),MATCH(M$4,input_data!$1:$1,0)),"")</f>
        <v>0</v>
      </c>
      <c r="N197" s="152">
        <f>_xlfn.IFNA(INDEX(input_data!$1:$1048576,MATCH($A197,input_data!$B:$B,0),MATCH(N$4,input_data!$1:$1,0)),"")</f>
        <v>0</v>
      </c>
      <c r="O197" s="152">
        <f>_xlfn.IFNA(INDEX(input_data!$1:$1048576,MATCH($A197,input_data!$B:$B,0),MATCH(O$4,input_data!$1:$1,0)),"")</f>
        <v>0.413765258289778</v>
      </c>
      <c r="P197" s="152">
        <f>_xlfn.IFNA(INDEX(input_data!$1:$1048576,MATCH($A197,input_data!$B:$B,0),MATCH(P$4,input_data!$1:$1,0)),"")</f>
        <v>0.63378399574064503</v>
      </c>
      <c r="Q197" s="152">
        <f>_xlfn.IFNA(INDEX(input_data!$1:$1048576,MATCH($A197,input_data!$B:$B,0),MATCH(Q$4,input_data!$1:$1,0)),"")</f>
        <v>1.54514058180858E-2</v>
      </c>
      <c r="R197" s="152">
        <f>_xlfn.IFNA(INDEX(input_data!$1:$1048576,MATCH($A197,input_data!$B:$B,0),MATCH(R$4,input_data!$1:$1,0)),"")</f>
        <v>0.56437017720207705</v>
      </c>
      <c r="S197" s="152">
        <f>_xlfn.IFNA(INDEX(input_data!$1:$1048576,MATCH($A197,input_data!$B:$B,0),MATCH(S$4,input_data!$1:$1,0)),"")</f>
        <v>3.4891999999999999E-2</v>
      </c>
      <c r="T197" s="152">
        <f>_xlfn.IFNA(INDEX(input_data!$1:$1048576,MATCH($A197,input_data!$B:$B,0),MATCH(T$4,input_data!$1:$1,0)),"")</f>
        <v>3.306075E-2</v>
      </c>
      <c r="U197" s="149">
        <f>_xlfn.IFNA(INDEX(input_data!$1:$1048576,MATCH($A197,input_data!$B:$B,0),MATCH(U$4,input_data!$1:$1,0)),"")</f>
        <v>11.6784016453501</v>
      </c>
      <c r="V197" s="153">
        <f t="shared" si="7"/>
        <v>308.18603592521509</v>
      </c>
      <c r="W197" s="154">
        <f t="shared" si="6"/>
        <v>5.9833719688066722E-2</v>
      </c>
      <c r="X197" s="187"/>
    </row>
    <row r="198" spans="1:24" x14ac:dyDescent="0.35">
      <c r="A198" s="156" t="s">
        <v>675</v>
      </c>
      <c r="B198" s="93" t="s">
        <v>1264</v>
      </c>
      <c r="C198" s="147"/>
      <c r="D198" s="156" t="s">
        <v>676</v>
      </c>
      <c r="E198" s="149">
        <f>_xlfn.IFNA(INDEX(input_data!$1:$1048576,MATCH($A198,input_data!$B:$B,0),MATCH(E$4,input_data!$1:$1,0)),"")</f>
        <v>12.304314539870999</v>
      </c>
      <c r="F198" s="150">
        <v>48755</v>
      </c>
      <c r="G198" s="151">
        <f t="shared" si="8"/>
        <v>252.37031155514305</v>
      </c>
      <c r="H198" s="152">
        <f>_xlfn.IFNA(INDEX(input_data!$1:$1048576,MATCH($A198,input_data!$B:$B,0),MATCH(H$4,input_data!$1:$1,0)),"")</f>
        <v>2.5779576086239802</v>
      </c>
      <c r="I198" s="152">
        <f>_xlfn.IFNA(INDEX(input_data!$1:$1048576,MATCH($A198,input_data!$B:$B,0),MATCH(I$4,input_data!$1:$1,0)),"")</f>
        <v>0.481751320874093</v>
      </c>
      <c r="J198" s="152">
        <f>_xlfn.IFNA(INDEX(input_data!$1:$1048576,MATCH($A198,input_data!$B:$B,0),MATCH(J$4,input_data!$1:$1,0)),"")</f>
        <v>7.2225604409999997</v>
      </c>
      <c r="K198" s="152">
        <f>_xlfn.IFNA(INDEX(input_data!$1:$1048576,MATCH($A198,input_data!$B:$B,0),MATCH(K$4,input_data!$1:$1,0)),"")</f>
        <v>0</v>
      </c>
      <c r="L198" s="152">
        <f>_xlfn.IFNA(INDEX(input_data!$1:$1048576,MATCH($A198,input_data!$B:$B,0),MATCH(L$4,input_data!$1:$1,0)),"")</f>
        <v>0</v>
      </c>
      <c r="M198" s="152">
        <f>_xlfn.IFNA(INDEX(input_data!$1:$1048576,MATCH($A198,input_data!$B:$B,0),MATCH(M$4,input_data!$1:$1,0)),"")</f>
        <v>0</v>
      </c>
      <c r="N198" s="152">
        <f>_xlfn.IFNA(INDEX(input_data!$1:$1048576,MATCH($A198,input_data!$B:$B,0),MATCH(N$4,input_data!$1:$1,0)),"")</f>
        <v>0</v>
      </c>
      <c r="O198" s="152">
        <f>_xlfn.IFNA(INDEX(input_data!$1:$1048576,MATCH($A198,input_data!$B:$B,0),MATCH(O$4,input_data!$1:$1,0)),"")</f>
        <v>1.6826349715128901</v>
      </c>
      <c r="P198" s="152">
        <f>_xlfn.IFNA(INDEX(input_data!$1:$1048576,MATCH($A198,input_data!$B:$B,0),MATCH(P$4,input_data!$1:$1,0)),"")</f>
        <v>0.58800439449636899</v>
      </c>
      <c r="Q198" s="152">
        <f>_xlfn.IFNA(INDEX(input_data!$1:$1048576,MATCH($A198,input_data!$B:$B,0),MATCH(Q$4,input_data!$1:$1,0)),"")</f>
        <v>1.5878152137944301E-2</v>
      </c>
      <c r="R198" s="152">
        <f>_xlfn.IFNA(INDEX(input_data!$1:$1048576,MATCH($A198,input_data!$B:$B,0),MATCH(R$4,input_data!$1:$1,0)),"")</f>
        <v>0.34569109327230801</v>
      </c>
      <c r="S198" s="152">
        <f>_xlfn.IFNA(INDEX(input_data!$1:$1048576,MATCH($A198,input_data!$B:$B,0),MATCH(S$4,input_data!$1:$1,0)),"")</f>
        <v>3.4223000000000003E-2</v>
      </c>
      <c r="T198" s="152">
        <f>_xlfn.IFNA(INDEX(input_data!$1:$1048576,MATCH($A198,input_data!$B:$B,0),MATCH(T$4,input_data!$1:$1,0)),"")</f>
        <v>3.4439879999999999E-2</v>
      </c>
      <c r="U198" s="149">
        <f>_xlfn.IFNA(INDEX(input_data!$1:$1048576,MATCH($A198,input_data!$B:$B,0),MATCH(U$4,input_data!$1:$1,0)),"")</f>
        <v>12.983140861917599</v>
      </c>
      <c r="V198" s="153">
        <f t="shared" si="7"/>
        <v>266.29352603666496</v>
      </c>
      <c r="W198" s="154">
        <f t="shared" si="6"/>
        <v>5.5169779661185192E-2</v>
      </c>
      <c r="X198" s="187"/>
    </row>
    <row r="199" spans="1:24" x14ac:dyDescent="0.35">
      <c r="A199" s="156" t="s">
        <v>677</v>
      </c>
      <c r="B199" s="93" t="s">
        <v>1265</v>
      </c>
      <c r="C199" s="147"/>
      <c r="D199" s="156" t="s">
        <v>678</v>
      </c>
      <c r="E199" s="149">
        <f>_xlfn.IFNA(INDEX(input_data!$1:$1048576,MATCH($A199,input_data!$B:$B,0),MATCH(E$4,input_data!$1:$1,0)),"")</f>
        <v>17.339019313836602</v>
      </c>
      <c r="F199" s="150">
        <v>69149</v>
      </c>
      <c r="G199" s="151">
        <f t="shared" si="8"/>
        <v>250.74866323210168</v>
      </c>
      <c r="H199" s="152">
        <f>_xlfn.IFNA(INDEX(input_data!$1:$1048576,MATCH($A199,input_data!$B:$B,0),MATCH(H$4,input_data!$1:$1,0)),"")</f>
        <v>2.4576706856227499</v>
      </c>
      <c r="I199" s="152">
        <f>_xlfn.IFNA(INDEX(input_data!$1:$1048576,MATCH($A199,input_data!$B:$B,0),MATCH(I$4,input_data!$1:$1,0)),"")</f>
        <v>0.44902405726482802</v>
      </c>
      <c r="J199" s="152">
        <f>_xlfn.IFNA(INDEX(input_data!$1:$1048576,MATCH($A199,input_data!$B:$B,0),MATCH(J$4,input_data!$1:$1,0)),"")</f>
        <v>12.536418599999999</v>
      </c>
      <c r="K199" s="152">
        <f>_xlfn.IFNA(INDEX(input_data!$1:$1048576,MATCH($A199,input_data!$B:$B,0),MATCH(K$4,input_data!$1:$1,0)),"")</f>
        <v>0</v>
      </c>
      <c r="L199" s="152">
        <f>_xlfn.IFNA(INDEX(input_data!$1:$1048576,MATCH($A199,input_data!$B:$B,0),MATCH(L$4,input_data!$1:$1,0)),"")</f>
        <v>0</v>
      </c>
      <c r="M199" s="152">
        <f>_xlfn.IFNA(INDEX(input_data!$1:$1048576,MATCH($A199,input_data!$B:$B,0),MATCH(M$4,input_data!$1:$1,0)),"")</f>
        <v>0</v>
      </c>
      <c r="N199" s="152">
        <f>_xlfn.IFNA(INDEX(input_data!$1:$1048576,MATCH($A199,input_data!$B:$B,0),MATCH(N$4,input_data!$1:$1,0)),"")</f>
        <v>0</v>
      </c>
      <c r="O199" s="152">
        <f>_xlfn.IFNA(INDEX(input_data!$1:$1048576,MATCH($A199,input_data!$B:$B,0),MATCH(O$4,input_data!$1:$1,0)),"")</f>
        <v>1.8289835907982199</v>
      </c>
      <c r="P199" s="152">
        <f>_xlfn.IFNA(INDEX(input_data!$1:$1048576,MATCH($A199,input_data!$B:$B,0),MATCH(P$4,input_data!$1:$1,0)),"")</f>
        <v>0</v>
      </c>
      <c r="Q199" s="152">
        <f>_xlfn.IFNA(INDEX(input_data!$1:$1048576,MATCH($A199,input_data!$B:$B,0),MATCH(Q$4,input_data!$1:$1,0)),"")</f>
        <v>1.49570664265252E-2</v>
      </c>
      <c r="R199" s="152">
        <f>_xlfn.IFNA(INDEX(input_data!$1:$1048576,MATCH($A199,input_data!$B:$B,0),MATCH(R$4,input_data!$1:$1,0)),"")</f>
        <v>1.0502754372227401</v>
      </c>
      <c r="S199" s="152">
        <f>_xlfn.IFNA(INDEX(input_data!$1:$1048576,MATCH($A199,input_data!$B:$B,0),MATCH(S$4,input_data!$1:$1,0)),"")</f>
        <v>3.6158000000000003E-2</v>
      </c>
      <c r="T199" s="152">
        <f>_xlfn.IFNA(INDEX(input_data!$1:$1048576,MATCH($A199,input_data!$B:$B,0),MATCH(T$4,input_data!$1:$1,0)),"")</f>
        <v>2.0370329999999999E-2</v>
      </c>
      <c r="U199" s="149">
        <f>_xlfn.IFNA(INDEX(input_data!$1:$1048576,MATCH($A199,input_data!$B:$B,0),MATCH(U$4,input_data!$1:$1,0)),"")</f>
        <v>18.393857767335</v>
      </c>
      <c r="V199" s="153">
        <f t="shared" si="7"/>
        <v>266.00323601693447</v>
      </c>
      <c r="W199" s="154">
        <f t="shared" si="6"/>
        <v>6.0836108110026377E-2</v>
      </c>
      <c r="X199" s="187"/>
    </row>
    <row r="200" spans="1:24" x14ac:dyDescent="0.35">
      <c r="A200" s="156" t="s">
        <v>679</v>
      </c>
      <c r="B200" s="93" t="s">
        <v>1266</v>
      </c>
      <c r="C200" s="147"/>
      <c r="D200" s="156" t="s">
        <v>680</v>
      </c>
      <c r="E200" s="149">
        <f>_xlfn.IFNA(INDEX(input_data!$1:$1048576,MATCH($A200,input_data!$B:$B,0),MATCH(E$4,input_data!$1:$1,0)),"")</f>
        <v>168.578525616147</v>
      </c>
      <c r="F200" s="150">
        <v>65988</v>
      </c>
      <c r="G200" s="151">
        <f t="shared" si="8"/>
        <v>2554.684573197354</v>
      </c>
      <c r="H200" s="152">
        <f>_xlfn.IFNA(INDEX(input_data!$1:$1048576,MATCH($A200,input_data!$B:$B,0),MATCH(H$4,input_data!$1:$1,0)),"")</f>
        <v>64.755867890000005</v>
      </c>
      <c r="I200" s="152">
        <f>_xlfn.IFNA(INDEX(input_data!$1:$1048576,MATCH($A200,input_data!$B:$B,0),MATCH(I$4,input_data!$1:$1,0)),"")</f>
        <v>9.8448315299625708</v>
      </c>
      <c r="J200" s="152">
        <f>_xlfn.IFNA(INDEX(input_data!$1:$1048576,MATCH($A200,input_data!$B:$B,0),MATCH(J$4,input_data!$1:$1,0)),"")</f>
        <v>71.399817303999995</v>
      </c>
      <c r="K200" s="152">
        <f>_xlfn.IFNA(INDEX(input_data!$1:$1048576,MATCH($A200,input_data!$B:$B,0),MATCH(K$4,input_data!$1:$1,0)),"")</f>
        <v>8.6458699022674796</v>
      </c>
      <c r="L200" s="152">
        <f>_xlfn.IFNA(INDEX(input_data!$1:$1048576,MATCH($A200,input_data!$B:$B,0),MATCH(L$4,input_data!$1:$1,0)),"")</f>
        <v>19.202280205093</v>
      </c>
      <c r="M200" s="152">
        <f>_xlfn.IFNA(INDEX(input_data!$1:$1048576,MATCH($A200,input_data!$B:$B,0),MATCH(M$4,input_data!$1:$1,0)),"")</f>
        <v>3.3159759896074998</v>
      </c>
      <c r="N200" s="152">
        <f>_xlfn.IFNA(INDEX(input_data!$1:$1048576,MATCH($A200,input_data!$B:$B,0),MATCH(N$4,input_data!$1:$1,0)),"")</f>
        <v>2.0202291971237698</v>
      </c>
      <c r="O200" s="152">
        <f>_xlfn.IFNA(INDEX(input_data!$1:$1048576,MATCH($A200,input_data!$B:$B,0),MATCH(O$4,input_data!$1:$1,0)),"")</f>
        <v>0.49946361230222203</v>
      </c>
      <c r="P200" s="152">
        <f>_xlfn.IFNA(INDEX(input_data!$1:$1048576,MATCH($A200,input_data!$B:$B,0),MATCH(P$4,input_data!$1:$1,0)),"")</f>
        <v>0</v>
      </c>
      <c r="Q200" s="152">
        <f>_xlfn.IFNA(INDEX(input_data!$1:$1048576,MATCH($A200,input_data!$B:$B,0),MATCH(Q$4,input_data!$1:$1,0)),"")</f>
        <v>0.32129123329722498</v>
      </c>
      <c r="R200" s="152">
        <f>_xlfn.IFNA(INDEX(input_data!$1:$1048576,MATCH($A200,input_data!$B:$B,0),MATCH(R$4,input_data!$1:$1,0)),"")</f>
        <v>0</v>
      </c>
      <c r="S200" s="152">
        <f>_xlfn.IFNA(INDEX(input_data!$1:$1048576,MATCH($A200,input_data!$B:$B,0),MATCH(S$4,input_data!$1:$1,0)),"")</f>
        <v>0.411499</v>
      </c>
      <c r="T200" s="152">
        <f>_xlfn.IFNA(INDEX(input_data!$1:$1048576,MATCH($A200,input_data!$B:$B,0),MATCH(T$4,input_data!$1:$1,0)),"")</f>
        <v>7.8544669999999997E-2</v>
      </c>
      <c r="U200" s="149">
        <f>_xlfn.IFNA(INDEX(input_data!$1:$1048576,MATCH($A200,input_data!$B:$B,0),MATCH(U$4,input_data!$1:$1,0)),"")</f>
        <v>180.49567053365399</v>
      </c>
      <c r="V200" s="153">
        <f t="shared" si="7"/>
        <v>2735.2802105481906</v>
      </c>
      <c r="W200" s="154">
        <f t="shared" si="6"/>
        <v>7.0691951266926623E-2</v>
      </c>
      <c r="X200" s="187"/>
    </row>
    <row r="201" spans="1:24" x14ac:dyDescent="0.35">
      <c r="A201" s="156" t="s">
        <v>681</v>
      </c>
      <c r="B201" s="93" t="s">
        <v>1267</v>
      </c>
      <c r="C201" s="147"/>
      <c r="D201" s="156" t="s">
        <v>682</v>
      </c>
      <c r="E201" s="149">
        <f>_xlfn.IFNA(INDEX(input_data!$1:$1048576,MATCH($A201,input_data!$B:$B,0),MATCH(E$4,input_data!$1:$1,0)),"")</f>
        <v>243.72961920182499</v>
      </c>
      <c r="F201" s="150">
        <v>123352</v>
      </c>
      <c r="G201" s="151">
        <f t="shared" si="8"/>
        <v>1975.8870484615165</v>
      </c>
      <c r="H201" s="152">
        <f>_xlfn.IFNA(INDEX(input_data!$1:$1048576,MATCH($A201,input_data!$B:$B,0),MATCH(H$4,input_data!$1:$1,0)),"")</f>
        <v>58.016898799768299</v>
      </c>
      <c r="I201" s="152">
        <f>_xlfn.IFNA(INDEX(input_data!$1:$1048576,MATCH($A201,input_data!$B:$B,0),MATCH(I$4,input_data!$1:$1,0)),"")</f>
        <v>9.1773067733597902</v>
      </c>
      <c r="J201" s="152">
        <f>_xlfn.IFNA(INDEX(input_data!$1:$1048576,MATCH($A201,input_data!$B:$B,0),MATCH(J$4,input_data!$1:$1,0)),"")</f>
        <v>162.9065956</v>
      </c>
      <c r="K201" s="152">
        <f>_xlfn.IFNA(INDEX(input_data!$1:$1048576,MATCH($A201,input_data!$B:$B,0),MATCH(K$4,input_data!$1:$1,0)),"")</f>
        <v>6.176149475371</v>
      </c>
      <c r="L201" s="152">
        <f>_xlfn.IFNA(INDEX(input_data!$1:$1048576,MATCH($A201,input_data!$B:$B,0),MATCH(L$4,input_data!$1:$1,0)),"")</f>
        <v>16.356864260738998</v>
      </c>
      <c r="M201" s="152">
        <f>_xlfn.IFNA(INDEX(input_data!$1:$1048576,MATCH($A201,input_data!$B:$B,0),MATCH(M$4,input_data!$1:$1,0)),"")</f>
        <v>3.9728411438819302</v>
      </c>
      <c r="N201" s="152">
        <f>_xlfn.IFNA(INDEX(input_data!$1:$1048576,MATCH($A201,input_data!$B:$B,0),MATCH(N$4,input_data!$1:$1,0)),"")</f>
        <v>1.44314425696747</v>
      </c>
      <c r="O201" s="152">
        <f>_xlfn.IFNA(INDEX(input_data!$1:$1048576,MATCH($A201,input_data!$B:$B,0),MATCH(O$4,input_data!$1:$1,0)),"")</f>
        <v>5.3774578221777798</v>
      </c>
      <c r="P201" s="152">
        <f>_xlfn.IFNA(INDEX(input_data!$1:$1048576,MATCH($A201,input_data!$B:$B,0),MATCH(P$4,input_data!$1:$1,0)),"")</f>
        <v>0</v>
      </c>
      <c r="Q201" s="152">
        <f>_xlfn.IFNA(INDEX(input_data!$1:$1048576,MATCH($A201,input_data!$B:$B,0),MATCH(Q$4,input_data!$1:$1,0)),"")</f>
        <v>0.32445298942468298</v>
      </c>
      <c r="R201" s="152">
        <f>_xlfn.IFNA(INDEX(input_data!$1:$1048576,MATCH($A201,input_data!$B:$B,0),MATCH(R$4,input_data!$1:$1,0)),"")</f>
        <v>0</v>
      </c>
      <c r="S201" s="152">
        <f>_xlfn.IFNA(INDEX(input_data!$1:$1048576,MATCH($A201,input_data!$B:$B,0),MATCH(S$4,input_data!$1:$1,0)),"")</f>
        <v>0.55773399999999995</v>
      </c>
      <c r="T201" s="152">
        <f>_xlfn.IFNA(INDEX(input_data!$1:$1048576,MATCH($A201,input_data!$B:$B,0),MATCH(T$4,input_data!$1:$1,0)),"")</f>
        <v>0.24447102000000001</v>
      </c>
      <c r="U201" s="149">
        <f>_xlfn.IFNA(INDEX(input_data!$1:$1048576,MATCH($A201,input_data!$B:$B,0),MATCH(U$4,input_data!$1:$1,0)),"")</f>
        <v>264.55391614169002</v>
      </c>
      <c r="V201" s="153">
        <f t="shared" si="7"/>
        <v>2144.7071481750604</v>
      </c>
      <c r="W201" s="154">
        <f t="shared" ref="W201:W264" si="9">IFERROR(U201/E201-1,0)</f>
        <v>8.5440157039842868E-2</v>
      </c>
      <c r="X201" s="187"/>
    </row>
    <row r="202" spans="1:24" x14ac:dyDescent="0.35">
      <c r="A202" s="156" t="s">
        <v>683</v>
      </c>
      <c r="B202" s="93" t="s">
        <v>1268</v>
      </c>
      <c r="C202" s="147"/>
      <c r="D202" s="156" t="s">
        <v>684</v>
      </c>
      <c r="E202" s="149">
        <f>_xlfn.IFNA(INDEX(input_data!$1:$1048576,MATCH($A202,input_data!$B:$B,0),MATCH(E$4,input_data!$1:$1,0)),"")</f>
        <v>10.742892626995401</v>
      </c>
      <c r="F202" s="150">
        <v>39384</v>
      </c>
      <c r="G202" s="151">
        <f t="shared" si="8"/>
        <v>272.77302018574551</v>
      </c>
      <c r="H202" s="152">
        <f>_xlfn.IFNA(INDEX(input_data!$1:$1048576,MATCH($A202,input_data!$B:$B,0),MATCH(H$4,input_data!$1:$1,0)),"")</f>
        <v>1.5108337340428799</v>
      </c>
      <c r="I202" s="152">
        <f>_xlfn.IFNA(INDEX(input_data!$1:$1048576,MATCH($A202,input_data!$B:$B,0),MATCH(I$4,input_data!$1:$1,0)),"")</f>
        <v>0.26627589285766601</v>
      </c>
      <c r="J202" s="152">
        <f>_xlfn.IFNA(INDEX(input_data!$1:$1048576,MATCH($A202,input_data!$B:$B,0),MATCH(J$4,input_data!$1:$1,0)),"")</f>
        <v>8.5533394650000005</v>
      </c>
      <c r="K202" s="152">
        <f>_xlfn.IFNA(INDEX(input_data!$1:$1048576,MATCH($A202,input_data!$B:$B,0),MATCH(K$4,input_data!$1:$1,0)),"")</f>
        <v>0</v>
      </c>
      <c r="L202" s="152">
        <f>_xlfn.IFNA(INDEX(input_data!$1:$1048576,MATCH($A202,input_data!$B:$B,0),MATCH(L$4,input_data!$1:$1,0)),"")</f>
        <v>0</v>
      </c>
      <c r="M202" s="152">
        <f>_xlfn.IFNA(INDEX(input_data!$1:$1048576,MATCH($A202,input_data!$B:$B,0),MATCH(M$4,input_data!$1:$1,0)),"")</f>
        <v>0</v>
      </c>
      <c r="N202" s="152">
        <f>_xlfn.IFNA(INDEX(input_data!$1:$1048576,MATCH($A202,input_data!$B:$B,0),MATCH(N$4,input_data!$1:$1,0)),"")</f>
        <v>0</v>
      </c>
      <c r="O202" s="152">
        <f>_xlfn.IFNA(INDEX(input_data!$1:$1048576,MATCH($A202,input_data!$B:$B,0),MATCH(O$4,input_data!$1:$1,0)),"")</f>
        <v>0.312827176504889</v>
      </c>
      <c r="P202" s="152">
        <f>_xlfn.IFNA(INDEX(input_data!$1:$1048576,MATCH($A202,input_data!$B:$B,0),MATCH(P$4,input_data!$1:$1,0)),"")</f>
        <v>0</v>
      </c>
      <c r="Q202" s="152">
        <f>_xlfn.IFNA(INDEX(input_data!$1:$1048576,MATCH($A202,input_data!$B:$B,0),MATCH(Q$4,input_data!$1:$1,0)),"")</f>
        <v>8.9801530523625408E-3</v>
      </c>
      <c r="R202" s="152">
        <f>_xlfn.IFNA(INDEX(input_data!$1:$1048576,MATCH($A202,input_data!$B:$B,0),MATCH(R$4,input_data!$1:$1,0)),"")</f>
        <v>0.72083282363941503</v>
      </c>
      <c r="S202" s="152">
        <f>_xlfn.IFNA(INDEX(input_data!$1:$1048576,MATCH($A202,input_data!$B:$B,0),MATCH(S$4,input_data!$1:$1,0)),"")</f>
        <v>3.8697000000000002E-2</v>
      </c>
      <c r="T202" s="152">
        <f>_xlfn.IFNA(INDEX(input_data!$1:$1048576,MATCH($A202,input_data!$B:$B,0),MATCH(T$4,input_data!$1:$1,0)),"")</f>
        <v>2.301106E-2</v>
      </c>
      <c r="U202" s="149">
        <f>_xlfn.IFNA(INDEX(input_data!$1:$1048576,MATCH($A202,input_data!$B:$B,0),MATCH(U$4,input_data!$1:$1,0)),"")</f>
        <v>11.4347973050972</v>
      </c>
      <c r="V202" s="153">
        <f t="shared" ref="V202:V265" si="10">U202/F202*10^6</f>
        <v>290.34118690577901</v>
      </c>
      <c r="W202" s="154">
        <f t="shared" si="9"/>
        <v>6.4405807832718986E-2</v>
      </c>
      <c r="X202" s="187"/>
    </row>
    <row r="203" spans="1:24" x14ac:dyDescent="0.35">
      <c r="A203" s="156" t="s">
        <v>685</v>
      </c>
      <c r="B203" s="93" t="s">
        <v>1269</v>
      </c>
      <c r="C203" s="147"/>
      <c r="D203" s="156" t="s">
        <v>686</v>
      </c>
      <c r="E203" s="149">
        <f>_xlfn.IFNA(INDEX(input_data!$1:$1048576,MATCH($A203,input_data!$B:$B,0),MATCH(E$4,input_data!$1:$1,0)),"")</f>
        <v>20.062119432521801</v>
      </c>
      <c r="F203" s="150">
        <v>83077</v>
      </c>
      <c r="G203" s="151">
        <f t="shared" ref="G203:G266" si="11">E203/F203*10^6</f>
        <v>241.48825105049292</v>
      </c>
      <c r="H203" s="152">
        <f>_xlfn.IFNA(INDEX(input_data!$1:$1048576,MATCH($A203,input_data!$B:$B,0),MATCH(H$4,input_data!$1:$1,0)),"")</f>
        <v>4.5892150331566803</v>
      </c>
      <c r="I203" s="152">
        <f>_xlfn.IFNA(INDEX(input_data!$1:$1048576,MATCH($A203,input_data!$B:$B,0),MATCH(I$4,input_data!$1:$1,0)),"")</f>
        <v>0.83594323062878995</v>
      </c>
      <c r="J203" s="152">
        <f>_xlfn.IFNA(INDEX(input_data!$1:$1048576,MATCH($A203,input_data!$B:$B,0),MATCH(J$4,input_data!$1:$1,0)),"")</f>
        <v>14.459101985</v>
      </c>
      <c r="K203" s="152">
        <f>_xlfn.IFNA(INDEX(input_data!$1:$1048576,MATCH($A203,input_data!$B:$B,0),MATCH(K$4,input_data!$1:$1,0)),"")</f>
        <v>0</v>
      </c>
      <c r="L203" s="152">
        <f>_xlfn.IFNA(INDEX(input_data!$1:$1048576,MATCH($A203,input_data!$B:$B,0),MATCH(L$4,input_data!$1:$1,0)),"")</f>
        <v>0</v>
      </c>
      <c r="M203" s="152">
        <f>_xlfn.IFNA(INDEX(input_data!$1:$1048576,MATCH($A203,input_data!$B:$B,0),MATCH(M$4,input_data!$1:$1,0)),"")</f>
        <v>0</v>
      </c>
      <c r="N203" s="152">
        <f>_xlfn.IFNA(INDEX(input_data!$1:$1048576,MATCH($A203,input_data!$B:$B,0),MATCH(N$4,input_data!$1:$1,0)),"")</f>
        <v>0</v>
      </c>
      <c r="O203" s="152">
        <f>_xlfn.IFNA(INDEX(input_data!$1:$1048576,MATCH($A203,input_data!$B:$B,0),MATCH(O$4,input_data!$1:$1,0)),"")</f>
        <v>2.1839999999999998E-2</v>
      </c>
      <c r="P203" s="152">
        <f>_xlfn.IFNA(INDEX(input_data!$1:$1048576,MATCH($A203,input_data!$B:$B,0),MATCH(P$4,input_data!$1:$1,0)),"")</f>
        <v>0</v>
      </c>
      <c r="Q203" s="152">
        <f>_xlfn.IFNA(INDEX(input_data!$1:$1048576,MATCH($A203,input_data!$B:$B,0),MATCH(Q$4,input_data!$1:$1,0)),"")</f>
        <v>2.7909310213459999E-2</v>
      </c>
      <c r="R203" s="152">
        <f>_xlfn.IFNA(INDEX(input_data!$1:$1048576,MATCH($A203,input_data!$B:$B,0),MATCH(R$4,input_data!$1:$1,0)),"")</f>
        <v>1.2327254860263499</v>
      </c>
      <c r="S203" s="152">
        <f>_xlfn.IFNA(INDEX(input_data!$1:$1048576,MATCH($A203,input_data!$B:$B,0),MATCH(S$4,input_data!$1:$1,0)),"")</f>
        <v>3.5730999999999999E-2</v>
      </c>
      <c r="T203" s="152">
        <f>_xlfn.IFNA(INDEX(input_data!$1:$1048576,MATCH($A203,input_data!$B:$B,0),MATCH(T$4,input_data!$1:$1,0)),"")</f>
        <v>4.038332E-2</v>
      </c>
      <c r="U203" s="149">
        <f>_xlfn.IFNA(INDEX(input_data!$1:$1048576,MATCH($A203,input_data!$B:$B,0),MATCH(U$4,input_data!$1:$1,0)),"")</f>
        <v>21.2428493650253</v>
      </c>
      <c r="V203" s="153">
        <f t="shared" si="10"/>
        <v>255.70072781907507</v>
      </c>
      <c r="W203" s="154">
        <f t="shared" si="9"/>
        <v>5.8853698706900825E-2</v>
      </c>
      <c r="X203" s="187"/>
    </row>
    <row r="204" spans="1:24" x14ac:dyDescent="0.35">
      <c r="A204" s="156" t="s">
        <v>687</v>
      </c>
      <c r="B204" s="93" t="s">
        <v>1270</v>
      </c>
      <c r="C204" s="147"/>
      <c r="D204" s="156" t="s">
        <v>688</v>
      </c>
      <c r="E204" s="149">
        <f>_xlfn.IFNA(INDEX(input_data!$1:$1048576,MATCH($A204,input_data!$B:$B,0),MATCH(E$4,input_data!$1:$1,0)),"")</f>
        <v>14.5593100060753</v>
      </c>
      <c r="F204" s="150">
        <v>57586</v>
      </c>
      <c r="G204" s="151">
        <f t="shared" si="11"/>
        <v>252.82724978424099</v>
      </c>
      <c r="H204" s="152">
        <f>_xlfn.IFNA(INDEX(input_data!$1:$1048576,MATCH($A204,input_data!$B:$B,0),MATCH(H$4,input_data!$1:$1,0)),"")</f>
        <v>4.2290677739999998</v>
      </c>
      <c r="I204" s="152">
        <f>_xlfn.IFNA(INDEX(input_data!$1:$1048576,MATCH($A204,input_data!$B:$B,0),MATCH(I$4,input_data!$1:$1,0)),"")</f>
        <v>0.76677162508025898</v>
      </c>
      <c r="J204" s="152">
        <f>_xlfn.IFNA(INDEX(input_data!$1:$1048576,MATCH($A204,input_data!$B:$B,0),MATCH(J$4,input_data!$1:$1,0)),"")</f>
        <v>8.2860257940000004</v>
      </c>
      <c r="K204" s="152">
        <f>_xlfn.IFNA(INDEX(input_data!$1:$1048576,MATCH($A204,input_data!$B:$B,0),MATCH(K$4,input_data!$1:$1,0)),"")</f>
        <v>0</v>
      </c>
      <c r="L204" s="152">
        <f>_xlfn.IFNA(INDEX(input_data!$1:$1048576,MATCH($A204,input_data!$B:$B,0),MATCH(L$4,input_data!$1:$1,0)),"")</f>
        <v>0</v>
      </c>
      <c r="M204" s="152">
        <f>_xlfn.IFNA(INDEX(input_data!$1:$1048576,MATCH($A204,input_data!$B:$B,0),MATCH(M$4,input_data!$1:$1,0)),"")</f>
        <v>0</v>
      </c>
      <c r="N204" s="152">
        <f>_xlfn.IFNA(INDEX(input_data!$1:$1048576,MATCH($A204,input_data!$B:$B,0),MATCH(N$4,input_data!$1:$1,0)),"")</f>
        <v>0</v>
      </c>
      <c r="O204" s="152">
        <f>_xlfn.IFNA(INDEX(input_data!$1:$1048576,MATCH($A204,input_data!$B:$B,0),MATCH(O$4,input_data!$1:$1,0)),"")</f>
        <v>0.326699670812445</v>
      </c>
      <c r="P204" s="152">
        <f>_xlfn.IFNA(INDEX(input_data!$1:$1048576,MATCH($A204,input_data!$B:$B,0),MATCH(P$4,input_data!$1:$1,0)),"")</f>
        <v>5.1581512770329602E-2</v>
      </c>
      <c r="Q204" s="152">
        <f>_xlfn.IFNA(INDEX(input_data!$1:$1048576,MATCH($A204,input_data!$B:$B,0),MATCH(Q$4,input_data!$1:$1,0)),"")</f>
        <v>2.5677474470515198E-2</v>
      </c>
      <c r="R204" s="152">
        <f>_xlfn.IFNA(INDEX(input_data!$1:$1048576,MATCH($A204,input_data!$B:$B,0),MATCH(R$4,input_data!$1:$1,0)),"")</f>
        <v>1.61238271749391</v>
      </c>
      <c r="S204" s="152">
        <f>_xlfn.IFNA(INDEX(input_data!$1:$1048576,MATCH($A204,input_data!$B:$B,0),MATCH(S$4,input_data!$1:$1,0)),"")</f>
        <v>3.3388000000000001E-2</v>
      </c>
      <c r="T204" s="152">
        <f>_xlfn.IFNA(INDEX(input_data!$1:$1048576,MATCH($A204,input_data!$B:$B,0),MATCH(T$4,input_data!$1:$1,0)),"")</f>
        <v>3.9209210000000001E-2</v>
      </c>
      <c r="U204" s="149">
        <f>_xlfn.IFNA(INDEX(input_data!$1:$1048576,MATCH($A204,input_data!$B:$B,0),MATCH(U$4,input_data!$1:$1,0)),"")</f>
        <v>15.370803778627501</v>
      </c>
      <c r="V204" s="153">
        <f t="shared" si="10"/>
        <v>266.91910844002882</v>
      </c>
      <c r="W204" s="154">
        <f t="shared" si="9"/>
        <v>5.5737103764778695E-2</v>
      </c>
      <c r="X204" s="187"/>
    </row>
    <row r="205" spans="1:24" x14ac:dyDescent="0.35">
      <c r="A205" s="156" t="s">
        <v>689</v>
      </c>
      <c r="B205" s="93" t="s">
        <v>1271</v>
      </c>
      <c r="C205" s="147"/>
      <c r="D205" s="156" t="s">
        <v>690</v>
      </c>
      <c r="E205" s="149">
        <f>_xlfn.IFNA(INDEX(input_data!$1:$1048576,MATCH($A205,input_data!$B:$B,0),MATCH(E$4,input_data!$1:$1,0)),"")</f>
        <v>331.90943394700901</v>
      </c>
      <c r="F205" s="150">
        <v>139529</v>
      </c>
      <c r="G205" s="151">
        <f t="shared" si="11"/>
        <v>2378.7845820367738</v>
      </c>
      <c r="H205" s="152">
        <f>_xlfn.IFNA(INDEX(input_data!$1:$1048576,MATCH($A205,input_data!$B:$B,0),MATCH(H$4,input_data!$1:$1,0)),"")</f>
        <v>131.442864332662</v>
      </c>
      <c r="I205" s="152">
        <f>_xlfn.IFNA(INDEX(input_data!$1:$1048576,MATCH($A205,input_data!$B:$B,0),MATCH(I$4,input_data!$1:$1,0)),"")</f>
        <v>18.586540409354502</v>
      </c>
      <c r="J205" s="152">
        <f>_xlfn.IFNA(INDEX(input_data!$1:$1048576,MATCH($A205,input_data!$B:$B,0),MATCH(J$4,input_data!$1:$1,0)),"")</f>
        <v>140.47786026</v>
      </c>
      <c r="K205" s="152">
        <f>_xlfn.IFNA(INDEX(input_data!$1:$1048576,MATCH($A205,input_data!$B:$B,0),MATCH(K$4,input_data!$1:$1,0)),"")</f>
        <v>16.873500826714402</v>
      </c>
      <c r="L205" s="152">
        <f>_xlfn.IFNA(INDEX(input_data!$1:$1048576,MATCH($A205,input_data!$B:$B,0),MATCH(L$4,input_data!$1:$1,0)),"")</f>
        <v>35.673045924306898</v>
      </c>
      <c r="M205" s="152">
        <f>_xlfn.IFNA(INDEX(input_data!$1:$1048576,MATCH($A205,input_data!$B:$B,0),MATCH(M$4,input_data!$1:$1,0)),"")</f>
        <v>6.5661345287585799</v>
      </c>
      <c r="N205" s="152">
        <f>_xlfn.IFNA(INDEX(input_data!$1:$1048576,MATCH($A205,input_data!$B:$B,0),MATCH(N$4,input_data!$1:$1,0)),"")</f>
        <v>3.9427309701803899</v>
      </c>
      <c r="O205" s="152">
        <f>_xlfn.IFNA(INDEX(input_data!$1:$1048576,MATCH($A205,input_data!$B:$B,0),MATCH(O$4,input_data!$1:$1,0)),"")</f>
        <v>1.8541949447733299</v>
      </c>
      <c r="P205" s="152">
        <f>_xlfn.IFNA(INDEX(input_data!$1:$1048576,MATCH($A205,input_data!$B:$B,0),MATCH(P$4,input_data!$1:$1,0)),"")</f>
        <v>0</v>
      </c>
      <c r="Q205" s="152">
        <f>_xlfn.IFNA(INDEX(input_data!$1:$1048576,MATCH($A205,input_data!$B:$B,0),MATCH(Q$4,input_data!$1:$1,0)),"")</f>
        <v>0.63110415726519198</v>
      </c>
      <c r="R205" s="152">
        <f>_xlfn.IFNA(INDEX(input_data!$1:$1048576,MATCH($A205,input_data!$B:$B,0),MATCH(R$4,input_data!$1:$1,0)),"")</f>
        <v>0</v>
      </c>
      <c r="S205" s="152">
        <f>_xlfn.IFNA(INDEX(input_data!$1:$1048576,MATCH($A205,input_data!$B:$B,0),MATCH(S$4,input_data!$1:$1,0)),"")</f>
        <v>0.76665799999999995</v>
      </c>
      <c r="T205" s="152">
        <f>_xlfn.IFNA(INDEX(input_data!$1:$1048576,MATCH($A205,input_data!$B:$B,0),MATCH(T$4,input_data!$1:$1,0)),"")</f>
        <v>0.18040774000000001</v>
      </c>
      <c r="U205" s="149">
        <f>_xlfn.IFNA(INDEX(input_data!$1:$1048576,MATCH($A205,input_data!$B:$B,0),MATCH(U$4,input_data!$1:$1,0)),"")</f>
        <v>356.99504209401499</v>
      </c>
      <c r="V205" s="153">
        <f t="shared" si="10"/>
        <v>2558.5723548080687</v>
      </c>
      <c r="W205" s="154">
        <f t="shared" si="9"/>
        <v>7.5579678012439366E-2</v>
      </c>
      <c r="X205" s="187"/>
    </row>
    <row r="206" spans="1:24" x14ac:dyDescent="0.35">
      <c r="A206" s="156" t="s">
        <v>691</v>
      </c>
      <c r="B206" s="93" t="s">
        <v>1272</v>
      </c>
      <c r="C206" s="147"/>
      <c r="D206" s="156" t="s">
        <v>692</v>
      </c>
      <c r="E206" s="149">
        <f>_xlfn.IFNA(INDEX(input_data!$1:$1048576,MATCH($A206,input_data!$B:$B,0),MATCH(E$4,input_data!$1:$1,0)),"")</f>
        <v>13.849365811669299</v>
      </c>
      <c r="F206" s="150">
        <v>58067</v>
      </c>
      <c r="G206" s="151">
        <f t="shared" si="11"/>
        <v>238.50665286082111</v>
      </c>
      <c r="H206" s="152">
        <f>_xlfn.IFNA(INDEX(input_data!$1:$1048576,MATCH($A206,input_data!$B:$B,0),MATCH(H$4,input_data!$1:$1,0)),"")</f>
        <v>4.2808464049217498</v>
      </c>
      <c r="I206" s="152">
        <f>_xlfn.IFNA(INDEX(input_data!$1:$1048576,MATCH($A206,input_data!$B:$B,0),MATCH(I$4,input_data!$1:$1,0)),"")</f>
        <v>0.77841721601140501</v>
      </c>
      <c r="J206" s="152">
        <f>_xlfn.IFNA(INDEX(input_data!$1:$1048576,MATCH($A206,input_data!$B:$B,0),MATCH(J$4,input_data!$1:$1,0)),"")</f>
        <v>8.4716132200000001</v>
      </c>
      <c r="K206" s="152">
        <f>_xlfn.IFNA(INDEX(input_data!$1:$1048576,MATCH($A206,input_data!$B:$B,0),MATCH(K$4,input_data!$1:$1,0)),"")</f>
        <v>0</v>
      </c>
      <c r="L206" s="152">
        <f>_xlfn.IFNA(INDEX(input_data!$1:$1048576,MATCH($A206,input_data!$B:$B,0),MATCH(L$4,input_data!$1:$1,0)),"")</f>
        <v>0</v>
      </c>
      <c r="M206" s="152">
        <f>_xlfn.IFNA(INDEX(input_data!$1:$1048576,MATCH($A206,input_data!$B:$B,0),MATCH(M$4,input_data!$1:$1,0)),"")</f>
        <v>0</v>
      </c>
      <c r="N206" s="152">
        <f>_xlfn.IFNA(INDEX(input_data!$1:$1048576,MATCH($A206,input_data!$B:$B,0),MATCH(N$4,input_data!$1:$1,0)),"")</f>
        <v>0</v>
      </c>
      <c r="O206" s="152">
        <f>_xlfn.IFNA(INDEX(input_data!$1:$1048576,MATCH($A206,input_data!$B:$B,0),MATCH(O$4,input_data!$1:$1,0)),"")</f>
        <v>0.50588110447644496</v>
      </c>
      <c r="P206" s="152">
        <f>_xlfn.IFNA(INDEX(input_data!$1:$1048576,MATCH($A206,input_data!$B:$B,0),MATCH(P$4,input_data!$1:$1,0)),"")</f>
        <v>0</v>
      </c>
      <c r="Q206" s="152">
        <f>_xlfn.IFNA(INDEX(input_data!$1:$1048576,MATCH($A206,input_data!$B:$B,0),MATCH(Q$4,input_data!$1:$1,0)),"")</f>
        <v>2.6084389870754399E-2</v>
      </c>
      <c r="R206" s="152">
        <f>_xlfn.IFNA(INDEX(input_data!$1:$1048576,MATCH($A206,input_data!$B:$B,0),MATCH(R$4,input_data!$1:$1,0)),"")</f>
        <v>0.53332626844882902</v>
      </c>
      <c r="S206" s="152">
        <f>_xlfn.IFNA(INDEX(input_data!$1:$1048576,MATCH($A206,input_data!$B:$B,0),MATCH(S$4,input_data!$1:$1,0)),"")</f>
        <v>3.4634999999999999E-2</v>
      </c>
      <c r="T206" s="152">
        <f>_xlfn.IFNA(INDEX(input_data!$1:$1048576,MATCH($A206,input_data!$B:$B,0),MATCH(T$4,input_data!$1:$1,0)),"")</f>
        <v>1.9941219999999999E-2</v>
      </c>
      <c r="U206" s="149">
        <f>_xlfn.IFNA(INDEX(input_data!$1:$1048576,MATCH($A206,input_data!$B:$B,0),MATCH(U$4,input_data!$1:$1,0)),"")</f>
        <v>14.6507448237292</v>
      </c>
      <c r="V206" s="153">
        <f t="shared" si="10"/>
        <v>252.30758991732313</v>
      </c>
      <c r="W206" s="154">
        <f t="shared" si="9"/>
        <v>5.7863950086773475E-2</v>
      </c>
      <c r="X206" s="187"/>
    </row>
    <row r="207" spans="1:24" x14ac:dyDescent="0.35">
      <c r="A207" s="156" t="s">
        <v>693</v>
      </c>
      <c r="B207" s="93" t="s">
        <v>1273</v>
      </c>
      <c r="C207" s="147"/>
      <c r="D207" s="156" t="s">
        <v>694</v>
      </c>
      <c r="E207" s="149">
        <f>_xlfn.IFNA(INDEX(input_data!$1:$1048576,MATCH($A207,input_data!$B:$B,0),MATCH(E$4,input_data!$1:$1,0)),"")</f>
        <v>343.91450051984702</v>
      </c>
      <c r="F207" s="150">
        <v>128893</v>
      </c>
      <c r="G207" s="151">
        <f t="shared" si="11"/>
        <v>2668.2170522824904</v>
      </c>
      <c r="H207" s="152">
        <f>_xlfn.IFNA(INDEX(input_data!$1:$1048576,MATCH($A207,input_data!$B:$B,0),MATCH(H$4,input_data!$1:$1,0)),"")</f>
        <v>167.24756977098099</v>
      </c>
      <c r="I207" s="152">
        <f>_xlfn.IFNA(INDEX(input_data!$1:$1048576,MATCH($A207,input_data!$B:$B,0),MATCH(I$4,input_data!$1:$1,0)),"")</f>
        <v>22.151565617137098</v>
      </c>
      <c r="J207" s="152">
        <f>_xlfn.IFNA(INDEX(input_data!$1:$1048576,MATCH($A207,input_data!$B:$B,0),MATCH(J$4,input_data!$1:$1,0)),"")</f>
        <v>110.299816432</v>
      </c>
      <c r="K207" s="152">
        <f>_xlfn.IFNA(INDEX(input_data!$1:$1048576,MATCH($A207,input_data!$B:$B,0),MATCH(K$4,input_data!$1:$1,0)),"")</f>
        <v>17.1925731919181</v>
      </c>
      <c r="L207" s="152">
        <f>_xlfn.IFNA(INDEX(input_data!$1:$1048576,MATCH($A207,input_data!$B:$B,0),MATCH(L$4,input_data!$1:$1,0)),"")</f>
        <v>36.700949857083003</v>
      </c>
      <c r="M207" s="152">
        <f>_xlfn.IFNA(INDEX(input_data!$1:$1048576,MATCH($A207,input_data!$B:$B,0),MATCH(M$4,input_data!$1:$1,0)),"")</f>
        <v>6.4243066029463698</v>
      </c>
      <c r="N207" s="152">
        <f>_xlfn.IFNA(INDEX(input_data!$1:$1048576,MATCH($A207,input_data!$B:$B,0),MATCH(N$4,input_data!$1:$1,0)),"")</f>
        <v>4.0172867193955</v>
      </c>
      <c r="O207" s="152">
        <f>_xlfn.IFNA(INDEX(input_data!$1:$1048576,MATCH($A207,input_data!$B:$B,0),MATCH(O$4,input_data!$1:$1,0)),"")</f>
        <v>2.7943795852444402</v>
      </c>
      <c r="P207" s="152">
        <f>_xlfn.IFNA(INDEX(input_data!$1:$1048576,MATCH($A207,input_data!$B:$B,0),MATCH(P$4,input_data!$1:$1,0)),"")</f>
        <v>0</v>
      </c>
      <c r="Q207" s="152">
        <f>_xlfn.IFNA(INDEX(input_data!$1:$1048576,MATCH($A207,input_data!$B:$B,0),MATCH(Q$4,input_data!$1:$1,0)),"")</f>
        <v>0.77827274192433604</v>
      </c>
      <c r="R207" s="152">
        <f>_xlfn.IFNA(INDEX(input_data!$1:$1048576,MATCH($A207,input_data!$B:$B,0),MATCH(R$4,input_data!$1:$1,0)),"")</f>
        <v>0</v>
      </c>
      <c r="S207" s="152">
        <f>_xlfn.IFNA(INDEX(input_data!$1:$1048576,MATCH($A207,input_data!$B:$B,0),MATCH(S$4,input_data!$1:$1,0)),"")</f>
        <v>3.8753999999999997E-2</v>
      </c>
      <c r="T207" s="152">
        <f>_xlfn.IFNA(INDEX(input_data!$1:$1048576,MATCH($A207,input_data!$B:$B,0),MATCH(T$4,input_data!$1:$1,0)),"")</f>
        <v>7.0621349999999999E-2</v>
      </c>
      <c r="U207" s="149">
        <f>_xlfn.IFNA(INDEX(input_data!$1:$1048576,MATCH($A207,input_data!$B:$B,0),MATCH(U$4,input_data!$1:$1,0)),"")</f>
        <v>367.71609586863002</v>
      </c>
      <c r="V207" s="153">
        <f t="shared" si="10"/>
        <v>2852.8787123321672</v>
      </c>
      <c r="W207" s="154">
        <f t="shared" si="9"/>
        <v>6.9207885427353233E-2</v>
      </c>
      <c r="X207" s="187"/>
    </row>
    <row r="208" spans="1:24" x14ac:dyDescent="0.35">
      <c r="A208" s="156" t="s">
        <v>695</v>
      </c>
      <c r="B208" s="93" t="s">
        <v>1274</v>
      </c>
      <c r="C208" s="147"/>
      <c r="D208" s="156" t="s">
        <v>696</v>
      </c>
      <c r="E208" s="149">
        <f>_xlfn.IFNA(INDEX(input_data!$1:$1048576,MATCH($A208,input_data!$B:$B,0),MATCH(E$4,input_data!$1:$1,0)),"")</f>
        <v>869.12538339512901</v>
      </c>
      <c r="F208" s="150">
        <v>441716</v>
      </c>
      <c r="G208" s="151">
        <f t="shared" si="11"/>
        <v>1967.6112782763792</v>
      </c>
      <c r="H208" s="152">
        <f>_xlfn.IFNA(INDEX(input_data!$1:$1048576,MATCH($A208,input_data!$B:$B,0),MATCH(H$4,input_data!$1:$1,0)),"")</f>
        <v>216.92630586138</v>
      </c>
      <c r="I208" s="152">
        <f>_xlfn.IFNA(INDEX(input_data!$1:$1048576,MATCH($A208,input_data!$B:$B,0),MATCH(I$4,input_data!$1:$1,0)),"")</f>
        <v>33.102478985966599</v>
      </c>
      <c r="J208" s="152">
        <f>_xlfn.IFNA(INDEX(input_data!$1:$1048576,MATCH($A208,input_data!$B:$B,0),MATCH(J$4,input_data!$1:$1,0)),"")</f>
        <v>524.45395728000005</v>
      </c>
      <c r="K208" s="152">
        <f>_xlfn.IFNA(INDEX(input_data!$1:$1048576,MATCH($A208,input_data!$B:$B,0),MATCH(K$4,input_data!$1:$1,0)),"")</f>
        <v>39.6185640962196</v>
      </c>
      <c r="L208" s="152">
        <f>_xlfn.IFNA(INDEX(input_data!$1:$1048576,MATCH($A208,input_data!$B:$B,0),MATCH(L$4,input_data!$1:$1,0)),"")</f>
        <v>87.505589828593699</v>
      </c>
      <c r="M208" s="152">
        <f>_xlfn.IFNA(INDEX(input_data!$1:$1048576,MATCH($A208,input_data!$B:$B,0),MATCH(M$4,input_data!$1:$1,0)),"")</f>
        <v>18.281716335092199</v>
      </c>
      <c r="N208" s="152">
        <f>_xlfn.IFNA(INDEX(input_data!$1:$1048576,MATCH($A208,input_data!$B:$B,0),MATCH(N$4,input_data!$1:$1,0)),"")</f>
        <v>9.2574351499681207</v>
      </c>
      <c r="O208" s="152">
        <f>_xlfn.IFNA(INDEX(input_data!$1:$1048576,MATCH($A208,input_data!$B:$B,0),MATCH(O$4,input_data!$1:$1,0)),"")</f>
        <v>1.075979132704</v>
      </c>
      <c r="P208" s="152">
        <f>_xlfn.IFNA(INDEX(input_data!$1:$1048576,MATCH($A208,input_data!$B:$B,0),MATCH(P$4,input_data!$1:$1,0)),"")</f>
        <v>5.4069410699094798</v>
      </c>
      <c r="Q208" s="152">
        <f>_xlfn.IFNA(INDEX(input_data!$1:$1048576,MATCH($A208,input_data!$B:$B,0),MATCH(Q$4,input_data!$1:$1,0)),"")</f>
        <v>1.08231927763745</v>
      </c>
      <c r="R208" s="152">
        <f>_xlfn.IFNA(INDEX(input_data!$1:$1048576,MATCH($A208,input_data!$B:$B,0),MATCH(R$4,input_data!$1:$1,0)),"")</f>
        <v>0</v>
      </c>
      <c r="S208" s="152">
        <f>_xlfn.IFNA(INDEX(input_data!$1:$1048576,MATCH($A208,input_data!$B:$B,0),MATCH(S$4,input_data!$1:$1,0)),"")</f>
        <v>1.882263</v>
      </c>
      <c r="T208" s="152">
        <f>_xlfn.IFNA(INDEX(input_data!$1:$1048576,MATCH($A208,input_data!$B:$B,0),MATCH(T$4,input_data!$1:$1,0)),"")</f>
        <v>1.757647</v>
      </c>
      <c r="U208" s="149">
        <f>_xlfn.IFNA(INDEX(input_data!$1:$1048576,MATCH($A208,input_data!$B:$B,0),MATCH(U$4,input_data!$1:$1,0)),"")</f>
        <v>940.35119701747101</v>
      </c>
      <c r="V208" s="153">
        <f t="shared" si="10"/>
        <v>2128.859260288219</v>
      </c>
      <c r="W208" s="154">
        <f t="shared" si="9"/>
        <v>8.1951137296332632E-2</v>
      </c>
      <c r="X208" s="187"/>
    </row>
    <row r="209" spans="1:24" x14ac:dyDescent="0.35">
      <c r="A209" s="156" t="s">
        <v>697</v>
      </c>
      <c r="B209" s="93" t="s">
        <v>1275</v>
      </c>
      <c r="C209" s="147"/>
      <c r="D209" s="156" t="s">
        <v>698</v>
      </c>
      <c r="E209" s="149">
        <f>_xlfn.IFNA(INDEX(input_data!$1:$1048576,MATCH($A209,input_data!$B:$B,0),MATCH(E$4,input_data!$1:$1,0)),"")</f>
        <v>13.1688908015316</v>
      </c>
      <c r="F209" s="150">
        <v>48541</v>
      </c>
      <c r="G209" s="151">
        <f t="shared" si="11"/>
        <v>271.29418020913454</v>
      </c>
      <c r="H209" s="152">
        <f>_xlfn.IFNA(INDEX(input_data!$1:$1048576,MATCH($A209,input_data!$B:$B,0),MATCH(H$4,input_data!$1:$1,0)),"")</f>
        <v>3.4549119571090898</v>
      </c>
      <c r="I209" s="152">
        <f>_xlfn.IFNA(INDEX(input_data!$1:$1048576,MATCH($A209,input_data!$B:$B,0),MATCH(I$4,input_data!$1:$1,0)),"")</f>
        <v>0.660290790798578</v>
      </c>
      <c r="J209" s="152">
        <f>_xlfn.IFNA(INDEX(input_data!$1:$1048576,MATCH($A209,input_data!$B:$B,0),MATCH(J$4,input_data!$1:$1,0)),"")</f>
        <v>7.4548330260000002</v>
      </c>
      <c r="K209" s="152">
        <f>_xlfn.IFNA(INDEX(input_data!$1:$1048576,MATCH($A209,input_data!$B:$B,0),MATCH(K$4,input_data!$1:$1,0)),"")</f>
        <v>0</v>
      </c>
      <c r="L209" s="152">
        <f>_xlfn.IFNA(INDEX(input_data!$1:$1048576,MATCH($A209,input_data!$B:$B,0),MATCH(L$4,input_data!$1:$1,0)),"")</f>
        <v>0</v>
      </c>
      <c r="M209" s="152">
        <f>_xlfn.IFNA(INDEX(input_data!$1:$1048576,MATCH($A209,input_data!$B:$B,0),MATCH(M$4,input_data!$1:$1,0)),"")</f>
        <v>0</v>
      </c>
      <c r="N209" s="152">
        <f>_xlfn.IFNA(INDEX(input_data!$1:$1048576,MATCH($A209,input_data!$B:$B,0),MATCH(N$4,input_data!$1:$1,0)),"")</f>
        <v>0</v>
      </c>
      <c r="O209" s="152">
        <f>_xlfn.IFNA(INDEX(input_data!$1:$1048576,MATCH($A209,input_data!$B:$B,0),MATCH(O$4,input_data!$1:$1,0)),"")</f>
        <v>0.35081716694044501</v>
      </c>
      <c r="P209" s="152">
        <f>_xlfn.IFNA(INDEX(input_data!$1:$1048576,MATCH($A209,input_data!$B:$B,0),MATCH(P$4,input_data!$1:$1,0)),"")</f>
        <v>0.42124699680137001</v>
      </c>
      <c r="Q209" s="152">
        <f>_xlfn.IFNA(INDEX(input_data!$1:$1048576,MATCH($A209,input_data!$B:$B,0),MATCH(Q$4,input_data!$1:$1,0)),"")</f>
        <v>2.0880981340735998E-2</v>
      </c>
      <c r="R209" s="152">
        <f>_xlfn.IFNA(INDEX(input_data!$1:$1048576,MATCH($A209,input_data!$B:$B,0),MATCH(R$4,input_data!$1:$1,0)),"")</f>
        <v>1.50694456012867</v>
      </c>
      <c r="S209" s="152">
        <f>_xlfn.IFNA(INDEX(input_data!$1:$1048576,MATCH($A209,input_data!$B:$B,0),MATCH(S$4,input_data!$1:$1,0)),"")</f>
        <v>3.5089000000000002E-2</v>
      </c>
      <c r="T209" s="152">
        <f>_xlfn.IFNA(INDEX(input_data!$1:$1048576,MATCH($A209,input_data!$B:$B,0),MATCH(T$4,input_data!$1:$1,0)),"")</f>
        <v>1.7369570000000001E-2</v>
      </c>
      <c r="U209" s="149">
        <f>_xlfn.IFNA(INDEX(input_data!$1:$1048576,MATCH($A209,input_data!$B:$B,0),MATCH(U$4,input_data!$1:$1,0)),"")</f>
        <v>13.922384049118801</v>
      </c>
      <c r="V209" s="153">
        <f t="shared" si="10"/>
        <v>286.81700107370682</v>
      </c>
      <c r="W209" s="154">
        <f t="shared" si="9"/>
        <v>5.7217669957409623E-2</v>
      </c>
      <c r="X209" s="187"/>
    </row>
    <row r="210" spans="1:24" x14ac:dyDescent="0.35">
      <c r="A210" s="156" t="s">
        <v>701</v>
      </c>
      <c r="B210" s="93" t="s">
        <v>1276</v>
      </c>
      <c r="C210" s="147"/>
      <c r="D210" s="156" t="s">
        <v>702</v>
      </c>
      <c r="E210" s="149">
        <f>_xlfn.IFNA(INDEX(input_data!$1:$1048576,MATCH($A210,input_data!$B:$B,0),MATCH(E$4,input_data!$1:$1,0)),"")</f>
        <v>11.218852914623</v>
      </c>
      <c r="F210" s="150">
        <v>48293</v>
      </c>
      <c r="G210" s="151">
        <f t="shared" si="11"/>
        <v>232.30805530041621</v>
      </c>
      <c r="H210" s="152">
        <f>_xlfn.IFNA(INDEX(input_data!$1:$1048576,MATCH($A210,input_data!$B:$B,0),MATCH(H$4,input_data!$1:$1,0)),"")</f>
        <v>3.13370032313331</v>
      </c>
      <c r="I210" s="152">
        <f>_xlfn.IFNA(INDEX(input_data!$1:$1048576,MATCH($A210,input_data!$B:$B,0),MATCH(I$4,input_data!$1:$1,0)),"")</f>
        <v>0.61356367167697801</v>
      </c>
      <c r="J210" s="152">
        <f>_xlfn.IFNA(INDEX(input_data!$1:$1048576,MATCH($A210,input_data!$B:$B,0),MATCH(J$4,input_data!$1:$1,0)),"")</f>
        <v>6.9530379619999998</v>
      </c>
      <c r="K210" s="152">
        <f>_xlfn.IFNA(INDEX(input_data!$1:$1048576,MATCH($A210,input_data!$B:$B,0),MATCH(K$4,input_data!$1:$1,0)),"")</f>
        <v>0</v>
      </c>
      <c r="L210" s="152">
        <f>_xlfn.IFNA(INDEX(input_data!$1:$1048576,MATCH($A210,input_data!$B:$B,0),MATCH(L$4,input_data!$1:$1,0)),"")</f>
        <v>0</v>
      </c>
      <c r="M210" s="152">
        <f>_xlfn.IFNA(INDEX(input_data!$1:$1048576,MATCH($A210,input_data!$B:$B,0),MATCH(M$4,input_data!$1:$1,0)),"")</f>
        <v>0</v>
      </c>
      <c r="N210" s="152">
        <f>_xlfn.IFNA(INDEX(input_data!$1:$1048576,MATCH($A210,input_data!$B:$B,0),MATCH(N$4,input_data!$1:$1,0)),"")</f>
        <v>0</v>
      </c>
      <c r="O210" s="152">
        <f>_xlfn.IFNA(INDEX(input_data!$1:$1048576,MATCH($A210,input_data!$B:$B,0),MATCH(O$4,input_data!$1:$1,0)),"")</f>
        <v>0.60058269755022198</v>
      </c>
      <c r="P210" s="152">
        <f>_xlfn.IFNA(INDEX(input_data!$1:$1048576,MATCH($A210,input_data!$B:$B,0),MATCH(P$4,input_data!$1:$1,0)),"")</f>
        <v>0</v>
      </c>
      <c r="Q210" s="152">
        <f>_xlfn.IFNA(INDEX(input_data!$1:$1048576,MATCH($A210,input_data!$B:$B,0),MATCH(Q$4,input_data!$1:$1,0)),"")</f>
        <v>1.9562600348351999E-2</v>
      </c>
      <c r="R210" s="152">
        <f>_xlfn.IFNA(INDEX(input_data!$1:$1048576,MATCH($A210,input_data!$B:$B,0),MATCH(R$4,input_data!$1:$1,0)),"")</f>
        <v>0.48069781502218101</v>
      </c>
      <c r="S210" s="152">
        <f>_xlfn.IFNA(INDEX(input_data!$1:$1048576,MATCH($A210,input_data!$B:$B,0),MATCH(S$4,input_data!$1:$1,0)),"")</f>
        <v>3.3846000000000001E-2</v>
      </c>
      <c r="T210" s="152">
        <f>_xlfn.IFNA(INDEX(input_data!$1:$1048576,MATCH($A210,input_data!$B:$B,0),MATCH(T$4,input_data!$1:$1,0)),"")</f>
        <v>3.6890140000000002E-2</v>
      </c>
      <c r="U210" s="149">
        <f>_xlfn.IFNA(INDEX(input_data!$1:$1048576,MATCH($A210,input_data!$B:$B,0),MATCH(U$4,input_data!$1:$1,0)),"")</f>
        <v>11.871881209731001</v>
      </c>
      <c r="V210" s="153">
        <f t="shared" si="10"/>
        <v>245.83026959872035</v>
      </c>
      <c r="W210" s="154">
        <f t="shared" si="9"/>
        <v>5.820811629117828E-2</v>
      </c>
      <c r="X210" s="187"/>
    </row>
    <row r="211" spans="1:24" x14ac:dyDescent="0.35">
      <c r="A211" s="156" t="s">
        <v>703</v>
      </c>
      <c r="B211" s="93" t="s">
        <v>1277</v>
      </c>
      <c r="C211" s="147"/>
      <c r="D211" s="156" t="s">
        <v>704</v>
      </c>
      <c r="E211" s="149">
        <f>_xlfn.IFNA(INDEX(input_data!$1:$1048576,MATCH($A211,input_data!$B:$B,0),MATCH(E$4,input_data!$1:$1,0)),"")</f>
        <v>168.156234659495</v>
      </c>
      <c r="F211" s="150">
        <v>75224</v>
      </c>
      <c r="G211" s="151">
        <f t="shared" si="11"/>
        <v>2235.4067140738989</v>
      </c>
      <c r="H211" s="152">
        <f>_xlfn.IFNA(INDEX(input_data!$1:$1048576,MATCH($A211,input_data!$B:$B,0),MATCH(H$4,input_data!$1:$1,0)),"")</f>
        <v>54.504834468690902</v>
      </c>
      <c r="I211" s="152">
        <f>_xlfn.IFNA(INDEX(input_data!$1:$1048576,MATCH($A211,input_data!$B:$B,0),MATCH(I$4,input_data!$1:$1,0)),"")</f>
        <v>8.1916508466667395</v>
      </c>
      <c r="J211" s="152">
        <f>_xlfn.IFNA(INDEX(input_data!$1:$1048576,MATCH($A211,input_data!$B:$B,0),MATCH(J$4,input_data!$1:$1,0)),"")</f>
        <v>87.860828784000006</v>
      </c>
      <c r="K211" s="152">
        <f>_xlfn.IFNA(INDEX(input_data!$1:$1048576,MATCH($A211,input_data!$B:$B,0),MATCH(K$4,input_data!$1:$1,0)),"")</f>
        <v>8.0585759195249196</v>
      </c>
      <c r="L211" s="152">
        <f>_xlfn.IFNA(INDEX(input_data!$1:$1048576,MATCH($A211,input_data!$B:$B,0),MATCH(L$4,input_data!$1:$1,0)),"")</f>
        <v>17.0465427353829</v>
      </c>
      <c r="M211" s="152">
        <f>_xlfn.IFNA(INDEX(input_data!$1:$1048576,MATCH($A211,input_data!$B:$B,0),MATCH(M$4,input_data!$1:$1,0)),"")</f>
        <v>3.4112308317275799</v>
      </c>
      <c r="N211" s="152">
        <f>_xlfn.IFNA(INDEX(input_data!$1:$1048576,MATCH($A211,input_data!$B:$B,0),MATCH(N$4,input_data!$1:$1,0)),"")</f>
        <v>1.8829996916323199</v>
      </c>
      <c r="O211" s="152">
        <f>_xlfn.IFNA(INDEX(input_data!$1:$1048576,MATCH($A211,input_data!$B:$B,0),MATCH(O$4,input_data!$1:$1,0)),"")</f>
        <v>0.65979676584888902</v>
      </c>
      <c r="P211" s="152">
        <f>_xlfn.IFNA(INDEX(input_data!$1:$1048576,MATCH($A211,input_data!$B:$B,0),MATCH(P$4,input_data!$1:$1,0)),"")</f>
        <v>0</v>
      </c>
      <c r="Q211" s="152">
        <f>_xlfn.IFNA(INDEX(input_data!$1:$1048576,MATCH($A211,input_data!$B:$B,0),MATCH(Q$4,input_data!$1:$1,0)),"")</f>
        <v>0.27740143944142398</v>
      </c>
      <c r="R211" s="152">
        <f>_xlfn.IFNA(INDEX(input_data!$1:$1048576,MATCH($A211,input_data!$B:$B,0),MATCH(R$4,input_data!$1:$1,0)),"")</f>
        <v>0</v>
      </c>
      <c r="S211" s="152">
        <f>_xlfn.IFNA(INDEX(input_data!$1:$1048576,MATCH($A211,input_data!$B:$B,0),MATCH(S$4,input_data!$1:$1,0)),"")</f>
        <v>0.38966699999999999</v>
      </c>
      <c r="T211" s="152">
        <f>_xlfn.IFNA(INDEX(input_data!$1:$1048576,MATCH($A211,input_data!$B:$B,0),MATCH(T$4,input_data!$1:$1,0)),"")</f>
        <v>7.6863230000000005E-2</v>
      </c>
      <c r="U211" s="149">
        <f>_xlfn.IFNA(INDEX(input_data!$1:$1048576,MATCH($A211,input_data!$B:$B,0),MATCH(U$4,input_data!$1:$1,0)),"")</f>
        <v>182.360391712916</v>
      </c>
      <c r="V211" s="153">
        <f t="shared" si="10"/>
        <v>2424.2315180383389</v>
      </c>
      <c r="W211" s="154">
        <f t="shared" si="9"/>
        <v>8.446999947509215E-2</v>
      </c>
      <c r="X211" s="187"/>
    </row>
    <row r="212" spans="1:24" x14ac:dyDescent="0.35">
      <c r="A212" s="156" t="s">
        <v>705</v>
      </c>
      <c r="B212" s="93" t="s">
        <v>1278</v>
      </c>
      <c r="C212" s="147"/>
      <c r="D212" s="156" t="s">
        <v>706</v>
      </c>
      <c r="E212" s="149">
        <f>_xlfn.IFNA(INDEX(input_data!$1:$1048576,MATCH($A212,input_data!$B:$B,0),MATCH(E$4,input_data!$1:$1,0)),"")</f>
        <v>17.348412362228999</v>
      </c>
      <c r="F212" s="150">
        <v>59495</v>
      </c>
      <c r="G212" s="151">
        <f t="shared" si="11"/>
        <v>291.59445940379862</v>
      </c>
      <c r="H212" s="152">
        <f>_xlfn.IFNA(INDEX(input_data!$1:$1048576,MATCH($A212,input_data!$B:$B,0),MATCH(H$4,input_data!$1:$1,0)),"")</f>
        <v>3.0968174497249201</v>
      </c>
      <c r="I212" s="152">
        <f>_xlfn.IFNA(INDEX(input_data!$1:$1048576,MATCH($A212,input_data!$B:$B,0),MATCH(I$4,input_data!$1:$1,0)),"")</f>
        <v>0.58915076571204505</v>
      </c>
      <c r="J212" s="152">
        <f>_xlfn.IFNA(INDEX(input_data!$1:$1048576,MATCH($A212,input_data!$B:$B,0),MATCH(J$4,input_data!$1:$1,0)),"")</f>
        <v>13.146781625999999</v>
      </c>
      <c r="K212" s="152">
        <f>_xlfn.IFNA(INDEX(input_data!$1:$1048576,MATCH($A212,input_data!$B:$B,0),MATCH(K$4,input_data!$1:$1,0)),"")</f>
        <v>0</v>
      </c>
      <c r="L212" s="152">
        <f>_xlfn.IFNA(INDEX(input_data!$1:$1048576,MATCH($A212,input_data!$B:$B,0),MATCH(L$4,input_data!$1:$1,0)),"")</f>
        <v>0</v>
      </c>
      <c r="M212" s="152">
        <f>_xlfn.IFNA(INDEX(input_data!$1:$1048576,MATCH($A212,input_data!$B:$B,0),MATCH(M$4,input_data!$1:$1,0)),"")</f>
        <v>0</v>
      </c>
      <c r="N212" s="152">
        <f>_xlfn.IFNA(INDEX(input_data!$1:$1048576,MATCH($A212,input_data!$B:$B,0),MATCH(N$4,input_data!$1:$1,0)),"")</f>
        <v>0</v>
      </c>
      <c r="O212" s="152">
        <f>_xlfn.IFNA(INDEX(input_data!$1:$1048576,MATCH($A212,input_data!$B:$B,0),MATCH(O$4,input_data!$1:$1,0)),"")</f>
        <v>0.26179076910222199</v>
      </c>
      <c r="P212" s="152">
        <f>_xlfn.IFNA(INDEX(input_data!$1:$1048576,MATCH($A212,input_data!$B:$B,0),MATCH(P$4,input_data!$1:$1,0)),"")</f>
        <v>0</v>
      </c>
      <c r="Q212" s="152">
        <f>_xlfn.IFNA(INDEX(input_data!$1:$1048576,MATCH($A212,input_data!$B:$B,0),MATCH(Q$4,input_data!$1:$1,0)),"")</f>
        <v>1.9032238990096099E-2</v>
      </c>
      <c r="R212" s="152">
        <f>_xlfn.IFNA(INDEX(input_data!$1:$1048576,MATCH($A212,input_data!$B:$B,0),MATCH(R$4,input_data!$1:$1,0)),"")</f>
        <v>1.1549814997110901</v>
      </c>
      <c r="S212" s="152">
        <f>_xlfn.IFNA(INDEX(input_data!$1:$1048576,MATCH($A212,input_data!$B:$B,0),MATCH(S$4,input_data!$1:$1,0)),"")</f>
        <v>3.6004000000000001E-2</v>
      </c>
      <c r="T212" s="152">
        <f>_xlfn.IFNA(INDEX(input_data!$1:$1048576,MATCH($A212,input_data!$B:$B,0),MATCH(T$4,input_data!$1:$1,0)),"")</f>
        <v>1.7957609999999999E-2</v>
      </c>
      <c r="U212" s="149">
        <f>_xlfn.IFNA(INDEX(input_data!$1:$1048576,MATCH($A212,input_data!$B:$B,0),MATCH(U$4,input_data!$1:$1,0)),"")</f>
        <v>18.322515959240299</v>
      </c>
      <c r="V212" s="153">
        <f t="shared" si="10"/>
        <v>307.9673243001983</v>
      </c>
      <c r="W212" s="154">
        <f t="shared" si="9"/>
        <v>5.6149437578052908E-2</v>
      </c>
      <c r="X212" s="187"/>
    </row>
    <row r="213" spans="1:24" x14ac:dyDescent="0.35">
      <c r="A213" s="156" t="s">
        <v>707</v>
      </c>
      <c r="B213" s="93" t="s">
        <v>1279</v>
      </c>
      <c r="C213" s="147"/>
      <c r="D213" s="156" t="s">
        <v>708</v>
      </c>
      <c r="E213" s="149">
        <f>_xlfn.IFNA(INDEX(input_data!$1:$1048576,MATCH($A213,input_data!$B:$B,0),MATCH(E$4,input_data!$1:$1,0)),"")</f>
        <v>12.831074649745</v>
      </c>
      <c r="F213" s="150">
        <v>54226</v>
      </c>
      <c r="G213" s="151">
        <f t="shared" si="11"/>
        <v>236.62218584710288</v>
      </c>
      <c r="H213" s="152">
        <f>_xlfn.IFNA(INDEX(input_data!$1:$1048576,MATCH($A213,input_data!$B:$B,0),MATCH(H$4,input_data!$1:$1,0)),"")</f>
        <v>3.49273805730469</v>
      </c>
      <c r="I213" s="152">
        <f>_xlfn.IFNA(INDEX(input_data!$1:$1048576,MATCH($A213,input_data!$B:$B,0),MATCH(I$4,input_data!$1:$1,0)),"")</f>
        <v>0.65073654608817799</v>
      </c>
      <c r="J213" s="152">
        <f>_xlfn.IFNA(INDEX(input_data!$1:$1048576,MATCH($A213,input_data!$B:$B,0),MATCH(J$4,input_data!$1:$1,0)),"")</f>
        <v>7.4643300000000004</v>
      </c>
      <c r="K213" s="152">
        <f>_xlfn.IFNA(INDEX(input_data!$1:$1048576,MATCH($A213,input_data!$B:$B,0),MATCH(K$4,input_data!$1:$1,0)),"")</f>
        <v>0</v>
      </c>
      <c r="L213" s="152">
        <f>_xlfn.IFNA(INDEX(input_data!$1:$1048576,MATCH($A213,input_data!$B:$B,0),MATCH(L$4,input_data!$1:$1,0)),"")</f>
        <v>0</v>
      </c>
      <c r="M213" s="152">
        <f>_xlfn.IFNA(INDEX(input_data!$1:$1048576,MATCH($A213,input_data!$B:$B,0),MATCH(M$4,input_data!$1:$1,0)),"")</f>
        <v>0</v>
      </c>
      <c r="N213" s="152">
        <f>_xlfn.IFNA(INDEX(input_data!$1:$1048576,MATCH($A213,input_data!$B:$B,0),MATCH(N$4,input_data!$1:$1,0)),"")</f>
        <v>0</v>
      </c>
      <c r="O213" s="152">
        <f>_xlfn.IFNA(INDEX(input_data!$1:$1048576,MATCH($A213,input_data!$B:$B,0),MATCH(O$4,input_data!$1:$1,0)),"")</f>
        <v>0.69503852201244498</v>
      </c>
      <c r="P213" s="152">
        <f>_xlfn.IFNA(INDEX(input_data!$1:$1048576,MATCH($A213,input_data!$B:$B,0),MATCH(P$4,input_data!$1:$1,0)),"")</f>
        <v>0.488231933213084</v>
      </c>
      <c r="Q213" s="152">
        <f>_xlfn.IFNA(INDEX(input_data!$1:$1048576,MATCH($A213,input_data!$B:$B,0),MATCH(Q$4,input_data!$1:$1,0)),"")</f>
        <v>2.1739582573496001E-2</v>
      </c>
      <c r="R213" s="152">
        <f>_xlfn.IFNA(INDEX(input_data!$1:$1048576,MATCH($A213,input_data!$B:$B,0),MATCH(R$4,input_data!$1:$1,0)),"")</f>
        <v>0.64762677648284295</v>
      </c>
      <c r="S213" s="152">
        <f>_xlfn.IFNA(INDEX(input_data!$1:$1048576,MATCH($A213,input_data!$B:$B,0),MATCH(S$4,input_data!$1:$1,0)),"")</f>
        <v>3.5067000000000001E-2</v>
      </c>
      <c r="T213" s="152">
        <f>_xlfn.IFNA(INDEX(input_data!$1:$1048576,MATCH($A213,input_data!$B:$B,0),MATCH(T$4,input_data!$1:$1,0)),"")</f>
        <v>3.5028570000000002E-2</v>
      </c>
      <c r="U213" s="149">
        <f>_xlfn.IFNA(INDEX(input_data!$1:$1048576,MATCH($A213,input_data!$B:$B,0),MATCH(U$4,input_data!$1:$1,0)),"")</f>
        <v>13.530536987674701</v>
      </c>
      <c r="V213" s="153">
        <f t="shared" si="10"/>
        <v>249.52120731152402</v>
      </c>
      <c r="W213" s="154">
        <f t="shared" si="9"/>
        <v>5.4513153186557251E-2</v>
      </c>
      <c r="X213" s="187"/>
    </row>
    <row r="214" spans="1:24" x14ac:dyDescent="0.35">
      <c r="A214" s="156" t="s">
        <v>709</v>
      </c>
      <c r="B214" s="93" t="s">
        <v>1280</v>
      </c>
      <c r="C214" s="147"/>
      <c r="D214" s="156" t="s">
        <v>710</v>
      </c>
      <c r="E214" s="149">
        <f>_xlfn.IFNA(INDEX(input_data!$1:$1048576,MATCH($A214,input_data!$B:$B,0),MATCH(E$4,input_data!$1:$1,0)),"")</f>
        <v>158.47977367563101</v>
      </c>
      <c r="F214" s="150">
        <v>77442</v>
      </c>
      <c r="G214" s="151">
        <f t="shared" si="11"/>
        <v>2046.4318286670152</v>
      </c>
      <c r="H214" s="152">
        <f>_xlfn.IFNA(INDEX(input_data!$1:$1048576,MATCH($A214,input_data!$B:$B,0),MATCH(H$4,input_data!$1:$1,0)),"")</f>
        <v>43.973869620000002</v>
      </c>
      <c r="I214" s="152">
        <f>_xlfn.IFNA(INDEX(input_data!$1:$1048576,MATCH($A214,input_data!$B:$B,0),MATCH(I$4,input_data!$1:$1,0)),"")</f>
        <v>6.63535822657796</v>
      </c>
      <c r="J214" s="152">
        <f>_xlfn.IFNA(INDEX(input_data!$1:$1048576,MATCH($A214,input_data!$B:$B,0),MATCH(J$4,input_data!$1:$1,0)),"")</f>
        <v>88.963841264999999</v>
      </c>
      <c r="K214" s="152">
        <f>_xlfn.IFNA(INDEX(input_data!$1:$1048576,MATCH($A214,input_data!$B:$B,0),MATCH(K$4,input_data!$1:$1,0)),"")</f>
        <v>7.2377364559142796</v>
      </c>
      <c r="L214" s="152">
        <f>_xlfn.IFNA(INDEX(input_data!$1:$1048576,MATCH($A214,input_data!$B:$B,0),MATCH(L$4,input_data!$1:$1,0)),"")</f>
        <v>16.399212174283399</v>
      </c>
      <c r="M214" s="152">
        <f>_xlfn.IFNA(INDEX(input_data!$1:$1048576,MATCH($A214,input_data!$B:$B,0),MATCH(M$4,input_data!$1:$1,0)),"")</f>
        <v>3.3290209305646901</v>
      </c>
      <c r="N214" s="152">
        <f>_xlfn.IFNA(INDEX(input_data!$1:$1048576,MATCH($A214,input_data!$B:$B,0),MATCH(N$4,input_data!$1:$1,0)),"")</f>
        <v>1.69119899727965</v>
      </c>
      <c r="O214" s="152">
        <f>_xlfn.IFNA(INDEX(input_data!$1:$1048576,MATCH($A214,input_data!$B:$B,0),MATCH(O$4,input_data!$1:$1,0)),"")</f>
        <v>0.32671952127999998</v>
      </c>
      <c r="P214" s="152">
        <f>_xlfn.IFNA(INDEX(input_data!$1:$1048576,MATCH($A214,input_data!$B:$B,0),MATCH(P$4,input_data!$1:$1,0)),"")</f>
        <v>0.27909603204017303</v>
      </c>
      <c r="Q214" s="152">
        <f>_xlfn.IFNA(INDEX(input_data!$1:$1048576,MATCH($A214,input_data!$B:$B,0),MATCH(Q$4,input_data!$1:$1,0)),"")</f>
        <v>0.23159564860757201</v>
      </c>
      <c r="R214" s="152">
        <f>_xlfn.IFNA(INDEX(input_data!$1:$1048576,MATCH($A214,input_data!$B:$B,0),MATCH(R$4,input_data!$1:$1,0)),"")</f>
        <v>0</v>
      </c>
      <c r="S214" s="152">
        <f>_xlfn.IFNA(INDEX(input_data!$1:$1048576,MATCH($A214,input_data!$B:$B,0),MATCH(S$4,input_data!$1:$1,0)),"")</f>
        <v>0.35704799999999998</v>
      </c>
      <c r="T214" s="152">
        <f>_xlfn.IFNA(INDEX(input_data!$1:$1048576,MATCH($A214,input_data!$B:$B,0),MATCH(T$4,input_data!$1:$1,0)),"")</f>
        <v>0.43656620000000002</v>
      </c>
      <c r="U214" s="149">
        <f>_xlfn.IFNA(INDEX(input_data!$1:$1048576,MATCH($A214,input_data!$B:$B,0),MATCH(U$4,input_data!$1:$1,0)),"")</f>
        <v>169.861263071548</v>
      </c>
      <c r="V214" s="153">
        <f t="shared" si="10"/>
        <v>2193.3997452486765</v>
      </c>
      <c r="W214" s="154">
        <f t="shared" si="9"/>
        <v>7.1816668663422512E-2</v>
      </c>
      <c r="X214" s="187"/>
    </row>
    <row r="215" spans="1:24" x14ac:dyDescent="0.35">
      <c r="A215" s="156" t="s">
        <v>711</v>
      </c>
      <c r="B215" s="93" t="s">
        <v>1281</v>
      </c>
      <c r="C215" s="147"/>
      <c r="D215" s="156" t="s">
        <v>712</v>
      </c>
      <c r="E215" s="149">
        <f>_xlfn.IFNA(INDEX(input_data!$1:$1048576,MATCH($A215,input_data!$B:$B,0),MATCH(E$4,input_data!$1:$1,0)),"")</f>
        <v>12.684244173452701</v>
      </c>
      <c r="F215" s="150">
        <v>55916</v>
      </c>
      <c r="G215" s="151">
        <f t="shared" si="11"/>
        <v>226.84462718099829</v>
      </c>
      <c r="H215" s="152">
        <f>_xlfn.IFNA(INDEX(input_data!$1:$1048576,MATCH($A215,input_data!$B:$B,0),MATCH(H$4,input_data!$1:$1,0)),"")</f>
        <v>3.76211264227666</v>
      </c>
      <c r="I215" s="152">
        <f>_xlfn.IFNA(INDEX(input_data!$1:$1048576,MATCH($A215,input_data!$B:$B,0),MATCH(I$4,input_data!$1:$1,0)),"")</f>
        <v>0.71727575994186898</v>
      </c>
      <c r="J215" s="152">
        <f>_xlfn.IFNA(INDEX(input_data!$1:$1048576,MATCH($A215,input_data!$B:$B,0),MATCH(J$4,input_data!$1:$1,0)),"")</f>
        <v>6.9959415690000002</v>
      </c>
      <c r="K215" s="152">
        <f>_xlfn.IFNA(INDEX(input_data!$1:$1048576,MATCH($A215,input_data!$B:$B,0),MATCH(K$4,input_data!$1:$1,0)),"")</f>
        <v>0</v>
      </c>
      <c r="L215" s="152">
        <f>_xlfn.IFNA(INDEX(input_data!$1:$1048576,MATCH($A215,input_data!$B:$B,0),MATCH(L$4,input_data!$1:$1,0)),"")</f>
        <v>0</v>
      </c>
      <c r="M215" s="152">
        <f>_xlfn.IFNA(INDEX(input_data!$1:$1048576,MATCH($A215,input_data!$B:$B,0),MATCH(M$4,input_data!$1:$1,0)),"")</f>
        <v>0</v>
      </c>
      <c r="N215" s="152">
        <f>_xlfn.IFNA(INDEX(input_data!$1:$1048576,MATCH($A215,input_data!$B:$B,0),MATCH(N$4,input_data!$1:$1,0)),"")</f>
        <v>0</v>
      </c>
      <c r="O215" s="152">
        <f>_xlfn.IFNA(INDEX(input_data!$1:$1048576,MATCH($A215,input_data!$B:$B,0),MATCH(O$4,input_data!$1:$1,0)),"")</f>
        <v>5.5999999999999999E-3</v>
      </c>
      <c r="P215" s="152">
        <f>_xlfn.IFNA(INDEX(input_data!$1:$1048576,MATCH($A215,input_data!$B:$B,0),MATCH(P$4,input_data!$1:$1,0)),"")</f>
        <v>0.65697351488481204</v>
      </c>
      <c r="Q215" s="152">
        <f>_xlfn.IFNA(INDEX(input_data!$1:$1048576,MATCH($A215,input_data!$B:$B,0),MATCH(Q$4,input_data!$1:$1,0)),"")</f>
        <v>2.2518103417434401E-2</v>
      </c>
      <c r="R215" s="152">
        <f>_xlfn.IFNA(INDEX(input_data!$1:$1048576,MATCH($A215,input_data!$B:$B,0),MATCH(R$4,input_data!$1:$1,0)),"")</f>
        <v>1.2306662125050201</v>
      </c>
      <c r="S215" s="152">
        <f>_xlfn.IFNA(INDEX(input_data!$1:$1048576,MATCH($A215,input_data!$B:$B,0),MATCH(S$4,input_data!$1:$1,0)),"")</f>
        <v>3.4551999999999999E-2</v>
      </c>
      <c r="T215" s="152">
        <f>_xlfn.IFNA(INDEX(input_data!$1:$1048576,MATCH($A215,input_data!$B:$B,0),MATCH(T$4,input_data!$1:$1,0)),"")</f>
        <v>2.1219129999999999E-2</v>
      </c>
      <c r="U215" s="149">
        <f>_xlfn.IFNA(INDEX(input_data!$1:$1048576,MATCH($A215,input_data!$B:$B,0),MATCH(U$4,input_data!$1:$1,0)),"")</f>
        <v>13.446858932025799</v>
      </c>
      <c r="V215" s="153">
        <f t="shared" si="10"/>
        <v>240.4832057376386</v>
      </c>
      <c r="W215" s="154">
        <f t="shared" si="9"/>
        <v>6.0122995753203901E-2</v>
      </c>
      <c r="X215" s="187"/>
    </row>
    <row r="216" spans="1:24" x14ac:dyDescent="0.35">
      <c r="A216" s="156" t="s">
        <v>713</v>
      </c>
      <c r="B216" s="93" t="s">
        <v>1282</v>
      </c>
      <c r="C216" s="147"/>
      <c r="D216" s="156" t="s">
        <v>714</v>
      </c>
      <c r="E216" s="149">
        <f>_xlfn.IFNA(INDEX(input_data!$1:$1048576,MATCH($A216,input_data!$B:$B,0),MATCH(E$4,input_data!$1:$1,0)),"")</f>
        <v>305.52933824543197</v>
      </c>
      <c r="F216" s="150">
        <v>158383</v>
      </c>
      <c r="G216" s="151">
        <f t="shared" si="11"/>
        <v>1929.0538646536052</v>
      </c>
      <c r="H216" s="152">
        <f>_xlfn.IFNA(INDEX(input_data!$1:$1048576,MATCH($A216,input_data!$B:$B,0),MATCH(H$4,input_data!$1:$1,0)),"")</f>
        <v>67.99606335</v>
      </c>
      <c r="I216" s="152">
        <f>_xlfn.IFNA(INDEX(input_data!$1:$1048576,MATCH($A216,input_data!$B:$B,0),MATCH(I$4,input_data!$1:$1,0)),"")</f>
        <v>11.4741615006135</v>
      </c>
      <c r="J216" s="152">
        <f>_xlfn.IFNA(INDEX(input_data!$1:$1048576,MATCH($A216,input_data!$B:$B,0),MATCH(J$4,input_data!$1:$1,0)),"")</f>
        <v>201.59926634000001</v>
      </c>
      <c r="K216" s="152">
        <f>_xlfn.IFNA(INDEX(input_data!$1:$1048576,MATCH($A216,input_data!$B:$B,0),MATCH(K$4,input_data!$1:$1,0)),"")</f>
        <v>11.5234320497225</v>
      </c>
      <c r="L216" s="152">
        <f>_xlfn.IFNA(INDEX(input_data!$1:$1048576,MATCH($A216,input_data!$B:$B,0),MATCH(L$4,input_data!$1:$1,0)),"")</f>
        <v>23.841507640187</v>
      </c>
      <c r="M216" s="152">
        <f>_xlfn.IFNA(INDEX(input_data!$1:$1048576,MATCH($A216,input_data!$B:$B,0),MATCH(M$4,input_data!$1:$1,0)),"")</f>
        <v>5.5216560778119703</v>
      </c>
      <c r="N216" s="152">
        <f>_xlfn.IFNA(INDEX(input_data!$1:$1048576,MATCH($A216,input_data!$B:$B,0),MATCH(N$4,input_data!$1:$1,0)),"")</f>
        <v>2.6926120958419402</v>
      </c>
      <c r="O216" s="152">
        <f>_xlfn.IFNA(INDEX(input_data!$1:$1048576,MATCH($A216,input_data!$B:$B,0),MATCH(O$4,input_data!$1:$1,0)),"")</f>
        <v>2.6095215448000002</v>
      </c>
      <c r="P216" s="152">
        <f>_xlfn.IFNA(INDEX(input_data!$1:$1048576,MATCH($A216,input_data!$B:$B,0),MATCH(P$4,input_data!$1:$1,0)),"")</f>
        <v>4.5763166210130102E-2</v>
      </c>
      <c r="Q216" s="152">
        <f>_xlfn.IFNA(INDEX(input_data!$1:$1048576,MATCH($A216,input_data!$B:$B,0),MATCH(Q$4,input_data!$1:$1,0)),"")</f>
        <v>0.39643961883568402</v>
      </c>
      <c r="R216" s="152">
        <f>_xlfn.IFNA(INDEX(input_data!$1:$1048576,MATCH($A216,input_data!$B:$B,0),MATCH(R$4,input_data!$1:$1,0)),"")</f>
        <v>0</v>
      </c>
      <c r="S216" s="152">
        <f>_xlfn.IFNA(INDEX(input_data!$1:$1048576,MATCH($A216,input_data!$B:$B,0),MATCH(S$4,input_data!$1:$1,0)),"")</f>
        <v>0.69227799999999995</v>
      </c>
      <c r="T216" s="152">
        <f>_xlfn.IFNA(INDEX(input_data!$1:$1048576,MATCH($A216,input_data!$B:$B,0),MATCH(T$4,input_data!$1:$1,0)),"")</f>
        <v>0.36812328999999999</v>
      </c>
      <c r="U216" s="149">
        <f>_xlfn.IFNA(INDEX(input_data!$1:$1048576,MATCH($A216,input_data!$B:$B,0),MATCH(U$4,input_data!$1:$1,0)),"")</f>
        <v>328.76082467402301</v>
      </c>
      <c r="V216" s="153">
        <f t="shared" si="10"/>
        <v>2075.7330311587925</v>
      </c>
      <c r="W216" s="154">
        <f t="shared" si="9"/>
        <v>7.6036843342125016E-2</v>
      </c>
      <c r="X216" s="187"/>
    </row>
    <row r="217" spans="1:24" x14ac:dyDescent="0.35">
      <c r="A217" s="156" t="s">
        <v>716</v>
      </c>
      <c r="B217" s="93" t="s">
        <v>1283</v>
      </c>
      <c r="C217" s="147"/>
      <c r="D217" s="156" t="s">
        <v>717</v>
      </c>
      <c r="E217" s="149">
        <f>_xlfn.IFNA(INDEX(input_data!$1:$1048576,MATCH($A217,input_data!$B:$B,0),MATCH(E$4,input_data!$1:$1,0)),"")</f>
        <v>201.26864044733301</v>
      </c>
      <c r="F217" s="150">
        <v>100927</v>
      </c>
      <c r="G217" s="151">
        <f t="shared" si="11"/>
        <v>1994.2001689075571</v>
      </c>
      <c r="H217" s="152">
        <f>_xlfn.IFNA(INDEX(input_data!$1:$1048576,MATCH($A217,input_data!$B:$B,0),MATCH(H$4,input_data!$1:$1,0)),"")</f>
        <v>37.284203212271599</v>
      </c>
      <c r="I217" s="152">
        <f>_xlfn.IFNA(INDEX(input_data!$1:$1048576,MATCH($A217,input_data!$B:$B,0),MATCH(I$4,input_data!$1:$1,0)),"")</f>
        <v>6.6808049367845603</v>
      </c>
      <c r="J217" s="152">
        <f>_xlfn.IFNA(INDEX(input_data!$1:$1048576,MATCH($A217,input_data!$B:$B,0),MATCH(J$4,input_data!$1:$1,0)),"")</f>
        <v>139.15561650000001</v>
      </c>
      <c r="K217" s="152">
        <f>_xlfn.IFNA(INDEX(input_data!$1:$1048576,MATCH($A217,input_data!$B:$B,0),MATCH(K$4,input_data!$1:$1,0)),"")</f>
        <v>6.9858543734662497</v>
      </c>
      <c r="L217" s="152">
        <f>_xlfn.IFNA(INDEX(input_data!$1:$1048576,MATCH($A217,input_data!$B:$B,0),MATCH(L$4,input_data!$1:$1,0)),"")</f>
        <v>17.539536014760799</v>
      </c>
      <c r="M217" s="152">
        <f>_xlfn.IFNA(INDEX(input_data!$1:$1048576,MATCH($A217,input_data!$B:$B,0),MATCH(M$4,input_data!$1:$1,0)),"")</f>
        <v>4.0422613319051397</v>
      </c>
      <c r="N217" s="152">
        <f>_xlfn.IFNA(INDEX(input_data!$1:$1048576,MATCH($A217,input_data!$B:$B,0),MATCH(N$4,input_data!$1:$1,0)),"")</f>
        <v>1.6323432033634999</v>
      </c>
      <c r="O217" s="152">
        <f>_xlfn.IFNA(INDEX(input_data!$1:$1048576,MATCH($A217,input_data!$B:$B,0),MATCH(O$4,input_data!$1:$1,0)),"")</f>
        <v>1.1236214982488899</v>
      </c>
      <c r="P217" s="152">
        <f>_xlfn.IFNA(INDEX(input_data!$1:$1048576,MATCH($A217,input_data!$B:$B,0),MATCH(P$4,input_data!$1:$1,0)),"")</f>
        <v>0</v>
      </c>
      <c r="Q217" s="152">
        <f>_xlfn.IFNA(INDEX(input_data!$1:$1048576,MATCH($A217,input_data!$B:$B,0),MATCH(Q$4,input_data!$1:$1,0)),"")</f>
        <v>0.22190505948505301</v>
      </c>
      <c r="R217" s="152">
        <f>_xlfn.IFNA(INDEX(input_data!$1:$1048576,MATCH($A217,input_data!$B:$B,0),MATCH(R$4,input_data!$1:$1,0)),"")</f>
        <v>0</v>
      </c>
      <c r="S217" s="152">
        <f>_xlfn.IFNA(INDEX(input_data!$1:$1048576,MATCH($A217,input_data!$B:$B,0),MATCH(S$4,input_data!$1:$1,0)),"")</f>
        <v>0.39423900000000001</v>
      </c>
      <c r="T217" s="152">
        <f>_xlfn.IFNA(INDEX(input_data!$1:$1048576,MATCH($A217,input_data!$B:$B,0),MATCH(T$4,input_data!$1:$1,0)),"")</f>
        <v>0.26380551000000002</v>
      </c>
      <c r="U217" s="149">
        <f>_xlfn.IFNA(INDEX(input_data!$1:$1048576,MATCH($A217,input_data!$B:$B,0),MATCH(U$4,input_data!$1:$1,0)),"")</f>
        <v>215.32419064028599</v>
      </c>
      <c r="V217" s="153">
        <f t="shared" si="10"/>
        <v>2133.4646887382564</v>
      </c>
      <c r="W217" s="154">
        <f t="shared" si="9"/>
        <v>6.9834774864646398E-2</v>
      </c>
      <c r="X217" s="187"/>
    </row>
    <row r="218" spans="1:24" x14ac:dyDescent="0.35">
      <c r="A218" s="156" t="s">
        <v>718</v>
      </c>
      <c r="B218" s="93" t="s">
        <v>1284</v>
      </c>
      <c r="C218" s="147"/>
      <c r="D218" s="156" t="s">
        <v>719</v>
      </c>
      <c r="E218" s="149">
        <f>_xlfn.IFNA(INDEX(input_data!$1:$1048576,MATCH($A218,input_data!$B:$B,0),MATCH(E$4,input_data!$1:$1,0)),"")</f>
        <v>223.02320090718601</v>
      </c>
      <c r="F218" s="150">
        <v>101433</v>
      </c>
      <c r="G218" s="151">
        <f t="shared" si="11"/>
        <v>2198.7242899962143</v>
      </c>
      <c r="H218" s="152">
        <f>_xlfn.IFNA(INDEX(input_data!$1:$1048576,MATCH($A218,input_data!$B:$B,0),MATCH(H$4,input_data!$1:$1,0)),"")</f>
        <v>66.564904436816704</v>
      </c>
      <c r="I218" s="152">
        <f>_xlfn.IFNA(INDEX(input_data!$1:$1048576,MATCH($A218,input_data!$B:$B,0),MATCH(I$4,input_data!$1:$1,0)),"")</f>
        <v>10.009133012015299</v>
      </c>
      <c r="J218" s="152">
        <f>_xlfn.IFNA(INDEX(input_data!$1:$1048576,MATCH($A218,input_data!$B:$B,0),MATCH(J$4,input_data!$1:$1,0)),"")</f>
        <v>125.30067792</v>
      </c>
      <c r="K218" s="152">
        <f>_xlfn.IFNA(INDEX(input_data!$1:$1048576,MATCH($A218,input_data!$B:$B,0),MATCH(K$4,input_data!$1:$1,0)),"")</f>
        <v>9.5785139661395409</v>
      </c>
      <c r="L218" s="152">
        <f>_xlfn.IFNA(INDEX(input_data!$1:$1048576,MATCH($A218,input_data!$B:$B,0),MATCH(L$4,input_data!$1:$1,0)),"")</f>
        <v>22.275074222338599</v>
      </c>
      <c r="M218" s="152">
        <f>_xlfn.IFNA(INDEX(input_data!$1:$1048576,MATCH($A218,input_data!$B:$B,0),MATCH(M$4,input_data!$1:$1,0)),"")</f>
        <v>4.5109611691808196</v>
      </c>
      <c r="N218" s="152">
        <f>_xlfn.IFNA(INDEX(input_data!$1:$1048576,MATCH($A218,input_data!$B:$B,0),MATCH(N$4,input_data!$1:$1,0)),"")</f>
        <v>2.2381546100269198</v>
      </c>
      <c r="O218" s="152">
        <f>_xlfn.IFNA(INDEX(input_data!$1:$1048576,MATCH($A218,input_data!$B:$B,0),MATCH(O$4,input_data!$1:$1,0)),"")</f>
        <v>0.66277941412444397</v>
      </c>
      <c r="P218" s="152">
        <f>_xlfn.IFNA(INDEX(input_data!$1:$1048576,MATCH($A218,input_data!$B:$B,0),MATCH(P$4,input_data!$1:$1,0)),"")</f>
        <v>0</v>
      </c>
      <c r="Q218" s="152">
        <f>_xlfn.IFNA(INDEX(input_data!$1:$1048576,MATCH($A218,input_data!$B:$B,0),MATCH(Q$4,input_data!$1:$1,0)),"")</f>
        <v>0.33723351424221398</v>
      </c>
      <c r="R218" s="152">
        <f>_xlfn.IFNA(INDEX(input_data!$1:$1048576,MATCH($A218,input_data!$B:$B,0),MATCH(R$4,input_data!$1:$1,0)),"")</f>
        <v>0</v>
      </c>
      <c r="S218" s="152">
        <f>_xlfn.IFNA(INDEX(input_data!$1:$1048576,MATCH($A218,input_data!$B:$B,0),MATCH(S$4,input_data!$1:$1,0)),"")</f>
        <v>0.43823699999999999</v>
      </c>
      <c r="T218" s="152">
        <f>_xlfn.IFNA(INDEX(input_data!$1:$1048576,MATCH($A218,input_data!$B:$B,0),MATCH(T$4,input_data!$1:$1,0)),"")</f>
        <v>0.13050065</v>
      </c>
      <c r="U218" s="149">
        <f>_xlfn.IFNA(INDEX(input_data!$1:$1048576,MATCH($A218,input_data!$B:$B,0),MATCH(U$4,input_data!$1:$1,0)),"")</f>
        <v>242.04616991488399</v>
      </c>
      <c r="V218" s="153">
        <f t="shared" si="10"/>
        <v>2386.2665002009603</v>
      </c>
      <c r="W218" s="154">
        <f t="shared" si="9"/>
        <v>8.5295919573922019E-2</v>
      </c>
      <c r="X218" s="187"/>
    </row>
    <row r="219" spans="1:24" x14ac:dyDescent="0.35">
      <c r="A219" s="156" t="s">
        <v>720</v>
      </c>
      <c r="B219" s="93" t="s">
        <v>1285</v>
      </c>
      <c r="C219" s="147"/>
      <c r="D219" s="156" t="s">
        <v>721</v>
      </c>
      <c r="E219" s="149">
        <f>_xlfn.IFNA(INDEX(input_data!$1:$1048576,MATCH($A219,input_data!$B:$B,0),MATCH(E$4,input_data!$1:$1,0)),"")</f>
        <v>8.3746217983869098</v>
      </c>
      <c r="F219" s="150">
        <v>29520</v>
      </c>
      <c r="G219" s="151">
        <f t="shared" si="11"/>
        <v>283.69315035186008</v>
      </c>
      <c r="H219" s="152">
        <f>_xlfn.IFNA(INDEX(input_data!$1:$1048576,MATCH($A219,input_data!$B:$B,0),MATCH(H$4,input_data!$1:$1,0)),"")</f>
        <v>2.1925478117411901</v>
      </c>
      <c r="I219" s="152">
        <f>_xlfn.IFNA(INDEX(input_data!$1:$1048576,MATCH($A219,input_data!$B:$B,0),MATCH(I$4,input_data!$1:$1,0)),"")</f>
        <v>0.37520522953930602</v>
      </c>
      <c r="J219" s="152">
        <f>_xlfn.IFNA(INDEX(input_data!$1:$1048576,MATCH($A219,input_data!$B:$B,0),MATCH(J$4,input_data!$1:$1,0)),"")</f>
        <v>5.1545468699999999</v>
      </c>
      <c r="K219" s="152">
        <f>_xlfn.IFNA(INDEX(input_data!$1:$1048576,MATCH($A219,input_data!$B:$B,0),MATCH(K$4,input_data!$1:$1,0)),"")</f>
        <v>0</v>
      </c>
      <c r="L219" s="152">
        <f>_xlfn.IFNA(INDEX(input_data!$1:$1048576,MATCH($A219,input_data!$B:$B,0),MATCH(L$4,input_data!$1:$1,0)),"")</f>
        <v>0</v>
      </c>
      <c r="M219" s="152">
        <f>_xlfn.IFNA(INDEX(input_data!$1:$1048576,MATCH($A219,input_data!$B:$B,0),MATCH(M$4,input_data!$1:$1,0)),"")</f>
        <v>0</v>
      </c>
      <c r="N219" s="152">
        <f>_xlfn.IFNA(INDEX(input_data!$1:$1048576,MATCH($A219,input_data!$B:$B,0),MATCH(N$4,input_data!$1:$1,0)),"")</f>
        <v>0</v>
      </c>
      <c r="O219" s="152">
        <f>_xlfn.IFNA(INDEX(input_data!$1:$1048576,MATCH($A219,input_data!$B:$B,0),MATCH(O$4,input_data!$1:$1,0)),"")</f>
        <v>0.19235287397688899</v>
      </c>
      <c r="P219" s="152">
        <f>_xlfn.IFNA(INDEX(input_data!$1:$1048576,MATCH($A219,input_data!$B:$B,0),MATCH(P$4,input_data!$1:$1,0)),"")</f>
        <v>0</v>
      </c>
      <c r="Q219" s="152">
        <f>_xlfn.IFNA(INDEX(input_data!$1:$1048576,MATCH($A219,input_data!$B:$B,0),MATCH(Q$4,input_data!$1:$1,0)),"")</f>
        <v>1.34167489951234E-2</v>
      </c>
      <c r="R219" s="152">
        <f>_xlfn.IFNA(INDEX(input_data!$1:$1048576,MATCH($A219,input_data!$B:$B,0),MATCH(R$4,input_data!$1:$1,0)),"")</f>
        <v>0.82423915533964698</v>
      </c>
      <c r="S219" s="152">
        <f>_xlfn.IFNA(INDEX(input_data!$1:$1048576,MATCH($A219,input_data!$B:$B,0),MATCH(S$4,input_data!$1:$1,0)),"")</f>
        <v>3.7485999999999998E-2</v>
      </c>
      <c r="T219" s="152">
        <f>_xlfn.IFNA(INDEX(input_data!$1:$1048576,MATCH($A219,input_data!$B:$B,0),MATCH(T$4,input_data!$1:$1,0)),"")</f>
        <v>2.9393659999999999E-2</v>
      </c>
      <c r="U219" s="149">
        <f>_xlfn.IFNA(INDEX(input_data!$1:$1048576,MATCH($A219,input_data!$B:$B,0),MATCH(U$4,input_data!$1:$1,0)),"")</f>
        <v>8.8191883495921495</v>
      </c>
      <c r="V219" s="153">
        <f t="shared" si="10"/>
        <v>298.75299287236277</v>
      </c>
      <c r="W219" s="154">
        <f t="shared" si="9"/>
        <v>5.3084970510652862E-2</v>
      </c>
      <c r="X219" s="187"/>
    </row>
    <row r="220" spans="1:24" x14ac:dyDescent="0.35">
      <c r="A220" s="156" t="s">
        <v>722</v>
      </c>
      <c r="B220" s="93" t="s">
        <v>1286</v>
      </c>
      <c r="C220" s="147"/>
      <c r="D220" s="156" t="s">
        <v>723</v>
      </c>
      <c r="E220" s="149">
        <f>_xlfn.IFNA(INDEX(input_data!$1:$1048576,MATCH($A220,input_data!$B:$B,0),MATCH(E$4,input_data!$1:$1,0)),"")</f>
        <v>11.918027870056299</v>
      </c>
      <c r="F220" s="150">
        <v>48280</v>
      </c>
      <c r="G220" s="151">
        <f t="shared" si="11"/>
        <v>246.85227568467894</v>
      </c>
      <c r="H220" s="152">
        <f>_xlfn.IFNA(INDEX(input_data!$1:$1048576,MATCH($A220,input_data!$B:$B,0),MATCH(H$4,input_data!$1:$1,0)),"")</f>
        <v>2.7292329390369701</v>
      </c>
      <c r="I220" s="152">
        <f>_xlfn.IFNA(INDEX(input_data!$1:$1048576,MATCH($A220,input_data!$B:$B,0),MATCH(I$4,input_data!$1:$1,0)),"")</f>
        <v>0.47097467682372102</v>
      </c>
      <c r="J220" s="152">
        <f>_xlfn.IFNA(INDEX(input_data!$1:$1048576,MATCH($A220,input_data!$B:$B,0),MATCH(J$4,input_data!$1:$1,0)),"")</f>
        <v>6.63862416</v>
      </c>
      <c r="K220" s="152">
        <f>_xlfn.IFNA(INDEX(input_data!$1:$1048576,MATCH($A220,input_data!$B:$B,0),MATCH(K$4,input_data!$1:$1,0)),"")</f>
        <v>0</v>
      </c>
      <c r="L220" s="152">
        <f>_xlfn.IFNA(INDEX(input_data!$1:$1048576,MATCH($A220,input_data!$B:$B,0),MATCH(L$4,input_data!$1:$1,0)),"")</f>
        <v>0</v>
      </c>
      <c r="M220" s="152">
        <f>_xlfn.IFNA(INDEX(input_data!$1:$1048576,MATCH($A220,input_data!$B:$B,0),MATCH(M$4,input_data!$1:$1,0)),"")</f>
        <v>0</v>
      </c>
      <c r="N220" s="152">
        <f>_xlfn.IFNA(INDEX(input_data!$1:$1048576,MATCH($A220,input_data!$B:$B,0),MATCH(N$4,input_data!$1:$1,0)),"")</f>
        <v>0</v>
      </c>
      <c r="O220" s="152">
        <f>_xlfn.IFNA(INDEX(input_data!$1:$1048576,MATCH($A220,input_data!$B:$B,0),MATCH(O$4,input_data!$1:$1,0)),"")</f>
        <v>0.91847640519822205</v>
      </c>
      <c r="P220" s="152">
        <f>_xlfn.IFNA(INDEX(input_data!$1:$1048576,MATCH($A220,input_data!$B:$B,0),MATCH(P$4,input_data!$1:$1,0)),"")</f>
        <v>0</v>
      </c>
      <c r="Q220" s="152">
        <f>_xlfn.IFNA(INDEX(input_data!$1:$1048576,MATCH($A220,input_data!$B:$B,0),MATCH(Q$4,input_data!$1:$1,0)),"")</f>
        <v>1.67817441110612E-2</v>
      </c>
      <c r="R220" s="152">
        <f>_xlfn.IFNA(INDEX(input_data!$1:$1048576,MATCH($A220,input_data!$B:$B,0),MATCH(R$4,input_data!$1:$1,0)),"")</f>
        <v>1.7071176256599701</v>
      </c>
      <c r="S220" s="152">
        <f>_xlfn.IFNA(INDEX(input_data!$1:$1048576,MATCH($A220,input_data!$B:$B,0),MATCH(S$4,input_data!$1:$1,0)),"")</f>
        <v>3.5017E-2</v>
      </c>
      <c r="T220" s="152">
        <f>_xlfn.IFNA(INDEX(input_data!$1:$1048576,MATCH($A220,input_data!$B:$B,0),MATCH(T$4,input_data!$1:$1,0)),"")</f>
        <v>3.3442739999999999E-2</v>
      </c>
      <c r="U220" s="149">
        <f>_xlfn.IFNA(INDEX(input_data!$1:$1048576,MATCH($A220,input_data!$B:$B,0),MATCH(U$4,input_data!$1:$1,0)),"")</f>
        <v>12.54966729083</v>
      </c>
      <c r="V220" s="153">
        <f t="shared" si="10"/>
        <v>259.93511372887326</v>
      </c>
      <c r="W220" s="154">
        <f t="shared" si="9"/>
        <v>5.2998652768775356E-2</v>
      </c>
      <c r="X220" s="187"/>
    </row>
    <row r="221" spans="1:24" ht="16.5" x14ac:dyDescent="0.35">
      <c r="A221" s="156" t="s">
        <v>726</v>
      </c>
      <c r="B221" s="93" t="s">
        <v>1287</v>
      </c>
      <c r="C221" s="158"/>
      <c r="D221" s="156" t="s">
        <v>727</v>
      </c>
      <c r="E221" s="149">
        <f>_xlfn.IFNA(INDEX(input_data!$1:$1048576,MATCH($A221,input_data!$B:$B,0),MATCH(E$4,input_data!$1:$1,0)),"")</f>
        <v>616.57155494583799</v>
      </c>
      <c r="F221" s="150">
        <v>302051</v>
      </c>
      <c r="G221" s="151">
        <f t="shared" si="11"/>
        <v>2041.2829454159662</v>
      </c>
      <c r="H221" s="152">
        <f>_xlfn.IFNA(INDEX(input_data!$1:$1048576,MATCH($A221,input_data!$B:$B,0),MATCH(H$4,input_data!$1:$1,0)),"")</f>
        <v>92.4253433736625</v>
      </c>
      <c r="I221" s="152">
        <f>_xlfn.IFNA(INDEX(input_data!$1:$1048576,MATCH($A221,input_data!$B:$B,0),MATCH(I$4,input_data!$1:$1,0)),"")</f>
        <v>18.390425548060399</v>
      </c>
      <c r="J221" s="152">
        <f>_xlfn.IFNA(INDEX(input_data!$1:$1048576,MATCH($A221,input_data!$B:$B,0),MATCH(J$4,input_data!$1:$1,0)),"")</f>
        <v>454.532441914</v>
      </c>
      <c r="K221" s="152">
        <f>_xlfn.IFNA(INDEX(input_data!$1:$1048576,MATCH($A221,input_data!$B:$B,0),MATCH(K$4,input_data!$1:$1,0)),"")</f>
        <v>17.328445734105699</v>
      </c>
      <c r="L221" s="152">
        <f>_xlfn.IFNA(INDEX(input_data!$1:$1048576,MATCH($A221,input_data!$B:$B,0),MATCH(L$4,input_data!$1:$1,0)),"")</f>
        <v>43.780882522183298</v>
      </c>
      <c r="M221" s="152">
        <f>_xlfn.IFNA(INDEX(input_data!$1:$1048576,MATCH($A221,input_data!$B:$B,0),MATCH(M$4,input_data!$1:$1,0)),"")</f>
        <v>10.603253882336</v>
      </c>
      <c r="N221" s="152">
        <f>_xlfn.IFNA(INDEX(input_data!$1:$1048576,MATCH($A221,input_data!$B:$B,0),MATCH(N$4,input_data!$1:$1,0)),"")</f>
        <v>4.0490352513440104</v>
      </c>
      <c r="O221" s="152">
        <f>_xlfn.IFNA(INDEX(input_data!$1:$1048576,MATCH($A221,input_data!$B:$B,0),MATCH(O$4,input_data!$1:$1,0)),"")</f>
        <v>3.7320133817599999</v>
      </c>
      <c r="P221" s="152">
        <f>_xlfn.IFNA(INDEX(input_data!$1:$1048576,MATCH($A221,input_data!$B:$B,0),MATCH(P$4,input_data!$1:$1,0)),"")</f>
        <v>14.2915849604596</v>
      </c>
      <c r="Q221" s="152">
        <f>_xlfn.IFNA(INDEX(input_data!$1:$1048576,MATCH($A221,input_data!$B:$B,0),MATCH(Q$4,input_data!$1:$1,0)),"")</f>
        <v>0.59289910676880497</v>
      </c>
      <c r="R221" s="152">
        <f>_xlfn.IFNA(INDEX(input_data!$1:$1048576,MATCH($A221,input_data!$B:$B,0),MATCH(R$4,input_data!$1:$1,0)),"")</f>
        <v>0</v>
      </c>
      <c r="S221" s="152">
        <f>_xlfn.IFNA(INDEX(input_data!$1:$1048576,MATCH($A221,input_data!$B:$B,0),MATCH(S$4,input_data!$1:$1,0)),"")</f>
        <v>1.332006</v>
      </c>
      <c r="T221" s="152">
        <f>_xlfn.IFNA(INDEX(input_data!$1:$1048576,MATCH($A221,input_data!$B:$B,0),MATCH(T$4,input_data!$1:$1,0)),"")</f>
        <v>1.0117698500000001</v>
      </c>
      <c r="U221" s="149">
        <f>_xlfn.IFNA(INDEX(input_data!$1:$1048576,MATCH($A221,input_data!$B:$B,0),MATCH(U$4,input_data!$1:$1,0)),"")</f>
        <v>662.07010152468104</v>
      </c>
      <c r="V221" s="153">
        <f t="shared" si="10"/>
        <v>2191.914946564259</v>
      </c>
      <c r="W221" s="154">
        <f t="shared" si="9"/>
        <v>7.379280833485713E-2</v>
      </c>
      <c r="X221" s="187"/>
    </row>
    <row r="222" spans="1:24" ht="16.5" x14ac:dyDescent="0.35">
      <c r="A222" s="156" t="s">
        <v>732</v>
      </c>
      <c r="B222" s="93" t="s">
        <v>1288</v>
      </c>
      <c r="C222" s="158"/>
      <c r="D222" s="156" t="s">
        <v>733</v>
      </c>
      <c r="E222" s="149">
        <f>_xlfn.IFNA(INDEX(input_data!$1:$1048576,MATCH($A222,input_data!$B:$B,0),MATCH(E$4,input_data!$1:$1,0)),"")</f>
        <v>38.065852977217702</v>
      </c>
      <c r="F222" s="150">
        <v>394788</v>
      </c>
      <c r="G222" s="151">
        <f t="shared" si="11"/>
        <v>96.420998047604542</v>
      </c>
      <c r="H222" s="152">
        <f>_xlfn.IFNA(INDEX(input_data!$1:$1048576,MATCH($A222,input_data!$B:$B,0),MATCH(H$4,input_data!$1:$1,0)),"")</f>
        <v>11.441206065160699</v>
      </c>
      <c r="I222" s="152">
        <f>_xlfn.IFNA(INDEX(input_data!$1:$1048576,MATCH($A222,input_data!$B:$B,0),MATCH(I$4,input_data!$1:$1,0)),"")</f>
        <v>1.3153182661935201</v>
      </c>
      <c r="J222" s="152">
        <f>_xlfn.IFNA(INDEX(input_data!$1:$1048576,MATCH($A222,input_data!$B:$B,0),MATCH(J$4,input_data!$1:$1,0)),"")</f>
        <v>26.160208046000001</v>
      </c>
      <c r="K222" s="152">
        <f>_xlfn.IFNA(INDEX(input_data!$1:$1048576,MATCH($A222,input_data!$B:$B,0),MATCH(K$4,input_data!$1:$1,0)),"")</f>
        <v>0</v>
      </c>
      <c r="L222" s="152">
        <f>_xlfn.IFNA(INDEX(input_data!$1:$1048576,MATCH($A222,input_data!$B:$B,0),MATCH(L$4,input_data!$1:$1,0)),"")</f>
        <v>0</v>
      </c>
      <c r="M222" s="152">
        <f>_xlfn.IFNA(INDEX(input_data!$1:$1048576,MATCH($A222,input_data!$B:$B,0),MATCH(M$4,input_data!$1:$1,0)),"")</f>
        <v>0</v>
      </c>
      <c r="N222" s="152">
        <f>_xlfn.IFNA(INDEX(input_data!$1:$1048576,MATCH($A222,input_data!$B:$B,0),MATCH(N$4,input_data!$1:$1,0)),"")</f>
        <v>0</v>
      </c>
      <c r="O222" s="152">
        <f>_xlfn.IFNA(INDEX(input_data!$1:$1048576,MATCH($A222,input_data!$B:$B,0),MATCH(O$4,input_data!$1:$1,0)),"")</f>
        <v>0</v>
      </c>
      <c r="P222" s="152">
        <f>_xlfn.IFNA(INDEX(input_data!$1:$1048576,MATCH($A222,input_data!$B:$B,0),MATCH(P$4,input_data!$1:$1,0)),"")</f>
        <v>0.69891947535513899</v>
      </c>
      <c r="Q222" s="152">
        <f>_xlfn.IFNA(INDEX(input_data!$1:$1048576,MATCH($A222,input_data!$B:$B,0),MATCH(Q$4,input_data!$1:$1,0)),"")</f>
        <v>4.2971415698693401E-2</v>
      </c>
      <c r="R222" s="152">
        <f>_xlfn.IFNA(INDEX(input_data!$1:$1048576,MATCH($A222,input_data!$B:$B,0),MATCH(R$4,input_data!$1:$1,0)),"")</f>
        <v>0.66948756656917596</v>
      </c>
      <c r="S222" s="152">
        <f>_xlfn.IFNA(INDEX(input_data!$1:$1048576,MATCH($A222,input_data!$B:$B,0),MATCH(S$4,input_data!$1:$1,0)),"")</f>
        <v>0</v>
      </c>
      <c r="T222" s="152">
        <f>_xlfn.IFNA(INDEX(input_data!$1:$1048576,MATCH($A222,input_data!$B:$B,0),MATCH(T$4,input_data!$1:$1,0)),"")</f>
        <v>7.6790000000000001E-3</v>
      </c>
      <c r="U222" s="149">
        <f>_xlfn.IFNA(INDEX(input_data!$1:$1048576,MATCH($A222,input_data!$B:$B,0),MATCH(U$4,input_data!$1:$1,0)),"")</f>
        <v>40.335789834977199</v>
      </c>
      <c r="V222" s="153">
        <f t="shared" si="10"/>
        <v>102.17075958483338</v>
      </c>
      <c r="W222" s="154">
        <f t="shared" si="9"/>
        <v>5.9631840093483435E-2</v>
      </c>
      <c r="X222" s="187"/>
    </row>
    <row r="223" spans="1:24" x14ac:dyDescent="0.35">
      <c r="A223" s="156" t="s">
        <v>739</v>
      </c>
      <c r="B223" s="93" t="s">
        <v>1289</v>
      </c>
      <c r="C223" s="147"/>
      <c r="D223" s="156" t="s">
        <v>740</v>
      </c>
      <c r="E223" s="149">
        <f>_xlfn.IFNA(INDEX(input_data!$1:$1048576,MATCH($A223,input_data!$B:$B,0),MATCH(E$4,input_data!$1:$1,0)),"")</f>
        <v>29.319648137104199</v>
      </c>
      <c r="F223" s="150">
        <v>341465</v>
      </c>
      <c r="G223" s="151">
        <f t="shared" si="11"/>
        <v>85.86428517448114</v>
      </c>
      <c r="H223" s="152">
        <f>_xlfn.IFNA(INDEX(input_data!$1:$1048576,MATCH($A223,input_data!$B:$B,0),MATCH(H$4,input_data!$1:$1,0)),"")</f>
        <v>9.8312095662773107</v>
      </c>
      <c r="I223" s="152">
        <f>_xlfn.IFNA(INDEX(input_data!$1:$1048576,MATCH($A223,input_data!$B:$B,0),MATCH(I$4,input_data!$1:$1,0)),"")</f>
        <v>1.0887782094511</v>
      </c>
      <c r="J223" s="152">
        <f>_xlfn.IFNA(INDEX(input_data!$1:$1048576,MATCH($A223,input_data!$B:$B,0),MATCH(J$4,input_data!$1:$1,0)),"")</f>
        <v>19.489189524</v>
      </c>
      <c r="K223" s="152">
        <f>_xlfn.IFNA(INDEX(input_data!$1:$1048576,MATCH($A223,input_data!$B:$B,0),MATCH(K$4,input_data!$1:$1,0)),"")</f>
        <v>0</v>
      </c>
      <c r="L223" s="152">
        <f>_xlfn.IFNA(INDEX(input_data!$1:$1048576,MATCH($A223,input_data!$B:$B,0),MATCH(L$4,input_data!$1:$1,0)),"")</f>
        <v>0</v>
      </c>
      <c r="M223" s="152">
        <f>_xlfn.IFNA(INDEX(input_data!$1:$1048576,MATCH($A223,input_data!$B:$B,0),MATCH(M$4,input_data!$1:$1,0)),"")</f>
        <v>0</v>
      </c>
      <c r="N223" s="152">
        <f>_xlfn.IFNA(INDEX(input_data!$1:$1048576,MATCH($A223,input_data!$B:$B,0),MATCH(N$4,input_data!$1:$1,0)),"")</f>
        <v>0</v>
      </c>
      <c r="O223" s="152">
        <f>_xlfn.IFNA(INDEX(input_data!$1:$1048576,MATCH($A223,input_data!$B:$B,0),MATCH(O$4,input_data!$1:$1,0)),"")</f>
        <v>0</v>
      </c>
      <c r="P223" s="152">
        <f>_xlfn.IFNA(INDEX(input_data!$1:$1048576,MATCH($A223,input_data!$B:$B,0),MATCH(P$4,input_data!$1:$1,0)),"")</f>
        <v>0</v>
      </c>
      <c r="Q223" s="152">
        <f>_xlfn.IFNA(INDEX(input_data!$1:$1048576,MATCH($A223,input_data!$B:$B,0),MATCH(Q$4,input_data!$1:$1,0)),"")</f>
        <v>3.7703747453933498E-2</v>
      </c>
      <c r="R223" s="152">
        <f>_xlfn.IFNA(INDEX(input_data!$1:$1048576,MATCH($A223,input_data!$B:$B,0),MATCH(R$4,input_data!$1:$1,0)),"")</f>
        <v>0.509359700268044</v>
      </c>
      <c r="S223" s="152">
        <f>_xlfn.IFNA(INDEX(input_data!$1:$1048576,MATCH($A223,input_data!$B:$B,0),MATCH(S$4,input_data!$1:$1,0)),"")</f>
        <v>0</v>
      </c>
      <c r="T223" s="152">
        <f>_xlfn.IFNA(INDEX(input_data!$1:$1048576,MATCH($A223,input_data!$B:$B,0),MATCH(T$4,input_data!$1:$1,0)),"")</f>
        <v>7.6790000000000001E-3</v>
      </c>
      <c r="U223" s="149">
        <f>_xlfn.IFNA(INDEX(input_data!$1:$1048576,MATCH($A223,input_data!$B:$B,0),MATCH(U$4,input_data!$1:$1,0)),"")</f>
        <v>30.963919747450401</v>
      </c>
      <c r="V223" s="153">
        <f t="shared" si="10"/>
        <v>90.679629676395535</v>
      </c>
      <c r="W223" s="154">
        <f t="shared" si="9"/>
        <v>5.6080878005673185E-2</v>
      </c>
      <c r="X223" s="187"/>
    </row>
    <row r="224" spans="1:24" x14ac:dyDescent="0.35">
      <c r="A224" s="156" t="s">
        <v>742</v>
      </c>
      <c r="B224" s="93" t="s">
        <v>1290</v>
      </c>
      <c r="C224" s="147"/>
      <c r="D224" s="156" t="s">
        <v>743</v>
      </c>
      <c r="E224" s="149">
        <f>_xlfn.IFNA(INDEX(input_data!$1:$1048576,MATCH($A224,input_data!$B:$B,0),MATCH(E$4,input_data!$1:$1,0)),"")</f>
        <v>365.49135582308099</v>
      </c>
      <c r="F224" s="150">
        <v>160105</v>
      </c>
      <c r="G224" s="151">
        <f t="shared" si="11"/>
        <v>2282.8228713849098</v>
      </c>
      <c r="H224" s="152">
        <f>_xlfn.IFNA(INDEX(input_data!$1:$1048576,MATCH($A224,input_data!$B:$B,0),MATCH(H$4,input_data!$1:$1,0)),"")</f>
        <v>88.273824689999998</v>
      </c>
      <c r="I224" s="152">
        <f>_xlfn.IFNA(INDEX(input_data!$1:$1048576,MATCH($A224,input_data!$B:$B,0),MATCH(I$4,input_data!$1:$1,0)),"")</f>
        <v>14.8242995135219</v>
      </c>
      <c r="J224" s="152">
        <f>_xlfn.IFNA(INDEX(input_data!$1:$1048576,MATCH($A224,input_data!$B:$B,0),MATCH(J$4,input_data!$1:$1,0)),"")</f>
        <v>232.95319075</v>
      </c>
      <c r="K224" s="152">
        <f>_xlfn.IFNA(INDEX(input_data!$1:$1048576,MATCH($A224,input_data!$B:$B,0),MATCH(K$4,input_data!$1:$1,0)),"")</f>
        <v>12.495751735247101</v>
      </c>
      <c r="L224" s="152">
        <f>_xlfn.IFNA(INDEX(input_data!$1:$1048576,MATCH($A224,input_data!$B:$B,0),MATCH(L$4,input_data!$1:$1,0)),"")</f>
        <v>28.990188806606401</v>
      </c>
      <c r="M224" s="152">
        <f>_xlfn.IFNA(INDEX(input_data!$1:$1048576,MATCH($A224,input_data!$B:$B,0),MATCH(M$4,input_data!$1:$1,0)),"")</f>
        <v>6.656353478003</v>
      </c>
      <c r="N224" s="152">
        <f>_xlfn.IFNA(INDEX(input_data!$1:$1048576,MATCH($A224,input_data!$B:$B,0),MATCH(N$4,input_data!$1:$1,0)),"")</f>
        <v>2.9198082761961999</v>
      </c>
      <c r="O224" s="152">
        <f>_xlfn.IFNA(INDEX(input_data!$1:$1048576,MATCH($A224,input_data!$B:$B,0),MATCH(O$4,input_data!$1:$1,0)),"")</f>
        <v>1.70987012336889</v>
      </c>
      <c r="P224" s="152">
        <f>_xlfn.IFNA(INDEX(input_data!$1:$1048576,MATCH($A224,input_data!$B:$B,0),MATCH(P$4,input_data!$1:$1,0)),"")</f>
        <v>3.1781187876408601</v>
      </c>
      <c r="Q224" s="152">
        <f>_xlfn.IFNA(INDEX(input_data!$1:$1048576,MATCH($A224,input_data!$B:$B,0),MATCH(Q$4,input_data!$1:$1,0)),"")</f>
        <v>0.48115227382270798</v>
      </c>
      <c r="R224" s="152">
        <f>_xlfn.IFNA(INDEX(input_data!$1:$1048576,MATCH($A224,input_data!$B:$B,0),MATCH(R$4,input_data!$1:$1,0)),"")</f>
        <v>0</v>
      </c>
      <c r="S224" s="152">
        <f>_xlfn.IFNA(INDEX(input_data!$1:$1048576,MATCH($A224,input_data!$B:$B,0),MATCH(S$4,input_data!$1:$1,0)),"")</f>
        <v>0.668157</v>
      </c>
      <c r="T224" s="152">
        <f>_xlfn.IFNA(INDEX(input_data!$1:$1048576,MATCH($A224,input_data!$B:$B,0),MATCH(T$4,input_data!$1:$1,0)),"")</f>
        <v>0.60896631999999995</v>
      </c>
      <c r="U224" s="149">
        <f>_xlfn.IFNA(INDEX(input_data!$1:$1048576,MATCH($A224,input_data!$B:$B,0),MATCH(U$4,input_data!$1:$1,0)),"")</f>
        <v>393.75968175440698</v>
      </c>
      <c r="V224" s="153">
        <f t="shared" si="10"/>
        <v>2459.38404018867</v>
      </c>
      <c r="W224" s="154">
        <f t="shared" si="9"/>
        <v>7.7343350207739192E-2</v>
      </c>
      <c r="X224" s="187"/>
    </row>
    <row r="225" spans="1:24" x14ac:dyDescent="0.35">
      <c r="A225" s="156" t="s">
        <v>744</v>
      </c>
      <c r="B225" s="93" t="s">
        <v>1291</v>
      </c>
      <c r="C225" s="147"/>
      <c r="D225" s="156" t="s">
        <v>745</v>
      </c>
      <c r="E225" s="149">
        <f>_xlfn.IFNA(INDEX(input_data!$1:$1048576,MATCH($A225,input_data!$B:$B,0),MATCH(E$4,input_data!$1:$1,0)),"")</f>
        <v>19.823278207760399</v>
      </c>
      <c r="F225" s="150">
        <v>68648</v>
      </c>
      <c r="G225" s="151">
        <f t="shared" si="11"/>
        <v>288.76701736045328</v>
      </c>
      <c r="H225" s="152">
        <f>_xlfn.IFNA(INDEX(input_data!$1:$1048576,MATCH($A225,input_data!$B:$B,0),MATCH(H$4,input_data!$1:$1,0)),"")</f>
        <v>7.0044554400000001</v>
      </c>
      <c r="I225" s="152">
        <f>_xlfn.IFNA(INDEX(input_data!$1:$1048576,MATCH($A225,input_data!$B:$B,0),MATCH(I$4,input_data!$1:$1,0)),"")</f>
        <v>1.25481442360815</v>
      </c>
      <c r="J225" s="152">
        <f>_xlfn.IFNA(INDEX(input_data!$1:$1048576,MATCH($A225,input_data!$B:$B,0),MATCH(J$4,input_data!$1:$1,0)),"")</f>
        <v>11.524111059999999</v>
      </c>
      <c r="K225" s="152">
        <f>_xlfn.IFNA(INDEX(input_data!$1:$1048576,MATCH($A225,input_data!$B:$B,0),MATCH(K$4,input_data!$1:$1,0)),"")</f>
        <v>0</v>
      </c>
      <c r="L225" s="152">
        <f>_xlfn.IFNA(INDEX(input_data!$1:$1048576,MATCH($A225,input_data!$B:$B,0),MATCH(L$4,input_data!$1:$1,0)),"")</f>
        <v>0</v>
      </c>
      <c r="M225" s="152">
        <f>_xlfn.IFNA(INDEX(input_data!$1:$1048576,MATCH($A225,input_data!$B:$B,0),MATCH(M$4,input_data!$1:$1,0)),"")</f>
        <v>0</v>
      </c>
      <c r="N225" s="152">
        <f>_xlfn.IFNA(INDEX(input_data!$1:$1048576,MATCH($A225,input_data!$B:$B,0),MATCH(N$4,input_data!$1:$1,0)),"")</f>
        <v>0</v>
      </c>
      <c r="O225" s="152">
        <f>_xlfn.IFNA(INDEX(input_data!$1:$1048576,MATCH($A225,input_data!$B:$B,0),MATCH(O$4,input_data!$1:$1,0)),"")</f>
        <v>5.8490880867555599E-2</v>
      </c>
      <c r="P225" s="152">
        <f>_xlfn.IFNA(INDEX(input_data!$1:$1048576,MATCH($A225,input_data!$B:$B,0),MATCH(P$4,input_data!$1:$1,0)),"")</f>
        <v>0</v>
      </c>
      <c r="Q225" s="152">
        <f>_xlfn.IFNA(INDEX(input_data!$1:$1048576,MATCH($A225,input_data!$B:$B,0),MATCH(Q$4,input_data!$1:$1,0)),"")</f>
        <v>4.1797540839146503E-2</v>
      </c>
      <c r="R225" s="152">
        <f>_xlfn.IFNA(INDEX(input_data!$1:$1048576,MATCH($A225,input_data!$B:$B,0),MATCH(R$4,input_data!$1:$1,0)),"")</f>
        <v>0.97549165221359402</v>
      </c>
      <c r="S225" s="152">
        <f>_xlfn.IFNA(INDEX(input_data!$1:$1048576,MATCH($A225,input_data!$B:$B,0),MATCH(S$4,input_data!$1:$1,0)),"")</f>
        <v>3.5132999999999998E-2</v>
      </c>
      <c r="T225" s="152">
        <f>_xlfn.IFNA(INDEX(input_data!$1:$1048576,MATCH($A225,input_data!$B:$B,0),MATCH(T$4,input_data!$1:$1,0)),"")</f>
        <v>5.7569450000000001E-2</v>
      </c>
      <c r="U225" s="149">
        <f>_xlfn.IFNA(INDEX(input_data!$1:$1048576,MATCH($A225,input_data!$B:$B,0),MATCH(U$4,input_data!$1:$1,0)),"")</f>
        <v>20.9518634475284</v>
      </c>
      <c r="V225" s="153">
        <f t="shared" si="10"/>
        <v>305.20719390992309</v>
      </c>
      <c r="W225" s="154">
        <f t="shared" si="9"/>
        <v>5.6932321079274484E-2</v>
      </c>
      <c r="X225" s="187"/>
    </row>
    <row r="226" spans="1:24" x14ac:dyDescent="0.35">
      <c r="A226" s="156" t="s">
        <v>746</v>
      </c>
      <c r="B226" s="93" t="s">
        <v>1292</v>
      </c>
      <c r="C226" s="147"/>
      <c r="D226" s="156" t="s">
        <v>747</v>
      </c>
      <c r="E226" s="149">
        <f>_xlfn.IFNA(INDEX(input_data!$1:$1048576,MATCH($A226,input_data!$B:$B,0),MATCH(E$4,input_data!$1:$1,0)),"")</f>
        <v>346.34228470440303</v>
      </c>
      <c r="F226" s="150">
        <v>145597</v>
      </c>
      <c r="G226" s="151">
        <f t="shared" si="11"/>
        <v>2378.7734960500766</v>
      </c>
      <c r="H226" s="152">
        <f>_xlfn.IFNA(INDEX(input_data!$1:$1048576,MATCH($A226,input_data!$B:$B,0),MATCH(H$4,input_data!$1:$1,0)),"")</f>
        <v>136.85923300984399</v>
      </c>
      <c r="I226" s="152">
        <f>_xlfn.IFNA(INDEX(input_data!$1:$1048576,MATCH($A226,input_data!$B:$B,0),MATCH(I$4,input_data!$1:$1,0)),"")</f>
        <v>19.851970531273601</v>
      </c>
      <c r="J226" s="152">
        <f>_xlfn.IFNA(INDEX(input_data!$1:$1048576,MATCH($A226,input_data!$B:$B,0),MATCH(J$4,input_data!$1:$1,0)),"")</f>
        <v>148.87941975000001</v>
      </c>
      <c r="K226" s="152">
        <f>_xlfn.IFNA(INDEX(input_data!$1:$1048576,MATCH($A226,input_data!$B:$B,0),MATCH(K$4,input_data!$1:$1,0)),"")</f>
        <v>16.6028073411251</v>
      </c>
      <c r="L226" s="152">
        <f>_xlfn.IFNA(INDEX(input_data!$1:$1048576,MATCH($A226,input_data!$B:$B,0),MATCH(L$4,input_data!$1:$1,0)),"")</f>
        <v>36.052397795190799</v>
      </c>
      <c r="M226" s="152">
        <f>_xlfn.IFNA(INDEX(input_data!$1:$1048576,MATCH($A226,input_data!$B:$B,0),MATCH(M$4,input_data!$1:$1,0)),"")</f>
        <v>6.7813712216417796</v>
      </c>
      <c r="N226" s="152">
        <f>_xlfn.IFNA(INDEX(input_data!$1:$1048576,MATCH($A226,input_data!$B:$B,0),MATCH(N$4,input_data!$1:$1,0)),"")</f>
        <v>3.87947962714142</v>
      </c>
      <c r="O226" s="152">
        <f>_xlfn.IFNA(INDEX(input_data!$1:$1048576,MATCH($A226,input_data!$B:$B,0),MATCH(O$4,input_data!$1:$1,0)),"")</f>
        <v>1.46696048776</v>
      </c>
      <c r="P226" s="152">
        <f>_xlfn.IFNA(INDEX(input_data!$1:$1048576,MATCH($A226,input_data!$B:$B,0),MATCH(P$4,input_data!$1:$1,0)),"")</f>
        <v>0</v>
      </c>
      <c r="Q226" s="152">
        <f>_xlfn.IFNA(INDEX(input_data!$1:$1048576,MATCH($A226,input_data!$B:$B,0),MATCH(Q$4,input_data!$1:$1,0)),"")</f>
        <v>0.67429899089488499</v>
      </c>
      <c r="R226" s="152">
        <f>_xlfn.IFNA(INDEX(input_data!$1:$1048576,MATCH($A226,input_data!$B:$B,0),MATCH(R$4,input_data!$1:$1,0)),"")</f>
        <v>0</v>
      </c>
      <c r="S226" s="152">
        <f>_xlfn.IFNA(INDEX(input_data!$1:$1048576,MATCH($A226,input_data!$B:$B,0),MATCH(S$4,input_data!$1:$1,0)),"")</f>
        <v>0.90792899999999999</v>
      </c>
      <c r="T226" s="152">
        <f>_xlfn.IFNA(INDEX(input_data!$1:$1048576,MATCH($A226,input_data!$B:$B,0),MATCH(T$4,input_data!$1:$1,0)),"")</f>
        <v>0.21397668</v>
      </c>
      <c r="U226" s="149">
        <f>_xlfn.IFNA(INDEX(input_data!$1:$1048576,MATCH($A226,input_data!$B:$B,0),MATCH(U$4,input_data!$1:$1,0)),"")</f>
        <v>372.16984443487098</v>
      </c>
      <c r="V226" s="153">
        <f t="shared" si="10"/>
        <v>2556.1642371399894</v>
      </c>
      <c r="W226" s="154">
        <f t="shared" si="9"/>
        <v>7.4572354780506611E-2</v>
      </c>
      <c r="X226" s="187"/>
    </row>
    <row r="227" spans="1:24" x14ac:dyDescent="0.35">
      <c r="A227" s="156" t="s">
        <v>748</v>
      </c>
      <c r="B227" s="93" t="s">
        <v>1293</v>
      </c>
      <c r="C227" s="147"/>
      <c r="D227" s="156" t="s">
        <v>749</v>
      </c>
      <c r="E227" s="149">
        <f>_xlfn.IFNA(INDEX(input_data!$1:$1048576,MATCH($A227,input_data!$B:$B,0),MATCH(E$4,input_data!$1:$1,0)),"")</f>
        <v>707.29812893281996</v>
      </c>
      <c r="F227" s="150">
        <v>382761</v>
      </c>
      <c r="G227" s="151">
        <f t="shared" si="11"/>
        <v>1847.8845256774332</v>
      </c>
      <c r="H227" s="152">
        <f>_xlfn.IFNA(INDEX(input_data!$1:$1048576,MATCH($A227,input_data!$B:$B,0),MATCH(H$4,input_data!$1:$1,0)),"")</f>
        <v>126.619801354114</v>
      </c>
      <c r="I227" s="152">
        <f>_xlfn.IFNA(INDEX(input_data!$1:$1048576,MATCH($A227,input_data!$B:$B,0),MATCH(I$4,input_data!$1:$1,0)),"")</f>
        <v>22.7327102010677</v>
      </c>
      <c r="J227" s="152">
        <f>_xlfn.IFNA(INDEX(input_data!$1:$1048576,MATCH($A227,input_data!$B:$B,0),MATCH(J$4,input_data!$1:$1,0)),"")</f>
        <v>482.55939045600002</v>
      </c>
      <c r="K227" s="152">
        <f>_xlfn.IFNA(INDEX(input_data!$1:$1048576,MATCH($A227,input_data!$B:$B,0),MATCH(K$4,input_data!$1:$1,0)),"")</f>
        <v>30.920338289871101</v>
      </c>
      <c r="L227" s="152">
        <f>_xlfn.IFNA(INDEX(input_data!$1:$1048576,MATCH($A227,input_data!$B:$B,0),MATCH(L$4,input_data!$1:$1,0)),"")</f>
        <v>72.402230582335804</v>
      </c>
      <c r="M227" s="152">
        <f>_xlfn.IFNA(INDEX(input_data!$1:$1048576,MATCH($A227,input_data!$B:$B,0),MATCH(M$4,input_data!$1:$1,0)),"")</f>
        <v>15.430932015962201</v>
      </c>
      <c r="N227" s="152">
        <f>_xlfn.IFNA(INDEX(input_data!$1:$1048576,MATCH($A227,input_data!$B:$B,0),MATCH(N$4,input_data!$1:$1,0)),"")</f>
        <v>7.2249722589232199</v>
      </c>
      <c r="O227" s="152">
        <f>_xlfn.IFNA(INDEX(input_data!$1:$1048576,MATCH($A227,input_data!$B:$B,0),MATCH(O$4,input_data!$1:$1,0)),"")</f>
        <v>1.0336881905119999</v>
      </c>
      <c r="P227" s="152">
        <f>_xlfn.IFNA(INDEX(input_data!$1:$1048576,MATCH($A227,input_data!$B:$B,0),MATCH(P$4,input_data!$1:$1,0)),"")</f>
        <v>0</v>
      </c>
      <c r="Q227" s="152">
        <f>_xlfn.IFNA(INDEX(input_data!$1:$1048576,MATCH($A227,input_data!$B:$B,0),MATCH(Q$4,input_data!$1:$1,0)),"")</f>
        <v>0.76031574044073502</v>
      </c>
      <c r="R227" s="152">
        <f>_xlfn.IFNA(INDEX(input_data!$1:$1048576,MATCH($A227,input_data!$B:$B,0),MATCH(R$4,input_data!$1:$1,0)),"")</f>
        <v>0</v>
      </c>
      <c r="S227" s="152">
        <f>_xlfn.IFNA(INDEX(input_data!$1:$1048576,MATCH($A227,input_data!$B:$B,0),MATCH(S$4,input_data!$1:$1,0)),"")</f>
        <v>1.604968</v>
      </c>
      <c r="T227" s="152">
        <f>_xlfn.IFNA(INDEX(input_data!$1:$1048576,MATCH($A227,input_data!$B:$B,0),MATCH(T$4,input_data!$1:$1,0)),"")</f>
        <v>1.1596470000000001</v>
      </c>
      <c r="U227" s="149">
        <f>_xlfn.IFNA(INDEX(input_data!$1:$1048576,MATCH($A227,input_data!$B:$B,0),MATCH(U$4,input_data!$1:$1,0)),"")</f>
        <v>762.44899408922697</v>
      </c>
      <c r="V227" s="153">
        <f t="shared" si="10"/>
        <v>1991.9714759059232</v>
      </c>
      <c r="W227" s="154">
        <f t="shared" si="9"/>
        <v>7.7974001203169108E-2</v>
      </c>
      <c r="X227" s="187"/>
    </row>
    <row r="228" spans="1:24" x14ac:dyDescent="0.35">
      <c r="A228" s="156" t="s">
        <v>750</v>
      </c>
      <c r="B228" s="93" t="s">
        <v>1294</v>
      </c>
      <c r="C228" s="147"/>
      <c r="D228" s="156" t="s">
        <v>751</v>
      </c>
      <c r="E228" s="149">
        <f>_xlfn.IFNA(INDEX(input_data!$1:$1048576,MATCH($A228,input_data!$B:$B,0),MATCH(E$4,input_data!$1:$1,0)),"")</f>
        <v>51.889865813408001</v>
      </c>
      <c r="F228" s="150">
        <v>528358</v>
      </c>
      <c r="G228" s="151">
        <f t="shared" si="11"/>
        <v>98.209671876659385</v>
      </c>
      <c r="H228" s="152">
        <f>_xlfn.IFNA(INDEX(input_data!$1:$1048576,MATCH($A228,input_data!$B:$B,0),MATCH(H$4,input_data!$1:$1,0)),"")</f>
        <v>20.701565712418301</v>
      </c>
      <c r="I228" s="152">
        <f>_xlfn.IFNA(INDEX(input_data!$1:$1048576,MATCH($A228,input_data!$B:$B,0),MATCH(I$4,input_data!$1:$1,0)),"")</f>
        <v>2.2520078895212601</v>
      </c>
      <c r="J228" s="152">
        <f>_xlfn.IFNA(INDEX(input_data!$1:$1048576,MATCH($A228,input_data!$B:$B,0),MATCH(J$4,input_data!$1:$1,0)),"")</f>
        <v>30.992998172</v>
      </c>
      <c r="K228" s="152">
        <f>_xlfn.IFNA(INDEX(input_data!$1:$1048576,MATCH($A228,input_data!$B:$B,0),MATCH(K$4,input_data!$1:$1,0)),"")</f>
        <v>0</v>
      </c>
      <c r="L228" s="152">
        <f>_xlfn.IFNA(INDEX(input_data!$1:$1048576,MATCH($A228,input_data!$B:$B,0),MATCH(L$4,input_data!$1:$1,0)),"")</f>
        <v>0</v>
      </c>
      <c r="M228" s="152">
        <f>_xlfn.IFNA(INDEX(input_data!$1:$1048576,MATCH($A228,input_data!$B:$B,0),MATCH(M$4,input_data!$1:$1,0)),"")</f>
        <v>0</v>
      </c>
      <c r="N228" s="152">
        <f>_xlfn.IFNA(INDEX(input_data!$1:$1048576,MATCH($A228,input_data!$B:$B,0),MATCH(N$4,input_data!$1:$1,0)),"")</f>
        <v>0</v>
      </c>
      <c r="O228" s="152">
        <f>_xlfn.IFNA(INDEX(input_data!$1:$1048576,MATCH($A228,input_data!$B:$B,0),MATCH(O$4,input_data!$1:$1,0)),"")</f>
        <v>0</v>
      </c>
      <c r="P228" s="152">
        <f>_xlfn.IFNA(INDEX(input_data!$1:$1048576,MATCH($A228,input_data!$B:$B,0),MATCH(P$4,input_data!$1:$1,0)),"")</f>
        <v>0</v>
      </c>
      <c r="Q228" s="152">
        <f>_xlfn.IFNA(INDEX(input_data!$1:$1048576,MATCH($A228,input_data!$B:$B,0),MATCH(Q$4,input_data!$1:$1,0)),"")</f>
        <v>7.5728257079304404E-2</v>
      </c>
      <c r="R228" s="152">
        <f>_xlfn.IFNA(INDEX(input_data!$1:$1048576,MATCH($A228,input_data!$B:$B,0),MATCH(R$4,input_data!$1:$1,0)),"")</f>
        <v>0.738017340965478</v>
      </c>
      <c r="S228" s="152">
        <f>_xlfn.IFNA(INDEX(input_data!$1:$1048576,MATCH($A228,input_data!$B:$B,0),MATCH(S$4,input_data!$1:$1,0)),"")</f>
        <v>0</v>
      </c>
      <c r="T228" s="152">
        <f>_xlfn.IFNA(INDEX(input_data!$1:$1048576,MATCH($A228,input_data!$B:$B,0),MATCH(T$4,input_data!$1:$1,0)),"")</f>
        <v>7.6790000000000001E-3</v>
      </c>
      <c r="U228" s="149">
        <f>_xlfn.IFNA(INDEX(input_data!$1:$1048576,MATCH($A228,input_data!$B:$B,0),MATCH(U$4,input_data!$1:$1,0)),"")</f>
        <v>54.767996371984303</v>
      </c>
      <c r="V228" s="153">
        <f t="shared" si="10"/>
        <v>103.65698328024617</v>
      </c>
      <c r="W228" s="154">
        <f t="shared" si="9"/>
        <v>5.5466139938111336E-2</v>
      </c>
      <c r="X228" s="187"/>
    </row>
    <row r="229" spans="1:24" x14ac:dyDescent="0.35">
      <c r="A229" s="156" t="s">
        <v>752</v>
      </c>
      <c r="B229" s="93" t="s">
        <v>1295</v>
      </c>
      <c r="C229" s="147"/>
      <c r="D229" s="156" t="s">
        <v>753</v>
      </c>
      <c r="E229" s="149">
        <f>_xlfn.IFNA(INDEX(input_data!$1:$1048576,MATCH($A229,input_data!$B:$B,0),MATCH(E$4,input_data!$1:$1,0)),"")</f>
        <v>16.260979631803899</v>
      </c>
      <c r="F229" s="150">
        <v>60396</v>
      </c>
      <c r="G229" s="151">
        <f t="shared" si="11"/>
        <v>269.23934750321047</v>
      </c>
      <c r="H229" s="152">
        <f>_xlfn.IFNA(INDEX(input_data!$1:$1048576,MATCH($A229,input_data!$B:$B,0),MATCH(H$4,input_data!$1:$1,0)),"")</f>
        <v>4.1634528196291001</v>
      </c>
      <c r="I229" s="152">
        <f>_xlfn.IFNA(INDEX(input_data!$1:$1048576,MATCH($A229,input_data!$B:$B,0),MATCH(I$4,input_data!$1:$1,0)),"")</f>
        <v>0.77581387481682496</v>
      </c>
      <c r="J229" s="152">
        <f>_xlfn.IFNA(INDEX(input_data!$1:$1048576,MATCH($A229,input_data!$B:$B,0),MATCH(J$4,input_data!$1:$1,0)),"")</f>
        <v>10.566216022000001</v>
      </c>
      <c r="K229" s="152">
        <f>_xlfn.IFNA(INDEX(input_data!$1:$1048576,MATCH($A229,input_data!$B:$B,0),MATCH(K$4,input_data!$1:$1,0)),"")</f>
        <v>0</v>
      </c>
      <c r="L229" s="152">
        <f>_xlfn.IFNA(INDEX(input_data!$1:$1048576,MATCH($A229,input_data!$B:$B,0),MATCH(L$4,input_data!$1:$1,0)),"")</f>
        <v>0</v>
      </c>
      <c r="M229" s="152">
        <f>_xlfn.IFNA(INDEX(input_data!$1:$1048576,MATCH($A229,input_data!$B:$B,0),MATCH(M$4,input_data!$1:$1,0)),"")</f>
        <v>0</v>
      </c>
      <c r="N229" s="152">
        <f>_xlfn.IFNA(INDEX(input_data!$1:$1048576,MATCH($A229,input_data!$B:$B,0),MATCH(N$4,input_data!$1:$1,0)),"")</f>
        <v>0</v>
      </c>
      <c r="O229" s="152">
        <f>_xlfn.IFNA(INDEX(input_data!$1:$1048576,MATCH($A229,input_data!$B:$B,0),MATCH(O$4,input_data!$1:$1,0)),"")</f>
        <v>1.18087419022222</v>
      </c>
      <c r="P229" s="152">
        <f>_xlfn.IFNA(INDEX(input_data!$1:$1048576,MATCH($A229,input_data!$B:$B,0),MATCH(P$4,input_data!$1:$1,0)),"")</f>
        <v>0</v>
      </c>
      <c r="Q229" s="152">
        <f>_xlfn.IFNA(INDEX(input_data!$1:$1048576,MATCH($A229,input_data!$B:$B,0),MATCH(Q$4,input_data!$1:$1,0)),"")</f>
        <v>2.5775125226534801E-2</v>
      </c>
      <c r="R229" s="152">
        <f>_xlfn.IFNA(INDEX(input_data!$1:$1048576,MATCH($A229,input_data!$B:$B,0),MATCH(R$4,input_data!$1:$1,0)),"")</f>
        <v>0.55011356643061404</v>
      </c>
      <c r="S229" s="152">
        <f>_xlfn.IFNA(INDEX(input_data!$1:$1048576,MATCH($A229,input_data!$B:$B,0),MATCH(S$4,input_data!$1:$1,0)),"")</f>
        <v>3.4342999999999999E-2</v>
      </c>
      <c r="T229" s="152">
        <f>_xlfn.IFNA(INDEX(input_data!$1:$1048576,MATCH($A229,input_data!$B:$B,0),MATCH(T$4,input_data!$1:$1,0)),"")</f>
        <v>3.7318709999999998E-2</v>
      </c>
      <c r="U229" s="149">
        <f>_xlfn.IFNA(INDEX(input_data!$1:$1048576,MATCH($A229,input_data!$B:$B,0),MATCH(U$4,input_data!$1:$1,0)),"")</f>
        <v>17.333907308325301</v>
      </c>
      <c r="V229" s="153">
        <f t="shared" si="10"/>
        <v>287.00422723897776</v>
      </c>
      <c r="W229" s="154">
        <f t="shared" si="9"/>
        <v>6.598173669825691E-2</v>
      </c>
      <c r="X229" s="187"/>
    </row>
    <row r="230" spans="1:24" x14ac:dyDescent="0.35">
      <c r="A230" s="156" t="s">
        <v>754</v>
      </c>
      <c r="B230" s="93" t="s">
        <v>1296</v>
      </c>
      <c r="C230" s="147"/>
      <c r="D230" s="156" t="s">
        <v>755</v>
      </c>
      <c r="E230" s="149">
        <f>_xlfn.IFNA(INDEX(input_data!$1:$1048576,MATCH($A230,input_data!$B:$B,0),MATCH(E$4,input_data!$1:$1,0)),"")</f>
        <v>6.7303498744701198</v>
      </c>
      <c r="F230" s="150">
        <v>24219</v>
      </c>
      <c r="G230" s="151">
        <f t="shared" si="11"/>
        <v>277.8954487992948</v>
      </c>
      <c r="H230" s="152">
        <f>_xlfn.IFNA(INDEX(input_data!$1:$1048576,MATCH($A230,input_data!$B:$B,0),MATCH(H$4,input_data!$1:$1,0)),"")</f>
        <v>1.71030130853091</v>
      </c>
      <c r="I230" s="152">
        <f>_xlfn.IFNA(INDEX(input_data!$1:$1048576,MATCH($A230,input_data!$B:$B,0),MATCH(I$4,input_data!$1:$1,0)),"")</f>
        <v>0.33159356581687399</v>
      </c>
      <c r="J230" s="152">
        <f>_xlfn.IFNA(INDEX(input_data!$1:$1048576,MATCH($A230,input_data!$B:$B,0),MATCH(J$4,input_data!$1:$1,0)),"")</f>
        <v>4.6662067199999999</v>
      </c>
      <c r="K230" s="152">
        <f>_xlfn.IFNA(INDEX(input_data!$1:$1048576,MATCH($A230,input_data!$B:$B,0),MATCH(K$4,input_data!$1:$1,0)),"")</f>
        <v>0</v>
      </c>
      <c r="L230" s="152">
        <f>_xlfn.IFNA(INDEX(input_data!$1:$1048576,MATCH($A230,input_data!$B:$B,0),MATCH(L$4,input_data!$1:$1,0)),"")</f>
        <v>0</v>
      </c>
      <c r="M230" s="152">
        <f>_xlfn.IFNA(INDEX(input_data!$1:$1048576,MATCH($A230,input_data!$B:$B,0),MATCH(M$4,input_data!$1:$1,0)),"")</f>
        <v>0</v>
      </c>
      <c r="N230" s="152">
        <f>_xlfn.IFNA(INDEX(input_data!$1:$1048576,MATCH($A230,input_data!$B:$B,0),MATCH(N$4,input_data!$1:$1,0)),"")</f>
        <v>0</v>
      </c>
      <c r="O230" s="152">
        <f>_xlfn.IFNA(INDEX(input_data!$1:$1048576,MATCH($A230,input_data!$B:$B,0),MATCH(O$4,input_data!$1:$1,0)),"")</f>
        <v>0.28725002956088902</v>
      </c>
      <c r="P230" s="152">
        <f>_xlfn.IFNA(INDEX(input_data!$1:$1048576,MATCH($A230,input_data!$B:$B,0),MATCH(P$4,input_data!$1:$1,0)),"")</f>
        <v>0</v>
      </c>
      <c r="Q230" s="152">
        <f>_xlfn.IFNA(INDEX(input_data!$1:$1048576,MATCH($A230,input_data!$B:$B,0),MATCH(Q$4,input_data!$1:$1,0)),"")</f>
        <v>1.07679466951271E-2</v>
      </c>
      <c r="R230" s="152">
        <f>_xlfn.IFNA(INDEX(input_data!$1:$1048576,MATCH($A230,input_data!$B:$B,0),MATCH(R$4,input_data!$1:$1,0)),"")</f>
        <v>0.12950065578619699</v>
      </c>
      <c r="S230" s="152">
        <f>_xlfn.IFNA(INDEX(input_data!$1:$1048576,MATCH($A230,input_data!$B:$B,0),MATCH(S$4,input_data!$1:$1,0)),"")</f>
        <v>3.4727000000000001E-2</v>
      </c>
      <c r="T230" s="152">
        <f>_xlfn.IFNA(INDEX(input_data!$1:$1048576,MATCH($A230,input_data!$B:$B,0),MATCH(T$4,input_data!$1:$1,0)),"")</f>
        <v>2.184908E-2</v>
      </c>
      <c r="U230" s="149">
        <f>_xlfn.IFNA(INDEX(input_data!$1:$1048576,MATCH($A230,input_data!$B:$B,0),MATCH(U$4,input_data!$1:$1,0)),"")</f>
        <v>7.1921963063899996</v>
      </c>
      <c r="V230" s="153">
        <f t="shared" si="10"/>
        <v>296.9650401085924</v>
      </c>
      <c r="W230" s="154">
        <f t="shared" si="9"/>
        <v>6.8621459587379974E-2</v>
      </c>
      <c r="X230" s="187"/>
    </row>
    <row r="231" spans="1:24" x14ac:dyDescent="0.35">
      <c r="A231" s="156" t="s">
        <v>756</v>
      </c>
      <c r="B231" s="93" t="s">
        <v>1297</v>
      </c>
      <c r="C231" s="147"/>
      <c r="D231" s="156" t="s">
        <v>757</v>
      </c>
      <c r="E231" s="149">
        <f>_xlfn.IFNA(INDEX(input_data!$1:$1048576,MATCH($A231,input_data!$B:$B,0),MATCH(E$4,input_data!$1:$1,0)),"")</f>
        <v>249.50984295269001</v>
      </c>
      <c r="F231" s="150">
        <v>98569</v>
      </c>
      <c r="G231" s="151">
        <f t="shared" si="11"/>
        <v>2531.3216422271707</v>
      </c>
      <c r="H231" s="152">
        <f>_xlfn.IFNA(INDEX(input_data!$1:$1048576,MATCH($A231,input_data!$B:$B,0),MATCH(H$4,input_data!$1:$1,0)),"")</f>
        <v>90.917369176344096</v>
      </c>
      <c r="I231" s="152">
        <f>_xlfn.IFNA(INDEX(input_data!$1:$1048576,MATCH($A231,input_data!$B:$B,0),MATCH(I$4,input_data!$1:$1,0)),"")</f>
        <v>13.884737428262699</v>
      </c>
      <c r="J231" s="152">
        <f>_xlfn.IFNA(INDEX(input_data!$1:$1048576,MATCH($A231,input_data!$B:$B,0),MATCH(J$4,input_data!$1:$1,0)),"")</f>
        <v>116.15499939999999</v>
      </c>
      <c r="K231" s="152">
        <f>_xlfn.IFNA(INDEX(input_data!$1:$1048576,MATCH($A231,input_data!$B:$B,0),MATCH(K$4,input_data!$1:$1,0)),"")</f>
        <v>11.1876229577137</v>
      </c>
      <c r="L231" s="152">
        <f>_xlfn.IFNA(INDEX(input_data!$1:$1048576,MATCH($A231,input_data!$B:$B,0),MATCH(L$4,input_data!$1:$1,0)),"")</f>
        <v>27.499753350351099</v>
      </c>
      <c r="M231" s="152">
        <f>_xlfn.IFNA(INDEX(input_data!$1:$1048576,MATCH($A231,input_data!$B:$B,0),MATCH(M$4,input_data!$1:$1,0)),"")</f>
        <v>4.9103001395187196</v>
      </c>
      <c r="N231" s="152">
        <f>_xlfn.IFNA(INDEX(input_data!$1:$1048576,MATCH($A231,input_data!$B:$B,0),MATCH(N$4,input_data!$1:$1,0)),"")</f>
        <v>2.6141455748319702</v>
      </c>
      <c r="O231" s="152">
        <f>_xlfn.IFNA(INDEX(input_data!$1:$1048576,MATCH($A231,input_data!$B:$B,0),MATCH(O$4,input_data!$1:$1,0)),"")</f>
        <v>0.204557599555555</v>
      </c>
      <c r="P231" s="152">
        <f>_xlfn.IFNA(INDEX(input_data!$1:$1048576,MATCH($A231,input_data!$B:$B,0),MATCH(P$4,input_data!$1:$1,0)),"")</f>
        <v>0</v>
      </c>
      <c r="Q231" s="152">
        <f>_xlfn.IFNA(INDEX(input_data!$1:$1048576,MATCH($A231,input_data!$B:$B,0),MATCH(Q$4,input_data!$1:$1,0)),"")</f>
        <v>0.45237088207659398</v>
      </c>
      <c r="R231" s="152">
        <f>_xlfn.IFNA(INDEX(input_data!$1:$1048576,MATCH($A231,input_data!$B:$B,0),MATCH(R$4,input_data!$1:$1,0)),"")</f>
        <v>0</v>
      </c>
      <c r="S231" s="152">
        <f>_xlfn.IFNA(INDEX(input_data!$1:$1048576,MATCH($A231,input_data!$B:$B,0),MATCH(S$4,input_data!$1:$1,0)),"")</f>
        <v>0.602885</v>
      </c>
      <c r="T231" s="152">
        <f>_xlfn.IFNA(INDEX(input_data!$1:$1048576,MATCH($A231,input_data!$B:$B,0),MATCH(T$4,input_data!$1:$1,0)),"")</f>
        <v>8.9317549999999996E-2</v>
      </c>
      <c r="U231" s="149">
        <f>_xlfn.IFNA(INDEX(input_data!$1:$1048576,MATCH($A231,input_data!$B:$B,0),MATCH(U$4,input_data!$1:$1,0)),"")</f>
        <v>268.51805905865501</v>
      </c>
      <c r="V231" s="153">
        <f t="shared" si="10"/>
        <v>2724.1633683881851</v>
      </c>
      <c r="W231" s="154">
        <f t="shared" si="9"/>
        <v>7.6182229450439731E-2</v>
      </c>
      <c r="X231" s="187"/>
    </row>
    <row r="232" spans="1:24" x14ac:dyDescent="0.35">
      <c r="A232" s="156" t="s">
        <v>758</v>
      </c>
      <c r="B232" s="93" t="s">
        <v>1298</v>
      </c>
      <c r="C232" s="147"/>
      <c r="D232" s="156" t="s">
        <v>759</v>
      </c>
      <c r="E232" s="149">
        <f>_xlfn.IFNA(INDEX(input_data!$1:$1048576,MATCH($A232,input_data!$B:$B,0),MATCH(E$4,input_data!$1:$1,0)),"")</f>
        <v>24.420170541770901</v>
      </c>
      <c r="F232" s="150">
        <v>63549</v>
      </c>
      <c r="G232" s="151">
        <f t="shared" si="11"/>
        <v>384.27308914020523</v>
      </c>
      <c r="H232" s="152">
        <f>_xlfn.IFNA(INDEX(input_data!$1:$1048576,MATCH($A232,input_data!$B:$B,0),MATCH(H$4,input_data!$1:$1,0)),"")</f>
        <v>7.0596173340000004</v>
      </c>
      <c r="I232" s="152">
        <f>_xlfn.IFNA(INDEX(input_data!$1:$1048576,MATCH($A232,input_data!$B:$B,0),MATCH(I$4,input_data!$1:$1,0)),"")</f>
        <v>1.23565998883413</v>
      </c>
      <c r="J232" s="152">
        <f>_xlfn.IFNA(INDEX(input_data!$1:$1048576,MATCH($A232,input_data!$B:$B,0),MATCH(J$4,input_data!$1:$1,0)),"")</f>
        <v>16.013919963999999</v>
      </c>
      <c r="K232" s="152">
        <f>_xlfn.IFNA(INDEX(input_data!$1:$1048576,MATCH($A232,input_data!$B:$B,0),MATCH(K$4,input_data!$1:$1,0)),"")</f>
        <v>0</v>
      </c>
      <c r="L232" s="152">
        <f>_xlfn.IFNA(INDEX(input_data!$1:$1048576,MATCH($A232,input_data!$B:$B,0),MATCH(L$4,input_data!$1:$1,0)),"")</f>
        <v>0</v>
      </c>
      <c r="M232" s="152">
        <f>_xlfn.IFNA(INDEX(input_data!$1:$1048576,MATCH($A232,input_data!$B:$B,0),MATCH(M$4,input_data!$1:$1,0)),"")</f>
        <v>0</v>
      </c>
      <c r="N232" s="152">
        <f>_xlfn.IFNA(INDEX(input_data!$1:$1048576,MATCH($A232,input_data!$B:$B,0),MATCH(N$4,input_data!$1:$1,0)),"")</f>
        <v>0</v>
      </c>
      <c r="O232" s="152">
        <f>_xlfn.IFNA(INDEX(input_data!$1:$1048576,MATCH($A232,input_data!$B:$B,0),MATCH(O$4,input_data!$1:$1,0)),"")</f>
        <v>0.35170846820977802</v>
      </c>
      <c r="P232" s="152">
        <f>_xlfn.IFNA(INDEX(input_data!$1:$1048576,MATCH($A232,input_data!$B:$B,0),MATCH(P$4,input_data!$1:$1,0)),"")</f>
        <v>0</v>
      </c>
      <c r="Q232" s="152">
        <f>_xlfn.IFNA(INDEX(input_data!$1:$1048576,MATCH($A232,input_data!$B:$B,0),MATCH(Q$4,input_data!$1:$1,0)),"")</f>
        <v>4.3705284246564099E-2</v>
      </c>
      <c r="R232" s="152">
        <f>_xlfn.IFNA(INDEX(input_data!$1:$1048576,MATCH($A232,input_data!$B:$B,0),MATCH(R$4,input_data!$1:$1,0)),"")</f>
        <v>1.16126942555943</v>
      </c>
      <c r="S232" s="152">
        <f>_xlfn.IFNA(INDEX(input_data!$1:$1048576,MATCH($A232,input_data!$B:$B,0),MATCH(S$4,input_data!$1:$1,0)),"")</f>
        <v>3.9551000000000003E-2</v>
      </c>
      <c r="T232" s="152">
        <f>_xlfn.IFNA(INDEX(input_data!$1:$1048576,MATCH($A232,input_data!$B:$B,0),MATCH(T$4,input_data!$1:$1,0)),"")</f>
        <v>4.1741760000000003E-2</v>
      </c>
      <c r="U232" s="149">
        <f>_xlfn.IFNA(INDEX(input_data!$1:$1048576,MATCH($A232,input_data!$B:$B,0),MATCH(U$4,input_data!$1:$1,0)),"")</f>
        <v>25.947173224849902</v>
      </c>
      <c r="V232" s="153">
        <f t="shared" si="10"/>
        <v>408.30183362208533</v>
      </c>
      <c r="W232" s="154">
        <f t="shared" si="9"/>
        <v>6.2530385709921754E-2</v>
      </c>
      <c r="X232" s="187"/>
    </row>
    <row r="233" spans="1:24" x14ac:dyDescent="0.35">
      <c r="A233" s="156" t="s">
        <v>760</v>
      </c>
      <c r="B233" s="93" t="s">
        <v>1299</v>
      </c>
      <c r="C233" s="147"/>
      <c r="D233" s="156" t="s">
        <v>761</v>
      </c>
      <c r="E233" s="149">
        <f>_xlfn.IFNA(INDEX(input_data!$1:$1048576,MATCH($A233,input_data!$B:$B,0),MATCH(E$4,input_data!$1:$1,0)),"")</f>
        <v>615.79987442791298</v>
      </c>
      <c r="F233" s="150">
        <v>317300</v>
      </c>
      <c r="G233" s="151">
        <f t="shared" si="11"/>
        <v>1940.74968303786</v>
      </c>
      <c r="H233" s="152">
        <f>_xlfn.IFNA(INDEX(input_data!$1:$1048576,MATCH($A233,input_data!$B:$B,0),MATCH(H$4,input_data!$1:$1,0)),"")</f>
        <v>79.783393025492003</v>
      </c>
      <c r="I233" s="152">
        <f>_xlfn.IFNA(INDEX(input_data!$1:$1048576,MATCH($A233,input_data!$B:$B,0),MATCH(I$4,input_data!$1:$1,0)),"")</f>
        <v>14.5633131595404</v>
      </c>
      <c r="J233" s="152">
        <f>_xlfn.IFNA(INDEX(input_data!$1:$1048576,MATCH($A233,input_data!$B:$B,0),MATCH(J$4,input_data!$1:$1,0)),"")</f>
        <v>498.63354251200002</v>
      </c>
      <c r="K233" s="152">
        <f>_xlfn.IFNA(INDEX(input_data!$1:$1048576,MATCH($A233,input_data!$B:$B,0),MATCH(K$4,input_data!$1:$1,0)),"")</f>
        <v>10.7052885167966</v>
      </c>
      <c r="L233" s="152">
        <f>_xlfn.IFNA(INDEX(input_data!$1:$1048576,MATCH($A233,input_data!$B:$B,0),MATCH(L$4,input_data!$1:$1,0)),"")</f>
        <v>42.5376275652647</v>
      </c>
      <c r="M233" s="152">
        <f>_xlfn.IFNA(INDEX(input_data!$1:$1048576,MATCH($A233,input_data!$B:$B,0),MATCH(M$4,input_data!$1:$1,0)),"")</f>
        <v>10.0255511338058</v>
      </c>
      <c r="N233" s="152">
        <f>_xlfn.IFNA(INDEX(input_data!$1:$1048576,MATCH($A233,input_data!$B:$B,0),MATCH(N$4,input_data!$1:$1,0)),"")</f>
        <v>2.5014413436402001</v>
      </c>
      <c r="O233" s="152">
        <f>_xlfn.IFNA(INDEX(input_data!$1:$1048576,MATCH($A233,input_data!$B:$B,0),MATCH(O$4,input_data!$1:$1,0)),"")</f>
        <v>1.6735837257066699</v>
      </c>
      <c r="P233" s="152">
        <f>_xlfn.IFNA(INDEX(input_data!$1:$1048576,MATCH($A233,input_data!$B:$B,0),MATCH(P$4,input_data!$1:$1,0)),"")</f>
        <v>0</v>
      </c>
      <c r="Q233" s="152">
        <f>_xlfn.IFNA(INDEX(input_data!$1:$1048576,MATCH($A233,input_data!$B:$B,0),MATCH(Q$4,input_data!$1:$1,0)),"")</f>
        <v>0.50238646328644598</v>
      </c>
      <c r="R233" s="152">
        <f>_xlfn.IFNA(INDEX(input_data!$1:$1048576,MATCH($A233,input_data!$B:$B,0),MATCH(R$4,input_data!$1:$1,0)),"")</f>
        <v>0</v>
      </c>
      <c r="S233" s="152">
        <f>_xlfn.IFNA(INDEX(input_data!$1:$1048576,MATCH($A233,input_data!$B:$B,0),MATCH(S$4,input_data!$1:$1,0)),"")</f>
        <v>1.189222</v>
      </c>
      <c r="T233" s="152">
        <f>_xlfn.IFNA(INDEX(input_data!$1:$1048576,MATCH($A233,input_data!$B:$B,0),MATCH(T$4,input_data!$1:$1,0)),"")</f>
        <v>0.99744699999999997</v>
      </c>
      <c r="U233" s="149">
        <f>_xlfn.IFNA(INDEX(input_data!$1:$1048576,MATCH($A233,input_data!$B:$B,0),MATCH(U$4,input_data!$1:$1,0)),"")</f>
        <v>663.11279644553201</v>
      </c>
      <c r="V233" s="153">
        <f t="shared" si="10"/>
        <v>2089.8606884510937</v>
      </c>
      <c r="W233" s="154">
        <f t="shared" si="9"/>
        <v>7.6831652590987343E-2</v>
      </c>
      <c r="X233" s="187"/>
    </row>
    <row r="234" spans="1:24" x14ac:dyDescent="0.35">
      <c r="A234" s="156" t="s">
        <v>762</v>
      </c>
      <c r="B234" s="93" t="s">
        <v>1300</v>
      </c>
      <c r="C234" s="147"/>
      <c r="D234" s="156" t="s">
        <v>763</v>
      </c>
      <c r="E234" s="149">
        <f>_xlfn.IFNA(INDEX(input_data!$1:$1048576,MATCH($A234,input_data!$B:$B,0),MATCH(E$4,input_data!$1:$1,0)),"")</f>
        <v>14.370749873232199</v>
      </c>
      <c r="F234" s="150">
        <v>41372</v>
      </c>
      <c r="G234" s="151">
        <f t="shared" si="11"/>
        <v>347.35448789597308</v>
      </c>
      <c r="H234" s="152">
        <f>_xlfn.IFNA(INDEX(input_data!$1:$1048576,MATCH($A234,input_data!$B:$B,0),MATCH(H$4,input_data!$1:$1,0)),"")</f>
        <v>5.9327907610339201</v>
      </c>
      <c r="I234" s="152">
        <f>_xlfn.IFNA(INDEX(input_data!$1:$1048576,MATCH($A234,input_data!$B:$B,0),MATCH(I$4,input_data!$1:$1,0)),"")</f>
        <v>0.886224811145365</v>
      </c>
      <c r="J234" s="152">
        <f>_xlfn.IFNA(INDEX(input_data!$1:$1048576,MATCH($A234,input_data!$B:$B,0),MATCH(J$4,input_data!$1:$1,0)),"")</f>
        <v>7.4518509120000003</v>
      </c>
      <c r="K234" s="152">
        <f>_xlfn.IFNA(INDEX(input_data!$1:$1048576,MATCH($A234,input_data!$B:$B,0),MATCH(K$4,input_data!$1:$1,0)),"")</f>
        <v>0</v>
      </c>
      <c r="L234" s="152">
        <f>_xlfn.IFNA(INDEX(input_data!$1:$1048576,MATCH($A234,input_data!$B:$B,0),MATCH(L$4,input_data!$1:$1,0)),"")</f>
        <v>0</v>
      </c>
      <c r="M234" s="152">
        <f>_xlfn.IFNA(INDEX(input_data!$1:$1048576,MATCH($A234,input_data!$B:$B,0),MATCH(M$4,input_data!$1:$1,0)),"")</f>
        <v>0</v>
      </c>
      <c r="N234" s="152">
        <f>_xlfn.IFNA(INDEX(input_data!$1:$1048576,MATCH($A234,input_data!$B:$B,0),MATCH(N$4,input_data!$1:$1,0)),"")</f>
        <v>0</v>
      </c>
      <c r="O234" s="152">
        <f>_xlfn.IFNA(INDEX(input_data!$1:$1048576,MATCH($A234,input_data!$B:$B,0),MATCH(O$4,input_data!$1:$1,0)),"")</f>
        <v>8.7089615573333307E-2</v>
      </c>
      <c r="P234" s="152">
        <f>_xlfn.IFNA(INDEX(input_data!$1:$1048576,MATCH($A234,input_data!$B:$B,0),MATCH(P$4,input_data!$1:$1,0)),"")</f>
        <v>0</v>
      </c>
      <c r="Q234" s="152">
        <f>_xlfn.IFNA(INDEX(input_data!$1:$1048576,MATCH($A234,input_data!$B:$B,0),MATCH(Q$4,input_data!$1:$1,0)),"")</f>
        <v>2.8425900720594099E-2</v>
      </c>
      <c r="R234" s="152">
        <f>_xlfn.IFNA(INDEX(input_data!$1:$1048576,MATCH($A234,input_data!$B:$B,0),MATCH(R$4,input_data!$1:$1,0)),"")</f>
        <v>0.72011896447167301</v>
      </c>
      <c r="S234" s="152">
        <f>_xlfn.IFNA(INDEX(input_data!$1:$1048576,MATCH($A234,input_data!$B:$B,0),MATCH(S$4,input_data!$1:$1,0)),"")</f>
        <v>3.3859E-2</v>
      </c>
      <c r="T234" s="152">
        <f>_xlfn.IFNA(INDEX(input_data!$1:$1048576,MATCH($A234,input_data!$B:$B,0),MATCH(T$4,input_data!$1:$1,0)),"")</f>
        <v>1.9622569999999999E-2</v>
      </c>
      <c r="U234" s="149">
        <f>_xlfn.IFNA(INDEX(input_data!$1:$1048576,MATCH($A234,input_data!$B:$B,0),MATCH(U$4,input_data!$1:$1,0)),"")</f>
        <v>15.159982534944801</v>
      </c>
      <c r="V234" s="153">
        <f t="shared" si="10"/>
        <v>366.43098073442911</v>
      </c>
      <c r="W234" s="154">
        <f t="shared" si="9"/>
        <v>5.4919379202519769E-2</v>
      </c>
      <c r="X234" s="187"/>
    </row>
    <row r="235" spans="1:24" x14ac:dyDescent="0.35">
      <c r="A235" s="156" t="s">
        <v>764</v>
      </c>
      <c r="B235" s="93" t="s">
        <v>1301</v>
      </c>
      <c r="C235" s="147"/>
      <c r="D235" s="156" t="s">
        <v>765</v>
      </c>
      <c r="E235" s="149">
        <f>_xlfn.IFNA(INDEX(input_data!$1:$1048576,MATCH($A235,input_data!$B:$B,0),MATCH(E$4,input_data!$1:$1,0)),"")</f>
        <v>186.945263932362</v>
      </c>
      <c r="F235" s="150">
        <v>90058</v>
      </c>
      <c r="G235" s="151">
        <f t="shared" si="11"/>
        <v>2075.8318409509648</v>
      </c>
      <c r="H235" s="152">
        <f>_xlfn.IFNA(INDEX(input_data!$1:$1048576,MATCH($A235,input_data!$B:$B,0),MATCH(H$4,input_data!$1:$1,0)),"")</f>
        <v>58.7114113248332</v>
      </c>
      <c r="I235" s="152">
        <f>_xlfn.IFNA(INDEX(input_data!$1:$1048576,MATCH($A235,input_data!$B:$B,0),MATCH(I$4,input_data!$1:$1,0)),"")</f>
        <v>8.4769039988131105</v>
      </c>
      <c r="J235" s="152">
        <f>_xlfn.IFNA(INDEX(input_data!$1:$1048576,MATCH($A235,input_data!$B:$B,0),MATCH(J$4,input_data!$1:$1,0)),"")</f>
        <v>103.481532199</v>
      </c>
      <c r="K235" s="152">
        <f>_xlfn.IFNA(INDEX(input_data!$1:$1048576,MATCH($A235,input_data!$B:$B,0),MATCH(K$4,input_data!$1:$1,0)),"")</f>
        <v>7.4798610562162802</v>
      </c>
      <c r="L235" s="152">
        <f>_xlfn.IFNA(INDEX(input_data!$1:$1048576,MATCH($A235,input_data!$B:$B,0),MATCH(L$4,input_data!$1:$1,0)),"")</f>
        <v>16.204259341860698</v>
      </c>
      <c r="M235" s="152">
        <f>_xlfn.IFNA(INDEX(input_data!$1:$1048576,MATCH($A235,input_data!$B:$B,0),MATCH(M$4,input_data!$1:$1,0)),"")</f>
        <v>3.4722678198986801</v>
      </c>
      <c r="N235" s="152">
        <f>_xlfn.IFNA(INDEX(input_data!$1:$1048576,MATCH($A235,input_data!$B:$B,0),MATCH(N$4,input_data!$1:$1,0)),"")</f>
        <v>1.74777481815151</v>
      </c>
      <c r="O235" s="152">
        <f>_xlfn.IFNA(INDEX(input_data!$1:$1048576,MATCH($A235,input_data!$B:$B,0),MATCH(O$4,input_data!$1:$1,0)),"")</f>
        <v>1.2679948228</v>
      </c>
      <c r="P235" s="152">
        <f>_xlfn.IFNA(INDEX(input_data!$1:$1048576,MATCH($A235,input_data!$B:$B,0),MATCH(P$4,input_data!$1:$1,0)),"")</f>
        <v>0</v>
      </c>
      <c r="Q235" s="152">
        <f>_xlfn.IFNA(INDEX(input_data!$1:$1048576,MATCH($A235,input_data!$B:$B,0),MATCH(Q$4,input_data!$1:$1,0)),"")</f>
        <v>0.29331630639899497</v>
      </c>
      <c r="R235" s="152">
        <f>_xlfn.IFNA(INDEX(input_data!$1:$1048576,MATCH($A235,input_data!$B:$B,0),MATCH(R$4,input_data!$1:$1,0)),"")</f>
        <v>0</v>
      </c>
      <c r="S235" s="152">
        <f>_xlfn.IFNA(INDEX(input_data!$1:$1048576,MATCH($A235,input_data!$B:$B,0),MATCH(S$4,input_data!$1:$1,0)),"")</f>
        <v>0.49748300000000001</v>
      </c>
      <c r="T235" s="152">
        <f>_xlfn.IFNA(INDEX(input_data!$1:$1048576,MATCH($A235,input_data!$B:$B,0),MATCH(T$4,input_data!$1:$1,0)),"")</f>
        <v>9.4736119999999993E-2</v>
      </c>
      <c r="U235" s="149">
        <f>_xlfn.IFNA(INDEX(input_data!$1:$1048576,MATCH($A235,input_data!$B:$B,0),MATCH(U$4,input_data!$1:$1,0)),"")</f>
        <v>201.72754080797301</v>
      </c>
      <c r="V235" s="153">
        <f t="shared" si="10"/>
        <v>2239.9735815582512</v>
      </c>
      <c r="W235" s="154">
        <f t="shared" si="9"/>
        <v>7.9072754049331451E-2</v>
      </c>
      <c r="X235" s="187"/>
    </row>
    <row r="236" spans="1:24" x14ac:dyDescent="0.35">
      <c r="A236" s="156" t="s">
        <v>766</v>
      </c>
      <c r="B236" s="93" t="s">
        <v>1302</v>
      </c>
      <c r="C236" s="147"/>
      <c r="D236" s="156" t="s">
        <v>767</v>
      </c>
      <c r="E236" s="149">
        <f>_xlfn.IFNA(INDEX(input_data!$1:$1048576,MATCH($A236,input_data!$B:$B,0),MATCH(E$4,input_data!$1:$1,0)),"")</f>
        <v>258.19614653700597</v>
      </c>
      <c r="F236" s="150">
        <v>123153</v>
      </c>
      <c r="G236" s="151">
        <f t="shared" si="11"/>
        <v>2096.5477620277702</v>
      </c>
      <c r="H236" s="152">
        <f>_xlfn.IFNA(INDEX(input_data!$1:$1048576,MATCH($A236,input_data!$B:$B,0),MATCH(H$4,input_data!$1:$1,0)),"")</f>
        <v>75.577908044521095</v>
      </c>
      <c r="I236" s="152">
        <f>_xlfn.IFNA(INDEX(input_data!$1:$1048576,MATCH($A236,input_data!$B:$B,0),MATCH(I$4,input_data!$1:$1,0)),"")</f>
        <v>12.126843991171301</v>
      </c>
      <c r="J236" s="152">
        <f>_xlfn.IFNA(INDEX(input_data!$1:$1048576,MATCH($A236,input_data!$B:$B,0),MATCH(J$4,input_data!$1:$1,0)),"")</f>
        <v>138.76777841000001</v>
      </c>
      <c r="K236" s="152">
        <f>_xlfn.IFNA(INDEX(input_data!$1:$1048576,MATCH($A236,input_data!$B:$B,0),MATCH(K$4,input_data!$1:$1,0)),"")</f>
        <v>12.933061088039899</v>
      </c>
      <c r="L236" s="152">
        <f>_xlfn.IFNA(INDEX(input_data!$1:$1048576,MATCH($A236,input_data!$B:$B,0),MATCH(L$4,input_data!$1:$1,0)),"")</f>
        <v>28.5081448584871</v>
      </c>
      <c r="M236" s="152">
        <f>_xlfn.IFNA(INDEX(input_data!$1:$1048576,MATCH($A236,input_data!$B:$B,0),MATCH(M$4,input_data!$1:$1,0)),"")</f>
        <v>5.6179572470324697</v>
      </c>
      <c r="N236" s="152">
        <f>_xlfn.IFNA(INDEX(input_data!$1:$1048576,MATCH($A236,input_data!$B:$B,0),MATCH(N$4,input_data!$1:$1,0)),"")</f>
        <v>3.0219917617996099</v>
      </c>
      <c r="O236" s="152">
        <f>_xlfn.IFNA(INDEX(input_data!$1:$1048576,MATCH($A236,input_data!$B:$B,0),MATCH(O$4,input_data!$1:$1,0)),"")</f>
        <v>4.3049999999999998E-2</v>
      </c>
      <c r="P236" s="152">
        <f>_xlfn.IFNA(INDEX(input_data!$1:$1048576,MATCH($A236,input_data!$B:$B,0),MATCH(P$4,input_data!$1:$1,0)),"")</f>
        <v>0</v>
      </c>
      <c r="Q236" s="152">
        <f>_xlfn.IFNA(INDEX(input_data!$1:$1048576,MATCH($A236,input_data!$B:$B,0),MATCH(Q$4,input_data!$1:$1,0)),"")</f>
        <v>0.40728608613614298</v>
      </c>
      <c r="R236" s="152">
        <f>_xlfn.IFNA(INDEX(input_data!$1:$1048576,MATCH($A236,input_data!$B:$B,0),MATCH(R$4,input_data!$1:$1,0)),"")</f>
        <v>0</v>
      </c>
      <c r="S236" s="152">
        <f>_xlfn.IFNA(INDEX(input_data!$1:$1048576,MATCH($A236,input_data!$B:$B,0),MATCH(S$4,input_data!$1:$1,0)),"")</f>
        <v>0.61467000000000005</v>
      </c>
      <c r="T236" s="152">
        <f>_xlfn.IFNA(INDEX(input_data!$1:$1048576,MATCH($A236,input_data!$B:$B,0),MATCH(T$4,input_data!$1:$1,0)),"")</f>
        <v>0.11915551000000001</v>
      </c>
      <c r="U236" s="149">
        <f>_xlfn.IFNA(INDEX(input_data!$1:$1048576,MATCH($A236,input_data!$B:$B,0),MATCH(U$4,input_data!$1:$1,0)),"")</f>
        <v>277.737846997188</v>
      </c>
      <c r="V236" s="153">
        <f t="shared" si="10"/>
        <v>2255.2259952838176</v>
      </c>
      <c r="W236" s="154">
        <f t="shared" si="9"/>
        <v>7.56854845522692E-2</v>
      </c>
      <c r="X236" s="187"/>
    </row>
    <row r="237" spans="1:24" x14ac:dyDescent="0.35">
      <c r="A237" s="156" t="s">
        <v>770</v>
      </c>
      <c r="B237" s="93" t="s">
        <v>1303</v>
      </c>
      <c r="C237" s="147"/>
      <c r="D237" s="156" t="s">
        <v>771</v>
      </c>
      <c r="E237" s="149">
        <f>_xlfn.IFNA(INDEX(input_data!$1:$1048576,MATCH($A237,input_data!$B:$B,0),MATCH(E$4,input_data!$1:$1,0)),"")</f>
        <v>198.11028786774801</v>
      </c>
      <c r="F237" s="150">
        <v>94324</v>
      </c>
      <c r="G237" s="151">
        <f t="shared" si="11"/>
        <v>2100.3168638707857</v>
      </c>
      <c r="H237" s="152">
        <f>_xlfn.IFNA(INDEX(input_data!$1:$1048576,MATCH($A237,input_data!$B:$B,0),MATCH(H$4,input_data!$1:$1,0)),"")</f>
        <v>67.272317024928498</v>
      </c>
      <c r="I237" s="152">
        <f>_xlfn.IFNA(INDEX(input_data!$1:$1048576,MATCH($A237,input_data!$B:$B,0),MATCH(I$4,input_data!$1:$1,0)),"")</f>
        <v>9.88125396222134</v>
      </c>
      <c r="J237" s="152">
        <f>_xlfn.IFNA(INDEX(input_data!$1:$1048576,MATCH($A237,input_data!$B:$B,0),MATCH(J$4,input_data!$1:$1,0)),"")</f>
        <v>100.92500631</v>
      </c>
      <c r="K237" s="152">
        <f>_xlfn.IFNA(INDEX(input_data!$1:$1048576,MATCH($A237,input_data!$B:$B,0),MATCH(K$4,input_data!$1:$1,0)),"")</f>
        <v>8.6164887041822098</v>
      </c>
      <c r="L237" s="152">
        <f>_xlfn.IFNA(INDEX(input_data!$1:$1048576,MATCH($A237,input_data!$B:$B,0),MATCH(L$4,input_data!$1:$1,0)),"")</f>
        <v>19.530923152080799</v>
      </c>
      <c r="M237" s="152">
        <f>_xlfn.IFNA(INDEX(input_data!$1:$1048576,MATCH($A237,input_data!$B:$B,0),MATCH(M$4,input_data!$1:$1,0)),"")</f>
        <v>3.8955751607122702</v>
      </c>
      <c r="N237" s="152">
        <f>_xlfn.IFNA(INDEX(input_data!$1:$1048576,MATCH($A237,input_data!$B:$B,0),MATCH(N$4,input_data!$1:$1,0)),"")</f>
        <v>2.01336386663773</v>
      </c>
      <c r="O237" s="152">
        <f>_xlfn.IFNA(INDEX(input_data!$1:$1048576,MATCH($A237,input_data!$B:$B,0),MATCH(O$4,input_data!$1:$1,0)),"")</f>
        <v>0.17110540038222199</v>
      </c>
      <c r="P237" s="152">
        <f>_xlfn.IFNA(INDEX(input_data!$1:$1048576,MATCH($A237,input_data!$B:$B,0),MATCH(P$4,input_data!$1:$1,0)),"")</f>
        <v>0</v>
      </c>
      <c r="Q237" s="152">
        <f>_xlfn.IFNA(INDEX(input_data!$1:$1048576,MATCH($A237,input_data!$B:$B,0),MATCH(Q$4,input_data!$1:$1,0)),"")</f>
        <v>0.338767065980704</v>
      </c>
      <c r="R237" s="152">
        <f>_xlfn.IFNA(INDEX(input_data!$1:$1048576,MATCH($A237,input_data!$B:$B,0),MATCH(R$4,input_data!$1:$1,0)),"")</f>
        <v>0</v>
      </c>
      <c r="S237" s="152">
        <f>_xlfn.IFNA(INDEX(input_data!$1:$1048576,MATCH($A237,input_data!$B:$B,0),MATCH(S$4,input_data!$1:$1,0)),"")</f>
        <v>0.517737</v>
      </c>
      <c r="T237" s="152">
        <f>_xlfn.IFNA(INDEX(input_data!$1:$1048576,MATCH($A237,input_data!$B:$B,0),MATCH(T$4,input_data!$1:$1,0)),"")</f>
        <v>8.2846870000000003E-2</v>
      </c>
      <c r="U237" s="149">
        <f>_xlfn.IFNA(INDEX(input_data!$1:$1048576,MATCH($A237,input_data!$B:$B,0),MATCH(U$4,input_data!$1:$1,0)),"")</f>
        <v>213.24538451712499</v>
      </c>
      <c r="V237" s="153">
        <f t="shared" si="10"/>
        <v>2260.7754602977502</v>
      </c>
      <c r="W237" s="154">
        <f t="shared" si="9"/>
        <v>7.6397328035183509E-2</v>
      </c>
      <c r="X237" s="187"/>
    </row>
    <row r="238" spans="1:24" x14ac:dyDescent="0.35">
      <c r="A238" s="156" t="s">
        <v>772</v>
      </c>
      <c r="B238" s="93" t="s">
        <v>1304</v>
      </c>
      <c r="C238" s="147"/>
      <c r="D238" s="156" t="s">
        <v>773</v>
      </c>
      <c r="E238" s="149">
        <f>_xlfn.IFNA(INDEX(input_data!$1:$1048576,MATCH($A238,input_data!$B:$B,0),MATCH(E$4,input_data!$1:$1,0)),"")</f>
        <v>23.4584290873862</v>
      </c>
      <c r="F238" s="150">
        <v>68328</v>
      </c>
      <c r="G238" s="151">
        <f t="shared" si="11"/>
        <v>343.32087998165031</v>
      </c>
      <c r="H238" s="152">
        <f>_xlfn.IFNA(INDEX(input_data!$1:$1048576,MATCH($A238,input_data!$B:$B,0),MATCH(H$4,input_data!$1:$1,0)),"")</f>
        <v>6.2452895523285399</v>
      </c>
      <c r="I238" s="152">
        <f>_xlfn.IFNA(INDEX(input_data!$1:$1048576,MATCH($A238,input_data!$B:$B,0),MATCH(I$4,input_data!$1:$1,0)),"")</f>
        <v>1.16508010064867</v>
      </c>
      <c r="J238" s="152">
        <f>_xlfn.IFNA(INDEX(input_data!$1:$1048576,MATCH($A238,input_data!$B:$B,0),MATCH(J$4,input_data!$1:$1,0)),"")</f>
        <v>15.092520113000001</v>
      </c>
      <c r="K238" s="152">
        <f>_xlfn.IFNA(INDEX(input_data!$1:$1048576,MATCH($A238,input_data!$B:$B,0),MATCH(K$4,input_data!$1:$1,0)),"")</f>
        <v>0</v>
      </c>
      <c r="L238" s="152">
        <f>_xlfn.IFNA(INDEX(input_data!$1:$1048576,MATCH($A238,input_data!$B:$B,0),MATCH(L$4,input_data!$1:$1,0)),"")</f>
        <v>0</v>
      </c>
      <c r="M238" s="152">
        <f>_xlfn.IFNA(INDEX(input_data!$1:$1048576,MATCH($A238,input_data!$B:$B,0),MATCH(M$4,input_data!$1:$1,0)),"")</f>
        <v>0</v>
      </c>
      <c r="N238" s="152">
        <f>_xlfn.IFNA(INDEX(input_data!$1:$1048576,MATCH($A238,input_data!$B:$B,0),MATCH(N$4,input_data!$1:$1,0)),"")</f>
        <v>0</v>
      </c>
      <c r="O238" s="152">
        <f>_xlfn.IFNA(INDEX(input_data!$1:$1048576,MATCH($A238,input_data!$B:$B,0),MATCH(O$4,input_data!$1:$1,0)),"")</f>
        <v>2.0433968621084402</v>
      </c>
      <c r="P238" s="152">
        <f>_xlfn.IFNA(INDEX(input_data!$1:$1048576,MATCH($A238,input_data!$B:$B,0),MATCH(P$4,input_data!$1:$1,0)),"")</f>
        <v>0</v>
      </c>
      <c r="Q238" s="152">
        <f>_xlfn.IFNA(INDEX(input_data!$1:$1048576,MATCH($A238,input_data!$B:$B,0),MATCH(Q$4,input_data!$1:$1,0)),"")</f>
        <v>3.8816296846867999E-2</v>
      </c>
      <c r="R238" s="152">
        <f>_xlfn.IFNA(INDEX(input_data!$1:$1048576,MATCH($A238,input_data!$B:$B,0),MATCH(R$4,input_data!$1:$1,0)),"")</f>
        <v>0.48603650266938703</v>
      </c>
      <c r="S238" s="152">
        <f>_xlfn.IFNA(INDEX(input_data!$1:$1048576,MATCH($A238,input_data!$B:$B,0),MATCH(S$4,input_data!$1:$1,0)),"")</f>
        <v>3.5179000000000002E-2</v>
      </c>
      <c r="T238" s="152">
        <f>_xlfn.IFNA(INDEX(input_data!$1:$1048576,MATCH($A238,input_data!$B:$B,0),MATCH(T$4,input_data!$1:$1,0)),"")</f>
        <v>2.582659E-2</v>
      </c>
      <c r="U238" s="149">
        <f>_xlfn.IFNA(INDEX(input_data!$1:$1048576,MATCH($A238,input_data!$B:$B,0),MATCH(U$4,input_data!$1:$1,0)),"")</f>
        <v>25.1321450176019</v>
      </c>
      <c r="V238" s="153">
        <f t="shared" si="10"/>
        <v>367.81619566798241</v>
      </c>
      <c r="W238" s="154">
        <f t="shared" si="9"/>
        <v>7.1348167602393708E-2</v>
      </c>
      <c r="X238" s="187"/>
    </row>
    <row r="239" spans="1:24" x14ac:dyDescent="0.35">
      <c r="A239" s="156" t="s">
        <v>776</v>
      </c>
      <c r="B239" s="93" t="s">
        <v>1305</v>
      </c>
      <c r="C239" s="147"/>
      <c r="D239" s="156" t="s">
        <v>777</v>
      </c>
      <c r="E239" s="149">
        <f>_xlfn.IFNA(INDEX(input_data!$1:$1048576,MATCH($A239,input_data!$B:$B,0),MATCH(E$4,input_data!$1:$1,0)),"")</f>
        <v>166.73092343900001</v>
      </c>
      <c r="F239" s="150">
        <v>76515</v>
      </c>
      <c r="G239" s="151">
        <f t="shared" si="11"/>
        <v>2179.0619282362936</v>
      </c>
      <c r="H239" s="152">
        <f>_xlfn.IFNA(INDEX(input_data!$1:$1048576,MATCH($A239,input_data!$B:$B,0),MATCH(H$4,input_data!$1:$1,0)),"")</f>
        <v>36.245836757864701</v>
      </c>
      <c r="I239" s="152">
        <f>_xlfn.IFNA(INDEX(input_data!$1:$1048576,MATCH($A239,input_data!$B:$B,0),MATCH(I$4,input_data!$1:$1,0)),"")</f>
        <v>6.0478371916088696</v>
      </c>
      <c r="J239" s="152">
        <f>_xlfn.IFNA(INDEX(input_data!$1:$1048576,MATCH($A239,input_data!$B:$B,0),MATCH(J$4,input_data!$1:$1,0)),"")</f>
        <v>118.88438653599999</v>
      </c>
      <c r="K239" s="152">
        <f>_xlfn.IFNA(INDEX(input_data!$1:$1048576,MATCH($A239,input_data!$B:$B,0),MATCH(K$4,input_data!$1:$1,0)),"")</f>
        <v>2.6926241649531999</v>
      </c>
      <c r="L239" s="152">
        <f>_xlfn.IFNA(INDEX(input_data!$1:$1048576,MATCH($A239,input_data!$B:$B,0),MATCH(L$4,input_data!$1:$1,0)),"")</f>
        <v>9.9482079305301294</v>
      </c>
      <c r="M239" s="152">
        <f>_xlfn.IFNA(INDEX(input_data!$1:$1048576,MATCH($A239,input_data!$B:$B,0),MATCH(M$4,input_data!$1:$1,0)),"")</f>
        <v>2.4915720447560399</v>
      </c>
      <c r="N239" s="152">
        <f>_xlfn.IFNA(INDEX(input_data!$1:$1048576,MATCH($A239,input_data!$B:$B,0),MATCH(N$4,input_data!$1:$1,0)),"")</f>
        <v>0.62916953602237702</v>
      </c>
      <c r="O239" s="152">
        <f>_xlfn.IFNA(INDEX(input_data!$1:$1048576,MATCH($A239,input_data!$B:$B,0),MATCH(O$4,input_data!$1:$1,0)),"")</f>
        <v>1.25496734664</v>
      </c>
      <c r="P239" s="152">
        <f>_xlfn.IFNA(INDEX(input_data!$1:$1048576,MATCH($A239,input_data!$B:$B,0),MATCH(P$4,input_data!$1:$1,0)),"")</f>
        <v>0</v>
      </c>
      <c r="Q239" s="152">
        <f>_xlfn.IFNA(INDEX(input_data!$1:$1048576,MATCH($A239,input_data!$B:$B,0),MATCH(Q$4,input_data!$1:$1,0)),"")</f>
        <v>0.21430838047905501</v>
      </c>
      <c r="R239" s="152">
        <f>_xlfn.IFNA(INDEX(input_data!$1:$1048576,MATCH($A239,input_data!$B:$B,0),MATCH(R$4,input_data!$1:$1,0)),"")</f>
        <v>0.97872847961817999</v>
      </c>
      <c r="S239" s="152">
        <f>_xlfn.IFNA(INDEX(input_data!$1:$1048576,MATCH($A239,input_data!$B:$B,0),MATCH(S$4,input_data!$1:$1,0)),"")</f>
        <v>0.35639199999999999</v>
      </c>
      <c r="T239" s="152">
        <f>_xlfn.IFNA(INDEX(input_data!$1:$1048576,MATCH($A239,input_data!$B:$B,0),MATCH(T$4,input_data!$1:$1,0)),"")</f>
        <v>7.5305919999999998E-2</v>
      </c>
      <c r="U239" s="149">
        <f>_xlfn.IFNA(INDEX(input_data!$1:$1048576,MATCH($A239,input_data!$B:$B,0),MATCH(U$4,input_data!$1:$1,0)),"")</f>
        <v>179.81933628847301</v>
      </c>
      <c r="V239" s="153">
        <f t="shared" si="10"/>
        <v>2350.1187517280664</v>
      </c>
      <c r="W239" s="154">
        <f t="shared" si="9"/>
        <v>7.8500212075305331E-2</v>
      </c>
      <c r="X239" s="187"/>
    </row>
    <row r="240" spans="1:24" x14ac:dyDescent="0.35">
      <c r="A240" s="156" t="s">
        <v>778</v>
      </c>
      <c r="B240" s="93" t="s">
        <v>1306</v>
      </c>
      <c r="C240" s="147"/>
      <c r="D240" s="156" t="s">
        <v>779</v>
      </c>
      <c r="E240" s="149">
        <f>_xlfn.IFNA(INDEX(input_data!$1:$1048576,MATCH($A240,input_data!$B:$B,0),MATCH(E$4,input_data!$1:$1,0)),"")</f>
        <v>252.012133999551</v>
      </c>
      <c r="F240" s="150">
        <v>107881</v>
      </c>
      <c r="G240" s="151">
        <f t="shared" si="11"/>
        <v>2336.0196327393242</v>
      </c>
      <c r="H240" s="152">
        <f>_xlfn.IFNA(INDEX(input_data!$1:$1048576,MATCH($A240,input_data!$B:$B,0),MATCH(H$4,input_data!$1:$1,0)),"")</f>
        <v>70.439650119356102</v>
      </c>
      <c r="I240" s="152">
        <f>_xlfn.IFNA(INDEX(input_data!$1:$1048576,MATCH($A240,input_data!$B:$B,0),MATCH(I$4,input_data!$1:$1,0)),"")</f>
        <v>11.6480493499727</v>
      </c>
      <c r="J240" s="152">
        <f>_xlfn.IFNA(INDEX(input_data!$1:$1048576,MATCH($A240,input_data!$B:$B,0),MATCH(J$4,input_data!$1:$1,0)),"")</f>
        <v>147.72423078</v>
      </c>
      <c r="K240" s="152">
        <f>_xlfn.IFNA(INDEX(input_data!$1:$1048576,MATCH($A240,input_data!$B:$B,0),MATCH(K$4,input_data!$1:$1,0)),"")</f>
        <v>10.081355419249199</v>
      </c>
      <c r="L240" s="152">
        <f>_xlfn.IFNA(INDEX(input_data!$1:$1048576,MATCH($A240,input_data!$B:$B,0),MATCH(L$4,input_data!$1:$1,0)),"")</f>
        <v>22.813941056388401</v>
      </c>
      <c r="M240" s="152">
        <f>_xlfn.IFNA(INDEX(input_data!$1:$1048576,MATCH($A240,input_data!$B:$B,0),MATCH(M$4,input_data!$1:$1,0)),"")</f>
        <v>4.8823957800679301</v>
      </c>
      <c r="N240" s="152">
        <f>_xlfn.IFNA(INDEX(input_data!$1:$1048576,MATCH($A240,input_data!$B:$B,0),MATCH(N$4,input_data!$1:$1,0)),"")</f>
        <v>2.3556505932627698</v>
      </c>
      <c r="O240" s="152">
        <f>_xlfn.IFNA(INDEX(input_data!$1:$1048576,MATCH($A240,input_data!$B:$B,0),MATCH(O$4,input_data!$1:$1,0)),"")</f>
        <v>2.5899999999999999E-2</v>
      </c>
      <c r="P240" s="152">
        <f>_xlfn.IFNA(INDEX(input_data!$1:$1048576,MATCH($A240,input_data!$B:$B,0),MATCH(P$4,input_data!$1:$1,0)),"")</f>
        <v>0</v>
      </c>
      <c r="Q240" s="152">
        <f>_xlfn.IFNA(INDEX(input_data!$1:$1048576,MATCH($A240,input_data!$B:$B,0),MATCH(Q$4,input_data!$1:$1,0)),"")</f>
        <v>0.37311113125546402</v>
      </c>
      <c r="R240" s="152">
        <f>_xlfn.IFNA(INDEX(input_data!$1:$1048576,MATCH($A240,input_data!$B:$B,0),MATCH(R$4,input_data!$1:$1,0)),"")</f>
        <v>0</v>
      </c>
      <c r="S240" s="152">
        <f>_xlfn.IFNA(INDEX(input_data!$1:$1048576,MATCH($A240,input_data!$B:$B,0),MATCH(S$4,input_data!$1:$1,0)),"")</f>
        <v>3.5858000000000001E-2</v>
      </c>
      <c r="T240" s="152">
        <f>_xlfn.IFNA(INDEX(input_data!$1:$1048576,MATCH($A240,input_data!$B:$B,0),MATCH(T$4,input_data!$1:$1,0)),"")</f>
        <v>5.9396299999999999E-2</v>
      </c>
      <c r="U240" s="149">
        <f>_xlfn.IFNA(INDEX(input_data!$1:$1048576,MATCH($A240,input_data!$B:$B,0),MATCH(U$4,input_data!$1:$1,0)),"")</f>
        <v>270.43953852955298</v>
      </c>
      <c r="V240" s="153">
        <f t="shared" si="10"/>
        <v>2506.8319586354683</v>
      </c>
      <c r="W240" s="154">
        <f t="shared" si="9"/>
        <v>7.3121100311919207E-2</v>
      </c>
      <c r="X240" s="187"/>
    </row>
    <row r="241" spans="1:24" x14ac:dyDescent="0.35">
      <c r="A241" s="156" t="s">
        <v>780</v>
      </c>
      <c r="B241" s="93" t="s">
        <v>1307</v>
      </c>
      <c r="C241" s="147"/>
      <c r="D241" s="156" t="s">
        <v>781</v>
      </c>
      <c r="E241" s="149">
        <f>_xlfn.IFNA(INDEX(input_data!$1:$1048576,MATCH($A241,input_data!$B:$B,0),MATCH(E$4,input_data!$1:$1,0)),"")</f>
        <v>151.48391213182899</v>
      </c>
      <c r="F241" s="150">
        <v>66223</v>
      </c>
      <c r="G241" s="151">
        <f t="shared" si="11"/>
        <v>2287.4818738478925</v>
      </c>
      <c r="H241" s="152">
        <f>_xlfn.IFNA(INDEX(input_data!$1:$1048576,MATCH($A241,input_data!$B:$B,0),MATCH(H$4,input_data!$1:$1,0)),"")</f>
        <v>48.486855462216496</v>
      </c>
      <c r="I241" s="152">
        <f>_xlfn.IFNA(INDEX(input_data!$1:$1048576,MATCH($A241,input_data!$B:$B,0),MATCH(I$4,input_data!$1:$1,0)),"")</f>
        <v>7.3835922571181998</v>
      </c>
      <c r="J241" s="152">
        <f>_xlfn.IFNA(INDEX(input_data!$1:$1048576,MATCH($A241,input_data!$B:$B,0),MATCH(J$4,input_data!$1:$1,0)),"")</f>
        <v>78.139283039999995</v>
      </c>
      <c r="K241" s="152">
        <f>_xlfn.IFNA(INDEX(input_data!$1:$1048576,MATCH($A241,input_data!$B:$B,0),MATCH(K$4,input_data!$1:$1,0)),"")</f>
        <v>6.9279938292765904</v>
      </c>
      <c r="L241" s="152">
        <f>_xlfn.IFNA(INDEX(input_data!$1:$1048576,MATCH($A241,input_data!$B:$B,0),MATCH(L$4,input_data!$1:$1,0)),"")</f>
        <v>16.001124636555101</v>
      </c>
      <c r="M241" s="152">
        <f>_xlfn.IFNA(INDEX(input_data!$1:$1048576,MATCH($A241,input_data!$B:$B,0),MATCH(M$4,input_data!$1:$1,0)),"")</f>
        <v>3.15098449868306</v>
      </c>
      <c r="N241" s="152">
        <f>_xlfn.IFNA(INDEX(input_data!$1:$1048576,MATCH($A241,input_data!$B:$B,0),MATCH(N$4,input_data!$1:$1,0)),"")</f>
        <v>1.6188232728007199</v>
      </c>
      <c r="O241" s="152">
        <f>_xlfn.IFNA(INDEX(input_data!$1:$1048576,MATCH($A241,input_data!$B:$B,0),MATCH(O$4,input_data!$1:$1,0)),"")</f>
        <v>0.31858755448888898</v>
      </c>
      <c r="P241" s="152">
        <f>_xlfn.IFNA(INDEX(input_data!$1:$1048576,MATCH($A241,input_data!$B:$B,0),MATCH(P$4,input_data!$1:$1,0)),"")</f>
        <v>0</v>
      </c>
      <c r="Q241" s="152">
        <f>_xlfn.IFNA(INDEX(input_data!$1:$1048576,MATCH($A241,input_data!$B:$B,0),MATCH(Q$4,input_data!$1:$1,0)),"")</f>
        <v>0.25173635969477898</v>
      </c>
      <c r="R241" s="152">
        <f>_xlfn.IFNA(INDEX(input_data!$1:$1048576,MATCH($A241,input_data!$B:$B,0),MATCH(R$4,input_data!$1:$1,0)),"")</f>
        <v>0</v>
      </c>
      <c r="S241" s="152">
        <f>_xlfn.IFNA(INDEX(input_data!$1:$1048576,MATCH($A241,input_data!$B:$B,0),MATCH(S$4,input_data!$1:$1,0)),"")</f>
        <v>0.32880300000000001</v>
      </c>
      <c r="T241" s="152">
        <f>_xlfn.IFNA(INDEX(input_data!$1:$1048576,MATCH($A241,input_data!$B:$B,0),MATCH(T$4,input_data!$1:$1,0)),"")</f>
        <v>0.31312396999999997</v>
      </c>
      <c r="U241" s="149">
        <f>_xlfn.IFNA(INDEX(input_data!$1:$1048576,MATCH($A241,input_data!$B:$B,0),MATCH(U$4,input_data!$1:$1,0)),"")</f>
        <v>162.92090788083399</v>
      </c>
      <c r="V241" s="153">
        <f t="shared" si="10"/>
        <v>2460.18615708793</v>
      </c>
      <c r="W241" s="154">
        <f t="shared" si="9"/>
        <v>7.5499738474221312E-2</v>
      </c>
      <c r="X241" s="187"/>
    </row>
    <row r="242" spans="1:24" x14ac:dyDescent="0.35">
      <c r="A242" s="156" t="s">
        <v>782</v>
      </c>
      <c r="B242" s="93" t="s">
        <v>1308</v>
      </c>
      <c r="C242" s="147"/>
      <c r="D242" s="156" t="s">
        <v>783</v>
      </c>
      <c r="E242" s="149">
        <f>_xlfn.IFNA(INDEX(input_data!$1:$1048576,MATCH($A242,input_data!$B:$B,0),MATCH(E$4,input_data!$1:$1,0)),"")</f>
        <v>10.3330933339493</v>
      </c>
      <c r="F242" s="150">
        <v>37786</v>
      </c>
      <c r="G242" s="151">
        <f t="shared" si="11"/>
        <v>273.46354030459162</v>
      </c>
      <c r="H242" s="152">
        <f>_xlfn.IFNA(INDEX(input_data!$1:$1048576,MATCH($A242,input_data!$B:$B,0),MATCH(H$4,input_data!$1:$1,0)),"")</f>
        <v>2.5040028006304702</v>
      </c>
      <c r="I242" s="152">
        <f>_xlfn.IFNA(INDEX(input_data!$1:$1048576,MATCH($A242,input_data!$B:$B,0),MATCH(I$4,input_data!$1:$1,0)),"")</f>
        <v>0.454786986176064</v>
      </c>
      <c r="J242" s="152">
        <f>_xlfn.IFNA(INDEX(input_data!$1:$1048576,MATCH($A242,input_data!$B:$B,0),MATCH(J$4,input_data!$1:$1,0)),"")</f>
        <v>7.0945638180000001</v>
      </c>
      <c r="K242" s="152">
        <f>_xlfn.IFNA(INDEX(input_data!$1:$1048576,MATCH($A242,input_data!$B:$B,0),MATCH(K$4,input_data!$1:$1,0)),"")</f>
        <v>0</v>
      </c>
      <c r="L242" s="152">
        <f>_xlfn.IFNA(INDEX(input_data!$1:$1048576,MATCH($A242,input_data!$B:$B,0),MATCH(L$4,input_data!$1:$1,0)),"")</f>
        <v>0</v>
      </c>
      <c r="M242" s="152">
        <f>_xlfn.IFNA(INDEX(input_data!$1:$1048576,MATCH($A242,input_data!$B:$B,0),MATCH(M$4,input_data!$1:$1,0)),"")</f>
        <v>0</v>
      </c>
      <c r="N242" s="152">
        <f>_xlfn.IFNA(INDEX(input_data!$1:$1048576,MATCH($A242,input_data!$B:$B,0),MATCH(N$4,input_data!$1:$1,0)),"")</f>
        <v>0</v>
      </c>
      <c r="O242" s="152">
        <f>_xlfn.IFNA(INDEX(input_data!$1:$1048576,MATCH($A242,input_data!$B:$B,0),MATCH(O$4,input_data!$1:$1,0)),"")</f>
        <v>2.7717593251555601E-2</v>
      </c>
      <c r="P242" s="152">
        <f>_xlfn.IFNA(INDEX(input_data!$1:$1048576,MATCH($A242,input_data!$B:$B,0),MATCH(P$4,input_data!$1:$1,0)),"")</f>
        <v>0</v>
      </c>
      <c r="Q242" s="152">
        <f>_xlfn.IFNA(INDEX(input_data!$1:$1048576,MATCH($A242,input_data!$B:$B,0),MATCH(Q$4,input_data!$1:$1,0)),"")</f>
        <v>1.54046685774823E-2</v>
      </c>
      <c r="R242" s="152">
        <f>_xlfn.IFNA(INDEX(input_data!$1:$1048576,MATCH($A242,input_data!$B:$B,0),MATCH(R$4,input_data!$1:$1,0)),"")</f>
        <v>0.77284690638299902</v>
      </c>
      <c r="S242" s="152">
        <f>_xlfn.IFNA(INDEX(input_data!$1:$1048576,MATCH($A242,input_data!$B:$B,0),MATCH(S$4,input_data!$1:$1,0)),"")</f>
        <v>3.5222000000000003E-2</v>
      </c>
      <c r="T242" s="152">
        <f>_xlfn.IFNA(INDEX(input_data!$1:$1048576,MATCH($A242,input_data!$B:$B,0),MATCH(T$4,input_data!$1:$1,0)),"")</f>
        <v>3.5352080000000001E-2</v>
      </c>
      <c r="U242" s="149">
        <f>_xlfn.IFNA(INDEX(input_data!$1:$1048576,MATCH($A242,input_data!$B:$B,0),MATCH(U$4,input_data!$1:$1,0)),"")</f>
        <v>10.939896853018601</v>
      </c>
      <c r="V242" s="153">
        <f t="shared" si="10"/>
        <v>289.52249121416929</v>
      </c>
      <c r="W242" s="154">
        <f t="shared" si="9"/>
        <v>5.8724285115634434E-2</v>
      </c>
      <c r="X242" s="187"/>
    </row>
    <row r="243" spans="1:24" x14ac:dyDescent="0.35">
      <c r="A243" s="156" t="s">
        <v>784</v>
      </c>
      <c r="B243" s="93" t="s">
        <v>1309</v>
      </c>
      <c r="C243" s="147"/>
      <c r="D243" s="156" t="s">
        <v>785</v>
      </c>
      <c r="E243" s="149">
        <f>_xlfn.IFNA(INDEX(input_data!$1:$1048576,MATCH($A243,input_data!$B:$B,0),MATCH(E$4,input_data!$1:$1,0)),"")</f>
        <v>20.894339483167599</v>
      </c>
      <c r="F243" s="150">
        <v>64452</v>
      </c>
      <c r="G243" s="151">
        <f t="shared" si="11"/>
        <v>324.18450138347299</v>
      </c>
      <c r="H243" s="152">
        <f>_xlfn.IFNA(INDEX(input_data!$1:$1048576,MATCH($A243,input_data!$B:$B,0),MATCH(H$4,input_data!$1:$1,0)),"")</f>
        <v>2.7486160094995702</v>
      </c>
      <c r="I243" s="152">
        <f>_xlfn.IFNA(INDEX(input_data!$1:$1048576,MATCH($A243,input_data!$B:$B,0),MATCH(I$4,input_data!$1:$1,0)),"")</f>
        <v>0.49184189979398102</v>
      </c>
      <c r="J243" s="152">
        <f>_xlfn.IFNA(INDEX(input_data!$1:$1048576,MATCH($A243,input_data!$B:$B,0),MATCH(J$4,input_data!$1:$1,0)),"")</f>
        <v>16.524406513999999</v>
      </c>
      <c r="K243" s="152">
        <f>_xlfn.IFNA(INDEX(input_data!$1:$1048576,MATCH($A243,input_data!$B:$B,0),MATCH(K$4,input_data!$1:$1,0)),"")</f>
        <v>0</v>
      </c>
      <c r="L243" s="152">
        <f>_xlfn.IFNA(INDEX(input_data!$1:$1048576,MATCH($A243,input_data!$B:$B,0),MATCH(L$4,input_data!$1:$1,0)),"")</f>
        <v>0</v>
      </c>
      <c r="M243" s="152">
        <f>_xlfn.IFNA(INDEX(input_data!$1:$1048576,MATCH($A243,input_data!$B:$B,0),MATCH(M$4,input_data!$1:$1,0)),"")</f>
        <v>0</v>
      </c>
      <c r="N243" s="152">
        <f>_xlfn.IFNA(INDEX(input_data!$1:$1048576,MATCH($A243,input_data!$B:$B,0),MATCH(N$4,input_data!$1:$1,0)),"")</f>
        <v>0</v>
      </c>
      <c r="O243" s="152">
        <f>_xlfn.IFNA(INDEX(input_data!$1:$1048576,MATCH($A243,input_data!$B:$B,0),MATCH(O$4,input_data!$1:$1,0)),"")</f>
        <v>0.80555027917511102</v>
      </c>
      <c r="P243" s="152">
        <f>_xlfn.IFNA(INDEX(input_data!$1:$1048576,MATCH($A243,input_data!$B:$B,0),MATCH(P$4,input_data!$1:$1,0)),"")</f>
        <v>0</v>
      </c>
      <c r="Q243" s="152">
        <f>_xlfn.IFNA(INDEX(input_data!$1:$1048576,MATCH($A243,input_data!$B:$B,0),MATCH(Q$4,input_data!$1:$1,0)),"")</f>
        <v>1.6655667227627201E-2</v>
      </c>
      <c r="R243" s="152">
        <f>_xlfn.IFNA(INDEX(input_data!$1:$1048576,MATCH($A243,input_data!$B:$B,0),MATCH(R$4,input_data!$1:$1,0)),"")</f>
        <v>1.5356411321251999</v>
      </c>
      <c r="S243" s="152">
        <f>_xlfn.IFNA(INDEX(input_data!$1:$1048576,MATCH($A243,input_data!$B:$B,0),MATCH(S$4,input_data!$1:$1,0)),"")</f>
        <v>3.7372000000000002E-2</v>
      </c>
      <c r="T243" s="152">
        <f>_xlfn.IFNA(INDEX(input_data!$1:$1048576,MATCH($A243,input_data!$B:$B,0),MATCH(T$4,input_data!$1:$1,0)),"")</f>
        <v>2.7360789999999999E-2</v>
      </c>
      <c r="U243" s="149">
        <f>_xlfn.IFNA(INDEX(input_data!$1:$1048576,MATCH($A243,input_data!$B:$B,0),MATCH(U$4,input_data!$1:$1,0)),"")</f>
        <v>22.1874442918215</v>
      </c>
      <c r="V243" s="153">
        <f t="shared" si="10"/>
        <v>344.24756860642805</v>
      </c>
      <c r="W243" s="154">
        <f t="shared" si="9"/>
        <v>6.1887805053403078E-2</v>
      </c>
      <c r="X243" s="187"/>
    </row>
    <row r="244" spans="1:24" x14ac:dyDescent="0.35">
      <c r="A244" s="156" t="s">
        <v>786</v>
      </c>
      <c r="B244" s="93" t="s">
        <v>1310</v>
      </c>
      <c r="C244" s="147"/>
      <c r="D244" s="156" t="s">
        <v>787</v>
      </c>
      <c r="E244" s="149">
        <f>_xlfn.IFNA(INDEX(input_data!$1:$1048576,MATCH($A244,input_data!$B:$B,0),MATCH(E$4,input_data!$1:$1,0)),"")</f>
        <v>7.3440357219161196</v>
      </c>
      <c r="F244" s="150">
        <v>29235</v>
      </c>
      <c r="G244" s="151">
        <f t="shared" si="11"/>
        <v>251.20696842538462</v>
      </c>
      <c r="H244" s="152">
        <f>_xlfn.IFNA(INDEX(input_data!$1:$1048576,MATCH($A244,input_data!$B:$B,0),MATCH(H$4,input_data!$1:$1,0)),"")</f>
        <v>1.5085438300196801</v>
      </c>
      <c r="I244" s="152">
        <f>_xlfn.IFNA(INDEX(input_data!$1:$1048576,MATCH($A244,input_data!$B:$B,0),MATCH(I$4,input_data!$1:$1,0)),"")</f>
        <v>0.294108603890401</v>
      </c>
      <c r="J244" s="152">
        <f>_xlfn.IFNA(INDEX(input_data!$1:$1048576,MATCH($A244,input_data!$B:$B,0),MATCH(J$4,input_data!$1:$1,0)),"")</f>
        <v>4.3220414900000002</v>
      </c>
      <c r="K244" s="152">
        <f>_xlfn.IFNA(INDEX(input_data!$1:$1048576,MATCH($A244,input_data!$B:$B,0),MATCH(K$4,input_data!$1:$1,0)),"")</f>
        <v>0</v>
      </c>
      <c r="L244" s="152">
        <f>_xlfn.IFNA(INDEX(input_data!$1:$1048576,MATCH($A244,input_data!$B:$B,0),MATCH(L$4,input_data!$1:$1,0)),"")</f>
        <v>0</v>
      </c>
      <c r="M244" s="152">
        <f>_xlfn.IFNA(INDEX(input_data!$1:$1048576,MATCH($A244,input_data!$B:$B,0),MATCH(M$4,input_data!$1:$1,0)),"")</f>
        <v>0</v>
      </c>
      <c r="N244" s="152">
        <f>_xlfn.IFNA(INDEX(input_data!$1:$1048576,MATCH($A244,input_data!$B:$B,0),MATCH(N$4,input_data!$1:$1,0)),"")</f>
        <v>0</v>
      </c>
      <c r="O244" s="152">
        <f>_xlfn.IFNA(INDEX(input_data!$1:$1048576,MATCH($A244,input_data!$B:$B,0),MATCH(O$4,input_data!$1:$1,0)),"")</f>
        <v>0.66514863192177798</v>
      </c>
      <c r="P244" s="152">
        <f>_xlfn.IFNA(INDEX(input_data!$1:$1048576,MATCH($A244,input_data!$B:$B,0),MATCH(P$4,input_data!$1:$1,0)),"")</f>
        <v>0.146558839537903</v>
      </c>
      <c r="Q244" s="152">
        <f>_xlfn.IFNA(INDEX(input_data!$1:$1048576,MATCH($A244,input_data!$B:$B,0),MATCH(Q$4,input_data!$1:$1,0)),"")</f>
        <v>9.4561941022166997E-3</v>
      </c>
      <c r="R244" s="152">
        <f>_xlfn.IFNA(INDEX(input_data!$1:$1048576,MATCH($A244,input_data!$B:$B,0),MATCH(R$4,input_data!$1:$1,0)),"")</f>
        <v>0.74502912739856797</v>
      </c>
      <c r="S244" s="152">
        <f>_xlfn.IFNA(INDEX(input_data!$1:$1048576,MATCH($A244,input_data!$B:$B,0),MATCH(S$4,input_data!$1:$1,0)),"")</f>
        <v>3.5855999999999999E-2</v>
      </c>
      <c r="T244" s="152">
        <f>_xlfn.IFNA(INDEX(input_data!$1:$1048576,MATCH($A244,input_data!$B:$B,0),MATCH(T$4,input_data!$1:$1,0)),"")</f>
        <v>1.5982440000000001E-2</v>
      </c>
      <c r="U244" s="149">
        <f>_xlfn.IFNA(INDEX(input_data!$1:$1048576,MATCH($A244,input_data!$B:$B,0),MATCH(U$4,input_data!$1:$1,0)),"")</f>
        <v>7.7427251568705504</v>
      </c>
      <c r="V244" s="153">
        <f t="shared" si="10"/>
        <v>264.8443699972824</v>
      </c>
      <c r="W244" s="154">
        <f t="shared" si="9"/>
        <v>5.4287513031106238E-2</v>
      </c>
      <c r="X244" s="187"/>
    </row>
    <row r="245" spans="1:24" x14ac:dyDescent="0.35">
      <c r="A245" s="156" t="s">
        <v>788</v>
      </c>
      <c r="B245" s="93" t="s">
        <v>1311</v>
      </c>
      <c r="C245" s="147"/>
      <c r="D245" s="156" t="s">
        <v>789</v>
      </c>
      <c r="E245" s="149">
        <f>_xlfn.IFNA(INDEX(input_data!$1:$1048576,MATCH($A245,input_data!$B:$B,0),MATCH(E$4,input_data!$1:$1,0)),"")</f>
        <v>193.26443876973599</v>
      </c>
      <c r="F245" s="150">
        <v>85642</v>
      </c>
      <c r="G245" s="151">
        <f t="shared" si="11"/>
        <v>2256.6548979441864</v>
      </c>
      <c r="H245" s="152">
        <f>_xlfn.IFNA(INDEX(input_data!$1:$1048576,MATCH($A245,input_data!$B:$B,0),MATCH(H$4,input_data!$1:$1,0)),"")</f>
        <v>24.679897329999999</v>
      </c>
      <c r="I245" s="152">
        <f>_xlfn.IFNA(INDEX(input_data!$1:$1048576,MATCH($A245,input_data!$B:$B,0),MATCH(I$4,input_data!$1:$1,0)),"")</f>
        <v>4.6967303933949802</v>
      </c>
      <c r="J245" s="152">
        <f>_xlfn.IFNA(INDEX(input_data!$1:$1048576,MATCH($A245,input_data!$B:$B,0),MATCH(J$4,input_data!$1:$1,0)),"")</f>
        <v>160.727367636</v>
      </c>
      <c r="K245" s="152">
        <f>_xlfn.IFNA(INDEX(input_data!$1:$1048576,MATCH($A245,input_data!$B:$B,0),MATCH(K$4,input_data!$1:$1,0)),"")</f>
        <v>0.77643078536242005</v>
      </c>
      <c r="L245" s="152">
        <f>_xlfn.IFNA(INDEX(input_data!$1:$1048576,MATCH($A245,input_data!$B:$B,0),MATCH(L$4,input_data!$1:$1,0)),"")</f>
        <v>11.655261515858401</v>
      </c>
      <c r="M245" s="152">
        <f>_xlfn.IFNA(INDEX(input_data!$1:$1048576,MATCH($A245,input_data!$B:$B,0),MATCH(M$4,input_data!$1:$1,0)),"")</f>
        <v>2.8911838420479499</v>
      </c>
      <c r="N245" s="152">
        <f>_xlfn.IFNA(INDEX(input_data!$1:$1048576,MATCH($A245,input_data!$B:$B,0),MATCH(N$4,input_data!$1:$1,0)),"")</f>
        <v>0.18142398160808801</v>
      </c>
      <c r="O245" s="152">
        <f>_xlfn.IFNA(INDEX(input_data!$1:$1048576,MATCH($A245,input_data!$B:$B,0),MATCH(O$4,input_data!$1:$1,0)),"")</f>
        <v>1.3299999999999999E-2</v>
      </c>
      <c r="P245" s="152">
        <f>_xlfn.IFNA(INDEX(input_data!$1:$1048576,MATCH($A245,input_data!$B:$B,0),MATCH(P$4,input_data!$1:$1,0)),"")</f>
        <v>0</v>
      </c>
      <c r="Q245" s="152">
        <f>_xlfn.IFNA(INDEX(input_data!$1:$1048576,MATCH($A245,input_data!$B:$B,0),MATCH(Q$4,input_data!$1:$1,0)),"")</f>
        <v>0.15760752199794001</v>
      </c>
      <c r="R245" s="152">
        <f>_xlfn.IFNA(INDEX(input_data!$1:$1048576,MATCH($A245,input_data!$B:$B,0),MATCH(R$4,input_data!$1:$1,0)),"")</f>
        <v>2.6115416095157702</v>
      </c>
      <c r="S245" s="152">
        <f>_xlfn.IFNA(INDEX(input_data!$1:$1048576,MATCH($A245,input_data!$B:$B,0),MATCH(S$4,input_data!$1:$1,0)),"")</f>
        <v>3.9958E-2</v>
      </c>
      <c r="T245" s="152">
        <f>_xlfn.IFNA(INDEX(input_data!$1:$1048576,MATCH($A245,input_data!$B:$B,0),MATCH(T$4,input_data!$1:$1,0)),"")</f>
        <v>3.1892330000000003E-2</v>
      </c>
      <c r="U245" s="149">
        <f>_xlfn.IFNA(INDEX(input_data!$1:$1048576,MATCH($A245,input_data!$B:$B,0),MATCH(U$4,input_data!$1:$1,0)),"")</f>
        <v>208.46259494578501</v>
      </c>
      <c r="V245" s="153">
        <f t="shared" si="10"/>
        <v>2434.1163791806007</v>
      </c>
      <c r="W245" s="154">
        <f t="shared" si="9"/>
        <v>7.8639175798693062E-2</v>
      </c>
      <c r="X245" s="187"/>
    </row>
    <row r="246" spans="1:24" x14ac:dyDescent="0.35">
      <c r="A246" s="156" t="s">
        <v>792</v>
      </c>
      <c r="B246" s="93" t="s">
        <v>1312</v>
      </c>
      <c r="C246" s="147"/>
      <c r="D246" s="156" t="s">
        <v>793</v>
      </c>
      <c r="E246" s="149">
        <f>_xlfn.IFNA(INDEX(input_data!$1:$1048576,MATCH($A246,input_data!$B:$B,0),MATCH(E$4,input_data!$1:$1,0)),"")</f>
        <v>243.32537622035301</v>
      </c>
      <c r="F246" s="150">
        <v>96964</v>
      </c>
      <c r="G246" s="151">
        <f t="shared" si="11"/>
        <v>2509.4403718942394</v>
      </c>
      <c r="H246" s="152">
        <f>_xlfn.IFNA(INDEX(input_data!$1:$1048576,MATCH($A246,input_data!$B:$B,0),MATCH(H$4,input_data!$1:$1,0)),"")</f>
        <v>87.879096419578204</v>
      </c>
      <c r="I246" s="152">
        <f>_xlfn.IFNA(INDEX(input_data!$1:$1048576,MATCH($A246,input_data!$B:$B,0),MATCH(I$4,input_data!$1:$1,0)),"")</f>
        <v>12.763657004061001</v>
      </c>
      <c r="J246" s="152">
        <f>_xlfn.IFNA(INDEX(input_data!$1:$1048576,MATCH($A246,input_data!$B:$B,0),MATCH(J$4,input_data!$1:$1,0)),"")</f>
        <v>114.717915</v>
      </c>
      <c r="K246" s="152">
        <f>_xlfn.IFNA(INDEX(input_data!$1:$1048576,MATCH($A246,input_data!$B:$B,0),MATCH(K$4,input_data!$1:$1,0)),"")</f>
        <v>12.277979997621401</v>
      </c>
      <c r="L246" s="152">
        <f>_xlfn.IFNA(INDEX(input_data!$1:$1048576,MATCH($A246,input_data!$B:$B,0),MATCH(L$4,input_data!$1:$1,0)),"")</f>
        <v>25.299935335055</v>
      </c>
      <c r="M246" s="152">
        <f>_xlfn.IFNA(INDEX(input_data!$1:$1048576,MATCH($A246,input_data!$B:$B,0),MATCH(M$4,input_data!$1:$1,0)),"")</f>
        <v>4.8490678010239803</v>
      </c>
      <c r="N246" s="152">
        <f>_xlfn.IFNA(INDEX(input_data!$1:$1048576,MATCH($A246,input_data!$B:$B,0),MATCH(N$4,input_data!$1:$1,0)),"")</f>
        <v>2.8689228444660202</v>
      </c>
      <c r="O246" s="152">
        <f>_xlfn.IFNA(INDEX(input_data!$1:$1048576,MATCH($A246,input_data!$B:$B,0),MATCH(O$4,input_data!$1:$1,0)),"")</f>
        <v>5.74E-2</v>
      </c>
      <c r="P246" s="152">
        <f>_xlfn.IFNA(INDEX(input_data!$1:$1048576,MATCH($A246,input_data!$B:$B,0),MATCH(P$4,input_data!$1:$1,0)),"")</f>
        <v>0</v>
      </c>
      <c r="Q246" s="152">
        <f>_xlfn.IFNA(INDEX(input_data!$1:$1048576,MATCH($A246,input_data!$B:$B,0),MATCH(Q$4,input_data!$1:$1,0)),"")</f>
        <v>0.42839071210169599</v>
      </c>
      <c r="R246" s="152">
        <f>_xlfn.IFNA(INDEX(input_data!$1:$1048576,MATCH($A246,input_data!$B:$B,0),MATCH(R$4,input_data!$1:$1,0)),"")</f>
        <v>0</v>
      </c>
      <c r="S246" s="152">
        <f>_xlfn.IFNA(INDEX(input_data!$1:$1048576,MATCH($A246,input_data!$B:$B,0),MATCH(S$4,input_data!$1:$1,0)),"")</f>
        <v>0.58946500000000002</v>
      </c>
      <c r="T246" s="152">
        <f>_xlfn.IFNA(INDEX(input_data!$1:$1048576,MATCH($A246,input_data!$B:$B,0),MATCH(T$4,input_data!$1:$1,0)),"")</f>
        <v>0.15652344000000001</v>
      </c>
      <c r="U246" s="149">
        <f>_xlfn.IFNA(INDEX(input_data!$1:$1048576,MATCH($A246,input_data!$B:$B,0),MATCH(U$4,input_data!$1:$1,0)),"")</f>
        <v>261.888353553907</v>
      </c>
      <c r="V246" s="153">
        <f t="shared" si="10"/>
        <v>2700.8823228611341</v>
      </c>
      <c r="W246" s="154">
        <f t="shared" si="9"/>
        <v>7.6288702896090577E-2</v>
      </c>
      <c r="X246" s="187"/>
    </row>
    <row r="247" spans="1:24" x14ac:dyDescent="0.35">
      <c r="A247" s="156" t="s">
        <v>794</v>
      </c>
      <c r="B247" s="93" t="s">
        <v>1313</v>
      </c>
      <c r="C247" s="147"/>
      <c r="D247" s="156" t="s">
        <v>795</v>
      </c>
      <c r="E247" s="149">
        <f>_xlfn.IFNA(INDEX(input_data!$1:$1048576,MATCH($A247,input_data!$B:$B,0),MATCH(E$4,input_data!$1:$1,0)),"")</f>
        <v>11.4557985788678</v>
      </c>
      <c r="F247" s="150">
        <v>37861</v>
      </c>
      <c r="G247" s="151">
        <f t="shared" si="11"/>
        <v>302.57517178277908</v>
      </c>
      <c r="H247" s="152">
        <f>_xlfn.IFNA(INDEX(input_data!$1:$1048576,MATCH($A247,input_data!$B:$B,0),MATCH(H$4,input_data!$1:$1,0)),"")</f>
        <v>1.95086384649648</v>
      </c>
      <c r="I247" s="152">
        <f>_xlfn.IFNA(INDEX(input_data!$1:$1048576,MATCH($A247,input_data!$B:$B,0),MATCH(I$4,input_data!$1:$1,0)),"")</f>
        <v>0.38121375566916899</v>
      </c>
      <c r="J247" s="152">
        <f>_xlfn.IFNA(INDEX(input_data!$1:$1048576,MATCH($A247,input_data!$B:$B,0),MATCH(J$4,input_data!$1:$1,0)),"")</f>
        <v>8.5825999999999993</v>
      </c>
      <c r="K247" s="152">
        <f>_xlfn.IFNA(INDEX(input_data!$1:$1048576,MATCH($A247,input_data!$B:$B,0),MATCH(K$4,input_data!$1:$1,0)),"")</f>
        <v>0</v>
      </c>
      <c r="L247" s="152">
        <f>_xlfn.IFNA(INDEX(input_data!$1:$1048576,MATCH($A247,input_data!$B:$B,0),MATCH(L$4,input_data!$1:$1,0)),"")</f>
        <v>0</v>
      </c>
      <c r="M247" s="152">
        <f>_xlfn.IFNA(INDEX(input_data!$1:$1048576,MATCH($A247,input_data!$B:$B,0),MATCH(M$4,input_data!$1:$1,0)),"")</f>
        <v>0</v>
      </c>
      <c r="N247" s="152">
        <f>_xlfn.IFNA(INDEX(input_data!$1:$1048576,MATCH($A247,input_data!$B:$B,0),MATCH(N$4,input_data!$1:$1,0)),"")</f>
        <v>0</v>
      </c>
      <c r="O247" s="152">
        <f>_xlfn.IFNA(INDEX(input_data!$1:$1048576,MATCH($A247,input_data!$B:$B,0),MATCH(O$4,input_data!$1:$1,0)),"")</f>
        <v>0.43272859352888898</v>
      </c>
      <c r="P247" s="152">
        <f>_xlfn.IFNA(INDEX(input_data!$1:$1048576,MATCH($A247,input_data!$B:$B,0),MATCH(P$4,input_data!$1:$1,0)),"")</f>
        <v>0</v>
      </c>
      <c r="Q247" s="152">
        <f>_xlfn.IFNA(INDEX(input_data!$1:$1048576,MATCH($A247,input_data!$B:$B,0),MATCH(Q$4,input_data!$1:$1,0)),"")</f>
        <v>1.21331192069155E-2</v>
      </c>
      <c r="R247" s="152">
        <f>_xlfn.IFNA(INDEX(input_data!$1:$1048576,MATCH($A247,input_data!$B:$B,0),MATCH(R$4,input_data!$1:$1,0)),"")</f>
        <v>0.69374265569410798</v>
      </c>
      <c r="S247" s="152">
        <f>_xlfn.IFNA(INDEX(input_data!$1:$1048576,MATCH($A247,input_data!$B:$B,0),MATCH(S$4,input_data!$1:$1,0)),"")</f>
        <v>3.5091999999999998E-2</v>
      </c>
      <c r="T247" s="152">
        <f>_xlfn.IFNA(INDEX(input_data!$1:$1048576,MATCH($A247,input_data!$B:$B,0),MATCH(T$4,input_data!$1:$1,0)),"")</f>
        <v>1.8597559999999999E-2</v>
      </c>
      <c r="U247" s="149">
        <f>_xlfn.IFNA(INDEX(input_data!$1:$1048576,MATCH($A247,input_data!$B:$B,0),MATCH(U$4,input_data!$1:$1,0)),"")</f>
        <v>12.1069715305955</v>
      </c>
      <c r="V247" s="153">
        <f t="shared" si="10"/>
        <v>319.77421437879349</v>
      </c>
      <c r="W247" s="154">
        <f t="shared" si="9"/>
        <v>5.6842213770142758E-2</v>
      </c>
      <c r="X247" s="187"/>
    </row>
    <row r="248" spans="1:24" x14ac:dyDescent="0.35">
      <c r="A248" s="156" t="s">
        <v>796</v>
      </c>
      <c r="B248" s="93" t="s">
        <v>1314</v>
      </c>
      <c r="C248" s="147"/>
      <c r="D248" s="156" t="s">
        <v>797</v>
      </c>
      <c r="E248" s="149">
        <f>_xlfn.IFNA(INDEX(input_data!$1:$1048576,MATCH($A248,input_data!$B:$B,0),MATCH(E$4,input_data!$1:$1,0)),"")</f>
        <v>9.3959624772403991</v>
      </c>
      <c r="F248" s="150">
        <v>32642</v>
      </c>
      <c r="G248" s="151">
        <f t="shared" si="11"/>
        <v>287.8488596666993</v>
      </c>
      <c r="H248" s="152">
        <f>_xlfn.IFNA(INDEX(input_data!$1:$1048576,MATCH($A248,input_data!$B:$B,0),MATCH(H$4,input_data!$1:$1,0)),"")</f>
        <v>2.4262966781756599</v>
      </c>
      <c r="I248" s="152">
        <f>_xlfn.IFNA(INDEX(input_data!$1:$1048576,MATCH($A248,input_data!$B:$B,0),MATCH(I$4,input_data!$1:$1,0)),"")</f>
        <v>0.48232663272088</v>
      </c>
      <c r="J248" s="152">
        <f>_xlfn.IFNA(INDEX(input_data!$1:$1048576,MATCH($A248,input_data!$B:$B,0),MATCH(J$4,input_data!$1:$1,0)),"")</f>
        <v>6.4436200399999999</v>
      </c>
      <c r="K248" s="152">
        <f>_xlfn.IFNA(INDEX(input_data!$1:$1048576,MATCH($A248,input_data!$B:$B,0),MATCH(K$4,input_data!$1:$1,0)),"")</f>
        <v>0</v>
      </c>
      <c r="L248" s="152">
        <f>_xlfn.IFNA(INDEX(input_data!$1:$1048576,MATCH($A248,input_data!$B:$B,0),MATCH(L$4,input_data!$1:$1,0)),"")</f>
        <v>0</v>
      </c>
      <c r="M248" s="152">
        <f>_xlfn.IFNA(INDEX(input_data!$1:$1048576,MATCH($A248,input_data!$B:$B,0),MATCH(M$4,input_data!$1:$1,0)),"")</f>
        <v>0</v>
      </c>
      <c r="N248" s="152">
        <f>_xlfn.IFNA(INDEX(input_data!$1:$1048576,MATCH($A248,input_data!$B:$B,0),MATCH(N$4,input_data!$1:$1,0)),"")</f>
        <v>0</v>
      </c>
      <c r="O248" s="152">
        <f>_xlfn.IFNA(INDEX(input_data!$1:$1048576,MATCH($A248,input_data!$B:$B,0),MATCH(O$4,input_data!$1:$1,0)),"")</f>
        <v>0.16303014871466701</v>
      </c>
      <c r="P248" s="152">
        <f>_xlfn.IFNA(INDEX(input_data!$1:$1048576,MATCH($A248,input_data!$B:$B,0),MATCH(P$4,input_data!$1:$1,0)),"")</f>
        <v>0</v>
      </c>
      <c r="Q248" s="152">
        <f>_xlfn.IFNA(INDEX(input_data!$1:$1048576,MATCH($A248,input_data!$B:$B,0),MATCH(Q$4,input_data!$1:$1,0)),"")</f>
        <v>1.5217387556520899E-2</v>
      </c>
      <c r="R248" s="152">
        <f>_xlfn.IFNA(INDEX(input_data!$1:$1048576,MATCH($A248,input_data!$B:$B,0),MATCH(R$4,input_data!$1:$1,0)),"")</f>
        <v>0.36051983237987401</v>
      </c>
      <c r="S248" s="152">
        <f>_xlfn.IFNA(INDEX(input_data!$1:$1048576,MATCH($A248,input_data!$B:$B,0),MATCH(S$4,input_data!$1:$1,0)),"")</f>
        <v>3.3489999999999999E-2</v>
      </c>
      <c r="T248" s="152">
        <f>_xlfn.IFNA(INDEX(input_data!$1:$1048576,MATCH($A248,input_data!$B:$B,0),MATCH(T$4,input_data!$1:$1,0)),"")</f>
        <v>1.8920119999999999E-2</v>
      </c>
      <c r="U248" s="149">
        <f>_xlfn.IFNA(INDEX(input_data!$1:$1048576,MATCH($A248,input_data!$B:$B,0),MATCH(U$4,input_data!$1:$1,0)),"")</f>
        <v>9.9434208395475991</v>
      </c>
      <c r="V248" s="153">
        <f t="shared" si="10"/>
        <v>304.62045338973098</v>
      </c>
      <c r="W248" s="154">
        <f t="shared" si="9"/>
        <v>5.8265277626778023E-2</v>
      </c>
      <c r="X248" s="187"/>
    </row>
    <row r="249" spans="1:24" x14ac:dyDescent="0.35">
      <c r="A249" s="156" t="s">
        <v>798</v>
      </c>
      <c r="B249" s="93" t="s">
        <v>1315</v>
      </c>
      <c r="C249" s="147"/>
      <c r="D249" s="156" t="s">
        <v>799</v>
      </c>
      <c r="E249" s="149">
        <f>_xlfn.IFNA(INDEX(input_data!$1:$1048576,MATCH($A249,input_data!$B:$B,0),MATCH(E$4,input_data!$1:$1,0)),"")</f>
        <v>12.3663688512822</v>
      </c>
      <c r="F249" s="150">
        <v>46483</v>
      </c>
      <c r="G249" s="151">
        <f t="shared" si="11"/>
        <v>266.04067834008561</v>
      </c>
      <c r="H249" s="152">
        <f>_xlfn.IFNA(INDEX(input_data!$1:$1048576,MATCH($A249,input_data!$B:$B,0),MATCH(H$4,input_data!$1:$1,0)),"")</f>
        <v>2.7258087899999999</v>
      </c>
      <c r="I249" s="152">
        <f>_xlfn.IFNA(INDEX(input_data!$1:$1048576,MATCH($A249,input_data!$B:$B,0),MATCH(I$4,input_data!$1:$1,0)),"")</f>
        <v>0.52933099866553901</v>
      </c>
      <c r="J249" s="152">
        <f>_xlfn.IFNA(INDEX(input_data!$1:$1048576,MATCH($A249,input_data!$B:$B,0),MATCH(J$4,input_data!$1:$1,0)),"")</f>
        <v>8.8041504750000001</v>
      </c>
      <c r="K249" s="152">
        <f>_xlfn.IFNA(INDEX(input_data!$1:$1048576,MATCH($A249,input_data!$B:$B,0),MATCH(K$4,input_data!$1:$1,0)),"")</f>
        <v>0</v>
      </c>
      <c r="L249" s="152">
        <f>_xlfn.IFNA(INDEX(input_data!$1:$1048576,MATCH($A249,input_data!$B:$B,0),MATCH(L$4,input_data!$1:$1,0)),"")</f>
        <v>0</v>
      </c>
      <c r="M249" s="152">
        <f>_xlfn.IFNA(INDEX(input_data!$1:$1048576,MATCH($A249,input_data!$B:$B,0),MATCH(M$4,input_data!$1:$1,0)),"")</f>
        <v>0</v>
      </c>
      <c r="N249" s="152">
        <f>_xlfn.IFNA(INDEX(input_data!$1:$1048576,MATCH($A249,input_data!$B:$B,0),MATCH(N$4,input_data!$1:$1,0)),"")</f>
        <v>0</v>
      </c>
      <c r="O249" s="152">
        <f>_xlfn.IFNA(INDEX(input_data!$1:$1048576,MATCH($A249,input_data!$B:$B,0),MATCH(O$4,input_data!$1:$1,0)),"")</f>
        <v>0.13604064908800001</v>
      </c>
      <c r="P249" s="152">
        <f>_xlfn.IFNA(INDEX(input_data!$1:$1048576,MATCH($A249,input_data!$B:$B,0),MATCH(P$4,input_data!$1:$1,0)),"")</f>
        <v>8.3381860096946106E-2</v>
      </c>
      <c r="Q249" s="152">
        <f>_xlfn.IFNA(INDEX(input_data!$1:$1048576,MATCH($A249,input_data!$B:$B,0),MATCH(Q$4,input_data!$1:$1,0)),"")</f>
        <v>1.6584769534800502E-2</v>
      </c>
      <c r="R249" s="152">
        <f>_xlfn.IFNA(INDEX(input_data!$1:$1048576,MATCH($A249,input_data!$B:$B,0),MATCH(R$4,input_data!$1:$1,0)),"")</f>
        <v>0.88824046926052802</v>
      </c>
      <c r="S249" s="152">
        <f>_xlfn.IFNA(INDEX(input_data!$1:$1048576,MATCH($A249,input_data!$B:$B,0),MATCH(S$4,input_data!$1:$1,0)),"")</f>
        <v>3.4887000000000001E-2</v>
      </c>
      <c r="T249" s="152">
        <f>_xlfn.IFNA(INDEX(input_data!$1:$1048576,MATCH($A249,input_data!$B:$B,0),MATCH(T$4,input_data!$1:$1,0)),"")</f>
        <v>1.866481E-2</v>
      </c>
      <c r="U249" s="149">
        <f>_xlfn.IFNA(INDEX(input_data!$1:$1048576,MATCH($A249,input_data!$B:$B,0),MATCH(U$4,input_data!$1:$1,0)),"")</f>
        <v>13.237089821645901</v>
      </c>
      <c r="V249" s="153">
        <f t="shared" si="10"/>
        <v>284.77270876763333</v>
      </c>
      <c r="W249" s="154">
        <f t="shared" si="9"/>
        <v>7.0410399433736837E-2</v>
      </c>
      <c r="X249" s="187"/>
    </row>
    <row r="250" spans="1:24" x14ac:dyDescent="0.35">
      <c r="A250" s="156" t="s">
        <v>800</v>
      </c>
      <c r="B250" s="93" t="s">
        <v>1316</v>
      </c>
      <c r="C250" s="147"/>
      <c r="D250" s="156" t="s">
        <v>801</v>
      </c>
      <c r="E250" s="149">
        <f>_xlfn.IFNA(INDEX(input_data!$1:$1048576,MATCH($A250,input_data!$B:$B,0),MATCH(E$4,input_data!$1:$1,0)),"")</f>
        <v>272.479718903677</v>
      </c>
      <c r="F250" s="150">
        <v>121075</v>
      </c>
      <c r="G250" s="151">
        <f t="shared" si="11"/>
        <v>2250.5035631111045</v>
      </c>
      <c r="H250" s="152">
        <f>_xlfn.IFNA(INDEX(input_data!$1:$1048576,MATCH($A250,input_data!$B:$B,0),MATCH(H$4,input_data!$1:$1,0)),"")</f>
        <v>88.422017065263802</v>
      </c>
      <c r="I250" s="152">
        <f>_xlfn.IFNA(INDEX(input_data!$1:$1048576,MATCH($A250,input_data!$B:$B,0),MATCH(I$4,input_data!$1:$1,0)),"")</f>
        <v>13.357840519643601</v>
      </c>
      <c r="J250" s="152">
        <f>_xlfn.IFNA(INDEX(input_data!$1:$1048576,MATCH($A250,input_data!$B:$B,0),MATCH(J$4,input_data!$1:$1,0)),"")</f>
        <v>132.34375857500001</v>
      </c>
      <c r="K250" s="152">
        <f>_xlfn.IFNA(INDEX(input_data!$1:$1048576,MATCH($A250,input_data!$B:$B,0),MATCH(K$4,input_data!$1:$1,0)),"")</f>
        <v>14.480543446098601</v>
      </c>
      <c r="L250" s="152">
        <f>_xlfn.IFNA(INDEX(input_data!$1:$1048576,MATCH($A250,input_data!$B:$B,0),MATCH(L$4,input_data!$1:$1,0)),"")</f>
        <v>31.650333467234301</v>
      </c>
      <c r="M250" s="152">
        <f>_xlfn.IFNA(INDEX(input_data!$1:$1048576,MATCH($A250,input_data!$B:$B,0),MATCH(M$4,input_data!$1:$1,0)),"")</f>
        <v>5.8856310455045904</v>
      </c>
      <c r="N250" s="152">
        <f>_xlfn.IFNA(INDEX(input_data!$1:$1048576,MATCH($A250,input_data!$B:$B,0),MATCH(N$4,input_data!$1:$1,0)),"")</f>
        <v>3.3835827962615399</v>
      </c>
      <c r="O250" s="152">
        <f>_xlfn.IFNA(INDEX(input_data!$1:$1048576,MATCH($A250,input_data!$B:$B,0),MATCH(O$4,input_data!$1:$1,0)),"")</f>
        <v>0.91506410951999995</v>
      </c>
      <c r="P250" s="152">
        <f>_xlfn.IFNA(INDEX(input_data!$1:$1048576,MATCH($A250,input_data!$B:$B,0),MATCH(P$4,input_data!$1:$1,0)),"")</f>
        <v>0</v>
      </c>
      <c r="Q250" s="152">
        <f>_xlfn.IFNA(INDEX(input_data!$1:$1048576,MATCH($A250,input_data!$B:$B,0),MATCH(Q$4,input_data!$1:$1,0)),"")</f>
        <v>0.44823466182615701</v>
      </c>
      <c r="R250" s="152">
        <f>_xlfn.IFNA(INDEX(input_data!$1:$1048576,MATCH($A250,input_data!$B:$B,0),MATCH(R$4,input_data!$1:$1,0)),"")</f>
        <v>0</v>
      </c>
      <c r="S250" s="152">
        <f>_xlfn.IFNA(INDEX(input_data!$1:$1048576,MATCH($A250,input_data!$B:$B,0),MATCH(S$4,input_data!$1:$1,0)),"")</f>
        <v>0.64400100000000005</v>
      </c>
      <c r="T250" s="152">
        <f>_xlfn.IFNA(INDEX(input_data!$1:$1048576,MATCH($A250,input_data!$B:$B,0),MATCH(T$4,input_data!$1:$1,0)),"")</f>
        <v>0.17619070000000001</v>
      </c>
      <c r="U250" s="149">
        <f>_xlfn.IFNA(INDEX(input_data!$1:$1048576,MATCH($A250,input_data!$B:$B,0),MATCH(U$4,input_data!$1:$1,0)),"")</f>
        <v>291.70719738635199</v>
      </c>
      <c r="V250" s="153">
        <f t="shared" si="10"/>
        <v>2409.3099102734004</v>
      </c>
      <c r="W250" s="154">
        <f t="shared" si="9"/>
        <v>7.0564805924040241E-2</v>
      </c>
      <c r="X250" s="187"/>
    </row>
    <row r="251" spans="1:24" x14ac:dyDescent="0.35">
      <c r="A251" s="156" t="s">
        <v>802</v>
      </c>
      <c r="B251" s="93" t="s">
        <v>1317</v>
      </c>
      <c r="C251" s="147"/>
      <c r="D251" s="156" t="s">
        <v>803</v>
      </c>
      <c r="E251" s="149">
        <f>_xlfn.IFNA(INDEX(input_data!$1:$1048576,MATCH($A251,input_data!$B:$B,0),MATCH(E$4,input_data!$1:$1,0)),"")</f>
        <v>13.7938977374623</v>
      </c>
      <c r="F251" s="150">
        <v>50507</v>
      </c>
      <c r="G251" s="151">
        <f t="shared" si="11"/>
        <v>273.10863320851172</v>
      </c>
      <c r="H251" s="152">
        <f>_xlfn.IFNA(INDEX(input_data!$1:$1048576,MATCH($A251,input_data!$B:$B,0),MATCH(H$4,input_data!$1:$1,0)),"")</f>
        <v>2.74751131618059</v>
      </c>
      <c r="I251" s="152">
        <f>_xlfn.IFNA(INDEX(input_data!$1:$1048576,MATCH($A251,input_data!$B:$B,0),MATCH(I$4,input_data!$1:$1,0)),"")</f>
        <v>0.48378836732384201</v>
      </c>
      <c r="J251" s="152">
        <f>_xlfn.IFNA(INDEX(input_data!$1:$1048576,MATCH($A251,input_data!$B:$B,0),MATCH(J$4,input_data!$1:$1,0)),"")</f>
        <v>8.8975069260000001</v>
      </c>
      <c r="K251" s="152">
        <f>_xlfn.IFNA(INDEX(input_data!$1:$1048576,MATCH($A251,input_data!$B:$B,0),MATCH(K$4,input_data!$1:$1,0)),"")</f>
        <v>0</v>
      </c>
      <c r="L251" s="152">
        <f>_xlfn.IFNA(INDEX(input_data!$1:$1048576,MATCH($A251,input_data!$B:$B,0),MATCH(L$4,input_data!$1:$1,0)),"")</f>
        <v>0</v>
      </c>
      <c r="M251" s="152">
        <f>_xlfn.IFNA(INDEX(input_data!$1:$1048576,MATCH($A251,input_data!$B:$B,0),MATCH(M$4,input_data!$1:$1,0)),"")</f>
        <v>0</v>
      </c>
      <c r="N251" s="152">
        <f>_xlfn.IFNA(INDEX(input_data!$1:$1048576,MATCH($A251,input_data!$B:$B,0),MATCH(N$4,input_data!$1:$1,0)),"")</f>
        <v>0</v>
      </c>
      <c r="O251" s="152">
        <f>_xlfn.IFNA(INDEX(input_data!$1:$1048576,MATCH($A251,input_data!$B:$B,0),MATCH(O$4,input_data!$1:$1,0)),"")</f>
        <v>0.73577238061511097</v>
      </c>
      <c r="P251" s="152">
        <f>_xlfn.IFNA(INDEX(input_data!$1:$1048576,MATCH($A251,input_data!$B:$B,0),MATCH(P$4,input_data!$1:$1,0)),"")</f>
        <v>0</v>
      </c>
      <c r="Q251" s="152">
        <f>_xlfn.IFNA(INDEX(input_data!$1:$1048576,MATCH($A251,input_data!$B:$B,0),MATCH(Q$4,input_data!$1:$1,0)),"")</f>
        <v>1.6856741449805202E-2</v>
      </c>
      <c r="R251" s="152">
        <f>_xlfn.IFNA(INDEX(input_data!$1:$1048576,MATCH($A251,input_data!$B:$B,0),MATCH(R$4,input_data!$1:$1,0)),"")</f>
        <v>1.59425421699889</v>
      </c>
      <c r="S251" s="152">
        <f>_xlfn.IFNA(INDEX(input_data!$1:$1048576,MATCH($A251,input_data!$B:$B,0),MATCH(S$4,input_data!$1:$1,0)),"")</f>
        <v>3.6811999999999998E-2</v>
      </c>
      <c r="T251" s="152">
        <f>_xlfn.IFNA(INDEX(input_data!$1:$1048576,MATCH($A251,input_data!$B:$B,0),MATCH(T$4,input_data!$1:$1,0)),"")</f>
        <v>3.983747E-2</v>
      </c>
      <c r="U251" s="149">
        <f>_xlfn.IFNA(INDEX(input_data!$1:$1048576,MATCH($A251,input_data!$B:$B,0),MATCH(U$4,input_data!$1:$1,0)),"")</f>
        <v>14.5523394185682</v>
      </c>
      <c r="V251" s="153">
        <f t="shared" si="10"/>
        <v>288.12519885497454</v>
      </c>
      <c r="W251" s="154">
        <f t="shared" si="9"/>
        <v>5.4983855581738794E-2</v>
      </c>
      <c r="X251" s="187"/>
    </row>
    <row r="252" spans="1:24" x14ac:dyDescent="0.35">
      <c r="A252" s="156" t="s">
        <v>804</v>
      </c>
      <c r="B252" s="93" t="s">
        <v>1318</v>
      </c>
      <c r="C252" s="147"/>
      <c r="D252" s="156" t="s">
        <v>805</v>
      </c>
      <c r="E252" s="149">
        <f>_xlfn.IFNA(INDEX(input_data!$1:$1048576,MATCH($A252,input_data!$B:$B,0),MATCH(E$4,input_data!$1:$1,0)),"")</f>
        <v>10.0414747566863</v>
      </c>
      <c r="F252" s="150">
        <v>38797</v>
      </c>
      <c r="G252" s="151">
        <f t="shared" si="11"/>
        <v>258.82090771673842</v>
      </c>
      <c r="H252" s="152">
        <f>_xlfn.IFNA(INDEX(input_data!$1:$1048576,MATCH($A252,input_data!$B:$B,0),MATCH(H$4,input_data!$1:$1,0)),"")</f>
        <v>2.11451692215531</v>
      </c>
      <c r="I252" s="152">
        <f>_xlfn.IFNA(INDEX(input_data!$1:$1048576,MATCH($A252,input_data!$B:$B,0),MATCH(I$4,input_data!$1:$1,0)),"")</f>
        <v>0.36752616223790602</v>
      </c>
      <c r="J252" s="152">
        <f>_xlfn.IFNA(INDEX(input_data!$1:$1048576,MATCH($A252,input_data!$B:$B,0),MATCH(J$4,input_data!$1:$1,0)),"")</f>
        <v>6.7601751099999996</v>
      </c>
      <c r="K252" s="152">
        <f>_xlfn.IFNA(INDEX(input_data!$1:$1048576,MATCH($A252,input_data!$B:$B,0),MATCH(K$4,input_data!$1:$1,0)),"")</f>
        <v>0</v>
      </c>
      <c r="L252" s="152">
        <f>_xlfn.IFNA(INDEX(input_data!$1:$1048576,MATCH($A252,input_data!$B:$B,0),MATCH(L$4,input_data!$1:$1,0)),"")</f>
        <v>0</v>
      </c>
      <c r="M252" s="152">
        <f>_xlfn.IFNA(INDEX(input_data!$1:$1048576,MATCH($A252,input_data!$B:$B,0),MATCH(M$4,input_data!$1:$1,0)),"")</f>
        <v>0</v>
      </c>
      <c r="N252" s="152">
        <f>_xlfn.IFNA(INDEX(input_data!$1:$1048576,MATCH($A252,input_data!$B:$B,0),MATCH(N$4,input_data!$1:$1,0)),"")</f>
        <v>0</v>
      </c>
      <c r="O252" s="152">
        <f>_xlfn.IFNA(INDEX(input_data!$1:$1048576,MATCH($A252,input_data!$B:$B,0),MATCH(O$4,input_data!$1:$1,0)),"")</f>
        <v>0.66384068938666696</v>
      </c>
      <c r="P252" s="152">
        <f>_xlfn.IFNA(INDEX(input_data!$1:$1048576,MATCH($A252,input_data!$B:$B,0),MATCH(P$4,input_data!$1:$1,0)),"")</f>
        <v>0</v>
      </c>
      <c r="Q252" s="152">
        <f>_xlfn.IFNA(INDEX(input_data!$1:$1048576,MATCH($A252,input_data!$B:$B,0),MATCH(Q$4,input_data!$1:$1,0)),"")</f>
        <v>1.29409090961204E-2</v>
      </c>
      <c r="R252" s="152">
        <f>_xlfn.IFNA(INDEX(input_data!$1:$1048576,MATCH($A252,input_data!$B:$B,0),MATCH(R$4,input_data!$1:$1,0)),"")</f>
        <v>0.69211968063359697</v>
      </c>
      <c r="S252" s="152">
        <f>_xlfn.IFNA(INDEX(input_data!$1:$1048576,MATCH($A252,input_data!$B:$B,0),MATCH(S$4,input_data!$1:$1,0)),"")</f>
        <v>3.9836000000000003E-2</v>
      </c>
      <c r="T252" s="152">
        <f>_xlfn.IFNA(INDEX(input_data!$1:$1048576,MATCH($A252,input_data!$B:$B,0),MATCH(T$4,input_data!$1:$1,0)),"")</f>
        <v>3.4077440000000001E-2</v>
      </c>
      <c r="U252" s="149">
        <f>_xlfn.IFNA(INDEX(input_data!$1:$1048576,MATCH($A252,input_data!$B:$B,0),MATCH(U$4,input_data!$1:$1,0)),"")</f>
        <v>10.6850329135096</v>
      </c>
      <c r="V252" s="153">
        <f t="shared" si="10"/>
        <v>275.4087407147357</v>
      </c>
      <c r="W252" s="154">
        <f t="shared" si="9"/>
        <v>6.4090003950343588E-2</v>
      </c>
      <c r="X252" s="187"/>
    </row>
    <row r="253" spans="1:24" x14ac:dyDescent="0.35">
      <c r="A253" s="156" t="s">
        <v>806</v>
      </c>
      <c r="B253" s="93" t="s">
        <v>1319</v>
      </c>
      <c r="C253" s="147"/>
      <c r="D253" s="156" t="s">
        <v>807</v>
      </c>
      <c r="E253" s="149">
        <f>_xlfn.IFNA(INDEX(input_data!$1:$1048576,MATCH($A253,input_data!$B:$B,0),MATCH(E$4,input_data!$1:$1,0)),"")</f>
        <v>12.833290579960799</v>
      </c>
      <c r="F253" s="150">
        <v>54070</v>
      </c>
      <c r="G253" s="151">
        <f t="shared" si="11"/>
        <v>237.34585870095799</v>
      </c>
      <c r="H253" s="152">
        <f>_xlfn.IFNA(INDEX(input_data!$1:$1048576,MATCH($A253,input_data!$B:$B,0),MATCH(H$4,input_data!$1:$1,0)),"")</f>
        <v>2.6775622242538999</v>
      </c>
      <c r="I253" s="152">
        <f>_xlfn.IFNA(INDEX(input_data!$1:$1048576,MATCH($A253,input_data!$B:$B,0),MATCH(I$4,input_data!$1:$1,0)),"")</f>
        <v>0.50365696513759695</v>
      </c>
      <c r="J253" s="152">
        <f>_xlfn.IFNA(INDEX(input_data!$1:$1048576,MATCH($A253,input_data!$B:$B,0),MATCH(J$4,input_data!$1:$1,0)),"")</f>
        <v>8.3467981739999999</v>
      </c>
      <c r="K253" s="152">
        <f>_xlfn.IFNA(INDEX(input_data!$1:$1048576,MATCH($A253,input_data!$B:$B,0),MATCH(K$4,input_data!$1:$1,0)),"")</f>
        <v>0</v>
      </c>
      <c r="L253" s="152">
        <f>_xlfn.IFNA(INDEX(input_data!$1:$1048576,MATCH($A253,input_data!$B:$B,0),MATCH(L$4,input_data!$1:$1,0)),"")</f>
        <v>0</v>
      </c>
      <c r="M253" s="152">
        <f>_xlfn.IFNA(INDEX(input_data!$1:$1048576,MATCH($A253,input_data!$B:$B,0),MATCH(M$4,input_data!$1:$1,0)),"")</f>
        <v>0</v>
      </c>
      <c r="N253" s="152">
        <f>_xlfn.IFNA(INDEX(input_data!$1:$1048576,MATCH($A253,input_data!$B:$B,0),MATCH(N$4,input_data!$1:$1,0)),"")</f>
        <v>0</v>
      </c>
      <c r="O253" s="152">
        <f>_xlfn.IFNA(INDEX(input_data!$1:$1048576,MATCH($A253,input_data!$B:$B,0),MATCH(O$4,input_data!$1:$1,0)),"")</f>
        <v>1.5092077326293301</v>
      </c>
      <c r="P253" s="152">
        <f>_xlfn.IFNA(INDEX(input_data!$1:$1048576,MATCH($A253,input_data!$B:$B,0),MATCH(P$4,input_data!$1:$1,0)),"")</f>
        <v>0</v>
      </c>
      <c r="Q253" s="152">
        <f>_xlfn.IFNA(INDEX(input_data!$1:$1048576,MATCH($A253,input_data!$B:$B,0),MATCH(Q$4,input_data!$1:$1,0)),"")</f>
        <v>1.6647033705384302E-2</v>
      </c>
      <c r="R253" s="152">
        <f>_xlfn.IFNA(INDEX(input_data!$1:$1048576,MATCH($A253,input_data!$B:$B,0),MATCH(R$4,input_data!$1:$1,0)),"")</f>
        <v>0.49941170919900402</v>
      </c>
      <c r="S253" s="152">
        <f>_xlfn.IFNA(INDEX(input_data!$1:$1048576,MATCH($A253,input_data!$B:$B,0),MATCH(S$4,input_data!$1:$1,0)),"")</f>
        <v>3.4648999999999999E-2</v>
      </c>
      <c r="T253" s="152">
        <f>_xlfn.IFNA(INDEX(input_data!$1:$1048576,MATCH($A253,input_data!$B:$B,0),MATCH(T$4,input_data!$1:$1,0)),"")</f>
        <v>2.127509E-2</v>
      </c>
      <c r="U253" s="149">
        <f>_xlfn.IFNA(INDEX(input_data!$1:$1048576,MATCH($A253,input_data!$B:$B,0),MATCH(U$4,input_data!$1:$1,0)),"")</f>
        <v>13.609207928925199</v>
      </c>
      <c r="V253" s="153">
        <f t="shared" si="10"/>
        <v>251.69609633669685</v>
      </c>
      <c r="W253" s="154">
        <f t="shared" si="9"/>
        <v>6.0461293549761708E-2</v>
      </c>
      <c r="X253" s="187"/>
    </row>
    <row r="254" spans="1:24" x14ac:dyDescent="0.35">
      <c r="A254" s="156" t="s">
        <v>808</v>
      </c>
      <c r="B254" s="93" t="s">
        <v>1320</v>
      </c>
      <c r="C254" s="147"/>
      <c r="D254" s="156" t="s">
        <v>809</v>
      </c>
      <c r="E254" s="149">
        <f>_xlfn.IFNA(INDEX(input_data!$1:$1048576,MATCH($A254,input_data!$B:$B,0),MATCH(E$4,input_data!$1:$1,0)),"")</f>
        <v>11.252774147249999</v>
      </c>
      <c r="F254" s="150">
        <v>42226</v>
      </c>
      <c r="G254" s="151">
        <f t="shared" si="11"/>
        <v>266.48922813550894</v>
      </c>
      <c r="H254" s="152">
        <f>_xlfn.IFNA(INDEX(input_data!$1:$1048576,MATCH($A254,input_data!$B:$B,0),MATCH(H$4,input_data!$1:$1,0)),"")</f>
        <v>2.7127539377703398</v>
      </c>
      <c r="I254" s="152">
        <f>_xlfn.IFNA(INDEX(input_data!$1:$1048576,MATCH($A254,input_data!$B:$B,0),MATCH(I$4,input_data!$1:$1,0)),"")</f>
        <v>0.47379459557235398</v>
      </c>
      <c r="J254" s="152">
        <f>_xlfn.IFNA(INDEX(input_data!$1:$1048576,MATCH($A254,input_data!$B:$B,0),MATCH(J$4,input_data!$1:$1,0)),"")</f>
        <v>7.6831430579999997</v>
      </c>
      <c r="K254" s="152">
        <f>_xlfn.IFNA(INDEX(input_data!$1:$1048576,MATCH($A254,input_data!$B:$B,0),MATCH(K$4,input_data!$1:$1,0)),"")</f>
        <v>0</v>
      </c>
      <c r="L254" s="152">
        <f>_xlfn.IFNA(INDEX(input_data!$1:$1048576,MATCH($A254,input_data!$B:$B,0),MATCH(L$4,input_data!$1:$1,0)),"")</f>
        <v>0</v>
      </c>
      <c r="M254" s="152">
        <f>_xlfn.IFNA(INDEX(input_data!$1:$1048576,MATCH($A254,input_data!$B:$B,0),MATCH(M$4,input_data!$1:$1,0)),"")</f>
        <v>0</v>
      </c>
      <c r="N254" s="152">
        <f>_xlfn.IFNA(INDEX(input_data!$1:$1048576,MATCH($A254,input_data!$B:$B,0),MATCH(N$4,input_data!$1:$1,0)),"")</f>
        <v>0</v>
      </c>
      <c r="O254" s="152">
        <f>_xlfn.IFNA(INDEX(input_data!$1:$1048576,MATCH($A254,input_data!$B:$B,0),MATCH(O$4,input_data!$1:$1,0)),"")</f>
        <v>0.383964085326222</v>
      </c>
      <c r="P254" s="152">
        <f>_xlfn.IFNA(INDEX(input_data!$1:$1048576,MATCH($A254,input_data!$B:$B,0),MATCH(P$4,input_data!$1:$1,0)),"")</f>
        <v>0</v>
      </c>
      <c r="Q254" s="152">
        <f>_xlfn.IFNA(INDEX(input_data!$1:$1048576,MATCH($A254,input_data!$B:$B,0),MATCH(Q$4,input_data!$1:$1,0)),"")</f>
        <v>1.6623387305335899E-2</v>
      </c>
      <c r="R254" s="152">
        <f>_xlfn.IFNA(INDEX(input_data!$1:$1048576,MATCH($A254,input_data!$B:$B,0),MATCH(R$4,input_data!$1:$1,0)),"")</f>
        <v>0.51612954613581097</v>
      </c>
      <c r="S254" s="152">
        <f>_xlfn.IFNA(INDEX(input_data!$1:$1048576,MATCH($A254,input_data!$B:$B,0),MATCH(S$4,input_data!$1:$1,0)),"")</f>
        <v>3.8211000000000002E-2</v>
      </c>
      <c r="T254" s="152">
        <f>_xlfn.IFNA(INDEX(input_data!$1:$1048576,MATCH($A254,input_data!$B:$B,0),MATCH(T$4,input_data!$1:$1,0)),"")</f>
        <v>1.8139019999999999E-2</v>
      </c>
      <c r="U254" s="149">
        <f>_xlfn.IFNA(INDEX(input_data!$1:$1048576,MATCH($A254,input_data!$B:$B,0),MATCH(U$4,input_data!$1:$1,0)),"")</f>
        <v>11.84275863011</v>
      </c>
      <c r="V254" s="153">
        <f t="shared" si="10"/>
        <v>280.46129470255289</v>
      </c>
      <c r="W254" s="154">
        <f t="shared" si="9"/>
        <v>5.2430136350348988E-2</v>
      </c>
      <c r="X254" s="187"/>
    </row>
    <row r="255" spans="1:24" x14ac:dyDescent="0.35">
      <c r="A255" s="156" t="s">
        <v>810</v>
      </c>
      <c r="B255" s="93" t="s">
        <v>1321</v>
      </c>
      <c r="C255" s="147"/>
      <c r="D255" s="156" t="s">
        <v>811</v>
      </c>
      <c r="E255" s="149">
        <f>_xlfn.IFNA(INDEX(input_data!$1:$1048576,MATCH($A255,input_data!$B:$B,0),MATCH(E$4,input_data!$1:$1,0)),"")</f>
        <v>41.361380975874297</v>
      </c>
      <c r="F255" s="150">
        <v>17966</v>
      </c>
      <c r="G255" s="151">
        <f t="shared" si="11"/>
        <v>2302.2031045237836</v>
      </c>
      <c r="H255" s="152">
        <f>_xlfn.IFNA(INDEX(input_data!$1:$1048576,MATCH($A255,input_data!$B:$B,0),MATCH(H$4,input_data!$1:$1,0)),"")</f>
        <v>4.8524118397288198</v>
      </c>
      <c r="I255" s="152">
        <f>_xlfn.IFNA(INDEX(input_data!$1:$1048576,MATCH($A255,input_data!$B:$B,0),MATCH(I$4,input_data!$1:$1,0)),"")</f>
        <v>0.95410411555599695</v>
      </c>
      <c r="J255" s="152">
        <f>_xlfn.IFNA(INDEX(input_data!$1:$1048576,MATCH($A255,input_data!$B:$B,0),MATCH(J$4,input_data!$1:$1,0)),"")</f>
        <v>33.88135819</v>
      </c>
      <c r="K255" s="152">
        <f>_xlfn.IFNA(INDEX(input_data!$1:$1048576,MATCH($A255,input_data!$B:$B,0),MATCH(K$4,input_data!$1:$1,0)),"")</f>
        <v>0.218818387288822</v>
      </c>
      <c r="L255" s="152">
        <f>_xlfn.IFNA(INDEX(input_data!$1:$1048576,MATCH($A255,input_data!$B:$B,0),MATCH(L$4,input_data!$1:$1,0)),"")</f>
        <v>2.3764509989971501</v>
      </c>
      <c r="M255" s="152">
        <f>_xlfn.IFNA(INDEX(input_data!$1:$1048576,MATCH($A255,input_data!$B:$B,0),MATCH(M$4,input_data!$1:$1,0)),"")</f>
        <v>0.593775973696268</v>
      </c>
      <c r="N255" s="152">
        <f>_xlfn.IFNA(INDEX(input_data!$1:$1048576,MATCH($A255,input_data!$B:$B,0),MATCH(N$4,input_data!$1:$1,0)),"")</f>
        <v>5.1129996156023497E-2</v>
      </c>
      <c r="O255" s="152">
        <f>_xlfn.IFNA(INDEX(input_data!$1:$1048576,MATCH($A255,input_data!$B:$B,0),MATCH(O$4,input_data!$1:$1,0)),"")</f>
        <v>3.5E-4</v>
      </c>
      <c r="P255" s="152">
        <f>_xlfn.IFNA(INDEX(input_data!$1:$1048576,MATCH($A255,input_data!$B:$B,0),MATCH(P$4,input_data!$1:$1,0)),"")</f>
        <v>1.1522777901460799</v>
      </c>
      <c r="Q255" s="152">
        <f>_xlfn.IFNA(INDEX(input_data!$1:$1048576,MATCH($A255,input_data!$B:$B,0),MATCH(Q$4,input_data!$1:$1,0)),"")</f>
        <v>3.1100412015080001E-2</v>
      </c>
      <c r="R255" s="152">
        <f>_xlfn.IFNA(INDEX(input_data!$1:$1048576,MATCH($A255,input_data!$B:$B,0),MATCH(R$4,input_data!$1:$1,0)),"")</f>
        <v>0.32087876064128801</v>
      </c>
      <c r="S255" s="152">
        <f>_xlfn.IFNA(INDEX(input_data!$1:$1048576,MATCH($A255,input_data!$B:$B,0),MATCH(S$4,input_data!$1:$1,0)),"")</f>
        <v>6.3E-2</v>
      </c>
      <c r="T255" s="152">
        <f>_xlfn.IFNA(INDEX(input_data!$1:$1048576,MATCH($A255,input_data!$B:$B,0),MATCH(T$4,input_data!$1:$1,0)),"")</f>
        <v>6.7538719999999997E-2</v>
      </c>
      <c r="U255" s="149">
        <f>_xlfn.IFNA(INDEX(input_data!$1:$1048576,MATCH($A255,input_data!$B:$B,0),MATCH(U$4,input_data!$1:$1,0)),"")</f>
        <v>44.563195184225599</v>
      </c>
      <c r="V255" s="153">
        <f t="shared" si="10"/>
        <v>2480.4183003576532</v>
      </c>
      <c r="W255" s="154">
        <f t="shared" si="9"/>
        <v>7.7410718230585429E-2</v>
      </c>
      <c r="X255" s="187"/>
    </row>
    <row r="256" spans="1:24" x14ac:dyDescent="0.35">
      <c r="A256" s="156" t="s">
        <v>814</v>
      </c>
      <c r="B256" s="93" t="s">
        <v>1322</v>
      </c>
      <c r="C256" s="147"/>
      <c r="D256" s="156" t="s">
        <v>815</v>
      </c>
      <c r="E256" s="149">
        <f>_xlfn.IFNA(INDEX(input_data!$1:$1048576,MATCH($A256,input_data!$B:$B,0),MATCH(E$4,input_data!$1:$1,0)),"")</f>
        <v>303.47439208161802</v>
      </c>
      <c r="F256" s="150">
        <v>131995</v>
      </c>
      <c r="G256" s="151">
        <f t="shared" si="11"/>
        <v>2299.1355133271563</v>
      </c>
      <c r="H256" s="152">
        <f>_xlfn.IFNA(INDEX(input_data!$1:$1048576,MATCH($A256,input_data!$B:$B,0),MATCH(H$4,input_data!$1:$1,0)),"")</f>
        <v>104.68213797033199</v>
      </c>
      <c r="I256" s="152">
        <f>_xlfn.IFNA(INDEX(input_data!$1:$1048576,MATCH($A256,input_data!$B:$B,0),MATCH(I$4,input_data!$1:$1,0)),"")</f>
        <v>15.0010159305666</v>
      </c>
      <c r="J256" s="152">
        <f>_xlfn.IFNA(INDEX(input_data!$1:$1048576,MATCH($A256,input_data!$B:$B,0),MATCH(J$4,input_data!$1:$1,0)),"")</f>
        <v>150.00762162000001</v>
      </c>
      <c r="K256" s="152">
        <f>_xlfn.IFNA(INDEX(input_data!$1:$1048576,MATCH($A256,input_data!$B:$B,0),MATCH(K$4,input_data!$1:$1,0)),"")</f>
        <v>14.0872661772162</v>
      </c>
      <c r="L256" s="152">
        <f>_xlfn.IFNA(INDEX(input_data!$1:$1048576,MATCH($A256,input_data!$B:$B,0),MATCH(L$4,input_data!$1:$1,0)),"")</f>
        <v>29.543171388508998</v>
      </c>
      <c r="M256" s="152">
        <f>_xlfn.IFNA(INDEX(input_data!$1:$1048576,MATCH($A256,input_data!$B:$B,0),MATCH(M$4,input_data!$1:$1,0)),"")</f>
        <v>5.7647975037300201</v>
      </c>
      <c r="N256" s="152">
        <f>_xlfn.IFNA(INDEX(input_data!$1:$1048576,MATCH($A256,input_data!$B:$B,0),MATCH(N$4,input_data!$1:$1,0)),"")</f>
        <v>3.29168802683493</v>
      </c>
      <c r="O256" s="152">
        <f>_xlfn.IFNA(INDEX(input_data!$1:$1048576,MATCH($A256,input_data!$B:$B,0),MATCH(O$4,input_data!$1:$1,0)),"")</f>
        <v>4.0846829576533299</v>
      </c>
      <c r="P256" s="152">
        <f>_xlfn.IFNA(INDEX(input_data!$1:$1048576,MATCH($A256,input_data!$B:$B,0),MATCH(P$4,input_data!$1:$1,0)),"")</f>
        <v>0</v>
      </c>
      <c r="Q256" s="152">
        <f>_xlfn.IFNA(INDEX(input_data!$1:$1048576,MATCH($A256,input_data!$B:$B,0),MATCH(Q$4,input_data!$1:$1,0)),"")</f>
        <v>0.50711083585393801</v>
      </c>
      <c r="R256" s="152">
        <f>_xlfn.IFNA(INDEX(input_data!$1:$1048576,MATCH($A256,input_data!$B:$B,0),MATCH(R$4,input_data!$1:$1,0)),"")</f>
        <v>0</v>
      </c>
      <c r="S256" s="152">
        <f>_xlfn.IFNA(INDEX(input_data!$1:$1048576,MATCH($A256,input_data!$B:$B,0),MATCH(S$4,input_data!$1:$1,0)),"")</f>
        <v>0.70614500000000002</v>
      </c>
      <c r="T256" s="152">
        <f>_xlfn.IFNA(INDEX(input_data!$1:$1048576,MATCH($A256,input_data!$B:$B,0),MATCH(T$4,input_data!$1:$1,0)),"")</f>
        <v>0.13453839000000001</v>
      </c>
      <c r="U256" s="149">
        <f>_xlfn.IFNA(INDEX(input_data!$1:$1048576,MATCH($A256,input_data!$B:$B,0),MATCH(U$4,input_data!$1:$1,0)),"")</f>
        <v>327.81017580069602</v>
      </c>
      <c r="V256" s="153">
        <f t="shared" si="10"/>
        <v>2483.5044948725031</v>
      </c>
      <c r="W256" s="154">
        <f t="shared" si="9"/>
        <v>8.019056748792508E-2</v>
      </c>
      <c r="X256" s="187"/>
    </row>
    <row r="257" spans="1:24" x14ac:dyDescent="0.35">
      <c r="A257" s="156" t="s">
        <v>816</v>
      </c>
      <c r="B257" s="93" t="s">
        <v>1323</v>
      </c>
      <c r="C257" s="147"/>
      <c r="D257" s="156" t="s">
        <v>817</v>
      </c>
      <c r="E257" s="149">
        <f>_xlfn.IFNA(INDEX(input_data!$1:$1048576,MATCH($A257,input_data!$B:$B,0),MATCH(E$4,input_data!$1:$1,0)),"")</f>
        <v>364.50425534785398</v>
      </c>
      <c r="F257" s="150">
        <v>136093</v>
      </c>
      <c r="G257" s="151">
        <f t="shared" si="11"/>
        <v>2678.3468315626374</v>
      </c>
      <c r="H257" s="152">
        <f>_xlfn.IFNA(INDEX(input_data!$1:$1048576,MATCH($A257,input_data!$B:$B,0),MATCH(H$4,input_data!$1:$1,0)),"")</f>
        <v>152.39065684637399</v>
      </c>
      <c r="I257" s="152">
        <f>_xlfn.IFNA(INDEX(input_data!$1:$1048576,MATCH($A257,input_data!$B:$B,0),MATCH(I$4,input_data!$1:$1,0)),"")</f>
        <v>21.312399835613</v>
      </c>
      <c r="J257" s="152">
        <f>_xlfn.IFNA(INDEX(input_data!$1:$1048576,MATCH($A257,input_data!$B:$B,0),MATCH(J$4,input_data!$1:$1,0)),"")</f>
        <v>135.869707484</v>
      </c>
      <c r="K257" s="152">
        <f>_xlfn.IFNA(INDEX(input_data!$1:$1048576,MATCH($A257,input_data!$B:$B,0),MATCH(K$4,input_data!$1:$1,0)),"")</f>
        <v>23.0214286983352</v>
      </c>
      <c r="L257" s="152">
        <f>_xlfn.IFNA(INDEX(input_data!$1:$1048576,MATCH($A257,input_data!$B:$B,0),MATCH(L$4,input_data!$1:$1,0)),"")</f>
        <v>46.612469161895397</v>
      </c>
      <c r="M257" s="152">
        <f>_xlfn.IFNA(INDEX(input_data!$1:$1048576,MATCH($A257,input_data!$B:$B,0),MATCH(M$4,input_data!$1:$1,0)),"")</f>
        <v>8.0846848687060202</v>
      </c>
      <c r="N257" s="152">
        <f>_xlfn.IFNA(INDEX(input_data!$1:$1048576,MATCH($A257,input_data!$B:$B,0),MATCH(N$4,input_data!$1:$1,0)),"")</f>
        <v>5.3792808522000204</v>
      </c>
      <c r="O257" s="152">
        <f>_xlfn.IFNA(INDEX(input_data!$1:$1048576,MATCH($A257,input_data!$B:$B,0),MATCH(O$4,input_data!$1:$1,0)),"")</f>
        <v>0.77663732537777797</v>
      </c>
      <c r="P257" s="152">
        <f>_xlfn.IFNA(INDEX(input_data!$1:$1048576,MATCH($A257,input_data!$B:$B,0),MATCH(P$4,input_data!$1:$1,0)),"")</f>
        <v>0</v>
      </c>
      <c r="Q257" s="152">
        <f>_xlfn.IFNA(INDEX(input_data!$1:$1048576,MATCH($A257,input_data!$B:$B,0),MATCH(Q$4,input_data!$1:$1,0)),"")</f>
        <v>0.710481804835145</v>
      </c>
      <c r="R257" s="152">
        <f>_xlfn.IFNA(INDEX(input_data!$1:$1048576,MATCH($A257,input_data!$B:$B,0),MATCH(R$4,input_data!$1:$1,0)),"")</f>
        <v>0</v>
      </c>
      <c r="S257" s="152">
        <f>_xlfn.IFNA(INDEX(input_data!$1:$1048576,MATCH($A257,input_data!$B:$B,0),MATCH(S$4,input_data!$1:$1,0)),"")</f>
        <v>0.877274</v>
      </c>
      <c r="T257" s="152">
        <f>_xlfn.IFNA(INDEX(input_data!$1:$1048576,MATCH($A257,input_data!$B:$B,0),MATCH(T$4,input_data!$1:$1,0)),"")</f>
        <v>0.15504660000000001</v>
      </c>
      <c r="U257" s="149">
        <f>_xlfn.IFNA(INDEX(input_data!$1:$1048576,MATCH($A257,input_data!$B:$B,0),MATCH(U$4,input_data!$1:$1,0)),"")</f>
        <v>395.19006747733698</v>
      </c>
      <c r="V257" s="153">
        <f t="shared" si="10"/>
        <v>2903.823616771891</v>
      </c>
      <c r="W257" s="154">
        <f t="shared" si="9"/>
        <v>8.4185058690738446E-2</v>
      </c>
      <c r="X257" s="187"/>
    </row>
    <row r="258" spans="1:24" x14ac:dyDescent="0.35">
      <c r="A258" s="156" t="s">
        <v>822</v>
      </c>
      <c r="B258" s="93" t="s">
        <v>1324</v>
      </c>
      <c r="C258" s="147"/>
      <c r="D258" s="156" t="s">
        <v>823</v>
      </c>
      <c r="E258" s="149">
        <f>_xlfn.IFNA(INDEX(input_data!$1:$1048576,MATCH($A258,input_data!$B:$B,0),MATCH(E$4,input_data!$1:$1,0)),"")</f>
        <v>306.52922141923898</v>
      </c>
      <c r="F258" s="150">
        <v>130370</v>
      </c>
      <c r="G258" s="151">
        <f t="shared" si="11"/>
        <v>2351.2251393667175</v>
      </c>
      <c r="H258" s="152">
        <f>_xlfn.IFNA(INDEX(input_data!$1:$1048576,MATCH($A258,input_data!$B:$B,0),MATCH(H$4,input_data!$1:$1,0)),"")</f>
        <v>85.1641040798539</v>
      </c>
      <c r="I258" s="152">
        <f>_xlfn.IFNA(INDEX(input_data!$1:$1048576,MATCH($A258,input_data!$B:$B,0),MATCH(I$4,input_data!$1:$1,0)),"")</f>
        <v>13.7766525349146</v>
      </c>
      <c r="J258" s="152">
        <f>_xlfn.IFNA(INDEX(input_data!$1:$1048576,MATCH($A258,input_data!$B:$B,0),MATCH(J$4,input_data!$1:$1,0)),"")</f>
        <v>168.284467549</v>
      </c>
      <c r="K258" s="152">
        <f>_xlfn.IFNA(INDEX(input_data!$1:$1048576,MATCH($A258,input_data!$B:$B,0),MATCH(K$4,input_data!$1:$1,0)),"")</f>
        <v>15.725903296366599</v>
      </c>
      <c r="L258" s="152">
        <f>_xlfn.IFNA(INDEX(input_data!$1:$1048576,MATCH($A258,input_data!$B:$B,0),MATCH(L$4,input_data!$1:$1,0)),"")</f>
        <v>35.240954021021203</v>
      </c>
      <c r="M258" s="152">
        <f>_xlfn.IFNA(INDEX(input_data!$1:$1048576,MATCH($A258,input_data!$B:$B,0),MATCH(M$4,input_data!$1:$1,0)),"")</f>
        <v>6.6713728456718302</v>
      </c>
      <c r="N258" s="152">
        <f>_xlfn.IFNA(INDEX(input_data!$1:$1048576,MATCH($A258,input_data!$B:$B,0),MATCH(N$4,input_data!$1:$1,0)),"")</f>
        <v>3.6745786542696801</v>
      </c>
      <c r="O258" s="152">
        <f>_xlfn.IFNA(INDEX(input_data!$1:$1048576,MATCH($A258,input_data!$B:$B,0),MATCH(O$4,input_data!$1:$1,0)),"")</f>
        <v>0.14348626010666701</v>
      </c>
      <c r="P258" s="152">
        <f>_xlfn.IFNA(INDEX(input_data!$1:$1048576,MATCH($A258,input_data!$B:$B,0),MATCH(P$4,input_data!$1:$1,0)),"")</f>
        <v>0</v>
      </c>
      <c r="Q258" s="152">
        <f>_xlfn.IFNA(INDEX(input_data!$1:$1048576,MATCH($A258,input_data!$B:$B,0),MATCH(Q$4,input_data!$1:$1,0)),"")</f>
        <v>0.45339991874475599</v>
      </c>
      <c r="R258" s="152">
        <f>_xlfn.IFNA(INDEX(input_data!$1:$1048576,MATCH($A258,input_data!$B:$B,0),MATCH(R$4,input_data!$1:$1,0)),"")</f>
        <v>0</v>
      </c>
      <c r="S258" s="152">
        <f>_xlfn.IFNA(INDEX(input_data!$1:$1048576,MATCH($A258,input_data!$B:$B,0),MATCH(S$4,input_data!$1:$1,0)),"")</f>
        <v>0.63110500000000003</v>
      </c>
      <c r="T258" s="152">
        <f>_xlfn.IFNA(INDEX(input_data!$1:$1048576,MATCH($A258,input_data!$B:$B,0),MATCH(T$4,input_data!$1:$1,0)),"")</f>
        <v>0.15178187000000001</v>
      </c>
      <c r="U258" s="149">
        <f>_xlfn.IFNA(INDEX(input_data!$1:$1048576,MATCH($A258,input_data!$B:$B,0),MATCH(U$4,input_data!$1:$1,0)),"")</f>
        <v>329.91780602994902</v>
      </c>
      <c r="V258" s="153">
        <f t="shared" si="10"/>
        <v>2530.6267241692799</v>
      </c>
      <c r="W258" s="154">
        <f t="shared" si="9"/>
        <v>7.6301321297918223E-2</v>
      </c>
      <c r="X258" s="187"/>
    </row>
    <row r="259" spans="1:24" x14ac:dyDescent="0.35">
      <c r="A259" s="156" t="s">
        <v>826</v>
      </c>
      <c r="B259" s="93" t="s">
        <v>1325</v>
      </c>
      <c r="C259" s="147"/>
      <c r="D259" s="156" t="s">
        <v>827</v>
      </c>
      <c r="E259" s="149">
        <f>_xlfn.IFNA(INDEX(input_data!$1:$1048576,MATCH($A259,input_data!$B:$B,0),MATCH(E$4,input_data!$1:$1,0)),"")</f>
        <v>16.529329874273198</v>
      </c>
      <c r="F259" s="150">
        <v>52349</v>
      </c>
      <c r="G259" s="151">
        <f t="shared" si="11"/>
        <v>315.75254301463633</v>
      </c>
      <c r="H259" s="152">
        <f>_xlfn.IFNA(INDEX(input_data!$1:$1048576,MATCH($A259,input_data!$B:$B,0),MATCH(H$4,input_data!$1:$1,0)),"")</f>
        <v>2.68206763824737</v>
      </c>
      <c r="I259" s="152">
        <f>_xlfn.IFNA(INDEX(input_data!$1:$1048576,MATCH($A259,input_data!$B:$B,0),MATCH(I$4,input_data!$1:$1,0)),"")</f>
        <v>0.494566466818537</v>
      </c>
      <c r="J259" s="152">
        <f>_xlfn.IFNA(INDEX(input_data!$1:$1048576,MATCH($A259,input_data!$B:$B,0),MATCH(J$4,input_data!$1:$1,0)),"")</f>
        <v>12.769636284000001</v>
      </c>
      <c r="K259" s="152">
        <f>_xlfn.IFNA(INDEX(input_data!$1:$1048576,MATCH($A259,input_data!$B:$B,0),MATCH(K$4,input_data!$1:$1,0)),"")</f>
        <v>0</v>
      </c>
      <c r="L259" s="152">
        <f>_xlfn.IFNA(INDEX(input_data!$1:$1048576,MATCH($A259,input_data!$B:$B,0),MATCH(L$4,input_data!$1:$1,0)),"")</f>
        <v>0</v>
      </c>
      <c r="M259" s="152">
        <f>_xlfn.IFNA(INDEX(input_data!$1:$1048576,MATCH($A259,input_data!$B:$B,0),MATCH(M$4,input_data!$1:$1,0)),"")</f>
        <v>0</v>
      </c>
      <c r="N259" s="152">
        <f>_xlfn.IFNA(INDEX(input_data!$1:$1048576,MATCH($A259,input_data!$B:$B,0),MATCH(N$4,input_data!$1:$1,0)),"")</f>
        <v>0</v>
      </c>
      <c r="O259" s="152">
        <f>_xlfn.IFNA(INDEX(input_data!$1:$1048576,MATCH($A259,input_data!$B:$B,0),MATCH(O$4,input_data!$1:$1,0)),"")</f>
        <v>1.4467965831111E-2</v>
      </c>
      <c r="P259" s="152">
        <f>_xlfn.IFNA(INDEX(input_data!$1:$1048576,MATCH($A259,input_data!$B:$B,0),MATCH(P$4,input_data!$1:$1,0)),"")</f>
        <v>0</v>
      </c>
      <c r="Q259" s="152">
        <f>_xlfn.IFNA(INDEX(input_data!$1:$1048576,MATCH($A259,input_data!$B:$B,0),MATCH(Q$4,input_data!$1:$1,0)),"")</f>
        <v>1.6087939704131402E-2</v>
      </c>
      <c r="R259" s="152">
        <f>_xlfn.IFNA(INDEX(input_data!$1:$1048576,MATCH($A259,input_data!$B:$B,0),MATCH(R$4,input_data!$1:$1,0)),"")</f>
        <v>1.5474342913713801</v>
      </c>
      <c r="S259" s="152">
        <f>_xlfn.IFNA(INDEX(input_data!$1:$1048576,MATCH($A259,input_data!$B:$B,0),MATCH(S$4,input_data!$1:$1,0)),"")</f>
        <v>3.6817999999999997E-2</v>
      </c>
      <c r="T259" s="152">
        <f>_xlfn.IFNA(INDEX(input_data!$1:$1048576,MATCH($A259,input_data!$B:$B,0),MATCH(T$4,input_data!$1:$1,0)),"")</f>
        <v>1.8310469999999999E-2</v>
      </c>
      <c r="U259" s="149">
        <f>_xlfn.IFNA(INDEX(input_data!$1:$1048576,MATCH($A259,input_data!$B:$B,0),MATCH(U$4,input_data!$1:$1,0)),"")</f>
        <v>17.579389055972602</v>
      </c>
      <c r="V259" s="153">
        <f t="shared" si="10"/>
        <v>335.81136327289158</v>
      </c>
      <c r="W259" s="154">
        <f t="shared" si="9"/>
        <v>6.3527026787320029E-2</v>
      </c>
      <c r="X259" s="187"/>
    </row>
    <row r="260" spans="1:24" x14ac:dyDescent="0.35">
      <c r="A260" s="156" t="s">
        <v>828</v>
      </c>
      <c r="B260" s="93" t="s">
        <v>1326</v>
      </c>
      <c r="C260" s="147"/>
      <c r="D260" s="156" t="s">
        <v>829</v>
      </c>
      <c r="E260" s="149">
        <f>_xlfn.IFNA(INDEX(input_data!$1:$1048576,MATCH($A260,input_data!$B:$B,0),MATCH(E$4,input_data!$1:$1,0)),"")</f>
        <v>589.39613606398495</v>
      </c>
      <c r="F260" s="150">
        <v>259627</v>
      </c>
      <c r="G260" s="151">
        <f t="shared" si="11"/>
        <v>2270.1650293073712</v>
      </c>
      <c r="H260" s="152">
        <f>_xlfn.IFNA(INDEX(input_data!$1:$1048576,MATCH($A260,input_data!$B:$B,0),MATCH(H$4,input_data!$1:$1,0)),"")</f>
        <v>203.520795128565</v>
      </c>
      <c r="I260" s="152">
        <f>_xlfn.IFNA(INDEX(input_data!$1:$1048576,MATCH($A260,input_data!$B:$B,0),MATCH(I$4,input_data!$1:$1,0)),"")</f>
        <v>30.044664012166798</v>
      </c>
      <c r="J260" s="152">
        <f>_xlfn.IFNA(INDEX(input_data!$1:$1048576,MATCH($A260,input_data!$B:$B,0),MATCH(J$4,input_data!$1:$1,0)),"")</f>
        <v>284.03723297599998</v>
      </c>
      <c r="K260" s="152">
        <f>_xlfn.IFNA(INDEX(input_data!$1:$1048576,MATCH($A260,input_data!$B:$B,0),MATCH(K$4,input_data!$1:$1,0)),"")</f>
        <v>29.289802015500602</v>
      </c>
      <c r="L260" s="152">
        <f>_xlfn.IFNA(INDEX(input_data!$1:$1048576,MATCH($A260,input_data!$B:$B,0),MATCH(L$4,input_data!$1:$1,0)),"")</f>
        <v>62.6697600068279</v>
      </c>
      <c r="M260" s="152">
        <f>_xlfn.IFNA(INDEX(input_data!$1:$1048576,MATCH($A260,input_data!$B:$B,0),MATCH(M$4,input_data!$1:$1,0)),"")</f>
        <v>11.8355277198274</v>
      </c>
      <c r="N260" s="152">
        <f>_xlfn.IFNA(INDEX(input_data!$1:$1048576,MATCH($A260,input_data!$B:$B,0),MATCH(N$4,input_data!$1:$1,0)),"")</f>
        <v>6.8439745078942797</v>
      </c>
      <c r="O260" s="152">
        <f>_xlfn.IFNA(INDEX(input_data!$1:$1048576,MATCH($A260,input_data!$B:$B,0),MATCH(O$4,input_data!$1:$1,0)),"")</f>
        <v>1.0969375049066701</v>
      </c>
      <c r="P260" s="152">
        <f>_xlfn.IFNA(INDEX(input_data!$1:$1048576,MATCH($A260,input_data!$B:$B,0),MATCH(P$4,input_data!$1:$1,0)),"")</f>
        <v>0</v>
      </c>
      <c r="Q260" s="152">
        <f>_xlfn.IFNA(INDEX(input_data!$1:$1048576,MATCH($A260,input_data!$B:$B,0),MATCH(Q$4,input_data!$1:$1,0)),"")</f>
        <v>1.0107895624508301</v>
      </c>
      <c r="R260" s="152">
        <f>_xlfn.IFNA(INDEX(input_data!$1:$1048576,MATCH($A260,input_data!$B:$B,0),MATCH(R$4,input_data!$1:$1,0)),"")</f>
        <v>0</v>
      </c>
      <c r="S260" s="152">
        <f>_xlfn.IFNA(INDEX(input_data!$1:$1048576,MATCH($A260,input_data!$B:$B,0),MATCH(S$4,input_data!$1:$1,0)),"")</f>
        <v>1.381721</v>
      </c>
      <c r="T260" s="152">
        <f>_xlfn.IFNA(INDEX(input_data!$1:$1048576,MATCH($A260,input_data!$B:$B,0),MATCH(T$4,input_data!$1:$1,0)),"")</f>
        <v>0.26873939000000002</v>
      </c>
      <c r="U260" s="149">
        <f>_xlfn.IFNA(INDEX(input_data!$1:$1048576,MATCH($A260,input_data!$B:$B,0),MATCH(U$4,input_data!$1:$1,0)),"")</f>
        <v>631.999943824139</v>
      </c>
      <c r="V260" s="153">
        <f t="shared" si="10"/>
        <v>2434.2612433380928</v>
      </c>
      <c r="W260" s="154">
        <f t="shared" si="9"/>
        <v>7.2283826026862563E-2</v>
      </c>
      <c r="X260" s="187"/>
    </row>
    <row r="261" spans="1:24" x14ac:dyDescent="0.35">
      <c r="A261" s="156" t="s">
        <v>830</v>
      </c>
      <c r="B261" s="93" t="s">
        <v>1327</v>
      </c>
      <c r="C261" s="147"/>
      <c r="D261" s="156" t="s">
        <v>831</v>
      </c>
      <c r="E261" s="149">
        <f>_xlfn.IFNA(INDEX(input_data!$1:$1048576,MATCH($A261,input_data!$B:$B,0),MATCH(E$4,input_data!$1:$1,0)),"")</f>
        <v>316.17196469987402</v>
      </c>
      <c r="F261" s="150">
        <v>150504</v>
      </c>
      <c r="G261" s="151">
        <f t="shared" si="11"/>
        <v>2100.7545626685937</v>
      </c>
      <c r="H261" s="152">
        <f>_xlfn.IFNA(INDEX(input_data!$1:$1048576,MATCH($A261,input_data!$B:$B,0),MATCH(H$4,input_data!$1:$1,0)),"")</f>
        <v>62.873526251909396</v>
      </c>
      <c r="I261" s="152">
        <f>_xlfn.IFNA(INDEX(input_data!$1:$1048576,MATCH($A261,input_data!$B:$B,0),MATCH(I$4,input_data!$1:$1,0)),"")</f>
        <v>11.1347665185989</v>
      </c>
      <c r="J261" s="152">
        <f>_xlfn.IFNA(INDEX(input_data!$1:$1048576,MATCH($A261,input_data!$B:$B,0),MATCH(J$4,input_data!$1:$1,0)),"")</f>
        <v>205.10421696</v>
      </c>
      <c r="K261" s="152">
        <f>_xlfn.IFNA(INDEX(input_data!$1:$1048576,MATCH($A261,input_data!$B:$B,0),MATCH(K$4,input_data!$1:$1,0)),"")</f>
        <v>11.8634032012164</v>
      </c>
      <c r="L261" s="152">
        <f>_xlfn.IFNA(INDEX(input_data!$1:$1048576,MATCH($A261,input_data!$B:$B,0),MATCH(L$4,input_data!$1:$1,0)),"")</f>
        <v>28.009870757226299</v>
      </c>
      <c r="M261" s="152">
        <f>_xlfn.IFNA(INDEX(input_data!$1:$1048576,MATCH($A261,input_data!$B:$B,0),MATCH(M$4,input_data!$1:$1,0)),"")</f>
        <v>6.0979773551968899</v>
      </c>
      <c r="N261" s="152">
        <f>_xlfn.IFNA(INDEX(input_data!$1:$1048576,MATCH($A261,input_data!$B:$B,0),MATCH(N$4,input_data!$1:$1,0)),"")</f>
        <v>2.77205114063345</v>
      </c>
      <c r="O261" s="152">
        <f>_xlfn.IFNA(INDEX(input_data!$1:$1048576,MATCH($A261,input_data!$B:$B,0),MATCH(O$4,input_data!$1:$1,0)),"")</f>
        <v>1.8072999454488901</v>
      </c>
      <c r="P261" s="152">
        <f>_xlfn.IFNA(INDEX(input_data!$1:$1048576,MATCH($A261,input_data!$B:$B,0),MATCH(P$4,input_data!$1:$1,0)),"")</f>
        <v>8.9821531381334196</v>
      </c>
      <c r="Q261" s="152">
        <f>_xlfn.IFNA(INDEX(input_data!$1:$1048576,MATCH($A261,input_data!$B:$B,0),MATCH(Q$4,input_data!$1:$1,0)),"")</f>
        <v>0.35663247996965097</v>
      </c>
      <c r="R261" s="152">
        <f>_xlfn.IFNA(INDEX(input_data!$1:$1048576,MATCH($A261,input_data!$B:$B,0),MATCH(R$4,input_data!$1:$1,0)),"")</f>
        <v>0</v>
      </c>
      <c r="S261" s="152">
        <f>_xlfn.IFNA(INDEX(input_data!$1:$1048576,MATCH($A261,input_data!$B:$B,0),MATCH(S$4,input_data!$1:$1,0)),"")</f>
        <v>0.60292000000000001</v>
      </c>
      <c r="T261" s="152">
        <f>_xlfn.IFNA(INDEX(input_data!$1:$1048576,MATCH($A261,input_data!$B:$B,0),MATCH(T$4,input_data!$1:$1,0)),"")</f>
        <v>0.59479196999999995</v>
      </c>
      <c r="U261" s="149">
        <f>_xlfn.IFNA(INDEX(input_data!$1:$1048576,MATCH($A261,input_data!$B:$B,0),MATCH(U$4,input_data!$1:$1,0)),"")</f>
        <v>340.19960971833302</v>
      </c>
      <c r="V261" s="153">
        <f t="shared" si="10"/>
        <v>2260.4024459039829</v>
      </c>
      <c r="W261" s="154">
        <f t="shared" si="9"/>
        <v>7.5995495177022532E-2</v>
      </c>
      <c r="X261" s="187"/>
    </row>
    <row r="262" spans="1:24" x14ac:dyDescent="0.35">
      <c r="A262" s="156" t="s">
        <v>832</v>
      </c>
      <c r="B262" s="93" t="s">
        <v>1328</v>
      </c>
      <c r="C262" s="147"/>
      <c r="D262" s="156" t="s">
        <v>833</v>
      </c>
      <c r="E262" s="149">
        <f>_xlfn.IFNA(INDEX(input_data!$1:$1048576,MATCH($A262,input_data!$B:$B,0),MATCH(E$4,input_data!$1:$1,0)),"")</f>
        <v>27.1822388618147</v>
      </c>
      <c r="F262" s="150">
        <v>233128</v>
      </c>
      <c r="G262" s="151">
        <f t="shared" si="11"/>
        <v>116.59791557348194</v>
      </c>
      <c r="H262" s="152">
        <f>_xlfn.IFNA(INDEX(input_data!$1:$1048576,MATCH($A262,input_data!$B:$B,0),MATCH(H$4,input_data!$1:$1,0)),"")</f>
        <v>6.9377301710000001</v>
      </c>
      <c r="I262" s="152">
        <f>_xlfn.IFNA(INDEX(input_data!$1:$1048576,MATCH($A262,input_data!$B:$B,0),MATCH(I$4,input_data!$1:$1,0)),"")</f>
        <v>0.83187721102220202</v>
      </c>
      <c r="J262" s="152">
        <f>_xlfn.IFNA(INDEX(input_data!$1:$1048576,MATCH($A262,input_data!$B:$B,0),MATCH(J$4,input_data!$1:$1,0)),"")</f>
        <v>20.123334849999999</v>
      </c>
      <c r="K262" s="152">
        <f>_xlfn.IFNA(INDEX(input_data!$1:$1048576,MATCH($A262,input_data!$B:$B,0),MATCH(K$4,input_data!$1:$1,0)),"")</f>
        <v>0</v>
      </c>
      <c r="L262" s="152">
        <f>_xlfn.IFNA(INDEX(input_data!$1:$1048576,MATCH($A262,input_data!$B:$B,0),MATCH(L$4,input_data!$1:$1,0)),"")</f>
        <v>0</v>
      </c>
      <c r="M262" s="152">
        <f>_xlfn.IFNA(INDEX(input_data!$1:$1048576,MATCH($A262,input_data!$B:$B,0),MATCH(M$4,input_data!$1:$1,0)),"")</f>
        <v>0</v>
      </c>
      <c r="N262" s="152">
        <f>_xlfn.IFNA(INDEX(input_data!$1:$1048576,MATCH($A262,input_data!$B:$B,0),MATCH(N$4,input_data!$1:$1,0)),"")</f>
        <v>0</v>
      </c>
      <c r="O262" s="152">
        <f>_xlfn.IFNA(INDEX(input_data!$1:$1048576,MATCH($A262,input_data!$B:$B,0),MATCH(O$4,input_data!$1:$1,0)),"")</f>
        <v>0</v>
      </c>
      <c r="P262" s="152">
        <f>_xlfn.IFNA(INDEX(input_data!$1:$1048576,MATCH($A262,input_data!$B:$B,0),MATCH(P$4,input_data!$1:$1,0)),"")</f>
        <v>0.43433159682622302</v>
      </c>
      <c r="Q262" s="152">
        <f>_xlfn.IFNA(INDEX(input_data!$1:$1048576,MATCH($A262,input_data!$B:$B,0),MATCH(Q$4,input_data!$1:$1,0)),"")</f>
        <v>2.7379130848831101E-2</v>
      </c>
      <c r="R262" s="152">
        <f>_xlfn.IFNA(INDEX(input_data!$1:$1048576,MATCH($A262,input_data!$B:$B,0),MATCH(R$4,input_data!$1:$1,0)),"")</f>
        <v>0.37326265814278298</v>
      </c>
      <c r="S262" s="152">
        <f>_xlfn.IFNA(INDEX(input_data!$1:$1048576,MATCH($A262,input_data!$B:$B,0),MATCH(S$4,input_data!$1:$1,0)),"")</f>
        <v>0</v>
      </c>
      <c r="T262" s="152">
        <f>_xlfn.IFNA(INDEX(input_data!$1:$1048576,MATCH($A262,input_data!$B:$B,0),MATCH(T$4,input_data!$1:$1,0)),"")</f>
        <v>7.6790000000000001E-3</v>
      </c>
      <c r="U262" s="149">
        <f>_xlfn.IFNA(INDEX(input_data!$1:$1048576,MATCH($A262,input_data!$B:$B,0),MATCH(U$4,input_data!$1:$1,0)),"")</f>
        <v>28.73559461784</v>
      </c>
      <c r="V262" s="153">
        <f t="shared" si="10"/>
        <v>123.26101805806253</v>
      </c>
      <c r="W262" s="154">
        <f t="shared" si="9"/>
        <v>5.7145982857484068E-2</v>
      </c>
      <c r="X262" s="187"/>
    </row>
    <row r="263" spans="1:24" x14ac:dyDescent="0.35">
      <c r="A263" s="156" t="s">
        <v>834</v>
      </c>
      <c r="B263" s="93" t="s">
        <v>1329</v>
      </c>
      <c r="C263" s="147"/>
      <c r="D263" s="156" t="s">
        <v>835</v>
      </c>
      <c r="E263" s="149">
        <f>_xlfn.IFNA(INDEX(input_data!$1:$1048576,MATCH($A263,input_data!$B:$B,0),MATCH(E$4,input_data!$1:$1,0)),"")</f>
        <v>132.912136035289</v>
      </c>
      <c r="F263" s="150">
        <v>56597</v>
      </c>
      <c r="G263" s="151">
        <f t="shared" si="11"/>
        <v>2348.3954279429827</v>
      </c>
      <c r="H263" s="152">
        <f>_xlfn.IFNA(INDEX(input_data!$1:$1048576,MATCH($A263,input_data!$B:$B,0),MATCH(H$4,input_data!$1:$1,0)),"")</f>
        <v>40.980991547530998</v>
      </c>
      <c r="I263" s="152">
        <f>_xlfn.IFNA(INDEX(input_data!$1:$1048576,MATCH($A263,input_data!$B:$B,0),MATCH(I$4,input_data!$1:$1,0)),"")</f>
        <v>5.9092182865583602</v>
      </c>
      <c r="J263" s="152">
        <f>_xlfn.IFNA(INDEX(input_data!$1:$1048576,MATCH($A263,input_data!$B:$B,0),MATCH(J$4,input_data!$1:$1,0)),"")</f>
        <v>81.250837696000005</v>
      </c>
      <c r="K263" s="152">
        <f>_xlfn.IFNA(INDEX(input_data!$1:$1048576,MATCH($A263,input_data!$B:$B,0),MATCH(K$4,input_data!$1:$1,0)),"")</f>
        <v>3.9894143907755302</v>
      </c>
      <c r="L263" s="152">
        <f>_xlfn.IFNA(INDEX(input_data!$1:$1048576,MATCH($A263,input_data!$B:$B,0),MATCH(L$4,input_data!$1:$1,0)),"")</f>
        <v>10.1435134498818</v>
      </c>
      <c r="M263" s="152">
        <f>_xlfn.IFNA(INDEX(input_data!$1:$1048576,MATCH($A263,input_data!$B:$B,0),MATCH(M$4,input_data!$1:$1,0)),"")</f>
        <v>2.2551066919933498</v>
      </c>
      <c r="N263" s="152">
        <f>_xlfn.IFNA(INDEX(input_data!$1:$1048576,MATCH($A263,input_data!$B:$B,0),MATCH(N$4,input_data!$1:$1,0)),"")</f>
        <v>0.93218282518416895</v>
      </c>
      <c r="O263" s="152">
        <f>_xlfn.IFNA(INDEX(input_data!$1:$1048576,MATCH($A263,input_data!$B:$B,0),MATCH(O$4,input_data!$1:$1,0)),"")</f>
        <v>0.50139331297777801</v>
      </c>
      <c r="P263" s="152">
        <f>_xlfn.IFNA(INDEX(input_data!$1:$1048576,MATCH($A263,input_data!$B:$B,0),MATCH(P$4,input_data!$1:$1,0)),"")</f>
        <v>0</v>
      </c>
      <c r="Q263" s="152">
        <f>_xlfn.IFNA(INDEX(input_data!$1:$1048576,MATCH($A263,input_data!$B:$B,0),MATCH(Q$4,input_data!$1:$1,0)),"")</f>
        <v>0.211421147370255</v>
      </c>
      <c r="R263" s="152">
        <f>_xlfn.IFNA(INDEX(input_data!$1:$1048576,MATCH($A263,input_data!$B:$B,0),MATCH(R$4,input_data!$1:$1,0)),"")</f>
        <v>0</v>
      </c>
      <c r="S263" s="152">
        <f>_xlfn.IFNA(INDEX(input_data!$1:$1048576,MATCH($A263,input_data!$B:$B,0),MATCH(S$4,input_data!$1:$1,0)),"")</f>
        <v>0.35513600000000001</v>
      </c>
      <c r="T263" s="152">
        <f>_xlfn.IFNA(INDEX(input_data!$1:$1048576,MATCH($A263,input_data!$B:$B,0),MATCH(T$4,input_data!$1:$1,0)),"")</f>
        <v>0.11118987</v>
      </c>
      <c r="U263" s="149">
        <f>_xlfn.IFNA(INDEX(input_data!$1:$1048576,MATCH($A263,input_data!$B:$B,0),MATCH(U$4,input_data!$1:$1,0)),"")</f>
        <v>146.640405218273</v>
      </c>
      <c r="V263" s="153">
        <f t="shared" si="10"/>
        <v>2590.9572100689616</v>
      </c>
      <c r="W263" s="154">
        <f t="shared" si="9"/>
        <v>0.10328830453329751</v>
      </c>
      <c r="X263" s="187"/>
    </row>
    <row r="264" spans="1:24" x14ac:dyDescent="0.35">
      <c r="A264" s="156" t="s">
        <v>836</v>
      </c>
      <c r="B264" s="93" t="s">
        <v>1330</v>
      </c>
      <c r="C264" s="147"/>
      <c r="D264" s="156" t="s">
        <v>837</v>
      </c>
      <c r="E264" s="149">
        <f>_xlfn.IFNA(INDEX(input_data!$1:$1048576,MATCH($A264,input_data!$B:$B,0),MATCH(E$4,input_data!$1:$1,0)),"")</f>
        <v>191.79584124753799</v>
      </c>
      <c r="F264" s="150">
        <v>95368</v>
      </c>
      <c r="G264" s="151">
        <f t="shared" si="11"/>
        <v>2011.1131747288189</v>
      </c>
      <c r="H264" s="152">
        <f>_xlfn.IFNA(INDEX(input_data!$1:$1048576,MATCH($A264,input_data!$B:$B,0),MATCH(H$4,input_data!$1:$1,0)),"")</f>
        <v>36.478530251817801</v>
      </c>
      <c r="I264" s="152">
        <f>_xlfn.IFNA(INDEX(input_data!$1:$1048576,MATCH($A264,input_data!$B:$B,0),MATCH(I$4,input_data!$1:$1,0)),"")</f>
        <v>6.0047544022121997</v>
      </c>
      <c r="J264" s="152">
        <f>_xlfn.IFNA(INDEX(input_data!$1:$1048576,MATCH($A264,input_data!$B:$B,0),MATCH(J$4,input_data!$1:$1,0)),"")</f>
        <v>133.17894523999999</v>
      </c>
      <c r="K264" s="152">
        <f>_xlfn.IFNA(INDEX(input_data!$1:$1048576,MATCH($A264,input_data!$B:$B,0),MATCH(K$4,input_data!$1:$1,0)),"")</f>
        <v>6.4469844896396999</v>
      </c>
      <c r="L264" s="152">
        <f>_xlfn.IFNA(INDEX(input_data!$1:$1048576,MATCH($A264,input_data!$B:$B,0),MATCH(L$4,input_data!$1:$1,0)),"")</f>
        <v>16.781338026587498</v>
      </c>
      <c r="M264" s="152">
        <f>_xlfn.IFNA(INDEX(input_data!$1:$1048576,MATCH($A264,input_data!$B:$B,0),MATCH(M$4,input_data!$1:$1,0)),"")</f>
        <v>3.8078079464449401</v>
      </c>
      <c r="N264" s="152">
        <f>_xlfn.IFNA(INDEX(input_data!$1:$1048576,MATCH($A264,input_data!$B:$B,0),MATCH(N$4,input_data!$1:$1,0)),"")</f>
        <v>1.50642867017446</v>
      </c>
      <c r="O264" s="152">
        <f>_xlfn.IFNA(INDEX(input_data!$1:$1048576,MATCH($A264,input_data!$B:$B,0),MATCH(O$4,input_data!$1:$1,0)),"")</f>
        <v>0.57760462767999998</v>
      </c>
      <c r="P264" s="152">
        <f>_xlfn.IFNA(INDEX(input_data!$1:$1048576,MATCH($A264,input_data!$B:$B,0),MATCH(P$4,input_data!$1:$1,0)),"")</f>
        <v>0</v>
      </c>
      <c r="Q264" s="152">
        <f>_xlfn.IFNA(INDEX(input_data!$1:$1048576,MATCH($A264,input_data!$B:$B,0),MATCH(Q$4,input_data!$1:$1,0)),"")</f>
        <v>0.21094517975642499</v>
      </c>
      <c r="R264" s="152">
        <f>_xlfn.IFNA(INDEX(input_data!$1:$1048576,MATCH($A264,input_data!$B:$B,0),MATCH(R$4,input_data!$1:$1,0)),"")</f>
        <v>0</v>
      </c>
      <c r="S264" s="152">
        <f>_xlfn.IFNA(INDEX(input_data!$1:$1048576,MATCH($A264,input_data!$B:$B,0),MATCH(S$4,input_data!$1:$1,0)),"")</f>
        <v>0.44021100000000002</v>
      </c>
      <c r="T264" s="152">
        <f>_xlfn.IFNA(INDEX(input_data!$1:$1048576,MATCH($A264,input_data!$B:$B,0),MATCH(T$4,input_data!$1:$1,0)),"")</f>
        <v>0.12055630000000001</v>
      </c>
      <c r="U264" s="149">
        <f>_xlfn.IFNA(INDEX(input_data!$1:$1048576,MATCH($A264,input_data!$B:$B,0),MATCH(U$4,input_data!$1:$1,0)),"")</f>
        <v>205.554106134313</v>
      </c>
      <c r="V264" s="153">
        <f t="shared" si="10"/>
        <v>2155.3781785747105</v>
      </c>
      <c r="W264" s="154">
        <f t="shared" si="9"/>
        <v>7.1733906206121301E-2</v>
      </c>
      <c r="X264" s="187"/>
    </row>
    <row r="265" spans="1:24" ht="16.5" x14ac:dyDescent="0.35">
      <c r="A265" s="156" t="s">
        <v>840</v>
      </c>
      <c r="B265" s="93" t="s">
        <v>1331</v>
      </c>
      <c r="C265" s="158"/>
      <c r="D265" s="156" t="s">
        <v>841</v>
      </c>
      <c r="E265" s="149">
        <f>_xlfn.IFNA(INDEX(input_data!$1:$1048576,MATCH($A265,input_data!$B:$B,0),MATCH(E$4,input_data!$1:$1,0)),"")</f>
        <v>535.18511836221001</v>
      </c>
      <c r="F265" s="150">
        <v>268537</v>
      </c>
      <c r="G265" s="151">
        <f t="shared" si="11"/>
        <v>1992.9660283767598</v>
      </c>
      <c r="H265" s="152">
        <f>_xlfn.IFNA(INDEX(input_data!$1:$1048576,MATCH($A265,input_data!$B:$B,0),MATCH(H$4,input_data!$1:$1,0)),"")</f>
        <v>97.2395276693466</v>
      </c>
      <c r="I265" s="152">
        <f>_xlfn.IFNA(INDEX(input_data!$1:$1048576,MATCH($A265,input_data!$B:$B,0),MATCH(I$4,input_data!$1:$1,0)),"")</f>
        <v>17.645495028798301</v>
      </c>
      <c r="J265" s="152">
        <f>_xlfn.IFNA(INDEX(input_data!$1:$1048576,MATCH($A265,input_data!$B:$B,0),MATCH(J$4,input_data!$1:$1,0)),"")</f>
        <v>361.07177463300002</v>
      </c>
      <c r="K265" s="152">
        <f>_xlfn.IFNA(INDEX(input_data!$1:$1048576,MATCH($A265,input_data!$B:$B,0),MATCH(K$4,input_data!$1:$1,0)),"")</f>
        <v>23.372610641060898</v>
      </c>
      <c r="L265" s="152">
        <f>_xlfn.IFNA(INDEX(input_data!$1:$1048576,MATCH($A265,input_data!$B:$B,0),MATCH(L$4,input_data!$1:$1,0)),"")</f>
        <v>51.0048104007112</v>
      </c>
      <c r="M265" s="152">
        <f>_xlfn.IFNA(INDEX(input_data!$1:$1048576,MATCH($A265,input_data!$B:$B,0),MATCH(M$4,input_data!$1:$1,0)),"")</f>
        <v>10.926856013395099</v>
      </c>
      <c r="N265" s="152">
        <f>_xlfn.IFNA(INDEX(input_data!$1:$1048576,MATCH($A265,input_data!$B:$B,0),MATCH(N$4,input_data!$1:$1,0)),"")</f>
        <v>5.4613394561597</v>
      </c>
      <c r="O265" s="152">
        <f>_xlfn.IFNA(INDEX(input_data!$1:$1048576,MATCH($A265,input_data!$B:$B,0),MATCH(O$4,input_data!$1:$1,0)),"")</f>
        <v>1.87138786800889</v>
      </c>
      <c r="P265" s="152">
        <f>_xlfn.IFNA(INDEX(input_data!$1:$1048576,MATCH($A265,input_data!$B:$B,0),MATCH(P$4,input_data!$1:$1,0)),"")</f>
        <v>4.1470060332966296</v>
      </c>
      <c r="Q265" s="152">
        <f>_xlfn.IFNA(INDEX(input_data!$1:$1048576,MATCH($A265,input_data!$B:$B,0),MATCH(Q$4,input_data!$1:$1,0)),"")</f>
        <v>0.57488462084198599</v>
      </c>
      <c r="R265" s="152">
        <f>_xlfn.IFNA(INDEX(input_data!$1:$1048576,MATCH($A265,input_data!$B:$B,0),MATCH(R$4,input_data!$1:$1,0)),"")</f>
        <v>0</v>
      </c>
      <c r="S265" s="152">
        <f>_xlfn.IFNA(INDEX(input_data!$1:$1048576,MATCH($A265,input_data!$B:$B,0),MATCH(S$4,input_data!$1:$1,0)),"")</f>
        <v>1.224121</v>
      </c>
      <c r="T265" s="152">
        <f>_xlfn.IFNA(INDEX(input_data!$1:$1048576,MATCH($A265,input_data!$B:$B,0),MATCH(T$4,input_data!$1:$1,0)),"")</f>
        <v>1.23253339</v>
      </c>
      <c r="U265" s="149">
        <f>_xlfn.IFNA(INDEX(input_data!$1:$1048576,MATCH($A265,input_data!$B:$B,0),MATCH(U$4,input_data!$1:$1,0)),"")</f>
        <v>575.77234675462</v>
      </c>
      <c r="V265" s="153">
        <f t="shared" si="10"/>
        <v>2144.1080624071174</v>
      </c>
      <c r="W265" s="154">
        <f t="shared" ref="W265:W328" si="12">IFERROR(U265/E265-1,0)</f>
        <v>7.5837737261111204E-2</v>
      </c>
      <c r="X265" s="187"/>
    </row>
    <row r="266" spans="1:24" x14ac:dyDescent="0.35">
      <c r="A266" s="156" t="s">
        <v>848</v>
      </c>
      <c r="B266" s="93" t="s">
        <v>1332</v>
      </c>
      <c r="C266" s="147"/>
      <c r="D266" s="156" t="s">
        <v>849</v>
      </c>
      <c r="E266" s="149">
        <f>_xlfn.IFNA(INDEX(input_data!$1:$1048576,MATCH($A266,input_data!$B:$B,0),MATCH(E$4,input_data!$1:$1,0)),"")</f>
        <v>17.491423766128001</v>
      </c>
      <c r="F266" s="150">
        <v>72346</v>
      </c>
      <c r="G266" s="151">
        <f t="shared" si="11"/>
        <v>241.77458002001495</v>
      </c>
      <c r="H266" s="152">
        <f>_xlfn.IFNA(INDEX(input_data!$1:$1048576,MATCH($A266,input_data!$B:$B,0),MATCH(H$4,input_data!$1:$1,0)),"")</f>
        <v>3.1340747790393801</v>
      </c>
      <c r="I266" s="152">
        <f>_xlfn.IFNA(INDEX(input_data!$1:$1048576,MATCH($A266,input_data!$B:$B,0),MATCH(I$4,input_data!$1:$1,0)),"")</f>
        <v>0.52784958857537001</v>
      </c>
      <c r="J266" s="152">
        <f>_xlfn.IFNA(INDEX(input_data!$1:$1048576,MATCH($A266,input_data!$B:$B,0),MATCH(J$4,input_data!$1:$1,0)),"")</f>
        <v>11.688647796</v>
      </c>
      <c r="K266" s="152">
        <f>_xlfn.IFNA(INDEX(input_data!$1:$1048576,MATCH($A266,input_data!$B:$B,0),MATCH(K$4,input_data!$1:$1,0)),"")</f>
        <v>0</v>
      </c>
      <c r="L266" s="152">
        <f>_xlfn.IFNA(INDEX(input_data!$1:$1048576,MATCH($A266,input_data!$B:$B,0),MATCH(L$4,input_data!$1:$1,0)),"")</f>
        <v>0</v>
      </c>
      <c r="M266" s="152">
        <f>_xlfn.IFNA(INDEX(input_data!$1:$1048576,MATCH($A266,input_data!$B:$B,0),MATCH(M$4,input_data!$1:$1,0)),"")</f>
        <v>0</v>
      </c>
      <c r="N266" s="152">
        <f>_xlfn.IFNA(INDEX(input_data!$1:$1048576,MATCH($A266,input_data!$B:$B,0),MATCH(N$4,input_data!$1:$1,0)),"")</f>
        <v>0</v>
      </c>
      <c r="O266" s="152">
        <f>_xlfn.IFNA(INDEX(input_data!$1:$1048576,MATCH($A266,input_data!$B:$B,0),MATCH(O$4,input_data!$1:$1,0)),"")</f>
        <v>1.75721302926933</v>
      </c>
      <c r="P266" s="152">
        <f>_xlfn.IFNA(INDEX(input_data!$1:$1048576,MATCH($A266,input_data!$B:$B,0),MATCH(P$4,input_data!$1:$1,0)),"")</f>
        <v>0.177435458020786</v>
      </c>
      <c r="Q266" s="152">
        <f>_xlfn.IFNA(INDEX(input_data!$1:$1048576,MATCH($A266,input_data!$B:$B,0),MATCH(Q$4,input_data!$1:$1,0)),"")</f>
        <v>1.8482116955374901E-2</v>
      </c>
      <c r="R266" s="152">
        <f>_xlfn.IFNA(INDEX(input_data!$1:$1048576,MATCH($A266,input_data!$B:$B,0),MATCH(R$4,input_data!$1:$1,0)),"")</f>
        <v>1.15673984126647</v>
      </c>
      <c r="S266" s="152">
        <f>_xlfn.IFNA(INDEX(input_data!$1:$1048576,MATCH($A266,input_data!$B:$B,0),MATCH(S$4,input_data!$1:$1,0)),"")</f>
        <v>3.9350000000000003E-2</v>
      </c>
      <c r="T266" s="152">
        <f>_xlfn.IFNA(INDEX(input_data!$1:$1048576,MATCH($A266,input_data!$B:$B,0),MATCH(T$4,input_data!$1:$1,0)),"")</f>
        <v>4.1547519999999998E-2</v>
      </c>
      <c r="U266" s="149">
        <f>_xlfn.IFNA(INDEX(input_data!$1:$1048576,MATCH($A266,input_data!$B:$B,0),MATCH(U$4,input_data!$1:$1,0)),"")</f>
        <v>18.541340129126699</v>
      </c>
      <c r="V266" s="153">
        <f t="shared" ref="V266:V329" si="13">U266/F266*10^6</f>
        <v>256.28701143292926</v>
      </c>
      <c r="W266" s="154">
        <f t="shared" si="12"/>
        <v>6.0024637047091156E-2</v>
      </c>
      <c r="X266" s="187"/>
    </row>
    <row r="267" spans="1:24" x14ac:dyDescent="0.35">
      <c r="A267" s="156" t="s">
        <v>850</v>
      </c>
      <c r="B267" s="93" t="s">
        <v>1333</v>
      </c>
      <c r="C267" s="147"/>
      <c r="D267" s="156" t="s">
        <v>851</v>
      </c>
      <c r="E267" s="149">
        <f>_xlfn.IFNA(INDEX(input_data!$1:$1048576,MATCH($A267,input_data!$B:$B,0),MATCH(E$4,input_data!$1:$1,0)),"")</f>
        <v>13.139641261433299</v>
      </c>
      <c r="F267" s="150">
        <v>49816</v>
      </c>
      <c r="G267" s="151">
        <f t="shared" ref="G267:G330" si="14">E267/F267*10^6</f>
        <v>263.76347481598879</v>
      </c>
      <c r="H267" s="152">
        <f>_xlfn.IFNA(INDEX(input_data!$1:$1048576,MATCH($A267,input_data!$B:$B,0),MATCH(H$4,input_data!$1:$1,0)),"")</f>
        <v>2.8454172469457699</v>
      </c>
      <c r="I267" s="152">
        <f>_xlfn.IFNA(INDEX(input_data!$1:$1048576,MATCH($A267,input_data!$B:$B,0),MATCH(I$4,input_data!$1:$1,0)),"")</f>
        <v>0.52071397018238597</v>
      </c>
      <c r="J267" s="152">
        <f>_xlfn.IFNA(INDEX(input_data!$1:$1048576,MATCH($A267,input_data!$B:$B,0),MATCH(J$4,input_data!$1:$1,0)),"")</f>
        <v>6.9801867399999997</v>
      </c>
      <c r="K267" s="152">
        <f>_xlfn.IFNA(INDEX(input_data!$1:$1048576,MATCH($A267,input_data!$B:$B,0),MATCH(K$4,input_data!$1:$1,0)),"")</f>
        <v>0</v>
      </c>
      <c r="L267" s="152">
        <f>_xlfn.IFNA(INDEX(input_data!$1:$1048576,MATCH($A267,input_data!$B:$B,0),MATCH(L$4,input_data!$1:$1,0)),"")</f>
        <v>0</v>
      </c>
      <c r="M267" s="152">
        <f>_xlfn.IFNA(INDEX(input_data!$1:$1048576,MATCH($A267,input_data!$B:$B,0),MATCH(M$4,input_data!$1:$1,0)),"")</f>
        <v>0</v>
      </c>
      <c r="N267" s="152">
        <f>_xlfn.IFNA(INDEX(input_data!$1:$1048576,MATCH($A267,input_data!$B:$B,0),MATCH(N$4,input_data!$1:$1,0)),"")</f>
        <v>0</v>
      </c>
      <c r="O267" s="152">
        <f>_xlfn.IFNA(INDEX(input_data!$1:$1048576,MATCH($A267,input_data!$B:$B,0),MATCH(O$4,input_data!$1:$1,0)),"")</f>
        <v>1.4417743203342199</v>
      </c>
      <c r="P267" s="152">
        <f>_xlfn.IFNA(INDEX(input_data!$1:$1048576,MATCH($A267,input_data!$B:$B,0),MATCH(P$4,input_data!$1:$1,0)),"")</f>
        <v>0</v>
      </c>
      <c r="Q267" s="152">
        <f>_xlfn.IFNA(INDEX(input_data!$1:$1048576,MATCH($A267,input_data!$B:$B,0),MATCH(Q$4,input_data!$1:$1,0)),"")</f>
        <v>1.7620868832844399E-2</v>
      </c>
      <c r="R267" s="152">
        <f>_xlfn.IFNA(INDEX(input_data!$1:$1048576,MATCH($A267,input_data!$B:$B,0),MATCH(R$4,input_data!$1:$1,0)),"")</f>
        <v>1.98483169631455</v>
      </c>
      <c r="S267" s="152">
        <f>_xlfn.IFNA(INDEX(input_data!$1:$1048576,MATCH($A267,input_data!$B:$B,0),MATCH(S$4,input_data!$1:$1,0)),"")</f>
        <v>3.5212E-2</v>
      </c>
      <c r="T267" s="152">
        <f>_xlfn.IFNA(INDEX(input_data!$1:$1048576,MATCH($A267,input_data!$B:$B,0),MATCH(T$4,input_data!$1:$1,0)),"")</f>
        <v>3.480478E-2</v>
      </c>
      <c r="U267" s="149">
        <f>_xlfn.IFNA(INDEX(input_data!$1:$1048576,MATCH($A267,input_data!$B:$B,0),MATCH(U$4,input_data!$1:$1,0)),"")</f>
        <v>13.860561622609699</v>
      </c>
      <c r="V267" s="153">
        <f t="shared" si="13"/>
        <v>278.23513775914768</v>
      </c>
      <c r="W267" s="154">
        <f t="shared" si="12"/>
        <v>5.4866061168078017E-2</v>
      </c>
      <c r="X267" s="187"/>
    </row>
    <row r="268" spans="1:24" x14ac:dyDescent="0.35">
      <c r="A268" s="156" t="s">
        <v>852</v>
      </c>
      <c r="B268" s="93" t="s">
        <v>1334</v>
      </c>
      <c r="C268" s="147"/>
      <c r="D268" s="156" t="s">
        <v>853</v>
      </c>
      <c r="E268" s="149">
        <f>_xlfn.IFNA(INDEX(input_data!$1:$1048576,MATCH($A268,input_data!$B:$B,0),MATCH(E$4,input_data!$1:$1,0)),"")</f>
        <v>255.22250058711299</v>
      </c>
      <c r="F268" s="150">
        <v>126788</v>
      </c>
      <c r="G268" s="151">
        <f t="shared" si="14"/>
        <v>2012.9862493856911</v>
      </c>
      <c r="H268" s="152">
        <f>_xlfn.IFNA(INDEX(input_data!$1:$1048576,MATCH($A268,input_data!$B:$B,0),MATCH(H$4,input_data!$1:$1,0)),"")</f>
        <v>46.240415841677802</v>
      </c>
      <c r="I268" s="152">
        <f>_xlfn.IFNA(INDEX(input_data!$1:$1048576,MATCH($A268,input_data!$B:$B,0),MATCH(I$4,input_data!$1:$1,0)),"")</f>
        <v>7.4957183612433402</v>
      </c>
      <c r="J268" s="152">
        <f>_xlfn.IFNA(INDEX(input_data!$1:$1048576,MATCH($A268,input_data!$B:$B,0),MATCH(J$4,input_data!$1:$1,0)),"")</f>
        <v>188.34314244000001</v>
      </c>
      <c r="K268" s="152">
        <f>_xlfn.IFNA(INDEX(input_data!$1:$1048576,MATCH($A268,input_data!$B:$B,0),MATCH(K$4,input_data!$1:$1,0)),"")</f>
        <v>4.6326375285797603</v>
      </c>
      <c r="L268" s="152">
        <f>_xlfn.IFNA(INDEX(input_data!$1:$1048576,MATCH($A268,input_data!$B:$B,0),MATCH(L$4,input_data!$1:$1,0)),"")</f>
        <v>16.7783866366117</v>
      </c>
      <c r="M268" s="152">
        <f>_xlfn.IFNA(INDEX(input_data!$1:$1048576,MATCH($A268,input_data!$B:$B,0),MATCH(M$4,input_data!$1:$1,0)),"")</f>
        <v>4.0908242770165701</v>
      </c>
      <c r="N268" s="152">
        <f>_xlfn.IFNA(INDEX(input_data!$1:$1048576,MATCH($A268,input_data!$B:$B,0),MATCH(N$4,input_data!$1:$1,0)),"")</f>
        <v>1.0824809649834799</v>
      </c>
      <c r="O268" s="152">
        <f>_xlfn.IFNA(INDEX(input_data!$1:$1048576,MATCH($A268,input_data!$B:$B,0),MATCH(O$4,input_data!$1:$1,0)),"")</f>
        <v>2.8376333326399998</v>
      </c>
      <c r="P268" s="152">
        <f>_xlfn.IFNA(INDEX(input_data!$1:$1048576,MATCH($A268,input_data!$B:$B,0),MATCH(P$4,input_data!$1:$1,0)),"")</f>
        <v>0</v>
      </c>
      <c r="Q268" s="152">
        <f>_xlfn.IFNA(INDEX(input_data!$1:$1048576,MATCH($A268,input_data!$B:$B,0),MATCH(Q$4,input_data!$1:$1,0)),"")</f>
        <v>0.26297951729339197</v>
      </c>
      <c r="R268" s="152">
        <f>_xlfn.IFNA(INDEX(input_data!$1:$1048576,MATCH($A268,input_data!$B:$B,0),MATCH(R$4,input_data!$1:$1,0)),"")</f>
        <v>0</v>
      </c>
      <c r="S268" s="152">
        <f>_xlfn.IFNA(INDEX(input_data!$1:$1048576,MATCH($A268,input_data!$B:$B,0),MATCH(S$4,input_data!$1:$1,0)),"")</f>
        <v>0.48768400000000001</v>
      </c>
      <c r="T268" s="152">
        <f>_xlfn.IFNA(INDEX(input_data!$1:$1048576,MATCH($A268,input_data!$B:$B,0),MATCH(T$4,input_data!$1:$1,0)),"")</f>
        <v>0.1535079</v>
      </c>
      <c r="U268" s="149">
        <f>_xlfn.IFNA(INDEX(input_data!$1:$1048576,MATCH($A268,input_data!$B:$B,0),MATCH(U$4,input_data!$1:$1,0)),"")</f>
        <v>272.40541080004601</v>
      </c>
      <c r="V268" s="153">
        <f t="shared" si="13"/>
        <v>2148.5109852671071</v>
      </c>
      <c r="W268" s="154">
        <f t="shared" si="12"/>
        <v>6.7325216912323516E-2</v>
      </c>
      <c r="X268" s="187"/>
    </row>
    <row r="269" spans="1:24" x14ac:dyDescent="0.35">
      <c r="A269" s="156" t="s">
        <v>854</v>
      </c>
      <c r="B269" s="93" t="s">
        <v>1335</v>
      </c>
      <c r="C269" s="147"/>
      <c r="D269" s="156" t="s">
        <v>855</v>
      </c>
      <c r="E269" s="149">
        <f>_xlfn.IFNA(INDEX(input_data!$1:$1048576,MATCH($A269,input_data!$B:$B,0),MATCH(E$4,input_data!$1:$1,0)),"")</f>
        <v>11.646881613425199</v>
      </c>
      <c r="F269" s="150">
        <v>46701</v>
      </c>
      <c r="G269" s="151">
        <f t="shared" si="14"/>
        <v>249.39255290947091</v>
      </c>
      <c r="H269" s="152">
        <f>_xlfn.IFNA(INDEX(input_data!$1:$1048576,MATCH($A269,input_data!$B:$B,0),MATCH(H$4,input_data!$1:$1,0)),"")</f>
        <v>2.2099299147147602</v>
      </c>
      <c r="I269" s="152">
        <f>_xlfn.IFNA(INDEX(input_data!$1:$1048576,MATCH($A269,input_data!$B:$B,0),MATCH(I$4,input_data!$1:$1,0)),"")</f>
        <v>0.430723969794579</v>
      </c>
      <c r="J269" s="152">
        <f>_xlfn.IFNA(INDEX(input_data!$1:$1048576,MATCH($A269,input_data!$B:$B,0),MATCH(J$4,input_data!$1:$1,0)),"")</f>
        <v>7.7393987439999998</v>
      </c>
      <c r="K269" s="152">
        <f>_xlfn.IFNA(INDEX(input_data!$1:$1048576,MATCH($A269,input_data!$B:$B,0),MATCH(K$4,input_data!$1:$1,0)),"")</f>
        <v>0</v>
      </c>
      <c r="L269" s="152">
        <f>_xlfn.IFNA(INDEX(input_data!$1:$1048576,MATCH($A269,input_data!$B:$B,0),MATCH(L$4,input_data!$1:$1,0)),"")</f>
        <v>0</v>
      </c>
      <c r="M269" s="152">
        <f>_xlfn.IFNA(INDEX(input_data!$1:$1048576,MATCH($A269,input_data!$B:$B,0),MATCH(M$4,input_data!$1:$1,0)),"")</f>
        <v>0</v>
      </c>
      <c r="N269" s="152">
        <f>_xlfn.IFNA(INDEX(input_data!$1:$1048576,MATCH($A269,input_data!$B:$B,0),MATCH(N$4,input_data!$1:$1,0)),"")</f>
        <v>0</v>
      </c>
      <c r="O269" s="152">
        <f>_xlfn.IFNA(INDEX(input_data!$1:$1048576,MATCH($A269,input_data!$B:$B,0),MATCH(O$4,input_data!$1:$1,0)),"")</f>
        <v>0.70417332168533298</v>
      </c>
      <c r="P269" s="152">
        <f>_xlfn.IFNA(INDEX(input_data!$1:$1048576,MATCH($A269,input_data!$B:$B,0),MATCH(P$4,input_data!$1:$1,0)),"")</f>
        <v>0.55414845768463705</v>
      </c>
      <c r="Q269" s="152">
        <f>_xlfn.IFNA(INDEX(input_data!$1:$1048576,MATCH($A269,input_data!$B:$B,0),MATCH(Q$4,input_data!$1:$1,0)),"")</f>
        <v>1.34635277430453E-2</v>
      </c>
      <c r="R269" s="152">
        <f>_xlfn.IFNA(INDEX(input_data!$1:$1048576,MATCH($A269,input_data!$B:$B,0),MATCH(R$4,input_data!$1:$1,0)),"")</f>
        <v>0.65324672887833102</v>
      </c>
      <c r="S269" s="152">
        <f>_xlfn.IFNA(INDEX(input_data!$1:$1048576,MATCH($A269,input_data!$B:$B,0),MATCH(S$4,input_data!$1:$1,0)),"")</f>
        <v>3.4684E-2</v>
      </c>
      <c r="T269" s="152">
        <f>_xlfn.IFNA(INDEX(input_data!$1:$1048576,MATCH($A269,input_data!$B:$B,0),MATCH(T$4,input_data!$1:$1,0)),"")</f>
        <v>1.919065E-2</v>
      </c>
      <c r="U269" s="149">
        <f>_xlfn.IFNA(INDEX(input_data!$1:$1048576,MATCH($A269,input_data!$B:$B,0),MATCH(U$4,input_data!$1:$1,0)),"")</f>
        <v>12.3589593145007</v>
      </c>
      <c r="V269" s="153">
        <f t="shared" si="13"/>
        <v>264.64014291986683</v>
      </c>
      <c r="W269" s="154">
        <f t="shared" si="12"/>
        <v>6.1138914664909061E-2</v>
      </c>
      <c r="X269" s="187"/>
    </row>
    <row r="270" spans="1:24" x14ac:dyDescent="0.35">
      <c r="A270" s="156" t="s">
        <v>856</v>
      </c>
      <c r="B270" s="93" t="s">
        <v>1336</v>
      </c>
      <c r="C270" s="147"/>
      <c r="D270" s="156" t="s">
        <v>857</v>
      </c>
      <c r="E270" s="149">
        <f>_xlfn.IFNA(INDEX(input_data!$1:$1048576,MATCH($A270,input_data!$B:$B,0),MATCH(E$4,input_data!$1:$1,0)),"")</f>
        <v>12.1239731390126</v>
      </c>
      <c r="F270" s="150">
        <v>43796</v>
      </c>
      <c r="G270" s="151">
        <f t="shared" si="14"/>
        <v>276.82832082867384</v>
      </c>
      <c r="H270" s="152">
        <f>_xlfn.IFNA(INDEX(input_data!$1:$1048576,MATCH($A270,input_data!$B:$B,0),MATCH(H$4,input_data!$1:$1,0)),"")</f>
        <v>4.0656726807285102</v>
      </c>
      <c r="I270" s="152">
        <f>_xlfn.IFNA(INDEX(input_data!$1:$1048576,MATCH($A270,input_data!$B:$B,0),MATCH(I$4,input_data!$1:$1,0)),"")</f>
        <v>0.71012190046310897</v>
      </c>
      <c r="J270" s="152">
        <f>_xlfn.IFNA(INDEX(input_data!$1:$1048576,MATCH($A270,input_data!$B:$B,0),MATCH(J$4,input_data!$1:$1,0)),"")</f>
        <v>6.3445128239999997</v>
      </c>
      <c r="K270" s="152">
        <f>_xlfn.IFNA(INDEX(input_data!$1:$1048576,MATCH($A270,input_data!$B:$B,0),MATCH(K$4,input_data!$1:$1,0)),"")</f>
        <v>0</v>
      </c>
      <c r="L270" s="152">
        <f>_xlfn.IFNA(INDEX(input_data!$1:$1048576,MATCH($A270,input_data!$B:$B,0),MATCH(L$4,input_data!$1:$1,0)),"")</f>
        <v>0</v>
      </c>
      <c r="M270" s="152">
        <f>_xlfn.IFNA(INDEX(input_data!$1:$1048576,MATCH($A270,input_data!$B:$B,0),MATCH(M$4,input_data!$1:$1,0)),"")</f>
        <v>0</v>
      </c>
      <c r="N270" s="152">
        <f>_xlfn.IFNA(INDEX(input_data!$1:$1048576,MATCH($A270,input_data!$B:$B,0),MATCH(N$4,input_data!$1:$1,0)),"")</f>
        <v>0</v>
      </c>
      <c r="O270" s="152">
        <f>_xlfn.IFNA(INDEX(input_data!$1:$1048576,MATCH($A270,input_data!$B:$B,0),MATCH(O$4,input_data!$1:$1,0)),"")</f>
        <v>0.54732044063999996</v>
      </c>
      <c r="P270" s="152">
        <f>_xlfn.IFNA(INDEX(input_data!$1:$1048576,MATCH($A270,input_data!$B:$B,0),MATCH(P$4,input_data!$1:$1,0)),"")</f>
        <v>0.21618157687946399</v>
      </c>
      <c r="Q270" s="152">
        <f>_xlfn.IFNA(INDEX(input_data!$1:$1048576,MATCH($A270,input_data!$B:$B,0),MATCH(Q$4,input_data!$1:$1,0)),"")</f>
        <v>2.33595046559925E-2</v>
      </c>
      <c r="R270" s="152">
        <f>_xlfn.IFNA(INDEX(input_data!$1:$1048576,MATCH($A270,input_data!$B:$B,0),MATCH(R$4,input_data!$1:$1,0)),"")</f>
        <v>0.80476015411720003</v>
      </c>
      <c r="S270" s="152">
        <f>_xlfn.IFNA(INDEX(input_data!$1:$1048576,MATCH($A270,input_data!$B:$B,0),MATCH(S$4,input_data!$1:$1,0)),"")</f>
        <v>3.4444000000000002E-2</v>
      </c>
      <c r="T270" s="152">
        <f>_xlfn.IFNA(INDEX(input_data!$1:$1048576,MATCH($A270,input_data!$B:$B,0),MATCH(T$4,input_data!$1:$1,0)),"")</f>
        <v>3.223148E-2</v>
      </c>
      <c r="U270" s="149">
        <f>_xlfn.IFNA(INDEX(input_data!$1:$1048576,MATCH($A270,input_data!$B:$B,0),MATCH(U$4,input_data!$1:$1,0)),"")</f>
        <v>12.7786045614843</v>
      </c>
      <c r="V270" s="153">
        <f t="shared" si="13"/>
        <v>291.77560876528224</v>
      </c>
      <c r="W270" s="154">
        <f t="shared" si="12"/>
        <v>5.3994793205638381E-2</v>
      </c>
      <c r="X270" s="187"/>
    </row>
    <row r="271" spans="1:24" x14ac:dyDescent="0.35">
      <c r="A271" s="156" t="s">
        <v>858</v>
      </c>
      <c r="B271" s="93" t="s">
        <v>1337</v>
      </c>
      <c r="C271" s="147"/>
      <c r="D271" s="156" t="s">
        <v>859</v>
      </c>
      <c r="E271" s="149">
        <f>_xlfn.IFNA(INDEX(input_data!$1:$1048576,MATCH($A271,input_data!$B:$B,0),MATCH(E$4,input_data!$1:$1,0)),"")</f>
        <v>15.3671500225486</v>
      </c>
      <c r="F271" s="150">
        <v>66796</v>
      </c>
      <c r="G271" s="151">
        <f t="shared" si="14"/>
        <v>230.060932129897</v>
      </c>
      <c r="H271" s="152">
        <f>_xlfn.IFNA(INDEX(input_data!$1:$1048576,MATCH($A271,input_data!$B:$B,0),MATCH(H$4,input_data!$1:$1,0)),"")</f>
        <v>4.1121419471892597</v>
      </c>
      <c r="I271" s="152">
        <f>_xlfn.IFNA(INDEX(input_data!$1:$1048576,MATCH($A271,input_data!$B:$B,0),MATCH(I$4,input_data!$1:$1,0)),"")</f>
        <v>0.78370149115949606</v>
      </c>
      <c r="J271" s="152">
        <f>_xlfn.IFNA(INDEX(input_data!$1:$1048576,MATCH($A271,input_data!$B:$B,0),MATCH(J$4,input_data!$1:$1,0)),"")</f>
        <v>9.1411718999999998</v>
      </c>
      <c r="K271" s="152">
        <f>_xlfn.IFNA(INDEX(input_data!$1:$1048576,MATCH($A271,input_data!$B:$B,0),MATCH(K$4,input_data!$1:$1,0)),"")</f>
        <v>0</v>
      </c>
      <c r="L271" s="152">
        <f>_xlfn.IFNA(INDEX(input_data!$1:$1048576,MATCH($A271,input_data!$B:$B,0),MATCH(L$4,input_data!$1:$1,0)),"")</f>
        <v>0</v>
      </c>
      <c r="M271" s="152">
        <f>_xlfn.IFNA(INDEX(input_data!$1:$1048576,MATCH($A271,input_data!$B:$B,0),MATCH(M$4,input_data!$1:$1,0)),"")</f>
        <v>0</v>
      </c>
      <c r="N271" s="152">
        <f>_xlfn.IFNA(INDEX(input_data!$1:$1048576,MATCH($A271,input_data!$B:$B,0),MATCH(N$4,input_data!$1:$1,0)),"")</f>
        <v>0</v>
      </c>
      <c r="O271" s="152">
        <f>_xlfn.IFNA(INDEX(input_data!$1:$1048576,MATCH($A271,input_data!$B:$B,0),MATCH(O$4,input_data!$1:$1,0)),"")</f>
        <v>0.56430415376355603</v>
      </c>
      <c r="P271" s="152">
        <f>_xlfn.IFNA(INDEX(input_data!$1:$1048576,MATCH($A271,input_data!$B:$B,0),MATCH(P$4,input_data!$1:$1,0)),"")</f>
        <v>0.40009208958952203</v>
      </c>
      <c r="Q271" s="152">
        <f>_xlfn.IFNA(INDEX(input_data!$1:$1048576,MATCH($A271,input_data!$B:$B,0),MATCH(Q$4,input_data!$1:$1,0)),"")</f>
        <v>2.5618278648627701E-2</v>
      </c>
      <c r="R271" s="152">
        <f>_xlfn.IFNA(INDEX(input_data!$1:$1048576,MATCH($A271,input_data!$B:$B,0),MATCH(R$4,input_data!$1:$1,0)),"")</f>
        <v>1.1105048146362499</v>
      </c>
      <c r="S271" s="152">
        <f>_xlfn.IFNA(INDEX(input_data!$1:$1048576,MATCH($A271,input_data!$B:$B,0),MATCH(S$4,input_data!$1:$1,0)),"")</f>
        <v>3.4318000000000001E-2</v>
      </c>
      <c r="T271" s="152">
        <f>_xlfn.IFNA(INDEX(input_data!$1:$1048576,MATCH($A271,input_data!$B:$B,0),MATCH(T$4,input_data!$1:$1,0)),"")</f>
        <v>3.8646479999999997E-2</v>
      </c>
      <c r="U271" s="149">
        <f>_xlfn.IFNA(INDEX(input_data!$1:$1048576,MATCH($A271,input_data!$B:$B,0),MATCH(U$4,input_data!$1:$1,0)),"")</f>
        <v>16.210499154986699</v>
      </c>
      <c r="V271" s="153">
        <f t="shared" si="13"/>
        <v>242.68667517496107</v>
      </c>
      <c r="W271" s="154">
        <f t="shared" si="12"/>
        <v>5.4879996043549539E-2</v>
      </c>
      <c r="X271" s="187"/>
    </row>
    <row r="272" spans="1:24" x14ac:dyDescent="0.35">
      <c r="A272" s="156" t="s">
        <v>862</v>
      </c>
      <c r="B272" s="93" t="s">
        <v>1338</v>
      </c>
      <c r="C272" s="147"/>
      <c r="D272" s="156" t="s">
        <v>863</v>
      </c>
      <c r="E272" s="149">
        <f>_xlfn.IFNA(INDEX(input_data!$1:$1048576,MATCH($A272,input_data!$B:$B,0),MATCH(E$4,input_data!$1:$1,0)),"")</f>
        <v>16.505620077801499</v>
      </c>
      <c r="F272" s="150">
        <v>66028</v>
      </c>
      <c r="G272" s="151">
        <f t="shared" si="14"/>
        <v>249.97910095416339</v>
      </c>
      <c r="H272" s="152">
        <f>_xlfn.IFNA(INDEX(input_data!$1:$1048576,MATCH($A272,input_data!$B:$B,0),MATCH(H$4,input_data!$1:$1,0)),"")</f>
        <v>3.6333098744422498</v>
      </c>
      <c r="I272" s="152">
        <f>_xlfn.IFNA(INDEX(input_data!$1:$1048576,MATCH($A272,input_data!$B:$B,0),MATCH(I$4,input_data!$1:$1,0)),"")</f>
        <v>0.66614133253800101</v>
      </c>
      <c r="J272" s="152">
        <f>_xlfn.IFNA(INDEX(input_data!$1:$1048576,MATCH($A272,input_data!$B:$B,0),MATCH(J$4,input_data!$1:$1,0)),"")</f>
        <v>9.0541532260000004</v>
      </c>
      <c r="K272" s="152">
        <f>_xlfn.IFNA(INDEX(input_data!$1:$1048576,MATCH($A272,input_data!$B:$B,0),MATCH(K$4,input_data!$1:$1,0)),"")</f>
        <v>0</v>
      </c>
      <c r="L272" s="152">
        <f>_xlfn.IFNA(INDEX(input_data!$1:$1048576,MATCH($A272,input_data!$B:$B,0),MATCH(L$4,input_data!$1:$1,0)),"")</f>
        <v>0</v>
      </c>
      <c r="M272" s="152">
        <f>_xlfn.IFNA(INDEX(input_data!$1:$1048576,MATCH($A272,input_data!$B:$B,0),MATCH(M$4,input_data!$1:$1,0)),"")</f>
        <v>0</v>
      </c>
      <c r="N272" s="152">
        <f>_xlfn.IFNA(INDEX(input_data!$1:$1048576,MATCH($A272,input_data!$B:$B,0),MATCH(N$4,input_data!$1:$1,0)),"")</f>
        <v>0</v>
      </c>
      <c r="O272" s="152">
        <f>_xlfn.IFNA(INDEX(input_data!$1:$1048576,MATCH($A272,input_data!$B:$B,0),MATCH(O$4,input_data!$1:$1,0)),"")</f>
        <v>1.01752381346133</v>
      </c>
      <c r="P272" s="152">
        <f>_xlfn.IFNA(INDEX(input_data!$1:$1048576,MATCH($A272,input_data!$B:$B,0),MATCH(P$4,input_data!$1:$1,0)),"")</f>
        <v>0.38731319040479201</v>
      </c>
      <c r="Q272" s="152">
        <f>_xlfn.IFNA(INDEX(input_data!$1:$1048576,MATCH($A272,input_data!$B:$B,0),MATCH(Q$4,input_data!$1:$1,0)),"")</f>
        <v>2.1793506965936901E-2</v>
      </c>
      <c r="R272" s="152">
        <f>_xlfn.IFNA(INDEX(input_data!$1:$1048576,MATCH($A272,input_data!$B:$B,0),MATCH(R$4,input_data!$1:$1,0)),"")</f>
        <v>2.60135721572024</v>
      </c>
      <c r="S272" s="152">
        <f>_xlfn.IFNA(INDEX(input_data!$1:$1048576,MATCH($A272,input_data!$B:$B,0),MATCH(S$4,input_data!$1:$1,0)),"")</f>
        <v>3.5839000000000003E-2</v>
      </c>
      <c r="T272" s="152">
        <f>_xlfn.IFNA(INDEX(input_data!$1:$1048576,MATCH($A272,input_data!$B:$B,0),MATCH(T$4,input_data!$1:$1,0)),"")</f>
        <v>2.1106400000000001E-2</v>
      </c>
      <c r="U272" s="149">
        <f>_xlfn.IFNA(INDEX(input_data!$1:$1048576,MATCH($A272,input_data!$B:$B,0),MATCH(U$4,input_data!$1:$1,0)),"")</f>
        <v>17.438537559532499</v>
      </c>
      <c r="V272" s="153">
        <f t="shared" si="13"/>
        <v>264.10822014194736</v>
      </c>
      <c r="W272" s="154">
        <f t="shared" si="12"/>
        <v>5.6521201707876889E-2</v>
      </c>
      <c r="X272" s="187"/>
    </row>
    <row r="273" spans="1:24" x14ac:dyDescent="0.35">
      <c r="A273" s="156" t="s">
        <v>866</v>
      </c>
      <c r="B273" s="93" t="s">
        <v>1339</v>
      </c>
      <c r="C273" s="147"/>
      <c r="D273" s="156" t="s">
        <v>867</v>
      </c>
      <c r="E273" s="149">
        <f>_xlfn.IFNA(INDEX(input_data!$1:$1048576,MATCH($A273,input_data!$B:$B,0),MATCH(E$4,input_data!$1:$1,0)),"")</f>
        <v>14.3116012196342</v>
      </c>
      <c r="F273" s="150">
        <v>65984</v>
      </c>
      <c r="G273" s="151">
        <f t="shared" si="14"/>
        <v>216.89502333344748</v>
      </c>
      <c r="H273" s="152">
        <f>_xlfn.IFNA(INDEX(input_data!$1:$1048576,MATCH($A273,input_data!$B:$B,0),MATCH(H$4,input_data!$1:$1,0)),"")</f>
        <v>2.9396583011203599</v>
      </c>
      <c r="I273" s="152">
        <f>_xlfn.IFNA(INDEX(input_data!$1:$1048576,MATCH($A273,input_data!$B:$B,0),MATCH(I$4,input_data!$1:$1,0)),"")</f>
        <v>0.54989787740733098</v>
      </c>
      <c r="J273" s="152">
        <f>_xlfn.IFNA(INDEX(input_data!$1:$1048576,MATCH($A273,input_data!$B:$B,0),MATCH(J$4,input_data!$1:$1,0)),"")</f>
        <v>9.1667911679999996</v>
      </c>
      <c r="K273" s="152">
        <f>_xlfn.IFNA(INDEX(input_data!$1:$1048576,MATCH($A273,input_data!$B:$B,0),MATCH(K$4,input_data!$1:$1,0)),"")</f>
        <v>0</v>
      </c>
      <c r="L273" s="152">
        <f>_xlfn.IFNA(INDEX(input_data!$1:$1048576,MATCH($A273,input_data!$B:$B,0),MATCH(L$4,input_data!$1:$1,0)),"")</f>
        <v>0</v>
      </c>
      <c r="M273" s="152">
        <f>_xlfn.IFNA(INDEX(input_data!$1:$1048576,MATCH($A273,input_data!$B:$B,0),MATCH(M$4,input_data!$1:$1,0)),"")</f>
        <v>0</v>
      </c>
      <c r="N273" s="152">
        <f>_xlfn.IFNA(INDEX(input_data!$1:$1048576,MATCH($A273,input_data!$B:$B,0),MATCH(N$4,input_data!$1:$1,0)),"")</f>
        <v>0</v>
      </c>
      <c r="O273" s="152">
        <f>_xlfn.IFNA(INDEX(input_data!$1:$1048576,MATCH($A273,input_data!$B:$B,0),MATCH(O$4,input_data!$1:$1,0)),"")</f>
        <v>1.6661471042560001</v>
      </c>
      <c r="P273" s="152">
        <f>_xlfn.IFNA(INDEX(input_data!$1:$1048576,MATCH($A273,input_data!$B:$B,0),MATCH(P$4,input_data!$1:$1,0)),"")</f>
        <v>5.73478606532467E-2</v>
      </c>
      <c r="Q273" s="152">
        <f>_xlfn.IFNA(INDEX(input_data!$1:$1048576,MATCH($A273,input_data!$B:$B,0),MATCH(Q$4,input_data!$1:$1,0)),"")</f>
        <v>1.8187012692496899E-2</v>
      </c>
      <c r="R273" s="152">
        <f>_xlfn.IFNA(INDEX(input_data!$1:$1048576,MATCH($A273,input_data!$B:$B,0),MATCH(R$4,input_data!$1:$1,0)),"")</f>
        <v>0.75722516573962695</v>
      </c>
      <c r="S273" s="152">
        <f>_xlfn.IFNA(INDEX(input_data!$1:$1048576,MATCH($A273,input_data!$B:$B,0),MATCH(S$4,input_data!$1:$1,0)),"")</f>
        <v>3.6059000000000001E-2</v>
      </c>
      <c r="T273" s="152">
        <f>_xlfn.IFNA(INDEX(input_data!$1:$1048576,MATCH($A273,input_data!$B:$B,0),MATCH(T$4,input_data!$1:$1,0)),"")</f>
        <v>2.4039700000000001E-2</v>
      </c>
      <c r="U273" s="149">
        <f>_xlfn.IFNA(INDEX(input_data!$1:$1048576,MATCH($A273,input_data!$B:$B,0),MATCH(U$4,input_data!$1:$1,0)),"")</f>
        <v>15.2153531898691</v>
      </c>
      <c r="V273" s="153">
        <f t="shared" si="13"/>
        <v>230.59155537507729</v>
      </c>
      <c r="W273" s="154">
        <f t="shared" si="12"/>
        <v>6.3148207972357095E-2</v>
      </c>
      <c r="X273" s="187"/>
    </row>
    <row r="274" spans="1:24" x14ac:dyDescent="0.35">
      <c r="A274" s="156" t="s">
        <v>868</v>
      </c>
      <c r="B274" s="93" t="s">
        <v>1340</v>
      </c>
      <c r="C274" s="147"/>
      <c r="D274" s="156" t="s">
        <v>869</v>
      </c>
      <c r="E274" s="149">
        <f>_xlfn.IFNA(INDEX(input_data!$1:$1048576,MATCH($A274,input_data!$B:$B,0),MATCH(E$4,input_data!$1:$1,0)),"")</f>
        <v>12.399782243130399</v>
      </c>
      <c r="F274" s="150">
        <v>51712</v>
      </c>
      <c r="G274" s="151">
        <f t="shared" si="14"/>
        <v>239.7853930060798</v>
      </c>
      <c r="H274" s="152">
        <f>_xlfn.IFNA(INDEX(input_data!$1:$1048576,MATCH($A274,input_data!$B:$B,0),MATCH(H$4,input_data!$1:$1,0)),"")</f>
        <v>2.65449558630106</v>
      </c>
      <c r="I274" s="152">
        <f>_xlfn.IFNA(INDEX(input_data!$1:$1048576,MATCH($A274,input_data!$B:$B,0),MATCH(I$4,input_data!$1:$1,0)),"")</f>
        <v>0.486198210970199</v>
      </c>
      <c r="J274" s="152">
        <f>_xlfn.IFNA(INDEX(input_data!$1:$1048576,MATCH($A274,input_data!$B:$B,0),MATCH(J$4,input_data!$1:$1,0)),"")</f>
        <v>8.6808728070000001</v>
      </c>
      <c r="K274" s="152">
        <f>_xlfn.IFNA(INDEX(input_data!$1:$1048576,MATCH($A274,input_data!$B:$B,0),MATCH(K$4,input_data!$1:$1,0)),"")</f>
        <v>0</v>
      </c>
      <c r="L274" s="152">
        <f>_xlfn.IFNA(INDEX(input_data!$1:$1048576,MATCH($A274,input_data!$B:$B,0),MATCH(L$4,input_data!$1:$1,0)),"")</f>
        <v>0</v>
      </c>
      <c r="M274" s="152">
        <f>_xlfn.IFNA(INDEX(input_data!$1:$1048576,MATCH($A274,input_data!$B:$B,0),MATCH(M$4,input_data!$1:$1,0)),"")</f>
        <v>0</v>
      </c>
      <c r="N274" s="152">
        <f>_xlfn.IFNA(INDEX(input_data!$1:$1048576,MATCH($A274,input_data!$B:$B,0),MATCH(N$4,input_data!$1:$1,0)),"")</f>
        <v>0</v>
      </c>
      <c r="O274" s="152">
        <f>_xlfn.IFNA(INDEX(input_data!$1:$1048576,MATCH($A274,input_data!$B:$B,0),MATCH(O$4,input_data!$1:$1,0)),"")</f>
        <v>0.76450573405866695</v>
      </c>
      <c r="P274" s="152">
        <f>_xlfn.IFNA(INDEX(input_data!$1:$1048576,MATCH($A274,input_data!$B:$B,0),MATCH(P$4,input_data!$1:$1,0)),"")</f>
        <v>0</v>
      </c>
      <c r="Q274" s="152">
        <f>_xlfn.IFNA(INDEX(input_data!$1:$1048576,MATCH($A274,input_data!$B:$B,0),MATCH(Q$4,input_data!$1:$1,0)),"")</f>
        <v>1.63825937722476E-2</v>
      </c>
      <c r="R274" s="152">
        <f>_xlfn.IFNA(INDEX(input_data!$1:$1048576,MATCH($A274,input_data!$B:$B,0),MATCH(R$4,input_data!$1:$1,0)),"")</f>
        <v>0.54880612107898696</v>
      </c>
      <c r="S274" s="152">
        <f>_xlfn.IFNA(INDEX(input_data!$1:$1048576,MATCH($A274,input_data!$B:$B,0),MATCH(S$4,input_data!$1:$1,0)),"")</f>
        <v>3.4276000000000001E-2</v>
      </c>
      <c r="T274" s="152">
        <f>_xlfn.IFNA(INDEX(input_data!$1:$1048576,MATCH($A274,input_data!$B:$B,0),MATCH(T$4,input_data!$1:$1,0)),"")</f>
        <v>1.9960249999999999E-2</v>
      </c>
      <c r="U274" s="149">
        <f>_xlfn.IFNA(INDEX(input_data!$1:$1048576,MATCH($A274,input_data!$B:$B,0),MATCH(U$4,input_data!$1:$1,0)),"")</f>
        <v>13.205497303181099</v>
      </c>
      <c r="V274" s="153">
        <f t="shared" si="13"/>
        <v>255.36620713144143</v>
      </c>
      <c r="W274" s="154">
        <f t="shared" si="12"/>
        <v>6.4978162055795208E-2</v>
      </c>
      <c r="X274" s="187"/>
    </row>
    <row r="275" spans="1:24" x14ac:dyDescent="0.35">
      <c r="A275" s="156" t="s">
        <v>872</v>
      </c>
      <c r="B275" s="93" t="s">
        <v>1341</v>
      </c>
      <c r="C275" s="147"/>
      <c r="D275" s="156" t="s">
        <v>873</v>
      </c>
      <c r="E275" s="149">
        <f>_xlfn.IFNA(INDEX(input_data!$1:$1048576,MATCH($A275,input_data!$B:$B,0),MATCH(E$4,input_data!$1:$1,0)),"")</f>
        <v>9.2190984856505498</v>
      </c>
      <c r="F275" s="150">
        <v>49048</v>
      </c>
      <c r="G275" s="151">
        <f t="shared" si="14"/>
        <v>187.9607422453627</v>
      </c>
      <c r="H275" s="152">
        <f>_xlfn.IFNA(INDEX(input_data!$1:$1048576,MATCH($A275,input_data!$B:$B,0),MATCH(H$4,input_data!$1:$1,0)),"")</f>
        <v>2.7627447387043498</v>
      </c>
      <c r="I275" s="152">
        <f>_xlfn.IFNA(INDEX(input_data!$1:$1048576,MATCH($A275,input_data!$B:$B,0),MATCH(I$4,input_data!$1:$1,0)),"")</f>
        <v>0.48686177776883199</v>
      </c>
      <c r="J275" s="152">
        <f>_xlfn.IFNA(INDEX(input_data!$1:$1048576,MATCH($A275,input_data!$B:$B,0),MATCH(J$4,input_data!$1:$1,0)),"")</f>
        <v>5.6015307600000002</v>
      </c>
      <c r="K275" s="152">
        <f>_xlfn.IFNA(INDEX(input_data!$1:$1048576,MATCH($A275,input_data!$B:$B,0),MATCH(K$4,input_data!$1:$1,0)),"")</f>
        <v>0</v>
      </c>
      <c r="L275" s="152">
        <f>_xlfn.IFNA(INDEX(input_data!$1:$1048576,MATCH($A275,input_data!$B:$B,0),MATCH(L$4,input_data!$1:$1,0)),"")</f>
        <v>0</v>
      </c>
      <c r="M275" s="152">
        <f>_xlfn.IFNA(INDEX(input_data!$1:$1048576,MATCH($A275,input_data!$B:$B,0),MATCH(M$4,input_data!$1:$1,0)),"")</f>
        <v>0</v>
      </c>
      <c r="N275" s="152">
        <f>_xlfn.IFNA(INDEX(input_data!$1:$1048576,MATCH($A275,input_data!$B:$B,0),MATCH(N$4,input_data!$1:$1,0)),"")</f>
        <v>0</v>
      </c>
      <c r="O275" s="152">
        <f>_xlfn.IFNA(INDEX(input_data!$1:$1048576,MATCH($A275,input_data!$B:$B,0),MATCH(O$4,input_data!$1:$1,0)),"")</f>
        <v>0.64280218251377796</v>
      </c>
      <c r="P275" s="152">
        <f>_xlfn.IFNA(INDEX(input_data!$1:$1048576,MATCH($A275,input_data!$B:$B,0),MATCH(P$4,input_data!$1:$1,0)),"")</f>
        <v>0</v>
      </c>
      <c r="Q275" s="152">
        <f>_xlfn.IFNA(INDEX(input_data!$1:$1048576,MATCH($A275,input_data!$B:$B,0),MATCH(Q$4,input_data!$1:$1,0)),"")</f>
        <v>1.63923160633828E-2</v>
      </c>
      <c r="R275" s="152">
        <f>_xlfn.IFNA(INDEX(input_data!$1:$1048576,MATCH($A275,input_data!$B:$B,0),MATCH(R$4,input_data!$1:$1,0)),"")</f>
        <v>0.212600531551732</v>
      </c>
      <c r="S275" s="152">
        <f>_xlfn.IFNA(INDEX(input_data!$1:$1048576,MATCH($A275,input_data!$B:$B,0),MATCH(S$4,input_data!$1:$1,0)),"")</f>
        <v>3.5083999999999997E-2</v>
      </c>
      <c r="T275" s="152">
        <f>_xlfn.IFNA(INDEX(input_data!$1:$1048576,MATCH($A275,input_data!$B:$B,0),MATCH(T$4,input_data!$1:$1,0)),"")</f>
        <v>1.6706240000000001E-2</v>
      </c>
      <c r="U275" s="149">
        <f>_xlfn.IFNA(INDEX(input_data!$1:$1048576,MATCH($A275,input_data!$B:$B,0),MATCH(U$4,input_data!$1:$1,0)),"")</f>
        <v>9.7747225466020797</v>
      </c>
      <c r="V275" s="153">
        <f t="shared" si="13"/>
        <v>199.28891181296035</v>
      </c>
      <c r="W275" s="154">
        <f t="shared" si="12"/>
        <v>6.0268806306425171E-2</v>
      </c>
      <c r="X275" s="187"/>
    </row>
    <row r="276" spans="1:24" x14ac:dyDescent="0.35">
      <c r="A276" s="156" t="s">
        <v>874</v>
      </c>
      <c r="B276" s="93" t="s">
        <v>1342</v>
      </c>
      <c r="C276" s="147"/>
      <c r="D276" s="156" t="s">
        <v>875</v>
      </c>
      <c r="E276" s="149">
        <f>_xlfn.IFNA(INDEX(input_data!$1:$1048576,MATCH($A276,input_data!$B:$B,0),MATCH(E$4,input_data!$1:$1,0)),"")</f>
        <v>184.38881146001199</v>
      </c>
      <c r="F276" s="150">
        <v>72784</v>
      </c>
      <c r="G276" s="151">
        <f t="shared" si="14"/>
        <v>2533.3701288746429</v>
      </c>
      <c r="H276" s="152">
        <f>_xlfn.IFNA(INDEX(input_data!$1:$1048576,MATCH($A276,input_data!$B:$B,0),MATCH(H$4,input_data!$1:$1,0)),"")</f>
        <v>71.8076682165688</v>
      </c>
      <c r="I276" s="152">
        <f>_xlfn.IFNA(INDEX(input_data!$1:$1048576,MATCH($A276,input_data!$B:$B,0),MATCH(I$4,input_data!$1:$1,0)),"")</f>
        <v>10.5797368306753</v>
      </c>
      <c r="J276" s="152">
        <f>_xlfn.IFNA(INDEX(input_data!$1:$1048576,MATCH($A276,input_data!$B:$B,0),MATCH(J$4,input_data!$1:$1,0)),"")</f>
        <v>75.379930205999997</v>
      </c>
      <c r="K276" s="152">
        <f>_xlfn.IFNA(INDEX(input_data!$1:$1048576,MATCH($A276,input_data!$B:$B,0),MATCH(K$4,input_data!$1:$1,0)),"")</f>
        <v>10.4850293301335</v>
      </c>
      <c r="L276" s="152">
        <f>_xlfn.IFNA(INDEX(input_data!$1:$1048576,MATCH($A276,input_data!$B:$B,0),MATCH(L$4,input_data!$1:$1,0)),"")</f>
        <v>22.011237890638501</v>
      </c>
      <c r="M276" s="152">
        <f>_xlfn.IFNA(INDEX(input_data!$1:$1048576,MATCH($A276,input_data!$B:$B,0),MATCH(M$4,input_data!$1:$1,0)),"")</f>
        <v>4.0042646336470202</v>
      </c>
      <c r="N276" s="152">
        <f>_xlfn.IFNA(INDEX(input_data!$1:$1048576,MATCH($A276,input_data!$B:$B,0),MATCH(N$4,input_data!$1:$1,0)),"")</f>
        <v>2.4499746844304799</v>
      </c>
      <c r="O276" s="152">
        <f>_xlfn.IFNA(INDEX(input_data!$1:$1048576,MATCH($A276,input_data!$B:$B,0),MATCH(O$4,input_data!$1:$1,0)),"")</f>
        <v>1.0500000000000001E-2</v>
      </c>
      <c r="P276" s="152">
        <f>_xlfn.IFNA(INDEX(input_data!$1:$1048576,MATCH($A276,input_data!$B:$B,0),MATCH(P$4,input_data!$1:$1,0)),"")</f>
        <v>0</v>
      </c>
      <c r="Q276" s="152">
        <f>_xlfn.IFNA(INDEX(input_data!$1:$1048576,MATCH($A276,input_data!$B:$B,0),MATCH(Q$4,input_data!$1:$1,0)),"")</f>
        <v>0.345327572252632</v>
      </c>
      <c r="R276" s="152">
        <f>_xlfn.IFNA(INDEX(input_data!$1:$1048576,MATCH($A276,input_data!$B:$B,0),MATCH(R$4,input_data!$1:$1,0)),"")</f>
        <v>0</v>
      </c>
      <c r="S276" s="152">
        <f>_xlfn.IFNA(INDEX(input_data!$1:$1048576,MATCH($A276,input_data!$B:$B,0),MATCH(S$4,input_data!$1:$1,0)),"")</f>
        <v>0.36945499999999998</v>
      </c>
      <c r="T276" s="152">
        <f>_xlfn.IFNA(INDEX(input_data!$1:$1048576,MATCH($A276,input_data!$B:$B,0),MATCH(T$4,input_data!$1:$1,0)),"")</f>
        <v>0.10627087</v>
      </c>
      <c r="U276" s="149">
        <f>_xlfn.IFNA(INDEX(input_data!$1:$1048576,MATCH($A276,input_data!$B:$B,0),MATCH(U$4,input_data!$1:$1,0)),"")</f>
        <v>197.549395234347</v>
      </c>
      <c r="V276" s="153">
        <f t="shared" si="13"/>
        <v>2714.1871185198256</v>
      </c>
      <c r="W276" s="154">
        <f t="shared" si="12"/>
        <v>7.1374090814556368E-2</v>
      </c>
      <c r="X276" s="187"/>
    </row>
    <row r="277" spans="1:24" x14ac:dyDescent="0.35">
      <c r="A277" s="156" t="s">
        <v>876</v>
      </c>
      <c r="B277" s="93" t="s">
        <v>1343</v>
      </c>
      <c r="C277" s="147"/>
      <c r="D277" s="156" t="s">
        <v>877</v>
      </c>
      <c r="E277" s="149">
        <f>_xlfn.IFNA(INDEX(input_data!$1:$1048576,MATCH($A277,input_data!$B:$B,0),MATCH(E$4,input_data!$1:$1,0)),"")</f>
        <v>62.5883810554988</v>
      </c>
      <c r="F277" s="150">
        <v>638737</v>
      </c>
      <c r="G277" s="151">
        <f t="shared" si="14"/>
        <v>97.987718036529586</v>
      </c>
      <c r="H277" s="152">
        <f>_xlfn.IFNA(INDEX(input_data!$1:$1048576,MATCH($A277,input_data!$B:$B,0),MATCH(H$4,input_data!$1:$1,0)),"")</f>
        <v>29.9886373762738</v>
      </c>
      <c r="I277" s="152">
        <f>_xlfn.IFNA(INDEX(input_data!$1:$1048576,MATCH($A277,input_data!$B:$B,0),MATCH(I$4,input_data!$1:$1,0)),"")</f>
        <v>3.25670954996282</v>
      </c>
      <c r="J277" s="152">
        <f>_xlfn.IFNA(INDEX(input_data!$1:$1048576,MATCH($A277,input_data!$B:$B,0),MATCH(J$4,input_data!$1:$1,0)),"")</f>
        <v>31.755645810000001</v>
      </c>
      <c r="K277" s="152">
        <f>_xlfn.IFNA(INDEX(input_data!$1:$1048576,MATCH($A277,input_data!$B:$B,0),MATCH(K$4,input_data!$1:$1,0)),"")</f>
        <v>0</v>
      </c>
      <c r="L277" s="152">
        <f>_xlfn.IFNA(INDEX(input_data!$1:$1048576,MATCH($A277,input_data!$B:$B,0),MATCH(L$4,input_data!$1:$1,0)),"")</f>
        <v>0</v>
      </c>
      <c r="M277" s="152">
        <f>_xlfn.IFNA(INDEX(input_data!$1:$1048576,MATCH($A277,input_data!$B:$B,0),MATCH(M$4,input_data!$1:$1,0)),"")</f>
        <v>0</v>
      </c>
      <c r="N277" s="152">
        <f>_xlfn.IFNA(INDEX(input_data!$1:$1048576,MATCH($A277,input_data!$B:$B,0),MATCH(N$4,input_data!$1:$1,0)),"")</f>
        <v>0</v>
      </c>
      <c r="O277" s="152">
        <f>_xlfn.IFNA(INDEX(input_data!$1:$1048576,MATCH($A277,input_data!$B:$B,0),MATCH(O$4,input_data!$1:$1,0)),"")</f>
        <v>0</v>
      </c>
      <c r="P277" s="152">
        <f>_xlfn.IFNA(INDEX(input_data!$1:$1048576,MATCH($A277,input_data!$B:$B,0),MATCH(P$4,input_data!$1:$1,0)),"")</f>
        <v>0</v>
      </c>
      <c r="Q277" s="152">
        <f>_xlfn.IFNA(INDEX(input_data!$1:$1048576,MATCH($A277,input_data!$B:$B,0),MATCH(Q$4,input_data!$1:$1,0)),"")</f>
        <v>0.10943681657236901</v>
      </c>
      <c r="R277" s="152">
        <f>_xlfn.IFNA(INDEX(input_data!$1:$1048576,MATCH($A277,input_data!$B:$B,0),MATCH(R$4,input_data!$1:$1,0)),"")</f>
        <v>0.75868635263947604</v>
      </c>
      <c r="S277" s="152">
        <f>_xlfn.IFNA(INDEX(input_data!$1:$1048576,MATCH($A277,input_data!$B:$B,0),MATCH(S$4,input_data!$1:$1,0)),"")</f>
        <v>0</v>
      </c>
      <c r="T277" s="152">
        <f>_xlfn.IFNA(INDEX(input_data!$1:$1048576,MATCH($A277,input_data!$B:$B,0),MATCH(T$4,input_data!$1:$1,0)),"")</f>
        <v>7.6790000000000001E-3</v>
      </c>
      <c r="U277" s="149">
        <f>_xlfn.IFNA(INDEX(input_data!$1:$1048576,MATCH($A277,input_data!$B:$B,0),MATCH(U$4,input_data!$1:$1,0)),"")</f>
        <v>65.876794905448506</v>
      </c>
      <c r="V277" s="153">
        <f t="shared" si="13"/>
        <v>103.13602453818787</v>
      </c>
      <c r="W277" s="154">
        <f t="shared" si="12"/>
        <v>5.2540324489840806E-2</v>
      </c>
      <c r="X277" s="187"/>
    </row>
    <row r="278" spans="1:24" x14ac:dyDescent="0.35">
      <c r="A278" s="156" t="s">
        <v>878</v>
      </c>
      <c r="B278" s="93" t="s">
        <v>1344</v>
      </c>
      <c r="C278" s="147"/>
      <c r="D278" s="156" t="s">
        <v>879</v>
      </c>
      <c r="E278" s="149">
        <f>_xlfn.IFNA(INDEX(input_data!$1:$1048576,MATCH($A278,input_data!$B:$B,0),MATCH(E$4,input_data!$1:$1,0)),"")</f>
        <v>234.00741628866299</v>
      </c>
      <c r="F278" s="150">
        <v>110746</v>
      </c>
      <c r="G278" s="151">
        <f t="shared" si="14"/>
        <v>2113.0100977792699</v>
      </c>
      <c r="H278" s="152">
        <f>_xlfn.IFNA(INDEX(input_data!$1:$1048576,MATCH($A278,input_data!$B:$B,0),MATCH(H$4,input_data!$1:$1,0)),"")</f>
        <v>74.017698793902497</v>
      </c>
      <c r="I278" s="152">
        <f>_xlfn.IFNA(INDEX(input_data!$1:$1048576,MATCH($A278,input_data!$B:$B,0),MATCH(I$4,input_data!$1:$1,0)),"")</f>
        <v>11.224311513466599</v>
      </c>
      <c r="J278" s="152">
        <f>_xlfn.IFNA(INDEX(input_data!$1:$1048576,MATCH($A278,input_data!$B:$B,0),MATCH(J$4,input_data!$1:$1,0)),"")</f>
        <v>121.43029041</v>
      </c>
      <c r="K278" s="152">
        <f>_xlfn.IFNA(INDEX(input_data!$1:$1048576,MATCH($A278,input_data!$B:$B,0),MATCH(K$4,input_data!$1:$1,0)),"")</f>
        <v>10.7047885987529</v>
      </c>
      <c r="L278" s="152">
        <f>_xlfn.IFNA(INDEX(input_data!$1:$1048576,MATCH($A278,input_data!$B:$B,0),MATCH(L$4,input_data!$1:$1,0)),"")</f>
        <v>24.3029643352126</v>
      </c>
      <c r="M278" s="152">
        <f>_xlfn.IFNA(INDEX(input_data!$1:$1048576,MATCH($A278,input_data!$B:$B,0),MATCH(M$4,input_data!$1:$1,0)),"")</f>
        <v>4.8535636436384104</v>
      </c>
      <c r="N278" s="152">
        <f>_xlfn.IFNA(INDEX(input_data!$1:$1048576,MATCH($A278,input_data!$B:$B,0),MATCH(N$4,input_data!$1:$1,0)),"")</f>
        <v>2.5013245307527199</v>
      </c>
      <c r="O278" s="152">
        <f>_xlfn.IFNA(INDEX(input_data!$1:$1048576,MATCH($A278,input_data!$B:$B,0),MATCH(O$4,input_data!$1:$1,0)),"")</f>
        <v>3.6400000000000002E-2</v>
      </c>
      <c r="P278" s="152">
        <f>_xlfn.IFNA(INDEX(input_data!$1:$1048576,MATCH($A278,input_data!$B:$B,0),MATCH(P$4,input_data!$1:$1,0)),"")</f>
        <v>0</v>
      </c>
      <c r="Q278" s="152">
        <f>_xlfn.IFNA(INDEX(input_data!$1:$1048576,MATCH($A278,input_data!$B:$B,0),MATCH(Q$4,input_data!$1:$1,0)),"")</f>
        <v>0.38647859829207598</v>
      </c>
      <c r="R278" s="152">
        <f>_xlfn.IFNA(INDEX(input_data!$1:$1048576,MATCH($A278,input_data!$B:$B,0),MATCH(R$4,input_data!$1:$1,0)),"")</f>
        <v>0</v>
      </c>
      <c r="S278" s="152">
        <f>_xlfn.IFNA(INDEX(input_data!$1:$1048576,MATCH($A278,input_data!$B:$B,0),MATCH(S$4,input_data!$1:$1,0)),"")</f>
        <v>0.61173999999999995</v>
      </c>
      <c r="T278" s="152">
        <f>_xlfn.IFNA(INDEX(input_data!$1:$1048576,MATCH($A278,input_data!$B:$B,0),MATCH(T$4,input_data!$1:$1,0)),"")</f>
        <v>0.14027609999999999</v>
      </c>
      <c r="U278" s="149">
        <f>_xlfn.IFNA(INDEX(input_data!$1:$1048576,MATCH($A278,input_data!$B:$B,0),MATCH(U$4,input_data!$1:$1,0)),"")</f>
        <v>250.20983652401799</v>
      </c>
      <c r="V278" s="153">
        <f t="shared" si="13"/>
        <v>2259.3126300184022</v>
      </c>
      <c r="W278" s="154">
        <f t="shared" si="12"/>
        <v>6.9238917690404689E-2</v>
      </c>
      <c r="X278" s="187"/>
    </row>
    <row r="279" spans="1:24" x14ac:dyDescent="0.35">
      <c r="A279" s="156" t="s">
        <v>880</v>
      </c>
      <c r="B279" s="93" t="s">
        <v>1345</v>
      </c>
      <c r="C279" s="147"/>
      <c r="D279" s="156" t="s">
        <v>881</v>
      </c>
      <c r="E279" s="149">
        <f>_xlfn.IFNA(INDEX(input_data!$1:$1048576,MATCH($A279,input_data!$B:$B,0),MATCH(E$4,input_data!$1:$1,0)),"")</f>
        <v>174.708847986883</v>
      </c>
      <c r="F279" s="150">
        <v>83074</v>
      </c>
      <c r="G279" s="151">
        <f t="shared" si="14"/>
        <v>2103.0508701505046</v>
      </c>
      <c r="H279" s="152">
        <f>_xlfn.IFNA(INDEX(input_data!$1:$1048576,MATCH($A279,input_data!$B:$B,0),MATCH(H$4,input_data!$1:$1,0)),"")</f>
        <v>45.5783850278006</v>
      </c>
      <c r="I279" s="152">
        <f>_xlfn.IFNA(INDEX(input_data!$1:$1048576,MATCH($A279,input_data!$B:$B,0),MATCH(I$4,input_data!$1:$1,0)),"")</f>
        <v>7.6354176242967302</v>
      </c>
      <c r="J279" s="152">
        <f>_xlfn.IFNA(INDEX(input_data!$1:$1048576,MATCH($A279,input_data!$B:$B,0),MATCH(J$4,input_data!$1:$1,0)),"")</f>
        <v>103.495457808</v>
      </c>
      <c r="K279" s="152">
        <f>_xlfn.IFNA(INDEX(input_data!$1:$1048576,MATCH($A279,input_data!$B:$B,0),MATCH(K$4,input_data!$1:$1,0)),"")</f>
        <v>7.7974978998453404</v>
      </c>
      <c r="L279" s="152">
        <f>_xlfn.IFNA(INDEX(input_data!$1:$1048576,MATCH($A279,input_data!$B:$B,0),MATCH(L$4,input_data!$1:$1,0)),"")</f>
        <v>17.3326866056487</v>
      </c>
      <c r="M279" s="152">
        <f>_xlfn.IFNA(INDEX(input_data!$1:$1048576,MATCH($A279,input_data!$B:$B,0),MATCH(M$4,input_data!$1:$1,0)),"")</f>
        <v>3.6050016942436001</v>
      </c>
      <c r="N279" s="152">
        <f>_xlfn.IFNA(INDEX(input_data!$1:$1048576,MATCH($A279,input_data!$B:$B,0),MATCH(N$4,input_data!$1:$1,0)),"")</f>
        <v>1.82199513754509</v>
      </c>
      <c r="O279" s="152">
        <f>_xlfn.IFNA(INDEX(input_data!$1:$1048576,MATCH($A279,input_data!$B:$B,0),MATCH(O$4,input_data!$1:$1,0)),"")</f>
        <v>2.5899999999999999E-2</v>
      </c>
      <c r="P279" s="152">
        <f>_xlfn.IFNA(INDEX(input_data!$1:$1048576,MATCH($A279,input_data!$B:$B,0),MATCH(P$4,input_data!$1:$1,0)),"")</f>
        <v>0</v>
      </c>
      <c r="Q279" s="152">
        <f>_xlfn.IFNA(INDEX(input_data!$1:$1048576,MATCH($A279,input_data!$B:$B,0),MATCH(Q$4,input_data!$1:$1,0)),"")</f>
        <v>0.24642181053023801</v>
      </c>
      <c r="R279" s="152">
        <f>_xlfn.IFNA(INDEX(input_data!$1:$1048576,MATCH($A279,input_data!$B:$B,0),MATCH(R$4,input_data!$1:$1,0)),"")</f>
        <v>0</v>
      </c>
      <c r="S279" s="152">
        <f>_xlfn.IFNA(INDEX(input_data!$1:$1048576,MATCH($A279,input_data!$B:$B,0),MATCH(S$4,input_data!$1:$1,0)),"")</f>
        <v>0.387764</v>
      </c>
      <c r="T279" s="152">
        <f>_xlfn.IFNA(INDEX(input_data!$1:$1048576,MATCH($A279,input_data!$B:$B,0),MATCH(T$4,input_data!$1:$1,0)),"")</f>
        <v>8.8452900000000001E-2</v>
      </c>
      <c r="U279" s="149">
        <f>_xlfn.IFNA(INDEX(input_data!$1:$1048576,MATCH($A279,input_data!$B:$B,0),MATCH(U$4,input_data!$1:$1,0)),"")</f>
        <v>188.01498050791</v>
      </c>
      <c r="V279" s="153">
        <f t="shared" si="13"/>
        <v>2263.2229158089176</v>
      </c>
      <c r="W279" s="154">
        <f t="shared" si="12"/>
        <v>7.6161755253666419E-2</v>
      </c>
      <c r="X279" s="187"/>
    </row>
    <row r="280" spans="1:24" x14ac:dyDescent="0.35">
      <c r="A280" s="156" t="s">
        <v>882</v>
      </c>
      <c r="B280" s="93" t="s">
        <v>1346</v>
      </c>
      <c r="C280" s="147"/>
      <c r="D280" s="156" t="s">
        <v>883</v>
      </c>
      <c r="E280" s="149">
        <f>_xlfn.IFNA(INDEX(input_data!$1:$1048576,MATCH($A280,input_data!$B:$B,0),MATCH(E$4,input_data!$1:$1,0)),"")</f>
        <v>380.85372963226098</v>
      </c>
      <c r="F280" s="150">
        <v>148886</v>
      </c>
      <c r="G280" s="151">
        <f t="shared" si="14"/>
        <v>2558.0224442342528</v>
      </c>
      <c r="H280" s="152">
        <f>_xlfn.IFNA(INDEX(input_data!$1:$1048576,MATCH($A280,input_data!$B:$B,0),MATCH(H$4,input_data!$1:$1,0)),"")</f>
        <v>171.70300081657101</v>
      </c>
      <c r="I280" s="152">
        <f>_xlfn.IFNA(INDEX(input_data!$1:$1048576,MATCH($A280,input_data!$B:$B,0),MATCH(I$4,input_data!$1:$1,0)),"")</f>
        <v>22.913177684439901</v>
      </c>
      <c r="J280" s="152">
        <f>_xlfn.IFNA(INDEX(input_data!$1:$1048576,MATCH($A280,input_data!$B:$B,0),MATCH(J$4,input_data!$1:$1,0)),"")</f>
        <v>148.23621012199999</v>
      </c>
      <c r="K280" s="152">
        <f>_xlfn.IFNA(INDEX(input_data!$1:$1048576,MATCH($A280,input_data!$B:$B,0),MATCH(K$4,input_data!$1:$1,0)),"")</f>
        <v>17.8473489610992</v>
      </c>
      <c r="L280" s="152">
        <f>_xlfn.IFNA(INDEX(input_data!$1:$1048576,MATCH($A280,input_data!$B:$B,0),MATCH(L$4,input_data!$1:$1,0)),"")</f>
        <v>36.361641882312099</v>
      </c>
      <c r="M280" s="152">
        <f>_xlfn.IFNA(INDEX(input_data!$1:$1048576,MATCH($A280,input_data!$B:$B,0),MATCH(M$4,input_data!$1:$1,0)),"")</f>
        <v>6.8715832256460097</v>
      </c>
      <c r="N280" s="152">
        <f>_xlfn.IFNA(INDEX(input_data!$1:$1048576,MATCH($A280,input_data!$B:$B,0),MATCH(N$4,input_data!$1:$1,0)),"")</f>
        <v>4.1702842941244302</v>
      </c>
      <c r="O280" s="152">
        <f>_xlfn.IFNA(INDEX(input_data!$1:$1048576,MATCH($A280,input_data!$B:$B,0),MATCH(O$4,input_data!$1:$1,0)),"")</f>
        <v>4.4450067553422201</v>
      </c>
      <c r="P280" s="152">
        <f>_xlfn.IFNA(INDEX(input_data!$1:$1048576,MATCH($A280,input_data!$B:$B,0),MATCH(P$4,input_data!$1:$1,0)),"")</f>
        <v>0</v>
      </c>
      <c r="Q280" s="152">
        <f>_xlfn.IFNA(INDEX(input_data!$1:$1048576,MATCH($A280,input_data!$B:$B,0),MATCH(Q$4,input_data!$1:$1,0)),"")</f>
        <v>0.80898297876000402</v>
      </c>
      <c r="R280" s="152">
        <f>_xlfn.IFNA(INDEX(input_data!$1:$1048576,MATCH($A280,input_data!$B:$B,0),MATCH(R$4,input_data!$1:$1,0)),"")</f>
        <v>0</v>
      </c>
      <c r="S280" s="152">
        <f>_xlfn.IFNA(INDEX(input_data!$1:$1048576,MATCH($A280,input_data!$B:$B,0),MATCH(S$4,input_data!$1:$1,0)),"")</f>
        <v>4.2522999999999998E-2</v>
      </c>
      <c r="T280" s="152">
        <f>_xlfn.IFNA(INDEX(input_data!$1:$1048576,MATCH($A280,input_data!$B:$B,0),MATCH(T$4,input_data!$1:$1,0)),"")</f>
        <v>0.10894145</v>
      </c>
      <c r="U280" s="149">
        <f>_xlfn.IFNA(INDEX(input_data!$1:$1048576,MATCH($A280,input_data!$B:$B,0),MATCH(U$4,input_data!$1:$1,0)),"")</f>
        <v>413.50870117029501</v>
      </c>
      <c r="V280" s="153">
        <f t="shared" si="13"/>
        <v>2777.3511355687911</v>
      </c>
      <c r="W280" s="154">
        <f t="shared" si="12"/>
        <v>8.5741503882775572E-2</v>
      </c>
      <c r="X280" s="187"/>
    </row>
    <row r="281" spans="1:24" x14ac:dyDescent="0.35">
      <c r="A281" s="156" t="s">
        <v>884</v>
      </c>
      <c r="B281" s="93" t="s">
        <v>1347</v>
      </c>
      <c r="C281" s="147"/>
      <c r="D281" s="156" t="s">
        <v>885</v>
      </c>
      <c r="E281" s="149">
        <f>_xlfn.IFNA(INDEX(input_data!$1:$1048576,MATCH($A281,input_data!$B:$B,0),MATCH(E$4,input_data!$1:$1,0)),"")</f>
        <v>12.782044485557501</v>
      </c>
      <c r="F281" s="150">
        <v>44254</v>
      </c>
      <c r="G281" s="151">
        <f t="shared" si="14"/>
        <v>288.83365312870029</v>
      </c>
      <c r="H281" s="152">
        <f>_xlfn.IFNA(INDEX(input_data!$1:$1048576,MATCH($A281,input_data!$B:$B,0),MATCH(H$4,input_data!$1:$1,0)),"")</f>
        <v>2.20403643427868</v>
      </c>
      <c r="I281" s="152">
        <f>_xlfn.IFNA(INDEX(input_data!$1:$1048576,MATCH($A281,input_data!$B:$B,0),MATCH(I$4,input_data!$1:$1,0)),"")</f>
        <v>0.38407989578026902</v>
      </c>
      <c r="J281" s="152">
        <f>_xlfn.IFNA(INDEX(input_data!$1:$1048576,MATCH($A281,input_data!$B:$B,0),MATCH(J$4,input_data!$1:$1,0)),"")</f>
        <v>8.7276797740000003</v>
      </c>
      <c r="K281" s="152">
        <f>_xlfn.IFNA(INDEX(input_data!$1:$1048576,MATCH($A281,input_data!$B:$B,0),MATCH(K$4,input_data!$1:$1,0)),"")</f>
        <v>0</v>
      </c>
      <c r="L281" s="152">
        <f>_xlfn.IFNA(INDEX(input_data!$1:$1048576,MATCH($A281,input_data!$B:$B,0),MATCH(L$4,input_data!$1:$1,0)),"")</f>
        <v>0</v>
      </c>
      <c r="M281" s="152">
        <f>_xlfn.IFNA(INDEX(input_data!$1:$1048576,MATCH($A281,input_data!$B:$B,0),MATCH(M$4,input_data!$1:$1,0)),"")</f>
        <v>0</v>
      </c>
      <c r="N281" s="152">
        <f>_xlfn.IFNA(INDEX(input_data!$1:$1048576,MATCH($A281,input_data!$B:$B,0),MATCH(N$4,input_data!$1:$1,0)),"")</f>
        <v>0</v>
      </c>
      <c r="O281" s="152">
        <f>_xlfn.IFNA(INDEX(input_data!$1:$1048576,MATCH($A281,input_data!$B:$B,0),MATCH(O$4,input_data!$1:$1,0)),"")</f>
        <v>0.10153041543111101</v>
      </c>
      <c r="P281" s="152">
        <f>_xlfn.IFNA(INDEX(input_data!$1:$1048576,MATCH($A281,input_data!$B:$B,0),MATCH(P$4,input_data!$1:$1,0)),"")</f>
        <v>0</v>
      </c>
      <c r="Q281" s="152">
        <f>_xlfn.IFNA(INDEX(input_data!$1:$1048576,MATCH($A281,input_data!$B:$B,0),MATCH(Q$4,input_data!$1:$1,0)),"")</f>
        <v>1.34671165296582E-2</v>
      </c>
      <c r="R281" s="152">
        <f>_xlfn.IFNA(INDEX(input_data!$1:$1048576,MATCH($A281,input_data!$B:$B,0),MATCH(R$4,input_data!$1:$1,0)),"")</f>
        <v>1.8830818208493201</v>
      </c>
      <c r="S281" s="152">
        <f>_xlfn.IFNA(INDEX(input_data!$1:$1048576,MATCH($A281,input_data!$B:$B,0),MATCH(S$4,input_data!$1:$1,0)),"")</f>
        <v>3.8796999999999998E-2</v>
      </c>
      <c r="T281" s="152">
        <f>_xlfn.IFNA(INDEX(input_data!$1:$1048576,MATCH($A281,input_data!$B:$B,0),MATCH(T$4,input_data!$1:$1,0)),"")</f>
        <v>1.8015799999999998E-2</v>
      </c>
      <c r="U281" s="149">
        <f>_xlfn.IFNA(INDEX(input_data!$1:$1048576,MATCH($A281,input_data!$B:$B,0),MATCH(U$4,input_data!$1:$1,0)),"")</f>
        <v>13.3706882568691</v>
      </c>
      <c r="V281" s="153">
        <f t="shared" si="13"/>
        <v>302.13513483231122</v>
      </c>
      <c r="W281" s="154">
        <f t="shared" si="12"/>
        <v>4.6052395763190423E-2</v>
      </c>
      <c r="X281" s="187"/>
    </row>
    <row r="282" spans="1:24" x14ac:dyDescent="0.35">
      <c r="A282" s="156" t="s">
        <v>886</v>
      </c>
      <c r="B282" s="93" t="s">
        <v>1348</v>
      </c>
      <c r="C282" s="147"/>
      <c r="D282" s="156" t="s">
        <v>887</v>
      </c>
      <c r="E282" s="149">
        <f>_xlfn.IFNA(INDEX(input_data!$1:$1048576,MATCH($A282,input_data!$B:$B,0),MATCH(E$4,input_data!$1:$1,0)),"")</f>
        <v>17.397019200771101</v>
      </c>
      <c r="F282" s="150">
        <v>62907</v>
      </c>
      <c r="G282" s="151">
        <f t="shared" si="14"/>
        <v>276.55140446645208</v>
      </c>
      <c r="H282" s="152">
        <f>_xlfn.IFNA(INDEX(input_data!$1:$1048576,MATCH($A282,input_data!$B:$B,0),MATCH(H$4,input_data!$1:$1,0)),"")</f>
        <v>2.8704783610728599</v>
      </c>
      <c r="I282" s="152">
        <f>_xlfn.IFNA(INDEX(input_data!$1:$1048576,MATCH($A282,input_data!$B:$B,0),MATCH(I$4,input_data!$1:$1,0)),"")</f>
        <v>0.516745682675125</v>
      </c>
      <c r="J282" s="152">
        <f>_xlfn.IFNA(INDEX(input_data!$1:$1048576,MATCH($A282,input_data!$B:$B,0),MATCH(J$4,input_data!$1:$1,0)),"")</f>
        <v>12.928469399999999</v>
      </c>
      <c r="K282" s="152">
        <f>_xlfn.IFNA(INDEX(input_data!$1:$1048576,MATCH($A282,input_data!$B:$B,0),MATCH(K$4,input_data!$1:$1,0)),"")</f>
        <v>0</v>
      </c>
      <c r="L282" s="152">
        <f>_xlfn.IFNA(INDEX(input_data!$1:$1048576,MATCH($A282,input_data!$B:$B,0),MATCH(L$4,input_data!$1:$1,0)),"")</f>
        <v>0</v>
      </c>
      <c r="M282" s="152">
        <f>_xlfn.IFNA(INDEX(input_data!$1:$1048576,MATCH($A282,input_data!$B:$B,0),MATCH(M$4,input_data!$1:$1,0)),"")</f>
        <v>0</v>
      </c>
      <c r="N282" s="152">
        <f>_xlfn.IFNA(INDEX(input_data!$1:$1048576,MATCH($A282,input_data!$B:$B,0),MATCH(N$4,input_data!$1:$1,0)),"")</f>
        <v>0</v>
      </c>
      <c r="O282" s="152">
        <f>_xlfn.IFNA(INDEX(input_data!$1:$1048576,MATCH($A282,input_data!$B:$B,0),MATCH(O$4,input_data!$1:$1,0)),"")</f>
        <v>0.561116141767111</v>
      </c>
      <c r="P282" s="152">
        <f>_xlfn.IFNA(INDEX(input_data!$1:$1048576,MATCH($A282,input_data!$B:$B,0),MATCH(P$4,input_data!$1:$1,0)),"")</f>
        <v>0</v>
      </c>
      <c r="Q282" s="152">
        <f>_xlfn.IFNA(INDEX(input_data!$1:$1048576,MATCH($A282,input_data!$B:$B,0),MATCH(Q$4,input_data!$1:$1,0)),"")</f>
        <v>1.7629620491301401E-2</v>
      </c>
      <c r="R282" s="152">
        <f>_xlfn.IFNA(INDEX(input_data!$1:$1048576,MATCH($A282,input_data!$B:$B,0),MATCH(R$4,input_data!$1:$1,0)),"")</f>
        <v>1.4683411597161999</v>
      </c>
      <c r="S282" s="152">
        <f>_xlfn.IFNA(INDEX(input_data!$1:$1048576,MATCH($A282,input_data!$B:$B,0),MATCH(S$4,input_data!$1:$1,0)),"")</f>
        <v>3.7365000000000002E-2</v>
      </c>
      <c r="T282" s="152">
        <f>_xlfn.IFNA(INDEX(input_data!$1:$1048576,MATCH($A282,input_data!$B:$B,0),MATCH(T$4,input_data!$1:$1,0)),"")</f>
        <v>4.4582320000000002E-2</v>
      </c>
      <c r="U282" s="149">
        <f>_xlfn.IFNA(INDEX(input_data!$1:$1048576,MATCH($A282,input_data!$B:$B,0),MATCH(U$4,input_data!$1:$1,0)),"")</f>
        <v>18.444727685722601</v>
      </c>
      <c r="V282" s="153">
        <f t="shared" si="13"/>
        <v>293.20628365241703</v>
      </c>
      <c r="W282" s="154">
        <f t="shared" si="12"/>
        <v>6.0223448216063513E-2</v>
      </c>
      <c r="X282" s="187"/>
    </row>
    <row r="283" spans="1:24" x14ac:dyDescent="0.35">
      <c r="A283" s="156" t="s">
        <v>890</v>
      </c>
      <c r="B283" s="93" t="s">
        <v>1349</v>
      </c>
      <c r="C283" s="147"/>
      <c r="D283" s="156" t="s">
        <v>891</v>
      </c>
      <c r="E283" s="149">
        <f>_xlfn.IFNA(INDEX(input_data!$1:$1048576,MATCH($A283,input_data!$B:$B,0),MATCH(E$4,input_data!$1:$1,0)),"")</f>
        <v>195.331278553429</v>
      </c>
      <c r="F283" s="150">
        <v>85635</v>
      </c>
      <c r="G283" s="151">
        <f t="shared" si="14"/>
        <v>2280.9748181634732</v>
      </c>
      <c r="H283" s="152">
        <f>_xlfn.IFNA(INDEX(input_data!$1:$1048576,MATCH($A283,input_data!$B:$B,0),MATCH(H$4,input_data!$1:$1,0)),"")</f>
        <v>63.631704194951602</v>
      </c>
      <c r="I283" s="152">
        <f>_xlfn.IFNA(INDEX(input_data!$1:$1048576,MATCH($A283,input_data!$B:$B,0),MATCH(I$4,input_data!$1:$1,0)),"")</f>
        <v>9.5146909132938795</v>
      </c>
      <c r="J283" s="152">
        <f>_xlfn.IFNA(INDEX(input_data!$1:$1048576,MATCH($A283,input_data!$B:$B,0),MATCH(J$4,input_data!$1:$1,0)),"")</f>
        <v>95.818684910000002</v>
      </c>
      <c r="K283" s="152">
        <f>_xlfn.IFNA(INDEX(input_data!$1:$1048576,MATCH($A283,input_data!$B:$B,0),MATCH(K$4,input_data!$1:$1,0)),"")</f>
        <v>10.488803952837801</v>
      </c>
      <c r="L283" s="152">
        <f>_xlfn.IFNA(INDEX(input_data!$1:$1048576,MATCH($A283,input_data!$B:$B,0),MATCH(L$4,input_data!$1:$1,0)),"")</f>
        <v>22.737847599674598</v>
      </c>
      <c r="M283" s="152">
        <f>_xlfn.IFNA(INDEX(input_data!$1:$1048576,MATCH($A283,input_data!$B:$B,0),MATCH(M$4,input_data!$1:$1,0)),"")</f>
        <v>4.2124932970692397</v>
      </c>
      <c r="N283" s="152">
        <f>_xlfn.IFNA(INDEX(input_data!$1:$1048576,MATCH($A283,input_data!$B:$B,0),MATCH(N$4,input_data!$1:$1,0)),"")</f>
        <v>2.4508566781548402</v>
      </c>
      <c r="O283" s="152">
        <f>_xlfn.IFNA(INDEX(input_data!$1:$1048576,MATCH($A283,input_data!$B:$B,0),MATCH(O$4,input_data!$1:$1,0)),"")</f>
        <v>2.9749999999999999E-2</v>
      </c>
      <c r="P283" s="152">
        <f>_xlfn.IFNA(INDEX(input_data!$1:$1048576,MATCH($A283,input_data!$B:$B,0),MATCH(P$4,input_data!$1:$1,0)),"")</f>
        <v>0</v>
      </c>
      <c r="Q283" s="152">
        <f>_xlfn.IFNA(INDEX(input_data!$1:$1048576,MATCH($A283,input_data!$B:$B,0),MATCH(Q$4,input_data!$1:$1,0)),"")</f>
        <v>0.32270564306733701</v>
      </c>
      <c r="R283" s="152">
        <f>_xlfn.IFNA(INDEX(input_data!$1:$1048576,MATCH($A283,input_data!$B:$B,0),MATCH(R$4,input_data!$1:$1,0)),"")</f>
        <v>0</v>
      </c>
      <c r="S283" s="152">
        <f>_xlfn.IFNA(INDEX(input_data!$1:$1048576,MATCH($A283,input_data!$B:$B,0),MATCH(S$4,input_data!$1:$1,0)),"")</f>
        <v>0.45491300000000001</v>
      </c>
      <c r="T283" s="152">
        <f>_xlfn.IFNA(INDEX(input_data!$1:$1048576,MATCH($A283,input_data!$B:$B,0),MATCH(T$4,input_data!$1:$1,0)),"")</f>
        <v>6.7686709999999997E-2</v>
      </c>
      <c r="U283" s="149">
        <f>_xlfn.IFNA(INDEX(input_data!$1:$1048576,MATCH($A283,input_data!$B:$B,0),MATCH(U$4,input_data!$1:$1,0)),"")</f>
        <v>209.73013689905</v>
      </c>
      <c r="V283" s="153">
        <f t="shared" si="13"/>
        <v>2449.1170304087113</v>
      </c>
      <c r="W283" s="154">
        <f t="shared" si="12"/>
        <v>7.3715067306450166E-2</v>
      </c>
      <c r="X283" s="187"/>
    </row>
    <row r="284" spans="1:24" x14ac:dyDescent="0.35">
      <c r="A284" s="156" t="s">
        <v>892</v>
      </c>
      <c r="B284" s="93" t="s">
        <v>1350</v>
      </c>
      <c r="C284" s="147"/>
      <c r="D284" s="156" t="s">
        <v>893</v>
      </c>
      <c r="E284" s="149">
        <f>_xlfn.IFNA(INDEX(input_data!$1:$1048576,MATCH($A284,input_data!$B:$B,0),MATCH(E$4,input_data!$1:$1,0)),"")</f>
        <v>14.1588290845846</v>
      </c>
      <c r="F284" s="150">
        <v>63476</v>
      </c>
      <c r="G284" s="151">
        <f t="shared" si="14"/>
        <v>223.05799175412125</v>
      </c>
      <c r="H284" s="152">
        <f>_xlfn.IFNA(INDEX(input_data!$1:$1048576,MATCH($A284,input_data!$B:$B,0),MATCH(H$4,input_data!$1:$1,0)),"")</f>
        <v>3.1812436291415902</v>
      </c>
      <c r="I284" s="152">
        <f>_xlfn.IFNA(INDEX(input_data!$1:$1048576,MATCH($A284,input_data!$B:$B,0),MATCH(I$4,input_data!$1:$1,0)),"")</f>
        <v>0.588361329774998</v>
      </c>
      <c r="J284" s="152">
        <f>_xlfn.IFNA(INDEX(input_data!$1:$1048576,MATCH($A284,input_data!$B:$B,0),MATCH(J$4,input_data!$1:$1,0)),"")</f>
        <v>8.5569766119999997</v>
      </c>
      <c r="K284" s="152">
        <f>_xlfn.IFNA(INDEX(input_data!$1:$1048576,MATCH($A284,input_data!$B:$B,0),MATCH(K$4,input_data!$1:$1,0)),"")</f>
        <v>0</v>
      </c>
      <c r="L284" s="152">
        <f>_xlfn.IFNA(INDEX(input_data!$1:$1048576,MATCH($A284,input_data!$B:$B,0),MATCH(L$4,input_data!$1:$1,0)),"")</f>
        <v>0</v>
      </c>
      <c r="M284" s="152">
        <f>_xlfn.IFNA(INDEX(input_data!$1:$1048576,MATCH($A284,input_data!$B:$B,0),MATCH(M$4,input_data!$1:$1,0)),"")</f>
        <v>0</v>
      </c>
      <c r="N284" s="152">
        <f>_xlfn.IFNA(INDEX(input_data!$1:$1048576,MATCH($A284,input_data!$B:$B,0),MATCH(N$4,input_data!$1:$1,0)),"")</f>
        <v>0</v>
      </c>
      <c r="O284" s="152">
        <f>_xlfn.IFNA(INDEX(input_data!$1:$1048576,MATCH($A284,input_data!$B:$B,0),MATCH(O$4,input_data!$1:$1,0)),"")</f>
        <v>0.43153382702933302</v>
      </c>
      <c r="P284" s="152">
        <f>_xlfn.IFNA(INDEX(input_data!$1:$1048576,MATCH($A284,input_data!$B:$B,0),MATCH(P$4,input_data!$1:$1,0)),"")</f>
        <v>3.4144667977412099E-2</v>
      </c>
      <c r="Q284" s="152">
        <f>_xlfn.IFNA(INDEX(input_data!$1:$1048576,MATCH($A284,input_data!$B:$B,0),MATCH(Q$4,input_data!$1:$1,0)),"")</f>
        <v>1.97197534418414E-2</v>
      </c>
      <c r="R284" s="152">
        <f>_xlfn.IFNA(INDEX(input_data!$1:$1048576,MATCH($A284,input_data!$B:$B,0),MATCH(R$4,input_data!$1:$1,0)),"")</f>
        <v>2.1203602435028999</v>
      </c>
      <c r="S284" s="152">
        <f>_xlfn.IFNA(INDEX(input_data!$1:$1048576,MATCH($A284,input_data!$B:$B,0),MATCH(S$4,input_data!$1:$1,0)),"")</f>
        <v>3.5244999999999999E-2</v>
      </c>
      <c r="T284" s="152">
        <f>_xlfn.IFNA(INDEX(input_data!$1:$1048576,MATCH($A284,input_data!$B:$B,0),MATCH(T$4,input_data!$1:$1,0)),"")</f>
        <v>1.9736989999999999E-2</v>
      </c>
      <c r="U284" s="149">
        <f>_xlfn.IFNA(INDEX(input_data!$1:$1048576,MATCH($A284,input_data!$B:$B,0),MATCH(U$4,input_data!$1:$1,0)),"")</f>
        <v>14.9873220528681</v>
      </c>
      <c r="V284" s="153">
        <f t="shared" si="13"/>
        <v>236.11005817739147</v>
      </c>
      <c r="W284" s="154">
        <f t="shared" si="12"/>
        <v>5.8514229060475209E-2</v>
      </c>
      <c r="X284" s="187"/>
    </row>
    <row r="285" spans="1:24" x14ac:dyDescent="0.35">
      <c r="A285" s="156" t="s">
        <v>894</v>
      </c>
      <c r="B285" s="93" t="s">
        <v>1351</v>
      </c>
      <c r="C285" s="147"/>
      <c r="D285" s="156" t="s">
        <v>895</v>
      </c>
      <c r="E285" s="149">
        <f>_xlfn.IFNA(INDEX(input_data!$1:$1048576,MATCH($A285,input_data!$B:$B,0),MATCH(E$4,input_data!$1:$1,0)),"")</f>
        <v>682.87921094834303</v>
      </c>
      <c r="F285" s="150">
        <v>400026</v>
      </c>
      <c r="G285" s="151">
        <f t="shared" si="14"/>
        <v>1707.0870667115212</v>
      </c>
      <c r="H285" s="152">
        <f>_xlfn.IFNA(INDEX(input_data!$1:$1048576,MATCH($A285,input_data!$B:$B,0),MATCH(H$4,input_data!$1:$1,0)),"")</f>
        <v>122.984350930849</v>
      </c>
      <c r="I285" s="152">
        <f>_xlfn.IFNA(INDEX(input_data!$1:$1048576,MATCH($A285,input_data!$B:$B,0),MATCH(I$4,input_data!$1:$1,0)),"")</f>
        <v>21.031829064851401</v>
      </c>
      <c r="J285" s="152">
        <f>_xlfn.IFNA(INDEX(input_data!$1:$1048576,MATCH($A285,input_data!$B:$B,0),MATCH(J$4,input_data!$1:$1,0)),"")</f>
        <v>459.123078432</v>
      </c>
      <c r="K285" s="152">
        <f>_xlfn.IFNA(INDEX(input_data!$1:$1048576,MATCH($A285,input_data!$B:$B,0),MATCH(K$4,input_data!$1:$1,0)),"")</f>
        <v>32.7090766469776</v>
      </c>
      <c r="L285" s="152">
        <f>_xlfn.IFNA(INDEX(input_data!$1:$1048576,MATCH($A285,input_data!$B:$B,0),MATCH(L$4,input_data!$1:$1,0)),"")</f>
        <v>74.271162918981602</v>
      </c>
      <c r="M285" s="152">
        <f>_xlfn.IFNA(INDEX(input_data!$1:$1048576,MATCH($A285,input_data!$B:$B,0),MATCH(M$4,input_data!$1:$1,0)),"")</f>
        <v>15.4960936581552</v>
      </c>
      <c r="N285" s="152">
        <f>_xlfn.IFNA(INDEX(input_data!$1:$1048576,MATCH($A285,input_data!$B:$B,0),MATCH(N$4,input_data!$1:$1,0)),"")</f>
        <v>7.6429361533479998</v>
      </c>
      <c r="O285" s="152">
        <f>_xlfn.IFNA(INDEX(input_data!$1:$1048576,MATCH($A285,input_data!$B:$B,0),MATCH(O$4,input_data!$1:$1,0)),"")</f>
        <v>1.1496871410968901</v>
      </c>
      <c r="P285" s="152">
        <f>_xlfn.IFNA(INDEX(input_data!$1:$1048576,MATCH($A285,input_data!$B:$B,0),MATCH(P$4,input_data!$1:$1,0)),"")</f>
        <v>0</v>
      </c>
      <c r="Q285" s="152">
        <f>_xlfn.IFNA(INDEX(input_data!$1:$1048576,MATCH($A285,input_data!$B:$B,0),MATCH(Q$4,input_data!$1:$1,0)),"")</f>
        <v>0.70650953529981597</v>
      </c>
      <c r="R285" s="152">
        <f>_xlfn.IFNA(INDEX(input_data!$1:$1048576,MATCH($A285,input_data!$B:$B,0),MATCH(R$4,input_data!$1:$1,0)),"")</f>
        <v>0</v>
      </c>
      <c r="S285" s="152">
        <f>_xlfn.IFNA(INDEX(input_data!$1:$1048576,MATCH($A285,input_data!$B:$B,0),MATCH(S$4,input_data!$1:$1,0)),"")</f>
        <v>1.619848</v>
      </c>
      <c r="T285" s="152">
        <f>_xlfn.IFNA(INDEX(input_data!$1:$1048576,MATCH($A285,input_data!$B:$B,0),MATCH(T$4,input_data!$1:$1,0)),"")</f>
        <v>0.94694699999999998</v>
      </c>
      <c r="U285" s="149">
        <f>_xlfn.IFNA(INDEX(input_data!$1:$1048576,MATCH($A285,input_data!$B:$B,0),MATCH(U$4,input_data!$1:$1,0)),"")</f>
        <v>737.68151948156003</v>
      </c>
      <c r="V285" s="153">
        <f t="shared" si="13"/>
        <v>1844.083933248239</v>
      </c>
      <c r="W285" s="154">
        <f t="shared" si="12"/>
        <v>8.025183320064877E-2</v>
      </c>
      <c r="X285" s="187"/>
    </row>
    <row r="286" spans="1:24" x14ac:dyDescent="0.35">
      <c r="A286" s="156" t="s">
        <v>898</v>
      </c>
      <c r="B286" s="93" t="s">
        <v>1352</v>
      </c>
      <c r="C286" s="147"/>
      <c r="D286" s="156" t="s">
        <v>899</v>
      </c>
      <c r="E286" s="149">
        <f>_xlfn.IFNA(INDEX(input_data!$1:$1048576,MATCH($A286,input_data!$B:$B,0),MATCH(E$4,input_data!$1:$1,0)),"")</f>
        <v>9.7665981705451195</v>
      </c>
      <c r="F286" s="150">
        <v>44881</v>
      </c>
      <c r="G286" s="151">
        <f t="shared" si="14"/>
        <v>217.61097503498408</v>
      </c>
      <c r="H286" s="152">
        <f>_xlfn.IFNA(INDEX(input_data!$1:$1048576,MATCH($A286,input_data!$B:$B,0),MATCH(H$4,input_data!$1:$1,0)),"")</f>
        <v>2.9255652410074302</v>
      </c>
      <c r="I286" s="152">
        <f>_xlfn.IFNA(INDEX(input_data!$1:$1048576,MATCH($A286,input_data!$B:$B,0),MATCH(I$4,input_data!$1:$1,0)),"")</f>
        <v>0.569130981285071</v>
      </c>
      <c r="J286" s="152">
        <f>_xlfn.IFNA(INDEX(input_data!$1:$1048576,MATCH($A286,input_data!$B:$B,0),MATCH(J$4,input_data!$1:$1,0)),"")</f>
        <v>6.0932395699999997</v>
      </c>
      <c r="K286" s="152">
        <f>_xlfn.IFNA(INDEX(input_data!$1:$1048576,MATCH($A286,input_data!$B:$B,0),MATCH(K$4,input_data!$1:$1,0)),"")</f>
        <v>0</v>
      </c>
      <c r="L286" s="152">
        <f>_xlfn.IFNA(INDEX(input_data!$1:$1048576,MATCH($A286,input_data!$B:$B,0),MATCH(L$4,input_data!$1:$1,0)),"")</f>
        <v>0</v>
      </c>
      <c r="M286" s="152">
        <f>_xlfn.IFNA(INDEX(input_data!$1:$1048576,MATCH($A286,input_data!$B:$B,0),MATCH(M$4,input_data!$1:$1,0)),"")</f>
        <v>0</v>
      </c>
      <c r="N286" s="152">
        <f>_xlfn.IFNA(INDEX(input_data!$1:$1048576,MATCH($A286,input_data!$B:$B,0),MATCH(N$4,input_data!$1:$1,0)),"")</f>
        <v>0</v>
      </c>
      <c r="O286" s="152">
        <f>_xlfn.IFNA(INDEX(input_data!$1:$1048576,MATCH($A286,input_data!$B:$B,0),MATCH(O$4,input_data!$1:$1,0)),"")</f>
        <v>1.3440000000000001E-2</v>
      </c>
      <c r="P286" s="152">
        <f>_xlfn.IFNA(INDEX(input_data!$1:$1048576,MATCH($A286,input_data!$B:$B,0),MATCH(P$4,input_data!$1:$1,0)),"")</f>
        <v>8.2095385506869206E-2</v>
      </c>
      <c r="Q286" s="152">
        <f>_xlfn.IFNA(INDEX(input_data!$1:$1048576,MATCH($A286,input_data!$B:$B,0),MATCH(Q$4,input_data!$1:$1,0)),"")</f>
        <v>1.8309436931904899E-2</v>
      </c>
      <c r="R286" s="152">
        <f>_xlfn.IFNA(INDEX(input_data!$1:$1048576,MATCH($A286,input_data!$B:$B,0),MATCH(R$4,input_data!$1:$1,0)),"")</f>
        <v>0.62942901946558805</v>
      </c>
      <c r="S286" s="152">
        <f>_xlfn.IFNA(INDEX(input_data!$1:$1048576,MATCH($A286,input_data!$B:$B,0),MATCH(S$4,input_data!$1:$1,0)),"")</f>
        <v>3.3647999999999997E-2</v>
      </c>
      <c r="T286" s="152">
        <f>_xlfn.IFNA(INDEX(input_data!$1:$1048576,MATCH($A286,input_data!$B:$B,0),MATCH(T$4,input_data!$1:$1,0)),"")</f>
        <v>1.690258E-2</v>
      </c>
      <c r="U286" s="149">
        <f>_xlfn.IFNA(INDEX(input_data!$1:$1048576,MATCH($A286,input_data!$B:$B,0),MATCH(U$4,input_data!$1:$1,0)),"")</f>
        <v>10.3817602141969</v>
      </c>
      <c r="V286" s="153">
        <f t="shared" si="13"/>
        <v>231.31748878583142</v>
      </c>
      <c r="W286" s="154">
        <f t="shared" si="12"/>
        <v>6.29863165157174E-2</v>
      </c>
      <c r="X286" s="187"/>
    </row>
    <row r="287" spans="1:24" x14ac:dyDescent="0.35">
      <c r="A287" s="156" t="s">
        <v>900</v>
      </c>
      <c r="B287" s="93" t="s">
        <v>1353</v>
      </c>
      <c r="C287" s="147"/>
      <c r="D287" s="156" t="s">
        <v>901</v>
      </c>
      <c r="E287" s="149">
        <f>_xlfn.IFNA(INDEX(input_data!$1:$1048576,MATCH($A287,input_data!$B:$B,0),MATCH(E$4,input_data!$1:$1,0)),"")</f>
        <v>49.559916493636003</v>
      </c>
      <c r="F287" s="150">
        <v>519437</v>
      </c>
      <c r="G287" s="151">
        <f t="shared" si="14"/>
        <v>95.410832292724635</v>
      </c>
      <c r="H287" s="152">
        <f>_xlfn.IFNA(INDEX(input_data!$1:$1048576,MATCH($A287,input_data!$B:$B,0),MATCH(H$4,input_data!$1:$1,0)),"")</f>
        <v>17.917129498311301</v>
      </c>
      <c r="I287" s="152">
        <f>_xlfn.IFNA(INDEX(input_data!$1:$1048576,MATCH($A287,input_data!$B:$B,0),MATCH(I$4,input_data!$1:$1,0)),"")</f>
        <v>2.0004664597437301</v>
      </c>
      <c r="J287" s="152">
        <f>_xlfn.IFNA(INDEX(input_data!$1:$1048576,MATCH($A287,input_data!$B:$B,0),MATCH(J$4,input_data!$1:$1,0)),"")</f>
        <v>31.746375037</v>
      </c>
      <c r="K287" s="152">
        <f>_xlfn.IFNA(INDEX(input_data!$1:$1048576,MATCH($A287,input_data!$B:$B,0),MATCH(K$4,input_data!$1:$1,0)),"")</f>
        <v>0</v>
      </c>
      <c r="L287" s="152">
        <f>_xlfn.IFNA(INDEX(input_data!$1:$1048576,MATCH($A287,input_data!$B:$B,0),MATCH(L$4,input_data!$1:$1,0)),"")</f>
        <v>0</v>
      </c>
      <c r="M287" s="152">
        <f>_xlfn.IFNA(INDEX(input_data!$1:$1048576,MATCH($A287,input_data!$B:$B,0),MATCH(M$4,input_data!$1:$1,0)),"")</f>
        <v>0</v>
      </c>
      <c r="N287" s="152">
        <f>_xlfn.IFNA(INDEX(input_data!$1:$1048576,MATCH($A287,input_data!$B:$B,0),MATCH(N$4,input_data!$1:$1,0)),"")</f>
        <v>0</v>
      </c>
      <c r="O287" s="152">
        <f>_xlfn.IFNA(INDEX(input_data!$1:$1048576,MATCH($A287,input_data!$B:$B,0),MATCH(O$4,input_data!$1:$1,0)),"")</f>
        <v>0</v>
      </c>
      <c r="P287" s="152">
        <f>_xlfn.IFNA(INDEX(input_data!$1:$1048576,MATCH($A287,input_data!$B:$B,0),MATCH(P$4,input_data!$1:$1,0)),"")</f>
        <v>0</v>
      </c>
      <c r="Q287" s="152">
        <f>_xlfn.IFNA(INDEX(input_data!$1:$1048576,MATCH($A287,input_data!$B:$B,0),MATCH(Q$4,input_data!$1:$1,0)),"")</f>
        <v>6.7157050092915699E-2</v>
      </c>
      <c r="R287" s="152">
        <f>_xlfn.IFNA(INDEX(input_data!$1:$1048576,MATCH($A287,input_data!$B:$B,0),MATCH(R$4,input_data!$1:$1,0)),"")</f>
        <v>0.82810130666618198</v>
      </c>
      <c r="S287" s="152">
        <f>_xlfn.IFNA(INDEX(input_data!$1:$1048576,MATCH($A287,input_data!$B:$B,0),MATCH(S$4,input_data!$1:$1,0)),"")</f>
        <v>0</v>
      </c>
      <c r="T287" s="152">
        <f>_xlfn.IFNA(INDEX(input_data!$1:$1048576,MATCH($A287,input_data!$B:$B,0),MATCH(T$4,input_data!$1:$1,0)),"")</f>
        <v>7.6790000000000001E-3</v>
      </c>
      <c r="U287" s="149">
        <f>_xlfn.IFNA(INDEX(input_data!$1:$1048576,MATCH($A287,input_data!$B:$B,0),MATCH(U$4,input_data!$1:$1,0)),"")</f>
        <v>52.566908351814099</v>
      </c>
      <c r="V287" s="153">
        <f t="shared" si="13"/>
        <v>101.19977658852585</v>
      </c>
      <c r="W287" s="154">
        <f t="shared" si="12"/>
        <v>6.0673868539795173E-2</v>
      </c>
      <c r="X287" s="187"/>
    </row>
    <row r="288" spans="1:24" x14ac:dyDescent="0.35">
      <c r="A288" s="156" t="s">
        <v>902</v>
      </c>
      <c r="B288" s="93" t="s">
        <v>1354</v>
      </c>
      <c r="C288" s="147"/>
      <c r="D288" s="156" t="s">
        <v>903</v>
      </c>
      <c r="E288" s="149">
        <f>_xlfn.IFNA(INDEX(input_data!$1:$1048576,MATCH($A288,input_data!$B:$B,0),MATCH(E$4,input_data!$1:$1,0)),"")</f>
        <v>10.1095111522511</v>
      </c>
      <c r="F288" s="150">
        <v>38213</v>
      </c>
      <c r="G288" s="151">
        <f t="shared" si="14"/>
        <v>264.5568563643551</v>
      </c>
      <c r="H288" s="152">
        <f>_xlfn.IFNA(INDEX(input_data!$1:$1048576,MATCH($A288,input_data!$B:$B,0),MATCH(H$4,input_data!$1:$1,0)),"")</f>
        <v>2.9217714089034201</v>
      </c>
      <c r="I288" s="152">
        <f>_xlfn.IFNA(INDEX(input_data!$1:$1048576,MATCH($A288,input_data!$B:$B,0),MATCH(I$4,input_data!$1:$1,0)),"")</f>
        <v>0.50944597045645801</v>
      </c>
      <c r="J288" s="152">
        <f>_xlfn.IFNA(INDEX(input_data!$1:$1048576,MATCH($A288,input_data!$B:$B,0),MATCH(J$4,input_data!$1:$1,0)),"")</f>
        <v>6.8379072440000002</v>
      </c>
      <c r="K288" s="152">
        <f>_xlfn.IFNA(INDEX(input_data!$1:$1048576,MATCH($A288,input_data!$B:$B,0),MATCH(K$4,input_data!$1:$1,0)),"")</f>
        <v>0</v>
      </c>
      <c r="L288" s="152">
        <f>_xlfn.IFNA(INDEX(input_data!$1:$1048576,MATCH($A288,input_data!$B:$B,0),MATCH(L$4,input_data!$1:$1,0)),"")</f>
        <v>0</v>
      </c>
      <c r="M288" s="152">
        <f>_xlfn.IFNA(INDEX(input_data!$1:$1048576,MATCH($A288,input_data!$B:$B,0),MATCH(M$4,input_data!$1:$1,0)),"")</f>
        <v>0</v>
      </c>
      <c r="N288" s="152">
        <f>_xlfn.IFNA(INDEX(input_data!$1:$1048576,MATCH($A288,input_data!$B:$B,0),MATCH(N$4,input_data!$1:$1,0)),"")</f>
        <v>0</v>
      </c>
      <c r="O288" s="152">
        <f>_xlfn.IFNA(INDEX(input_data!$1:$1048576,MATCH($A288,input_data!$B:$B,0),MATCH(O$4,input_data!$1:$1,0)),"")</f>
        <v>7.2897729991110898E-3</v>
      </c>
      <c r="P288" s="152">
        <f>_xlfn.IFNA(INDEX(input_data!$1:$1048576,MATCH($A288,input_data!$B:$B,0),MATCH(P$4,input_data!$1:$1,0)),"")</f>
        <v>0</v>
      </c>
      <c r="Q288" s="152">
        <f>_xlfn.IFNA(INDEX(input_data!$1:$1048576,MATCH($A288,input_data!$B:$B,0),MATCH(Q$4,input_data!$1:$1,0)),"")</f>
        <v>1.7960433819551199E-2</v>
      </c>
      <c r="R288" s="152">
        <f>_xlfn.IFNA(INDEX(input_data!$1:$1048576,MATCH($A288,input_data!$B:$B,0),MATCH(R$4,input_data!$1:$1,0)),"")</f>
        <v>0.39074043966295302</v>
      </c>
      <c r="S288" s="152">
        <f>_xlfn.IFNA(INDEX(input_data!$1:$1048576,MATCH($A288,input_data!$B:$B,0),MATCH(S$4,input_data!$1:$1,0)),"")</f>
        <v>3.7162000000000001E-2</v>
      </c>
      <c r="T288" s="152">
        <f>_xlfn.IFNA(INDEX(input_data!$1:$1048576,MATCH($A288,input_data!$B:$B,0),MATCH(T$4,input_data!$1:$1,0)),"")</f>
        <v>3.8423390000000002E-2</v>
      </c>
      <c r="U288" s="149">
        <f>_xlfn.IFNA(INDEX(input_data!$1:$1048576,MATCH($A288,input_data!$B:$B,0),MATCH(U$4,input_data!$1:$1,0)),"")</f>
        <v>10.7607006598415</v>
      </c>
      <c r="V288" s="153">
        <f t="shared" si="13"/>
        <v>281.59790280379713</v>
      </c>
      <c r="W288" s="154">
        <f t="shared" si="12"/>
        <v>6.4413550544963671E-2</v>
      </c>
      <c r="X288" s="187"/>
    </row>
    <row r="289" spans="1:24" x14ac:dyDescent="0.35">
      <c r="A289" s="156" t="s">
        <v>904</v>
      </c>
      <c r="B289" s="93" t="s">
        <v>1355</v>
      </c>
      <c r="C289" s="147"/>
      <c r="D289" s="156" t="s">
        <v>905</v>
      </c>
      <c r="E289" s="149">
        <f>_xlfn.IFNA(INDEX(input_data!$1:$1048576,MATCH($A289,input_data!$B:$B,0),MATCH(E$4,input_data!$1:$1,0)),"")</f>
        <v>283.32143599444498</v>
      </c>
      <c r="F289" s="150">
        <v>132623</v>
      </c>
      <c r="G289" s="151">
        <f t="shared" si="14"/>
        <v>2136.291864868424</v>
      </c>
      <c r="H289" s="152">
        <f>_xlfn.IFNA(INDEX(input_data!$1:$1048576,MATCH($A289,input_data!$B:$B,0),MATCH(H$4,input_data!$1:$1,0)),"")</f>
        <v>55.977472542289497</v>
      </c>
      <c r="I289" s="152">
        <f>_xlfn.IFNA(INDEX(input_data!$1:$1048576,MATCH($A289,input_data!$B:$B,0),MATCH(I$4,input_data!$1:$1,0)),"")</f>
        <v>10.280512794805601</v>
      </c>
      <c r="J289" s="152">
        <f>_xlfn.IFNA(INDEX(input_data!$1:$1048576,MATCH($A289,input_data!$B:$B,0),MATCH(J$4,input_data!$1:$1,0)),"")</f>
        <v>194.568452874</v>
      </c>
      <c r="K289" s="152">
        <f>_xlfn.IFNA(INDEX(input_data!$1:$1048576,MATCH($A289,input_data!$B:$B,0),MATCH(K$4,input_data!$1:$1,0)),"")</f>
        <v>9.7112820938678492</v>
      </c>
      <c r="L289" s="152">
        <f>_xlfn.IFNA(INDEX(input_data!$1:$1048576,MATCH($A289,input_data!$B:$B,0),MATCH(L$4,input_data!$1:$1,0)),"")</f>
        <v>24.458252763539701</v>
      </c>
      <c r="M289" s="152">
        <f>_xlfn.IFNA(INDEX(input_data!$1:$1048576,MATCH($A289,input_data!$B:$B,0),MATCH(M$4,input_data!$1:$1,0)),"")</f>
        <v>5.6140672006814301</v>
      </c>
      <c r="N289" s="152">
        <f>_xlfn.IFNA(INDEX(input_data!$1:$1048576,MATCH($A289,input_data!$B:$B,0),MATCH(N$4,input_data!$1:$1,0)),"")</f>
        <v>2.2691777518410001</v>
      </c>
      <c r="O289" s="152">
        <f>_xlfn.IFNA(INDEX(input_data!$1:$1048576,MATCH($A289,input_data!$B:$B,0),MATCH(O$4,input_data!$1:$1,0)),"")</f>
        <v>2.4150000000000001E-2</v>
      </c>
      <c r="P289" s="152">
        <f>_xlfn.IFNA(INDEX(input_data!$1:$1048576,MATCH($A289,input_data!$B:$B,0),MATCH(P$4,input_data!$1:$1,0)),"")</f>
        <v>0</v>
      </c>
      <c r="Q289" s="152">
        <f>_xlfn.IFNA(INDEX(input_data!$1:$1048576,MATCH($A289,input_data!$B:$B,0),MATCH(Q$4,input_data!$1:$1,0)),"")</f>
        <v>0.33454059285554799</v>
      </c>
      <c r="R289" s="152">
        <f>_xlfn.IFNA(INDEX(input_data!$1:$1048576,MATCH($A289,input_data!$B:$B,0),MATCH(R$4,input_data!$1:$1,0)),"")</f>
        <v>0</v>
      </c>
      <c r="S289" s="152">
        <f>_xlfn.IFNA(INDEX(input_data!$1:$1048576,MATCH($A289,input_data!$B:$B,0),MATCH(S$4,input_data!$1:$1,0)),"")</f>
        <v>0.60071699999999995</v>
      </c>
      <c r="T289" s="152">
        <f>_xlfn.IFNA(INDEX(input_data!$1:$1048576,MATCH($A289,input_data!$B:$B,0),MATCH(T$4,input_data!$1:$1,0)),"")</f>
        <v>0.13833574000000001</v>
      </c>
      <c r="U289" s="149">
        <f>_xlfn.IFNA(INDEX(input_data!$1:$1048576,MATCH($A289,input_data!$B:$B,0),MATCH(U$4,input_data!$1:$1,0)),"")</f>
        <v>303.97696135388099</v>
      </c>
      <c r="V289" s="153">
        <f t="shared" si="13"/>
        <v>2292.0380428272697</v>
      </c>
      <c r="W289" s="154">
        <f t="shared" si="12"/>
        <v>7.2904915531492032E-2</v>
      </c>
      <c r="X289" s="187"/>
    </row>
    <row r="290" spans="1:24" x14ac:dyDescent="0.35">
      <c r="A290" s="156" t="s">
        <v>906</v>
      </c>
      <c r="B290" s="93" t="s">
        <v>1356</v>
      </c>
      <c r="C290" s="147"/>
      <c r="D290" s="156" t="s">
        <v>907</v>
      </c>
      <c r="E290" s="149">
        <f>_xlfn.IFNA(INDEX(input_data!$1:$1048576,MATCH($A290,input_data!$B:$B,0),MATCH(E$4,input_data!$1:$1,0)),"")</f>
        <v>190.02114649886801</v>
      </c>
      <c r="F290" s="150">
        <v>89848</v>
      </c>
      <c r="G290" s="151">
        <f t="shared" si="14"/>
        <v>2114.9179336086281</v>
      </c>
      <c r="H290" s="152">
        <f>_xlfn.IFNA(INDEX(input_data!$1:$1048576,MATCH($A290,input_data!$B:$B,0),MATCH(H$4,input_data!$1:$1,0)),"")</f>
        <v>49.7054444963508</v>
      </c>
      <c r="I290" s="152">
        <f>_xlfn.IFNA(INDEX(input_data!$1:$1048576,MATCH($A290,input_data!$B:$B,0),MATCH(I$4,input_data!$1:$1,0)),"")</f>
        <v>8.0450131688122806</v>
      </c>
      <c r="J290" s="152">
        <f>_xlfn.IFNA(INDEX(input_data!$1:$1048576,MATCH($A290,input_data!$B:$B,0),MATCH(J$4,input_data!$1:$1,0)),"")</f>
        <v>115.87365686299999</v>
      </c>
      <c r="K290" s="152">
        <f>_xlfn.IFNA(INDEX(input_data!$1:$1048576,MATCH($A290,input_data!$B:$B,0),MATCH(K$4,input_data!$1:$1,0)),"")</f>
        <v>7.1719077382081098</v>
      </c>
      <c r="L290" s="152">
        <f>_xlfn.IFNA(INDEX(input_data!$1:$1048576,MATCH($A290,input_data!$B:$B,0),MATCH(L$4,input_data!$1:$1,0)),"")</f>
        <v>17.1686788963403</v>
      </c>
      <c r="M290" s="152">
        <f>_xlfn.IFNA(INDEX(input_data!$1:$1048576,MATCH($A290,input_data!$B:$B,0),MATCH(M$4,input_data!$1:$1,0)),"")</f>
        <v>3.6979186885318698</v>
      </c>
      <c r="N290" s="152">
        <f>_xlfn.IFNA(INDEX(input_data!$1:$1048576,MATCH($A290,input_data!$B:$B,0),MATCH(N$4,input_data!$1:$1,0)),"")</f>
        <v>1.6758171908191699</v>
      </c>
      <c r="O290" s="152">
        <f>_xlfn.IFNA(INDEX(input_data!$1:$1048576,MATCH($A290,input_data!$B:$B,0),MATCH(O$4,input_data!$1:$1,0)),"")</f>
        <v>0.65174407781333299</v>
      </c>
      <c r="P290" s="152">
        <f>_xlfn.IFNA(INDEX(input_data!$1:$1048576,MATCH($A290,input_data!$B:$B,0),MATCH(P$4,input_data!$1:$1,0)),"")</f>
        <v>0</v>
      </c>
      <c r="Q290" s="152">
        <f>_xlfn.IFNA(INDEX(input_data!$1:$1048576,MATCH($A290,input_data!$B:$B,0),MATCH(Q$4,input_data!$1:$1,0)),"")</f>
        <v>0.27697158645842201</v>
      </c>
      <c r="R290" s="152">
        <f>_xlfn.IFNA(INDEX(input_data!$1:$1048576,MATCH($A290,input_data!$B:$B,0),MATCH(R$4,input_data!$1:$1,0)),"")</f>
        <v>0</v>
      </c>
      <c r="S290" s="152">
        <f>_xlfn.IFNA(INDEX(input_data!$1:$1048576,MATCH($A290,input_data!$B:$B,0),MATCH(S$4,input_data!$1:$1,0)),"")</f>
        <v>0.44039699999999998</v>
      </c>
      <c r="T290" s="152">
        <f>_xlfn.IFNA(INDEX(input_data!$1:$1048576,MATCH($A290,input_data!$B:$B,0),MATCH(T$4,input_data!$1:$1,0)),"")</f>
        <v>6.8488049999999995E-2</v>
      </c>
      <c r="U290" s="149">
        <f>_xlfn.IFNA(INDEX(input_data!$1:$1048576,MATCH($A290,input_data!$B:$B,0),MATCH(U$4,input_data!$1:$1,0)),"")</f>
        <v>204.77603775633401</v>
      </c>
      <c r="V290" s="153">
        <f t="shared" si="13"/>
        <v>2279.1385201265916</v>
      </c>
      <c r="W290" s="154">
        <f t="shared" si="12"/>
        <v>7.7648680314398089E-2</v>
      </c>
      <c r="X290" s="187"/>
    </row>
    <row r="291" spans="1:24" x14ac:dyDescent="0.35">
      <c r="A291" s="156" t="s">
        <v>908</v>
      </c>
      <c r="B291" s="93" t="s">
        <v>1357</v>
      </c>
      <c r="C291" s="147"/>
      <c r="D291" s="156" t="s">
        <v>909</v>
      </c>
      <c r="E291" s="149">
        <f>_xlfn.IFNA(INDEX(input_data!$1:$1048576,MATCH($A291,input_data!$B:$B,0),MATCH(E$4,input_data!$1:$1,0)),"")</f>
        <v>269.34214579053599</v>
      </c>
      <c r="F291" s="150">
        <v>119411</v>
      </c>
      <c r="G291" s="151">
        <f t="shared" si="14"/>
        <v>2255.589064579779</v>
      </c>
      <c r="H291" s="152">
        <f>_xlfn.IFNA(INDEX(input_data!$1:$1048576,MATCH($A291,input_data!$B:$B,0),MATCH(H$4,input_data!$1:$1,0)),"")</f>
        <v>107.818436767923</v>
      </c>
      <c r="I291" s="152">
        <f>_xlfn.IFNA(INDEX(input_data!$1:$1048576,MATCH($A291,input_data!$B:$B,0),MATCH(I$4,input_data!$1:$1,0)),"")</f>
        <v>15.1875696546096</v>
      </c>
      <c r="J291" s="152">
        <f>_xlfn.IFNA(INDEX(input_data!$1:$1048576,MATCH($A291,input_data!$B:$B,0),MATCH(J$4,input_data!$1:$1,0)),"")</f>
        <v>111.06341035</v>
      </c>
      <c r="K291" s="152">
        <f>_xlfn.IFNA(INDEX(input_data!$1:$1048576,MATCH($A291,input_data!$B:$B,0),MATCH(K$4,input_data!$1:$1,0)),"")</f>
        <v>15.3977536601582</v>
      </c>
      <c r="L291" s="152">
        <f>_xlfn.IFNA(INDEX(input_data!$1:$1048576,MATCH($A291,input_data!$B:$B,0),MATCH(L$4,input_data!$1:$1,0)),"")</f>
        <v>32.437669799758197</v>
      </c>
      <c r="M291" s="152">
        <f>_xlfn.IFNA(INDEX(input_data!$1:$1048576,MATCH($A291,input_data!$B:$B,0),MATCH(M$4,input_data!$1:$1,0)),"")</f>
        <v>5.8270436532760401</v>
      </c>
      <c r="N291" s="152">
        <f>_xlfn.IFNA(INDEX(input_data!$1:$1048576,MATCH($A291,input_data!$B:$B,0),MATCH(N$4,input_data!$1:$1,0)),"")</f>
        <v>3.5979018729177099</v>
      </c>
      <c r="O291" s="152">
        <f>_xlfn.IFNA(INDEX(input_data!$1:$1048576,MATCH($A291,input_data!$B:$B,0),MATCH(O$4,input_data!$1:$1,0)),"")</f>
        <v>0.41498439800888898</v>
      </c>
      <c r="P291" s="152">
        <f>_xlfn.IFNA(INDEX(input_data!$1:$1048576,MATCH($A291,input_data!$B:$B,0),MATCH(P$4,input_data!$1:$1,0)),"")</f>
        <v>0</v>
      </c>
      <c r="Q291" s="152">
        <f>_xlfn.IFNA(INDEX(input_data!$1:$1048576,MATCH($A291,input_data!$B:$B,0),MATCH(Q$4,input_data!$1:$1,0)),"")</f>
        <v>0.50875355184001803</v>
      </c>
      <c r="R291" s="152">
        <f>_xlfn.IFNA(INDEX(input_data!$1:$1048576,MATCH($A291,input_data!$B:$B,0),MATCH(R$4,input_data!$1:$1,0)),"")</f>
        <v>0</v>
      </c>
      <c r="S291" s="152">
        <f>_xlfn.IFNA(INDEX(input_data!$1:$1048576,MATCH($A291,input_data!$B:$B,0),MATCH(S$4,input_data!$1:$1,0)),"")</f>
        <v>0.67483700000000002</v>
      </c>
      <c r="T291" s="152">
        <f>_xlfn.IFNA(INDEX(input_data!$1:$1048576,MATCH($A291,input_data!$B:$B,0),MATCH(T$4,input_data!$1:$1,0)),"")</f>
        <v>0.17772505</v>
      </c>
      <c r="U291" s="149">
        <f>_xlfn.IFNA(INDEX(input_data!$1:$1048576,MATCH($A291,input_data!$B:$B,0),MATCH(U$4,input_data!$1:$1,0)),"")</f>
        <v>293.10608575849199</v>
      </c>
      <c r="V291" s="153">
        <f t="shared" si="13"/>
        <v>2454.5987032894122</v>
      </c>
      <c r="W291" s="154">
        <f t="shared" si="12"/>
        <v>8.822956354716549E-2</v>
      </c>
      <c r="X291" s="187"/>
    </row>
    <row r="292" spans="1:24" x14ac:dyDescent="0.35">
      <c r="A292" s="156" t="s">
        <v>910</v>
      </c>
      <c r="B292" s="93" t="s">
        <v>1358</v>
      </c>
      <c r="C292" s="147"/>
      <c r="D292" s="156" t="s">
        <v>911</v>
      </c>
      <c r="E292" s="149">
        <f>_xlfn.IFNA(INDEX(input_data!$1:$1048576,MATCH($A292,input_data!$B:$B,0),MATCH(E$4,input_data!$1:$1,0)),"")</f>
        <v>17.290007158351401</v>
      </c>
      <c r="F292" s="150">
        <v>65929</v>
      </c>
      <c r="G292" s="151">
        <f t="shared" si="14"/>
        <v>262.25192492456125</v>
      </c>
      <c r="H292" s="152">
        <f>_xlfn.IFNA(INDEX(input_data!$1:$1048576,MATCH($A292,input_data!$B:$B,0),MATCH(H$4,input_data!$1:$1,0)),"")</f>
        <v>2.81507124137313</v>
      </c>
      <c r="I292" s="152">
        <f>_xlfn.IFNA(INDEX(input_data!$1:$1048576,MATCH($A292,input_data!$B:$B,0),MATCH(I$4,input_data!$1:$1,0)),"")</f>
        <v>0.52280924008891105</v>
      </c>
      <c r="J292" s="152">
        <f>_xlfn.IFNA(INDEX(input_data!$1:$1048576,MATCH($A292,input_data!$B:$B,0),MATCH(J$4,input_data!$1:$1,0)),"")</f>
        <v>10.126876892</v>
      </c>
      <c r="K292" s="152">
        <f>_xlfn.IFNA(INDEX(input_data!$1:$1048576,MATCH($A292,input_data!$B:$B,0),MATCH(K$4,input_data!$1:$1,0)),"")</f>
        <v>0</v>
      </c>
      <c r="L292" s="152">
        <f>_xlfn.IFNA(INDEX(input_data!$1:$1048576,MATCH($A292,input_data!$B:$B,0),MATCH(L$4,input_data!$1:$1,0)),"")</f>
        <v>0</v>
      </c>
      <c r="M292" s="152">
        <f>_xlfn.IFNA(INDEX(input_data!$1:$1048576,MATCH($A292,input_data!$B:$B,0),MATCH(M$4,input_data!$1:$1,0)),"")</f>
        <v>0</v>
      </c>
      <c r="N292" s="152">
        <f>_xlfn.IFNA(INDEX(input_data!$1:$1048576,MATCH($A292,input_data!$B:$B,0),MATCH(N$4,input_data!$1:$1,0)),"")</f>
        <v>0</v>
      </c>
      <c r="O292" s="152">
        <f>_xlfn.IFNA(INDEX(input_data!$1:$1048576,MATCH($A292,input_data!$B:$B,0),MATCH(O$4,input_data!$1:$1,0)),"")</f>
        <v>2.6437002913066698</v>
      </c>
      <c r="P292" s="152">
        <f>_xlfn.IFNA(INDEX(input_data!$1:$1048576,MATCH($A292,input_data!$B:$B,0),MATCH(P$4,input_data!$1:$1,0)),"")</f>
        <v>0.40620561131448402</v>
      </c>
      <c r="Q292" s="152">
        <f>_xlfn.IFNA(INDEX(input_data!$1:$1048576,MATCH($A292,input_data!$B:$B,0),MATCH(Q$4,input_data!$1:$1,0)),"")</f>
        <v>1.7248088412745399E-2</v>
      </c>
      <c r="R292" s="152">
        <f>_xlfn.IFNA(INDEX(input_data!$1:$1048576,MATCH($A292,input_data!$B:$B,0),MATCH(R$4,input_data!$1:$1,0)),"")</f>
        <v>1.7575695314733999</v>
      </c>
      <c r="S292" s="152">
        <f>_xlfn.IFNA(INDEX(input_data!$1:$1048576,MATCH($A292,input_data!$B:$B,0),MATCH(S$4,input_data!$1:$1,0)),"")</f>
        <v>3.6999999999999998E-2</v>
      </c>
      <c r="T292" s="152">
        <f>_xlfn.IFNA(INDEX(input_data!$1:$1048576,MATCH($A292,input_data!$B:$B,0),MATCH(T$4,input_data!$1:$1,0)),"")</f>
        <v>2.1885809999999999E-2</v>
      </c>
      <c r="U292" s="149">
        <f>_xlfn.IFNA(INDEX(input_data!$1:$1048576,MATCH($A292,input_data!$B:$B,0),MATCH(U$4,input_data!$1:$1,0)),"")</f>
        <v>18.348366705969401</v>
      </c>
      <c r="V292" s="153">
        <f t="shared" si="13"/>
        <v>278.30494480379497</v>
      </c>
      <c r="W292" s="154">
        <f t="shared" si="12"/>
        <v>6.1212209915528781E-2</v>
      </c>
      <c r="X292" s="187"/>
    </row>
    <row r="293" spans="1:24" x14ac:dyDescent="0.35">
      <c r="A293" s="156" t="s">
        <v>912</v>
      </c>
      <c r="B293" s="93" t="s">
        <v>1359</v>
      </c>
      <c r="C293" s="147"/>
      <c r="D293" s="156" t="s">
        <v>913</v>
      </c>
      <c r="E293" s="149">
        <f>_xlfn.IFNA(INDEX(input_data!$1:$1048576,MATCH($A293,input_data!$B:$B,0),MATCH(E$4,input_data!$1:$1,0)),"")</f>
        <v>15.5992955602121</v>
      </c>
      <c r="F293" s="150">
        <v>56257</v>
      </c>
      <c r="G293" s="151">
        <f t="shared" si="14"/>
        <v>277.28630321937004</v>
      </c>
      <c r="H293" s="152">
        <f>_xlfn.IFNA(INDEX(input_data!$1:$1048576,MATCH($A293,input_data!$B:$B,0),MATCH(H$4,input_data!$1:$1,0)),"")</f>
        <v>2.8347779033010601</v>
      </c>
      <c r="I293" s="152">
        <f>_xlfn.IFNA(INDEX(input_data!$1:$1048576,MATCH($A293,input_data!$B:$B,0),MATCH(I$4,input_data!$1:$1,0)),"")</f>
        <v>0.52749267708216996</v>
      </c>
      <c r="J293" s="152">
        <f>_xlfn.IFNA(INDEX(input_data!$1:$1048576,MATCH($A293,input_data!$B:$B,0),MATCH(J$4,input_data!$1:$1,0)),"")</f>
        <v>11.095843046000001</v>
      </c>
      <c r="K293" s="152">
        <f>_xlfn.IFNA(INDEX(input_data!$1:$1048576,MATCH($A293,input_data!$B:$B,0),MATCH(K$4,input_data!$1:$1,0)),"")</f>
        <v>0</v>
      </c>
      <c r="L293" s="152">
        <f>_xlfn.IFNA(INDEX(input_data!$1:$1048576,MATCH($A293,input_data!$B:$B,0),MATCH(L$4,input_data!$1:$1,0)),"")</f>
        <v>0</v>
      </c>
      <c r="M293" s="152">
        <f>_xlfn.IFNA(INDEX(input_data!$1:$1048576,MATCH($A293,input_data!$B:$B,0),MATCH(M$4,input_data!$1:$1,0)),"")</f>
        <v>0</v>
      </c>
      <c r="N293" s="152">
        <f>_xlfn.IFNA(INDEX(input_data!$1:$1048576,MATCH($A293,input_data!$B:$B,0),MATCH(N$4,input_data!$1:$1,0)),"")</f>
        <v>0</v>
      </c>
      <c r="O293" s="152">
        <f>_xlfn.IFNA(INDEX(input_data!$1:$1048576,MATCH($A293,input_data!$B:$B,0),MATCH(O$4,input_data!$1:$1,0)),"")</f>
        <v>0.56494616172800005</v>
      </c>
      <c r="P293" s="152">
        <f>_xlfn.IFNA(INDEX(input_data!$1:$1048576,MATCH($A293,input_data!$B:$B,0),MATCH(P$4,input_data!$1:$1,0)),"")</f>
        <v>0</v>
      </c>
      <c r="Q293" s="152">
        <f>_xlfn.IFNA(INDEX(input_data!$1:$1048576,MATCH($A293,input_data!$B:$B,0),MATCH(Q$4,input_data!$1:$1,0)),"")</f>
        <v>1.7246361069722601E-2</v>
      </c>
      <c r="R293" s="152">
        <f>_xlfn.IFNA(INDEX(input_data!$1:$1048576,MATCH($A293,input_data!$B:$B,0),MATCH(R$4,input_data!$1:$1,0)),"")</f>
        <v>1.4172514388730599</v>
      </c>
      <c r="S293" s="152">
        <f>_xlfn.IFNA(INDEX(input_data!$1:$1048576,MATCH($A293,input_data!$B:$B,0),MATCH(S$4,input_data!$1:$1,0)),"")</f>
        <v>3.4876999999999998E-2</v>
      </c>
      <c r="T293" s="152">
        <f>_xlfn.IFNA(INDEX(input_data!$1:$1048576,MATCH($A293,input_data!$B:$B,0),MATCH(T$4,input_data!$1:$1,0)),"")</f>
        <v>3.5523480000000003E-2</v>
      </c>
      <c r="U293" s="149">
        <f>_xlfn.IFNA(INDEX(input_data!$1:$1048576,MATCH($A293,input_data!$B:$B,0),MATCH(U$4,input_data!$1:$1,0)),"")</f>
        <v>16.527958068054001</v>
      </c>
      <c r="V293" s="153">
        <f t="shared" si="13"/>
        <v>293.79380464749278</v>
      </c>
      <c r="W293" s="154">
        <f t="shared" si="12"/>
        <v>5.953233620437115E-2</v>
      </c>
      <c r="X293" s="187"/>
    </row>
    <row r="294" spans="1:24" x14ac:dyDescent="0.35">
      <c r="A294" s="156" t="s">
        <v>914</v>
      </c>
      <c r="B294" s="93" t="s">
        <v>1360</v>
      </c>
      <c r="C294" s="147"/>
      <c r="D294" s="156" t="s">
        <v>915</v>
      </c>
      <c r="E294" s="149">
        <f>_xlfn.IFNA(INDEX(input_data!$1:$1048576,MATCH($A294,input_data!$B:$B,0),MATCH(E$4,input_data!$1:$1,0)),"")</f>
        <v>647.111410962901</v>
      </c>
      <c r="F294" s="150">
        <v>359069</v>
      </c>
      <c r="G294" s="151">
        <f t="shared" si="14"/>
        <v>1802.192366823371</v>
      </c>
      <c r="H294" s="152">
        <f>_xlfn.IFNA(INDEX(input_data!$1:$1048576,MATCH($A294,input_data!$B:$B,0),MATCH(H$4,input_data!$1:$1,0)),"")</f>
        <v>132.77297374604399</v>
      </c>
      <c r="I294" s="152">
        <f>_xlfn.IFNA(INDEX(input_data!$1:$1048576,MATCH($A294,input_data!$B:$B,0),MATCH(I$4,input_data!$1:$1,0)),"")</f>
        <v>21.4515500389791</v>
      </c>
      <c r="J294" s="152">
        <f>_xlfn.IFNA(INDEX(input_data!$1:$1048576,MATCH($A294,input_data!$B:$B,0),MATCH(J$4,input_data!$1:$1,0)),"")</f>
        <v>418.30683854400002</v>
      </c>
      <c r="K294" s="152">
        <f>_xlfn.IFNA(INDEX(input_data!$1:$1048576,MATCH($A294,input_data!$B:$B,0),MATCH(K$4,input_data!$1:$1,0)),"")</f>
        <v>29.0075536553902</v>
      </c>
      <c r="L294" s="152">
        <f>_xlfn.IFNA(INDEX(input_data!$1:$1048576,MATCH($A294,input_data!$B:$B,0),MATCH(L$4,input_data!$1:$1,0)),"")</f>
        <v>68.711150431686605</v>
      </c>
      <c r="M294" s="152">
        <f>_xlfn.IFNA(INDEX(input_data!$1:$1048576,MATCH($A294,input_data!$B:$B,0),MATCH(M$4,input_data!$1:$1,0)),"")</f>
        <v>14.2686217235489</v>
      </c>
      <c r="N294" s="152">
        <f>_xlfn.IFNA(INDEX(input_data!$1:$1048576,MATCH($A294,input_data!$B:$B,0),MATCH(N$4,input_data!$1:$1,0)),"")</f>
        <v>6.77802320578345</v>
      </c>
      <c r="O294" s="152">
        <f>_xlfn.IFNA(INDEX(input_data!$1:$1048576,MATCH($A294,input_data!$B:$B,0),MATCH(O$4,input_data!$1:$1,0)),"")</f>
        <v>1.03310232758578</v>
      </c>
      <c r="P294" s="152">
        <f>_xlfn.IFNA(INDEX(input_data!$1:$1048576,MATCH($A294,input_data!$B:$B,0),MATCH(P$4,input_data!$1:$1,0)),"")</f>
        <v>2.95021419992058</v>
      </c>
      <c r="Q294" s="152">
        <f>_xlfn.IFNA(INDEX(input_data!$1:$1048576,MATCH($A294,input_data!$B:$B,0),MATCH(Q$4,input_data!$1:$1,0)),"")</f>
        <v>0.71707135345852302</v>
      </c>
      <c r="R294" s="152">
        <f>_xlfn.IFNA(INDEX(input_data!$1:$1048576,MATCH($A294,input_data!$B:$B,0),MATCH(R$4,input_data!$1:$1,0)),"")</f>
        <v>0</v>
      </c>
      <c r="S294" s="152">
        <f>_xlfn.IFNA(INDEX(input_data!$1:$1048576,MATCH($A294,input_data!$B:$B,0),MATCH(S$4,input_data!$1:$1,0)),"")</f>
        <v>1.4713179999999999</v>
      </c>
      <c r="T294" s="152">
        <f>_xlfn.IFNA(INDEX(input_data!$1:$1048576,MATCH($A294,input_data!$B:$B,0),MATCH(T$4,input_data!$1:$1,0)),"")</f>
        <v>1.493247</v>
      </c>
      <c r="U294" s="149">
        <f>_xlfn.IFNA(INDEX(input_data!$1:$1048576,MATCH($A294,input_data!$B:$B,0),MATCH(U$4,input_data!$1:$1,0)),"")</f>
        <v>698.96166422639703</v>
      </c>
      <c r="V294" s="153">
        <f t="shared" si="13"/>
        <v>1946.5942875224455</v>
      </c>
      <c r="W294" s="154">
        <f t="shared" si="12"/>
        <v>8.0125697654354289E-2</v>
      </c>
      <c r="X294" s="187"/>
    </row>
    <row r="295" spans="1:24" x14ac:dyDescent="0.35">
      <c r="A295" s="156" t="s">
        <v>918</v>
      </c>
      <c r="B295" s="93" t="s">
        <v>1361</v>
      </c>
      <c r="C295" s="147"/>
      <c r="D295" s="156" t="s">
        <v>919</v>
      </c>
      <c r="E295" s="149">
        <f>_xlfn.IFNA(INDEX(input_data!$1:$1048576,MATCH($A295,input_data!$B:$B,0),MATCH(E$4,input_data!$1:$1,0)),"")</f>
        <v>319.44343210064397</v>
      </c>
      <c r="F295" s="150">
        <v>133592</v>
      </c>
      <c r="G295" s="151">
        <f t="shared" si="14"/>
        <v>2391.18683828855</v>
      </c>
      <c r="H295" s="152">
        <f>_xlfn.IFNA(INDEX(input_data!$1:$1048576,MATCH($A295,input_data!$B:$B,0),MATCH(H$4,input_data!$1:$1,0)),"")</f>
        <v>127.812640860511</v>
      </c>
      <c r="I295" s="152">
        <f>_xlfn.IFNA(INDEX(input_data!$1:$1048576,MATCH($A295,input_data!$B:$B,0),MATCH(I$4,input_data!$1:$1,0)),"")</f>
        <v>17.759292907072599</v>
      </c>
      <c r="J295" s="152">
        <f>_xlfn.IFNA(INDEX(input_data!$1:$1048576,MATCH($A295,input_data!$B:$B,0),MATCH(J$4,input_data!$1:$1,0)),"")</f>
        <v>128.02384404</v>
      </c>
      <c r="K295" s="152">
        <f>_xlfn.IFNA(INDEX(input_data!$1:$1048576,MATCH($A295,input_data!$B:$B,0),MATCH(K$4,input_data!$1:$1,0)),"")</f>
        <v>18.6837894561985</v>
      </c>
      <c r="L295" s="152">
        <f>_xlfn.IFNA(INDEX(input_data!$1:$1048576,MATCH($A295,input_data!$B:$B,0),MATCH(L$4,input_data!$1:$1,0)),"")</f>
        <v>38.332464013814302</v>
      </c>
      <c r="M295" s="152">
        <f>_xlfn.IFNA(INDEX(input_data!$1:$1048576,MATCH($A295,input_data!$B:$B,0),MATCH(M$4,input_data!$1:$1,0)),"")</f>
        <v>6.8590266362782</v>
      </c>
      <c r="N295" s="152">
        <f>_xlfn.IFNA(INDEX(input_data!$1:$1048576,MATCH($A295,input_data!$B:$B,0),MATCH(N$4,input_data!$1:$1,0)),"")</f>
        <v>4.3657303890758596</v>
      </c>
      <c r="O295" s="152">
        <f>_xlfn.IFNA(INDEX(input_data!$1:$1048576,MATCH($A295,input_data!$B:$B,0),MATCH(O$4,input_data!$1:$1,0)),"")</f>
        <v>1.0191968710311099</v>
      </c>
      <c r="P295" s="152">
        <f>_xlfn.IFNA(INDEX(input_data!$1:$1048576,MATCH($A295,input_data!$B:$B,0),MATCH(P$4,input_data!$1:$1,0)),"")</f>
        <v>0</v>
      </c>
      <c r="Q295" s="152">
        <f>_xlfn.IFNA(INDEX(input_data!$1:$1048576,MATCH($A295,input_data!$B:$B,0),MATCH(Q$4,input_data!$1:$1,0)),"")</f>
        <v>0.59952919207798006</v>
      </c>
      <c r="R295" s="152">
        <f>_xlfn.IFNA(INDEX(input_data!$1:$1048576,MATCH($A295,input_data!$B:$B,0),MATCH(R$4,input_data!$1:$1,0)),"")</f>
        <v>0</v>
      </c>
      <c r="S295" s="152">
        <f>_xlfn.IFNA(INDEX(input_data!$1:$1048576,MATCH($A295,input_data!$B:$B,0),MATCH(S$4,input_data!$1:$1,0)),"")</f>
        <v>0.69496599999999997</v>
      </c>
      <c r="T295" s="152">
        <f>_xlfn.IFNA(INDEX(input_data!$1:$1048576,MATCH($A295,input_data!$B:$B,0),MATCH(T$4,input_data!$1:$1,0)),"")</f>
        <v>0.17067832999999999</v>
      </c>
      <c r="U295" s="149">
        <f>_xlfn.IFNA(INDEX(input_data!$1:$1048576,MATCH($A295,input_data!$B:$B,0),MATCH(U$4,input_data!$1:$1,0)),"")</f>
        <v>344.321158696059</v>
      </c>
      <c r="V295" s="153">
        <f t="shared" si="13"/>
        <v>2577.4085176961121</v>
      </c>
      <c r="W295" s="154">
        <f t="shared" si="12"/>
        <v>7.7878347448937513E-2</v>
      </c>
      <c r="X295" s="187"/>
    </row>
    <row r="296" spans="1:24" x14ac:dyDescent="0.35">
      <c r="A296" s="156" t="s">
        <v>920</v>
      </c>
      <c r="B296" s="93" t="s">
        <v>1362</v>
      </c>
      <c r="C296" s="147"/>
      <c r="D296" s="156" t="s">
        <v>921</v>
      </c>
      <c r="E296" s="149">
        <f>_xlfn.IFNA(INDEX(input_data!$1:$1048576,MATCH($A296,input_data!$B:$B,0),MATCH(E$4,input_data!$1:$1,0)),"")</f>
        <v>1098.2399156239401</v>
      </c>
      <c r="F296" s="150">
        <v>518716</v>
      </c>
      <c r="G296" s="151">
        <f t="shared" si="14"/>
        <v>2117.2277616729389</v>
      </c>
      <c r="H296" s="152">
        <f>_xlfn.IFNA(INDEX(input_data!$1:$1048576,MATCH($A296,input_data!$B:$B,0),MATCH(H$4,input_data!$1:$1,0)),"")</f>
        <v>127.74949551474</v>
      </c>
      <c r="I296" s="152">
        <f>_xlfn.IFNA(INDEX(input_data!$1:$1048576,MATCH($A296,input_data!$B:$B,0),MATCH(I$4,input_data!$1:$1,0)),"")</f>
        <v>23.533101399893098</v>
      </c>
      <c r="J296" s="152">
        <f>_xlfn.IFNA(INDEX(input_data!$1:$1048576,MATCH($A296,input_data!$B:$B,0),MATCH(J$4,input_data!$1:$1,0)),"")</f>
        <v>914.90742936000004</v>
      </c>
      <c r="K296" s="152">
        <f>_xlfn.IFNA(INDEX(input_data!$1:$1048576,MATCH($A296,input_data!$B:$B,0),MATCH(K$4,input_data!$1:$1,0)),"")</f>
        <v>11.408351645742799</v>
      </c>
      <c r="L296" s="152">
        <f>_xlfn.IFNA(INDEX(input_data!$1:$1048576,MATCH($A296,input_data!$B:$B,0),MATCH(L$4,input_data!$1:$1,0)),"")</f>
        <v>69.709673165579403</v>
      </c>
      <c r="M296" s="152">
        <f>_xlfn.IFNA(INDEX(input_data!$1:$1048576,MATCH($A296,input_data!$B:$B,0),MATCH(M$4,input_data!$1:$1,0)),"")</f>
        <v>17.476537607615299</v>
      </c>
      <c r="N296" s="152">
        <f>_xlfn.IFNA(INDEX(input_data!$1:$1048576,MATCH($A296,input_data!$B:$B,0),MATCH(N$4,input_data!$1:$1,0)),"")</f>
        <v>2.6657219396442899</v>
      </c>
      <c r="O296" s="152">
        <f>_xlfn.IFNA(INDEX(input_data!$1:$1048576,MATCH($A296,input_data!$B:$B,0),MATCH(O$4,input_data!$1:$1,0)),"")</f>
        <v>1.1066906731786701</v>
      </c>
      <c r="P296" s="152">
        <f>_xlfn.IFNA(INDEX(input_data!$1:$1048576,MATCH($A296,input_data!$B:$B,0),MATCH(P$4,input_data!$1:$1,0)),"")</f>
        <v>0</v>
      </c>
      <c r="Q296" s="152">
        <f>_xlfn.IFNA(INDEX(input_data!$1:$1048576,MATCH($A296,input_data!$B:$B,0),MATCH(Q$4,input_data!$1:$1,0)),"")</f>
        <v>0.80376410396454701</v>
      </c>
      <c r="R296" s="152">
        <f>_xlfn.IFNA(INDEX(input_data!$1:$1048576,MATCH($A296,input_data!$B:$B,0),MATCH(R$4,input_data!$1:$1,0)),"")</f>
        <v>9.0723617357639394</v>
      </c>
      <c r="S296" s="152">
        <f>_xlfn.IFNA(INDEX(input_data!$1:$1048576,MATCH($A296,input_data!$B:$B,0),MATCH(S$4,input_data!$1:$1,0)),"")</f>
        <v>1.997716</v>
      </c>
      <c r="T296" s="152">
        <f>_xlfn.IFNA(INDEX(input_data!$1:$1048576,MATCH($A296,input_data!$B:$B,0),MATCH(T$4,input_data!$1:$1,0)),"")</f>
        <v>0.82834700000000006</v>
      </c>
      <c r="U296" s="149">
        <f>_xlfn.IFNA(INDEX(input_data!$1:$1048576,MATCH($A296,input_data!$B:$B,0),MATCH(U$4,input_data!$1:$1,0)),"")</f>
        <v>1181.2591901461301</v>
      </c>
      <c r="V296" s="153">
        <f t="shared" si="13"/>
        <v>2277.2754072481475</v>
      </c>
      <c r="W296" s="154">
        <f t="shared" si="12"/>
        <v>7.5593022381657438E-2</v>
      </c>
      <c r="X296" s="187"/>
    </row>
    <row r="297" spans="1:24" x14ac:dyDescent="0.35">
      <c r="A297" s="156" t="s">
        <v>922</v>
      </c>
      <c r="B297" s="93" t="s">
        <v>1363</v>
      </c>
      <c r="C297" s="147"/>
      <c r="D297" s="156" t="s">
        <v>923</v>
      </c>
      <c r="E297" s="149">
        <f>_xlfn.IFNA(INDEX(input_data!$1:$1048576,MATCH($A297,input_data!$B:$B,0),MATCH(E$4,input_data!$1:$1,0)),"")</f>
        <v>12.5340810644641</v>
      </c>
      <c r="F297" s="150">
        <v>38487</v>
      </c>
      <c r="G297" s="151">
        <f t="shared" si="14"/>
        <v>325.67051379593369</v>
      </c>
      <c r="H297" s="152">
        <f>_xlfn.IFNA(INDEX(input_data!$1:$1048576,MATCH($A297,input_data!$B:$B,0),MATCH(H$4,input_data!$1:$1,0)),"")</f>
        <v>1.7853791219205499</v>
      </c>
      <c r="I297" s="152">
        <f>_xlfn.IFNA(INDEX(input_data!$1:$1048576,MATCH($A297,input_data!$B:$B,0),MATCH(I$4,input_data!$1:$1,0)),"")</f>
        <v>0.32394067677176502</v>
      </c>
      <c r="J297" s="152">
        <f>_xlfn.IFNA(INDEX(input_data!$1:$1048576,MATCH($A297,input_data!$B:$B,0),MATCH(J$4,input_data!$1:$1,0)),"")</f>
        <v>10.04787861</v>
      </c>
      <c r="K297" s="152">
        <f>_xlfn.IFNA(INDEX(input_data!$1:$1048576,MATCH($A297,input_data!$B:$B,0),MATCH(K$4,input_data!$1:$1,0)),"")</f>
        <v>0</v>
      </c>
      <c r="L297" s="152">
        <f>_xlfn.IFNA(INDEX(input_data!$1:$1048576,MATCH($A297,input_data!$B:$B,0),MATCH(L$4,input_data!$1:$1,0)),"")</f>
        <v>0</v>
      </c>
      <c r="M297" s="152">
        <f>_xlfn.IFNA(INDEX(input_data!$1:$1048576,MATCH($A297,input_data!$B:$B,0),MATCH(M$4,input_data!$1:$1,0)),"")</f>
        <v>0</v>
      </c>
      <c r="N297" s="152">
        <f>_xlfn.IFNA(INDEX(input_data!$1:$1048576,MATCH($A297,input_data!$B:$B,0),MATCH(N$4,input_data!$1:$1,0)),"")</f>
        <v>0</v>
      </c>
      <c r="O297" s="152">
        <f>_xlfn.IFNA(INDEX(input_data!$1:$1048576,MATCH($A297,input_data!$B:$B,0),MATCH(O$4,input_data!$1:$1,0)),"")</f>
        <v>9.5200000000000007E-3</v>
      </c>
      <c r="P297" s="152">
        <f>_xlfn.IFNA(INDEX(input_data!$1:$1048576,MATCH($A297,input_data!$B:$B,0),MATCH(P$4,input_data!$1:$1,0)),"")</f>
        <v>0</v>
      </c>
      <c r="Q297" s="152">
        <f>_xlfn.IFNA(INDEX(input_data!$1:$1048576,MATCH($A297,input_data!$B:$B,0),MATCH(Q$4,input_data!$1:$1,0)),"")</f>
        <v>1.09502532236128E-2</v>
      </c>
      <c r="R297" s="152">
        <f>_xlfn.IFNA(INDEX(input_data!$1:$1048576,MATCH($A297,input_data!$B:$B,0),MATCH(R$4,input_data!$1:$1,0)),"")</f>
        <v>1.03148859696815</v>
      </c>
      <c r="S297" s="152">
        <f>_xlfn.IFNA(INDEX(input_data!$1:$1048576,MATCH($A297,input_data!$B:$B,0),MATCH(S$4,input_data!$1:$1,0)),"")</f>
        <v>3.6858000000000002E-2</v>
      </c>
      <c r="T297" s="152">
        <f>_xlfn.IFNA(INDEX(input_data!$1:$1048576,MATCH($A297,input_data!$B:$B,0),MATCH(T$4,input_data!$1:$1,0)),"")</f>
        <v>1.51392E-2</v>
      </c>
      <c r="U297" s="149">
        <f>_xlfn.IFNA(INDEX(input_data!$1:$1048576,MATCH($A297,input_data!$B:$B,0),MATCH(U$4,input_data!$1:$1,0)),"")</f>
        <v>13.261154458884</v>
      </c>
      <c r="V297" s="153">
        <f t="shared" si="13"/>
        <v>344.56191594262998</v>
      </c>
      <c r="W297" s="154">
        <f t="shared" si="12"/>
        <v>5.8007714381332454E-2</v>
      </c>
      <c r="X297" s="187"/>
    </row>
    <row r="298" spans="1:24" x14ac:dyDescent="0.35">
      <c r="A298" s="156" t="s">
        <v>924</v>
      </c>
      <c r="B298" s="93" t="s">
        <v>1364</v>
      </c>
      <c r="C298" s="147"/>
      <c r="D298" s="156" t="s">
        <v>925</v>
      </c>
      <c r="E298" s="149">
        <f>_xlfn.IFNA(INDEX(input_data!$1:$1048576,MATCH($A298,input_data!$B:$B,0),MATCH(E$4,input_data!$1:$1,0)),"")</f>
        <v>190.30117387353701</v>
      </c>
      <c r="F298" s="150">
        <v>86175</v>
      </c>
      <c r="G298" s="151">
        <f t="shared" si="14"/>
        <v>2208.310691889028</v>
      </c>
      <c r="H298" s="152">
        <f>_xlfn.IFNA(INDEX(input_data!$1:$1048576,MATCH($A298,input_data!$B:$B,0),MATCH(H$4,input_data!$1:$1,0)),"")</f>
        <v>48.067146853629801</v>
      </c>
      <c r="I298" s="152">
        <f>_xlfn.IFNA(INDEX(input_data!$1:$1048576,MATCH($A298,input_data!$B:$B,0),MATCH(I$4,input_data!$1:$1,0)),"")</f>
        <v>7.3957889919889297</v>
      </c>
      <c r="J298" s="152">
        <f>_xlfn.IFNA(INDEX(input_data!$1:$1048576,MATCH($A298,input_data!$B:$B,0),MATCH(J$4,input_data!$1:$1,0)),"")</f>
        <v>126.51193744</v>
      </c>
      <c r="K298" s="152">
        <f>_xlfn.IFNA(INDEX(input_data!$1:$1048576,MATCH($A298,input_data!$B:$B,0),MATCH(K$4,input_data!$1:$1,0)),"")</f>
        <v>4.0670476935216104</v>
      </c>
      <c r="L298" s="152">
        <f>_xlfn.IFNA(INDEX(input_data!$1:$1048576,MATCH($A298,input_data!$B:$B,0),MATCH(L$4,input_data!$1:$1,0)),"")</f>
        <v>12.6872335378399</v>
      </c>
      <c r="M298" s="152">
        <f>_xlfn.IFNA(INDEX(input_data!$1:$1048576,MATCH($A298,input_data!$B:$B,0),MATCH(M$4,input_data!$1:$1,0)),"")</f>
        <v>3.22561048926024</v>
      </c>
      <c r="N298" s="152">
        <f>_xlfn.IFNA(INDEX(input_data!$1:$1048576,MATCH($A298,input_data!$B:$B,0),MATCH(N$4,input_data!$1:$1,0)),"")</f>
        <v>0.950322939094008</v>
      </c>
      <c r="O298" s="152">
        <f>_xlfn.IFNA(INDEX(input_data!$1:$1048576,MATCH($A298,input_data!$B:$B,0),MATCH(O$4,input_data!$1:$1,0)),"")</f>
        <v>0.25699350792888898</v>
      </c>
      <c r="P298" s="152">
        <f>_xlfn.IFNA(INDEX(input_data!$1:$1048576,MATCH($A298,input_data!$B:$B,0),MATCH(P$4,input_data!$1:$1,0)),"")</f>
        <v>0</v>
      </c>
      <c r="Q298" s="152">
        <f>_xlfn.IFNA(INDEX(input_data!$1:$1048576,MATCH($A298,input_data!$B:$B,0),MATCH(Q$4,input_data!$1:$1,0)),"")</f>
        <v>0.25426090824048497</v>
      </c>
      <c r="R298" s="152">
        <f>_xlfn.IFNA(INDEX(input_data!$1:$1048576,MATCH($A298,input_data!$B:$B,0),MATCH(R$4,input_data!$1:$1,0)),"")</f>
        <v>0.70554598650517397</v>
      </c>
      <c r="S298" s="152">
        <f>_xlfn.IFNA(INDEX(input_data!$1:$1048576,MATCH($A298,input_data!$B:$B,0),MATCH(S$4,input_data!$1:$1,0)),"")</f>
        <v>3.6616000000000003E-2</v>
      </c>
      <c r="T298" s="152">
        <f>_xlfn.IFNA(INDEX(input_data!$1:$1048576,MATCH($A298,input_data!$B:$B,0),MATCH(T$4,input_data!$1:$1,0)),"")</f>
        <v>4.9712850000000003E-2</v>
      </c>
      <c r="U298" s="149">
        <f>_xlfn.IFNA(INDEX(input_data!$1:$1048576,MATCH($A298,input_data!$B:$B,0),MATCH(U$4,input_data!$1:$1,0)),"")</f>
        <v>204.20821719800901</v>
      </c>
      <c r="V298" s="153">
        <f t="shared" si="13"/>
        <v>2369.6921055759676</v>
      </c>
      <c r="W298" s="154">
        <f t="shared" si="12"/>
        <v>7.3079125269683409E-2</v>
      </c>
      <c r="X298" s="187"/>
    </row>
    <row r="299" spans="1:24" x14ac:dyDescent="0.35">
      <c r="A299" s="156" t="s">
        <v>926</v>
      </c>
      <c r="B299" s="93" t="s">
        <v>1365</v>
      </c>
      <c r="C299" s="147"/>
      <c r="D299" s="156" t="s">
        <v>927</v>
      </c>
      <c r="E299" s="149">
        <f>_xlfn.IFNA(INDEX(input_data!$1:$1048576,MATCH($A299,input_data!$B:$B,0),MATCH(E$4,input_data!$1:$1,0)),"")</f>
        <v>17.0357344487477</v>
      </c>
      <c r="F299" s="150">
        <v>66448</v>
      </c>
      <c r="G299" s="151">
        <f t="shared" si="14"/>
        <v>256.37693307169064</v>
      </c>
      <c r="H299" s="152">
        <f>_xlfn.IFNA(INDEX(input_data!$1:$1048576,MATCH($A299,input_data!$B:$B,0),MATCH(H$4,input_data!$1:$1,0)),"")</f>
        <v>5.0019612039999997</v>
      </c>
      <c r="I299" s="152">
        <f>_xlfn.IFNA(INDEX(input_data!$1:$1048576,MATCH($A299,input_data!$B:$B,0),MATCH(I$4,input_data!$1:$1,0)),"")</f>
        <v>0.879347746317796</v>
      </c>
      <c r="J299" s="152">
        <f>_xlfn.IFNA(INDEX(input_data!$1:$1048576,MATCH($A299,input_data!$B:$B,0),MATCH(J$4,input_data!$1:$1,0)),"")</f>
        <v>10.108837530000001</v>
      </c>
      <c r="K299" s="152">
        <f>_xlfn.IFNA(INDEX(input_data!$1:$1048576,MATCH($A299,input_data!$B:$B,0),MATCH(K$4,input_data!$1:$1,0)),"")</f>
        <v>0</v>
      </c>
      <c r="L299" s="152">
        <f>_xlfn.IFNA(INDEX(input_data!$1:$1048576,MATCH($A299,input_data!$B:$B,0),MATCH(L$4,input_data!$1:$1,0)),"")</f>
        <v>0</v>
      </c>
      <c r="M299" s="152">
        <f>_xlfn.IFNA(INDEX(input_data!$1:$1048576,MATCH($A299,input_data!$B:$B,0),MATCH(M$4,input_data!$1:$1,0)),"")</f>
        <v>0</v>
      </c>
      <c r="N299" s="152">
        <f>_xlfn.IFNA(INDEX(input_data!$1:$1048576,MATCH($A299,input_data!$B:$B,0),MATCH(N$4,input_data!$1:$1,0)),"")</f>
        <v>0</v>
      </c>
      <c r="O299" s="152">
        <f>_xlfn.IFNA(INDEX(input_data!$1:$1048576,MATCH($A299,input_data!$B:$B,0),MATCH(O$4,input_data!$1:$1,0)),"")</f>
        <v>0.67392334934044396</v>
      </c>
      <c r="P299" s="152">
        <f>_xlfn.IFNA(INDEX(input_data!$1:$1048576,MATCH($A299,input_data!$B:$B,0),MATCH(P$4,input_data!$1:$1,0)),"")</f>
        <v>0</v>
      </c>
      <c r="Q299" s="152">
        <f>_xlfn.IFNA(INDEX(input_data!$1:$1048576,MATCH($A299,input_data!$B:$B,0),MATCH(Q$4,input_data!$1:$1,0)),"")</f>
        <v>2.9954385373359701E-2</v>
      </c>
      <c r="R299" s="152">
        <f>_xlfn.IFNA(INDEX(input_data!$1:$1048576,MATCH($A299,input_data!$B:$B,0),MATCH(R$4,input_data!$1:$1,0)),"")</f>
        <v>1.2763077898917501</v>
      </c>
      <c r="S299" s="152">
        <f>_xlfn.IFNA(INDEX(input_data!$1:$1048576,MATCH($A299,input_data!$B:$B,0),MATCH(S$4,input_data!$1:$1,0)),"")</f>
        <v>3.5166000000000003E-2</v>
      </c>
      <c r="T299" s="152">
        <f>_xlfn.IFNA(INDEX(input_data!$1:$1048576,MATCH($A299,input_data!$B:$B,0),MATCH(T$4,input_data!$1:$1,0)),"")</f>
        <v>1.8701389999999998E-2</v>
      </c>
      <c r="U299" s="149">
        <f>_xlfn.IFNA(INDEX(input_data!$1:$1048576,MATCH($A299,input_data!$B:$B,0),MATCH(U$4,input_data!$1:$1,0)),"")</f>
        <v>18.0241993949234</v>
      </c>
      <c r="V299" s="153">
        <f t="shared" si="13"/>
        <v>271.25269977912654</v>
      </c>
      <c r="W299" s="154">
        <f t="shared" si="12"/>
        <v>5.8023030891301675E-2</v>
      </c>
      <c r="X299" s="187"/>
    </row>
    <row r="300" spans="1:24" x14ac:dyDescent="0.35">
      <c r="A300" s="156" t="s">
        <v>928</v>
      </c>
      <c r="B300" s="93" t="s">
        <v>1366</v>
      </c>
      <c r="C300" s="147"/>
      <c r="D300" s="156" t="s">
        <v>929</v>
      </c>
      <c r="E300" s="149">
        <f>_xlfn.IFNA(INDEX(input_data!$1:$1048576,MATCH($A300,input_data!$B:$B,0),MATCH(E$4,input_data!$1:$1,0)),"")</f>
        <v>192.05120134606</v>
      </c>
      <c r="F300" s="150">
        <v>100999</v>
      </c>
      <c r="G300" s="151">
        <f t="shared" si="14"/>
        <v>1901.5158699200981</v>
      </c>
      <c r="H300" s="152">
        <f>_xlfn.IFNA(INDEX(input_data!$1:$1048576,MATCH($A300,input_data!$B:$B,0),MATCH(H$4,input_data!$1:$1,0)),"")</f>
        <v>40.775056988079299</v>
      </c>
      <c r="I300" s="152">
        <f>_xlfn.IFNA(INDEX(input_data!$1:$1048576,MATCH($A300,input_data!$B:$B,0),MATCH(I$4,input_data!$1:$1,0)),"")</f>
        <v>6.4284696805878498</v>
      </c>
      <c r="J300" s="152">
        <f>_xlfn.IFNA(INDEX(input_data!$1:$1048576,MATCH($A300,input_data!$B:$B,0),MATCH(J$4,input_data!$1:$1,0)),"")</f>
        <v>132.659682944</v>
      </c>
      <c r="K300" s="152">
        <f>_xlfn.IFNA(INDEX(input_data!$1:$1048576,MATCH($A300,input_data!$B:$B,0),MATCH(K$4,input_data!$1:$1,0)),"")</f>
        <v>5.3954893992549504</v>
      </c>
      <c r="L300" s="152">
        <f>_xlfn.IFNA(INDEX(input_data!$1:$1048576,MATCH($A300,input_data!$B:$B,0),MATCH(L$4,input_data!$1:$1,0)),"")</f>
        <v>13.502739743503</v>
      </c>
      <c r="M300" s="152">
        <f>_xlfn.IFNA(INDEX(input_data!$1:$1048576,MATCH($A300,input_data!$B:$B,0),MATCH(M$4,input_data!$1:$1,0)),"")</f>
        <v>3.36549259192034</v>
      </c>
      <c r="N300" s="152">
        <f>_xlfn.IFNA(INDEX(input_data!$1:$1048576,MATCH($A300,input_data!$B:$B,0),MATCH(N$4,input_data!$1:$1,0)),"")</f>
        <v>1.26073204204565</v>
      </c>
      <c r="O300" s="152">
        <f>_xlfn.IFNA(INDEX(input_data!$1:$1048576,MATCH($A300,input_data!$B:$B,0),MATCH(O$4,input_data!$1:$1,0)),"")</f>
        <v>0.853338400728889</v>
      </c>
      <c r="P300" s="152">
        <f>_xlfn.IFNA(INDEX(input_data!$1:$1048576,MATCH($A300,input_data!$B:$B,0),MATCH(P$4,input_data!$1:$1,0)),"")</f>
        <v>0</v>
      </c>
      <c r="Q300" s="152">
        <f>_xlfn.IFNA(INDEX(input_data!$1:$1048576,MATCH($A300,input_data!$B:$B,0),MATCH(Q$4,input_data!$1:$1,0)),"")</f>
        <v>0.22544834130532701</v>
      </c>
      <c r="R300" s="152">
        <f>_xlfn.IFNA(INDEX(input_data!$1:$1048576,MATCH($A300,input_data!$B:$B,0),MATCH(R$4,input_data!$1:$1,0)),"")</f>
        <v>1.6181905932292999E-3</v>
      </c>
      <c r="S300" s="152">
        <f>_xlfn.IFNA(INDEX(input_data!$1:$1048576,MATCH($A300,input_data!$B:$B,0),MATCH(S$4,input_data!$1:$1,0)),"")</f>
        <v>0.44845299999999999</v>
      </c>
      <c r="T300" s="152">
        <f>_xlfn.IFNA(INDEX(input_data!$1:$1048576,MATCH($A300,input_data!$B:$B,0),MATCH(T$4,input_data!$1:$1,0)),"")</f>
        <v>0.13056261</v>
      </c>
      <c r="U300" s="149">
        <f>_xlfn.IFNA(INDEX(input_data!$1:$1048576,MATCH($A300,input_data!$B:$B,0),MATCH(U$4,input_data!$1:$1,0)),"")</f>
        <v>205.04708393201801</v>
      </c>
      <c r="V300" s="153">
        <f t="shared" si="13"/>
        <v>2030.1892487254131</v>
      </c>
      <c r="W300" s="154">
        <f t="shared" si="12"/>
        <v>6.7668842969331511E-2</v>
      </c>
      <c r="X300" s="187"/>
    </row>
    <row r="301" spans="1:24" x14ac:dyDescent="0.35">
      <c r="A301" s="156" t="s">
        <v>930</v>
      </c>
      <c r="B301" s="93" t="s">
        <v>1367</v>
      </c>
      <c r="C301" s="147"/>
      <c r="D301" s="156" t="s">
        <v>931</v>
      </c>
      <c r="E301" s="149">
        <f>_xlfn.IFNA(INDEX(input_data!$1:$1048576,MATCH($A301,input_data!$B:$B,0),MATCH(E$4,input_data!$1:$1,0)),"")</f>
        <v>236.46693105535701</v>
      </c>
      <c r="F301" s="150">
        <v>104975</v>
      </c>
      <c r="G301" s="151">
        <f t="shared" si="14"/>
        <v>2252.6023439424339</v>
      </c>
      <c r="H301" s="152">
        <f>_xlfn.IFNA(INDEX(input_data!$1:$1048576,MATCH($A301,input_data!$B:$B,0),MATCH(H$4,input_data!$1:$1,0)),"")</f>
        <v>77.433632560000007</v>
      </c>
      <c r="I301" s="152">
        <f>_xlfn.IFNA(INDEX(input_data!$1:$1048576,MATCH($A301,input_data!$B:$B,0),MATCH(I$4,input_data!$1:$1,0)),"")</f>
        <v>12.0308092129148</v>
      </c>
      <c r="J301" s="152">
        <f>_xlfn.IFNA(INDEX(input_data!$1:$1048576,MATCH($A301,input_data!$B:$B,0),MATCH(J$4,input_data!$1:$1,0)),"")</f>
        <v>117.86743920000001</v>
      </c>
      <c r="K301" s="152">
        <f>_xlfn.IFNA(INDEX(input_data!$1:$1048576,MATCH($A301,input_data!$B:$B,0),MATCH(K$4,input_data!$1:$1,0)),"")</f>
        <v>12.585187834245801</v>
      </c>
      <c r="L301" s="152">
        <f>_xlfn.IFNA(INDEX(input_data!$1:$1048576,MATCH($A301,input_data!$B:$B,0),MATCH(L$4,input_data!$1:$1,0)),"")</f>
        <v>26.521573281308399</v>
      </c>
      <c r="M301" s="152">
        <f>_xlfn.IFNA(INDEX(input_data!$1:$1048576,MATCH($A301,input_data!$B:$B,0),MATCH(M$4,input_data!$1:$1,0)),"")</f>
        <v>5.0489081135006701</v>
      </c>
      <c r="N301" s="152">
        <f>_xlfn.IFNA(INDEX(input_data!$1:$1048576,MATCH($A301,input_data!$B:$B,0),MATCH(N$4,input_data!$1:$1,0)),"")</f>
        <v>2.9407062795800698</v>
      </c>
      <c r="O301" s="152">
        <f>_xlfn.IFNA(INDEX(input_data!$1:$1048576,MATCH($A301,input_data!$B:$B,0),MATCH(O$4,input_data!$1:$1,0)),"")</f>
        <v>0.173134885422222</v>
      </c>
      <c r="P301" s="152">
        <f>_xlfn.IFNA(INDEX(input_data!$1:$1048576,MATCH($A301,input_data!$B:$B,0),MATCH(P$4,input_data!$1:$1,0)),"")</f>
        <v>0</v>
      </c>
      <c r="Q301" s="152">
        <f>_xlfn.IFNA(INDEX(input_data!$1:$1048576,MATCH($A301,input_data!$B:$B,0),MATCH(Q$4,input_data!$1:$1,0)),"")</f>
        <v>0.39306636529362798</v>
      </c>
      <c r="R301" s="152">
        <f>_xlfn.IFNA(INDEX(input_data!$1:$1048576,MATCH($A301,input_data!$B:$B,0),MATCH(R$4,input_data!$1:$1,0)),"")</f>
        <v>0</v>
      </c>
      <c r="S301" s="152">
        <f>_xlfn.IFNA(INDEX(input_data!$1:$1048576,MATCH($A301,input_data!$B:$B,0),MATCH(S$4,input_data!$1:$1,0)),"")</f>
        <v>0.57069599999999998</v>
      </c>
      <c r="T301" s="152">
        <f>_xlfn.IFNA(INDEX(input_data!$1:$1048576,MATCH($A301,input_data!$B:$B,0),MATCH(T$4,input_data!$1:$1,0)),"")</f>
        <v>8.1093869999999998E-2</v>
      </c>
      <c r="U301" s="149">
        <f>_xlfn.IFNA(INDEX(input_data!$1:$1048576,MATCH($A301,input_data!$B:$B,0),MATCH(U$4,input_data!$1:$1,0)),"")</f>
        <v>255.64624760226599</v>
      </c>
      <c r="V301" s="153">
        <f t="shared" si="13"/>
        <v>2435.3060024031056</v>
      </c>
      <c r="W301" s="154">
        <f t="shared" si="12"/>
        <v>8.110781689985691E-2</v>
      </c>
      <c r="X301" s="187"/>
    </row>
    <row r="302" spans="1:24" x14ac:dyDescent="0.35">
      <c r="A302" s="156" t="s">
        <v>932</v>
      </c>
      <c r="B302" s="93" t="s">
        <v>1368</v>
      </c>
      <c r="C302" s="147"/>
      <c r="D302" s="156" t="s">
        <v>933</v>
      </c>
      <c r="E302" s="149">
        <f>_xlfn.IFNA(INDEX(input_data!$1:$1048576,MATCH($A302,input_data!$B:$B,0),MATCH(E$4,input_data!$1:$1,0)),"")</f>
        <v>8.8918386437125108</v>
      </c>
      <c r="F302" s="150">
        <v>34688</v>
      </c>
      <c r="G302" s="151">
        <f t="shared" si="14"/>
        <v>256.33759927676749</v>
      </c>
      <c r="H302" s="152">
        <f>_xlfn.IFNA(INDEX(input_data!$1:$1048576,MATCH($A302,input_data!$B:$B,0),MATCH(H$4,input_data!$1:$1,0)),"")</f>
        <v>2.86688237406478</v>
      </c>
      <c r="I302" s="152">
        <f>_xlfn.IFNA(INDEX(input_data!$1:$1048576,MATCH($A302,input_data!$B:$B,0),MATCH(I$4,input_data!$1:$1,0)),"")</f>
        <v>0.47620855687659602</v>
      </c>
      <c r="J302" s="152">
        <f>_xlfn.IFNA(INDEX(input_data!$1:$1048576,MATCH($A302,input_data!$B:$B,0),MATCH(J$4,input_data!$1:$1,0)),"")</f>
        <v>4.7591932999999997</v>
      </c>
      <c r="K302" s="152">
        <f>_xlfn.IFNA(INDEX(input_data!$1:$1048576,MATCH($A302,input_data!$B:$B,0),MATCH(K$4,input_data!$1:$1,0)),"")</f>
        <v>0</v>
      </c>
      <c r="L302" s="152">
        <f>_xlfn.IFNA(INDEX(input_data!$1:$1048576,MATCH($A302,input_data!$B:$B,0),MATCH(L$4,input_data!$1:$1,0)),"")</f>
        <v>0</v>
      </c>
      <c r="M302" s="152">
        <f>_xlfn.IFNA(INDEX(input_data!$1:$1048576,MATCH($A302,input_data!$B:$B,0),MATCH(M$4,input_data!$1:$1,0)),"")</f>
        <v>0</v>
      </c>
      <c r="N302" s="152">
        <f>_xlfn.IFNA(INDEX(input_data!$1:$1048576,MATCH($A302,input_data!$B:$B,0),MATCH(N$4,input_data!$1:$1,0)),"")</f>
        <v>0</v>
      </c>
      <c r="O302" s="152">
        <f>_xlfn.IFNA(INDEX(input_data!$1:$1048576,MATCH($A302,input_data!$B:$B,0),MATCH(O$4,input_data!$1:$1,0)),"")</f>
        <v>0.50326448360533305</v>
      </c>
      <c r="P302" s="152">
        <f>_xlfn.IFNA(INDEX(input_data!$1:$1048576,MATCH($A302,input_data!$B:$B,0),MATCH(P$4,input_data!$1:$1,0)),"")</f>
        <v>0</v>
      </c>
      <c r="Q302" s="152">
        <f>_xlfn.IFNA(INDEX(input_data!$1:$1048576,MATCH($A302,input_data!$B:$B,0),MATCH(Q$4,input_data!$1:$1,0)),"")</f>
        <v>1.6327146380505701E-2</v>
      </c>
      <c r="R302" s="152">
        <f>_xlfn.IFNA(INDEX(input_data!$1:$1048576,MATCH($A302,input_data!$B:$B,0),MATCH(R$4,input_data!$1:$1,0)),"")</f>
        <v>0.62644090771539995</v>
      </c>
      <c r="S302" s="152">
        <f>_xlfn.IFNA(INDEX(input_data!$1:$1048576,MATCH($A302,input_data!$B:$B,0),MATCH(S$4,input_data!$1:$1,0)),"")</f>
        <v>3.5171000000000001E-2</v>
      </c>
      <c r="T302" s="152">
        <f>_xlfn.IFNA(INDEX(input_data!$1:$1048576,MATCH($A302,input_data!$B:$B,0),MATCH(T$4,input_data!$1:$1,0)),"")</f>
        <v>3.5582759999999998E-2</v>
      </c>
      <c r="U302" s="149">
        <f>_xlfn.IFNA(INDEX(input_data!$1:$1048576,MATCH($A302,input_data!$B:$B,0),MATCH(U$4,input_data!$1:$1,0)),"")</f>
        <v>9.3190705286426194</v>
      </c>
      <c r="V302" s="153">
        <f t="shared" si="13"/>
        <v>268.65401662369175</v>
      </c>
      <c r="W302" s="154">
        <f t="shared" si="12"/>
        <v>4.8047642568526339E-2</v>
      </c>
      <c r="X302" s="187"/>
    </row>
    <row r="303" spans="1:24" x14ac:dyDescent="0.35">
      <c r="A303" s="156" t="s">
        <v>934</v>
      </c>
      <c r="B303" s="93" t="s">
        <v>1369</v>
      </c>
      <c r="C303" s="147"/>
      <c r="D303" s="156" t="s">
        <v>935</v>
      </c>
      <c r="E303" s="149">
        <f>_xlfn.IFNA(INDEX(input_data!$1:$1048576,MATCH($A303,input_data!$B:$B,0),MATCH(E$4,input_data!$1:$1,0)),"")</f>
        <v>12.1078578460407</v>
      </c>
      <c r="F303" s="150">
        <v>37922</v>
      </c>
      <c r="G303" s="151">
        <f t="shared" si="14"/>
        <v>319.28320885081746</v>
      </c>
      <c r="H303" s="152">
        <f>_xlfn.IFNA(INDEX(input_data!$1:$1048576,MATCH($A303,input_data!$B:$B,0),MATCH(H$4,input_data!$1:$1,0)),"")</f>
        <v>1.66441190770546</v>
      </c>
      <c r="I303" s="152">
        <f>_xlfn.IFNA(INDEX(input_data!$1:$1048576,MATCH($A303,input_data!$B:$B,0),MATCH(I$4,input_data!$1:$1,0)),"")</f>
        <v>0.31856092818530901</v>
      </c>
      <c r="J303" s="152">
        <f>_xlfn.IFNA(INDEX(input_data!$1:$1048576,MATCH($A303,input_data!$B:$B,0),MATCH(J$4,input_data!$1:$1,0)),"")</f>
        <v>9.5859687200000003</v>
      </c>
      <c r="K303" s="152">
        <f>_xlfn.IFNA(INDEX(input_data!$1:$1048576,MATCH($A303,input_data!$B:$B,0),MATCH(K$4,input_data!$1:$1,0)),"")</f>
        <v>0</v>
      </c>
      <c r="L303" s="152">
        <f>_xlfn.IFNA(INDEX(input_data!$1:$1048576,MATCH($A303,input_data!$B:$B,0),MATCH(L$4,input_data!$1:$1,0)),"")</f>
        <v>0</v>
      </c>
      <c r="M303" s="152">
        <f>_xlfn.IFNA(INDEX(input_data!$1:$1048576,MATCH($A303,input_data!$B:$B,0),MATCH(M$4,input_data!$1:$1,0)),"")</f>
        <v>0</v>
      </c>
      <c r="N303" s="152">
        <f>_xlfn.IFNA(INDEX(input_data!$1:$1048576,MATCH($A303,input_data!$B:$B,0),MATCH(N$4,input_data!$1:$1,0)),"")</f>
        <v>0</v>
      </c>
      <c r="O303" s="152">
        <f>_xlfn.IFNA(INDEX(input_data!$1:$1048576,MATCH($A303,input_data!$B:$B,0),MATCH(O$4,input_data!$1:$1,0)),"")</f>
        <v>0.127784331434667</v>
      </c>
      <c r="P303" s="152">
        <f>_xlfn.IFNA(INDEX(input_data!$1:$1048576,MATCH($A303,input_data!$B:$B,0),MATCH(P$4,input_data!$1:$1,0)),"")</f>
        <v>0</v>
      </c>
      <c r="Q303" s="152">
        <f>_xlfn.IFNA(INDEX(input_data!$1:$1048576,MATCH($A303,input_data!$B:$B,0),MATCH(Q$4,input_data!$1:$1,0)),"")</f>
        <v>1.01876679970984E-2</v>
      </c>
      <c r="R303" s="152">
        <f>_xlfn.IFNA(INDEX(input_data!$1:$1048576,MATCH($A303,input_data!$B:$B,0),MATCH(R$4,input_data!$1:$1,0)),"")</f>
        <v>1.1030703514171201</v>
      </c>
      <c r="S303" s="152">
        <f>_xlfn.IFNA(INDEX(input_data!$1:$1048576,MATCH($A303,input_data!$B:$B,0),MATCH(S$4,input_data!$1:$1,0)),"")</f>
        <v>3.6459999999999999E-2</v>
      </c>
      <c r="T303" s="152">
        <f>_xlfn.IFNA(INDEX(input_data!$1:$1048576,MATCH($A303,input_data!$B:$B,0),MATCH(T$4,input_data!$1:$1,0)),"")</f>
        <v>3.4845920000000002E-2</v>
      </c>
      <c r="U303" s="149">
        <f>_xlfn.IFNA(INDEX(input_data!$1:$1048576,MATCH($A303,input_data!$B:$B,0),MATCH(U$4,input_data!$1:$1,0)),"")</f>
        <v>12.8812898267397</v>
      </c>
      <c r="V303" s="153">
        <f t="shared" si="13"/>
        <v>339.67854614049099</v>
      </c>
      <c r="W303" s="154">
        <f t="shared" si="12"/>
        <v>6.3878515137334002E-2</v>
      </c>
      <c r="X303" s="187"/>
    </row>
    <row r="304" spans="1:24" s="137" customFormat="1" x14ac:dyDescent="0.35">
      <c r="A304" s="156" t="s">
        <v>939</v>
      </c>
      <c r="B304" s="93" t="s">
        <v>1370</v>
      </c>
      <c r="C304" s="160"/>
      <c r="D304" s="156" t="s">
        <v>940</v>
      </c>
      <c r="E304" s="149">
        <f>_xlfn.IFNA(INDEX(input_data!$1:$1048576,MATCH($A304,input_data!$B:$B,0),MATCH(E$4,input_data!$1:$1,0)),"")</f>
        <v>15.718275589868099</v>
      </c>
      <c r="F304" s="150">
        <v>64867</v>
      </c>
      <c r="G304" s="151">
        <f t="shared" si="14"/>
        <v>242.31543912726193</v>
      </c>
      <c r="H304" s="152">
        <f>_xlfn.IFNA(INDEX(input_data!$1:$1048576,MATCH($A304,input_data!$B:$B,0),MATCH(H$4,input_data!$1:$1,0)),"")</f>
        <v>3.89551765253269</v>
      </c>
      <c r="I304" s="152">
        <f>_xlfn.IFNA(INDEX(input_data!$1:$1048576,MATCH($A304,input_data!$B:$B,0),MATCH(I$4,input_data!$1:$1,0)),"")</f>
        <v>0.75401828799552395</v>
      </c>
      <c r="J304" s="152">
        <f>_xlfn.IFNA(INDEX(input_data!$1:$1048576,MATCH($A304,input_data!$B:$B,0),MATCH(J$4,input_data!$1:$1,0)),"")</f>
        <v>10.00492899</v>
      </c>
      <c r="K304" s="152">
        <f>_xlfn.IFNA(INDEX(input_data!$1:$1048576,MATCH($A304,input_data!$B:$B,0),MATCH(K$4,input_data!$1:$1,0)),"")</f>
        <v>0</v>
      </c>
      <c r="L304" s="152">
        <f>_xlfn.IFNA(INDEX(input_data!$1:$1048576,MATCH($A304,input_data!$B:$B,0),MATCH(L$4,input_data!$1:$1,0)),"")</f>
        <v>0</v>
      </c>
      <c r="M304" s="152">
        <f>_xlfn.IFNA(INDEX(input_data!$1:$1048576,MATCH($A304,input_data!$B:$B,0),MATCH(M$4,input_data!$1:$1,0)),"")</f>
        <v>0</v>
      </c>
      <c r="N304" s="152">
        <f>_xlfn.IFNA(INDEX(input_data!$1:$1048576,MATCH($A304,input_data!$B:$B,0),MATCH(N$4,input_data!$1:$1,0)),"")</f>
        <v>0</v>
      </c>
      <c r="O304" s="152">
        <f>_xlfn.IFNA(INDEX(input_data!$1:$1048576,MATCH($A304,input_data!$B:$B,0),MATCH(O$4,input_data!$1:$1,0)),"")</f>
        <v>0.65024804388266699</v>
      </c>
      <c r="P304" s="152">
        <f>_xlfn.IFNA(INDEX(input_data!$1:$1048576,MATCH($A304,input_data!$B:$B,0),MATCH(P$4,input_data!$1:$1,0)),"")</f>
        <v>6.5457082086652699E-2</v>
      </c>
      <c r="Q304" s="152">
        <f>_xlfn.IFNA(INDEX(input_data!$1:$1048576,MATCH($A304,input_data!$B:$B,0),MATCH(Q$4,input_data!$1:$1,0)),"")</f>
        <v>2.3695030661324501E-2</v>
      </c>
      <c r="R304" s="152">
        <f>_xlfn.IFNA(INDEX(input_data!$1:$1048576,MATCH($A304,input_data!$B:$B,0),MATCH(R$4,input_data!$1:$1,0)),"")</f>
        <v>1.27479415392725</v>
      </c>
      <c r="S304" s="152">
        <f>_xlfn.IFNA(INDEX(input_data!$1:$1048576,MATCH($A304,input_data!$B:$B,0),MATCH(S$4,input_data!$1:$1,0)),"")</f>
        <v>3.4687000000000003E-2</v>
      </c>
      <c r="T304" s="152">
        <f>_xlfn.IFNA(INDEX(input_data!$1:$1048576,MATCH($A304,input_data!$B:$B,0),MATCH(T$4,input_data!$1:$1,0)),"")</f>
        <v>2.2386059999999999E-2</v>
      </c>
      <c r="U304" s="149">
        <f>_xlfn.IFNA(INDEX(input_data!$1:$1048576,MATCH($A304,input_data!$B:$B,0),MATCH(U$4,input_data!$1:$1,0)),"")</f>
        <v>16.725732301086101</v>
      </c>
      <c r="V304" s="153">
        <f t="shared" si="13"/>
        <v>257.84655219273435</v>
      </c>
      <c r="W304" s="154">
        <f t="shared" si="12"/>
        <v>6.4094607926800995E-2</v>
      </c>
      <c r="X304" s="188"/>
    </row>
    <row r="305" spans="1:24" x14ac:dyDescent="0.35">
      <c r="A305" s="156" t="s">
        <v>941</v>
      </c>
      <c r="B305" s="93" t="s">
        <v>1371</v>
      </c>
      <c r="C305" s="147"/>
      <c r="D305" s="156" t="s">
        <v>942</v>
      </c>
      <c r="E305" s="149">
        <f>_xlfn.IFNA(INDEX(input_data!$1:$1048576,MATCH($A305,input_data!$B:$B,0),MATCH(E$4,input_data!$1:$1,0)),"")</f>
        <v>169.39283353699901</v>
      </c>
      <c r="F305" s="150">
        <v>82624</v>
      </c>
      <c r="G305" s="151">
        <f t="shared" si="14"/>
        <v>2050.1650069834313</v>
      </c>
      <c r="H305" s="152">
        <f>_xlfn.IFNA(INDEX(input_data!$1:$1048576,MATCH($A305,input_data!$B:$B,0),MATCH(H$4,input_data!$1:$1,0)),"")</f>
        <v>54.518566835273603</v>
      </c>
      <c r="I305" s="152">
        <f>_xlfn.IFNA(INDEX(input_data!$1:$1048576,MATCH($A305,input_data!$B:$B,0),MATCH(I$4,input_data!$1:$1,0)),"")</f>
        <v>7.9248536857318701</v>
      </c>
      <c r="J305" s="152">
        <f>_xlfn.IFNA(INDEX(input_data!$1:$1048576,MATCH($A305,input_data!$B:$B,0),MATCH(J$4,input_data!$1:$1,0)),"")</f>
        <v>86.952799123999995</v>
      </c>
      <c r="K305" s="152">
        <f>_xlfn.IFNA(INDEX(input_data!$1:$1048576,MATCH($A305,input_data!$B:$B,0),MATCH(K$4,input_data!$1:$1,0)),"")</f>
        <v>7.8235618114023504</v>
      </c>
      <c r="L305" s="152">
        <f>_xlfn.IFNA(INDEX(input_data!$1:$1048576,MATCH($A305,input_data!$B:$B,0),MATCH(L$4,input_data!$1:$1,0)),"")</f>
        <v>17.528528379135601</v>
      </c>
      <c r="M305" s="152">
        <f>_xlfn.IFNA(INDEX(input_data!$1:$1048576,MATCH($A305,input_data!$B:$B,0),MATCH(M$4,input_data!$1:$1,0)),"")</f>
        <v>3.3875210431611702</v>
      </c>
      <c r="N305" s="152">
        <f>_xlfn.IFNA(INDEX(input_data!$1:$1048576,MATCH($A305,input_data!$B:$B,0),MATCH(N$4,input_data!$1:$1,0)),"")</f>
        <v>1.82808533734152</v>
      </c>
      <c r="O305" s="152">
        <f>_xlfn.IFNA(INDEX(input_data!$1:$1048576,MATCH($A305,input_data!$B:$B,0),MATCH(O$4,input_data!$1:$1,0)),"")</f>
        <v>2.0449814860444402</v>
      </c>
      <c r="P305" s="152">
        <f>_xlfn.IFNA(INDEX(input_data!$1:$1048576,MATCH($A305,input_data!$B:$B,0),MATCH(P$4,input_data!$1:$1,0)),"")</f>
        <v>0</v>
      </c>
      <c r="Q305" s="152">
        <f>_xlfn.IFNA(INDEX(input_data!$1:$1048576,MATCH($A305,input_data!$B:$B,0),MATCH(Q$4,input_data!$1:$1,0)),"")</f>
        <v>0.27048077735995602</v>
      </c>
      <c r="R305" s="152">
        <f>_xlfn.IFNA(INDEX(input_data!$1:$1048576,MATCH($A305,input_data!$B:$B,0),MATCH(R$4,input_data!$1:$1,0)),"")</f>
        <v>0</v>
      </c>
      <c r="S305" s="152">
        <f>_xlfn.IFNA(INDEX(input_data!$1:$1048576,MATCH($A305,input_data!$B:$B,0),MATCH(S$4,input_data!$1:$1,0)),"")</f>
        <v>0.405941</v>
      </c>
      <c r="T305" s="152">
        <f>_xlfn.IFNA(INDEX(input_data!$1:$1048576,MATCH($A305,input_data!$B:$B,0),MATCH(T$4,input_data!$1:$1,0)),"")</f>
        <v>9.1021790000000005E-2</v>
      </c>
      <c r="U305" s="149">
        <f>_xlfn.IFNA(INDEX(input_data!$1:$1048576,MATCH($A305,input_data!$B:$B,0),MATCH(U$4,input_data!$1:$1,0)),"")</f>
        <v>182.77634126945</v>
      </c>
      <c r="V305" s="153">
        <f t="shared" si="13"/>
        <v>2212.1458809722358</v>
      </c>
      <c r="W305" s="154">
        <f t="shared" si="12"/>
        <v>7.9008700976288759E-2</v>
      </c>
      <c r="X305" s="187"/>
    </row>
    <row r="306" spans="1:24" x14ac:dyDescent="0.35">
      <c r="A306" s="156" t="s">
        <v>943</v>
      </c>
      <c r="B306" s="93" t="s">
        <v>1372</v>
      </c>
      <c r="C306" s="147"/>
      <c r="D306" s="156" t="s">
        <v>944</v>
      </c>
      <c r="E306" s="149">
        <f>_xlfn.IFNA(INDEX(input_data!$1:$1048576,MATCH($A306,input_data!$B:$B,0),MATCH(E$4,input_data!$1:$1,0)),"")</f>
        <v>18.729378541522799</v>
      </c>
      <c r="F306" s="150">
        <v>74504</v>
      </c>
      <c r="G306" s="151">
        <f t="shared" si="14"/>
        <v>251.38755693013525</v>
      </c>
      <c r="H306" s="152">
        <f>_xlfn.IFNA(INDEX(input_data!$1:$1048576,MATCH($A306,input_data!$B:$B,0),MATCH(H$4,input_data!$1:$1,0)),"")</f>
        <v>6.2020908087922999</v>
      </c>
      <c r="I306" s="152">
        <f>_xlfn.IFNA(INDEX(input_data!$1:$1048576,MATCH($A306,input_data!$B:$B,0),MATCH(I$4,input_data!$1:$1,0)),"")</f>
        <v>1.1045224427998901</v>
      </c>
      <c r="J306" s="152">
        <f>_xlfn.IFNA(INDEX(input_data!$1:$1048576,MATCH($A306,input_data!$B:$B,0),MATCH(J$4,input_data!$1:$1,0)),"")</f>
        <v>10.048000180000001</v>
      </c>
      <c r="K306" s="152">
        <f>_xlfn.IFNA(INDEX(input_data!$1:$1048576,MATCH($A306,input_data!$B:$B,0),MATCH(K$4,input_data!$1:$1,0)),"")</f>
        <v>0</v>
      </c>
      <c r="L306" s="152">
        <f>_xlfn.IFNA(INDEX(input_data!$1:$1048576,MATCH($A306,input_data!$B:$B,0),MATCH(L$4,input_data!$1:$1,0)),"")</f>
        <v>0</v>
      </c>
      <c r="M306" s="152">
        <f>_xlfn.IFNA(INDEX(input_data!$1:$1048576,MATCH($A306,input_data!$B:$B,0),MATCH(M$4,input_data!$1:$1,0)),"")</f>
        <v>0</v>
      </c>
      <c r="N306" s="152">
        <f>_xlfn.IFNA(INDEX(input_data!$1:$1048576,MATCH($A306,input_data!$B:$B,0),MATCH(N$4,input_data!$1:$1,0)),"")</f>
        <v>0</v>
      </c>
      <c r="O306" s="152">
        <f>_xlfn.IFNA(INDEX(input_data!$1:$1048576,MATCH($A306,input_data!$B:$B,0),MATCH(O$4,input_data!$1:$1,0)),"")</f>
        <v>0.84779690422044496</v>
      </c>
      <c r="P306" s="152">
        <f>_xlfn.IFNA(INDEX(input_data!$1:$1048576,MATCH($A306,input_data!$B:$B,0),MATCH(P$4,input_data!$1:$1,0)),"")</f>
        <v>0</v>
      </c>
      <c r="Q306" s="152">
        <f>_xlfn.IFNA(INDEX(input_data!$1:$1048576,MATCH($A306,input_data!$B:$B,0),MATCH(Q$4,input_data!$1:$1,0)),"")</f>
        <v>3.5320751635712903E-2</v>
      </c>
      <c r="R306" s="152">
        <f>_xlfn.IFNA(INDEX(input_data!$1:$1048576,MATCH($A306,input_data!$B:$B,0),MATCH(R$4,input_data!$1:$1,0)),"")</f>
        <v>1.43660806023999</v>
      </c>
      <c r="S306" s="152">
        <f>_xlfn.IFNA(INDEX(input_data!$1:$1048576,MATCH($A306,input_data!$B:$B,0),MATCH(S$4,input_data!$1:$1,0)),"")</f>
        <v>3.4063999999999997E-2</v>
      </c>
      <c r="T306" s="152">
        <f>_xlfn.IFNA(INDEX(input_data!$1:$1048576,MATCH($A306,input_data!$B:$B,0),MATCH(T$4,input_data!$1:$1,0)),"")</f>
        <v>3.615239E-2</v>
      </c>
      <c r="U306" s="149">
        <f>_xlfn.IFNA(INDEX(input_data!$1:$1048576,MATCH($A306,input_data!$B:$B,0),MATCH(U$4,input_data!$1:$1,0)),"")</f>
        <v>19.744555537688299</v>
      </c>
      <c r="V306" s="153">
        <f t="shared" si="13"/>
        <v>265.01336220455681</v>
      </c>
      <c r="W306" s="154">
        <f t="shared" si="12"/>
        <v>5.4202385515080831E-2</v>
      </c>
      <c r="X306" s="187"/>
    </row>
    <row r="307" spans="1:24" x14ac:dyDescent="0.35">
      <c r="A307" s="156" t="s">
        <v>945</v>
      </c>
      <c r="B307" s="93" t="s">
        <v>1373</v>
      </c>
      <c r="C307" s="147"/>
      <c r="D307" s="156" t="s">
        <v>946</v>
      </c>
      <c r="E307" s="149">
        <f>_xlfn.IFNA(INDEX(input_data!$1:$1048576,MATCH($A307,input_data!$B:$B,0),MATCH(E$4,input_data!$1:$1,0)),"")</f>
        <v>14.4323143601151</v>
      </c>
      <c r="F307" s="150">
        <v>58448</v>
      </c>
      <c r="G307" s="151">
        <f t="shared" si="14"/>
        <v>246.92571790506261</v>
      </c>
      <c r="H307" s="152">
        <f>_xlfn.IFNA(INDEX(input_data!$1:$1048576,MATCH($A307,input_data!$B:$B,0),MATCH(H$4,input_data!$1:$1,0)),"")</f>
        <v>2.8377670120520202</v>
      </c>
      <c r="I307" s="152">
        <f>_xlfn.IFNA(INDEX(input_data!$1:$1048576,MATCH($A307,input_data!$B:$B,0),MATCH(I$4,input_data!$1:$1,0)),"")</f>
        <v>0.49085982842160297</v>
      </c>
      <c r="J307" s="152">
        <f>_xlfn.IFNA(INDEX(input_data!$1:$1048576,MATCH($A307,input_data!$B:$B,0),MATCH(J$4,input_data!$1:$1,0)),"")</f>
        <v>8.8765971409999995</v>
      </c>
      <c r="K307" s="152">
        <f>_xlfn.IFNA(INDEX(input_data!$1:$1048576,MATCH($A307,input_data!$B:$B,0),MATCH(K$4,input_data!$1:$1,0)),"")</f>
        <v>0</v>
      </c>
      <c r="L307" s="152">
        <f>_xlfn.IFNA(INDEX(input_data!$1:$1048576,MATCH($A307,input_data!$B:$B,0),MATCH(L$4,input_data!$1:$1,0)),"")</f>
        <v>0</v>
      </c>
      <c r="M307" s="152">
        <f>_xlfn.IFNA(INDEX(input_data!$1:$1048576,MATCH($A307,input_data!$B:$B,0),MATCH(M$4,input_data!$1:$1,0)),"")</f>
        <v>0</v>
      </c>
      <c r="N307" s="152">
        <f>_xlfn.IFNA(INDEX(input_data!$1:$1048576,MATCH($A307,input_data!$B:$B,0),MATCH(N$4,input_data!$1:$1,0)),"")</f>
        <v>0</v>
      </c>
      <c r="O307" s="152">
        <f>_xlfn.IFNA(INDEX(input_data!$1:$1048576,MATCH($A307,input_data!$B:$B,0),MATCH(O$4,input_data!$1:$1,0)),"")</f>
        <v>0.229858846193778</v>
      </c>
      <c r="P307" s="152">
        <f>_xlfn.IFNA(INDEX(input_data!$1:$1048576,MATCH($A307,input_data!$B:$B,0),MATCH(P$4,input_data!$1:$1,0)),"")</f>
        <v>0</v>
      </c>
      <c r="Q307" s="152">
        <f>_xlfn.IFNA(INDEX(input_data!$1:$1048576,MATCH($A307,input_data!$B:$B,0),MATCH(Q$4,input_data!$1:$1,0)),"")</f>
        <v>1.6625791536936899E-2</v>
      </c>
      <c r="R307" s="152">
        <f>_xlfn.IFNA(INDEX(input_data!$1:$1048576,MATCH($A307,input_data!$B:$B,0),MATCH(R$4,input_data!$1:$1,0)),"")</f>
        <v>2.64664507012324</v>
      </c>
      <c r="S307" s="152">
        <f>_xlfn.IFNA(INDEX(input_data!$1:$1048576,MATCH($A307,input_data!$B:$B,0),MATCH(S$4,input_data!$1:$1,0)),"")</f>
        <v>3.5797000000000002E-2</v>
      </c>
      <c r="T307" s="152">
        <f>_xlfn.IFNA(INDEX(input_data!$1:$1048576,MATCH($A307,input_data!$B:$B,0),MATCH(T$4,input_data!$1:$1,0)),"")</f>
        <v>1.977984E-2</v>
      </c>
      <c r="U307" s="149">
        <f>_xlfn.IFNA(INDEX(input_data!$1:$1048576,MATCH($A307,input_data!$B:$B,0),MATCH(U$4,input_data!$1:$1,0)),"")</f>
        <v>15.153930529327599</v>
      </c>
      <c r="V307" s="153">
        <f t="shared" si="13"/>
        <v>259.27201152011361</v>
      </c>
      <c r="W307" s="154">
        <f t="shared" si="12"/>
        <v>5.0000031263644384E-2</v>
      </c>
      <c r="X307" s="187"/>
    </row>
    <row r="308" spans="1:24" x14ac:dyDescent="0.35">
      <c r="A308" s="156" t="s">
        <v>947</v>
      </c>
      <c r="B308" s="93" t="s">
        <v>1374</v>
      </c>
      <c r="C308" s="147"/>
      <c r="D308" s="156" t="s">
        <v>948</v>
      </c>
      <c r="E308" s="149">
        <f>_xlfn.IFNA(INDEX(input_data!$1:$1048576,MATCH($A308,input_data!$B:$B,0),MATCH(E$4,input_data!$1:$1,0)),"")</f>
        <v>10.682647419828299</v>
      </c>
      <c r="F308" s="150">
        <v>44802</v>
      </c>
      <c r="G308" s="151">
        <f t="shared" si="14"/>
        <v>238.44130663426409</v>
      </c>
      <c r="H308" s="152">
        <f>_xlfn.IFNA(INDEX(input_data!$1:$1048576,MATCH($A308,input_data!$B:$B,0),MATCH(H$4,input_data!$1:$1,0)),"")</f>
        <v>2.1732867790111898</v>
      </c>
      <c r="I308" s="152">
        <f>_xlfn.IFNA(INDEX(input_data!$1:$1048576,MATCH($A308,input_data!$B:$B,0),MATCH(I$4,input_data!$1:$1,0)),"")</f>
        <v>0.38071655958040601</v>
      </c>
      <c r="J308" s="152">
        <f>_xlfn.IFNA(INDEX(input_data!$1:$1048576,MATCH($A308,input_data!$B:$B,0),MATCH(J$4,input_data!$1:$1,0)),"")</f>
        <v>5.4326277000000003</v>
      </c>
      <c r="K308" s="152">
        <f>_xlfn.IFNA(INDEX(input_data!$1:$1048576,MATCH($A308,input_data!$B:$B,0),MATCH(K$4,input_data!$1:$1,0)),"")</f>
        <v>0</v>
      </c>
      <c r="L308" s="152">
        <f>_xlfn.IFNA(INDEX(input_data!$1:$1048576,MATCH($A308,input_data!$B:$B,0),MATCH(L$4,input_data!$1:$1,0)),"")</f>
        <v>0</v>
      </c>
      <c r="M308" s="152">
        <f>_xlfn.IFNA(INDEX(input_data!$1:$1048576,MATCH($A308,input_data!$B:$B,0),MATCH(M$4,input_data!$1:$1,0)),"")</f>
        <v>0</v>
      </c>
      <c r="N308" s="152">
        <f>_xlfn.IFNA(INDEX(input_data!$1:$1048576,MATCH($A308,input_data!$B:$B,0),MATCH(N$4,input_data!$1:$1,0)),"")</f>
        <v>0</v>
      </c>
      <c r="O308" s="152">
        <f>_xlfn.IFNA(INDEX(input_data!$1:$1048576,MATCH($A308,input_data!$B:$B,0),MATCH(O$4,input_data!$1:$1,0)),"")</f>
        <v>1.1251376127999999</v>
      </c>
      <c r="P308" s="152">
        <f>_xlfn.IFNA(INDEX(input_data!$1:$1048576,MATCH($A308,input_data!$B:$B,0),MATCH(P$4,input_data!$1:$1,0)),"")</f>
        <v>1.8711628381213E-2</v>
      </c>
      <c r="Q308" s="152">
        <f>_xlfn.IFNA(INDEX(input_data!$1:$1048576,MATCH($A308,input_data!$B:$B,0),MATCH(Q$4,input_data!$1:$1,0)),"")</f>
        <v>1.28901648028488E-2</v>
      </c>
      <c r="R308" s="152">
        <f>_xlfn.IFNA(INDEX(input_data!$1:$1048576,MATCH($A308,input_data!$B:$B,0),MATCH(R$4,input_data!$1:$1,0)),"")</f>
        <v>2.1394305975966801</v>
      </c>
      <c r="S308" s="152">
        <f>_xlfn.IFNA(INDEX(input_data!$1:$1048576,MATCH($A308,input_data!$B:$B,0),MATCH(S$4,input_data!$1:$1,0)),"")</f>
        <v>3.7429999999999998E-2</v>
      </c>
      <c r="T308" s="152">
        <f>_xlfn.IFNA(INDEX(input_data!$1:$1048576,MATCH($A308,input_data!$B:$B,0),MATCH(T$4,input_data!$1:$1,0)),"")</f>
        <v>1.558035E-2</v>
      </c>
      <c r="U308" s="149">
        <f>_xlfn.IFNA(INDEX(input_data!$1:$1048576,MATCH($A308,input_data!$B:$B,0),MATCH(U$4,input_data!$1:$1,0)),"")</f>
        <v>11.3358113921723</v>
      </c>
      <c r="V308" s="153">
        <f t="shared" si="13"/>
        <v>253.020208744527</v>
      </c>
      <c r="W308" s="154">
        <f t="shared" si="12"/>
        <v>6.1142518953836156E-2</v>
      </c>
      <c r="X308" s="187"/>
    </row>
    <row r="309" spans="1:24" x14ac:dyDescent="0.35">
      <c r="A309" s="156" t="s">
        <v>949</v>
      </c>
      <c r="B309" s="93" t="s">
        <v>1375</v>
      </c>
      <c r="C309" s="147"/>
      <c r="D309" s="156" t="s">
        <v>950</v>
      </c>
      <c r="E309" s="149">
        <f>_xlfn.IFNA(INDEX(input_data!$1:$1048576,MATCH($A309,input_data!$B:$B,0),MATCH(E$4,input_data!$1:$1,0)),"")</f>
        <v>19.2137261533382</v>
      </c>
      <c r="F309" s="150">
        <v>69128</v>
      </c>
      <c r="G309" s="151">
        <f t="shared" si="14"/>
        <v>277.94419270539004</v>
      </c>
      <c r="H309" s="152">
        <f>_xlfn.IFNA(INDEX(input_data!$1:$1048576,MATCH($A309,input_data!$B:$B,0),MATCH(H$4,input_data!$1:$1,0)),"")</f>
        <v>5.8352559201592404</v>
      </c>
      <c r="I309" s="152">
        <f>_xlfn.IFNA(INDEX(input_data!$1:$1048576,MATCH($A309,input_data!$B:$B,0),MATCH(I$4,input_data!$1:$1,0)),"")</f>
        <v>1.07852287503783</v>
      </c>
      <c r="J309" s="152">
        <f>_xlfn.IFNA(INDEX(input_data!$1:$1048576,MATCH($A309,input_data!$B:$B,0),MATCH(J$4,input_data!$1:$1,0)),"")</f>
        <v>12.225790038</v>
      </c>
      <c r="K309" s="152">
        <f>_xlfn.IFNA(INDEX(input_data!$1:$1048576,MATCH($A309,input_data!$B:$B,0),MATCH(K$4,input_data!$1:$1,0)),"")</f>
        <v>0</v>
      </c>
      <c r="L309" s="152">
        <f>_xlfn.IFNA(INDEX(input_data!$1:$1048576,MATCH($A309,input_data!$B:$B,0),MATCH(L$4,input_data!$1:$1,0)),"")</f>
        <v>0</v>
      </c>
      <c r="M309" s="152">
        <f>_xlfn.IFNA(INDEX(input_data!$1:$1048576,MATCH($A309,input_data!$B:$B,0),MATCH(M$4,input_data!$1:$1,0)),"")</f>
        <v>0</v>
      </c>
      <c r="N309" s="152">
        <f>_xlfn.IFNA(INDEX(input_data!$1:$1048576,MATCH($A309,input_data!$B:$B,0),MATCH(N$4,input_data!$1:$1,0)),"")</f>
        <v>0</v>
      </c>
      <c r="O309" s="152">
        <f>_xlfn.IFNA(INDEX(input_data!$1:$1048576,MATCH($A309,input_data!$B:$B,0),MATCH(O$4,input_data!$1:$1,0)),"")</f>
        <v>0.227724627491555</v>
      </c>
      <c r="P309" s="152">
        <f>_xlfn.IFNA(INDEX(input_data!$1:$1048576,MATCH($A309,input_data!$B:$B,0),MATCH(P$4,input_data!$1:$1,0)),"")</f>
        <v>0</v>
      </c>
      <c r="Q309" s="152">
        <f>_xlfn.IFNA(INDEX(input_data!$1:$1048576,MATCH($A309,input_data!$B:$B,0),MATCH(Q$4,input_data!$1:$1,0)),"")</f>
        <v>3.5285358664535998E-2</v>
      </c>
      <c r="R309" s="152">
        <f>_xlfn.IFNA(INDEX(input_data!$1:$1048576,MATCH($A309,input_data!$B:$B,0),MATCH(R$4,input_data!$1:$1,0)),"")</f>
        <v>0.91099779020011096</v>
      </c>
      <c r="S309" s="152">
        <f>_xlfn.IFNA(INDEX(input_data!$1:$1048576,MATCH($A309,input_data!$B:$B,0),MATCH(S$4,input_data!$1:$1,0)),"")</f>
        <v>3.4416000000000002E-2</v>
      </c>
      <c r="T309" s="152">
        <f>_xlfn.IFNA(INDEX(input_data!$1:$1048576,MATCH($A309,input_data!$B:$B,0),MATCH(T$4,input_data!$1:$1,0)),"")</f>
        <v>3.3642119999999998E-2</v>
      </c>
      <c r="U309" s="149">
        <f>_xlfn.IFNA(INDEX(input_data!$1:$1048576,MATCH($A309,input_data!$B:$B,0),MATCH(U$4,input_data!$1:$1,0)),"")</f>
        <v>20.381634729553301</v>
      </c>
      <c r="V309" s="153">
        <f t="shared" si="13"/>
        <v>294.83906274669164</v>
      </c>
      <c r="W309" s="154">
        <f t="shared" si="12"/>
        <v>6.0785116166141906E-2</v>
      </c>
      <c r="X309" s="187"/>
    </row>
    <row r="310" spans="1:24" x14ac:dyDescent="0.35">
      <c r="A310" s="156" t="s">
        <v>951</v>
      </c>
      <c r="B310" s="93" t="s">
        <v>1376</v>
      </c>
      <c r="C310" s="147"/>
      <c r="D310" s="156" t="s">
        <v>952</v>
      </c>
      <c r="E310" s="149">
        <f>_xlfn.IFNA(INDEX(input_data!$1:$1048576,MATCH($A310,input_data!$B:$B,0),MATCH(E$4,input_data!$1:$1,0)),"")</f>
        <v>10.726082220228101</v>
      </c>
      <c r="F310" s="150">
        <v>38771</v>
      </c>
      <c r="G310" s="151">
        <f t="shared" si="14"/>
        <v>276.65219417162575</v>
      </c>
      <c r="H310" s="152">
        <f>_xlfn.IFNA(INDEX(input_data!$1:$1048576,MATCH($A310,input_data!$B:$B,0),MATCH(H$4,input_data!$1:$1,0)),"")</f>
        <v>2.2548666503733101</v>
      </c>
      <c r="I310" s="152">
        <f>_xlfn.IFNA(INDEX(input_data!$1:$1048576,MATCH($A310,input_data!$B:$B,0),MATCH(I$4,input_data!$1:$1,0)),"")</f>
        <v>0.40054031118653799</v>
      </c>
      <c r="J310" s="152">
        <f>_xlfn.IFNA(INDEX(input_data!$1:$1048576,MATCH($A310,input_data!$B:$B,0),MATCH(J$4,input_data!$1:$1,0)),"")</f>
        <v>7.9849047960000004</v>
      </c>
      <c r="K310" s="152">
        <f>_xlfn.IFNA(INDEX(input_data!$1:$1048576,MATCH($A310,input_data!$B:$B,0),MATCH(K$4,input_data!$1:$1,0)),"")</f>
        <v>0</v>
      </c>
      <c r="L310" s="152">
        <f>_xlfn.IFNA(INDEX(input_data!$1:$1048576,MATCH($A310,input_data!$B:$B,0),MATCH(L$4,input_data!$1:$1,0)),"")</f>
        <v>0</v>
      </c>
      <c r="M310" s="152">
        <f>_xlfn.IFNA(INDEX(input_data!$1:$1048576,MATCH($A310,input_data!$B:$B,0),MATCH(M$4,input_data!$1:$1,0)),"")</f>
        <v>0</v>
      </c>
      <c r="N310" s="152">
        <f>_xlfn.IFNA(INDEX(input_data!$1:$1048576,MATCH($A310,input_data!$B:$B,0),MATCH(N$4,input_data!$1:$1,0)),"")</f>
        <v>0</v>
      </c>
      <c r="O310" s="152">
        <f>_xlfn.IFNA(INDEX(input_data!$1:$1048576,MATCH($A310,input_data!$B:$B,0),MATCH(O$4,input_data!$1:$1,0)),"")</f>
        <v>0.20004908858311099</v>
      </c>
      <c r="P310" s="152">
        <f>_xlfn.IFNA(INDEX(input_data!$1:$1048576,MATCH($A310,input_data!$B:$B,0),MATCH(P$4,input_data!$1:$1,0)),"")</f>
        <v>0</v>
      </c>
      <c r="Q310" s="152">
        <f>_xlfn.IFNA(INDEX(input_data!$1:$1048576,MATCH($A310,input_data!$B:$B,0),MATCH(Q$4,input_data!$1:$1,0)),"")</f>
        <v>1.39274294986808E-2</v>
      </c>
      <c r="R310" s="152">
        <f>_xlfn.IFNA(INDEX(input_data!$1:$1048576,MATCH($A310,input_data!$B:$B,0),MATCH(R$4,input_data!$1:$1,0)),"")</f>
        <v>0.51004108241865298</v>
      </c>
      <c r="S310" s="152">
        <f>_xlfn.IFNA(INDEX(input_data!$1:$1048576,MATCH($A310,input_data!$B:$B,0),MATCH(S$4,input_data!$1:$1,0)),"")</f>
        <v>3.8919000000000002E-2</v>
      </c>
      <c r="T310" s="152">
        <f>_xlfn.IFNA(INDEX(input_data!$1:$1048576,MATCH($A310,input_data!$B:$B,0),MATCH(T$4,input_data!$1:$1,0)),"")</f>
        <v>1.9479320000000001E-2</v>
      </c>
      <c r="U310" s="149">
        <f>_xlfn.IFNA(INDEX(input_data!$1:$1048576,MATCH($A310,input_data!$B:$B,0),MATCH(U$4,input_data!$1:$1,0)),"")</f>
        <v>11.4227276780602</v>
      </c>
      <c r="V310" s="153">
        <f t="shared" si="13"/>
        <v>294.62040386010676</v>
      </c>
      <c r="W310" s="154">
        <f t="shared" si="12"/>
        <v>6.4948733706171824E-2</v>
      </c>
      <c r="X310" s="187"/>
    </row>
    <row r="311" spans="1:24" x14ac:dyDescent="0.35">
      <c r="A311" s="156" t="s">
        <v>953</v>
      </c>
      <c r="B311" s="93" t="s">
        <v>1377</v>
      </c>
      <c r="C311" s="147"/>
      <c r="D311" s="156" t="s">
        <v>954</v>
      </c>
      <c r="E311" s="149">
        <f>_xlfn.IFNA(INDEX(input_data!$1:$1048576,MATCH($A311,input_data!$B:$B,0),MATCH(E$4,input_data!$1:$1,0)),"")</f>
        <v>151.72441062389399</v>
      </c>
      <c r="F311" s="150">
        <v>70074</v>
      </c>
      <c r="G311" s="151">
        <f t="shared" si="14"/>
        <v>2165.2026518237008</v>
      </c>
      <c r="H311" s="152">
        <f>_xlfn.IFNA(INDEX(input_data!$1:$1048576,MATCH($A311,input_data!$B:$B,0),MATCH(H$4,input_data!$1:$1,0)),"")</f>
        <v>44.913910072710401</v>
      </c>
      <c r="I311" s="152">
        <f>_xlfn.IFNA(INDEX(input_data!$1:$1048576,MATCH($A311,input_data!$B:$B,0),MATCH(I$4,input_data!$1:$1,0)),"")</f>
        <v>6.4617482250095799</v>
      </c>
      <c r="J311" s="152">
        <f>_xlfn.IFNA(INDEX(input_data!$1:$1048576,MATCH($A311,input_data!$B:$B,0),MATCH(J$4,input_data!$1:$1,0)),"")</f>
        <v>91.266830478000003</v>
      </c>
      <c r="K311" s="152">
        <f>_xlfn.IFNA(INDEX(input_data!$1:$1048576,MATCH($A311,input_data!$B:$B,0),MATCH(K$4,input_data!$1:$1,0)),"")</f>
        <v>5.56946027712819</v>
      </c>
      <c r="L311" s="152">
        <f>_xlfn.IFNA(INDEX(input_data!$1:$1048576,MATCH($A311,input_data!$B:$B,0),MATCH(L$4,input_data!$1:$1,0)),"")</f>
        <v>13.530710733031601</v>
      </c>
      <c r="M311" s="152">
        <f>_xlfn.IFNA(INDEX(input_data!$1:$1048576,MATCH($A311,input_data!$B:$B,0),MATCH(M$4,input_data!$1:$1,0)),"")</f>
        <v>2.8621437820788902</v>
      </c>
      <c r="N311" s="152">
        <f>_xlfn.IFNA(INDEX(input_data!$1:$1048576,MATCH($A311,input_data!$B:$B,0),MATCH(N$4,input_data!$1:$1,0)),"")</f>
        <v>1.3013827863781</v>
      </c>
      <c r="O311" s="152">
        <f>_xlfn.IFNA(INDEX(input_data!$1:$1048576,MATCH($A311,input_data!$B:$B,0),MATCH(O$4,input_data!$1:$1,0)),"")</f>
        <v>1.925E-2</v>
      </c>
      <c r="P311" s="152">
        <f>_xlfn.IFNA(INDEX(input_data!$1:$1048576,MATCH($A311,input_data!$B:$B,0),MATCH(P$4,input_data!$1:$1,0)),"")</f>
        <v>0</v>
      </c>
      <c r="Q311" s="152">
        <f>_xlfn.IFNA(INDEX(input_data!$1:$1048576,MATCH($A311,input_data!$B:$B,0),MATCH(Q$4,input_data!$1:$1,0)),"")</f>
        <v>0.231847457544409</v>
      </c>
      <c r="R311" s="152">
        <f>_xlfn.IFNA(INDEX(input_data!$1:$1048576,MATCH($A311,input_data!$B:$B,0),MATCH(R$4,input_data!$1:$1,0)),"")</f>
        <v>0</v>
      </c>
      <c r="S311" s="152">
        <f>_xlfn.IFNA(INDEX(input_data!$1:$1048576,MATCH($A311,input_data!$B:$B,0),MATCH(S$4,input_data!$1:$1,0)),"")</f>
        <v>0.38196999999999998</v>
      </c>
      <c r="T311" s="152">
        <f>_xlfn.IFNA(INDEX(input_data!$1:$1048576,MATCH($A311,input_data!$B:$B,0),MATCH(T$4,input_data!$1:$1,0)),"")</f>
        <v>0.10305075</v>
      </c>
      <c r="U311" s="149">
        <f>_xlfn.IFNA(INDEX(input_data!$1:$1048576,MATCH($A311,input_data!$B:$B,0),MATCH(U$4,input_data!$1:$1,0)),"")</f>
        <v>166.64230456188099</v>
      </c>
      <c r="V311" s="153">
        <f t="shared" si="13"/>
        <v>2378.0903696361133</v>
      </c>
      <c r="W311" s="154">
        <f t="shared" si="12"/>
        <v>9.832230605902037E-2</v>
      </c>
      <c r="X311" s="187"/>
    </row>
    <row r="312" spans="1:24" x14ac:dyDescent="0.35">
      <c r="A312" s="156" t="s">
        <v>955</v>
      </c>
      <c r="B312" s="93" t="s">
        <v>1378</v>
      </c>
      <c r="C312" s="147"/>
      <c r="D312" s="156" t="s">
        <v>956</v>
      </c>
      <c r="E312" s="149">
        <f>_xlfn.IFNA(INDEX(input_data!$1:$1048576,MATCH($A312,input_data!$B:$B,0),MATCH(E$4,input_data!$1:$1,0)),"")</f>
        <v>17.6394450400742</v>
      </c>
      <c r="F312" s="150">
        <v>56725</v>
      </c>
      <c r="G312" s="151">
        <f t="shared" si="14"/>
        <v>310.96421401629266</v>
      </c>
      <c r="H312" s="152">
        <f>_xlfn.IFNA(INDEX(input_data!$1:$1048576,MATCH($A312,input_data!$B:$B,0),MATCH(H$4,input_data!$1:$1,0)),"")</f>
        <v>2.6554510406044298</v>
      </c>
      <c r="I312" s="152">
        <f>_xlfn.IFNA(INDEX(input_data!$1:$1048576,MATCH($A312,input_data!$B:$B,0),MATCH(I$4,input_data!$1:$1,0)),"")</f>
        <v>0.46429140322200901</v>
      </c>
      <c r="J312" s="152">
        <f>_xlfn.IFNA(INDEX(input_data!$1:$1048576,MATCH($A312,input_data!$B:$B,0),MATCH(J$4,input_data!$1:$1,0)),"")</f>
        <v>12.736296663999999</v>
      </c>
      <c r="K312" s="152">
        <f>_xlfn.IFNA(INDEX(input_data!$1:$1048576,MATCH($A312,input_data!$B:$B,0),MATCH(K$4,input_data!$1:$1,0)),"")</f>
        <v>0</v>
      </c>
      <c r="L312" s="152">
        <f>_xlfn.IFNA(INDEX(input_data!$1:$1048576,MATCH($A312,input_data!$B:$B,0),MATCH(L$4,input_data!$1:$1,0)),"")</f>
        <v>0</v>
      </c>
      <c r="M312" s="152">
        <f>_xlfn.IFNA(INDEX(input_data!$1:$1048576,MATCH($A312,input_data!$B:$B,0),MATCH(M$4,input_data!$1:$1,0)),"")</f>
        <v>0</v>
      </c>
      <c r="N312" s="152">
        <f>_xlfn.IFNA(INDEX(input_data!$1:$1048576,MATCH($A312,input_data!$B:$B,0),MATCH(N$4,input_data!$1:$1,0)),"")</f>
        <v>0</v>
      </c>
      <c r="O312" s="152">
        <f>_xlfn.IFNA(INDEX(input_data!$1:$1048576,MATCH($A312,input_data!$B:$B,0),MATCH(O$4,input_data!$1:$1,0)),"")</f>
        <v>0.343372923697778</v>
      </c>
      <c r="P312" s="152">
        <f>_xlfn.IFNA(INDEX(input_data!$1:$1048576,MATCH($A312,input_data!$B:$B,0),MATCH(P$4,input_data!$1:$1,0)),"")</f>
        <v>0</v>
      </c>
      <c r="Q312" s="152">
        <f>_xlfn.IFNA(INDEX(input_data!$1:$1048576,MATCH($A312,input_data!$B:$B,0),MATCH(Q$4,input_data!$1:$1,0)),"")</f>
        <v>1.6070532173336802E-2</v>
      </c>
      <c r="R312" s="152">
        <f>_xlfn.IFNA(INDEX(input_data!$1:$1048576,MATCH($A312,input_data!$B:$B,0),MATCH(R$4,input_data!$1:$1,0)),"")</f>
        <v>2.5102601832946401</v>
      </c>
      <c r="S312" s="152">
        <f>_xlfn.IFNA(INDEX(input_data!$1:$1048576,MATCH($A312,input_data!$B:$B,0),MATCH(S$4,input_data!$1:$1,0)),"")</f>
        <v>3.6814E-2</v>
      </c>
      <c r="T312" s="152">
        <f>_xlfn.IFNA(INDEX(input_data!$1:$1048576,MATCH($A312,input_data!$B:$B,0),MATCH(T$4,input_data!$1:$1,0)),"")</f>
        <v>1.8469429999999998E-2</v>
      </c>
      <c r="U312" s="149">
        <f>_xlfn.IFNA(INDEX(input_data!$1:$1048576,MATCH($A312,input_data!$B:$B,0),MATCH(U$4,input_data!$1:$1,0)),"")</f>
        <v>18.781026176992199</v>
      </c>
      <c r="V312" s="153">
        <f t="shared" si="13"/>
        <v>331.08904675173557</v>
      </c>
      <c r="W312" s="154">
        <f t="shared" si="12"/>
        <v>6.4717519985719285E-2</v>
      </c>
      <c r="X312" s="187"/>
    </row>
    <row r="313" spans="1:24" x14ac:dyDescent="0.35">
      <c r="A313" s="156" t="s">
        <v>957</v>
      </c>
      <c r="B313" s="93" t="s">
        <v>1379</v>
      </c>
      <c r="C313" s="147"/>
      <c r="D313" s="156" t="s">
        <v>958</v>
      </c>
      <c r="E313" s="149">
        <f>_xlfn.IFNA(INDEX(input_data!$1:$1048576,MATCH($A313,input_data!$B:$B,0),MATCH(E$4,input_data!$1:$1,0)),"")</f>
        <v>159.209007037552</v>
      </c>
      <c r="F313" s="150">
        <v>68434</v>
      </c>
      <c r="G313" s="151">
        <f t="shared" si="14"/>
        <v>2326.4606341519125</v>
      </c>
      <c r="H313" s="152">
        <f>_xlfn.IFNA(INDEX(input_data!$1:$1048576,MATCH($A313,input_data!$B:$B,0),MATCH(H$4,input_data!$1:$1,0)),"")</f>
        <v>43.187434512969801</v>
      </c>
      <c r="I313" s="152">
        <f>_xlfn.IFNA(INDEX(input_data!$1:$1048576,MATCH($A313,input_data!$B:$B,0),MATCH(I$4,input_data!$1:$1,0)),"")</f>
        <v>7.0995945801396498</v>
      </c>
      <c r="J313" s="152">
        <f>_xlfn.IFNA(INDEX(input_data!$1:$1048576,MATCH($A313,input_data!$B:$B,0),MATCH(J$4,input_data!$1:$1,0)),"")</f>
        <v>88.052818447000007</v>
      </c>
      <c r="K313" s="152">
        <f>_xlfn.IFNA(INDEX(input_data!$1:$1048576,MATCH($A313,input_data!$B:$B,0),MATCH(K$4,input_data!$1:$1,0)),"")</f>
        <v>8.8375720425296294</v>
      </c>
      <c r="L313" s="152">
        <f>_xlfn.IFNA(INDEX(input_data!$1:$1048576,MATCH($A313,input_data!$B:$B,0),MATCH(L$4,input_data!$1:$1,0)),"")</f>
        <v>18.684540421829499</v>
      </c>
      <c r="M313" s="152">
        <f>_xlfn.IFNA(INDEX(input_data!$1:$1048576,MATCH($A313,input_data!$B:$B,0),MATCH(M$4,input_data!$1:$1,0)),"")</f>
        <v>3.6250363595286101</v>
      </c>
      <c r="N313" s="152">
        <f>_xlfn.IFNA(INDEX(input_data!$1:$1048576,MATCH($A313,input_data!$B:$B,0),MATCH(N$4,input_data!$1:$1,0)),"")</f>
        <v>2.0650231004887898</v>
      </c>
      <c r="O313" s="152">
        <f>_xlfn.IFNA(INDEX(input_data!$1:$1048576,MATCH($A313,input_data!$B:$B,0),MATCH(O$4,input_data!$1:$1,0)),"")</f>
        <v>0.22539811904888901</v>
      </c>
      <c r="P313" s="152">
        <f>_xlfn.IFNA(INDEX(input_data!$1:$1048576,MATCH($A313,input_data!$B:$B,0),MATCH(P$4,input_data!$1:$1,0)),"")</f>
        <v>0</v>
      </c>
      <c r="Q313" s="152">
        <f>_xlfn.IFNA(INDEX(input_data!$1:$1048576,MATCH($A313,input_data!$B:$B,0),MATCH(Q$4,input_data!$1:$1,0)),"")</f>
        <v>0.22719373043296201</v>
      </c>
      <c r="R313" s="152">
        <f>_xlfn.IFNA(INDEX(input_data!$1:$1048576,MATCH($A313,input_data!$B:$B,0),MATCH(R$4,input_data!$1:$1,0)),"")</f>
        <v>0</v>
      </c>
      <c r="S313" s="152">
        <f>_xlfn.IFNA(INDEX(input_data!$1:$1048576,MATCH($A313,input_data!$B:$B,0),MATCH(S$4,input_data!$1:$1,0)),"")</f>
        <v>0.32153799999999999</v>
      </c>
      <c r="T313" s="152">
        <f>_xlfn.IFNA(INDEX(input_data!$1:$1048576,MATCH($A313,input_data!$B:$B,0),MATCH(T$4,input_data!$1:$1,0)),"")</f>
        <v>9.7603280000000001E-2</v>
      </c>
      <c r="U313" s="149">
        <f>_xlfn.IFNA(INDEX(input_data!$1:$1048576,MATCH($A313,input_data!$B:$B,0),MATCH(U$4,input_data!$1:$1,0)),"")</f>
        <v>172.423752593968</v>
      </c>
      <c r="V313" s="153">
        <f t="shared" si="13"/>
        <v>2519.5626822042841</v>
      </c>
      <c r="W313" s="154">
        <f t="shared" si="12"/>
        <v>8.3002499684575515E-2</v>
      </c>
      <c r="X313" s="187"/>
    </row>
    <row r="314" spans="1:24" x14ac:dyDescent="0.35">
      <c r="A314" s="156" t="s">
        <v>959</v>
      </c>
      <c r="B314" s="93" t="s">
        <v>1380</v>
      </c>
      <c r="C314" s="147"/>
      <c r="D314" s="156" t="s">
        <v>960</v>
      </c>
      <c r="E314" s="149">
        <f>_xlfn.IFNA(INDEX(input_data!$1:$1048576,MATCH($A314,input_data!$B:$B,0),MATCH(E$4,input_data!$1:$1,0)),"")</f>
        <v>8.7724953384930906</v>
      </c>
      <c r="F314" s="150">
        <v>33657</v>
      </c>
      <c r="G314" s="151">
        <f t="shared" si="14"/>
        <v>260.64400684829576</v>
      </c>
      <c r="H314" s="152">
        <f>_xlfn.IFNA(INDEX(input_data!$1:$1048576,MATCH($A314,input_data!$B:$B,0),MATCH(H$4,input_data!$1:$1,0)),"")</f>
        <v>2.86819796785249</v>
      </c>
      <c r="I314" s="152">
        <f>_xlfn.IFNA(INDEX(input_data!$1:$1048576,MATCH($A314,input_data!$B:$B,0),MATCH(I$4,input_data!$1:$1,0)),"")</f>
        <v>0.54170748384198797</v>
      </c>
      <c r="J314" s="152">
        <f>_xlfn.IFNA(INDEX(input_data!$1:$1048576,MATCH($A314,input_data!$B:$B,0),MATCH(J$4,input_data!$1:$1,0)),"")</f>
        <v>4.7900483500000002</v>
      </c>
      <c r="K314" s="152">
        <f>_xlfn.IFNA(INDEX(input_data!$1:$1048576,MATCH($A314,input_data!$B:$B,0),MATCH(K$4,input_data!$1:$1,0)),"")</f>
        <v>0</v>
      </c>
      <c r="L314" s="152">
        <f>_xlfn.IFNA(INDEX(input_data!$1:$1048576,MATCH($A314,input_data!$B:$B,0),MATCH(L$4,input_data!$1:$1,0)),"")</f>
        <v>0</v>
      </c>
      <c r="M314" s="152">
        <f>_xlfn.IFNA(INDEX(input_data!$1:$1048576,MATCH($A314,input_data!$B:$B,0),MATCH(M$4,input_data!$1:$1,0)),"")</f>
        <v>0</v>
      </c>
      <c r="N314" s="152">
        <f>_xlfn.IFNA(INDEX(input_data!$1:$1048576,MATCH($A314,input_data!$B:$B,0),MATCH(N$4,input_data!$1:$1,0)),"")</f>
        <v>0</v>
      </c>
      <c r="O314" s="152">
        <f>_xlfn.IFNA(INDEX(input_data!$1:$1048576,MATCH($A314,input_data!$B:$B,0),MATCH(O$4,input_data!$1:$1,0)),"")</f>
        <v>0.35639534053688898</v>
      </c>
      <c r="P314" s="152">
        <f>_xlfn.IFNA(INDEX(input_data!$1:$1048576,MATCH($A314,input_data!$B:$B,0),MATCH(P$4,input_data!$1:$1,0)),"")</f>
        <v>0.64356495589088503</v>
      </c>
      <c r="Q314" s="152">
        <f>_xlfn.IFNA(INDEX(input_data!$1:$1048576,MATCH($A314,input_data!$B:$B,0),MATCH(Q$4,input_data!$1:$1,0)),"")</f>
        <v>1.66206063149981E-2</v>
      </c>
      <c r="R314" s="152">
        <f>_xlfn.IFNA(INDEX(input_data!$1:$1048576,MATCH($A314,input_data!$B:$B,0),MATCH(R$4,input_data!$1:$1,0)),"")</f>
        <v>4.5935353880103003E-2</v>
      </c>
      <c r="S314" s="152">
        <f>_xlfn.IFNA(INDEX(input_data!$1:$1048576,MATCH($A314,input_data!$B:$B,0),MATCH(S$4,input_data!$1:$1,0)),"")</f>
        <v>3.4518E-2</v>
      </c>
      <c r="T314" s="152">
        <f>_xlfn.IFNA(INDEX(input_data!$1:$1048576,MATCH($A314,input_data!$B:$B,0),MATCH(T$4,input_data!$1:$1,0)),"")</f>
        <v>1.4809640000000001E-2</v>
      </c>
      <c r="U314" s="149">
        <f>_xlfn.IFNA(INDEX(input_data!$1:$1048576,MATCH($A314,input_data!$B:$B,0),MATCH(U$4,input_data!$1:$1,0)),"")</f>
        <v>9.3117976983173598</v>
      </c>
      <c r="V314" s="153">
        <f t="shared" si="13"/>
        <v>276.66748962525952</v>
      </c>
      <c r="W314" s="154">
        <f t="shared" si="12"/>
        <v>6.1476505716434815E-2</v>
      </c>
      <c r="X314" s="187"/>
    </row>
    <row r="315" spans="1:24" x14ac:dyDescent="0.35">
      <c r="A315" s="156" t="s">
        <v>961</v>
      </c>
      <c r="B315" s="93" t="s">
        <v>1381</v>
      </c>
      <c r="C315" s="147"/>
      <c r="D315" s="156" t="s">
        <v>962</v>
      </c>
      <c r="E315" s="149">
        <f>_xlfn.IFNA(INDEX(input_data!$1:$1048576,MATCH($A315,input_data!$B:$B,0),MATCH(E$4,input_data!$1:$1,0)),"")</f>
        <v>363.58753493383699</v>
      </c>
      <c r="F315" s="150">
        <v>147208</v>
      </c>
      <c r="G315" s="151">
        <f t="shared" si="14"/>
        <v>2469.8897813558838</v>
      </c>
      <c r="H315" s="152">
        <f>_xlfn.IFNA(INDEX(input_data!$1:$1048576,MATCH($A315,input_data!$B:$B,0),MATCH(H$4,input_data!$1:$1,0)),"")</f>
        <v>164.005229930506</v>
      </c>
      <c r="I315" s="152">
        <f>_xlfn.IFNA(INDEX(input_data!$1:$1048576,MATCH($A315,input_data!$B:$B,0),MATCH(I$4,input_data!$1:$1,0)),"")</f>
        <v>21.976526586903699</v>
      </c>
      <c r="J315" s="152">
        <f>_xlfn.IFNA(INDEX(input_data!$1:$1048576,MATCH($A315,input_data!$B:$B,0),MATCH(J$4,input_data!$1:$1,0)),"")</f>
        <v>138.16776934800001</v>
      </c>
      <c r="K315" s="152">
        <f>_xlfn.IFNA(INDEX(input_data!$1:$1048576,MATCH($A315,input_data!$B:$B,0),MATCH(K$4,input_data!$1:$1,0)),"")</f>
        <v>16.810320918841999</v>
      </c>
      <c r="L315" s="152">
        <f>_xlfn.IFNA(INDEX(input_data!$1:$1048576,MATCH($A315,input_data!$B:$B,0),MATCH(L$4,input_data!$1:$1,0)),"")</f>
        <v>34.011576698640901</v>
      </c>
      <c r="M315" s="152">
        <f>_xlfn.IFNA(INDEX(input_data!$1:$1048576,MATCH($A315,input_data!$B:$B,0),MATCH(M$4,input_data!$1:$1,0)),"")</f>
        <v>6.4092199636069198</v>
      </c>
      <c r="N315" s="152">
        <f>_xlfn.IFNA(INDEX(input_data!$1:$1048576,MATCH($A315,input_data!$B:$B,0),MATCH(N$4,input_data!$1:$1,0)),"")</f>
        <v>3.9279680954207401</v>
      </c>
      <c r="O315" s="152">
        <f>_xlfn.IFNA(INDEX(input_data!$1:$1048576,MATCH($A315,input_data!$B:$B,0),MATCH(O$4,input_data!$1:$1,0)),"")</f>
        <v>2.1706044276444398</v>
      </c>
      <c r="P315" s="152">
        <f>_xlfn.IFNA(INDEX(input_data!$1:$1048576,MATCH($A315,input_data!$B:$B,0),MATCH(P$4,input_data!$1:$1,0)),"")</f>
        <v>0</v>
      </c>
      <c r="Q315" s="152">
        <f>_xlfn.IFNA(INDEX(input_data!$1:$1048576,MATCH($A315,input_data!$B:$B,0),MATCH(Q$4,input_data!$1:$1,0)),"")</f>
        <v>0.77863091496120196</v>
      </c>
      <c r="R315" s="152">
        <f>_xlfn.IFNA(INDEX(input_data!$1:$1048576,MATCH($A315,input_data!$B:$B,0),MATCH(R$4,input_data!$1:$1,0)),"")</f>
        <v>0</v>
      </c>
      <c r="S315" s="152">
        <f>_xlfn.IFNA(INDEX(input_data!$1:$1048576,MATCH($A315,input_data!$B:$B,0),MATCH(S$4,input_data!$1:$1,0)),"")</f>
        <v>4.5094000000000002E-2</v>
      </c>
      <c r="T315" s="152">
        <f>_xlfn.IFNA(INDEX(input_data!$1:$1048576,MATCH($A315,input_data!$B:$B,0),MATCH(T$4,input_data!$1:$1,0)),"")</f>
        <v>6.6941360000000005E-2</v>
      </c>
      <c r="U315" s="149">
        <f>_xlfn.IFNA(INDEX(input_data!$1:$1048576,MATCH($A315,input_data!$B:$B,0),MATCH(U$4,input_data!$1:$1,0)),"")</f>
        <v>388.36988224452602</v>
      </c>
      <c r="V315" s="153">
        <f t="shared" si="13"/>
        <v>2638.2389696519617</v>
      </c>
      <c r="W315" s="154">
        <f t="shared" si="12"/>
        <v>6.8160607637989479E-2</v>
      </c>
      <c r="X315" s="187"/>
    </row>
    <row r="316" spans="1:24" x14ac:dyDescent="0.35">
      <c r="A316" s="156" t="s">
        <v>963</v>
      </c>
      <c r="B316" s="93" t="s">
        <v>1382</v>
      </c>
      <c r="C316" s="147"/>
      <c r="D316" s="156" t="s">
        <v>964</v>
      </c>
      <c r="E316" s="149">
        <f>_xlfn.IFNA(INDEX(input_data!$1:$1048576,MATCH($A316,input_data!$B:$B,0),MATCH(E$4,input_data!$1:$1,0)),"")</f>
        <v>200.68244377423099</v>
      </c>
      <c r="F316" s="150">
        <v>103391</v>
      </c>
      <c r="G316" s="151">
        <f t="shared" si="14"/>
        <v>1941.0049595635112</v>
      </c>
      <c r="H316" s="152">
        <f>_xlfn.IFNA(INDEX(input_data!$1:$1048576,MATCH($A316,input_data!$B:$B,0),MATCH(H$4,input_data!$1:$1,0)),"")</f>
        <v>46.499484803278101</v>
      </c>
      <c r="I316" s="152">
        <f>_xlfn.IFNA(INDEX(input_data!$1:$1048576,MATCH($A316,input_data!$B:$B,0),MATCH(I$4,input_data!$1:$1,0)),"")</f>
        <v>7.3704020176098997</v>
      </c>
      <c r="J316" s="152">
        <f>_xlfn.IFNA(INDEX(input_data!$1:$1048576,MATCH($A316,input_data!$B:$B,0),MATCH(J$4,input_data!$1:$1,0)),"")</f>
        <v>127.10856006</v>
      </c>
      <c r="K316" s="152">
        <f>_xlfn.IFNA(INDEX(input_data!$1:$1048576,MATCH($A316,input_data!$B:$B,0),MATCH(K$4,input_data!$1:$1,0)),"")</f>
        <v>8.2244151166132706</v>
      </c>
      <c r="L316" s="152">
        <f>_xlfn.IFNA(INDEX(input_data!$1:$1048576,MATCH($A316,input_data!$B:$B,0),MATCH(L$4,input_data!$1:$1,0)),"")</f>
        <v>19.184941931038502</v>
      </c>
      <c r="M316" s="152">
        <f>_xlfn.IFNA(INDEX(input_data!$1:$1048576,MATCH($A316,input_data!$B:$B,0),MATCH(M$4,input_data!$1:$1,0)),"")</f>
        <v>4.1374580189089096</v>
      </c>
      <c r="N316" s="152">
        <f>_xlfn.IFNA(INDEX(input_data!$1:$1048576,MATCH($A316,input_data!$B:$B,0),MATCH(N$4,input_data!$1:$1,0)),"")</f>
        <v>1.92175035429237</v>
      </c>
      <c r="O316" s="152">
        <f>_xlfn.IFNA(INDEX(input_data!$1:$1048576,MATCH($A316,input_data!$B:$B,0),MATCH(O$4,input_data!$1:$1,0)),"")</f>
        <v>0.37698808689777802</v>
      </c>
      <c r="P316" s="152">
        <f>_xlfn.IFNA(INDEX(input_data!$1:$1048576,MATCH($A316,input_data!$B:$B,0),MATCH(P$4,input_data!$1:$1,0)),"")</f>
        <v>0</v>
      </c>
      <c r="Q316" s="152">
        <f>_xlfn.IFNA(INDEX(input_data!$1:$1048576,MATCH($A316,input_data!$B:$B,0),MATCH(Q$4,input_data!$1:$1,0)),"")</f>
        <v>0.25426664902191798</v>
      </c>
      <c r="R316" s="152">
        <f>_xlfn.IFNA(INDEX(input_data!$1:$1048576,MATCH($A316,input_data!$B:$B,0),MATCH(R$4,input_data!$1:$1,0)),"")</f>
        <v>0</v>
      </c>
      <c r="S316" s="152">
        <f>_xlfn.IFNA(INDEX(input_data!$1:$1048576,MATCH($A316,input_data!$B:$B,0),MATCH(S$4,input_data!$1:$1,0)),"")</f>
        <v>0.45092300000000002</v>
      </c>
      <c r="T316" s="152">
        <f>_xlfn.IFNA(INDEX(input_data!$1:$1048576,MATCH($A316,input_data!$B:$B,0),MATCH(T$4,input_data!$1:$1,0)),"")</f>
        <v>0.10332988</v>
      </c>
      <c r="U316" s="149">
        <f>_xlfn.IFNA(INDEX(input_data!$1:$1048576,MATCH($A316,input_data!$B:$B,0),MATCH(U$4,input_data!$1:$1,0)),"")</f>
        <v>215.632519917661</v>
      </c>
      <c r="V316" s="153">
        <f t="shared" si="13"/>
        <v>2085.6024210778601</v>
      </c>
      <c r="W316" s="154">
        <f t="shared" si="12"/>
        <v>7.4496183434206831E-2</v>
      </c>
      <c r="X316" s="187"/>
    </row>
    <row r="317" spans="1:24" x14ac:dyDescent="0.35">
      <c r="A317" s="156" t="s">
        <v>965</v>
      </c>
      <c r="B317" s="93" t="s">
        <v>1383</v>
      </c>
      <c r="C317" s="147"/>
      <c r="D317" s="156" t="s">
        <v>966</v>
      </c>
      <c r="E317" s="149">
        <f>_xlfn.IFNA(INDEX(input_data!$1:$1048576,MATCH($A317,input_data!$B:$B,0),MATCH(E$4,input_data!$1:$1,0)),"")</f>
        <v>14.0576141587899</v>
      </c>
      <c r="F317" s="150">
        <v>52091</v>
      </c>
      <c r="G317" s="151">
        <f t="shared" si="14"/>
        <v>269.86646750474938</v>
      </c>
      <c r="H317" s="152">
        <f>_xlfn.IFNA(INDEX(input_data!$1:$1048576,MATCH($A317,input_data!$B:$B,0),MATCH(H$4,input_data!$1:$1,0)),"")</f>
        <v>2.7641226649359099</v>
      </c>
      <c r="I317" s="152">
        <f>_xlfn.IFNA(INDEX(input_data!$1:$1048576,MATCH($A317,input_data!$B:$B,0),MATCH(I$4,input_data!$1:$1,0)),"")</f>
        <v>0.49300515456492</v>
      </c>
      <c r="J317" s="152">
        <f>_xlfn.IFNA(INDEX(input_data!$1:$1048576,MATCH($A317,input_data!$B:$B,0),MATCH(J$4,input_data!$1:$1,0)),"")</f>
        <v>9.9222058529999995</v>
      </c>
      <c r="K317" s="152">
        <f>_xlfn.IFNA(INDEX(input_data!$1:$1048576,MATCH($A317,input_data!$B:$B,0),MATCH(K$4,input_data!$1:$1,0)),"")</f>
        <v>0</v>
      </c>
      <c r="L317" s="152">
        <f>_xlfn.IFNA(INDEX(input_data!$1:$1048576,MATCH($A317,input_data!$B:$B,0),MATCH(L$4,input_data!$1:$1,0)),"")</f>
        <v>0</v>
      </c>
      <c r="M317" s="152">
        <f>_xlfn.IFNA(INDEX(input_data!$1:$1048576,MATCH($A317,input_data!$B:$B,0),MATCH(M$4,input_data!$1:$1,0)),"")</f>
        <v>0</v>
      </c>
      <c r="N317" s="152">
        <f>_xlfn.IFNA(INDEX(input_data!$1:$1048576,MATCH($A317,input_data!$B:$B,0),MATCH(N$4,input_data!$1:$1,0)),"")</f>
        <v>0</v>
      </c>
      <c r="O317" s="152">
        <f>_xlfn.IFNA(INDEX(input_data!$1:$1048576,MATCH($A317,input_data!$B:$B,0),MATCH(O$4,input_data!$1:$1,0)),"")</f>
        <v>0.85214127421866703</v>
      </c>
      <c r="P317" s="152">
        <f>_xlfn.IFNA(INDEX(input_data!$1:$1048576,MATCH($A317,input_data!$B:$B,0),MATCH(P$4,input_data!$1:$1,0)),"")</f>
        <v>0</v>
      </c>
      <c r="Q317" s="152">
        <f>_xlfn.IFNA(INDEX(input_data!$1:$1048576,MATCH($A317,input_data!$B:$B,0),MATCH(Q$4,input_data!$1:$1,0)),"")</f>
        <v>1.65797311849116E-2</v>
      </c>
      <c r="R317" s="152">
        <f>_xlfn.IFNA(INDEX(input_data!$1:$1048576,MATCH($A317,input_data!$B:$B,0),MATCH(R$4,input_data!$1:$1,0)),"")</f>
        <v>0.88988367946788505</v>
      </c>
      <c r="S317" s="152">
        <f>_xlfn.IFNA(INDEX(input_data!$1:$1048576,MATCH($A317,input_data!$B:$B,0),MATCH(S$4,input_data!$1:$1,0)),"")</f>
        <v>3.5867000000000003E-2</v>
      </c>
      <c r="T317" s="152">
        <f>_xlfn.IFNA(INDEX(input_data!$1:$1048576,MATCH($A317,input_data!$B:$B,0),MATCH(T$4,input_data!$1:$1,0)),"")</f>
        <v>2.4600239999999999E-2</v>
      </c>
      <c r="U317" s="149">
        <f>_xlfn.IFNA(INDEX(input_data!$1:$1048576,MATCH($A317,input_data!$B:$B,0),MATCH(U$4,input_data!$1:$1,0)),"")</f>
        <v>14.998405597372299</v>
      </c>
      <c r="V317" s="153">
        <f t="shared" si="13"/>
        <v>287.9270046144689</v>
      </c>
      <c r="W317" s="154">
        <f t="shared" si="12"/>
        <v>6.6923976426977561E-2</v>
      </c>
      <c r="X317" s="187"/>
    </row>
    <row r="318" spans="1:24" x14ac:dyDescent="0.35">
      <c r="A318" s="156" t="s">
        <v>967</v>
      </c>
      <c r="B318" s="93" t="s">
        <v>1384</v>
      </c>
      <c r="C318" s="147"/>
      <c r="D318" s="156" t="s">
        <v>968</v>
      </c>
      <c r="E318" s="149">
        <f>_xlfn.IFNA(INDEX(input_data!$1:$1048576,MATCH($A318,input_data!$B:$B,0),MATCH(E$4,input_data!$1:$1,0)),"")</f>
        <v>59.811155255462701</v>
      </c>
      <c r="F318" s="150">
        <v>542446</v>
      </c>
      <c r="G318" s="151">
        <f t="shared" si="14"/>
        <v>110.26195281274579</v>
      </c>
      <c r="H318" s="152">
        <f>_xlfn.IFNA(INDEX(input_data!$1:$1048576,MATCH($A318,input_data!$B:$B,0),MATCH(H$4,input_data!$1:$1,0)),"")</f>
        <v>30.3406415362386</v>
      </c>
      <c r="I318" s="152">
        <f>_xlfn.IFNA(INDEX(input_data!$1:$1048576,MATCH($A318,input_data!$B:$B,0),MATCH(I$4,input_data!$1:$1,0)),"")</f>
        <v>3.2165166716723101</v>
      </c>
      <c r="J318" s="152">
        <f>_xlfn.IFNA(INDEX(input_data!$1:$1048576,MATCH($A318,input_data!$B:$B,0),MATCH(J$4,input_data!$1:$1,0)),"")</f>
        <v>28.719929193999999</v>
      </c>
      <c r="K318" s="152">
        <f>_xlfn.IFNA(INDEX(input_data!$1:$1048576,MATCH($A318,input_data!$B:$B,0),MATCH(K$4,input_data!$1:$1,0)),"")</f>
        <v>0</v>
      </c>
      <c r="L318" s="152">
        <f>_xlfn.IFNA(INDEX(input_data!$1:$1048576,MATCH($A318,input_data!$B:$B,0),MATCH(L$4,input_data!$1:$1,0)),"")</f>
        <v>0</v>
      </c>
      <c r="M318" s="152">
        <f>_xlfn.IFNA(INDEX(input_data!$1:$1048576,MATCH($A318,input_data!$B:$B,0),MATCH(M$4,input_data!$1:$1,0)),"")</f>
        <v>0</v>
      </c>
      <c r="N318" s="152">
        <f>_xlfn.IFNA(INDEX(input_data!$1:$1048576,MATCH($A318,input_data!$B:$B,0),MATCH(N$4,input_data!$1:$1,0)),"")</f>
        <v>0</v>
      </c>
      <c r="O318" s="152">
        <f>_xlfn.IFNA(INDEX(input_data!$1:$1048576,MATCH($A318,input_data!$B:$B,0),MATCH(O$4,input_data!$1:$1,0)),"")</f>
        <v>0</v>
      </c>
      <c r="P318" s="152">
        <f>_xlfn.IFNA(INDEX(input_data!$1:$1048576,MATCH($A318,input_data!$B:$B,0),MATCH(P$4,input_data!$1:$1,0)),"")</f>
        <v>0</v>
      </c>
      <c r="Q318" s="152">
        <f>_xlfn.IFNA(INDEX(input_data!$1:$1048576,MATCH($A318,input_data!$B:$B,0),MATCH(Q$4,input_data!$1:$1,0)),"")</f>
        <v>0.10853484338467299</v>
      </c>
      <c r="R318" s="152">
        <f>_xlfn.IFNA(INDEX(input_data!$1:$1048576,MATCH($A318,input_data!$B:$B,0),MATCH(R$4,input_data!$1:$1,0)),"")</f>
        <v>0.68918282826760002</v>
      </c>
      <c r="S318" s="152">
        <f>_xlfn.IFNA(INDEX(input_data!$1:$1048576,MATCH($A318,input_data!$B:$B,0),MATCH(S$4,input_data!$1:$1,0)),"")</f>
        <v>0</v>
      </c>
      <c r="T318" s="152">
        <f>_xlfn.IFNA(INDEX(input_data!$1:$1048576,MATCH($A318,input_data!$B:$B,0),MATCH(T$4,input_data!$1:$1,0)),"")</f>
        <v>7.6790000000000001E-3</v>
      </c>
      <c r="U318" s="149">
        <f>_xlfn.IFNA(INDEX(input_data!$1:$1048576,MATCH($A318,input_data!$B:$B,0),MATCH(U$4,input_data!$1:$1,0)),"")</f>
        <v>63.082484073563101</v>
      </c>
      <c r="V318" s="153">
        <f t="shared" si="13"/>
        <v>116.29265230744276</v>
      </c>
      <c r="W318" s="154">
        <f t="shared" si="12"/>
        <v>5.4694292463137506E-2</v>
      </c>
      <c r="X318" s="187"/>
    </row>
    <row r="319" spans="1:24" x14ac:dyDescent="0.35">
      <c r="A319" s="156" t="s">
        <v>969</v>
      </c>
      <c r="B319" s="93" t="s">
        <v>1385</v>
      </c>
      <c r="C319" s="147"/>
      <c r="D319" s="156" t="s">
        <v>970</v>
      </c>
      <c r="E319" s="149">
        <f>_xlfn.IFNA(INDEX(input_data!$1:$1048576,MATCH($A319,input_data!$B:$B,0),MATCH(E$4,input_data!$1:$1,0)),"")</f>
        <v>11.9813276670251</v>
      </c>
      <c r="F319" s="150">
        <v>39728</v>
      </c>
      <c r="G319" s="151">
        <f t="shared" si="14"/>
        <v>301.5839626214534</v>
      </c>
      <c r="H319" s="152">
        <f>_xlfn.IFNA(INDEX(input_data!$1:$1048576,MATCH($A319,input_data!$B:$B,0),MATCH(H$4,input_data!$1:$1,0)),"")</f>
        <v>1.8035032324486899</v>
      </c>
      <c r="I319" s="152">
        <f>_xlfn.IFNA(INDEX(input_data!$1:$1048576,MATCH($A319,input_data!$B:$B,0),MATCH(I$4,input_data!$1:$1,0)),"")</f>
        <v>0.31720882139712903</v>
      </c>
      <c r="J319" s="152">
        <f>_xlfn.IFNA(INDEX(input_data!$1:$1048576,MATCH($A319,input_data!$B:$B,0),MATCH(J$4,input_data!$1:$1,0)),"")</f>
        <v>7.0557789319999999</v>
      </c>
      <c r="K319" s="152">
        <f>_xlfn.IFNA(INDEX(input_data!$1:$1048576,MATCH($A319,input_data!$B:$B,0),MATCH(K$4,input_data!$1:$1,0)),"")</f>
        <v>0</v>
      </c>
      <c r="L319" s="152">
        <f>_xlfn.IFNA(INDEX(input_data!$1:$1048576,MATCH($A319,input_data!$B:$B,0),MATCH(L$4,input_data!$1:$1,0)),"")</f>
        <v>0</v>
      </c>
      <c r="M319" s="152">
        <f>_xlfn.IFNA(INDEX(input_data!$1:$1048576,MATCH($A319,input_data!$B:$B,0),MATCH(M$4,input_data!$1:$1,0)),"")</f>
        <v>0</v>
      </c>
      <c r="N319" s="152">
        <f>_xlfn.IFNA(INDEX(input_data!$1:$1048576,MATCH($A319,input_data!$B:$B,0),MATCH(N$4,input_data!$1:$1,0)),"")</f>
        <v>0</v>
      </c>
      <c r="O319" s="152">
        <f>_xlfn.IFNA(INDEX(input_data!$1:$1048576,MATCH($A319,input_data!$B:$B,0),MATCH(O$4,input_data!$1:$1,0)),"")</f>
        <v>0.56003959003733295</v>
      </c>
      <c r="P319" s="152">
        <f>_xlfn.IFNA(INDEX(input_data!$1:$1048576,MATCH($A319,input_data!$B:$B,0),MATCH(P$4,input_data!$1:$1,0)),"")</f>
        <v>0.37952544500540503</v>
      </c>
      <c r="Q319" s="152">
        <f>_xlfn.IFNA(INDEX(input_data!$1:$1048576,MATCH($A319,input_data!$B:$B,0),MATCH(Q$4,input_data!$1:$1,0)),"")</f>
        <v>1.0837809897862699E-2</v>
      </c>
      <c r="R319" s="152">
        <f>_xlfn.IFNA(INDEX(input_data!$1:$1048576,MATCH($A319,input_data!$B:$B,0),MATCH(R$4,input_data!$1:$1,0)),"")</f>
        <v>2.5483072292942701</v>
      </c>
      <c r="S319" s="152">
        <f>_xlfn.IFNA(INDEX(input_data!$1:$1048576,MATCH($A319,input_data!$B:$B,0),MATCH(S$4,input_data!$1:$1,0)),"")</f>
        <v>3.7475000000000001E-2</v>
      </c>
      <c r="T319" s="152">
        <f>_xlfn.IFNA(INDEX(input_data!$1:$1048576,MATCH($A319,input_data!$B:$B,0),MATCH(T$4,input_data!$1:$1,0)),"")</f>
        <v>3.2984720000000002E-2</v>
      </c>
      <c r="U319" s="149">
        <f>_xlfn.IFNA(INDEX(input_data!$1:$1048576,MATCH($A319,input_data!$B:$B,0),MATCH(U$4,input_data!$1:$1,0)),"")</f>
        <v>12.7456607800807</v>
      </c>
      <c r="V319" s="153">
        <f t="shared" si="13"/>
        <v>320.82311669554718</v>
      </c>
      <c r="W319" s="154">
        <f t="shared" si="12"/>
        <v>6.3793690841056794E-2</v>
      </c>
      <c r="X319" s="187"/>
    </row>
    <row r="320" spans="1:24" x14ac:dyDescent="0.35">
      <c r="A320" s="156" t="s">
        <v>971</v>
      </c>
      <c r="B320" s="93" t="s">
        <v>1386</v>
      </c>
      <c r="C320" s="147"/>
      <c r="D320" s="156" t="s">
        <v>972</v>
      </c>
      <c r="E320" s="149">
        <f>_xlfn.IFNA(INDEX(input_data!$1:$1048576,MATCH($A320,input_data!$B:$B,0),MATCH(E$4,input_data!$1:$1,0)),"")</f>
        <v>15.9166632423688</v>
      </c>
      <c r="F320" s="150">
        <v>63278</v>
      </c>
      <c r="G320" s="151">
        <f t="shared" si="14"/>
        <v>251.53549799881162</v>
      </c>
      <c r="H320" s="152">
        <f>_xlfn.IFNA(INDEX(input_data!$1:$1048576,MATCH($A320,input_data!$B:$B,0),MATCH(H$4,input_data!$1:$1,0)),"")</f>
        <v>2.7123206536095901</v>
      </c>
      <c r="I320" s="152">
        <f>_xlfn.IFNA(INDEX(input_data!$1:$1048576,MATCH($A320,input_data!$B:$B,0),MATCH(I$4,input_data!$1:$1,0)),"")</f>
        <v>0.47413703858995199</v>
      </c>
      <c r="J320" s="152">
        <f>_xlfn.IFNA(INDEX(input_data!$1:$1048576,MATCH($A320,input_data!$B:$B,0),MATCH(J$4,input_data!$1:$1,0)),"")</f>
        <v>9.1042844219999992</v>
      </c>
      <c r="K320" s="152">
        <f>_xlfn.IFNA(INDEX(input_data!$1:$1048576,MATCH($A320,input_data!$B:$B,0),MATCH(K$4,input_data!$1:$1,0)),"")</f>
        <v>0</v>
      </c>
      <c r="L320" s="152">
        <f>_xlfn.IFNA(INDEX(input_data!$1:$1048576,MATCH($A320,input_data!$B:$B,0),MATCH(L$4,input_data!$1:$1,0)),"")</f>
        <v>0</v>
      </c>
      <c r="M320" s="152">
        <f>_xlfn.IFNA(INDEX(input_data!$1:$1048576,MATCH($A320,input_data!$B:$B,0),MATCH(M$4,input_data!$1:$1,0)),"")</f>
        <v>0</v>
      </c>
      <c r="N320" s="152">
        <f>_xlfn.IFNA(INDEX(input_data!$1:$1048576,MATCH($A320,input_data!$B:$B,0),MATCH(N$4,input_data!$1:$1,0)),"")</f>
        <v>0</v>
      </c>
      <c r="O320" s="152">
        <f>_xlfn.IFNA(INDEX(input_data!$1:$1048576,MATCH($A320,input_data!$B:$B,0),MATCH(O$4,input_data!$1:$1,0)),"")</f>
        <v>2.2920191231999998</v>
      </c>
      <c r="P320" s="152">
        <f>_xlfn.IFNA(INDEX(input_data!$1:$1048576,MATCH($A320,input_data!$B:$B,0),MATCH(P$4,input_data!$1:$1,0)),"")</f>
        <v>1.23604687127264E-2</v>
      </c>
      <c r="Q320" s="152">
        <f>_xlfn.IFNA(INDEX(input_data!$1:$1048576,MATCH($A320,input_data!$B:$B,0),MATCH(Q$4,input_data!$1:$1,0)),"")</f>
        <v>1.65473554765008E-2</v>
      </c>
      <c r="R320" s="152">
        <f>_xlfn.IFNA(INDEX(input_data!$1:$1048576,MATCH($A320,input_data!$B:$B,0),MATCH(R$4,input_data!$1:$1,0)),"")</f>
        <v>2.19193790351023</v>
      </c>
      <c r="S320" s="152">
        <f>_xlfn.IFNA(INDEX(input_data!$1:$1048576,MATCH($A320,input_data!$B:$B,0),MATCH(S$4,input_data!$1:$1,0)),"")</f>
        <v>3.7808000000000001E-2</v>
      </c>
      <c r="T320" s="152">
        <f>_xlfn.IFNA(INDEX(input_data!$1:$1048576,MATCH($A320,input_data!$B:$B,0),MATCH(T$4,input_data!$1:$1,0)),"")</f>
        <v>2.0054949999999998E-2</v>
      </c>
      <c r="U320" s="149">
        <f>_xlfn.IFNA(INDEX(input_data!$1:$1048576,MATCH($A320,input_data!$B:$B,0),MATCH(U$4,input_data!$1:$1,0)),"")</f>
        <v>16.861469915099001</v>
      </c>
      <c r="V320" s="153">
        <f t="shared" si="13"/>
        <v>266.46654311291445</v>
      </c>
      <c r="W320" s="154">
        <f t="shared" si="12"/>
        <v>5.9359594303359131E-2</v>
      </c>
      <c r="X320" s="187"/>
    </row>
    <row r="321" spans="1:24" x14ac:dyDescent="0.35">
      <c r="A321" s="156" t="s">
        <v>973</v>
      </c>
      <c r="B321" s="93" t="s">
        <v>1387</v>
      </c>
      <c r="C321" s="147"/>
      <c r="D321" s="156" t="s">
        <v>974</v>
      </c>
      <c r="E321" s="149">
        <f>_xlfn.IFNA(INDEX(input_data!$1:$1048576,MATCH($A321,input_data!$B:$B,0),MATCH(E$4,input_data!$1:$1,0)),"")</f>
        <v>337.372610275841</v>
      </c>
      <c r="F321" s="150">
        <v>164000</v>
      </c>
      <c r="G321" s="151">
        <f t="shared" si="14"/>
        <v>2057.1500626575667</v>
      </c>
      <c r="H321" s="152">
        <f>_xlfn.IFNA(INDEX(input_data!$1:$1048576,MATCH($A321,input_data!$B:$B,0),MATCH(H$4,input_data!$1:$1,0)),"")</f>
        <v>96.360973804392003</v>
      </c>
      <c r="I321" s="152">
        <f>_xlfn.IFNA(INDEX(input_data!$1:$1048576,MATCH($A321,input_data!$B:$B,0),MATCH(I$4,input_data!$1:$1,0)),"")</f>
        <v>14.8083044979414</v>
      </c>
      <c r="J321" s="152">
        <f>_xlfn.IFNA(INDEX(input_data!$1:$1048576,MATCH($A321,input_data!$B:$B,0),MATCH(J$4,input_data!$1:$1,0)),"")</f>
        <v>182.604675066</v>
      </c>
      <c r="K321" s="152">
        <f>_xlfn.IFNA(INDEX(input_data!$1:$1048576,MATCH($A321,input_data!$B:$B,0),MATCH(K$4,input_data!$1:$1,0)),"")</f>
        <v>17.422475334683298</v>
      </c>
      <c r="L321" s="152">
        <f>_xlfn.IFNA(INDEX(input_data!$1:$1048576,MATCH($A321,input_data!$B:$B,0),MATCH(L$4,input_data!$1:$1,0)),"")</f>
        <v>36.5674820755141</v>
      </c>
      <c r="M321" s="152">
        <f>_xlfn.IFNA(INDEX(input_data!$1:$1048576,MATCH($A321,input_data!$B:$B,0),MATCH(M$4,input_data!$1:$1,0)),"")</f>
        <v>7.2138301463010901</v>
      </c>
      <c r="N321" s="152">
        <f>_xlfn.IFNA(INDEX(input_data!$1:$1048576,MATCH($A321,input_data!$B:$B,0),MATCH(N$4,input_data!$1:$1,0)),"")</f>
        <v>4.0710065910273503</v>
      </c>
      <c r="O321" s="152">
        <f>_xlfn.IFNA(INDEX(input_data!$1:$1048576,MATCH($A321,input_data!$B:$B,0),MATCH(O$4,input_data!$1:$1,0)),"")</f>
        <v>1.35799292792</v>
      </c>
      <c r="P321" s="152">
        <f>_xlfn.IFNA(INDEX(input_data!$1:$1048576,MATCH($A321,input_data!$B:$B,0),MATCH(P$4,input_data!$1:$1,0)),"")</f>
        <v>0</v>
      </c>
      <c r="Q321" s="152">
        <f>_xlfn.IFNA(INDEX(input_data!$1:$1048576,MATCH($A321,input_data!$B:$B,0),MATCH(Q$4,input_data!$1:$1,0)),"")</f>
        <v>0.50363583357255803</v>
      </c>
      <c r="R321" s="152">
        <f>_xlfn.IFNA(INDEX(input_data!$1:$1048576,MATCH($A321,input_data!$B:$B,0),MATCH(R$4,input_data!$1:$1,0)),"")</f>
        <v>0</v>
      </c>
      <c r="S321" s="152">
        <f>_xlfn.IFNA(INDEX(input_data!$1:$1048576,MATCH($A321,input_data!$B:$B,0),MATCH(S$4,input_data!$1:$1,0)),"")</f>
        <v>0.833561</v>
      </c>
      <c r="T321" s="152">
        <f>_xlfn.IFNA(INDEX(input_data!$1:$1048576,MATCH($A321,input_data!$B:$B,0),MATCH(T$4,input_data!$1:$1,0)),"")</f>
        <v>0.66085758000000006</v>
      </c>
      <c r="U321" s="149">
        <f>_xlfn.IFNA(INDEX(input_data!$1:$1048576,MATCH($A321,input_data!$B:$B,0),MATCH(U$4,input_data!$1:$1,0)),"")</f>
        <v>362.40479485735102</v>
      </c>
      <c r="V321" s="153">
        <f t="shared" si="13"/>
        <v>2209.7853344960431</v>
      </c>
      <c r="W321" s="154">
        <f t="shared" si="12"/>
        <v>7.4197441698196309E-2</v>
      </c>
      <c r="X321" s="187"/>
    </row>
    <row r="322" spans="1:24" x14ac:dyDescent="0.35">
      <c r="A322" s="156" t="s">
        <v>975</v>
      </c>
      <c r="B322" s="93" t="s">
        <v>1388</v>
      </c>
      <c r="C322" s="147"/>
      <c r="D322" s="156" t="s">
        <v>976</v>
      </c>
      <c r="E322" s="149">
        <f>_xlfn.IFNA(INDEX(input_data!$1:$1048576,MATCH($A322,input_data!$B:$B,0),MATCH(E$4,input_data!$1:$1,0)),"")</f>
        <v>305.82588719538899</v>
      </c>
      <c r="F322" s="150">
        <v>117866</v>
      </c>
      <c r="G322" s="151">
        <f t="shared" si="14"/>
        <v>2594.6913206131453</v>
      </c>
      <c r="H322" s="152">
        <f>_xlfn.IFNA(INDEX(input_data!$1:$1048576,MATCH($A322,input_data!$B:$B,0),MATCH(H$4,input_data!$1:$1,0)),"")</f>
        <v>102.995957611451</v>
      </c>
      <c r="I322" s="152">
        <f>_xlfn.IFNA(INDEX(input_data!$1:$1048576,MATCH($A322,input_data!$B:$B,0),MATCH(I$4,input_data!$1:$1,0)),"")</f>
        <v>15.8600654670766</v>
      </c>
      <c r="J322" s="152">
        <f>_xlfn.IFNA(INDEX(input_data!$1:$1048576,MATCH($A322,input_data!$B:$B,0),MATCH(J$4,input_data!$1:$1,0)),"")</f>
        <v>152.03206824</v>
      </c>
      <c r="K322" s="152">
        <f>_xlfn.IFNA(INDEX(input_data!$1:$1048576,MATCH($A322,input_data!$B:$B,0),MATCH(K$4,input_data!$1:$1,0)),"")</f>
        <v>14.1810013503012</v>
      </c>
      <c r="L322" s="152">
        <f>_xlfn.IFNA(INDEX(input_data!$1:$1048576,MATCH($A322,input_data!$B:$B,0),MATCH(L$4,input_data!$1:$1,0)),"")</f>
        <v>32.121621437791298</v>
      </c>
      <c r="M322" s="152">
        <f>_xlfn.IFNA(INDEX(input_data!$1:$1048576,MATCH($A322,input_data!$B:$B,0),MATCH(M$4,input_data!$1:$1,0)),"")</f>
        <v>6.2642334265808897</v>
      </c>
      <c r="N322" s="152">
        <f>_xlfn.IFNA(INDEX(input_data!$1:$1048576,MATCH($A322,input_data!$B:$B,0),MATCH(N$4,input_data!$1:$1,0)),"")</f>
        <v>3.31359056939043</v>
      </c>
      <c r="O322" s="152">
        <f>_xlfn.IFNA(INDEX(input_data!$1:$1048576,MATCH($A322,input_data!$B:$B,0),MATCH(O$4,input_data!$1:$1,0)),"")</f>
        <v>0.30890712084444399</v>
      </c>
      <c r="P322" s="152">
        <f>_xlfn.IFNA(INDEX(input_data!$1:$1048576,MATCH($A322,input_data!$B:$B,0),MATCH(P$4,input_data!$1:$1,0)),"")</f>
        <v>0</v>
      </c>
      <c r="Q322" s="152">
        <f>_xlfn.IFNA(INDEX(input_data!$1:$1048576,MATCH($A322,input_data!$B:$B,0),MATCH(Q$4,input_data!$1:$1,0)),"")</f>
        <v>0.52197695335994199</v>
      </c>
      <c r="R322" s="152">
        <f>_xlfn.IFNA(INDEX(input_data!$1:$1048576,MATCH($A322,input_data!$B:$B,0),MATCH(R$4,input_data!$1:$1,0)),"")</f>
        <v>0</v>
      </c>
      <c r="S322" s="152">
        <f>_xlfn.IFNA(INDEX(input_data!$1:$1048576,MATCH($A322,input_data!$B:$B,0),MATCH(S$4,input_data!$1:$1,0)),"")</f>
        <v>0.71922299999999995</v>
      </c>
      <c r="T322" s="152">
        <f>_xlfn.IFNA(INDEX(input_data!$1:$1048576,MATCH($A322,input_data!$B:$B,0),MATCH(T$4,input_data!$1:$1,0)),"")</f>
        <v>0.10640078</v>
      </c>
      <c r="U322" s="149">
        <f>_xlfn.IFNA(INDEX(input_data!$1:$1048576,MATCH($A322,input_data!$B:$B,0),MATCH(U$4,input_data!$1:$1,0)),"")</f>
        <v>328.42504595679497</v>
      </c>
      <c r="V322" s="153">
        <f t="shared" si="13"/>
        <v>2786.4273493356436</v>
      </c>
      <c r="W322" s="154">
        <f t="shared" si="12"/>
        <v>7.3895506258983223E-2</v>
      </c>
      <c r="X322" s="187"/>
    </row>
    <row r="323" spans="1:24" x14ac:dyDescent="0.35">
      <c r="A323" s="156" t="s">
        <v>977</v>
      </c>
      <c r="B323" s="93" t="s">
        <v>1389</v>
      </c>
      <c r="C323" s="147"/>
      <c r="D323" s="156" t="s">
        <v>978</v>
      </c>
      <c r="E323" s="149">
        <f>_xlfn.IFNA(INDEX(input_data!$1:$1048576,MATCH($A323,input_data!$B:$B,0),MATCH(E$4,input_data!$1:$1,0)),"")</f>
        <v>274.11204844460201</v>
      </c>
      <c r="F323" s="150">
        <v>110036</v>
      </c>
      <c r="G323" s="151">
        <f t="shared" si="14"/>
        <v>2491.1124399705732</v>
      </c>
      <c r="H323" s="152">
        <f>_xlfn.IFNA(INDEX(input_data!$1:$1048576,MATCH($A323,input_data!$B:$B,0),MATCH(H$4,input_data!$1:$1,0)),"")</f>
        <v>98.709326319380494</v>
      </c>
      <c r="I323" s="152">
        <f>_xlfn.IFNA(INDEX(input_data!$1:$1048576,MATCH($A323,input_data!$B:$B,0),MATCH(I$4,input_data!$1:$1,0)),"")</f>
        <v>15.194639545979401</v>
      </c>
      <c r="J323" s="152">
        <f>_xlfn.IFNA(INDEX(input_data!$1:$1048576,MATCH($A323,input_data!$B:$B,0),MATCH(J$4,input_data!$1:$1,0)),"")</f>
        <v>138.43606704000001</v>
      </c>
      <c r="K323" s="152">
        <f>_xlfn.IFNA(INDEX(input_data!$1:$1048576,MATCH($A323,input_data!$B:$B,0),MATCH(K$4,input_data!$1:$1,0)),"")</f>
        <v>9.4863871729603702</v>
      </c>
      <c r="L323" s="152">
        <f>_xlfn.IFNA(INDEX(input_data!$1:$1048576,MATCH($A323,input_data!$B:$B,0),MATCH(L$4,input_data!$1:$1,0)),"")</f>
        <v>23.490789358613799</v>
      </c>
      <c r="M323" s="152">
        <f>_xlfn.IFNA(INDEX(input_data!$1:$1048576,MATCH($A323,input_data!$B:$B,0),MATCH(M$4,input_data!$1:$1,0)),"")</f>
        <v>4.7630275298318496</v>
      </c>
      <c r="N323" s="152">
        <f>_xlfn.IFNA(INDEX(input_data!$1:$1048576,MATCH($A323,input_data!$B:$B,0),MATCH(N$4,input_data!$1:$1,0)),"")</f>
        <v>2.2166278880750698</v>
      </c>
      <c r="O323" s="152">
        <f>_xlfn.IFNA(INDEX(input_data!$1:$1048576,MATCH($A323,input_data!$B:$B,0),MATCH(O$4,input_data!$1:$1,0)),"")</f>
        <v>1.3786690717600001</v>
      </c>
      <c r="P323" s="152">
        <f>_xlfn.IFNA(INDEX(input_data!$1:$1048576,MATCH($A323,input_data!$B:$B,0),MATCH(P$4,input_data!$1:$1,0)),"")</f>
        <v>0</v>
      </c>
      <c r="Q323" s="152">
        <f>_xlfn.IFNA(INDEX(input_data!$1:$1048576,MATCH($A323,input_data!$B:$B,0),MATCH(Q$4,input_data!$1:$1,0)),"")</f>
        <v>0.48982074203489501</v>
      </c>
      <c r="R323" s="152">
        <f>_xlfn.IFNA(INDEX(input_data!$1:$1048576,MATCH($A323,input_data!$B:$B,0),MATCH(R$4,input_data!$1:$1,0)),"")</f>
        <v>0</v>
      </c>
      <c r="S323" s="152">
        <f>_xlfn.IFNA(INDEX(input_data!$1:$1048576,MATCH($A323,input_data!$B:$B,0),MATCH(S$4,input_data!$1:$1,0)),"")</f>
        <v>3.7170000000000002E-2</v>
      </c>
      <c r="T323" s="152">
        <f>_xlfn.IFNA(INDEX(input_data!$1:$1048576,MATCH($A323,input_data!$B:$B,0),MATCH(T$4,input_data!$1:$1,0)),"")</f>
        <v>5.1447069999999998E-2</v>
      </c>
      <c r="U323" s="149">
        <f>_xlfn.IFNA(INDEX(input_data!$1:$1048576,MATCH($A323,input_data!$B:$B,0),MATCH(U$4,input_data!$1:$1,0)),"")</f>
        <v>294.25397173863598</v>
      </c>
      <c r="V323" s="153">
        <f t="shared" si="13"/>
        <v>2674.1609267752006</v>
      </c>
      <c r="W323" s="154">
        <f t="shared" si="12"/>
        <v>7.3480620090673021E-2</v>
      </c>
      <c r="X323" s="187"/>
    </row>
    <row r="324" spans="1:24" x14ac:dyDescent="0.35">
      <c r="A324" s="156" t="s">
        <v>979</v>
      </c>
      <c r="B324" s="93" t="s">
        <v>1390</v>
      </c>
      <c r="C324" s="147"/>
      <c r="D324" s="156" t="s">
        <v>980</v>
      </c>
      <c r="E324" s="149">
        <f>_xlfn.IFNA(INDEX(input_data!$1:$1048576,MATCH($A324,input_data!$B:$B,0),MATCH(E$4,input_data!$1:$1,0)),"")</f>
        <v>241.054233319064</v>
      </c>
      <c r="F324" s="150">
        <v>153865</v>
      </c>
      <c r="G324" s="151">
        <f t="shared" si="14"/>
        <v>1566.6606006503362</v>
      </c>
      <c r="H324" s="152">
        <f>_xlfn.IFNA(INDEX(input_data!$1:$1048576,MATCH($A324,input_data!$B:$B,0),MATCH(H$4,input_data!$1:$1,0)),"")</f>
        <v>109.041042603325</v>
      </c>
      <c r="I324" s="152">
        <f>_xlfn.IFNA(INDEX(input_data!$1:$1048576,MATCH($A324,input_data!$B:$B,0),MATCH(I$4,input_data!$1:$1,0)),"")</f>
        <v>15.3453463912824</v>
      </c>
      <c r="J324" s="152">
        <f>_xlfn.IFNA(INDEX(input_data!$1:$1048576,MATCH($A324,input_data!$B:$B,0),MATCH(J$4,input_data!$1:$1,0)),"")</f>
        <v>71.377824623999999</v>
      </c>
      <c r="K324" s="152">
        <f>_xlfn.IFNA(INDEX(input_data!$1:$1048576,MATCH($A324,input_data!$B:$B,0),MATCH(K$4,input_data!$1:$1,0)),"")</f>
        <v>16.9852199835384</v>
      </c>
      <c r="L324" s="152">
        <f>_xlfn.IFNA(INDEX(input_data!$1:$1048576,MATCH($A324,input_data!$B:$B,0),MATCH(L$4,input_data!$1:$1,0)),"")</f>
        <v>33.6105215526322</v>
      </c>
      <c r="M324" s="152">
        <f>_xlfn.IFNA(INDEX(input_data!$1:$1048576,MATCH($A324,input_data!$B:$B,0),MATCH(M$4,input_data!$1:$1,0)),"")</f>
        <v>5.67637003923815</v>
      </c>
      <c r="N324" s="152">
        <f>_xlfn.IFNA(INDEX(input_data!$1:$1048576,MATCH($A324,input_data!$B:$B,0),MATCH(N$4,input_data!$1:$1,0)),"")</f>
        <v>3.9688357236690699</v>
      </c>
      <c r="O324" s="152">
        <f>_xlfn.IFNA(INDEX(input_data!$1:$1048576,MATCH($A324,input_data!$B:$B,0),MATCH(O$4,input_data!$1:$1,0)),"")</f>
        <v>6.4770385164444404</v>
      </c>
      <c r="P324" s="152">
        <f>_xlfn.IFNA(INDEX(input_data!$1:$1048576,MATCH($A324,input_data!$B:$B,0),MATCH(P$4,input_data!$1:$1,0)),"")</f>
        <v>0</v>
      </c>
      <c r="Q324" s="152">
        <f>_xlfn.IFNA(INDEX(input_data!$1:$1048576,MATCH($A324,input_data!$B:$B,0),MATCH(Q$4,input_data!$1:$1,0)),"")</f>
        <v>0.51603671649095895</v>
      </c>
      <c r="R324" s="152">
        <f>_xlfn.IFNA(INDEX(input_data!$1:$1048576,MATCH($A324,input_data!$B:$B,0),MATCH(R$4,input_data!$1:$1,0)),"")</f>
        <v>0</v>
      </c>
      <c r="S324" s="152">
        <f>_xlfn.IFNA(INDEX(input_data!$1:$1048576,MATCH($A324,input_data!$B:$B,0),MATCH(S$4,input_data!$1:$1,0)),"")</f>
        <v>3.9627999999999997E-2</v>
      </c>
      <c r="T324" s="152">
        <f>_xlfn.IFNA(INDEX(input_data!$1:$1048576,MATCH($A324,input_data!$B:$B,0),MATCH(T$4,input_data!$1:$1,0)),"")</f>
        <v>8.1365900000000005E-2</v>
      </c>
      <c r="U324" s="149">
        <f>_xlfn.IFNA(INDEX(input_data!$1:$1048576,MATCH($A324,input_data!$B:$B,0),MATCH(U$4,input_data!$1:$1,0)),"")</f>
        <v>263.11923005062101</v>
      </c>
      <c r="V324" s="153">
        <f t="shared" si="13"/>
        <v>1710.0655123037795</v>
      </c>
      <c r="W324" s="154">
        <f t="shared" si="12"/>
        <v>9.1535404409809118E-2</v>
      </c>
      <c r="X324" s="187"/>
    </row>
    <row r="325" spans="1:24" x14ac:dyDescent="0.35">
      <c r="A325" s="156" t="s">
        <v>981</v>
      </c>
      <c r="B325" s="93" t="s">
        <v>1391</v>
      </c>
      <c r="C325" s="147"/>
      <c r="D325" s="156" t="s">
        <v>982</v>
      </c>
      <c r="E325" s="149">
        <f>_xlfn.IFNA(INDEX(input_data!$1:$1048576,MATCH($A325,input_data!$B:$B,0),MATCH(E$4,input_data!$1:$1,0)),"")</f>
        <v>184.59605937452</v>
      </c>
      <c r="F325" s="150">
        <v>96326</v>
      </c>
      <c r="G325" s="151">
        <f t="shared" si="14"/>
        <v>1916.3679523131864</v>
      </c>
      <c r="H325" s="152">
        <f>_xlfn.IFNA(INDEX(input_data!$1:$1048576,MATCH($A325,input_data!$B:$B,0),MATCH(H$4,input_data!$1:$1,0)),"")</f>
        <v>35.983215872937997</v>
      </c>
      <c r="I325" s="152">
        <f>_xlfn.IFNA(INDEX(input_data!$1:$1048576,MATCH($A325,input_data!$B:$B,0),MATCH(I$4,input_data!$1:$1,0)),"")</f>
        <v>6.4091683834460698</v>
      </c>
      <c r="J325" s="152">
        <f>_xlfn.IFNA(INDEX(input_data!$1:$1048576,MATCH($A325,input_data!$B:$B,0),MATCH(J$4,input_data!$1:$1,0)),"")</f>
        <v>127.63553222</v>
      </c>
      <c r="K325" s="152">
        <f>_xlfn.IFNA(INDEX(input_data!$1:$1048576,MATCH($A325,input_data!$B:$B,0),MATCH(K$4,input_data!$1:$1,0)),"")</f>
        <v>6.2109149976658502</v>
      </c>
      <c r="L325" s="152">
        <f>_xlfn.IFNA(INDEX(input_data!$1:$1048576,MATCH($A325,input_data!$B:$B,0),MATCH(L$4,input_data!$1:$1,0)),"")</f>
        <v>15.7245217312267</v>
      </c>
      <c r="M325" s="152">
        <f>_xlfn.IFNA(INDEX(input_data!$1:$1048576,MATCH($A325,input_data!$B:$B,0),MATCH(M$4,input_data!$1:$1,0)),"")</f>
        <v>3.6038509988494001</v>
      </c>
      <c r="N325" s="152">
        <f>_xlfn.IFNA(INDEX(input_data!$1:$1048576,MATCH($A325,input_data!$B:$B,0),MATCH(N$4,input_data!$1:$1,0)),"")</f>
        <v>1.4512677105918199</v>
      </c>
      <c r="O325" s="152">
        <f>_xlfn.IFNA(INDEX(input_data!$1:$1048576,MATCH($A325,input_data!$B:$B,0),MATCH(O$4,input_data!$1:$1,0)),"")</f>
        <v>1.6843108301422201</v>
      </c>
      <c r="P325" s="152">
        <f>_xlfn.IFNA(INDEX(input_data!$1:$1048576,MATCH($A325,input_data!$B:$B,0),MATCH(P$4,input_data!$1:$1,0)),"")</f>
        <v>0</v>
      </c>
      <c r="Q325" s="152">
        <f>_xlfn.IFNA(INDEX(input_data!$1:$1048576,MATCH($A325,input_data!$B:$B,0),MATCH(Q$4,input_data!$1:$1,0)),"")</f>
        <v>0.21874340233658601</v>
      </c>
      <c r="R325" s="152">
        <f>_xlfn.IFNA(INDEX(input_data!$1:$1048576,MATCH($A325,input_data!$B:$B,0),MATCH(R$4,input_data!$1:$1,0)),"")</f>
        <v>0</v>
      </c>
      <c r="S325" s="152">
        <f>_xlfn.IFNA(INDEX(input_data!$1:$1048576,MATCH($A325,input_data!$B:$B,0),MATCH(S$4,input_data!$1:$1,0)),"")</f>
        <v>0.41680400000000001</v>
      </c>
      <c r="T325" s="152">
        <f>_xlfn.IFNA(INDEX(input_data!$1:$1048576,MATCH($A325,input_data!$B:$B,0),MATCH(T$4,input_data!$1:$1,0)),"")</f>
        <v>0.10465032000000001</v>
      </c>
      <c r="U325" s="149">
        <f>_xlfn.IFNA(INDEX(input_data!$1:$1048576,MATCH($A325,input_data!$B:$B,0),MATCH(U$4,input_data!$1:$1,0)),"")</f>
        <v>199.442980467197</v>
      </c>
      <c r="V325" s="153">
        <f t="shared" si="13"/>
        <v>2070.4999737059256</v>
      </c>
      <c r="W325" s="154">
        <f t="shared" si="12"/>
        <v>8.0429241788713579E-2</v>
      </c>
      <c r="X325" s="187"/>
    </row>
    <row r="326" spans="1:24" x14ac:dyDescent="0.35">
      <c r="A326" s="156" t="s">
        <v>983</v>
      </c>
      <c r="B326" s="93" t="s">
        <v>1392</v>
      </c>
      <c r="C326" s="147"/>
      <c r="D326" s="156" t="s">
        <v>984</v>
      </c>
      <c r="E326" s="149">
        <f>_xlfn.IFNA(INDEX(input_data!$1:$1048576,MATCH($A326,input_data!$B:$B,0),MATCH(E$4,input_data!$1:$1,0)),"")</f>
        <v>17.666235543535102</v>
      </c>
      <c r="F326" s="150">
        <v>68607</v>
      </c>
      <c r="G326" s="151">
        <f t="shared" si="14"/>
        <v>257.49902405782353</v>
      </c>
      <c r="H326" s="152">
        <f>_xlfn.IFNA(INDEX(input_data!$1:$1048576,MATCH($A326,input_data!$B:$B,0),MATCH(H$4,input_data!$1:$1,0)),"")</f>
        <v>3.90442543986059</v>
      </c>
      <c r="I326" s="152">
        <f>_xlfn.IFNA(INDEX(input_data!$1:$1048576,MATCH($A326,input_data!$B:$B,0),MATCH(I$4,input_data!$1:$1,0)),"")</f>
        <v>0.70675579003030098</v>
      </c>
      <c r="J326" s="152">
        <f>_xlfn.IFNA(INDEX(input_data!$1:$1048576,MATCH($A326,input_data!$B:$B,0),MATCH(J$4,input_data!$1:$1,0)),"")</f>
        <v>10.61584772</v>
      </c>
      <c r="K326" s="152">
        <f>_xlfn.IFNA(INDEX(input_data!$1:$1048576,MATCH($A326,input_data!$B:$B,0),MATCH(K$4,input_data!$1:$1,0)),"")</f>
        <v>0</v>
      </c>
      <c r="L326" s="152">
        <f>_xlfn.IFNA(INDEX(input_data!$1:$1048576,MATCH($A326,input_data!$B:$B,0),MATCH(L$4,input_data!$1:$1,0)),"")</f>
        <v>0</v>
      </c>
      <c r="M326" s="152">
        <f>_xlfn.IFNA(INDEX(input_data!$1:$1048576,MATCH($A326,input_data!$B:$B,0),MATCH(M$4,input_data!$1:$1,0)),"")</f>
        <v>0</v>
      </c>
      <c r="N326" s="152">
        <f>_xlfn.IFNA(INDEX(input_data!$1:$1048576,MATCH($A326,input_data!$B:$B,0),MATCH(N$4,input_data!$1:$1,0)),"")</f>
        <v>0</v>
      </c>
      <c r="O326" s="152">
        <f>_xlfn.IFNA(INDEX(input_data!$1:$1048576,MATCH($A326,input_data!$B:$B,0),MATCH(O$4,input_data!$1:$1,0)),"")</f>
        <v>0.90229953203911095</v>
      </c>
      <c r="P326" s="152">
        <f>_xlfn.IFNA(INDEX(input_data!$1:$1048576,MATCH($A326,input_data!$B:$B,0),MATCH(P$4,input_data!$1:$1,0)),"")</f>
        <v>0</v>
      </c>
      <c r="Q326" s="152">
        <f>_xlfn.IFNA(INDEX(input_data!$1:$1048576,MATCH($A326,input_data!$B:$B,0),MATCH(Q$4,input_data!$1:$1,0)),"")</f>
        <v>2.4065592036320398E-2</v>
      </c>
      <c r="R326" s="152">
        <f>_xlfn.IFNA(INDEX(input_data!$1:$1048576,MATCH($A326,input_data!$B:$B,0),MATCH(R$4,input_data!$1:$1,0)),"")</f>
        <v>2.4624278036240699</v>
      </c>
      <c r="S326" s="152">
        <f>_xlfn.IFNA(INDEX(input_data!$1:$1048576,MATCH($A326,input_data!$B:$B,0),MATCH(S$4,input_data!$1:$1,0)),"")</f>
        <v>3.7088999999999997E-2</v>
      </c>
      <c r="T326" s="152">
        <f>_xlfn.IFNA(INDEX(input_data!$1:$1048576,MATCH($A326,input_data!$B:$B,0),MATCH(T$4,input_data!$1:$1,0)),"")</f>
        <v>3.950762E-2</v>
      </c>
      <c r="U326" s="149">
        <f>_xlfn.IFNA(INDEX(input_data!$1:$1048576,MATCH($A326,input_data!$B:$B,0),MATCH(U$4,input_data!$1:$1,0)),"")</f>
        <v>18.6924184975903</v>
      </c>
      <c r="V326" s="153">
        <f t="shared" si="13"/>
        <v>272.45643298191584</v>
      </c>
      <c r="W326" s="154">
        <f t="shared" si="12"/>
        <v>5.8087245102464768E-2</v>
      </c>
      <c r="X326" s="187"/>
    </row>
    <row r="327" spans="1:24" x14ac:dyDescent="0.35">
      <c r="A327" s="156" t="s">
        <v>985</v>
      </c>
      <c r="B327" s="93" t="s">
        <v>1393</v>
      </c>
      <c r="C327" s="147"/>
      <c r="D327" s="156" t="s">
        <v>986</v>
      </c>
      <c r="E327" s="149">
        <f>_xlfn.IFNA(INDEX(input_data!$1:$1048576,MATCH($A327,input_data!$B:$B,0),MATCH(E$4,input_data!$1:$1,0)),"")</f>
        <v>503.55887879066898</v>
      </c>
      <c r="F327" s="150">
        <v>274959</v>
      </c>
      <c r="G327" s="151">
        <f t="shared" si="14"/>
        <v>1831.3962401327797</v>
      </c>
      <c r="H327" s="152">
        <f>_xlfn.IFNA(INDEX(input_data!$1:$1048576,MATCH($A327,input_data!$B:$B,0),MATCH(H$4,input_data!$1:$1,0)),"")</f>
        <v>70.898689832914101</v>
      </c>
      <c r="I327" s="152">
        <f>_xlfn.IFNA(INDEX(input_data!$1:$1048576,MATCH($A327,input_data!$B:$B,0),MATCH(I$4,input_data!$1:$1,0)),"")</f>
        <v>13.087605700564</v>
      </c>
      <c r="J327" s="152">
        <f>_xlfn.IFNA(INDEX(input_data!$1:$1048576,MATCH($A327,input_data!$B:$B,0),MATCH(J$4,input_data!$1:$1,0)),"")</f>
        <v>387.02400918299998</v>
      </c>
      <c r="K327" s="152">
        <f>_xlfn.IFNA(INDEX(input_data!$1:$1048576,MATCH($A327,input_data!$B:$B,0),MATCH(K$4,input_data!$1:$1,0)),"")</f>
        <v>15.1332811662704</v>
      </c>
      <c r="L327" s="152">
        <f>_xlfn.IFNA(INDEX(input_data!$1:$1048576,MATCH($A327,input_data!$B:$B,0),MATCH(L$4,input_data!$1:$1,0)),"")</f>
        <v>39.864139669137302</v>
      </c>
      <c r="M327" s="152">
        <f>_xlfn.IFNA(INDEX(input_data!$1:$1048576,MATCH($A327,input_data!$B:$B,0),MATCH(M$4,input_data!$1:$1,0)),"")</f>
        <v>9.7763054327901493</v>
      </c>
      <c r="N327" s="152">
        <f>_xlfn.IFNA(INDEX(input_data!$1:$1048576,MATCH($A327,input_data!$B:$B,0),MATCH(N$4,input_data!$1:$1,0)),"")</f>
        <v>3.5361041521529999</v>
      </c>
      <c r="O327" s="152">
        <f>_xlfn.IFNA(INDEX(input_data!$1:$1048576,MATCH($A327,input_data!$B:$B,0),MATCH(O$4,input_data!$1:$1,0)),"")</f>
        <v>1.41374981704</v>
      </c>
      <c r="P327" s="152">
        <f>_xlfn.IFNA(INDEX(input_data!$1:$1048576,MATCH($A327,input_data!$B:$B,0),MATCH(P$4,input_data!$1:$1,0)),"")</f>
        <v>0</v>
      </c>
      <c r="Q327" s="152">
        <f>_xlfn.IFNA(INDEX(input_data!$1:$1048576,MATCH($A327,input_data!$B:$B,0),MATCH(Q$4,input_data!$1:$1,0)),"")</f>
        <v>0.447509947238446</v>
      </c>
      <c r="R327" s="152">
        <f>_xlfn.IFNA(INDEX(input_data!$1:$1048576,MATCH($A327,input_data!$B:$B,0),MATCH(R$4,input_data!$1:$1,0)),"")</f>
        <v>0</v>
      </c>
      <c r="S327" s="152">
        <f>_xlfn.IFNA(INDEX(input_data!$1:$1048576,MATCH($A327,input_data!$B:$B,0),MATCH(S$4,input_data!$1:$1,0)),"")</f>
        <v>1.0839479999999999</v>
      </c>
      <c r="T327" s="152">
        <f>_xlfn.IFNA(INDEX(input_data!$1:$1048576,MATCH($A327,input_data!$B:$B,0),MATCH(T$4,input_data!$1:$1,0)),"")</f>
        <v>0.75954699999999997</v>
      </c>
      <c r="U327" s="149">
        <f>_xlfn.IFNA(INDEX(input_data!$1:$1048576,MATCH($A327,input_data!$B:$B,0),MATCH(U$4,input_data!$1:$1,0)),"")</f>
        <v>543.02488990110703</v>
      </c>
      <c r="V327" s="153">
        <f t="shared" si="13"/>
        <v>1974.9304074465906</v>
      </c>
      <c r="W327" s="154">
        <f t="shared" si="12"/>
        <v>7.8374173850768614E-2</v>
      </c>
      <c r="X327" s="187"/>
    </row>
    <row r="328" spans="1:24" x14ac:dyDescent="0.35">
      <c r="A328" s="156" t="s">
        <v>987</v>
      </c>
      <c r="B328" s="93" t="s">
        <v>1394</v>
      </c>
      <c r="C328" s="147"/>
      <c r="D328" s="156" t="s">
        <v>988</v>
      </c>
      <c r="E328" s="149">
        <f>_xlfn.IFNA(INDEX(input_data!$1:$1048576,MATCH($A328,input_data!$B:$B,0),MATCH(E$4,input_data!$1:$1,0)),"")</f>
        <v>15.058468180852399</v>
      </c>
      <c r="F328" s="150">
        <v>42491</v>
      </c>
      <c r="G328" s="151">
        <f t="shared" si="14"/>
        <v>354.39194607922616</v>
      </c>
      <c r="H328" s="152">
        <f>_xlfn.IFNA(INDEX(input_data!$1:$1048576,MATCH($A328,input_data!$B:$B,0),MATCH(H$4,input_data!$1:$1,0)),"")</f>
        <v>3.2076240543308998</v>
      </c>
      <c r="I328" s="152">
        <f>_xlfn.IFNA(INDEX(input_data!$1:$1048576,MATCH($A328,input_data!$B:$B,0),MATCH(I$4,input_data!$1:$1,0)),"")</f>
        <v>0.56660997971951699</v>
      </c>
      <c r="J328" s="152">
        <f>_xlfn.IFNA(INDEX(input_data!$1:$1048576,MATCH($A328,input_data!$B:$B,0),MATCH(J$4,input_data!$1:$1,0)),"")</f>
        <v>10.643640554999999</v>
      </c>
      <c r="K328" s="152">
        <f>_xlfn.IFNA(INDEX(input_data!$1:$1048576,MATCH($A328,input_data!$B:$B,0),MATCH(K$4,input_data!$1:$1,0)),"")</f>
        <v>0</v>
      </c>
      <c r="L328" s="152">
        <f>_xlfn.IFNA(INDEX(input_data!$1:$1048576,MATCH($A328,input_data!$B:$B,0),MATCH(L$4,input_data!$1:$1,0)),"")</f>
        <v>0</v>
      </c>
      <c r="M328" s="152">
        <f>_xlfn.IFNA(INDEX(input_data!$1:$1048576,MATCH($A328,input_data!$B:$B,0),MATCH(M$4,input_data!$1:$1,0)),"")</f>
        <v>0</v>
      </c>
      <c r="N328" s="152">
        <f>_xlfn.IFNA(INDEX(input_data!$1:$1048576,MATCH($A328,input_data!$B:$B,0),MATCH(N$4,input_data!$1:$1,0)),"")</f>
        <v>0</v>
      </c>
      <c r="O328" s="152">
        <f>_xlfn.IFNA(INDEX(input_data!$1:$1048576,MATCH($A328,input_data!$B:$B,0),MATCH(O$4,input_data!$1:$1,0)),"")</f>
        <v>1.2384380269866699</v>
      </c>
      <c r="P328" s="152">
        <f>_xlfn.IFNA(INDEX(input_data!$1:$1048576,MATCH($A328,input_data!$B:$B,0),MATCH(P$4,input_data!$1:$1,0)),"")</f>
        <v>0</v>
      </c>
      <c r="Q328" s="152">
        <f>_xlfn.IFNA(INDEX(input_data!$1:$1048576,MATCH($A328,input_data!$B:$B,0),MATCH(Q$4,input_data!$1:$1,0)),"")</f>
        <v>1.982239465469E-2</v>
      </c>
      <c r="R328" s="152">
        <f>_xlfn.IFNA(INDEX(input_data!$1:$1048576,MATCH($A328,input_data!$B:$B,0),MATCH(R$4,input_data!$1:$1,0)),"")</f>
        <v>3.01608070735323E-2</v>
      </c>
      <c r="S328" s="152">
        <f>_xlfn.IFNA(INDEX(input_data!$1:$1048576,MATCH($A328,input_data!$B:$B,0),MATCH(S$4,input_data!$1:$1,0)),"")</f>
        <v>3.6507999999999999E-2</v>
      </c>
      <c r="T328" s="152">
        <f>_xlfn.IFNA(INDEX(input_data!$1:$1048576,MATCH($A328,input_data!$B:$B,0),MATCH(T$4,input_data!$1:$1,0)),"")</f>
        <v>2.004148E-2</v>
      </c>
      <c r="U328" s="149">
        <f>_xlfn.IFNA(INDEX(input_data!$1:$1048576,MATCH($A328,input_data!$B:$B,0),MATCH(U$4,input_data!$1:$1,0)),"")</f>
        <v>15.762845297765301</v>
      </c>
      <c r="V328" s="153">
        <f t="shared" si="13"/>
        <v>370.96903574322329</v>
      </c>
      <c r="W328" s="154">
        <f t="shared" si="12"/>
        <v>4.6776146713817246E-2</v>
      </c>
      <c r="X328" s="187"/>
    </row>
    <row r="329" spans="1:24" x14ac:dyDescent="0.35">
      <c r="A329" s="156" t="s">
        <v>991</v>
      </c>
      <c r="B329" s="93" t="s">
        <v>1395</v>
      </c>
      <c r="C329" s="147"/>
      <c r="D329" s="156" t="s">
        <v>992</v>
      </c>
      <c r="E329" s="149">
        <f>_xlfn.IFNA(INDEX(input_data!$1:$1048576,MATCH($A329,input_data!$B:$B,0),MATCH(E$4,input_data!$1:$1,0)),"")</f>
        <v>16.143007627754098</v>
      </c>
      <c r="F329" s="150">
        <v>56651</v>
      </c>
      <c r="G329" s="151">
        <f t="shared" si="14"/>
        <v>284.95538697911945</v>
      </c>
      <c r="H329" s="152">
        <f>_xlfn.IFNA(INDEX(input_data!$1:$1048576,MATCH($A329,input_data!$B:$B,0),MATCH(H$4,input_data!$1:$1,0)),"")</f>
        <v>2.2805130679691801</v>
      </c>
      <c r="I329" s="152">
        <f>_xlfn.IFNA(INDEX(input_data!$1:$1048576,MATCH($A329,input_data!$B:$B,0),MATCH(I$4,input_data!$1:$1,0)),"")</f>
        <v>0.42888334512861598</v>
      </c>
      <c r="J329" s="152">
        <f>_xlfn.IFNA(INDEX(input_data!$1:$1048576,MATCH($A329,input_data!$B:$B,0),MATCH(J$4,input_data!$1:$1,0)),"")</f>
        <v>12.098749218</v>
      </c>
      <c r="K329" s="152">
        <f>_xlfn.IFNA(INDEX(input_data!$1:$1048576,MATCH($A329,input_data!$B:$B,0),MATCH(K$4,input_data!$1:$1,0)),"")</f>
        <v>0</v>
      </c>
      <c r="L329" s="152">
        <f>_xlfn.IFNA(INDEX(input_data!$1:$1048576,MATCH($A329,input_data!$B:$B,0),MATCH(L$4,input_data!$1:$1,0)),"")</f>
        <v>0</v>
      </c>
      <c r="M329" s="152">
        <f>_xlfn.IFNA(INDEX(input_data!$1:$1048576,MATCH($A329,input_data!$B:$B,0),MATCH(M$4,input_data!$1:$1,0)),"")</f>
        <v>0</v>
      </c>
      <c r="N329" s="152">
        <f>_xlfn.IFNA(INDEX(input_data!$1:$1048576,MATCH($A329,input_data!$B:$B,0),MATCH(N$4,input_data!$1:$1,0)),"")</f>
        <v>0</v>
      </c>
      <c r="O329" s="152">
        <f>_xlfn.IFNA(INDEX(input_data!$1:$1048576,MATCH($A329,input_data!$B:$B,0),MATCH(O$4,input_data!$1:$1,0)),"")</f>
        <v>1.0534332113848901</v>
      </c>
      <c r="P329" s="152">
        <f>_xlfn.IFNA(INDEX(input_data!$1:$1048576,MATCH($A329,input_data!$B:$B,0),MATCH(P$4,input_data!$1:$1,0)),"")</f>
        <v>0</v>
      </c>
      <c r="Q329" s="152">
        <f>_xlfn.IFNA(INDEX(input_data!$1:$1048576,MATCH($A329,input_data!$B:$B,0),MATCH(Q$4,input_data!$1:$1,0)),"")</f>
        <v>1.39822000018444E-2</v>
      </c>
      <c r="R329" s="152">
        <f>_xlfn.IFNA(INDEX(input_data!$1:$1048576,MATCH($A329,input_data!$B:$B,0),MATCH(R$4,input_data!$1:$1,0)),"")</f>
        <v>1.22743759208509</v>
      </c>
      <c r="S329" s="152">
        <f>_xlfn.IFNA(INDEX(input_data!$1:$1048576,MATCH($A329,input_data!$B:$B,0),MATCH(S$4,input_data!$1:$1,0)),"")</f>
        <v>3.7530000000000001E-2</v>
      </c>
      <c r="T329" s="152">
        <f>_xlfn.IFNA(INDEX(input_data!$1:$1048576,MATCH($A329,input_data!$B:$B,0),MATCH(T$4,input_data!$1:$1,0)),"")</f>
        <v>3.6634409999999999E-2</v>
      </c>
      <c r="U329" s="149">
        <f>_xlfn.IFNA(INDEX(input_data!$1:$1048576,MATCH($A329,input_data!$B:$B,0),MATCH(U$4,input_data!$1:$1,0)),"")</f>
        <v>17.1771630445696</v>
      </c>
      <c r="V329" s="153">
        <f t="shared" si="13"/>
        <v>303.21023538101002</v>
      </c>
      <c r="W329" s="154">
        <f t="shared" ref="W329:W358" si="15">IFERROR(U329/E329-1,0)</f>
        <v>6.4062127743625297E-2</v>
      </c>
      <c r="X329" s="187"/>
    </row>
    <row r="330" spans="1:24" x14ac:dyDescent="0.35">
      <c r="A330" s="156" t="s">
        <v>993</v>
      </c>
      <c r="B330" s="93" t="s">
        <v>1396</v>
      </c>
      <c r="C330" s="147"/>
      <c r="D330" s="156" t="s">
        <v>994</v>
      </c>
      <c r="E330" s="149">
        <f>_xlfn.IFNA(INDEX(input_data!$1:$1048576,MATCH($A330,input_data!$B:$B,0),MATCH(E$4,input_data!$1:$1,0)),"")</f>
        <v>20.832279072184299</v>
      </c>
      <c r="F330" s="150">
        <v>73650</v>
      </c>
      <c r="G330" s="151">
        <f t="shared" si="14"/>
        <v>282.85511299639239</v>
      </c>
      <c r="H330" s="152">
        <f>_xlfn.IFNA(INDEX(input_data!$1:$1048576,MATCH($A330,input_data!$B:$B,0),MATCH(H$4,input_data!$1:$1,0)),"")</f>
        <v>3.3184995288969099</v>
      </c>
      <c r="I330" s="152">
        <f>_xlfn.IFNA(INDEX(input_data!$1:$1048576,MATCH($A330,input_data!$B:$B,0),MATCH(I$4,input_data!$1:$1,0)),"")</f>
        <v>0.66022820171806096</v>
      </c>
      <c r="J330" s="152">
        <f>_xlfn.IFNA(INDEX(input_data!$1:$1048576,MATCH($A330,input_data!$B:$B,0),MATCH(J$4,input_data!$1:$1,0)),"")</f>
        <v>14.702737279999999</v>
      </c>
      <c r="K330" s="152">
        <f>_xlfn.IFNA(INDEX(input_data!$1:$1048576,MATCH($A330,input_data!$B:$B,0),MATCH(K$4,input_data!$1:$1,0)),"")</f>
        <v>0</v>
      </c>
      <c r="L330" s="152">
        <f>_xlfn.IFNA(INDEX(input_data!$1:$1048576,MATCH($A330,input_data!$B:$B,0),MATCH(L$4,input_data!$1:$1,0)),"")</f>
        <v>0</v>
      </c>
      <c r="M330" s="152">
        <f>_xlfn.IFNA(INDEX(input_data!$1:$1048576,MATCH($A330,input_data!$B:$B,0),MATCH(M$4,input_data!$1:$1,0)),"")</f>
        <v>0</v>
      </c>
      <c r="N330" s="152">
        <f>_xlfn.IFNA(INDEX(input_data!$1:$1048576,MATCH($A330,input_data!$B:$B,0),MATCH(N$4,input_data!$1:$1,0)),"")</f>
        <v>0</v>
      </c>
      <c r="O330" s="152">
        <f>_xlfn.IFNA(INDEX(input_data!$1:$1048576,MATCH($A330,input_data!$B:$B,0),MATCH(O$4,input_data!$1:$1,0)),"")</f>
        <v>1.2783223647573301</v>
      </c>
      <c r="P330" s="152">
        <f>_xlfn.IFNA(INDEX(input_data!$1:$1048576,MATCH($A330,input_data!$B:$B,0),MATCH(P$4,input_data!$1:$1,0)),"")</f>
        <v>0.28052174393329399</v>
      </c>
      <c r="Q330" s="152">
        <f>_xlfn.IFNA(INDEX(input_data!$1:$1048576,MATCH($A330,input_data!$B:$B,0),MATCH(Q$4,input_data!$1:$1,0)),"")</f>
        <v>2.0616582914917501E-2</v>
      </c>
      <c r="R330" s="152">
        <f>_xlfn.IFNA(INDEX(input_data!$1:$1048576,MATCH($A330,input_data!$B:$B,0),MATCH(R$4,input_data!$1:$1,0)),"")</f>
        <v>1.7511941462354801</v>
      </c>
      <c r="S330" s="152">
        <f>_xlfn.IFNA(INDEX(input_data!$1:$1048576,MATCH($A330,input_data!$B:$B,0),MATCH(S$4,input_data!$1:$1,0)),"")</f>
        <v>3.4785000000000003E-2</v>
      </c>
      <c r="T330" s="152">
        <f>_xlfn.IFNA(INDEX(input_data!$1:$1048576,MATCH($A330,input_data!$B:$B,0),MATCH(T$4,input_data!$1:$1,0)),"")</f>
        <v>3.8751319999999999E-2</v>
      </c>
      <c r="U330" s="149">
        <f>_xlfn.IFNA(INDEX(input_data!$1:$1048576,MATCH($A330,input_data!$B:$B,0),MATCH(U$4,input_data!$1:$1,0)),"")</f>
        <v>22.085656168456001</v>
      </c>
      <c r="V330" s="153">
        <f t="shared" ref="V330:V358" si="16">U330/F330*10^6</f>
        <v>299.87313195459609</v>
      </c>
      <c r="W330" s="154">
        <f t="shared" si="15"/>
        <v>6.016514525024963E-2</v>
      </c>
      <c r="X330" s="187"/>
    </row>
    <row r="331" spans="1:24" x14ac:dyDescent="0.35">
      <c r="A331" s="156" t="s">
        <v>997</v>
      </c>
      <c r="B331" s="93" t="s">
        <v>1397</v>
      </c>
      <c r="C331" s="147"/>
      <c r="D331" s="156" t="s">
        <v>998</v>
      </c>
      <c r="E331" s="149">
        <f>_xlfn.IFNA(INDEX(input_data!$1:$1048576,MATCH($A331,input_data!$B:$B,0),MATCH(E$4,input_data!$1:$1,0)),"")</f>
        <v>14.8916854745405</v>
      </c>
      <c r="F331" s="150">
        <v>50370</v>
      </c>
      <c r="G331" s="151">
        <f t="shared" ref="G331:G358" si="17">E331/F331*10^6</f>
        <v>295.64592961168358</v>
      </c>
      <c r="H331" s="152">
        <f>_xlfn.IFNA(INDEX(input_data!$1:$1048576,MATCH($A331,input_data!$B:$B,0),MATCH(H$4,input_data!$1:$1,0)),"")</f>
        <v>3.3351251199999998</v>
      </c>
      <c r="I331" s="152">
        <f>_xlfn.IFNA(INDEX(input_data!$1:$1048576,MATCH($A331,input_data!$B:$B,0),MATCH(I$4,input_data!$1:$1,0)),"")</f>
        <v>0.574944015095609</v>
      </c>
      <c r="J331" s="152">
        <f>_xlfn.IFNA(INDEX(input_data!$1:$1048576,MATCH($A331,input_data!$B:$B,0),MATCH(J$4,input_data!$1:$1,0)),"")</f>
        <v>10.42477128</v>
      </c>
      <c r="K331" s="152">
        <f>_xlfn.IFNA(INDEX(input_data!$1:$1048576,MATCH($A331,input_data!$B:$B,0),MATCH(K$4,input_data!$1:$1,0)),"")</f>
        <v>0</v>
      </c>
      <c r="L331" s="152">
        <f>_xlfn.IFNA(INDEX(input_data!$1:$1048576,MATCH($A331,input_data!$B:$B,0),MATCH(L$4,input_data!$1:$1,0)),"")</f>
        <v>0</v>
      </c>
      <c r="M331" s="152">
        <f>_xlfn.IFNA(INDEX(input_data!$1:$1048576,MATCH($A331,input_data!$B:$B,0),MATCH(M$4,input_data!$1:$1,0)),"")</f>
        <v>0</v>
      </c>
      <c r="N331" s="152">
        <f>_xlfn.IFNA(INDEX(input_data!$1:$1048576,MATCH($A331,input_data!$B:$B,0),MATCH(N$4,input_data!$1:$1,0)),"")</f>
        <v>0</v>
      </c>
      <c r="O331" s="152">
        <f>_xlfn.IFNA(INDEX(input_data!$1:$1048576,MATCH($A331,input_data!$B:$B,0),MATCH(O$4,input_data!$1:$1,0)),"")</f>
        <v>0.164634297429333</v>
      </c>
      <c r="P331" s="152">
        <f>_xlfn.IFNA(INDEX(input_data!$1:$1048576,MATCH($A331,input_data!$B:$B,0),MATCH(P$4,input_data!$1:$1,0)),"")</f>
        <v>0</v>
      </c>
      <c r="Q331" s="152">
        <f>_xlfn.IFNA(INDEX(input_data!$1:$1048576,MATCH($A331,input_data!$B:$B,0),MATCH(Q$4,input_data!$1:$1,0)),"")</f>
        <v>2.0323637032600098E-2</v>
      </c>
      <c r="R331" s="152">
        <f>_xlfn.IFNA(INDEX(input_data!$1:$1048576,MATCH($A331,input_data!$B:$B,0),MATCH(R$4,input_data!$1:$1,0)),"")</f>
        <v>1.0723313377755599</v>
      </c>
      <c r="S331" s="152">
        <f>_xlfn.IFNA(INDEX(input_data!$1:$1048576,MATCH($A331,input_data!$B:$B,0),MATCH(S$4,input_data!$1:$1,0)),"")</f>
        <v>3.8418000000000001E-2</v>
      </c>
      <c r="T331" s="152">
        <f>_xlfn.IFNA(INDEX(input_data!$1:$1048576,MATCH($A331,input_data!$B:$B,0),MATCH(T$4,input_data!$1:$1,0)),"")</f>
        <v>3.9216800000000003E-2</v>
      </c>
      <c r="U331" s="149">
        <f>_xlfn.IFNA(INDEX(input_data!$1:$1048576,MATCH($A331,input_data!$B:$B,0),MATCH(U$4,input_data!$1:$1,0)),"")</f>
        <v>15.669764487333101</v>
      </c>
      <c r="V331" s="153">
        <f t="shared" si="16"/>
        <v>311.09320006617236</v>
      </c>
      <c r="W331" s="154">
        <f t="shared" si="15"/>
        <v>5.2249224181026399E-2</v>
      </c>
      <c r="X331" s="187"/>
    </row>
    <row r="332" spans="1:24" x14ac:dyDescent="0.35">
      <c r="A332" s="156" t="s">
        <v>999</v>
      </c>
      <c r="B332" s="93" t="s">
        <v>1398</v>
      </c>
      <c r="C332" s="147"/>
      <c r="D332" s="156" t="s">
        <v>1000</v>
      </c>
      <c r="E332" s="149">
        <f>_xlfn.IFNA(INDEX(input_data!$1:$1048576,MATCH($A332,input_data!$B:$B,0),MATCH(E$4,input_data!$1:$1,0)),"")</f>
        <v>151.55797485651601</v>
      </c>
      <c r="F332" s="150">
        <v>71408</v>
      </c>
      <c r="G332" s="151">
        <f t="shared" si="17"/>
        <v>2122.4229057880912</v>
      </c>
      <c r="H332" s="152">
        <f>_xlfn.IFNA(INDEX(input_data!$1:$1048576,MATCH($A332,input_data!$B:$B,0),MATCH(H$4,input_data!$1:$1,0)),"")</f>
        <v>19.911201825332</v>
      </c>
      <c r="I332" s="152">
        <f>_xlfn.IFNA(INDEX(input_data!$1:$1048576,MATCH($A332,input_data!$B:$B,0),MATCH(I$4,input_data!$1:$1,0)),"")</f>
        <v>3.6916909169905399</v>
      </c>
      <c r="J332" s="152">
        <f>_xlfn.IFNA(INDEX(input_data!$1:$1048576,MATCH($A332,input_data!$B:$B,0),MATCH(J$4,input_data!$1:$1,0)),"")</f>
        <v>124.203633075</v>
      </c>
      <c r="K332" s="152">
        <f>_xlfn.IFNA(INDEX(input_data!$1:$1048576,MATCH($A332,input_data!$B:$B,0),MATCH(K$4,input_data!$1:$1,0)),"")</f>
        <v>0.80649945763162101</v>
      </c>
      <c r="L332" s="152">
        <f>_xlfn.IFNA(INDEX(input_data!$1:$1048576,MATCH($A332,input_data!$B:$B,0),MATCH(L$4,input_data!$1:$1,0)),"")</f>
        <v>8.9467674448300496</v>
      </c>
      <c r="M332" s="152">
        <f>_xlfn.IFNA(INDEX(input_data!$1:$1048576,MATCH($A332,input_data!$B:$B,0),MATCH(M$4,input_data!$1:$1,0)),"")</f>
        <v>2.1914271876918101</v>
      </c>
      <c r="N332" s="152">
        <f>_xlfn.IFNA(INDEX(input_data!$1:$1048576,MATCH($A332,input_data!$B:$B,0),MATCH(N$4,input_data!$1:$1,0)),"")</f>
        <v>0.188449950113704</v>
      </c>
      <c r="O332" s="152">
        <f>_xlfn.IFNA(INDEX(input_data!$1:$1048576,MATCH($A332,input_data!$B:$B,0),MATCH(O$4,input_data!$1:$1,0)),"")</f>
        <v>0.70363484465777804</v>
      </c>
      <c r="P332" s="152">
        <f>_xlfn.IFNA(INDEX(input_data!$1:$1048576,MATCH($A332,input_data!$B:$B,0),MATCH(P$4,input_data!$1:$1,0)),"")</f>
        <v>0</v>
      </c>
      <c r="Q332" s="152">
        <f>_xlfn.IFNA(INDEX(input_data!$1:$1048576,MATCH($A332,input_data!$B:$B,0),MATCH(Q$4,input_data!$1:$1,0)),"")</f>
        <v>0.12637771889968899</v>
      </c>
      <c r="R332" s="152">
        <f>_xlfn.IFNA(INDEX(input_data!$1:$1048576,MATCH($A332,input_data!$B:$B,0),MATCH(R$4,input_data!$1:$1,0)),"")</f>
        <v>1.6827403702736099</v>
      </c>
      <c r="S332" s="152">
        <f>_xlfn.IFNA(INDEX(input_data!$1:$1048576,MATCH($A332,input_data!$B:$B,0),MATCH(S$4,input_data!$1:$1,0)),"")</f>
        <v>0.26063599999999998</v>
      </c>
      <c r="T332" s="152">
        <f>_xlfn.IFNA(INDEX(input_data!$1:$1048576,MATCH($A332,input_data!$B:$B,0),MATCH(T$4,input_data!$1:$1,0)),"")</f>
        <v>0.22110083999999999</v>
      </c>
      <c r="U332" s="149">
        <f>_xlfn.IFNA(INDEX(input_data!$1:$1048576,MATCH($A332,input_data!$B:$B,0),MATCH(U$4,input_data!$1:$1,0)),"")</f>
        <v>162.93415963141999</v>
      </c>
      <c r="V332" s="153">
        <f t="shared" si="16"/>
        <v>2281.7353746277727</v>
      </c>
      <c r="W332" s="154">
        <f t="shared" si="15"/>
        <v>7.5061604548847471E-2</v>
      </c>
      <c r="X332" s="187"/>
    </row>
    <row r="333" spans="1:24" x14ac:dyDescent="0.35">
      <c r="A333" s="156" t="s">
        <v>1001</v>
      </c>
      <c r="B333" s="93" t="s">
        <v>1399</v>
      </c>
      <c r="C333" s="147"/>
      <c r="D333" s="156" t="s">
        <v>1002</v>
      </c>
      <c r="E333" s="149">
        <f>_xlfn.IFNA(INDEX(input_data!$1:$1048576,MATCH($A333,input_data!$B:$B,0),MATCH(E$4,input_data!$1:$1,0)),"")</f>
        <v>8.5752661774368697</v>
      </c>
      <c r="F333" s="150">
        <v>27028</v>
      </c>
      <c r="G333" s="151">
        <f t="shared" si="17"/>
        <v>317.2734267218022</v>
      </c>
      <c r="H333" s="152">
        <f>_xlfn.IFNA(INDEX(input_data!$1:$1048576,MATCH($A333,input_data!$B:$B,0),MATCH(H$4,input_data!$1:$1,0)),"")</f>
        <v>1.8534117932741001</v>
      </c>
      <c r="I333" s="152">
        <f>_xlfn.IFNA(INDEX(input_data!$1:$1048576,MATCH($A333,input_data!$B:$B,0),MATCH(I$4,input_data!$1:$1,0)),"")</f>
        <v>0.37222790444901599</v>
      </c>
      <c r="J333" s="152">
        <f>_xlfn.IFNA(INDEX(input_data!$1:$1048576,MATCH($A333,input_data!$B:$B,0),MATCH(J$4,input_data!$1:$1,0)),"")</f>
        <v>5.627376398</v>
      </c>
      <c r="K333" s="152">
        <f>_xlfn.IFNA(INDEX(input_data!$1:$1048576,MATCH($A333,input_data!$B:$B,0),MATCH(K$4,input_data!$1:$1,0)),"")</f>
        <v>0</v>
      </c>
      <c r="L333" s="152">
        <f>_xlfn.IFNA(INDEX(input_data!$1:$1048576,MATCH($A333,input_data!$B:$B,0),MATCH(L$4,input_data!$1:$1,0)),"")</f>
        <v>0</v>
      </c>
      <c r="M333" s="152">
        <f>_xlfn.IFNA(INDEX(input_data!$1:$1048576,MATCH($A333,input_data!$B:$B,0),MATCH(M$4,input_data!$1:$1,0)),"")</f>
        <v>0</v>
      </c>
      <c r="N333" s="152">
        <f>_xlfn.IFNA(INDEX(input_data!$1:$1048576,MATCH($A333,input_data!$B:$B,0),MATCH(N$4,input_data!$1:$1,0)),"")</f>
        <v>0</v>
      </c>
      <c r="O333" s="152">
        <f>_xlfn.IFNA(INDEX(input_data!$1:$1048576,MATCH($A333,input_data!$B:$B,0),MATCH(O$4,input_data!$1:$1,0)),"")</f>
        <v>0.449179597411556</v>
      </c>
      <c r="P333" s="152">
        <f>_xlfn.IFNA(INDEX(input_data!$1:$1048576,MATCH($A333,input_data!$B:$B,0),MATCH(P$4,input_data!$1:$1,0)),"")</f>
        <v>0.63061886795649602</v>
      </c>
      <c r="Q333" s="152">
        <f>_xlfn.IFNA(INDEX(input_data!$1:$1048576,MATCH($A333,input_data!$B:$B,0),MATCH(Q$4,input_data!$1:$1,0)),"")</f>
        <v>1.1505812717054101E-2</v>
      </c>
      <c r="R333" s="152">
        <f>_xlfn.IFNA(INDEX(input_data!$1:$1048576,MATCH($A333,input_data!$B:$B,0),MATCH(R$4,input_data!$1:$1,0)),"")</f>
        <v>9.1325237145005594E-2</v>
      </c>
      <c r="S333" s="152">
        <f>_xlfn.IFNA(INDEX(input_data!$1:$1048576,MATCH($A333,input_data!$B:$B,0),MATCH(S$4,input_data!$1:$1,0)),"")</f>
        <v>3.4493000000000003E-2</v>
      </c>
      <c r="T333" s="152">
        <f>_xlfn.IFNA(INDEX(input_data!$1:$1048576,MATCH($A333,input_data!$B:$B,0),MATCH(T$4,input_data!$1:$1,0)),"")</f>
        <v>1.6487559999999998E-2</v>
      </c>
      <c r="U333" s="149">
        <f>_xlfn.IFNA(INDEX(input_data!$1:$1048576,MATCH($A333,input_data!$B:$B,0),MATCH(U$4,input_data!$1:$1,0)),"")</f>
        <v>9.0866261709532292</v>
      </c>
      <c r="V333" s="153">
        <f t="shared" si="16"/>
        <v>336.19306537491599</v>
      </c>
      <c r="W333" s="154">
        <f t="shared" si="15"/>
        <v>5.9631967443977807E-2</v>
      </c>
      <c r="X333" s="187"/>
    </row>
    <row r="334" spans="1:24" x14ac:dyDescent="0.35">
      <c r="A334" s="156" t="s">
        <v>1005</v>
      </c>
      <c r="B334" s="93" t="s">
        <v>1400</v>
      </c>
      <c r="C334" s="147"/>
      <c r="D334" s="156" t="s">
        <v>1006</v>
      </c>
      <c r="E334" s="149">
        <f>_xlfn.IFNA(INDEX(input_data!$1:$1048576,MATCH($A334,input_data!$B:$B,0),MATCH(E$4,input_data!$1:$1,0)),"")</f>
        <v>13.7634125185106</v>
      </c>
      <c r="F334" s="150">
        <v>51985</v>
      </c>
      <c r="G334" s="151">
        <f t="shared" si="17"/>
        <v>264.75738229317307</v>
      </c>
      <c r="H334" s="152">
        <f>_xlfn.IFNA(INDEX(input_data!$1:$1048576,MATCH($A334,input_data!$B:$B,0),MATCH(H$4,input_data!$1:$1,0)),"")</f>
        <v>3.7505233216323002</v>
      </c>
      <c r="I334" s="152">
        <f>_xlfn.IFNA(INDEX(input_data!$1:$1048576,MATCH($A334,input_data!$B:$B,0),MATCH(I$4,input_data!$1:$1,0)),"")</f>
        <v>0.70010230194071899</v>
      </c>
      <c r="J334" s="152">
        <f>_xlfn.IFNA(INDEX(input_data!$1:$1048576,MATCH($A334,input_data!$B:$B,0),MATCH(J$4,input_data!$1:$1,0)),"")</f>
        <v>8.8853063900000002</v>
      </c>
      <c r="K334" s="152">
        <f>_xlfn.IFNA(INDEX(input_data!$1:$1048576,MATCH($A334,input_data!$B:$B,0),MATCH(K$4,input_data!$1:$1,0)),"")</f>
        <v>0</v>
      </c>
      <c r="L334" s="152">
        <f>_xlfn.IFNA(INDEX(input_data!$1:$1048576,MATCH($A334,input_data!$B:$B,0),MATCH(L$4,input_data!$1:$1,0)),"")</f>
        <v>0</v>
      </c>
      <c r="M334" s="152">
        <f>_xlfn.IFNA(INDEX(input_data!$1:$1048576,MATCH($A334,input_data!$B:$B,0),MATCH(M$4,input_data!$1:$1,0)),"")</f>
        <v>0</v>
      </c>
      <c r="N334" s="152">
        <f>_xlfn.IFNA(INDEX(input_data!$1:$1048576,MATCH($A334,input_data!$B:$B,0),MATCH(N$4,input_data!$1:$1,0)),"")</f>
        <v>0</v>
      </c>
      <c r="O334" s="152">
        <f>_xlfn.IFNA(INDEX(input_data!$1:$1048576,MATCH($A334,input_data!$B:$B,0),MATCH(O$4,input_data!$1:$1,0)),"")</f>
        <v>0.63375463200000004</v>
      </c>
      <c r="P334" s="152">
        <f>_xlfn.IFNA(INDEX(input_data!$1:$1048576,MATCH($A334,input_data!$B:$B,0),MATCH(P$4,input_data!$1:$1,0)),"")</f>
        <v>0</v>
      </c>
      <c r="Q334" s="152">
        <f>_xlfn.IFNA(INDEX(input_data!$1:$1048576,MATCH($A334,input_data!$B:$B,0),MATCH(Q$4,input_data!$1:$1,0)),"")</f>
        <v>2.3143040797272099E-2</v>
      </c>
      <c r="R334" s="152">
        <f>_xlfn.IFNA(INDEX(input_data!$1:$1048576,MATCH($A334,input_data!$B:$B,0),MATCH(R$4,input_data!$1:$1,0)),"")</f>
        <v>0.391328461454023</v>
      </c>
      <c r="S334" s="152">
        <f>_xlfn.IFNA(INDEX(input_data!$1:$1048576,MATCH($A334,input_data!$B:$B,0),MATCH(S$4,input_data!$1:$1,0)),"")</f>
        <v>3.5388999999999997E-2</v>
      </c>
      <c r="T334" s="152">
        <f>_xlfn.IFNA(INDEX(input_data!$1:$1048576,MATCH($A334,input_data!$B:$B,0),MATCH(T$4,input_data!$1:$1,0)),"")</f>
        <v>4.1409019999999998E-2</v>
      </c>
      <c r="U334" s="149">
        <f>_xlfn.IFNA(INDEX(input_data!$1:$1048576,MATCH($A334,input_data!$B:$B,0),MATCH(U$4,input_data!$1:$1,0)),"")</f>
        <v>14.4609561678243</v>
      </c>
      <c r="V334" s="153">
        <f t="shared" si="16"/>
        <v>278.17555386792918</v>
      </c>
      <c r="W334" s="154">
        <f t="shared" si="15"/>
        <v>5.0681010132884063E-2</v>
      </c>
      <c r="X334" s="187"/>
    </row>
    <row r="335" spans="1:24" x14ac:dyDescent="0.35">
      <c r="A335" s="156" t="s">
        <v>1007</v>
      </c>
      <c r="B335" s="93" t="s">
        <v>1401</v>
      </c>
      <c r="C335" s="147"/>
      <c r="D335" s="156" t="s">
        <v>1008</v>
      </c>
      <c r="E335" s="149">
        <f>_xlfn.IFNA(INDEX(input_data!$1:$1048576,MATCH($A335,input_data!$B:$B,0),MATCH(E$4,input_data!$1:$1,0)),"")</f>
        <v>12.959501305797</v>
      </c>
      <c r="F335" s="150">
        <v>45984</v>
      </c>
      <c r="G335" s="151">
        <f t="shared" si="17"/>
        <v>281.82631580108296</v>
      </c>
      <c r="H335" s="152">
        <f>_xlfn.IFNA(INDEX(input_data!$1:$1048576,MATCH($A335,input_data!$B:$B,0),MATCH(H$4,input_data!$1:$1,0)),"")</f>
        <v>3.3753138441766701</v>
      </c>
      <c r="I335" s="152">
        <f>_xlfn.IFNA(INDEX(input_data!$1:$1048576,MATCH($A335,input_data!$B:$B,0),MATCH(I$4,input_data!$1:$1,0)),"")</f>
        <v>0.65653753166317297</v>
      </c>
      <c r="J335" s="152">
        <f>_xlfn.IFNA(INDEX(input_data!$1:$1048576,MATCH($A335,input_data!$B:$B,0),MATCH(J$4,input_data!$1:$1,0)),"")</f>
        <v>7.7523057</v>
      </c>
      <c r="K335" s="152">
        <f>_xlfn.IFNA(INDEX(input_data!$1:$1048576,MATCH($A335,input_data!$B:$B,0),MATCH(K$4,input_data!$1:$1,0)),"")</f>
        <v>0</v>
      </c>
      <c r="L335" s="152">
        <f>_xlfn.IFNA(INDEX(input_data!$1:$1048576,MATCH($A335,input_data!$B:$B,0),MATCH(L$4,input_data!$1:$1,0)),"")</f>
        <v>0</v>
      </c>
      <c r="M335" s="152">
        <f>_xlfn.IFNA(INDEX(input_data!$1:$1048576,MATCH($A335,input_data!$B:$B,0),MATCH(M$4,input_data!$1:$1,0)),"")</f>
        <v>0</v>
      </c>
      <c r="N335" s="152">
        <f>_xlfn.IFNA(INDEX(input_data!$1:$1048576,MATCH($A335,input_data!$B:$B,0),MATCH(N$4,input_data!$1:$1,0)),"")</f>
        <v>0</v>
      </c>
      <c r="O335" s="152">
        <f>_xlfn.IFNA(INDEX(input_data!$1:$1048576,MATCH($A335,input_data!$B:$B,0),MATCH(O$4,input_data!$1:$1,0)),"")</f>
        <v>0.845263083050667</v>
      </c>
      <c r="P335" s="152">
        <f>_xlfn.IFNA(INDEX(input_data!$1:$1048576,MATCH($A335,input_data!$B:$B,0),MATCH(P$4,input_data!$1:$1,0)),"")</f>
        <v>0.64404264693334201</v>
      </c>
      <c r="Q335" s="152">
        <f>_xlfn.IFNA(INDEX(input_data!$1:$1048576,MATCH($A335,input_data!$B:$B,0),MATCH(Q$4,input_data!$1:$1,0)),"")</f>
        <v>2.1104054441705801E-2</v>
      </c>
      <c r="R335" s="152">
        <f>_xlfn.IFNA(INDEX(input_data!$1:$1048576,MATCH($A335,input_data!$B:$B,0),MATCH(R$4,input_data!$1:$1,0)),"")</f>
        <v>0.31627047934809399</v>
      </c>
      <c r="S335" s="152">
        <f>_xlfn.IFNA(INDEX(input_data!$1:$1048576,MATCH($A335,input_data!$B:$B,0),MATCH(S$4,input_data!$1:$1,0)),"")</f>
        <v>3.4173000000000002E-2</v>
      </c>
      <c r="T335" s="152">
        <f>_xlfn.IFNA(INDEX(input_data!$1:$1048576,MATCH($A335,input_data!$B:$B,0),MATCH(T$4,input_data!$1:$1,0)),"")</f>
        <v>1.7025700000000001E-2</v>
      </c>
      <c r="U335" s="149">
        <f>_xlfn.IFNA(INDEX(input_data!$1:$1048576,MATCH($A335,input_data!$B:$B,0),MATCH(U$4,input_data!$1:$1,0)),"")</f>
        <v>13.6620360396136</v>
      </c>
      <c r="V335" s="153">
        <f t="shared" si="16"/>
        <v>297.10412403474254</v>
      </c>
      <c r="W335" s="154">
        <f t="shared" si="15"/>
        <v>5.421001296572614E-2</v>
      </c>
      <c r="X335" s="187"/>
    </row>
    <row r="336" spans="1:24" x14ac:dyDescent="0.35">
      <c r="A336" s="156" t="s">
        <v>1009</v>
      </c>
      <c r="B336" s="93" t="s">
        <v>1402</v>
      </c>
      <c r="C336" s="147"/>
      <c r="D336" s="156" t="s">
        <v>1010</v>
      </c>
      <c r="E336" s="149">
        <f>_xlfn.IFNA(INDEX(input_data!$1:$1048576,MATCH($A336,input_data!$B:$B,0),MATCH(E$4,input_data!$1:$1,0)),"")</f>
        <v>123.77958879975699</v>
      </c>
      <c r="F336" s="150">
        <v>1216655</v>
      </c>
      <c r="G336" s="151">
        <f t="shared" si="17"/>
        <v>101.73762389482391</v>
      </c>
      <c r="H336" s="152">
        <f>_xlfn.IFNA(INDEX(input_data!$1:$1048576,MATCH($A336,input_data!$B:$B,0),MATCH(H$4,input_data!$1:$1,0)),"")</f>
        <v>65.613824186505397</v>
      </c>
      <c r="I336" s="152">
        <f>_xlfn.IFNA(INDEX(input_data!$1:$1048576,MATCH($A336,input_data!$B:$B,0),MATCH(I$4,input_data!$1:$1,0)),"")</f>
        <v>7.0061612560628097</v>
      </c>
      <c r="J336" s="152">
        <f>_xlfn.IFNA(INDEX(input_data!$1:$1048576,MATCH($A336,input_data!$B:$B,0),MATCH(J$4,input_data!$1:$1,0)),"")</f>
        <v>56.218903359999999</v>
      </c>
      <c r="K336" s="152">
        <f>_xlfn.IFNA(INDEX(input_data!$1:$1048576,MATCH($A336,input_data!$B:$B,0),MATCH(K$4,input_data!$1:$1,0)),"")</f>
        <v>0</v>
      </c>
      <c r="L336" s="152">
        <f>_xlfn.IFNA(INDEX(input_data!$1:$1048576,MATCH($A336,input_data!$B:$B,0),MATCH(L$4,input_data!$1:$1,0)),"")</f>
        <v>0</v>
      </c>
      <c r="M336" s="152">
        <f>_xlfn.IFNA(INDEX(input_data!$1:$1048576,MATCH($A336,input_data!$B:$B,0),MATCH(M$4,input_data!$1:$1,0)),"")</f>
        <v>0</v>
      </c>
      <c r="N336" s="152">
        <f>_xlfn.IFNA(INDEX(input_data!$1:$1048576,MATCH($A336,input_data!$B:$B,0),MATCH(N$4,input_data!$1:$1,0)),"")</f>
        <v>0</v>
      </c>
      <c r="O336" s="152">
        <f>_xlfn.IFNA(INDEX(input_data!$1:$1048576,MATCH($A336,input_data!$B:$B,0),MATCH(O$4,input_data!$1:$1,0)),"")</f>
        <v>0</v>
      </c>
      <c r="P336" s="152">
        <f>_xlfn.IFNA(INDEX(input_data!$1:$1048576,MATCH($A336,input_data!$B:$B,0),MATCH(P$4,input_data!$1:$1,0)),"")</f>
        <v>0</v>
      </c>
      <c r="Q336" s="152">
        <f>_xlfn.IFNA(INDEX(input_data!$1:$1048576,MATCH($A336,input_data!$B:$B,0),MATCH(Q$4,input_data!$1:$1,0)),"")</f>
        <v>0.235512240864473</v>
      </c>
      <c r="R336" s="152">
        <f>_xlfn.IFNA(INDEX(input_data!$1:$1048576,MATCH($A336,input_data!$B:$B,0),MATCH(R$4,input_data!$1:$1,0)),"")</f>
        <v>1.3121528486336</v>
      </c>
      <c r="S336" s="152">
        <f>_xlfn.IFNA(INDEX(input_data!$1:$1048576,MATCH($A336,input_data!$B:$B,0),MATCH(S$4,input_data!$1:$1,0)),"")</f>
        <v>0</v>
      </c>
      <c r="T336" s="152">
        <f>_xlfn.IFNA(INDEX(input_data!$1:$1048576,MATCH($A336,input_data!$B:$B,0),MATCH(T$4,input_data!$1:$1,0)),"")</f>
        <v>7.6790000000000001E-3</v>
      </c>
      <c r="U336" s="149">
        <f>_xlfn.IFNA(INDEX(input_data!$1:$1048576,MATCH($A336,input_data!$B:$B,0),MATCH(U$4,input_data!$1:$1,0)),"")</f>
        <v>130.39423289206701</v>
      </c>
      <c r="V336" s="153">
        <f t="shared" si="16"/>
        <v>107.17436980250524</v>
      </c>
      <c r="W336" s="154">
        <f t="shared" si="15"/>
        <v>5.3438892118237602E-2</v>
      </c>
      <c r="X336" s="187"/>
    </row>
    <row r="337" spans="1:24" ht="16.5" x14ac:dyDescent="0.35">
      <c r="A337" s="156" t="s">
        <v>1011</v>
      </c>
      <c r="B337" s="93" t="s">
        <v>1403</v>
      </c>
      <c r="C337" s="158"/>
      <c r="D337" s="156" t="s">
        <v>1012</v>
      </c>
      <c r="E337" s="149">
        <f>_xlfn.IFNA(INDEX(input_data!$1:$1048576,MATCH($A337,input_data!$B:$B,0),MATCH(E$4,input_data!$1:$1,0)),"")</f>
        <v>249.382569885826</v>
      </c>
      <c r="F337" s="150">
        <v>116484</v>
      </c>
      <c r="G337" s="151">
        <f t="shared" si="17"/>
        <v>2140.9169489872083</v>
      </c>
      <c r="H337" s="152">
        <f>_xlfn.IFNA(INDEX(input_data!$1:$1048576,MATCH($A337,input_data!$B:$B,0),MATCH(H$4,input_data!$1:$1,0)),"")</f>
        <v>51.093678177169501</v>
      </c>
      <c r="I337" s="152">
        <f>_xlfn.IFNA(INDEX(input_data!$1:$1048576,MATCH($A337,input_data!$B:$B,0),MATCH(I$4,input_data!$1:$1,0)),"")</f>
        <v>8.5137304148142405</v>
      </c>
      <c r="J337" s="152">
        <f>_xlfn.IFNA(INDEX(input_data!$1:$1048576,MATCH($A337,input_data!$B:$B,0),MATCH(J$4,input_data!$1:$1,0)),"")</f>
        <v>163.662565352</v>
      </c>
      <c r="K337" s="152">
        <f>_xlfn.IFNA(INDEX(input_data!$1:$1048576,MATCH($A337,input_data!$B:$B,0),MATCH(K$4,input_data!$1:$1,0)),"")</f>
        <v>9.3038399902162308</v>
      </c>
      <c r="L337" s="152">
        <f>_xlfn.IFNA(INDEX(input_data!$1:$1048576,MATCH($A337,input_data!$B:$B,0),MATCH(L$4,input_data!$1:$1,0)),"")</f>
        <v>22.9313893851774</v>
      </c>
      <c r="M337" s="152">
        <f>_xlfn.IFNA(INDEX(input_data!$1:$1048576,MATCH($A337,input_data!$B:$B,0),MATCH(M$4,input_data!$1:$1,0)),"")</f>
        <v>4.8908199358829902</v>
      </c>
      <c r="N337" s="152">
        <f>_xlfn.IFNA(INDEX(input_data!$1:$1048576,MATCH($A337,input_data!$B:$B,0),MATCH(N$4,input_data!$1:$1,0)),"")</f>
        <v>2.1739731693942201</v>
      </c>
      <c r="O337" s="152">
        <f>_xlfn.IFNA(INDEX(input_data!$1:$1048576,MATCH($A337,input_data!$B:$B,0),MATCH(O$4,input_data!$1:$1,0)),"")</f>
        <v>7.7861501866666696E-2</v>
      </c>
      <c r="P337" s="152">
        <f>_xlfn.IFNA(INDEX(input_data!$1:$1048576,MATCH($A337,input_data!$B:$B,0),MATCH(P$4,input_data!$1:$1,0)),"")</f>
        <v>6.4441662579842403</v>
      </c>
      <c r="Q337" s="152">
        <f>_xlfn.IFNA(INDEX(input_data!$1:$1048576,MATCH($A337,input_data!$B:$B,0),MATCH(Q$4,input_data!$1:$1,0)),"")</f>
        <v>0.26961326123556101</v>
      </c>
      <c r="R337" s="152">
        <f>_xlfn.IFNA(INDEX(input_data!$1:$1048576,MATCH($A337,input_data!$B:$B,0),MATCH(R$4,input_data!$1:$1,0)),"")</f>
        <v>0</v>
      </c>
      <c r="S337" s="152">
        <f>_xlfn.IFNA(INDEX(input_data!$1:$1048576,MATCH($A337,input_data!$B:$B,0),MATCH(S$4,input_data!$1:$1,0)),"")</f>
        <v>0.57607699999999995</v>
      </c>
      <c r="T337" s="152">
        <f>_xlfn.IFNA(INDEX(input_data!$1:$1048576,MATCH($A337,input_data!$B:$B,0),MATCH(T$4,input_data!$1:$1,0)),"")</f>
        <v>0.23516672</v>
      </c>
      <c r="U337" s="149">
        <f>_xlfn.IFNA(INDEX(input_data!$1:$1048576,MATCH($A337,input_data!$B:$B,0),MATCH(U$4,input_data!$1:$1,0)),"")</f>
        <v>270.17288116574099</v>
      </c>
      <c r="V337" s="153">
        <f t="shared" si="16"/>
        <v>2319.3990691059803</v>
      </c>
      <c r="W337" s="154">
        <f t="shared" si="15"/>
        <v>8.3367138647393535E-2</v>
      </c>
      <c r="X337" s="187"/>
    </row>
    <row r="338" spans="1:24" x14ac:dyDescent="0.35">
      <c r="A338" s="156" t="s">
        <v>1014</v>
      </c>
      <c r="B338" s="93" t="s">
        <v>1404</v>
      </c>
      <c r="C338" s="147"/>
      <c r="D338" s="156" t="s">
        <v>1015</v>
      </c>
      <c r="E338" s="149">
        <f>_xlfn.IFNA(INDEX(input_data!$1:$1048576,MATCH($A338,input_data!$B:$B,0),MATCH(E$4,input_data!$1:$1,0)),"")</f>
        <v>349.30077905012303</v>
      </c>
      <c r="F338" s="150">
        <v>183082</v>
      </c>
      <c r="G338" s="151">
        <f t="shared" si="17"/>
        <v>1907.8925238424476</v>
      </c>
      <c r="H338" s="152">
        <f>_xlfn.IFNA(INDEX(input_data!$1:$1048576,MATCH($A338,input_data!$B:$B,0),MATCH(H$4,input_data!$1:$1,0)),"")</f>
        <v>59.500566202762499</v>
      </c>
      <c r="I338" s="152">
        <f>_xlfn.IFNA(INDEX(input_data!$1:$1048576,MATCH($A338,input_data!$B:$B,0),MATCH(I$4,input_data!$1:$1,0)),"")</f>
        <v>10.0914940557801</v>
      </c>
      <c r="J338" s="152">
        <f>_xlfn.IFNA(INDEX(input_data!$1:$1048576,MATCH($A338,input_data!$B:$B,0),MATCH(J$4,input_data!$1:$1,0)),"")</f>
        <v>253.69332495</v>
      </c>
      <c r="K338" s="152">
        <f>_xlfn.IFNA(INDEX(input_data!$1:$1048576,MATCH($A338,input_data!$B:$B,0),MATCH(K$4,input_data!$1:$1,0)),"")</f>
        <v>10.0690327188019</v>
      </c>
      <c r="L338" s="152">
        <f>_xlfn.IFNA(INDEX(input_data!$1:$1048576,MATCH($A338,input_data!$B:$B,0),MATCH(L$4,input_data!$1:$1,0)),"")</f>
        <v>25.223676420611401</v>
      </c>
      <c r="M338" s="152">
        <f>_xlfn.IFNA(INDEX(input_data!$1:$1048576,MATCH($A338,input_data!$B:$B,0),MATCH(M$4,input_data!$1:$1,0)),"")</f>
        <v>6.36568984767493</v>
      </c>
      <c r="N338" s="152">
        <f>_xlfn.IFNA(INDEX(input_data!$1:$1048576,MATCH($A338,input_data!$B:$B,0),MATCH(N$4,input_data!$1:$1,0)),"")</f>
        <v>2.3527712208557898</v>
      </c>
      <c r="O338" s="152">
        <f>_xlfn.IFNA(INDEX(input_data!$1:$1048576,MATCH($A338,input_data!$B:$B,0),MATCH(O$4,input_data!$1:$1,0)),"")</f>
        <v>2.6438841496888901</v>
      </c>
      <c r="P338" s="152">
        <f>_xlfn.IFNA(INDEX(input_data!$1:$1048576,MATCH($A338,input_data!$B:$B,0),MATCH(P$4,input_data!$1:$1,0)),"")</f>
        <v>0.508294176691789</v>
      </c>
      <c r="Q338" s="152">
        <f>_xlfn.IFNA(INDEX(input_data!$1:$1048576,MATCH($A338,input_data!$B:$B,0),MATCH(Q$4,input_data!$1:$1,0)),"")</f>
        <v>0.35007514224178499</v>
      </c>
      <c r="R338" s="152">
        <f>_xlfn.IFNA(INDEX(input_data!$1:$1048576,MATCH($A338,input_data!$B:$B,0),MATCH(R$4,input_data!$1:$1,0)),"")</f>
        <v>0.60959303820004196</v>
      </c>
      <c r="S338" s="152">
        <f>_xlfn.IFNA(INDEX(input_data!$1:$1048576,MATCH($A338,input_data!$B:$B,0),MATCH(S$4,input_data!$1:$1,0)),"")</f>
        <v>0.79730699999999999</v>
      </c>
      <c r="T338" s="152">
        <f>_xlfn.IFNA(INDEX(input_data!$1:$1048576,MATCH($A338,input_data!$B:$B,0),MATCH(T$4,input_data!$1:$1,0)),"")</f>
        <v>0.53997026000000004</v>
      </c>
      <c r="U338" s="149">
        <f>_xlfn.IFNA(INDEX(input_data!$1:$1048576,MATCH($A338,input_data!$B:$B,0),MATCH(U$4,input_data!$1:$1,0)),"")</f>
        <v>372.74567918330899</v>
      </c>
      <c r="V338" s="153">
        <f t="shared" si="16"/>
        <v>2035.9493515654676</v>
      </c>
      <c r="W338" s="154">
        <f t="shared" si="15"/>
        <v>6.7119518590657679E-2</v>
      </c>
      <c r="X338" s="187"/>
    </row>
    <row r="339" spans="1:24" x14ac:dyDescent="0.35">
      <c r="A339" s="156" t="s">
        <v>1016</v>
      </c>
      <c r="B339" s="93" t="s">
        <v>1405</v>
      </c>
      <c r="C339" s="147"/>
      <c r="D339" s="156" t="s">
        <v>1017</v>
      </c>
      <c r="E339" s="149">
        <f>_xlfn.IFNA(INDEX(input_data!$1:$1048576,MATCH($A339,input_data!$B:$B,0),MATCH(E$4,input_data!$1:$1,0)),"")</f>
        <v>11.226505208793901</v>
      </c>
      <c r="F339" s="150">
        <v>53203</v>
      </c>
      <c r="G339" s="151">
        <f t="shared" si="17"/>
        <v>211.01263479115653</v>
      </c>
      <c r="H339" s="152">
        <f>_xlfn.IFNA(INDEX(input_data!$1:$1048576,MATCH($A339,input_data!$B:$B,0),MATCH(H$4,input_data!$1:$1,0)),"")</f>
        <v>2.5435743212722901</v>
      </c>
      <c r="I339" s="152">
        <f>_xlfn.IFNA(INDEX(input_data!$1:$1048576,MATCH($A339,input_data!$B:$B,0),MATCH(I$4,input_data!$1:$1,0)),"")</f>
        <v>0.46043512546905202</v>
      </c>
      <c r="J339" s="152">
        <f>_xlfn.IFNA(INDEX(input_data!$1:$1048576,MATCH($A339,input_data!$B:$B,0),MATCH(J$4,input_data!$1:$1,0)),"")</f>
        <v>5.9504760179999998</v>
      </c>
      <c r="K339" s="152">
        <f>_xlfn.IFNA(INDEX(input_data!$1:$1048576,MATCH($A339,input_data!$B:$B,0),MATCH(K$4,input_data!$1:$1,0)),"")</f>
        <v>0</v>
      </c>
      <c r="L339" s="152">
        <f>_xlfn.IFNA(INDEX(input_data!$1:$1048576,MATCH($A339,input_data!$B:$B,0),MATCH(L$4,input_data!$1:$1,0)),"")</f>
        <v>0</v>
      </c>
      <c r="M339" s="152">
        <f>_xlfn.IFNA(INDEX(input_data!$1:$1048576,MATCH($A339,input_data!$B:$B,0),MATCH(M$4,input_data!$1:$1,0)),"")</f>
        <v>0</v>
      </c>
      <c r="N339" s="152">
        <f>_xlfn.IFNA(INDEX(input_data!$1:$1048576,MATCH($A339,input_data!$B:$B,0),MATCH(N$4,input_data!$1:$1,0)),"")</f>
        <v>0</v>
      </c>
      <c r="O339" s="152">
        <f>_xlfn.IFNA(INDEX(input_data!$1:$1048576,MATCH($A339,input_data!$B:$B,0),MATCH(O$4,input_data!$1:$1,0)),"")</f>
        <v>1.0096398111502201</v>
      </c>
      <c r="P339" s="152">
        <f>_xlfn.IFNA(INDEX(input_data!$1:$1048576,MATCH($A339,input_data!$B:$B,0),MATCH(P$4,input_data!$1:$1,0)),"")</f>
        <v>0.172409327374585</v>
      </c>
      <c r="Q339" s="152">
        <f>_xlfn.IFNA(INDEX(input_data!$1:$1048576,MATCH($A339,input_data!$B:$B,0),MATCH(Q$4,input_data!$1:$1,0)),"")</f>
        <v>1.49835736386778E-2</v>
      </c>
      <c r="R339" s="152">
        <f>_xlfn.IFNA(INDEX(input_data!$1:$1048576,MATCH($A339,input_data!$B:$B,0),MATCH(R$4,input_data!$1:$1,0)),"")</f>
        <v>1.68417915432523</v>
      </c>
      <c r="S339" s="152">
        <f>_xlfn.IFNA(INDEX(input_data!$1:$1048576,MATCH($A339,input_data!$B:$B,0),MATCH(S$4,input_data!$1:$1,0)),"")</f>
        <v>3.5931999999999999E-2</v>
      </c>
      <c r="T339" s="152">
        <f>_xlfn.IFNA(INDEX(input_data!$1:$1048576,MATCH($A339,input_data!$B:$B,0),MATCH(T$4,input_data!$1:$1,0)),"")</f>
        <v>2.335141E-2</v>
      </c>
      <c r="U339" s="149">
        <f>_xlfn.IFNA(INDEX(input_data!$1:$1048576,MATCH($A339,input_data!$B:$B,0),MATCH(U$4,input_data!$1:$1,0)),"")</f>
        <v>11.8949807412301</v>
      </c>
      <c r="V339" s="153">
        <f t="shared" si="16"/>
        <v>223.5772558169671</v>
      </c>
      <c r="W339" s="154">
        <f t="shared" si="15"/>
        <v>5.9544401396845359E-2</v>
      </c>
      <c r="X339" s="187"/>
    </row>
    <row r="340" spans="1:24" x14ac:dyDescent="0.35">
      <c r="A340" s="156" t="s">
        <v>1020</v>
      </c>
      <c r="B340" s="93" t="s">
        <v>1406</v>
      </c>
      <c r="C340" s="147"/>
      <c r="D340" s="156" t="s">
        <v>1021</v>
      </c>
      <c r="E340" s="149">
        <f>_xlfn.IFNA(INDEX(input_data!$1:$1048576,MATCH($A340,input_data!$B:$B,0),MATCH(E$4,input_data!$1:$1,0)),"")</f>
        <v>19.4468827255474</v>
      </c>
      <c r="F340" s="150">
        <v>83349</v>
      </c>
      <c r="G340" s="151">
        <f t="shared" si="17"/>
        <v>233.31872878555711</v>
      </c>
      <c r="H340" s="152">
        <f>_xlfn.IFNA(INDEX(input_data!$1:$1048576,MATCH($A340,input_data!$B:$B,0),MATCH(H$4,input_data!$1:$1,0)),"")</f>
        <v>5.3511956866573902</v>
      </c>
      <c r="I340" s="152">
        <f>_xlfn.IFNA(INDEX(input_data!$1:$1048576,MATCH($A340,input_data!$B:$B,0),MATCH(I$4,input_data!$1:$1,0)),"")</f>
        <v>0.94194780994503002</v>
      </c>
      <c r="J340" s="152">
        <f>_xlfn.IFNA(INDEX(input_data!$1:$1048576,MATCH($A340,input_data!$B:$B,0),MATCH(J$4,input_data!$1:$1,0)),"")</f>
        <v>11.6090667</v>
      </c>
      <c r="K340" s="152">
        <f>_xlfn.IFNA(INDEX(input_data!$1:$1048576,MATCH($A340,input_data!$B:$B,0),MATCH(K$4,input_data!$1:$1,0)),"")</f>
        <v>0</v>
      </c>
      <c r="L340" s="152">
        <f>_xlfn.IFNA(INDEX(input_data!$1:$1048576,MATCH($A340,input_data!$B:$B,0),MATCH(L$4,input_data!$1:$1,0)),"")</f>
        <v>0</v>
      </c>
      <c r="M340" s="152">
        <f>_xlfn.IFNA(INDEX(input_data!$1:$1048576,MATCH($A340,input_data!$B:$B,0),MATCH(M$4,input_data!$1:$1,0)),"")</f>
        <v>0</v>
      </c>
      <c r="N340" s="152">
        <f>_xlfn.IFNA(INDEX(input_data!$1:$1048576,MATCH($A340,input_data!$B:$B,0),MATCH(N$4,input_data!$1:$1,0)),"")</f>
        <v>0</v>
      </c>
      <c r="O340" s="152">
        <f>_xlfn.IFNA(INDEX(input_data!$1:$1048576,MATCH($A340,input_data!$B:$B,0),MATCH(O$4,input_data!$1:$1,0)),"")</f>
        <v>0.88079958569955497</v>
      </c>
      <c r="P340" s="152">
        <f>_xlfn.IFNA(INDEX(input_data!$1:$1048576,MATCH($A340,input_data!$B:$B,0),MATCH(P$4,input_data!$1:$1,0)),"")</f>
        <v>0.23477054201404399</v>
      </c>
      <c r="Q340" s="152">
        <f>_xlfn.IFNA(INDEX(input_data!$1:$1048576,MATCH($A340,input_data!$B:$B,0),MATCH(Q$4,input_data!$1:$1,0)),"")</f>
        <v>3.15841830047826E-2</v>
      </c>
      <c r="R340" s="152">
        <f>_xlfn.IFNA(INDEX(input_data!$1:$1048576,MATCH($A340,input_data!$B:$B,0),MATCH(R$4,input_data!$1:$1,0)),"")</f>
        <v>1.44025712100466</v>
      </c>
      <c r="S340" s="152">
        <f>_xlfn.IFNA(INDEX(input_data!$1:$1048576,MATCH($A340,input_data!$B:$B,0),MATCH(S$4,input_data!$1:$1,0)),"")</f>
        <v>3.5295E-2</v>
      </c>
      <c r="T340" s="152">
        <f>_xlfn.IFNA(INDEX(input_data!$1:$1048576,MATCH($A340,input_data!$B:$B,0),MATCH(T$4,input_data!$1:$1,0)),"")</f>
        <v>2.4849719999999999E-2</v>
      </c>
      <c r="U340" s="149">
        <f>_xlfn.IFNA(INDEX(input_data!$1:$1048576,MATCH($A340,input_data!$B:$B,0),MATCH(U$4,input_data!$1:$1,0)),"")</f>
        <v>20.549766348325502</v>
      </c>
      <c r="V340" s="153">
        <f t="shared" si="16"/>
        <v>246.55084462111725</v>
      </c>
      <c r="W340" s="154">
        <f t="shared" si="15"/>
        <v>5.6712617561540668E-2</v>
      </c>
      <c r="X340" s="187"/>
    </row>
    <row r="341" spans="1:24" x14ac:dyDescent="0.35">
      <c r="A341" s="156" t="s">
        <v>1022</v>
      </c>
      <c r="B341" s="93" t="s">
        <v>1407</v>
      </c>
      <c r="C341" s="147"/>
      <c r="D341" s="156" t="s">
        <v>1023</v>
      </c>
      <c r="E341" s="149">
        <f>_xlfn.IFNA(INDEX(input_data!$1:$1048576,MATCH($A341,input_data!$B:$B,0),MATCH(E$4,input_data!$1:$1,0)),"")</f>
        <v>754.47580984624096</v>
      </c>
      <c r="F341" s="150">
        <v>402107</v>
      </c>
      <c r="G341" s="151">
        <f t="shared" si="17"/>
        <v>1876.3060823269452</v>
      </c>
      <c r="H341" s="152">
        <f>_xlfn.IFNA(INDEX(input_data!$1:$1048576,MATCH($A341,input_data!$B:$B,0),MATCH(H$4,input_data!$1:$1,0)),"")</f>
        <v>87.819413788608301</v>
      </c>
      <c r="I341" s="152">
        <f>_xlfn.IFNA(INDEX(input_data!$1:$1048576,MATCH($A341,input_data!$B:$B,0),MATCH(I$4,input_data!$1:$1,0)),"")</f>
        <v>16.346032378328299</v>
      </c>
      <c r="J341" s="152">
        <f>_xlfn.IFNA(INDEX(input_data!$1:$1048576,MATCH($A341,input_data!$B:$B,0),MATCH(J$4,input_data!$1:$1,0)),"")</f>
        <v>600.17813608500001</v>
      </c>
      <c r="K341" s="152">
        <f>_xlfn.IFNA(INDEX(input_data!$1:$1048576,MATCH($A341,input_data!$B:$B,0),MATCH(K$4,input_data!$1:$1,0)),"")</f>
        <v>20.612666356172401</v>
      </c>
      <c r="L341" s="152">
        <f>_xlfn.IFNA(INDEX(input_data!$1:$1048576,MATCH($A341,input_data!$B:$B,0),MATCH(L$4,input_data!$1:$1,0)),"")</f>
        <v>60.6515884196372</v>
      </c>
      <c r="M341" s="152">
        <f>_xlfn.IFNA(INDEX(input_data!$1:$1048576,MATCH($A341,input_data!$B:$B,0),MATCH(M$4,input_data!$1:$1,0)),"")</f>
        <v>14.452601685300801</v>
      </c>
      <c r="N341" s="152">
        <f>_xlfn.IFNA(INDEX(input_data!$1:$1048576,MATCH($A341,input_data!$B:$B,0),MATCH(N$4,input_data!$1:$1,0)),"")</f>
        <v>4.8164396265538496</v>
      </c>
      <c r="O341" s="152">
        <f>_xlfn.IFNA(INDEX(input_data!$1:$1048576,MATCH($A341,input_data!$B:$B,0),MATCH(O$4,input_data!$1:$1,0)),"")</f>
        <v>1.26577987796089</v>
      </c>
      <c r="P341" s="152">
        <f>_xlfn.IFNA(INDEX(input_data!$1:$1048576,MATCH($A341,input_data!$B:$B,0),MATCH(P$4,input_data!$1:$1,0)),"")</f>
        <v>0</v>
      </c>
      <c r="Q341" s="152">
        <f>_xlfn.IFNA(INDEX(input_data!$1:$1048576,MATCH($A341,input_data!$B:$B,0),MATCH(Q$4,input_data!$1:$1,0)),"")</f>
        <v>0.55336088909604597</v>
      </c>
      <c r="R341" s="152">
        <f>_xlfn.IFNA(INDEX(input_data!$1:$1048576,MATCH($A341,input_data!$B:$B,0),MATCH(R$4,input_data!$1:$1,0)),"")</f>
        <v>0</v>
      </c>
      <c r="S341" s="152">
        <f>_xlfn.IFNA(INDEX(input_data!$1:$1048576,MATCH($A341,input_data!$B:$B,0),MATCH(S$4,input_data!$1:$1,0)),"")</f>
        <v>1.561285</v>
      </c>
      <c r="T341" s="152">
        <f>_xlfn.IFNA(INDEX(input_data!$1:$1048576,MATCH($A341,input_data!$B:$B,0),MATCH(T$4,input_data!$1:$1,0)),"")</f>
        <v>0.91774699999999998</v>
      </c>
      <c r="U341" s="149">
        <f>_xlfn.IFNA(INDEX(input_data!$1:$1048576,MATCH($A341,input_data!$B:$B,0),MATCH(U$4,input_data!$1:$1,0)),"")</f>
        <v>809.17505110665797</v>
      </c>
      <c r="V341" s="153">
        <f t="shared" si="16"/>
        <v>2012.3376392518858</v>
      </c>
      <c r="W341" s="154">
        <f t="shared" si="15"/>
        <v>7.2499662078714611E-2</v>
      </c>
      <c r="X341" s="187"/>
    </row>
    <row r="342" spans="1:24" x14ac:dyDescent="0.35">
      <c r="A342" s="156" t="s">
        <v>1024</v>
      </c>
      <c r="B342" s="93" t="s">
        <v>1408</v>
      </c>
      <c r="C342" s="147"/>
      <c r="D342" s="156" t="s">
        <v>1025</v>
      </c>
      <c r="E342" s="149">
        <f>_xlfn.IFNA(INDEX(input_data!$1:$1048576,MATCH($A342,input_data!$B:$B,0),MATCH(E$4,input_data!$1:$1,0)),"")</f>
        <v>102.90949769969799</v>
      </c>
      <c r="F342" s="150">
        <v>1045883</v>
      </c>
      <c r="G342" s="151">
        <f t="shared" si="17"/>
        <v>98.394846937657448</v>
      </c>
      <c r="H342" s="152">
        <f>_xlfn.IFNA(INDEX(input_data!$1:$1048576,MATCH($A342,input_data!$B:$B,0),MATCH(H$4,input_data!$1:$1,0)),"")</f>
        <v>47.556015465485203</v>
      </c>
      <c r="I342" s="152">
        <f>_xlfn.IFNA(INDEX(input_data!$1:$1048576,MATCH($A342,input_data!$B:$B,0),MATCH(I$4,input_data!$1:$1,0)),"")</f>
        <v>5.1921640339886004</v>
      </c>
      <c r="J342" s="152">
        <f>_xlfn.IFNA(INDEX(input_data!$1:$1048576,MATCH($A342,input_data!$B:$B,0),MATCH(J$4,input_data!$1:$1,0)),"")</f>
        <v>54.390937112000003</v>
      </c>
      <c r="K342" s="152">
        <f>_xlfn.IFNA(INDEX(input_data!$1:$1048576,MATCH($A342,input_data!$B:$B,0),MATCH(K$4,input_data!$1:$1,0)),"")</f>
        <v>0</v>
      </c>
      <c r="L342" s="152">
        <f>_xlfn.IFNA(INDEX(input_data!$1:$1048576,MATCH($A342,input_data!$B:$B,0),MATCH(L$4,input_data!$1:$1,0)),"")</f>
        <v>0</v>
      </c>
      <c r="M342" s="152">
        <f>_xlfn.IFNA(INDEX(input_data!$1:$1048576,MATCH($A342,input_data!$B:$B,0),MATCH(M$4,input_data!$1:$1,0)),"")</f>
        <v>0</v>
      </c>
      <c r="N342" s="152">
        <f>_xlfn.IFNA(INDEX(input_data!$1:$1048576,MATCH($A342,input_data!$B:$B,0),MATCH(N$4,input_data!$1:$1,0)),"")</f>
        <v>0</v>
      </c>
      <c r="O342" s="152">
        <f>_xlfn.IFNA(INDEX(input_data!$1:$1048576,MATCH($A342,input_data!$B:$B,0),MATCH(O$4,input_data!$1:$1,0)),"")</f>
        <v>0</v>
      </c>
      <c r="P342" s="152">
        <f>_xlfn.IFNA(INDEX(input_data!$1:$1048576,MATCH($A342,input_data!$B:$B,0),MATCH(P$4,input_data!$1:$1,0)),"")</f>
        <v>0</v>
      </c>
      <c r="Q342" s="152">
        <f>_xlfn.IFNA(INDEX(input_data!$1:$1048576,MATCH($A342,input_data!$B:$B,0),MATCH(Q$4,input_data!$1:$1,0)),"")</f>
        <v>0.172702686465904</v>
      </c>
      <c r="R342" s="152">
        <f>_xlfn.IFNA(INDEX(input_data!$1:$1048576,MATCH($A342,input_data!$B:$B,0),MATCH(R$4,input_data!$1:$1,0)),"")</f>
        <v>1.36972537658402</v>
      </c>
      <c r="S342" s="152">
        <f>_xlfn.IFNA(INDEX(input_data!$1:$1048576,MATCH($A342,input_data!$B:$B,0),MATCH(S$4,input_data!$1:$1,0)),"")</f>
        <v>0</v>
      </c>
      <c r="T342" s="152">
        <f>_xlfn.IFNA(INDEX(input_data!$1:$1048576,MATCH($A342,input_data!$B:$B,0),MATCH(T$4,input_data!$1:$1,0)),"")</f>
        <v>7.6790000000000001E-3</v>
      </c>
      <c r="U342" s="149">
        <f>_xlfn.IFNA(INDEX(input_data!$1:$1048576,MATCH($A342,input_data!$B:$B,0),MATCH(U$4,input_data!$1:$1,0)),"")</f>
        <v>108.68922367452301</v>
      </c>
      <c r="V342" s="153">
        <f t="shared" si="16"/>
        <v>103.92101571067032</v>
      </c>
      <c r="W342" s="154">
        <f t="shared" si="15"/>
        <v>5.6163192941539153E-2</v>
      </c>
      <c r="X342" s="187"/>
    </row>
    <row r="343" spans="1:24" x14ac:dyDescent="0.35">
      <c r="A343" s="156" t="s">
        <v>1026</v>
      </c>
      <c r="B343" s="93" t="s">
        <v>1409</v>
      </c>
      <c r="C343" s="147"/>
      <c r="D343" s="156" t="s">
        <v>1027</v>
      </c>
      <c r="E343" s="149">
        <f>_xlfn.IFNA(INDEX(input_data!$1:$1048576,MATCH($A343,input_data!$B:$B,0),MATCH(E$4,input_data!$1:$1,0)),"")</f>
        <v>265.324664801057</v>
      </c>
      <c r="F343" s="150">
        <v>131213</v>
      </c>
      <c r="G343" s="151">
        <f t="shared" si="17"/>
        <v>2022.0912927915451</v>
      </c>
      <c r="H343" s="152">
        <f>_xlfn.IFNA(INDEX(input_data!$1:$1048576,MATCH($A343,input_data!$B:$B,0),MATCH(H$4,input_data!$1:$1,0)),"")</f>
        <v>136.65644103480599</v>
      </c>
      <c r="I343" s="152">
        <f>_xlfn.IFNA(INDEX(input_data!$1:$1048576,MATCH($A343,input_data!$B:$B,0),MATCH(I$4,input_data!$1:$1,0)),"")</f>
        <v>17.217317313814799</v>
      </c>
      <c r="J343" s="152">
        <f>_xlfn.IFNA(INDEX(input_data!$1:$1048576,MATCH($A343,input_data!$B:$B,0),MATCH(J$4,input_data!$1:$1,0)),"")</f>
        <v>68.951223275999993</v>
      </c>
      <c r="K343" s="152">
        <f>_xlfn.IFNA(INDEX(input_data!$1:$1048576,MATCH($A343,input_data!$B:$B,0),MATCH(K$4,input_data!$1:$1,0)),"")</f>
        <v>17.6490138672543</v>
      </c>
      <c r="L343" s="152">
        <f>_xlfn.IFNA(INDEX(input_data!$1:$1048576,MATCH($A343,input_data!$B:$B,0),MATCH(L$4,input_data!$1:$1,0)),"")</f>
        <v>34.760516045361598</v>
      </c>
      <c r="M343" s="152">
        <f>_xlfn.IFNA(INDEX(input_data!$1:$1048576,MATCH($A343,input_data!$B:$B,0),MATCH(M$4,input_data!$1:$1,0)),"")</f>
        <v>5.7888213097612402</v>
      </c>
      <c r="N343" s="152">
        <f>_xlfn.IFNA(INDEX(input_data!$1:$1048576,MATCH($A343,input_data!$B:$B,0),MATCH(N$4,input_data!$1:$1,0)),"")</f>
        <v>4.1239405077930398</v>
      </c>
      <c r="O343" s="152">
        <f>_xlfn.IFNA(INDEX(input_data!$1:$1048576,MATCH($A343,input_data!$B:$B,0),MATCH(O$4,input_data!$1:$1,0)),"")</f>
        <v>2.4414857084088899</v>
      </c>
      <c r="P343" s="152">
        <f>_xlfn.IFNA(INDEX(input_data!$1:$1048576,MATCH($A343,input_data!$B:$B,0),MATCH(P$4,input_data!$1:$1,0)),"")</f>
        <v>0</v>
      </c>
      <c r="Q343" s="152">
        <f>_xlfn.IFNA(INDEX(input_data!$1:$1048576,MATCH($A343,input_data!$B:$B,0),MATCH(Q$4,input_data!$1:$1,0)),"")</f>
        <v>0.63103795309222199</v>
      </c>
      <c r="R343" s="152">
        <f>_xlfn.IFNA(INDEX(input_data!$1:$1048576,MATCH($A343,input_data!$B:$B,0),MATCH(R$4,input_data!$1:$1,0)),"")</f>
        <v>0</v>
      </c>
      <c r="S343" s="152">
        <f>_xlfn.IFNA(INDEX(input_data!$1:$1048576,MATCH($A343,input_data!$B:$B,0),MATCH(S$4,input_data!$1:$1,0)),"")</f>
        <v>5.1573000000000001E-2</v>
      </c>
      <c r="T343" s="152">
        <f>_xlfn.IFNA(INDEX(input_data!$1:$1048576,MATCH($A343,input_data!$B:$B,0),MATCH(T$4,input_data!$1:$1,0)),"")</f>
        <v>6.0745149999999998E-2</v>
      </c>
      <c r="U343" s="149">
        <f>_xlfn.IFNA(INDEX(input_data!$1:$1048576,MATCH($A343,input_data!$B:$B,0),MATCH(U$4,input_data!$1:$1,0)),"")</f>
        <v>288.332115166292</v>
      </c>
      <c r="V343" s="153">
        <f t="shared" si="16"/>
        <v>2197.4355831075582</v>
      </c>
      <c r="W343" s="154">
        <f t="shared" si="15"/>
        <v>8.6714329338684726E-2</v>
      </c>
      <c r="X343" s="187"/>
    </row>
    <row r="344" spans="1:24" x14ac:dyDescent="0.35">
      <c r="A344" s="156" t="s">
        <v>1030</v>
      </c>
      <c r="B344" s="93" t="s">
        <v>1410</v>
      </c>
      <c r="C344" s="147"/>
      <c r="D344" s="156" t="s">
        <v>1031</v>
      </c>
      <c r="E344" s="149">
        <f>_xlfn.IFNA(INDEX(input_data!$1:$1048576,MATCH($A344,input_data!$B:$B,0),MATCH(E$4,input_data!$1:$1,0)),"")</f>
        <v>307.21350721204999</v>
      </c>
      <c r="F344" s="150">
        <v>152025</v>
      </c>
      <c r="G344" s="151">
        <f t="shared" si="17"/>
        <v>2020.8091248942608</v>
      </c>
      <c r="H344" s="152">
        <f>_xlfn.IFNA(INDEX(input_data!$1:$1048576,MATCH($A344,input_data!$B:$B,0),MATCH(H$4,input_data!$1:$1,0)),"")</f>
        <v>96.238173069548296</v>
      </c>
      <c r="I344" s="152">
        <f>_xlfn.IFNA(INDEX(input_data!$1:$1048576,MATCH($A344,input_data!$B:$B,0),MATCH(I$4,input_data!$1:$1,0)),"")</f>
        <v>14.984141377080199</v>
      </c>
      <c r="J344" s="152">
        <f>_xlfn.IFNA(INDEX(input_data!$1:$1048576,MATCH($A344,input_data!$B:$B,0),MATCH(J$4,input_data!$1:$1,0)),"")</f>
        <v>152.07688099999999</v>
      </c>
      <c r="K344" s="152">
        <f>_xlfn.IFNA(INDEX(input_data!$1:$1048576,MATCH($A344,input_data!$B:$B,0),MATCH(K$4,input_data!$1:$1,0)),"")</f>
        <v>16.763115106000399</v>
      </c>
      <c r="L344" s="152">
        <f>_xlfn.IFNA(INDEX(input_data!$1:$1048576,MATCH($A344,input_data!$B:$B,0),MATCH(L$4,input_data!$1:$1,0)),"")</f>
        <v>38.014553583068697</v>
      </c>
      <c r="M344" s="152">
        <f>_xlfn.IFNA(INDEX(input_data!$1:$1048576,MATCH($A344,input_data!$B:$B,0),MATCH(M$4,input_data!$1:$1,0)),"")</f>
        <v>6.9659748068313698</v>
      </c>
      <c r="N344" s="152">
        <f>_xlfn.IFNA(INDEX(input_data!$1:$1048576,MATCH($A344,input_data!$B:$B,0),MATCH(N$4,input_data!$1:$1,0)),"")</f>
        <v>3.91693779280752</v>
      </c>
      <c r="O344" s="152">
        <f>_xlfn.IFNA(INDEX(input_data!$1:$1048576,MATCH($A344,input_data!$B:$B,0),MATCH(O$4,input_data!$1:$1,0)),"")</f>
        <v>2.1489122076088898</v>
      </c>
      <c r="P344" s="152">
        <f>_xlfn.IFNA(INDEX(input_data!$1:$1048576,MATCH($A344,input_data!$B:$B,0),MATCH(P$4,input_data!$1:$1,0)),"")</f>
        <v>0</v>
      </c>
      <c r="Q344" s="152">
        <f>_xlfn.IFNA(INDEX(input_data!$1:$1048576,MATCH($A344,input_data!$B:$B,0),MATCH(Q$4,input_data!$1:$1,0)),"")</f>
        <v>0.49287349675116499</v>
      </c>
      <c r="R344" s="152">
        <f>_xlfn.IFNA(INDEX(input_data!$1:$1048576,MATCH($A344,input_data!$B:$B,0),MATCH(R$4,input_data!$1:$1,0)),"")</f>
        <v>0</v>
      </c>
      <c r="S344" s="152">
        <f>_xlfn.IFNA(INDEX(input_data!$1:$1048576,MATCH($A344,input_data!$B:$B,0),MATCH(S$4,input_data!$1:$1,0)),"")</f>
        <v>0.74593799999999999</v>
      </c>
      <c r="T344" s="152">
        <f>_xlfn.IFNA(INDEX(input_data!$1:$1048576,MATCH($A344,input_data!$B:$B,0),MATCH(T$4,input_data!$1:$1,0)),"")</f>
        <v>0.21777262</v>
      </c>
      <c r="U344" s="149">
        <f>_xlfn.IFNA(INDEX(input_data!$1:$1048576,MATCH($A344,input_data!$B:$B,0),MATCH(U$4,input_data!$1:$1,0)),"")</f>
        <v>332.56527305969701</v>
      </c>
      <c r="V344" s="153">
        <f t="shared" si="16"/>
        <v>2187.5696303877453</v>
      </c>
      <c r="W344" s="154">
        <f t="shared" si="15"/>
        <v>8.2521651074893398E-2</v>
      </c>
      <c r="X344" s="187"/>
    </row>
    <row r="345" spans="1:24" x14ac:dyDescent="0.35">
      <c r="A345" s="156" t="s">
        <v>1032</v>
      </c>
      <c r="B345" s="93" t="s">
        <v>1411</v>
      </c>
      <c r="C345" s="147"/>
      <c r="D345" s="156" t="s">
        <v>1033</v>
      </c>
      <c r="E345" s="149">
        <f>_xlfn.IFNA(INDEX(input_data!$1:$1048576,MATCH($A345,input_data!$B:$B,0),MATCH(E$4,input_data!$1:$1,0)),"")</f>
        <v>456.912468424498</v>
      </c>
      <c r="F345" s="150">
        <v>230922</v>
      </c>
      <c r="G345" s="151">
        <f t="shared" si="17"/>
        <v>1978.6441674006721</v>
      </c>
      <c r="H345" s="152">
        <f>_xlfn.IFNA(INDEX(input_data!$1:$1048576,MATCH($A345,input_data!$B:$B,0),MATCH(H$4,input_data!$1:$1,0)),"")</f>
        <v>63.222961058087101</v>
      </c>
      <c r="I345" s="152">
        <f>_xlfn.IFNA(INDEX(input_data!$1:$1048576,MATCH($A345,input_data!$B:$B,0),MATCH(I$4,input_data!$1:$1,0)),"")</f>
        <v>12.1923615811397</v>
      </c>
      <c r="J345" s="152">
        <f>_xlfn.IFNA(INDEX(input_data!$1:$1048576,MATCH($A345,input_data!$B:$B,0),MATCH(J$4,input_data!$1:$1,0)),"")</f>
        <v>351.07706894699999</v>
      </c>
      <c r="K345" s="152">
        <f>_xlfn.IFNA(INDEX(input_data!$1:$1048576,MATCH($A345,input_data!$B:$B,0),MATCH(K$4,input_data!$1:$1,0)),"")</f>
        <v>10.2420973323827</v>
      </c>
      <c r="L345" s="152">
        <f>_xlfn.IFNA(INDEX(input_data!$1:$1048576,MATCH($A345,input_data!$B:$B,0),MATCH(L$4,input_data!$1:$1,0)),"")</f>
        <v>32.174726326575602</v>
      </c>
      <c r="M345" s="152">
        <f>_xlfn.IFNA(INDEX(input_data!$1:$1048576,MATCH($A345,input_data!$B:$B,0),MATCH(M$4,input_data!$1:$1,0)),"")</f>
        <v>7.9759038083597797</v>
      </c>
      <c r="N345" s="152">
        <f>_xlfn.IFNA(INDEX(input_data!$1:$1048576,MATCH($A345,input_data!$B:$B,0),MATCH(N$4,input_data!$1:$1,0)),"")</f>
        <v>2.3932102037802401</v>
      </c>
      <c r="O345" s="152">
        <f>_xlfn.IFNA(INDEX(input_data!$1:$1048576,MATCH($A345,input_data!$B:$B,0),MATCH(O$4,input_data!$1:$1,0)),"")</f>
        <v>2.47079679720889</v>
      </c>
      <c r="P345" s="152">
        <f>_xlfn.IFNA(INDEX(input_data!$1:$1048576,MATCH($A345,input_data!$B:$B,0),MATCH(P$4,input_data!$1:$1,0)),"")</f>
        <v>4.5033162323733196</v>
      </c>
      <c r="Q345" s="152">
        <f>_xlfn.IFNA(INDEX(input_data!$1:$1048576,MATCH($A345,input_data!$B:$B,0),MATCH(Q$4,input_data!$1:$1,0)),"")</f>
        <v>0.40417805644314603</v>
      </c>
      <c r="R345" s="152">
        <f>_xlfn.IFNA(INDEX(input_data!$1:$1048576,MATCH($A345,input_data!$B:$B,0),MATCH(R$4,input_data!$1:$1,0)),"")</f>
        <v>1.2886067176538001</v>
      </c>
      <c r="S345" s="152">
        <f>_xlfn.IFNA(INDEX(input_data!$1:$1048576,MATCH($A345,input_data!$B:$B,0),MATCH(S$4,input_data!$1:$1,0)),"")</f>
        <v>0.86501600000000001</v>
      </c>
      <c r="T345" s="152">
        <f>_xlfn.IFNA(INDEX(input_data!$1:$1048576,MATCH($A345,input_data!$B:$B,0),MATCH(T$4,input_data!$1:$1,0)),"")</f>
        <v>0.90126118</v>
      </c>
      <c r="U345" s="149">
        <f>_xlfn.IFNA(INDEX(input_data!$1:$1048576,MATCH($A345,input_data!$B:$B,0),MATCH(U$4,input_data!$1:$1,0)),"")</f>
        <v>489.71150424100398</v>
      </c>
      <c r="V345" s="153">
        <f t="shared" si="16"/>
        <v>2120.6792953508284</v>
      </c>
      <c r="W345" s="154">
        <f t="shared" si="15"/>
        <v>7.1784068247473964E-2</v>
      </c>
      <c r="X345" s="187"/>
    </row>
    <row r="346" spans="1:24" x14ac:dyDescent="0.35">
      <c r="A346" s="156" t="s">
        <v>1034</v>
      </c>
      <c r="B346" s="93" t="s">
        <v>1412</v>
      </c>
      <c r="C346" s="147"/>
      <c r="D346" s="156" t="s">
        <v>1035</v>
      </c>
      <c r="E346" s="149">
        <f>_xlfn.IFNA(INDEX(input_data!$1:$1048576,MATCH($A346,input_data!$B:$B,0),MATCH(E$4,input_data!$1:$1,0)),"")</f>
        <v>14.961039619248</v>
      </c>
      <c r="F346" s="150">
        <v>57518</v>
      </c>
      <c r="G346" s="151">
        <f t="shared" si="17"/>
        <v>260.11056746145556</v>
      </c>
      <c r="H346" s="152">
        <f>_xlfn.IFNA(INDEX(input_data!$1:$1048576,MATCH($A346,input_data!$B:$B,0),MATCH(H$4,input_data!$1:$1,0)),"")</f>
        <v>2.5835837015194199</v>
      </c>
      <c r="I346" s="152">
        <f>_xlfn.IFNA(INDEX(input_data!$1:$1048576,MATCH($A346,input_data!$B:$B,0),MATCH(I$4,input_data!$1:$1,0)),"")</f>
        <v>0.46438135909974798</v>
      </c>
      <c r="J346" s="152">
        <f>_xlfn.IFNA(INDEX(input_data!$1:$1048576,MATCH($A346,input_data!$B:$B,0),MATCH(J$4,input_data!$1:$1,0)),"")</f>
        <v>9.8298764359999993</v>
      </c>
      <c r="K346" s="152">
        <f>_xlfn.IFNA(INDEX(input_data!$1:$1048576,MATCH($A346,input_data!$B:$B,0),MATCH(K$4,input_data!$1:$1,0)),"")</f>
        <v>0</v>
      </c>
      <c r="L346" s="152">
        <f>_xlfn.IFNA(INDEX(input_data!$1:$1048576,MATCH($A346,input_data!$B:$B,0),MATCH(L$4,input_data!$1:$1,0)),"")</f>
        <v>0</v>
      </c>
      <c r="M346" s="152">
        <f>_xlfn.IFNA(INDEX(input_data!$1:$1048576,MATCH($A346,input_data!$B:$B,0),MATCH(M$4,input_data!$1:$1,0)),"")</f>
        <v>0</v>
      </c>
      <c r="N346" s="152">
        <f>_xlfn.IFNA(INDEX(input_data!$1:$1048576,MATCH($A346,input_data!$B:$B,0),MATCH(N$4,input_data!$1:$1,0)),"")</f>
        <v>0</v>
      </c>
      <c r="O346" s="152">
        <f>_xlfn.IFNA(INDEX(input_data!$1:$1048576,MATCH($A346,input_data!$B:$B,0),MATCH(O$4,input_data!$1:$1,0)),"")</f>
        <v>1.6447526135253301</v>
      </c>
      <c r="P346" s="152">
        <f>_xlfn.IFNA(INDEX(input_data!$1:$1048576,MATCH($A346,input_data!$B:$B,0),MATCH(P$4,input_data!$1:$1,0)),"")</f>
        <v>6.2888543910939093E-2</v>
      </c>
      <c r="Q346" s="152">
        <f>_xlfn.IFNA(INDEX(input_data!$1:$1048576,MATCH($A346,input_data!$B:$B,0),MATCH(Q$4,input_data!$1:$1,0)),"")</f>
        <v>1.55698772836268E-2</v>
      </c>
      <c r="R346" s="152">
        <f>_xlfn.IFNA(INDEX(input_data!$1:$1048576,MATCH($A346,input_data!$B:$B,0),MATCH(R$4,input_data!$1:$1,0)),"")</f>
        <v>1.1930316374857299</v>
      </c>
      <c r="S346" s="152">
        <f>_xlfn.IFNA(INDEX(input_data!$1:$1048576,MATCH($A346,input_data!$B:$B,0),MATCH(S$4,input_data!$1:$1,0)),"")</f>
        <v>3.6969000000000002E-2</v>
      </c>
      <c r="T346" s="152">
        <f>_xlfn.IFNA(INDEX(input_data!$1:$1048576,MATCH($A346,input_data!$B:$B,0),MATCH(T$4,input_data!$1:$1,0)),"")</f>
        <v>4.3123939999999999E-2</v>
      </c>
      <c r="U346" s="149">
        <f>_xlfn.IFNA(INDEX(input_data!$1:$1048576,MATCH($A346,input_data!$B:$B,0),MATCH(U$4,input_data!$1:$1,0)),"")</f>
        <v>15.874177108824799</v>
      </c>
      <c r="V346" s="153">
        <f t="shared" si="16"/>
        <v>275.98624967531555</v>
      </c>
      <c r="W346" s="154">
        <f t="shared" si="15"/>
        <v>6.1034360767416862E-2</v>
      </c>
      <c r="X346" s="187"/>
    </row>
    <row r="347" spans="1:24" x14ac:dyDescent="0.35">
      <c r="A347" s="156" t="s">
        <v>1036</v>
      </c>
      <c r="B347" s="93" t="s">
        <v>1413</v>
      </c>
      <c r="C347" s="147"/>
      <c r="D347" s="156" t="s">
        <v>1037</v>
      </c>
      <c r="E347" s="149">
        <f>_xlfn.IFNA(INDEX(input_data!$1:$1048576,MATCH($A347,input_data!$B:$B,0),MATCH(E$4,input_data!$1:$1,0)),"")</f>
        <v>114.781814053205</v>
      </c>
      <c r="F347" s="150">
        <v>66598</v>
      </c>
      <c r="G347" s="151">
        <f t="shared" si="17"/>
        <v>1723.5024182889124</v>
      </c>
      <c r="H347" s="152">
        <f>_xlfn.IFNA(INDEX(input_data!$1:$1048576,MATCH($A347,input_data!$B:$B,0),MATCH(H$4,input_data!$1:$1,0)),"")</f>
        <v>13.967363816017899</v>
      </c>
      <c r="I347" s="152">
        <f>_xlfn.IFNA(INDEX(input_data!$1:$1048576,MATCH($A347,input_data!$B:$B,0),MATCH(I$4,input_data!$1:$1,0)),"")</f>
        <v>2.5966799901524702</v>
      </c>
      <c r="J347" s="152">
        <f>_xlfn.IFNA(INDEX(input_data!$1:$1048576,MATCH($A347,input_data!$B:$B,0),MATCH(J$4,input_data!$1:$1,0)),"")</f>
        <v>90.887728574999997</v>
      </c>
      <c r="K347" s="152">
        <f>_xlfn.IFNA(INDEX(input_data!$1:$1048576,MATCH($A347,input_data!$B:$B,0),MATCH(K$4,input_data!$1:$1,0)),"")</f>
        <v>2.2563875786957199</v>
      </c>
      <c r="L347" s="152">
        <f>_xlfn.IFNA(INDEX(input_data!$1:$1048576,MATCH($A347,input_data!$B:$B,0),MATCH(L$4,input_data!$1:$1,0)),"")</f>
        <v>8.2389783108236507</v>
      </c>
      <c r="M347" s="152">
        <f>_xlfn.IFNA(INDEX(input_data!$1:$1048576,MATCH($A347,input_data!$B:$B,0),MATCH(M$4,input_data!$1:$1,0)),"")</f>
        <v>2.0844996425712599</v>
      </c>
      <c r="N347" s="152">
        <f>_xlfn.IFNA(INDEX(input_data!$1:$1048576,MATCH($A347,input_data!$B:$B,0),MATCH(N$4,input_data!$1:$1,0)),"")</f>
        <v>0.52723671741960998</v>
      </c>
      <c r="O347" s="152">
        <f>_xlfn.IFNA(INDEX(input_data!$1:$1048576,MATCH($A347,input_data!$B:$B,0),MATCH(O$4,input_data!$1:$1,0)),"")</f>
        <v>0.50371430966222197</v>
      </c>
      <c r="P347" s="152">
        <f>_xlfn.IFNA(INDEX(input_data!$1:$1048576,MATCH($A347,input_data!$B:$B,0),MATCH(P$4,input_data!$1:$1,0)),"")</f>
        <v>0</v>
      </c>
      <c r="Q347" s="152">
        <f>_xlfn.IFNA(INDEX(input_data!$1:$1048576,MATCH($A347,input_data!$B:$B,0),MATCH(Q$4,input_data!$1:$1,0)),"")</f>
        <v>8.8862733958699897E-2</v>
      </c>
      <c r="R347" s="152">
        <f>_xlfn.IFNA(INDEX(input_data!$1:$1048576,MATCH($A347,input_data!$B:$B,0),MATCH(R$4,input_data!$1:$1,0)),"")</f>
        <v>0.62732137004314803</v>
      </c>
      <c r="S347" s="152">
        <f>_xlfn.IFNA(INDEX(input_data!$1:$1048576,MATCH($A347,input_data!$B:$B,0),MATCH(S$4,input_data!$1:$1,0)),"")</f>
        <v>0.25050600000000001</v>
      </c>
      <c r="T347" s="152">
        <f>_xlfn.IFNA(INDEX(input_data!$1:$1048576,MATCH($A347,input_data!$B:$B,0),MATCH(T$4,input_data!$1:$1,0)),"")</f>
        <v>6.063901E-2</v>
      </c>
      <c r="U347" s="149">
        <f>_xlfn.IFNA(INDEX(input_data!$1:$1048576,MATCH($A347,input_data!$B:$B,0),MATCH(U$4,input_data!$1:$1,0)),"")</f>
        <v>122.08991805434501</v>
      </c>
      <c r="V347" s="153">
        <f t="shared" si="16"/>
        <v>1833.2370049302531</v>
      </c>
      <c r="W347" s="154">
        <f t="shared" si="15"/>
        <v>6.3669528674224152E-2</v>
      </c>
      <c r="X347" s="187"/>
    </row>
    <row r="348" spans="1:24" x14ac:dyDescent="0.35">
      <c r="A348" s="156" t="s">
        <v>1038</v>
      </c>
      <c r="B348" s="93" t="s">
        <v>1414</v>
      </c>
      <c r="C348" s="147"/>
      <c r="D348" s="156" t="s">
        <v>1039</v>
      </c>
      <c r="E348" s="149">
        <f>_xlfn.IFNA(INDEX(input_data!$1:$1048576,MATCH($A348,input_data!$B:$B,0),MATCH(E$4,input_data!$1:$1,0)),"")</f>
        <v>358.67011471858598</v>
      </c>
      <c r="F348" s="150">
        <v>151304</v>
      </c>
      <c r="G348" s="151">
        <f t="shared" si="17"/>
        <v>2370.5263226258785</v>
      </c>
      <c r="H348" s="152">
        <f>_xlfn.IFNA(INDEX(input_data!$1:$1048576,MATCH($A348,input_data!$B:$B,0),MATCH(H$4,input_data!$1:$1,0)),"")</f>
        <v>111.497124440268</v>
      </c>
      <c r="I348" s="152">
        <f>_xlfn.IFNA(INDEX(input_data!$1:$1048576,MATCH($A348,input_data!$B:$B,0),MATCH(I$4,input_data!$1:$1,0)),"")</f>
        <v>17.307489502752802</v>
      </c>
      <c r="J348" s="152">
        <f>_xlfn.IFNA(INDEX(input_data!$1:$1048576,MATCH($A348,input_data!$B:$B,0),MATCH(J$4,input_data!$1:$1,0)),"")</f>
        <v>181.25760185799999</v>
      </c>
      <c r="K348" s="152">
        <f>_xlfn.IFNA(INDEX(input_data!$1:$1048576,MATCH($A348,input_data!$B:$B,0),MATCH(K$4,input_data!$1:$1,0)),"")</f>
        <v>19.238889612194001</v>
      </c>
      <c r="L348" s="152">
        <f>_xlfn.IFNA(INDEX(input_data!$1:$1048576,MATCH($A348,input_data!$B:$B,0),MATCH(L$4,input_data!$1:$1,0)),"")</f>
        <v>41.899348628163402</v>
      </c>
      <c r="M348" s="152">
        <f>_xlfn.IFNA(INDEX(input_data!$1:$1048576,MATCH($A348,input_data!$B:$B,0),MATCH(M$4,input_data!$1:$1,0)),"")</f>
        <v>7.8766183524900999</v>
      </c>
      <c r="N348" s="152">
        <f>_xlfn.IFNA(INDEX(input_data!$1:$1048576,MATCH($A348,input_data!$B:$B,0),MATCH(N$4,input_data!$1:$1,0)),"")</f>
        <v>4.4954373538054497</v>
      </c>
      <c r="O348" s="152">
        <f>_xlfn.IFNA(INDEX(input_data!$1:$1048576,MATCH($A348,input_data!$B:$B,0),MATCH(O$4,input_data!$1:$1,0)),"")</f>
        <v>7.8750000000000001E-2</v>
      </c>
      <c r="P348" s="152">
        <f>_xlfn.IFNA(INDEX(input_data!$1:$1048576,MATCH($A348,input_data!$B:$B,0),MATCH(P$4,input_data!$1:$1,0)),"")</f>
        <v>0</v>
      </c>
      <c r="Q348" s="152">
        <f>_xlfn.IFNA(INDEX(input_data!$1:$1048576,MATCH($A348,input_data!$B:$B,0),MATCH(Q$4,input_data!$1:$1,0)),"")</f>
        <v>0.56874401537524</v>
      </c>
      <c r="R348" s="152">
        <f>_xlfn.IFNA(INDEX(input_data!$1:$1048576,MATCH($A348,input_data!$B:$B,0),MATCH(R$4,input_data!$1:$1,0)),"")</f>
        <v>0</v>
      </c>
      <c r="S348" s="152">
        <f>_xlfn.IFNA(INDEX(input_data!$1:$1048576,MATCH($A348,input_data!$B:$B,0),MATCH(S$4,input_data!$1:$1,0)),"")</f>
        <v>0.78140600000000004</v>
      </c>
      <c r="T348" s="152">
        <f>_xlfn.IFNA(INDEX(input_data!$1:$1048576,MATCH($A348,input_data!$B:$B,0),MATCH(T$4,input_data!$1:$1,0)),"")</f>
        <v>0.28907340999999998</v>
      </c>
      <c r="U348" s="149">
        <f>_xlfn.IFNA(INDEX(input_data!$1:$1048576,MATCH($A348,input_data!$B:$B,0),MATCH(U$4,input_data!$1:$1,0)),"")</f>
        <v>385.29048317304898</v>
      </c>
      <c r="V348" s="153">
        <f t="shared" si="16"/>
        <v>2546.4659438815165</v>
      </c>
      <c r="W348" s="154">
        <f t="shared" si="15"/>
        <v>7.4219644631807302E-2</v>
      </c>
      <c r="X348" s="187"/>
    </row>
    <row r="349" spans="1:24" x14ac:dyDescent="0.35">
      <c r="A349" s="156" t="s">
        <v>1040</v>
      </c>
      <c r="B349" s="93" t="s">
        <v>1415</v>
      </c>
      <c r="C349" s="147"/>
      <c r="D349" s="156" t="s">
        <v>1041</v>
      </c>
      <c r="E349" s="149">
        <f>_xlfn.IFNA(INDEX(input_data!$1:$1048576,MATCH($A349,input_data!$B:$B,0),MATCH(E$4,input_data!$1:$1,0)),"")</f>
        <v>15.2804675437222</v>
      </c>
      <c r="F349" s="150">
        <v>44236</v>
      </c>
      <c r="G349" s="151">
        <f t="shared" si="17"/>
        <v>345.4305891970838</v>
      </c>
      <c r="H349" s="152">
        <f>_xlfn.IFNA(INDEX(input_data!$1:$1048576,MATCH($A349,input_data!$B:$B,0),MATCH(H$4,input_data!$1:$1,0)),"")</f>
        <v>2.4261464313846601</v>
      </c>
      <c r="I349" s="152">
        <f>_xlfn.IFNA(INDEX(input_data!$1:$1048576,MATCH($A349,input_data!$B:$B,0),MATCH(I$4,input_data!$1:$1,0)),"")</f>
        <v>0.43026414990017198</v>
      </c>
      <c r="J349" s="152">
        <f>_xlfn.IFNA(INDEX(input_data!$1:$1048576,MATCH($A349,input_data!$B:$B,0),MATCH(J$4,input_data!$1:$1,0)),"")</f>
        <v>12.229980422000001</v>
      </c>
      <c r="K349" s="152">
        <f>_xlfn.IFNA(INDEX(input_data!$1:$1048576,MATCH($A349,input_data!$B:$B,0),MATCH(K$4,input_data!$1:$1,0)),"")</f>
        <v>0</v>
      </c>
      <c r="L349" s="152">
        <f>_xlfn.IFNA(INDEX(input_data!$1:$1048576,MATCH($A349,input_data!$B:$B,0),MATCH(L$4,input_data!$1:$1,0)),"")</f>
        <v>0</v>
      </c>
      <c r="M349" s="152">
        <f>_xlfn.IFNA(INDEX(input_data!$1:$1048576,MATCH($A349,input_data!$B:$B,0),MATCH(M$4,input_data!$1:$1,0)),"")</f>
        <v>0</v>
      </c>
      <c r="N349" s="152">
        <f>_xlfn.IFNA(INDEX(input_data!$1:$1048576,MATCH($A349,input_data!$B:$B,0),MATCH(N$4,input_data!$1:$1,0)),"")</f>
        <v>0</v>
      </c>
      <c r="O349" s="152">
        <f>_xlfn.IFNA(INDEX(input_data!$1:$1048576,MATCH($A349,input_data!$B:$B,0),MATCH(O$4,input_data!$1:$1,0)),"")</f>
        <v>2.5479999999999999E-2</v>
      </c>
      <c r="P349" s="152">
        <f>_xlfn.IFNA(INDEX(input_data!$1:$1048576,MATCH($A349,input_data!$B:$B,0),MATCH(P$4,input_data!$1:$1,0)),"")</f>
        <v>0</v>
      </c>
      <c r="Q349" s="152">
        <f>_xlfn.IFNA(INDEX(input_data!$1:$1048576,MATCH($A349,input_data!$B:$B,0),MATCH(Q$4,input_data!$1:$1,0)),"")</f>
        <v>1.49036752434831E-2</v>
      </c>
      <c r="R349" s="152">
        <f>_xlfn.IFNA(INDEX(input_data!$1:$1048576,MATCH($A349,input_data!$B:$B,0),MATCH(R$4,input_data!$1:$1,0)),"")</f>
        <v>1.6170372594892299</v>
      </c>
      <c r="S349" s="152">
        <f>_xlfn.IFNA(INDEX(input_data!$1:$1048576,MATCH($A349,input_data!$B:$B,0),MATCH(S$4,input_data!$1:$1,0)),"")</f>
        <v>3.9771000000000001E-2</v>
      </c>
      <c r="T349" s="152">
        <f>_xlfn.IFNA(INDEX(input_data!$1:$1048576,MATCH($A349,input_data!$B:$B,0),MATCH(T$4,input_data!$1:$1,0)),"")</f>
        <v>3.7712120000000002E-2</v>
      </c>
      <c r="U349" s="149">
        <f>_xlfn.IFNA(INDEX(input_data!$1:$1048576,MATCH($A349,input_data!$B:$B,0),MATCH(U$4,input_data!$1:$1,0)),"")</f>
        <v>16.821295058017501</v>
      </c>
      <c r="V349" s="153">
        <f t="shared" si="16"/>
        <v>380.26257025991276</v>
      </c>
      <c r="W349" s="154">
        <f t="shared" si="15"/>
        <v>0.10083641157487566</v>
      </c>
      <c r="X349" s="187"/>
    </row>
    <row r="350" spans="1:24" x14ac:dyDescent="0.35">
      <c r="A350" s="156" t="s">
        <v>1042</v>
      </c>
      <c r="B350" s="93" t="s">
        <v>1416</v>
      </c>
      <c r="C350" s="147"/>
      <c r="D350" s="156" t="s">
        <v>1043</v>
      </c>
      <c r="E350" s="149">
        <f>_xlfn.IFNA(INDEX(input_data!$1:$1048576,MATCH($A350,input_data!$B:$B,0),MATCH(E$4,input_data!$1:$1,0)),"")</f>
        <v>162.17748788829101</v>
      </c>
      <c r="F350" s="150">
        <v>74003</v>
      </c>
      <c r="G350" s="151">
        <f t="shared" si="17"/>
        <v>2191.4988296189481</v>
      </c>
      <c r="H350" s="152">
        <f>_xlfn.IFNA(INDEX(input_data!$1:$1048576,MATCH($A350,input_data!$B:$B,0),MATCH(H$4,input_data!$1:$1,0)),"")</f>
        <v>15.524697328942899</v>
      </c>
      <c r="I350" s="152">
        <f>_xlfn.IFNA(INDEX(input_data!$1:$1048576,MATCH($A350,input_data!$B:$B,0),MATCH(I$4,input_data!$1:$1,0)),"")</f>
        <v>2.8492862272511399</v>
      </c>
      <c r="J350" s="152">
        <f>_xlfn.IFNA(INDEX(input_data!$1:$1048576,MATCH($A350,input_data!$B:$B,0),MATCH(J$4,input_data!$1:$1,0)),"")</f>
        <v>141.64122867399999</v>
      </c>
      <c r="K350" s="152">
        <f>_xlfn.IFNA(INDEX(input_data!$1:$1048576,MATCH($A350,input_data!$B:$B,0),MATCH(K$4,input_data!$1:$1,0)),"")</f>
        <v>0.47183151007736002</v>
      </c>
      <c r="L350" s="152">
        <f>_xlfn.IFNA(INDEX(input_data!$1:$1048576,MATCH($A350,input_data!$B:$B,0),MATCH(L$4,input_data!$1:$1,0)),"")</f>
        <v>7.1143532143827697</v>
      </c>
      <c r="M350" s="152">
        <f>_xlfn.IFNA(INDEX(input_data!$1:$1048576,MATCH($A350,input_data!$B:$B,0),MATCH(M$4,input_data!$1:$1,0)),"")</f>
        <v>1.75695248459078</v>
      </c>
      <c r="N350" s="152">
        <f>_xlfn.IFNA(INDEX(input_data!$1:$1048576,MATCH($A350,input_data!$B:$B,0),MATCH(N$4,input_data!$1:$1,0)),"")</f>
        <v>0.110250073567646</v>
      </c>
      <c r="O350" s="152">
        <f>_xlfn.IFNA(INDEX(input_data!$1:$1048576,MATCH($A350,input_data!$B:$B,0),MATCH(O$4,input_data!$1:$1,0)),"")</f>
        <v>1.1247645071644401</v>
      </c>
      <c r="P350" s="152">
        <f>_xlfn.IFNA(INDEX(input_data!$1:$1048576,MATCH($A350,input_data!$B:$B,0),MATCH(P$4,input_data!$1:$1,0)),"")</f>
        <v>0</v>
      </c>
      <c r="Q350" s="152">
        <f>_xlfn.IFNA(INDEX(input_data!$1:$1048576,MATCH($A350,input_data!$B:$B,0),MATCH(Q$4,input_data!$1:$1,0)),"")</f>
        <v>9.8593514936985302E-2</v>
      </c>
      <c r="R350" s="152">
        <f>_xlfn.IFNA(INDEX(input_data!$1:$1048576,MATCH($A350,input_data!$B:$B,0),MATCH(R$4,input_data!$1:$1,0)),"")</f>
        <v>2.6073025361698199</v>
      </c>
      <c r="S350" s="152">
        <f>_xlfn.IFNA(INDEX(input_data!$1:$1048576,MATCH($A350,input_data!$B:$B,0),MATCH(S$4,input_data!$1:$1,0)),"")</f>
        <v>0.25779600000000003</v>
      </c>
      <c r="T350" s="152">
        <f>_xlfn.IFNA(INDEX(input_data!$1:$1048576,MATCH($A350,input_data!$B:$B,0),MATCH(T$4,input_data!$1:$1,0)),"")</f>
        <v>8.7117029999999998E-2</v>
      </c>
      <c r="U350" s="149">
        <f>_xlfn.IFNA(INDEX(input_data!$1:$1048576,MATCH($A350,input_data!$B:$B,0),MATCH(U$4,input_data!$1:$1,0)),"")</f>
        <v>173.64417310108399</v>
      </c>
      <c r="V350" s="153">
        <f t="shared" si="16"/>
        <v>2346.4477534841017</v>
      </c>
      <c r="W350" s="154">
        <f t="shared" si="15"/>
        <v>7.0704543288346633E-2</v>
      </c>
      <c r="X350" s="187"/>
    </row>
    <row r="351" spans="1:24" x14ac:dyDescent="0.35">
      <c r="A351" s="156" t="s">
        <v>1044</v>
      </c>
      <c r="B351" s="93" t="s">
        <v>1417</v>
      </c>
      <c r="C351" s="147"/>
      <c r="D351" s="156" t="s">
        <v>1045</v>
      </c>
      <c r="E351" s="149">
        <f>_xlfn.IFNA(INDEX(input_data!$1:$1048576,MATCH($A351,input_data!$B:$B,0),MATCH(E$4,input_data!$1:$1,0)),"")</f>
        <v>300.44644095126199</v>
      </c>
      <c r="F351" s="150">
        <v>113490</v>
      </c>
      <c r="G351" s="151">
        <f t="shared" si="17"/>
        <v>2647.3384522976648</v>
      </c>
      <c r="H351" s="152">
        <f>_xlfn.IFNA(INDEX(input_data!$1:$1048576,MATCH($A351,input_data!$B:$B,0),MATCH(H$4,input_data!$1:$1,0)),"")</f>
        <v>113.934373349227</v>
      </c>
      <c r="I351" s="152">
        <f>_xlfn.IFNA(INDEX(input_data!$1:$1048576,MATCH($A351,input_data!$B:$B,0),MATCH(I$4,input_data!$1:$1,0)),"")</f>
        <v>16.873886160743499</v>
      </c>
      <c r="J351" s="152">
        <f>_xlfn.IFNA(INDEX(input_data!$1:$1048576,MATCH($A351,input_data!$B:$B,0),MATCH(J$4,input_data!$1:$1,0)),"")</f>
        <v>133.57577671199999</v>
      </c>
      <c r="K351" s="152">
        <f>_xlfn.IFNA(INDEX(input_data!$1:$1048576,MATCH($A351,input_data!$B:$B,0),MATCH(K$4,input_data!$1:$1,0)),"")</f>
        <v>14.7611609748279</v>
      </c>
      <c r="L351" s="152">
        <f>_xlfn.IFNA(INDEX(input_data!$1:$1048576,MATCH($A351,input_data!$B:$B,0),MATCH(L$4,input_data!$1:$1,0)),"")</f>
        <v>32.289971403782701</v>
      </c>
      <c r="M351" s="152">
        <f>_xlfn.IFNA(INDEX(input_data!$1:$1048576,MATCH($A351,input_data!$B:$B,0),MATCH(M$4,input_data!$1:$1,0)),"")</f>
        <v>6.0220883112551897</v>
      </c>
      <c r="N351" s="152">
        <f>_xlfn.IFNA(INDEX(input_data!$1:$1048576,MATCH($A351,input_data!$B:$B,0),MATCH(N$4,input_data!$1:$1,0)),"")</f>
        <v>3.4491530316654901</v>
      </c>
      <c r="O351" s="152">
        <f>_xlfn.IFNA(INDEX(input_data!$1:$1048576,MATCH($A351,input_data!$B:$B,0),MATCH(O$4,input_data!$1:$1,0)),"")</f>
        <v>1.5049999999999999E-2</v>
      </c>
      <c r="P351" s="152">
        <f>_xlfn.IFNA(INDEX(input_data!$1:$1048576,MATCH($A351,input_data!$B:$B,0),MATCH(P$4,input_data!$1:$1,0)),"")</f>
        <v>0</v>
      </c>
      <c r="Q351" s="152">
        <f>_xlfn.IFNA(INDEX(input_data!$1:$1048576,MATCH($A351,input_data!$B:$B,0),MATCH(Q$4,input_data!$1:$1,0)),"")</f>
        <v>0.55627605982305195</v>
      </c>
      <c r="R351" s="152">
        <f>_xlfn.IFNA(INDEX(input_data!$1:$1048576,MATCH($A351,input_data!$B:$B,0),MATCH(R$4,input_data!$1:$1,0)),"")</f>
        <v>0</v>
      </c>
      <c r="S351" s="152">
        <f>_xlfn.IFNA(INDEX(input_data!$1:$1048576,MATCH($A351,input_data!$B:$B,0),MATCH(S$4,input_data!$1:$1,0)),"")</f>
        <v>0.67832099999999995</v>
      </c>
      <c r="T351" s="152">
        <f>_xlfn.IFNA(INDEX(input_data!$1:$1048576,MATCH($A351,input_data!$B:$B,0),MATCH(T$4,input_data!$1:$1,0)),"")</f>
        <v>0.168043</v>
      </c>
      <c r="U351" s="149">
        <f>_xlfn.IFNA(INDEX(input_data!$1:$1048576,MATCH($A351,input_data!$B:$B,0),MATCH(U$4,input_data!$1:$1,0)),"")</f>
        <v>322.32410000332499</v>
      </c>
      <c r="V351" s="153">
        <f t="shared" si="16"/>
        <v>2840.1101418920166</v>
      </c>
      <c r="W351" s="154">
        <f t="shared" si="15"/>
        <v>7.2817168287282019E-2</v>
      </c>
      <c r="X351" s="187"/>
    </row>
    <row r="352" spans="1:24" x14ac:dyDescent="0.35">
      <c r="A352" s="156" t="s">
        <v>1046</v>
      </c>
      <c r="B352" s="93" t="s">
        <v>1418</v>
      </c>
      <c r="C352" s="147"/>
      <c r="D352" s="156" t="s">
        <v>1047</v>
      </c>
      <c r="E352" s="149">
        <f>_xlfn.IFNA(INDEX(input_data!$1:$1048576,MATCH($A352,input_data!$B:$B,0),MATCH(E$4,input_data!$1:$1,0)),"")</f>
        <v>11.3421310383248</v>
      </c>
      <c r="F352" s="150">
        <v>47502</v>
      </c>
      <c r="G352" s="151">
        <f t="shared" si="17"/>
        <v>238.77165252673149</v>
      </c>
      <c r="H352" s="152">
        <f>_xlfn.IFNA(INDEX(input_data!$1:$1048576,MATCH($A352,input_data!$B:$B,0),MATCH(H$4,input_data!$1:$1,0)),"")</f>
        <v>2.9735625858481001</v>
      </c>
      <c r="I352" s="152">
        <f>_xlfn.IFNA(INDEX(input_data!$1:$1048576,MATCH($A352,input_data!$B:$B,0),MATCH(I$4,input_data!$1:$1,0)),"")</f>
        <v>0.54245940597663</v>
      </c>
      <c r="J352" s="152">
        <f>_xlfn.IFNA(INDEX(input_data!$1:$1048576,MATCH($A352,input_data!$B:$B,0),MATCH(J$4,input_data!$1:$1,0)),"")</f>
        <v>7.0320661600000003</v>
      </c>
      <c r="K352" s="152">
        <f>_xlfn.IFNA(INDEX(input_data!$1:$1048576,MATCH($A352,input_data!$B:$B,0),MATCH(K$4,input_data!$1:$1,0)),"")</f>
        <v>0</v>
      </c>
      <c r="L352" s="152">
        <f>_xlfn.IFNA(INDEX(input_data!$1:$1048576,MATCH($A352,input_data!$B:$B,0),MATCH(L$4,input_data!$1:$1,0)),"")</f>
        <v>0</v>
      </c>
      <c r="M352" s="152">
        <f>_xlfn.IFNA(INDEX(input_data!$1:$1048576,MATCH($A352,input_data!$B:$B,0),MATCH(M$4,input_data!$1:$1,0)),"")</f>
        <v>0</v>
      </c>
      <c r="N352" s="152">
        <f>_xlfn.IFNA(INDEX(input_data!$1:$1048576,MATCH($A352,input_data!$B:$B,0),MATCH(N$4,input_data!$1:$1,0)),"")</f>
        <v>0</v>
      </c>
      <c r="O352" s="152">
        <f>_xlfn.IFNA(INDEX(input_data!$1:$1048576,MATCH($A352,input_data!$B:$B,0),MATCH(O$4,input_data!$1:$1,0)),"")</f>
        <v>2.5479999999999999E-2</v>
      </c>
      <c r="P352" s="152">
        <f>_xlfn.IFNA(INDEX(input_data!$1:$1048576,MATCH($A352,input_data!$B:$B,0),MATCH(P$4,input_data!$1:$1,0)),"")</f>
        <v>0</v>
      </c>
      <c r="Q352" s="152">
        <f>_xlfn.IFNA(INDEX(input_data!$1:$1048576,MATCH($A352,input_data!$B:$B,0),MATCH(Q$4,input_data!$1:$1,0)),"")</f>
        <v>1.8258798003364898E-2</v>
      </c>
      <c r="R352" s="152">
        <f>_xlfn.IFNA(INDEX(input_data!$1:$1048576,MATCH($A352,input_data!$B:$B,0),MATCH(R$4,input_data!$1:$1,0)),"")</f>
        <v>1.30463610716432</v>
      </c>
      <c r="S352" s="152">
        <f>_xlfn.IFNA(INDEX(input_data!$1:$1048576,MATCH($A352,input_data!$B:$B,0),MATCH(S$4,input_data!$1:$1,0)),"")</f>
        <v>3.5388000000000003E-2</v>
      </c>
      <c r="T352" s="152">
        <f>_xlfn.IFNA(INDEX(input_data!$1:$1048576,MATCH($A352,input_data!$B:$B,0),MATCH(T$4,input_data!$1:$1,0)),"")</f>
        <v>2.0868370000000001E-2</v>
      </c>
      <c r="U352" s="149">
        <f>_xlfn.IFNA(INDEX(input_data!$1:$1048576,MATCH($A352,input_data!$B:$B,0),MATCH(U$4,input_data!$1:$1,0)),"")</f>
        <v>11.952719426992401</v>
      </c>
      <c r="V352" s="153">
        <f t="shared" si="16"/>
        <v>251.6256037007368</v>
      </c>
      <c r="W352" s="154">
        <f t="shared" si="15"/>
        <v>5.3833656709170175E-2</v>
      </c>
      <c r="X352" s="187"/>
    </row>
    <row r="353" spans="1:27" x14ac:dyDescent="0.35">
      <c r="A353" s="156" t="s">
        <v>1048</v>
      </c>
      <c r="B353" s="93" t="s">
        <v>1419</v>
      </c>
      <c r="C353" s="147"/>
      <c r="D353" s="156" t="s">
        <v>1049</v>
      </c>
      <c r="E353" s="149">
        <f>_xlfn.IFNA(INDEX(input_data!$1:$1048576,MATCH($A353,input_data!$B:$B,0),MATCH(E$4,input_data!$1:$1,0)),"")</f>
        <v>468.60621659773</v>
      </c>
      <c r="F353" s="150">
        <v>276177</v>
      </c>
      <c r="G353" s="151">
        <f t="shared" si="17"/>
        <v>1696.7604709940726</v>
      </c>
      <c r="H353" s="152">
        <f>_xlfn.IFNA(INDEX(input_data!$1:$1048576,MATCH($A353,input_data!$B:$B,0),MATCH(H$4,input_data!$1:$1,0)),"")</f>
        <v>68.687360553523007</v>
      </c>
      <c r="I353" s="152">
        <f>_xlfn.IFNA(INDEX(input_data!$1:$1048576,MATCH($A353,input_data!$B:$B,0),MATCH(I$4,input_data!$1:$1,0)),"")</f>
        <v>13.3887668252674</v>
      </c>
      <c r="J353" s="152">
        <f>_xlfn.IFNA(INDEX(input_data!$1:$1048576,MATCH($A353,input_data!$B:$B,0),MATCH(J$4,input_data!$1:$1,0)),"")</f>
        <v>335.76187338400001</v>
      </c>
      <c r="K353" s="152">
        <f>_xlfn.IFNA(INDEX(input_data!$1:$1048576,MATCH($A353,input_data!$B:$B,0),MATCH(K$4,input_data!$1:$1,0)),"")</f>
        <v>19.024459815345502</v>
      </c>
      <c r="L353" s="152">
        <f>_xlfn.IFNA(INDEX(input_data!$1:$1048576,MATCH($A353,input_data!$B:$B,0),MATCH(L$4,input_data!$1:$1,0)),"")</f>
        <v>48.743955367916499</v>
      </c>
      <c r="M353" s="152">
        <f>_xlfn.IFNA(INDEX(input_data!$1:$1048576,MATCH($A353,input_data!$B:$B,0),MATCH(M$4,input_data!$1:$1,0)),"")</f>
        <v>10.432734586336201</v>
      </c>
      <c r="N353" s="152">
        <f>_xlfn.IFNA(INDEX(input_data!$1:$1048576,MATCH($A353,input_data!$B:$B,0),MATCH(N$4,input_data!$1:$1,0)),"")</f>
        <v>4.4453328135771697</v>
      </c>
      <c r="O353" s="152">
        <f>_xlfn.IFNA(INDEX(input_data!$1:$1048576,MATCH($A353,input_data!$B:$B,0),MATCH(O$4,input_data!$1:$1,0)),"")</f>
        <v>0.48764601302044402</v>
      </c>
      <c r="P353" s="152">
        <f>_xlfn.IFNA(INDEX(input_data!$1:$1048576,MATCH($A353,input_data!$B:$B,0),MATCH(P$4,input_data!$1:$1,0)),"")</f>
        <v>0</v>
      </c>
      <c r="Q353" s="152">
        <f>_xlfn.IFNA(INDEX(input_data!$1:$1048576,MATCH($A353,input_data!$B:$B,0),MATCH(Q$4,input_data!$1:$1,0)),"")</f>
        <v>0.44326840695668301</v>
      </c>
      <c r="R353" s="152">
        <f>_xlfn.IFNA(INDEX(input_data!$1:$1048576,MATCH($A353,input_data!$B:$B,0),MATCH(R$4,input_data!$1:$1,0)),"")</f>
        <v>0</v>
      </c>
      <c r="S353" s="152">
        <f>_xlfn.IFNA(INDEX(input_data!$1:$1048576,MATCH($A353,input_data!$B:$B,0),MATCH(S$4,input_data!$1:$1,0)),"")</f>
        <v>1.1387339999999999</v>
      </c>
      <c r="T353" s="152">
        <f>_xlfn.IFNA(INDEX(input_data!$1:$1048576,MATCH($A353,input_data!$B:$B,0),MATCH(T$4,input_data!$1:$1,0)),"")</f>
        <v>0.83134699999999995</v>
      </c>
      <c r="U353" s="149">
        <f>_xlfn.IFNA(INDEX(input_data!$1:$1048576,MATCH($A353,input_data!$B:$B,0),MATCH(U$4,input_data!$1:$1,0)),"")</f>
        <v>503.38547876594299</v>
      </c>
      <c r="V353" s="153">
        <f t="shared" si="16"/>
        <v>1822.6915303082551</v>
      </c>
      <c r="W353" s="154">
        <f t="shared" si="15"/>
        <v>7.4218524928509222E-2</v>
      </c>
      <c r="X353" s="187"/>
    </row>
    <row r="354" spans="1:27" x14ac:dyDescent="0.35">
      <c r="A354" s="156" t="s">
        <v>1050</v>
      </c>
      <c r="B354" s="93" t="s">
        <v>1420</v>
      </c>
      <c r="C354" s="147"/>
      <c r="D354" s="156" t="s">
        <v>1051</v>
      </c>
      <c r="E354" s="149">
        <f>_xlfn.IFNA(INDEX(input_data!$1:$1048576,MATCH($A354,input_data!$B:$B,0),MATCH(E$4,input_data!$1:$1,0)),"")</f>
        <v>14.1529449089502</v>
      </c>
      <c r="F354" s="150">
        <v>51684</v>
      </c>
      <c r="G354" s="151">
        <f t="shared" si="17"/>
        <v>273.83609838538428</v>
      </c>
      <c r="H354" s="152">
        <f>_xlfn.IFNA(INDEX(input_data!$1:$1048576,MATCH($A354,input_data!$B:$B,0),MATCH(H$4,input_data!$1:$1,0)),"")</f>
        <v>3.0261021013543501</v>
      </c>
      <c r="I354" s="152">
        <f>_xlfn.IFNA(INDEX(input_data!$1:$1048576,MATCH($A354,input_data!$B:$B,0),MATCH(I$4,input_data!$1:$1,0)),"")</f>
        <v>0.570025948978786</v>
      </c>
      <c r="J354" s="152">
        <f>_xlfn.IFNA(INDEX(input_data!$1:$1048576,MATCH($A354,input_data!$B:$B,0),MATCH(J$4,input_data!$1:$1,0)),"")</f>
        <v>10.527255161999999</v>
      </c>
      <c r="K354" s="152">
        <f>_xlfn.IFNA(INDEX(input_data!$1:$1048576,MATCH($A354,input_data!$B:$B,0),MATCH(K$4,input_data!$1:$1,0)),"")</f>
        <v>0</v>
      </c>
      <c r="L354" s="152">
        <f>_xlfn.IFNA(INDEX(input_data!$1:$1048576,MATCH($A354,input_data!$B:$B,0),MATCH(L$4,input_data!$1:$1,0)),"")</f>
        <v>0</v>
      </c>
      <c r="M354" s="152">
        <f>_xlfn.IFNA(INDEX(input_data!$1:$1048576,MATCH($A354,input_data!$B:$B,0),MATCH(M$4,input_data!$1:$1,0)),"")</f>
        <v>0</v>
      </c>
      <c r="N354" s="152">
        <f>_xlfn.IFNA(INDEX(input_data!$1:$1048576,MATCH($A354,input_data!$B:$B,0),MATCH(N$4,input_data!$1:$1,0)),"")</f>
        <v>0</v>
      </c>
      <c r="O354" s="152">
        <f>_xlfn.IFNA(INDEX(input_data!$1:$1048576,MATCH($A354,input_data!$B:$B,0),MATCH(O$4,input_data!$1:$1,0)),"")</f>
        <v>1.4840000000000001E-2</v>
      </c>
      <c r="P354" s="152">
        <f>_xlfn.IFNA(INDEX(input_data!$1:$1048576,MATCH($A354,input_data!$B:$B,0),MATCH(P$4,input_data!$1:$1,0)),"")</f>
        <v>0</v>
      </c>
      <c r="Q354" s="152">
        <f>_xlfn.IFNA(INDEX(input_data!$1:$1048576,MATCH($A354,input_data!$B:$B,0),MATCH(Q$4,input_data!$1:$1,0)),"")</f>
        <v>1.8799050874900702E-2</v>
      </c>
      <c r="R354" s="152">
        <f>_xlfn.IFNA(INDEX(input_data!$1:$1048576,MATCH($A354,input_data!$B:$B,0),MATCH(R$4,input_data!$1:$1,0)),"")</f>
        <v>0.74140333247750201</v>
      </c>
      <c r="S354" s="152">
        <f>_xlfn.IFNA(INDEX(input_data!$1:$1048576,MATCH($A354,input_data!$B:$B,0),MATCH(S$4,input_data!$1:$1,0)),"")</f>
        <v>3.5208999999999997E-2</v>
      </c>
      <c r="T354" s="152">
        <f>_xlfn.IFNA(INDEX(input_data!$1:$1048576,MATCH($A354,input_data!$B:$B,0),MATCH(T$4,input_data!$1:$1,0)),"")</f>
        <v>2.2711370000000002E-2</v>
      </c>
      <c r="U354" s="149">
        <f>_xlfn.IFNA(INDEX(input_data!$1:$1048576,MATCH($A354,input_data!$B:$B,0),MATCH(U$4,input_data!$1:$1,0)),"")</f>
        <v>14.9563459656856</v>
      </c>
      <c r="V354" s="153">
        <f t="shared" si="16"/>
        <v>289.38058133437039</v>
      </c>
      <c r="W354" s="154">
        <f t="shared" si="15"/>
        <v>5.6765645729839331E-2</v>
      </c>
      <c r="X354" s="187"/>
    </row>
    <row r="355" spans="1:27" x14ac:dyDescent="0.35">
      <c r="A355" s="156" t="s">
        <v>1052</v>
      </c>
      <c r="B355" s="93" t="s">
        <v>1421</v>
      </c>
      <c r="C355" s="147"/>
      <c r="D355" s="156" t="s">
        <v>1053</v>
      </c>
      <c r="E355" s="149">
        <f>_xlfn.IFNA(INDEX(input_data!$1:$1048576,MATCH($A355,input_data!$B:$B,0),MATCH(E$4,input_data!$1:$1,0)),"")</f>
        <v>13.6630300175631</v>
      </c>
      <c r="F355" s="150">
        <v>61447</v>
      </c>
      <c r="G355" s="151">
        <f t="shared" si="17"/>
        <v>222.35471247681903</v>
      </c>
      <c r="H355" s="152">
        <f>_xlfn.IFNA(INDEX(input_data!$1:$1048576,MATCH($A355,input_data!$B:$B,0),MATCH(H$4,input_data!$1:$1,0)),"")</f>
        <v>3.05472183003844</v>
      </c>
      <c r="I355" s="152">
        <f>_xlfn.IFNA(INDEX(input_data!$1:$1048576,MATCH($A355,input_data!$B:$B,0),MATCH(I$4,input_data!$1:$1,0)),"")</f>
        <v>0.55691545734905001</v>
      </c>
      <c r="J355" s="152">
        <f>_xlfn.IFNA(INDEX(input_data!$1:$1048576,MATCH($A355,input_data!$B:$B,0),MATCH(J$4,input_data!$1:$1,0)),"")</f>
        <v>6.618508136</v>
      </c>
      <c r="K355" s="152">
        <f>_xlfn.IFNA(INDEX(input_data!$1:$1048576,MATCH($A355,input_data!$B:$B,0),MATCH(K$4,input_data!$1:$1,0)),"")</f>
        <v>0</v>
      </c>
      <c r="L355" s="152">
        <f>_xlfn.IFNA(INDEX(input_data!$1:$1048576,MATCH($A355,input_data!$B:$B,0),MATCH(L$4,input_data!$1:$1,0)),"")</f>
        <v>0</v>
      </c>
      <c r="M355" s="152">
        <f>_xlfn.IFNA(INDEX(input_data!$1:$1048576,MATCH($A355,input_data!$B:$B,0),MATCH(M$4,input_data!$1:$1,0)),"")</f>
        <v>0</v>
      </c>
      <c r="N355" s="152">
        <f>_xlfn.IFNA(INDEX(input_data!$1:$1048576,MATCH($A355,input_data!$B:$B,0),MATCH(N$4,input_data!$1:$1,0)),"")</f>
        <v>0</v>
      </c>
      <c r="O355" s="152">
        <f>_xlfn.IFNA(INDEX(input_data!$1:$1048576,MATCH($A355,input_data!$B:$B,0),MATCH(O$4,input_data!$1:$1,0)),"")</f>
        <v>0.77901945549511098</v>
      </c>
      <c r="P355" s="152">
        <f>_xlfn.IFNA(INDEX(input_data!$1:$1048576,MATCH($A355,input_data!$B:$B,0),MATCH(P$4,input_data!$1:$1,0)),"")</f>
        <v>7.4914500157021099E-2</v>
      </c>
      <c r="Q355" s="152">
        <f>_xlfn.IFNA(INDEX(input_data!$1:$1048576,MATCH($A355,input_data!$B:$B,0),MATCH(Q$4,input_data!$1:$1,0)),"")</f>
        <v>1.85176919201792E-2</v>
      </c>
      <c r="R355" s="152">
        <f>_xlfn.IFNA(INDEX(input_data!$1:$1048576,MATCH($A355,input_data!$B:$B,0),MATCH(R$4,input_data!$1:$1,0)),"")</f>
        <v>3.2284548849824999</v>
      </c>
      <c r="S355" s="152">
        <f>_xlfn.IFNA(INDEX(input_data!$1:$1048576,MATCH($A355,input_data!$B:$B,0),MATCH(S$4,input_data!$1:$1,0)),"")</f>
        <v>3.4390999999999998E-2</v>
      </c>
      <c r="T355" s="152">
        <f>_xlfn.IFNA(INDEX(input_data!$1:$1048576,MATCH($A355,input_data!$B:$B,0),MATCH(T$4,input_data!$1:$1,0)),"")</f>
        <v>1.9575780000000001E-2</v>
      </c>
      <c r="U355" s="149">
        <f>_xlfn.IFNA(INDEX(input_data!$1:$1048576,MATCH($A355,input_data!$B:$B,0),MATCH(U$4,input_data!$1:$1,0)),"")</f>
        <v>14.3850187359423</v>
      </c>
      <c r="V355" s="153">
        <f t="shared" si="16"/>
        <v>234.10449226068479</v>
      </c>
      <c r="W355" s="154">
        <f t="shared" si="15"/>
        <v>5.2842504001756607E-2</v>
      </c>
      <c r="X355" s="187"/>
    </row>
    <row r="356" spans="1:27" x14ac:dyDescent="0.35">
      <c r="A356" s="156" t="s">
        <v>1056</v>
      </c>
      <c r="B356" s="93" t="s">
        <v>1422</v>
      </c>
      <c r="C356" s="147"/>
      <c r="D356" s="156" t="s">
        <v>1057</v>
      </c>
      <c r="E356" s="149">
        <f>_xlfn.IFNA(INDEX(input_data!$1:$1048576,MATCH($A356,input_data!$B:$B,0),MATCH(E$4,input_data!$1:$1,0)),"")</f>
        <v>14.3940619124807</v>
      </c>
      <c r="F356" s="150">
        <v>55089</v>
      </c>
      <c r="G356" s="151">
        <f t="shared" si="17"/>
        <v>261.28740606075081</v>
      </c>
      <c r="H356" s="152">
        <f>_xlfn.IFNA(INDEX(input_data!$1:$1048576,MATCH($A356,input_data!$B:$B,0),MATCH(H$4,input_data!$1:$1,0)),"")</f>
        <v>3.84358356009401</v>
      </c>
      <c r="I356" s="152">
        <f>_xlfn.IFNA(INDEX(input_data!$1:$1048576,MATCH($A356,input_data!$B:$B,0),MATCH(I$4,input_data!$1:$1,0)),"")</f>
        <v>0.74159913963410395</v>
      </c>
      <c r="J356" s="152">
        <f>_xlfn.IFNA(INDEX(input_data!$1:$1048576,MATCH($A356,input_data!$B:$B,0),MATCH(J$4,input_data!$1:$1,0)),"")</f>
        <v>8.8574339349999995</v>
      </c>
      <c r="K356" s="152">
        <f>_xlfn.IFNA(INDEX(input_data!$1:$1048576,MATCH($A356,input_data!$B:$B,0),MATCH(K$4,input_data!$1:$1,0)),"")</f>
        <v>0</v>
      </c>
      <c r="L356" s="152">
        <f>_xlfn.IFNA(INDEX(input_data!$1:$1048576,MATCH($A356,input_data!$B:$B,0),MATCH(L$4,input_data!$1:$1,0)),"")</f>
        <v>0</v>
      </c>
      <c r="M356" s="152">
        <f>_xlfn.IFNA(INDEX(input_data!$1:$1048576,MATCH($A356,input_data!$B:$B,0),MATCH(M$4,input_data!$1:$1,0)),"")</f>
        <v>0</v>
      </c>
      <c r="N356" s="152">
        <f>_xlfn.IFNA(INDEX(input_data!$1:$1048576,MATCH($A356,input_data!$B:$B,0),MATCH(N$4,input_data!$1:$1,0)),"")</f>
        <v>0</v>
      </c>
      <c r="O356" s="152">
        <f>_xlfn.IFNA(INDEX(input_data!$1:$1048576,MATCH($A356,input_data!$B:$B,0),MATCH(O$4,input_data!$1:$1,0)),"")</f>
        <v>0.65709109336888905</v>
      </c>
      <c r="P356" s="152">
        <f>_xlfn.IFNA(INDEX(input_data!$1:$1048576,MATCH($A356,input_data!$B:$B,0),MATCH(P$4,input_data!$1:$1,0)),"")</f>
        <v>0</v>
      </c>
      <c r="Q356" s="152">
        <f>_xlfn.IFNA(INDEX(input_data!$1:$1048576,MATCH($A356,input_data!$B:$B,0),MATCH(Q$4,input_data!$1:$1,0)),"")</f>
        <v>2.3803035896868399E-2</v>
      </c>
      <c r="R356" s="152">
        <f>_xlfn.IFNA(INDEX(input_data!$1:$1048576,MATCH($A356,input_data!$B:$B,0),MATCH(R$4,input_data!$1:$1,0)),"")</f>
        <v>1.0983283786548299</v>
      </c>
      <c r="S356" s="152">
        <f>_xlfn.IFNA(INDEX(input_data!$1:$1048576,MATCH($A356,input_data!$B:$B,0),MATCH(S$4,input_data!$1:$1,0)),"")</f>
        <v>3.3626000000000003E-2</v>
      </c>
      <c r="T356" s="152">
        <f>_xlfn.IFNA(INDEX(input_data!$1:$1048576,MATCH($A356,input_data!$B:$B,0),MATCH(T$4,input_data!$1:$1,0)),"")</f>
        <v>1.8867330000000002E-2</v>
      </c>
      <c r="U356" s="149">
        <f>_xlfn.IFNA(INDEX(input_data!$1:$1048576,MATCH($A356,input_data!$B:$B,0),MATCH(U$4,input_data!$1:$1,0)),"")</f>
        <v>15.2743324726487</v>
      </c>
      <c r="V356" s="153">
        <f t="shared" si="16"/>
        <v>277.26646830853161</v>
      </c>
      <c r="W356" s="154">
        <f t="shared" si="15"/>
        <v>6.1155118375914475E-2</v>
      </c>
      <c r="X356" s="187"/>
    </row>
    <row r="357" spans="1:27" x14ac:dyDescent="0.35">
      <c r="A357" s="156" t="s">
        <v>1058</v>
      </c>
      <c r="B357" s="93" t="s">
        <v>1423</v>
      </c>
      <c r="C357" s="147"/>
      <c r="D357" s="156" t="s">
        <v>1059</v>
      </c>
      <c r="E357" s="149">
        <f>_xlfn.IFNA(INDEX(input_data!$1:$1048576,MATCH($A357,input_data!$B:$B,0),MATCH(E$4,input_data!$1:$1,0)),"")</f>
        <v>12.636476452304001</v>
      </c>
      <c r="F357" s="150">
        <v>48491</v>
      </c>
      <c r="G357" s="151">
        <f t="shared" si="17"/>
        <v>260.5942639315337</v>
      </c>
      <c r="H357" s="152">
        <f>_xlfn.IFNA(INDEX(input_data!$1:$1048576,MATCH($A357,input_data!$B:$B,0),MATCH(H$4,input_data!$1:$1,0)),"")</f>
        <v>3.2311227934510498</v>
      </c>
      <c r="I357" s="152">
        <f>_xlfn.IFNA(INDEX(input_data!$1:$1048576,MATCH($A357,input_data!$B:$B,0),MATCH(I$4,input_data!$1:$1,0)),"")</f>
        <v>0.60384568151530704</v>
      </c>
      <c r="J357" s="152">
        <f>_xlfn.IFNA(INDEX(input_data!$1:$1048576,MATCH($A357,input_data!$B:$B,0),MATCH(J$4,input_data!$1:$1,0)),"")</f>
        <v>8.4913075800000009</v>
      </c>
      <c r="K357" s="152">
        <f>_xlfn.IFNA(INDEX(input_data!$1:$1048576,MATCH($A357,input_data!$B:$B,0),MATCH(K$4,input_data!$1:$1,0)),"")</f>
        <v>0</v>
      </c>
      <c r="L357" s="152">
        <f>_xlfn.IFNA(INDEX(input_data!$1:$1048576,MATCH($A357,input_data!$B:$B,0),MATCH(L$4,input_data!$1:$1,0)),"")</f>
        <v>0</v>
      </c>
      <c r="M357" s="152">
        <f>_xlfn.IFNA(INDEX(input_data!$1:$1048576,MATCH($A357,input_data!$B:$B,0),MATCH(M$4,input_data!$1:$1,0)),"")</f>
        <v>0</v>
      </c>
      <c r="N357" s="152">
        <f>_xlfn.IFNA(INDEX(input_data!$1:$1048576,MATCH($A357,input_data!$B:$B,0),MATCH(N$4,input_data!$1:$1,0)),"")</f>
        <v>0</v>
      </c>
      <c r="O357" s="152">
        <f>_xlfn.IFNA(INDEX(input_data!$1:$1048576,MATCH($A357,input_data!$B:$B,0),MATCH(O$4,input_data!$1:$1,0)),"")</f>
        <v>0.28506077263644503</v>
      </c>
      <c r="P357" s="152">
        <f>_xlfn.IFNA(INDEX(input_data!$1:$1048576,MATCH($A357,input_data!$B:$B,0),MATCH(P$4,input_data!$1:$1,0)),"")</f>
        <v>0</v>
      </c>
      <c r="Q357" s="152">
        <f>_xlfn.IFNA(INDEX(input_data!$1:$1048576,MATCH($A357,input_data!$B:$B,0),MATCH(Q$4,input_data!$1:$1,0)),"")</f>
        <v>1.9850929339706599E-2</v>
      </c>
      <c r="R357" s="152">
        <f>_xlfn.IFNA(INDEX(input_data!$1:$1048576,MATCH($A357,input_data!$B:$B,0),MATCH(R$4,input_data!$1:$1,0)),"")</f>
        <v>0.687123493987981</v>
      </c>
      <c r="S357" s="152">
        <f>_xlfn.IFNA(INDEX(input_data!$1:$1048576,MATCH($A357,input_data!$B:$B,0),MATCH(S$4,input_data!$1:$1,0)),"")</f>
        <v>3.3384999999999998E-2</v>
      </c>
      <c r="T357" s="152">
        <f>_xlfn.IFNA(INDEX(input_data!$1:$1048576,MATCH($A357,input_data!$B:$B,0),MATCH(T$4,input_data!$1:$1,0)),"")</f>
        <v>1.5425619999999999E-2</v>
      </c>
      <c r="U357" s="149">
        <f>_xlfn.IFNA(INDEX(input_data!$1:$1048576,MATCH($A357,input_data!$B:$B,0),MATCH(U$4,input_data!$1:$1,0)),"")</f>
        <v>13.3671218709305</v>
      </c>
      <c r="V357" s="153">
        <f t="shared" si="16"/>
        <v>275.66191398260503</v>
      </c>
      <c r="W357" s="154">
        <f t="shared" si="15"/>
        <v>5.7820344253740164E-2</v>
      </c>
      <c r="X357" s="187"/>
    </row>
    <row r="358" spans="1:27" ht="15" thickBot="1" x14ac:dyDescent="0.4">
      <c r="A358" s="161" t="s">
        <v>1060</v>
      </c>
      <c r="B358" s="162" t="s">
        <v>1424</v>
      </c>
      <c r="C358" s="163"/>
      <c r="D358" s="161" t="s">
        <v>1061</v>
      </c>
      <c r="E358" s="164">
        <f>_xlfn.IFNA(INDEX(input_data!$1:$1048576,MATCH($A358,input_data!$B:$B,0),MATCH(E$4,input_data!$1:$1,0)),"")</f>
        <v>161.69666449719401</v>
      </c>
      <c r="F358" s="165">
        <v>92737</v>
      </c>
      <c r="G358" s="166">
        <f t="shared" si="17"/>
        <v>1743.6046507563756</v>
      </c>
      <c r="H358" s="167">
        <f>_xlfn.IFNA(INDEX(input_data!$1:$1048576,MATCH($A358,input_data!$B:$B,0),MATCH(H$4,input_data!$1:$1,0)),"")</f>
        <v>29.671804156146202</v>
      </c>
      <c r="I358" s="168">
        <f>_xlfn.IFNA(INDEX(input_data!$1:$1048576,MATCH($A358,input_data!$B:$B,0),MATCH(I$4,input_data!$1:$1,0)),"")</f>
        <v>5.4860754835313896</v>
      </c>
      <c r="J358" s="168">
        <f>_xlfn.IFNA(INDEX(input_data!$1:$1048576,MATCH($A358,input_data!$B:$B,0),MATCH(J$4,input_data!$1:$1,0)),"")</f>
        <v>113.926740928</v>
      </c>
      <c r="K358" s="168">
        <f>_xlfn.IFNA(INDEX(input_data!$1:$1048576,MATCH($A358,input_data!$B:$B,0),MATCH(K$4,input_data!$1:$1,0)),"")</f>
        <v>5.3687976412121001</v>
      </c>
      <c r="L358" s="168">
        <f>_xlfn.IFNA(INDEX(input_data!$1:$1048576,MATCH($A358,input_data!$B:$B,0),MATCH(L$4,input_data!$1:$1,0)),"")</f>
        <v>13.6070673206807</v>
      </c>
      <c r="M358" s="168">
        <f>_xlfn.IFNA(INDEX(input_data!$1:$1048576,MATCH($A358,input_data!$B:$B,0),MATCH(M$4,input_data!$1:$1,0)),"")</f>
        <v>3.2016275837405899</v>
      </c>
      <c r="N358" s="168">
        <f>_xlfn.IFNA(INDEX(input_data!$1:$1048576,MATCH($A358,input_data!$B:$B,0),MATCH(N$4,input_data!$1:$1,0)),"")</f>
        <v>1.2544951370805799</v>
      </c>
      <c r="O358" s="168">
        <f>_xlfn.IFNA(INDEX(input_data!$1:$1048576,MATCH($A358,input_data!$B:$B,0),MATCH(O$4,input_data!$1:$1,0)),"")</f>
        <v>5.6000000000000001E-2</v>
      </c>
      <c r="P358" s="168">
        <f>_xlfn.IFNA(INDEX(input_data!$1:$1048576,MATCH($A358,input_data!$B:$B,0),MATCH(P$4,input_data!$1:$1,0)),"")</f>
        <v>0</v>
      </c>
      <c r="Q358" s="168">
        <f>_xlfn.IFNA(INDEX(input_data!$1:$1048576,MATCH($A358,input_data!$B:$B,0),MATCH(Q$4,input_data!$1:$1,0)),"")</f>
        <v>0.18540370561132999</v>
      </c>
      <c r="R358" s="168">
        <f>_xlfn.IFNA(INDEX(input_data!$1:$1048576,MATCH($A358,input_data!$B:$B,0),MATCH(R$4,input_data!$1:$1,0)),"")</f>
        <v>0.13902390838512399</v>
      </c>
      <c r="S358" s="168">
        <f>_xlfn.IFNA(INDEX(input_data!$1:$1048576,MATCH($A358,input_data!$B:$B,0),MATCH(S$4,input_data!$1:$1,0)),"")</f>
        <v>0.34859600000000002</v>
      </c>
      <c r="T358" s="168">
        <f>_xlfn.IFNA(INDEX(input_data!$1:$1048576,MATCH($A358,input_data!$B:$B,0),MATCH(T$4,input_data!$1:$1,0)),"")</f>
        <v>0.16362277</v>
      </c>
      <c r="U358" s="164">
        <f>_xlfn.IFNA(INDEX(input_data!$1:$1048576,MATCH($A358,input_data!$B:$B,0),MATCH(U$4,input_data!$1:$1,0)),"")</f>
        <v>173.40925463438799</v>
      </c>
      <c r="V358" s="169">
        <f t="shared" si="16"/>
        <v>1869.9036483214682</v>
      </c>
      <c r="W358" s="170">
        <f t="shared" si="15"/>
        <v>7.2435570477690669E-2</v>
      </c>
      <c r="X358" s="187"/>
    </row>
    <row r="359" spans="1:27" x14ac:dyDescent="0.35">
      <c r="G359" s="90"/>
      <c r="H359" s="171"/>
      <c r="I359" s="171"/>
      <c r="K359" s="172"/>
      <c r="L359" s="172"/>
      <c r="M359" s="172"/>
      <c r="N359" s="172"/>
      <c r="O359" s="172"/>
      <c r="AA359" s="118"/>
    </row>
    <row r="360" spans="1:27" x14ac:dyDescent="0.35">
      <c r="H360" s="171"/>
      <c r="I360" s="171"/>
      <c r="K360" s="172"/>
      <c r="L360" s="172"/>
      <c r="M360" s="172"/>
      <c r="N360" s="172"/>
      <c r="O360" s="172"/>
      <c r="AA360" s="118"/>
    </row>
    <row r="361" spans="1:27" x14ac:dyDescent="0.35">
      <c r="D361" s="174" t="s">
        <v>1425</v>
      </c>
      <c r="AA361" s="118"/>
    </row>
    <row r="362" spans="1:27" ht="30" customHeight="1" x14ac:dyDescent="0.35">
      <c r="D362" s="380" t="s">
        <v>1899</v>
      </c>
      <c r="E362" s="380"/>
      <c r="F362" s="380"/>
      <c r="G362" s="380"/>
      <c r="H362" s="380"/>
      <c r="I362" s="380"/>
      <c r="J362" s="380"/>
      <c r="K362" s="380"/>
      <c r="L362" s="380"/>
      <c r="M362" s="380"/>
      <c r="N362" s="380"/>
      <c r="O362" s="380"/>
      <c r="P362" s="380"/>
      <c r="Q362" s="380"/>
      <c r="R362" s="380"/>
      <c r="S362" s="380"/>
      <c r="T362" s="380"/>
      <c r="U362" s="380"/>
      <c r="V362" s="380"/>
      <c r="W362" s="380"/>
      <c r="X362" s="175"/>
      <c r="AA362" s="118"/>
    </row>
    <row r="363" spans="1:27" ht="16.149999999999999" customHeight="1" x14ac:dyDescent="0.35">
      <c r="C363" s="176">
        <v>1</v>
      </c>
      <c r="D363" s="177" t="s">
        <v>1928</v>
      </c>
      <c r="Q363" s="178"/>
      <c r="R363" s="178"/>
      <c r="S363" s="178"/>
      <c r="T363" s="178"/>
      <c r="U363" s="137"/>
      <c r="V363" s="179"/>
      <c r="W363" s="137"/>
      <c r="X363" s="137"/>
    </row>
    <row r="364" spans="1:27" ht="16.5" x14ac:dyDescent="0.35">
      <c r="C364" s="176">
        <v>2</v>
      </c>
      <c r="D364" s="89" t="s">
        <v>1929</v>
      </c>
    </row>
    <row r="365" spans="1:27" ht="13.15" customHeight="1" x14ac:dyDescent="0.35">
      <c r="A365" s="89"/>
      <c r="B365" s="89"/>
      <c r="C365" s="180">
        <v>3</v>
      </c>
      <c r="D365" s="382" t="s">
        <v>2021</v>
      </c>
      <c r="E365" s="382"/>
      <c r="F365" s="382"/>
      <c r="G365" s="382"/>
      <c r="H365" s="382"/>
      <c r="I365" s="382"/>
      <c r="J365" s="382"/>
      <c r="K365" s="382"/>
      <c r="L365" s="382"/>
      <c r="M365" s="382"/>
      <c r="N365" s="382"/>
      <c r="O365" s="382"/>
      <c r="P365" s="382"/>
      <c r="Q365" s="382"/>
      <c r="R365" s="382"/>
      <c r="S365" s="382"/>
      <c r="T365" s="382"/>
      <c r="U365" s="382"/>
      <c r="V365" s="382"/>
      <c r="W365" s="382"/>
    </row>
    <row r="366" spans="1:27" ht="15" customHeight="1" x14ac:dyDescent="0.35">
      <c r="A366" s="89"/>
      <c r="B366" s="89"/>
      <c r="C366" s="176">
        <v>4</v>
      </c>
      <c r="D366" s="384" t="s">
        <v>2081</v>
      </c>
      <c r="E366" s="384"/>
      <c r="F366" s="384"/>
      <c r="G366" s="384"/>
      <c r="H366" s="384"/>
      <c r="I366" s="384"/>
      <c r="J366" s="384"/>
      <c r="K366" s="384"/>
      <c r="L366" s="384"/>
      <c r="M366" s="384"/>
      <c r="N366" s="384"/>
      <c r="O366" s="384"/>
      <c r="P366" s="384"/>
      <c r="Q366" s="384"/>
      <c r="R366" s="384"/>
      <c r="S366" s="384"/>
      <c r="T366" s="384"/>
      <c r="U366" s="384"/>
      <c r="V366" s="384"/>
      <c r="W366" s="384"/>
    </row>
    <row r="367" spans="1:27" ht="16.5" x14ac:dyDescent="0.35">
      <c r="C367" s="176">
        <v>5</v>
      </c>
      <c r="D367" s="381" t="s">
        <v>2101</v>
      </c>
      <c r="E367" s="381"/>
      <c r="F367" s="381"/>
      <c r="G367" s="381"/>
      <c r="H367" s="381"/>
      <c r="I367" s="381"/>
      <c r="J367" s="381"/>
      <c r="K367" s="381"/>
      <c r="L367" s="381"/>
      <c r="M367" s="381"/>
      <c r="N367" s="381"/>
    </row>
    <row r="368" spans="1:27" ht="15" customHeight="1" x14ac:dyDescent="0.35">
      <c r="C368" s="182">
        <v>6</v>
      </c>
      <c r="D368" s="385" t="s">
        <v>2080</v>
      </c>
      <c r="E368" s="385"/>
      <c r="F368" s="385"/>
      <c r="G368" s="385"/>
      <c r="H368" s="385"/>
      <c r="I368" s="385"/>
      <c r="J368" s="385"/>
      <c r="K368" s="385"/>
      <c r="L368" s="385"/>
      <c r="M368" s="385"/>
      <c r="N368" s="385"/>
      <c r="O368" s="385"/>
      <c r="P368" s="385"/>
      <c r="Q368" s="385"/>
      <c r="R368" s="385"/>
      <c r="S368" s="385"/>
      <c r="T368" s="385"/>
      <c r="U368" s="385"/>
      <c r="V368" s="385"/>
      <c r="W368" s="385"/>
    </row>
    <row r="369" spans="3:23" ht="30" customHeight="1" x14ac:dyDescent="0.35">
      <c r="C369" s="176">
        <v>7</v>
      </c>
      <c r="D369" s="383" t="s">
        <v>2079</v>
      </c>
      <c r="E369" s="383"/>
      <c r="F369" s="383"/>
      <c r="G369" s="383"/>
      <c r="H369" s="383"/>
      <c r="I369" s="383"/>
      <c r="J369" s="383"/>
      <c r="K369" s="383"/>
      <c r="L369" s="383"/>
      <c r="M369" s="383"/>
      <c r="N369" s="383"/>
      <c r="O369" s="383"/>
      <c r="P369" s="383"/>
      <c r="Q369" s="383"/>
      <c r="R369" s="383"/>
      <c r="S369" s="383"/>
      <c r="T369" s="383"/>
      <c r="U369" s="383"/>
      <c r="V369" s="383"/>
      <c r="W369" s="383"/>
    </row>
    <row r="370" spans="3:23" ht="16.5" x14ac:dyDescent="0.35">
      <c r="C370" s="176">
        <v>8</v>
      </c>
      <c r="D370" s="137" t="s">
        <v>1930</v>
      </c>
    </row>
    <row r="371" spans="3:23" ht="16.5" x14ac:dyDescent="0.35">
      <c r="C371" s="176">
        <v>9</v>
      </c>
      <c r="D371" s="89" t="s">
        <v>2085</v>
      </c>
    </row>
    <row r="372" spans="3:23" ht="16.5" x14ac:dyDescent="0.35">
      <c r="C372" s="176">
        <v>10</v>
      </c>
      <c r="D372" s="89" t="s">
        <v>2084</v>
      </c>
    </row>
  </sheetData>
  <sheetProtection sheet="1" objects="1" scenarios="1"/>
  <mergeCells count="6">
    <mergeCell ref="D362:W362"/>
    <mergeCell ref="D367:N367"/>
    <mergeCell ref="D365:W365"/>
    <mergeCell ref="D369:W369"/>
    <mergeCell ref="D366:W366"/>
    <mergeCell ref="D368:W368"/>
  </mergeCells>
  <phoneticPr fontId="15" type="noConversion"/>
  <pageMargins left="0.70866141732282995" right="0.70866141732282995" top="0.74803149606299002" bottom="0.74803149606299002" header="0.31496062992126" footer="0.31496062992126"/>
  <pageSetup paperSize="8" scale="44" fitToHeight="0" orientation="landscape" r:id="rId1"/>
  <headerFooter>
    <oddHeader>&amp;C&amp;"Calibri"&amp;10&amp;K000000 OFFICIAL&amp;1#_x000D_</oddHeader>
    <oddFooter>&amp;C_x000D_&amp;1#&amp;"Calibri"&amp;10&amp;K000000 OFFICIAL</oddFooter>
  </headerFooter>
  <rowBreaks count="1" manualBreakCount="1">
    <brk id="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41194-54EF-46BF-884A-99F17CF49D7C}">
  <sheetPr>
    <pageSetUpPr fitToPage="1"/>
  </sheetPr>
  <dimension ref="A1:AF370"/>
  <sheetViews>
    <sheetView showGridLines="0" zoomScaleNormal="100" workbookViewId="0">
      <pane xSplit="4" ySplit="9" topLeftCell="H10" activePane="bottomRight" state="frozen"/>
      <selection pane="topRight" activeCell="E1" sqref="E1"/>
      <selection pane="bottomLeft" activeCell="C10" sqref="C10"/>
      <selection pane="bottomRight"/>
    </sheetView>
  </sheetViews>
  <sheetFormatPr defaultColWidth="9.26953125" defaultRowHeight="14.5" outlineLevelCol="1" x14ac:dyDescent="0.35"/>
  <cols>
    <col min="1" max="1" width="6.54296875" style="88" hidden="1" customWidth="1" outlineLevel="1"/>
    <col min="2" max="2" width="11.54296875" style="88" hidden="1" customWidth="1" outlineLevel="1"/>
    <col min="3" max="3" width="2.26953125" style="88" customWidth="1" collapsed="1"/>
    <col min="4" max="4" width="52.26953125" style="89" customWidth="1"/>
    <col min="5" max="6" width="10.6328125" style="88" customWidth="1"/>
    <col min="7" max="7" width="30.1796875" style="88" customWidth="1"/>
    <col min="8" max="9" width="15.7265625" style="90" customWidth="1"/>
    <col min="10" max="10" width="14.7265625" style="173" customWidth="1"/>
    <col min="11" max="12" width="15.7265625" style="92" customWidth="1"/>
    <col min="13" max="13" width="15.7265625" style="93" customWidth="1"/>
    <col min="14" max="18" width="15.7265625" style="94" customWidth="1"/>
    <col min="19" max="21" width="15.7265625" style="90" customWidth="1"/>
    <col min="22" max="22" width="15.7265625" style="93" customWidth="1"/>
    <col min="23" max="23" width="15.7265625" style="95" customWidth="1"/>
    <col min="24" max="25" width="15.7265625" style="93" customWidth="1"/>
    <col min="26" max="16384" width="9.26953125" style="93"/>
  </cols>
  <sheetData>
    <row r="1" spans="1:32" x14ac:dyDescent="0.35">
      <c r="J1" s="91"/>
    </row>
    <row r="2" spans="1:32" ht="13.9" customHeight="1" x14ac:dyDescent="0.4">
      <c r="A2" s="96"/>
      <c r="B2" s="96"/>
      <c r="C2" s="96"/>
      <c r="D2" s="97" t="s">
        <v>1987</v>
      </c>
      <c r="E2" s="96"/>
      <c r="F2" s="96"/>
      <c r="G2" s="96"/>
      <c r="J2" s="98"/>
      <c r="V2" s="99"/>
      <c r="X2" s="99"/>
    </row>
    <row r="3" spans="1:32" ht="13.9" customHeight="1" thickBot="1" x14ac:dyDescent="0.45">
      <c r="A3" s="96"/>
      <c r="B3" s="96"/>
      <c r="C3" s="96"/>
      <c r="D3" s="97"/>
      <c r="E3" s="96"/>
      <c r="F3" s="96"/>
      <c r="G3" s="96"/>
      <c r="J3" s="98"/>
    </row>
    <row r="4" spans="1:32" s="106" customFormat="1" ht="19.5" hidden="1" customHeight="1" thickBot="1" x14ac:dyDescent="0.4">
      <c r="A4" s="389" t="s">
        <v>1062</v>
      </c>
      <c r="B4" s="389" t="s">
        <v>1063</v>
      </c>
      <c r="C4" s="389"/>
      <c r="D4" s="386" t="s">
        <v>1064</v>
      </c>
      <c r="E4" s="389" t="s">
        <v>2062</v>
      </c>
      <c r="F4" s="389" t="s">
        <v>2025</v>
      </c>
      <c r="G4" s="389"/>
      <c r="H4" s="102" t="s">
        <v>225</v>
      </c>
      <c r="I4" s="103" t="s">
        <v>1960</v>
      </c>
      <c r="J4" s="98" t="s">
        <v>1923</v>
      </c>
      <c r="K4" s="104" t="s">
        <v>1961</v>
      </c>
      <c r="L4" s="104" t="s">
        <v>1962</v>
      </c>
      <c r="M4" s="104" t="s">
        <v>1963</v>
      </c>
      <c r="N4" s="102" t="s">
        <v>1964</v>
      </c>
      <c r="O4" s="105" t="s">
        <v>1965</v>
      </c>
      <c r="P4" s="105" t="s">
        <v>1966</v>
      </c>
      <c r="Q4" s="105" t="s">
        <v>2036</v>
      </c>
      <c r="R4" s="102" t="s">
        <v>1968</v>
      </c>
      <c r="S4" s="102" t="s">
        <v>2020</v>
      </c>
      <c r="T4" s="102" t="s">
        <v>2009</v>
      </c>
      <c r="U4" s="102" t="s">
        <v>1998</v>
      </c>
      <c r="V4" s="106" t="s">
        <v>1972</v>
      </c>
      <c r="W4" s="107" t="s">
        <v>1973</v>
      </c>
      <c r="X4" s="106" t="s">
        <v>1974</v>
      </c>
    </row>
    <row r="5" spans="1:32" ht="85" customHeight="1" thickBot="1" x14ac:dyDescent="0.4">
      <c r="A5" s="108"/>
      <c r="B5" s="109"/>
      <c r="C5" s="108"/>
      <c r="D5" s="401" t="s">
        <v>1065</v>
      </c>
      <c r="E5" s="109" t="s">
        <v>2143</v>
      </c>
      <c r="F5" s="109" t="s">
        <v>2144</v>
      </c>
      <c r="G5" s="109" t="s">
        <v>2132</v>
      </c>
      <c r="H5" s="110" t="s">
        <v>214</v>
      </c>
      <c r="I5" s="111" t="s">
        <v>2133</v>
      </c>
      <c r="J5" s="112" t="s">
        <v>1925</v>
      </c>
      <c r="K5" s="113" t="s">
        <v>2134</v>
      </c>
      <c r="L5" s="114" t="s">
        <v>26</v>
      </c>
      <c r="M5" s="113" t="s">
        <v>2135</v>
      </c>
      <c r="N5" s="112" t="s">
        <v>2136</v>
      </c>
      <c r="O5" s="113" t="s">
        <v>1070</v>
      </c>
      <c r="P5" s="113" t="s">
        <v>2083</v>
      </c>
      <c r="Q5" s="115" t="s">
        <v>2137</v>
      </c>
      <c r="R5" s="112" t="s">
        <v>58</v>
      </c>
      <c r="S5" s="113" t="s">
        <v>2138</v>
      </c>
      <c r="T5" s="113" t="s">
        <v>2139</v>
      </c>
      <c r="U5" s="113" t="s">
        <v>2023</v>
      </c>
      <c r="V5" s="110" t="s">
        <v>214</v>
      </c>
      <c r="W5" s="116" t="s">
        <v>1925</v>
      </c>
      <c r="X5" s="117" t="s">
        <v>1975</v>
      </c>
      <c r="AB5" s="118"/>
    </row>
    <row r="6" spans="1:32" ht="15" thickBot="1" x14ac:dyDescent="0.4">
      <c r="A6" s="147"/>
      <c r="B6" s="388"/>
      <c r="C6" s="147"/>
      <c r="D6" s="402"/>
      <c r="E6" s="388"/>
      <c r="F6" s="388"/>
      <c r="G6" s="388"/>
      <c r="H6" s="390" t="s">
        <v>14</v>
      </c>
      <c r="I6" s="391"/>
      <c r="J6" s="392" t="s">
        <v>1927</v>
      </c>
      <c r="K6" s="393" t="s">
        <v>14</v>
      </c>
      <c r="L6" s="393" t="s">
        <v>14</v>
      </c>
      <c r="M6" s="393" t="s">
        <v>14</v>
      </c>
      <c r="N6" s="393" t="s">
        <v>14</v>
      </c>
      <c r="O6" s="393" t="s">
        <v>14</v>
      </c>
      <c r="P6" s="393" t="s">
        <v>14</v>
      </c>
      <c r="Q6" s="393" t="s">
        <v>14</v>
      </c>
      <c r="R6" s="393" t="s">
        <v>14</v>
      </c>
      <c r="S6" s="393" t="s">
        <v>14</v>
      </c>
      <c r="T6" s="393" t="s">
        <v>14</v>
      </c>
      <c r="U6" s="393" t="s">
        <v>14</v>
      </c>
      <c r="V6" s="391" t="s">
        <v>14</v>
      </c>
      <c r="W6" s="392" t="s">
        <v>1927</v>
      </c>
      <c r="X6" s="394" t="s">
        <v>1985</v>
      </c>
      <c r="Y6" s="125"/>
      <c r="AB6" s="118"/>
    </row>
    <row r="7" spans="1:32" ht="15" thickBot="1" x14ac:dyDescent="0.4">
      <c r="A7" s="108"/>
      <c r="B7" s="109"/>
      <c r="C7" s="108"/>
      <c r="D7" s="403"/>
      <c r="E7" s="109"/>
      <c r="F7" s="109"/>
      <c r="G7" s="109"/>
      <c r="H7" s="126" t="s">
        <v>1075</v>
      </c>
      <c r="I7" s="395"/>
      <c r="J7" s="129" t="s">
        <v>1075</v>
      </c>
      <c r="K7" s="129" t="s">
        <v>1958</v>
      </c>
      <c r="L7" s="129" t="s">
        <v>1958</v>
      </c>
      <c r="M7" s="129" t="s">
        <v>1958</v>
      </c>
      <c r="N7" s="129" t="s">
        <v>1958</v>
      </c>
      <c r="O7" s="129" t="s">
        <v>1958</v>
      </c>
      <c r="P7" s="129" t="s">
        <v>1958</v>
      </c>
      <c r="Q7" s="129" t="s">
        <v>1958</v>
      </c>
      <c r="R7" s="129" t="s">
        <v>1958</v>
      </c>
      <c r="S7" s="129" t="s">
        <v>1958</v>
      </c>
      <c r="T7" s="129" t="s">
        <v>1958</v>
      </c>
      <c r="U7" s="129" t="s">
        <v>1958</v>
      </c>
      <c r="V7" s="130" t="s">
        <v>1958</v>
      </c>
      <c r="W7" s="396" t="s">
        <v>1958</v>
      </c>
      <c r="X7" s="397"/>
      <c r="Y7" s="133"/>
      <c r="AB7" s="118"/>
    </row>
    <row r="8" spans="1:32" x14ac:dyDescent="0.35">
      <c r="A8" s="134"/>
      <c r="B8" s="135"/>
      <c r="C8" s="134"/>
      <c r="D8" s="136"/>
      <c r="E8" s="135"/>
      <c r="F8" s="135"/>
      <c r="G8" s="135"/>
      <c r="H8" s="186"/>
      <c r="I8" s="138"/>
      <c r="J8" s="139"/>
      <c r="K8" s="140"/>
      <c r="L8" s="140"/>
      <c r="M8" s="141"/>
      <c r="N8" s="142"/>
      <c r="O8" s="142"/>
      <c r="P8" s="142"/>
      <c r="Q8" s="142"/>
      <c r="R8" s="142"/>
      <c r="S8" s="143"/>
      <c r="T8" s="143"/>
      <c r="U8" s="143"/>
      <c r="V8" s="144"/>
      <c r="W8" s="145"/>
      <c r="X8" s="146"/>
      <c r="AB8" s="118"/>
    </row>
    <row r="9" spans="1:32" x14ac:dyDescent="0.35">
      <c r="A9" s="147" t="s">
        <v>231</v>
      </c>
      <c r="B9" s="388" t="s">
        <v>234</v>
      </c>
      <c r="C9" s="147"/>
      <c r="D9" s="148" t="s">
        <v>2</v>
      </c>
      <c r="E9" s="388"/>
      <c r="F9" s="388"/>
      <c r="G9" s="388"/>
      <c r="H9" s="149">
        <f>_xlfn.IFNA(INDEX(input_data!$1:$1048576,MATCH($A9,input_data!$B:$B,0),MATCH(H$4,input_data!$1:$1,0)),"")</f>
        <v>64982.113325661201</v>
      </c>
      <c r="I9" s="150">
        <f>_xlfn.IFNA(INDEX(input_data!$1:$1048576,MATCH($A9,input_data!$B:$B,0),MATCH(I$4,input_data!$1:$1,0)),"")</f>
        <v>25675421</v>
      </c>
      <c r="J9" s="399">
        <f>_xlfn.IFNA(INDEX(input_data!$1:$1048576,MATCH($A9,input_data!$B:$B,0),MATCH(J$4,input_data!$1:$1,0)),"")</f>
        <v>2530.90741241054</v>
      </c>
      <c r="K9" s="152">
        <f>_xlfn.IFNA(INDEX(input_data!$1:$1048576,MATCH($A9,input_data!$B:$B,0),MATCH(K$4,input_data!$1:$1,0)),"")</f>
        <v>16841.039048071401</v>
      </c>
      <c r="L9" s="152">
        <f>_xlfn.IFNA(INDEX(input_data!$1:$1048576,MATCH($A9,input_data!$B:$B,0),MATCH(L$4,input_data!$1:$1,0)),"")</f>
        <v>2695.9194299016599</v>
      </c>
      <c r="M9" s="152">
        <f>_xlfn.IFNA(INDEX(input_data!$1:$1048576,MATCH($A9,input_data!$B:$B,0),MATCH(M$4,input_data!$1:$1,0)),"")</f>
        <v>38311.809537933797</v>
      </c>
      <c r="N9" s="152">
        <f>_xlfn.IFNA(INDEX(input_data!$1:$1048576,MATCH($A9,input_data!$B:$B,0),MATCH(N$4,input_data!$1:$1,0)),"")</f>
        <v>2639.8240146654398</v>
      </c>
      <c r="O9" s="152">
        <f>_xlfn.IFNA(INDEX(input_data!$1:$1048576,MATCH($A9,input_data!$B:$B,0),MATCH(O$4,input_data!$1:$1,0)),"")</f>
        <v>5923.9678676332996</v>
      </c>
      <c r="P9" s="152">
        <f>_xlfn.IFNA(INDEX(input_data!$1:$1048576,MATCH($A9,input_data!$B:$B,0),MATCH(P$4,input_data!$1:$1,0)),"")</f>
        <v>1050.00000024271</v>
      </c>
      <c r="Q9" s="152">
        <f>_xlfn.IFNA(INDEX(input_data!$1:$1048576,MATCH($A9,input_data!$B:$B,0),MATCH(Q$4,input_data!$1:$1,0)),"")</f>
        <v>160</v>
      </c>
      <c r="R9" s="152">
        <f>_xlfn.IFNA(INDEX(input_data!$1:$1048576,MATCH($A9,input_data!$B:$B,0),MATCH(R$4,input_data!$1:$1,0)),"")</f>
        <v>290.01549399999999</v>
      </c>
      <c r="S9" s="152">
        <f>_xlfn.IFNA(INDEX(input_data!$1:$1048576,MATCH($A9,input_data!$B:$B,0),MATCH(S$4,input_data!$1:$1,0)),"")</f>
        <v>250</v>
      </c>
      <c r="T9" s="152">
        <f>_xlfn.IFNA(INDEX(input_data!$1:$1048576,MATCH($A9,input_data!$B:$B,0),MATCH(T$4,input_data!$1:$1,0)),"")</f>
        <v>600</v>
      </c>
      <c r="U9" s="152">
        <f>_xlfn.IFNA(INDEX(input_data!$1:$1048576,MATCH($A9,input_data!$B:$B,0),MATCH(U$4,input_data!$1:$1,0)),"")</f>
        <v>121.461294052786</v>
      </c>
      <c r="V9" s="149">
        <f>_xlfn.IFNA(INDEX(input_data!$1:$1048576,MATCH($A9,input_data!$B:$B,0),MATCH(V$4,input_data!$1:$1,0)),"")</f>
        <v>68884.036686501102</v>
      </c>
      <c r="W9" s="153">
        <f>_xlfn.IFNA(INDEX(input_data!$1:$1048576,MATCH($A9,input_data!$B:$B,0),MATCH(W$4,input_data!$1:$1,0)),"")</f>
        <v>2682.87856648976</v>
      </c>
      <c r="X9" s="154">
        <f t="shared" ref="X9:X72" si="0">IFERROR(V9/H9-1,0)</f>
        <v>6.0046113632611586E-2</v>
      </c>
      <c r="Y9" s="155"/>
    </row>
    <row r="10" spans="1:32" x14ac:dyDescent="0.35">
      <c r="A10" s="156" t="s">
        <v>232</v>
      </c>
      <c r="B10" s="387" t="s">
        <v>1076</v>
      </c>
      <c r="C10" s="147"/>
      <c r="D10" s="156" t="s">
        <v>233</v>
      </c>
      <c r="E10" s="387" t="s">
        <v>2069</v>
      </c>
      <c r="F10" s="387" t="s">
        <v>2034</v>
      </c>
      <c r="G10" s="398" t="s">
        <v>2140</v>
      </c>
      <c r="H10" s="149">
        <f>_xlfn.IFNA(INDEX(input_data!$1:$1048576,MATCH($A10,input_data!$B:$B,0),MATCH(H$4,input_data!$1:$1,0)),"")</f>
        <v>10.4593082217344</v>
      </c>
      <c r="I10" s="150">
        <f>_xlfn.IFNA(INDEX(input_data!$1:$1048576,MATCH($A10,input_data!$B:$B,0),MATCH(I$4,input_data!$1:$1,0)),"")</f>
        <v>28940</v>
      </c>
      <c r="J10" s="399">
        <f>_xlfn.IFNA(INDEX(input_data!$1:$1048576,MATCH($A10,input_data!$B:$B,0),MATCH(J$4,input_data!$1:$1,0)),"")</f>
        <v>361.41355292793401</v>
      </c>
      <c r="K10" s="152">
        <f>_xlfn.IFNA(INDEX(input_data!$1:$1048576,MATCH($A10,input_data!$B:$B,0),MATCH(K$4,input_data!$1:$1,0)),"")</f>
        <v>2.0409289217784998</v>
      </c>
      <c r="L10" s="152">
        <f>_xlfn.IFNA(INDEX(input_data!$1:$1048576,MATCH($A10,input_data!$B:$B,0),MATCH(L$4,input_data!$1:$1,0)),"")</f>
        <v>0.38659366965331599</v>
      </c>
      <c r="M10" s="152">
        <f>_xlfn.IFNA(INDEX(input_data!$1:$1048576,MATCH($A10,input_data!$B:$B,0),MATCH(M$4,input_data!$1:$1,0)),"")</f>
        <v>7.7939623173088899</v>
      </c>
      <c r="N10" s="152">
        <f>_xlfn.IFNA(INDEX(input_data!$1:$1048576,MATCH($A10,input_data!$B:$B,0),MATCH(N$4,input_data!$1:$1,0)),"")</f>
        <v>0</v>
      </c>
      <c r="O10" s="152">
        <f>_xlfn.IFNA(INDEX(input_data!$1:$1048576,MATCH($A10,input_data!$B:$B,0),MATCH(O$4,input_data!$1:$1,0)),"")</f>
        <v>0</v>
      </c>
      <c r="P10" s="152">
        <f>_xlfn.IFNA(INDEX(input_data!$1:$1048576,MATCH($A10,input_data!$B:$B,0),MATCH(P$4,input_data!$1:$1,0)),"")</f>
        <v>0</v>
      </c>
      <c r="Q10" s="152">
        <f>_xlfn.IFNA(INDEX(input_data!$1:$1048576,MATCH($A10,input_data!$B:$B,0),MATCH(Q$4,input_data!$1:$1,0)),"")</f>
        <v>3.5444000000000003E-2</v>
      </c>
      <c r="R10" s="152">
        <f>_xlfn.IFNA(INDEX(input_data!$1:$1048576,MATCH($A10,input_data!$B:$B,0),MATCH(R$4,input_data!$1:$1,0)),"")</f>
        <v>3.9199999999999999E-3</v>
      </c>
      <c r="S10" s="152">
        <f>_xlfn.IFNA(INDEX(input_data!$1:$1048576,MATCH($A10,input_data!$B:$B,0),MATCH(S$4,input_data!$1:$1,0)),"")</f>
        <v>0</v>
      </c>
      <c r="T10" s="152">
        <f>_xlfn.IFNA(INDEX(input_data!$1:$1048576,MATCH($A10,input_data!$B:$B,0),MATCH(T$4,input_data!$1:$1,0)),"")</f>
        <v>0.10813110463067099</v>
      </c>
      <c r="U10" s="152">
        <f>_xlfn.IFNA(INDEX(input_data!$1:$1048576,MATCH($A10,input_data!$B:$B,0),MATCH(U$4,input_data!$1:$1,0)),"")</f>
        <v>9.0800208363027907E-2</v>
      </c>
      <c r="V10" s="149">
        <f>_xlfn.IFNA(INDEX(input_data!$1:$1048576,MATCH($A10,input_data!$B:$B,0),MATCH(V$4,input_data!$1:$1,0)),"")</f>
        <v>10.4597802217344</v>
      </c>
      <c r="W10" s="153">
        <f>_xlfn.IFNA(INDEX(input_data!$1:$1048576,MATCH($A10,input_data!$B:$B,0),MATCH(W$4,input_data!$1:$1,0)),"")</f>
        <v>361.429862534015</v>
      </c>
      <c r="X10" s="154">
        <f t="shared" si="0"/>
        <v>4.5127267501277046E-5</v>
      </c>
      <c r="Y10" s="157"/>
    </row>
    <row r="11" spans="1:32" x14ac:dyDescent="0.35">
      <c r="A11" s="156" t="s">
        <v>238</v>
      </c>
      <c r="B11" s="387" t="s">
        <v>1077</v>
      </c>
      <c r="C11" s="147"/>
      <c r="D11" s="156" t="s">
        <v>239</v>
      </c>
      <c r="E11" s="387" t="s">
        <v>2071</v>
      </c>
      <c r="F11" s="387" t="s">
        <v>2034</v>
      </c>
      <c r="G11" s="398" t="s">
        <v>2140</v>
      </c>
      <c r="H11" s="149">
        <f>_xlfn.IFNA(INDEX(input_data!$1:$1048576,MATCH($A11,input_data!$B:$B,0),MATCH(H$4,input_data!$1:$1,0)),"")</f>
        <v>13.9020395732729</v>
      </c>
      <c r="I11" s="150">
        <f>_xlfn.IFNA(INDEX(input_data!$1:$1048576,MATCH($A11,input_data!$B:$B,0),MATCH(I$4,input_data!$1:$1,0)),"")</f>
        <v>60918</v>
      </c>
      <c r="J11" s="399">
        <f>_xlfn.IFNA(INDEX(input_data!$1:$1048576,MATCH($A11,input_data!$B:$B,0),MATCH(J$4,input_data!$1:$1,0)),"")</f>
        <v>228.20906092243499</v>
      </c>
      <c r="K11" s="152">
        <f>_xlfn.IFNA(INDEX(input_data!$1:$1048576,MATCH($A11,input_data!$B:$B,0),MATCH(K$4,input_data!$1:$1,0)),"")</f>
        <v>3.7123998487828702</v>
      </c>
      <c r="L11" s="152">
        <f>_xlfn.IFNA(INDEX(input_data!$1:$1048576,MATCH($A11,input_data!$B:$B,0),MATCH(L$4,input_data!$1:$1,0)),"")</f>
        <v>0.71955827546384099</v>
      </c>
      <c r="M11" s="152">
        <f>_xlfn.IFNA(INDEX(input_data!$1:$1048576,MATCH($A11,input_data!$B:$B,0),MATCH(M$4,input_data!$1:$1,0)),"")</f>
        <v>8.3876883038897798</v>
      </c>
      <c r="N11" s="152">
        <f>_xlfn.IFNA(INDEX(input_data!$1:$1048576,MATCH($A11,input_data!$B:$B,0),MATCH(N$4,input_data!$1:$1,0)),"")</f>
        <v>0</v>
      </c>
      <c r="O11" s="152">
        <f>_xlfn.IFNA(INDEX(input_data!$1:$1048576,MATCH($A11,input_data!$B:$B,0),MATCH(O$4,input_data!$1:$1,0)),"")</f>
        <v>0</v>
      </c>
      <c r="P11" s="152">
        <f>_xlfn.IFNA(INDEX(input_data!$1:$1048576,MATCH($A11,input_data!$B:$B,0),MATCH(P$4,input_data!$1:$1,0)),"")</f>
        <v>0</v>
      </c>
      <c r="Q11" s="152">
        <f>_xlfn.IFNA(INDEX(input_data!$1:$1048576,MATCH($A11,input_data!$B:$B,0),MATCH(Q$4,input_data!$1:$1,0)),"")</f>
        <v>3.5846000000000003E-2</v>
      </c>
      <c r="R11" s="152">
        <f>_xlfn.IFNA(INDEX(input_data!$1:$1048576,MATCH($A11,input_data!$B:$B,0),MATCH(R$4,input_data!$1:$1,0)),"")</f>
        <v>0.77449999999999997</v>
      </c>
      <c r="S11" s="152">
        <f>_xlfn.IFNA(INDEX(input_data!$1:$1048576,MATCH($A11,input_data!$B:$B,0),MATCH(S$4,input_data!$1:$1,0)),"")</f>
        <v>0</v>
      </c>
      <c r="T11" s="152">
        <f>_xlfn.IFNA(INDEX(input_data!$1:$1048576,MATCH($A11,input_data!$B:$B,0),MATCH(T$4,input_data!$1:$1,0)),"")</f>
        <v>0.263129914291994</v>
      </c>
      <c r="U11" s="152">
        <f>_xlfn.IFNA(INDEX(input_data!$1:$1048576,MATCH($A11,input_data!$B:$B,0),MATCH(U$4,input_data!$1:$1,0)),"")</f>
        <v>9.3942308443910605E-3</v>
      </c>
      <c r="V11" s="149">
        <f>_xlfn.IFNA(INDEX(input_data!$1:$1048576,MATCH($A11,input_data!$B:$B,0),MATCH(V$4,input_data!$1:$1,0)),"")</f>
        <v>13.9025165732729</v>
      </c>
      <c r="W11" s="153">
        <f>_xlfn.IFNA(INDEX(input_data!$1:$1048576,MATCH($A11,input_data!$B:$B,0),MATCH(W$4,input_data!$1:$1,0)),"")</f>
        <v>228.21689112040599</v>
      </c>
      <c r="X11" s="154">
        <f t="shared" si="0"/>
        <v>3.4311512169482583E-5</v>
      </c>
      <c r="Y11" s="157"/>
    </row>
    <row r="12" spans="1:32" x14ac:dyDescent="0.35">
      <c r="A12" s="156" t="s">
        <v>240</v>
      </c>
      <c r="B12" s="387" t="s">
        <v>1078</v>
      </c>
      <c r="C12" s="147"/>
      <c r="D12" s="156" t="s">
        <v>241</v>
      </c>
      <c r="E12" s="387" t="s">
        <v>2069</v>
      </c>
      <c r="F12" s="387" t="s">
        <v>2034</v>
      </c>
      <c r="G12" s="398" t="s">
        <v>2140</v>
      </c>
      <c r="H12" s="149">
        <f>_xlfn.IFNA(INDEX(input_data!$1:$1048576,MATCH($A12,input_data!$B:$B,0),MATCH(H$4,input_data!$1:$1,0)),"")</f>
        <v>20.510809802542099</v>
      </c>
      <c r="I12" s="150">
        <f>_xlfn.IFNA(INDEX(input_data!$1:$1048576,MATCH($A12,input_data!$B:$B,0),MATCH(I$4,input_data!$1:$1,0)),"")</f>
        <v>79342</v>
      </c>
      <c r="J12" s="399">
        <f>_xlfn.IFNA(INDEX(input_data!$1:$1048576,MATCH($A12,input_data!$B:$B,0),MATCH(J$4,input_data!$1:$1,0)),"")</f>
        <v>258.51137862093299</v>
      </c>
      <c r="K12" s="152">
        <f>_xlfn.IFNA(INDEX(input_data!$1:$1048576,MATCH($A12,input_data!$B:$B,0),MATCH(K$4,input_data!$1:$1,0)),"")</f>
        <v>4.2435045497091899</v>
      </c>
      <c r="L12" s="152">
        <f>_xlfn.IFNA(INDEX(input_data!$1:$1048576,MATCH($A12,input_data!$B:$B,0),MATCH(L$4,input_data!$1:$1,0)),"")</f>
        <v>0.82599931327671094</v>
      </c>
      <c r="M12" s="152">
        <f>_xlfn.IFNA(INDEX(input_data!$1:$1048576,MATCH($A12,input_data!$B:$B,0),MATCH(M$4,input_data!$1:$1,0)),"")</f>
        <v>13.981591023699901</v>
      </c>
      <c r="N12" s="152">
        <f>_xlfn.IFNA(INDEX(input_data!$1:$1048576,MATCH($A12,input_data!$B:$B,0),MATCH(N$4,input_data!$1:$1,0)),"")</f>
        <v>0</v>
      </c>
      <c r="O12" s="152">
        <f>_xlfn.IFNA(INDEX(input_data!$1:$1048576,MATCH($A12,input_data!$B:$B,0),MATCH(O$4,input_data!$1:$1,0)),"")</f>
        <v>0</v>
      </c>
      <c r="P12" s="152">
        <f>_xlfn.IFNA(INDEX(input_data!$1:$1048576,MATCH($A12,input_data!$B:$B,0),MATCH(P$4,input_data!$1:$1,0)),"")</f>
        <v>0</v>
      </c>
      <c r="Q12" s="152">
        <f>_xlfn.IFNA(INDEX(input_data!$1:$1048576,MATCH($A12,input_data!$B:$B,0),MATCH(Q$4,input_data!$1:$1,0)),"")</f>
        <v>3.4980999999999998E-2</v>
      </c>
      <c r="R12" s="152">
        <f>_xlfn.IFNA(INDEX(input_data!$1:$1048576,MATCH($A12,input_data!$B:$B,0),MATCH(R$4,input_data!$1:$1,0)),"")</f>
        <v>1.2083189999999999</v>
      </c>
      <c r="S12" s="152">
        <f>_xlfn.IFNA(INDEX(input_data!$1:$1048576,MATCH($A12,input_data!$B:$B,0),MATCH(S$4,input_data!$1:$1,0)),"")</f>
        <v>0</v>
      </c>
      <c r="T12" s="152">
        <f>_xlfn.IFNA(INDEX(input_data!$1:$1048576,MATCH($A12,input_data!$B:$B,0),MATCH(T$4,input_data!$1:$1,0)),"")</f>
        <v>0.183613610094983</v>
      </c>
      <c r="U12" s="152">
        <f>_xlfn.IFNA(INDEX(input_data!$1:$1048576,MATCH($A12,input_data!$B:$B,0),MATCH(U$4,input_data!$1:$1,0)),"")</f>
        <v>3.3266305761358701E-2</v>
      </c>
      <c r="V12" s="149">
        <f>_xlfn.IFNA(INDEX(input_data!$1:$1048576,MATCH($A12,input_data!$B:$B,0),MATCH(V$4,input_data!$1:$1,0)),"")</f>
        <v>20.511274802542101</v>
      </c>
      <c r="W12" s="153">
        <f>_xlfn.IFNA(INDEX(input_data!$1:$1048576,MATCH($A12,input_data!$B:$B,0),MATCH(W$4,input_data!$1:$1,0)),"")</f>
        <v>258.517239325226</v>
      </c>
      <c r="X12" s="154">
        <f t="shared" si="0"/>
        <v>2.2670972257055055E-5</v>
      </c>
      <c r="Y12" s="157"/>
      <c r="AF12" s="99"/>
    </row>
    <row r="13" spans="1:32" x14ac:dyDescent="0.35">
      <c r="A13" s="156" t="s">
        <v>242</v>
      </c>
      <c r="B13" s="387" t="s">
        <v>1079</v>
      </c>
      <c r="C13" s="147"/>
      <c r="D13" s="156" t="s">
        <v>243</v>
      </c>
      <c r="E13" s="387" t="s">
        <v>2071</v>
      </c>
      <c r="F13" s="387" t="s">
        <v>2034</v>
      </c>
      <c r="G13" s="398" t="s">
        <v>2140</v>
      </c>
      <c r="H13" s="149">
        <f>_xlfn.IFNA(INDEX(input_data!$1:$1048576,MATCH($A13,input_data!$B:$B,0),MATCH(H$4,input_data!$1:$1,0)),"")</f>
        <v>13.597496318667901</v>
      </c>
      <c r="I13" s="150">
        <f>_xlfn.IFNA(INDEX(input_data!$1:$1048576,MATCH($A13,input_data!$B:$B,0),MATCH(I$4,input_data!$1:$1,0)),"")</f>
        <v>57858</v>
      </c>
      <c r="J13" s="399">
        <f>_xlfn.IFNA(INDEX(input_data!$1:$1048576,MATCH($A13,input_data!$B:$B,0),MATCH(J$4,input_data!$1:$1,0)),"")</f>
        <v>235.01497318725001</v>
      </c>
      <c r="K13" s="152">
        <f>_xlfn.IFNA(INDEX(input_data!$1:$1048576,MATCH($A13,input_data!$B:$B,0),MATCH(K$4,input_data!$1:$1,0)),"")</f>
        <v>4.7503576367821401</v>
      </c>
      <c r="L13" s="152">
        <f>_xlfn.IFNA(INDEX(input_data!$1:$1048576,MATCH($A13,input_data!$B:$B,0),MATCH(L$4,input_data!$1:$1,0)),"")</f>
        <v>0.82095733540268601</v>
      </c>
      <c r="M13" s="152">
        <f>_xlfn.IFNA(INDEX(input_data!$1:$1048576,MATCH($A13,input_data!$B:$B,0),MATCH(M$4,input_data!$1:$1,0)),"")</f>
        <v>7.4103582794351501</v>
      </c>
      <c r="N13" s="152">
        <f>_xlfn.IFNA(INDEX(input_data!$1:$1048576,MATCH($A13,input_data!$B:$B,0),MATCH(N$4,input_data!$1:$1,0)),"")</f>
        <v>0</v>
      </c>
      <c r="O13" s="152">
        <f>_xlfn.IFNA(INDEX(input_data!$1:$1048576,MATCH($A13,input_data!$B:$B,0),MATCH(O$4,input_data!$1:$1,0)),"")</f>
        <v>0</v>
      </c>
      <c r="P13" s="152">
        <f>_xlfn.IFNA(INDEX(input_data!$1:$1048576,MATCH($A13,input_data!$B:$B,0),MATCH(P$4,input_data!$1:$1,0)),"")</f>
        <v>0</v>
      </c>
      <c r="Q13" s="152">
        <f>_xlfn.IFNA(INDEX(input_data!$1:$1048576,MATCH($A13,input_data!$B:$B,0),MATCH(Q$4,input_data!$1:$1,0)),"")</f>
        <v>3.4861000000000003E-2</v>
      </c>
      <c r="R13" s="152">
        <f>_xlfn.IFNA(INDEX(input_data!$1:$1048576,MATCH($A13,input_data!$B:$B,0),MATCH(R$4,input_data!$1:$1,0)),"")</f>
        <v>0.14801</v>
      </c>
      <c r="S13" s="152">
        <f>_xlfn.IFNA(INDEX(input_data!$1:$1048576,MATCH($A13,input_data!$B:$B,0),MATCH(S$4,input_data!$1:$1,0)),"")</f>
        <v>0</v>
      </c>
      <c r="T13" s="152">
        <f>_xlfn.IFNA(INDEX(input_data!$1:$1048576,MATCH($A13,input_data!$B:$B,0),MATCH(T$4,input_data!$1:$1,0)),"")</f>
        <v>0.406692684805395</v>
      </c>
      <c r="U13" s="152">
        <f>_xlfn.IFNA(INDEX(input_data!$1:$1048576,MATCH($A13,input_data!$B:$B,0),MATCH(U$4,input_data!$1:$1,0)),"")</f>
        <v>2.6723382242543899E-2</v>
      </c>
      <c r="V13" s="149">
        <f>_xlfn.IFNA(INDEX(input_data!$1:$1048576,MATCH($A13,input_data!$B:$B,0),MATCH(V$4,input_data!$1:$1,0)),"")</f>
        <v>13.5979603186679</v>
      </c>
      <c r="W13" s="153">
        <f>_xlfn.IFNA(INDEX(input_data!$1:$1048576,MATCH($A13,input_data!$B:$B,0),MATCH(W$4,input_data!$1:$1,0)),"")</f>
        <v>235.022992821527</v>
      </c>
      <c r="X13" s="154">
        <f t="shared" si="0"/>
        <v>3.4123929076645965E-5</v>
      </c>
      <c r="Y13" s="157"/>
    </row>
    <row r="14" spans="1:32" x14ac:dyDescent="0.35">
      <c r="A14" s="156" t="s">
        <v>244</v>
      </c>
      <c r="B14" s="387" t="s">
        <v>1080</v>
      </c>
      <c r="C14" s="147"/>
      <c r="D14" s="156" t="s">
        <v>245</v>
      </c>
      <c r="E14" s="387" t="s">
        <v>2069</v>
      </c>
      <c r="F14" s="387" t="s">
        <v>2034</v>
      </c>
      <c r="G14" s="398" t="s">
        <v>2141</v>
      </c>
      <c r="H14" s="149">
        <f>_xlfn.IFNA(INDEX(input_data!$1:$1048576,MATCH($A14,input_data!$B:$B,0),MATCH(H$4,input_data!$1:$1,0)),"")</f>
        <v>15.9644825825373</v>
      </c>
      <c r="I14" s="150">
        <f>_xlfn.IFNA(INDEX(input_data!$1:$1048576,MATCH($A14,input_data!$B:$B,0),MATCH(I$4,input_data!$1:$1,0)),"")</f>
        <v>59245</v>
      </c>
      <c r="J14" s="399">
        <f>_xlfn.IFNA(INDEX(input_data!$1:$1048576,MATCH($A14,input_data!$B:$B,0),MATCH(J$4,input_data!$1:$1,0)),"")</f>
        <v>269.46548371233501</v>
      </c>
      <c r="K14" s="152">
        <f>_xlfn.IFNA(INDEX(input_data!$1:$1048576,MATCH($A14,input_data!$B:$B,0),MATCH(K$4,input_data!$1:$1,0)),"")</f>
        <v>3.4749631327635102</v>
      </c>
      <c r="L14" s="152">
        <f>_xlfn.IFNA(INDEX(input_data!$1:$1048576,MATCH($A14,input_data!$B:$B,0),MATCH(L$4,input_data!$1:$1,0)),"")</f>
        <v>0.63592535726376298</v>
      </c>
      <c r="M14" s="152">
        <f>_xlfn.IFNA(INDEX(input_data!$1:$1048576,MATCH($A14,input_data!$B:$B,0),MATCH(M$4,input_data!$1:$1,0)),"")</f>
        <v>9.7735655929944993</v>
      </c>
      <c r="N14" s="152">
        <f>_xlfn.IFNA(INDEX(input_data!$1:$1048576,MATCH($A14,input_data!$B:$B,0),MATCH(N$4,input_data!$1:$1,0)),"")</f>
        <v>0</v>
      </c>
      <c r="O14" s="152">
        <f>_xlfn.IFNA(INDEX(input_data!$1:$1048576,MATCH($A14,input_data!$B:$B,0),MATCH(O$4,input_data!$1:$1,0)),"")</f>
        <v>0</v>
      </c>
      <c r="P14" s="152">
        <f>_xlfn.IFNA(INDEX(input_data!$1:$1048576,MATCH($A14,input_data!$B:$B,0),MATCH(P$4,input_data!$1:$1,0)),"")</f>
        <v>0</v>
      </c>
      <c r="Q14" s="152">
        <f>_xlfn.IFNA(INDEX(input_data!$1:$1048576,MATCH($A14,input_data!$B:$B,0),MATCH(Q$4,input_data!$1:$1,0)),"")</f>
        <v>3.6593000000000001E-2</v>
      </c>
      <c r="R14" s="152">
        <f>_xlfn.IFNA(INDEX(input_data!$1:$1048576,MATCH($A14,input_data!$B:$B,0),MATCH(R$4,input_data!$1:$1,0)),"")</f>
        <v>7.7226000000000003E-2</v>
      </c>
      <c r="S14" s="152">
        <f>_xlfn.IFNA(INDEX(input_data!$1:$1048576,MATCH($A14,input_data!$B:$B,0),MATCH(S$4,input_data!$1:$1,0)),"")</f>
        <v>0</v>
      </c>
      <c r="T14" s="152">
        <f>_xlfn.IFNA(INDEX(input_data!$1:$1048576,MATCH($A14,input_data!$B:$B,0),MATCH(T$4,input_data!$1:$1,0)),"")</f>
        <v>0.22799454590742699</v>
      </c>
      <c r="U14" s="152">
        <f>_xlfn.IFNA(INDEX(input_data!$1:$1048576,MATCH($A14,input_data!$B:$B,0),MATCH(U$4,input_data!$1:$1,0)),"")</f>
        <v>1.7387019536081001</v>
      </c>
      <c r="V14" s="149">
        <f>_xlfn.IFNA(INDEX(input_data!$1:$1048576,MATCH($A14,input_data!$B:$B,0),MATCH(V$4,input_data!$1:$1,0)),"")</f>
        <v>15.9649695825373</v>
      </c>
      <c r="W14" s="153">
        <f>_xlfn.IFNA(INDEX(input_data!$1:$1048576,MATCH($A14,input_data!$B:$B,0),MATCH(W$4,input_data!$1:$1,0)),"")</f>
        <v>269.47370381529697</v>
      </c>
      <c r="X14" s="154">
        <f t="shared" si="0"/>
        <v>3.0505216657150669E-5</v>
      </c>
      <c r="Y14" s="157"/>
    </row>
    <row r="15" spans="1:32" x14ac:dyDescent="0.35">
      <c r="A15" s="156" t="s">
        <v>246</v>
      </c>
      <c r="B15" s="387" t="s">
        <v>1081</v>
      </c>
      <c r="C15" s="147"/>
      <c r="D15" s="156" t="s">
        <v>247</v>
      </c>
      <c r="E15" s="387" t="s">
        <v>2065</v>
      </c>
      <c r="F15" s="387" t="s">
        <v>2033</v>
      </c>
      <c r="G15" s="398" t="s">
        <v>234</v>
      </c>
      <c r="H15" s="149">
        <f>_xlfn.IFNA(INDEX(input_data!$1:$1048576,MATCH($A15,input_data!$B:$B,0),MATCH(H$4,input_data!$1:$1,0)),"")</f>
        <v>56.810012079485197</v>
      </c>
      <c r="I15" s="150">
        <f>_xlfn.IFNA(INDEX(input_data!$1:$1048576,MATCH($A15,input_data!$B:$B,0),MATCH(I$4,input_data!$1:$1,0)),"")</f>
        <v>529012</v>
      </c>
      <c r="J15" s="399">
        <f>_xlfn.IFNA(INDEX(input_data!$1:$1048576,MATCH($A15,input_data!$B:$B,0),MATCH(J$4,input_data!$1:$1,0)),"")</f>
        <v>107.388891139493</v>
      </c>
      <c r="K15" s="152">
        <f>_xlfn.IFNA(INDEX(input_data!$1:$1048576,MATCH($A15,input_data!$B:$B,0),MATCH(K$4,input_data!$1:$1,0)),"")</f>
        <v>20.783332090603899</v>
      </c>
      <c r="L15" s="152">
        <f>_xlfn.IFNA(INDEX(input_data!$1:$1048576,MATCH($A15,input_data!$B:$B,0),MATCH(L$4,input_data!$1:$1,0)),"")</f>
        <v>2.3314137493809799</v>
      </c>
      <c r="M15" s="152">
        <f>_xlfn.IFNA(INDEX(input_data!$1:$1048576,MATCH($A15,input_data!$B:$B,0),MATCH(M$4,input_data!$1:$1,0)),"")</f>
        <v>35.455736666436003</v>
      </c>
      <c r="N15" s="152">
        <f>_xlfn.IFNA(INDEX(input_data!$1:$1048576,MATCH($A15,input_data!$B:$B,0),MATCH(N$4,input_data!$1:$1,0)),"")</f>
        <v>0</v>
      </c>
      <c r="O15" s="152">
        <f>_xlfn.IFNA(INDEX(input_data!$1:$1048576,MATCH($A15,input_data!$B:$B,0),MATCH(O$4,input_data!$1:$1,0)),"")</f>
        <v>0</v>
      </c>
      <c r="P15" s="152">
        <f>_xlfn.IFNA(INDEX(input_data!$1:$1048576,MATCH($A15,input_data!$B:$B,0),MATCH(P$4,input_data!$1:$1,0)),"")</f>
        <v>0</v>
      </c>
      <c r="Q15" s="152">
        <f>_xlfn.IFNA(INDEX(input_data!$1:$1048576,MATCH($A15,input_data!$B:$B,0),MATCH(Q$4,input_data!$1:$1,0)),"")</f>
        <v>0</v>
      </c>
      <c r="R15" s="152">
        <f>_xlfn.IFNA(INDEX(input_data!$1:$1048576,MATCH($A15,input_data!$B:$B,0),MATCH(R$4,input_data!$1:$1,0)),"")</f>
        <v>0</v>
      </c>
      <c r="S15" s="152">
        <f>_xlfn.IFNA(INDEX(input_data!$1:$1048576,MATCH($A15,input_data!$B:$B,0),MATCH(S$4,input_data!$1:$1,0)),"")</f>
        <v>0</v>
      </c>
      <c r="T15" s="152">
        <f>_xlfn.IFNA(INDEX(input_data!$1:$1048576,MATCH($A15,input_data!$B:$B,0),MATCH(T$4,input_data!$1:$1,0)),"")</f>
        <v>0</v>
      </c>
      <c r="U15" s="152">
        <f>_xlfn.IFNA(INDEX(input_data!$1:$1048576,MATCH($A15,input_data!$B:$B,0),MATCH(U$4,input_data!$1:$1,0)),"")</f>
        <v>0</v>
      </c>
      <c r="V15" s="149">
        <f>_xlfn.IFNA(INDEX(input_data!$1:$1048576,MATCH($A15,input_data!$B:$B,0),MATCH(V$4,input_data!$1:$1,0)),"")</f>
        <v>58.570482506420902</v>
      </c>
      <c r="W15" s="153">
        <f>_xlfn.IFNA(INDEX(input_data!$1:$1048576,MATCH($A15,input_data!$B:$B,0),MATCH(W$4,input_data!$1:$1,0)),"")</f>
        <v>110.716737061581</v>
      </c>
      <c r="X15" s="154">
        <f t="shared" si="0"/>
        <v>3.098873530377988E-2</v>
      </c>
      <c r="Y15" s="157"/>
    </row>
    <row r="16" spans="1:32" x14ac:dyDescent="0.35">
      <c r="A16" s="156" t="s">
        <v>251</v>
      </c>
      <c r="B16" s="387" t="s">
        <v>1082</v>
      </c>
      <c r="C16" s="147"/>
      <c r="D16" s="156" t="s">
        <v>252</v>
      </c>
      <c r="E16" s="387" t="s">
        <v>2066</v>
      </c>
      <c r="F16" s="387" t="s">
        <v>2034</v>
      </c>
      <c r="G16" s="398" t="s">
        <v>2142</v>
      </c>
      <c r="H16" s="149">
        <f>_xlfn.IFNA(INDEX(input_data!$1:$1048576,MATCH($A16,input_data!$B:$B,0),MATCH(H$4,input_data!$1:$1,0)),"")</f>
        <v>11.081420613910099</v>
      </c>
      <c r="I16" s="150">
        <f>_xlfn.IFNA(INDEX(input_data!$1:$1048576,MATCH($A16,input_data!$B:$B,0),MATCH(I$4,input_data!$1:$1,0)),"")</f>
        <v>44083</v>
      </c>
      <c r="J16" s="399">
        <f>_xlfn.IFNA(INDEX(input_data!$1:$1048576,MATCH($A16,input_data!$B:$B,0),MATCH(J$4,input_data!$1:$1,0)),"")</f>
        <v>251.376281421638</v>
      </c>
      <c r="K16" s="152">
        <f>_xlfn.IFNA(INDEX(input_data!$1:$1048576,MATCH($A16,input_data!$B:$B,0),MATCH(K$4,input_data!$1:$1,0)),"")</f>
        <v>2.47676790248783</v>
      </c>
      <c r="L16" s="152">
        <f>_xlfn.IFNA(INDEX(input_data!$1:$1048576,MATCH($A16,input_data!$B:$B,0),MATCH(L$4,input_data!$1:$1,0)),"")</f>
        <v>0.48838736828179402</v>
      </c>
      <c r="M16" s="152">
        <f>_xlfn.IFNA(INDEX(input_data!$1:$1048576,MATCH($A16,input_data!$B:$B,0),MATCH(M$4,input_data!$1:$1,0)),"")</f>
        <v>7.0242997266370901</v>
      </c>
      <c r="N16" s="152">
        <f>_xlfn.IFNA(INDEX(input_data!$1:$1048576,MATCH($A16,input_data!$B:$B,0),MATCH(N$4,input_data!$1:$1,0)),"")</f>
        <v>0</v>
      </c>
      <c r="O16" s="152">
        <f>_xlfn.IFNA(INDEX(input_data!$1:$1048576,MATCH($A16,input_data!$B:$B,0),MATCH(O$4,input_data!$1:$1,0)),"")</f>
        <v>0</v>
      </c>
      <c r="P16" s="152">
        <f>_xlfn.IFNA(INDEX(input_data!$1:$1048576,MATCH($A16,input_data!$B:$B,0),MATCH(P$4,input_data!$1:$1,0)),"")</f>
        <v>0</v>
      </c>
      <c r="Q16" s="152">
        <f>_xlfn.IFNA(INDEX(input_data!$1:$1048576,MATCH($A16,input_data!$B:$B,0),MATCH(Q$4,input_data!$1:$1,0)),"")</f>
        <v>3.5541999999999997E-2</v>
      </c>
      <c r="R16" s="152">
        <f>_xlfn.IFNA(INDEX(input_data!$1:$1048576,MATCH($A16,input_data!$B:$B,0),MATCH(R$4,input_data!$1:$1,0)),"")</f>
        <v>0.83769000000000005</v>
      </c>
      <c r="S16" s="152">
        <f>_xlfn.IFNA(INDEX(input_data!$1:$1048576,MATCH($A16,input_data!$B:$B,0),MATCH(S$4,input_data!$1:$1,0)),"")</f>
        <v>0</v>
      </c>
      <c r="T16" s="152">
        <f>_xlfn.IFNA(INDEX(input_data!$1:$1048576,MATCH($A16,input_data!$B:$B,0),MATCH(T$4,input_data!$1:$1,0)),"")</f>
        <v>0</v>
      </c>
      <c r="U16" s="152">
        <f>_xlfn.IFNA(INDEX(input_data!$1:$1048576,MATCH($A16,input_data!$B:$B,0),MATCH(U$4,input_data!$1:$1,0)),"")</f>
        <v>0.21920661650336701</v>
      </c>
      <c r="V16" s="149">
        <f>_xlfn.IFNA(INDEX(input_data!$1:$1048576,MATCH($A16,input_data!$B:$B,0),MATCH(V$4,input_data!$1:$1,0)),"")</f>
        <v>11.081893613910101</v>
      </c>
      <c r="W16" s="153">
        <f>_xlfn.IFNA(INDEX(input_data!$1:$1048576,MATCH($A16,input_data!$B:$B,0),MATCH(W$4,input_data!$1:$1,0)),"")</f>
        <v>251.38701118141</v>
      </c>
      <c r="X16" s="154">
        <f t="shared" si="0"/>
        <v>4.2684057981468015E-5</v>
      </c>
      <c r="Y16" s="157"/>
    </row>
    <row r="17" spans="1:25" x14ac:dyDescent="0.35">
      <c r="A17" s="156" t="s">
        <v>253</v>
      </c>
      <c r="B17" s="387" t="s">
        <v>1083</v>
      </c>
      <c r="C17" s="147"/>
      <c r="D17" s="156" t="s">
        <v>254</v>
      </c>
      <c r="E17" s="387" t="s">
        <v>2063</v>
      </c>
      <c r="F17" s="387" t="s">
        <v>2029</v>
      </c>
      <c r="G17" s="398" t="s">
        <v>2140</v>
      </c>
      <c r="H17" s="149">
        <f>_xlfn.IFNA(INDEX(input_data!$1:$1048576,MATCH($A17,input_data!$B:$B,0),MATCH(H$4,input_data!$1:$1,0)),"")</f>
        <v>222.46692856508599</v>
      </c>
      <c r="I17" s="150">
        <f>_xlfn.IFNA(INDEX(input_data!$1:$1048576,MATCH($A17,input_data!$B:$B,0),MATCH(I$4,input_data!$1:$1,0)),"")</f>
        <v>81219</v>
      </c>
      <c r="J17" s="399">
        <f>_xlfn.IFNA(INDEX(input_data!$1:$1048576,MATCH($A17,input_data!$B:$B,0),MATCH(J$4,input_data!$1:$1,0)),"")</f>
        <v>2739.0995772551501</v>
      </c>
      <c r="K17" s="152">
        <f>_xlfn.IFNA(INDEX(input_data!$1:$1048576,MATCH($A17,input_data!$B:$B,0),MATCH(K$4,input_data!$1:$1,0)),"")</f>
        <v>86.291230846885696</v>
      </c>
      <c r="L17" s="152">
        <f>_xlfn.IFNA(INDEX(input_data!$1:$1048576,MATCH($A17,input_data!$B:$B,0),MATCH(L$4,input_data!$1:$1,0)),"")</f>
        <v>12.2056544097304</v>
      </c>
      <c r="M17" s="152">
        <f>_xlfn.IFNA(INDEX(input_data!$1:$1048576,MATCH($A17,input_data!$B:$B,0),MATCH(M$4,input_data!$1:$1,0)),"")</f>
        <v>89.8597288118752</v>
      </c>
      <c r="N17" s="152">
        <f>_xlfn.IFNA(INDEX(input_data!$1:$1048576,MATCH($A17,input_data!$B:$B,0),MATCH(N$4,input_data!$1:$1,0)),"")</f>
        <v>13.2088451952306</v>
      </c>
      <c r="O17" s="152">
        <f>_xlfn.IFNA(INDEX(input_data!$1:$1048576,MATCH($A17,input_data!$B:$B,0),MATCH(O$4,input_data!$1:$1,0)),"")</f>
        <v>25.731337959175701</v>
      </c>
      <c r="P17" s="152">
        <f>_xlfn.IFNA(INDEX(input_data!$1:$1048576,MATCH($A17,input_data!$B:$B,0),MATCH(P$4,input_data!$1:$1,0)),"")</f>
        <v>3.9946434151904899</v>
      </c>
      <c r="Q17" s="152">
        <f>_xlfn.IFNA(INDEX(input_data!$1:$1048576,MATCH($A17,input_data!$B:$B,0),MATCH(Q$4,input_data!$1:$1,0)),"")</f>
        <v>3.7817000000000003E-2</v>
      </c>
      <c r="R17" s="152">
        <f>_xlfn.IFNA(INDEX(input_data!$1:$1048576,MATCH($A17,input_data!$B:$B,0),MATCH(R$4,input_data!$1:$1,0)),"")</f>
        <v>2.3443960000000001</v>
      </c>
      <c r="S17" s="152">
        <f>_xlfn.IFNA(INDEX(input_data!$1:$1048576,MATCH($A17,input_data!$B:$B,0),MATCH(S$4,input_data!$1:$1,0)),"")</f>
        <v>1.89156090342815</v>
      </c>
      <c r="T17" s="152">
        <f>_xlfn.IFNA(INDEX(input_data!$1:$1048576,MATCH($A17,input_data!$B:$B,0),MATCH(T$4,input_data!$1:$1,0)),"")</f>
        <v>6.6378052000845003</v>
      </c>
      <c r="U17" s="152">
        <f>_xlfn.IFNA(INDEX(input_data!$1:$1048576,MATCH($A17,input_data!$B:$B,0),MATCH(U$4,input_data!$1:$1,0)),"")</f>
        <v>0</v>
      </c>
      <c r="V17" s="149">
        <f>_xlfn.IFNA(INDEX(input_data!$1:$1048576,MATCH($A17,input_data!$B:$B,0),MATCH(V$4,input_data!$1:$1,0)),"")</f>
        <v>242.203019741601</v>
      </c>
      <c r="W17" s="153">
        <f>_xlfn.IFNA(INDEX(input_data!$1:$1048576,MATCH($A17,input_data!$B:$B,0),MATCH(W$4,input_data!$1:$1,0)),"")</f>
        <v>2982.0980280673298</v>
      </c>
      <c r="X17" s="154">
        <f t="shared" si="0"/>
        <v>8.8714719548712129E-2</v>
      </c>
      <c r="Y17" s="157"/>
    </row>
    <row r="18" spans="1:25" x14ac:dyDescent="0.35">
      <c r="A18" s="156" t="s">
        <v>255</v>
      </c>
      <c r="B18" s="387" t="s">
        <v>1084</v>
      </c>
      <c r="C18" s="147"/>
      <c r="D18" s="156" t="s">
        <v>256</v>
      </c>
      <c r="E18" s="387" t="s">
        <v>2063</v>
      </c>
      <c r="F18" s="387" t="s">
        <v>2029</v>
      </c>
      <c r="G18" s="398" t="s">
        <v>2140</v>
      </c>
      <c r="H18" s="149">
        <f>_xlfn.IFNA(INDEX(input_data!$1:$1048576,MATCH($A18,input_data!$B:$B,0),MATCH(H$4,input_data!$1:$1,0)),"")</f>
        <v>362.025007852653</v>
      </c>
      <c r="I18" s="150">
        <f>_xlfn.IFNA(INDEX(input_data!$1:$1048576,MATCH($A18,input_data!$B:$B,0),MATCH(I$4,input_data!$1:$1,0)),"")</f>
        <v>160214</v>
      </c>
      <c r="J18" s="399">
        <f>_xlfn.IFNA(INDEX(input_data!$1:$1048576,MATCH($A18,input_data!$B:$B,0),MATCH(J$4,input_data!$1:$1,0)),"")</f>
        <v>2259.63403855252</v>
      </c>
      <c r="K18" s="152">
        <f>_xlfn.IFNA(INDEX(input_data!$1:$1048576,MATCH($A18,input_data!$B:$B,0),MATCH(K$4,input_data!$1:$1,0)),"")</f>
        <v>72.649318598670405</v>
      </c>
      <c r="L18" s="152">
        <f>_xlfn.IFNA(INDEX(input_data!$1:$1048576,MATCH($A18,input_data!$B:$B,0),MATCH(L$4,input_data!$1:$1,0)),"")</f>
        <v>13.006438887469701</v>
      </c>
      <c r="M18" s="152">
        <f>_xlfn.IFNA(INDEX(input_data!$1:$1048576,MATCH($A18,input_data!$B:$B,0),MATCH(M$4,input_data!$1:$1,0)),"")</f>
        <v>244.02441322212999</v>
      </c>
      <c r="N18" s="152">
        <f>_xlfn.IFNA(INDEX(input_data!$1:$1048576,MATCH($A18,input_data!$B:$B,0),MATCH(N$4,input_data!$1:$1,0)),"")</f>
        <v>11.869721428393801</v>
      </c>
      <c r="O18" s="152">
        <f>_xlfn.IFNA(INDEX(input_data!$1:$1048576,MATCH($A18,input_data!$B:$B,0),MATCH(O$4,input_data!$1:$1,0)),"")</f>
        <v>31.8093017414397</v>
      </c>
      <c r="P18" s="152">
        <f>_xlfn.IFNA(INDEX(input_data!$1:$1048576,MATCH($A18,input_data!$B:$B,0),MATCH(P$4,input_data!$1:$1,0)),"")</f>
        <v>6.3327642015944399</v>
      </c>
      <c r="Q18" s="152">
        <f>_xlfn.IFNA(INDEX(input_data!$1:$1048576,MATCH($A18,input_data!$B:$B,0),MATCH(Q$4,input_data!$1:$1,0)),"")</f>
        <v>3.9399000000000003E-2</v>
      </c>
      <c r="R18" s="152">
        <f>_xlfn.IFNA(INDEX(input_data!$1:$1048576,MATCH($A18,input_data!$B:$B,0),MATCH(R$4,input_data!$1:$1,0)),"")</f>
        <v>1.477563</v>
      </c>
      <c r="S18" s="152">
        <f>_xlfn.IFNA(INDEX(input_data!$1:$1048576,MATCH($A18,input_data!$B:$B,0),MATCH(S$4,input_data!$1:$1,0)),"")</f>
        <v>0.87863832134203901</v>
      </c>
      <c r="T18" s="152">
        <f>_xlfn.IFNA(INDEX(input_data!$1:$1048576,MATCH($A18,input_data!$B:$B,0),MATCH(T$4,input_data!$1:$1,0)),"")</f>
        <v>0</v>
      </c>
      <c r="U18" s="152">
        <f>_xlfn.IFNA(INDEX(input_data!$1:$1048576,MATCH($A18,input_data!$B:$B,0),MATCH(U$4,input_data!$1:$1,0)),"")</f>
        <v>0</v>
      </c>
      <c r="V18" s="149">
        <f>_xlfn.IFNA(INDEX(input_data!$1:$1048576,MATCH($A18,input_data!$B:$B,0),MATCH(V$4,input_data!$1:$1,0)),"")</f>
        <v>382.08755840103998</v>
      </c>
      <c r="W18" s="153">
        <f>_xlfn.IFNA(INDEX(input_data!$1:$1048576,MATCH($A18,input_data!$B:$B,0),MATCH(W$4,input_data!$1:$1,0)),"")</f>
        <v>2384.8574931094699</v>
      </c>
      <c r="X18" s="154">
        <f t="shared" si="0"/>
        <v>5.5417581971443752E-2</v>
      </c>
      <c r="Y18" s="157"/>
    </row>
    <row r="19" spans="1:25" x14ac:dyDescent="0.35">
      <c r="A19" s="156" t="s">
        <v>257</v>
      </c>
      <c r="B19" s="387" t="s">
        <v>1085</v>
      </c>
      <c r="C19" s="147"/>
      <c r="D19" s="156" t="s">
        <v>258</v>
      </c>
      <c r="E19" s="387" t="s">
        <v>2064</v>
      </c>
      <c r="F19" s="387" t="s">
        <v>2030</v>
      </c>
      <c r="G19" s="398" t="s">
        <v>2140</v>
      </c>
      <c r="H19" s="149">
        <f>_xlfn.IFNA(INDEX(input_data!$1:$1048576,MATCH($A19,input_data!$B:$B,0),MATCH(H$4,input_data!$1:$1,0)),"")</f>
        <v>262.72063109995997</v>
      </c>
      <c r="I19" s="150">
        <f>_xlfn.IFNA(INDEX(input_data!$1:$1048576,MATCH($A19,input_data!$B:$B,0),MATCH(I$4,input_data!$1:$1,0)),"")</f>
        <v>115406</v>
      </c>
      <c r="J19" s="399">
        <f>_xlfn.IFNA(INDEX(input_data!$1:$1048576,MATCH($A19,input_data!$B:$B,0),MATCH(J$4,input_data!$1:$1,0)),"")</f>
        <v>2276.4902266776398</v>
      </c>
      <c r="K19" s="152">
        <f>_xlfn.IFNA(INDEX(input_data!$1:$1048576,MATCH($A19,input_data!$B:$B,0),MATCH(K$4,input_data!$1:$1,0)),"")</f>
        <v>78.939853764578402</v>
      </c>
      <c r="L19" s="152">
        <f>_xlfn.IFNA(INDEX(input_data!$1:$1048576,MATCH($A19,input_data!$B:$B,0),MATCH(L$4,input_data!$1:$1,0)),"")</f>
        <v>12.628925091108201</v>
      </c>
      <c r="M19" s="152">
        <f>_xlfn.IFNA(INDEX(input_data!$1:$1048576,MATCH($A19,input_data!$B:$B,0),MATCH(M$4,input_data!$1:$1,0)),"")</f>
        <v>126.264234707279</v>
      </c>
      <c r="N19" s="152">
        <f>_xlfn.IFNA(INDEX(input_data!$1:$1048576,MATCH($A19,input_data!$B:$B,0),MATCH(N$4,input_data!$1:$1,0)),"")</f>
        <v>16.5935079756288</v>
      </c>
      <c r="O19" s="152">
        <f>_xlfn.IFNA(INDEX(input_data!$1:$1048576,MATCH($A19,input_data!$B:$B,0),MATCH(O$4,input_data!$1:$1,0)),"")</f>
        <v>35.002434049442797</v>
      </c>
      <c r="P19" s="152">
        <f>_xlfn.IFNA(INDEX(input_data!$1:$1048576,MATCH($A19,input_data!$B:$B,0),MATCH(P$4,input_data!$1:$1,0)),"")</f>
        <v>5.4180040969102103</v>
      </c>
      <c r="Q19" s="152">
        <f>_xlfn.IFNA(INDEX(input_data!$1:$1048576,MATCH($A19,input_data!$B:$B,0),MATCH(Q$4,input_data!$1:$1,0)),"")</f>
        <v>0.76134199999999996</v>
      </c>
      <c r="R19" s="152">
        <f>_xlfn.IFNA(INDEX(input_data!$1:$1048576,MATCH($A19,input_data!$B:$B,0),MATCH(R$4,input_data!$1:$1,0)),"")</f>
        <v>0.26845400000000003</v>
      </c>
      <c r="S19" s="152">
        <f>_xlfn.IFNA(INDEX(input_data!$1:$1048576,MATCH($A19,input_data!$B:$B,0),MATCH(S$4,input_data!$1:$1,0)),"")</f>
        <v>1.7058758649996999</v>
      </c>
      <c r="T19" s="152">
        <f>_xlfn.IFNA(INDEX(input_data!$1:$1048576,MATCH($A19,input_data!$B:$B,0),MATCH(T$4,input_data!$1:$1,0)),"")</f>
        <v>7.8683035459786801</v>
      </c>
      <c r="U19" s="152">
        <f>_xlfn.IFNA(INDEX(input_data!$1:$1048576,MATCH($A19,input_data!$B:$B,0),MATCH(U$4,input_data!$1:$1,0)),"")</f>
        <v>0</v>
      </c>
      <c r="V19" s="149">
        <f>_xlfn.IFNA(INDEX(input_data!$1:$1048576,MATCH($A19,input_data!$B:$B,0),MATCH(V$4,input_data!$1:$1,0)),"")</f>
        <v>285.45093509592601</v>
      </c>
      <c r="W19" s="153">
        <f>_xlfn.IFNA(INDEX(input_data!$1:$1048576,MATCH($A19,input_data!$B:$B,0),MATCH(W$4,input_data!$1:$1,0)),"")</f>
        <v>2473.4496914885399</v>
      </c>
      <c r="X19" s="154">
        <f t="shared" si="0"/>
        <v>8.651891517159771E-2</v>
      </c>
      <c r="Y19" s="157"/>
    </row>
    <row r="20" spans="1:25" x14ac:dyDescent="0.35">
      <c r="A20" s="156" t="s">
        <v>262</v>
      </c>
      <c r="B20" s="387" t="s">
        <v>1086</v>
      </c>
      <c r="C20" s="147"/>
      <c r="D20" s="156" t="s">
        <v>263</v>
      </c>
      <c r="E20" s="387" t="s">
        <v>2066</v>
      </c>
      <c r="F20" s="387" t="s">
        <v>2034</v>
      </c>
      <c r="G20" s="398" t="s">
        <v>2140</v>
      </c>
      <c r="H20" s="149">
        <f>_xlfn.IFNA(INDEX(input_data!$1:$1048576,MATCH($A20,input_data!$B:$B,0),MATCH(H$4,input_data!$1:$1,0)),"")</f>
        <v>27.478089292595499</v>
      </c>
      <c r="I20" s="150">
        <f>_xlfn.IFNA(INDEX(input_data!$1:$1048576,MATCH($A20,input_data!$B:$B,0),MATCH(I$4,input_data!$1:$1,0)),"")</f>
        <v>80058</v>
      </c>
      <c r="J20" s="399">
        <f>_xlfn.IFNA(INDEX(input_data!$1:$1048576,MATCH($A20,input_data!$B:$B,0),MATCH(J$4,input_data!$1:$1,0)),"")</f>
        <v>343.22727638206698</v>
      </c>
      <c r="K20" s="152">
        <f>_xlfn.IFNA(INDEX(input_data!$1:$1048576,MATCH($A20,input_data!$B:$B,0),MATCH(K$4,input_data!$1:$1,0)),"")</f>
        <v>6.6219996207065304</v>
      </c>
      <c r="L20" s="152">
        <f>_xlfn.IFNA(INDEX(input_data!$1:$1048576,MATCH($A20,input_data!$B:$B,0),MATCH(L$4,input_data!$1:$1,0)),"")</f>
        <v>1.2159180355540999</v>
      </c>
      <c r="M20" s="152">
        <f>_xlfn.IFNA(INDEX(input_data!$1:$1048576,MATCH($A20,input_data!$B:$B,0),MATCH(M$4,input_data!$1:$1,0)),"")</f>
        <v>18.728569035790699</v>
      </c>
      <c r="N20" s="152">
        <f>_xlfn.IFNA(INDEX(input_data!$1:$1048576,MATCH($A20,input_data!$B:$B,0),MATCH(N$4,input_data!$1:$1,0)),"")</f>
        <v>0</v>
      </c>
      <c r="O20" s="152">
        <f>_xlfn.IFNA(INDEX(input_data!$1:$1048576,MATCH($A20,input_data!$B:$B,0),MATCH(O$4,input_data!$1:$1,0)),"")</f>
        <v>0</v>
      </c>
      <c r="P20" s="152">
        <f>_xlfn.IFNA(INDEX(input_data!$1:$1048576,MATCH($A20,input_data!$B:$B,0),MATCH(P$4,input_data!$1:$1,0)),"")</f>
        <v>0</v>
      </c>
      <c r="Q20" s="152">
        <f>_xlfn.IFNA(INDEX(input_data!$1:$1048576,MATCH($A20,input_data!$B:$B,0),MATCH(Q$4,input_data!$1:$1,0)),"")</f>
        <v>3.7151999999999998E-2</v>
      </c>
      <c r="R20" s="152">
        <f>_xlfn.IFNA(INDEX(input_data!$1:$1048576,MATCH($A20,input_data!$B:$B,0),MATCH(R$4,input_data!$1:$1,0)),"")</f>
        <v>3.9199999999999999E-3</v>
      </c>
      <c r="S20" s="152">
        <f>_xlfn.IFNA(INDEX(input_data!$1:$1048576,MATCH($A20,input_data!$B:$B,0),MATCH(S$4,input_data!$1:$1,0)),"")</f>
        <v>0</v>
      </c>
      <c r="T20" s="152">
        <f>_xlfn.IFNA(INDEX(input_data!$1:$1048576,MATCH($A20,input_data!$B:$B,0),MATCH(T$4,input_data!$1:$1,0)),"")</f>
        <v>0.820367156142639</v>
      </c>
      <c r="U20" s="152">
        <f>_xlfn.IFNA(INDEX(input_data!$1:$1048576,MATCH($A20,input_data!$B:$B,0),MATCH(U$4,input_data!$1:$1,0)),"")</f>
        <v>5.0657444401501599E-2</v>
      </c>
      <c r="V20" s="149">
        <f>_xlfn.IFNA(INDEX(input_data!$1:$1048576,MATCH($A20,input_data!$B:$B,0),MATCH(V$4,input_data!$1:$1,0)),"")</f>
        <v>27.478583292595498</v>
      </c>
      <c r="W20" s="153">
        <f>_xlfn.IFNA(INDEX(input_data!$1:$1048576,MATCH($A20,input_data!$B:$B,0),MATCH(W$4,input_data!$1:$1,0)),"")</f>
        <v>343.23344690843498</v>
      </c>
      <c r="X20" s="154">
        <f t="shared" si="0"/>
        <v>1.7977960357518086E-5</v>
      </c>
      <c r="Y20" s="157"/>
    </row>
    <row r="21" spans="1:25" x14ac:dyDescent="0.35">
      <c r="A21" s="156" t="s">
        <v>264</v>
      </c>
      <c r="B21" s="387" t="s">
        <v>1087</v>
      </c>
      <c r="C21" s="147"/>
      <c r="D21" s="156" t="s">
        <v>265</v>
      </c>
      <c r="E21" s="387" t="s">
        <v>2069</v>
      </c>
      <c r="F21" s="387" t="s">
        <v>2034</v>
      </c>
      <c r="G21" s="398" t="s">
        <v>2141</v>
      </c>
      <c r="H21" s="149">
        <f>_xlfn.IFNA(INDEX(input_data!$1:$1048576,MATCH($A21,input_data!$B:$B,0),MATCH(H$4,input_data!$1:$1,0)),"")</f>
        <v>17.421602969456199</v>
      </c>
      <c r="I21" s="150">
        <f>_xlfn.IFNA(INDEX(input_data!$1:$1048576,MATCH($A21,input_data!$B:$B,0),MATCH(I$4,input_data!$1:$1,0)),"")</f>
        <v>81399</v>
      </c>
      <c r="J21" s="399">
        <f>_xlfn.IFNA(INDEX(input_data!$1:$1048576,MATCH($A21,input_data!$B:$B,0),MATCH(J$4,input_data!$1:$1,0)),"")</f>
        <v>214.02723583159701</v>
      </c>
      <c r="K21" s="152">
        <f>_xlfn.IFNA(INDEX(input_data!$1:$1048576,MATCH($A21,input_data!$B:$B,0),MATCH(K$4,input_data!$1:$1,0)),"")</f>
        <v>3.58290250888578</v>
      </c>
      <c r="L21" s="152">
        <f>_xlfn.IFNA(INDEX(input_data!$1:$1048576,MATCH($A21,input_data!$B:$B,0),MATCH(L$4,input_data!$1:$1,0)),"")</f>
        <v>0.64157101827774099</v>
      </c>
      <c r="M21" s="152">
        <f>_xlfn.IFNA(INDEX(input_data!$1:$1048576,MATCH($A21,input_data!$B:$B,0),MATCH(M$4,input_data!$1:$1,0)),"")</f>
        <v>10.338242431236999</v>
      </c>
      <c r="N21" s="152">
        <f>_xlfn.IFNA(INDEX(input_data!$1:$1048576,MATCH($A21,input_data!$B:$B,0),MATCH(N$4,input_data!$1:$1,0)),"")</f>
        <v>0</v>
      </c>
      <c r="O21" s="152">
        <f>_xlfn.IFNA(INDEX(input_data!$1:$1048576,MATCH($A21,input_data!$B:$B,0),MATCH(O$4,input_data!$1:$1,0)),"")</f>
        <v>0</v>
      </c>
      <c r="P21" s="152">
        <f>_xlfn.IFNA(INDEX(input_data!$1:$1048576,MATCH($A21,input_data!$B:$B,0),MATCH(P$4,input_data!$1:$1,0)),"")</f>
        <v>0</v>
      </c>
      <c r="Q21" s="152">
        <f>_xlfn.IFNA(INDEX(input_data!$1:$1048576,MATCH($A21,input_data!$B:$B,0),MATCH(Q$4,input_data!$1:$1,0)),"")</f>
        <v>3.8272E-2</v>
      </c>
      <c r="R21" s="152">
        <f>_xlfn.IFNA(INDEX(input_data!$1:$1048576,MATCH($A21,input_data!$B:$B,0),MATCH(R$4,input_data!$1:$1,0)),"")</f>
        <v>0.71728199999999998</v>
      </c>
      <c r="S21" s="152">
        <f>_xlfn.IFNA(INDEX(input_data!$1:$1048576,MATCH($A21,input_data!$B:$B,0),MATCH(S$4,input_data!$1:$1,0)),"")</f>
        <v>0</v>
      </c>
      <c r="T21" s="152">
        <f>_xlfn.IFNA(INDEX(input_data!$1:$1048576,MATCH($A21,input_data!$B:$B,0),MATCH(T$4,input_data!$1:$1,0)),"")</f>
        <v>0</v>
      </c>
      <c r="U21" s="152">
        <f>_xlfn.IFNA(INDEX(input_data!$1:$1048576,MATCH($A21,input_data!$B:$B,0),MATCH(U$4,input_data!$1:$1,0)),"")</f>
        <v>2.1038420110556402</v>
      </c>
      <c r="V21" s="149">
        <f>_xlfn.IFNA(INDEX(input_data!$1:$1048576,MATCH($A21,input_data!$B:$B,0),MATCH(V$4,input_data!$1:$1,0)),"")</f>
        <v>17.4221119694562</v>
      </c>
      <c r="W21" s="153">
        <f>_xlfn.IFNA(INDEX(input_data!$1:$1048576,MATCH($A21,input_data!$B:$B,0),MATCH(W$4,input_data!$1:$1,0)),"")</f>
        <v>214.03348897967001</v>
      </c>
      <c r="X21" s="154">
        <f t="shared" si="0"/>
        <v>2.9216599694903422E-5</v>
      </c>
      <c r="Y21" s="157"/>
    </row>
    <row r="22" spans="1:25" x14ac:dyDescent="0.35">
      <c r="A22" s="156" t="s">
        <v>266</v>
      </c>
      <c r="B22" s="387" t="s">
        <v>1088</v>
      </c>
      <c r="C22" s="147"/>
      <c r="D22" s="156" t="s">
        <v>267</v>
      </c>
      <c r="E22" s="387" t="s">
        <v>2071</v>
      </c>
      <c r="F22" s="387" t="s">
        <v>2034</v>
      </c>
      <c r="G22" s="398" t="s">
        <v>2142</v>
      </c>
      <c r="H22" s="149">
        <f>_xlfn.IFNA(INDEX(input_data!$1:$1048576,MATCH($A22,input_data!$B:$B,0),MATCH(H$4,input_data!$1:$1,0)),"")</f>
        <v>15.1370598156581</v>
      </c>
      <c r="I22" s="150">
        <f>_xlfn.IFNA(INDEX(input_data!$1:$1048576,MATCH($A22,input_data!$B:$B,0),MATCH(I$4,input_data!$1:$1,0)),"")</f>
        <v>57234</v>
      </c>
      <c r="J22" s="399">
        <f>_xlfn.IFNA(INDEX(input_data!$1:$1048576,MATCH($A22,input_data!$B:$B,0),MATCH(J$4,input_data!$1:$1,0)),"")</f>
        <v>264.47670642726501</v>
      </c>
      <c r="K22" s="152">
        <f>_xlfn.IFNA(INDEX(input_data!$1:$1048576,MATCH($A22,input_data!$B:$B,0),MATCH(K$4,input_data!$1:$1,0)),"")</f>
        <v>4.9434188897962699</v>
      </c>
      <c r="L22" s="152">
        <f>_xlfn.IFNA(INDEX(input_data!$1:$1048576,MATCH($A22,input_data!$B:$B,0),MATCH(L$4,input_data!$1:$1,0)),"")</f>
        <v>0.88049952859028802</v>
      </c>
      <c r="M22" s="152">
        <f>_xlfn.IFNA(INDEX(input_data!$1:$1048576,MATCH($A22,input_data!$B:$B,0),MATCH(M$4,input_data!$1:$1,0)),"")</f>
        <v>7.91402090148806</v>
      </c>
      <c r="N22" s="152">
        <f>_xlfn.IFNA(INDEX(input_data!$1:$1048576,MATCH($A22,input_data!$B:$B,0),MATCH(N$4,input_data!$1:$1,0)),"")</f>
        <v>0</v>
      </c>
      <c r="O22" s="152">
        <f>_xlfn.IFNA(INDEX(input_data!$1:$1048576,MATCH($A22,input_data!$B:$B,0),MATCH(O$4,input_data!$1:$1,0)),"")</f>
        <v>0</v>
      </c>
      <c r="P22" s="152">
        <f>_xlfn.IFNA(INDEX(input_data!$1:$1048576,MATCH($A22,input_data!$B:$B,0),MATCH(P$4,input_data!$1:$1,0)),"")</f>
        <v>0</v>
      </c>
      <c r="Q22" s="152">
        <f>_xlfn.IFNA(INDEX(input_data!$1:$1048576,MATCH($A22,input_data!$B:$B,0),MATCH(Q$4,input_data!$1:$1,0)),"")</f>
        <v>3.4777000000000002E-2</v>
      </c>
      <c r="R22" s="152">
        <f>_xlfn.IFNA(INDEX(input_data!$1:$1048576,MATCH($A22,input_data!$B:$B,0),MATCH(R$4,input_data!$1:$1,0)),"")</f>
        <v>1.126187</v>
      </c>
      <c r="S22" s="152">
        <f>_xlfn.IFNA(INDEX(input_data!$1:$1048576,MATCH($A22,input_data!$B:$B,0),MATCH(S$4,input_data!$1:$1,0)),"")</f>
        <v>0</v>
      </c>
      <c r="T22" s="152">
        <f>_xlfn.IFNA(INDEX(input_data!$1:$1048576,MATCH($A22,input_data!$B:$B,0),MATCH(T$4,input_data!$1:$1,0)),"")</f>
        <v>0.45256600728007201</v>
      </c>
      <c r="U22" s="152">
        <f>_xlfn.IFNA(INDEX(input_data!$1:$1048576,MATCH($A22,input_data!$B:$B,0),MATCH(U$4,input_data!$1:$1,0)),"")</f>
        <v>0</v>
      </c>
      <c r="V22" s="149">
        <f>_xlfn.IFNA(INDEX(input_data!$1:$1048576,MATCH($A22,input_data!$B:$B,0),MATCH(V$4,input_data!$1:$1,0)),"")</f>
        <v>15.3514693271547</v>
      </c>
      <c r="W22" s="153">
        <f>_xlfn.IFNA(INDEX(input_data!$1:$1048576,MATCH($A22,input_data!$B:$B,0),MATCH(W$4,input_data!$1:$1,0)),"")</f>
        <v>268.22289770336999</v>
      </c>
      <c r="X22" s="154">
        <f t="shared" si="0"/>
        <v>1.4164541470253589E-2</v>
      </c>
      <c r="Y22" s="157"/>
    </row>
    <row r="23" spans="1:25" x14ac:dyDescent="0.35">
      <c r="A23" s="156" t="s">
        <v>268</v>
      </c>
      <c r="B23" s="387" t="s">
        <v>1089</v>
      </c>
      <c r="C23" s="147"/>
      <c r="D23" s="156" t="s">
        <v>269</v>
      </c>
      <c r="E23" s="387" t="s">
        <v>2065</v>
      </c>
      <c r="F23" s="387" t="s">
        <v>2031</v>
      </c>
      <c r="G23" s="398" t="s">
        <v>2141</v>
      </c>
      <c r="H23" s="149">
        <f>_xlfn.IFNA(INDEX(input_data!$1:$1048576,MATCH($A23,input_data!$B:$B,0),MATCH(H$4,input_data!$1:$1,0)),"")</f>
        <v>175.41467218256801</v>
      </c>
      <c r="I23" s="150">
        <f>_xlfn.IFNA(INDEX(input_data!$1:$1048576,MATCH($A23,input_data!$B:$B,0),MATCH(I$4,input_data!$1:$1,0)),"")</f>
        <v>86776</v>
      </c>
      <c r="J23" s="399">
        <f>_xlfn.IFNA(INDEX(input_data!$1:$1048576,MATCH($A23,input_data!$B:$B,0),MATCH(J$4,input_data!$1:$1,0)),"")</f>
        <v>2021.46529204582</v>
      </c>
      <c r="K23" s="152">
        <f>_xlfn.IFNA(INDEX(input_data!$1:$1048576,MATCH($A23,input_data!$B:$B,0),MATCH(K$4,input_data!$1:$1,0)),"")</f>
        <v>27.1625238196469</v>
      </c>
      <c r="L23" s="152">
        <f>_xlfn.IFNA(INDEX(input_data!$1:$1048576,MATCH($A23,input_data!$B:$B,0),MATCH(L$4,input_data!$1:$1,0)),"")</f>
        <v>5.2215334495014503</v>
      </c>
      <c r="M23" s="152">
        <f>_xlfn.IFNA(INDEX(input_data!$1:$1048576,MATCH($A23,input_data!$B:$B,0),MATCH(M$4,input_data!$1:$1,0)),"")</f>
        <v>127.376968368555</v>
      </c>
      <c r="N23" s="152">
        <f>_xlfn.IFNA(INDEX(input_data!$1:$1048576,MATCH($A23,input_data!$B:$B,0),MATCH(N$4,input_data!$1:$1,0)),"")</f>
        <v>6.0486679231397904</v>
      </c>
      <c r="O23" s="152">
        <f>_xlfn.IFNA(INDEX(input_data!$1:$1048576,MATCH($A23,input_data!$B:$B,0),MATCH(O$4,input_data!$1:$1,0)),"")</f>
        <v>15.454634512687001</v>
      </c>
      <c r="P23" s="152">
        <f>_xlfn.IFNA(INDEX(input_data!$1:$1048576,MATCH($A23,input_data!$B:$B,0),MATCH(P$4,input_data!$1:$1,0)),"")</f>
        <v>3.19266844921738</v>
      </c>
      <c r="Q23" s="152">
        <f>_xlfn.IFNA(INDEX(input_data!$1:$1048576,MATCH($A23,input_data!$B:$B,0),MATCH(Q$4,input_data!$1:$1,0)),"")</f>
        <v>0.40440599999999999</v>
      </c>
      <c r="R23" s="152">
        <f>_xlfn.IFNA(INDEX(input_data!$1:$1048576,MATCH($A23,input_data!$B:$B,0),MATCH(R$4,input_data!$1:$1,0)),"")</f>
        <v>0.91301299999999996</v>
      </c>
      <c r="S23" s="152">
        <f>_xlfn.IFNA(INDEX(input_data!$1:$1048576,MATCH($A23,input_data!$B:$B,0),MATCH(S$4,input_data!$1:$1,0)),"")</f>
        <v>0.37026019830034301</v>
      </c>
      <c r="T23" s="152">
        <f>_xlfn.IFNA(INDEX(input_data!$1:$1048576,MATCH($A23,input_data!$B:$B,0),MATCH(T$4,input_data!$1:$1,0)),"")</f>
        <v>0</v>
      </c>
      <c r="U23" s="152">
        <f>_xlfn.IFNA(INDEX(input_data!$1:$1048576,MATCH($A23,input_data!$B:$B,0),MATCH(U$4,input_data!$1:$1,0)),"")</f>
        <v>0</v>
      </c>
      <c r="V23" s="149">
        <f>_xlfn.IFNA(INDEX(input_data!$1:$1048576,MATCH($A23,input_data!$B:$B,0),MATCH(V$4,input_data!$1:$1,0)),"")</f>
        <v>186.144675721048</v>
      </c>
      <c r="W23" s="153">
        <f>_xlfn.IFNA(INDEX(input_data!$1:$1048576,MATCH($A23,input_data!$B:$B,0),MATCH(W$4,input_data!$1:$1,0)),"")</f>
        <v>2145.1170337541198</v>
      </c>
      <c r="X23" s="154">
        <f t="shared" si="0"/>
        <v>6.1169361747074547E-2</v>
      </c>
      <c r="Y23" s="157"/>
    </row>
    <row r="24" spans="1:25" x14ac:dyDescent="0.35">
      <c r="A24" s="156" t="s">
        <v>270</v>
      </c>
      <c r="B24" s="387" t="s">
        <v>1090</v>
      </c>
      <c r="C24" s="147"/>
      <c r="D24" s="156" t="s">
        <v>271</v>
      </c>
      <c r="E24" s="387" t="s">
        <v>2066</v>
      </c>
      <c r="F24" s="387" t="s">
        <v>2031</v>
      </c>
      <c r="G24" s="398" t="s">
        <v>2141</v>
      </c>
      <c r="H24" s="149">
        <f>_xlfn.IFNA(INDEX(input_data!$1:$1048576,MATCH($A24,input_data!$B:$B,0),MATCH(H$4,input_data!$1:$1,0)),"")</f>
        <v>185.37493115513001</v>
      </c>
      <c r="I24" s="150">
        <f>_xlfn.IFNA(INDEX(input_data!$1:$1048576,MATCH($A24,input_data!$B:$B,0),MATCH(I$4,input_data!$1:$1,0)),"")</f>
        <v>80510</v>
      </c>
      <c r="J24" s="399">
        <f>_xlfn.IFNA(INDEX(input_data!$1:$1048576,MATCH($A24,input_data!$B:$B,0),MATCH(J$4,input_data!$1:$1,0)),"")</f>
        <v>2302.5081499829798</v>
      </c>
      <c r="K24" s="152">
        <f>_xlfn.IFNA(INDEX(input_data!$1:$1048576,MATCH($A24,input_data!$B:$B,0),MATCH(K$4,input_data!$1:$1,0)),"")</f>
        <v>43.259883228473399</v>
      </c>
      <c r="L24" s="152">
        <f>_xlfn.IFNA(INDEX(input_data!$1:$1048576,MATCH($A24,input_data!$B:$B,0),MATCH(L$4,input_data!$1:$1,0)),"")</f>
        <v>6.7889846167943704</v>
      </c>
      <c r="M24" s="152">
        <f>_xlfn.IFNA(INDEX(input_data!$1:$1048576,MATCH($A24,input_data!$B:$B,0),MATCH(M$4,input_data!$1:$1,0)),"")</f>
        <v>123.42741335180099</v>
      </c>
      <c r="N24" s="152">
        <f>_xlfn.IFNA(INDEX(input_data!$1:$1048576,MATCH($A24,input_data!$B:$B,0),MATCH(N$4,input_data!$1:$1,0)),"")</f>
        <v>4.2003909998142097</v>
      </c>
      <c r="O24" s="152">
        <f>_xlfn.IFNA(INDEX(input_data!$1:$1048576,MATCH($A24,input_data!$B:$B,0),MATCH(O$4,input_data!$1:$1,0)),"")</f>
        <v>12.5807070337165</v>
      </c>
      <c r="P24" s="152">
        <f>_xlfn.IFNA(INDEX(input_data!$1:$1048576,MATCH($A24,input_data!$B:$B,0),MATCH(P$4,input_data!$1:$1,0)),"")</f>
        <v>2.7160531656689</v>
      </c>
      <c r="Q24" s="152">
        <f>_xlfn.IFNA(INDEX(input_data!$1:$1048576,MATCH($A24,input_data!$B:$B,0),MATCH(Q$4,input_data!$1:$1,0)),"")</f>
        <v>0.43609399999999998</v>
      </c>
      <c r="R24" s="152">
        <f>_xlfn.IFNA(INDEX(input_data!$1:$1048576,MATCH($A24,input_data!$B:$B,0),MATCH(R$4,input_data!$1:$1,0)),"")</f>
        <v>0.55007300000000003</v>
      </c>
      <c r="S24" s="152">
        <f>_xlfn.IFNA(INDEX(input_data!$1:$1048576,MATCH($A24,input_data!$B:$B,0),MATCH(S$4,input_data!$1:$1,0)),"")</f>
        <v>0.43989415388410003</v>
      </c>
      <c r="T24" s="152">
        <f>_xlfn.IFNA(INDEX(input_data!$1:$1048576,MATCH($A24,input_data!$B:$B,0),MATCH(T$4,input_data!$1:$1,0)),"")</f>
        <v>0</v>
      </c>
      <c r="U24" s="152">
        <f>_xlfn.IFNA(INDEX(input_data!$1:$1048576,MATCH($A24,input_data!$B:$B,0),MATCH(U$4,input_data!$1:$1,0)),"")</f>
        <v>0</v>
      </c>
      <c r="V24" s="149">
        <f>_xlfn.IFNA(INDEX(input_data!$1:$1048576,MATCH($A24,input_data!$B:$B,0),MATCH(V$4,input_data!$1:$1,0)),"")</f>
        <v>194.39949355015199</v>
      </c>
      <c r="W24" s="153">
        <f>_xlfn.IFNA(INDEX(input_data!$1:$1048576,MATCH($A24,input_data!$B:$B,0),MATCH(W$4,input_data!$1:$1,0)),"")</f>
        <v>2414.6005906117498</v>
      </c>
      <c r="X24" s="154">
        <f t="shared" si="0"/>
        <v>4.8682755207444028E-2</v>
      </c>
      <c r="Y24" s="157"/>
    </row>
    <row r="25" spans="1:25" x14ac:dyDescent="0.35">
      <c r="A25" s="156" t="s">
        <v>272</v>
      </c>
      <c r="B25" s="387" t="s">
        <v>1091</v>
      </c>
      <c r="C25" s="147"/>
      <c r="D25" s="156" t="s">
        <v>273</v>
      </c>
      <c r="E25" s="387" t="s">
        <v>2066</v>
      </c>
      <c r="F25" s="387" t="s">
        <v>2033</v>
      </c>
      <c r="G25" s="398" t="s">
        <v>234</v>
      </c>
      <c r="H25" s="149">
        <f>_xlfn.IFNA(INDEX(input_data!$1:$1048576,MATCH($A25,input_data!$B:$B,0),MATCH(H$4,input_data!$1:$1,0)),"")</f>
        <v>39.101286332884399</v>
      </c>
      <c r="I25" s="150">
        <f>_xlfn.IFNA(INDEX(input_data!$1:$1048576,MATCH($A25,input_data!$B:$B,0),MATCH(I$4,input_data!$1:$1,0)),"")</f>
        <v>299782</v>
      </c>
      <c r="J25" s="399">
        <f>_xlfn.IFNA(INDEX(input_data!$1:$1048576,MATCH($A25,input_data!$B:$B,0),MATCH(J$4,input_data!$1:$1,0)),"")</f>
        <v>130.432401988393</v>
      </c>
      <c r="K25" s="152">
        <f>_xlfn.IFNA(INDEX(input_data!$1:$1048576,MATCH($A25,input_data!$B:$B,0),MATCH(K$4,input_data!$1:$1,0)),"")</f>
        <v>11.177201244283999</v>
      </c>
      <c r="L25" s="152">
        <f>_xlfn.IFNA(INDEX(input_data!$1:$1048576,MATCH($A25,input_data!$B:$B,0),MATCH(L$4,input_data!$1:$1,0)),"")</f>
        <v>1.2620935781590401</v>
      </c>
      <c r="M25" s="152">
        <f>_xlfn.IFNA(INDEX(input_data!$1:$1048576,MATCH($A25,input_data!$B:$B,0),MATCH(M$4,input_data!$1:$1,0)),"")</f>
        <v>27.956851683861402</v>
      </c>
      <c r="N25" s="152">
        <f>_xlfn.IFNA(INDEX(input_data!$1:$1048576,MATCH($A25,input_data!$B:$B,0),MATCH(N$4,input_data!$1:$1,0)),"")</f>
        <v>0</v>
      </c>
      <c r="O25" s="152">
        <f>_xlfn.IFNA(INDEX(input_data!$1:$1048576,MATCH($A25,input_data!$B:$B,0),MATCH(O$4,input_data!$1:$1,0)),"")</f>
        <v>0</v>
      </c>
      <c r="P25" s="152">
        <f>_xlfn.IFNA(INDEX(input_data!$1:$1048576,MATCH($A25,input_data!$B:$B,0),MATCH(P$4,input_data!$1:$1,0)),"")</f>
        <v>0</v>
      </c>
      <c r="Q25" s="152">
        <f>_xlfn.IFNA(INDEX(input_data!$1:$1048576,MATCH($A25,input_data!$B:$B,0),MATCH(Q$4,input_data!$1:$1,0)),"")</f>
        <v>0</v>
      </c>
      <c r="R25" s="152">
        <f>_xlfn.IFNA(INDEX(input_data!$1:$1048576,MATCH($A25,input_data!$B:$B,0),MATCH(R$4,input_data!$1:$1,0)),"")</f>
        <v>0</v>
      </c>
      <c r="S25" s="152">
        <f>_xlfn.IFNA(INDEX(input_data!$1:$1048576,MATCH($A25,input_data!$B:$B,0),MATCH(S$4,input_data!$1:$1,0)),"")</f>
        <v>0</v>
      </c>
      <c r="T25" s="152">
        <f>_xlfn.IFNA(INDEX(input_data!$1:$1048576,MATCH($A25,input_data!$B:$B,0),MATCH(T$4,input_data!$1:$1,0)),"")</f>
        <v>0</v>
      </c>
      <c r="U25" s="152">
        <f>_xlfn.IFNA(INDEX(input_data!$1:$1048576,MATCH($A25,input_data!$B:$B,0),MATCH(U$4,input_data!$1:$1,0)),"")</f>
        <v>0</v>
      </c>
      <c r="V25" s="149">
        <f>_xlfn.IFNA(INDEX(input_data!$1:$1048576,MATCH($A25,input_data!$B:$B,0),MATCH(V$4,input_data!$1:$1,0)),"")</f>
        <v>40.396146506304397</v>
      </c>
      <c r="W25" s="153">
        <f>_xlfn.IFNA(INDEX(input_data!$1:$1048576,MATCH($A25,input_data!$B:$B,0),MATCH(W$4,input_data!$1:$1,0)),"")</f>
        <v>134.75174128635001</v>
      </c>
      <c r="X25" s="154">
        <f t="shared" si="0"/>
        <v>3.3115539023354623E-2</v>
      </c>
      <c r="Y25" s="157"/>
    </row>
    <row r="26" spans="1:25" x14ac:dyDescent="0.35">
      <c r="A26" s="156" t="s">
        <v>274</v>
      </c>
      <c r="B26" s="387" t="s">
        <v>1092</v>
      </c>
      <c r="C26" s="147"/>
      <c r="D26" s="156" t="s">
        <v>275</v>
      </c>
      <c r="E26" s="387" t="s">
        <v>2069</v>
      </c>
      <c r="F26" s="387" t="s">
        <v>2033</v>
      </c>
      <c r="G26" s="398" t="s">
        <v>234</v>
      </c>
      <c r="H26" s="149">
        <f>_xlfn.IFNA(INDEX(input_data!$1:$1048576,MATCH($A26,input_data!$B:$B,0),MATCH(H$4,input_data!$1:$1,0)),"")</f>
        <v>45.569018430771699</v>
      </c>
      <c r="I26" s="150">
        <f>_xlfn.IFNA(INDEX(input_data!$1:$1048576,MATCH($A26,input_data!$B:$B,0),MATCH(I$4,input_data!$1:$1,0)),"")</f>
        <v>403196</v>
      </c>
      <c r="J26" s="399">
        <f>_xlfn.IFNA(INDEX(input_data!$1:$1048576,MATCH($A26,input_data!$B:$B,0),MATCH(J$4,input_data!$1:$1,0)),"")</f>
        <v>113.01952011124</v>
      </c>
      <c r="K26" s="152">
        <f>_xlfn.IFNA(INDEX(input_data!$1:$1048576,MATCH($A26,input_data!$B:$B,0),MATCH(K$4,input_data!$1:$1,0)),"")</f>
        <v>13.631758619672899</v>
      </c>
      <c r="L26" s="152">
        <f>_xlfn.IFNA(INDEX(input_data!$1:$1048576,MATCH($A26,input_data!$B:$B,0),MATCH(L$4,input_data!$1:$1,0)),"")</f>
        <v>1.4772781289608099</v>
      </c>
      <c r="M26" s="152">
        <f>_xlfn.IFNA(INDEX(input_data!$1:$1048576,MATCH($A26,input_data!$B:$B,0),MATCH(M$4,input_data!$1:$1,0)),"")</f>
        <v>32.067546489406801</v>
      </c>
      <c r="N26" s="152">
        <f>_xlfn.IFNA(INDEX(input_data!$1:$1048576,MATCH($A26,input_data!$B:$B,0),MATCH(N$4,input_data!$1:$1,0)),"")</f>
        <v>0</v>
      </c>
      <c r="O26" s="152">
        <f>_xlfn.IFNA(INDEX(input_data!$1:$1048576,MATCH($A26,input_data!$B:$B,0),MATCH(O$4,input_data!$1:$1,0)),"")</f>
        <v>0</v>
      </c>
      <c r="P26" s="152">
        <f>_xlfn.IFNA(INDEX(input_data!$1:$1048576,MATCH($A26,input_data!$B:$B,0),MATCH(P$4,input_data!$1:$1,0)),"")</f>
        <v>0</v>
      </c>
      <c r="Q26" s="152">
        <f>_xlfn.IFNA(INDEX(input_data!$1:$1048576,MATCH($A26,input_data!$B:$B,0),MATCH(Q$4,input_data!$1:$1,0)),"")</f>
        <v>0</v>
      </c>
      <c r="R26" s="152">
        <f>_xlfn.IFNA(INDEX(input_data!$1:$1048576,MATCH($A26,input_data!$B:$B,0),MATCH(R$4,input_data!$1:$1,0)),"")</f>
        <v>0</v>
      </c>
      <c r="S26" s="152">
        <f>_xlfn.IFNA(INDEX(input_data!$1:$1048576,MATCH($A26,input_data!$B:$B,0),MATCH(S$4,input_data!$1:$1,0)),"")</f>
        <v>0</v>
      </c>
      <c r="T26" s="152">
        <f>_xlfn.IFNA(INDEX(input_data!$1:$1048576,MATCH($A26,input_data!$B:$B,0),MATCH(T$4,input_data!$1:$1,0)),"")</f>
        <v>0</v>
      </c>
      <c r="U26" s="152">
        <f>_xlfn.IFNA(INDEX(input_data!$1:$1048576,MATCH($A26,input_data!$B:$B,0),MATCH(U$4,input_data!$1:$1,0)),"")</f>
        <v>0</v>
      </c>
      <c r="V26" s="149">
        <f>_xlfn.IFNA(INDEX(input_data!$1:$1048576,MATCH($A26,input_data!$B:$B,0),MATCH(V$4,input_data!$1:$1,0)),"")</f>
        <v>47.1765832380405</v>
      </c>
      <c r="W26" s="153">
        <f>_xlfn.IFNA(INDEX(input_data!$1:$1048576,MATCH($A26,input_data!$B:$B,0),MATCH(W$4,input_data!$1:$1,0)),"")</f>
        <v>117.00657555640601</v>
      </c>
      <c r="X26" s="154">
        <f t="shared" si="0"/>
        <v>3.5277582502923677E-2</v>
      </c>
      <c r="Y26" s="157"/>
    </row>
    <row r="27" spans="1:25" x14ac:dyDescent="0.35">
      <c r="A27" s="156" t="s">
        <v>276</v>
      </c>
      <c r="B27" s="387" t="s">
        <v>1093</v>
      </c>
      <c r="C27" s="147"/>
      <c r="D27" s="156" t="s">
        <v>277</v>
      </c>
      <c r="E27" s="387" t="s">
        <v>2063</v>
      </c>
      <c r="F27" s="387" t="s">
        <v>2029</v>
      </c>
      <c r="G27" s="398" t="s">
        <v>2140</v>
      </c>
      <c r="H27" s="149">
        <f>_xlfn.IFNA(INDEX(input_data!$1:$1048576,MATCH($A27,input_data!$B:$B,0),MATCH(H$4,input_data!$1:$1,0)),"")</f>
        <v>224.34372938467399</v>
      </c>
      <c r="I27" s="150">
        <f>_xlfn.IFNA(INDEX(input_data!$1:$1048576,MATCH($A27,input_data!$B:$B,0),MATCH(I$4,input_data!$1:$1,0)),"")</f>
        <v>101629</v>
      </c>
      <c r="J27" s="399">
        <f>_xlfn.IFNA(INDEX(input_data!$1:$1048576,MATCH($A27,input_data!$B:$B,0),MATCH(J$4,input_data!$1:$1,0)),"")</f>
        <v>2207.4774856062099</v>
      </c>
      <c r="K27" s="152">
        <f>_xlfn.IFNA(INDEX(input_data!$1:$1048576,MATCH($A27,input_data!$B:$B,0),MATCH(K$4,input_data!$1:$1,0)),"")</f>
        <v>44.826120377100999</v>
      </c>
      <c r="L27" s="152">
        <f>_xlfn.IFNA(INDEX(input_data!$1:$1048576,MATCH($A27,input_data!$B:$B,0),MATCH(L$4,input_data!$1:$1,0)),"")</f>
        <v>7.7391499538726096</v>
      </c>
      <c r="M27" s="152">
        <f>_xlfn.IFNA(INDEX(input_data!$1:$1048576,MATCH($A27,input_data!$B:$B,0),MATCH(M$4,input_data!$1:$1,0)),"")</f>
        <v>149.27665144033</v>
      </c>
      <c r="N27" s="152">
        <f>_xlfn.IFNA(INDEX(input_data!$1:$1048576,MATCH($A27,input_data!$B:$B,0),MATCH(N$4,input_data!$1:$1,0)),"")</f>
        <v>8.1620901966475898</v>
      </c>
      <c r="O27" s="152">
        <f>_xlfn.IFNA(INDEX(input_data!$1:$1048576,MATCH($A27,input_data!$B:$B,0),MATCH(O$4,input_data!$1:$1,0)),"")</f>
        <v>20.820500030845601</v>
      </c>
      <c r="P27" s="152">
        <f>_xlfn.IFNA(INDEX(input_data!$1:$1048576,MATCH($A27,input_data!$B:$B,0),MATCH(P$4,input_data!$1:$1,0)),"")</f>
        <v>4.0616389805447097</v>
      </c>
      <c r="Q27" s="152">
        <f>_xlfn.IFNA(INDEX(input_data!$1:$1048576,MATCH($A27,input_data!$B:$B,0),MATCH(Q$4,input_data!$1:$1,0)),"")</f>
        <v>3.6822000000000001E-2</v>
      </c>
      <c r="R27" s="152">
        <f>_xlfn.IFNA(INDEX(input_data!$1:$1048576,MATCH($A27,input_data!$B:$B,0),MATCH(R$4,input_data!$1:$1,0)),"")</f>
        <v>5.355E-2</v>
      </c>
      <c r="S27" s="152">
        <f>_xlfn.IFNA(INDEX(input_data!$1:$1048576,MATCH($A27,input_data!$B:$B,0),MATCH(S$4,input_data!$1:$1,0)),"")</f>
        <v>0.88793439013776598</v>
      </c>
      <c r="T27" s="152">
        <f>_xlfn.IFNA(INDEX(input_data!$1:$1048576,MATCH($A27,input_data!$B:$B,0),MATCH(T$4,input_data!$1:$1,0)),"")</f>
        <v>0</v>
      </c>
      <c r="U27" s="152">
        <f>_xlfn.IFNA(INDEX(input_data!$1:$1048576,MATCH($A27,input_data!$B:$B,0),MATCH(U$4,input_data!$1:$1,0)),"")</f>
        <v>0</v>
      </c>
      <c r="V27" s="149">
        <f>_xlfn.IFNA(INDEX(input_data!$1:$1048576,MATCH($A27,input_data!$B:$B,0),MATCH(V$4,input_data!$1:$1,0)),"")</f>
        <v>235.86445736947999</v>
      </c>
      <c r="W27" s="153">
        <f>_xlfn.IFNA(INDEX(input_data!$1:$1048576,MATCH($A27,input_data!$B:$B,0),MATCH(W$4,input_data!$1:$1,0)),"")</f>
        <v>2320.8381207084599</v>
      </c>
      <c r="X27" s="154">
        <f t="shared" si="0"/>
        <v>5.1353019834362357E-2</v>
      </c>
      <c r="Y27" s="157"/>
    </row>
    <row r="28" spans="1:25" x14ac:dyDescent="0.35">
      <c r="A28" s="156" t="s">
        <v>278</v>
      </c>
      <c r="B28" s="387" t="s">
        <v>1094</v>
      </c>
      <c r="C28" s="147"/>
      <c r="D28" s="156" t="s">
        <v>279</v>
      </c>
      <c r="E28" s="387" t="s">
        <v>2067</v>
      </c>
      <c r="F28" s="387" t="s">
        <v>2030</v>
      </c>
      <c r="G28" s="398" t="s">
        <v>2140</v>
      </c>
      <c r="H28" s="149">
        <f>_xlfn.IFNA(INDEX(input_data!$1:$1048576,MATCH($A28,input_data!$B:$B,0),MATCH(H$4,input_data!$1:$1,0)),"")</f>
        <v>1337.52371685413</v>
      </c>
      <c r="I28" s="150">
        <f>_xlfn.IFNA(INDEX(input_data!$1:$1048576,MATCH($A28,input_data!$B:$B,0),MATCH(I$4,input_data!$1:$1,0)),"")</f>
        <v>464955</v>
      </c>
      <c r="J28" s="399">
        <f>_xlfn.IFNA(INDEX(input_data!$1:$1048576,MATCH($A28,input_data!$B:$B,0),MATCH(J$4,input_data!$1:$1,0)),"")</f>
        <v>2876.6734777647898</v>
      </c>
      <c r="K28" s="152">
        <f>_xlfn.IFNA(INDEX(input_data!$1:$1048576,MATCH($A28,input_data!$B:$B,0),MATCH(K$4,input_data!$1:$1,0)),"")</f>
        <v>533.55005544498601</v>
      </c>
      <c r="L28" s="152">
        <f>_xlfn.IFNA(INDEX(input_data!$1:$1048576,MATCH($A28,input_data!$B:$B,0),MATCH(L$4,input_data!$1:$1,0)),"")</f>
        <v>77.850243298600503</v>
      </c>
      <c r="M28" s="152">
        <f>_xlfn.IFNA(INDEX(input_data!$1:$1048576,MATCH($A28,input_data!$B:$B,0),MATCH(M$4,input_data!$1:$1,0)),"")</f>
        <v>510.894480983508</v>
      </c>
      <c r="N28" s="152">
        <f>_xlfn.IFNA(INDEX(input_data!$1:$1048576,MATCH($A28,input_data!$B:$B,0),MATCH(N$4,input_data!$1:$1,0)),"")</f>
        <v>83.7884205906864</v>
      </c>
      <c r="O28" s="152">
        <f>_xlfn.IFNA(INDEX(input_data!$1:$1048576,MATCH($A28,input_data!$B:$B,0),MATCH(O$4,input_data!$1:$1,0)),"")</f>
        <v>163.92626660317501</v>
      </c>
      <c r="P28" s="152">
        <f>_xlfn.IFNA(INDEX(input_data!$1:$1048576,MATCH($A28,input_data!$B:$B,0),MATCH(P$4,input_data!$1:$1,0)),"")</f>
        <v>24.501292078744701</v>
      </c>
      <c r="Q28" s="152">
        <f>_xlfn.IFNA(INDEX(input_data!$1:$1048576,MATCH($A28,input_data!$B:$B,0),MATCH(Q$4,input_data!$1:$1,0)),"")</f>
        <v>4.2378499999999999</v>
      </c>
      <c r="R28" s="152">
        <f>_xlfn.IFNA(INDEX(input_data!$1:$1048576,MATCH($A28,input_data!$B:$B,0),MATCH(R$4,input_data!$1:$1,0)),"")</f>
        <v>8.4603409999999997</v>
      </c>
      <c r="S28" s="152">
        <f>_xlfn.IFNA(INDEX(input_data!$1:$1048576,MATCH($A28,input_data!$B:$B,0),MATCH(S$4,input_data!$1:$1,0)),"")</f>
        <v>11.104591540618699</v>
      </c>
      <c r="T28" s="152">
        <f>_xlfn.IFNA(INDEX(input_data!$1:$1048576,MATCH($A28,input_data!$B:$B,0),MATCH(T$4,input_data!$1:$1,0)),"")</f>
        <v>39.271626841062599</v>
      </c>
      <c r="U28" s="152">
        <f>_xlfn.IFNA(INDEX(input_data!$1:$1048576,MATCH($A28,input_data!$B:$B,0),MATCH(U$4,input_data!$1:$1,0)),"")</f>
        <v>0</v>
      </c>
      <c r="V28" s="149">
        <f>_xlfn.IFNA(INDEX(input_data!$1:$1048576,MATCH($A28,input_data!$B:$B,0),MATCH(V$4,input_data!$1:$1,0)),"")</f>
        <v>1457.5851683813801</v>
      </c>
      <c r="W28" s="153">
        <f>_xlfn.IFNA(INDEX(input_data!$1:$1048576,MATCH($A28,input_data!$B:$B,0),MATCH(W$4,input_data!$1:$1,0)),"")</f>
        <v>3134.8951369086999</v>
      </c>
      <c r="X28" s="154">
        <f t="shared" si="0"/>
        <v>8.9763979520031123E-2</v>
      </c>
      <c r="Y28" s="157"/>
    </row>
    <row r="29" spans="1:25" x14ac:dyDescent="0.35">
      <c r="A29" s="156" t="s">
        <v>280</v>
      </c>
      <c r="B29" s="387" t="s">
        <v>1095</v>
      </c>
      <c r="C29" s="147"/>
      <c r="D29" s="156" t="s">
        <v>281</v>
      </c>
      <c r="E29" s="387" t="s">
        <v>2071</v>
      </c>
      <c r="F29" s="387" t="s">
        <v>2034</v>
      </c>
      <c r="G29" s="398" t="s">
        <v>2140</v>
      </c>
      <c r="H29" s="149">
        <f>_xlfn.IFNA(INDEX(input_data!$1:$1048576,MATCH($A29,input_data!$B:$B,0),MATCH(H$4,input_data!$1:$1,0)),"")</f>
        <v>11.812887285332</v>
      </c>
      <c r="I29" s="150">
        <f>_xlfn.IFNA(INDEX(input_data!$1:$1048576,MATCH($A29,input_data!$B:$B,0),MATCH(I$4,input_data!$1:$1,0)),"")</f>
        <v>44744</v>
      </c>
      <c r="J29" s="399">
        <f>_xlfn.IFNA(INDEX(input_data!$1:$1048576,MATCH($A29,input_data!$B:$B,0),MATCH(J$4,input_data!$1:$1,0)),"")</f>
        <v>264.01053292803499</v>
      </c>
      <c r="K29" s="152">
        <f>_xlfn.IFNA(INDEX(input_data!$1:$1048576,MATCH($A29,input_data!$B:$B,0),MATCH(K$4,input_data!$1:$1,0)),"")</f>
        <v>2.5666177276485702</v>
      </c>
      <c r="L29" s="152">
        <f>_xlfn.IFNA(INDEX(input_data!$1:$1048576,MATCH($A29,input_data!$B:$B,0),MATCH(L$4,input_data!$1:$1,0)),"")</f>
        <v>0.45871303105684602</v>
      </c>
      <c r="M29" s="152">
        <f>_xlfn.IFNA(INDEX(input_data!$1:$1048576,MATCH($A29,input_data!$B:$B,0),MATCH(M$4,input_data!$1:$1,0)),"")</f>
        <v>6.7526037702899702</v>
      </c>
      <c r="N29" s="152">
        <f>_xlfn.IFNA(INDEX(input_data!$1:$1048576,MATCH($A29,input_data!$B:$B,0),MATCH(N$4,input_data!$1:$1,0)),"")</f>
        <v>0</v>
      </c>
      <c r="O29" s="152">
        <f>_xlfn.IFNA(INDEX(input_data!$1:$1048576,MATCH($A29,input_data!$B:$B,0),MATCH(O$4,input_data!$1:$1,0)),"")</f>
        <v>0</v>
      </c>
      <c r="P29" s="152">
        <f>_xlfn.IFNA(INDEX(input_data!$1:$1048576,MATCH($A29,input_data!$B:$B,0),MATCH(P$4,input_data!$1:$1,0)),"")</f>
        <v>0</v>
      </c>
      <c r="Q29" s="152">
        <f>_xlfn.IFNA(INDEX(input_data!$1:$1048576,MATCH($A29,input_data!$B:$B,0),MATCH(Q$4,input_data!$1:$1,0)),"")</f>
        <v>3.6274000000000001E-2</v>
      </c>
      <c r="R29" s="152">
        <f>_xlfn.IFNA(INDEX(input_data!$1:$1048576,MATCH($A29,input_data!$B:$B,0),MATCH(R$4,input_data!$1:$1,0)),"")</f>
        <v>0.42604799999999998</v>
      </c>
      <c r="S29" s="152">
        <f>_xlfn.IFNA(INDEX(input_data!$1:$1048576,MATCH($A29,input_data!$B:$B,0),MATCH(S$4,input_data!$1:$1,0)),"")</f>
        <v>0</v>
      </c>
      <c r="T29" s="152">
        <f>_xlfn.IFNA(INDEX(input_data!$1:$1048576,MATCH($A29,input_data!$B:$B,0),MATCH(T$4,input_data!$1:$1,0)),"")</f>
        <v>0</v>
      </c>
      <c r="U29" s="152">
        <f>_xlfn.IFNA(INDEX(input_data!$1:$1048576,MATCH($A29,input_data!$B:$B,0),MATCH(U$4,input_data!$1:$1,0)),"")</f>
        <v>1.5731137563366</v>
      </c>
      <c r="V29" s="149">
        <f>_xlfn.IFNA(INDEX(input_data!$1:$1048576,MATCH($A29,input_data!$B:$B,0),MATCH(V$4,input_data!$1:$1,0)),"")</f>
        <v>11.813370285332001</v>
      </c>
      <c r="W29" s="153">
        <f>_xlfn.IFNA(INDEX(input_data!$1:$1048576,MATCH($A29,input_data!$B:$B,0),MATCH(W$4,input_data!$1:$1,0)),"")</f>
        <v>264.02132767146401</v>
      </c>
      <c r="X29" s="154">
        <f t="shared" si="0"/>
        <v>4.0887548347301461E-5</v>
      </c>
      <c r="Y29" s="157"/>
    </row>
    <row r="30" spans="1:25" x14ac:dyDescent="0.35">
      <c r="A30" s="156" t="s">
        <v>282</v>
      </c>
      <c r="B30" s="387" t="s">
        <v>1096</v>
      </c>
      <c r="C30" s="147"/>
      <c r="D30" s="156" t="s">
        <v>283</v>
      </c>
      <c r="E30" s="387" t="s">
        <v>2068</v>
      </c>
      <c r="F30" s="387" t="s">
        <v>2031</v>
      </c>
      <c r="G30" s="398" t="s">
        <v>2140</v>
      </c>
      <c r="H30" s="149">
        <f>_xlfn.IFNA(INDEX(input_data!$1:$1048576,MATCH($A30,input_data!$B:$B,0),MATCH(H$4,input_data!$1:$1,0)),"")</f>
        <v>177.21938327044501</v>
      </c>
      <c r="I30" s="150">
        <f>_xlfn.IFNA(INDEX(input_data!$1:$1048576,MATCH($A30,input_data!$B:$B,0),MATCH(I$4,input_data!$1:$1,0)),"")</f>
        <v>63827</v>
      </c>
      <c r="J30" s="399">
        <f>_xlfn.IFNA(INDEX(input_data!$1:$1048576,MATCH($A30,input_data!$B:$B,0),MATCH(J$4,input_data!$1:$1,0)),"")</f>
        <v>2776.5582476137902</v>
      </c>
      <c r="K30" s="152">
        <f>_xlfn.IFNA(INDEX(input_data!$1:$1048576,MATCH($A30,input_data!$B:$B,0),MATCH(K$4,input_data!$1:$1,0)),"")</f>
        <v>65.570121498505699</v>
      </c>
      <c r="L30" s="152">
        <f>_xlfn.IFNA(INDEX(input_data!$1:$1048576,MATCH($A30,input_data!$B:$B,0),MATCH(L$4,input_data!$1:$1,0)),"")</f>
        <v>10.086758461159601</v>
      </c>
      <c r="M30" s="152">
        <f>_xlfn.IFNA(INDEX(input_data!$1:$1048576,MATCH($A30,input_data!$B:$B,0),MATCH(M$4,input_data!$1:$1,0)),"")</f>
        <v>73.597588971003603</v>
      </c>
      <c r="N30" s="152">
        <f>_xlfn.IFNA(INDEX(input_data!$1:$1048576,MATCH($A30,input_data!$B:$B,0),MATCH(N$4,input_data!$1:$1,0)),"")</f>
        <v>10.29996307103</v>
      </c>
      <c r="O30" s="152">
        <f>_xlfn.IFNA(INDEX(input_data!$1:$1048576,MATCH($A30,input_data!$B:$B,0),MATCH(O$4,input_data!$1:$1,0)),"")</f>
        <v>21.634378797603699</v>
      </c>
      <c r="P30" s="152">
        <f>_xlfn.IFNA(INDEX(input_data!$1:$1048576,MATCH($A30,input_data!$B:$B,0),MATCH(P$4,input_data!$1:$1,0)),"")</f>
        <v>3.3443221196731199</v>
      </c>
      <c r="Q30" s="152">
        <f>_xlfn.IFNA(INDEX(input_data!$1:$1048576,MATCH($A30,input_data!$B:$B,0),MATCH(Q$4,input_data!$1:$1,0)),"")</f>
        <v>0.49627700000000002</v>
      </c>
      <c r="R30" s="152">
        <f>_xlfn.IFNA(INDEX(input_data!$1:$1048576,MATCH($A30,input_data!$B:$B,0),MATCH(R$4,input_data!$1:$1,0)),"")</f>
        <v>0.81754199999999999</v>
      </c>
      <c r="S30" s="152">
        <f>_xlfn.IFNA(INDEX(input_data!$1:$1048576,MATCH($A30,input_data!$B:$B,0),MATCH(S$4,input_data!$1:$1,0)),"")</f>
        <v>1.05110344451589</v>
      </c>
      <c r="T30" s="152">
        <f>_xlfn.IFNA(INDEX(input_data!$1:$1048576,MATCH($A30,input_data!$B:$B,0),MATCH(T$4,input_data!$1:$1,0)),"")</f>
        <v>5.2801051301660102</v>
      </c>
      <c r="U30" s="152">
        <f>_xlfn.IFNA(INDEX(input_data!$1:$1048576,MATCH($A30,input_data!$B:$B,0),MATCH(U$4,input_data!$1:$1,0)),"")</f>
        <v>0</v>
      </c>
      <c r="V30" s="149">
        <f>_xlfn.IFNA(INDEX(input_data!$1:$1048576,MATCH($A30,input_data!$B:$B,0),MATCH(V$4,input_data!$1:$1,0)),"")</f>
        <v>192.178160493658</v>
      </c>
      <c r="W30" s="153">
        <f>_xlfn.IFNA(INDEX(input_data!$1:$1048576,MATCH($A30,input_data!$B:$B,0),MATCH(W$4,input_data!$1:$1,0)),"")</f>
        <v>3010.9226580233699</v>
      </c>
      <c r="X30" s="154">
        <f t="shared" si="0"/>
        <v>8.4408245572016316E-2</v>
      </c>
      <c r="Y30" s="157"/>
    </row>
    <row r="31" spans="1:25" x14ac:dyDescent="0.35">
      <c r="A31" s="156" t="s">
        <v>284</v>
      </c>
      <c r="B31" s="387" t="s">
        <v>1097</v>
      </c>
      <c r="C31" s="147"/>
      <c r="D31" s="156" t="s">
        <v>285</v>
      </c>
      <c r="E31" s="387" t="s">
        <v>2068</v>
      </c>
      <c r="F31" s="387" t="s">
        <v>2031</v>
      </c>
      <c r="G31" s="398" t="s">
        <v>2140</v>
      </c>
      <c r="H31" s="149">
        <f>_xlfn.IFNA(INDEX(input_data!$1:$1048576,MATCH($A31,input_data!$B:$B,0),MATCH(H$4,input_data!$1:$1,0)),"")</f>
        <v>195.95327577235801</v>
      </c>
      <c r="I31" s="150">
        <f>_xlfn.IFNA(INDEX(input_data!$1:$1048576,MATCH($A31,input_data!$B:$B,0),MATCH(I$4,input_data!$1:$1,0)),"")</f>
        <v>72629</v>
      </c>
      <c r="J31" s="399">
        <f>_xlfn.IFNA(INDEX(input_data!$1:$1048576,MATCH($A31,input_data!$B:$B,0),MATCH(J$4,input_data!$1:$1,0)),"")</f>
        <v>2698.0032187192201</v>
      </c>
      <c r="K31" s="152">
        <f>_xlfn.IFNA(INDEX(input_data!$1:$1048576,MATCH($A31,input_data!$B:$B,0),MATCH(K$4,input_data!$1:$1,0)),"")</f>
        <v>71.655569634594798</v>
      </c>
      <c r="L31" s="152">
        <f>_xlfn.IFNA(INDEX(input_data!$1:$1048576,MATCH($A31,input_data!$B:$B,0),MATCH(L$4,input_data!$1:$1,0)),"")</f>
        <v>10.903392976768799</v>
      </c>
      <c r="M31" s="152">
        <f>_xlfn.IFNA(INDEX(input_data!$1:$1048576,MATCH($A31,input_data!$B:$B,0),MATCH(M$4,input_data!$1:$1,0)),"")</f>
        <v>79.324077556095901</v>
      </c>
      <c r="N31" s="152">
        <f>_xlfn.IFNA(INDEX(input_data!$1:$1048576,MATCH($A31,input_data!$B:$B,0),MATCH(N$4,input_data!$1:$1,0)),"")</f>
        <v>13.416485591435899</v>
      </c>
      <c r="O31" s="152">
        <f>_xlfn.IFNA(INDEX(input_data!$1:$1048576,MATCH($A31,input_data!$B:$B,0),MATCH(O$4,input_data!$1:$1,0)),"")</f>
        <v>25.977447761077499</v>
      </c>
      <c r="P31" s="152">
        <f>_xlfn.IFNA(INDEX(input_data!$1:$1048576,MATCH($A31,input_data!$B:$B,0),MATCH(P$4,input_data!$1:$1,0)),"")</f>
        <v>3.95362048655468</v>
      </c>
      <c r="Q31" s="152">
        <f>_xlfn.IFNA(INDEX(input_data!$1:$1048576,MATCH($A31,input_data!$B:$B,0),MATCH(Q$4,input_data!$1:$1,0)),"")</f>
        <v>0.53456599999999999</v>
      </c>
      <c r="R31" s="152">
        <f>_xlfn.IFNA(INDEX(input_data!$1:$1048576,MATCH($A31,input_data!$B:$B,0),MATCH(R$4,input_data!$1:$1,0)),"")</f>
        <v>0.400426</v>
      </c>
      <c r="S31" s="152">
        <f>_xlfn.IFNA(INDEX(input_data!$1:$1048576,MATCH($A31,input_data!$B:$B,0),MATCH(S$4,input_data!$1:$1,0)),"")</f>
        <v>1.69257826940306</v>
      </c>
      <c r="T31" s="152">
        <f>_xlfn.IFNA(INDEX(input_data!$1:$1048576,MATCH($A31,input_data!$B:$B,0),MATCH(T$4,input_data!$1:$1,0)),"")</f>
        <v>5.8289407427551199</v>
      </c>
      <c r="U31" s="152">
        <f>_xlfn.IFNA(INDEX(input_data!$1:$1048576,MATCH($A31,input_data!$B:$B,0),MATCH(U$4,input_data!$1:$1,0)),"")</f>
        <v>0</v>
      </c>
      <c r="V31" s="149">
        <f>_xlfn.IFNA(INDEX(input_data!$1:$1048576,MATCH($A31,input_data!$B:$B,0),MATCH(V$4,input_data!$1:$1,0)),"")</f>
        <v>213.687105018686</v>
      </c>
      <c r="W31" s="153">
        <f>_xlfn.IFNA(INDEX(input_data!$1:$1048576,MATCH($A31,input_data!$B:$B,0),MATCH(W$4,input_data!$1:$1,0)),"")</f>
        <v>2942.1733056862399</v>
      </c>
      <c r="X31" s="154">
        <f t="shared" si="0"/>
        <v>9.0500294911781243E-2</v>
      </c>
      <c r="Y31" s="157"/>
    </row>
    <row r="32" spans="1:25" x14ac:dyDescent="0.35">
      <c r="A32" s="156" t="s">
        <v>286</v>
      </c>
      <c r="B32" s="387" t="s">
        <v>1098</v>
      </c>
      <c r="C32" s="147"/>
      <c r="D32" s="156" t="s">
        <v>287</v>
      </c>
      <c r="E32" s="387" t="s">
        <v>2071</v>
      </c>
      <c r="F32" s="387" t="s">
        <v>2034</v>
      </c>
      <c r="G32" s="398" t="s">
        <v>2141</v>
      </c>
      <c r="H32" s="149">
        <f>_xlfn.IFNA(INDEX(input_data!$1:$1048576,MATCH($A32,input_data!$B:$B,0),MATCH(H$4,input_data!$1:$1,0)),"")</f>
        <v>10.985540035731001</v>
      </c>
      <c r="I32" s="150">
        <f>_xlfn.IFNA(INDEX(input_data!$1:$1048576,MATCH($A32,input_data!$B:$B,0),MATCH(I$4,input_data!$1:$1,0)),"")</f>
        <v>38750</v>
      </c>
      <c r="J32" s="399">
        <f>_xlfn.IFNA(INDEX(input_data!$1:$1048576,MATCH($A32,input_data!$B:$B,0),MATCH(J$4,input_data!$1:$1,0)),"")</f>
        <v>283.49780737370202</v>
      </c>
      <c r="K32" s="152">
        <f>_xlfn.IFNA(INDEX(input_data!$1:$1048576,MATCH($A32,input_data!$B:$B,0),MATCH(K$4,input_data!$1:$1,0)),"")</f>
        <v>4.8537637492066104</v>
      </c>
      <c r="L32" s="152">
        <f>_xlfn.IFNA(INDEX(input_data!$1:$1048576,MATCH($A32,input_data!$B:$B,0),MATCH(L$4,input_data!$1:$1,0)),"")</f>
        <v>0.62018959283549602</v>
      </c>
      <c r="M32" s="152">
        <f>_xlfn.IFNA(INDEX(input_data!$1:$1048576,MATCH($A32,input_data!$B:$B,0),MATCH(M$4,input_data!$1:$1,0)),"")</f>
        <v>4.8831195238455001</v>
      </c>
      <c r="N32" s="152">
        <f>_xlfn.IFNA(INDEX(input_data!$1:$1048576,MATCH($A32,input_data!$B:$B,0),MATCH(N$4,input_data!$1:$1,0)),"")</f>
        <v>0</v>
      </c>
      <c r="O32" s="152">
        <f>_xlfn.IFNA(INDEX(input_data!$1:$1048576,MATCH($A32,input_data!$B:$B,0),MATCH(O$4,input_data!$1:$1,0)),"")</f>
        <v>0</v>
      </c>
      <c r="P32" s="152">
        <f>_xlfn.IFNA(INDEX(input_data!$1:$1048576,MATCH($A32,input_data!$B:$B,0),MATCH(P$4,input_data!$1:$1,0)),"")</f>
        <v>0</v>
      </c>
      <c r="Q32" s="152">
        <f>_xlfn.IFNA(INDEX(input_data!$1:$1048576,MATCH($A32,input_data!$B:$B,0),MATCH(Q$4,input_data!$1:$1,0)),"")</f>
        <v>3.5137000000000002E-2</v>
      </c>
      <c r="R32" s="152">
        <f>_xlfn.IFNA(INDEX(input_data!$1:$1048576,MATCH($A32,input_data!$B:$B,0),MATCH(R$4,input_data!$1:$1,0)),"")</f>
        <v>0.28241300000000003</v>
      </c>
      <c r="S32" s="152">
        <f>_xlfn.IFNA(INDEX(input_data!$1:$1048576,MATCH($A32,input_data!$B:$B,0),MATCH(S$4,input_data!$1:$1,0)),"")</f>
        <v>0</v>
      </c>
      <c r="T32" s="152">
        <f>_xlfn.IFNA(INDEX(input_data!$1:$1048576,MATCH($A32,input_data!$B:$B,0),MATCH(T$4,input_data!$1:$1,0)),"")</f>
        <v>0.32764359061603499</v>
      </c>
      <c r="U32" s="152">
        <f>_xlfn.IFNA(INDEX(input_data!$1:$1048576,MATCH($A32,input_data!$B:$B,0),MATCH(U$4,input_data!$1:$1,0)),"")</f>
        <v>0</v>
      </c>
      <c r="V32" s="149">
        <f>_xlfn.IFNA(INDEX(input_data!$1:$1048576,MATCH($A32,input_data!$B:$B,0),MATCH(V$4,input_data!$1:$1,0)),"")</f>
        <v>11.0022664565036</v>
      </c>
      <c r="W32" s="153">
        <f>_xlfn.IFNA(INDEX(input_data!$1:$1048576,MATCH($A32,input_data!$B:$B,0),MATCH(W$4,input_data!$1:$1,0)),"")</f>
        <v>283.92945694203001</v>
      </c>
      <c r="X32" s="154">
        <f t="shared" si="0"/>
        <v>1.5225852091200753E-3</v>
      </c>
      <c r="Y32" s="157"/>
    </row>
    <row r="33" spans="1:25" x14ac:dyDescent="0.35">
      <c r="A33" s="156" t="s">
        <v>288</v>
      </c>
      <c r="B33" s="387" t="s">
        <v>1099</v>
      </c>
      <c r="C33" s="147"/>
      <c r="D33" s="156" t="s">
        <v>289</v>
      </c>
      <c r="E33" s="387" t="s">
        <v>2068</v>
      </c>
      <c r="F33" s="387" t="s">
        <v>2030</v>
      </c>
      <c r="G33" s="398" t="s">
        <v>2140</v>
      </c>
      <c r="H33" s="149">
        <f>_xlfn.IFNA(INDEX(input_data!$1:$1048576,MATCH($A33,input_data!$B:$B,0),MATCH(H$4,input_data!$1:$1,0)),"")</f>
        <v>307.90979229374102</v>
      </c>
      <c r="I33" s="150">
        <f>_xlfn.IFNA(INDEX(input_data!$1:$1048576,MATCH($A33,input_data!$B:$B,0),MATCH(I$4,input_data!$1:$1,0)),"")</f>
        <v>128487</v>
      </c>
      <c r="J33" s="399">
        <f>_xlfn.IFNA(INDEX(input_data!$1:$1048576,MATCH($A33,input_data!$B:$B,0),MATCH(J$4,input_data!$1:$1,0)),"")</f>
        <v>2396.4275941826099</v>
      </c>
      <c r="K33" s="152">
        <f>_xlfn.IFNA(INDEX(input_data!$1:$1048576,MATCH($A33,input_data!$B:$B,0),MATCH(K$4,input_data!$1:$1,0)),"")</f>
        <v>94.917500287462204</v>
      </c>
      <c r="L33" s="152">
        <f>_xlfn.IFNA(INDEX(input_data!$1:$1048576,MATCH($A33,input_data!$B:$B,0),MATCH(L$4,input_data!$1:$1,0)),"")</f>
        <v>15.0349955296386</v>
      </c>
      <c r="M33" s="152">
        <f>_xlfn.IFNA(INDEX(input_data!$1:$1048576,MATCH($A33,input_data!$B:$B,0),MATCH(M$4,input_data!$1:$1,0)),"")</f>
        <v>150.672434028742</v>
      </c>
      <c r="N33" s="152">
        <f>_xlfn.IFNA(INDEX(input_data!$1:$1048576,MATCH($A33,input_data!$B:$B,0),MATCH(N$4,input_data!$1:$1,0)),"")</f>
        <v>18.3509546563638</v>
      </c>
      <c r="O33" s="152">
        <f>_xlfn.IFNA(INDEX(input_data!$1:$1048576,MATCH($A33,input_data!$B:$B,0),MATCH(O$4,input_data!$1:$1,0)),"")</f>
        <v>37.774793124149703</v>
      </c>
      <c r="P33" s="152">
        <f>_xlfn.IFNA(INDEX(input_data!$1:$1048576,MATCH($A33,input_data!$B:$B,0),MATCH(P$4,input_data!$1:$1,0)),"")</f>
        <v>6.0816981264477201</v>
      </c>
      <c r="Q33" s="152">
        <f>_xlfn.IFNA(INDEX(input_data!$1:$1048576,MATCH($A33,input_data!$B:$B,0),MATCH(Q$4,input_data!$1:$1,0)),"")</f>
        <v>0.88651999999999997</v>
      </c>
      <c r="R33" s="152">
        <f>_xlfn.IFNA(INDEX(input_data!$1:$1048576,MATCH($A33,input_data!$B:$B,0),MATCH(R$4,input_data!$1:$1,0)),"")</f>
        <v>0.73928400000000005</v>
      </c>
      <c r="S33" s="152">
        <f>_xlfn.IFNA(INDEX(input_data!$1:$1048576,MATCH($A33,input_data!$B:$B,0),MATCH(S$4,input_data!$1:$1,0)),"")</f>
        <v>2.1129408201393098</v>
      </c>
      <c r="T33" s="152">
        <f>_xlfn.IFNA(INDEX(input_data!$1:$1048576,MATCH($A33,input_data!$B:$B,0),MATCH(T$4,input_data!$1:$1,0)),"")</f>
        <v>9.1955832331809599</v>
      </c>
      <c r="U33" s="152">
        <f>_xlfn.IFNA(INDEX(input_data!$1:$1048576,MATCH($A33,input_data!$B:$B,0),MATCH(U$4,input_data!$1:$1,0)),"")</f>
        <v>0</v>
      </c>
      <c r="V33" s="149">
        <f>_xlfn.IFNA(INDEX(input_data!$1:$1048576,MATCH($A33,input_data!$B:$B,0),MATCH(V$4,input_data!$1:$1,0)),"")</f>
        <v>335.76670380612399</v>
      </c>
      <c r="W33" s="153">
        <f>_xlfn.IFNA(INDEX(input_data!$1:$1048576,MATCH($A33,input_data!$B:$B,0),MATCH(W$4,input_data!$1:$1,0)),"")</f>
        <v>2613.2348315870399</v>
      </c>
      <c r="X33" s="154">
        <f t="shared" si="0"/>
        <v>9.0471015243996922E-2</v>
      </c>
      <c r="Y33" s="157"/>
    </row>
    <row r="34" spans="1:25" x14ac:dyDescent="0.35">
      <c r="A34" s="156" t="s">
        <v>290</v>
      </c>
      <c r="B34" s="387" t="s">
        <v>1100</v>
      </c>
      <c r="C34" s="147"/>
      <c r="D34" s="156" t="s">
        <v>291</v>
      </c>
      <c r="E34" s="387" t="s">
        <v>2071</v>
      </c>
      <c r="F34" s="387" t="s">
        <v>2034</v>
      </c>
      <c r="G34" s="398" t="s">
        <v>2141</v>
      </c>
      <c r="H34" s="149">
        <f>_xlfn.IFNA(INDEX(input_data!$1:$1048576,MATCH($A34,input_data!$B:$B,0),MATCH(H$4,input_data!$1:$1,0)),"")</f>
        <v>10.1848719812581</v>
      </c>
      <c r="I34" s="150">
        <f>_xlfn.IFNA(INDEX(input_data!$1:$1048576,MATCH($A34,input_data!$B:$B,0),MATCH(I$4,input_data!$1:$1,0)),"")</f>
        <v>31858</v>
      </c>
      <c r="J34" s="399">
        <f>_xlfn.IFNA(INDEX(input_data!$1:$1048576,MATCH($A34,input_data!$B:$B,0),MATCH(J$4,input_data!$1:$1,0)),"")</f>
        <v>319.69589997043602</v>
      </c>
      <c r="K34" s="152">
        <f>_xlfn.IFNA(INDEX(input_data!$1:$1048576,MATCH($A34,input_data!$B:$B,0),MATCH(K$4,input_data!$1:$1,0)),"")</f>
        <v>3.4319322687937199</v>
      </c>
      <c r="L34" s="152">
        <f>_xlfn.IFNA(INDEX(input_data!$1:$1048576,MATCH($A34,input_data!$B:$B,0),MATCH(L$4,input_data!$1:$1,0)),"")</f>
        <v>0.60204111144834904</v>
      </c>
      <c r="M34" s="152">
        <f>_xlfn.IFNA(INDEX(input_data!$1:$1048576,MATCH($A34,input_data!$B:$B,0),MATCH(M$4,input_data!$1:$1,0)),"")</f>
        <v>5.38130271202402</v>
      </c>
      <c r="N34" s="152">
        <f>_xlfn.IFNA(INDEX(input_data!$1:$1048576,MATCH($A34,input_data!$B:$B,0),MATCH(N$4,input_data!$1:$1,0)),"")</f>
        <v>0</v>
      </c>
      <c r="O34" s="152">
        <f>_xlfn.IFNA(INDEX(input_data!$1:$1048576,MATCH($A34,input_data!$B:$B,0),MATCH(O$4,input_data!$1:$1,0)),"")</f>
        <v>0</v>
      </c>
      <c r="P34" s="152">
        <f>_xlfn.IFNA(INDEX(input_data!$1:$1048576,MATCH($A34,input_data!$B:$B,0),MATCH(P$4,input_data!$1:$1,0)),"")</f>
        <v>0</v>
      </c>
      <c r="Q34" s="152">
        <f>_xlfn.IFNA(INDEX(input_data!$1:$1048576,MATCH($A34,input_data!$B:$B,0),MATCH(Q$4,input_data!$1:$1,0)),"")</f>
        <v>3.4297000000000001E-2</v>
      </c>
      <c r="R34" s="152">
        <f>_xlfn.IFNA(INDEX(input_data!$1:$1048576,MATCH($A34,input_data!$B:$B,0),MATCH(R$4,input_data!$1:$1,0)),"")</f>
        <v>0.174402</v>
      </c>
      <c r="S34" s="152">
        <f>_xlfn.IFNA(INDEX(input_data!$1:$1048576,MATCH($A34,input_data!$B:$B,0),MATCH(S$4,input_data!$1:$1,0)),"")</f>
        <v>0</v>
      </c>
      <c r="T34" s="152">
        <f>_xlfn.IFNA(INDEX(input_data!$1:$1048576,MATCH($A34,input_data!$B:$B,0),MATCH(T$4,input_data!$1:$1,0)),"")</f>
        <v>0.306172660191042</v>
      </c>
      <c r="U34" s="152">
        <f>_xlfn.IFNA(INDEX(input_data!$1:$1048576,MATCH($A34,input_data!$B:$B,0),MATCH(U$4,input_data!$1:$1,0)),"")</f>
        <v>0.25518022880102198</v>
      </c>
      <c r="V34" s="149">
        <f>_xlfn.IFNA(INDEX(input_data!$1:$1048576,MATCH($A34,input_data!$B:$B,0),MATCH(V$4,input_data!$1:$1,0)),"")</f>
        <v>10.1853279812581</v>
      </c>
      <c r="W34" s="153">
        <f>_xlfn.IFNA(INDEX(input_data!$1:$1048576,MATCH($A34,input_data!$B:$B,0),MATCH(W$4,input_data!$1:$1,0)),"")</f>
        <v>319.71021348666397</v>
      </c>
      <c r="X34" s="154">
        <f t="shared" si="0"/>
        <v>4.4772285880290141E-5</v>
      </c>
      <c r="Y34" s="157"/>
    </row>
    <row r="35" spans="1:25" x14ac:dyDescent="0.35">
      <c r="A35" s="156" t="s">
        <v>295</v>
      </c>
      <c r="B35" s="387" t="s">
        <v>1101</v>
      </c>
      <c r="C35" s="147"/>
      <c r="D35" s="156" t="s">
        <v>296</v>
      </c>
      <c r="E35" s="387" t="s">
        <v>2065</v>
      </c>
      <c r="F35" s="387" t="s">
        <v>2031</v>
      </c>
      <c r="G35" s="398" t="s">
        <v>234</v>
      </c>
      <c r="H35" s="149">
        <f>_xlfn.IFNA(INDEX(input_data!$1:$1048576,MATCH($A35,input_data!$B:$B,0),MATCH(H$4,input_data!$1:$1,0)),"")</f>
        <v>393.06402926595098</v>
      </c>
      <c r="I35" s="150">
        <f>_xlfn.IFNA(INDEX(input_data!$1:$1048576,MATCH($A35,input_data!$B:$B,0),MATCH(I$4,input_data!$1:$1,0)),"")</f>
        <v>190034</v>
      </c>
      <c r="J35" s="399">
        <f>_xlfn.IFNA(INDEX(input_data!$1:$1048576,MATCH($A35,input_data!$B:$B,0),MATCH(J$4,input_data!$1:$1,0)),"")</f>
        <v>2068.3879161936902</v>
      </c>
      <c r="K35" s="152">
        <f>_xlfn.IFNA(INDEX(input_data!$1:$1048576,MATCH($A35,input_data!$B:$B,0),MATCH(K$4,input_data!$1:$1,0)),"")</f>
        <v>64.491705164559505</v>
      </c>
      <c r="L35" s="152">
        <f>_xlfn.IFNA(INDEX(input_data!$1:$1048576,MATCH($A35,input_data!$B:$B,0),MATCH(L$4,input_data!$1:$1,0)),"")</f>
        <v>12.063283953544801</v>
      </c>
      <c r="M35" s="152">
        <f>_xlfn.IFNA(INDEX(input_data!$1:$1048576,MATCH($A35,input_data!$B:$B,0),MATCH(M$4,input_data!$1:$1,0)),"")</f>
        <v>273.12325429888699</v>
      </c>
      <c r="N35" s="152">
        <f>_xlfn.IFNA(INDEX(input_data!$1:$1048576,MATCH($A35,input_data!$B:$B,0),MATCH(N$4,input_data!$1:$1,0)),"")</f>
        <v>16.578901342334401</v>
      </c>
      <c r="O35" s="152">
        <f>_xlfn.IFNA(INDEX(input_data!$1:$1048576,MATCH($A35,input_data!$B:$B,0),MATCH(O$4,input_data!$1:$1,0)),"")</f>
        <v>39.572876403227397</v>
      </c>
      <c r="P35" s="152">
        <f>_xlfn.IFNA(INDEX(input_data!$1:$1048576,MATCH($A35,input_data!$B:$B,0),MATCH(P$4,input_data!$1:$1,0)),"")</f>
        <v>7.6557864426074396</v>
      </c>
      <c r="Q35" s="152">
        <f>_xlfn.IFNA(INDEX(input_data!$1:$1048576,MATCH($A35,input_data!$B:$B,0),MATCH(Q$4,input_data!$1:$1,0)),"")</f>
        <v>0.97440099999999996</v>
      </c>
      <c r="R35" s="152">
        <f>_xlfn.IFNA(INDEX(input_data!$1:$1048576,MATCH($A35,input_data!$B:$B,0),MATCH(R$4,input_data!$1:$1,0)),"")</f>
        <v>0.24579899999999999</v>
      </c>
      <c r="S35" s="152">
        <f>_xlfn.IFNA(INDEX(input_data!$1:$1048576,MATCH($A35,input_data!$B:$B,0),MATCH(S$4,input_data!$1:$1,0)),"")</f>
        <v>0.96574508543107596</v>
      </c>
      <c r="T35" s="152">
        <f>_xlfn.IFNA(INDEX(input_data!$1:$1048576,MATCH($A35,input_data!$B:$B,0),MATCH(T$4,input_data!$1:$1,0)),"")</f>
        <v>0</v>
      </c>
      <c r="U35" s="152">
        <f>_xlfn.IFNA(INDEX(input_data!$1:$1048576,MATCH($A35,input_data!$B:$B,0),MATCH(U$4,input_data!$1:$1,0)),"")</f>
        <v>0</v>
      </c>
      <c r="V35" s="149">
        <f>_xlfn.IFNA(INDEX(input_data!$1:$1048576,MATCH($A35,input_data!$B:$B,0),MATCH(V$4,input_data!$1:$1,0)),"")</f>
        <v>415.67175269059101</v>
      </c>
      <c r="W35" s="153">
        <f>_xlfn.IFNA(INDEX(input_data!$1:$1048576,MATCH($A35,input_data!$B:$B,0),MATCH(W$4,input_data!$1:$1,0)),"")</f>
        <v>2187.3546454349798</v>
      </c>
      <c r="X35" s="154">
        <f t="shared" si="0"/>
        <v>5.7516642942016416E-2</v>
      </c>
      <c r="Y35" s="157"/>
    </row>
    <row r="36" spans="1:25" x14ac:dyDescent="0.35">
      <c r="A36" s="156" t="s">
        <v>297</v>
      </c>
      <c r="B36" s="387" t="s">
        <v>1102</v>
      </c>
      <c r="C36" s="147"/>
      <c r="D36" s="156" t="s">
        <v>298</v>
      </c>
      <c r="E36" s="387" t="s">
        <v>2069</v>
      </c>
      <c r="F36" s="387" t="s">
        <v>2031</v>
      </c>
      <c r="G36" s="398" t="s">
        <v>2140</v>
      </c>
      <c r="H36" s="149">
        <f>_xlfn.IFNA(INDEX(input_data!$1:$1048576,MATCH($A36,input_data!$B:$B,0),MATCH(H$4,input_data!$1:$1,0)),"")</f>
        <v>115.35167322801701</v>
      </c>
      <c r="I36" s="150">
        <f>_xlfn.IFNA(INDEX(input_data!$1:$1048576,MATCH($A36,input_data!$B:$B,0),MATCH(I$4,input_data!$1:$1,0)),"")</f>
        <v>54599</v>
      </c>
      <c r="J36" s="399">
        <f>_xlfn.IFNA(INDEX(input_data!$1:$1048576,MATCH($A36,input_data!$B:$B,0),MATCH(J$4,input_data!$1:$1,0)),"")</f>
        <v>2112.7067021010798</v>
      </c>
      <c r="K36" s="152">
        <f>_xlfn.IFNA(INDEX(input_data!$1:$1048576,MATCH($A36,input_data!$B:$B,0),MATCH(K$4,input_data!$1:$1,0)),"")</f>
        <v>21.0078115650822</v>
      </c>
      <c r="L36" s="152">
        <f>_xlfn.IFNA(INDEX(input_data!$1:$1048576,MATCH($A36,input_data!$B:$B,0),MATCH(L$4,input_data!$1:$1,0)),"")</f>
        <v>3.4615031188678498</v>
      </c>
      <c r="M36" s="152">
        <f>_xlfn.IFNA(INDEX(input_data!$1:$1048576,MATCH($A36,input_data!$B:$B,0),MATCH(M$4,input_data!$1:$1,0)),"")</f>
        <v>85.594388985496806</v>
      </c>
      <c r="N36" s="152">
        <f>_xlfn.IFNA(INDEX(input_data!$1:$1048576,MATCH($A36,input_data!$B:$B,0),MATCH(N$4,input_data!$1:$1,0)),"")</f>
        <v>1.8811846150734299</v>
      </c>
      <c r="O36" s="152">
        <f>_xlfn.IFNA(INDEX(input_data!$1:$1048576,MATCH($A36,input_data!$B:$B,0),MATCH(O$4,input_data!$1:$1,0)),"")</f>
        <v>7.3841135628779098</v>
      </c>
      <c r="P36" s="152">
        <f>_xlfn.IFNA(INDEX(input_data!$1:$1048576,MATCH($A36,input_data!$B:$B,0),MATCH(P$4,input_data!$1:$1,0)),"")</f>
        <v>1.58303187044494</v>
      </c>
      <c r="Q36" s="152">
        <f>_xlfn.IFNA(INDEX(input_data!$1:$1048576,MATCH($A36,input_data!$B:$B,0),MATCH(Q$4,input_data!$1:$1,0)),"")</f>
        <v>0.26464300000000002</v>
      </c>
      <c r="R36" s="152">
        <f>_xlfn.IFNA(INDEX(input_data!$1:$1048576,MATCH($A36,input_data!$B:$B,0),MATCH(R$4,input_data!$1:$1,0)),"")</f>
        <v>1.0906279999999999</v>
      </c>
      <c r="S36" s="152">
        <f>_xlfn.IFNA(INDEX(input_data!$1:$1048576,MATCH($A36,input_data!$B:$B,0),MATCH(S$4,input_data!$1:$1,0)),"")</f>
        <v>0.24995370595316399</v>
      </c>
      <c r="T36" s="152">
        <f>_xlfn.IFNA(INDEX(input_data!$1:$1048576,MATCH($A36,input_data!$B:$B,0),MATCH(T$4,input_data!$1:$1,0)),"")</f>
        <v>0</v>
      </c>
      <c r="U36" s="152">
        <f>_xlfn.IFNA(INDEX(input_data!$1:$1048576,MATCH($A36,input_data!$B:$B,0),MATCH(U$4,input_data!$1:$1,0)),"")</f>
        <v>0</v>
      </c>
      <c r="V36" s="149">
        <f>_xlfn.IFNA(INDEX(input_data!$1:$1048576,MATCH($A36,input_data!$B:$B,0),MATCH(V$4,input_data!$1:$1,0)),"")</f>
        <v>122.51725842379599</v>
      </c>
      <c r="W36" s="153">
        <f>_xlfn.IFNA(INDEX(input_data!$1:$1048576,MATCH($A36,input_data!$B:$B,0),MATCH(W$4,input_data!$1:$1,0)),"")</f>
        <v>2243.94692986678</v>
      </c>
      <c r="X36" s="154">
        <f t="shared" si="0"/>
        <v>6.2119473391726965E-2</v>
      </c>
      <c r="Y36" s="157"/>
    </row>
    <row r="37" spans="1:25" x14ac:dyDescent="0.35">
      <c r="A37" s="156" t="s">
        <v>299</v>
      </c>
      <c r="B37" s="387" t="s">
        <v>1103</v>
      </c>
      <c r="C37" s="147"/>
      <c r="D37" s="156" t="s">
        <v>300</v>
      </c>
      <c r="E37" s="387" t="s">
        <v>2064</v>
      </c>
      <c r="F37" s="387" t="s">
        <v>2030</v>
      </c>
      <c r="G37" s="398" t="s">
        <v>2140</v>
      </c>
      <c r="H37" s="149">
        <f>_xlfn.IFNA(INDEX(input_data!$1:$1048576,MATCH($A37,input_data!$B:$B,0),MATCH(H$4,input_data!$1:$1,0)),"")</f>
        <v>563.96063458982701</v>
      </c>
      <c r="I37" s="150">
        <f>_xlfn.IFNA(INDEX(input_data!$1:$1048576,MATCH($A37,input_data!$B:$B,0),MATCH(I$4,input_data!$1:$1,0)),"")</f>
        <v>223592</v>
      </c>
      <c r="J37" s="399">
        <f>_xlfn.IFNA(INDEX(input_data!$1:$1048576,MATCH($A37,input_data!$B:$B,0),MATCH(J$4,input_data!$1:$1,0)),"")</f>
        <v>2522.27554916914</v>
      </c>
      <c r="K37" s="152">
        <f>_xlfn.IFNA(INDEX(input_data!$1:$1048576,MATCH($A37,input_data!$B:$B,0),MATCH(K$4,input_data!$1:$1,0)),"")</f>
        <v>195.50354019368899</v>
      </c>
      <c r="L37" s="152">
        <f>_xlfn.IFNA(INDEX(input_data!$1:$1048576,MATCH($A37,input_data!$B:$B,0),MATCH(L$4,input_data!$1:$1,0)),"")</f>
        <v>31.523788603376399</v>
      </c>
      <c r="M37" s="152">
        <f>_xlfn.IFNA(INDEX(input_data!$1:$1048576,MATCH($A37,input_data!$B:$B,0),MATCH(M$4,input_data!$1:$1,0)),"")</f>
        <v>259.152987254604</v>
      </c>
      <c r="N37" s="152">
        <f>_xlfn.IFNA(INDEX(input_data!$1:$1048576,MATCH($A37,input_data!$B:$B,0),MATCH(N$4,input_data!$1:$1,0)),"")</f>
        <v>28.8533009838184</v>
      </c>
      <c r="O37" s="152">
        <f>_xlfn.IFNA(INDEX(input_data!$1:$1048576,MATCH($A37,input_data!$B:$B,0),MATCH(O$4,input_data!$1:$1,0)),"")</f>
        <v>61.507457444668198</v>
      </c>
      <c r="P37" s="152">
        <f>_xlfn.IFNA(INDEX(input_data!$1:$1048576,MATCH($A37,input_data!$B:$B,0),MATCH(P$4,input_data!$1:$1,0)),"")</f>
        <v>10.0502908369661</v>
      </c>
      <c r="Q37" s="152">
        <f>_xlfn.IFNA(INDEX(input_data!$1:$1048576,MATCH($A37,input_data!$B:$B,0),MATCH(Q$4,input_data!$1:$1,0)),"")</f>
        <v>1.794316</v>
      </c>
      <c r="R37" s="152">
        <f>_xlfn.IFNA(INDEX(input_data!$1:$1048576,MATCH($A37,input_data!$B:$B,0),MATCH(R$4,input_data!$1:$1,0)),"")</f>
        <v>1.3869069999999999</v>
      </c>
      <c r="S37" s="152">
        <f>_xlfn.IFNA(INDEX(input_data!$1:$1048576,MATCH($A37,input_data!$B:$B,0),MATCH(S$4,input_data!$1:$1,0)),"")</f>
        <v>4.1638485445910201</v>
      </c>
      <c r="T37" s="152">
        <f>_xlfn.IFNA(INDEX(input_data!$1:$1048576,MATCH($A37,input_data!$B:$B,0),MATCH(T$4,input_data!$1:$1,0)),"")</f>
        <v>16.840044398373699</v>
      </c>
      <c r="U37" s="152">
        <f>_xlfn.IFNA(INDEX(input_data!$1:$1048576,MATCH($A37,input_data!$B:$B,0),MATCH(U$4,input_data!$1:$1,0)),"")</f>
        <v>0</v>
      </c>
      <c r="V37" s="149">
        <f>_xlfn.IFNA(INDEX(input_data!$1:$1048576,MATCH($A37,input_data!$B:$B,0),MATCH(V$4,input_data!$1:$1,0)),"")</f>
        <v>610.77648126008603</v>
      </c>
      <c r="W37" s="153">
        <f>_xlfn.IFNA(INDEX(input_data!$1:$1048576,MATCH($A37,input_data!$B:$B,0),MATCH(W$4,input_data!$1:$1,0)),"")</f>
        <v>2731.6562366278099</v>
      </c>
      <c r="X37" s="154">
        <f t="shared" si="0"/>
        <v>8.3012614354384118E-2</v>
      </c>
      <c r="Y37" s="157"/>
    </row>
    <row r="38" spans="1:25" x14ac:dyDescent="0.35">
      <c r="A38" s="156" t="s">
        <v>301</v>
      </c>
      <c r="B38" s="387" t="s">
        <v>1104</v>
      </c>
      <c r="C38" s="147"/>
      <c r="D38" s="156" t="s">
        <v>302</v>
      </c>
      <c r="E38" s="387" t="s">
        <v>2066</v>
      </c>
      <c r="F38" s="387" t="s">
        <v>2034</v>
      </c>
      <c r="G38" s="398" t="s">
        <v>2142</v>
      </c>
      <c r="H38" s="149">
        <f>_xlfn.IFNA(INDEX(input_data!$1:$1048576,MATCH($A38,input_data!$B:$B,0),MATCH(H$4,input_data!$1:$1,0)),"")</f>
        <v>18.408675854656099</v>
      </c>
      <c r="I38" s="150">
        <f>_xlfn.IFNA(INDEX(input_data!$1:$1048576,MATCH($A38,input_data!$B:$B,0),MATCH(I$4,input_data!$1:$1,0)),"")</f>
        <v>70821</v>
      </c>
      <c r="J38" s="399">
        <f>_xlfn.IFNA(INDEX(input_data!$1:$1048576,MATCH($A38,input_data!$B:$B,0),MATCH(J$4,input_data!$1:$1,0)),"")</f>
        <v>259.93244736244998</v>
      </c>
      <c r="K38" s="152">
        <f>_xlfn.IFNA(INDEX(input_data!$1:$1048576,MATCH($A38,input_data!$B:$B,0),MATCH(K$4,input_data!$1:$1,0)),"")</f>
        <v>4.0206967345414304</v>
      </c>
      <c r="L38" s="152">
        <f>_xlfn.IFNA(INDEX(input_data!$1:$1048576,MATCH($A38,input_data!$B:$B,0),MATCH(L$4,input_data!$1:$1,0)),"")</f>
        <v>0.76967889319214799</v>
      </c>
      <c r="M38" s="152">
        <f>_xlfn.IFNA(INDEX(input_data!$1:$1048576,MATCH($A38,input_data!$B:$B,0),MATCH(M$4,input_data!$1:$1,0)),"")</f>
        <v>11.9181337357216</v>
      </c>
      <c r="N38" s="152">
        <f>_xlfn.IFNA(INDEX(input_data!$1:$1048576,MATCH($A38,input_data!$B:$B,0),MATCH(N$4,input_data!$1:$1,0)),"")</f>
        <v>0</v>
      </c>
      <c r="O38" s="152">
        <f>_xlfn.IFNA(INDEX(input_data!$1:$1048576,MATCH($A38,input_data!$B:$B,0),MATCH(O$4,input_data!$1:$1,0)),"")</f>
        <v>0</v>
      </c>
      <c r="P38" s="152">
        <f>_xlfn.IFNA(INDEX(input_data!$1:$1048576,MATCH($A38,input_data!$B:$B,0),MATCH(P$4,input_data!$1:$1,0)),"")</f>
        <v>0</v>
      </c>
      <c r="Q38" s="152">
        <f>_xlfn.IFNA(INDEX(input_data!$1:$1048576,MATCH($A38,input_data!$B:$B,0),MATCH(Q$4,input_data!$1:$1,0)),"")</f>
        <v>3.5156E-2</v>
      </c>
      <c r="R38" s="152">
        <f>_xlfn.IFNA(INDEX(input_data!$1:$1048576,MATCH($A38,input_data!$B:$B,0),MATCH(R$4,input_data!$1:$1,0)),"")</f>
        <v>1.550076</v>
      </c>
      <c r="S38" s="152">
        <f>_xlfn.IFNA(INDEX(input_data!$1:$1048576,MATCH($A38,input_data!$B:$B,0),MATCH(S$4,input_data!$1:$1,0)),"")</f>
        <v>0</v>
      </c>
      <c r="T38" s="152">
        <f>_xlfn.IFNA(INDEX(input_data!$1:$1048576,MATCH($A38,input_data!$B:$B,0),MATCH(T$4,input_data!$1:$1,0)),"")</f>
        <v>0</v>
      </c>
      <c r="U38" s="152">
        <f>_xlfn.IFNA(INDEX(input_data!$1:$1048576,MATCH($A38,input_data!$B:$B,0),MATCH(U$4,input_data!$1:$1,0)),"")</f>
        <v>0.115402491200889</v>
      </c>
      <c r="V38" s="149">
        <f>_xlfn.IFNA(INDEX(input_data!$1:$1048576,MATCH($A38,input_data!$B:$B,0),MATCH(V$4,input_data!$1:$1,0)),"")</f>
        <v>18.409143854656101</v>
      </c>
      <c r="W38" s="153">
        <f>_xlfn.IFNA(INDEX(input_data!$1:$1048576,MATCH($A38,input_data!$B:$B,0),MATCH(W$4,input_data!$1:$1,0)),"")</f>
        <v>259.93905557187998</v>
      </c>
      <c r="X38" s="154">
        <f t="shared" si="0"/>
        <v>2.5422795408847065E-5</v>
      </c>
      <c r="Y38" s="157"/>
    </row>
    <row r="39" spans="1:25" x14ac:dyDescent="0.35">
      <c r="A39" s="156" t="s">
        <v>303</v>
      </c>
      <c r="B39" s="387" t="s">
        <v>1105</v>
      </c>
      <c r="C39" s="147"/>
      <c r="D39" s="156" t="s">
        <v>304</v>
      </c>
      <c r="E39" s="387" t="s">
        <v>2066</v>
      </c>
      <c r="F39" s="387" t="s">
        <v>2034</v>
      </c>
      <c r="G39" s="398" t="s">
        <v>2142</v>
      </c>
      <c r="H39" s="149">
        <f>_xlfn.IFNA(INDEX(input_data!$1:$1048576,MATCH($A39,input_data!$B:$B,0),MATCH(H$4,input_data!$1:$1,0)),"")</f>
        <v>13.790000646422699</v>
      </c>
      <c r="I39" s="150">
        <f>_xlfn.IFNA(INDEX(input_data!$1:$1048576,MATCH($A39,input_data!$B:$B,0),MATCH(I$4,input_data!$1:$1,0)),"")</f>
        <v>65656</v>
      </c>
      <c r="J39" s="399">
        <f>_xlfn.IFNA(INDEX(input_data!$1:$1048576,MATCH($A39,input_data!$B:$B,0),MATCH(J$4,input_data!$1:$1,0)),"")</f>
        <v>210.03412706261</v>
      </c>
      <c r="K39" s="152">
        <f>_xlfn.IFNA(INDEX(input_data!$1:$1048576,MATCH($A39,input_data!$B:$B,0),MATCH(K$4,input_data!$1:$1,0)),"")</f>
        <v>5.3505489627596097</v>
      </c>
      <c r="L39" s="152">
        <f>_xlfn.IFNA(INDEX(input_data!$1:$1048576,MATCH($A39,input_data!$B:$B,0),MATCH(L$4,input_data!$1:$1,0)),"")</f>
        <v>0.89382957344238001</v>
      </c>
      <c r="M39" s="152">
        <f>_xlfn.IFNA(INDEX(input_data!$1:$1048576,MATCH($A39,input_data!$B:$B,0),MATCH(M$4,input_data!$1:$1,0)),"")</f>
        <v>5.7297381785057802</v>
      </c>
      <c r="N39" s="152">
        <f>_xlfn.IFNA(INDEX(input_data!$1:$1048576,MATCH($A39,input_data!$B:$B,0),MATCH(N$4,input_data!$1:$1,0)),"")</f>
        <v>0</v>
      </c>
      <c r="O39" s="152">
        <f>_xlfn.IFNA(INDEX(input_data!$1:$1048576,MATCH($A39,input_data!$B:$B,0),MATCH(O$4,input_data!$1:$1,0)),"")</f>
        <v>0</v>
      </c>
      <c r="P39" s="152">
        <f>_xlfn.IFNA(INDEX(input_data!$1:$1048576,MATCH($A39,input_data!$B:$B,0),MATCH(P$4,input_data!$1:$1,0)),"")</f>
        <v>0</v>
      </c>
      <c r="Q39" s="152">
        <f>_xlfn.IFNA(INDEX(input_data!$1:$1048576,MATCH($A39,input_data!$B:$B,0),MATCH(Q$4,input_data!$1:$1,0)),"")</f>
        <v>3.4268E-2</v>
      </c>
      <c r="R39" s="152">
        <f>_xlfn.IFNA(INDEX(input_data!$1:$1048576,MATCH($A39,input_data!$B:$B,0),MATCH(R$4,input_data!$1:$1,0)),"")</f>
        <v>1.138897</v>
      </c>
      <c r="S39" s="152">
        <f>_xlfn.IFNA(INDEX(input_data!$1:$1048576,MATCH($A39,input_data!$B:$B,0),MATCH(S$4,input_data!$1:$1,0)),"")</f>
        <v>0</v>
      </c>
      <c r="T39" s="152">
        <f>_xlfn.IFNA(INDEX(input_data!$1:$1048576,MATCH($A39,input_data!$B:$B,0),MATCH(T$4,input_data!$1:$1,0)),"")</f>
        <v>0.41113634366705398</v>
      </c>
      <c r="U39" s="152">
        <f>_xlfn.IFNA(INDEX(input_data!$1:$1048576,MATCH($A39,input_data!$B:$B,0),MATCH(U$4,input_data!$1:$1,0)),"")</f>
        <v>0.23203858804788699</v>
      </c>
      <c r="V39" s="149">
        <f>_xlfn.IFNA(INDEX(input_data!$1:$1048576,MATCH($A39,input_data!$B:$B,0),MATCH(V$4,input_data!$1:$1,0)),"")</f>
        <v>13.790456646422699</v>
      </c>
      <c r="W39" s="153">
        <f>_xlfn.IFNA(INDEX(input_data!$1:$1048576,MATCH($A39,input_data!$B:$B,0),MATCH(W$4,input_data!$1:$1,0)),"")</f>
        <v>210.04107235321499</v>
      </c>
      <c r="X39" s="154">
        <f t="shared" si="0"/>
        <v>3.3067438623968215E-5</v>
      </c>
      <c r="Y39" s="157"/>
    </row>
    <row r="40" spans="1:25" x14ac:dyDescent="0.35">
      <c r="A40" s="156" t="s">
        <v>305</v>
      </c>
      <c r="B40" s="387" t="s">
        <v>1106</v>
      </c>
      <c r="C40" s="147"/>
      <c r="D40" s="156" t="s">
        <v>306</v>
      </c>
      <c r="E40" s="387" t="s">
        <v>2063</v>
      </c>
      <c r="F40" s="387" t="s">
        <v>2029</v>
      </c>
      <c r="G40" s="398" t="s">
        <v>2140</v>
      </c>
      <c r="H40" s="149">
        <f>_xlfn.IFNA(INDEX(input_data!$1:$1048576,MATCH($A40,input_data!$B:$B,0),MATCH(H$4,input_data!$1:$1,0)),"")</f>
        <v>363.51699112336598</v>
      </c>
      <c r="I40" s="150">
        <f>_xlfn.IFNA(INDEX(input_data!$1:$1048576,MATCH($A40,input_data!$B:$B,0),MATCH(I$4,input_data!$1:$1,0)),"")</f>
        <v>134671</v>
      </c>
      <c r="J40" s="399">
        <f>_xlfn.IFNA(INDEX(input_data!$1:$1048576,MATCH($A40,input_data!$B:$B,0),MATCH(J$4,input_data!$1:$1,0)),"")</f>
        <v>2699.2967388923098</v>
      </c>
      <c r="K40" s="152">
        <f>_xlfn.IFNA(INDEX(input_data!$1:$1048576,MATCH($A40,input_data!$B:$B,0),MATCH(K$4,input_data!$1:$1,0)),"")</f>
        <v>128.43320002978999</v>
      </c>
      <c r="L40" s="152">
        <f>_xlfn.IFNA(INDEX(input_data!$1:$1048576,MATCH($A40,input_data!$B:$B,0),MATCH(L$4,input_data!$1:$1,0)),"")</f>
        <v>19.073353451957001</v>
      </c>
      <c r="M40" s="152">
        <f>_xlfn.IFNA(INDEX(input_data!$1:$1048576,MATCH($A40,input_data!$B:$B,0),MATCH(M$4,input_data!$1:$1,0)),"")</f>
        <v>172.71021882059</v>
      </c>
      <c r="N40" s="152">
        <f>_xlfn.IFNA(INDEX(input_data!$1:$1048576,MATCH($A40,input_data!$B:$B,0),MATCH(N$4,input_data!$1:$1,0)),"")</f>
        <v>16.4628666993252</v>
      </c>
      <c r="O40" s="152">
        <f>_xlfn.IFNA(INDEX(input_data!$1:$1048576,MATCH($A40,input_data!$B:$B,0),MATCH(O$4,input_data!$1:$1,0)),"")</f>
        <v>34.372532571879198</v>
      </c>
      <c r="P40" s="152">
        <f>_xlfn.IFNA(INDEX(input_data!$1:$1048576,MATCH($A40,input_data!$B:$B,0),MATCH(P$4,input_data!$1:$1,0)),"")</f>
        <v>5.8757858889382</v>
      </c>
      <c r="Q40" s="152">
        <f>_xlfn.IFNA(INDEX(input_data!$1:$1048576,MATCH($A40,input_data!$B:$B,0),MATCH(Q$4,input_data!$1:$1,0)),"")</f>
        <v>3.8899999999999997E-2</v>
      </c>
      <c r="R40" s="152">
        <f>_xlfn.IFNA(INDEX(input_data!$1:$1048576,MATCH($A40,input_data!$B:$B,0),MATCH(R$4,input_data!$1:$1,0)),"")</f>
        <v>1.8985909999999999</v>
      </c>
      <c r="S40" s="152">
        <f>_xlfn.IFNA(INDEX(input_data!$1:$1048576,MATCH($A40,input_data!$B:$B,0),MATCH(S$4,input_data!$1:$1,0)),"")</f>
        <v>1.29198407336536</v>
      </c>
      <c r="T40" s="152">
        <f>_xlfn.IFNA(INDEX(input_data!$1:$1048576,MATCH($A40,input_data!$B:$B,0),MATCH(T$4,input_data!$1:$1,0)),"")</f>
        <v>5.8217473438585099</v>
      </c>
      <c r="U40" s="152">
        <f>_xlfn.IFNA(INDEX(input_data!$1:$1048576,MATCH($A40,input_data!$B:$B,0),MATCH(U$4,input_data!$1:$1,0)),"")</f>
        <v>0</v>
      </c>
      <c r="V40" s="149">
        <f>_xlfn.IFNA(INDEX(input_data!$1:$1048576,MATCH($A40,input_data!$B:$B,0),MATCH(V$4,input_data!$1:$1,0)),"")</f>
        <v>385.97917987970402</v>
      </c>
      <c r="W40" s="153">
        <f>_xlfn.IFNA(INDEX(input_data!$1:$1048576,MATCH($A40,input_data!$B:$B,0),MATCH(W$4,input_data!$1:$1,0)),"")</f>
        <v>2866.0898031477</v>
      </c>
      <c r="X40" s="154">
        <f t="shared" si="0"/>
        <v>6.179130358370255E-2</v>
      </c>
      <c r="Y40" s="157"/>
    </row>
    <row r="41" spans="1:25" x14ac:dyDescent="0.35">
      <c r="A41" s="156" t="s">
        <v>307</v>
      </c>
      <c r="B41" s="387" t="s">
        <v>1107</v>
      </c>
      <c r="C41" s="147"/>
      <c r="D41" s="156" t="s">
        <v>308</v>
      </c>
      <c r="E41" s="387" t="s">
        <v>2066</v>
      </c>
      <c r="F41" s="387" t="s">
        <v>2034</v>
      </c>
      <c r="G41" s="398" t="s">
        <v>2141</v>
      </c>
      <c r="H41" s="149">
        <f>_xlfn.IFNA(INDEX(input_data!$1:$1048576,MATCH($A41,input_data!$B:$B,0),MATCH(H$4,input_data!$1:$1,0)),"")</f>
        <v>10.657922651382901</v>
      </c>
      <c r="I41" s="150">
        <f>_xlfn.IFNA(INDEX(input_data!$1:$1048576,MATCH($A41,input_data!$B:$B,0),MATCH(I$4,input_data!$1:$1,0)),"")</f>
        <v>35367</v>
      </c>
      <c r="J41" s="399">
        <f>_xlfn.IFNA(INDEX(input_data!$1:$1048576,MATCH($A41,input_data!$B:$B,0),MATCH(J$4,input_data!$1:$1,0)),"")</f>
        <v>301.35218286490101</v>
      </c>
      <c r="K41" s="152">
        <f>_xlfn.IFNA(INDEX(input_data!$1:$1048576,MATCH($A41,input_data!$B:$B,0),MATCH(K$4,input_data!$1:$1,0)),"")</f>
        <v>1.91027566310716</v>
      </c>
      <c r="L41" s="152">
        <f>_xlfn.IFNA(INDEX(input_data!$1:$1048576,MATCH($A41,input_data!$B:$B,0),MATCH(L$4,input_data!$1:$1,0)),"")</f>
        <v>0.37395873500448101</v>
      </c>
      <c r="M41" s="152">
        <f>_xlfn.IFNA(INDEX(input_data!$1:$1048576,MATCH($A41,input_data!$B:$B,0),MATCH(M$4,input_data!$1:$1,0)),"")</f>
        <v>7.4743511220690202</v>
      </c>
      <c r="N41" s="152">
        <f>_xlfn.IFNA(INDEX(input_data!$1:$1048576,MATCH($A41,input_data!$B:$B,0),MATCH(N$4,input_data!$1:$1,0)),"")</f>
        <v>0</v>
      </c>
      <c r="O41" s="152">
        <f>_xlfn.IFNA(INDEX(input_data!$1:$1048576,MATCH($A41,input_data!$B:$B,0),MATCH(O$4,input_data!$1:$1,0)),"")</f>
        <v>0</v>
      </c>
      <c r="P41" s="152">
        <f>_xlfn.IFNA(INDEX(input_data!$1:$1048576,MATCH($A41,input_data!$B:$B,0),MATCH(P$4,input_data!$1:$1,0)),"")</f>
        <v>0</v>
      </c>
      <c r="Q41" s="152">
        <f>_xlfn.IFNA(INDEX(input_data!$1:$1048576,MATCH($A41,input_data!$B:$B,0),MATCH(Q$4,input_data!$1:$1,0)),"")</f>
        <v>3.7864000000000002E-2</v>
      </c>
      <c r="R41" s="152">
        <f>_xlfn.IFNA(INDEX(input_data!$1:$1048576,MATCH($A41,input_data!$B:$B,0),MATCH(R$4,input_data!$1:$1,0)),"")</f>
        <v>0.28254800000000002</v>
      </c>
      <c r="S41" s="152">
        <f>_xlfn.IFNA(INDEX(input_data!$1:$1048576,MATCH($A41,input_data!$B:$B,0),MATCH(S$4,input_data!$1:$1,0)),"")</f>
        <v>0</v>
      </c>
      <c r="T41" s="152">
        <f>_xlfn.IFNA(INDEX(input_data!$1:$1048576,MATCH($A41,input_data!$B:$B,0),MATCH(T$4,input_data!$1:$1,0)),"")</f>
        <v>0</v>
      </c>
      <c r="U41" s="152">
        <f>_xlfn.IFNA(INDEX(input_data!$1:$1048576,MATCH($A41,input_data!$B:$B,0),MATCH(U$4,input_data!$1:$1,0)),"")</f>
        <v>0.57942913120228601</v>
      </c>
      <c r="V41" s="149">
        <f>_xlfn.IFNA(INDEX(input_data!$1:$1048576,MATCH($A41,input_data!$B:$B,0),MATCH(V$4,input_data!$1:$1,0)),"")</f>
        <v>10.6584266513829</v>
      </c>
      <c r="W41" s="153">
        <f>_xlfn.IFNA(INDEX(input_data!$1:$1048576,MATCH($A41,input_data!$B:$B,0),MATCH(W$4,input_data!$1:$1,0)),"")</f>
        <v>301.36643343746903</v>
      </c>
      <c r="X41" s="154">
        <f t="shared" si="0"/>
        <v>4.7288765032904578E-5</v>
      </c>
      <c r="Y41" s="157"/>
    </row>
    <row r="42" spans="1:25" x14ac:dyDescent="0.35">
      <c r="A42" s="156" t="s">
        <v>309</v>
      </c>
      <c r="B42" s="387" t="s">
        <v>1108</v>
      </c>
      <c r="C42" s="147"/>
      <c r="D42" s="156" t="s">
        <v>310</v>
      </c>
      <c r="E42" s="387" t="s">
        <v>2069</v>
      </c>
      <c r="F42" s="387" t="s">
        <v>2031</v>
      </c>
      <c r="G42" s="398" t="s">
        <v>2140</v>
      </c>
      <c r="H42" s="149">
        <f>_xlfn.IFNA(INDEX(input_data!$1:$1048576,MATCH($A42,input_data!$B:$B,0),MATCH(H$4,input_data!$1:$1,0)),"")</f>
        <v>314.39900908009997</v>
      </c>
      <c r="I42" s="150">
        <f>_xlfn.IFNA(INDEX(input_data!$1:$1048576,MATCH($A42,input_data!$B:$B,0),MATCH(I$4,input_data!$1:$1,0)),"")</f>
        <v>135741</v>
      </c>
      <c r="J42" s="399">
        <f>_xlfn.IFNA(INDEX(input_data!$1:$1048576,MATCH($A42,input_data!$B:$B,0),MATCH(J$4,input_data!$1:$1,0)),"")</f>
        <v>2316.16835797659</v>
      </c>
      <c r="K42" s="152">
        <f>_xlfn.IFNA(INDEX(input_data!$1:$1048576,MATCH($A42,input_data!$B:$B,0),MATCH(K$4,input_data!$1:$1,0)),"")</f>
        <v>73.488194961701694</v>
      </c>
      <c r="L42" s="152">
        <f>_xlfn.IFNA(INDEX(input_data!$1:$1048576,MATCH($A42,input_data!$B:$B,0),MATCH(L$4,input_data!$1:$1,0)),"")</f>
        <v>13.0065392646611</v>
      </c>
      <c r="M42" s="152">
        <f>_xlfn.IFNA(INDEX(input_data!$1:$1048576,MATCH($A42,input_data!$B:$B,0),MATCH(M$4,input_data!$1:$1,0)),"")</f>
        <v>195.85604074844099</v>
      </c>
      <c r="N42" s="152">
        <f>_xlfn.IFNA(INDEX(input_data!$1:$1048576,MATCH($A42,input_data!$B:$B,0),MATCH(N$4,input_data!$1:$1,0)),"")</f>
        <v>11.669360229287101</v>
      </c>
      <c r="O42" s="152">
        <f>_xlfn.IFNA(INDEX(input_data!$1:$1048576,MATCH($A42,input_data!$B:$B,0),MATCH(O$4,input_data!$1:$1,0)),"")</f>
        <v>27.5811921147024</v>
      </c>
      <c r="P42" s="152">
        <f>_xlfn.IFNA(INDEX(input_data!$1:$1048576,MATCH($A42,input_data!$B:$B,0),MATCH(P$4,input_data!$1:$1,0)),"")</f>
        <v>5.3753878106013904</v>
      </c>
      <c r="Q42" s="152">
        <f>_xlfn.IFNA(INDEX(input_data!$1:$1048576,MATCH($A42,input_data!$B:$B,0),MATCH(Q$4,input_data!$1:$1,0)),"")</f>
        <v>0.78742000000000001</v>
      </c>
      <c r="R42" s="152">
        <f>_xlfn.IFNA(INDEX(input_data!$1:$1048576,MATCH($A42,input_data!$B:$B,0),MATCH(R$4,input_data!$1:$1,0)),"")</f>
        <v>1.0139670000000001</v>
      </c>
      <c r="S42" s="152">
        <f>_xlfn.IFNA(INDEX(input_data!$1:$1048576,MATCH($A42,input_data!$B:$B,0),MATCH(S$4,input_data!$1:$1,0)),"")</f>
        <v>0.66169745321917495</v>
      </c>
      <c r="T42" s="152">
        <f>_xlfn.IFNA(INDEX(input_data!$1:$1048576,MATCH($A42,input_data!$B:$B,0),MATCH(T$4,input_data!$1:$1,0)),"")</f>
        <v>0</v>
      </c>
      <c r="U42" s="152">
        <f>_xlfn.IFNA(INDEX(input_data!$1:$1048576,MATCH($A42,input_data!$B:$B,0),MATCH(U$4,input_data!$1:$1,0)),"")</f>
        <v>0</v>
      </c>
      <c r="V42" s="149">
        <f>_xlfn.IFNA(INDEX(input_data!$1:$1048576,MATCH($A42,input_data!$B:$B,0),MATCH(V$4,input_data!$1:$1,0)),"")</f>
        <v>329.439799582614</v>
      </c>
      <c r="W42" s="153">
        <f>_xlfn.IFNA(INDEX(input_data!$1:$1048576,MATCH($A42,input_data!$B:$B,0),MATCH(W$4,input_data!$1:$1,0)),"")</f>
        <v>2426.9734242610102</v>
      </c>
      <c r="X42" s="154">
        <f t="shared" si="0"/>
        <v>4.7839815228813531E-2</v>
      </c>
      <c r="Y42" s="157"/>
    </row>
    <row r="43" spans="1:25" x14ac:dyDescent="0.35">
      <c r="A43" s="156" t="s">
        <v>311</v>
      </c>
      <c r="B43" s="387" t="s">
        <v>1109</v>
      </c>
      <c r="C43" s="147"/>
      <c r="D43" s="156" t="s">
        <v>312</v>
      </c>
      <c r="E43" s="387" t="s">
        <v>2065</v>
      </c>
      <c r="F43" s="387" t="s">
        <v>2031</v>
      </c>
      <c r="G43" s="398" t="s">
        <v>2140</v>
      </c>
      <c r="H43" s="149">
        <f>_xlfn.IFNA(INDEX(input_data!$1:$1048576,MATCH($A43,input_data!$B:$B,0),MATCH(H$4,input_data!$1:$1,0)),"")</f>
        <v>512.32949218878503</v>
      </c>
      <c r="I43" s="150">
        <f>_xlfn.IFNA(INDEX(input_data!$1:$1048576,MATCH($A43,input_data!$B:$B,0),MATCH(I$4,input_data!$1:$1,0)),"")</f>
        <v>212105</v>
      </c>
      <c r="J43" s="399">
        <f>_xlfn.IFNA(INDEX(input_data!$1:$1048576,MATCH($A43,input_data!$B:$B,0),MATCH(J$4,input_data!$1:$1,0)),"")</f>
        <v>2415.4522155950399</v>
      </c>
      <c r="K43" s="152">
        <f>_xlfn.IFNA(INDEX(input_data!$1:$1048576,MATCH($A43,input_data!$B:$B,0),MATCH(K$4,input_data!$1:$1,0)),"")</f>
        <v>134.83219676723499</v>
      </c>
      <c r="L43" s="152">
        <f>_xlfn.IFNA(INDEX(input_data!$1:$1048576,MATCH($A43,input_data!$B:$B,0),MATCH(L$4,input_data!$1:$1,0)),"")</f>
        <v>21.853316290659599</v>
      </c>
      <c r="M43" s="152">
        <f>_xlfn.IFNA(INDEX(input_data!$1:$1048576,MATCH($A43,input_data!$B:$B,0),MATCH(M$4,input_data!$1:$1,0)),"")</f>
        <v>300.02189073071099</v>
      </c>
      <c r="N43" s="152">
        <f>_xlfn.IFNA(INDEX(input_data!$1:$1048576,MATCH($A43,input_data!$B:$B,0),MATCH(N$4,input_data!$1:$1,0)),"")</f>
        <v>20.991681910550302</v>
      </c>
      <c r="O43" s="152">
        <f>_xlfn.IFNA(INDEX(input_data!$1:$1048576,MATCH($A43,input_data!$B:$B,0),MATCH(O$4,input_data!$1:$1,0)),"")</f>
        <v>48.823785104962198</v>
      </c>
      <c r="P43" s="152">
        <f>_xlfn.IFNA(INDEX(input_data!$1:$1048576,MATCH($A43,input_data!$B:$B,0),MATCH(P$4,input_data!$1:$1,0)),"")</f>
        <v>8.8741006603191597</v>
      </c>
      <c r="Q43" s="152">
        <f>_xlfn.IFNA(INDEX(input_data!$1:$1048576,MATCH($A43,input_data!$B:$B,0),MATCH(Q$4,input_data!$1:$1,0)),"")</f>
        <v>1.4019109999999999</v>
      </c>
      <c r="R43" s="152">
        <f>_xlfn.IFNA(INDEX(input_data!$1:$1048576,MATCH($A43,input_data!$B:$B,0),MATCH(R$4,input_data!$1:$1,0)),"")</f>
        <v>1.055895</v>
      </c>
      <c r="S43" s="152">
        <f>_xlfn.IFNA(INDEX(input_data!$1:$1048576,MATCH($A43,input_data!$B:$B,0),MATCH(S$4,input_data!$1:$1,0)),"")</f>
        <v>2.51186483228958</v>
      </c>
      <c r="T43" s="152">
        <f>_xlfn.IFNA(INDEX(input_data!$1:$1048576,MATCH($A43,input_data!$B:$B,0),MATCH(T$4,input_data!$1:$1,0)),"")</f>
        <v>11.4566079159772</v>
      </c>
      <c r="U43" s="152">
        <f>_xlfn.IFNA(INDEX(input_data!$1:$1048576,MATCH($A43,input_data!$B:$B,0),MATCH(U$4,input_data!$1:$1,0)),"")</f>
        <v>0</v>
      </c>
      <c r="V43" s="149">
        <f>_xlfn.IFNA(INDEX(input_data!$1:$1048576,MATCH($A43,input_data!$B:$B,0),MATCH(V$4,input_data!$1:$1,0)),"")</f>
        <v>551.82325021270401</v>
      </c>
      <c r="W43" s="153">
        <f>_xlfn.IFNA(INDEX(input_data!$1:$1048576,MATCH($A43,input_data!$B:$B,0),MATCH(W$4,input_data!$1:$1,0)),"")</f>
        <v>2601.6513057811198</v>
      </c>
      <c r="X43" s="154">
        <f t="shared" si="0"/>
        <v>7.7086637849390405E-2</v>
      </c>
      <c r="Y43" s="157"/>
    </row>
    <row r="44" spans="1:25" x14ac:dyDescent="0.35">
      <c r="A44" s="156" t="s">
        <v>313</v>
      </c>
      <c r="B44" s="387" t="s">
        <v>1110</v>
      </c>
      <c r="C44" s="147"/>
      <c r="D44" s="156" t="s">
        <v>314</v>
      </c>
      <c r="E44" s="387" t="s">
        <v>2066</v>
      </c>
      <c r="F44" s="387" t="s">
        <v>2034</v>
      </c>
      <c r="G44" s="398" t="s">
        <v>2141</v>
      </c>
      <c r="H44" s="149">
        <f>_xlfn.IFNA(INDEX(input_data!$1:$1048576,MATCH($A44,input_data!$B:$B,0),MATCH(H$4,input_data!$1:$1,0)),"")</f>
        <v>12.4424068960121</v>
      </c>
      <c r="I44" s="150">
        <f>_xlfn.IFNA(INDEX(input_data!$1:$1048576,MATCH($A44,input_data!$B:$B,0),MATCH(I$4,input_data!$1:$1,0)),"")</f>
        <v>62318</v>
      </c>
      <c r="J44" s="399">
        <f>_xlfn.IFNA(INDEX(input_data!$1:$1048576,MATCH($A44,input_data!$B:$B,0),MATCH(J$4,input_data!$1:$1,0)),"")</f>
        <v>199.659920023301</v>
      </c>
      <c r="K44" s="152">
        <f>_xlfn.IFNA(INDEX(input_data!$1:$1048576,MATCH($A44,input_data!$B:$B,0),MATCH(K$4,input_data!$1:$1,0)),"")</f>
        <v>3.3492605606465302</v>
      </c>
      <c r="L44" s="152">
        <f>_xlfn.IFNA(INDEX(input_data!$1:$1048576,MATCH($A44,input_data!$B:$B,0),MATCH(L$4,input_data!$1:$1,0)),"")</f>
        <v>0.64073925970393097</v>
      </c>
      <c r="M44" s="152">
        <f>_xlfn.IFNA(INDEX(input_data!$1:$1048576,MATCH($A44,input_data!$B:$B,0),MATCH(M$4,input_data!$1:$1,0)),"")</f>
        <v>7.0481528575820303</v>
      </c>
      <c r="N44" s="152">
        <f>_xlfn.IFNA(INDEX(input_data!$1:$1048576,MATCH($A44,input_data!$B:$B,0),MATCH(N$4,input_data!$1:$1,0)),"")</f>
        <v>0</v>
      </c>
      <c r="O44" s="152">
        <f>_xlfn.IFNA(INDEX(input_data!$1:$1048576,MATCH($A44,input_data!$B:$B,0),MATCH(O$4,input_data!$1:$1,0)),"")</f>
        <v>0</v>
      </c>
      <c r="P44" s="152">
        <f>_xlfn.IFNA(INDEX(input_data!$1:$1048576,MATCH($A44,input_data!$B:$B,0),MATCH(P$4,input_data!$1:$1,0)),"")</f>
        <v>0</v>
      </c>
      <c r="Q44" s="152">
        <f>_xlfn.IFNA(INDEX(input_data!$1:$1048576,MATCH($A44,input_data!$B:$B,0),MATCH(Q$4,input_data!$1:$1,0)),"")</f>
        <v>3.6040000000000003E-2</v>
      </c>
      <c r="R44" s="152">
        <f>_xlfn.IFNA(INDEX(input_data!$1:$1048576,MATCH($A44,input_data!$B:$B,0),MATCH(R$4,input_data!$1:$1,0)),"")</f>
        <v>0.82249099999999997</v>
      </c>
      <c r="S44" s="152">
        <f>_xlfn.IFNA(INDEX(input_data!$1:$1048576,MATCH($A44,input_data!$B:$B,0),MATCH(S$4,input_data!$1:$1,0)),"")</f>
        <v>0</v>
      </c>
      <c r="T44" s="152">
        <f>_xlfn.IFNA(INDEX(input_data!$1:$1048576,MATCH($A44,input_data!$B:$B,0),MATCH(T$4,input_data!$1:$1,0)),"")</f>
        <v>0</v>
      </c>
      <c r="U44" s="152">
        <f>_xlfn.IFNA(INDEX(input_data!$1:$1048576,MATCH($A44,input_data!$B:$B,0),MATCH(U$4,input_data!$1:$1,0)),"")</f>
        <v>0.54620221807960301</v>
      </c>
      <c r="V44" s="149">
        <f>_xlfn.IFNA(INDEX(input_data!$1:$1048576,MATCH($A44,input_data!$B:$B,0),MATCH(V$4,input_data!$1:$1,0)),"")</f>
        <v>12.4428858960121</v>
      </c>
      <c r="W44" s="153">
        <f>_xlfn.IFNA(INDEX(input_data!$1:$1048576,MATCH($A44,input_data!$B:$B,0),MATCH(W$4,input_data!$1:$1,0)),"")</f>
        <v>199.66760640604801</v>
      </c>
      <c r="X44" s="154">
        <f t="shared" si="0"/>
        <v>3.8497374664103745E-5</v>
      </c>
      <c r="Y44" s="157"/>
    </row>
    <row r="45" spans="1:25" x14ac:dyDescent="0.35">
      <c r="A45" s="156" t="s">
        <v>315</v>
      </c>
      <c r="B45" s="387" t="s">
        <v>1111</v>
      </c>
      <c r="C45" s="147"/>
      <c r="D45" s="156" t="s">
        <v>316</v>
      </c>
      <c r="E45" s="387" t="s">
        <v>2063</v>
      </c>
      <c r="F45" s="387" t="s">
        <v>2029</v>
      </c>
      <c r="G45" s="398" t="s">
        <v>2140</v>
      </c>
      <c r="H45" s="149">
        <f>_xlfn.IFNA(INDEX(input_data!$1:$1048576,MATCH($A45,input_data!$B:$B,0),MATCH(H$4,input_data!$1:$1,0)),"")</f>
        <v>286.754437068718</v>
      </c>
      <c r="I45" s="150">
        <f>_xlfn.IFNA(INDEX(input_data!$1:$1048576,MATCH($A45,input_data!$B:$B,0),MATCH(I$4,input_data!$1:$1,0)),"")</f>
        <v>143434</v>
      </c>
      <c r="J45" s="399">
        <f>_xlfn.IFNA(INDEX(input_data!$1:$1048576,MATCH($A45,input_data!$B:$B,0),MATCH(J$4,input_data!$1:$1,0)),"")</f>
        <v>1999.2082565411099</v>
      </c>
      <c r="K45" s="152">
        <f>_xlfn.IFNA(INDEX(input_data!$1:$1048576,MATCH($A45,input_data!$B:$B,0),MATCH(K$4,input_data!$1:$1,0)),"")</f>
        <v>42.527329871065902</v>
      </c>
      <c r="L45" s="152">
        <f>_xlfn.IFNA(INDEX(input_data!$1:$1048576,MATCH($A45,input_data!$B:$B,0),MATCH(L$4,input_data!$1:$1,0)),"")</f>
        <v>8.4224731103078501</v>
      </c>
      <c r="M45" s="152">
        <f>_xlfn.IFNA(INDEX(input_data!$1:$1048576,MATCH($A45,input_data!$B:$B,0),MATCH(M$4,input_data!$1:$1,0)),"")</f>
        <v>211.30542845536499</v>
      </c>
      <c r="N45" s="152">
        <f>_xlfn.IFNA(INDEX(input_data!$1:$1048576,MATCH($A45,input_data!$B:$B,0),MATCH(N$4,input_data!$1:$1,0)),"")</f>
        <v>9.5368536008976399</v>
      </c>
      <c r="O45" s="152">
        <f>_xlfn.IFNA(INDEX(input_data!$1:$1048576,MATCH($A45,input_data!$B:$B,0),MATCH(O$4,input_data!$1:$1,0)),"")</f>
        <v>24.533639929698399</v>
      </c>
      <c r="P45" s="152">
        <f>_xlfn.IFNA(INDEX(input_data!$1:$1048576,MATCH($A45,input_data!$B:$B,0),MATCH(P$4,input_data!$1:$1,0)),"")</f>
        <v>5.2082416544850902</v>
      </c>
      <c r="Q45" s="152">
        <f>_xlfn.IFNA(INDEX(input_data!$1:$1048576,MATCH($A45,input_data!$B:$B,0),MATCH(Q$4,input_data!$1:$1,0)),"")</f>
        <v>3.8018999999999997E-2</v>
      </c>
      <c r="R45" s="152">
        <f>_xlfn.IFNA(INDEX(input_data!$1:$1048576,MATCH($A45,input_data!$B:$B,0),MATCH(R$4,input_data!$1:$1,0)),"")</f>
        <v>1.0149999999999999E-2</v>
      </c>
      <c r="S45" s="152">
        <f>_xlfn.IFNA(INDEX(input_data!$1:$1048576,MATCH($A45,input_data!$B:$B,0),MATCH(S$4,input_data!$1:$1,0)),"")</f>
        <v>0.81400578726176798</v>
      </c>
      <c r="T45" s="152">
        <f>_xlfn.IFNA(INDEX(input_data!$1:$1048576,MATCH($A45,input_data!$B:$B,0),MATCH(T$4,input_data!$1:$1,0)),"")</f>
        <v>0</v>
      </c>
      <c r="U45" s="152">
        <f>_xlfn.IFNA(INDEX(input_data!$1:$1048576,MATCH($A45,input_data!$B:$B,0),MATCH(U$4,input_data!$1:$1,0)),"")</f>
        <v>0</v>
      </c>
      <c r="V45" s="149">
        <f>_xlfn.IFNA(INDEX(input_data!$1:$1048576,MATCH($A45,input_data!$B:$B,0),MATCH(V$4,input_data!$1:$1,0)),"")</f>
        <v>302.39614140908202</v>
      </c>
      <c r="W45" s="153">
        <f>_xlfn.IFNA(INDEX(input_data!$1:$1048576,MATCH($A45,input_data!$B:$B,0),MATCH(W$4,input_data!$1:$1,0)),"")</f>
        <v>2108.2598366432098</v>
      </c>
      <c r="X45" s="154">
        <f t="shared" si="0"/>
        <v>5.4547383818216666E-2</v>
      </c>
      <c r="Y45" s="157"/>
    </row>
    <row r="46" spans="1:25" x14ac:dyDescent="0.35">
      <c r="A46" s="156" t="s">
        <v>317</v>
      </c>
      <c r="B46" s="387" t="s">
        <v>1112</v>
      </c>
      <c r="C46" s="147"/>
      <c r="D46" s="156" t="s">
        <v>318</v>
      </c>
      <c r="E46" s="387" t="s">
        <v>2067</v>
      </c>
      <c r="F46" s="387" t="s">
        <v>2034</v>
      </c>
      <c r="G46" s="398" t="s">
        <v>2140</v>
      </c>
      <c r="H46" s="149">
        <f>_xlfn.IFNA(INDEX(input_data!$1:$1048576,MATCH($A46,input_data!$B:$B,0),MATCH(H$4,input_data!$1:$1,0)),"")</f>
        <v>13.419418481611901</v>
      </c>
      <c r="I46" s="150">
        <f>_xlfn.IFNA(INDEX(input_data!$1:$1048576,MATCH($A46,input_data!$B:$B,0),MATCH(I$4,input_data!$1:$1,0)),"")</f>
        <v>43123</v>
      </c>
      <c r="J46" s="399">
        <f>_xlfn.IFNA(INDEX(input_data!$1:$1048576,MATCH($A46,input_data!$B:$B,0),MATCH(J$4,input_data!$1:$1,0)),"")</f>
        <v>311.18935328274699</v>
      </c>
      <c r="K46" s="152">
        <f>_xlfn.IFNA(INDEX(input_data!$1:$1048576,MATCH($A46,input_data!$B:$B,0),MATCH(K$4,input_data!$1:$1,0)),"")</f>
        <v>2.01941304071164</v>
      </c>
      <c r="L46" s="152">
        <f>_xlfn.IFNA(INDEX(input_data!$1:$1048576,MATCH($A46,input_data!$B:$B,0),MATCH(L$4,input_data!$1:$1,0)),"")</f>
        <v>0.39433774065032201</v>
      </c>
      <c r="M46" s="152">
        <f>_xlfn.IFNA(INDEX(input_data!$1:$1048576,MATCH($A46,input_data!$B:$B,0),MATCH(M$4,input_data!$1:$1,0)),"")</f>
        <v>9.8358494057557309</v>
      </c>
      <c r="N46" s="152">
        <f>_xlfn.IFNA(INDEX(input_data!$1:$1048576,MATCH($A46,input_data!$B:$B,0),MATCH(N$4,input_data!$1:$1,0)),"")</f>
        <v>0</v>
      </c>
      <c r="O46" s="152">
        <f>_xlfn.IFNA(INDEX(input_data!$1:$1048576,MATCH($A46,input_data!$B:$B,0),MATCH(O$4,input_data!$1:$1,0)),"")</f>
        <v>0</v>
      </c>
      <c r="P46" s="152">
        <f>_xlfn.IFNA(INDEX(input_data!$1:$1048576,MATCH($A46,input_data!$B:$B,0),MATCH(P$4,input_data!$1:$1,0)),"")</f>
        <v>0</v>
      </c>
      <c r="Q46" s="152">
        <f>_xlfn.IFNA(INDEX(input_data!$1:$1048576,MATCH($A46,input_data!$B:$B,0),MATCH(Q$4,input_data!$1:$1,0)),"")</f>
        <v>3.5774E-2</v>
      </c>
      <c r="R46" s="152">
        <f>_xlfn.IFNA(INDEX(input_data!$1:$1048576,MATCH($A46,input_data!$B:$B,0),MATCH(R$4,input_data!$1:$1,0)),"")</f>
        <v>2.3519999999999999E-2</v>
      </c>
      <c r="S46" s="152">
        <f>_xlfn.IFNA(INDEX(input_data!$1:$1048576,MATCH($A46,input_data!$B:$B,0),MATCH(S$4,input_data!$1:$1,0)),"")</f>
        <v>0</v>
      </c>
      <c r="T46" s="152">
        <f>_xlfn.IFNA(INDEX(input_data!$1:$1048576,MATCH($A46,input_data!$B:$B,0),MATCH(T$4,input_data!$1:$1,0)),"")</f>
        <v>0</v>
      </c>
      <c r="U46" s="152">
        <f>_xlfn.IFNA(INDEX(input_data!$1:$1048576,MATCH($A46,input_data!$B:$B,0),MATCH(U$4,input_data!$1:$1,0)),"")</f>
        <v>1.1110002944942301</v>
      </c>
      <c r="V46" s="149">
        <f>_xlfn.IFNA(INDEX(input_data!$1:$1048576,MATCH($A46,input_data!$B:$B,0),MATCH(V$4,input_data!$1:$1,0)),"")</f>
        <v>13.4198944816119</v>
      </c>
      <c r="W46" s="153">
        <f>_xlfn.IFNA(INDEX(input_data!$1:$1048576,MATCH($A46,input_data!$B:$B,0),MATCH(W$4,input_data!$1:$1,0)),"")</f>
        <v>311.20039147582298</v>
      </c>
      <c r="X46" s="154">
        <f t="shared" si="0"/>
        <v>3.5470985620733586E-5</v>
      </c>
      <c r="Y46" s="157"/>
    </row>
    <row r="47" spans="1:25" x14ac:dyDescent="0.35">
      <c r="A47" s="156" t="s">
        <v>319</v>
      </c>
      <c r="B47" s="387" t="s">
        <v>1113</v>
      </c>
      <c r="C47" s="147"/>
      <c r="D47" s="156" t="s">
        <v>320</v>
      </c>
      <c r="E47" s="387" t="s">
        <v>2066</v>
      </c>
      <c r="F47" s="387" t="s">
        <v>2034</v>
      </c>
      <c r="G47" s="398" t="s">
        <v>2140</v>
      </c>
      <c r="H47" s="149">
        <f>_xlfn.IFNA(INDEX(input_data!$1:$1048576,MATCH($A47,input_data!$B:$B,0),MATCH(H$4,input_data!$1:$1,0)),"")</f>
        <v>9.7443168006008207</v>
      </c>
      <c r="I47" s="150">
        <f>_xlfn.IFNA(INDEX(input_data!$1:$1048576,MATCH($A47,input_data!$B:$B,0),MATCH(I$4,input_data!$1:$1,0)),"")</f>
        <v>42244</v>
      </c>
      <c r="J47" s="399">
        <f>_xlfn.IFNA(INDEX(input_data!$1:$1048576,MATCH($A47,input_data!$B:$B,0),MATCH(J$4,input_data!$1:$1,0)),"")</f>
        <v>230.66747468518199</v>
      </c>
      <c r="K47" s="152">
        <f>_xlfn.IFNA(INDEX(input_data!$1:$1048576,MATCH($A47,input_data!$B:$B,0),MATCH(K$4,input_data!$1:$1,0)),"")</f>
        <v>2.7913631819055902</v>
      </c>
      <c r="L47" s="152">
        <f>_xlfn.IFNA(INDEX(input_data!$1:$1048576,MATCH($A47,input_data!$B:$B,0),MATCH(L$4,input_data!$1:$1,0)),"")</f>
        <v>0.50118197208373505</v>
      </c>
      <c r="M47" s="152">
        <f>_xlfn.IFNA(INDEX(input_data!$1:$1048576,MATCH($A47,input_data!$B:$B,0),MATCH(M$4,input_data!$1:$1,0)),"")</f>
        <v>5.9882115843578996</v>
      </c>
      <c r="N47" s="152">
        <f>_xlfn.IFNA(INDEX(input_data!$1:$1048576,MATCH($A47,input_data!$B:$B,0),MATCH(N$4,input_data!$1:$1,0)),"")</f>
        <v>0</v>
      </c>
      <c r="O47" s="152">
        <f>_xlfn.IFNA(INDEX(input_data!$1:$1048576,MATCH($A47,input_data!$B:$B,0),MATCH(O$4,input_data!$1:$1,0)),"")</f>
        <v>0</v>
      </c>
      <c r="P47" s="152">
        <f>_xlfn.IFNA(INDEX(input_data!$1:$1048576,MATCH($A47,input_data!$B:$B,0),MATCH(P$4,input_data!$1:$1,0)),"")</f>
        <v>0</v>
      </c>
      <c r="Q47" s="152">
        <f>_xlfn.IFNA(INDEX(input_data!$1:$1048576,MATCH($A47,input_data!$B:$B,0),MATCH(Q$4,input_data!$1:$1,0)),"")</f>
        <v>3.7158999999999998E-2</v>
      </c>
      <c r="R47" s="152">
        <f>_xlfn.IFNA(INDEX(input_data!$1:$1048576,MATCH($A47,input_data!$B:$B,0),MATCH(R$4,input_data!$1:$1,0)),"")</f>
        <v>0.17046500000000001</v>
      </c>
      <c r="S47" s="152">
        <f>_xlfn.IFNA(INDEX(input_data!$1:$1048576,MATCH($A47,input_data!$B:$B,0),MATCH(S$4,input_data!$1:$1,0)),"")</f>
        <v>0</v>
      </c>
      <c r="T47" s="152">
        <f>_xlfn.IFNA(INDEX(input_data!$1:$1048576,MATCH($A47,input_data!$B:$B,0),MATCH(T$4,input_data!$1:$1,0)),"")</f>
        <v>0.11458036902869199</v>
      </c>
      <c r="U47" s="152">
        <f>_xlfn.IFNA(INDEX(input_data!$1:$1048576,MATCH($A47,input_data!$B:$B,0),MATCH(U$4,input_data!$1:$1,0)),"")</f>
        <v>0.14184969322491101</v>
      </c>
      <c r="V47" s="149">
        <f>_xlfn.IFNA(INDEX(input_data!$1:$1048576,MATCH($A47,input_data!$B:$B,0),MATCH(V$4,input_data!$1:$1,0)),"")</f>
        <v>9.7448108006008205</v>
      </c>
      <c r="W47" s="153">
        <f>_xlfn.IFNA(INDEX(input_data!$1:$1048576,MATCH($A47,input_data!$B:$B,0),MATCH(W$4,input_data!$1:$1,0)),"")</f>
        <v>230.67916865355599</v>
      </c>
      <c r="X47" s="154">
        <f t="shared" si="0"/>
        <v>5.0696217098522567E-5</v>
      </c>
      <c r="Y47" s="157"/>
    </row>
    <row r="48" spans="1:25" x14ac:dyDescent="0.35">
      <c r="A48" s="156" t="s">
        <v>321</v>
      </c>
      <c r="B48" s="387" t="s">
        <v>1114</v>
      </c>
      <c r="C48" s="147"/>
      <c r="D48" s="156" t="s">
        <v>322</v>
      </c>
      <c r="E48" s="387" t="s">
        <v>2071</v>
      </c>
      <c r="F48" s="387" t="s">
        <v>2034</v>
      </c>
      <c r="G48" s="398" t="s">
        <v>2140</v>
      </c>
      <c r="H48" s="149">
        <f>_xlfn.IFNA(INDEX(input_data!$1:$1048576,MATCH($A48,input_data!$B:$B,0),MATCH(H$4,input_data!$1:$1,0)),"")</f>
        <v>11.318864777237801</v>
      </c>
      <c r="I48" s="150">
        <f>_xlfn.IFNA(INDEX(input_data!$1:$1048576,MATCH($A48,input_data!$B:$B,0),MATCH(I$4,input_data!$1:$1,0)),"")</f>
        <v>51971</v>
      </c>
      <c r="J48" s="399">
        <f>_xlfn.IFNA(INDEX(input_data!$1:$1048576,MATCH($A48,input_data!$B:$B,0),MATCH(J$4,input_data!$1:$1,0)),"")</f>
        <v>217.791937373493</v>
      </c>
      <c r="K48" s="152">
        <f>_xlfn.IFNA(INDEX(input_data!$1:$1048576,MATCH($A48,input_data!$B:$B,0),MATCH(K$4,input_data!$1:$1,0)),"")</f>
        <v>3.34067559080956</v>
      </c>
      <c r="L48" s="152">
        <f>_xlfn.IFNA(INDEX(input_data!$1:$1048576,MATCH($A48,input_data!$B:$B,0),MATCH(L$4,input_data!$1:$1,0)),"")</f>
        <v>0.63418655099380195</v>
      </c>
      <c r="M48" s="152">
        <f>_xlfn.IFNA(INDEX(input_data!$1:$1048576,MATCH($A48,input_data!$B:$B,0),MATCH(M$4,input_data!$1:$1,0)),"")</f>
        <v>6.8847708615850101</v>
      </c>
      <c r="N48" s="152">
        <f>_xlfn.IFNA(INDEX(input_data!$1:$1048576,MATCH($A48,input_data!$B:$B,0),MATCH(N$4,input_data!$1:$1,0)),"")</f>
        <v>0</v>
      </c>
      <c r="O48" s="152">
        <f>_xlfn.IFNA(INDEX(input_data!$1:$1048576,MATCH($A48,input_data!$B:$B,0),MATCH(O$4,input_data!$1:$1,0)),"")</f>
        <v>0</v>
      </c>
      <c r="P48" s="152">
        <f>_xlfn.IFNA(INDEX(input_data!$1:$1048576,MATCH($A48,input_data!$B:$B,0),MATCH(P$4,input_data!$1:$1,0)),"")</f>
        <v>0</v>
      </c>
      <c r="Q48" s="152">
        <f>_xlfn.IFNA(INDEX(input_data!$1:$1048576,MATCH($A48,input_data!$B:$B,0),MATCH(Q$4,input_data!$1:$1,0)),"")</f>
        <v>3.5888000000000003E-2</v>
      </c>
      <c r="R48" s="152">
        <f>_xlfn.IFNA(INDEX(input_data!$1:$1048576,MATCH($A48,input_data!$B:$B,0),MATCH(R$4,input_data!$1:$1,0)),"")</f>
        <v>0.36045100000000002</v>
      </c>
      <c r="S48" s="152">
        <f>_xlfn.IFNA(INDEX(input_data!$1:$1048576,MATCH($A48,input_data!$B:$B,0),MATCH(S$4,input_data!$1:$1,0)),"")</f>
        <v>0</v>
      </c>
      <c r="T48" s="152">
        <f>_xlfn.IFNA(INDEX(input_data!$1:$1048576,MATCH($A48,input_data!$B:$B,0),MATCH(T$4,input_data!$1:$1,0)),"")</f>
        <v>5.5386934185841299E-2</v>
      </c>
      <c r="U48" s="152">
        <f>_xlfn.IFNA(INDEX(input_data!$1:$1048576,MATCH($A48,input_data!$B:$B,0),MATCH(U$4,input_data!$1:$1,0)),"")</f>
        <v>7.9828396635672795E-3</v>
      </c>
      <c r="V48" s="149">
        <f>_xlfn.IFNA(INDEX(input_data!$1:$1048576,MATCH($A48,input_data!$B:$B,0),MATCH(V$4,input_data!$1:$1,0)),"")</f>
        <v>11.319341777237801</v>
      </c>
      <c r="W48" s="153">
        <f>_xlfn.IFNA(INDEX(input_data!$1:$1048576,MATCH($A48,input_data!$B:$B,0),MATCH(W$4,input_data!$1:$1,0)),"")</f>
        <v>217.801115569025</v>
      </c>
      <c r="X48" s="154">
        <f t="shared" si="0"/>
        <v>4.2142035388437193E-5</v>
      </c>
      <c r="Y48" s="157"/>
    </row>
    <row r="49" spans="1:25" x14ac:dyDescent="0.35">
      <c r="A49" s="156" t="s">
        <v>325</v>
      </c>
      <c r="B49" s="387" t="s">
        <v>1115</v>
      </c>
      <c r="C49" s="147"/>
      <c r="D49" s="156" t="s">
        <v>326</v>
      </c>
      <c r="E49" s="387" t="s">
        <v>2069</v>
      </c>
      <c r="F49" s="387" t="s">
        <v>2031</v>
      </c>
      <c r="G49" s="398" t="s">
        <v>234</v>
      </c>
      <c r="H49" s="149">
        <f>_xlfn.IFNA(INDEX(input_data!$1:$1048576,MATCH($A49,input_data!$B:$B,0),MATCH(H$4,input_data!$1:$1,0)),"")</f>
        <v>551.38163285639496</v>
      </c>
      <c r="I49" s="150">
        <f>_xlfn.IFNA(INDEX(input_data!$1:$1048576,MATCH($A49,input_data!$B:$B,0),MATCH(I$4,input_data!$1:$1,0)),"")</f>
        <v>237840</v>
      </c>
      <c r="J49" s="399">
        <f>_xlfn.IFNA(INDEX(input_data!$1:$1048576,MATCH($A49,input_data!$B:$B,0),MATCH(J$4,input_data!$1:$1,0)),"")</f>
        <v>2318.2880628001799</v>
      </c>
      <c r="K49" s="152">
        <f>_xlfn.IFNA(INDEX(input_data!$1:$1048576,MATCH($A49,input_data!$B:$B,0),MATCH(K$4,input_data!$1:$1,0)),"")</f>
        <v>61.227728056431701</v>
      </c>
      <c r="L49" s="152">
        <f>_xlfn.IFNA(INDEX(input_data!$1:$1048576,MATCH($A49,input_data!$B:$B,0),MATCH(L$4,input_data!$1:$1,0)),"")</f>
        <v>11.806144189226799</v>
      </c>
      <c r="M49" s="152">
        <f>_xlfn.IFNA(INDEX(input_data!$1:$1048576,MATCH($A49,input_data!$B:$B,0),MATCH(M$4,input_data!$1:$1,0)),"")</f>
        <v>452.194653932932</v>
      </c>
      <c r="N49" s="152">
        <f>_xlfn.IFNA(INDEX(input_data!$1:$1048576,MATCH($A49,input_data!$B:$B,0),MATCH(N$4,input_data!$1:$1,0)),"")</f>
        <v>6.2186856565125703</v>
      </c>
      <c r="O49" s="152">
        <f>_xlfn.IFNA(INDEX(input_data!$1:$1048576,MATCH($A49,input_data!$B:$B,0),MATCH(O$4,input_data!$1:$1,0)),"")</f>
        <v>33.9868006979707</v>
      </c>
      <c r="P49" s="152">
        <f>_xlfn.IFNA(INDEX(input_data!$1:$1048576,MATCH($A49,input_data!$B:$B,0),MATCH(P$4,input_data!$1:$1,0)),"")</f>
        <v>7.3120179574221504</v>
      </c>
      <c r="Q49" s="152">
        <f>_xlfn.IFNA(INDEX(input_data!$1:$1048576,MATCH($A49,input_data!$B:$B,0),MATCH(Q$4,input_data!$1:$1,0)),"")</f>
        <v>1.1103289999999999</v>
      </c>
      <c r="R49" s="152">
        <f>_xlfn.IFNA(INDEX(input_data!$1:$1048576,MATCH($A49,input_data!$B:$B,0),MATCH(R$4,input_data!$1:$1,0)),"")</f>
        <v>3.8435489999999999</v>
      </c>
      <c r="S49" s="152">
        <f>_xlfn.IFNA(INDEX(input_data!$1:$1048576,MATCH($A49,input_data!$B:$B,0),MATCH(S$4,input_data!$1:$1,0)),"")</f>
        <v>1.0498503631144001</v>
      </c>
      <c r="T49" s="152">
        <f>_xlfn.IFNA(INDEX(input_data!$1:$1048576,MATCH($A49,input_data!$B:$B,0),MATCH(T$4,input_data!$1:$1,0)),"")</f>
        <v>0</v>
      </c>
      <c r="U49" s="152">
        <f>_xlfn.IFNA(INDEX(input_data!$1:$1048576,MATCH($A49,input_data!$B:$B,0),MATCH(U$4,input_data!$1:$1,0)),"")</f>
        <v>0</v>
      </c>
      <c r="V49" s="149">
        <f>_xlfn.IFNA(INDEX(input_data!$1:$1048576,MATCH($A49,input_data!$B:$B,0),MATCH(V$4,input_data!$1:$1,0)),"")</f>
        <v>578.74975885361005</v>
      </c>
      <c r="W49" s="153">
        <f>_xlfn.IFNA(INDEX(input_data!$1:$1048576,MATCH($A49,input_data!$B:$B,0),MATCH(W$4,input_data!$1:$1,0)),"")</f>
        <v>2433.3575464749802</v>
      </c>
      <c r="X49" s="154">
        <f t="shared" si="0"/>
        <v>4.9635541640073111E-2</v>
      </c>
      <c r="Y49" s="157"/>
    </row>
    <row r="50" spans="1:25" x14ac:dyDescent="0.35">
      <c r="A50" s="156" t="s">
        <v>327</v>
      </c>
      <c r="B50" s="387" t="s">
        <v>1116</v>
      </c>
      <c r="C50" s="147"/>
      <c r="D50" s="156" t="s">
        <v>328</v>
      </c>
      <c r="E50" s="387" t="s">
        <v>2069</v>
      </c>
      <c r="F50" s="387" t="s">
        <v>2033</v>
      </c>
      <c r="G50" s="398" t="s">
        <v>234</v>
      </c>
      <c r="H50" s="149">
        <f>_xlfn.IFNA(INDEX(input_data!$1:$1048576,MATCH($A50,input_data!$B:$B,0),MATCH(H$4,input_data!$1:$1,0)),"")</f>
        <v>37.416028046589297</v>
      </c>
      <c r="I50" s="150">
        <f>_xlfn.IFNA(INDEX(input_data!$1:$1048576,MATCH($A50,input_data!$B:$B,0),MATCH(I$4,input_data!$1:$1,0)),"")</f>
        <v>363380</v>
      </c>
      <c r="J50" s="399">
        <f>_xlfn.IFNA(INDEX(input_data!$1:$1048576,MATCH($A50,input_data!$B:$B,0),MATCH(J$4,input_data!$1:$1,0)),"")</f>
        <v>102.966668629504</v>
      </c>
      <c r="K50" s="152">
        <f>_xlfn.IFNA(INDEX(input_data!$1:$1048576,MATCH($A50,input_data!$B:$B,0),MATCH(K$4,input_data!$1:$1,0)),"")</f>
        <v>9.7852067877064997</v>
      </c>
      <c r="L50" s="152">
        <f>_xlfn.IFNA(INDEX(input_data!$1:$1048576,MATCH($A50,input_data!$B:$B,0),MATCH(L$4,input_data!$1:$1,0)),"")</f>
        <v>1.0856878092583899</v>
      </c>
      <c r="M50" s="152">
        <f>_xlfn.IFNA(INDEX(input_data!$1:$1048576,MATCH($A50,input_data!$B:$B,0),MATCH(M$4,input_data!$1:$1,0)),"")</f>
        <v>28.125585657397</v>
      </c>
      <c r="N50" s="152">
        <f>_xlfn.IFNA(INDEX(input_data!$1:$1048576,MATCH($A50,input_data!$B:$B,0),MATCH(N$4,input_data!$1:$1,0)),"")</f>
        <v>0</v>
      </c>
      <c r="O50" s="152">
        <f>_xlfn.IFNA(INDEX(input_data!$1:$1048576,MATCH($A50,input_data!$B:$B,0),MATCH(O$4,input_data!$1:$1,0)),"")</f>
        <v>0</v>
      </c>
      <c r="P50" s="152">
        <f>_xlfn.IFNA(INDEX(input_data!$1:$1048576,MATCH($A50,input_data!$B:$B,0),MATCH(P$4,input_data!$1:$1,0)),"")</f>
        <v>0</v>
      </c>
      <c r="Q50" s="152">
        <f>_xlfn.IFNA(INDEX(input_data!$1:$1048576,MATCH($A50,input_data!$B:$B,0),MATCH(Q$4,input_data!$1:$1,0)),"")</f>
        <v>0</v>
      </c>
      <c r="R50" s="152">
        <f>_xlfn.IFNA(INDEX(input_data!$1:$1048576,MATCH($A50,input_data!$B:$B,0),MATCH(R$4,input_data!$1:$1,0)),"")</f>
        <v>0</v>
      </c>
      <c r="S50" s="152">
        <f>_xlfn.IFNA(INDEX(input_data!$1:$1048576,MATCH($A50,input_data!$B:$B,0),MATCH(S$4,input_data!$1:$1,0)),"")</f>
        <v>0</v>
      </c>
      <c r="T50" s="152">
        <f>_xlfn.IFNA(INDEX(input_data!$1:$1048576,MATCH($A50,input_data!$B:$B,0),MATCH(T$4,input_data!$1:$1,0)),"")</f>
        <v>0</v>
      </c>
      <c r="U50" s="152">
        <f>_xlfn.IFNA(INDEX(input_data!$1:$1048576,MATCH($A50,input_data!$B:$B,0),MATCH(U$4,input_data!$1:$1,0)),"")</f>
        <v>0</v>
      </c>
      <c r="V50" s="149">
        <f>_xlfn.IFNA(INDEX(input_data!$1:$1048576,MATCH($A50,input_data!$B:$B,0),MATCH(V$4,input_data!$1:$1,0)),"")</f>
        <v>38.996480254361799</v>
      </c>
      <c r="W50" s="153">
        <f>_xlfn.IFNA(INDEX(input_data!$1:$1048576,MATCH($A50,input_data!$B:$B,0),MATCH(W$4,input_data!$1:$1,0)),"")</f>
        <v>107.315978464312</v>
      </c>
      <c r="X50" s="154">
        <f t="shared" si="0"/>
        <v>4.2239978166698222E-2</v>
      </c>
      <c r="Y50" s="157"/>
    </row>
    <row r="51" spans="1:25" x14ac:dyDescent="0.35">
      <c r="A51" s="156" t="s">
        <v>329</v>
      </c>
      <c r="B51" s="387" t="s">
        <v>1117</v>
      </c>
      <c r="C51" s="147"/>
      <c r="D51" s="156" t="s">
        <v>330</v>
      </c>
      <c r="E51" s="387" t="s">
        <v>2068</v>
      </c>
      <c r="F51" s="387" t="s">
        <v>2034</v>
      </c>
      <c r="G51" s="398" t="s">
        <v>2140</v>
      </c>
      <c r="H51" s="149">
        <f>_xlfn.IFNA(INDEX(input_data!$1:$1048576,MATCH($A51,input_data!$B:$B,0),MATCH(H$4,input_data!$1:$1,0)),"")</f>
        <v>16.763779148931899</v>
      </c>
      <c r="I51" s="150">
        <f>_xlfn.IFNA(INDEX(input_data!$1:$1048576,MATCH($A51,input_data!$B:$B,0),MATCH(I$4,input_data!$1:$1,0)),"")</f>
        <v>43003</v>
      </c>
      <c r="J51" s="399">
        <f>_xlfn.IFNA(INDEX(input_data!$1:$1048576,MATCH($A51,input_data!$B:$B,0),MATCH(J$4,input_data!$1:$1,0)),"")</f>
        <v>389.82813173341202</v>
      </c>
      <c r="K51" s="152">
        <f>_xlfn.IFNA(INDEX(input_data!$1:$1048576,MATCH($A51,input_data!$B:$B,0),MATCH(K$4,input_data!$1:$1,0)),"")</f>
        <v>6.89631975059174</v>
      </c>
      <c r="L51" s="152">
        <f>_xlfn.IFNA(INDEX(input_data!$1:$1048576,MATCH($A51,input_data!$B:$B,0),MATCH(L$4,input_data!$1:$1,0)),"")</f>
        <v>0.93966518991966397</v>
      </c>
      <c r="M51" s="152">
        <f>_xlfn.IFNA(INDEX(input_data!$1:$1048576,MATCH($A51,input_data!$B:$B,0),MATCH(M$4,input_data!$1:$1,0)),"")</f>
        <v>8.3370236156289899</v>
      </c>
      <c r="N51" s="152">
        <f>_xlfn.IFNA(INDEX(input_data!$1:$1048576,MATCH($A51,input_data!$B:$B,0),MATCH(N$4,input_data!$1:$1,0)),"")</f>
        <v>0</v>
      </c>
      <c r="O51" s="152">
        <f>_xlfn.IFNA(INDEX(input_data!$1:$1048576,MATCH($A51,input_data!$B:$B,0),MATCH(O$4,input_data!$1:$1,0)),"")</f>
        <v>0</v>
      </c>
      <c r="P51" s="152">
        <f>_xlfn.IFNA(INDEX(input_data!$1:$1048576,MATCH($A51,input_data!$B:$B,0),MATCH(P$4,input_data!$1:$1,0)),"")</f>
        <v>0</v>
      </c>
      <c r="Q51" s="152">
        <f>_xlfn.IFNA(INDEX(input_data!$1:$1048576,MATCH($A51,input_data!$B:$B,0),MATCH(Q$4,input_data!$1:$1,0)),"")</f>
        <v>3.4625999999999997E-2</v>
      </c>
      <c r="R51" s="152">
        <f>_xlfn.IFNA(INDEX(input_data!$1:$1048576,MATCH($A51,input_data!$B:$B,0),MATCH(R$4,input_data!$1:$1,0)),"")</f>
        <v>0.23902000000000001</v>
      </c>
      <c r="S51" s="152">
        <f>_xlfn.IFNA(INDEX(input_data!$1:$1048576,MATCH($A51,input_data!$B:$B,0),MATCH(S$4,input_data!$1:$1,0)),"")</f>
        <v>0</v>
      </c>
      <c r="T51" s="152">
        <f>_xlfn.IFNA(INDEX(input_data!$1:$1048576,MATCH($A51,input_data!$B:$B,0),MATCH(T$4,input_data!$1:$1,0)),"")</f>
        <v>0.49914131110134002</v>
      </c>
      <c r="U51" s="152">
        <f>_xlfn.IFNA(INDEX(input_data!$1:$1048576,MATCH($A51,input_data!$B:$B,0),MATCH(U$4,input_data!$1:$1,0)),"")</f>
        <v>0</v>
      </c>
      <c r="V51" s="149">
        <f>_xlfn.IFNA(INDEX(input_data!$1:$1048576,MATCH($A51,input_data!$B:$B,0),MATCH(V$4,input_data!$1:$1,0)),"")</f>
        <v>16.945795867241699</v>
      </c>
      <c r="W51" s="153">
        <f>_xlfn.IFNA(INDEX(input_data!$1:$1048576,MATCH($A51,input_data!$B:$B,0),MATCH(W$4,input_data!$1:$1,0)),"")</f>
        <v>394.06078336957302</v>
      </c>
      <c r="X51" s="154">
        <f t="shared" si="0"/>
        <v>1.0857737786494015E-2</v>
      </c>
      <c r="Y51" s="157"/>
    </row>
    <row r="52" spans="1:25" x14ac:dyDescent="0.35">
      <c r="A52" s="156" t="s">
        <v>331</v>
      </c>
      <c r="B52" s="387" t="s">
        <v>1118</v>
      </c>
      <c r="C52" s="147"/>
      <c r="D52" s="156" t="s">
        <v>332</v>
      </c>
      <c r="E52" s="387" t="s">
        <v>2068</v>
      </c>
      <c r="F52" s="387" t="s">
        <v>2030</v>
      </c>
      <c r="G52" s="398" t="s">
        <v>2140</v>
      </c>
      <c r="H52" s="149">
        <f>_xlfn.IFNA(INDEX(input_data!$1:$1048576,MATCH($A52,input_data!$B:$B,0),MATCH(H$4,input_data!$1:$1,0)),"")</f>
        <v>195.07923273378699</v>
      </c>
      <c r="I52" s="150">
        <f>_xlfn.IFNA(INDEX(input_data!$1:$1048576,MATCH($A52,input_data!$B:$B,0),MATCH(I$4,input_data!$1:$1,0)),"")</f>
        <v>85264</v>
      </c>
      <c r="J52" s="399">
        <f>_xlfn.IFNA(INDEX(input_data!$1:$1048576,MATCH($A52,input_data!$B:$B,0),MATCH(J$4,input_data!$1:$1,0)),"")</f>
        <v>2287.9437128657701</v>
      </c>
      <c r="K52" s="152">
        <f>_xlfn.IFNA(INDEX(input_data!$1:$1048576,MATCH($A52,input_data!$B:$B,0),MATCH(K$4,input_data!$1:$1,0)),"")</f>
        <v>47.368070158254703</v>
      </c>
      <c r="L52" s="152">
        <f>_xlfn.IFNA(INDEX(input_data!$1:$1048576,MATCH($A52,input_data!$B:$B,0),MATCH(L$4,input_data!$1:$1,0)),"")</f>
        <v>8.1501557667320697</v>
      </c>
      <c r="M52" s="152">
        <f>_xlfn.IFNA(INDEX(input_data!$1:$1048576,MATCH($A52,input_data!$B:$B,0),MATCH(M$4,input_data!$1:$1,0)),"")</f>
        <v>116.837168412634</v>
      </c>
      <c r="N52" s="152">
        <f>_xlfn.IFNA(INDEX(input_data!$1:$1048576,MATCH($A52,input_data!$B:$B,0),MATCH(N$4,input_data!$1:$1,0)),"")</f>
        <v>9.4109428108096793</v>
      </c>
      <c r="O52" s="152">
        <f>_xlfn.IFNA(INDEX(input_data!$1:$1048576,MATCH($A52,input_data!$B:$B,0),MATCH(O$4,input_data!$1:$1,0)),"")</f>
        <v>19.524296928442801</v>
      </c>
      <c r="P52" s="152">
        <f>_xlfn.IFNA(INDEX(input_data!$1:$1048576,MATCH($A52,input_data!$B:$B,0),MATCH(P$4,input_data!$1:$1,0)),"")</f>
        <v>3.5731102785580098</v>
      </c>
      <c r="Q52" s="152">
        <f>_xlfn.IFNA(INDEX(input_data!$1:$1048576,MATCH($A52,input_data!$B:$B,0),MATCH(Q$4,input_data!$1:$1,0)),"")</f>
        <v>0.52127500000000004</v>
      </c>
      <c r="R52" s="152">
        <f>_xlfn.IFNA(INDEX(input_data!$1:$1048576,MATCH($A52,input_data!$B:$B,0),MATCH(R$4,input_data!$1:$1,0)),"")</f>
        <v>2.87E-2</v>
      </c>
      <c r="S52" s="152">
        <f>_xlfn.IFNA(INDEX(input_data!$1:$1048576,MATCH($A52,input_data!$B:$B,0),MATCH(S$4,input_data!$1:$1,0)),"")</f>
        <v>0.78326581445563304</v>
      </c>
      <c r="T52" s="152">
        <f>_xlfn.IFNA(INDEX(input_data!$1:$1048576,MATCH($A52,input_data!$B:$B,0),MATCH(T$4,input_data!$1:$1,0)),"")</f>
        <v>2.4884744785314798</v>
      </c>
      <c r="U52" s="152">
        <f>_xlfn.IFNA(INDEX(input_data!$1:$1048576,MATCH($A52,input_data!$B:$B,0),MATCH(U$4,input_data!$1:$1,0)),"")</f>
        <v>0</v>
      </c>
      <c r="V52" s="149">
        <f>_xlfn.IFNA(INDEX(input_data!$1:$1048576,MATCH($A52,input_data!$B:$B,0),MATCH(V$4,input_data!$1:$1,0)),"")</f>
        <v>208.685459648418</v>
      </c>
      <c r="W52" s="153">
        <f>_xlfn.IFNA(INDEX(input_data!$1:$1048576,MATCH($A52,input_data!$B:$B,0),MATCH(W$4,input_data!$1:$1,0)),"")</f>
        <v>2447.52134134474</v>
      </c>
      <c r="X52" s="154">
        <f t="shared" si="0"/>
        <v>6.9747182844411837E-2</v>
      </c>
      <c r="Y52" s="157"/>
    </row>
    <row r="53" spans="1:25" x14ac:dyDescent="0.35">
      <c r="A53" s="156" t="s">
        <v>333</v>
      </c>
      <c r="B53" s="387" t="s">
        <v>1119</v>
      </c>
      <c r="C53" s="147"/>
      <c r="D53" s="156" t="s">
        <v>334</v>
      </c>
      <c r="E53" s="387" t="s">
        <v>2064</v>
      </c>
      <c r="F53" s="387" t="s">
        <v>2030</v>
      </c>
      <c r="G53" s="398" t="s">
        <v>2140</v>
      </c>
      <c r="H53" s="149">
        <f>_xlfn.IFNA(INDEX(input_data!$1:$1048576,MATCH($A53,input_data!$B:$B,0),MATCH(H$4,input_data!$1:$1,0)),"")</f>
        <v>216.98998041526499</v>
      </c>
      <c r="I53" s="150">
        <f>_xlfn.IFNA(INDEX(input_data!$1:$1048576,MATCH($A53,input_data!$B:$B,0),MATCH(I$4,input_data!$1:$1,0)),"")</f>
        <v>97316</v>
      </c>
      <c r="J53" s="399">
        <f>_xlfn.IFNA(INDEX(input_data!$1:$1048576,MATCH($A53,input_data!$B:$B,0),MATCH(J$4,input_data!$1:$1,0)),"")</f>
        <v>2229.7461919444399</v>
      </c>
      <c r="K53" s="152">
        <f>_xlfn.IFNA(INDEX(input_data!$1:$1048576,MATCH($A53,input_data!$B:$B,0),MATCH(K$4,input_data!$1:$1,0)),"")</f>
        <v>55.5425141916051</v>
      </c>
      <c r="L53" s="152">
        <f>_xlfn.IFNA(INDEX(input_data!$1:$1048576,MATCH($A53,input_data!$B:$B,0),MATCH(L$4,input_data!$1:$1,0)),"")</f>
        <v>9.6242364358532608</v>
      </c>
      <c r="M53" s="152">
        <f>_xlfn.IFNA(INDEX(input_data!$1:$1048576,MATCH($A53,input_data!$B:$B,0),MATCH(M$4,input_data!$1:$1,0)),"")</f>
        <v>124.685858233853</v>
      </c>
      <c r="N53" s="152">
        <f>_xlfn.IFNA(INDEX(input_data!$1:$1048576,MATCH($A53,input_data!$B:$B,0),MATCH(N$4,input_data!$1:$1,0)),"")</f>
        <v>10.407682793892301</v>
      </c>
      <c r="O53" s="152">
        <f>_xlfn.IFNA(INDEX(input_data!$1:$1048576,MATCH($A53,input_data!$B:$B,0),MATCH(O$4,input_data!$1:$1,0)),"")</f>
        <v>22.9552077192929</v>
      </c>
      <c r="P53" s="152">
        <f>_xlfn.IFNA(INDEX(input_data!$1:$1048576,MATCH($A53,input_data!$B:$B,0),MATCH(P$4,input_data!$1:$1,0)),"")</f>
        <v>4.02769856330558</v>
      </c>
      <c r="Q53" s="152">
        <f>_xlfn.IFNA(INDEX(input_data!$1:$1048576,MATCH($A53,input_data!$B:$B,0),MATCH(Q$4,input_data!$1:$1,0)),"")</f>
        <v>0.59218800000000005</v>
      </c>
      <c r="R53" s="152">
        <f>_xlfn.IFNA(INDEX(input_data!$1:$1048576,MATCH($A53,input_data!$B:$B,0),MATCH(R$4,input_data!$1:$1,0)),"")</f>
        <v>0.33462500000000001</v>
      </c>
      <c r="S53" s="152">
        <f>_xlfn.IFNA(INDEX(input_data!$1:$1048576,MATCH($A53,input_data!$B:$B,0),MATCH(S$4,input_data!$1:$1,0)),"")</f>
        <v>1.04521325146956</v>
      </c>
      <c r="T53" s="152">
        <f>_xlfn.IFNA(INDEX(input_data!$1:$1048576,MATCH($A53,input_data!$B:$B,0),MATCH(T$4,input_data!$1:$1,0)),"")</f>
        <v>3.90588113281727</v>
      </c>
      <c r="U53" s="152">
        <f>_xlfn.IFNA(INDEX(input_data!$1:$1048576,MATCH($A53,input_data!$B:$B,0),MATCH(U$4,input_data!$1:$1,0)),"")</f>
        <v>0</v>
      </c>
      <c r="V53" s="149">
        <f>_xlfn.IFNA(INDEX(input_data!$1:$1048576,MATCH($A53,input_data!$B:$B,0),MATCH(V$4,input_data!$1:$1,0)),"")</f>
        <v>233.12110532208899</v>
      </c>
      <c r="W53" s="153">
        <f>_xlfn.IFNA(INDEX(input_data!$1:$1048576,MATCH($A53,input_data!$B:$B,0),MATCH(W$4,input_data!$1:$1,0)),"")</f>
        <v>2395.50644623791</v>
      </c>
      <c r="X53" s="154">
        <f t="shared" si="0"/>
        <v>7.4340413672341121E-2</v>
      </c>
      <c r="Y53" s="157"/>
    </row>
    <row r="54" spans="1:25" x14ac:dyDescent="0.35">
      <c r="A54" s="156" t="s">
        <v>335</v>
      </c>
      <c r="B54" s="387" t="s">
        <v>1120</v>
      </c>
      <c r="C54" s="147"/>
      <c r="D54" s="156" t="s">
        <v>336</v>
      </c>
      <c r="E54" s="387" t="s">
        <v>2066</v>
      </c>
      <c r="F54" s="387" t="s">
        <v>2034</v>
      </c>
      <c r="G54" s="398" t="s">
        <v>2140</v>
      </c>
      <c r="H54" s="149">
        <f>_xlfn.IFNA(INDEX(input_data!$1:$1048576,MATCH($A54,input_data!$B:$B,0),MATCH(H$4,input_data!$1:$1,0)),"")</f>
        <v>20.313105480843099</v>
      </c>
      <c r="I54" s="150">
        <f>_xlfn.IFNA(INDEX(input_data!$1:$1048576,MATCH($A54,input_data!$B:$B,0),MATCH(I$4,input_data!$1:$1,0)),"")</f>
        <v>60739</v>
      </c>
      <c r="J54" s="399">
        <f>_xlfn.IFNA(INDEX(input_data!$1:$1048576,MATCH($A54,input_data!$B:$B,0),MATCH(J$4,input_data!$1:$1,0)),"")</f>
        <v>334.43266238896098</v>
      </c>
      <c r="K54" s="152">
        <f>_xlfn.IFNA(INDEX(input_data!$1:$1048576,MATCH($A54,input_data!$B:$B,0),MATCH(K$4,input_data!$1:$1,0)),"")</f>
        <v>4.9643442945353504</v>
      </c>
      <c r="L54" s="152">
        <f>_xlfn.IFNA(INDEX(input_data!$1:$1048576,MATCH($A54,input_data!$B:$B,0),MATCH(L$4,input_data!$1:$1,0)),"")</f>
        <v>0.86102082335137298</v>
      </c>
      <c r="M54" s="152">
        <f>_xlfn.IFNA(INDEX(input_data!$1:$1048576,MATCH($A54,input_data!$B:$B,0),MATCH(M$4,input_data!$1:$1,0)),"")</f>
        <v>10.6217154511451</v>
      </c>
      <c r="N54" s="152">
        <f>_xlfn.IFNA(INDEX(input_data!$1:$1048576,MATCH($A54,input_data!$B:$B,0),MATCH(N$4,input_data!$1:$1,0)),"")</f>
        <v>0</v>
      </c>
      <c r="O54" s="152">
        <f>_xlfn.IFNA(INDEX(input_data!$1:$1048576,MATCH($A54,input_data!$B:$B,0),MATCH(O$4,input_data!$1:$1,0)),"")</f>
        <v>0</v>
      </c>
      <c r="P54" s="152">
        <f>_xlfn.IFNA(INDEX(input_data!$1:$1048576,MATCH($A54,input_data!$B:$B,0),MATCH(P$4,input_data!$1:$1,0)),"")</f>
        <v>0</v>
      </c>
      <c r="Q54" s="152">
        <f>_xlfn.IFNA(INDEX(input_data!$1:$1048576,MATCH($A54,input_data!$B:$B,0),MATCH(Q$4,input_data!$1:$1,0)),"")</f>
        <v>4.0412999999999998E-2</v>
      </c>
      <c r="R54" s="152">
        <f>_xlfn.IFNA(INDEX(input_data!$1:$1048576,MATCH($A54,input_data!$B:$B,0),MATCH(R$4,input_data!$1:$1,0)),"")</f>
        <v>7.2800000000000004E-2</v>
      </c>
      <c r="S54" s="152">
        <f>_xlfn.IFNA(INDEX(input_data!$1:$1048576,MATCH($A54,input_data!$B:$B,0),MATCH(S$4,input_data!$1:$1,0)),"")</f>
        <v>0</v>
      </c>
      <c r="T54" s="152">
        <f>_xlfn.IFNA(INDEX(input_data!$1:$1048576,MATCH($A54,input_data!$B:$B,0),MATCH(T$4,input_data!$1:$1,0)),"")</f>
        <v>0.13474844460174801</v>
      </c>
      <c r="U54" s="152">
        <f>_xlfn.IFNA(INDEX(input_data!$1:$1048576,MATCH($A54,input_data!$B:$B,0),MATCH(U$4,input_data!$1:$1,0)),"")</f>
        <v>3.6186014672095799</v>
      </c>
      <c r="V54" s="149">
        <f>_xlfn.IFNA(INDEX(input_data!$1:$1048576,MATCH($A54,input_data!$B:$B,0),MATCH(V$4,input_data!$1:$1,0)),"")</f>
        <v>20.313643480843101</v>
      </c>
      <c r="W54" s="153">
        <f>_xlfn.IFNA(INDEX(input_data!$1:$1048576,MATCH($A54,input_data!$B:$B,0),MATCH(W$4,input_data!$1:$1,0)),"")</f>
        <v>334.44151995987897</v>
      </c>
      <c r="X54" s="154">
        <f t="shared" si="0"/>
        <v>2.6485364363004749E-5</v>
      </c>
      <c r="Y54" s="157"/>
    </row>
    <row r="55" spans="1:25" x14ac:dyDescent="0.35">
      <c r="A55" s="156" t="s">
        <v>337</v>
      </c>
      <c r="B55" s="387" t="s">
        <v>1121</v>
      </c>
      <c r="C55" s="147"/>
      <c r="D55" s="156" t="s">
        <v>338</v>
      </c>
      <c r="E55" s="387" t="s">
        <v>2066</v>
      </c>
      <c r="F55" s="387" t="s">
        <v>2032</v>
      </c>
      <c r="G55" s="398" t="s">
        <v>2142</v>
      </c>
      <c r="H55" s="149">
        <f>_xlfn.IFNA(INDEX(input_data!$1:$1048576,MATCH($A55,input_data!$B:$B,0),MATCH(H$4,input_data!$1:$1,0)),"")</f>
        <v>556.19611644527004</v>
      </c>
      <c r="I55" s="150">
        <f>_xlfn.IFNA(INDEX(input_data!$1:$1048576,MATCH($A55,input_data!$B:$B,0),MATCH(I$4,input_data!$1:$1,0)),"")</f>
        <v>306865</v>
      </c>
      <c r="J55" s="399">
        <f>_xlfn.IFNA(INDEX(input_data!$1:$1048576,MATCH($A55,input_data!$B:$B,0),MATCH(J$4,input_data!$1:$1,0)),"")</f>
        <v>1812.51076677128</v>
      </c>
      <c r="K55" s="152">
        <f>_xlfn.IFNA(INDEX(input_data!$1:$1048576,MATCH($A55,input_data!$B:$B,0),MATCH(K$4,input_data!$1:$1,0)),"")</f>
        <v>73.697192374231904</v>
      </c>
      <c r="L55" s="152">
        <f>_xlfn.IFNA(INDEX(input_data!$1:$1048576,MATCH($A55,input_data!$B:$B,0),MATCH(L$4,input_data!$1:$1,0)),"")</f>
        <v>13.707933025034601</v>
      </c>
      <c r="M55" s="152">
        <f>_xlfn.IFNA(INDEX(input_data!$1:$1048576,MATCH($A55,input_data!$B:$B,0),MATCH(M$4,input_data!$1:$1,0)),"")</f>
        <v>422.420119711702</v>
      </c>
      <c r="N55" s="152">
        <f>_xlfn.IFNA(INDEX(input_data!$1:$1048576,MATCH($A55,input_data!$B:$B,0),MATCH(N$4,input_data!$1:$1,0)),"")</f>
        <v>18.716293230747599</v>
      </c>
      <c r="O55" s="152">
        <f>_xlfn.IFNA(INDEX(input_data!$1:$1048576,MATCH($A55,input_data!$B:$B,0),MATCH(O$4,input_data!$1:$1,0)),"")</f>
        <v>48.3373217428855</v>
      </c>
      <c r="P55" s="152">
        <f>_xlfn.IFNA(INDEX(input_data!$1:$1048576,MATCH($A55,input_data!$B:$B,0),MATCH(P$4,input_data!$1:$1,0)),"")</f>
        <v>10.1677470411044</v>
      </c>
      <c r="Q55" s="152">
        <f>_xlfn.IFNA(INDEX(input_data!$1:$1048576,MATCH($A55,input_data!$B:$B,0),MATCH(Q$4,input_data!$1:$1,0)),"")</f>
        <v>1.4809950000000001</v>
      </c>
      <c r="R55" s="152">
        <f>_xlfn.IFNA(INDEX(input_data!$1:$1048576,MATCH($A55,input_data!$B:$B,0),MATCH(R$4,input_data!$1:$1,0)),"")</f>
        <v>1.2113240000000001</v>
      </c>
      <c r="S55" s="152">
        <f>_xlfn.IFNA(INDEX(input_data!$1:$1048576,MATCH($A55,input_data!$B:$B,0),MATCH(S$4,input_data!$1:$1,0)),"")</f>
        <v>1.46055029959581</v>
      </c>
      <c r="T55" s="152">
        <f>_xlfn.IFNA(INDEX(input_data!$1:$1048576,MATCH($A55,input_data!$B:$B,0),MATCH(T$4,input_data!$1:$1,0)),"")</f>
        <v>0</v>
      </c>
      <c r="U55" s="152">
        <f>_xlfn.IFNA(INDEX(input_data!$1:$1048576,MATCH($A55,input_data!$B:$B,0),MATCH(U$4,input_data!$1:$1,0)),"")</f>
        <v>0</v>
      </c>
      <c r="V55" s="149">
        <f>_xlfn.IFNA(INDEX(input_data!$1:$1048576,MATCH($A55,input_data!$B:$B,0),MATCH(V$4,input_data!$1:$1,0)),"")</f>
        <v>591.19947642530201</v>
      </c>
      <c r="W55" s="153">
        <f>_xlfn.IFNA(INDEX(input_data!$1:$1048576,MATCH($A55,input_data!$B:$B,0),MATCH(W$4,input_data!$1:$1,0)),"")</f>
        <v>1926.57838601764</v>
      </c>
      <c r="X55" s="154">
        <f t="shared" si="0"/>
        <v>6.2933485051538174E-2</v>
      </c>
      <c r="Y55" s="157"/>
    </row>
    <row r="56" spans="1:25" x14ac:dyDescent="0.35">
      <c r="A56" s="156" t="s">
        <v>339</v>
      </c>
      <c r="B56" s="387" t="s">
        <v>1122</v>
      </c>
      <c r="C56" s="147"/>
      <c r="D56" s="156" t="s">
        <v>340</v>
      </c>
      <c r="E56" s="387" t="s">
        <v>2066</v>
      </c>
      <c r="F56" s="387" t="s">
        <v>2033</v>
      </c>
      <c r="G56" s="398" t="s">
        <v>234</v>
      </c>
      <c r="H56" s="149">
        <f>_xlfn.IFNA(INDEX(input_data!$1:$1048576,MATCH($A56,input_data!$B:$B,0),MATCH(H$4,input_data!$1:$1,0)),"")</f>
        <v>38.487869038672599</v>
      </c>
      <c r="I56" s="150">
        <f>_xlfn.IFNA(INDEX(input_data!$1:$1048576,MATCH($A56,input_data!$B:$B,0),MATCH(I$4,input_data!$1:$1,0)),"")</f>
        <v>397810</v>
      </c>
      <c r="J56" s="399">
        <f>_xlfn.IFNA(INDEX(input_data!$1:$1048576,MATCH($A56,input_data!$B:$B,0),MATCH(J$4,input_data!$1:$1,0)),"")</f>
        <v>96.749375427145097</v>
      </c>
      <c r="K56" s="152">
        <f>_xlfn.IFNA(INDEX(input_data!$1:$1048576,MATCH($A56,input_data!$B:$B,0),MATCH(K$4,input_data!$1:$1,0)),"")</f>
        <v>11.575288318728999</v>
      </c>
      <c r="L56" s="152">
        <f>_xlfn.IFNA(INDEX(input_data!$1:$1048576,MATCH($A56,input_data!$B:$B,0),MATCH(L$4,input_data!$1:$1,0)),"")</f>
        <v>1.28219795962771</v>
      </c>
      <c r="M56" s="152">
        <f>_xlfn.IFNA(INDEX(input_data!$1:$1048576,MATCH($A56,input_data!$B:$B,0),MATCH(M$4,input_data!$1:$1,0)),"")</f>
        <v>27.159151073903999</v>
      </c>
      <c r="N56" s="152">
        <f>_xlfn.IFNA(INDEX(input_data!$1:$1048576,MATCH($A56,input_data!$B:$B,0),MATCH(N$4,input_data!$1:$1,0)),"")</f>
        <v>0</v>
      </c>
      <c r="O56" s="152">
        <f>_xlfn.IFNA(INDEX(input_data!$1:$1048576,MATCH($A56,input_data!$B:$B,0),MATCH(O$4,input_data!$1:$1,0)),"")</f>
        <v>0</v>
      </c>
      <c r="P56" s="152">
        <f>_xlfn.IFNA(INDEX(input_data!$1:$1048576,MATCH($A56,input_data!$B:$B,0),MATCH(P$4,input_data!$1:$1,0)),"")</f>
        <v>0</v>
      </c>
      <c r="Q56" s="152">
        <f>_xlfn.IFNA(INDEX(input_data!$1:$1048576,MATCH($A56,input_data!$B:$B,0),MATCH(Q$4,input_data!$1:$1,0)),"")</f>
        <v>0</v>
      </c>
      <c r="R56" s="152">
        <f>_xlfn.IFNA(INDEX(input_data!$1:$1048576,MATCH($A56,input_data!$B:$B,0),MATCH(R$4,input_data!$1:$1,0)),"")</f>
        <v>0</v>
      </c>
      <c r="S56" s="152">
        <f>_xlfn.IFNA(INDEX(input_data!$1:$1048576,MATCH($A56,input_data!$B:$B,0),MATCH(S$4,input_data!$1:$1,0)),"")</f>
        <v>0</v>
      </c>
      <c r="T56" s="152">
        <f>_xlfn.IFNA(INDEX(input_data!$1:$1048576,MATCH($A56,input_data!$B:$B,0),MATCH(T$4,input_data!$1:$1,0)),"")</f>
        <v>0</v>
      </c>
      <c r="U56" s="152">
        <f>_xlfn.IFNA(INDEX(input_data!$1:$1048576,MATCH($A56,input_data!$B:$B,0),MATCH(U$4,input_data!$1:$1,0)),"")</f>
        <v>0</v>
      </c>
      <c r="V56" s="149">
        <f>_xlfn.IFNA(INDEX(input_data!$1:$1048576,MATCH($A56,input_data!$B:$B,0),MATCH(V$4,input_data!$1:$1,0)),"")</f>
        <v>40.016637352260702</v>
      </c>
      <c r="W56" s="153">
        <f>_xlfn.IFNA(INDEX(input_data!$1:$1048576,MATCH($A56,input_data!$B:$B,0),MATCH(W$4,input_data!$1:$1,0)),"")</f>
        <v>100.592336422565</v>
      </c>
      <c r="X56" s="154">
        <f t="shared" si="0"/>
        <v>3.9720783503290225E-2</v>
      </c>
      <c r="Y56" s="157"/>
    </row>
    <row r="57" spans="1:25" x14ac:dyDescent="0.35">
      <c r="A57" s="156" t="s">
        <v>341</v>
      </c>
      <c r="B57" s="387" t="s">
        <v>1123</v>
      </c>
      <c r="C57" s="147"/>
      <c r="D57" s="156" t="s">
        <v>342</v>
      </c>
      <c r="E57" s="387" t="s">
        <v>2063</v>
      </c>
      <c r="F57" s="387" t="s">
        <v>2029</v>
      </c>
      <c r="G57" s="398" t="s">
        <v>2140</v>
      </c>
      <c r="H57" s="149">
        <f>_xlfn.IFNA(INDEX(input_data!$1:$1048576,MATCH($A57,input_data!$B:$B,0),MATCH(H$4,input_data!$1:$1,0)),"")</f>
        <v>338.443622783092</v>
      </c>
      <c r="I57" s="150">
        <f>_xlfn.IFNA(INDEX(input_data!$1:$1048576,MATCH($A57,input_data!$B:$B,0),MATCH(I$4,input_data!$1:$1,0)),"")</f>
        <v>113319</v>
      </c>
      <c r="J57" s="399">
        <f>_xlfn.IFNA(INDEX(input_data!$1:$1048576,MATCH($A57,input_data!$B:$B,0),MATCH(J$4,input_data!$1:$1,0)),"")</f>
        <v>2986.6449825986101</v>
      </c>
      <c r="K57" s="152">
        <f>_xlfn.IFNA(INDEX(input_data!$1:$1048576,MATCH($A57,input_data!$B:$B,0),MATCH(K$4,input_data!$1:$1,0)),"")</f>
        <v>130.572535339008</v>
      </c>
      <c r="L57" s="152">
        <f>_xlfn.IFNA(INDEX(input_data!$1:$1048576,MATCH($A57,input_data!$B:$B,0),MATCH(L$4,input_data!$1:$1,0)),"")</f>
        <v>18.3459364419233</v>
      </c>
      <c r="M57" s="152">
        <f>_xlfn.IFNA(INDEX(input_data!$1:$1048576,MATCH($A57,input_data!$B:$B,0),MATCH(M$4,input_data!$1:$1,0)),"")</f>
        <v>147.77579471528901</v>
      </c>
      <c r="N57" s="152">
        <f>_xlfn.IFNA(INDEX(input_data!$1:$1048576,MATCH($A57,input_data!$B:$B,0),MATCH(N$4,input_data!$1:$1,0)),"")</f>
        <v>15.8822562711548</v>
      </c>
      <c r="O57" s="152">
        <f>_xlfn.IFNA(INDEX(input_data!$1:$1048576,MATCH($A57,input_data!$B:$B,0),MATCH(O$4,input_data!$1:$1,0)),"")</f>
        <v>33.8488484995991</v>
      </c>
      <c r="P57" s="152">
        <f>_xlfn.IFNA(INDEX(input_data!$1:$1048576,MATCH($A57,input_data!$B:$B,0),MATCH(P$4,input_data!$1:$1,0)),"")</f>
        <v>5.6252088835912701</v>
      </c>
      <c r="Q57" s="152">
        <f>_xlfn.IFNA(INDEX(input_data!$1:$1048576,MATCH($A57,input_data!$B:$B,0),MATCH(Q$4,input_data!$1:$1,0)),"")</f>
        <v>4.6203000000000001E-2</v>
      </c>
      <c r="R57" s="152">
        <f>_xlfn.IFNA(INDEX(input_data!$1:$1048576,MATCH($A57,input_data!$B:$B,0),MATCH(R$4,input_data!$1:$1,0)),"")</f>
        <v>9.1700000000000004E-2</v>
      </c>
      <c r="S57" s="152">
        <f>_xlfn.IFNA(INDEX(input_data!$1:$1048576,MATCH($A57,input_data!$B:$B,0),MATCH(S$4,input_data!$1:$1,0)),"")</f>
        <v>0.754190571767266</v>
      </c>
      <c r="T57" s="152">
        <f>_xlfn.IFNA(INDEX(input_data!$1:$1048576,MATCH($A57,input_data!$B:$B,0),MATCH(T$4,input_data!$1:$1,0)),"")</f>
        <v>0</v>
      </c>
      <c r="U57" s="152">
        <f>_xlfn.IFNA(INDEX(input_data!$1:$1048576,MATCH($A57,input_data!$B:$B,0),MATCH(U$4,input_data!$1:$1,0)),"")</f>
        <v>0</v>
      </c>
      <c r="V57" s="149">
        <f>_xlfn.IFNA(INDEX(input_data!$1:$1048576,MATCH($A57,input_data!$B:$B,0),MATCH(V$4,input_data!$1:$1,0)),"")</f>
        <v>352.94267372233298</v>
      </c>
      <c r="W57" s="153">
        <f>_xlfn.IFNA(INDEX(input_data!$1:$1048576,MATCH($A57,input_data!$B:$B,0),MATCH(W$4,input_data!$1:$1,0)),"")</f>
        <v>3114.5939667869702</v>
      </c>
      <c r="X57" s="154">
        <f t="shared" si="0"/>
        <v>4.2840372703767615E-2</v>
      </c>
      <c r="Y57" s="157"/>
    </row>
    <row r="58" spans="1:25" x14ac:dyDescent="0.35">
      <c r="A58" s="156" t="s">
        <v>343</v>
      </c>
      <c r="B58" s="387" t="s">
        <v>1124</v>
      </c>
      <c r="C58" s="147"/>
      <c r="D58" s="156" t="s">
        <v>344</v>
      </c>
      <c r="E58" s="387" t="s">
        <v>2067</v>
      </c>
      <c r="F58" s="387" t="s">
        <v>2034</v>
      </c>
      <c r="G58" s="398" t="s">
        <v>2141</v>
      </c>
      <c r="H58" s="149">
        <f>_xlfn.IFNA(INDEX(input_data!$1:$1048576,MATCH($A58,input_data!$B:$B,0),MATCH(H$4,input_data!$1:$1,0)),"")</f>
        <v>13.2284049760139</v>
      </c>
      <c r="I58" s="150">
        <f>_xlfn.IFNA(INDEX(input_data!$1:$1048576,MATCH($A58,input_data!$B:$B,0),MATCH(I$4,input_data!$1:$1,0)),"")</f>
        <v>46061</v>
      </c>
      <c r="J58" s="399">
        <f>_xlfn.IFNA(INDEX(input_data!$1:$1048576,MATCH($A58,input_data!$B:$B,0),MATCH(J$4,input_data!$1:$1,0)),"")</f>
        <v>287.19317809022601</v>
      </c>
      <c r="K58" s="152">
        <f>_xlfn.IFNA(INDEX(input_data!$1:$1048576,MATCH($A58,input_data!$B:$B,0),MATCH(K$4,input_data!$1:$1,0)),"")</f>
        <v>3.4975949369051</v>
      </c>
      <c r="L58" s="152">
        <f>_xlfn.IFNA(INDEX(input_data!$1:$1048576,MATCH($A58,input_data!$B:$B,0),MATCH(L$4,input_data!$1:$1,0)),"")</f>
        <v>0.67635985201605697</v>
      </c>
      <c r="M58" s="152">
        <f>_xlfn.IFNA(INDEX(input_data!$1:$1048576,MATCH($A58,input_data!$B:$B,0),MATCH(M$4,input_data!$1:$1,0)),"")</f>
        <v>7.5926388655318204</v>
      </c>
      <c r="N58" s="152">
        <f>_xlfn.IFNA(INDEX(input_data!$1:$1048576,MATCH($A58,input_data!$B:$B,0),MATCH(N$4,input_data!$1:$1,0)),"")</f>
        <v>0</v>
      </c>
      <c r="O58" s="152">
        <f>_xlfn.IFNA(INDEX(input_data!$1:$1048576,MATCH($A58,input_data!$B:$B,0),MATCH(O$4,input_data!$1:$1,0)),"")</f>
        <v>0</v>
      </c>
      <c r="P58" s="152">
        <f>_xlfn.IFNA(INDEX(input_data!$1:$1048576,MATCH($A58,input_data!$B:$B,0),MATCH(P$4,input_data!$1:$1,0)),"")</f>
        <v>0</v>
      </c>
      <c r="Q58" s="152">
        <f>_xlfn.IFNA(INDEX(input_data!$1:$1048576,MATCH($A58,input_data!$B:$B,0),MATCH(Q$4,input_data!$1:$1,0)),"")</f>
        <v>3.4583000000000003E-2</v>
      </c>
      <c r="R58" s="152">
        <f>_xlfn.IFNA(INDEX(input_data!$1:$1048576,MATCH($A58,input_data!$B:$B,0),MATCH(R$4,input_data!$1:$1,0)),"")</f>
        <v>4.1578999999999998E-2</v>
      </c>
      <c r="S58" s="152">
        <f>_xlfn.IFNA(INDEX(input_data!$1:$1048576,MATCH($A58,input_data!$B:$B,0),MATCH(S$4,input_data!$1:$1,0)),"")</f>
        <v>0</v>
      </c>
      <c r="T58" s="152">
        <f>_xlfn.IFNA(INDEX(input_data!$1:$1048576,MATCH($A58,input_data!$B:$B,0),MATCH(T$4,input_data!$1:$1,0)),"")</f>
        <v>0.395308889666388</v>
      </c>
      <c r="U58" s="152">
        <f>_xlfn.IFNA(INDEX(input_data!$1:$1048576,MATCH($A58,input_data!$B:$B,0),MATCH(U$4,input_data!$1:$1,0)),"")</f>
        <v>0.99080043189454903</v>
      </c>
      <c r="V58" s="149">
        <f>_xlfn.IFNA(INDEX(input_data!$1:$1048576,MATCH($A58,input_data!$B:$B,0),MATCH(V$4,input_data!$1:$1,0)),"")</f>
        <v>13.228864976013901</v>
      </c>
      <c r="W58" s="153">
        <f>_xlfn.IFNA(INDEX(input_data!$1:$1048576,MATCH($A58,input_data!$B:$B,0),MATCH(W$4,input_data!$1:$1,0)),"")</f>
        <v>287.20316484691801</v>
      </c>
      <c r="X58" s="154">
        <f t="shared" si="0"/>
        <v>3.4773655692710292E-5</v>
      </c>
      <c r="Y58" s="157"/>
    </row>
    <row r="59" spans="1:25" x14ac:dyDescent="0.35">
      <c r="A59" s="156" t="s">
        <v>345</v>
      </c>
      <c r="B59" s="387" t="s">
        <v>1125</v>
      </c>
      <c r="C59" s="147"/>
      <c r="D59" s="156" t="s">
        <v>346</v>
      </c>
      <c r="E59" s="387" t="s">
        <v>2069</v>
      </c>
      <c r="F59" s="387" t="s">
        <v>2034</v>
      </c>
      <c r="G59" s="398" t="s">
        <v>2140</v>
      </c>
      <c r="H59" s="149">
        <f>_xlfn.IFNA(INDEX(input_data!$1:$1048576,MATCH($A59,input_data!$B:$B,0),MATCH(H$4,input_data!$1:$1,0)),"")</f>
        <v>21.5250049842384</v>
      </c>
      <c r="I59" s="150">
        <f>_xlfn.IFNA(INDEX(input_data!$1:$1048576,MATCH($A59,input_data!$B:$B,0),MATCH(I$4,input_data!$1:$1,0)),"")</f>
        <v>71862</v>
      </c>
      <c r="J59" s="399">
        <f>_xlfn.IFNA(INDEX(input_data!$1:$1048576,MATCH($A59,input_data!$B:$B,0),MATCH(J$4,input_data!$1:$1,0)),"")</f>
        <v>299.53250652971502</v>
      </c>
      <c r="K59" s="152">
        <f>_xlfn.IFNA(INDEX(input_data!$1:$1048576,MATCH($A59,input_data!$B:$B,0),MATCH(K$4,input_data!$1:$1,0)),"")</f>
        <v>5.3843256349997404</v>
      </c>
      <c r="L59" s="152">
        <f>_xlfn.IFNA(INDEX(input_data!$1:$1048576,MATCH($A59,input_data!$B:$B,0),MATCH(L$4,input_data!$1:$1,0)),"")</f>
        <v>1.02223922655443</v>
      </c>
      <c r="M59" s="152">
        <f>_xlfn.IFNA(INDEX(input_data!$1:$1048576,MATCH($A59,input_data!$B:$B,0),MATCH(M$4,input_data!$1:$1,0)),"")</f>
        <v>13.3109219135599</v>
      </c>
      <c r="N59" s="152">
        <f>_xlfn.IFNA(INDEX(input_data!$1:$1048576,MATCH($A59,input_data!$B:$B,0),MATCH(N$4,input_data!$1:$1,0)),"")</f>
        <v>0</v>
      </c>
      <c r="O59" s="152">
        <f>_xlfn.IFNA(INDEX(input_data!$1:$1048576,MATCH($A59,input_data!$B:$B,0),MATCH(O$4,input_data!$1:$1,0)),"")</f>
        <v>0</v>
      </c>
      <c r="P59" s="152">
        <f>_xlfn.IFNA(INDEX(input_data!$1:$1048576,MATCH($A59,input_data!$B:$B,0),MATCH(P$4,input_data!$1:$1,0)),"")</f>
        <v>0</v>
      </c>
      <c r="Q59" s="152">
        <f>_xlfn.IFNA(INDEX(input_data!$1:$1048576,MATCH($A59,input_data!$B:$B,0),MATCH(Q$4,input_data!$1:$1,0)),"")</f>
        <v>3.6149000000000001E-2</v>
      </c>
      <c r="R59" s="152">
        <f>_xlfn.IFNA(INDEX(input_data!$1:$1048576,MATCH($A59,input_data!$B:$B,0),MATCH(R$4,input_data!$1:$1,0)),"")</f>
        <v>1.0590310000000001</v>
      </c>
      <c r="S59" s="152">
        <f>_xlfn.IFNA(INDEX(input_data!$1:$1048576,MATCH($A59,input_data!$B:$B,0),MATCH(S$4,input_data!$1:$1,0)),"")</f>
        <v>0</v>
      </c>
      <c r="T59" s="152">
        <f>_xlfn.IFNA(INDEX(input_data!$1:$1048576,MATCH($A59,input_data!$B:$B,0),MATCH(T$4,input_data!$1:$1,0)),"")</f>
        <v>0.19507228640639501</v>
      </c>
      <c r="U59" s="152">
        <f>_xlfn.IFNA(INDEX(input_data!$1:$1048576,MATCH($A59,input_data!$B:$B,0),MATCH(U$4,input_data!$1:$1,0)),"")</f>
        <v>0.51774692271794698</v>
      </c>
      <c r="V59" s="149">
        <f>_xlfn.IFNA(INDEX(input_data!$1:$1048576,MATCH($A59,input_data!$B:$B,0),MATCH(V$4,input_data!$1:$1,0)),"")</f>
        <v>21.525485984238401</v>
      </c>
      <c r="W59" s="153">
        <f>_xlfn.IFNA(INDEX(input_data!$1:$1048576,MATCH($A59,input_data!$B:$B,0),MATCH(W$4,input_data!$1:$1,0)),"")</f>
        <v>299.53919991425801</v>
      </c>
      <c r="X59" s="154">
        <f t="shared" si="0"/>
        <v>2.2346104000980915E-5</v>
      </c>
      <c r="Y59" s="157"/>
    </row>
    <row r="60" spans="1:25" x14ac:dyDescent="0.35">
      <c r="A60" s="156" t="s">
        <v>349</v>
      </c>
      <c r="B60" s="387" t="s">
        <v>1126</v>
      </c>
      <c r="C60" s="147"/>
      <c r="D60" s="156" t="s">
        <v>350</v>
      </c>
      <c r="E60" s="387" t="s">
        <v>2066</v>
      </c>
      <c r="F60" s="387" t="s">
        <v>2034</v>
      </c>
      <c r="G60" s="398" t="s">
        <v>2140</v>
      </c>
      <c r="H60" s="149">
        <f>_xlfn.IFNA(INDEX(input_data!$1:$1048576,MATCH($A60,input_data!$B:$B,0),MATCH(H$4,input_data!$1:$1,0)),"")</f>
        <v>12.637718098932901</v>
      </c>
      <c r="I60" s="150">
        <f>_xlfn.IFNA(INDEX(input_data!$1:$1048576,MATCH($A60,input_data!$B:$B,0),MATCH(I$4,input_data!$1:$1,0)),"")</f>
        <v>39593</v>
      </c>
      <c r="J60" s="399">
        <f>_xlfn.IFNA(INDEX(input_data!$1:$1048576,MATCH($A60,input_data!$B:$B,0),MATCH(J$4,input_data!$1:$1,0)),"")</f>
        <v>319.19071802926902</v>
      </c>
      <c r="K60" s="152">
        <f>_xlfn.IFNA(INDEX(input_data!$1:$1048576,MATCH($A60,input_data!$B:$B,0),MATCH(K$4,input_data!$1:$1,0)),"")</f>
        <v>2.5767514959194799</v>
      </c>
      <c r="L60" s="152">
        <f>_xlfn.IFNA(INDEX(input_data!$1:$1048576,MATCH($A60,input_data!$B:$B,0),MATCH(L$4,input_data!$1:$1,0)),"")</f>
        <v>0.51894526675099595</v>
      </c>
      <c r="M60" s="152">
        <f>_xlfn.IFNA(INDEX(input_data!$1:$1048576,MATCH($A60,input_data!$B:$B,0),MATCH(M$4,input_data!$1:$1,0)),"")</f>
        <v>9.1512698081963002</v>
      </c>
      <c r="N60" s="152">
        <f>_xlfn.IFNA(INDEX(input_data!$1:$1048576,MATCH($A60,input_data!$B:$B,0),MATCH(N$4,input_data!$1:$1,0)),"")</f>
        <v>0</v>
      </c>
      <c r="O60" s="152">
        <f>_xlfn.IFNA(INDEX(input_data!$1:$1048576,MATCH($A60,input_data!$B:$B,0),MATCH(O$4,input_data!$1:$1,0)),"")</f>
        <v>0</v>
      </c>
      <c r="P60" s="152">
        <f>_xlfn.IFNA(INDEX(input_data!$1:$1048576,MATCH($A60,input_data!$B:$B,0),MATCH(P$4,input_data!$1:$1,0)),"")</f>
        <v>0</v>
      </c>
      <c r="Q60" s="152">
        <f>_xlfn.IFNA(INDEX(input_data!$1:$1048576,MATCH($A60,input_data!$B:$B,0),MATCH(Q$4,input_data!$1:$1,0)),"")</f>
        <v>3.5342999999999999E-2</v>
      </c>
      <c r="R60" s="152">
        <f>_xlfn.IFNA(INDEX(input_data!$1:$1048576,MATCH($A60,input_data!$B:$B,0),MATCH(R$4,input_data!$1:$1,0)),"")</f>
        <v>2.5200000000000001E-3</v>
      </c>
      <c r="S60" s="152">
        <f>_xlfn.IFNA(INDEX(input_data!$1:$1048576,MATCH($A60,input_data!$B:$B,0),MATCH(S$4,input_data!$1:$1,0)),"")</f>
        <v>0</v>
      </c>
      <c r="T60" s="152">
        <f>_xlfn.IFNA(INDEX(input_data!$1:$1048576,MATCH($A60,input_data!$B:$B,0),MATCH(T$4,input_data!$1:$1,0)),"")</f>
        <v>8.4331594129643694E-2</v>
      </c>
      <c r="U60" s="152">
        <f>_xlfn.IFNA(INDEX(input_data!$1:$1048576,MATCH($A60,input_data!$B:$B,0),MATCH(U$4,input_data!$1:$1,0)),"")</f>
        <v>0.26902693393642202</v>
      </c>
      <c r="V60" s="149">
        <f>_xlfn.IFNA(INDEX(input_data!$1:$1048576,MATCH($A60,input_data!$B:$B,0),MATCH(V$4,input_data!$1:$1,0)),"")</f>
        <v>12.638188098932901</v>
      </c>
      <c r="W60" s="153">
        <f>_xlfn.IFNA(INDEX(input_data!$1:$1048576,MATCH($A60,input_data!$B:$B,0),MATCH(W$4,input_data!$1:$1,0)),"")</f>
        <v>319.202588814509</v>
      </c>
      <c r="X60" s="154">
        <f t="shared" si="0"/>
        <v>3.7190258266539544E-5</v>
      </c>
      <c r="Y60" s="157"/>
    </row>
    <row r="61" spans="1:25" x14ac:dyDescent="0.35">
      <c r="A61" s="156" t="s">
        <v>351</v>
      </c>
      <c r="B61" s="387" t="s">
        <v>1127</v>
      </c>
      <c r="C61" s="147"/>
      <c r="D61" s="156" t="s">
        <v>352</v>
      </c>
      <c r="E61" s="387" t="s">
        <v>2066</v>
      </c>
      <c r="F61" s="387" t="s">
        <v>2031</v>
      </c>
      <c r="G61" s="398" t="s">
        <v>2142</v>
      </c>
      <c r="H61" s="149">
        <f>_xlfn.IFNA(INDEX(input_data!$1:$1048576,MATCH($A61,input_data!$B:$B,0),MATCH(H$4,input_data!$1:$1,0)),"")</f>
        <v>269.00416808938297</v>
      </c>
      <c r="I61" s="150">
        <f>_xlfn.IFNA(INDEX(input_data!$1:$1048576,MATCH($A61,input_data!$B:$B,0),MATCH(I$4,input_data!$1:$1,0)),"")</f>
        <v>133987</v>
      </c>
      <c r="J61" s="399">
        <f>_xlfn.IFNA(INDEX(input_data!$1:$1048576,MATCH($A61,input_data!$B:$B,0),MATCH(J$4,input_data!$1:$1,0)),"")</f>
        <v>2007.6885674683599</v>
      </c>
      <c r="K61" s="152">
        <f>_xlfn.IFNA(INDEX(input_data!$1:$1048576,MATCH($A61,input_data!$B:$B,0),MATCH(K$4,input_data!$1:$1,0)),"")</f>
        <v>36.439849006627597</v>
      </c>
      <c r="L61" s="152">
        <f>_xlfn.IFNA(INDEX(input_data!$1:$1048576,MATCH($A61,input_data!$B:$B,0),MATCH(L$4,input_data!$1:$1,0)),"")</f>
        <v>6.8191274237712296</v>
      </c>
      <c r="M61" s="152">
        <f>_xlfn.IFNA(INDEX(input_data!$1:$1048576,MATCH($A61,input_data!$B:$B,0),MATCH(M$4,input_data!$1:$1,0)),"")</f>
        <v>212.844563164693</v>
      </c>
      <c r="N61" s="152">
        <f>_xlfn.IFNA(INDEX(input_data!$1:$1048576,MATCH($A61,input_data!$B:$B,0),MATCH(N$4,input_data!$1:$1,0)),"")</f>
        <v>3.4324020732959801</v>
      </c>
      <c r="O61" s="152">
        <f>_xlfn.IFNA(INDEX(input_data!$1:$1048576,MATCH($A61,input_data!$B:$B,0),MATCH(O$4,input_data!$1:$1,0)),"")</f>
        <v>17.495003428417899</v>
      </c>
      <c r="P61" s="152">
        <f>_xlfn.IFNA(INDEX(input_data!$1:$1048576,MATCH($A61,input_data!$B:$B,0),MATCH(P$4,input_data!$1:$1,0)),"")</f>
        <v>3.78862828738268</v>
      </c>
      <c r="Q61" s="152">
        <f>_xlfn.IFNA(INDEX(input_data!$1:$1048576,MATCH($A61,input_data!$B:$B,0),MATCH(Q$4,input_data!$1:$1,0)),"")</f>
        <v>0.61074600000000001</v>
      </c>
      <c r="R61" s="152">
        <f>_xlfn.IFNA(INDEX(input_data!$1:$1048576,MATCH($A61,input_data!$B:$B,0),MATCH(R$4,input_data!$1:$1,0)),"")</f>
        <v>3.5994670000000002</v>
      </c>
      <c r="S61" s="152">
        <f>_xlfn.IFNA(INDEX(input_data!$1:$1048576,MATCH($A61,input_data!$B:$B,0),MATCH(S$4,input_data!$1:$1,0)),"")</f>
        <v>0.61981576600257104</v>
      </c>
      <c r="T61" s="152">
        <f>_xlfn.IFNA(INDEX(input_data!$1:$1048576,MATCH($A61,input_data!$B:$B,0),MATCH(T$4,input_data!$1:$1,0)),"")</f>
        <v>0</v>
      </c>
      <c r="U61" s="152">
        <f>_xlfn.IFNA(INDEX(input_data!$1:$1048576,MATCH($A61,input_data!$B:$B,0),MATCH(U$4,input_data!$1:$1,0)),"")</f>
        <v>0</v>
      </c>
      <c r="V61" s="149">
        <f>_xlfn.IFNA(INDEX(input_data!$1:$1048576,MATCH($A61,input_data!$B:$B,0),MATCH(V$4,input_data!$1:$1,0)),"")</f>
        <v>285.64960215019101</v>
      </c>
      <c r="W61" s="153">
        <f>_xlfn.IFNA(INDEX(input_data!$1:$1048576,MATCH($A61,input_data!$B:$B,0),MATCH(W$4,input_data!$1:$1,0)),"")</f>
        <v>2131.9202769685899</v>
      </c>
      <c r="X61" s="154">
        <f t="shared" si="0"/>
        <v>6.1877978244847087E-2</v>
      </c>
      <c r="Y61" s="157"/>
    </row>
    <row r="62" spans="1:25" x14ac:dyDescent="0.35">
      <c r="A62" s="156" t="s">
        <v>353</v>
      </c>
      <c r="B62" s="387" t="s">
        <v>1128</v>
      </c>
      <c r="C62" s="147"/>
      <c r="D62" s="156" t="s">
        <v>354</v>
      </c>
      <c r="E62" s="387" t="s">
        <v>2071</v>
      </c>
      <c r="F62" s="387" t="s">
        <v>2034</v>
      </c>
      <c r="G62" s="398" t="s">
        <v>2140</v>
      </c>
      <c r="H62" s="149">
        <f>_xlfn.IFNA(INDEX(input_data!$1:$1048576,MATCH($A62,input_data!$B:$B,0),MATCH(H$4,input_data!$1:$1,0)),"")</f>
        <v>19.089119513408299</v>
      </c>
      <c r="I62" s="150">
        <f>_xlfn.IFNA(INDEX(input_data!$1:$1048576,MATCH($A62,input_data!$B:$B,0),MATCH(I$4,input_data!$1:$1,0)),"")</f>
        <v>79398</v>
      </c>
      <c r="J62" s="399">
        <f>_xlfn.IFNA(INDEX(input_data!$1:$1048576,MATCH($A62,input_data!$B:$B,0),MATCH(J$4,input_data!$1:$1,0)),"")</f>
        <v>240.42317833457099</v>
      </c>
      <c r="K62" s="152">
        <f>_xlfn.IFNA(INDEX(input_data!$1:$1048576,MATCH($A62,input_data!$B:$B,0),MATCH(K$4,input_data!$1:$1,0)),"")</f>
        <v>5.09283302639742</v>
      </c>
      <c r="L62" s="152">
        <f>_xlfn.IFNA(INDEX(input_data!$1:$1048576,MATCH($A62,input_data!$B:$B,0),MATCH(L$4,input_data!$1:$1,0)),"")</f>
        <v>0.94312969913411904</v>
      </c>
      <c r="M62" s="152">
        <f>_xlfn.IFNA(INDEX(input_data!$1:$1048576,MATCH($A62,input_data!$B:$B,0),MATCH(M$4,input_data!$1:$1,0)),"")</f>
        <v>10.4244104893534</v>
      </c>
      <c r="N62" s="152">
        <f>_xlfn.IFNA(INDEX(input_data!$1:$1048576,MATCH($A62,input_data!$B:$B,0),MATCH(N$4,input_data!$1:$1,0)),"")</f>
        <v>0</v>
      </c>
      <c r="O62" s="152">
        <f>_xlfn.IFNA(INDEX(input_data!$1:$1048576,MATCH($A62,input_data!$B:$B,0),MATCH(O$4,input_data!$1:$1,0)),"")</f>
        <v>0</v>
      </c>
      <c r="P62" s="152">
        <f>_xlfn.IFNA(INDEX(input_data!$1:$1048576,MATCH($A62,input_data!$B:$B,0),MATCH(P$4,input_data!$1:$1,0)),"")</f>
        <v>0</v>
      </c>
      <c r="Q62" s="152">
        <f>_xlfn.IFNA(INDEX(input_data!$1:$1048576,MATCH($A62,input_data!$B:$B,0),MATCH(Q$4,input_data!$1:$1,0)),"")</f>
        <v>3.5188999999999998E-2</v>
      </c>
      <c r="R62" s="152">
        <f>_xlfn.IFNA(INDEX(input_data!$1:$1048576,MATCH($A62,input_data!$B:$B,0),MATCH(R$4,input_data!$1:$1,0)),"")</f>
        <v>0.82760500000000004</v>
      </c>
      <c r="S62" s="152">
        <f>_xlfn.IFNA(INDEX(input_data!$1:$1048576,MATCH($A62,input_data!$B:$B,0),MATCH(S$4,input_data!$1:$1,0)),"")</f>
        <v>0</v>
      </c>
      <c r="T62" s="152">
        <f>_xlfn.IFNA(INDEX(input_data!$1:$1048576,MATCH($A62,input_data!$B:$B,0),MATCH(T$4,input_data!$1:$1,0)),"")</f>
        <v>0</v>
      </c>
      <c r="U62" s="152">
        <f>_xlfn.IFNA(INDEX(input_data!$1:$1048576,MATCH($A62,input_data!$B:$B,0),MATCH(U$4,input_data!$1:$1,0)),"")</f>
        <v>1.7664202985233799</v>
      </c>
      <c r="V62" s="149">
        <f>_xlfn.IFNA(INDEX(input_data!$1:$1048576,MATCH($A62,input_data!$B:$B,0),MATCH(V$4,input_data!$1:$1,0)),"")</f>
        <v>19.089587513408301</v>
      </c>
      <c r="W62" s="153">
        <f>_xlfn.IFNA(INDEX(input_data!$1:$1048576,MATCH($A62,input_data!$B:$B,0),MATCH(W$4,input_data!$1:$1,0)),"")</f>
        <v>240.429072689593</v>
      </c>
      <c r="X62" s="154">
        <f t="shared" si="0"/>
        <v>2.4516583893463562E-5</v>
      </c>
      <c r="Y62" s="157"/>
    </row>
    <row r="63" spans="1:25" x14ac:dyDescent="0.35">
      <c r="A63" s="156" t="s">
        <v>355</v>
      </c>
      <c r="B63" s="387" t="s">
        <v>1129</v>
      </c>
      <c r="C63" s="147"/>
      <c r="D63" s="156" t="s">
        <v>356</v>
      </c>
      <c r="E63" s="387" t="s">
        <v>2066</v>
      </c>
      <c r="F63" s="387" t="s">
        <v>2034</v>
      </c>
      <c r="G63" s="398" t="s">
        <v>2140</v>
      </c>
      <c r="H63" s="149">
        <f>_xlfn.IFNA(INDEX(input_data!$1:$1048576,MATCH($A63,input_data!$B:$B,0),MATCH(H$4,input_data!$1:$1,0)),"")</f>
        <v>23.9332801606087</v>
      </c>
      <c r="I63" s="150">
        <f>_xlfn.IFNA(INDEX(input_data!$1:$1048576,MATCH($A63,input_data!$B:$B,0),MATCH(I$4,input_data!$1:$1,0)),"")</f>
        <v>81521</v>
      </c>
      <c r="J63" s="399">
        <f>_xlfn.IFNA(INDEX(input_data!$1:$1048576,MATCH($A63,input_data!$B:$B,0),MATCH(J$4,input_data!$1:$1,0)),"")</f>
        <v>293.58423180050198</v>
      </c>
      <c r="K63" s="152">
        <f>_xlfn.IFNA(INDEX(input_data!$1:$1048576,MATCH($A63,input_data!$B:$B,0),MATCH(K$4,input_data!$1:$1,0)),"")</f>
        <v>3.9612924399799399</v>
      </c>
      <c r="L63" s="152">
        <f>_xlfn.IFNA(INDEX(input_data!$1:$1048576,MATCH($A63,input_data!$B:$B,0),MATCH(L$4,input_data!$1:$1,0)),"")</f>
        <v>0.72463053759160301</v>
      </c>
      <c r="M63" s="152">
        <f>_xlfn.IFNA(INDEX(input_data!$1:$1048576,MATCH($A63,input_data!$B:$B,0),MATCH(M$4,input_data!$1:$1,0)),"")</f>
        <v>16.514615749298802</v>
      </c>
      <c r="N63" s="152">
        <f>_xlfn.IFNA(INDEX(input_data!$1:$1048576,MATCH($A63,input_data!$B:$B,0),MATCH(N$4,input_data!$1:$1,0)),"")</f>
        <v>0</v>
      </c>
      <c r="O63" s="152">
        <f>_xlfn.IFNA(INDEX(input_data!$1:$1048576,MATCH($A63,input_data!$B:$B,0),MATCH(O$4,input_data!$1:$1,0)),"")</f>
        <v>0</v>
      </c>
      <c r="P63" s="152">
        <f>_xlfn.IFNA(INDEX(input_data!$1:$1048576,MATCH($A63,input_data!$B:$B,0),MATCH(P$4,input_data!$1:$1,0)),"")</f>
        <v>0</v>
      </c>
      <c r="Q63" s="152">
        <f>_xlfn.IFNA(INDEX(input_data!$1:$1048576,MATCH($A63,input_data!$B:$B,0),MATCH(Q$4,input_data!$1:$1,0)),"")</f>
        <v>3.7239000000000001E-2</v>
      </c>
      <c r="R63" s="152">
        <f>_xlfn.IFNA(INDEX(input_data!$1:$1048576,MATCH($A63,input_data!$B:$B,0),MATCH(R$4,input_data!$1:$1,0)),"")</f>
        <v>1.0459259999999999</v>
      </c>
      <c r="S63" s="152">
        <f>_xlfn.IFNA(INDEX(input_data!$1:$1048576,MATCH($A63,input_data!$B:$B,0),MATCH(S$4,input_data!$1:$1,0)),"")</f>
        <v>0</v>
      </c>
      <c r="T63" s="152">
        <f>_xlfn.IFNA(INDEX(input_data!$1:$1048576,MATCH($A63,input_data!$B:$B,0),MATCH(T$4,input_data!$1:$1,0)),"")</f>
        <v>0</v>
      </c>
      <c r="U63" s="152">
        <f>_xlfn.IFNA(INDEX(input_data!$1:$1048576,MATCH($A63,input_data!$B:$B,0),MATCH(U$4,input_data!$1:$1,0)),"")</f>
        <v>1.65007143373833</v>
      </c>
      <c r="V63" s="149">
        <f>_xlfn.IFNA(INDEX(input_data!$1:$1048576,MATCH($A63,input_data!$B:$B,0),MATCH(V$4,input_data!$1:$1,0)),"")</f>
        <v>23.9337751606087</v>
      </c>
      <c r="W63" s="153">
        <f>_xlfn.IFNA(INDEX(input_data!$1:$1048576,MATCH($A63,input_data!$B:$B,0),MATCH(W$4,input_data!$1:$1,0)),"")</f>
        <v>293.59030385555502</v>
      </c>
      <c r="X63" s="154">
        <f t="shared" si="0"/>
        <v>2.0682497203772243E-5</v>
      </c>
      <c r="Y63" s="157"/>
    </row>
    <row r="64" spans="1:25" x14ac:dyDescent="0.35">
      <c r="A64" s="156" t="s">
        <v>357</v>
      </c>
      <c r="B64" s="387" t="s">
        <v>1130</v>
      </c>
      <c r="C64" s="147"/>
      <c r="D64" s="156" t="s">
        <v>358</v>
      </c>
      <c r="E64" s="387" t="s">
        <v>2065</v>
      </c>
      <c r="F64" s="387" t="s">
        <v>2034</v>
      </c>
      <c r="G64" s="398" t="s">
        <v>2140</v>
      </c>
      <c r="H64" s="149">
        <f>_xlfn.IFNA(INDEX(input_data!$1:$1048576,MATCH($A64,input_data!$B:$B,0),MATCH(H$4,input_data!$1:$1,0)),"")</f>
        <v>15.559146753681899</v>
      </c>
      <c r="I64" s="150">
        <f>_xlfn.IFNA(INDEX(input_data!$1:$1048576,MATCH($A64,input_data!$B:$B,0),MATCH(I$4,input_data!$1:$1,0)),"")</f>
        <v>57469</v>
      </c>
      <c r="J64" s="399">
        <f>_xlfn.IFNA(INDEX(input_data!$1:$1048576,MATCH($A64,input_data!$B:$B,0),MATCH(J$4,input_data!$1:$1,0)),"")</f>
        <v>270.73982066299902</v>
      </c>
      <c r="K64" s="152">
        <f>_xlfn.IFNA(INDEX(input_data!$1:$1048576,MATCH($A64,input_data!$B:$B,0),MATCH(K$4,input_data!$1:$1,0)),"")</f>
        <v>3.31308784258652</v>
      </c>
      <c r="L64" s="152">
        <f>_xlfn.IFNA(INDEX(input_data!$1:$1048576,MATCH($A64,input_data!$B:$B,0),MATCH(L$4,input_data!$1:$1,0)),"")</f>
        <v>0.61025124568788802</v>
      </c>
      <c r="M64" s="152">
        <f>_xlfn.IFNA(INDEX(input_data!$1:$1048576,MATCH($A64,input_data!$B:$B,0),MATCH(M$4,input_data!$1:$1,0)),"")</f>
        <v>10.7554970938632</v>
      </c>
      <c r="N64" s="152">
        <f>_xlfn.IFNA(INDEX(input_data!$1:$1048576,MATCH($A64,input_data!$B:$B,0),MATCH(N$4,input_data!$1:$1,0)),"")</f>
        <v>0</v>
      </c>
      <c r="O64" s="152">
        <f>_xlfn.IFNA(INDEX(input_data!$1:$1048576,MATCH($A64,input_data!$B:$B,0),MATCH(O$4,input_data!$1:$1,0)),"")</f>
        <v>0</v>
      </c>
      <c r="P64" s="152">
        <f>_xlfn.IFNA(INDEX(input_data!$1:$1048576,MATCH($A64,input_data!$B:$B,0),MATCH(P$4,input_data!$1:$1,0)),"")</f>
        <v>0</v>
      </c>
      <c r="Q64" s="152">
        <f>_xlfn.IFNA(INDEX(input_data!$1:$1048576,MATCH($A64,input_data!$B:$B,0),MATCH(Q$4,input_data!$1:$1,0)),"")</f>
        <v>3.6527999999999998E-2</v>
      </c>
      <c r="R64" s="152">
        <f>_xlfn.IFNA(INDEX(input_data!$1:$1048576,MATCH($A64,input_data!$B:$B,0),MATCH(R$4,input_data!$1:$1,0)),"")</f>
        <v>8.7479000000000001E-2</v>
      </c>
      <c r="S64" s="152">
        <f>_xlfn.IFNA(INDEX(input_data!$1:$1048576,MATCH($A64,input_data!$B:$B,0),MATCH(S$4,input_data!$1:$1,0)),"")</f>
        <v>0</v>
      </c>
      <c r="T64" s="152">
        <f>_xlfn.IFNA(INDEX(input_data!$1:$1048576,MATCH($A64,input_data!$B:$B,0),MATCH(T$4,input_data!$1:$1,0)),"")</f>
        <v>0</v>
      </c>
      <c r="U64" s="152">
        <f>_xlfn.IFNA(INDEX(input_data!$1:$1048576,MATCH($A64,input_data!$B:$B,0),MATCH(U$4,input_data!$1:$1,0)),"")</f>
        <v>0.75678957154424098</v>
      </c>
      <c r="V64" s="149">
        <f>_xlfn.IFNA(INDEX(input_data!$1:$1048576,MATCH($A64,input_data!$B:$B,0),MATCH(V$4,input_data!$1:$1,0)),"")</f>
        <v>15.5596327536819</v>
      </c>
      <c r="W64" s="153">
        <f>_xlfn.IFNA(INDEX(input_data!$1:$1048576,MATCH($A64,input_data!$B:$B,0),MATCH(W$4,input_data!$1:$1,0)),"")</f>
        <v>270.748277396194</v>
      </c>
      <c r="X64" s="154">
        <f t="shared" si="0"/>
        <v>3.1235645996163797E-5</v>
      </c>
      <c r="Y64" s="157"/>
    </row>
    <row r="65" spans="1:25" x14ac:dyDescent="0.35">
      <c r="A65" s="156" t="s">
        <v>359</v>
      </c>
      <c r="B65" s="387" t="s">
        <v>1131</v>
      </c>
      <c r="C65" s="147"/>
      <c r="D65" s="156" t="s">
        <v>360</v>
      </c>
      <c r="E65" s="387" t="s">
        <v>2069</v>
      </c>
      <c r="F65" s="387" t="s">
        <v>2034</v>
      </c>
      <c r="G65" s="398" t="s">
        <v>2141</v>
      </c>
      <c r="H65" s="149">
        <f>_xlfn.IFNA(INDEX(input_data!$1:$1048576,MATCH($A65,input_data!$B:$B,0),MATCH(H$4,input_data!$1:$1,0)),"")</f>
        <v>19.254939345251099</v>
      </c>
      <c r="I65" s="150">
        <f>_xlfn.IFNA(INDEX(input_data!$1:$1048576,MATCH($A65,input_data!$B:$B,0),MATCH(I$4,input_data!$1:$1,0)),"")</f>
        <v>72039</v>
      </c>
      <c r="J65" s="399">
        <f>_xlfn.IFNA(INDEX(input_data!$1:$1048576,MATCH($A65,input_data!$B:$B,0),MATCH(J$4,input_data!$1:$1,0)),"")</f>
        <v>267.28493378935201</v>
      </c>
      <c r="K65" s="152">
        <f>_xlfn.IFNA(INDEX(input_data!$1:$1048576,MATCH($A65,input_data!$B:$B,0),MATCH(K$4,input_data!$1:$1,0)),"")</f>
        <v>4.5919014260913196</v>
      </c>
      <c r="L65" s="152">
        <f>_xlfn.IFNA(INDEX(input_data!$1:$1048576,MATCH($A65,input_data!$B:$B,0),MATCH(L$4,input_data!$1:$1,0)),"")</f>
        <v>0.79213322547096798</v>
      </c>
      <c r="M65" s="152">
        <f>_xlfn.IFNA(INDEX(input_data!$1:$1048576,MATCH($A65,input_data!$B:$B,0),MATCH(M$4,input_data!$1:$1,0)),"")</f>
        <v>9.4984804017567495</v>
      </c>
      <c r="N65" s="152">
        <f>_xlfn.IFNA(INDEX(input_data!$1:$1048576,MATCH($A65,input_data!$B:$B,0),MATCH(N$4,input_data!$1:$1,0)),"")</f>
        <v>0</v>
      </c>
      <c r="O65" s="152">
        <f>_xlfn.IFNA(INDEX(input_data!$1:$1048576,MATCH($A65,input_data!$B:$B,0),MATCH(O$4,input_data!$1:$1,0)),"")</f>
        <v>0</v>
      </c>
      <c r="P65" s="152">
        <f>_xlfn.IFNA(INDEX(input_data!$1:$1048576,MATCH($A65,input_data!$B:$B,0),MATCH(P$4,input_data!$1:$1,0)),"")</f>
        <v>0</v>
      </c>
      <c r="Q65" s="152">
        <f>_xlfn.IFNA(INDEX(input_data!$1:$1048576,MATCH($A65,input_data!$B:$B,0),MATCH(Q$4,input_data!$1:$1,0)),"")</f>
        <v>3.7464999999999998E-2</v>
      </c>
      <c r="R65" s="152">
        <f>_xlfn.IFNA(INDEX(input_data!$1:$1048576,MATCH($A65,input_data!$B:$B,0),MATCH(R$4,input_data!$1:$1,0)),"")</f>
        <v>0.93543200000000004</v>
      </c>
      <c r="S65" s="152">
        <f>_xlfn.IFNA(INDEX(input_data!$1:$1048576,MATCH($A65,input_data!$B:$B,0),MATCH(S$4,input_data!$1:$1,0)),"")</f>
        <v>0</v>
      </c>
      <c r="T65" s="152">
        <f>_xlfn.IFNA(INDEX(input_data!$1:$1048576,MATCH($A65,input_data!$B:$B,0),MATCH(T$4,input_data!$1:$1,0)),"")</f>
        <v>0</v>
      </c>
      <c r="U65" s="152">
        <f>_xlfn.IFNA(INDEX(input_data!$1:$1048576,MATCH($A65,input_data!$B:$B,0),MATCH(U$4,input_data!$1:$1,0)),"")</f>
        <v>3.4000252919320699</v>
      </c>
      <c r="V65" s="149">
        <f>_xlfn.IFNA(INDEX(input_data!$1:$1048576,MATCH($A65,input_data!$B:$B,0),MATCH(V$4,input_data!$1:$1,0)),"")</f>
        <v>19.255437345251099</v>
      </c>
      <c r="W65" s="153">
        <f>_xlfn.IFNA(INDEX(input_data!$1:$1048576,MATCH($A65,input_data!$B:$B,0),MATCH(W$4,input_data!$1:$1,0)),"")</f>
        <v>267.29184671151899</v>
      </c>
      <c r="X65" s="154">
        <f t="shared" si="0"/>
        <v>2.5863493572808594E-5</v>
      </c>
      <c r="Y65" s="157"/>
    </row>
    <row r="66" spans="1:25" x14ac:dyDescent="0.35">
      <c r="A66" s="156" t="s">
        <v>361</v>
      </c>
      <c r="B66" s="387" t="s">
        <v>1132</v>
      </c>
      <c r="C66" s="147"/>
      <c r="D66" s="156" t="s">
        <v>362</v>
      </c>
      <c r="E66" s="387" t="s">
        <v>2068</v>
      </c>
      <c r="F66" s="387" t="s">
        <v>2031</v>
      </c>
      <c r="G66" s="398" t="s">
        <v>2141</v>
      </c>
      <c r="H66" s="149">
        <f>_xlfn.IFNA(INDEX(input_data!$1:$1048576,MATCH($A66,input_data!$B:$B,0),MATCH(H$4,input_data!$1:$1,0)),"")</f>
        <v>390.58179406143802</v>
      </c>
      <c r="I66" s="150">
        <f>_xlfn.IFNA(INDEX(input_data!$1:$1048576,MATCH($A66,input_data!$B:$B,0),MATCH(I$4,input_data!$1:$1,0)),"")</f>
        <v>190079</v>
      </c>
      <c r="J66" s="399">
        <f>_xlfn.IFNA(INDEX(input_data!$1:$1048576,MATCH($A66,input_data!$B:$B,0),MATCH(J$4,input_data!$1:$1,0)),"")</f>
        <v>2054.83927241535</v>
      </c>
      <c r="K66" s="152">
        <f>_xlfn.IFNA(INDEX(input_data!$1:$1048576,MATCH($A66,input_data!$B:$B,0),MATCH(K$4,input_data!$1:$1,0)),"")</f>
        <v>47.342197414327202</v>
      </c>
      <c r="L66" s="152">
        <f>_xlfn.IFNA(INDEX(input_data!$1:$1048576,MATCH($A66,input_data!$B:$B,0),MATCH(L$4,input_data!$1:$1,0)),"")</f>
        <v>9.4034402130761094</v>
      </c>
      <c r="M66" s="152">
        <f>_xlfn.IFNA(INDEX(input_data!$1:$1048576,MATCH($A66,input_data!$B:$B,0),MATCH(M$4,input_data!$1:$1,0)),"")</f>
        <v>305.10180129525799</v>
      </c>
      <c r="N66" s="152">
        <f>_xlfn.IFNA(INDEX(input_data!$1:$1048576,MATCH($A66,input_data!$B:$B,0),MATCH(N$4,input_data!$1:$1,0)),"")</f>
        <v>10.7401187825131</v>
      </c>
      <c r="O66" s="152">
        <f>_xlfn.IFNA(INDEX(input_data!$1:$1048576,MATCH($A66,input_data!$B:$B,0),MATCH(O$4,input_data!$1:$1,0)),"")</f>
        <v>29.4707802186728</v>
      </c>
      <c r="P66" s="152">
        <f>_xlfn.IFNA(INDEX(input_data!$1:$1048576,MATCH($A66,input_data!$B:$B,0),MATCH(P$4,input_data!$1:$1,0)),"")</f>
        <v>6.3465393354744197</v>
      </c>
      <c r="Q66" s="152">
        <f>_xlfn.IFNA(INDEX(input_data!$1:$1048576,MATCH($A66,input_data!$B:$B,0),MATCH(Q$4,input_data!$1:$1,0)),"")</f>
        <v>0.84202500000000002</v>
      </c>
      <c r="R66" s="152">
        <f>_xlfn.IFNA(INDEX(input_data!$1:$1048576,MATCH($A66,input_data!$B:$B,0),MATCH(R$4,input_data!$1:$1,0)),"")</f>
        <v>3.0407829999999998</v>
      </c>
      <c r="S66" s="152">
        <f>_xlfn.IFNA(INDEX(input_data!$1:$1048576,MATCH($A66,input_data!$B:$B,0),MATCH(S$4,input_data!$1:$1,0)),"")</f>
        <v>0.83547341006328502</v>
      </c>
      <c r="T66" s="152">
        <f>_xlfn.IFNA(INDEX(input_data!$1:$1048576,MATCH($A66,input_data!$B:$B,0),MATCH(T$4,input_data!$1:$1,0)),"")</f>
        <v>0</v>
      </c>
      <c r="U66" s="152">
        <f>_xlfn.IFNA(INDEX(input_data!$1:$1048576,MATCH($A66,input_data!$B:$B,0),MATCH(U$4,input_data!$1:$1,0)),"")</f>
        <v>0</v>
      </c>
      <c r="V66" s="149">
        <f>_xlfn.IFNA(INDEX(input_data!$1:$1048576,MATCH($A66,input_data!$B:$B,0),MATCH(V$4,input_data!$1:$1,0)),"")</f>
        <v>413.12315866938502</v>
      </c>
      <c r="W66" s="153">
        <f>_xlfn.IFNA(INDEX(input_data!$1:$1048576,MATCH($A66,input_data!$B:$B,0),MATCH(W$4,input_data!$1:$1,0)),"")</f>
        <v>2173.42872526363</v>
      </c>
      <c r="X66" s="154">
        <f t="shared" si="0"/>
        <v>5.7712276789842587E-2</v>
      </c>
      <c r="Y66" s="157"/>
    </row>
    <row r="67" spans="1:25" x14ac:dyDescent="0.35">
      <c r="A67" s="156" t="s">
        <v>363</v>
      </c>
      <c r="B67" s="387" t="s">
        <v>1133</v>
      </c>
      <c r="C67" s="147"/>
      <c r="D67" s="156" t="s">
        <v>364</v>
      </c>
      <c r="E67" s="387" t="s">
        <v>2068</v>
      </c>
      <c r="F67" s="387" t="s">
        <v>2033</v>
      </c>
      <c r="G67" s="398" t="s">
        <v>234</v>
      </c>
      <c r="H67" s="149">
        <f>_xlfn.IFNA(INDEX(input_data!$1:$1048576,MATCH($A67,input_data!$B:$B,0),MATCH(H$4,input_data!$1:$1,0)),"")</f>
        <v>55.9482345676278</v>
      </c>
      <c r="I67" s="150">
        <f>_xlfn.IFNA(INDEX(input_data!$1:$1048576,MATCH($A67,input_data!$B:$B,0),MATCH(I$4,input_data!$1:$1,0)),"")</f>
        <v>512870</v>
      </c>
      <c r="J67" s="399">
        <f>_xlfn.IFNA(INDEX(input_data!$1:$1048576,MATCH($A67,input_data!$B:$B,0),MATCH(J$4,input_data!$1:$1,0)),"")</f>
        <v>109.08853036369401</v>
      </c>
      <c r="K67" s="152">
        <f>_xlfn.IFNA(INDEX(input_data!$1:$1048576,MATCH($A67,input_data!$B:$B,0),MATCH(K$4,input_data!$1:$1,0)),"")</f>
        <v>17.484889863162302</v>
      </c>
      <c r="L67" s="152">
        <f>_xlfn.IFNA(INDEX(input_data!$1:$1048576,MATCH($A67,input_data!$B:$B,0),MATCH(L$4,input_data!$1:$1,0)),"")</f>
        <v>2.0422128703189801</v>
      </c>
      <c r="M67" s="152">
        <f>_xlfn.IFNA(INDEX(input_data!$1:$1048576,MATCH($A67,input_data!$B:$B,0),MATCH(M$4,input_data!$1:$1,0)),"")</f>
        <v>38.205834672040602</v>
      </c>
      <c r="N67" s="152">
        <f>_xlfn.IFNA(INDEX(input_data!$1:$1048576,MATCH($A67,input_data!$B:$B,0),MATCH(N$4,input_data!$1:$1,0)),"")</f>
        <v>0</v>
      </c>
      <c r="O67" s="152">
        <f>_xlfn.IFNA(INDEX(input_data!$1:$1048576,MATCH($A67,input_data!$B:$B,0),MATCH(O$4,input_data!$1:$1,0)),"")</f>
        <v>0</v>
      </c>
      <c r="P67" s="152">
        <f>_xlfn.IFNA(INDEX(input_data!$1:$1048576,MATCH($A67,input_data!$B:$B,0),MATCH(P$4,input_data!$1:$1,0)),"")</f>
        <v>0</v>
      </c>
      <c r="Q67" s="152">
        <f>_xlfn.IFNA(INDEX(input_data!$1:$1048576,MATCH($A67,input_data!$B:$B,0),MATCH(Q$4,input_data!$1:$1,0)),"")</f>
        <v>0</v>
      </c>
      <c r="R67" s="152">
        <f>_xlfn.IFNA(INDEX(input_data!$1:$1048576,MATCH($A67,input_data!$B:$B,0),MATCH(R$4,input_data!$1:$1,0)),"")</f>
        <v>0</v>
      </c>
      <c r="S67" s="152">
        <f>_xlfn.IFNA(INDEX(input_data!$1:$1048576,MATCH($A67,input_data!$B:$B,0),MATCH(S$4,input_data!$1:$1,0)),"")</f>
        <v>0</v>
      </c>
      <c r="T67" s="152">
        <f>_xlfn.IFNA(INDEX(input_data!$1:$1048576,MATCH($A67,input_data!$B:$B,0),MATCH(T$4,input_data!$1:$1,0)),"")</f>
        <v>0</v>
      </c>
      <c r="U67" s="152">
        <f>_xlfn.IFNA(INDEX(input_data!$1:$1048576,MATCH($A67,input_data!$B:$B,0),MATCH(U$4,input_data!$1:$1,0)),"")</f>
        <v>0</v>
      </c>
      <c r="V67" s="149">
        <f>_xlfn.IFNA(INDEX(input_data!$1:$1048576,MATCH($A67,input_data!$B:$B,0),MATCH(V$4,input_data!$1:$1,0)),"")</f>
        <v>57.732937405521902</v>
      </c>
      <c r="W67" s="153">
        <f>_xlfn.IFNA(INDEX(input_data!$1:$1048576,MATCH($A67,input_data!$B:$B,0),MATCH(W$4,input_data!$1:$1,0)),"")</f>
        <v>112.568365093536</v>
      </c>
      <c r="X67" s="154">
        <f t="shared" si="0"/>
        <v>3.1899180585168052E-2</v>
      </c>
      <c r="Y67" s="157"/>
    </row>
    <row r="68" spans="1:25" x14ac:dyDescent="0.35">
      <c r="A68" s="156" t="s">
        <v>365</v>
      </c>
      <c r="B68" s="387" t="s">
        <v>1134</v>
      </c>
      <c r="C68" s="147"/>
      <c r="D68" s="156" t="s">
        <v>366</v>
      </c>
      <c r="E68" s="387" t="s">
        <v>2068</v>
      </c>
      <c r="F68" s="387" t="s">
        <v>2031</v>
      </c>
      <c r="G68" s="398" t="s">
        <v>2141</v>
      </c>
      <c r="H68" s="149">
        <f>_xlfn.IFNA(INDEX(input_data!$1:$1048576,MATCH($A68,input_data!$B:$B,0),MATCH(H$4,input_data!$1:$1,0)),"")</f>
        <v>367.59636183756902</v>
      </c>
      <c r="I68" s="150">
        <f>_xlfn.IFNA(INDEX(input_data!$1:$1048576,MATCH($A68,input_data!$B:$B,0),MATCH(I$4,input_data!$1:$1,0)),"")</f>
        <v>166394</v>
      </c>
      <c r="J68" s="399">
        <f>_xlfn.IFNA(INDEX(input_data!$1:$1048576,MATCH($A68,input_data!$B:$B,0),MATCH(J$4,input_data!$1:$1,0)),"")</f>
        <v>2209.1924098078598</v>
      </c>
      <c r="K68" s="152">
        <f>_xlfn.IFNA(INDEX(input_data!$1:$1048576,MATCH($A68,input_data!$B:$B,0),MATCH(K$4,input_data!$1:$1,0)),"")</f>
        <v>63.443912521008102</v>
      </c>
      <c r="L68" s="152">
        <f>_xlfn.IFNA(INDEX(input_data!$1:$1048576,MATCH($A68,input_data!$B:$B,0),MATCH(L$4,input_data!$1:$1,0)),"")</f>
        <v>11.292028378623399</v>
      </c>
      <c r="M68" s="152">
        <f>_xlfn.IFNA(INDEX(input_data!$1:$1048576,MATCH($A68,input_data!$B:$B,0),MATCH(M$4,input_data!$1:$1,0)),"")</f>
        <v>258.02850020362399</v>
      </c>
      <c r="N68" s="152">
        <f>_xlfn.IFNA(INDEX(input_data!$1:$1048576,MATCH($A68,input_data!$B:$B,0),MATCH(N$4,input_data!$1:$1,0)),"")</f>
        <v>13.354407610008099</v>
      </c>
      <c r="O68" s="152">
        <f>_xlfn.IFNA(INDEX(input_data!$1:$1048576,MATCH($A68,input_data!$B:$B,0),MATCH(O$4,input_data!$1:$1,0)),"")</f>
        <v>31.660880066578699</v>
      </c>
      <c r="P68" s="152">
        <f>_xlfn.IFNA(INDEX(input_data!$1:$1048576,MATCH($A68,input_data!$B:$B,0),MATCH(P$4,input_data!$1:$1,0)),"")</f>
        <v>6.4190827751077197</v>
      </c>
      <c r="Q68" s="152">
        <f>_xlfn.IFNA(INDEX(input_data!$1:$1048576,MATCH($A68,input_data!$B:$B,0),MATCH(Q$4,input_data!$1:$1,0)),"")</f>
        <v>0.84122200000000003</v>
      </c>
      <c r="R68" s="152">
        <f>_xlfn.IFNA(INDEX(input_data!$1:$1048576,MATCH($A68,input_data!$B:$B,0),MATCH(R$4,input_data!$1:$1,0)),"")</f>
        <v>1.215408</v>
      </c>
      <c r="S68" s="152">
        <f>_xlfn.IFNA(INDEX(input_data!$1:$1048576,MATCH($A68,input_data!$B:$B,0),MATCH(S$4,input_data!$1:$1,0)),"")</f>
        <v>0.940371121462935</v>
      </c>
      <c r="T68" s="152">
        <f>_xlfn.IFNA(INDEX(input_data!$1:$1048576,MATCH($A68,input_data!$B:$B,0),MATCH(T$4,input_data!$1:$1,0)),"")</f>
        <v>0</v>
      </c>
      <c r="U68" s="152">
        <f>_xlfn.IFNA(INDEX(input_data!$1:$1048576,MATCH($A68,input_data!$B:$B,0),MATCH(U$4,input_data!$1:$1,0)),"")</f>
        <v>0</v>
      </c>
      <c r="V68" s="149">
        <f>_xlfn.IFNA(INDEX(input_data!$1:$1048576,MATCH($A68,input_data!$B:$B,0),MATCH(V$4,input_data!$1:$1,0)),"")</f>
        <v>387.19581267641303</v>
      </c>
      <c r="W68" s="153">
        <f>_xlfn.IFNA(INDEX(input_data!$1:$1048576,MATCH($A68,input_data!$B:$B,0),MATCH(W$4,input_data!$1:$1,0)),"")</f>
        <v>2326.9818183132402</v>
      </c>
      <c r="X68" s="154">
        <f t="shared" si="0"/>
        <v>5.3317858590516964E-2</v>
      </c>
      <c r="Y68" s="157"/>
    </row>
    <row r="69" spans="1:25" x14ac:dyDescent="0.35">
      <c r="A69" s="156" t="s">
        <v>367</v>
      </c>
      <c r="B69" s="387" t="s">
        <v>1135</v>
      </c>
      <c r="C69" s="147"/>
      <c r="D69" s="156" t="s">
        <v>368</v>
      </c>
      <c r="E69" s="387" t="s">
        <v>2071</v>
      </c>
      <c r="F69" s="387" t="s">
        <v>2034</v>
      </c>
      <c r="G69" s="398" t="s">
        <v>2140</v>
      </c>
      <c r="H69" s="149">
        <f>_xlfn.IFNA(INDEX(input_data!$1:$1048576,MATCH($A69,input_data!$B:$B,0),MATCH(H$4,input_data!$1:$1,0)),"")</f>
        <v>11.6850810886729</v>
      </c>
      <c r="I69" s="150">
        <f>_xlfn.IFNA(INDEX(input_data!$1:$1048576,MATCH($A69,input_data!$B:$B,0),MATCH(I$4,input_data!$1:$1,0)),"")</f>
        <v>51255</v>
      </c>
      <c r="J69" s="399">
        <f>_xlfn.IFNA(INDEX(input_data!$1:$1048576,MATCH($A69,input_data!$B:$B,0),MATCH(J$4,input_data!$1:$1,0)),"")</f>
        <v>227.97934033114601</v>
      </c>
      <c r="K69" s="152">
        <f>_xlfn.IFNA(INDEX(input_data!$1:$1048576,MATCH($A69,input_data!$B:$B,0),MATCH(K$4,input_data!$1:$1,0)),"")</f>
        <v>4.4337882637965897</v>
      </c>
      <c r="L69" s="152">
        <f>_xlfn.IFNA(INDEX(input_data!$1:$1048576,MATCH($A69,input_data!$B:$B,0),MATCH(L$4,input_data!$1:$1,0)),"")</f>
        <v>0.75441970296113203</v>
      </c>
      <c r="M69" s="152">
        <f>_xlfn.IFNA(INDEX(input_data!$1:$1048576,MATCH($A69,input_data!$B:$B,0),MATCH(M$4,input_data!$1:$1,0)),"")</f>
        <v>6.0466706691480399</v>
      </c>
      <c r="N69" s="152">
        <f>_xlfn.IFNA(INDEX(input_data!$1:$1048576,MATCH($A69,input_data!$B:$B,0),MATCH(N$4,input_data!$1:$1,0)),"")</f>
        <v>0</v>
      </c>
      <c r="O69" s="152">
        <f>_xlfn.IFNA(INDEX(input_data!$1:$1048576,MATCH($A69,input_data!$B:$B,0),MATCH(O$4,input_data!$1:$1,0)),"")</f>
        <v>0</v>
      </c>
      <c r="P69" s="152">
        <f>_xlfn.IFNA(INDEX(input_data!$1:$1048576,MATCH($A69,input_data!$B:$B,0),MATCH(P$4,input_data!$1:$1,0)),"")</f>
        <v>0</v>
      </c>
      <c r="Q69" s="152">
        <f>_xlfn.IFNA(INDEX(input_data!$1:$1048576,MATCH($A69,input_data!$B:$B,0),MATCH(Q$4,input_data!$1:$1,0)),"")</f>
        <v>3.5194000000000003E-2</v>
      </c>
      <c r="R69" s="152">
        <f>_xlfn.IFNA(INDEX(input_data!$1:$1048576,MATCH($A69,input_data!$B:$B,0),MATCH(R$4,input_data!$1:$1,0)),"")</f>
        <v>0.192774</v>
      </c>
      <c r="S69" s="152">
        <f>_xlfn.IFNA(INDEX(input_data!$1:$1048576,MATCH($A69,input_data!$B:$B,0),MATCH(S$4,input_data!$1:$1,0)),"")</f>
        <v>0</v>
      </c>
      <c r="T69" s="152">
        <f>_xlfn.IFNA(INDEX(input_data!$1:$1048576,MATCH($A69,input_data!$B:$B,0),MATCH(T$4,input_data!$1:$1,0)),"")</f>
        <v>0.34895582515342799</v>
      </c>
      <c r="U69" s="152">
        <f>_xlfn.IFNA(INDEX(input_data!$1:$1048576,MATCH($A69,input_data!$B:$B,0),MATCH(U$4,input_data!$1:$1,0)),"")</f>
        <v>0</v>
      </c>
      <c r="V69" s="149">
        <f>_xlfn.IFNA(INDEX(input_data!$1:$1048576,MATCH($A69,input_data!$B:$B,0),MATCH(V$4,input_data!$1:$1,0)),"")</f>
        <v>11.8118024610592</v>
      </c>
      <c r="W69" s="153">
        <f>_xlfn.IFNA(INDEX(input_data!$1:$1048576,MATCH($A69,input_data!$B:$B,0),MATCH(W$4,input_data!$1:$1,0)),"")</f>
        <v>230.45171126834799</v>
      </c>
      <c r="X69" s="154">
        <f t="shared" si="0"/>
        <v>1.0844714848332382E-2</v>
      </c>
      <c r="Y69" s="157"/>
    </row>
    <row r="70" spans="1:25" x14ac:dyDescent="0.35">
      <c r="A70" s="156" t="s">
        <v>369</v>
      </c>
      <c r="B70" s="387" t="s">
        <v>1136</v>
      </c>
      <c r="C70" s="147"/>
      <c r="D70" s="156" t="s">
        <v>370</v>
      </c>
      <c r="E70" s="387" t="s">
        <v>2069</v>
      </c>
      <c r="F70" s="387" t="s">
        <v>2034</v>
      </c>
      <c r="G70" s="398" t="s">
        <v>2142</v>
      </c>
      <c r="H70" s="149">
        <f>_xlfn.IFNA(INDEX(input_data!$1:$1048576,MATCH($A70,input_data!$B:$B,0),MATCH(H$4,input_data!$1:$1,0)),"")</f>
        <v>15.704988156697301</v>
      </c>
      <c r="I70" s="150">
        <f>_xlfn.IFNA(INDEX(input_data!$1:$1048576,MATCH($A70,input_data!$B:$B,0),MATCH(I$4,input_data!$1:$1,0)),"")</f>
        <v>61358</v>
      </c>
      <c r="J70" s="399">
        <f>_xlfn.IFNA(INDEX(input_data!$1:$1048576,MATCH($A70,input_data!$B:$B,0),MATCH(J$4,input_data!$1:$1,0)),"")</f>
        <v>255.95665042369899</v>
      </c>
      <c r="K70" s="152">
        <f>_xlfn.IFNA(INDEX(input_data!$1:$1048576,MATCH($A70,input_data!$B:$B,0),MATCH(K$4,input_data!$1:$1,0)),"")</f>
        <v>2.6457824689712899</v>
      </c>
      <c r="L70" s="152">
        <f>_xlfn.IFNA(INDEX(input_data!$1:$1048576,MATCH($A70,input_data!$B:$B,0),MATCH(L$4,input_data!$1:$1,0)),"")</f>
        <v>0.50396458168462199</v>
      </c>
      <c r="M70" s="152">
        <f>_xlfn.IFNA(INDEX(input_data!$1:$1048576,MATCH($A70,input_data!$B:$B,0),MATCH(M$4,input_data!$1:$1,0)),"")</f>
        <v>10.886951374188101</v>
      </c>
      <c r="N70" s="152">
        <f>_xlfn.IFNA(INDEX(input_data!$1:$1048576,MATCH($A70,input_data!$B:$B,0),MATCH(N$4,input_data!$1:$1,0)),"")</f>
        <v>0</v>
      </c>
      <c r="O70" s="152">
        <f>_xlfn.IFNA(INDEX(input_data!$1:$1048576,MATCH($A70,input_data!$B:$B,0),MATCH(O$4,input_data!$1:$1,0)),"")</f>
        <v>0</v>
      </c>
      <c r="P70" s="152">
        <f>_xlfn.IFNA(INDEX(input_data!$1:$1048576,MATCH($A70,input_data!$B:$B,0),MATCH(P$4,input_data!$1:$1,0)),"")</f>
        <v>0</v>
      </c>
      <c r="Q70" s="152">
        <f>_xlfn.IFNA(INDEX(input_data!$1:$1048576,MATCH($A70,input_data!$B:$B,0),MATCH(Q$4,input_data!$1:$1,0)),"")</f>
        <v>3.7111999999999999E-2</v>
      </c>
      <c r="R70" s="152">
        <f>_xlfn.IFNA(INDEX(input_data!$1:$1048576,MATCH($A70,input_data!$B:$B,0),MATCH(R$4,input_data!$1:$1,0)),"")</f>
        <v>0.82373300000000005</v>
      </c>
      <c r="S70" s="152">
        <f>_xlfn.IFNA(INDEX(input_data!$1:$1048576,MATCH($A70,input_data!$B:$B,0),MATCH(S$4,input_data!$1:$1,0)),"")</f>
        <v>0</v>
      </c>
      <c r="T70" s="152">
        <f>_xlfn.IFNA(INDEX(input_data!$1:$1048576,MATCH($A70,input_data!$B:$B,0),MATCH(T$4,input_data!$1:$1,0)),"")</f>
        <v>0</v>
      </c>
      <c r="U70" s="152">
        <f>_xlfn.IFNA(INDEX(input_data!$1:$1048576,MATCH($A70,input_data!$B:$B,0),MATCH(U$4,input_data!$1:$1,0)),"")</f>
        <v>0.80793873185332998</v>
      </c>
      <c r="V70" s="149">
        <f>_xlfn.IFNA(INDEX(input_data!$1:$1048576,MATCH($A70,input_data!$B:$B,0),MATCH(V$4,input_data!$1:$1,0)),"")</f>
        <v>15.7054821566973</v>
      </c>
      <c r="W70" s="153">
        <f>_xlfn.IFNA(INDEX(input_data!$1:$1048576,MATCH($A70,input_data!$B:$B,0),MATCH(W$4,input_data!$1:$1,0)),"")</f>
        <v>255.96470153357799</v>
      </c>
      <c r="X70" s="154">
        <f t="shared" si="0"/>
        <v>3.1454974373179567E-5</v>
      </c>
      <c r="Y70" s="157"/>
    </row>
    <row r="71" spans="1:25" x14ac:dyDescent="0.35">
      <c r="A71" s="156" t="s">
        <v>373</v>
      </c>
      <c r="B71" s="387" t="s">
        <v>1137</v>
      </c>
      <c r="C71" s="147"/>
      <c r="D71" s="156" t="s">
        <v>374</v>
      </c>
      <c r="E71" s="387" t="s">
        <v>2068</v>
      </c>
      <c r="F71" s="387" t="s">
        <v>2034</v>
      </c>
      <c r="G71" s="398" t="s">
        <v>2141</v>
      </c>
      <c r="H71" s="149">
        <f>_xlfn.IFNA(INDEX(input_data!$1:$1048576,MATCH($A71,input_data!$B:$B,0),MATCH(H$4,input_data!$1:$1,0)),"")</f>
        <v>13.8777360608461</v>
      </c>
      <c r="I71" s="150">
        <f>_xlfn.IFNA(INDEX(input_data!$1:$1048576,MATCH($A71,input_data!$B:$B,0),MATCH(I$4,input_data!$1:$1,0)),"")</f>
        <v>53081</v>
      </c>
      <c r="J71" s="399">
        <f>_xlfn.IFNA(INDEX(input_data!$1:$1048576,MATCH($A71,input_data!$B:$B,0),MATCH(J$4,input_data!$1:$1,0)),"")</f>
        <v>261.44451048107902</v>
      </c>
      <c r="K71" s="152">
        <f>_xlfn.IFNA(INDEX(input_data!$1:$1048576,MATCH($A71,input_data!$B:$B,0),MATCH(K$4,input_data!$1:$1,0)),"")</f>
        <v>3.3630706662217298</v>
      </c>
      <c r="L71" s="152">
        <f>_xlfn.IFNA(INDEX(input_data!$1:$1048576,MATCH($A71,input_data!$B:$B,0),MATCH(L$4,input_data!$1:$1,0)),"")</f>
        <v>0.65949858934625005</v>
      </c>
      <c r="M71" s="152">
        <f>_xlfn.IFNA(INDEX(input_data!$1:$1048576,MATCH($A71,input_data!$B:$B,0),MATCH(M$4,input_data!$1:$1,0)),"")</f>
        <v>8.4130192658898508</v>
      </c>
      <c r="N71" s="152">
        <f>_xlfn.IFNA(INDEX(input_data!$1:$1048576,MATCH($A71,input_data!$B:$B,0),MATCH(N$4,input_data!$1:$1,0)),"")</f>
        <v>0</v>
      </c>
      <c r="O71" s="152">
        <f>_xlfn.IFNA(INDEX(input_data!$1:$1048576,MATCH($A71,input_data!$B:$B,0),MATCH(O$4,input_data!$1:$1,0)),"")</f>
        <v>0</v>
      </c>
      <c r="P71" s="152">
        <f>_xlfn.IFNA(INDEX(input_data!$1:$1048576,MATCH($A71,input_data!$B:$B,0),MATCH(P$4,input_data!$1:$1,0)),"")</f>
        <v>0</v>
      </c>
      <c r="Q71" s="152">
        <f>_xlfn.IFNA(INDEX(input_data!$1:$1048576,MATCH($A71,input_data!$B:$B,0),MATCH(Q$4,input_data!$1:$1,0)),"")</f>
        <v>3.3815999999999999E-2</v>
      </c>
      <c r="R71" s="152">
        <f>_xlfn.IFNA(INDEX(input_data!$1:$1048576,MATCH($A71,input_data!$B:$B,0),MATCH(R$4,input_data!$1:$1,0)),"")</f>
        <v>5.1559000000000001E-2</v>
      </c>
      <c r="S71" s="152">
        <f>_xlfn.IFNA(INDEX(input_data!$1:$1048576,MATCH($A71,input_data!$B:$B,0),MATCH(S$4,input_data!$1:$1,0)),"")</f>
        <v>0</v>
      </c>
      <c r="T71" s="152">
        <f>_xlfn.IFNA(INDEX(input_data!$1:$1048576,MATCH($A71,input_data!$B:$B,0),MATCH(T$4,input_data!$1:$1,0)),"")</f>
        <v>0.18718884228143801</v>
      </c>
      <c r="U71" s="152">
        <f>_xlfn.IFNA(INDEX(input_data!$1:$1048576,MATCH($A71,input_data!$B:$B,0),MATCH(U$4,input_data!$1:$1,0)),"")</f>
        <v>1.1700336971068599</v>
      </c>
      <c r="V71" s="149">
        <f>_xlfn.IFNA(INDEX(input_data!$1:$1048576,MATCH($A71,input_data!$B:$B,0),MATCH(V$4,input_data!$1:$1,0)),"")</f>
        <v>13.878186060846099</v>
      </c>
      <c r="W71" s="153">
        <f>_xlfn.IFNA(INDEX(input_data!$1:$1048576,MATCH($A71,input_data!$B:$B,0),MATCH(W$4,input_data!$1:$1,0)),"")</f>
        <v>261.452988090769</v>
      </c>
      <c r="X71" s="154">
        <f t="shared" si="0"/>
        <v>3.242603822606327E-5</v>
      </c>
      <c r="Y71" s="157"/>
    </row>
    <row r="72" spans="1:25" x14ac:dyDescent="0.35">
      <c r="A72" s="156" t="s">
        <v>377</v>
      </c>
      <c r="B72" s="387" t="s">
        <v>1138</v>
      </c>
      <c r="C72" s="147"/>
      <c r="D72" s="156" t="s">
        <v>378</v>
      </c>
      <c r="E72" s="387" t="s">
        <v>2063</v>
      </c>
      <c r="F72" s="387" t="s">
        <v>2029</v>
      </c>
      <c r="G72" s="398" t="s">
        <v>2140</v>
      </c>
      <c r="H72" s="149">
        <f>_xlfn.IFNA(INDEX(input_data!$1:$1048576,MATCH($A72,input_data!$B:$B,0),MATCH(H$4,input_data!$1:$1,0)),"")</f>
        <v>39.855823938661999</v>
      </c>
      <c r="I72" s="150">
        <f>_xlfn.IFNA(INDEX(input_data!$1:$1048576,MATCH($A72,input_data!$B:$B,0),MATCH(I$4,input_data!$1:$1,0)),"")</f>
        <v>8057</v>
      </c>
      <c r="J72" s="399">
        <f>_xlfn.IFNA(INDEX(input_data!$1:$1048576,MATCH($A72,input_data!$B:$B,0),MATCH(J$4,input_data!$1:$1,0)),"")</f>
        <v>4946.7325231056302</v>
      </c>
      <c r="K72" s="152">
        <f>_xlfn.IFNA(INDEX(input_data!$1:$1048576,MATCH($A72,input_data!$B:$B,0),MATCH(K$4,input_data!$1:$1,0)),"")</f>
        <v>26.464026881783099</v>
      </c>
      <c r="L72" s="152">
        <f>_xlfn.IFNA(INDEX(input_data!$1:$1048576,MATCH($A72,input_data!$B:$B,0),MATCH(L$4,input_data!$1:$1,0)),"")</f>
        <v>3.2424192248002202</v>
      </c>
      <c r="M72" s="152">
        <f>_xlfn.IFNA(INDEX(input_data!$1:$1048576,MATCH($A72,input_data!$B:$B,0),MATCH(M$4,input_data!$1:$1,0)),"")</f>
        <v>9.1988000258126608</v>
      </c>
      <c r="N72" s="152">
        <f>_xlfn.IFNA(INDEX(input_data!$1:$1048576,MATCH($A72,input_data!$B:$B,0),MATCH(N$4,input_data!$1:$1,0)),"")</f>
        <v>0.39928652659911701</v>
      </c>
      <c r="O72" s="152">
        <f>_xlfn.IFNA(INDEX(input_data!$1:$1048576,MATCH($A72,input_data!$B:$B,0),MATCH(O$4,input_data!$1:$1,0)),"")</f>
        <v>0.97452751398939397</v>
      </c>
      <c r="P72" s="152">
        <f>_xlfn.IFNA(INDEX(input_data!$1:$1048576,MATCH($A72,input_data!$B:$B,0),MATCH(P$4,input_data!$1:$1,0)),"")</f>
        <v>0.21345908605022301</v>
      </c>
      <c r="Q72" s="152">
        <f>_xlfn.IFNA(INDEX(input_data!$1:$1048576,MATCH($A72,input_data!$B:$B,0),MATCH(Q$4,input_data!$1:$1,0)),"")</f>
        <v>5.2942999999999997E-2</v>
      </c>
      <c r="R72" s="152">
        <f>_xlfn.IFNA(INDEX(input_data!$1:$1048576,MATCH($A72,input_data!$B:$B,0),MATCH(R$4,input_data!$1:$1,0)),"")</f>
        <v>0.52690899999999996</v>
      </c>
      <c r="S72" s="152">
        <f>_xlfn.IFNA(INDEX(input_data!$1:$1048576,MATCH($A72,input_data!$B:$B,0),MATCH(S$4,input_data!$1:$1,0)),"")</f>
        <v>2.3623612291729401E-3</v>
      </c>
      <c r="T72" s="152">
        <f>_xlfn.IFNA(INDEX(input_data!$1:$1048576,MATCH($A72,input_data!$B:$B,0),MATCH(T$4,input_data!$1:$1,0)),"")</f>
        <v>0</v>
      </c>
      <c r="U72" s="152">
        <f>_xlfn.IFNA(INDEX(input_data!$1:$1048576,MATCH($A72,input_data!$B:$B,0),MATCH(U$4,input_data!$1:$1,0)),"")</f>
        <v>0</v>
      </c>
      <c r="V72" s="149">
        <f>_xlfn.IFNA(INDEX(input_data!$1:$1048576,MATCH($A72,input_data!$B:$B,0),MATCH(V$4,input_data!$1:$1,0)),"")</f>
        <v>41.074733620263899</v>
      </c>
      <c r="W72" s="153">
        <f>_xlfn.IFNA(INDEX(input_data!$1:$1048576,MATCH($A72,input_data!$B:$B,0),MATCH(W$4,input_data!$1:$1,0)),"")</f>
        <v>5098.0183219888204</v>
      </c>
      <c r="X72" s="154">
        <f t="shared" si="0"/>
        <v>3.0582975363344644E-2</v>
      </c>
      <c r="Y72" s="157"/>
    </row>
    <row r="73" spans="1:25" x14ac:dyDescent="0.35">
      <c r="A73" s="156" t="s">
        <v>379</v>
      </c>
      <c r="B73" s="387" t="s">
        <v>1139</v>
      </c>
      <c r="C73" s="147"/>
      <c r="D73" s="156" t="s">
        <v>380</v>
      </c>
      <c r="E73" s="387" t="s">
        <v>2070</v>
      </c>
      <c r="F73" s="387" t="s">
        <v>2033</v>
      </c>
      <c r="G73" s="398" t="s">
        <v>234</v>
      </c>
      <c r="H73" s="149">
        <f>_xlfn.IFNA(INDEX(input_data!$1:$1048576,MATCH($A73,input_data!$B:$B,0),MATCH(H$4,input_data!$1:$1,0)),"")</f>
        <v>34.909580477873703</v>
      </c>
      <c r="I73" s="150">
        <f>_xlfn.IFNA(INDEX(input_data!$1:$1048576,MATCH($A73,input_data!$B:$B,0),MATCH(I$4,input_data!$1:$1,0)),"")</f>
        <v>269417</v>
      </c>
      <c r="J73" s="399">
        <f>_xlfn.IFNA(INDEX(input_data!$1:$1048576,MATCH($A73,input_data!$B:$B,0),MATCH(J$4,input_data!$1:$1,0)),"")</f>
        <v>129.574527508931</v>
      </c>
      <c r="K73" s="152">
        <f>_xlfn.IFNA(INDEX(input_data!$1:$1048576,MATCH($A73,input_data!$B:$B,0),MATCH(K$4,input_data!$1:$1,0)),"")</f>
        <v>18.318604071749501</v>
      </c>
      <c r="L73" s="152">
        <f>_xlfn.IFNA(INDEX(input_data!$1:$1048576,MATCH($A73,input_data!$B:$B,0),MATCH(L$4,input_data!$1:$1,0)),"")</f>
        <v>2.0130356230441002</v>
      </c>
      <c r="M73" s="152">
        <f>_xlfn.IFNA(INDEX(input_data!$1:$1048576,MATCH($A73,input_data!$B:$B,0),MATCH(M$4,input_data!$1:$1,0)),"")</f>
        <v>15.5273424261055</v>
      </c>
      <c r="N73" s="152">
        <f>_xlfn.IFNA(INDEX(input_data!$1:$1048576,MATCH($A73,input_data!$B:$B,0),MATCH(N$4,input_data!$1:$1,0)),"")</f>
        <v>0</v>
      </c>
      <c r="O73" s="152">
        <f>_xlfn.IFNA(INDEX(input_data!$1:$1048576,MATCH($A73,input_data!$B:$B,0),MATCH(O$4,input_data!$1:$1,0)),"")</f>
        <v>0</v>
      </c>
      <c r="P73" s="152">
        <f>_xlfn.IFNA(INDEX(input_data!$1:$1048576,MATCH($A73,input_data!$B:$B,0),MATCH(P$4,input_data!$1:$1,0)),"")</f>
        <v>0</v>
      </c>
      <c r="Q73" s="152">
        <f>_xlfn.IFNA(INDEX(input_data!$1:$1048576,MATCH($A73,input_data!$B:$B,0),MATCH(Q$4,input_data!$1:$1,0)),"")</f>
        <v>0</v>
      </c>
      <c r="R73" s="152">
        <f>_xlfn.IFNA(INDEX(input_data!$1:$1048576,MATCH($A73,input_data!$B:$B,0),MATCH(R$4,input_data!$1:$1,0)),"")</f>
        <v>0</v>
      </c>
      <c r="S73" s="152">
        <f>_xlfn.IFNA(INDEX(input_data!$1:$1048576,MATCH($A73,input_data!$B:$B,0),MATCH(S$4,input_data!$1:$1,0)),"")</f>
        <v>0</v>
      </c>
      <c r="T73" s="152">
        <f>_xlfn.IFNA(INDEX(input_data!$1:$1048576,MATCH($A73,input_data!$B:$B,0),MATCH(T$4,input_data!$1:$1,0)),"")</f>
        <v>0</v>
      </c>
      <c r="U73" s="152">
        <f>_xlfn.IFNA(INDEX(input_data!$1:$1048576,MATCH($A73,input_data!$B:$B,0),MATCH(U$4,input_data!$1:$1,0)),"")</f>
        <v>0</v>
      </c>
      <c r="V73" s="149">
        <f>_xlfn.IFNA(INDEX(input_data!$1:$1048576,MATCH($A73,input_data!$B:$B,0),MATCH(V$4,input_data!$1:$1,0)),"")</f>
        <v>35.8589821208991</v>
      </c>
      <c r="W73" s="153">
        <f>_xlfn.IFNA(INDEX(input_data!$1:$1048576,MATCH($A73,input_data!$B:$B,0),MATCH(W$4,input_data!$1:$1,0)),"")</f>
        <v>133.098438928869</v>
      </c>
      <c r="X73" s="154">
        <f t="shared" ref="X73:X136" si="1">IFERROR(V73/H73-1,0)</f>
        <v>2.7196019832639973E-2</v>
      </c>
      <c r="Y73" s="157"/>
    </row>
    <row r="74" spans="1:25" x14ac:dyDescent="0.35">
      <c r="A74" s="156" t="s">
        <v>381</v>
      </c>
      <c r="B74" s="387" t="s">
        <v>1140</v>
      </c>
      <c r="C74" s="147"/>
      <c r="D74" s="156" t="s">
        <v>382</v>
      </c>
      <c r="E74" s="387" t="s">
        <v>2066</v>
      </c>
      <c r="F74" s="387" t="s">
        <v>2034</v>
      </c>
      <c r="G74" s="398" t="s">
        <v>2141</v>
      </c>
      <c r="H74" s="149">
        <f>_xlfn.IFNA(INDEX(input_data!$1:$1048576,MATCH($A74,input_data!$B:$B,0),MATCH(H$4,input_data!$1:$1,0)),"")</f>
        <v>23.1245910774531</v>
      </c>
      <c r="I74" s="150">
        <f>_xlfn.IFNA(INDEX(input_data!$1:$1048576,MATCH($A74,input_data!$B:$B,0),MATCH(I$4,input_data!$1:$1,0)),"")</f>
        <v>86281</v>
      </c>
      <c r="J74" s="399">
        <f>_xlfn.IFNA(INDEX(input_data!$1:$1048576,MATCH($A74,input_data!$B:$B,0),MATCH(J$4,input_data!$1:$1,0)),"")</f>
        <v>268.01487091541702</v>
      </c>
      <c r="K74" s="152">
        <f>_xlfn.IFNA(INDEX(input_data!$1:$1048576,MATCH($A74,input_data!$B:$B,0),MATCH(K$4,input_data!$1:$1,0)),"")</f>
        <v>5.0128833035722202</v>
      </c>
      <c r="L74" s="152">
        <f>_xlfn.IFNA(INDEX(input_data!$1:$1048576,MATCH($A74,input_data!$B:$B,0),MATCH(L$4,input_data!$1:$1,0)),"")</f>
        <v>0.94166403198029203</v>
      </c>
      <c r="M74" s="152">
        <f>_xlfn.IFNA(INDEX(input_data!$1:$1048576,MATCH($A74,input_data!$B:$B,0),MATCH(M$4,input_data!$1:$1,0)),"")</f>
        <v>14.9694171702223</v>
      </c>
      <c r="N74" s="152">
        <f>_xlfn.IFNA(INDEX(input_data!$1:$1048576,MATCH($A74,input_data!$B:$B,0),MATCH(N$4,input_data!$1:$1,0)),"")</f>
        <v>0</v>
      </c>
      <c r="O74" s="152">
        <f>_xlfn.IFNA(INDEX(input_data!$1:$1048576,MATCH($A74,input_data!$B:$B,0),MATCH(O$4,input_data!$1:$1,0)),"")</f>
        <v>0</v>
      </c>
      <c r="P74" s="152">
        <f>_xlfn.IFNA(INDEX(input_data!$1:$1048576,MATCH($A74,input_data!$B:$B,0),MATCH(P$4,input_data!$1:$1,0)),"")</f>
        <v>0</v>
      </c>
      <c r="Q74" s="152">
        <f>_xlfn.IFNA(INDEX(input_data!$1:$1048576,MATCH($A74,input_data!$B:$B,0),MATCH(Q$4,input_data!$1:$1,0)),"")</f>
        <v>3.6660999999999999E-2</v>
      </c>
      <c r="R74" s="152">
        <f>_xlfn.IFNA(INDEX(input_data!$1:$1048576,MATCH($A74,input_data!$B:$B,0),MATCH(R$4,input_data!$1:$1,0)),"")</f>
        <v>0.73629299999999998</v>
      </c>
      <c r="S74" s="152">
        <f>_xlfn.IFNA(INDEX(input_data!$1:$1048576,MATCH($A74,input_data!$B:$B,0),MATCH(S$4,input_data!$1:$1,0)),"")</f>
        <v>0</v>
      </c>
      <c r="T74" s="152">
        <f>_xlfn.IFNA(INDEX(input_data!$1:$1048576,MATCH($A74,input_data!$B:$B,0),MATCH(T$4,input_data!$1:$1,0)),"")</f>
        <v>0.24031184459896601</v>
      </c>
      <c r="U74" s="152">
        <f>_xlfn.IFNA(INDEX(input_data!$1:$1048576,MATCH($A74,input_data!$B:$B,0),MATCH(U$4,input_data!$1:$1,0)),"")</f>
        <v>1.1878487270792999</v>
      </c>
      <c r="V74" s="149">
        <f>_xlfn.IFNA(INDEX(input_data!$1:$1048576,MATCH($A74,input_data!$B:$B,0),MATCH(V$4,input_data!$1:$1,0)),"")</f>
        <v>23.125079077453101</v>
      </c>
      <c r="W74" s="153">
        <f>_xlfn.IFNA(INDEX(input_data!$1:$1048576,MATCH($A74,input_data!$B:$B,0),MATCH(W$4,input_data!$1:$1,0)),"")</f>
        <v>268.02052685357302</v>
      </c>
      <c r="X74" s="154">
        <f t="shared" si="1"/>
        <v>2.1103075871220511E-5</v>
      </c>
      <c r="Y74" s="157"/>
    </row>
    <row r="75" spans="1:25" x14ac:dyDescent="0.35">
      <c r="A75" s="156" t="s">
        <v>388</v>
      </c>
      <c r="B75" s="387" t="s">
        <v>1141</v>
      </c>
      <c r="C75" s="147"/>
      <c r="D75" s="156" t="s">
        <v>389</v>
      </c>
      <c r="E75" s="387" t="s">
        <v>2065</v>
      </c>
      <c r="F75" s="387" t="s">
        <v>2031</v>
      </c>
      <c r="G75" s="398" t="s">
        <v>2142</v>
      </c>
      <c r="H75" s="149">
        <f>_xlfn.IFNA(INDEX(input_data!$1:$1048576,MATCH($A75,input_data!$B:$B,0),MATCH(H$4,input_data!$1:$1,0)),"")</f>
        <v>670.69190638729697</v>
      </c>
      <c r="I75" s="150">
        <f>_xlfn.IFNA(INDEX(input_data!$1:$1048576,MATCH($A75,input_data!$B:$B,0),MATCH(I$4,input_data!$1:$1,0)),"")</f>
        <v>286043</v>
      </c>
      <c r="J75" s="399">
        <f>_xlfn.IFNA(INDEX(input_data!$1:$1048576,MATCH($A75,input_data!$B:$B,0),MATCH(J$4,input_data!$1:$1,0)),"")</f>
        <v>2344.72406731609</v>
      </c>
      <c r="K75" s="152">
        <f>_xlfn.IFNA(INDEX(input_data!$1:$1048576,MATCH($A75,input_data!$B:$B,0),MATCH(K$4,input_data!$1:$1,0)),"")</f>
        <v>144.01546018732699</v>
      </c>
      <c r="L75" s="152">
        <f>_xlfn.IFNA(INDEX(input_data!$1:$1048576,MATCH($A75,input_data!$B:$B,0),MATCH(L$4,input_data!$1:$1,0)),"")</f>
        <v>26.210822227574301</v>
      </c>
      <c r="M75" s="152">
        <f>_xlfn.IFNA(INDEX(input_data!$1:$1048576,MATCH($A75,input_data!$B:$B,0),MATCH(M$4,input_data!$1:$1,0)),"")</f>
        <v>418.84713327478499</v>
      </c>
      <c r="N75" s="152">
        <f>_xlfn.IFNA(INDEX(input_data!$1:$1048576,MATCH($A75,input_data!$B:$B,0),MATCH(N$4,input_data!$1:$1,0)),"")</f>
        <v>30.047566144786</v>
      </c>
      <c r="O75" s="152">
        <f>_xlfn.IFNA(INDEX(input_data!$1:$1048576,MATCH($A75,input_data!$B:$B,0),MATCH(O$4,input_data!$1:$1,0)),"")</f>
        <v>66.704768874169702</v>
      </c>
      <c r="P75" s="152">
        <f>_xlfn.IFNA(INDEX(input_data!$1:$1048576,MATCH($A75,input_data!$B:$B,0),MATCH(P$4,input_data!$1:$1,0)),"")</f>
        <v>12.2210546949456</v>
      </c>
      <c r="Q75" s="152">
        <f>_xlfn.IFNA(INDEX(input_data!$1:$1048576,MATCH($A75,input_data!$B:$B,0),MATCH(Q$4,input_data!$1:$1,0)),"")</f>
        <v>1.524179</v>
      </c>
      <c r="R75" s="152">
        <f>_xlfn.IFNA(INDEX(input_data!$1:$1048576,MATCH($A75,input_data!$B:$B,0),MATCH(R$4,input_data!$1:$1,0)),"")</f>
        <v>5.3390639999999996</v>
      </c>
      <c r="S75" s="152">
        <f>_xlfn.IFNA(INDEX(input_data!$1:$1048576,MATCH($A75,input_data!$B:$B,0),MATCH(S$4,input_data!$1:$1,0)),"")</f>
        <v>1.3278589695318701</v>
      </c>
      <c r="T75" s="152">
        <f>_xlfn.IFNA(INDEX(input_data!$1:$1048576,MATCH($A75,input_data!$B:$B,0),MATCH(T$4,input_data!$1:$1,0)),"")</f>
        <v>0</v>
      </c>
      <c r="U75" s="152">
        <f>_xlfn.IFNA(INDEX(input_data!$1:$1048576,MATCH($A75,input_data!$B:$B,0),MATCH(U$4,input_data!$1:$1,0)),"")</f>
        <v>0</v>
      </c>
      <c r="V75" s="149">
        <f>_xlfn.IFNA(INDEX(input_data!$1:$1048576,MATCH($A75,input_data!$B:$B,0),MATCH(V$4,input_data!$1:$1,0)),"")</f>
        <v>706.23790737312004</v>
      </c>
      <c r="W75" s="153">
        <f>_xlfn.IFNA(INDEX(input_data!$1:$1048576,MATCH($A75,input_data!$B:$B,0),MATCH(W$4,input_data!$1:$1,0)),"")</f>
        <v>2468.99210039442</v>
      </c>
      <c r="X75" s="154">
        <f t="shared" si="1"/>
        <v>5.2999000953049658E-2</v>
      </c>
      <c r="Y75" s="157"/>
    </row>
    <row r="76" spans="1:25" x14ac:dyDescent="0.35">
      <c r="A76" s="156" t="s">
        <v>390</v>
      </c>
      <c r="B76" s="387" t="s">
        <v>1142</v>
      </c>
      <c r="C76" s="147"/>
      <c r="D76" s="156" t="s">
        <v>391</v>
      </c>
      <c r="E76" s="387" t="s">
        <v>2065</v>
      </c>
      <c r="F76" s="387" t="s">
        <v>2034</v>
      </c>
      <c r="G76" s="398" t="s">
        <v>2142</v>
      </c>
      <c r="H76" s="149">
        <f>_xlfn.IFNA(INDEX(input_data!$1:$1048576,MATCH($A76,input_data!$B:$B,0),MATCH(H$4,input_data!$1:$1,0)),"")</f>
        <v>12.572563438395401</v>
      </c>
      <c r="I76" s="150">
        <f>_xlfn.IFNA(INDEX(input_data!$1:$1048576,MATCH($A76,input_data!$B:$B,0),MATCH(I$4,input_data!$1:$1,0)),"")</f>
        <v>46109</v>
      </c>
      <c r="J76" s="399">
        <f>_xlfn.IFNA(INDEX(input_data!$1:$1048576,MATCH($A76,input_data!$B:$B,0),MATCH(J$4,input_data!$1:$1,0)),"")</f>
        <v>272.670485987451</v>
      </c>
      <c r="K76" s="152">
        <f>_xlfn.IFNA(INDEX(input_data!$1:$1048576,MATCH($A76,input_data!$B:$B,0),MATCH(K$4,input_data!$1:$1,0)),"")</f>
        <v>2.19333986078701</v>
      </c>
      <c r="L76" s="152">
        <f>_xlfn.IFNA(INDEX(input_data!$1:$1048576,MATCH($A76,input_data!$B:$B,0),MATCH(L$4,input_data!$1:$1,0)),"")</f>
        <v>0.43956351720640902</v>
      </c>
      <c r="M76" s="152">
        <f>_xlfn.IFNA(INDEX(input_data!$1:$1048576,MATCH($A76,input_data!$B:$B,0),MATCH(M$4,input_data!$1:$1,0)),"")</f>
        <v>6.8528587753946999</v>
      </c>
      <c r="N76" s="152">
        <f>_xlfn.IFNA(INDEX(input_data!$1:$1048576,MATCH($A76,input_data!$B:$B,0),MATCH(N$4,input_data!$1:$1,0)),"")</f>
        <v>0</v>
      </c>
      <c r="O76" s="152">
        <f>_xlfn.IFNA(INDEX(input_data!$1:$1048576,MATCH($A76,input_data!$B:$B,0),MATCH(O$4,input_data!$1:$1,0)),"")</f>
        <v>0</v>
      </c>
      <c r="P76" s="152">
        <f>_xlfn.IFNA(INDEX(input_data!$1:$1048576,MATCH($A76,input_data!$B:$B,0),MATCH(P$4,input_data!$1:$1,0)),"")</f>
        <v>0</v>
      </c>
      <c r="Q76" s="152">
        <f>_xlfn.IFNA(INDEX(input_data!$1:$1048576,MATCH($A76,input_data!$B:$B,0),MATCH(Q$4,input_data!$1:$1,0)),"")</f>
        <v>3.6817999999999997E-2</v>
      </c>
      <c r="R76" s="152">
        <f>_xlfn.IFNA(INDEX(input_data!$1:$1048576,MATCH($A76,input_data!$B:$B,0),MATCH(R$4,input_data!$1:$1,0)),"")</f>
        <v>0.81998700000000002</v>
      </c>
      <c r="S76" s="152">
        <f>_xlfn.IFNA(INDEX(input_data!$1:$1048576,MATCH($A76,input_data!$B:$B,0),MATCH(S$4,input_data!$1:$1,0)),"")</f>
        <v>0</v>
      </c>
      <c r="T76" s="152">
        <f>_xlfn.IFNA(INDEX(input_data!$1:$1048576,MATCH($A76,input_data!$B:$B,0),MATCH(T$4,input_data!$1:$1,0)),"")</f>
        <v>0</v>
      </c>
      <c r="U76" s="152">
        <f>_xlfn.IFNA(INDEX(input_data!$1:$1048576,MATCH($A76,input_data!$B:$B,0),MATCH(U$4,input_data!$1:$1,0)),"")</f>
        <v>2.2304862850072502</v>
      </c>
      <c r="V76" s="149">
        <f>_xlfn.IFNA(INDEX(input_data!$1:$1048576,MATCH($A76,input_data!$B:$B,0),MATCH(V$4,input_data!$1:$1,0)),"")</f>
        <v>12.5730534383954</v>
      </c>
      <c r="W76" s="153">
        <f>_xlfn.IFNA(INDEX(input_data!$1:$1048576,MATCH($A76,input_data!$B:$B,0),MATCH(W$4,input_data!$1:$1,0)),"")</f>
        <v>272.68111298001202</v>
      </c>
      <c r="X76" s="154">
        <f t="shared" si="1"/>
        <v>3.8973754429738605E-5</v>
      </c>
      <c r="Y76" s="157"/>
    </row>
    <row r="77" spans="1:25" x14ac:dyDescent="0.35">
      <c r="A77" s="156" t="s">
        <v>392</v>
      </c>
      <c r="B77" s="387" t="s">
        <v>1143</v>
      </c>
      <c r="C77" s="147"/>
      <c r="D77" s="156" t="s">
        <v>393</v>
      </c>
      <c r="E77" s="387" t="s">
        <v>2067</v>
      </c>
      <c r="F77" s="387" t="s">
        <v>2030</v>
      </c>
      <c r="G77" s="398" t="s">
        <v>2140</v>
      </c>
      <c r="H77" s="149">
        <f>_xlfn.IFNA(INDEX(input_data!$1:$1048576,MATCH($A77,input_data!$B:$B,0),MATCH(H$4,input_data!$1:$1,0)),"")</f>
        <v>369.75676372242799</v>
      </c>
      <c r="I77" s="150">
        <f>_xlfn.IFNA(INDEX(input_data!$1:$1048576,MATCH($A77,input_data!$B:$B,0),MATCH(I$4,input_data!$1:$1,0)),"")</f>
        <v>152763</v>
      </c>
      <c r="J77" s="399">
        <f>_xlfn.IFNA(INDEX(input_data!$1:$1048576,MATCH($A77,input_data!$B:$B,0),MATCH(J$4,input_data!$1:$1,0)),"")</f>
        <v>2420.4602143348102</v>
      </c>
      <c r="K77" s="152">
        <f>_xlfn.IFNA(INDEX(input_data!$1:$1048576,MATCH($A77,input_data!$B:$B,0),MATCH(K$4,input_data!$1:$1,0)),"")</f>
        <v>111.368109587704</v>
      </c>
      <c r="L77" s="152">
        <f>_xlfn.IFNA(INDEX(input_data!$1:$1048576,MATCH($A77,input_data!$B:$B,0),MATCH(L$4,input_data!$1:$1,0)),"")</f>
        <v>17.109481188515701</v>
      </c>
      <c r="M77" s="152">
        <f>_xlfn.IFNA(INDEX(input_data!$1:$1048576,MATCH($A77,input_data!$B:$B,0),MATCH(M$4,input_data!$1:$1,0)),"")</f>
        <v>186.709047255862</v>
      </c>
      <c r="N77" s="152">
        <f>_xlfn.IFNA(INDEX(input_data!$1:$1048576,MATCH($A77,input_data!$B:$B,0),MATCH(N$4,input_data!$1:$1,0)),"")</f>
        <v>19.4762584915632</v>
      </c>
      <c r="O77" s="152">
        <f>_xlfn.IFNA(INDEX(input_data!$1:$1048576,MATCH($A77,input_data!$B:$B,0),MATCH(O$4,input_data!$1:$1,0)),"")</f>
        <v>41.993290402071203</v>
      </c>
      <c r="P77" s="152">
        <f>_xlfn.IFNA(INDEX(input_data!$1:$1048576,MATCH($A77,input_data!$B:$B,0),MATCH(P$4,input_data!$1:$1,0)),"")</f>
        <v>6.7858955354442099</v>
      </c>
      <c r="Q77" s="152">
        <f>_xlfn.IFNA(INDEX(input_data!$1:$1048576,MATCH($A77,input_data!$B:$B,0),MATCH(Q$4,input_data!$1:$1,0)),"")</f>
        <v>1.1038509999999999</v>
      </c>
      <c r="R77" s="152">
        <f>_xlfn.IFNA(INDEX(input_data!$1:$1048576,MATCH($A77,input_data!$B:$B,0),MATCH(R$4,input_data!$1:$1,0)),"")</f>
        <v>7.2450000000000001E-2</v>
      </c>
      <c r="S77" s="152">
        <f>_xlfn.IFNA(INDEX(input_data!$1:$1048576,MATCH($A77,input_data!$B:$B,0),MATCH(S$4,input_data!$1:$1,0)),"")</f>
        <v>2.0286445443754899</v>
      </c>
      <c r="T77" s="152">
        <f>_xlfn.IFNA(INDEX(input_data!$1:$1048576,MATCH($A77,input_data!$B:$B,0),MATCH(T$4,input_data!$1:$1,0)),"")</f>
        <v>9.5895746386181493</v>
      </c>
      <c r="U77" s="152">
        <f>_xlfn.IFNA(INDEX(input_data!$1:$1048576,MATCH($A77,input_data!$B:$B,0),MATCH(U$4,input_data!$1:$1,0)),"")</f>
        <v>0</v>
      </c>
      <c r="V77" s="149">
        <f>_xlfn.IFNA(INDEX(input_data!$1:$1048576,MATCH($A77,input_data!$B:$B,0),MATCH(V$4,input_data!$1:$1,0)),"")</f>
        <v>396.236602644154</v>
      </c>
      <c r="W77" s="153">
        <f>_xlfn.IFNA(INDEX(input_data!$1:$1048576,MATCH($A77,input_data!$B:$B,0),MATCH(W$4,input_data!$1:$1,0)),"")</f>
        <v>2593.7995630103701</v>
      </c>
      <c r="X77" s="154">
        <f t="shared" si="1"/>
        <v>7.1614211069859213E-2</v>
      </c>
      <c r="Y77" s="157"/>
    </row>
    <row r="78" spans="1:25" x14ac:dyDescent="0.35">
      <c r="A78" s="156" t="s">
        <v>397</v>
      </c>
      <c r="B78" s="387" t="s">
        <v>1144</v>
      </c>
      <c r="C78" s="147"/>
      <c r="D78" s="156" t="s">
        <v>398</v>
      </c>
      <c r="E78" s="387" t="s">
        <v>2069</v>
      </c>
      <c r="F78" s="387" t="s">
        <v>2034</v>
      </c>
      <c r="G78" s="398" t="s">
        <v>2140</v>
      </c>
      <c r="H78" s="149">
        <f>_xlfn.IFNA(INDEX(input_data!$1:$1048576,MATCH($A78,input_data!$B:$B,0),MATCH(H$4,input_data!$1:$1,0)),"")</f>
        <v>14.688619496678299</v>
      </c>
      <c r="I78" s="150">
        <f>_xlfn.IFNA(INDEX(input_data!$1:$1048576,MATCH($A78,input_data!$B:$B,0),MATCH(I$4,input_data!$1:$1,0)),"")</f>
        <v>47253</v>
      </c>
      <c r="J78" s="399">
        <f>_xlfn.IFNA(INDEX(input_data!$1:$1048576,MATCH($A78,input_data!$B:$B,0),MATCH(J$4,input_data!$1:$1,0)),"")</f>
        <v>310.85051735716797</v>
      </c>
      <c r="K78" s="152">
        <f>_xlfn.IFNA(INDEX(input_data!$1:$1048576,MATCH($A78,input_data!$B:$B,0),MATCH(K$4,input_data!$1:$1,0)),"")</f>
        <v>4.3390618262848397</v>
      </c>
      <c r="L78" s="152">
        <f>_xlfn.IFNA(INDEX(input_data!$1:$1048576,MATCH($A78,input_data!$B:$B,0),MATCH(L$4,input_data!$1:$1,0)),"")</f>
        <v>0.72630712620420401</v>
      </c>
      <c r="M78" s="152">
        <f>_xlfn.IFNA(INDEX(input_data!$1:$1048576,MATCH($A78,input_data!$B:$B,0),MATCH(M$4,input_data!$1:$1,0)),"")</f>
        <v>8.8084593610774498</v>
      </c>
      <c r="N78" s="152">
        <f>_xlfn.IFNA(INDEX(input_data!$1:$1048576,MATCH($A78,input_data!$B:$B,0),MATCH(N$4,input_data!$1:$1,0)),"")</f>
        <v>0</v>
      </c>
      <c r="O78" s="152">
        <f>_xlfn.IFNA(INDEX(input_data!$1:$1048576,MATCH($A78,input_data!$B:$B,0),MATCH(O$4,input_data!$1:$1,0)),"")</f>
        <v>0</v>
      </c>
      <c r="P78" s="152">
        <f>_xlfn.IFNA(INDEX(input_data!$1:$1048576,MATCH($A78,input_data!$B:$B,0),MATCH(P$4,input_data!$1:$1,0)),"")</f>
        <v>0</v>
      </c>
      <c r="Q78" s="152">
        <f>_xlfn.IFNA(INDEX(input_data!$1:$1048576,MATCH($A78,input_data!$B:$B,0),MATCH(Q$4,input_data!$1:$1,0)),"")</f>
        <v>3.8868E-2</v>
      </c>
      <c r="R78" s="152">
        <f>_xlfn.IFNA(INDEX(input_data!$1:$1048576,MATCH($A78,input_data!$B:$B,0),MATCH(R$4,input_data!$1:$1,0)),"")</f>
        <v>1.9879999999999998E-2</v>
      </c>
      <c r="S78" s="152">
        <f>_xlfn.IFNA(INDEX(input_data!$1:$1048576,MATCH($A78,input_data!$B:$B,0),MATCH(S$4,input_data!$1:$1,0)),"")</f>
        <v>0</v>
      </c>
      <c r="T78" s="152">
        <f>_xlfn.IFNA(INDEX(input_data!$1:$1048576,MATCH($A78,input_data!$B:$B,0),MATCH(T$4,input_data!$1:$1,0)),"")</f>
        <v>0.37538715278704399</v>
      </c>
      <c r="U78" s="152">
        <f>_xlfn.IFNA(INDEX(input_data!$1:$1048576,MATCH($A78,input_data!$B:$B,0),MATCH(U$4,input_data!$1:$1,0)),"")</f>
        <v>0.38117303032473998</v>
      </c>
      <c r="V78" s="149">
        <f>_xlfn.IFNA(INDEX(input_data!$1:$1048576,MATCH($A78,input_data!$B:$B,0),MATCH(V$4,input_data!$1:$1,0)),"")</f>
        <v>14.6891364966783</v>
      </c>
      <c r="W78" s="153">
        <f>_xlfn.IFNA(INDEX(input_data!$1:$1048576,MATCH($A78,input_data!$B:$B,0),MATCH(W$4,input_data!$1:$1,0)),"")</f>
        <v>310.861458461437</v>
      </c>
      <c r="X78" s="154">
        <f t="shared" si="1"/>
        <v>3.5197317223456537E-5</v>
      </c>
      <c r="Y78" s="157"/>
    </row>
    <row r="79" spans="1:25" x14ac:dyDescent="0.35">
      <c r="A79" s="156" t="s">
        <v>399</v>
      </c>
      <c r="B79" s="387" t="s">
        <v>1145</v>
      </c>
      <c r="C79" s="147"/>
      <c r="D79" s="156" t="s">
        <v>400</v>
      </c>
      <c r="E79" s="387" t="s">
        <v>2063</v>
      </c>
      <c r="F79" s="387" t="s">
        <v>2029</v>
      </c>
      <c r="G79" s="398" t="s">
        <v>2140</v>
      </c>
      <c r="H79" s="149">
        <f>_xlfn.IFNA(INDEX(input_data!$1:$1048576,MATCH($A79,input_data!$B:$B,0),MATCH(H$4,input_data!$1:$1,0)),"")</f>
        <v>419.82449152486799</v>
      </c>
      <c r="I79" s="150">
        <f>_xlfn.IFNA(INDEX(input_data!$1:$1048576,MATCH($A79,input_data!$B:$B,0),MATCH(I$4,input_data!$1:$1,0)),"")</f>
        <v>167769</v>
      </c>
      <c r="J79" s="399">
        <f>_xlfn.IFNA(INDEX(input_data!$1:$1048576,MATCH($A79,input_data!$B:$B,0),MATCH(J$4,input_data!$1:$1,0)),"")</f>
        <v>2502.3961013349799</v>
      </c>
      <c r="K79" s="152">
        <f>_xlfn.IFNA(INDEX(input_data!$1:$1048576,MATCH($A79,input_data!$B:$B,0),MATCH(K$4,input_data!$1:$1,0)),"")</f>
        <v>99.658627857577699</v>
      </c>
      <c r="L79" s="152">
        <f>_xlfn.IFNA(INDEX(input_data!$1:$1048576,MATCH($A79,input_data!$B:$B,0),MATCH(L$4,input_data!$1:$1,0)),"")</f>
        <v>15.831716272313001</v>
      </c>
      <c r="M79" s="152">
        <f>_xlfn.IFNA(INDEX(input_data!$1:$1048576,MATCH($A79,input_data!$B:$B,0),MATCH(M$4,input_data!$1:$1,0)),"")</f>
        <v>274.93684736318397</v>
      </c>
      <c r="N79" s="152">
        <f>_xlfn.IFNA(INDEX(input_data!$1:$1048576,MATCH($A79,input_data!$B:$B,0),MATCH(N$4,input_data!$1:$1,0)),"")</f>
        <v>12.3096387761565</v>
      </c>
      <c r="O79" s="152">
        <f>_xlfn.IFNA(INDEX(input_data!$1:$1048576,MATCH($A79,input_data!$B:$B,0),MATCH(O$4,input_data!$1:$1,0)),"")</f>
        <v>28.7620353401323</v>
      </c>
      <c r="P79" s="152">
        <f>_xlfn.IFNA(INDEX(input_data!$1:$1048576,MATCH($A79,input_data!$B:$B,0),MATCH(P$4,input_data!$1:$1,0)),"")</f>
        <v>6.1308589178618398</v>
      </c>
      <c r="Q79" s="152">
        <f>_xlfn.IFNA(INDEX(input_data!$1:$1048576,MATCH($A79,input_data!$B:$B,0),MATCH(Q$4,input_data!$1:$1,0)),"")</f>
        <v>3.8047999999999998E-2</v>
      </c>
      <c r="R79" s="152">
        <f>_xlfn.IFNA(INDEX(input_data!$1:$1048576,MATCH($A79,input_data!$B:$B,0),MATCH(R$4,input_data!$1:$1,0)),"")</f>
        <v>2.2512750000000001</v>
      </c>
      <c r="S79" s="152">
        <f>_xlfn.IFNA(INDEX(input_data!$1:$1048576,MATCH($A79,input_data!$B:$B,0),MATCH(S$4,input_data!$1:$1,0)),"")</f>
        <v>1.8744129112444801</v>
      </c>
      <c r="T79" s="152">
        <f>_xlfn.IFNA(INDEX(input_data!$1:$1048576,MATCH($A79,input_data!$B:$B,0),MATCH(T$4,input_data!$1:$1,0)),"")</f>
        <v>0</v>
      </c>
      <c r="U79" s="152">
        <f>_xlfn.IFNA(INDEX(input_data!$1:$1048576,MATCH($A79,input_data!$B:$B,0),MATCH(U$4,input_data!$1:$1,0)),"")</f>
        <v>0</v>
      </c>
      <c r="V79" s="149">
        <f>_xlfn.IFNA(INDEX(input_data!$1:$1048576,MATCH($A79,input_data!$B:$B,0),MATCH(V$4,input_data!$1:$1,0)),"")</f>
        <v>441.79346043846999</v>
      </c>
      <c r="W79" s="153">
        <f>_xlfn.IFNA(INDEX(input_data!$1:$1048576,MATCH($A79,input_data!$B:$B,0),MATCH(W$4,input_data!$1:$1,0)),"")</f>
        <v>2633.3438265619402</v>
      </c>
      <c r="X79" s="154">
        <f t="shared" si="1"/>
        <v>5.2328935917500319E-2</v>
      </c>
      <c r="Y79" s="157"/>
    </row>
    <row r="80" spans="1:25" ht="16.5" x14ac:dyDescent="0.35">
      <c r="A80" s="156" t="s">
        <v>401</v>
      </c>
      <c r="B80" s="387" t="s">
        <v>1146</v>
      </c>
      <c r="C80" s="158"/>
      <c r="D80" s="156" t="s">
        <v>402</v>
      </c>
      <c r="E80" s="387" t="s">
        <v>2068</v>
      </c>
      <c r="F80" s="387" t="s">
        <v>2031</v>
      </c>
      <c r="G80" s="398" t="s">
        <v>234</v>
      </c>
      <c r="H80" s="149">
        <f>_xlfn.IFNA(INDEX(input_data!$1:$1048576,MATCH($A80,input_data!$B:$B,0),MATCH(H$4,input_data!$1:$1,0)),"")</f>
        <v>315.883970888379</v>
      </c>
      <c r="I80" s="150">
        <f>_xlfn.IFNA(INDEX(input_data!$1:$1048576,MATCH($A80,input_data!$B:$B,0),MATCH(I$4,input_data!$1:$1,0)),"")</f>
        <v>138179</v>
      </c>
      <c r="J80" s="399">
        <f>_xlfn.IFNA(INDEX(input_data!$1:$1048576,MATCH($A80,input_data!$B:$B,0),MATCH(J$4,input_data!$1:$1,0)),"")</f>
        <v>2286.0490442714099</v>
      </c>
      <c r="K80" s="152">
        <f>_xlfn.IFNA(INDEX(input_data!$1:$1048576,MATCH($A80,input_data!$B:$B,0),MATCH(K$4,input_data!$1:$1,0)),"")</f>
        <v>79.331531106325002</v>
      </c>
      <c r="L80" s="152">
        <f>_xlfn.IFNA(INDEX(input_data!$1:$1048576,MATCH($A80,input_data!$B:$B,0),MATCH(L$4,input_data!$1:$1,0)),"")</f>
        <v>13.3827895387245</v>
      </c>
      <c r="M80" s="152">
        <f>_xlfn.IFNA(INDEX(input_data!$1:$1048576,MATCH($A80,input_data!$B:$B,0),MATCH(M$4,input_data!$1:$1,0)),"")</f>
        <v>173.46329189279101</v>
      </c>
      <c r="N80" s="152">
        <f>_xlfn.IFNA(INDEX(input_data!$1:$1048576,MATCH($A80,input_data!$B:$B,0),MATCH(N$4,input_data!$1:$1,0)),"")</f>
        <v>18.0317366937307</v>
      </c>
      <c r="O80" s="152">
        <f>_xlfn.IFNA(INDEX(input_data!$1:$1048576,MATCH($A80,input_data!$B:$B,0),MATCH(O$4,input_data!$1:$1,0)),"")</f>
        <v>37.358074753913101</v>
      </c>
      <c r="P80" s="152">
        <f>_xlfn.IFNA(INDEX(input_data!$1:$1048576,MATCH($A80,input_data!$B:$B,0),MATCH(P$4,input_data!$1:$1,0)),"")</f>
        <v>6.0782755697075803</v>
      </c>
      <c r="Q80" s="152">
        <f>_xlfn.IFNA(INDEX(input_data!$1:$1048576,MATCH($A80,input_data!$B:$B,0),MATCH(Q$4,input_data!$1:$1,0)),"")</f>
        <v>0.84152499999999997</v>
      </c>
      <c r="R80" s="152">
        <f>_xlfn.IFNA(INDEX(input_data!$1:$1048576,MATCH($A80,input_data!$B:$B,0),MATCH(R$4,input_data!$1:$1,0)),"")</f>
        <v>1.3169139999999999</v>
      </c>
      <c r="S80" s="152">
        <f>_xlfn.IFNA(INDEX(input_data!$1:$1048576,MATCH($A80,input_data!$B:$B,0),MATCH(S$4,input_data!$1:$1,0)),"")</f>
        <v>0.68534060452052303</v>
      </c>
      <c r="T80" s="152">
        <f>_xlfn.IFNA(INDEX(input_data!$1:$1048576,MATCH($A80,input_data!$B:$B,0),MATCH(T$4,input_data!$1:$1,0)),"")</f>
        <v>1.4760814908176301</v>
      </c>
      <c r="U80" s="152">
        <f>_xlfn.IFNA(INDEX(input_data!$1:$1048576,MATCH($A80,input_data!$B:$B,0),MATCH(U$4,input_data!$1:$1,0)),"")</f>
        <v>0</v>
      </c>
      <c r="V80" s="149">
        <f>_xlfn.IFNA(INDEX(input_data!$1:$1048576,MATCH($A80,input_data!$B:$B,0),MATCH(V$4,input_data!$1:$1,0)),"")</f>
        <v>331.96556065052999</v>
      </c>
      <c r="W80" s="153">
        <f>_xlfn.IFNA(INDEX(input_data!$1:$1048576,MATCH($A80,input_data!$B:$B,0),MATCH(W$4,input_data!$1:$1,0)),"")</f>
        <v>2402.4313437680898</v>
      </c>
      <c r="X80" s="154">
        <f t="shared" si="1"/>
        <v>5.0909799939907741E-2</v>
      </c>
      <c r="Y80" s="157"/>
    </row>
    <row r="81" spans="1:25" ht="16.5" x14ac:dyDescent="0.35">
      <c r="A81" s="156" t="s">
        <v>404</v>
      </c>
      <c r="B81" s="387" t="s">
        <v>1147</v>
      </c>
      <c r="C81" s="158"/>
      <c r="D81" s="156" t="s">
        <v>405</v>
      </c>
      <c r="E81" s="387" t="s">
        <v>2068</v>
      </c>
      <c r="F81" s="387" t="s">
        <v>2033</v>
      </c>
      <c r="G81" s="398" t="s">
        <v>234</v>
      </c>
      <c r="H81" s="149">
        <f>_xlfn.IFNA(INDEX(input_data!$1:$1048576,MATCH($A81,input_data!$B:$B,0),MATCH(H$4,input_data!$1:$1,0)),"")</f>
        <v>29.707120048547001</v>
      </c>
      <c r="I81" s="150">
        <f>_xlfn.IFNA(INDEX(input_data!$1:$1048576,MATCH($A81,input_data!$B:$B,0),MATCH(I$4,input_data!$1:$1,0)),"")</f>
        <v>255709</v>
      </c>
      <c r="J81" s="399">
        <f>_xlfn.IFNA(INDEX(input_data!$1:$1048576,MATCH($A81,input_data!$B:$B,0),MATCH(J$4,input_data!$1:$1,0)),"")</f>
        <v>116.175496554861</v>
      </c>
      <c r="K81" s="152">
        <f>_xlfn.IFNA(INDEX(input_data!$1:$1048576,MATCH($A81,input_data!$B:$B,0),MATCH(K$4,input_data!$1:$1,0)),"")</f>
        <v>10.9201466252395</v>
      </c>
      <c r="L81" s="152">
        <f>_xlfn.IFNA(INDEX(input_data!$1:$1048576,MATCH($A81,input_data!$B:$B,0),MATCH(L$4,input_data!$1:$1,0)),"")</f>
        <v>1.26861856160538</v>
      </c>
      <c r="M81" s="152">
        <f>_xlfn.IFNA(INDEX(input_data!$1:$1048576,MATCH($A81,input_data!$B:$B,0),MATCH(M$4,input_data!$1:$1,0)),"")</f>
        <v>17.8141890830038</v>
      </c>
      <c r="N81" s="152">
        <f>_xlfn.IFNA(INDEX(input_data!$1:$1048576,MATCH($A81,input_data!$B:$B,0),MATCH(N$4,input_data!$1:$1,0)),"")</f>
        <v>0</v>
      </c>
      <c r="O81" s="152">
        <f>_xlfn.IFNA(INDEX(input_data!$1:$1048576,MATCH($A81,input_data!$B:$B,0),MATCH(O$4,input_data!$1:$1,0)),"")</f>
        <v>0</v>
      </c>
      <c r="P81" s="152">
        <f>_xlfn.IFNA(INDEX(input_data!$1:$1048576,MATCH($A81,input_data!$B:$B,0),MATCH(P$4,input_data!$1:$1,0)),"")</f>
        <v>0</v>
      </c>
      <c r="Q81" s="152">
        <f>_xlfn.IFNA(INDEX(input_data!$1:$1048576,MATCH($A81,input_data!$B:$B,0),MATCH(Q$4,input_data!$1:$1,0)),"")</f>
        <v>0</v>
      </c>
      <c r="R81" s="152">
        <f>_xlfn.IFNA(INDEX(input_data!$1:$1048576,MATCH($A81,input_data!$B:$B,0),MATCH(R$4,input_data!$1:$1,0)),"")</f>
        <v>0</v>
      </c>
      <c r="S81" s="152">
        <f>_xlfn.IFNA(INDEX(input_data!$1:$1048576,MATCH($A81,input_data!$B:$B,0),MATCH(S$4,input_data!$1:$1,0)),"")</f>
        <v>0</v>
      </c>
      <c r="T81" s="152">
        <f>_xlfn.IFNA(INDEX(input_data!$1:$1048576,MATCH($A81,input_data!$B:$B,0),MATCH(T$4,input_data!$1:$1,0)),"")</f>
        <v>0</v>
      </c>
      <c r="U81" s="152">
        <f>_xlfn.IFNA(INDEX(input_data!$1:$1048576,MATCH($A81,input_data!$B:$B,0),MATCH(U$4,input_data!$1:$1,0)),"")</f>
        <v>0</v>
      </c>
      <c r="V81" s="149">
        <f>_xlfn.IFNA(INDEX(input_data!$1:$1048576,MATCH($A81,input_data!$B:$B,0),MATCH(V$4,input_data!$1:$1,0)),"")</f>
        <v>30.002954269848701</v>
      </c>
      <c r="W81" s="153">
        <f>_xlfn.IFNA(INDEX(input_data!$1:$1048576,MATCH($A81,input_data!$B:$B,0),MATCH(W$4,input_data!$1:$1,0)),"")</f>
        <v>117.332414071654</v>
      </c>
      <c r="X81" s="154">
        <f t="shared" si="1"/>
        <v>9.9583608514810518E-3</v>
      </c>
      <c r="Y81" s="157"/>
    </row>
    <row r="82" spans="1:25" x14ac:dyDescent="0.35">
      <c r="A82" s="156" t="s">
        <v>409</v>
      </c>
      <c r="B82" s="387" t="s">
        <v>1148</v>
      </c>
      <c r="C82" s="147"/>
      <c r="D82" s="156" t="s">
        <v>410</v>
      </c>
      <c r="E82" s="387" t="s">
        <v>2066</v>
      </c>
      <c r="F82" s="387" t="s">
        <v>2034</v>
      </c>
      <c r="G82" s="398" t="s">
        <v>2141</v>
      </c>
      <c r="H82" s="149">
        <f>_xlfn.IFNA(INDEX(input_data!$1:$1048576,MATCH($A82,input_data!$B:$B,0),MATCH(H$4,input_data!$1:$1,0)),"")</f>
        <v>20.007622288353598</v>
      </c>
      <c r="I82" s="150">
        <f>_xlfn.IFNA(INDEX(input_data!$1:$1048576,MATCH($A82,input_data!$B:$B,0),MATCH(I$4,input_data!$1:$1,0)),"")</f>
        <v>67833</v>
      </c>
      <c r="J82" s="399">
        <f>_xlfn.IFNA(INDEX(input_data!$1:$1048576,MATCH($A82,input_data!$B:$B,0),MATCH(J$4,input_data!$1:$1,0)),"")</f>
        <v>294.95411213352799</v>
      </c>
      <c r="K82" s="152">
        <f>_xlfn.IFNA(INDEX(input_data!$1:$1048576,MATCH($A82,input_data!$B:$B,0),MATCH(K$4,input_data!$1:$1,0)),"")</f>
        <v>3.5322986433226702</v>
      </c>
      <c r="L82" s="152">
        <f>_xlfn.IFNA(INDEX(input_data!$1:$1048576,MATCH($A82,input_data!$B:$B,0),MATCH(L$4,input_data!$1:$1,0)),"")</f>
        <v>0.63578354676128002</v>
      </c>
      <c r="M82" s="152">
        <f>_xlfn.IFNA(INDEX(input_data!$1:$1048576,MATCH($A82,input_data!$B:$B,0),MATCH(M$4,input_data!$1:$1,0)),"")</f>
        <v>14.337630617346701</v>
      </c>
      <c r="N82" s="152">
        <f>_xlfn.IFNA(INDEX(input_data!$1:$1048576,MATCH($A82,input_data!$B:$B,0),MATCH(N$4,input_data!$1:$1,0)),"")</f>
        <v>0</v>
      </c>
      <c r="O82" s="152">
        <f>_xlfn.IFNA(INDEX(input_data!$1:$1048576,MATCH($A82,input_data!$B:$B,0),MATCH(O$4,input_data!$1:$1,0)),"")</f>
        <v>0</v>
      </c>
      <c r="P82" s="152">
        <f>_xlfn.IFNA(INDEX(input_data!$1:$1048576,MATCH($A82,input_data!$B:$B,0),MATCH(P$4,input_data!$1:$1,0)),"")</f>
        <v>0</v>
      </c>
      <c r="Q82" s="152">
        <f>_xlfn.IFNA(INDEX(input_data!$1:$1048576,MATCH($A82,input_data!$B:$B,0),MATCH(Q$4,input_data!$1:$1,0)),"")</f>
        <v>3.7211000000000001E-2</v>
      </c>
      <c r="R82" s="152">
        <f>_xlfn.IFNA(INDEX(input_data!$1:$1048576,MATCH($A82,input_data!$B:$B,0),MATCH(R$4,input_data!$1:$1,0)),"")</f>
        <v>0.434201</v>
      </c>
      <c r="S82" s="152">
        <f>_xlfn.IFNA(INDEX(input_data!$1:$1048576,MATCH($A82,input_data!$B:$B,0),MATCH(S$4,input_data!$1:$1,0)),"")</f>
        <v>0</v>
      </c>
      <c r="T82" s="152">
        <f>_xlfn.IFNA(INDEX(input_data!$1:$1048576,MATCH($A82,input_data!$B:$B,0),MATCH(T$4,input_data!$1:$1,0)),"")</f>
        <v>0</v>
      </c>
      <c r="U82" s="152">
        <f>_xlfn.IFNA(INDEX(input_data!$1:$1048576,MATCH($A82,input_data!$B:$B,0),MATCH(U$4,input_data!$1:$1,0)),"")</f>
        <v>1.03099248092298</v>
      </c>
      <c r="V82" s="149">
        <f>_xlfn.IFNA(INDEX(input_data!$1:$1048576,MATCH($A82,input_data!$B:$B,0),MATCH(V$4,input_data!$1:$1,0)),"")</f>
        <v>20.008117288353599</v>
      </c>
      <c r="W82" s="153">
        <f>_xlfn.IFNA(INDEX(input_data!$1:$1048576,MATCH($A82,input_data!$B:$B,0),MATCH(W$4,input_data!$1:$1,0)),"")</f>
        <v>294.96140946668402</v>
      </c>
      <c r="X82" s="154">
        <f t="shared" si="1"/>
        <v>2.4740571011649948E-5</v>
      </c>
      <c r="Y82" s="157"/>
    </row>
    <row r="83" spans="1:25" x14ac:dyDescent="0.35">
      <c r="A83" s="156" t="s">
        <v>411</v>
      </c>
      <c r="B83" s="387" t="s">
        <v>1149</v>
      </c>
      <c r="C83" s="147"/>
      <c r="D83" s="156" t="s">
        <v>412</v>
      </c>
      <c r="E83" s="387" t="s">
        <v>2070</v>
      </c>
      <c r="F83" s="387" t="s">
        <v>2031</v>
      </c>
      <c r="G83" s="398" t="s">
        <v>2140</v>
      </c>
      <c r="H83" s="149">
        <f>_xlfn.IFNA(INDEX(input_data!$1:$1048576,MATCH($A83,input_data!$B:$B,0),MATCH(H$4,input_data!$1:$1,0)),"")</f>
        <v>119.612417859258</v>
      </c>
      <c r="I83" s="150">
        <f>_xlfn.IFNA(INDEX(input_data!$1:$1048576,MATCH($A83,input_data!$B:$B,0),MATCH(I$4,input_data!$1:$1,0)),"")</f>
        <v>53652</v>
      </c>
      <c r="J83" s="399">
        <f>_xlfn.IFNA(INDEX(input_data!$1:$1048576,MATCH($A83,input_data!$B:$B,0),MATCH(J$4,input_data!$1:$1,0)),"")</f>
        <v>2229.4120975780602</v>
      </c>
      <c r="K83" s="152">
        <f>_xlfn.IFNA(INDEX(input_data!$1:$1048576,MATCH($A83,input_data!$B:$B,0),MATCH(K$4,input_data!$1:$1,0)),"")</f>
        <v>29.779464662560098</v>
      </c>
      <c r="L83" s="152">
        <f>_xlfn.IFNA(INDEX(input_data!$1:$1048576,MATCH($A83,input_data!$B:$B,0),MATCH(L$4,input_data!$1:$1,0)),"")</f>
        <v>5.0655137397807897</v>
      </c>
      <c r="M83" s="152">
        <f>_xlfn.IFNA(INDEX(input_data!$1:$1048576,MATCH($A83,input_data!$B:$B,0),MATCH(M$4,input_data!$1:$1,0)),"")</f>
        <v>70.166450590899899</v>
      </c>
      <c r="N83" s="152">
        <f>_xlfn.IFNA(INDEX(input_data!$1:$1048576,MATCH($A83,input_data!$B:$B,0),MATCH(N$4,input_data!$1:$1,0)),"")</f>
        <v>5.53685291704367</v>
      </c>
      <c r="O83" s="152">
        <f>_xlfn.IFNA(INDEX(input_data!$1:$1048576,MATCH($A83,input_data!$B:$B,0),MATCH(O$4,input_data!$1:$1,0)),"")</f>
        <v>12.730858847369101</v>
      </c>
      <c r="P83" s="152">
        <f>_xlfn.IFNA(INDEX(input_data!$1:$1048576,MATCH($A83,input_data!$B:$B,0),MATCH(P$4,input_data!$1:$1,0)),"")</f>
        <v>2.1926268821019002</v>
      </c>
      <c r="Q83" s="152">
        <f>_xlfn.IFNA(INDEX(input_data!$1:$1048576,MATCH($A83,input_data!$B:$B,0),MATCH(Q$4,input_data!$1:$1,0)),"")</f>
        <v>0.288796</v>
      </c>
      <c r="R83" s="152">
        <f>_xlfn.IFNA(INDEX(input_data!$1:$1048576,MATCH($A83,input_data!$B:$B,0),MATCH(R$4,input_data!$1:$1,0)),"")</f>
        <v>0.54520100000000005</v>
      </c>
      <c r="S83" s="152">
        <f>_xlfn.IFNA(INDEX(input_data!$1:$1048576,MATCH($A83,input_data!$B:$B,0),MATCH(S$4,input_data!$1:$1,0)),"")</f>
        <v>0.57033113336278995</v>
      </c>
      <c r="T83" s="152">
        <f>_xlfn.IFNA(INDEX(input_data!$1:$1048576,MATCH($A83,input_data!$B:$B,0),MATCH(T$4,input_data!$1:$1,0)),"")</f>
        <v>1.6162298697775199</v>
      </c>
      <c r="U83" s="152">
        <f>_xlfn.IFNA(INDEX(input_data!$1:$1048576,MATCH($A83,input_data!$B:$B,0),MATCH(U$4,input_data!$1:$1,0)),"")</f>
        <v>0</v>
      </c>
      <c r="V83" s="149">
        <f>_xlfn.IFNA(INDEX(input_data!$1:$1048576,MATCH($A83,input_data!$B:$B,0),MATCH(V$4,input_data!$1:$1,0)),"")</f>
        <v>128.49232564289599</v>
      </c>
      <c r="W83" s="153">
        <f>_xlfn.IFNA(INDEX(input_data!$1:$1048576,MATCH($A83,input_data!$B:$B,0),MATCH(W$4,input_data!$1:$1,0)),"")</f>
        <v>2394.92145013971</v>
      </c>
      <c r="X83" s="154">
        <f t="shared" si="1"/>
        <v>7.4239012491884804E-2</v>
      </c>
      <c r="Y83" s="157"/>
    </row>
    <row r="84" spans="1:25" x14ac:dyDescent="0.35">
      <c r="A84" s="156" t="s">
        <v>413</v>
      </c>
      <c r="B84" s="387" t="s">
        <v>1150</v>
      </c>
      <c r="C84" s="147"/>
      <c r="D84" s="156" t="s">
        <v>414</v>
      </c>
      <c r="E84" s="387" t="s">
        <v>2069</v>
      </c>
      <c r="F84" s="387" t="s">
        <v>2034</v>
      </c>
      <c r="G84" s="398" t="s">
        <v>2140</v>
      </c>
      <c r="H84" s="149">
        <f>_xlfn.IFNA(INDEX(input_data!$1:$1048576,MATCH($A84,input_data!$B:$B,0),MATCH(H$4,input_data!$1:$1,0)),"")</f>
        <v>15.8537651929843</v>
      </c>
      <c r="I84" s="150">
        <f>_xlfn.IFNA(INDEX(input_data!$1:$1048576,MATCH($A84,input_data!$B:$B,0),MATCH(I$4,input_data!$1:$1,0)),"")</f>
        <v>50297</v>
      </c>
      <c r="J84" s="399">
        <f>_xlfn.IFNA(INDEX(input_data!$1:$1048576,MATCH($A84,input_data!$B:$B,0),MATCH(J$4,input_data!$1:$1,0)),"")</f>
        <v>315.20299805126098</v>
      </c>
      <c r="K84" s="152">
        <f>_xlfn.IFNA(INDEX(input_data!$1:$1048576,MATCH($A84,input_data!$B:$B,0),MATCH(K$4,input_data!$1:$1,0)),"")</f>
        <v>3.1995697139877901</v>
      </c>
      <c r="L84" s="152">
        <f>_xlfn.IFNA(INDEX(input_data!$1:$1048576,MATCH($A84,input_data!$B:$B,0),MATCH(L$4,input_data!$1:$1,0)),"")</f>
        <v>0.54903490796654297</v>
      </c>
      <c r="M84" s="152">
        <f>_xlfn.IFNA(INDEX(input_data!$1:$1048576,MATCH($A84,input_data!$B:$B,0),MATCH(M$4,input_data!$1:$1,0)),"")</f>
        <v>7.9278459829961196</v>
      </c>
      <c r="N84" s="152">
        <f>_xlfn.IFNA(INDEX(input_data!$1:$1048576,MATCH($A84,input_data!$B:$B,0),MATCH(N$4,input_data!$1:$1,0)),"")</f>
        <v>0</v>
      </c>
      <c r="O84" s="152">
        <f>_xlfn.IFNA(INDEX(input_data!$1:$1048576,MATCH($A84,input_data!$B:$B,0),MATCH(O$4,input_data!$1:$1,0)),"")</f>
        <v>0</v>
      </c>
      <c r="P84" s="152">
        <f>_xlfn.IFNA(INDEX(input_data!$1:$1048576,MATCH($A84,input_data!$B:$B,0),MATCH(P$4,input_data!$1:$1,0)),"")</f>
        <v>0</v>
      </c>
      <c r="Q84" s="152">
        <f>_xlfn.IFNA(INDEX(input_data!$1:$1048576,MATCH($A84,input_data!$B:$B,0),MATCH(Q$4,input_data!$1:$1,0)),"")</f>
        <v>3.8131999999999999E-2</v>
      </c>
      <c r="R84" s="152">
        <f>_xlfn.IFNA(INDEX(input_data!$1:$1048576,MATCH($A84,input_data!$B:$B,0),MATCH(R$4,input_data!$1:$1,0)),"")</f>
        <v>1.2178580000000001</v>
      </c>
      <c r="S84" s="152">
        <f>_xlfn.IFNA(INDEX(input_data!$1:$1048576,MATCH($A84,input_data!$B:$B,0),MATCH(S$4,input_data!$1:$1,0)),"")</f>
        <v>0</v>
      </c>
      <c r="T84" s="152">
        <f>_xlfn.IFNA(INDEX(input_data!$1:$1048576,MATCH($A84,input_data!$B:$B,0),MATCH(T$4,input_data!$1:$1,0)),"")</f>
        <v>0.24284402916622899</v>
      </c>
      <c r="U84" s="152">
        <f>_xlfn.IFNA(INDEX(input_data!$1:$1048576,MATCH($A84,input_data!$B:$B,0),MATCH(U$4,input_data!$1:$1,0)),"")</f>
        <v>2.67898755886758</v>
      </c>
      <c r="V84" s="149">
        <f>_xlfn.IFNA(INDEX(input_data!$1:$1048576,MATCH($A84,input_data!$B:$B,0),MATCH(V$4,input_data!$1:$1,0)),"")</f>
        <v>15.8542721929843</v>
      </c>
      <c r="W84" s="153">
        <f>_xlfn.IFNA(INDEX(input_data!$1:$1048576,MATCH($A84,input_data!$B:$B,0),MATCH(W$4,input_data!$1:$1,0)),"")</f>
        <v>315.21307817532397</v>
      </c>
      <c r="X84" s="154">
        <f t="shared" si="1"/>
        <v>3.1979784854252458E-5</v>
      </c>
      <c r="Y84" s="157"/>
    </row>
    <row r="85" spans="1:25" x14ac:dyDescent="0.35">
      <c r="A85" s="156" t="s">
        <v>418</v>
      </c>
      <c r="B85" s="387" t="s">
        <v>1151</v>
      </c>
      <c r="C85" s="147"/>
      <c r="D85" s="156" t="s">
        <v>419</v>
      </c>
      <c r="E85" s="387" t="s">
        <v>2071</v>
      </c>
      <c r="F85" s="387" t="s">
        <v>2031</v>
      </c>
      <c r="G85" s="398" t="s">
        <v>2140</v>
      </c>
      <c r="H85" s="149">
        <f>_xlfn.IFNA(INDEX(input_data!$1:$1048576,MATCH($A85,input_data!$B:$B,0),MATCH(H$4,input_data!$1:$1,0)),"")</f>
        <v>262.988756730901</v>
      </c>
      <c r="I85" s="150">
        <f>_xlfn.IFNA(INDEX(input_data!$1:$1048576,MATCH($A85,input_data!$B:$B,0),MATCH(I$4,input_data!$1:$1,0)),"")</f>
        <v>114495</v>
      </c>
      <c r="J85" s="399">
        <f>_xlfn.IFNA(INDEX(input_data!$1:$1048576,MATCH($A85,input_data!$B:$B,0),MATCH(J$4,input_data!$1:$1,0)),"")</f>
        <v>2296.94534024107</v>
      </c>
      <c r="K85" s="152">
        <f>_xlfn.IFNA(INDEX(input_data!$1:$1048576,MATCH($A85,input_data!$B:$B,0),MATCH(K$4,input_data!$1:$1,0)),"")</f>
        <v>79.582667056838702</v>
      </c>
      <c r="L85" s="152">
        <f>_xlfn.IFNA(INDEX(input_data!$1:$1048576,MATCH($A85,input_data!$B:$B,0),MATCH(L$4,input_data!$1:$1,0)),"")</f>
        <v>12.616419070801401</v>
      </c>
      <c r="M85" s="152">
        <f>_xlfn.IFNA(INDEX(input_data!$1:$1048576,MATCH($A85,input_data!$B:$B,0),MATCH(M$4,input_data!$1:$1,0)),"")</f>
        <v>132.25771631608899</v>
      </c>
      <c r="N85" s="152">
        <f>_xlfn.IFNA(INDEX(input_data!$1:$1048576,MATCH($A85,input_data!$B:$B,0),MATCH(N$4,input_data!$1:$1,0)),"")</f>
        <v>14.8595009866072</v>
      </c>
      <c r="O85" s="152">
        <f>_xlfn.IFNA(INDEX(input_data!$1:$1048576,MATCH($A85,input_data!$B:$B,0),MATCH(O$4,input_data!$1:$1,0)),"")</f>
        <v>30.8196153131674</v>
      </c>
      <c r="P85" s="152">
        <f>_xlfn.IFNA(INDEX(input_data!$1:$1048576,MATCH($A85,input_data!$B:$B,0),MATCH(P$4,input_data!$1:$1,0)),"")</f>
        <v>5.0249894532157402</v>
      </c>
      <c r="Q85" s="152">
        <f>_xlfn.IFNA(INDEX(input_data!$1:$1048576,MATCH($A85,input_data!$B:$B,0),MATCH(Q$4,input_data!$1:$1,0)),"")</f>
        <v>0.78080400000000005</v>
      </c>
      <c r="R85" s="152">
        <f>_xlfn.IFNA(INDEX(input_data!$1:$1048576,MATCH($A85,input_data!$B:$B,0),MATCH(R$4,input_data!$1:$1,0)),"")</f>
        <v>0.86717699999999998</v>
      </c>
      <c r="S85" s="152">
        <f>_xlfn.IFNA(INDEX(input_data!$1:$1048576,MATCH($A85,input_data!$B:$B,0),MATCH(S$4,input_data!$1:$1,0)),"")</f>
        <v>2.06878186346357</v>
      </c>
      <c r="T85" s="152">
        <f>_xlfn.IFNA(INDEX(input_data!$1:$1048576,MATCH($A85,input_data!$B:$B,0),MATCH(T$4,input_data!$1:$1,0)),"")</f>
        <v>6.7516599668119097</v>
      </c>
      <c r="U85" s="152">
        <f>_xlfn.IFNA(INDEX(input_data!$1:$1048576,MATCH($A85,input_data!$B:$B,0),MATCH(U$4,input_data!$1:$1,0)),"")</f>
        <v>0</v>
      </c>
      <c r="V85" s="149">
        <f>_xlfn.IFNA(INDEX(input_data!$1:$1048576,MATCH($A85,input_data!$B:$B,0),MATCH(V$4,input_data!$1:$1,0)),"")</f>
        <v>285.62933102699498</v>
      </c>
      <c r="W85" s="153">
        <f>_xlfn.IFNA(INDEX(input_data!$1:$1048576,MATCH($A85,input_data!$B:$B,0),MATCH(W$4,input_data!$1:$1,0)),"")</f>
        <v>2494.6882486309</v>
      </c>
      <c r="X85" s="154">
        <f t="shared" si="1"/>
        <v>8.6089514158434355E-2</v>
      </c>
      <c r="Y85" s="157"/>
    </row>
    <row r="86" spans="1:25" x14ac:dyDescent="0.35">
      <c r="A86" s="156" t="s">
        <v>420</v>
      </c>
      <c r="B86" s="387" t="s">
        <v>1152</v>
      </c>
      <c r="C86" s="147"/>
      <c r="D86" s="156" t="s">
        <v>421</v>
      </c>
      <c r="E86" s="387" t="s">
        <v>2071</v>
      </c>
      <c r="F86" s="387" t="s">
        <v>2032</v>
      </c>
      <c r="G86" s="398" t="s">
        <v>2141</v>
      </c>
      <c r="H86" s="149">
        <f>_xlfn.IFNA(INDEX(input_data!$1:$1048576,MATCH($A86,input_data!$B:$B,0),MATCH(H$4,input_data!$1:$1,0)),"")</f>
        <v>718.344147221188</v>
      </c>
      <c r="I86" s="150">
        <f>_xlfn.IFNA(INDEX(input_data!$1:$1048576,MATCH($A86,input_data!$B:$B,0),MATCH(I$4,input_data!$1:$1,0)),"")</f>
        <v>383000</v>
      </c>
      <c r="J86" s="399">
        <f>_xlfn.IFNA(INDEX(input_data!$1:$1048576,MATCH($A86,input_data!$B:$B,0),MATCH(J$4,input_data!$1:$1,0)),"")</f>
        <v>1875.5721859560999</v>
      </c>
      <c r="K86" s="152">
        <f>_xlfn.IFNA(INDEX(input_data!$1:$1048576,MATCH($A86,input_data!$B:$B,0),MATCH(K$4,input_data!$1:$1,0)),"")</f>
        <v>142.17541615607601</v>
      </c>
      <c r="L86" s="152">
        <f>_xlfn.IFNA(INDEX(input_data!$1:$1048576,MATCH($A86,input_data!$B:$B,0),MATCH(L$4,input_data!$1:$1,0)),"")</f>
        <v>25.3275201130608</v>
      </c>
      <c r="M86" s="152">
        <f>_xlfn.IFNA(INDEX(input_data!$1:$1048576,MATCH($A86,input_data!$B:$B,0),MATCH(M$4,input_data!$1:$1,0)),"")</f>
        <v>436.33395052585502</v>
      </c>
      <c r="N86" s="152">
        <f>_xlfn.IFNA(INDEX(input_data!$1:$1048576,MATCH($A86,input_data!$B:$B,0),MATCH(N$4,input_data!$1:$1,0)),"")</f>
        <v>44.082098128370099</v>
      </c>
      <c r="O86" s="152">
        <f>_xlfn.IFNA(INDEX(input_data!$1:$1048576,MATCH($A86,input_data!$B:$B,0),MATCH(O$4,input_data!$1:$1,0)),"")</f>
        <v>94.718919923102007</v>
      </c>
      <c r="P86" s="152">
        <f>_xlfn.IFNA(INDEX(input_data!$1:$1048576,MATCH($A86,input_data!$B:$B,0),MATCH(P$4,input_data!$1:$1,0)),"")</f>
        <v>15.869463433810701</v>
      </c>
      <c r="Q86" s="152">
        <f>_xlfn.IFNA(INDEX(input_data!$1:$1048576,MATCH($A86,input_data!$B:$B,0),MATCH(Q$4,input_data!$1:$1,0)),"")</f>
        <v>1.9107339999999999</v>
      </c>
      <c r="R86" s="152">
        <f>_xlfn.IFNA(INDEX(input_data!$1:$1048576,MATCH($A86,input_data!$B:$B,0),MATCH(R$4,input_data!$1:$1,0)),"")</f>
        <v>0.822716</v>
      </c>
      <c r="S86" s="152">
        <f>_xlfn.IFNA(INDEX(input_data!$1:$1048576,MATCH($A86,input_data!$B:$B,0),MATCH(S$4,input_data!$1:$1,0)),"")</f>
        <v>3.2006121577793101</v>
      </c>
      <c r="T86" s="152">
        <f>_xlfn.IFNA(INDEX(input_data!$1:$1048576,MATCH($A86,input_data!$B:$B,0),MATCH(T$4,input_data!$1:$1,0)),"")</f>
        <v>0</v>
      </c>
      <c r="U86" s="152">
        <f>_xlfn.IFNA(INDEX(input_data!$1:$1048576,MATCH($A86,input_data!$B:$B,0),MATCH(U$4,input_data!$1:$1,0)),"")</f>
        <v>0</v>
      </c>
      <c r="V86" s="149">
        <f>_xlfn.IFNA(INDEX(input_data!$1:$1048576,MATCH($A86,input_data!$B:$B,0),MATCH(V$4,input_data!$1:$1,0)),"")</f>
        <v>764.441430438054</v>
      </c>
      <c r="W86" s="153">
        <f>_xlfn.IFNA(INDEX(input_data!$1:$1048576,MATCH($A86,input_data!$B:$B,0),MATCH(W$4,input_data!$1:$1,0)),"")</f>
        <v>1995.9306277756</v>
      </c>
      <c r="X86" s="154">
        <f t="shared" si="1"/>
        <v>6.4171585994243552E-2</v>
      </c>
      <c r="Y86" s="157"/>
    </row>
    <row r="87" spans="1:25" x14ac:dyDescent="0.35">
      <c r="A87" s="156" t="s">
        <v>422</v>
      </c>
      <c r="B87" s="387" t="s">
        <v>1153</v>
      </c>
      <c r="C87" s="147"/>
      <c r="D87" s="156" t="s">
        <v>423</v>
      </c>
      <c r="E87" s="387" t="s">
        <v>2071</v>
      </c>
      <c r="F87" s="387" t="s">
        <v>2034</v>
      </c>
      <c r="G87" s="398" t="s">
        <v>2142</v>
      </c>
      <c r="H87" s="149">
        <f>_xlfn.IFNA(INDEX(input_data!$1:$1048576,MATCH($A87,input_data!$B:$B,0),MATCH(H$4,input_data!$1:$1,0)),"")</f>
        <v>11.1807014097327</v>
      </c>
      <c r="I87" s="150">
        <f>_xlfn.IFNA(INDEX(input_data!$1:$1048576,MATCH($A87,input_data!$B:$B,0),MATCH(I$4,input_data!$1:$1,0)),"")</f>
        <v>35651</v>
      </c>
      <c r="J87" s="399">
        <f>_xlfn.IFNA(INDEX(input_data!$1:$1048576,MATCH($A87,input_data!$B:$B,0),MATCH(J$4,input_data!$1:$1,0)),"")</f>
        <v>313.61536590089202</v>
      </c>
      <c r="K87" s="152">
        <f>_xlfn.IFNA(INDEX(input_data!$1:$1048576,MATCH($A87,input_data!$B:$B,0),MATCH(K$4,input_data!$1:$1,0)),"")</f>
        <v>1.8901273318495899</v>
      </c>
      <c r="L87" s="152">
        <f>_xlfn.IFNA(INDEX(input_data!$1:$1048576,MATCH($A87,input_data!$B:$B,0),MATCH(L$4,input_data!$1:$1,0)),"")</f>
        <v>0.40206311119629301</v>
      </c>
      <c r="M87" s="152">
        <f>_xlfn.IFNA(INDEX(input_data!$1:$1048576,MATCH($A87,input_data!$B:$B,0),MATCH(M$4,input_data!$1:$1,0)),"")</f>
        <v>7.5835733547673101</v>
      </c>
      <c r="N87" s="152">
        <f>_xlfn.IFNA(INDEX(input_data!$1:$1048576,MATCH($A87,input_data!$B:$B,0),MATCH(N$4,input_data!$1:$1,0)),"")</f>
        <v>0</v>
      </c>
      <c r="O87" s="152">
        <f>_xlfn.IFNA(INDEX(input_data!$1:$1048576,MATCH($A87,input_data!$B:$B,0),MATCH(O$4,input_data!$1:$1,0)),"")</f>
        <v>0</v>
      </c>
      <c r="P87" s="152">
        <f>_xlfn.IFNA(INDEX(input_data!$1:$1048576,MATCH($A87,input_data!$B:$B,0),MATCH(P$4,input_data!$1:$1,0)),"")</f>
        <v>0</v>
      </c>
      <c r="Q87" s="152">
        <f>_xlfn.IFNA(INDEX(input_data!$1:$1048576,MATCH($A87,input_data!$B:$B,0),MATCH(Q$4,input_data!$1:$1,0)),"")</f>
        <v>3.5284000000000003E-2</v>
      </c>
      <c r="R87" s="152">
        <f>_xlfn.IFNA(INDEX(input_data!$1:$1048576,MATCH($A87,input_data!$B:$B,0),MATCH(R$4,input_data!$1:$1,0)),"")</f>
        <v>0.11477999999999999</v>
      </c>
      <c r="S87" s="152">
        <f>_xlfn.IFNA(INDEX(input_data!$1:$1048576,MATCH($A87,input_data!$B:$B,0),MATCH(S$4,input_data!$1:$1,0)),"")</f>
        <v>0</v>
      </c>
      <c r="T87" s="152">
        <f>_xlfn.IFNA(INDEX(input_data!$1:$1048576,MATCH($A87,input_data!$B:$B,0),MATCH(T$4,input_data!$1:$1,0)),"")</f>
        <v>0</v>
      </c>
      <c r="U87" s="152">
        <f>_xlfn.IFNA(INDEX(input_data!$1:$1048576,MATCH($A87,input_data!$B:$B,0),MATCH(U$4,input_data!$1:$1,0)),"")</f>
        <v>1.15534261191952</v>
      </c>
      <c r="V87" s="149">
        <f>_xlfn.IFNA(INDEX(input_data!$1:$1048576,MATCH($A87,input_data!$B:$B,0),MATCH(V$4,input_data!$1:$1,0)),"")</f>
        <v>11.181170409732699</v>
      </c>
      <c r="W87" s="153">
        <f>_xlfn.IFNA(INDEX(input_data!$1:$1048576,MATCH($A87,input_data!$B:$B,0),MATCH(W$4,input_data!$1:$1,0)),"")</f>
        <v>313.62852121210398</v>
      </c>
      <c r="X87" s="154">
        <f t="shared" si="1"/>
        <v>4.194727887019134E-5</v>
      </c>
      <c r="Y87" s="157"/>
    </row>
    <row r="88" spans="1:25" x14ac:dyDescent="0.35">
      <c r="A88" s="156" t="s">
        <v>424</v>
      </c>
      <c r="B88" s="387" t="s">
        <v>1154</v>
      </c>
      <c r="C88" s="147"/>
      <c r="D88" s="156" t="s">
        <v>425</v>
      </c>
      <c r="E88" s="387" t="s">
        <v>2071</v>
      </c>
      <c r="F88" s="387" t="s">
        <v>2033</v>
      </c>
      <c r="G88" s="398" t="s">
        <v>234</v>
      </c>
      <c r="H88" s="149">
        <f>_xlfn.IFNA(INDEX(input_data!$1:$1048576,MATCH($A88,input_data!$B:$B,0),MATCH(H$4,input_data!$1:$1,0)),"")</f>
        <v>49.142958171813802</v>
      </c>
      <c r="I88" s="150">
        <f>_xlfn.IFNA(INDEX(input_data!$1:$1048576,MATCH($A88,input_data!$B:$B,0),MATCH(I$4,input_data!$1:$1,0)),"")</f>
        <v>497495</v>
      </c>
      <c r="J88" s="399">
        <f>_xlfn.IFNA(INDEX(input_data!$1:$1048576,MATCH($A88,input_data!$B:$B,0),MATCH(J$4,input_data!$1:$1,0)),"")</f>
        <v>98.780808192672893</v>
      </c>
      <c r="K88" s="152">
        <f>_xlfn.IFNA(INDEX(input_data!$1:$1048576,MATCH($A88,input_data!$B:$B,0),MATCH(K$4,input_data!$1:$1,0)),"")</f>
        <v>16.962435221805301</v>
      </c>
      <c r="L88" s="152">
        <f>_xlfn.IFNA(INDEX(input_data!$1:$1048576,MATCH($A88,input_data!$B:$B,0),MATCH(L$4,input_data!$1:$1,0)),"")</f>
        <v>2.0012488819755601</v>
      </c>
      <c r="M88" s="152">
        <f>_xlfn.IFNA(INDEX(input_data!$1:$1048576,MATCH($A88,input_data!$B:$B,0),MATCH(M$4,input_data!$1:$1,0)),"")</f>
        <v>31.780071675603999</v>
      </c>
      <c r="N88" s="152">
        <f>_xlfn.IFNA(INDEX(input_data!$1:$1048576,MATCH($A88,input_data!$B:$B,0),MATCH(N$4,input_data!$1:$1,0)),"")</f>
        <v>0</v>
      </c>
      <c r="O88" s="152">
        <f>_xlfn.IFNA(INDEX(input_data!$1:$1048576,MATCH($A88,input_data!$B:$B,0),MATCH(O$4,input_data!$1:$1,0)),"")</f>
        <v>0</v>
      </c>
      <c r="P88" s="152">
        <f>_xlfn.IFNA(INDEX(input_data!$1:$1048576,MATCH($A88,input_data!$B:$B,0),MATCH(P$4,input_data!$1:$1,0)),"")</f>
        <v>0</v>
      </c>
      <c r="Q88" s="152">
        <f>_xlfn.IFNA(INDEX(input_data!$1:$1048576,MATCH($A88,input_data!$B:$B,0),MATCH(Q$4,input_data!$1:$1,0)),"")</f>
        <v>0</v>
      </c>
      <c r="R88" s="152">
        <f>_xlfn.IFNA(INDEX(input_data!$1:$1048576,MATCH($A88,input_data!$B:$B,0),MATCH(R$4,input_data!$1:$1,0)),"")</f>
        <v>0</v>
      </c>
      <c r="S88" s="152">
        <f>_xlfn.IFNA(INDEX(input_data!$1:$1048576,MATCH($A88,input_data!$B:$B,0),MATCH(S$4,input_data!$1:$1,0)),"")</f>
        <v>0</v>
      </c>
      <c r="T88" s="152">
        <f>_xlfn.IFNA(INDEX(input_data!$1:$1048576,MATCH($A88,input_data!$B:$B,0),MATCH(T$4,input_data!$1:$1,0)),"")</f>
        <v>0</v>
      </c>
      <c r="U88" s="152">
        <f>_xlfn.IFNA(INDEX(input_data!$1:$1048576,MATCH($A88,input_data!$B:$B,0),MATCH(U$4,input_data!$1:$1,0)),"")</f>
        <v>0</v>
      </c>
      <c r="V88" s="149">
        <f>_xlfn.IFNA(INDEX(input_data!$1:$1048576,MATCH($A88,input_data!$B:$B,0),MATCH(V$4,input_data!$1:$1,0)),"")</f>
        <v>50.743755779384898</v>
      </c>
      <c r="W88" s="153">
        <f>_xlfn.IFNA(INDEX(input_data!$1:$1048576,MATCH($A88,input_data!$B:$B,0),MATCH(W$4,input_data!$1:$1,0)),"")</f>
        <v>101.998524164836</v>
      </c>
      <c r="X88" s="154">
        <f t="shared" si="1"/>
        <v>3.2574302954542889E-2</v>
      </c>
      <c r="Y88" s="157"/>
    </row>
    <row r="89" spans="1:25" x14ac:dyDescent="0.35">
      <c r="A89" s="156" t="s">
        <v>426</v>
      </c>
      <c r="B89" s="387" t="s">
        <v>1155</v>
      </c>
      <c r="C89" s="147"/>
      <c r="D89" s="156" t="s">
        <v>427</v>
      </c>
      <c r="E89" s="387" t="s">
        <v>2065</v>
      </c>
      <c r="F89" s="387" t="s">
        <v>2032</v>
      </c>
      <c r="G89" s="398" t="s">
        <v>2142</v>
      </c>
      <c r="H89" s="149">
        <f>_xlfn.IFNA(INDEX(input_data!$1:$1048576,MATCH($A89,input_data!$B:$B,0),MATCH(H$4,input_data!$1:$1,0)),"")</f>
        <v>794.36842403329797</v>
      </c>
      <c r="I89" s="150">
        <f>_xlfn.IFNA(INDEX(input_data!$1:$1048576,MATCH($A89,input_data!$B:$B,0),MATCH(I$4,input_data!$1:$1,0)),"")</f>
        <v>398021</v>
      </c>
      <c r="J89" s="399">
        <f>_xlfn.IFNA(INDEX(input_data!$1:$1048576,MATCH($A89,input_data!$B:$B,0),MATCH(J$4,input_data!$1:$1,0)),"")</f>
        <v>1995.79525711784</v>
      </c>
      <c r="K89" s="152">
        <f>_xlfn.IFNA(INDEX(input_data!$1:$1048576,MATCH($A89,input_data!$B:$B,0),MATCH(K$4,input_data!$1:$1,0)),"")</f>
        <v>113.345825774693</v>
      </c>
      <c r="L89" s="152">
        <f>_xlfn.IFNA(INDEX(input_data!$1:$1048576,MATCH($A89,input_data!$B:$B,0),MATCH(L$4,input_data!$1:$1,0)),"")</f>
        <v>23.555207799424601</v>
      </c>
      <c r="M89" s="152">
        <f>_xlfn.IFNA(INDEX(input_data!$1:$1048576,MATCH($A89,input_data!$B:$B,0),MATCH(M$4,input_data!$1:$1,0)),"")</f>
        <v>555.47630993538098</v>
      </c>
      <c r="N89" s="152">
        <f>_xlfn.IFNA(INDEX(input_data!$1:$1048576,MATCH($A89,input_data!$B:$B,0),MATCH(N$4,input_data!$1:$1,0)),"")</f>
        <v>35.932731129065502</v>
      </c>
      <c r="O89" s="152">
        <f>_xlfn.IFNA(INDEX(input_data!$1:$1048576,MATCH($A89,input_data!$B:$B,0),MATCH(O$4,input_data!$1:$1,0)),"")</f>
        <v>82.762829384928693</v>
      </c>
      <c r="P89" s="152">
        <f>_xlfn.IFNA(INDEX(input_data!$1:$1048576,MATCH($A89,input_data!$B:$B,0),MATCH(P$4,input_data!$1:$1,0)),"")</f>
        <v>15.642954135878201</v>
      </c>
      <c r="Q89" s="152">
        <f>_xlfn.IFNA(INDEX(input_data!$1:$1048576,MATCH($A89,input_data!$B:$B,0),MATCH(Q$4,input_data!$1:$1,0)),"")</f>
        <v>1.8467100000000001</v>
      </c>
      <c r="R89" s="152">
        <f>_xlfn.IFNA(INDEX(input_data!$1:$1048576,MATCH($A89,input_data!$B:$B,0),MATCH(R$4,input_data!$1:$1,0)),"")</f>
        <v>1.2785070000000001</v>
      </c>
      <c r="S89" s="152">
        <f>_xlfn.IFNA(INDEX(input_data!$1:$1048576,MATCH($A89,input_data!$B:$B,0),MATCH(S$4,input_data!$1:$1,0)),"")</f>
        <v>1.5770411165299101</v>
      </c>
      <c r="T89" s="152">
        <f>_xlfn.IFNA(INDEX(input_data!$1:$1048576,MATCH($A89,input_data!$B:$B,0),MATCH(T$4,input_data!$1:$1,0)),"")</f>
        <v>0</v>
      </c>
      <c r="U89" s="152">
        <f>_xlfn.IFNA(INDEX(input_data!$1:$1048576,MATCH($A89,input_data!$B:$B,0),MATCH(U$4,input_data!$1:$1,0)),"")</f>
        <v>0</v>
      </c>
      <c r="V89" s="149">
        <f>_xlfn.IFNA(INDEX(input_data!$1:$1048576,MATCH($A89,input_data!$B:$B,0),MATCH(V$4,input_data!$1:$1,0)),"")</f>
        <v>831.41811627590096</v>
      </c>
      <c r="W89" s="153">
        <f>_xlfn.IFNA(INDEX(input_data!$1:$1048576,MATCH($A89,input_data!$B:$B,0),MATCH(W$4,input_data!$1:$1,0)),"")</f>
        <v>2088.8800246115202</v>
      </c>
      <c r="X89" s="154">
        <f t="shared" si="1"/>
        <v>4.6640439274371115E-2</v>
      </c>
      <c r="Y89" s="157"/>
    </row>
    <row r="90" spans="1:25" x14ac:dyDescent="0.35">
      <c r="A90" s="156" t="s">
        <v>428</v>
      </c>
      <c r="B90" s="387" t="s">
        <v>1156</v>
      </c>
      <c r="C90" s="147"/>
      <c r="D90" s="156" t="s">
        <v>429</v>
      </c>
      <c r="E90" s="387" t="s">
        <v>2065</v>
      </c>
      <c r="F90" s="387" t="s">
        <v>2033</v>
      </c>
      <c r="G90" s="398" t="s">
        <v>234</v>
      </c>
      <c r="H90" s="149">
        <f>_xlfn.IFNA(INDEX(input_data!$1:$1048576,MATCH($A90,input_data!$B:$B,0),MATCH(H$4,input_data!$1:$1,0)),"")</f>
        <v>98.209739557446795</v>
      </c>
      <c r="I90" s="150">
        <f>_xlfn.IFNA(INDEX(input_data!$1:$1048576,MATCH($A90,input_data!$B:$B,0),MATCH(I$4,input_data!$1:$1,0)),"")</f>
        <v>861372</v>
      </c>
      <c r="J90" s="399">
        <f>_xlfn.IFNA(INDEX(input_data!$1:$1048576,MATCH($A90,input_data!$B:$B,0),MATCH(J$4,input_data!$1:$1,0)),"")</f>
        <v>114.01547711958</v>
      </c>
      <c r="K90" s="152">
        <f>_xlfn.IFNA(INDEX(input_data!$1:$1048576,MATCH($A90,input_data!$B:$B,0),MATCH(K$4,input_data!$1:$1,0)),"")</f>
        <v>29.213548327964201</v>
      </c>
      <c r="L90" s="152">
        <f>_xlfn.IFNA(INDEX(input_data!$1:$1048576,MATCH($A90,input_data!$B:$B,0),MATCH(L$4,input_data!$1:$1,0)),"")</f>
        <v>3.6044944849209202</v>
      </c>
      <c r="M90" s="152">
        <f>_xlfn.IFNA(INDEX(input_data!$1:$1048576,MATCH($A90,input_data!$B:$B,0),MATCH(M$4,input_data!$1:$1,0)),"")</f>
        <v>67.283964270245704</v>
      </c>
      <c r="N90" s="152">
        <f>_xlfn.IFNA(INDEX(input_data!$1:$1048576,MATCH($A90,input_data!$B:$B,0),MATCH(N$4,input_data!$1:$1,0)),"")</f>
        <v>0</v>
      </c>
      <c r="O90" s="152">
        <f>_xlfn.IFNA(INDEX(input_data!$1:$1048576,MATCH($A90,input_data!$B:$B,0),MATCH(O$4,input_data!$1:$1,0)),"")</f>
        <v>0</v>
      </c>
      <c r="P90" s="152">
        <f>_xlfn.IFNA(INDEX(input_data!$1:$1048576,MATCH($A90,input_data!$B:$B,0),MATCH(P$4,input_data!$1:$1,0)),"")</f>
        <v>0</v>
      </c>
      <c r="Q90" s="152">
        <f>_xlfn.IFNA(INDEX(input_data!$1:$1048576,MATCH($A90,input_data!$B:$B,0),MATCH(Q$4,input_data!$1:$1,0)),"")</f>
        <v>0</v>
      </c>
      <c r="R90" s="152">
        <f>_xlfn.IFNA(INDEX(input_data!$1:$1048576,MATCH($A90,input_data!$B:$B,0),MATCH(R$4,input_data!$1:$1,0)),"")</f>
        <v>0</v>
      </c>
      <c r="S90" s="152">
        <f>_xlfn.IFNA(INDEX(input_data!$1:$1048576,MATCH($A90,input_data!$B:$B,0),MATCH(S$4,input_data!$1:$1,0)),"")</f>
        <v>0</v>
      </c>
      <c r="T90" s="152">
        <f>_xlfn.IFNA(INDEX(input_data!$1:$1048576,MATCH($A90,input_data!$B:$B,0),MATCH(T$4,input_data!$1:$1,0)),"")</f>
        <v>0</v>
      </c>
      <c r="U90" s="152">
        <f>_xlfn.IFNA(INDEX(input_data!$1:$1048576,MATCH($A90,input_data!$B:$B,0),MATCH(U$4,input_data!$1:$1,0)),"")</f>
        <v>0</v>
      </c>
      <c r="V90" s="149">
        <f>_xlfn.IFNA(INDEX(input_data!$1:$1048576,MATCH($A90,input_data!$B:$B,0),MATCH(V$4,input_data!$1:$1,0)),"")</f>
        <v>100.102007083131</v>
      </c>
      <c r="W90" s="153">
        <f>_xlfn.IFNA(INDEX(input_data!$1:$1048576,MATCH($A90,input_data!$B:$B,0),MATCH(W$4,input_data!$1:$1,0)),"")</f>
        <v>116.212283523415</v>
      </c>
      <c r="X90" s="154">
        <f t="shared" si="1"/>
        <v>1.9267615760016676E-2</v>
      </c>
      <c r="Y90" s="157"/>
    </row>
    <row r="91" spans="1:25" x14ac:dyDescent="0.35">
      <c r="A91" s="156" t="s">
        <v>430</v>
      </c>
      <c r="B91" s="387" t="s">
        <v>1157</v>
      </c>
      <c r="C91" s="147"/>
      <c r="D91" s="156" t="s">
        <v>431</v>
      </c>
      <c r="E91" s="387" t="s">
        <v>2064</v>
      </c>
      <c r="F91" s="387" t="s">
        <v>2030</v>
      </c>
      <c r="G91" s="398" t="s">
        <v>2140</v>
      </c>
      <c r="H91" s="149">
        <f>_xlfn.IFNA(INDEX(input_data!$1:$1048576,MATCH($A91,input_data!$B:$B,0),MATCH(H$4,input_data!$1:$1,0)),"")</f>
        <v>332.18953105425999</v>
      </c>
      <c r="I91" s="150">
        <f>_xlfn.IFNA(INDEX(input_data!$1:$1048576,MATCH($A91,input_data!$B:$B,0),MATCH(I$4,input_data!$1:$1,0)),"")</f>
        <v>144382</v>
      </c>
      <c r="J91" s="399">
        <f>_xlfn.IFNA(INDEX(input_data!$1:$1048576,MATCH($A91,input_data!$B:$B,0),MATCH(J$4,input_data!$1:$1,0)),"")</f>
        <v>2300.7683163708798</v>
      </c>
      <c r="K91" s="152">
        <f>_xlfn.IFNA(INDEX(input_data!$1:$1048576,MATCH($A91,input_data!$B:$B,0),MATCH(K$4,input_data!$1:$1,0)),"")</f>
        <v>110.225786307981</v>
      </c>
      <c r="L91" s="152">
        <f>_xlfn.IFNA(INDEX(input_data!$1:$1048576,MATCH($A91,input_data!$B:$B,0),MATCH(L$4,input_data!$1:$1,0)),"")</f>
        <v>16.404438399057099</v>
      </c>
      <c r="M91" s="152">
        <f>_xlfn.IFNA(INDEX(input_data!$1:$1048576,MATCH($A91,input_data!$B:$B,0),MATCH(M$4,input_data!$1:$1,0)),"")</f>
        <v>151.37749035193499</v>
      </c>
      <c r="N91" s="152">
        <f>_xlfn.IFNA(INDEX(input_data!$1:$1048576,MATCH($A91,input_data!$B:$B,0),MATCH(N$4,input_data!$1:$1,0)),"")</f>
        <v>20.121534789115501</v>
      </c>
      <c r="O91" s="152">
        <f>_xlfn.IFNA(INDEX(input_data!$1:$1048576,MATCH($A91,input_data!$B:$B,0),MATCH(O$4,input_data!$1:$1,0)),"")</f>
        <v>41.776052093605401</v>
      </c>
      <c r="P91" s="152">
        <f>_xlfn.IFNA(INDEX(input_data!$1:$1048576,MATCH($A91,input_data!$B:$B,0),MATCH(P$4,input_data!$1:$1,0)),"")</f>
        <v>6.6057238984684599</v>
      </c>
      <c r="Q91" s="152">
        <f>_xlfn.IFNA(INDEX(input_data!$1:$1048576,MATCH($A91,input_data!$B:$B,0),MATCH(Q$4,input_data!$1:$1,0)),"")</f>
        <v>0.95165299999999997</v>
      </c>
      <c r="R91" s="152">
        <f>_xlfn.IFNA(INDEX(input_data!$1:$1048576,MATCH($A91,input_data!$B:$B,0),MATCH(R$4,input_data!$1:$1,0)),"")</f>
        <v>1.3446359999999999</v>
      </c>
      <c r="S91" s="152">
        <f>_xlfn.IFNA(INDEX(input_data!$1:$1048576,MATCH($A91,input_data!$B:$B,0),MATCH(S$4,input_data!$1:$1,0)),"")</f>
        <v>2.4272063329512998</v>
      </c>
      <c r="T91" s="152">
        <f>_xlfn.IFNA(INDEX(input_data!$1:$1048576,MATCH($A91,input_data!$B:$B,0),MATCH(T$4,input_data!$1:$1,0)),"")</f>
        <v>9.9277454683300501</v>
      </c>
      <c r="U91" s="152">
        <f>_xlfn.IFNA(INDEX(input_data!$1:$1048576,MATCH($A91,input_data!$B:$B,0),MATCH(U$4,input_data!$1:$1,0)),"")</f>
        <v>0</v>
      </c>
      <c r="V91" s="149">
        <f>_xlfn.IFNA(INDEX(input_data!$1:$1048576,MATCH($A91,input_data!$B:$B,0),MATCH(V$4,input_data!$1:$1,0)),"")</f>
        <v>361.16226664144398</v>
      </c>
      <c r="W91" s="153">
        <f>_xlfn.IFNA(INDEX(input_data!$1:$1048576,MATCH($A91,input_data!$B:$B,0),MATCH(W$4,input_data!$1:$1,0)),"")</f>
        <v>2501.4355434988001</v>
      </c>
      <c r="X91" s="154">
        <f t="shared" si="1"/>
        <v>8.7217485437407039E-2</v>
      </c>
      <c r="Y91" s="157"/>
    </row>
    <row r="92" spans="1:25" x14ac:dyDescent="0.35">
      <c r="A92" s="156" t="s">
        <v>435</v>
      </c>
      <c r="B92" s="387" t="s">
        <v>1158</v>
      </c>
      <c r="C92" s="147"/>
      <c r="D92" s="156" t="s">
        <v>436</v>
      </c>
      <c r="E92" s="387" t="s">
        <v>2065</v>
      </c>
      <c r="F92" s="387" t="s">
        <v>2033</v>
      </c>
      <c r="G92" s="398" t="s">
        <v>234</v>
      </c>
      <c r="H92" s="149">
        <f>_xlfn.IFNA(INDEX(input_data!$1:$1048576,MATCH($A92,input_data!$B:$B,0),MATCH(H$4,input_data!$1:$1,0)),"")</f>
        <v>72.505661156479107</v>
      </c>
      <c r="I92" s="150">
        <f>_xlfn.IFNA(INDEX(input_data!$1:$1048576,MATCH($A92,input_data!$B:$B,0),MATCH(I$4,input_data!$1:$1,0)),"")</f>
        <v>711406</v>
      </c>
      <c r="J92" s="399">
        <f>_xlfn.IFNA(INDEX(input_data!$1:$1048576,MATCH($A92,input_data!$B:$B,0),MATCH(J$4,input_data!$1:$1,0)),"")</f>
        <v>101.918821539991</v>
      </c>
      <c r="K92" s="152">
        <f>_xlfn.IFNA(INDEX(input_data!$1:$1048576,MATCH($A92,input_data!$B:$B,0),MATCH(K$4,input_data!$1:$1,0)),"")</f>
        <v>18.966548474666201</v>
      </c>
      <c r="L92" s="152">
        <f>_xlfn.IFNA(INDEX(input_data!$1:$1048576,MATCH($A92,input_data!$B:$B,0),MATCH(L$4,input_data!$1:$1,0)),"")</f>
        <v>2.2993459633489999</v>
      </c>
      <c r="M92" s="152">
        <f>_xlfn.IFNA(INDEX(input_data!$1:$1048576,MATCH($A92,input_data!$B:$B,0),MATCH(M$4,input_data!$1:$1,0)),"")</f>
        <v>53.099733791673799</v>
      </c>
      <c r="N92" s="152">
        <f>_xlfn.IFNA(INDEX(input_data!$1:$1048576,MATCH($A92,input_data!$B:$B,0),MATCH(N$4,input_data!$1:$1,0)),"")</f>
        <v>0</v>
      </c>
      <c r="O92" s="152">
        <f>_xlfn.IFNA(INDEX(input_data!$1:$1048576,MATCH($A92,input_data!$B:$B,0),MATCH(O$4,input_data!$1:$1,0)),"")</f>
        <v>0</v>
      </c>
      <c r="P92" s="152">
        <f>_xlfn.IFNA(INDEX(input_data!$1:$1048576,MATCH($A92,input_data!$B:$B,0),MATCH(P$4,input_data!$1:$1,0)),"")</f>
        <v>0</v>
      </c>
      <c r="Q92" s="152">
        <f>_xlfn.IFNA(INDEX(input_data!$1:$1048576,MATCH($A92,input_data!$B:$B,0),MATCH(Q$4,input_data!$1:$1,0)),"")</f>
        <v>0</v>
      </c>
      <c r="R92" s="152">
        <f>_xlfn.IFNA(INDEX(input_data!$1:$1048576,MATCH($A92,input_data!$B:$B,0),MATCH(R$4,input_data!$1:$1,0)),"")</f>
        <v>0</v>
      </c>
      <c r="S92" s="152">
        <f>_xlfn.IFNA(INDEX(input_data!$1:$1048576,MATCH($A92,input_data!$B:$B,0),MATCH(S$4,input_data!$1:$1,0)),"")</f>
        <v>0</v>
      </c>
      <c r="T92" s="152">
        <f>_xlfn.IFNA(INDEX(input_data!$1:$1048576,MATCH($A92,input_data!$B:$B,0),MATCH(T$4,input_data!$1:$1,0)),"")</f>
        <v>0</v>
      </c>
      <c r="U92" s="152">
        <f>_xlfn.IFNA(INDEX(input_data!$1:$1048576,MATCH($A92,input_data!$B:$B,0),MATCH(U$4,input_data!$1:$1,0)),"")</f>
        <v>0</v>
      </c>
      <c r="V92" s="149">
        <f>_xlfn.IFNA(INDEX(input_data!$1:$1048576,MATCH($A92,input_data!$B:$B,0),MATCH(V$4,input_data!$1:$1,0)),"")</f>
        <v>74.365628229688994</v>
      </c>
      <c r="W92" s="153">
        <f>_xlfn.IFNA(INDEX(input_data!$1:$1048576,MATCH($A92,input_data!$B:$B,0),MATCH(W$4,input_data!$1:$1,0)),"")</f>
        <v>104.53331603850501</v>
      </c>
      <c r="X92" s="154">
        <f t="shared" si="1"/>
        <v>2.5652715161037953E-2</v>
      </c>
      <c r="Y92" s="157"/>
    </row>
    <row r="93" spans="1:25" x14ac:dyDescent="0.35">
      <c r="A93" s="156" t="s">
        <v>437</v>
      </c>
      <c r="B93" s="387" t="s">
        <v>1159</v>
      </c>
      <c r="C93" s="147"/>
      <c r="D93" s="156" t="s">
        <v>438</v>
      </c>
      <c r="E93" s="387" t="s">
        <v>2065</v>
      </c>
      <c r="F93" s="387" t="s">
        <v>2031</v>
      </c>
      <c r="G93" s="398" t="s">
        <v>234</v>
      </c>
      <c r="H93" s="149">
        <f>_xlfn.IFNA(INDEX(input_data!$1:$1048576,MATCH($A93,input_data!$B:$B,0),MATCH(H$4,input_data!$1:$1,0)),"")</f>
        <v>425.97234727950899</v>
      </c>
      <c r="I93" s="150">
        <f>_xlfn.IFNA(INDEX(input_data!$1:$1048576,MATCH($A93,input_data!$B:$B,0),MATCH(I$4,input_data!$1:$1,0)),"")</f>
        <v>186917</v>
      </c>
      <c r="J93" s="399">
        <f>_xlfn.IFNA(INDEX(input_data!$1:$1048576,MATCH($A93,input_data!$B:$B,0),MATCH(J$4,input_data!$1:$1,0)),"")</f>
        <v>2278.9384982613101</v>
      </c>
      <c r="K93" s="152">
        <f>_xlfn.IFNA(INDEX(input_data!$1:$1048576,MATCH($A93,input_data!$B:$B,0),MATCH(K$4,input_data!$1:$1,0)),"")</f>
        <v>49.740670356349</v>
      </c>
      <c r="L93" s="152">
        <f>_xlfn.IFNA(INDEX(input_data!$1:$1048576,MATCH($A93,input_data!$B:$B,0),MATCH(L$4,input_data!$1:$1,0)),"")</f>
        <v>10.252968125852799</v>
      </c>
      <c r="M93" s="152">
        <f>_xlfn.IFNA(INDEX(input_data!$1:$1048576,MATCH($A93,input_data!$B:$B,0),MATCH(M$4,input_data!$1:$1,0)),"")</f>
        <v>326.19089379351101</v>
      </c>
      <c r="N93" s="152">
        <f>_xlfn.IFNA(INDEX(input_data!$1:$1048576,MATCH($A93,input_data!$B:$B,0),MATCH(N$4,input_data!$1:$1,0)),"")</f>
        <v>15.359816308311199</v>
      </c>
      <c r="O93" s="152">
        <f>_xlfn.IFNA(INDEX(input_data!$1:$1048576,MATCH($A93,input_data!$B:$B,0),MATCH(O$4,input_data!$1:$1,0)),"")</f>
        <v>34.303951578930302</v>
      </c>
      <c r="P93" s="152">
        <f>_xlfn.IFNA(INDEX(input_data!$1:$1048576,MATCH($A93,input_data!$B:$B,0),MATCH(P$4,input_data!$1:$1,0)),"")</f>
        <v>7.4670525819018296</v>
      </c>
      <c r="Q93" s="152">
        <f>_xlfn.IFNA(INDEX(input_data!$1:$1048576,MATCH($A93,input_data!$B:$B,0),MATCH(Q$4,input_data!$1:$1,0)),"")</f>
        <v>0.84513899999999997</v>
      </c>
      <c r="R93" s="152">
        <f>_xlfn.IFNA(INDEX(input_data!$1:$1048576,MATCH($A93,input_data!$B:$B,0),MATCH(R$4,input_data!$1:$1,0)),"")</f>
        <v>3.2356259999999999</v>
      </c>
      <c r="S93" s="152">
        <f>_xlfn.IFNA(INDEX(input_data!$1:$1048576,MATCH($A93,input_data!$B:$B,0),MATCH(S$4,input_data!$1:$1,0)),"")</f>
        <v>0.77464254652244902</v>
      </c>
      <c r="T93" s="152">
        <f>_xlfn.IFNA(INDEX(input_data!$1:$1048576,MATCH($A93,input_data!$B:$B,0),MATCH(T$4,input_data!$1:$1,0)),"")</f>
        <v>0</v>
      </c>
      <c r="U93" s="152">
        <f>_xlfn.IFNA(INDEX(input_data!$1:$1048576,MATCH($A93,input_data!$B:$B,0),MATCH(U$4,input_data!$1:$1,0)),"")</f>
        <v>0</v>
      </c>
      <c r="V93" s="149">
        <f>_xlfn.IFNA(INDEX(input_data!$1:$1048576,MATCH($A93,input_data!$B:$B,0),MATCH(V$4,input_data!$1:$1,0)),"")</f>
        <v>448.17076029137797</v>
      </c>
      <c r="W93" s="153">
        <f>_xlfn.IFNA(INDEX(input_data!$1:$1048576,MATCH($A93,input_data!$B:$B,0),MATCH(W$4,input_data!$1:$1,0)),"")</f>
        <v>2397.6993012480302</v>
      </c>
      <c r="X93" s="154">
        <f t="shared" si="1"/>
        <v>5.2112333473381733E-2</v>
      </c>
      <c r="Y93" s="157"/>
    </row>
    <row r="94" spans="1:25" x14ac:dyDescent="0.35">
      <c r="A94" s="156" t="s">
        <v>439</v>
      </c>
      <c r="B94" s="387" t="s">
        <v>1160</v>
      </c>
      <c r="C94" s="147"/>
      <c r="D94" s="156" t="s">
        <v>440</v>
      </c>
      <c r="E94" s="387" t="s">
        <v>2069</v>
      </c>
      <c r="F94" s="387" t="s">
        <v>2034</v>
      </c>
      <c r="G94" s="398" t="s">
        <v>2141</v>
      </c>
      <c r="H94" s="149">
        <f>_xlfn.IFNA(INDEX(input_data!$1:$1048576,MATCH($A94,input_data!$B:$B,0),MATCH(H$4,input_data!$1:$1,0)),"")</f>
        <v>15.631815609615799</v>
      </c>
      <c r="I94" s="150">
        <f>_xlfn.IFNA(INDEX(input_data!$1:$1048576,MATCH($A94,input_data!$B:$B,0),MATCH(I$4,input_data!$1:$1,0)),"")</f>
        <v>55689</v>
      </c>
      <c r="J94" s="399">
        <f>_xlfn.IFNA(INDEX(input_data!$1:$1048576,MATCH($A94,input_data!$B:$B,0),MATCH(J$4,input_data!$1:$1,0)),"")</f>
        <v>280.69844331224903</v>
      </c>
      <c r="K94" s="152">
        <f>_xlfn.IFNA(INDEX(input_data!$1:$1048576,MATCH($A94,input_data!$B:$B,0),MATCH(K$4,input_data!$1:$1,0)),"")</f>
        <v>4.37483211467468</v>
      </c>
      <c r="L94" s="152">
        <f>_xlfn.IFNA(INDEX(input_data!$1:$1048576,MATCH($A94,input_data!$B:$B,0),MATCH(L$4,input_data!$1:$1,0)),"")</f>
        <v>0.78630994457174597</v>
      </c>
      <c r="M94" s="152">
        <f>_xlfn.IFNA(INDEX(input_data!$1:$1048576,MATCH($A94,input_data!$B:$B,0),MATCH(M$4,input_data!$1:$1,0)),"")</f>
        <v>9.1303095292271408</v>
      </c>
      <c r="N94" s="152">
        <f>_xlfn.IFNA(INDEX(input_data!$1:$1048576,MATCH($A94,input_data!$B:$B,0),MATCH(N$4,input_data!$1:$1,0)),"")</f>
        <v>0</v>
      </c>
      <c r="O94" s="152">
        <f>_xlfn.IFNA(INDEX(input_data!$1:$1048576,MATCH($A94,input_data!$B:$B,0),MATCH(O$4,input_data!$1:$1,0)),"")</f>
        <v>0</v>
      </c>
      <c r="P94" s="152">
        <f>_xlfn.IFNA(INDEX(input_data!$1:$1048576,MATCH($A94,input_data!$B:$B,0),MATCH(P$4,input_data!$1:$1,0)),"")</f>
        <v>0</v>
      </c>
      <c r="Q94" s="152">
        <f>_xlfn.IFNA(INDEX(input_data!$1:$1048576,MATCH($A94,input_data!$B:$B,0),MATCH(Q$4,input_data!$1:$1,0)),"")</f>
        <v>3.5976000000000001E-2</v>
      </c>
      <c r="R94" s="152">
        <f>_xlfn.IFNA(INDEX(input_data!$1:$1048576,MATCH($A94,input_data!$B:$B,0),MATCH(R$4,input_data!$1:$1,0)),"")</f>
        <v>0.53362200000000004</v>
      </c>
      <c r="S94" s="152">
        <f>_xlfn.IFNA(INDEX(input_data!$1:$1048576,MATCH($A94,input_data!$B:$B,0),MATCH(S$4,input_data!$1:$1,0)),"")</f>
        <v>0</v>
      </c>
      <c r="T94" s="152">
        <f>_xlfn.IFNA(INDEX(input_data!$1:$1048576,MATCH($A94,input_data!$B:$B,0),MATCH(T$4,input_data!$1:$1,0)),"")</f>
        <v>0.45106263572979899</v>
      </c>
      <c r="U94" s="152">
        <f>_xlfn.IFNA(INDEX(input_data!$1:$1048576,MATCH($A94,input_data!$B:$B,0),MATCH(U$4,input_data!$1:$1,0)),"")</f>
        <v>0.32018238541246702</v>
      </c>
      <c r="V94" s="149">
        <f>_xlfn.IFNA(INDEX(input_data!$1:$1048576,MATCH($A94,input_data!$B:$B,0),MATCH(V$4,input_data!$1:$1,0)),"")</f>
        <v>15.6322946096158</v>
      </c>
      <c r="W94" s="153">
        <f>_xlfn.IFNA(INDEX(input_data!$1:$1048576,MATCH($A94,input_data!$B:$B,0),MATCH(W$4,input_data!$1:$1,0)),"")</f>
        <v>280.70704465183098</v>
      </c>
      <c r="X94" s="154">
        <f t="shared" si="1"/>
        <v>3.0642633713329204E-5</v>
      </c>
      <c r="Y94" s="157"/>
    </row>
    <row r="95" spans="1:25" x14ac:dyDescent="0.35">
      <c r="A95" s="156" t="s">
        <v>441</v>
      </c>
      <c r="B95" s="387" t="s">
        <v>1161</v>
      </c>
      <c r="C95" s="147"/>
      <c r="D95" s="156" t="s">
        <v>442</v>
      </c>
      <c r="E95" s="387" t="s">
        <v>2067</v>
      </c>
      <c r="F95" s="387" t="s">
        <v>2030</v>
      </c>
      <c r="G95" s="398" t="s">
        <v>2140</v>
      </c>
      <c r="H95" s="149">
        <f>_xlfn.IFNA(INDEX(input_data!$1:$1048576,MATCH($A95,input_data!$B:$B,0),MATCH(H$4,input_data!$1:$1,0)),"")</f>
        <v>331.563827212359</v>
      </c>
      <c r="I95" s="150">
        <f>_xlfn.IFNA(INDEX(input_data!$1:$1048576,MATCH($A95,input_data!$B:$B,0),MATCH(I$4,input_data!$1:$1,0)),"")</f>
        <v>141927</v>
      </c>
      <c r="J95" s="399">
        <f>_xlfn.IFNA(INDEX(input_data!$1:$1048576,MATCH($A95,input_data!$B:$B,0),MATCH(J$4,input_data!$1:$1,0)),"")</f>
        <v>2336.1575120474499</v>
      </c>
      <c r="K95" s="152">
        <f>_xlfn.IFNA(INDEX(input_data!$1:$1048576,MATCH($A95,input_data!$B:$B,0),MATCH(K$4,input_data!$1:$1,0)),"")</f>
        <v>97.644315546645899</v>
      </c>
      <c r="L95" s="152">
        <f>_xlfn.IFNA(INDEX(input_data!$1:$1048576,MATCH($A95,input_data!$B:$B,0),MATCH(L$4,input_data!$1:$1,0)),"")</f>
        <v>15.484232946735199</v>
      </c>
      <c r="M95" s="152">
        <f>_xlfn.IFNA(INDEX(input_data!$1:$1048576,MATCH($A95,input_data!$B:$B,0),MATCH(M$4,input_data!$1:$1,0)),"")</f>
        <v>163.973302175566</v>
      </c>
      <c r="N95" s="152">
        <f>_xlfn.IFNA(INDEX(input_data!$1:$1048576,MATCH($A95,input_data!$B:$B,0),MATCH(N$4,input_data!$1:$1,0)),"")</f>
        <v>20.5130013853999</v>
      </c>
      <c r="O95" s="152">
        <f>_xlfn.IFNA(INDEX(input_data!$1:$1048576,MATCH($A95,input_data!$B:$B,0),MATCH(O$4,input_data!$1:$1,0)),"")</f>
        <v>42.794840497413098</v>
      </c>
      <c r="P95" s="152">
        <f>_xlfn.IFNA(INDEX(input_data!$1:$1048576,MATCH($A95,input_data!$B:$B,0),MATCH(P$4,input_data!$1:$1,0)),"")</f>
        <v>6.8320897466517296</v>
      </c>
      <c r="Q95" s="152">
        <f>_xlfn.IFNA(INDEX(input_data!$1:$1048576,MATCH($A95,input_data!$B:$B,0),MATCH(Q$4,input_data!$1:$1,0)),"")</f>
        <v>0.86233800000000005</v>
      </c>
      <c r="R95" s="152">
        <f>_xlfn.IFNA(INDEX(input_data!$1:$1048576,MATCH($A95,input_data!$B:$B,0),MATCH(R$4,input_data!$1:$1,0)),"")</f>
        <v>0.61549500000000001</v>
      </c>
      <c r="S95" s="152">
        <f>_xlfn.IFNA(INDEX(input_data!$1:$1048576,MATCH($A95,input_data!$B:$B,0),MATCH(S$4,input_data!$1:$1,0)),"")</f>
        <v>1.87778341464761</v>
      </c>
      <c r="T95" s="152">
        <f>_xlfn.IFNA(INDEX(input_data!$1:$1048576,MATCH($A95,input_data!$B:$B,0),MATCH(T$4,input_data!$1:$1,0)),"")</f>
        <v>5.0313794719721399</v>
      </c>
      <c r="U95" s="152">
        <f>_xlfn.IFNA(INDEX(input_data!$1:$1048576,MATCH($A95,input_data!$B:$B,0),MATCH(U$4,input_data!$1:$1,0)),"")</f>
        <v>0</v>
      </c>
      <c r="V95" s="149">
        <f>_xlfn.IFNA(INDEX(input_data!$1:$1048576,MATCH($A95,input_data!$B:$B,0),MATCH(V$4,input_data!$1:$1,0)),"")</f>
        <v>355.62877818503199</v>
      </c>
      <c r="W95" s="153">
        <f>_xlfn.IFNA(INDEX(input_data!$1:$1048576,MATCH($A95,input_data!$B:$B,0),MATCH(W$4,input_data!$1:$1,0)),"")</f>
        <v>2505.71616524715</v>
      </c>
      <c r="X95" s="154">
        <f t="shared" si="1"/>
        <v>7.2580145955607911E-2</v>
      </c>
      <c r="Y95" s="157"/>
    </row>
    <row r="96" spans="1:25" x14ac:dyDescent="0.35">
      <c r="A96" s="156" t="s">
        <v>443</v>
      </c>
      <c r="B96" s="387" t="s">
        <v>1162</v>
      </c>
      <c r="C96" s="147"/>
      <c r="D96" s="156" t="s">
        <v>444</v>
      </c>
      <c r="E96" s="387" t="s">
        <v>2070</v>
      </c>
      <c r="F96" s="387" t="s">
        <v>2031</v>
      </c>
      <c r="G96" s="398" t="s">
        <v>2142</v>
      </c>
      <c r="H96" s="149">
        <f>_xlfn.IFNA(INDEX(input_data!$1:$1048576,MATCH($A96,input_data!$B:$B,0),MATCH(H$4,input_data!$1:$1,0)),"")</f>
        <v>603.78922114271404</v>
      </c>
      <c r="I96" s="150">
        <f>_xlfn.IFNA(INDEX(input_data!$1:$1048576,MATCH($A96,input_data!$B:$B,0),MATCH(I$4,input_data!$1:$1,0)),"")</f>
        <v>255046</v>
      </c>
      <c r="J96" s="399">
        <f>_xlfn.IFNA(INDEX(input_data!$1:$1048576,MATCH($A96,input_data!$B:$B,0),MATCH(J$4,input_data!$1:$1,0)),"")</f>
        <v>2367.3738115583601</v>
      </c>
      <c r="K96" s="152">
        <f>_xlfn.IFNA(INDEX(input_data!$1:$1048576,MATCH($A96,input_data!$B:$B,0),MATCH(K$4,input_data!$1:$1,0)),"")</f>
        <v>177.26510130311101</v>
      </c>
      <c r="L96" s="152">
        <f>_xlfn.IFNA(INDEX(input_data!$1:$1048576,MATCH($A96,input_data!$B:$B,0),MATCH(L$4,input_data!$1:$1,0)),"")</f>
        <v>28.292026763461301</v>
      </c>
      <c r="M96" s="152">
        <f>_xlfn.IFNA(INDEX(input_data!$1:$1048576,MATCH($A96,input_data!$B:$B,0),MATCH(M$4,input_data!$1:$1,0)),"")</f>
        <v>300.36187659099198</v>
      </c>
      <c r="N96" s="152">
        <f>_xlfn.IFNA(INDEX(input_data!$1:$1048576,MATCH($A96,input_data!$B:$B,0),MATCH(N$4,input_data!$1:$1,0)),"")</f>
        <v>38.079330742287098</v>
      </c>
      <c r="O96" s="152">
        <f>_xlfn.IFNA(INDEX(input_data!$1:$1048576,MATCH($A96,input_data!$B:$B,0),MATCH(O$4,input_data!$1:$1,0)),"")</f>
        <v>76.835466767568093</v>
      </c>
      <c r="P96" s="152">
        <f>_xlfn.IFNA(INDEX(input_data!$1:$1048576,MATCH($A96,input_data!$B:$B,0),MATCH(P$4,input_data!$1:$1,0)),"")</f>
        <v>12.3478932810151</v>
      </c>
      <c r="Q96" s="152">
        <f>_xlfn.IFNA(INDEX(input_data!$1:$1048576,MATCH($A96,input_data!$B:$B,0),MATCH(Q$4,input_data!$1:$1,0)),"")</f>
        <v>1.5158689999999999</v>
      </c>
      <c r="R96" s="152">
        <f>_xlfn.IFNA(INDEX(input_data!$1:$1048576,MATCH($A96,input_data!$B:$B,0),MATCH(R$4,input_data!$1:$1,0)),"")</f>
        <v>2.1358350000000002</v>
      </c>
      <c r="S96" s="152">
        <f>_xlfn.IFNA(INDEX(input_data!$1:$1048576,MATCH($A96,input_data!$B:$B,0),MATCH(S$4,input_data!$1:$1,0)),"")</f>
        <v>2.7634196660809498</v>
      </c>
      <c r="T96" s="152">
        <f>_xlfn.IFNA(INDEX(input_data!$1:$1048576,MATCH($A96,input_data!$B:$B,0),MATCH(T$4,input_data!$1:$1,0)),"")</f>
        <v>13.8508688825076</v>
      </c>
      <c r="U96" s="152">
        <f>_xlfn.IFNA(INDEX(input_data!$1:$1048576,MATCH($A96,input_data!$B:$B,0),MATCH(U$4,input_data!$1:$1,0)),"")</f>
        <v>0</v>
      </c>
      <c r="V96" s="149">
        <f>_xlfn.IFNA(INDEX(input_data!$1:$1048576,MATCH($A96,input_data!$B:$B,0),MATCH(V$4,input_data!$1:$1,0)),"")</f>
        <v>653.44768799702297</v>
      </c>
      <c r="W96" s="153">
        <f>_xlfn.IFNA(INDEX(input_data!$1:$1048576,MATCH($A96,input_data!$B:$B,0),MATCH(W$4,input_data!$1:$1,0)),"")</f>
        <v>2562.07777419377</v>
      </c>
      <c r="X96" s="154">
        <f t="shared" si="1"/>
        <v>8.2244705793731665E-2</v>
      </c>
      <c r="Y96" s="157"/>
    </row>
    <row r="97" spans="1:25" x14ac:dyDescent="0.35">
      <c r="A97" s="156" t="s">
        <v>445</v>
      </c>
      <c r="B97" s="387" t="s">
        <v>1163</v>
      </c>
      <c r="C97" s="147"/>
      <c r="D97" s="156" t="s">
        <v>446</v>
      </c>
      <c r="E97" s="387" t="s">
        <v>2070</v>
      </c>
      <c r="F97" s="387" t="s">
        <v>2033</v>
      </c>
      <c r="G97" s="398" t="s">
        <v>234</v>
      </c>
      <c r="H97" s="149">
        <f>_xlfn.IFNA(INDEX(input_data!$1:$1048576,MATCH($A97,input_data!$B:$B,0),MATCH(H$4,input_data!$1:$1,0)),"")</f>
        <v>37.079713518828697</v>
      </c>
      <c r="I97" s="150">
        <f>_xlfn.IFNA(INDEX(input_data!$1:$1048576,MATCH($A97,input_data!$B:$B,0),MATCH(I$4,input_data!$1:$1,0)),"")</f>
        <v>308698</v>
      </c>
      <c r="J97" s="399">
        <f>_xlfn.IFNA(INDEX(input_data!$1:$1048576,MATCH($A97,input_data!$B:$B,0),MATCH(J$4,input_data!$1:$1,0)),"")</f>
        <v>120.116468259686</v>
      </c>
      <c r="K97" s="152">
        <f>_xlfn.IFNA(INDEX(input_data!$1:$1048576,MATCH($A97,input_data!$B:$B,0),MATCH(K$4,input_data!$1:$1,0)),"")</f>
        <v>13.678593073572999</v>
      </c>
      <c r="L97" s="152">
        <f>_xlfn.IFNA(INDEX(input_data!$1:$1048576,MATCH($A97,input_data!$B:$B,0),MATCH(L$4,input_data!$1:$1,0)),"")</f>
        <v>1.58138001586577</v>
      </c>
      <c r="M97" s="152">
        <f>_xlfn.IFNA(INDEX(input_data!$1:$1048576,MATCH($A97,input_data!$B:$B,0),MATCH(M$4,input_data!$1:$1,0)),"")</f>
        <v>22.618256553193401</v>
      </c>
      <c r="N97" s="152">
        <f>_xlfn.IFNA(INDEX(input_data!$1:$1048576,MATCH($A97,input_data!$B:$B,0),MATCH(N$4,input_data!$1:$1,0)),"")</f>
        <v>0</v>
      </c>
      <c r="O97" s="152">
        <f>_xlfn.IFNA(INDEX(input_data!$1:$1048576,MATCH($A97,input_data!$B:$B,0),MATCH(O$4,input_data!$1:$1,0)),"")</f>
        <v>0</v>
      </c>
      <c r="P97" s="152">
        <f>_xlfn.IFNA(INDEX(input_data!$1:$1048576,MATCH($A97,input_data!$B:$B,0),MATCH(P$4,input_data!$1:$1,0)),"")</f>
        <v>0</v>
      </c>
      <c r="Q97" s="152">
        <f>_xlfn.IFNA(INDEX(input_data!$1:$1048576,MATCH($A97,input_data!$B:$B,0),MATCH(Q$4,input_data!$1:$1,0)),"")</f>
        <v>0</v>
      </c>
      <c r="R97" s="152">
        <f>_xlfn.IFNA(INDEX(input_data!$1:$1048576,MATCH($A97,input_data!$B:$B,0),MATCH(R$4,input_data!$1:$1,0)),"")</f>
        <v>0</v>
      </c>
      <c r="S97" s="152">
        <f>_xlfn.IFNA(INDEX(input_data!$1:$1048576,MATCH($A97,input_data!$B:$B,0),MATCH(S$4,input_data!$1:$1,0)),"")</f>
        <v>0</v>
      </c>
      <c r="T97" s="152">
        <f>_xlfn.IFNA(INDEX(input_data!$1:$1048576,MATCH($A97,input_data!$B:$B,0),MATCH(T$4,input_data!$1:$1,0)),"")</f>
        <v>0</v>
      </c>
      <c r="U97" s="152">
        <f>_xlfn.IFNA(INDEX(input_data!$1:$1048576,MATCH($A97,input_data!$B:$B,0),MATCH(U$4,input_data!$1:$1,0)),"")</f>
        <v>0</v>
      </c>
      <c r="V97" s="149">
        <f>_xlfn.IFNA(INDEX(input_data!$1:$1048576,MATCH($A97,input_data!$B:$B,0),MATCH(V$4,input_data!$1:$1,0)),"")</f>
        <v>37.878229642632199</v>
      </c>
      <c r="W97" s="153">
        <f>_xlfn.IFNA(INDEX(input_data!$1:$1048576,MATCH($A97,input_data!$B:$B,0),MATCH(W$4,input_data!$1:$1,0)),"")</f>
        <v>122.70319095890601</v>
      </c>
      <c r="X97" s="154">
        <f t="shared" si="1"/>
        <v>2.1535121176112115E-2</v>
      </c>
      <c r="Y97" s="157"/>
    </row>
    <row r="98" spans="1:25" x14ac:dyDescent="0.35">
      <c r="A98" s="156" t="s">
        <v>447</v>
      </c>
      <c r="B98" s="387" t="s">
        <v>1164</v>
      </c>
      <c r="C98" s="147"/>
      <c r="D98" s="156" t="s">
        <v>448</v>
      </c>
      <c r="E98" s="387" t="s">
        <v>2063</v>
      </c>
      <c r="F98" s="387" t="s">
        <v>2029</v>
      </c>
      <c r="G98" s="398" t="s">
        <v>2140</v>
      </c>
      <c r="H98" s="149">
        <f>_xlfn.IFNA(INDEX(input_data!$1:$1048576,MATCH($A98,input_data!$B:$B,0),MATCH(H$4,input_data!$1:$1,0)),"")</f>
        <v>360.61049264007301</v>
      </c>
      <c r="I98" s="150">
        <f>_xlfn.IFNA(INDEX(input_data!$1:$1048576,MATCH($A98,input_data!$B:$B,0),MATCH(I$4,input_data!$1:$1,0)),"")</f>
        <v>149531</v>
      </c>
      <c r="J98" s="399">
        <f>_xlfn.IFNA(INDEX(input_data!$1:$1048576,MATCH($A98,input_data!$B:$B,0),MATCH(J$4,input_data!$1:$1,0)),"")</f>
        <v>2411.6102523227501</v>
      </c>
      <c r="K98" s="152">
        <f>_xlfn.IFNA(INDEX(input_data!$1:$1048576,MATCH($A98,input_data!$B:$B,0),MATCH(K$4,input_data!$1:$1,0)),"")</f>
        <v>107.05510737137899</v>
      </c>
      <c r="L98" s="152">
        <f>_xlfn.IFNA(INDEX(input_data!$1:$1048576,MATCH($A98,input_data!$B:$B,0),MATCH(L$4,input_data!$1:$1,0)),"")</f>
        <v>16.483771293757801</v>
      </c>
      <c r="M98" s="152">
        <f>_xlfn.IFNA(INDEX(input_data!$1:$1048576,MATCH($A98,input_data!$B:$B,0),MATCH(M$4,input_data!$1:$1,0)),"")</f>
        <v>193.42767968848199</v>
      </c>
      <c r="N98" s="152">
        <f>_xlfn.IFNA(INDEX(input_data!$1:$1048576,MATCH($A98,input_data!$B:$B,0),MATCH(N$4,input_data!$1:$1,0)),"")</f>
        <v>15.6422711266052</v>
      </c>
      <c r="O98" s="152">
        <f>_xlfn.IFNA(INDEX(input_data!$1:$1048576,MATCH($A98,input_data!$B:$B,0),MATCH(O$4,input_data!$1:$1,0)),"")</f>
        <v>34.818819220833703</v>
      </c>
      <c r="P98" s="152">
        <f>_xlfn.IFNA(INDEX(input_data!$1:$1048576,MATCH($A98,input_data!$B:$B,0),MATCH(P$4,input_data!$1:$1,0)),"")</f>
        <v>6.2018617979893804</v>
      </c>
      <c r="Q98" s="152">
        <f>_xlfn.IFNA(INDEX(input_data!$1:$1048576,MATCH($A98,input_data!$B:$B,0),MATCH(Q$4,input_data!$1:$1,0)),"")</f>
        <v>3.8936999999999999E-2</v>
      </c>
      <c r="R98" s="152">
        <f>_xlfn.IFNA(INDEX(input_data!$1:$1048576,MATCH($A98,input_data!$B:$B,0),MATCH(R$4,input_data!$1:$1,0)),"")</f>
        <v>0.70057899999999995</v>
      </c>
      <c r="S98" s="152">
        <f>_xlfn.IFNA(INDEX(input_data!$1:$1048576,MATCH($A98,input_data!$B:$B,0),MATCH(S$4,input_data!$1:$1,0)),"")</f>
        <v>1.3508840285503401</v>
      </c>
      <c r="T98" s="152">
        <f>_xlfn.IFNA(INDEX(input_data!$1:$1048576,MATCH($A98,input_data!$B:$B,0),MATCH(T$4,input_data!$1:$1,0)),"")</f>
        <v>1.0980058213473101</v>
      </c>
      <c r="U98" s="152">
        <f>_xlfn.IFNA(INDEX(input_data!$1:$1048576,MATCH($A98,input_data!$B:$B,0),MATCH(U$4,input_data!$1:$1,0)),"")</f>
        <v>0</v>
      </c>
      <c r="V98" s="149">
        <f>_xlfn.IFNA(INDEX(input_data!$1:$1048576,MATCH($A98,input_data!$B:$B,0),MATCH(V$4,input_data!$1:$1,0)),"")</f>
        <v>376.81791634894398</v>
      </c>
      <c r="W98" s="153">
        <f>_xlfn.IFNA(INDEX(input_data!$1:$1048576,MATCH($A98,input_data!$B:$B,0),MATCH(W$4,input_data!$1:$1,0)),"")</f>
        <v>2519.9986380679902</v>
      </c>
      <c r="X98" s="154">
        <f t="shared" si="1"/>
        <v>4.4944404113741898E-2</v>
      </c>
      <c r="Y98" s="157"/>
    </row>
    <row r="99" spans="1:25" x14ac:dyDescent="0.35">
      <c r="A99" s="156" t="s">
        <v>449</v>
      </c>
      <c r="B99" s="387" t="s">
        <v>1165</v>
      </c>
      <c r="C99" s="147"/>
      <c r="D99" s="156" t="s">
        <v>450</v>
      </c>
      <c r="E99" s="387" t="s">
        <v>2066</v>
      </c>
      <c r="F99" s="387" t="s">
        <v>2034</v>
      </c>
      <c r="G99" s="398" t="s">
        <v>2142</v>
      </c>
      <c r="H99" s="149">
        <f>_xlfn.IFNA(INDEX(input_data!$1:$1048576,MATCH($A99,input_data!$B:$B,0),MATCH(H$4,input_data!$1:$1,0)),"")</f>
        <v>9.5965962964460303</v>
      </c>
      <c r="I99" s="150">
        <f>_xlfn.IFNA(INDEX(input_data!$1:$1048576,MATCH($A99,input_data!$B:$B,0),MATCH(I$4,input_data!$1:$1,0)),"")</f>
        <v>41131</v>
      </c>
      <c r="J99" s="399">
        <f>_xlfn.IFNA(INDEX(input_data!$1:$1048576,MATCH($A99,input_data!$B:$B,0),MATCH(J$4,input_data!$1:$1,0)),"")</f>
        <v>233.31784533432301</v>
      </c>
      <c r="K99" s="152">
        <f>_xlfn.IFNA(INDEX(input_data!$1:$1048576,MATCH($A99,input_data!$B:$B,0),MATCH(K$4,input_data!$1:$1,0)),"")</f>
        <v>2.8154246166237802</v>
      </c>
      <c r="L99" s="152">
        <f>_xlfn.IFNA(INDEX(input_data!$1:$1048576,MATCH($A99,input_data!$B:$B,0),MATCH(L$4,input_data!$1:$1,0)),"")</f>
        <v>0.55112083101856002</v>
      </c>
      <c r="M99" s="152">
        <f>_xlfn.IFNA(INDEX(input_data!$1:$1048576,MATCH($A99,input_data!$B:$B,0),MATCH(M$4,input_data!$1:$1,0)),"")</f>
        <v>4.9592580967175799</v>
      </c>
      <c r="N99" s="152">
        <f>_xlfn.IFNA(INDEX(input_data!$1:$1048576,MATCH($A99,input_data!$B:$B,0),MATCH(N$4,input_data!$1:$1,0)),"")</f>
        <v>0</v>
      </c>
      <c r="O99" s="152">
        <f>_xlfn.IFNA(INDEX(input_data!$1:$1048576,MATCH($A99,input_data!$B:$B,0),MATCH(O$4,input_data!$1:$1,0)),"")</f>
        <v>0</v>
      </c>
      <c r="P99" s="152">
        <f>_xlfn.IFNA(INDEX(input_data!$1:$1048576,MATCH($A99,input_data!$B:$B,0),MATCH(P$4,input_data!$1:$1,0)),"")</f>
        <v>0</v>
      </c>
      <c r="Q99" s="152">
        <f>_xlfn.IFNA(INDEX(input_data!$1:$1048576,MATCH($A99,input_data!$B:$B,0),MATCH(Q$4,input_data!$1:$1,0)),"")</f>
        <v>3.7026999999999997E-2</v>
      </c>
      <c r="R99" s="152">
        <f>_xlfn.IFNA(INDEX(input_data!$1:$1048576,MATCH($A99,input_data!$B:$B,0),MATCH(R$4,input_data!$1:$1,0)),"")</f>
        <v>0.82886300000000002</v>
      </c>
      <c r="S99" s="152">
        <f>_xlfn.IFNA(INDEX(input_data!$1:$1048576,MATCH($A99,input_data!$B:$B,0),MATCH(S$4,input_data!$1:$1,0)),"")</f>
        <v>0</v>
      </c>
      <c r="T99" s="152">
        <f>_xlfn.IFNA(INDEX(input_data!$1:$1048576,MATCH($A99,input_data!$B:$B,0),MATCH(T$4,input_data!$1:$1,0)),"")</f>
        <v>0</v>
      </c>
      <c r="U99" s="152">
        <f>_xlfn.IFNA(INDEX(input_data!$1:$1048576,MATCH($A99,input_data!$B:$B,0),MATCH(U$4,input_data!$1:$1,0)),"")</f>
        <v>0.405395752086115</v>
      </c>
      <c r="V99" s="149">
        <f>_xlfn.IFNA(INDEX(input_data!$1:$1048576,MATCH($A99,input_data!$B:$B,0),MATCH(V$4,input_data!$1:$1,0)),"")</f>
        <v>9.5970892964460308</v>
      </c>
      <c r="W99" s="153">
        <f>_xlfn.IFNA(INDEX(input_data!$1:$1048576,MATCH($A99,input_data!$B:$B,0),MATCH(W$4,input_data!$1:$1,0)),"")</f>
        <v>233.32983142753699</v>
      </c>
      <c r="X99" s="154">
        <f t="shared" si="1"/>
        <v>5.137238087038476E-5</v>
      </c>
      <c r="Y99" s="157"/>
    </row>
    <row r="100" spans="1:25" x14ac:dyDescent="0.35">
      <c r="A100" s="156" t="s">
        <v>451</v>
      </c>
      <c r="B100" s="387" t="s">
        <v>1166</v>
      </c>
      <c r="C100" s="147"/>
      <c r="D100" s="156" t="s">
        <v>452</v>
      </c>
      <c r="E100" s="387" t="s">
        <v>2065</v>
      </c>
      <c r="F100" s="387" t="s">
        <v>2034</v>
      </c>
      <c r="G100" s="398" t="s">
        <v>2142</v>
      </c>
      <c r="H100" s="149">
        <f>_xlfn.IFNA(INDEX(input_data!$1:$1048576,MATCH($A100,input_data!$B:$B,0),MATCH(H$4,input_data!$1:$1,0)),"")</f>
        <v>17.4722485809407</v>
      </c>
      <c r="I100" s="150">
        <f>_xlfn.IFNA(INDEX(input_data!$1:$1048576,MATCH($A100,input_data!$B:$B,0),MATCH(I$4,input_data!$1:$1,0)),"")</f>
        <v>74747</v>
      </c>
      <c r="J100" s="399">
        <f>_xlfn.IFNA(INDEX(input_data!$1:$1048576,MATCH($A100,input_data!$B:$B,0),MATCH(J$4,input_data!$1:$1,0)),"")</f>
        <v>233.75183727695699</v>
      </c>
      <c r="K100" s="152">
        <f>_xlfn.IFNA(INDEX(input_data!$1:$1048576,MATCH($A100,input_data!$B:$B,0),MATCH(K$4,input_data!$1:$1,0)),"")</f>
        <v>3.20426457780338</v>
      </c>
      <c r="L100" s="152">
        <f>_xlfn.IFNA(INDEX(input_data!$1:$1048576,MATCH($A100,input_data!$B:$B,0),MATCH(L$4,input_data!$1:$1,0)),"")</f>
        <v>0.62214402192883</v>
      </c>
      <c r="M100" s="152">
        <f>_xlfn.IFNA(INDEX(input_data!$1:$1048576,MATCH($A100,input_data!$B:$B,0),MATCH(M$4,input_data!$1:$1,0)),"")</f>
        <v>10.828571039419501</v>
      </c>
      <c r="N100" s="152">
        <f>_xlfn.IFNA(INDEX(input_data!$1:$1048576,MATCH($A100,input_data!$B:$B,0),MATCH(N$4,input_data!$1:$1,0)),"")</f>
        <v>0</v>
      </c>
      <c r="O100" s="152">
        <f>_xlfn.IFNA(INDEX(input_data!$1:$1048576,MATCH($A100,input_data!$B:$B,0),MATCH(O$4,input_data!$1:$1,0)),"")</f>
        <v>0</v>
      </c>
      <c r="P100" s="152">
        <f>_xlfn.IFNA(INDEX(input_data!$1:$1048576,MATCH($A100,input_data!$B:$B,0),MATCH(P$4,input_data!$1:$1,0)),"")</f>
        <v>0</v>
      </c>
      <c r="Q100" s="152">
        <f>_xlfn.IFNA(INDEX(input_data!$1:$1048576,MATCH($A100,input_data!$B:$B,0),MATCH(Q$4,input_data!$1:$1,0)),"")</f>
        <v>3.4821999999999999E-2</v>
      </c>
      <c r="R100" s="152">
        <f>_xlfn.IFNA(INDEX(input_data!$1:$1048576,MATCH($A100,input_data!$B:$B,0),MATCH(R$4,input_data!$1:$1,0)),"")</f>
        <v>0.68503700000000001</v>
      </c>
      <c r="S100" s="152">
        <f>_xlfn.IFNA(INDEX(input_data!$1:$1048576,MATCH($A100,input_data!$B:$B,0),MATCH(S$4,input_data!$1:$1,0)),"")</f>
        <v>0</v>
      </c>
      <c r="T100" s="152">
        <f>_xlfn.IFNA(INDEX(input_data!$1:$1048576,MATCH($A100,input_data!$B:$B,0),MATCH(T$4,input_data!$1:$1,0)),"")</f>
        <v>0</v>
      </c>
      <c r="U100" s="152">
        <f>_xlfn.IFNA(INDEX(input_data!$1:$1048576,MATCH($A100,input_data!$B:$B,0),MATCH(U$4,input_data!$1:$1,0)),"")</f>
        <v>2.0978729417890101</v>
      </c>
      <c r="V100" s="149">
        <f>_xlfn.IFNA(INDEX(input_data!$1:$1048576,MATCH($A100,input_data!$B:$B,0),MATCH(V$4,input_data!$1:$1,0)),"")</f>
        <v>17.4727115809407</v>
      </c>
      <c r="W100" s="153">
        <f>_xlfn.IFNA(INDEX(input_data!$1:$1048576,MATCH($A100,input_data!$B:$B,0),MATCH(W$4,input_data!$1:$1,0)),"")</f>
        <v>233.75803150548799</v>
      </c>
      <c r="X100" s="154">
        <f t="shared" si="1"/>
        <v>2.6499165110660527E-5</v>
      </c>
      <c r="Y100" s="157"/>
    </row>
    <row r="101" spans="1:25" x14ac:dyDescent="0.35">
      <c r="A101" s="156" t="s">
        <v>455</v>
      </c>
      <c r="B101" s="387" t="s">
        <v>1167</v>
      </c>
      <c r="C101" s="147"/>
      <c r="D101" s="156" t="s">
        <v>456</v>
      </c>
      <c r="E101" s="387" t="s">
        <v>2069</v>
      </c>
      <c r="F101" s="387" t="s">
        <v>2034</v>
      </c>
      <c r="G101" s="398" t="s">
        <v>2142</v>
      </c>
      <c r="H101" s="149">
        <f>_xlfn.IFNA(INDEX(input_data!$1:$1048576,MATCH($A101,input_data!$B:$B,0),MATCH(H$4,input_data!$1:$1,0)),"")</f>
        <v>13.249069782704099</v>
      </c>
      <c r="I101" s="150">
        <f>_xlfn.IFNA(INDEX(input_data!$1:$1048576,MATCH($A101,input_data!$B:$B,0),MATCH(I$4,input_data!$1:$1,0)),"")</f>
        <v>56411</v>
      </c>
      <c r="J101" s="399">
        <f>_xlfn.IFNA(INDEX(input_data!$1:$1048576,MATCH($A101,input_data!$B:$B,0),MATCH(J$4,input_data!$1:$1,0)),"")</f>
        <v>234.866777449507</v>
      </c>
      <c r="K101" s="152">
        <f>_xlfn.IFNA(INDEX(input_data!$1:$1048576,MATCH($A101,input_data!$B:$B,0),MATCH(K$4,input_data!$1:$1,0)),"")</f>
        <v>2.2393266008392101</v>
      </c>
      <c r="L101" s="152">
        <f>_xlfn.IFNA(INDEX(input_data!$1:$1048576,MATCH($A101,input_data!$B:$B,0),MATCH(L$4,input_data!$1:$1,0)),"")</f>
        <v>0.43395531988617297</v>
      </c>
      <c r="M101" s="152">
        <f>_xlfn.IFNA(INDEX(input_data!$1:$1048576,MATCH($A101,input_data!$B:$B,0),MATCH(M$4,input_data!$1:$1,0)),"")</f>
        <v>8.0490206260676498</v>
      </c>
      <c r="N101" s="152">
        <f>_xlfn.IFNA(INDEX(input_data!$1:$1048576,MATCH($A101,input_data!$B:$B,0),MATCH(N$4,input_data!$1:$1,0)),"")</f>
        <v>0</v>
      </c>
      <c r="O101" s="152">
        <f>_xlfn.IFNA(INDEX(input_data!$1:$1048576,MATCH($A101,input_data!$B:$B,0),MATCH(O$4,input_data!$1:$1,0)),"")</f>
        <v>0</v>
      </c>
      <c r="P101" s="152">
        <f>_xlfn.IFNA(INDEX(input_data!$1:$1048576,MATCH($A101,input_data!$B:$B,0),MATCH(P$4,input_data!$1:$1,0)),"")</f>
        <v>0</v>
      </c>
      <c r="Q101" s="152">
        <f>_xlfn.IFNA(INDEX(input_data!$1:$1048576,MATCH($A101,input_data!$B:$B,0),MATCH(Q$4,input_data!$1:$1,0)),"")</f>
        <v>3.7088000000000003E-2</v>
      </c>
      <c r="R101" s="152">
        <f>_xlfn.IFNA(INDEX(input_data!$1:$1048576,MATCH($A101,input_data!$B:$B,0),MATCH(R$4,input_data!$1:$1,0)),"")</f>
        <v>0.26018000000000002</v>
      </c>
      <c r="S101" s="152">
        <f>_xlfn.IFNA(INDEX(input_data!$1:$1048576,MATCH($A101,input_data!$B:$B,0),MATCH(S$4,input_data!$1:$1,0)),"")</f>
        <v>0</v>
      </c>
      <c r="T101" s="152">
        <f>_xlfn.IFNA(INDEX(input_data!$1:$1048576,MATCH($A101,input_data!$B:$B,0),MATCH(T$4,input_data!$1:$1,0)),"")</f>
        <v>0</v>
      </c>
      <c r="U101" s="152">
        <f>_xlfn.IFNA(INDEX(input_data!$1:$1048576,MATCH($A101,input_data!$B:$B,0),MATCH(U$4,input_data!$1:$1,0)),"")</f>
        <v>2.2299922359111002</v>
      </c>
      <c r="V101" s="149">
        <f>_xlfn.IFNA(INDEX(input_data!$1:$1048576,MATCH($A101,input_data!$B:$B,0),MATCH(V$4,input_data!$1:$1,0)),"")</f>
        <v>13.2495627827041</v>
      </c>
      <c r="W101" s="153">
        <f>_xlfn.IFNA(INDEX(input_data!$1:$1048576,MATCH($A101,input_data!$B:$B,0),MATCH(W$4,input_data!$1:$1,0)),"")</f>
        <v>234.87551687976</v>
      </c>
      <c r="X101" s="154">
        <f t="shared" si="1"/>
        <v>3.7210159512079954E-5</v>
      </c>
      <c r="Y101" s="157"/>
    </row>
    <row r="102" spans="1:25" x14ac:dyDescent="0.35">
      <c r="A102" s="156" t="s">
        <v>457</v>
      </c>
      <c r="B102" s="387" t="s">
        <v>1168</v>
      </c>
      <c r="C102" s="147"/>
      <c r="D102" s="156" t="s">
        <v>458</v>
      </c>
      <c r="E102" s="387" t="s">
        <v>2066</v>
      </c>
      <c r="F102" s="387" t="s">
        <v>2034</v>
      </c>
      <c r="G102" s="398" t="s">
        <v>2141</v>
      </c>
      <c r="H102" s="149">
        <f>_xlfn.IFNA(INDEX(input_data!$1:$1048576,MATCH($A102,input_data!$B:$B,0),MATCH(H$4,input_data!$1:$1,0)),"")</f>
        <v>18.473219752242201</v>
      </c>
      <c r="I102" s="150">
        <f>_xlfn.IFNA(INDEX(input_data!$1:$1048576,MATCH($A102,input_data!$B:$B,0),MATCH(I$4,input_data!$1:$1,0)),"")</f>
        <v>67566</v>
      </c>
      <c r="J102" s="399">
        <f>_xlfn.IFNA(INDEX(input_data!$1:$1048576,MATCH($A102,input_data!$B:$B,0),MATCH(J$4,input_data!$1:$1,0)),"")</f>
        <v>273.40999544507901</v>
      </c>
      <c r="K102" s="152">
        <f>_xlfn.IFNA(INDEX(input_data!$1:$1048576,MATCH($A102,input_data!$B:$B,0),MATCH(K$4,input_data!$1:$1,0)),"")</f>
        <v>3.1070444353031501</v>
      </c>
      <c r="L102" s="152">
        <f>_xlfn.IFNA(INDEX(input_data!$1:$1048576,MATCH($A102,input_data!$B:$B,0),MATCH(L$4,input_data!$1:$1,0)),"")</f>
        <v>0.60932568196725301</v>
      </c>
      <c r="M102" s="152">
        <f>_xlfn.IFNA(INDEX(input_data!$1:$1048576,MATCH($A102,input_data!$B:$B,0),MATCH(M$4,input_data!$1:$1,0)),"")</f>
        <v>13.215495555678</v>
      </c>
      <c r="N102" s="152">
        <f>_xlfn.IFNA(INDEX(input_data!$1:$1048576,MATCH($A102,input_data!$B:$B,0),MATCH(N$4,input_data!$1:$1,0)),"")</f>
        <v>0</v>
      </c>
      <c r="O102" s="152">
        <f>_xlfn.IFNA(INDEX(input_data!$1:$1048576,MATCH($A102,input_data!$B:$B,0),MATCH(O$4,input_data!$1:$1,0)),"")</f>
        <v>0</v>
      </c>
      <c r="P102" s="152">
        <f>_xlfn.IFNA(INDEX(input_data!$1:$1048576,MATCH($A102,input_data!$B:$B,0),MATCH(P$4,input_data!$1:$1,0)),"")</f>
        <v>0</v>
      </c>
      <c r="Q102" s="152">
        <f>_xlfn.IFNA(INDEX(input_data!$1:$1048576,MATCH($A102,input_data!$B:$B,0),MATCH(Q$4,input_data!$1:$1,0)),"")</f>
        <v>3.7144000000000003E-2</v>
      </c>
      <c r="R102" s="152">
        <f>_xlfn.IFNA(INDEX(input_data!$1:$1048576,MATCH($A102,input_data!$B:$B,0),MATCH(R$4,input_data!$1:$1,0)),"")</f>
        <v>1.1927030000000001</v>
      </c>
      <c r="S102" s="152">
        <f>_xlfn.IFNA(INDEX(input_data!$1:$1048576,MATCH($A102,input_data!$B:$B,0),MATCH(S$4,input_data!$1:$1,0)),"")</f>
        <v>0</v>
      </c>
      <c r="T102" s="152">
        <f>_xlfn.IFNA(INDEX(input_data!$1:$1048576,MATCH($A102,input_data!$B:$B,0),MATCH(T$4,input_data!$1:$1,0)),"")</f>
        <v>0</v>
      </c>
      <c r="U102" s="152">
        <f>_xlfn.IFNA(INDEX(input_data!$1:$1048576,MATCH($A102,input_data!$B:$B,0),MATCH(U$4,input_data!$1:$1,0)),"")</f>
        <v>0.31200107929378301</v>
      </c>
      <c r="V102" s="149">
        <f>_xlfn.IFNA(INDEX(input_data!$1:$1048576,MATCH($A102,input_data!$B:$B,0),MATCH(V$4,input_data!$1:$1,0)),"")</f>
        <v>18.473713752242201</v>
      </c>
      <c r="W102" s="153">
        <f>_xlfn.IFNA(INDEX(input_data!$1:$1048576,MATCH($A102,input_data!$B:$B,0),MATCH(W$4,input_data!$1:$1,0)),"")</f>
        <v>273.41730681470301</v>
      </c>
      <c r="X102" s="154">
        <f t="shared" si="1"/>
        <v>2.6741413063025021E-5</v>
      </c>
      <c r="Y102" s="157"/>
    </row>
    <row r="103" spans="1:25" x14ac:dyDescent="0.35">
      <c r="A103" s="156" t="s">
        <v>459</v>
      </c>
      <c r="B103" s="387" t="s">
        <v>1169</v>
      </c>
      <c r="C103" s="147"/>
      <c r="D103" s="156" t="s">
        <v>460</v>
      </c>
      <c r="E103" s="387" t="s">
        <v>2071</v>
      </c>
      <c r="F103" s="387" t="s">
        <v>2034</v>
      </c>
      <c r="G103" s="398" t="s">
        <v>2142</v>
      </c>
      <c r="H103" s="149">
        <f>_xlfn.IFNA(INDEX(input_data!$1:$1048576,MATCH($A103,input_data!$B:$B,0),MATCH(H$4,input_data!$1:$1,0)),"")</f>
        <v>19.648269562251301</v>
      </c>
      <c r="I103" s="150">
        <f>_xlfn.IFNA(INDEX(input_data!$1:$1048576,MATCH($A103,input_data!$B:$B,0),MATCH(I$4,input_data!$1:$1,0)),"")</f>
        <v>72585</v>
      </c>
      <c r="J103" s="399">
        <f>_xlfn.IFNA(INDEX(input_data!$1:$1048576,MATCH($A103,input_data!$B:$B,0),MATCH(J$4,input_data!$1:$1,0)),"")</f>
        <v>270.69325015156397</v>
      </c>
      <c r="K103" s="152">
        <f>_xlfn.IFNA(INDEX(input_data!$1:$1048576,MATCH($A103,input_data!$B:$B,0),MATCH(K$4,input_data!$1:$1,0)),"")</f>
        <v>8.1114784559364796</v>
      </c>
      <c r="L103" s="152">
        <f>_xlfn.IFNA(INDEX(input_data!$1:$1048576,MATCH($A103,input_data!$B:$B,0),MATCH(L$4,input_data!$1:$1,0)),"")</f>
        <v>1.4142530272842799</v>
      </c>
      <c r="M103" s="152">
        <f>_xlfn.IFNA(INDEX(input_data!$1:$1048576,MATCH($A103,input_data!$B:$B,0),MATCH(M$4,input_data!$1:$1,0)),"")</f>
        <v>8.2023691152705602</v>
      </c>
      <c r="N103" s="152">
        <f>_xlfn.IFNA(INDEX(input_data!$1:$1048576,MATCH($A103,input_data!$B:$B,0),MATCH(N$4,input_data!$1:$1,0)),"")</f>
        <v>0</v>
      </c>
      <c r="O103" s="152">
        <f>_xlfn.IFNA(INDEX(input_data!$1:$1048576,MATCH($A103,input_data!$B:$B,0),MATCH(O$4,input_data!$1:$1,0)),"")</f>
        <v>0</v>
      </c>
      <c r="P103" s="152">
        <f>_xlfn.IFNA(INDEX(input_data!$1:$1048576,MATCH($A103,input_data!$B:$B,0),MATCH(P$4,input_data!$1:$1,0)),"")</f>
        <v>0</v>
      </c>
      <c r="Q103" s="152">
        <f>_xlfn.IFNA(INDEX(input_data!$1:$1048576,MATCH($A103,input_data!$B:$B,0),MATCH(Q$4,input_data!$1:$1,0)),"")</f>
        <v>3.4597000000000003E-2</v>
      </c>
      <c r="R103" s="152">
        <f>_xlfn.IFNA(INDEX(input_data!$1:$1048576,MATCH($A103,input_data!$B:$B,0),MATCH(R$4,input_data!$1:$1,0)),"")</f>
        <v>0.63492400000000004</v>
      </c>
      <c r="S103" s="152">
        <f>_xlfn.IFNA(INDEX(input_data!$1:$1048576,MATCH($A103,input_data!$B:$B,0),MATCH(S$4,input_data!$1:$1,0)),"")</f>
        <v>0</v>
      </c>
      <c r="T103" s="152">
        <f>_xlfn.IFNA(INDEX(input_data!$1:$1048576,MATCH($A103,input_data!$B:$B,0),MATCH(T$4,input_data!$1:$1,0)),"")</f>
        <v>0.58635235131932695</v>
      </c>
      <c r="U103" s="152">
        <f>_xlfn.IFNA(INDEX(input_data!$1:$1048576,MATCH($A103,input_data!$B:$B,0),MATCH(U$4,input_data!$1:$1,0)),"")</f>
        <v>0.66475561244060399</v>
      </c>
      <c r="V103" s="149">
        <f>_xlfn.IFNA(INDEX(input_data!$1:$1048576,MATCH($A103,input_data!$B:$B,0),MATCH(V$4,input_data!$1:$1,0)),"")</f>
        <v>19.648729562251301</v>
      </c>
      <c r="W103" s="153">
        <f>_xlfn.IFNA(INDEX(input_data!$1:$1048576,MATCH($A103,input_data!$B:$B,0),MATCH(W$4,input_data!$1:$1,0)),"")</f>
        <v>270.699587549098</v>
      </c>
      <c r="X103" s="154">
        <f t="shared" si="1"/>
        <v>2.3411730918132534E-5</v>
      </c>
      <c r="Y103" s="157"/>
    </row>
    <row r="104" spans="1:25" x14ac:dyDescent="0.35">
      <c r="A104" s="156" t="s">
        <v>463</v>
      </c>
      <c r="B104" s="387" t="s">
        <v>1170</v>
      </c>
      <c r="C104" s="147"/>
      <c r="D104" s="156" t="s">
        <v>464</v>
      </c>
      <c r="E104" s="387" t="s">
        <v>2064</v>
      </c>
      <c r="F104" s="387" t="s">
        <v>2031</v>
      </c>
      <c r="G104" s="398" t="s">
        <v>2142</v>
      </c>
      <c r="H104" s="149">
        <f>_xlfn.IFNA(INDEX(input_data!$1:$1048576,MATCH($A104,input_data!$B:$B,0),MATCH(H$4,input_data!$1:$1,0)),"")</f>
        <v>352.96199345852199</v>
      </c>
      <c r="I104" s="150">
        <f>_xlfn.IFNA(INDEX(input_data!$1:$1048576,MATCH($A104,input_data!$B:$B,0),MATCH(I$4,input_data!$1:$1,0)),"")</f>
        <v>165803</v>
      </c>
      <c r="J104" s="399">
        <f>_xlfn.IFNA(INDEX(input_data!$1:$1048576,MATCH($A104,input_data!$B:$B,0),MATCH(J$4,input_data!$1:$1,0)),"")</f>
        <v>2128.8034200739498</v>
      </c>
      <c r="K104" s="152">
        <f>_xlfn.IFNA(INDEX(input_data!$1:$1048576,MATCH($A104,input_data!$B:$B,0),MATCH(K$4,input_data!$1:$1,0)),"")</f>
        <v>65.187214793635704</v>
      </c>
      <c r="L104" s="152">
        <f>_xlfn.IFNA(INDEX(input_data!$1:$1048576,MATCH($A104,input_data!$B:$B,0),MATCH(L$4,input_data!$1:$1,0)),"")</f>
        <v>11.644389773052</v>
      </c>
      <c r="M104" s="152">
        <f>_xlfn.IFNA(INDEX(input_data!$1:$1048576,MATCH($A104,input_data!$B:$B,0),MATCH(M$4,input_data!$1:$1,0)),"")</f>
        <v>236.86726254227901</v>
      </c>
      <c r="N104" s="152">
        <f>_xlfn.IFNA(INDEX(input_data!$1:$1048576,MATCH($A104,input_data!$B:$B,0),MATCH(N$4,input_data!$1:$1,0)),"")</f>
        <v>14.336626143376799</v>
      </c>
      <c r="O104" s="152">
        <f>_xlfn.IFNA(INDEX(input_data!$1:$1048576,MATCH($A104,input_data!$B:$B,0),MATCH(O$4,input_data!$1:$1,0)),"")</f>
        <v>32.354028070790903</v>
      </c>
      <c r="P104" s="152">
        <f>_xlfn.IFNA(INDEX(input_data!$1:$1048576,MATCH($A104,input_data!$B:$B,0),MATCH(P$4,input_data!$1:$1,0)),"")</f>
        <v>6.3261112592615198</v>
      </c>
      <c r="Q104" s="152">
        <f>_xlfn.IFNA(INDEX(input_data!$1:$1048576,MATCH($A104,input_data!$B:$B,0),MATCH(Q$4,input_data!$1:$1,0)),"")</f>
        <v>0.74476299999999995</v>
      </c>
      <c r="R104" s="152">
        <f>_xlfn.IFNA(INDEX(input_data!$1:$1048576,MATCH($A104,input_data!$B:$B,0),MATCH(R$4,input_data!$1:$1,0)),"")</f>
        <v>2.9719039999999999</v>
      </c>
      <c r="S104" s="152">
        <f>_xlfn.IFNA(INDEX(input_data!$1:$1048576,MATCH($A104,input_data!$B:$B,0),MATCH(S$4,input_data!$1:$1,0)),"")</f>
        <v>0.710087196287992</v>
      </c>
      <c r="T104" s="152">
        <f>_xlfn.IFNA(INDEX(input_data!$1:$1048576,MATCH($A104,input_data!$B:$B,0),MATCH(T$4,input_data!$1:$1,0)),"")</f>
        <v>0</v>
      </c>
      <c r="U104" s="152">
        <f>_xlfn.IFNA(INDEX(input_data!$1:$1048576,MATCH($A104,input_data!$B:$B,0),MATCH(U$4,input_data!$1:$1,0)),"")</f>
        <v>0</v>
      </c>
      <c r="V104" s="149">
        <f>_xlfn.IFNA(INDEX(input_data!$1:$1048576,MATCH($A104,input_data!$B:$B,0),MATCH(V$4,input_data!$1:$1,0)),"")</f>
        <v>371.142386778684</v>
      </c>
      <c r="W104" s="153">
        <f>_xlfn.IFNA(INDEX(input_data!$1:$1048576,MATCH($A104,input_data!$B:$B,0),MATCH(W$4,input_data!$1:$1,0)),"")</f>
        <v>2238.45398924437</v>
      </c>
      <c r="X104" s="154">
        <f t="shared" si="1"/>
        <v>5.1508076385279322E-2</v>
      </c>
      <c r="Y104" s="157"/>
    </row>
    <row r="105" spans="1:25" x14ac:dyDescent="0.35">
      <c r="A105" s="156" t="s">
        <v>465</v>
      </c>
      <c r="B105" s="387" t="s">
        <v>1171</v>
      </c>
      <c r="C105" s="147"/>
      <c r="D105" s="156" t="s">
        <v>466</v>
      </c>
      <c r="E105" s="387" t="s">
        <v>2067</v>
      </c>
      <c r="F105" s="387" t="s">
        <v>2034</v>
      </c>
      <c r="G105" s="398" t="s">
        <v>2141</v>
      </c>
      <c r="H105" s="149">
        <f>_xlfn.IFNA(INDEX(input_data!$1:$1048576,MATCH($A105,input_data!$B:$B,0),MATCH(H$4,input_data!$1:$1,0)),"")</f>
        <v>14.8657904828603</v>
      </c>
      <c r="I105" s="150">
        <f>_xlfn.IFNA(INDEX(input_data!$1:$1048576,MATCH($A105,input_data!$B:$B,0),MATCH(I$4,input_data!$1:$1,0)),"")</f>
        <v>56035</v>
      </c>
      <c r="J105" s="399">
        <f>_xlfn.IFNA(INDEX(input_data!$1:$1048576,MATCH($A105,input_data!$B:$B,0),MATCH(J$4,input_data!$1:$1,0)),"")</f>
        <v>265.29473512733603</v>
      </c>
      <c r="K105" s="152">
        <f>_xlfn.IFNA(INDEX(input_data!$1:$1048576,MATCH($A105,input_data!$B:$B,0),MATCH(K$4,input_data!$1:$1,0)),"")</f>
        <v>3.6672432006627398</v>
      </c>
      <c r="L105" s="152">
        <f>_xlfn.IFNA(INDEX(input_data!$1:$1048576,MATCH($A105,input_data!$B:$B,0),MATCH(L$4,input_data!$1:$1,0)),"")</f>
        <v>0.68071405918301997</v>
      </c>
      <c r="M105" s="152">
        <f>_xlfn.IFNA(INDEX(input_data!$1:$1048576,MATCH($A105,input_data!$B:$B,0),MATCH(M$4,input_data!$1:$1,0)),"")</f>
        <v>8.9817524119240897</v>
      </c>
      <c r="N105" s="152">
        <f>_xlfn.IFNA(INDEX(input_data!$1:$1048576,MATCH($A105,input_data!$B:$B,0),MATCH(N$4,input_data!$1:$1,0)),"")</f>
        <v>0</v>
      </c>
      <c r="O105" s="152">
        <f>_xlfn.IFNA(INDEX(input_data!$1:$1048576,MATCH($A105,input_data!$B:$B,0),MATCH(O$4,input_data!$1:$1,0)),"")</f>
        <v>0</v>
      </c>
      <c r="P105" s="152">
        <f>_xlfn.IFNA(INDEX(input_data!$1:$1048576,MATCH($A105,input_data!$B:$B,0),MATCH(P$4,input_data!$1:$1,0)),"")</f>
        <v>0</v>
      </c>
      <c r="Q105" s="152">
        <f>_xlfn.IFNA(INDEX(input_data!$1:$1048576,MATCH($A105,input_data!$B:$B,0),MATCH(Q$4,input_data!$1:$1,0)),"")</f>
        <v>3.6378000000000001E-2</v>
      </c>
      <c r="R105" s="152">
        <f>_xlfn.IFNA(INDEX(input_data!$1:$1048576,MATCH($A105,input_data!$B:$B,0),MATCH(R$4,input_data!$1:$1,0)),"")</f>
        <v>0.75451100000000004</v>
      </c>
      <c r="S105" s="152">
        <f>_xlfn.IFNA(INDEX(input_data!$1:$1048576,MATCH($A105,input_data!$B:$B,0),MATCH(S$4,input_data!$1:$1,0)),"")</f>
        <v>0</v>
      </c>
      <c r="T105" s="152">
        <f>_xlfn.IFNA(INDEX(input_data!$1:$1048576,MATCH($A105,input_data!$B:$B,0),MATCH(T$4,input_data!$1:$1,0)),"")</f>
        <v>0.34910830471570797</v>
      </c>
      <c r="U105" s="152">
        <f>_xlfn.IFNA(INDEX(input_data!$1:$1048576,MATCH($A105,input_data!$B:$B,0),MATCH(U$4,input_data!$1:$1,0)),"")</f>
        <v>0.39656750637469601</v>
      </c>
      <c r="V105" s="149">
        <f>_xlfn.IFNA(INDEX(input_data!$1:$1048576,MATCH($A105,input_data!$B:$B,0),MATCH(V$4,input_data!$1:$1,0)),"")</f>
        <v>14.8662744828603</v>
      </c>
      <c r="W105" s="153">
        <f>_xlfn.IFNA(INDEX(input_data!$1:$1048576,MATCH($A105,input_data!$B:$B,0),MATCH(W$4,input_data!$1:$1,0)),"")</f>
        <v>265.30337258606698</v>
      </c>
      <c r="X105" s="154">
        <f t="shared" si="1"/>
        <v>3.255797265255822E-5</v>
      </c>
      <c r="Y105" s="157"/>
    </row>
    <row r="106" spans="1:25" x14ac:dyDescent="0.35">
      <c r="A106" s="156" t="s">
        <v>467</v>
      </c>
      <c r="B106" s="387" t="s">
        <v>1172</v>
      </c>
      <c r="C106" s="147"/>
      <c r="D106" s="156" t="s">
        <v>468</v>
      </c>
      <c r="E106" s="387" t="s">
        <v>2066</v>
      </c>
      <c r="F106" s="387" t="s">
        <v>2034</v>
      </c>
      <c r="G106" s="398" t="s">
        <v>234</v>
      </c>
      <c r="H106" s="149">
        <f>_xlfn.IFNA(INDEX(input_data!$1:$1048576,MATCH($A106,input_data!$B:$B,0),MATCH(H$4,input_data!$1:$1,0)),"")</f>
        <v>29.659525346775101</v>
      </c>
      <c r="I106" s="150">
        <f>_xlfn.IFNA(INDEX(input_data!$1:$1048576,MATCH($A106,input_data!$B:$B,0),MATCH(I$4,input_data!$1:$1,0)),"")</f>
        <v>122436</v>
      </c>
      <c r="J106" s="399">
        <f>_xlfn.IFNA(INDEX(input_data!$1:$1048576,MATCH($A106,input_data!$B:$B,0),MATCH(J$4,input_data!$1:$1,0)),"")</f>
        <v>242.24513498297199</v>
      </c>
      <c r="K106" s="152">
        <f>_xlfn.IFNA(INDEX(input_data!$1:$1048576,MATCH($A106,input_data!$B:$B,0),MATCH(K$4,input_data!$1:$1,0)),"")</f>
        <v>8.4115185227338092</v>
      </c>
      <c r="L106" s="152">
        <f>_xlfn.IFNA(INDEX(input_data!$1:$1048576,MATCH($A106,input_data!$B:$B,0),MATCH(L$4,input_data!$1:$1,0)),"")</f>
        <v>1.4985329609253699</v>
      </c>
      <c r="M106" s="152">
        <f>_xlfn.IFNA(INDEX(input_data!$1:$1048576,MATCH($A106,input_data!$B:$B,0),MATCH(M$4,input_data!$1:$1,0)),"")</f>
        <v>17.6438260801112</v>
      </c>
      <c r="N106" s="152">
        <f>_xlfn.IFNA(INDEX(input_data!$1:$1048576,MATCH($A106,input_data!$B:$B,0),MATCH(N$4,input_data!$1:$1,0)),"")</f>
        <v>0</v>
      </c>
      <c r="O106" s="152">
        <f>_xlfn.IFNA(INDEX(input_data!$1:$1048576,MATCH($A106,input_data!$B:$B,0),MATCH(O$4,input_data!$1:$1,0)),"")</f>
        <v>0</v>
      </c>
      <c r="P106" s="152">
        <f>_xlfn.IFNA(INDEX(input_data!$1:$1048576,MATCH($A106,input_data!$B:$B,0),MATCH(P$4,input_data!$1:$1,0)),"")</f>
        <v>0</v>
      </c>
      <c r="Q106" s="152">
        <f>_xlfn.IFNA(INDEX(input_data!$1:$1048576,MATCH($A106,input_data!$B:$B,0),MATCH(Q$4,input_data!$1:$1,0)),"")</f>
        <v>3.5344E-2</v>
      </c>
      <c r="R106" s="152">
        <f>_xlfn.IFNA(INDEX(input_data!$1:$1048576,MATCH($A106,input_data!$B:$B,0),MATCH(R$4,input_data!$1:$1,0)),"")</f>
        <v>0.91741300000000003</v>
      </c>
      <c r="S106" s="152">
        <f>_xlfn.IFNA(INDEX(input_data!$1:$1048576,MATCH($A106,input_data!$B:$B,0),MATCH(S$4,input_data!$1:$1,0)),"")</f>
        <v>0</v>
      </c>
      <c r="T106" s="152">
        <f>_xlfn.IFNA(INDEX(input_data!$1:$1048576,MATCH($A106,input_data!$B:$B,0),MATCH(T$4,input_data!$1:$1,0)),"")</f>
        <v>0.47137775919361302</v>
      </c>
      <c r="U106" s="152">
        <f>_xlfn.IFNA(INDEX(input_data!$1:$1048576,MATCH($A106,input_data!$B:$B,0),MATCH(U$4,input_data!$1:$1,0)),"")</f>
        <v>0.68198302381113896</v>
      </c>
      <c r="V106" s="149">
        <f>_xlfn.IFNA(INDEX(input_data!$1:$1048576,MATCH($A106,input_data!$B:$B,0),MATCH(V$4,input_data!$1:$1,0)),"")</f>
        <v>29.659995346775101</v>
      </c>
      <c r="W106" s="153">
        <f>_xlfn.IFNA(INDEX(input_data!$1:$1048576,MATCH($A106,input_data!$B:$B,0),MATCH(W$4,input_data!$1:$1,0)),"")</f>
        <v>242.24897372321101</v>
      </c>
      <c r="X106" s="154">
        <f t="shared" si="1"/>
        <v>1.5846511179917755E-5</v>
      </c>
      <c r="Y106" s="157"/>
    </row>
    <row r="107" spans="1:25" x14ac:dyDescent="0.35">
      <c r="A107" s="156" t="s">
        <v>470</v>
      </c>
      <c r="B107" s="387" t="s">
        <v>1173</v>
      </c>
      <c r="C107" s="147"/>
      <c r="D107" s="156" t="s">
        <v>471</v>
      </c>
      <c r="E107" s="387" t="s">
        <v>2069</v>
      </c>
      <c r="F107" s="387" t="s">
        <v>2032</v>
      </c>
      <c r="G107" s="398" t="s">
        <v>2141</v>
      </c>
      <c r="H107" s="149">
        <f>_xlfn.IFNA(INDEX(input_data!$1:$1048576,MATCH($A107,input_data!$B:$B,0),MATCH(H$4,input_data!$1:$1,0)),"")</f>
        <v>564.53001195961895</v>
      </c>
      <c r="I107" s="150">
        <f>_xlfn.IFNA(INDEX(input_data!$1:$1048576,MATCH($A107,input_data!$B:$B,0),MATCH(I$4,input_data!$1:$1,0)),"")</f>
        <v>262853</v>
      </c>
      <c r="J107" s="399">
        <f>_xlfn.IFNA(INDEX(input_data!$1:$1048576,MATCH($A107,input_data!$B:$B,0),MATCH(J$4,input_data!$1:$1,0)),"")</f>
        <v>2147.7023734163899</v>
      </c>
      <c r="K107" s="152">
        <f>_xlfn.IFNA(INDEX(input_data!$1:$1048576,MATCH($A107,input_data!$B:$B,0),MATCH(K$4,input_data!$1:$1,0)),"")</f>
        <v>86.876602494353307</v>
      </c>
      <c r="L107" s="152">
        <f>_xlfn.IFNA(INDEX(input_data!$1:$1048576,MATCH($A107,input_data!$B:$B,0),MATCH(L$4,input_data!$1:$1,0)),"")</f>
        <v>17.218869250730101</v>
      </c>
      <c r="M107" s="152">
        <f>_xlfn.IFNA(INDEX(input_data!$1:$1048576,MATCH($A107,input_data!$B:$B,0),MATCH(M$4,input_data!$1:$1,0)),"")</f>
        <v>392.87767685820199</v>
      </c>
      <c r="N107" s="152">
        <f>_xlfn.IFNA(INDEX(input_data!$1:$1048576,MATCH($A107,input_data!$B:$B,0),MATCH(N$4,input_data!$1:$1,0)),"")</f>
        <v>26.865023178013299</v>
      </c>
      <c r="O107" s="152">
        <f>_xlfn.IFNA(INDEX(input_data!$1:$1048576,MATCH($A107,input_data!$B:$B,0),MATCH(O$4,input_data!$1:$1,0)),"")</f>
        <v>59.640150620434497</v>
      </c>
      <c r="P107" s="152">
        <f>_xlfn.IFNA(INDEX(input_data!$1:$1048576,MATCH($A107,input_data!$B:$B,0),MATCH(P$4,input_data!$1:$1,0)),"")</f>
        <v>11.3122220669007</v>
      </c>
      <c r="Q107" s="152">
        <f>_xlfn.IFNA(INDEX(input_data!$1:$1048576,MATCH($A107,input_data!$B:$B,0),MATCH(Q$4,input_data!$1:$1,0)),"")</f>
        <v>1.3887229999999999</v>
      </c>
      <c r="R107" s="152">
        <f>_xlfn.IFNA(INDEX(input_data!$1:$1048576,MATCH($A107,input_data!$B:$B,0),MATCH(R$4,input_data!$1:$1,0)),"")</f>
        <v>0.51742200000000005</v>
      </c>
      <c r="S107" s="152">
        <f>_xlfn.IFNA(INDEX(input_data!$1:$1048576,MATCH($A107,input_data!$B:$B,0),MATCH(S$4,input_data!$1:$1,0)),"")</f>
        <v>1.4845058619695199</v>
      </c>
      <c r="T107" s="152">
        <f>_xlfn.IFNA(INDEX(input_data!$1:$1048576,MATCH($A107,input_data!$B:$B,0),MATCH(T$4,input_data!$1:$1,0)),"")</f>
        <v>0</v>
      </c>
      <c r="U107" s="152">
        <f>_xlfn.IFNA(INDEX(input_data!$1:$1048576,MATCH($A107,input_data!$B:$B,0),MATCH(U$4,input_data!$1:$1,0)),"")</f>
        <v>0</v>
      </c>
      <c r="V107" s="149">
        <f>_xlfn.IFNA(INDEX(input_data!$1:$1048576,MATCH($A107,input_data!$B:$B,0),MATCH(V$4,input_data!$1:$1,0)),"")</f>
        <v>598.18119533060406</v>
      </c>
      <c r="W107" s="153">
        <f>_xlfn.IFNA(INDEX(input_data!$1:$1048576,MATCH($A107,input_data!$B:$B,0),MATCH(W$4,input_data!$1:$1,0)),"")</f>
        <v>2275.7251974700798</v>
      </c>
      <c r="X107" s="154">
        <f t="shared" si="1"/>
        <v>5.9609201739645012E-2</v>
      </c>
      <c r="Y107" s="157"/>
    </row>
    <row r="108" spans="1:25" x14ac:dyDescent="0.35">
      <c r="A108" s="156" t="s">
        <v>472</v>
      </c>
      <c r="B108" s="387" t="s">
        <v>1174</v>
      </c>
      <c r="C108" s="147"/>
      <c r="D108" s="156" t="s">
        <v>473</v>
      </c>
      <c r="E108" s="387" t="s">
        <v>2069</v>
      </c>
      <c r="F108" s="387" t="s">
        <v>2033</v>
      </c>
      <c r="G108" s="398" t="s">
        <v>234</v>
      </c>
      <c r="H108" s="149">
        <f>_xlfn.IFNA(INDEX(input_data!$1:$1048576,MATCH($A108,input_data!$B:$B,0),MATCH(H$4,input_data!$1:$1,0)),"")</f>
        <v>49.309692884846697</v>
      </c>
      <c r="I108" s="150">
        <f>_xlfn.IFNA(INDEX(input_data!$1:$1048576,MATCH($A108,input_data!$B:$B,0),MATCH(I$4,input_data!$1:$1,0)),"")</f>
        <v>398594</v>
      </c>
      <c r="J108" s="399">
        <f>_xlfn.IFNA(INDEX(input_data!$1:$1048576,MATCH($A108,input_data!$B:$B,0),MATCH(J$4,input_data!$1:$1,0)),"")</f>
        <v>123.709069591732</v>
      </c>
      <c r="K108" s="152">
        <f>_xlfn.IFNA(INDEX(input_data!$1:$1048576,MATCH($A108,input_data!$B:$B,0),MATCH(K$4,input_data!$1:$1,0)),"")</f>
        <v>14.195203822835399</v>
      </c>
      <c r="L108" s="152">
        <f>_xlfn.IFNA(INDEX(input_data!$1:$1048576,MATCH($A108,input_data!$B:$B,0),MATCH(L$4,input_data!$1:$1,0)),"")</f>
        <v>1.7487752834602099</v>
      </c>
      <c r="M108" s="152">
        <f>_xlfn.IFNA(INDEX(input_data!$1:$1048576,MATCH($A108,input_data!$B:$B,0),MATCH(M$4,input_data!$1:$1,0)),"")</f>
        <v>34.276716479312498</v>
      </c>
      <c r="N108" s="152">
        <f>_xlfn.IFNA(INDEX(input_data!$1:$1048576,MATCH($A108,input_data!$B:$B,0),MATCH(N$4,input_data!$1:$1,0)),"")</f>
        <v>0</v>
      </c>
      <c r="O108" s="152">
        <f>_xlfn.IFNA(INDEX(input_data!$1:$1048576,MATCH($A108,input_data!$B:$B,0),MATCH(O$4,input_data!$1:$1,0)),"")</f>
        <v>0</v>
      </c>
      <c r="P108" s="152">
        <f>_xlfn.IFNA(INDEX(input_data!$1:$1048576,MATCH($A108,input_data!$B:$B,0),MATCH(P$4,input_data!$1:$1,0)),"")</f>
        <v>0</v>
      </c>
      <c r="Q108" s="152">
        <f>_xlfn.IFNA(INDEX(input_data!$1:$1048576,MATCH($A108,input_data!$B:$B,0),MATCH(Q$4,input_data!$1:$1,0)),"")</f>
        <v>0</v>
      </c>
      <c r="R108" s="152">
        <f>_xlfn.IFNA(INDEX(input_data!$1:$1048576,MATCH($A108,input_data!$B:$B,0),MATCH(R$4,input_data!$1:$1,0)),"")</f>
        <v>0</v>
      </c>
      <c r="S108" s="152">
        <f>_xlfn.IFNA(INDEX(input_data!$1:$1048576,MATCH($A108,input_data!$B:$B,0),MATCH(S$4,input_data!$1:$1,0)),"")</f>
        <v>0</v>
      </c>
      <c r="T108" s="152">
        <f>_xlfn.IFNA(INDEX(input_data!$1:$1048576,MATCH($A108,input_data!$B:$B,0),MATCH(T$4,input_data!$1:$1,0)),"")</f>
        <v>0</v>
      </c>
      <c r="U108" s="152">
        <f>_xlfn.IFNA(INDEX(input_data!$1:$1048576,MATCH($A108,input_data!$B:$B,0),MATCH(U$4,input_data!$1:$1,0)),"")</f>
        <v>0</v>
      </c>
      <c r="V108" s="149">
        <f>_xlfn.IFNA(INDEX(input_data!$1:$1048576,MATCH($A108,input_data!$B:$B,0),MATCH(V$4,input_data!$1:$1,0)),"")</f>
        <v>50.220695585608198</v>
      </c>
      <c r="W108" s="153">
        <f>_xlfn.IFNA(INDEX(input_data!$1:$1048576,MATCH($A108,input_data!$B:$B,0),MATCH(W$4,input_data!$1:$1,0)),"")</f>
        <v>125.99461001823499</v>
      </c>
      <c r="X108" s="154">
        <f t="shared" si="1"/>
        <v>1.8475124209128113E-2</v>
      </c>
      <c r="Y108" s="157"/>
    </row>
    <row r="109" spans="1:25" x14ac:dyDescent="0.35">
      <c r="A109" s="156" t="s">
        <v>474</v>
      </c>
      <c r="B109" s="387" t="s">
        <v>1175</v>
      </c>
      <c r="C109" s="147"/>
      <c r="D109" s="156" t="s">
        <v>475</v>
      </c>
      <c r="E109" s="387" t="s">
        <v>2069</v>
      </c>
      <c r="F109" s="387" t="s">
        <v>2034</v>
      </c>
      <c r="G109" s="398" t="s">
        <v>2140</v>
      </c>
      <c r="H109" s="149">
        <f>_xlfn.IFNA(INDEX(input_data!$1:$1048576,MATCH($A109,input_data!$B:$B,0),MATCH(H$4,input_data!$1:$1,0)),"")</f>
        <v>15.4929301370624</v>
      </c>
      <c r="I109" s="150">
        <f>_xlfn.IFNA(INDEX(input_data!$1:$1048576,MATCH($A109,input_data!$B:$B,0),MATCH(I$4,input_data!$1:$1,0)),"")</f>
        <v>49828</v>
      </c>
      <c r="J109" s="399">
        <f>_xlfn.IFNA(INDEX(input_data!$1:$1048576,MATCH($A109,input_data!$B:$B,0),MATCH(J$4,input_data!$1:$1,0)),"")</f>
        <v>310.92819573457501</v>
      </c>
      <c r="K109" s="152">
        <f>_xlfn.IFNA(INDEX(input_data!$1:$1048576,MATCH($A109,input_data!$B:$B,0),MATCH(K$4,input_data!$1:$1,0)),"")</f>
        <v>4.1762035481904602</v>
      </c>
      <c r="L109" s="152">
        <f>_xlfn.IFNA(INDEX(input_data!$1:$1048576,MATCH($A109,input_data!$B:$B,0),MATCH(L$4,input_data!$1:$1,0)),"")</f>
        <v>0.79919097382564497</v>
      </c>
      <c r="M109" s="152">
        <f>_xlfn.IFNA(INDEX(input_data!$1:$1048576,MATCH($A109,input_data!$B:$B,0),MATCH(M$4,input_data!$1:$1,0)),"")</f>
        <v>10.2699085304597</v>
      </c>
      <c r="N109" s="152">
        <f>_xlfn.IFNA(INDEX(input_data!$1:$1048576,MATCH($A109,input_data!$B:$B,0),MATCH(N$4,input_data!$1:$1,0)),"")</f>
        <v>0</v>
      </c>
      <c r="O109" s="152">
        <f>_xlfn.IFNA(INDEX(input_data!$1:$1048576,MATCH($A109,input_data!$B:$B,0),MATCH(O$4,input_data!$1:$1,0)),"")</f>
        <v>0</v>
      </c>
      <c r="P109" s="152">
        <f>_xlfn.IFNA(INDEX(input_data!$1:$1048576,MATCH($A109,input_data!$B:$B,0),MATCH(P$4,input_data!$1:$1,0)),"")</f>
        <v>0</v>
      </c>
      <c r="Q109" s="152">
        <f>_xlfn.IFNA(INDEX(input_data!$1:$1048576,MATCH($A109,input_data!$B:$B,0),MATCH(Q$4,input_data!$1:$1,0)),"")</f>
        <v>3.567E-2</v>
      </c>
      <c r="R109" s="152">
        <f>_xlfn.IFNA(INDEX(input_data!$1:$1048576,MATCH($A109,input_data!$B:$B,0),MATCH(R$4,input_data!$1:$1,0)),"")</f>
        <v>0.18371000000000001</v>
      </c>
      <c r="S109" s="152">
        <f>_xlfn.IFNA(INDEX(input_data!$1:$1048576,MATCH($A109,input_data!$B:$B,0),MATCH(S$4,input_data!$1:$1,0)),"")</f>
        <v>0</v>
      </c>
      <c r="T109" s="152">
        <f>_xlfn.IFNA(INDEX(input_data!$1:$1048576,MATCH($A109,input_data!$B:$B,0),MATCH(T$4,input_data!$1:$1,0)),"")</f>
        <v>0.38763683369871699</v>
      </c>
      <c r="U109" s="152">
        <f>_xlfn.IFNA(INDEX(input_data!$1:$1048576,MATCH($A109,input_data!$B:$B,0),MATCH(U$4,input_data!$1:$1,0)),"")</f>
        <v>0</v>
      </c>
      <c r="V109" s="149">
        <f>_xlfn.IFNA(INDEX(input_data!$1:$1048576,MATCH($A109,input_data!$B:$B,0),MATCH(V$4,input_data!$1:$1,0)),"")</f>
        <v>15.8523198861745</v>
      </c>
      <c r="W109" s="153">
        <f>_xlfn.IFNA(INDEX(input_data!$1:$1048576,MATCH($A109,input_data!$B:$B,0),MATCH(W$4,input_data!$1:$1,0)),"")</f>
        <v>318.14080208265398</v>
      </c>
      <c r="X109" s="154">
        <f t="shared" si="1"/>
        <v>2.3197016053946085E-2</v>
      </c>
      <c r="Y109" s="157"/>
    </row>
    <row r="110" spans="1:25" ht="14.65" customHeight="1" x14ac:dyDescent="0.35">
      <c r="A110" s="156" t="s">
        <v>476</v>
      </c>
      <c r="B110" s="387" t="s">
        <v>1176</v>
      </c>
      <c r="C110" s="147"/>
      <c r="D110" s="159" t="s">
        <v>2092</v>
      </c>
      <c r="E110" s="387" t="s">
        <v>2069</v>
      </c>
      <c r="F110" s="387" t="s">
        <v>2034</v>
      </c>
      <c r="G110" s="398" t="s">
        <v>2140</v>
      </c>
      <c r="H110" s="149">
        <f>_xlfn.IFNA(INDEX(input_data!$1:$1048576,MATCH($A110,input_data!$B:$B,0),MATCH(H$4,input_data!$1:$1,0)),"")</f>
        <v>13.413655647388101</v>
      </c>
      <c r="I110" s="150">
        <f>_xlfn.IFNA(INDEX(input_data!$1:$1048576,MATCH($A110,input_data!$B:$B,0),MATCH(I$4,input_data!$1:$1,0)),"")</f>
        <v>61113</v>
      </c>
      <c r="J110" s="399">
        <f>_xlfn.IFNA(INDEX(input_data!$1:$1048576,MATCH($A110,input_data!$B:$B,0),MATCH(J$4,input_data!$1:$1,0)),"")</f>
        <v>219.489399103105</v>
      </c>
      <c r="K110" s="152">
        <f>_xlfn.IFNA(INDEX(input_data!$1:$1048576,MATCH($A110,input_data!$B:$B,0),MATCH(K$4,input_data!$1:$1,0)),"")</f>
        <v>2.9690743420449</v>
      </c>
      <c r="L110" s="152">
        <f>_xlfn.IFNA(INDEX(input_data!$1:$1048576,MATCH($A110,input_data!$B:$B,0),MATCH(L$4,input_data!$1:$1,0)),"")</f>
        <v>0.54214447178283698</v>
      </c>
      <c r="M110" s="152">
        <f>_xlfn.IFNA(INDEX(input_data!$1:$1048576,MATCH($A110,input_data!$B:$B,0),MATCH(M$4,input_data!$1:$1,0)),"")</f>
        <v>7.2671769504982997</v>
      </c>
      <c r="N110" s="152">
        <f>_xlfn.IFNA(INDEX(input_data!$1:$1048576,MATCH($A110,input_data!$B:$B,0),MATCH(N$4,input_data!$1:$1,0)),"")</f>
        <v>0</v>
      </c>
      <c r="O110" s="152">
        <f>_xlfn.IFNA(INDEX(input_data!$1:$1048576,MATCH($A110,input_data!$B:$B,0),MATCH(O$4,input_data!$1:$1,0)),"")</f>
        <v>0</v>
      </c>
      <c r="P110" s="152">
        <f>_xlfn.IFNA(INDEX(input_data!$1:$1048576,MATCH($A110,input_data!$B:$B,0),MATCH(P$4,input_data!$1:$1,0)),"")</f>
        <v>0</v>
      </c>
      <c r="Q110" s="152">
        <f>_xlfn.IFNA(INDEX(input_data!$1:$1048576,MATCH($A110,input_data!$B:$B,0),MATCH(Q$4,input_data!$1:$1,0)),"")</f>
        <v>3.6867999999999998E-2</v>
      </c>
      <c r="R110" s="152">
        <f>_xlfn.IFNA(INDEX(input_data!$1:$1048576,MATCH($A110,input_data!$B:$B,0),MATCH(R$4,input_data!$1:$1,0)),"")</f>
        <v>0.71416100000000005</v>
      </c>
      <c r="S110" s="152">
        <f>_xlfn.IFNA(INDEX(input_data!$1:$1048576,MATCH($A110,input_data!$B:$B,0),MATCH(S$4,input_data!$1:$1,0)),"")</f>
        <v>0</v>
      </c>
      <c r="T110" s="152">
        <f>_xlfn.IFNA(INDEX(input_data!$1:$1048576,MATCH($A110,input_data!$B:$B,0),MATCH(T$4,input_data!$1:$1,0)),"")</f>
        <v>0</v>
      </c>
      <c r="U110" s="152">
        <f>_xlfn.IFNA(INDEX(input_data!$1:$1048576,MATCH($A110,input_data!$B:$B,0),MATCH(U$4,input_data!$1:$1,0)),"")</f>
        <v>1.8847208830620299</v>
      </c>
      <c r="V110" s="149">
        <f>_xlfn.IFNA(INDEX(input_data!$1:$1048576,MATCH($A110,input_data!$B:$B,0),MATCH(V$4,input_data!$1:$1,0)),"")</f>
        <v>13.4141456473881</v>
      </c>
      <c r="W110" s="153">
        <f>_xlfn.IFNA(INDEX(input_data!$1:$1048576,MATCH($A110,input_data!$B:$B,0),MATCH(W$4,input_data!$1:$1,0)),"")</f>
        <v>219.497417037096</v>
      </c>
      <c r="X110" s="154">
        <f t="shared" si="1"/>
        <v>3.6529937317508754E-5</v>
      </c>
      <c r="Y110" s="157"/>
    </row>
    <row r="111" spans="1:25" x14ac:dyDescent="0.35">
      <c r="A111" s="156" t="s">
        <v>480</v>
      </c>
      <c r="B111" s="387" t="s">
        <v>1177</v>
      </c>
      <c r="C111" s="147"/>
      <c r="D111" s="156" t="s">
        <v>481</v>
      </c>
      <c r="E111" s="387" t="s">
        <v>2069</v>
      </c>
      <c r="F111" s="387" t="s">
        <v>2034</v>
      </c>
      <c r="G111" s="398" t="s">
        <v>2140</v>
      </c>
      <c r="H111" s="149">
        <f>_xlfn.IFNA(INDEX(input_data!$1:$1048576,MATCH($A111,input_data!$B:$B,0),MATCH(H$4,input_data!$1:$1,0)),"")</f>
        <v>21.969575754886499</v>
      </c>
      <c r="I111" s="150">
        <f>_xlfn.IFNA(INDEX(input_data!$1:$1048576,MATCH($A111,input_data!$B:$B,0),MATCH(I$4,input_data!$1:$1,0)),"")</f>
        <v>59940</v>
      </c>
      <c r="J111" s="399">
        <f>_xlfn.IFNA(INDEX(input_data!$1:$1048576,MATCH($A111,input_data!$B:$B,0),MATCH(J$4,input_data!$1:$1,0)),"")</f>
        <v>366.52612203681201</v>
      </c>
      <c r="K111" s="152">
        <f>_xlfn.IFNA(INDEX(input_data!$1:$1048576,MATCH($A111,input_data!$B:$B,0),MATCH(K$4,input_data!$1:$1,0)),"")</f>
        <v>2.7316141656594501</v>
      </c>
      <c r="L111" s="152">
        <f>_xlfn.IFNA(INDEX(input_data!$1:$1048576,MATCH($A111,input_data!$B:$B,0),MATCH(L$4,input_data!$1:$1,0)),"")</f>
        <v>0.49788942383060802</v>
      </c>
      <c r="M111" s="152">
        <f>_xlfn.IFNA(INDEX(input_data!$1:$1048576,MATCH($A111,input_data!$B:$B,0),MATCH(M$4,input_data!$1:$1,0)),"")</f>
        <v>17.254906380438701</v>
      </c>
      <c r="N111" s="152">
        <f>_xlfn.IFNA(INDEX(input_data!$1:$1048576,MATCH($A111,input_data!$B:$B,0),MATCH(N$4,input_data!$1:$1,0)),"")</f>
        <v>0</v>
      </c>
      <c r="O111" s="152">
        <f>_xlfn.IFNA(INDEX(input_data!$1:$1048576,MATCH($A111,input_data!$B:$B,0),MATCH(O$4,input_data!$1:$1,0)),"")</f>
        <v>0</v>
      </c>
      <c r="P111" s="152">
        <f>_xlfn.IFNA(INDEX(input_data!$1:$1048576,MATCH($A111,input_data!$B:$B,0),MATCH(P$4,input_data!$1:$1,0)),"")</f>
        <v>0</v>
      </c>
      <c r="Q111" s="152">
        <f>_xlfn.IFNA(INDEX(input_data!$1:$1048576,MATCH($A111,input_data!$B:$B,0),MATCH(Q$4,input_data!$1:$1,0)),"")</f>
        <v>3.9112000000000001E-2</v>
      </c>
      <c r="R111" s="152">
        <f>_xlfn.IFNA(INDEX(input_data!$1:$1048576,MATCH($A111,input_data!$B:$B,0),MATCH(R$4,input_data!$1:$1,0)),"")</f>
        <v>0.16892399999999999</v>
      </c>
      <c r="S111" s="152">
        <f>_xlfn.IFNA(INDEX(input_data!$1:$1048576,MATCH($A111,input_data!$B:$B,0),MATCH(S$4,input_data!$1:$1,0)),"")</f>
        <v>0</v>
      </c>
      <c r="T111" s="152">
        <f>_xlfn.IFNA(INDEX(input_data!$1:$1048576,MATCH($A111,input_data!$B:$B,0),MATCH(T$4,input_data!$1:$1,0)),"")</f>
        <v>0</v>
      </c>
      <c r="U111" s="152">
        <f>_xlfn.IFNA(INDEX(input_data!$1:$1048576,MATCH($A111,input_data!$B:$B,0),MATCH(U$4,input_data!$1:$1,0)),"")</f>
        <v>1.27764978495774</v>
      </c>
      <c r="V111" s="149">
        <f>_xlfn.IFNA(INDEX(input_data!$1:$1048576,MATCH($A111,input_data!$B:$B,0),MATCH(V$4,input_data!$1:$1,0)),"")</f>
        <v>21.970095754886501</v>
      </c>
      <c r="W111" s="153">
        <f>_xlfn.IFNA(INDEX(input_data!$1:$1048576,MATCH($A111,input_data!$B:$B,0),MATCH(W$4,input_data!$1:$1,0)),"")</f>
        <v>366.53479737881997</v>
      </c>
      <c r="X111" s="154">
        <f t="shared" si="1"/>
        <v>2.3669096108402954E-5</v>
      </c>
      <c r="Y111" s="157"/>
    </row>
    <row r="112" spans="1:25" x14ac:dyDescent="0.35">
      <c r="A112" s="156" t="s">
        <v>482</v>
      </c>
      <c r="B112" s="387" t="s">
        <v>1178</v>
      </c>
      <c r="C112" s="147"/>
      <c r="D112" s="156" t="s">
        <v>483</v>
      </c>
      <c r="E112" s="387" t="s">
        <v>2063</v>
      </c>
      <c r="F112" s="387" t="s">
        <v>2029</v>
      </c>
      <c r="G112" s="398" t="s">
        <v>2140</v>
      </c>
      <c r="H112" s="149">
        <f>_xlfn.IFNA(INDEX(input_data!$1:$1048576,MATCH($A112,input_data!$B:$B,0),MATCH(H$4,input_data!$1:$1,0)),"")</f>
        <v>330.66810990460198</v>
      </c>
      <c r="I112" s="150">
        <f>_xlfn.IFNA(INDEX(input_data!$1:$1048576,MATCH($A112,input_data!$B:$B,0),MATCH(I$4,input_data!$1:$1,0)),"")</f>
        <v>127948</v>
      </c>
      <c r="J112" s="399">
        <f>_xlfn.IFNA(INDEX(input_data!$1:$1048576,MATCH($A112,input_data!$B:$B,0),MATCH(J$4,input_data!$1:$1,0)),"")</f>
        <v>2584.3945189030101</v>
      </c>
      <c r="K112" s="152">
        <f>_xlfn.IFNA(INDEX(input_data!$1:$1048576,MATCH($A112,input_data!$B:$B,0),MATCH(K$4,input_data!$1:$1,0)),"")</f>
        <v>104.37469452195199</v>
      </c>
      <c r="L112" s="152">
        <f>_xlfn.IFNA(INDEX(input_data!$1:$1048576,MATCH($A112,input_data!$B:$B,0),MATCH(L$4,input_data!$1:$1,0)),"")</f>
        <v>15.658600537836101</v>
      </c>
      <c r="M112" s="152">
        <f>_xlfn.IFNA(INDEX(input_data!$1:$1048576,MATCH($A112,input_data!$B:$B,0),MATCH(M$4,input_data!$1:$1,0)),"")</f>
        <v>174.58301257259399</v>
      </c>
      <c r="N112" s="152">
        <f>_xlfn.IFNA(INDEX(input_data!$1:$1048576,MATCH($A112,input_data!$B:$B,0),MATCH(N$4,input_data!$1:$1,0)),"")</f>
        <v>14.4659616793544</v>
      </c>
      <c r="O112" s="152">
        <f>_xlfn.IFNA(INDEX(input_data!$1:$1048576,MATCH($A112,input_data!$B:$B,0),MATCH(O$4,input_data!$1:$1,0)),"")</f>
        <v>32.616397665491</v>
      </c>
      <c r="P112" s="152">
        <f>_xlfn.IFNA(INDEX(input_data!$1:$1048576,MATCH($A112,input_data!$B:$B,0),MATCH(P$4,input_data!$1:$1,0)),"")</f>
        <v>5.6815303590886401</v>
      </c>
      <c r="Q112" s="152">
        <f>_xlfn.IFNA(INDEX(input_data!$1:$1048576,MATCH($A112,input_data!$B:$B,0),MATCH(Q$4,input_data!$1:$1,0)),"")</f>
        <v>3.8167E-2</v>
      </c>
      <c r="R112" s="152">
        <f>_xlfn.IFNA(INDEX(input_data!$1:$1048576,MATCH($A112,input_data!$B:$B,0),MATCH(R$4,input_data!$1:$1,0)),"")</f>
        <v>6.93E-2</v>
      </c>
      <c r="S112" s="152">
        <f>_xlfn.IFNA(INDEX(input_data!$1:$1048576,MATCH($A112,input_data!$B:$B,0),MATCH(S$4,input_data!$1:$1,0)),"")</f>
        <v>2.5733446697489999</v>
      </c>
      <c r="T112" s="152">
        <f>_xlfn.IFNA(INDEX(input_data!$1:$1048576,MATCH($A112,input_data!$B:$B,0),MATCH(T$4,input_data!$1:$1,0)),"")</f>
        <v>4.2933732358969801</v>
      </c>
      <c r="U112" s="152">
        <f>_xlfn.IFNA(INDEX(input_data!$1:$1048576,MATCH($A112,input_data!$B:$B,0),MATCH(U$4,input_data!$1:$1,0)),"")</f>
        <v>0</v>
      </c>
      <c r="V112" s="149">
        <f>_xlfn.IFNA(INDEX(input_data!$1:$1048576,MATCH($A112,input_data!$B:$B,0),MATCH(V$4,input_data!$1:$1,0)),"")</f>
        <v>354.35438224196201</v>
      </c>
      <c r="W112" s="153">
        <f>_xlfn.IFNA(INDEX(input_data!$1:$1048576,MATCH($A112,input_data!$B:$B,0),MATCH(W$4,input_data!$1:$1,0)),"")</f>
        <v>2769.51872824868</v>
      </c>
      <c r="X112" s="154">
        <f t="shared" si="1"/>
        <v>7.1631559342669959E-2</v>
      </c>
      <c r="Y112" s="157"/>
    </row>
    <row r="113" spans="1:25" x14ac:dyDescent="0.35">
      <c r="A113" s="156" t="s">
        <v>484</v>
      </c>
      <c r="B113" s="387" t="s">
        <v>1179</v>
      </c>
      <c r="C113" s="147"/>
      <c r="D113" s="156" t="s">
        <v>485</v>
      </c>
      <c r="E113" s="387" t="s">
        <v>2066</v>
      </c>
      <c r="F113" s="387" t="s">
        <v>2034</v>
      </c>
      <c r="G113" s="398" t="s">
        <v>2141</v>
      </c>
      <c r="H113" s="149">
        <f>_xlfn.IFNA(INDEX(input_data!$1:$1048576,MATCH($A113,input_data!$B:$B,0),MATCH(H$4,input_data!$1:$1,0)),"")</f>
        <v>15.214186890041599</v>
      </c>
      <c r="I113" s="150">
        <f>_xlfn.IFNA(INDEX(input_data!$1:$1048576,MATCH($A113,input_data!$B:$B,0),MATCH(I$4,input_data!$1:$1,0)),"")</f>
        <v>58404</v>
      </c>
      <c r="J113" s="399">
        <f>_xlfn.IFNA(INDEX(input_data!$1:$1048576,MATCH($A113,input_data!$B:$B,0),MATCH(J$4,input_data!$1:$1,0)),"")</f>
        <v>260.49905640096</v>
      </c>
      <c r="K113" s="152">
        <f>_xlfn.IFNA(INDEX(input_data!$1:$1048576,MATCH($A113,input_data!$B:$B,0),MATCH(K$4,input_data!$1:$1,0)),"")</f>
        <v>3.7848275547940098</v>
      </c>
      <c r="L113" s="152">
        <f>_xlfn.IFNA(INDEX(input_data!$1:$1048576,MATCH($A113,input_data!$B:$B,0),MATCH(L$4,input_data!$1:$1,0)),"")</f>
        <v>0.77259350872305899</v>
      </c>
      <c r="M113" s="152">
        <f>_xlfn.IFNA(INDEX(input_data!$1:$1048576,MATCH($A113,input_data!$B:$B,0),MATCH(M$4,input_data!$1:$1,0)),"")</f>
        <v>9.6053991506919605</v>
      </c>
      <c r="N113" s="152">
        <f>_xlfn.IFNA(INDEX(input_data!$1:$1048576,MATCH($A113,input_data!$B:$B,0),MATCH(N$4,input_data!$1:$1,0)),"")</f>
        <v>0</v>
      </c>
      <c r="O113" s="152">
        <f>_xlfn.IFNA(INDEX(input_data!$1:$1048576,MATCH($A113,input_data!$B:$B,0),MATCH(O$4,input_data!$1:$1,0)),"")</f>
        <v>0</v>
      </c>
      <c r="P113" s="152">
        <f>_xlfn.IFNA(INDEX(input_data!$1:$1048576,MATCH($A113,input_data!$B:$B,0),MATCH(P$4,input_data!$1:$1,0)),"")</f>
        <v>0</v>
      </c>
      <c r="Q113" s="152">
        <f>_xlfn.IFNA(INDEX(input_data!$1:$1048576,MATCH($A113,input_data!$B:$B,0),MATCH(Q$4,input_data!$1:$1,0)),"")</f>
        <v>3.8691999999999997E-2</v>
      </c>
      <c r="R113" s="152">
        <f>_xlfn.IFNA(INDEX(input_data!$1:$1048576,MATCH($A113,input_data!$B:$B,0),MATCH(R$4,input_data!$1:$1,0)),"")</f>
        <v>0.28253299999999998</v>
      </c>
      <c r="S113" s="152">
        <f>_xlfn.IFNA(INDEX(input_data!$1:$1048576,MATCH($A113,input_data!$B:$B,0),MATCH(S$4,input_data!$1:$1,0)),"")</f>
        <v>0</v>
      </c>
      <c r="T113" s="152">
        <f>_xlfn.IFNA(INDEX(input_data!$1:$1048576,MATCH($A113,input_data!$B:$B,0),MATCH(T$4,input_data!$1:$1,0)),"")</f>
        <v>0</v>
      </c>
      <c r="U113" s="152">
        <f>_xlfn.IFNA(INDEX(input_data!$1:$1048576,MATCH($A113,input_data!$B:$B,0),MATCH(U$4,input_data!$1:$1,0)),"")</f>
        <v>0.73065667583263005</v>
      </c>
      <c r="V113" s="149">
        <f>_xlfn.IFNA(INDEX(input_data!$1:$1048576,MATCH($A113,input_data!$B:$B,0),MATCH(V$4,input_data!$1:$1,0)),"")</f>
        <v>15.214701890041599</v>
      </c>
      <c r="W113" s="153">
        <f>_xlfn.IFNA(INDEX(input_data!$1:$1048576,MATCH($A113,input_data!$B:$B,0),MATCH(W$4,input_data!$1:$1,0)),"")</f>
        <v>260.50787429014503</v>
      </c>
      <c r="X113" s="154">
        <f t="shared" si="1"/>
        <v>3.3849985130451898E-5</v>
      </c>
      <c r="Y113" s="157"/>
    </row>
    <row r="114" spans="1:25" x14ac:dyDescent="0.35">
      <c r="A114" s="156" t="s">
        <v>486</v>
      </c>
      <c r="B114" s="387" t="s">
        <v>1180</v>
      </c>
      <c r="C114" s="147"/>
      <c r="D114" s="156" t="s">
        <v>487</v>
      </c>
      <c r="E114" s="387" t="s">
        <v>2069</v>
      </c>
      <c r="F114" s="387" t="s">
        <v>2034</v>
      </c>
      <c r="G114" s="398" t="s">
        <v>2140</v>
      </c>
      <c r="H114" s="149">
        <f>_xlfn.IFNA(INDEX(input_data!$1:$1048576,MATCH($A114,input_data!$B:$B,0),MATCH(H$4,input_data!$1:$1,0)),"")</f>
        <v>10.227132374595</v>
      </c>
      <c r="I114" s="150">
        <f>_xlfn.IFNA(INDEX(input_data!$1:$1048576,MATCH($A114,input_data!$B:$B,0),MATCH(I$4,input_data!$1:$1,0)),"")</f>
        <v>33272</v>
      </c>
      <c r="J114" s="399">
        <f>_xlfn.IFNA(INDEX(input_data!$1:$1048576,MATCH($A114,input_data!$B:$B,0),MATCH(J$4,input_data!$1:$1,0)),"")</f>
        <v>307.37954960912998</v>
      </c>
      <c r="K114" s="152">
        <f>_xlfn.IFNA(INDEX(input_data!$1:$1048576,MATCH($A114,input_data!$B:$B,0),MATCH(K$4,input_data!$1:$1,0)),"")</f>
        <v>1.6324828913200999</v>
      </c>
      <c r="L114" s="152">
        <f>_xlfn.IFNA(INDEX(input_data!$1:$1048576,MATCH($A114,input_data!$B:$B,0),MATCH(L$4,input_data!$1:$1,0)),"")</f>
        <v>0.30512583324012998</v>
      </c>
      <c r="M114" s="152">
        <f>_xlfn.IFNA(INDEX(input_data!$1:$1048576,MATCH($A114,input_data!$B:$B,0),MATCH(M$4,input_data!$1:$1,0)),"")</f>
        <v>7.9087967555390497</v>
      </c>
      <c r="N114" s="152">
        <f>_xlfn.IFNA(INDEX(input_data!$1:$1048576,MATCH($A114,input_data!$B:$B,0),MATCH(N$4,input_data!$1:$1,0)),"")</f>
        <v>0</v>
      </c>
      <c r="O114" s="152">
        <f>_xlfn.IFNA(INDEX(input_data!$1:$1048576,MATCH($A114,input_data!$B:$B,0),MATCH(O$4,input_data!$1:$1,0)),"")</f>
        <v>0</v>
      </c>
      <c r="P114" s="152">
        <f>_xlfn.IFNA(INDEX(input_data!$1:$1048576,MATCH($A114,input_data!$B:$B,0),MATCH(P$4,input_data!$1:$1,0)),"")</f>
        <v>0</v>
      </c>
      <c r="Q114" s="152">
        <f>_xlfn.IFNA(INDEX(input_data!$1:$1048576,MATCH($A114,input_data!$B:$B,0),MATCH(Q$4,input_data!$1:$1,0)),"")</f>
        <v>3.7273000000000001E-2</v>
      </c>
      <c r="R114" s="152">
        <f>_xlfn.IFNA(INDEX(input_data!$1:$1048576,MATCH($A114,input_data!$B:$B,0),MATCH(R$4,input_data!$1:$1,0)),"")</f>
        <v>6.1599999999999997E-3</v>
      </c>
      <c r="S114" s="152">
        <f>_xlfn.IFNA(INDEX(input_data!$1:$1048576,MATCH($A114,input_data!$B:$B,0),MATCH(S$4,input_data!$1:$1,0)),"")</f>
        <v>0</v>
      </c>
      <c r="T114" s="152">
        <f>_xlfn.IFNA(INDEX(input_data!$1:$1048576,MATCH($A114,input_data!$B:$B,0),MATCH(T$4,input_data!$1:$1,0)),"")</f>
        <v>0</v>
      </c>
      <c r="U114" s="152">
        <f>_xlfn.IFNA(INDEX(input_data!$1:$1048576,MATCH($A114,input_data!$B:$B,0),MATCH(U$4,input_data!$1:$1,0)),"")</f>
        <v>0.33778989449570501</v>
      </c>
      <c r="V114" s="149">
        <f>_xlfn.IFNA(INDEX(input_data!$1:$1048576,MATCH($A114,input_data!$B:$B,0),MATCH(V$4,input_data!$1:$1,0)),"")</f>
        <v>10.227628374595</v>
      </c>
      <c r="W114" s="153">
        <f>_xlfn.IFNA(INDEX(input_data!$1:$1048576,MATCH($A114,input_data!$B:$B,0),MATCH(W$4,input_data!$1:$1,0)),"")</f>
        <v>307.39445703880102</v>
      </c>
      <c r="X114" s="154">
        <f t="shared" si="1"/>
        <v>4.8498443339983766E-5</v>
      </c>
      <c r="Y114" s="157"/>
    </row>
    <row r="115" spans="1:25" x14ac:dyDescent="0.35">
      <c r="A115" s="156" t="s">
        <v>488</v>
      </c>
      <c r="B115" s="387" t="s">
        <v>1181</v>
      </c>
      <c r="C115" s="147"/>
      <c r="D115" s="156" t="s">
        <v>489</v>
      </c>
      <c r="E115" s="387" t="s">
        <v>2071</v>
      </c>
      <c r="F115" s="387" t="s">
        <v>2034</v>
      </c>
      <c r="G115" s="398" t="s">
        <v>2140</v>
      </c>
      <c r="H115" s="149">
        <f>_xlfn.IFNA(INDEX(input_data!$1:$1048576,MATCH($A115,input_data!$B:$B,0),MATCH(H$4,input_data!$1:$1,0)),"")</f>
        <v>12.5810661287382</v>
      </c>
      <c r="I115" s="150">
        <f>_xlfn.IFNA(INDEX(input_data!$1:$1048576,MATCH($A115,input_data!$B:$B,0),MATCH(I$4,input_data!$1:$1,0)),"")</f>
        <v>53130</v>
      </c>
      <c r="J115" s="399">
        <f>_xlfn.IFNA(INDEX(input_data!$1:$1048576,MATCH($A115,input_data!$B:$B,0),MATCH(J$4,input_data!$1:$1,0)),"")</f>
        <v>236.79778145564001</v>
      </c>
      <c r="K115" s="152">
        <f>_xlfn.IFNA(INDEX(input_data!$1:$1048576,MATCH($A115,input_data!$B:$B,0),MATCH(K$4,input_data!$1:$1,0)),"")</f>
        <v>3.90028759455139</v>
      </c>
      <c r="L115" s="152">
        <f>_xlfn.IFNA(INDEX(input_data!$1:$1048576,MATCH($A115,input_data!$B:$B,0),MATCH(L$4,input_data!$1:$1,0)),"")</f>
        <v>0.76889056647708498</v>
      </c>
      <c r="M115" s="152">
        <f>_xlfn.IFNA(INDEX(input_data!$1:$1048576,MATCH($A115,input_data!$B:$B,0),MATCH(M$4,input_data!$1:$1,0)),"")</f>
        <v>7.6458357414845697</v>
      </c>
      <c r="N115" s="152">
        <f>_xlfn.IFNA(INDEX(input_data!$1:$1048576,MATCH($A115,input_data!$B:$B,0),MATCH(N$4,input_data!$1:$1,0)),"")</f>
        <v>0</v>
      </c>
      <c r="O115" s="152">
        <f>_xlfn.IFNA(INDEX(input_data!$1:$1048576,MATCH($A115,input_data!$B:$B,0),MATCH(O$4,input_data!$1:$1,0)),"")</f>
        <v>0</v>
      </c>
      <c r="P115" s="152">
        <f>_xlfn.IFNA(INDEX(input_data!$1:$1048576,MATCH($A115,input_data!$B:$B,0),MATCH(P$4,input_data!$1:$1,0)),"")</f>
        <v>0</v>
      </c>
      <c r="Q115" s="152">
        <f>_xlfn.IFNA(INDEX(input_data!$1:$1048576,MATCH($A115,input_data!$B:$B,0),MATCH(Q$4,input_data!$1:$1,0)),"")</f>
        <v>3.4123000000000001E-2</v>
      </c>
      <c r="R115" s="152">
        <f>_xlfn.IFNA(INDEX(input_data!$1:$1048576,MATCH($A115,input_data!$B:$B,0),MATCH(R$4,input_data!$1:$1,0)),"")</f>
        <v>4.7600000000000003E-3</v>
      </c>
      <c r="S115" s="152">
        <f>_xlfn.IFNA(INDEX(input_data!$1:$1048576,MATCH($A115,input_data!$B:$B,0),MATCH(S$4,input_data!$1:$1,0)),"")</f>
        <v>0</v>
      </c>
      <c r="T115" s="152">
        <f>_xlfn.IFNA(INDEX(input_data!$1:$1048576,MATCH($A115,input_data!$B:$B,0),MATCH(T$4,input_data!$1:$1,0)),"")</f>
        <v>0.348360919795693</v>
      </c>
      <c r="U115" s="152">
        <f>_xlfn.IFNA(INDEX(input_data!$1:$1048576,MATCH($A115,input_data!$B:$B,0),MATCH(U$4,input_data!$1:$1,0)),"")</f>
        <v>0</v>
      </c>
      <c r="V115" s="149">
        <f>_xlfn.IFNA(INDEX(input_data!$1:$1048576,MATCH($A115,input_data!$B:$B,0),MATCH(V$4,input_data!$1:$1,0)),"")</f>
        <v>12.702257822308701</v>
      </c>
      <c r="W115" s="153">
        <f>_xlfn.IFNA(INDEX(input_data!$1:$1048576,MATCH($A115,input_data!$B:$B,0),MATCH(W$4,input_data!$1:$1,0)),"")</f>
        <v>239.078822177842</v>
      </c>
      <c r="X115" s="154">
        <f t="shared" si="1"/>
        <v>9.6328635689839626E-3</v>
      </c>
      <c r="Y115" s="157"/>
    </row>
    <row r="116" spans="1:25" x14ac:dyDescent="0.35">
      <c r="A116" s="156" t="s">
        <v>490</v>
      </c>
      <c r="B116" s="387" t="s">
        <v>1182</v>
      </c>
      <c r="C116" s="147"/>
      <c r="D116" s="156" t="s">
        <v>491</v>
      </c>
      <c r="E116" s="387" t="s">
        <v>2066</v>
      </c>
      <c r="F116" s="387" t="s">
        <v>2032</v>
      </c>
      <c r="G116" s="398" t="s">
        <v>2141</v>
      </c>
      <c r="H116" s="149">
        <f>_xlfn.IFNA(INDEX(input_data!$1:$1048576,MATCH($A116,input_data!$B:$B,0),MATCH(H$4,input_data!$1:$1,0)),"")</f>
        <v>1307.7037349722</v>
      </c>
      <c r="I116" s="150">
        <f>_xlfn.IFNA(INDEX(input_data!$1:$1048576,MATCH($A116,input_data!$B:$B,0),MATCH(I$4,input_data!$1:$1,0)),"")</f>
        <v>676941</v>
      </c>
      <c r="J116" s="399">
        <f>_xlfn.IFNA(INDEX(input_data!$1:$1048576,MATCH($A116,input_data!$B:$B,0),MATCH(J$4,input_data!$1:$1,0)),"")</f>
        <v>1931.78391465756</v>
      </c>
      <c r="K116" s="152">
        <f>_xlfn.IFNA(INDEX(input_data!$1:$1048576,MATCH($A116,input_data!$B:$B,0),MATCH(K$4,input_data!$1:$1,0)),"")</f>
        <v>218.304866406077</v>
      </c>
      <c r="L116" s="152">
        <f>_xlfn.IFNA(INDEX(input_data!$1:$1048576,MATCH($A116,input_data!$B:$B,0),MATCH(L$4,input_data!$1:$1,0)),"")</f>
        <v>38.707727595691402</v>
      </c>
      <c r="M116" s="152">
        <f>_xlfn.IFNA(INDEX(input_data!$1:$1048576,MATCH($A116,input_data!$B:$B,0),MATCH(M$4,input_data!$1:$1,0)),"")</f>
        <v>899.45889818802698</v>
      </c>
      <c r="N116" s="152">
        <f>_xlfn.IFNA(INDEX(input_data!$1:$1048576,MATCH($A116,input_data!$B:$B,0),MATCH(N$4,input_data!$1:$1,0)),"")</f>
        <v>57.218051007340399</v>
      </c>
      <c r="O116" s="152">
        <f>_xlfn.IFNA(INDEX(input_data!$1:$1048576,MATCH($A116,input_data!$B:$B,0),MATCH(O$4,input_data!$1:$1,0)),"")</f>
        <v>138.093999332149</v>
      </c>
      <c r="P116" s="152">
        <f>_xlfn.IFNA(INDEX(input_data!$1:$1048576,MATCH($A116,input_data!$B:$B,0),MATCH(P$4,input_data!$1:$1,0)),"")</f>
        <v>25.8977869686627</v>
      </c>
      <c r="Q116" s="152">
        <f>_xlfn.IFNA(INDEX(input_data!$1:$1048576,MATCH($A116,input_data!$B:$B,0),MATCH(Q$4,input_data!$1:$1,0)),"")</f>
        <v>3.5890590000000002</v>
      </c>
      <c r="R116" s="152">
        <f>_xlfn.IFNA(INDEX(input_data!$1:$1048576,MATCH($A116,input_data!$B:$B,0),MATCH(R$4,input_data!$1:$1,0)),"")</f>
        <v>1.8075889999999999</v>
      </c>
      <c r="S116" s="152">
        <f>_xlfn.IFNA(INDEX(input_data!$1:$1048576,MATCH($A116,input_data!$B:$B,0),MATCH(S$4,input_data!$1:$1,0)),"")</f>
        <v>4.7785471774875701</v>
      </c>
      <c r="T116" s="152">
        <f>_xlfn.IFNA(INDEX(input_data!$1:$1048576,MATCH($A116,input_data!$B:$B,0),MATCH(T$4,input_data!$1:$1,0)),"")</f>
        <v>0</v>
      </c>
      <c r="U116" s="152">
        <f>_xlfn.IFNA(INDEX(input_data!$1:$1048576,MATCH($A116,input_data!$B:$B,0),MATCH(U$4,input_data!$1:$1,0)),"")</f>
        <v>0</v>
      </c>
      <c r="V116" s="149">
        <f>_xlfn.IFNA(INDEX(input_data!$1:$1048576,MATCH($A116,input_data!$B:$B,0),MATCH(V$4,input_data!$1:$1,0)),"")</f>
        <v>1387.8565246754399</v>
      </c>
      <c r="W116" s="153">
        <f>_xlfn.IFNA(INDEX(input_data!$1:$1048576,MATCH($A116,input_data!$B:$B,0),MATCH(W$4,input_data!$1:$1,0)),"")</f>
        <v>2050.1883098755102</v>
      </c>
      <c r="X116" s="154">
        <f t="shared" si="1"/>
        <v>6.1292774165659036E-2</v>
      </c>
      <c r="Y116" s="157"/>
    </row>
    <row r="117" spans="1:25" x14ac:dyDescent="0.35">
      <c r="A117" s="156" t="s">
        <v>492</v>
      </c>
      <c r="B117" s="387" t="s">
        <v>1183</v>
      </c>
      <c r="C117" s="147"/>
      <c r="D117" s="156" t="s">
        <v>493</v>
      </c>
      <c r="E117" s="387" t="s">
        <v>2066</v>
      </c>
      <c r="F117" s="387" t="s">
        <v>2033</v>
      </c>
      <c r="G117" s="398" t="s">
        <v>234</v>
      </c>
      <c r="H117" s="149">
        <f>_xlfn.IFNA(INDEX(input_data!$1:$1048576,MATCH($A117,input_data!$B:$B,0),MATCH(H$4,input_data!$1:$1,0)),"")</f>
        <v>92.182831584880105</v>
      </c>
      <c r="I117" s="150">
        <f>_xlfn.IFNA(INDEX(input_data!$1:$1048576,MATCH($A117,input_data!$B:$B,0),MATCH(I$4,input_data!$1:$1,0)),"")</f>
        <v>830381</v>
      </c>
      <c r="J117" s="399">
        <f>_xlfn.IFNA(INDEX(input_data!$1:$1048576,MATCH($A117,input_data!$B:$B,0),MATCH(J$4,input_data!$1:$1,0)),"")</f>
        <v>111.012693673001</v>
      </c>
      <c r="K117" s="152">
        <f>_xlfn.IFNA(INDEX(input_data!$1:$1048576,MATCH($A117,input_data!$B:$B,0),MATCH(K$4,input_data!$1:$1,0)),"")</f>
        <v>32.193664666811301</v>
      </c>
      <c r="L117" s="152">
        <f>_xlfn.IFNA(INDEX(input_data!$1:$1048576,MATCH($A117,input_data!$B:$B,0),MATCH(L$4,input_data!$1:$1,0)),"")</f>
        <v>3.5772658422670198</v>
      </c>
      <c r="M117" s="152">
        <f>_xlfn.IFNA(INDEX(input_data!$1:$1048576,MATCH($A117,input_data!$B:$B,0),MATCH(M$4,input_data!$1:$1,0)),"")</f>
        <v>59.3336223786551</v>
      </c>
      <c r="N117" s="152">
        <f>_xlfn.IFNA(INDEX(input_data!$1:$1048576,MATCH($A117,input_data!$B:$B,0),MATCH(N$4,input_data!$1:$1,0)),"")</f>
        <v>0</v>
      </c>
      <c r="O117" s="152">
        <f>_xlfn.IFNA(INDEX(input_data!$1:$1048576,MATCH($A117,input_data!$B:$B,0),MATCH(O$4,input_data!$1:$1,0)),"")</f>
        <v>0</v>
      </c>
      <c r="P117" s="152">
        <f>_xlfn.IFNA(INDEX(input_data!$1:$1048576,MATCH($A117,input_data!$B:$B,0),MATCH(P$4,input_data!$1:$1,0)),"")</f>
        <v>0</v>
      </c>
      <c r="Q117" s="152">
        <f>_xlfn.IFNA(INDEX(input_data!$1:$1048576,MATCH($A117,input_data!$B:$B,0),MATCH(Q$4,input_data!$1:$1,0)),"")</f>
        <v>0</v>
      </c>
      <c r="R117" s="152">
        <f>_xlfn.IFNA(INDEX(input_data!$1:$1048576,MATCH($A117,input_data!$B:$B,0),MATCH(R$4,input_data!$1:$1,0)),"")</f>
        <v>0</v>
      </c>
      <c r="S117" s="152">
        <f>_xlfn.IFNA(INDEX(input_data!$1:$1048576,MATCH($A117,input_data!$B:$B,0),MATCH(S$4,input_data!$1:$1,0)),"")</f>
        <v>0</v>
      </c>
      <c r="T117" s="152">
        <f>_xlfn.IFNA(INDEX(input_data!$1:$1048576,MATCH($A117,input_data!$B:$B,0),MATCH(T$4,input_data!$1:$1,0)),"")</f>
        <v>0</v>
      </c>
      <c r="U117" s="152">
        <f>_xlfn.IFNA(INDEX(input_data!$1:$1048576,MATCH($A117,input_data!$B:$B,0),MATCH(U$4,input_data!$1:$1,0)),"")</f>
        <v>0</v>
      </c>
      <c r="V117" s="149">
        <f>_xlfn.IFNA(INDEX(input_data!$1:$1048576,MATCH($A117,input_data!$B:$B,0),MATCH(V$4,input_data!$1:$1,0)),"")</f>
        <v>95.104552887733504</v>
      </c>
      <c r="W117" s="153">
        <f>_xlfn.IFNA(INDEX(input_data!$1:$1048576,MATCH($A117,input_data!$B:$B,0),MATCH(W$4,input_data!$1:$1,0)),"")</f>
        <v>114.531224688105</v>
      </c>
      <c r="X117" s="154">
        <f t="shared" si="1"/>
        <v>3.1694853072105289E-2</v>
      </c>
      <c r="Y117" s="157"/>
    </row>
    <row r="118" spans="1:25" x14ac:dyDescent="0.35">
      <c r="A118" s="156" t="s">
        <v>494</v>
      </c>
      <c r="B118" s="387" t="s">
        <v>1184</v>
      </c>
      <c r="C118" s="147"/>
      <c r="D118" s="156" t="s">
        <v>495</v>
      </c>
      <c r="E118" s="387" t="s">
        <v>2065</v>
      </c>
      <c r="F118" s="387" t="s">
        <v>2034</v>
      </c>
      <c r="G118" s="398" t="s">
        <v>2140</v>
      </c>
      <c r="H118" s="149">
        <f>_xlfn.IFNA(INDEX(input_data!$1:$1048576,MATCH($A118,input_data!$B:$B,0),MATCH(H$4,input_data!$1:$1,0)),"")</f>
        <v>14.8782933277346</v>
      </c>
      <c r="I118" s="150">
        <f>_xlfn.IFNA(INDEX(input_data!$1:$1048576,MATCH($A118,input_data!$B:$B,0),MATCH(I$4,input_data!$1:$1,0)),"")</f>
        <v>61221</v>
      </c>
      <c r="J118" s="399">
        <f>_xlfn.IFNA(INDEX(input_data!$1:$1048576,MATCH($A118,input_data!$B:$B,0),MATCH(J$4,input_data!$1:$1,0)),"")</f>
        <v>243.02597683367799</v>
      </c>
      <c r="K118" s="152">
        <f>_xlfn.IFNA(INDEX(input_data!$1:$1048576,MATCH($A118,input_data!$B:$B,0),MATCH(K$4,input_data!$1:$1,0)),"")</f>
        <v>5.1966124006097196</v>
      </c>
      <c r="L118" s="152">
        <f>_xlfn.IFNA(INDEX(input_data!$1:$1048576,MATCH($A118,input_data!$B:$B,0),MATCH(L$4,input_data!$1:$1,0)),"")</f>
        <v>0.87876661300362602</v>
      </c>
      <c r="M118" s="152">
        <f>_xlfn.IFNA(INDEX(input_data!$1:$1048576,MATCH($A118,input_data!$B:$B,0),MATCH(M$4,input_data!$1:$1,0)),"")</f>
        <v>7.3348106172938401</v>
      </c>
      <c r="N118" s="152">
        <f>_xlfn.IFNA(INDEX(input_data!$1:$1048576,MATCH($A118,input_data!$B:$B,0),MATCH(N$4,input_data!$1:$1,0)),"")</f>
        <v>0</v>
      </c>
      <c r="O118" s="152">
        <f>_xlfn.IFNA(INDEX(input_data!$1:$1048576,MATCH($A118,input_data!$B:$B,0),MATCH(O$4,input_data!$1:$1,0)),"")</f>
        <v>0</v>
      </c>
      <c r="P118" s="152">
        <f>_xlfn.IFNA(INDEX(input_data!$1:$1048576,MATCH($A118,input_data!$B:$B,0),MATCH(P$4,input_data!$1:$1,0)),"")</f>
        <v>0</v>
      </c>
      <c r="Q118" s="152">
        <f>_xlfn.IFNA(INDEX(input_data!$1:$1048576,MATCH($A118,input_data!$B:$B,0),MATCH(Q$4,input_data!$1:$1,0)),"")</f>
        <v>3.6218E-2</v>
      </c>
      <c r="R118" s="152">
        <f>_xlfn.IFNA(INDEX(input_data!$1:$1048576,MATCH($A118,input_data!$B:$B,0),MATCH(R$4,input_data!$1:$1,0)),"")</f>
        <v>0.87178100000000003</v>
      </c>
      <c r="S118" s="152">
        <f>_xlfn.IFNA(INDEX(input_data!$1:$1048576,MATCH($A118,input_data!$B:$B,0),MATCH(S$4,input_data!$1:$1,0)),"")</f>
        <v>0</v>
      </c>
      <c r="T118" s="152">
        <f>_xlfn.IFNA(INDEX(input_data!$1:$1048576,MATCH($A118,input_data!$B:$B,0),MATCH(T$4,input_data!$1:$1,0)),"")</f>
        <v>0.27104854777472398</v>
      </c>
      <c r="U118" s="152">
        <f>_xlfn.IFNA(INDEX(input_data!$1:$1048576,MATCH($A118,input_data!$B:$B,0),MATCH(U$4,input_data!$1:$1,0)),"")</f>
        <v>0.28953814905270597</v>
      </c>
      <c r="V118" s="149">
        <f>_xlfn.IFNA(INDEX(input_data!$1:$1048576,MATCH($A118,input_data!$B:$B,0),MATCH(V$4,input_data!$1:$1,0)),"")</f>
        <v>14.8787753277346</v>
      </c>
      <c r="W118" s="153">
        <f>_xlfn.IFNA(INDEX(input_data!$1:$1048576,MATCH($A118,input_data!$B:$B,0),MATCH(W$4,input_data!$1:$1,0)),"")</f>
        <v>243.03384994911201</v>
      </c>
      <c r="X118" s="154">
        <f t="shared" si="1"/>
        <v>3.2396188822447769E-5</v>
      </c>
      <c r="Y118" s="157"/>
    </row>
    <row r="119" spans="1:25" x14ac:dyDescent="0.35">
      <c r="A119" s="156" t="s">
        <v>496</v>
      </c>
      <c r="B119" s="387" t="s">
        <v>1185</v>
      </c>
      <c r="C119" s="147"/>
      <c r="D119" s="156" t="s">
        <v>497</v>
      </c>
      <c r="E119" s="387" t="s">
        <v>2069</v>
      </c>
      <c r="F119" s="387" t="s">
        <v>2034</v>
      </c>
      <c r="G119" s="398" t="s">
        <v>2140</v>
      </c>
      <c r="H119" s="149">
        <f>_xlfn.IFNA(INDEX(input_data!$1:$1048576,MATCH($A119,input_data!$B:$B,0),MATCH(H$4,input_data!$1:$1,0)),"")</f>
        <v>11.453183907288199</v>
      </c>
      <c r="I119" s="150">
        <f>_xlfn.IFNA(INDEX(input_data!$1:$1048576,MATCH($A119,input_data!$B:$B,0),MATCH(I$4,input_data!$1:$1,0)),"")</f>
        <v>51067</v>
      </c>
      <c r="J119" s="399">
        <f>_xlfn.IFNA(INDEX(input_data!$1:$1048576,MATCH($A119,input_data!$B:$B,0),MATCH(J$4,input_data!$1:$1,0)),"")</f>
        <v>224.27759428374799</v>
      </c>
      <c r="K119" s="152">
        <f>_xlfn.IFNA(INDEX(input_data!$1:$1048576,MATCH($A119,input_data!$B:$B,0),MATCH(K$4,input_data!$1:$1,0)),"")</f>
        <v>2.25222507451178</v>
      </c>
      <c r="L119" s="152">
        <f>_xlfn.IFNA(INDEX(input_data!$1:$1048576,MATCH($A119,input_data!$B:$B,0),MATCH(L$4,input_data!$1:$1,0)),"")</f>
        <v>0.42108507861281702</v>
      </c>
      <c r="M119" s="152">
        <f>_xlfn.IFNA(INDEX(input_data!$1:$1048576,MATCH($A119,input_data!$B:$B,0),MATCH(M$4,input_data!$1:$1,0)),"")</f>
        <v>8.4894834256223302</v>
      </c>
      <c r="N119" s="152">
        <f>_xlfn.IFNA(INDEX(input_data!$1:$1048576,MATCH($A119,input_data!$B:$B,0),MATCH(N$4,input_data!$1:$1,0)),"")</f>
        <v>0</v>
      </c>
      <c r="O119" s="152">
        <f>_xlfn.IFNA(INDEX(input_data!$1:$1048576,MATCH($A119,input_data!$B:$B,0),MATCH(O$4,input_data!$1:$1,0)),"")</f>
        <v>0</v>
      </c>
      <c r="P119" s="152">
        <f>_xlfn.IFNA(INDEX(input_data!$1:$1048576,MATCH($A119,input_data!$B:$B,0),MATCH(P$4,input_data!$1:$1,0)),"")</f>
        <v>0</v>
      </c>
      <c r="Q119" s="152">
        <f>_xlfn.IFNA(INDEX(input_data!$1:$1048576,MATCH($A119,input_data!$B:$B,0),MATCH(Q$4,input_data!$1:$1,0)),"")</f>
        <v>3.7704000000000001E-2</v>
      </c>
      <c r="R119" s="152">
        <f>_xlfn.IFNA(INDEX(input_data!$1:$1048576,MATCH($A119,input_data!$B:$B,0),MATCH(R$4,input_data!$1:$1,0)),"")</f>
        <v>3.4720000000000001E-2</v>
      </c>
      <c r="S119" s="152">
        <f>_xlfn.IFNA(INDEX(input_data!$1:$1048576,MATCH($A119,input_data!$B:$B,0),MATCH(S$4,input_data!$1:$1,0)),"")</f>
        <v>0</v>
      </c>
      <c r="T119" s="152">
        <f>_xlfn.IFNA(INDEX(input_data!$1:$1048576,MATCH($A119,input_data!$B:$B,0),MATCH(T$4,input_data!$1:$1,0)),"")</f>
        <v>0</v>
      </c>
      <c r="U119" s="152">
        <f>_xlfn.IFNA(INDEX(input_data!$1:$1048576,MATCH($A119,input_data!$B:$B,0),MATCH(U$4,input_data!$1:$1,0)),"")</f>
        <v>0.21846832854124501</v>
      </c>
      <c r="V119" s="149">
        <f>_xlfn.IFNA(INDEX(input_data!$1:$1048576,MATCH($A119,input_data!$B:$B,0),MATCH(V$4,input_data!$1:$1,0)),"")</f>
        <v>11.4536859072882</v>
      </c>
      <c r="W119" s="153">
        <f>_xlfn.IFNA(INDEX(input_data!$1:$1048576,MATCH($A119,input_data!$B:$B,0),MATCH(W$4,input_data!$1:$1,0)),"")</f>
        <v>224.28742450678899</v>
      </c>
      <c r="X119" s="154">
        <f t="shared" si="1"/>
        <v>4.3830606760941748E-5</v>
      </c>
      <c r="Y119" s="157"/>
    </row>
    <row r="120" spans="1:25" x14ac:dyDescent="0.35">
      <c r="A120" s="156" t="s">
        <v>498</v>
      </c>
      <c r="B120" s="387" t="s">
        <v>1186</v>
      </c>
      <c r="C120" s="147"/>
      <c r="D120" s="156" t="s">
        <v>499</v>
      </c>
      <c r="E120" s="387" t="s">
        <v>2066</v>
      </c>
      <c r="F120" s="387" t="s">
        <v>2034</v>
      </c>
      <c r="G120" s="398" t="s">
        <v>2142</v>
      </c>
      <c r="H120" s="149">
        <f>_xlfn.IFNA(INDEX(input_data!$1:$1048576,MATCH($A120,input_data!$B:$B,0),MATCH(H$4,input_data!$1:$1,0)),"")</f>
        <v>14.319499216541301</v>
      </c>
      <c r="I120" s="150">
        <f>_xlfn.IFNA(INDEX(input_data!$1:$1048576,MATCH($A120,input_data!$B:$B,0),MATCH(I$4,input_data!$1:$1,0)),"")</f>
        <v>47856</v>
      </c>
      <c r="J120" s="399">
        <f>_xlfn.IFNA(INDEX(input_data!$1:$1048576,MATCH($A120,input_data!$B:$B,0),MATCH(J$4,input_data!$1:$1,0)),"")</f>
        <v>299.22056203070201</v>
      </c>
      <c r="K120" s="152">
        <f>_xlfn.IFNA(INDEX(input_data!$1:$1048576,MATCH($A120,input_data!$B:$B,0),MATCH(K$4,input_data!$1:$1,0)),"")</f>
        <v>4.2524219613054504</v>
      </c>
      <c r="L120" s="152">
        <f>_xlfn.IFNA(INDEX(input_data!$1:$1048576,MATCH($A120,input_data!$B:$B,0),MATCH(L$4,input_data!$1:$1,0)),"")</f>
        <v>0.81572935087722298</v>
      </c>
      <c r="M120" s="152">
        <f>_xlfn.IFNA(INDEX(input_data!$1:$1048576,MATCH($A120,input_data!$B:$B,0),MATCH(M$4,input_data!$1:$1,0)),"")</f>
        <v>8.4045642158613703</v>
      </c>
      <c r="N120" s="152">
        <f>_xlfn.IFNA(INDEX(input_data!$1:$1048576,MATCH($A120,input_data!$B:$B,0),MATCH(N$4,input_data!$1:$1,0)),"")</f>
        <v>0</v>
      </c>
      <c r="O120" s="152">
        <f>_xlfn.IFNA(INDEX(input_data!$1:$1048576,MATCH($A120,input_data!$B:$B,0),MATCH(O$4,input_data!$1:$1,0)),"")</f>
        <v>0</v>
      </c>
      <c r="P120" s="152">
        <f>_xlfn.IFNA(INDEX(input_data!$1:$1048576,MATCH($A120,input_data!$B:$B,0),MATCH(P$4,input_data!$1:$1,0)),"")</f>
        <v>0</v>
      </c>
      <c r="Q120" s="152">
        <f>_xlfn.IFNA(INDEX(input_data!$1:$1048576,MATCH($A120,input_data!$B:$B,0),MATCH(Q$4,input_data!$1:$1,0)),"")</f>
        <v>3.4664E-2</v>
      </c>
      <c r="R120" s="152">
        <f>_xlfn.IFNA(INDEX(input_data!$1:$1048576,MATCH($A120,input_data!$B:$B,0),MATCH(R$4,input_data!$1:$1,0)),"")</f>
        <v>0.59262800000000004</v>
      </c>
      <c r="S120" s="152">
        <f>_xlfn.IFNA(INDEX(input_data!$1:$1048576,MATCH($A120,input_data!$B:$B,0),MATCH(S$4,input_data!$1:$1,0)),"")</f>
        <v>0</v>
      </c>
      <c r="T120" s="152">
        <f>_xlfn.IFNA(INDEX(input_data!$1:$1048576,MATCH($A120,input_data!$B:$B,0),MATCH(T$4,input_data!$1:$1,0)),"")</f>
        <v>0.43514896072999198</v>
      </c>
      <c r="U120" s="152">
        <f>_xlfn.IFNA(INDEX(input_data!$1:$1048576,MATCH($A120,input_data!$B:$B,0),MATCH(U$4,input_data!$1:$1,0)),"")</f>
        <v>0</v>
      </c>
      <c r="V120" s="149">
        <f>_xlfn.IFNA(INDEX(input_data!$1:$1048576,MATCH($A120,input_data!$B:$B,0),MATCH(V$4,input_data!$1:$1,0)),"")</f>
        <v>14.535156488774</v>
      </c>
      <c r="W120" s="153">
        <f>_xlfn.IFNA(INDEX(input_data!$1:$1048576,MATCH($A120,input_data!$B:$B,0),MATCH(W$4,input_data!$1:$1,0)),"")</f>
        <v>303.72694100580998</v>
      </c>
      <c r="X120" s="154">
        <f t="shared" si="1"/>
        <v>1.506039205502252E-2</v>
      </c>
      <c r="Y120" s="157"/>
    </row>
    <row r="121" spans="1:25" x14ac:dyDescent="0.35">
      <c r="A121" s="156" t="s">
        <v>500</v>
      </c>
      <c r="B121" s="387" t="s">
        <v>1187</v>
      </c>
      <c r="C121" s="147"/>
      <c r="D121" s="156" t="s">
        <v>501</v>
      </c>
      <c r="E121" s="387" t="s">
        <v>2069</v>
      </c>
      <c r="F121" s="387" t="s">
        <v>2034</v>
      </c>
      <c r="G121" s="398" t="s">
        <v>2141</v>
      </c>
      <c r="H121" s="149">
        <f>_xlfn.IFNA(INDEX(input_data!$1:$1048576,MATCH($A121,input_data!$B:$B,0),MATCH(H$4,input_data!$1:$1,0)),"")</f>
        <v>18.598758201982299</v>
      </c>
      <c r="I121" s="150">
        <f>_xlfn.IFNA(INDEX(input_data!$1:$1048576,MATCH($A121,input_data!$B:$B,0),MATCH(I$4,input_data!$1:$1,0)),"")</f>
        <v>53670</v>
      </c>
      <c r="J121" s="399">
        <f>_xlfn.IFNA(INDEX(input_data!$1:$1048576,MATCH($A121,input_data!$B:$B,0),MATCH(J$4,input_data!$1:$1,0)),"")</f>
        <v>346.53918766503301</v>
      </c>
      <c r="K121" s="152">
        <f>_xlfn.IFNA(INDEX(input_data!$1:$1048576,MATCH($A121,input_data!$B:$B,0),MATCH(K$4,input_data!$1:$1,0)),"")</f>
        <v>4.3265105697086099</v>
      </c>
      <c r="L121" s="152">
        <f>_xlfn.IFNA(INDEX(input_data!$1:$1048576,MATCH($A121,input_data!$B:$B,0),MATCH(L$4,input_data!$1:$1,0)),"")</f>
        <v>0.84231532776548101</v>
      </c>
      <c r="M121" s="152">
        <f>_xlfn.IFNA(INDEX(input_data!$1:$1048576,MATCH($A121,input_data!$B:$B,0),MATCH(M$4,input_data!$1:$1,0)),"")</f>
        <v>12.440910364148699</v>
      </c>
      <c r="N121" s="152">
        <f>_xlfn.IFNA(INDEX(input_data!$1:$1048576,MATCH($A121,input_data!$B:$B,0),MATCH(N$4,input_data!$1:$1,0)),"")</f>
        <v>0</v>
      </c>
      <c r="O121" s="152">
        <f>_xlfn.IFNA(INDEX(input_data!$1:$1048576,MATCH($A121,input_data!$B:$B,0),MATCH(O$4,input_data!$1:$1,0)),"")</f>
        <v>0</v>
      </c>
      <c r="P121" s="152">
        <f>_xlfn.IFNA(INDEX(input_data!$1:$1048576,MATCH($A121,input_data!$B:$B,0),MATCH(P$4,input_data!$1:$1,0)),"")</f>
        <v>0</v>
      </c>
      <c r="Q121" s="152">
        <f>_xlfn.IFNA(INDEX(input_data!$1:$1048576,MATCH($A121,input_data!$B:$B,0),MATCH(Q$4,input_data!$1:$1,0)),"")</f>
        <v>3.5388999999999997E-2</v>
      </c>
      <c r="R121" s="152">
        <f>_xlfn.IFNA(INDEX(input_data!$1:$1048576,MATCH($A121,input_data!$B:$B,0),MATCH(R$4,input_data!$1:$1,0)),"")</f>
        <v>0.431593</v>
      </c>
      <c r="S121" s="152">
        <f>_xlfn.IFNA(INDEX(input_data!$1:$1048576,MATCH($A121,input_data!$B:$B,0),MATCH(S$4,input_data!$1:$1,0)),"")</f>
        <v>0</v>
      </c>
      <c r="T121" s="152">
        <f>_xlfn.IFNA(INDEX(input_data!$1:$1048576,MATCH($A121,input_data!$B:$B,0),MATCH(T$4,input_data!$1:$1,0)),"")</f>
        <v>0.47852371000659399</v>
      </c>
      <c r="U121" s="152">
        <f>_xlfn.IFNA(INDEX(input_data!$1:$1048576,MATCH($A121,input_data!$B:$B,0),MATCH(U$4,input_data!$1:$1,0)),"")</f>
        <v>4.3987230352893598E-2</v>
      </c>
      <c r="V121" s="149">
        <f>_xlfn.IFNA(INDEX(input_data!$1:$1048576,MATCH($A121,input_data!$B:$B,0),MATCH(V$4,input_data!$1:$1,0)),"")</f>
        <v>18.5992292019823</v>
      </c>
      <c r="W121" s="153">
        <f>_xlfn.IFNA(INDEX(input_data!$1:$1048576,MATCH($A121,input_data!$B:$B,0),MATCH(W$4,input_data!$1:$1,0)),"")</f>
        <v>346.54796351746398</v>
      </c>
      <c r="X121" s="154">
        <f t="shared" si="1"/>
        <v>2.5324271377913377E-5</v>
      </c>
      <c r="Y121" s="157"/>
    </row>
    <row r="122" spans="1:25" x14ac:dyDescent="0.35">
      <c r="A122" s="156" t="s">
        <v>506</v>
      </c>
      <c r="B122" s="387" t="s">
        <v>1188</v>
      </c>
      <c r="C122" s="147"/>
      <c r="D122" s="156" t="s">
        <v>507</v>
      </c>
      <c r="E122" s="387" t="s">
        <v>2065</v>
      </c>
      <c r="F122" s="387" t="s">
        <v>2034</v>
      </c>
      <c r="G122" s="398" t="s">
        <v>2142</v>
      </c>
      <c r="H122" s="149">
        <f>_xlfn.IFNA(INDEX(input_data!$1:$1048576,MATCH($A122,input_data!$B:$B,0),MATCH(H$4,input_data!$1:$1,0)),"")</f>
        <v>11.180563496982399</v>
      </c>
      <c r="I122" s="150">
        <f>_xlfn.IFNA(INDEX(input_data!$1:$1048576,MATCH($A122,input_data!$B:$B,0),MATCH(I$4,input_data!$1:$1,0)),"")</f>
        <v>40886</v>
      </c>
      <c r="J122" s="399">
        <f>_xlfn.IFNA(INDEX(input_data!$1:$1048576,MATCH($A122,input_data!$B:$B,0),MATCH(J$4,input_data!$1:$1,0)),"")</f>
        <v>273.45701455222797</v>
      </c>
      <c r="K122" s="152">
        <f>_xlfn.IFNA(INDEX(input_data!$1:$1048576,MATCH($A122,input_data!$B:$B,0),MATCH(K$4,input_data!$1:$1,0)),"")</f>
        <v>3.01157703829442</v>
      </c>
      <c r="L122" s="152">
        <f>_xlfn.IFNA(INDEX(input_data!$1:$1048576,MATCH($A122,input_data!$B:$B,0),MATCH(L$4,input_data!$1:$1,0)),"")</f>
        <v>0.60580533407492099</v>
      </c>
      <c r="M122" s="152">
        <f>_xlfn.IFNA(INDEX(input_data!$1:$1048576,MATCH($A122,input_data!$B:$B,0),MATCH(M$4,input_data!$1:$1,0)),"")</f>
        <v>6.7109283173436101</v>
      </c>
      <c r="N122" s="152">
        <f>_xlfn.IFNA(INDEX(input_data!$1:$1048576,MATCH($A122,input_data!$B:$B,0),MATCH(N$4,input_data!$1:$1,0)),"")</f>
        <v>0</v>
      </c>
      <c r="O122" s="152">
        <f>_xlfn.IFNA(INDEX(input_data!$1:$1048576,MATCH($A122,input_data!$B:$B,0),MATCH(O$4,input_data!$1:$1,0)),"")</f>
        <v>0</v>
      </c>
      <c r="P122" s="152">
        <f>_xlfn.IFNA(INDEX(input_data!$1:$1048576,MATCH($A122,input_data!$B:$B,0),MATCH(P$4,input_data!$1:$1,0)),"")</f>
        <v>0</v>
      </c>
      <c r="Q122" s="152">
        <f>_xlfn.IFNA(INDEX(input_data!$1:$1048576,MATCH($A122,input_data!$B:$B,0),MATCH(Q$4,input_data!$1:$1,0)),"")</f>
        <v>3.4592999999999999E-2</v>
      </c>
      <c r="R122" s="152">
        <f>_xlfn.IFNA(INDEX(input_data!$1:$1048576,MATCH($A122,input_data!$B:$B,0),MATCH(R$4,input_data!$1:$1,0)),"")</f>
        <v>0.44318600000000002</v>
      </c>
      <c r="S122" s="152">
        <f>_xlfn.IFNA(INDEX(input_data!$1:$1048576,MATCH($A122,input_data!$B:$B,0),MATCH(S$4,input_data!$1:$1,0)),"")</f>
        <v>0</v>
      </c>
      <c r="T122" s="152">
        <f>_xlfn.IFNA(INDEX(input_data!$1:$1048576,MATCH($A122,input_data!$B:$B,0),MATCH(T$4,input_data!$1:$1,0)),"")</f>
        <v>0.135957850906815</v>
      </c>
      <c r="U122" s="152">
        <f>_xlfn.IFNA(INDEX(input_data!$1:$1048576,MATCH($A122,input_data!$B:$B,0),MATCH(U$4,input_data!$1:$1,0)),"")</f>
        <v>0.23897595636264099</v>
      </c>
      <c r="V122" s="149">
        <f>_xlfn.IFNA(INDEX(input_data!$1:$1048576,MATCH($A122,input_data!$B:$B,0),MATCH(V$4,input_data!$1:$1,0)),"")</f>
        <v>11.1810234969824</v>
      </c>
      <c r="W122" s="153">
        <f>_xlfn.IFNA(INDEX(input_data!$1:$1048576,MATCH($A122,input_data!$B:$B,0),MATCH(W$4,input_data!$1:$1,0)),"")</f>
        <v>273.46826534712102</v>
      </c>
      <c r="X122" s="154">
        <f t="shared" si="1"/>
        <v>4.1142827919671277E-5</v>
      </c>
      <c r="Y122" s="157"/>
    </row>
    <row r="123" spans="1:25" x14ac:dyDescent="0.35">
      <c r="A123" s="156" t="s">
        <v>508</v>
      </c>
      <c r="B123" s="387" t="s">
        <v>1189</v>
      </c>
      <c r="C123" s="147"/>
      <c r="D123" s="156" t="s">
        <v>509</v>
      </c>
      <c r="E123" s="387" t="s">
        <v>2068</v>
      </c>
      <c r="F123" s="387" t="s">
        <v>2034</v>
      </c>
      <c r="G123" s="398" t="s">
        <v>2140</v>
      </c>
      <c r="H123" s="149">
        <f>_xlfn.IFNA(INDEX(input_data!$1:$1048576,MATCH($A123,input_data!$B:$B,0),MATCH(H$4,input_data!$1:$1,0)),"")</f>
        <v>11.549061843025401</v>
      </c>
      <c r="I123" s="150">
        <f>_xlfn.IFNA(INDEX(input_data!$1:$1048576,MATCH($A123,input_data!$B:$B,0),MATCH(I$4,input_data!$1:$1,0)),"")</f>
        <v>41551</v>
      </c>
      <c r="J123" s="399">
        <f>_xlfn.IFNA(INDEX(input_data!$1:$1048576,MATCH($A123,input_data!$B:$B,0),MATCH(J$4,input_data!$1:$1,0)),"")</f>
        <v>277.94907085329902</v>
      </c>
      <c r="K123" s="152">
        <f>_xlfn.IFNA(INDEX(input_data!$1:$1048576,MATCH($A123,input_data!$B:$B,0),MATCH(K$4,input_data!$1:$1,0)),"")</f>
        <v>2.2309211201805002</v>
      </c>
      <c r="L123" s="152">
        <f>_xlfn.IFNA(INDEX(input_data!$1:$1048576,MATCH($A123,input_data!$B:$B,0),MATCH(L$4,input_data!$1:$1,0)),"")</f>
        <v>0.433773902618386</v>
      </c>
      <c r="M123" s="152">
        <f>_xlfn.IFNA(INDEX(input_data!$1:$1048576,MATCH($A123,input_data!$B:$B,0),MATCH(M$4,input_data!$1:$1,0)),"")</f>
        <v>7.5723305173719497</v>
      </c>
      <c r="N123" s="152">
        <f>_xlfn.IFNA(INDEX(input_data!$1:$1048576,MATCH($A123,input_data!$B:$B,0),MATCH(N$4,input_data!$1:$1,0)),"")</f>
        <v>0</v>
      </c>
      <c r="O123" s="152">
        <f>_xlfn.IFNA(INDEX(input_data!$1:$1048576,MATCH($A123,input_data!$B:$B,0),MATCH(O$4,input_data!$1:$1,0)),"")</f>
        <v>0</v>
      </c>
      <c r="P123" s="152">
        <f>_xlfn.IFNA(INDEX(input_data!$1:$1048576,MATCH($A123,input_data!$B:$B,0),MATCH(P$4,input_data!$1:$1,0)),"")</f>
        <v>0</v>
      </c>
      <c r="Q123" s="152">
        <f>_xlfn.IFNA(INDEX(input_data!$1:$1048576,MATCH($A123,input_data!$B:$B,0),MATCH(Q$4,input_data!$1:$1,0)),"")</f>
        <v>3.6171000000000002E-2</v>
      </c>
      <c r="R123" s="152">
        <f>_xlfn.IFNA(INDEX(input_data!$1:$1048576,MATCH($A123,input_data!$B:$B,0),MATCH(R$4,input_data!$1:$1,0)),"")</f>
        <v>0.22531699999999999</v>
      </c>
      <c r="S123" s="152">
        <f>_xlfn.IFNA(INDEX(input_data!$1:$1048576,MATCH($A123,input_data!$B:$B,0),MATCH(S$4,input_data!$1:$1,0)),"")</f>
        <v>0</v>
      </c>
      <c r="T123" s="152">
        <f>_xlfn.IFNA(INDEX(input_data!$1:$1048576,MATCH($A123,input_data!$B:$B,0),MATCH(T$4,input_data!$1:$1,0)),"")</f>
        <v>0</v>
      </c>
      <c r="U123" s="152">
        <f>_xlfn.IFNA(INDEX(input_data!$1:$1048576,MATCH($A123,input_data!$B:$B,0),MATCH(U$4,input_data!$1:$1,0)),"")</f>
        <v>1.05102930285461</v>
      </c>
      <c r="V123" s="149">
        <f>_xlfn.IFNA(INDEX(input_data!$1:$1048576,MATCH($A123,input_data!$B:$B,0),MATCH(V$4,input_data!$1:$1,0)),"")</f>
        <v>11.549542843025399</v>
      </c>
      <c r="W123" s="153">
        <f>_xlfn.IFNA(INDEX(input_data!$1:$1048576,MATCH($A123,input_data!$B:$B,0),MATCH(W$4,input_data!$1:$1,0)),"")</f>
        <v>277.96064698865098</v>
      </c>
      <c r="X123" s="154">
        <f t="shared" si="1"/>
        <v>4.1648404566219099E-5</v>
      </c>
      <c r="Y123" s="157"/>
    </row>
    <row r="124" spans="1:25" x14ac:dyDescent="0.35">
      <c r="A124" s="156" t="s">
        <v>510</v>
      </c>
      <c r="B124" s="387" t="s">
        <v>1190</v>
      </c>
      <c r="C124" s="147"/>
      <c r="D124" s="156" t="s">
        <v>511</v>
      </c>
      <c r="E124" s="387" t="s">
        <v>2070</v>
      </c>
      <c r="F124" s="387" t="s">
        <v>2030</v>
      </c>
      <c r="G124" s="398" t="s">
        <v>2140</v>
      </c>
      <c r="H124" s="149">
        <f>_xlfn.IFNA(INDEX(input_data!$1:$1048576,MATCH($A124,input_data!$B:$B,0),MATCH(H$4,input_data!$1:$1,0)),"")</f>
        <v>257.713095606038</v>
      </c>
      <c r="I124" s="150">
        <f>_xlfn.IFNA(INDEX(input_data!$1:$1048576,MATCH($A124,input_data!$B:$B,0),MATCH(I$4,input_data!$1:$1,0)),"")</f>
        <v>95376</v>
      </c>
      <c r="J124" s="399">
        <f>_xlfn.IFNA(INDEX(input_data!$1:$1048576,MATCH($A124,input_data!$B:$B,0),MATCH(J$4,input_data!$1:$1,0)),"")</f>
        <v>2702.07489940905</v>
      </c>
      <c r="K124" s="152">
        <f>_xlfn.IFNA(INDEX(input_data!$1:$1048576,MATCH($A124,input_data!$B:$B,0),MATCH(K$4,input_data!$1:$1,0)),"")</f>
        <v>83.676203888531504</v>
      </c>
      <c r="L124" s="152">
        <f>_xlfn.IFNA(INDEX(input_data!$1:$1048576,MATCH($A124,input_data!$B:$B,0),MATCH(L$4,input_data!$1:$1,0)),"")</f>
        <v>12.5854448319159</v>
      </c>
      <c r="M124" s="152">
        <f>_xlfn.IFNA(INDEX(input_data!$1:$1048576,MATCH($A124,input_data!$B:$B,0),MATCH(M$4,input_data!$1:$1,0)),"")</f>
        <v>124.268962663568</v>
      </c>
      <c r="N124" s="152">
        <f>_xlfn.IFNA(INDEX(input_data!$1:$1048576,MATCH($A124,input_data!$B:$B,0),MATCH(N$4,input_data!$1:$1,0)),"")</f>
        <v>14.047283882670801</v>
      </c>
      <c r="O124" s="152">
        <f>_xlfn.IFNA(INDEX(input_data!$1:$1048576,MATCH($A124,input_data!$B:$B,0),MATCH(O$4,input_data!$1:$1,0)),"")</f>
        <v>30.388307039689799</v>
      </c>
      <c r="P124" s="152">
        <f>_xlfn.IFNA(INDEX(input_data!$1:$1048576,MATCH($A124,input_data!$B:$B,0),MATCH(P$4,input_data!$1:$1,0)),"")</f>
        <v>4.9581197842126103</v>
      </c>
      <c r="Q124" s="152">
        <f>_xlfn.IFNA(INDEX(input_data!$1:$1048576,MATCH($A124,input_data!$B:$B,0),MATCH(Q$4,input_data!$1:$1,0)),"")</f>
        <v>0.59692000000000001</v>
      </c>
      <c r="R124" s="152">
        <f>_xlfn.IFNA(INDEX(input_data!$1:$1048576,MATCH($A124,input_data!$B:$B,0),MATCH(R$4,input_data!$1:$1,0)),"")</f>
        <v>0.21046400000000001</v>
      </c>
      <c r="S124" s="152">
        <f>_xlfn.IFNA(INDEX(input_data!$1:$1048576,MATCH($A124,input_data!$B:$B,0),MATCH(S$4,input_data!$1:$1,0)),"")</f>
        <v>0.95855029208502496</v>
      </c>
      <c r="T124" s="152">
        <f>_xlfn.IFNA(INDEX(input_data!$1:$1048576,MATCH($A124,input_data!$B:$B,0),MATCH(T$4,input_data!$1:$1,0)),"")</f>
        <v>6.1203403692461498</v>
      </c>
      <c r="U124" s="152">
        <f>_xlfn.IFNA(INDEX(input_data!$1:$1048576,MATCH($A124,input_data!$B:$B,0),MATCH(U$4,input_data!$1:$1,0)),"")</f>
        <v>0</v>
      </c>
      <c r="V124" s="149">
        <f>_xlfn.IFNA(INDEX(input_data!$1:$1048576,MATCH($A124,input_data!$B:$B,0),MATCH(V$4,input_data!$1:$1,0)),"")</f>
        <v>277.81059675192</v>
      </c>
      <c r="W124" s="153">
        <f>_xlfn.IFNA(INDEX(input_data!$1:$1048576,MATCH($A124,input_data!$B:$B,0),MATCH(W$4,input_data!$1:$1,0)),"")</f>
        <v>2912.7935408480098</v>
      </c>
      <c r="X124" s="154">
        <f t="shared" si="1"/>
        <v>7.7984012021665938E-2</v>
      </c>
      <c r="Y124" s="157"/>
    </row>
    <row r="125" spans="1:25" x14ac:dyDescent="0.35">
      <c r="A125" s="156" t="s">
        <v>512</v>
      </c>
      <c r="B125" s="387" t="s">
        <v>1191</v>
      </c>
      <c r="C125" s="147"/>
      <c r="D125" s="156" t="s">
        <v>513</v>
      </c>
      <c r="E125" s="387" t="s">
        <v>2071</v>
      </c>
      <c r="F125" s="387" t="s">
        <v>2034</v>
      </c>
      <c r="G125" s="398" t="s">
        <v>2140</v>
      </c>
      <c r="H125" s="149">
        <f>_xlfn.IFNA(INDEX(input_data!$1:$1048576,MATCH($A125,input_data!$B:$B,0),MATCH(H$4,input_data!$1:$1,0)),"")</f>
        <v>12.4701175430992</v>
      </c>
      <c r="I125" s="150">
        <f>_xlfn.IFNA(INDEX(input_data!$1:$1048576,MATCH($A125,input_data!$B:$B,0),MATCH(I$4,input_data!$1:$1,0)),"")</f>
        <v>55056</v>
      </c>
      <c r="J125" s="399">
        <f>_xlfn.IFNA(INDEX(input_data!$1:$1048576,MATCH($A125,input_data!$B:$B,0),MATCH(J$4,input_data!$1:$1,0)),"")</f>
        <v>226.49879292173799</v>
      </c>
      <c r="K125" s="152">
        <f>_xlfn.IFNA(INDEX(input_data!$1:$1048576,MATCH($A125,input_data!$B:$B,0),MATCH(K$4,input_data!$1:$1,0)),"")</f>
        <v>3.50148946981672</v>
      </c>
      <c r="L125" s="152">
        <f>_xlfn.IFNA(INDEX(input_data!$1:$1048576,MATCH($A125,input_data!$B:$B,0),MATCH(L$4,input_data!$1:$1,0)),"")</f>
        <v>0.68756176806903602</v>
      </c>
      <c r="M125" s="152">
        <f>_xlfn.IFNA(INDEX(input_data!$1:$1048576,MATCH($A125,input_data!$B:$B,0),MATCH(M$4,input_data!$1:$1,0)),"")</f>
        <v>7.6576768800797703</v>
      </c>
      <c r="N125" s="152">
        <f>_xlfn.IFNA(INDEX(input_data!$1:$1048576,MATCH($A125,input_data!$B:$B,0),MATCH(N$4,input_data!$1:$1,0)),"")</f>
        <v>0</v>
      </c>
      <c r="O125" s="152">
        <f>_xlfn.IFNA(INDEX(input_data!$1:$1048576,MATCH($A125,input_data!$B:$B,0),MATCH(O$4,input_data!$1:$1,0)),"")</f>
        <v>0</v>
      </c>
      <c r="P125" s="152">
        <f>_xlfn.IFNA(INDEX(input_data!$1:$1048576,MATCH($A125,input_data!$B:$B,0),MATCH(P$4,input_data!$1:$1,0)),"")</f>
        <v>0</v>
      </c>
      <c r="Q125" s="152">
        <f>_xlfn.IFNA(INDEX(input_data!$1:$1048576,MATCH($A125,input_data!$B:$B,0),MATCH(Q$4,input_data!$1:$1,0)),"")</f>
        <v>3.4806999999999998E-2</v>
      </c>
      <c r="R125" s="152">
        <f>_xlfn.IFNA(INDEX(input_data!$1:$1048576,MATCH($A125,input_data!$B:$B,0),MATCH(R$4,input_data!$1:$1,0)),"")</f>
        <v>0.52535100000000001</v>
      </c>
      <c r="S125" s="152">
        <f>_xlfn.IFNA(INDEX(input_data!$1:$1048576,MATCH($A125,input_data!$B:$B,0),MATCH(S$4,input_data!$1:$1,0)),"")</f>
        <v>0</v>
      </c>
      <c r="T125" s="152">
        <f>_xlfn.IFNA(INDEX(input_data!$1:$1048576,MATCH($A125,input_data!$B:$B,0),MATCH(T$4,input_data!$1:$1,0)),"")</f>
        <v>4.9094694250448698E-2</v>
      </c>
      <c r="U125" s="152">
        <f>_xlfn.IFNA(INDEX(input_data!$1:$1048576,MATCH($A125,input_data!$B:$B,0),MATCH(U$4,input_data!$1:$1,0)),"")</f>
        <v>1.45997308832317E-2</v>
      </c>
      <c r="V125" s="149">
        <f>_xlfn.IFNA(INDEX(input_data!$1:$1048576,MATCH($A125,input_data!$B:$B,0),MATCH(V$4,input_data!$1:$1,0)),"")</f>
        <v>12.470580543099199</v>
      </c>
      <c r="W125" s="153">
        <f>_xlfn.IFNA(INDEX(input_data!$1:$1048576,MATCH($A125,input_data!$B:$B,0),MATCH(W$4,input_data!$1:$1,0)),"")</f>
        <v>226.50720254103501</v>
      </c>
      <c r="X125" s="154">
        <f t="shared" si="1"/>
        <v>3.7128759885263207E-5</v>
      </c>
      <c r="Y125" s="157"/>
    </row>
    <row r="126" spans="1:25" x14ac:dyDescent="0.35">
      <c r="A126" s="156" t="s">
        <v>514</v>
      </c>
      <c r="B126" s="387" t="s">
        <v>1192</v>
      </c>
      <c r="C126" s="147"/>
      <c r="D126" s="156" t="s">
        <v>515</v>
      </c>
      <c r="E126" s="387" t="s">
        <v>2065</v>
      </c>
      <c r="F126" s="387" t="s">
        <v>2034</v>
      </c>
      <c r="G126" s="398" t="s">
        <v>2140</v>
      </c>
      <c r="H126" s="149">
        <f>_xlfn.IFNA(INDEX(input_data!$1:$1048576,MATCH($A126,input_data!$B:$B,0),MATCH(H$4,input_data!$1:$1,0)),"")</f>
        <v>15.043107292794399</v>
      </c>
      <c r="I126" s="150">
        <f>_xlfn.IFNA(INDEX(input_data!$1:$1048576,MATCH($A126,input_data!$B:$B,0),MATCH(I$4,input_data!$1:$1,0)),"")</f>
        <v>59968</v>
      </c>
      <c r="J126" s="399">
        <f>_xlfn.IFNA(INDEX(input_data!$1:$1048576,MATCH($A126,input_data!$B:$B,0),MATCH(J$4,input_data!$1:$1,0)),"")</f>
        <v>250.852242742703</v>
      </c>
      <c r="K126" s="152">
        <f>_xlfn.IFNA(INDEX(input_data!$1:$1048576,MATCH($A126,input_data!$B:$B,0),MATCH(K$4,input_data!$1:$1,0)),"")</f>
        <v>4.3675278976933498</v>
      </c>
      <c r="L126" s="152">
        <f>_xlfn.IFNA(INDEX(input_data!$1:$1048576,MATCH($A126,input_data!$B:$B,0),MATCH(L$4,input_data!$1:$1,0)),"")</f>
        <v>0.79718883361389303</v>
      </c>
      <c r="M126" s="152">
        <f>_xlfn.IFNA(INDEX(input_data!$1:$1048576,MATCH($A126,input_data!$B:$B,0),MATCH(M$4,input_data!$1:$1,0)),"")</f>
        <v>9.3823763406248997</v>
      </c>
      <c r="N126" s="152">
        <f>_xlfn.IFNA(INDEX(input_data!$1:$1048576,MATCH($A126,input_data!$B:$B,0),MATCH(N$4,input_data!$1:$1,0)),"")</f>
        <v>0</v>
      </c>
      <c r="O126" s="152">
        <f>_xlfn.IFNA(INDEX(input_data!$1:$1048576,MATCH($A126,input_data!$B:$B,0),MATCH(O$4,input_data!$1:$1,0)),"")</f>
        <v>0</v>
      </c>
      <c r="P126" s="152">
        <f>_xlfn.IFNA(INDEX(input_data!$1:$1048576,MATCH($A126,input_data!$B:$B,0),MATCH(P$4,input_data!$1:$1,0)),"")</f>
        <v>0</v>
      </c>
      <c r="Q126" s="152">
        <f>_xlfn.IFNA(INDEX(input_data!$1:$1048576,MATCH($A126,input_data!$B:$B,0),MATCH(Q$4,input_data!$1:$1,0)),"")</f>
        <v>3.5563999999999998E-2</v>
      </c>
      <c r="R126" s="152">
        <f>_xlfn.IFNA(INDEX(input_data!$1:$1048576,MATCH($A126,input_data!$B:$B,0),MATCH(R$4,input_data!$1:$1,0)),"")</f>
        <v>9.6908999999999995E-2</v>
      </c>
      <c r="S126" s="152">
        <f>_xlfn.IFNA(INDEX(input_data!$1:$1048576,MATCH($A126,input_data!$B:$B,0),MATCH(S$4,input_data!$1:$1,0)),"")</f>
        <v>0</v>
      </c>
      <c r="T126" s="152">
        <f>_xlfn.IFNA(INDEX(input_data!$1:$1048576,MATCH($A126,input_data!$B:$B,0),MATCH(T$4,input_data!$1:$1,0)),"")</f>
        <v>0.44991491085047702</v>
      </c>
      <c r="U126" s="152">
        <f>_xlfn.IFNA(INDEX(input_data!$1:$1048576,MATCH($A126,input_data!$B:$B,0),MATCH(U$4,input_data!$1:$1,0)),"")</f>
        <v>0</v>
      </c>
      <c r="V126" s="149">
        <f>_xlfn.IFNA(INDEX(input_data!$1:$1048576,MATCH($A126,input_data!$B:$B,0),MATCH(V$4,input_data!$1:$1,0)),"")</f>
        <v>15.129480982782599</v>
      </c>
      <c r="W126" s="153">
        <f>_xlfn.IFNA(INDEX(input_data!$1:$1048576,MATCH($A126,input_data!$B:$B,0),MATCH(W$4,input_data!$1:$1,0)),"")</f>
        <v>252.29257241833301</v>
      </c>
      <c r="X126" s="154">
        <f t="shared" si="1"/>
        <v>5.7417452596095764E-3</v>
      </c>
      <c r="Y126" s="157"/>
    </row>
    <row r="127" spans="1:25" x14ac:dyDescent="0.35">
      <c r="A127" s="156" t="s">
        <v>516</v>
      </c>
      <c r="B127" s="387" t="s">
        <v>1193</v>
      </c>
      <c r="C127" s="147"/>
      <c r="D127" s="156" t="s">
        <v>517</v>
      </c>
      <c r="E127" s="387" t="s">
        <v>2065</v>
      </c>
      <c r="F127" s="387" t="s">
        <v>2032</v>
      </c>
      <c r="G127" s="398" t="s">
        <v>2141</v>
      </c>
      <c r="H127" s="149">
        <f>_xlfn.IFNA(INDEX(input_data!$1:$1048576,MATCH($A127,input_data!$B:$B,0),MATCH(H$4,input_data!$1:$1,0)),"")</f>
        <v>582.72983478368701</v>
      </c>
      <c r="I127" s="150">
        <f>_xlfn.IFNA(INDEX(input_data!$1:$1048576,MATCH($A127,input_data!$B:$B,0),MATCH(I$4,input_data!$1:$1,0)),"")</f>
        <v>306971</v>
      </c>
      <c r="J127" s="399">
        <f>_xlfn.IFNA(INDEX(input_data!$1:$1048576,MATCH($A127,input_data!$B:$B,0),MATCH(J$4,input_data!$1:$1,0)),"")</f>
        <v>1898.32210464079</v>
      </c>
      <c r="K127" s="152">
        <f>_xlfn.IFNA(INDEX(input_data!$1:$1048576,MATCH($A127,input_data!$B:$B,0),MATCH(K$4,input_data!$1:$1,0)),"")</f>
        <v>95.113365205978198</v>
      </c>
      <c r="L127" s="152">
        <f>_xlfn.IFNA(INDEX(input_data!$1:$1048576,MATCH($A127,input_data!$B:$B,0),MATCH(L$4,input_data!$1:$1,0)),"")</f>
        <v>16.740569410845101</v>
      </c>
      <c r="M127" s="152">
        <f>_xlfn.IFNA(INDEX(input_data!$1:$1048576,MATCH($A127,input_data!$B:$B,0),MATCH(M$4,input_data!$1:$1,0)),"")</f>
        <v>409.93445599713402</v>
      </c>
      <c r="N127" s="152">
        <f>_xlfn.IFNA(INDEX(input_data!$1:$1048576,MATCH($A127,input_data!$B:$B,0),MATCH(N$4,input_data!$1:$1,0)),"")</f>
        <v>24.703722134057902</v>
      </c>
      <c r="O127" s="152">
        <f>_xlfn.IFNA(INDEX(input_data!$1:$1048576,MATCH($A127,input_data!$B:$B,0),MATCH(O$4,input_data!$1:$1,0)),"")</f>
        <v>55.8043077750742</v>
      </c>
      <c r="P127" s="152">
        <f>_xlfn.IFNA(INDEX(input_data!$1:$1048576,MATCH($A127,input_data!$B:$B,0),MATCH(P$4,input_data!$1:$1,0)),"")</f>
        <v>11.0686814020847</v>
      </c>
      <c r="Q127" s="152">
        <f>_xlfn.IFNA(INDEX(input_data!$1:$1048576,MATCH($A127,input_data!$B:$B,0),MATCH(Q$4,input_data!$1:$1,0)),"")</f>
        <v>1.4359850000000001</v>
      </c>
      <c r="R127" s="152">
        <f>_xlfn.IFNA(INDEX(input_data!$1:$1048576,MATCH($A127,input_data!$B:$B,0),MATCH(R$4,input_data!$1:$1,0)),"")</f>
        <v>0.84177400000000002</v>
      </c>
      <c r="S127" s="152">
        <f>_xlfn.IFNA(INDEX(input_data!$1:$1048576,MATCH($A127,input_data!$B:$B,0),MATCH(S$4,input_data!$1:$1,0)),"")</f>
        <v>1.4490325975978</v>
      </c>
      <c r="T127" s="152">
        <f>_xlfn.IFNA(INDEX(input_data!$1:$1048576,MATCH($A127,input_data!$B:$B,0),MATCH(T$4,input_data!$1:$1,0)),"")</f>
        <v>0</v>
      </c>
      <c r="U127" s="152">
        <f>_xlfn.IFNA(INDEX(input_data!$1:$1048576,MATCH($A127,input_data!$B:$B,0),MATCH(U$4,input_data!$1:$1,0)),"")</f>
        <v>0</v>
      </c>
      <c r="V127" s="149">
        <f>_xlfn.IFNA(INDEX(input_data!$1:$1048576,MATCH($A127,input_data!$B:$B,0),MATCH(V$4,input_data!$1:$1,0)),"")</f>
        <v>617.09189352277201</v>
      </c>
      <c r="W127" s="153">
        <f>_xlfn.IFNA(INDEX(input_data!$1:$1048576,MATCH($A127,input_data!$B:$B,0),MATCH(W$4,input_data!$1:$1,0)),"")</f>
        <v>2010.2612087877101</v>
      </c>
      <c r="X127" s="154">
        <f t="shared" si="1"/>
        <v>5.8967392242479599E-2</v>
      </c>
      <c r="Y127" s="157"/>
    </row>
    <row r="128" spans="1:25" x14ac:dyDescent="0.35">
      <c r="A128" s="156" t="s">
        <v>518</v>
      </c>
      <c r="B128" s="387" t="s">
        <v>1194</v>
      </c>
      <c r="C128" s="147"/>
      <c r="D128" s="156" t="s">
        <v>519</v>
      </c>
      <c r="E128" s="387" t="s">
        <v>2069</v>
      </c>
      <c r="F128" s="387" t="s">
        <v>2034</v>
      </c>
      <c r="G128" s="398" t="s">
        <v>2140</v>
      </c>
      <c r="H128" s="149">
        <f>_xlfn.IFNA(INDEX(input_data!$1:$1048576,MATCH($A128,input_data!$B:$B,0),MATCH(H$4,input_data!$1:$1,0)),"")</f>
        <v>10.7798970654122</v>
      </c>
      <c r="I128" s="150">
        <f>_xlfn.IFNA(INDEX(input_data!$1:$1048576,MATCH($A128,input_data!$B:$B,0),MATCH(I$4,input_data!$1:$1,0)),"")</f>
        <v>37816</v>
      </c>
      <c r="J128" s="399">
        <f>_xlfn.IFNA(INDEX(input_data!$1:$1048576,MATCH($A128,input_data!$B:$B,0),MATCH(J$4,input_data!$1:$1,0)),"")</f>
        <v>285.06180096816598</v>
      </c>
      <c r="K128" s="152">
        <f>_xlfn.IFNA(INDEX(input_data!$1:$1048576,MATCH($A128,input_data!$B:$B,0),MATCH(K$4,input_data!$1:$1,0)),"")</f>
        <v>2.8521940005083901</v>
      </c>
      <c r="L128" s="152">
        <f>_xlfn.IFNA(INDEX(input_data!$1:$1048576,MATCH($A128,input_data!$B:$B,0),MATCH(L$4,input_data!$1:$1,0)),"")</f>
        <v>0.55757369219212505</v>
      </c>
      <c r="M128" s="152">
        <f>_xlfn.IFNA(INDEX(input_data!$1:$1048576,MATCH($A128,input_data!$B:$B,0),MATCH(M$4,input_data!$1:$1,0)),"")</f>
        <v>7.0929641917532704</v>
      </c>
      <c r="N128" s="152">
        <f>_xlfn.IFNA(INDEX(input_data!$1:$1048576,MATCH($A128,input_data!$B:$B,0),MATCH(N$4,input_data!$1:$1,0)),"")</f>
        <v>0</v>
      </c>
      <c r="O128" s="152">
        <f>_xlfn.IFNA(INDEX(input_data!$1:$1048576,MATCH($A128,input_data!$B:$B,0),MATCH(O$4,input_data!$1:$1,0)),"")</f>
        <v>0</v>
      </c>
      <c r="P128" s="152">
        <f>_xlfn.IFNA(INDEX(input_data!$1:$1048576,MATCH($A128,input_data!$B:$B,0),MATCH(P$4,input_data!$1:$1,0)),"")</f>
        <v>0</v>
      </c>
      <c r="Q128" s="152">
        <f>_xlfn.IFNA(INDEX(input_data!$1:$1048576,MATCH($A128,input_data!$B:$B,0),MATCH(Q$4,input_data!$1:$1,0)),"")</f>
        <v>3.4417999999999997E-2</v>
      </c>
      <c r="R128" s="152">
        <f>_xlfn.IFNA(INDEX(input_data!$1:$1048576,MATCH($A128,input_data!$B:$B,0),MATCH(R$4,input_data!$1:$1,0)),"")</f>
        <v>1.6799999999999999E-2</v>
      </c>
      <c r="S128" s="152">
        <f>_xlfn.IFNA(INDEX(input_data!$1:$1048576,MATCH($A128,input_data!$B:$B,0),MATCH(S$4,input_data!$1:$1,0)),"")</f>
        <v>0</v>
      </c>
      <c r="T128" s="152">
        <f>_xlfn.IFNA(INDEX(input_data!$1:$1048576,MATCH($A128,input_data!$B:$B,0),MATCH(T$4,input_data!$1:$1,0)),"")</f>
        <v>0.27506455396568202</v>
      </c>
      <c r="U128" s="152">
        <f>_xlfn.IFNA(INDEX(input_data!$1:$1048576,MATCH($A128,input_data!$B:$B,0),MATCH(U$4,input_data!$1:$1,0)),"")</f>
        <v>0</v>
      </c>
      <c r="V128" s="149">
        <f>_xlfn.IFNA(INDEX(input_data!$1:$1048576,MATCH($A128,input_data!$B:$B,0),MATCH(V$4,input_data!$1:$1,0)),"")</f>
        <v>10.829014438419501</v>
      </c>
      <c r="W128" s="153">
        <f>_xlfn.IFNA(INDEX(input_data!$1:$1048576,MATCH($A128,input_data!$B:$B,0),MATCH(W$4,input_data!$1:$1,0)),"")</f>
        <v>286.36065259201098</v>
      </c>
      <c r="X128" s="154">
        <f t="shared" si="1"/>
        <v>4.5563860869224371E-3</v>
      </c>
      <c r="Y128" s="157"/>
    </row>
    <row r="129" spans="1:25" x14ac:dyDescent="0.35">
      <c r="A129" s="156" t="s">
        <v>520</v>
      </c>
      <c r="B129" s="387" t="s">
        <v>1195</v>
      </c>
      <c r="C129" s="147"/>
      <c r="D129" s="156" t="s">
        <v>521</v>
      </c>
      <c r="E129" s="387" t="s">
        <v>2069</v>
      </c>
      <c r="F129" s="387" t="s">
        <v>2034</v>
      </c>
      <c r="G129" s="398" t="s">
        <v>2140</v>
      </c>
      <c r="H129" s="149">
        <f>_xlfn.IFNA(INDEX(input_data!$1:$1048576,MATCH($A129,input_data!$B:$B,0),MATCH(H$4,input_data!$1:$1,0)),"")</f>
        <v>13.409949341801999</v>
      </c>
      <c r="I129" s="150">
        <f>_xlfn.IFNA(INDEX(input_data!$1:$1048576,MATCH($A129,input_data!$B:$B,0),MATCH(I$4,input_data!$1:$1,0)),"")</f>
        <v>44978</v>
      </c>
      <c r="J129" s="399">
        <f>_xlfn.IFNA(INDEX(input_data!$1:$1048576,MATCH($A129,input_data!$B:$B,0),MATCH(J$4,input_data!$1:$1,0)),"")</f>
        <v>298.14463386104302</v>
      </c>
      <c r="K129" s="152">
        <f>_xlfn.IFNA(INDEX(input_data!$1:$1048576,MATCH($A129,input_data!$B:$B,0),MATCH(K$4,input_data!$1:$1,0)),"")</f>
        <v>3.40618597232822</v>
      </c>
      <c r="L129" s="152">
        <f>_xlfn.IFNA(INDEX(input_data!$1:$1048576,MATCH($A129,input_data!$B:$B,0),MATCH(L$4,input_data!$1:$1,0)),"")</f>
        <v>0.64607332793657601</v>
      </c>
      <c r="M129" s="152">
        <f>_xlfn.IFNA(INDEX(input_data!$1:$1048576,MATCH($A129,input_data!$B:$B,0),MATCH(M$4,input_data!$1:$1,0)),"")</f>
        <v>8.6669834659790901</v>
      </c>
      <c r="N129" s="152">
        <f>_xlfn.IFNA(INDEX(input_data!$1:$1048576,MATCH($A129,input_data!$B:$B,0),MATCH(N$4,input_data!$1:$1,0)),"")</f>
        <v>0</v>
      </c>
      <c r="O129" s="152">
        <f>_xlfn.IFNA(INDEX(input_data!$1:$1048576,MATCH($A129,input_data!$B:$B,0),MATCH(O$4,input_data!$1:$1,0)),"")</f>
        <v>0</v>
      </c>
      <c r="P129" s="152">
        <f>_xlfn.IFNA(INDEX(input_data!$1:$1048576,MATCH($A129,input_data!$B:$B,0),MATCH(P$4,input_data!$1:$1,0)),"")</f>
        <v>0</v>
      </c>
      <c r="Q129" s="152">
        <f>_xlfn.IFNA(INDEX(input_data!$1:$1048576,MATCH($A129,input_data!$B:$B,0),MATCH(Q$4,input_data!$1:$1,0)),"")</f>
        <v>3.6055999999999998E-2</v>
      </c>
      <c r="R129" s="152">
        <f>_xlfn.IFNA(INDEX(input_data!$1:$1048576,MATCH($A129,input_data!$B:$B,0),MATCH(R$4,input_data!$1:$1,0)),"")</f>
        <v>0.25495899999999999</v>
      </c>
      <c r="S129" s="152">
        <f>_xlfn.IFNA(INDEX(input_data!$1:$1048576,MATCH($A129,input_data!$B:$B,0),MATCH(S$4,input_data!$1:$1,0)),"")</f>
        <v>0</v>
      </c>
      <c r="T129" s="152">
        <f>_xlfn.IFNA(INDEX(input_data!$1:$1048576,MATCH($A129,input_data!$B:$B,0),MATCH(T$4,input_data!$1:$1,0)),"")</f>
        <v>0.39770369499284702</v>
      </c>
      <c r="U129" s="152">
        <f>_xlfn.IFNA(INDEX(input_data!$1:$1048576,MATCH($A129,input_data!$B:$B,0),MATCH(U$4,input_data!$1:$1,0)),"")</f>
        <v>2.4678805652396099E-3</v>
      </c>
      <c r="V129" s="149">
        <f>_xlfn.IFNA(INDEX(input_data!$1:$1048576,MATCH($A129,input_data!$B:$B,0),MATCH(V$4,input_data!$1:$1,0)),"")</f>
        <v>13.410429341802001</v>
      </c>
      <c r="W129" s="153">
        <f>_xlfn.IFNA(INDEX(input_data!$1:$1048576,MATCH($A129,input_data!$B:$B,0),MATCH(W$4,input_data!$1:$1,0)),"")</f>
        <v>298.155305745075</v>
      </c>
      <c r="X129" s="154">
        <f t="shared" si="1"/>
        <v>3.5794318663517899E-5</v>
      </c>
      <c r="Y129" s="157"/>
    </row>
    <row r="130" spans="1:25" x14ac:dyDescent="0.35">
      <c r="A130" s="156" t="s">
        <v>522</v>
      </c>
      <c r="B130" s="387" t="s">
        <v>1196</v>
      </c>
      <c r="C130" s="147"/>
      <c r="D130" s="156" t="s">
        <v>523</v>
      </c>
      <c r="E130" s="387" t="s">
        <v>2066</v>
      </c>
      <c r="F130" s="387" t="s">
        <v>2034</v>
      </c>
      <c r="G130" s="398" t="s">
        <v>2141</v>
      </c>
      <c r="H130" s="149">
        <f>_xlfn.IFNA(INDEX(input_data!$1:$1048576,MATCH($A130,input_data!$B:$B,0),MATCH(H$4,input_data!$1:$1,0)),"")</f>
        <v>14.0584519625603</v>
      </c>
      <c r="I130" s="150">
        <f>_xlfn.IFNA(INDEX(input_data!$1:$1048576,MATCH($A130,input_data!$B:$B,0),MATCH(I$4,input_data!$1:$1,0)),"")</f>
        <v>50157</v>
      </c>
      <c r="J130" s="399">
        <f>_xlfn.IFNA(INDEX(input_data!$1:$1048576,MATCH($A130,input_data!$B:$B,0),MATCH(J$4,input_data!$1:$1,0)),"")</f>
        <v>280.28893200471202</v>
      </c>
      <c r="K130" s="152">
        <f>_xlfn.IFNA(INDEX(input_data!$1:$1048576,MATCH($A130,input_data!$B:$B,0),MATCH(K$4,input_data!$1:$1,0)),"")</f>
        <v>6.9614529636724196</v>
      </c>
      <c r="L130" s="152">
        <f>_xlfn.IFNA(INDEX(input_data!$1:$1048576,MATCH($A130,input_data!$B:$B,0),MATCH(L$4,input_data!$1:$1,0)),"")</f>
        <v>0.87002451257540903</v>
      </c>
      <c r="M130" s="152">
        <f>_xlfn.IFNA(INDEX(input_data!$1:$1048576,MATCH($A130,input_data!$B:$B,0),MATCH(M$4,input_data!$1:$1,0)),"")</f>
        <v>5.9630047734091196</v>
      </c>
      <c r="N130" s="152">
        <f>_xlfn.IFNA(INDEX(input_data!$1:$1048576,MATCH($A130,input_data!$B:$B,0),MATCH(N$4,input_data!$1:$1,0)),"")</f>
        <v>0</v>
      </c>
      <c r="O130" s="152">
        <f>_xlfn.IFNA(INDEX(input_data!$1:$1048576,MATCH($A130,input_data!$B:$B,0),MATCH(O$4,input_data!$1:$1,0)),"")</f>
        <v>0</v>
      </c>
      <c r="P130" s="152">
        <f>_xlfn.IFNA(INDEX(input_data!$1:$1048576,MATCH($A130,input_data!$B:$B,0),MATCH(P$4,input_data!$1:$1,0)),"")</f>
        <v>0</v>
      </c>
      <c r="Q130" s="152">
        <f>_xlfn.IFNA(INDEX(input_data!$1:$1048576,MATCH($A130,input_data!$B:$B,0),MATCH(Q$4,input_data!$1:$1,0)),"")</f>
        <v>3.5264999999999998E-2</v>
      </c>
      <c r="R130" s="152">
        <f>_xlfn.IFNA(INDEX(input_data!$1:$1048576,MATCH($A130,input_data!$B:$B,0),MATCH(R$4,input_data!$1:$1,0)),"")</f>
        <v>0.47220299999999998</v>
      </c>
      <c r="S130" s="152">
        <f>_xlfn.IFNA(INDEX(input_data!$1:$1048576,MATCH($A130,input_data!$B:$B,0),MATCH(S$4,input_data!$1:$1,0)),"")</f>
        <v>0</v>
      </c>
      <c r="T130" s="152">
        <f>_xlfn.IFNA(INDEX(input_data!$1:$1048576,MATCH($A130,input_data!$B:$B,0),MATCH(T$4,input_data!$1:$1,0)),"")</f>
        <v>0.417510691264872</v>
      </c>
      <c r="U130" s="152">
        <f>_xlfn.IFNA(INDEX(input_data!$1:$1048576,MATCH($A130,input_data!$B:$B,0),MATCH(U$4,input_data!$1:$1,0)),"")</f>
        <v>0</v>
      </c>
      <c r="V130" s="149">
        <f>_xlfn.IFNA(INDEX(input_data!$1:$1048576,MATCH($A130,input_data!$B:$B,0),MATCH(V$4,input_data!$1:$1,0)),"")</f>
        <v>14.719460940921801</v>
      </c>
      <c r="W130" s="153">
        <f>_xlfn.IFNA(INDEX(input_data!$1:$1048576,MATCH($A130,input_data!$B:$B,0),MATCH(W$4,input_data!$1:$1,0)),"")</f>
        <v>293.467730145779</v>
      </c>
      <c r="X130" s="154">
        <f t="shared" si="1"/>
        <v>4.7018617705695043E-2</v>
      </c>
      <c r="Y130" s="157"/>
    </row>
    <row r="131" spans="1:25" x14ac:dyDescent="0.35">
      <c r="A131" s="156" t="s">
        <v>524</v>
      </c>
      <c r="B131" s="387" t="s">
        <v>1197</v>
      </c>
      <c r="C131" s="147"/>
      <c r="D131" s="156" t="s">
        <v>525</v>
      </c>
      <c r="E131" s="387" t="s">
        <v>2063</v>
      </c>
      <c r="F131" s="387" t="s">
        <v>2035</v>
      </c>
      <c r="G131" s="398" t="s">
        <v>234</v>
      </c>
      <c r="H131" s="149">
        <f>_xlfn.IFNA(INDEX(input_data!$1:$1048576,MATCH($A131,input_data!$B:$B,0),MATCH(H$4,input_data!$1:$1,0)),"")</f>
        <v>3114.5240300082701</v>
      </c>
      <c r="I131" s="150">
        <f>_xlfn.IFNA(INDEX(input_data!$1:$1048576,MATCH($A131,input_data!$B:$B,0),MATCH(I$4,input_data!$1:$1,0)),"")</f>
        <v>7644969</v>
      </c>
      <c r="J131" s="399">
        <f>_xlfn.IFNA(INDEX(input_data!$1:$1048576,MATCH($A131,input_data!$B:$B,0),MATCH(J$4,input_data!$1:$1,0)),"")</f>
        <v>813.93269999999995</v>
      </c>
      <c r="K131" s="152">
        <f>_xlfn.IFNA(INDEX(input_data!$1:$1048576,MATCH($A131,input_data!$B:$B,0),MATCH(K$4,input_data!$1:$1,0)),"")</f>
        <v>1381.01711956243</v>
      </c>
      <c r="L131" s="152">
        <f>_xlfn.IFNA(INDEX(input_data!$1:$1048576,MATCH($A131,input_data!$B:$B,0),MATCH(L$4,input_data!$1:$1,0)),"")</f>
        <v>220.55601202503999</v>
      </c>
      <c r="M131" s="152">
        <f>_xlfn.IFNA(INDEX(input_data!$1:$1048576,MATCH($A131,input_data!$B:$B,0),MATCH(M$4,input_data!$1:$1,0)),"")</f>
        <v>1564.97919180443</v>
      </c>
      <c r="N131" s="152">
        <f>_xlfn.IFNA(INDEX(input_data!$1:$1048576,MATCH($A131,input_data!$B:$B,0),MATCH(N$4,input_data!$1:$1,0)),"")</f>
        <v>0</v>
      </c>
      <c r="O131" s="152">
        <f>_xlfn.IFNA(INDEX(input_data!$1:$1048576,MATCH($A131,input_data!$B:$B,0),MATCH(O$4,input_data!$1:$1,0)),"")</f>
        <v>0</v>
      </c>
      <c r="P131" s="152">
        <f>_xlfn.IFNA(INDEX(input_data!$1:$1048576,MATCH($A131,input_data!$B:$B,0),MATCH(P$4,input_data!$1:$1,0)),"")</f>
        <v>0</v>
      </c>
      <c r="Q131" s="152">
        <f>_xlfn.IFNA(INDEX(input_data!$1:$1048576,MATCH($A131,input_data!$B:$B,0),MATCH(Q$4,input_data!$1:$1,0)),"")</f>
        <v>26.868976</v>
      </c>
      <c r="R131" s="152">
        <f>_xlfn.IFNA(INDEX(input_data!$1:$1048576,MATCH($A131,input_data!$B:$B,0),MATCH(R$4,input_data!$1:$1,0)),"")</f>
        <v>0</v>
      </c>
      <c r="S131" s="152">
        <f>_xlfn.IFNA(INDEX(input_data!$1:$1048576,MATCH($A131,input_data!$B:$B,0),MATCH(S$4,input_data!$1:$1,0)),"")</f>
        <v>0</v>
      </c>
      <c r="T131" s="152">
        <f>_xlfn.IFNA(INDEX(input_data!$1:$1048576,MATCH($A131,input_data!$B:$B,0),MATCH(T$4,input_data!$1:$1,0)),"")</f>
        <v>0</v>
      </c>
      <c r="U131" s="152">
        <f>_xlfn.IFNA(INDEX(input_data!$1:$1048576,MATCH($A131,input_data!$B:$B,0),MATCH(U$4,input_data!$1:$1,0)),"")</f>
        <v>0</v>
      </c>
      <c r="V131" s="149">
        <f>_xlfn.IFNA(INDEX(input_data!$1:$1048576,MATCH($A131,input_data!$B:$B,0),MATCH(V$4,input_data!$1:$1,0)),"")</f>
        <v>3193.4212993919</v>
      </c>
      <c r="W131" s="153">
        <f>_xlfn.IFNA(INDEX(input_data!$1:$1048576,MATCH($A131,input_data!$B:$B,0),MATCH(W$4,input_data!$1:$1,0)),"")</f>
        <v>834.55129999999997</v>
      </c>
      <c r="X131" s="154">
        <f t="shared" si="1"/>
        <v>2.5332047087599507E-2</v>
      </c>
      <c r="Y131" s="157"/>
    </row>
    <row r="132" spans="1:25" x14ac:dyDescent="0.35">
      <c r="A132" s="156" t="s">
        <v>526</v>
      </c>
      <c r="B132" s="387" t="s">
        <v>1198</v>
      </c>
      <c r="C132" s="147"/>
      <c r="D132" s="156" t="s">
        <v>527</v>
      </c>
      <c r="E132" s="387" t="s">
        <v>1952</v>
      </c>
      <c r="F132" s="387" t="s">
        <v>2033</v>
      </c>
      <c r="G132" s="398" t="s">
        <v>234</v>
      </c>
      <c r="H132" s="149">
        <f>_xlfn.IFNA(INDEX(input_data!$1:$1048576,MATCH($A132,input_data!$B:$B,0),MATCH(H$4,input_data!$1:$1,0)),"")</f>
        <v>136.54811023900999</v>
      </c>
      <c r="I132" s="150">
        <f>_xlfn.IFNA(INDEX(input_data!$1:$1048576,MATCH($A132,input_data!$B:$B,0),MATCH(I$4,input_data!$1:$1,0)),"")</f>
        <v>1293298</v>
      </c>
      <c r="J132" s="399">
        <f>_xlfn.IFNA(INDEX(input_data!$1:$1048576,MATCH($A132,input_data!$B:$B,0),MATCH(J$4,input_data!$1:$1,0)),"")</f>
        <v>105.581320189941</v>
      </c>
      <c r="K132" s="152">
        <f>_xlfn.IFNA(INDEX(input_data!$1:$1048576,MATCH($A132,input_data!$B:$B,0),MATCH(K$4,input_data!$1:$1,0)),"")</f>
        <v>63.806703552306097</v>
      </c>
      <c r="L132" s="152">
        <f>_xlfn.IFNA(INDEX(input_data!$1:$1048576,MATCH($A132,input_data!$B:$B,0),MATCH(L$4,input_data!$1:$1,0)),"")</f>
        <v>6.9458951105117501</v>
      </c>
      <c r="M132" s="152">
        <f>_xlfn.IFNA(INDEX(input_data!$1:$1048576,MATCH($A132,input_data!$B:$B,0),MATCH(M$4,input_data!$1:$1,0)),"")</f>
        <v>70.602297971561597</v>
      </c>
      <c r="N132" s="152">
        <f>_xlfn.IFNA(INDEX(input_data!$1:$1048576,MATCH($A132,input_data!$B:$B,0),MATCH(N$4,input_data!$1:$1,0)),"")</f>
        <v>0</v>
      </c>
      <c r="O132" s="152">
        <f>_xlfn.IFNA(INDEX(input_data!$1:$1048576,MATCH($A132,input_data!$B:$B,0),MATCH(O$4,input_data!$1:$1,0)),"")</f>
        <v>0</v>
      </c>
      <c r="P132" s="152">
        <f>_xlfn.IFNA(INDEX(input_data!$1:$1048576,MATCH($A132,input_data!$B:$B,0),MATCH(P$4,input_data!$1:$1,0)),"")</f>
        <v>0</v>
      </c>
      <c r="Q132" s="152">
        <f>_xlfn.IFNA(INDEX(input_data!$1:$1048576,MATCH($A132,input_data!$B:$B,0),MATCH(Q$4,input_data!$1:$1,0)),"")</f>
        <v>0</v>
      </c>
      <c r="R132" s="152">
        <f>_xlfn.IFNA(INDEX(input_data!$1:$1048576,MATCH($A132,input_data!$B:$B,0),MATCH(R$4,input_data!$1:$1,0)),"")</f>
        <v>0</v>
      </c>
      <c r="S132" s="152">
        <f>_xlfn.IFNA(INDEX(input_data!$1:$1048576,MATCH($A132,input_data!$B:$B,0),MATCH(S$4,input_data!$1:$1,0)),"")</f>
        <v>0</v>
      </c>
      <c r="T132" s="152">
        <f>_xlfn.IFNA(INDEX(input_data!$1:$1048576,MATCH($A132,input_data!$B:$B,0),MATCH(T$4,input_data!$1:$1,0)),"")</f>
        <v>0</v>
      </c>
      <c r="U132" s="152">
        <f>_xlfn.IFNA(INDEX(input_data!$1:$1048576,MATCH($A132,input_data!$B:$B,0),MATCH(U$4,input_data!$1:$1,0)),"")</f>
        <v>0</v>
      </c>
      <c r="V132" s="149">
        <f>_xlfn.IFNA(INDEX(input_data!$1:$1048576,MATCH($A132,input_data!$B:$B,0),MATCH(V$4,input_data!$1:$1,0)),"")</f>
        <v>141.354896634379</v>
      </c>
      <c r="W132" s="153">
        <f>_xlfn.IFNA(INDEX(input_data!$1:$1048576,MATCH($A132,input_data!$B:$B,0),MATCH(W$4,input_data!$1:$1,0)),"")</f>
        <v>109.29800914745</v>
      </c>
      <c r="X132" s="154">
        <f t="shared" si="1"/>
        <v>3.5202145141044916E-2</v>
      </c>
      <c r="Y132" s="157"/>
    </row>
    <row r="133" spans="1:25" x14ac:dyDescent="0.35">
      <c r="A133" s="156" t="s">
        <v>532</v>
      </c>
      <c r="B133" s="387" t="s">
        <v>1199</v>
      </c>
      <c r="C133" s="147"/>
      <c r="D133" s="156" t="s">
        <v>533</v>
      </c>
      <c r="E133" s="387" t="s">
        <v>2063</v>
      </c>
      <c r="F133" s="387" t="s">
        <v>2029</v>
      </c>
      <c r="G133" s="398" t="s">
        <v>2140</v>
      </c>
      <c r="H133" s="149">
        <f>_xlfn.IFNA(INDEX(input_data!$1:$1048576,MATCH($A133,input_data!$B:$B,0),MATCH(H$4,input_data!$1:$1,0)),"")</f>
        <v>323.21134199295398</v>
      </c>
      <c r="I133" s="150">
        <f>_xlfn.IFNA(INDEX(input_data!$1:$1048576,MATCH($A133,input_data!$B:$B,0),MATCH(I$4,input_data!$1:$1,0)),"")</f>
        <v>124143</v>
      </c>
      <c r="J133" s="399">
        <f>_xlfn.IFNA(INDEX(input_data!$1:$1048576,MATCH($A133,input_data!$B:$B,0),MATCH(J$4,input_data!$1:$1,0)),"")</f>
        <v>2603.5406103683199</v>
      </c>
      <c r="K133" s="152">
        <f>_xlfn.IFNA(INDEX(input_data!$1:$1048576,MATCH($A133,input_data!$B:$B,0),MATCH(K$4,input_data!$1:$1,0)),"")</f>
        <v>124.33662560679799</v>
      </c>
      <c r="L133" s="152">
        <f>_xlfn.IFNA(INDEX(input_data!$1:$1048576,MATCH($A133,input_data!$B:$B,0),MATCH(L$4,input_data!$1:$1,0)),"")</f>
        <v>17.512626445211701</v>
      </c>
      <c r="M133" s="152">
        <f>_xlfn.IFNA(INDEX(input_data!$1:$1048576,MATCH($A133,input_data!$B:$B,0),MATCH(M$4,input_data!$1:$1,0)),"")</f>
        <v>132.99055737042599</v>
      </c>
      <c r="N133" s="152">
        <f>_xlfn.IFNA(INDEX(input_data!$1:$1048576,MATCH($A133,input_data!$B:$B,0),MATCH(N$4,input_data!$1:$1,0)),"")</f>
        <v>19.040576191848899</v>
      </c>
      <c r="O133" s="152">
        <f>_xlfn.IFNA(INDEX(input_data!$1:$1048576,MATCH($A133,input_data!$B:$B,0),MATCH(O$4,input_data!$1:$1,0)),"")</f>
        <v>37.392114328712601</v>
      </c>
      <c r="P133" s="152">
        <f>_xlfn.IFNA(INDEX(input_data!$1:$1048576,MATCH($A133,input_data!$B:$B,0),MATCH(P$4,input_data!$1:$1,0)),"")</f>
        <v>5.8199603754070397</v>
      </c>
      <c r="Q133" s="152">
        <f>_xlfn.IFNA(INDEX(input_data!$1:$1048576,MATCH($A133,input_data!$B:$B,0),MATCH(Q$4,input_data!$1:$1,0)),"")</f>
        <v>3.8244E-2</v>
      </c>
      <c r="R133" s="152">
        <f>_xlfn.IFNA(INDEX(input_data!$1:$1048576,MATCH($A133,input_data!$B:$B,0),MATCH(R$4,input_data!$1:$1,0)),"")</f>
        <v>0.20965</v>
      </c>
      <c r="S133" s="152">
        <f>_xlfn.IFNA(INDEX(input_data!$1:$1048576,MATCH($A133,input_data!$B:$B,0),MATCH(S$4,input_data!$1:$1,0)),"")</f>
        <v>1.65611062733571</v>
      </c>
      <c r="T133" s="152">
        <f>_xlfn.IFNA(INDEX(input_data!$1:$1048576,MATCH($A133,input_data!$B:$B,0),MATCH(T$4,input_data!$1:$1,0)),"")</f>
        <v>3.8087708447106698</v>
      </c>
      <c r="U133" s="152">
        <f>_xlfn.IFNA(INDEX(input_data!$1:$1048576,MATCH($A133,input_data!$B:$B,0),MATCH(U$4,input_data!$1:$1,0)),"")</f>
        <v>0</v>
      </c>
      <c r="V133" s="149">
        <f>_xlfn.IFNA(INDEX(input_data!$1:$1048576,MATCH($A133,input_data!$B:$B,0),MATCH(V$4,input_data!$1:$1,0)),"")</f>
        <v>342.80523579045098</v>
      </c>
      <c r="W133" s="153">
        <f>_xlfn.IFNA(INDEX(input_data!$1:$1048576,MATCH($A133,input_data!$B:$B,0),MATCH(W$4,input_data!$1:$1,0)),"")</f>
        <v>2761.3738655457901</v>
      </c>
      <c r="X133" s="154">
        <f t="shared" si="1"/>
        <v>6.0622543988336108E-2</v>
      </c>
      <c r="Y133" s="157"/>
    </row>
    <row r="134" spans="1:25" x14ac:dyDescent="0.35">
      <c r="A134" s="156" t="s">
        <v>534</v>
      </c>
      <c r="B134" s="387" t="s">
        <v>1200</v>
      </c>
      <c r="C134" s="147"/>
      <c r="D134" s="156" t="s">
        <v>535</v>
      </c>
      <c r="E134" s="387" t="s">
        <v>2069</v>
      </c>
      <c r="F134" s="387" t="s">
        <v>2034</v>
      </c>
      <c r="G134" s="398" t="s">
        <v>2140</v>
      </c>
      <c r="H134" s="149">
        <f>_xlfn.IFNA(INDEX(input_data!$1:$1048576,MATCH($A134,input_data!$B:$B,0),MATCH(H$4,input_data!$1:$1,0)),"")</f>
        <v>17.5563604583676</v>
      </c>
      <c r="I134" s="150">
        <f>_xlfn.IFNA(INDEX(input_data!$1:$1048576,MATCH($A134,input_data!$B:$B,0),MATCH(I$4,input_data!$1:$1,0)),"")</f>
        <v>62447</v>
      </c>
      <c r="J134" s="399">
        <f>_xlfn.IFNA(INDEX(input_data!$1:$1048576,MATCH($A134,input_data!$B:$B,0),MATCH(J$4,input_data!$1:$1,0)),"")</f>
        <v>281.14017420160502</v>
      </c>
      <c r="K134" s="152">
        <f>_xlfn.IFNA(INDEX(input_data!$1:$1048576,MATCH($A134,input_data!$B:$B,0),MATCH(K$4,input_data!$1:$1,0)),"")</f>
        <v>3.40075145226607</v>
      </c>
      <c r="L134" s="152">
        <f>_xlfn.IFNA(INDEX(input_data!$1:$1048576,MATCH($A134,input_data!$B:$B,0),MATCH(L$4,input_data!$1:$1,0)),"")</f>
        <v>0.60868401214902101</v>
      </c>
      <c r="M134" s="152">
        <f>_xlfn.IFNA(INDEX(input_data!$1:$1048576,MATCH($A134,input_data!$B:$B,0),MATCH(M$4,input_data!$1:$1,0)),"")</f>
        <v>12.340943316662401</v>
      </c>
      <c r="N134" s="152">
        <f>_xlfn.IFNA(INDEX(input_data!$1:$1048576,MATCH($A134,input_data!$B:$B,0),MATCH(N$4,input_data!$1:$1,0)),"")</f>
        <v>0</v>
      </c>
      <c r="O134" s="152">
        <f>_xlfn.IFNA(INDEX(input_data!$1:$1048576,MATCH($A134,input_data!$B:$B,0),MATCH(O$4,input_data!$1:$1,0)),"")</f>
        <v>0</v>
      </c>
      <c r="P134" s="152">
        <f>_xlfn.IFNA(INDEX(input_data!$1:$1048576,MATCH($A134,input_data!$B:$B,0),MATCH(P$4,input_data!$1:$1,0)),"")</f>
        <v>0</v>
      </c>
      <c r="Q134" s="152">
        <f>_xlfn.IFNA(INDEX(input_data!$1:$1048576,MATCH($A134,input_data!$B:$B,0),MATCH(Q$4,input_data!$1:$1,0)),"")</f>
        <v>4.0238999999999997E-2</v>
      </c>
      <c r="R134" s="152">
        <f>_xlfn.IFNA(INDEX(input_data!$1:$1048576,MATCH($A134,input_data!$B:$B,0),MATCH(R$4,input_data!$1:$1,0)),"")</f>
        <v>0.61490299999999998</v>
      </c>
      <c r="S134" s="152">
        <f>_xlfn.IFNA(INDEX(input_data!$1:$1048576,MATCH($A134,input_data!$B:$B,0),MATCH(S$4,input_data!$1:$1,0)),"")</f>
        <v>0</v>
      </c>
      <c r="T134" s="152">
        <f>_xlfn.IFNA(INDEX(input_data!$1:$1048576,MATCH($A134,input_data!$B:$B,0),MATCH(T$4,input_data!$1:$1,0)),"")</f>
        <v>0</v>
      </c>
      <c r="U134" s="152">
        <f>_xlfn.IFNA(INDEX(input_data!$1:$1048576,MATCH($A134,input_data!$B:$B,0),MATCH(U$4,input_data!$1:$1,0)),"")</f>
        <v>0.55137467729007394</v>
      </c>
      <c r="V134" s="149">
        <f>_xlfn.IFNA(INDEX(input_data!$1:$1048576,MATCH($A134,input_data!$B:$B,0),MATCH(V$4,input_data!$1:$1,0)),"")</f>
        <v>17.556895458367599</v>
      </c>
      <c r="W134" s="153">
        <f>_xlfn.IFNA(INDEX(input_data!$1:$1048576,MATCH($A134,input_data!$B:$B,0),MATCH(W$4,input_data!$1:$1,0)),"")</f>
        <v>281.14874146664499</v>
      </c>
      <c r="X134" s="154">
        <f t="shared" si="1"/>
        <v>3.0473286377841191E-5</v>
      </c>
      <c r="Y134" s="157"/>
    </row>
    <row r="135" spans="1:25" x14ac:dyDescent="0.35">
      <c r="A135" s="156" t="s">
        <v>536</v>
      </c>
      <c r="B135" s="387" t="s">
        <v>1201</v>
      </c>
      <c r="C135" s="147"/>
      <c r="D135" s="156" t="s">
        <v>537</v>
      </c>
      <c r="E135" s="387" t="s">
        <v>2063</v>
      </c>
      <c r="F135" s="387" t="s">
        <v>2029</v>
      </c>
      <c r="G135" s="398" t="s">
        <v>2140</v>
      </c>
      <c r="H135" s="149">
        <f>_xlfn.IFNA(INDEX(input_data!$1:$1048576,MATCH($A135,input_data!$B:$B,0),MATCH(H$4,input_data!$1:$1,0)),"")</f>
        <v>359.11362616548598</v>
      </c>
      <c r="I135" s="150">
        <f>_xlfn.IFNA(INDEX(input_data!$1:$1048576,MATCH($A135,input_data!$B:$B,0),MATCH(I$4,input_data!$1:$1,0)),"")</f>
        <v>120387</v>
      </c>
      <c r="J135" s="399">
        <f>_xlfn.IFNA(INDEX(input_data!$1:$1048576,MATCH($A135,input_data!$B:$B,0),MATCH(J$4,input_data!$1:$1,0)),"")</f>
        <v>2982.9933976715602</v>
      </c>
      <c r="K135" s="152">
        <f>_xlfn.IFNA(INDEX(input_data!$1:$1048576,MATCH($A135,input_data!$B:$B,0),MATCH(K$4,input_data!$1:$1,0)),"")</f>
        <v>166.162865085303</v>
      </c>
      <c r="L135" s="152">
        <f>_xlfn.IFNA(INDEX(input_data!$1:$1048576,MATCH($A135,input_data!$B:$B,0),MATCH(L$4,input_data!$1:$1,0)),"")</f>
        <v>24.233291503531401</v>
      </c>
      <c r="M135" s="152">
        <f>_xlfn.IFNA(INDEX(input_data!$1:$1048576,MATCH($A135,input_data!$B:$B,0),MATCH(M$4,input_data!$1:$1,0)),"")</f>
        <v>116.08702483935301</v>
      </c>
      <c r="N135" s="152">
        <f>_xlfn.IFNA(INDEX(input_data!$1:$1048576,MATCH($A135,input_data!$B:$B,0),MATCH(N$4,input_data!$1:$1,0)),"")</f>
        <v>20.524154649726398</v>
      </c>
      <c r="O135" s="152">
        <f>_xlfn.IFNA(INDEX(input_data!$1:$1048576,MATCH($A135,input_data!$B:$B,0),MATCH(O$4,input_data!$1:$1,0)),"")</f>
        <v>41.419835088450903</v>
      </c>
      <c r="P135" s="152">
        <f>_xlfn.IFNA(INDEX(input_data!$1:$1048576,MATCH($A135,input_data!$B:$B,0),MATCH(P$4,input_data!$1:$1,0)),"")</f>
        <v>6.1468885166281897</v>
      </c>
      <c r="Q135" s="152">
        <f>_xlfn.IFNA(INDEX(input_data!$1:$1048576,MATCH($A135,input_data!$B:$B,0),MATCH(Q$4,input_data!$1:$1,0)),"")</f>
        <v>4.0866E-2</v>
      </c>
      <c r="R135" s="152">
        <f>_xlfn.IFNA(INDEX(input_data!$1:$1048576,MATCH($A135,input_data!$B:$B,0),MATCH(R$4,input_data!$1:$1,0)),"")</f>
        <v>0.54381400000000002</v>
      </c>
      <c r="S135" s="152">
        <f>_xlfn.IFNA(INDEX(input_data!$1:$1048576,MATCH($A135,input_data!$B:$B,0),MATCH(S$4,input_data!$1:$1,0)),"")</f>
        <v>2.4210216031270999</v>
      </c>
      <c r="T135" s="152">
        <f>_xlfn.IFNA(INDEX(input_data!$1:$1048576,MATCH($A135,input_data!$B:$B,0),MATCH(T$4,input_data!$1:$1,0)),"")</f>
        <v>9.6984042332984792</v>
      </c>
      <c r="U135" s="152">
        <f>_xlfn.IFNA(INDEX(input_data!$1:$1048576,MATCH($A135,input_data!$B:$B,0),MATCH(U$4,input_data!$1:$1,0)),"")</f>
        <v>0</v>
      </c>
      <c r="V135" s="149">
        <f>_xlfn.IFNA(INDEX(input_data!$1:$1048576,MATCH($A135,input_data!$B:$B,0),MATCH(V$4,input_data!$1:$1,0)),"")</f>
        <v>387.27816551941902</v>
      </c>
      <c r="W135" s="153">
        <f>_xlfn.IFNA(INDEX(input_data!$1:$1048576,MATCH($A135,input_data!$B:$B,0),MATCH(W$4,input_data!$1:$1,0)),"")</f>
        <v>3216.9434035188101</v>
      </c>
      <c r="X135" s="154">
        <f t="shared" si="1"/>
        <v>7.8427932837486614E-2</v>
      </c>
      <c r="Y135" s="157"/>
    </row>
    <row r="136" spans="1:25" x14ac:dyDescent="0.35">
      <c r="A136" s="156" t="s">
        <v>538</v>
      </c>
      <c r="B136" s="387" t="s">
        <v>1202</v>
      </c>
      <c r="C136" s="147"/>
      <c r="D136" s="156" t="s">
        <v>539</v>
      </c>
      <c r="E136" s="387" t="s">
        <v>2068</v>
      </c>
      <c r="F136" s="387" t="s">
        <v>2031</v>
      </c>
      <c r="G136" s="398" t="s">
        <v>2140</v>
      </c>
      <c r="H136" s="149">
        <f>_xlfn.IFNA(INDEX(input_data!$1:$1048576,MATCH($A136,input_data!$B:$B,0),MATCH(H$4,input_data!$1:$1,0)),"")</f>
        <v>149.666037331681</v>
      </c>
      <c r="I136" s="150">
        <f>_xlfn.IFNA(INDEX(input_data!$1:$1048576,MATCH($A136,input_data!$B:$B,0),MATCH(I$4,input_data!$1:$1,0)),"")</f>
        <v>59160</v>
      </c>
      <c r="J136" s="399">
        <f>_xlfn.IFNA(INDEX(input_data!$1:$1048576,MATCH($A136,input_data!$B:$B,0),MATCH(J$4,input_data!$1:$1,0)),"")</f>
        <v>2529.85188187426</v>
      </c>
      <c r="K136" s="152">
        <f>_xlfn.IFNA(INDEX(input_data!$1:$1048576,MATCH($A136,input_data!$B:$B,0),MATCH(K$4,input_data!$1:$1,0)),"")</f>
        <v>51.795118453833098</v>
      </c>
      <c r="L136" s="152">
        <f>_xlfn.IFNA(INDEX(input_data!$1:$1048576,MATCH($A136,input_data!$B:$B,0),MATCH(L$4,input_data!$1:$1,0)),"")</f>
        <v>7.6696614623392598</v>
      </c>
      <c r="M136" s="152">
        <f>_xlfn.IFNA(INDEX(input_data!$1:$1048576,MATCH($A136,input_data!$B:$B,0),MATCH(M$4,input_data!$1:$1,0)),"")</f>
        <v>67.734957979179399</v>
      </c>
      <c r="N136" s="152">
        <f>_xlfn.IFNA(INDEX(input_data!$1:$1048576,MATCH($A136,input_data!$B:$B,0),MATCH(N$4,input_data!$1:$1,0)),"")</f>
        <v>8.6135341803244394</v>
      </c>
      <c r="O136" s="152">
        <f>_xlfn.IFNA(INDEX(input_data!$1:$1048576,MATCH($A136,input_data!$B:$B,0),MATCH(O$4,input_data!$1:$1,0)),"")</f>
        <v>17.743636459822401</v>
      </c>
      <c r="P136" s="152">
        <f>_xlfn.IFNA(INDEX(input_data!$1:$1048576,MATCH($A136,input_data!$B:$B,0),MATCH(P$4,input_data!$1:$1,0)),"")</f>
        <v>2.7962028975265101</v>
      </c>
      <c r="Q136" s="152">
        <f>_xlfn.IFNA(INDEX(input_data!$1:$1048576,MATCH($A136,input_data!$B:$B,0),MATCH(Q$4,input_data!$1:$1,0)),"")</f>
        <v>0.42466500000000001</v>
      </c>
      <c r="R136" s="152">
        <f>_xlfn.IFNA(INDEX(input_data!$1:$1048576,MATCH($A136,input_data!$B:$B,0),MATCH(R$4,input_data!$1:$1,0)),"")</f>
        <v>0.18090500000000001</v>
      </c>
      <c r="S136" s="152">
        <f>_xlfn.IFNA(INDEX(input_data!$1:$1048576,MATCH($A136,input_data!$B:$B,0),MATCH(S$4,input_data!$1:$1,0)),"")</f>
        <v>1.3182696977877699</v>
      </c>
      <c r="T136" s="152">
        <f>_xlfn.IFNA(INDEX(input_data!$1:$1048576,MATCH($A136,input_data!$B:$B,0),MATCH(T$4,input_data!$1:$1,0)),"")</f>
        <v>4.4870513536393801</v>
      </c>
      <c r="U136" s="152">
        <f>_xlfn.IFNA(INDEX(input_data!$1:$1048576,MATCH($A136,input_data!$B:$B,0),MATCH(U$4,input_data!$1:$1,0)),"")</f>
        <v>0</v>
      </c>
      <c r="V136" s="149">
        <f>_xlfn.IFNA(INDEX(input_data!$1:$1048576,MATCH($A136,input_data!$B:$B,0),MATCH(V$4,input_data!$1:$1,0)),"")</f>
        <v>162.76400248445199</v>
      </c>
      <c r="W136" s="153">
        <f>_xlfn.IFNA(INDEX(input_data!$1:$1048576,MATCH($A136,input_data!$B:$B,0),MATCH(W$4,input_data!$1:$1,0)),"")</f>
        <v>2751.2508871611299</v>
      </c>
      <c r="X136" s="154">
        <f t="shared" si="1"/>
        <v>8.7514611773571893E-2</v>
      </c>
      <c r="Y136" s="157"/>
    </row>
    <row r="137" spans="1:25" x14ac:dyDescent="0.35">
      <c r="A137" s="156" t="s">
        <v>542</v>
      </c>
      <c r="B137" s="387" t="s">
        <v>1203</v>
      </c>
      <c r="C137" s="147"/>
      <c r="D137" s="156" t="s">
        <v>543</v>
      </c>
      <c r="E137" s="387" t="s">
        <v>2063</v>
      </c>
      <c r="F137" s="387" t="s">
        <v>2029</v>
      </c>
      <c r="G137" s="398" t="s">
        <v>2140</v>
      </c>
      <c r="H137" s="149">
        <f>_xlfn.IFNA(INDEX(input_data!$1:$1048576,MATCH($A137,input_data!$B:$B,0),MATCH(H$4,input_data!$1:$1,0)),"")</f>
        <v>221.274343219401</v>
      </c>
      <c r="I137" s="150">
        <f>_xlfn.IFNA(INDEX(input_data!$1:$1048576,MATCH($A137,input_data!$B:$B,0),MATCH(I$4,input_data!$1:$1,0)),"")</f>
        <v>94867</v>
      </c>
      <c r="J137" s="399">
        <f>_xlfn.IFNA(INDEX(input_data!$1:$1048576,MATCH($A137,input_data!$B:$B,0),MATCH(J$4,input_data!$1:$1,0)),"")</f>
        <v>2332.4690695331401</v>
      </c>
      <c r="K137" s="152">
        <f>_xlfn.IFNA(INDEX(input_data!$1:$1048576,MATCH($A137,input_data!$B:$B,0),MATCH(K$4,input_data!$1:$1,0)),"")</f>
        <v>90.434910417510395</v>
      </c>
      <c r="L137" s="152">
        <f>_xlfn.IFNA(INDEX(input_data!$1:$1048576,MATCH($A137,input_data!$B:$B,0),MATCH(L$4,input_data!$1:$1,0)),"")</f>
        <v>12.774938042087699</v>
      </c>
      <c r="M137" s="152">
        <f>_xlfn.IFNA(INDEX(input_data!$1:$1048576,MATCH($A137,input_data!$B:$B,0),MATCH(M$4,input_data!$1:$1,0)),"")</f>
        <v>84.173581490513996</v>
      </c>
      <c r="N137" s="152">
        <f>_xlfn.IFNA(INDEX(input_data!$1:$1048576,MATCH($A137,input_data!$B:$B,0),MATCH(N$4,input_data!$1:$1,0)),"")</f>
        <v>12.3702410565362</v>
      </c>
      <c r="O137" s="152">
        <f>_xlfn.IFNA(INDEX(input_data!$1:$1048576,MATCH($A137,input_data!$B:$B,0),MATCH(O$4,input_data!$1:$1,0)),"")</f>
        <v>26.6412662136478</v>
      </c>
      <c r="P137" s="152">
        <f>_xlfn.IFNA(INDEX(input_data!$1:$1048576,MATCH($A137,input_data!$B:$B,0),MATCH(P$4,input_data!$1:$1,0)),"")</f>
        <v>4.0179172031548598</v>
      </c>
      <c r="Q137" s="152">
        <f>_xlfn.IFNA(INDEX(input_data!$1:$1048576,MATCH($A137,input_data!$B:$B,0),MATCH(Q$4,input_data!$1:$1,0)),"")</f>
        <v>4.3130000000000002E-2</v>
      </c>
      <c r="R137" s="152">
        <f>_xlfn.IFNA(INDEX(input_data!$1:$1048576,MATCH($A137,input_data!$B:$B,0),MATCH(R$4,input_data!$1:$1,0)),"")</f>
        <v>1.57545</v>
      </c>
      <c r="S137" s="152">
        <f>_xlfn.IFNA(INDEX(input_data!$1:$1048576,MATCH($A137,input_data!$B:$B,0),MATCH(S$4,input_data!$1:$1,0)),"")</f>
        <v>0.83488823425583403</v>
      </c>
      <c r="T137" s="152">
        <f>_xlfn.IFNA(INDEX(input_data!$1:$1048576,MATCH($A137,input_data!$B:$B,0),MATCH(T$4,input_data!$1:$1,0)),"")</f>
        <v>0</v>
      </c>
      <c r="U137" s="152">
        <f>_xlfn.IFNA(INDEX(input_data!$1:$1048576,MATCH($A137,input_data!$B:$B,0),MATCH(U$4,input_data!$1:$1,0)),"")</f>
        <v>0</v>
      </c>
      <c r="V137" s="149">
        <f>_xlfn.IFNA(INDEX(input_data!$1:$1048576,MATCH($A137,input_data!$B:$B,0),MATCH(V$4,input_data!$1:$1,0)),"")</f>
        <v>232.866322657707</v>
      </c>
      <c r="W137" s="153">
        <f>_xlfn.IFNA(INDEX(input_data!$1:$1048576,MATCH($A137,input_data!$B:$B,0),MATCH(W$4,input_data!$1:$1,0)),"")</f>
        <v>2454.6609743926401</v>
      </c>
      <c r="X137" s="154">
        <f t="shared" ref="X137:X200" si="2">IFERROR(V137/H137-1,0)</f>
        <v>5.2387363440560053E-2</v>
      </c>
      <c r="Y137" s="157"/>
    </row>
    <row r="138" spans="1:25" x14ac:dyDescent="0.35">
      <c r="A138" s="156" t="s">
        <v>544</v>
      </c>
      <c r="B138" s="387" t="s">
        <v>1204</v>
      </c>
      <c r="C138" s="147"/>
      <c r="D138" s="156" t="s">
        <v>545</v>
      </c>
      <c r="E138" s="387" t="s">
        <v>2069</v>
      </c>
      <c r="F138" s="387" t="s">
        <v>2032</v>
      </c>
      <c r="G138" s="398" t="s">
        <v>2141</v>
      </c>
      <c r="H138" s="149">
        <f>_xlfn.IFNA(INDEX(input_data!$1:$1048576,MATCH($A138,input_data!$B:$B,0),MATCH(H$4,input_data!$1:$1,0)),"")</f>
        <v>1132.3089096967201</v>
      </c>
      <c r="I138" s="150">
        <f>_xlfn.IFNA(INDEX(input_data!$1:$1048576,MATCH($A138,input_data!$B:$B,0),MATCH(I$4,input_data!$1:$1,0)),"")</f>
        <v>631317</v>
      </c>
      <c r="J138" s="399">
        <f>_xlfn.IFNA(INDEX(input_data!$1:$1048576,MATCH($A138,input_data!$B:$B,0),MATCH(J$4,input_data!$1:$1,0)),"")</f>
        <v>1793.5663219851799</v>
      </c>
      <c r="K138" s="152">
        <f>_xlfn.IFNA(INDEX(input_data!$1:$1048576,MATCH($A138,input_data!$B:$B,0),MATCH(K$4,input_data!$1:$1,0)),"")</f>
        <v>133.54775056364701</v>
      </c>
      <c r="L138" s="152">
        <f>_xlfn.IFNA(INDEX(input_data!$1:$1048576,MATCH($A138,input_data!$B:$B,0),MATCH(L$4,input_data!$1:$1,0)),"")</f>
        <v>25.9349150495811</v>
      </c>
      <c r="M138" s="152">
        <f>_xlfn.IFNA(INDEX(input_data!$1:$1048576,MATCH($A138,input_data!$B:$B,0),MATCH(M$4,input_data!$1:$1,0)),"")</f>
        <v>875.08089451325395</v>
      </c>
      <c r="N138" s="152">
        <f>_xlfn.IFNA(INDEX(input_data!$1:$1048576,MATCH($A138,input_data!$B:$B,0),MATCH(N$4,input_data!$1:$1,0)),"")</f>
        <v>38.588303087564398</v>
      </c>
      <c r="O138" s="152">
        <f>_xlfn.IFNA(INDEX(input_data!$1:$1048576,MATCH($A138,input_data!$B:$B,0),MATCH(O$4,input_data!$1:$1,0)),"")</f>
        <v>98.757636994895904</v>
      </c>
      <c r="P138" s="152">
        <f>_xlfn.IFNA(INDEX(input_data!$1:$1048576,MATCH($A138,input_data!$B:$B,0),MATCH(P$4,input_data!$1:$1,0)),"")</f>
        <v>20.800923591566701</v>
      </c>
      <c r="Q138" s="152">
        <f>_xlfn.IFNA(INDEX(input_data!$1:$1048576,MATCH($A138,input_data!$B:$B,0),MATCH(Q$4,input_data!$1:$1,0)),"")</f>
        <v>2.987428</v>
      </c>
      <c r="R138" s="152">
        <f>_xlfn.IFNA(INDEX(input_data!$1:$1048576,MATCH($A138,input_data!$B:$B,0),MATCH(R$4,input_data!$1:$1,0)),"")</f>
        <v>1.129688</v>
      </c>
      <c r="S138" s="152">
        <f>_xlfn.IFNA(INDEX(input_data!$1:$1048576,MATCH($A138,input_data!$B:$B,0),MATCH(S$4,input_data!$1:$1,0)),"")</f>
        <v>2.8204049583789299</v>
      </c>
      <c r="T138" s="152">
        <f>_xlfn.IFNA(INDEX(input_data!$1:$1048576,MATCH($A138,input_data!$B:$B,0),MATCH(T$4,input_data!$1:$1,0)),"")</f>
        <v>0</v>
      </c>
      <c r="U138" s="152">
        <f>_xlfn.IFNA(INDEX(input_data!$1:$1048576,MATCH($A138,input_data!$B:$B,0),MATCH(U$4,input_data!$1:$1,0)),"")</f>
        <v>0</v>
      </c>
      <c r="V138" s="149">
        <f>_xlfn.IFNA(INDEX(input_data!$1:$1048576,MATCH($A138,input_data!$B:$B,0),MATCH(V$4,input_data!$1:$1,0)),"")</f>
        <v>1199.6479447588899</v>
      </c>
      <c r="W138" s="153">
        <f>_xlfn.IFNA(INDEX(input_data!$1:$1048576,MATCH($A138,input_data!$B:$B,0),MATCH(W$4,input_data!$1:$1,0)),"")</f>
        <v>1900.2306998843501</v>
      </c>
      <c r="X138" s="154">
        <f t="shared" si="2"/>
        <v>5.9470551265207394E-2</v>
      </c>
      <c r="Y138" s="157"/>
    </row>
    <row r="139" spans="1:25" x14ac:dyDescent="0.35">
      <c r="A139" s="156" t="s">
        <v>546</v>
      </c>
      <c r="B139" s="387" t="s">
        <v>1205</v>
      </c>
      <c r="C139" s="147"/>
      <c r="D139" s="156" t="s">
        <v>547</v>
      </c>
      <c r="E139" s="387" t="s">
        <v>2069</v>
      </c>
      <c r="F139" s="387" t="s">
        <v>2033</v>
      </c>
      <c r="G139" s="398" t="s">
        <v>234</v>
      </c>
      <c r="H139" s="149">
        <f>_xlfn.IFNA(INDEX(input_data!$1:$1048576,MATCH($A139,input_data!$B:$B,0),MATCH(H$4,input_data!$1:$1,0)),"")</f>
        <v>96.294541963215707</v>
      </c>
      <c r="I139" s="150">
        <f>_xlfn.IFNA(INDEX(input_data!$1:$1048576,MATCH($A139,input_data!$B:$B,0),MATCH(I$4,input_data!$1:$1,0)),"")</f>
        <v>909763</v>
      </c>
      <c r="J139" s="399">
        <f>_xlfn.IFNA(INDEX(input_data!$1:$1048576,MATCH($A139,input_data!$B:$B,0),MATCH(J$4,input_data!$1:$1,0)),"")</f>
        <v>105.845744400702</v>
      </c>
      <c r="K139" s="152">
        <f>_xlfn.IFNA(INDEX(input_data!$1:$1048576,MATCH($A139,input_data!$B:$B,0),MATCH(K$4,input_data!$1:$1,0)),"")</f>
        <v>32.0555595485392</v>
      </c>
      <c r="L139" s="152">
        <f>_xlfn.IFNA(INDEX(input_data!$1:$1048576,MATCH($A139,input_data!$B:$B,0),MATCH(L$4,input_data!$1:$1,0)),"")</f>
        <v>3.5388533629889101</v>
      </c>
      <c r="M139" s="152">
        <f>_xlfn.IFNA(INDEX(input_data!$1:$1048576,MATCH($A139,input_data!$B:$B,0),MATCH(M$4,input_data!$1:$1,0)),"")</f>
        <v>63.589808222553899</v>
      </c>
      <c r="N139" s="152">
        <f>_xlfn.IFNA(INDEX(input_data!$1:$1048576,MATCH($A139,input_data!$B:$B,0),MATCH(N$4,input_data!$1:$1,0)),"")</f>
        <v>0</v>
      </c>
      <c r="O139" s="152">
        <f>_xlfn.IFNA(INDEX(input_data!$1:$1048576,MATCH($A139,input_data!$B:$B,0),MATCH(O$4,input_data!$1:$1,0)),"")</f>
        <v>0</v>
      </c>
      <c r="P139" s="152">
        <f>_xlfn.IFNA(INDEX(input_data!$1:$1048576,MATCH($A139,input_data!$B:$B,0),MATCH(P$4,input_data!$1:$1,0)),"")</f>
        <v>0</v>
      </c>
      <c r="Q139" s="152">
        <f>_xlfn.IFNA(INDEX(input_data!$1:$1048576,MATCH($A139,input_data!$B:$B,0),MATCH(Q$4,input_data!$1:$1,0)),"")</f>
        <v>0</v>
      </c>
      <c r="R139" s="152">
        <f>_xlfn.IFNA(INDEX(input_data!$1:$1048576,MATCH($A139,input_data!$B:$B,0),MATCH(R$4,input_data!$1:$1,0)),"")</f>
        <v>0</v>
      </c>
      <c r="S139" s="152">
        <f>_xlfn.IFNA(INDEX(input_data!$1:$1048576,MATCH($A139,input_data!$B:$B,0),MATCH(S$4,input_data!$1:$1,0)),"")</f>
        <v>0</v>
      </c>
      <c r="T139" s="152">
        <f>_xlfn.IFNA(INDEX(input_data!$1:$1048576,MATCH($A139,input_data!$B:$B,0),MATCH(T$4,input_data!$1:$1,0)),"")</f>
        <v>0</v>
      </c>
      <c r="U139" s="152">
        <f>_xlfn.IFNA(INDEX(input_data!$1:$1048576,MATCH($A139,input_data!$B:$B,0),MATCH(U$4,input_data!$1:$1,0)),"")</f>
        <v>0</v>
      </c>
      <c r="V139" s="149">
        <f>_xlfn.IFNA(INDEX(input_data!$1:$1048576,MATCH($A139,input_data!$B:$B,0),MATCH(V$4,input_data!$1:$1,0)),"")</f>
        <v>99.184221134081994</v>
      </c>
      <c r="W139" s="153">
        <f>_xlfn.IFNA(INDEX(input_data!$1:$1048576,MATCH($A139,input_data!$B:$B,0),MATCH(W$4,input_data!$1:$1,0)),"")</f>
        <v>109.022043250915</v>
      </c>
      <c r="X139" s="154">
        <f t="shared" si="2"/>
        <v>3.0008753476081118E-2</v>
      </c>
      <c r="Y139" s="157"/>
    </row>
    <row r="140" spans="1:25" x14ac:dyDescent="0.35">
      <c r="A140" s="156" t="s">
        <v>551</v>
      </c>
      <c r="B140" s="387" t="s">
        <v>1206</v>
      </c>
      <c r="C140" s="147"/>
      <c r="D140" s="156" t="s">
        <v>552</v>
      </c>
      <c r="E140" s="387" t="s">
        <v>2071</v>
      </c>
      <c r="F140" s="387" t="s">
        <v>2034</v>
      </c>
      <c r="G140" s="398" t="s">
        <v>2142</v>
      </c>
      <c r="H140" s="149">
        <f>_xlfn.IFNA(INDEX(input_data!$1:$1048576,MATCH($A140,input_data!$B:$B,0),MATCH(H$4,input_data!$1:$1,0)),"")</f>
        <v>12.208901524796699</v>
      </c>
      <c r="I140" s="150">
        <f>_xlfn.IFNA(INDEX(input_data!$1:$1048576,MATCH($A140,input_data!$B:$B,0),MATCH(I$4,input_data!$1:$1,0)),"")</f>
        <v>44648</v>
      </c>
      <c r="J140" s="399">
        <f>_xlfn.IFNA(INDEX(input_data!$1:$1048576,MATCH($A140,input_data!$B:$B,0),MATCH(J$4,input_data!$1:$1,0)),"")</f>
        <v>273.447892958176</v>
      </c>
      <c r="K140" s="152">
        <f>_xlfn.IFNA(INDEX(input_data!$1:$1048576,MATCH($A140,input_data!$B:$B,0),MATCH(K$4,input_data!$1:$1,0)),"")</f>
        <v>2.0437391164283198</v>
      </c>
      <c r="L140" s="152">
        <f>_xlfn.IFNA(INDEX(input_data!$1:$1048576,MATCH($A140,input_data!$B:$B,0),MATCH(L$4,input_data!$1:$1,0)),"")</f>
        <v>0.37201934918319002</v>
      </c>
      <c r="M140" s="152">
        <f>_xlfn.IFNA(INDEX(input_data!$1:$1048576,MATCH($A140,input_data!$B:$B,0),MATCH(M$4,input_data!$1:$1,0)),"")</f>
        <v>7.2685525129968003</v>
      </c>
      <c r="N140" s="152">
        <f>_xlfn.IFNA(INDEX(input_data!$1:$1048576,MATCH($A140,input_data!$B:$B,0),MATCH(N$4,input_data!$1:$1,0)),"")</f>
        <v>0</v>
      </c>
      <c r="O140" s="152">
        <f>_xlfn.IFNA(INDEX(input_data!$1:$1048576,MATCH($A140,input_data!$B:$B,0),MATCH(O$4,input_data!$1:$1,0)),"")</f>
        <v>0</v>
      </c>
      <c r="P140" s="152">
        <f>_xlfn.IFNA(INDEX(input_data!$1:$1048576,MATCH($A140,input_data!$B:$B,0),MATCH(P$4,input_data!$1:$1,0)),"")</f>
        <v>0</v>
      </c>
      <c r="Q140" s="152">
        <f>_xlfn.IFNA(INDEX(input_data!$1:$1048576,MATCH($A140,input_data!$B:$B,0),MATCH(Q$4,input_data!$1:$1,0)),"")</f>
        <v>3.6554000000000003E-2</v>
      </c>
      <c r="R140" s="152">
        <f>_xlfn.IFNA(INDEX(input_data!$1:$1048576,MATCH($A140,input_data!$B:$B,0),MATCH(R$4,input_data!$1:$1,0)),"")</f>
        <v>0.89593400000000001</v>
      </c>
      <c r="S140" s="152">
        <f>_xlfn.IFNA(INDEX(input_data!$1:$1048576,MATCH($A140,input_data!$B:$B,0),MATCH(S$4,input_data!$1:$1,0)),"")</f>
        <v>0</v>
      </c>
      <c r="T140" s="152">
        <f>_xlfn.IFNA(INDEX(input_data!$1:$1048576,MATCH($A140,input_data!$B:$B,0),MATCH(T$4,input_data!$1:$1,0)),"")</f>
        <v>0</v>
      </c>
      <c r="U140" s="152">
        <f>_xlfn.IFNA(INDEX(input_data!$1:$1048576,MATCH($A140,input_data!$B:$B,0),MATCH(U$4,input_data!$1:$1,0)),"")</f>
        <v>1.59258854618835</v>
      </c>
      <c r="V140" s="149">
        <f>_xlfn.IFNA(INDEX(input_data!$1:$1048576,MATCH($A140,input_data!$B:$B,0),MATCH(V$4,input_data!$1:$1,0)),"")</f>
        <v>12.2093875247967</v>
      </c>
      <c r="W140" s="153">
        <f>_xlfn.IFNA(INDEX(input_data!$1:$1048576,MATCH($A140,input_data!$B:$B,0),MATCH(W$4,input_data!$1:$1,0)),"")</f>
        <v>273.45877810420802</v>
      </c>
      <c r="X140" s="154">
        <f t="shared" si="2"/>
        <v>3.9807021050553004E-5</v>
      </c>
      <c r="Y140" s="157"/>
    </row>
    <row r="141" spans="1:25" x14ac:dyDescent="0.35">
      <c r="A141" s="156" t="s">
        <v>553</v>
      </c>
      <c r="B141" s="387" t="s">
        <v>1207</v>
      </c>
      <c r="C141" s="147"/>
      <c r="D141" s="156" t="s">
        <v>554</v>
      </c>
      <c r="E141" s="387" t="s">
        <v>2063</v>
      </c>
      <c r="F141" s="387" t="s">
        <v>2029</v>
      </c>
      <c r="G141" s="398" t="s">
        <v>2140</v>
      </c>
      <c r="H141" s="149">
        <f>_xlfn.IFNA(INDEX(input_data!$1:$1048576,MATCH($A141,input_data!$B:$B,0),MATCH(H$4,input_data!$1:$1,0)),"")</f>
        <v>312.06909099313799</v>
      </c>
      <c r="I141" s="150">
        <f>_xlfn.IFNA(INDEX(input_data!$1:$1048576,MATCH($A141,input_data!$B:$B,0),MATCH(I$4,input_data!$1:$1,0)),"")</f>
        <v>114365</v>
      </c>
      <c r="J141" s="399">
        <f>_xlfn.IFNA(INDEX(input_data!$1:$1048576,MATCH($A141,input_data!$B:$B,0),MATCH(J$4,input_data!$1:$1,0)),"")</f>
        <v>2728.7115025850399</v>
      </c>
      <c r="K141" s="152">
        <f>_xlfn.IFNA(INDEX(input_data!$1:$1048576,MATCH($A141,input_data!$B:$B,0),MATCH(K$4,input_data!$1:$1,0)),"")</f>
        <v>117.012299803595</v>
      </c>
      <c r="L141" s="152">
        <f>_xlfn.IFNA(INDEX(input_data!$1:$1048576,MATCH($A141,input_data!$B:$B,0),MATCH(L$4,input_data!$1:$1,0)),"")</f>
        <v>18.602598002124999</v>
      </c>
      <c r="M141" s="152">
        <f>_xlfn.IFNA(INDEX(input_data!$1:$1048576,MATCH($A141,input_data!$B:$B,0),MATCH(M$4,input_data!$1:$1,0)),"")</f>
        <v>142.10576574702699</v>
      </c>
      <c r="N141" s="152">
        <f>_xlfn.IFNA(INDEX(input_data!$1:$1048576,MATCH($A141,input_data!$B:$B,0),MATCH(N$4,input_data!$1:$1,0)),"")</f>
        <v>12.097801939382601</v>
      </c>
      <c r="O141" s="152">
        <f>_xlfn.IFNA(INDEX(input_data!$1:$1048576,MATCH($A141,input_data!$B:$B,0),MATCH(O$4,input_data!$1:$1,0)),"")</f>
        <v>29.739599016665601</v>
      </c>
      <c r="P141" s="152">
        <f>_xlfn.IFNA(INDEX(input_data!$1:$1048576,MATCH($A141,input_data!$B:$B,0),MATCH(P$4,input_data!$1:$1,0)),"")</f>
        <v>5.0233849248200801</v>
      </c>
      <c r="Q141" s="152">
        <f>_xlfn.IFNA(INDEX(input_data!$1:$1048576,MATCH($A141,input_data!$B:$B,0),MATCH(Q$4,input_data!$1:$1,0)),"")</f>
        <v>3.8850000000000003E-2</v>
      </c>
      <c r="R141" s="152">
        <f>_xlfn.IFNA(INDEX(input_data!$1:$1048576,MATCH($A141,input_data!$B:$B,0),MATCH(R$4,input_data!$1:$1,0)),"")</f>
        <v>0.32014100000000001</v>
      </c>
      <c r="S141" s="152">
        <f>_xlfn.IFNA(INDEX(input_data!$1:$1048576,MATCH($A141,input_data!$B:$B,0),MATCH(S$4,input_data!$1:$1,0)),"")</f>
        <v>1.33004543032106</v>
      </c>
      <c r="T141" s="152">
        <f>_xlfn.IFNA(INDEX(input_data!$1:$1048576,MATCH($A141,input_data!$B:$B,0),MATCH(T$4,input_data!$1:$1,0)),"")</f>
        <v>5.3577903785832399</v>
      </c>
      <c r="U141" s="152">
        <f>_xlfn.IFNA(INDEX(input_data!$1:$1048576,MATCH($A141,input_data!$B:$B,0),MATCH(U$4,input_data!$1:$1,0)),"")</f>
        <v>0</v>
      </c>
      <c r="V141" s="149">
        <f>_xlfn.IFNA(INDEX(input_data!$1:$1048576,MATCH($A141,input_data!$B:$B,0),MATCH(V$4,input_data!$1:$1,0)),"")</f>
        <v>331.62827624251901</v>
      </c>
      <c r="W141" s="153">
        <f>_xlfn.IFNA(INDEX(input_data!$1:$1048576,MATCH($A141,input_data!$B:$B,0),MATCH(W$4,input_data!$1:$1,0)),"")</f>
        <v>2899.7357254624999</v>
      </c>
      <c r="X141" s="154">
        <f t="shared" si="2"/>
        <v>6.2675817035052317E-2</v>
      </c>
      <c r="Y141" s="157"/>
    </row>
    <row r="142" spans="1:25" x14ac:dyDescent="0.35">
      <c r="A142" s="156" t="s">
        <v>555</v>
      </c>
      <c r="B142" s="387" t="s">
        <v>1208</v>
      </c>
      <c r="C142" s="147"/>
      <c r="D142" s="156" t="s">
        <v>556</v>
      </c>
      <c r="E142" s="387" t="s">
        <v>2066</v>
      </c>
      <c r="F142" s="387" t="s">
        <v>2034</v>
      </c>
      <c r="G142" s="398" t="s">
        <v>2140</v>
      </c>
      <c r="H142" s="149">
        <f>_xlfn.IFNA(INDEX(input_data!$1:$1048576,MATCH($A142,input_data!$B:$B,0),MATCH(H$4,input_data!$1:$1,0)),"")</f>
        <v>14.051428107836699</v>
      </c>
      <c r="I142" s="150">
        <f>_xlfn.IFNA(INDEX(input_data!$1:$1048576,MATCH($A142,input_data!$B:$B,0),MATCH(I$4,input_data!$1:$1,0)),"")</f>
        <v>40485</v>
      </c>
      <c r="J142" s="399">
        <f>_xlfn.IFNA(INDEX(input_data!$1:$1048576,MATCH($A142,input_data!$B:$B,0),MATCH(J$4,input_data!$1:$1,0)),"")</f>
        <v>347.07738935004699</v>
      </c>
      <c r="K142" s="152">
        <f>_xlfn.IFNA(INDEX(input_data!$1:$1048576,MATCH($A142,input_data!$B:$B,0),MATCH(K$4,input_data!$1:$1,0)),"")</f>
        <v>3.6176474170461299</v>
      </c>
      <c r="L142" s="152">
        <f>_xlfn.IFNA(INDEX(input_data!$1:$1048576,MATCH($A142,input_data!$B:$B,0),MATCH(L$4,input_data!$1:$1,0)),"")</f>
        <v>0.65312774898857096</v>
      </c>
      <c r="M142" s="152">
        <f>_xlfn.IFNA(INDEX(input_data!$1:$1048576,MATCH($A142,input_data!$B:$B,0),MATCH(M$4,input_data!$1:$1,0)),"")</f>
        <v>8.6959496739139901</v>
      </c>
      <c r="N142" s="152">
        <f>_xlfn.IFNA(INDEX(input_data!$1:$1048576,MATCH($A142,input_data!$B:$B,0),MATCH(N$4,input_data!$1:$1,0)),"")</f>
        <v>0</v>
      </c>
      <c r="O142" s="152">
        <f>_xlfn.IFNA(INDEX(input_data!$1:$1048576,MATCH($A142,input_data!$B:$B,0),MATCH(O$4,input_data!$1:$1,0)),"")</f>
        <v>0</v>
      </c>
      <c r="P142" s="152">
        <f>_xlfn.IFNA(INDEX(input_data!$1:$1048576,MATCH($A142,input_data!$B:$B,0),MATCH(P$4,input_data!$1:$1,0)),"")</f>
        <v>0</v>
      </c>
      <c r="Q142" s="152">
        <f>_xlfn.IFNA(INDEX(input_data!$1:$1048576,MATCH($A142,input_data!$B:$B,0),MATCH(Q$4,input_data!$1:$1,0)),"")</f>
        <v>3.7415999999999998E-2</v>
      </c>
      <c r="R142" s="152">
        <f>_xlfn.IFNA(INDEX(input_data!$1:$1048576,MATCH($A142,input_data!$B:$B,0),MATCH(R$4,input_data!$1:$1,0)),"")</f>
        <v>0.27260299999999998</v>
      </c>
      <c r="S142" s="152">
        <f>_xlfn.IFNA(INDEX(input_data!$1:$1048576,MATCH($A142,input_data!$B:$B,0),MATCH(S$4,input_data!$1:$1,0)),"")</f>
        <v>0</v>
      </c>
      <c r="T142" s="152">
        <f>_xlfn.IFNA(INDEX(input_data!$1:$1048576,MATCH($A142,input_data!$B:$B,0),MATCH(T$4,input_data!$1:$1,0)),"")</f>
        <v>0.40596164448418798</v>
      </c>
      <c r="U142" s="152">
        <f>_xlfn.IFNA(INDEX(input_data!$1:$1048576,MATCH($A142,input_data!$B:$B,0),MATCH(U$4,input_data!$1:$1,0)),"")</f>
        <v>0.36922062340378597</v>
      </c>
      <c r="V142" s="149">
        <f>_xlfn.IFNA(INDEX(input_data!$1:$1048576,MATCH($A142,input_data!$B:$B,0),MATCH(V$4,input_data!$1:$1,0)),"")</f>
        <v>14.051926107836699</v>
      </c>
      <c r="W142" s="153">
        <f>_xlfn.IFNA(INDEX(input_data!$1:$1048576,MATCH($A142,input_data!$B:$B,0),MATCH(W$4,input_data!$1:$1,0)),"")</f>
        <v>347.08969020221502</v>
      </c>
      <c r="X142" s="154">
        <f t="shared" si="2"/>
        <v>3.5441237444144846E-5</v>
      </c>
      <c r="Y142" s="157"/>
    </row>
    <row r="143" spans="1:25" x14ac:dyDescent="0.35">
      <c r="A143" s="156" t="s">
        <v>559</v>
      </c>
      <c r="B143" s="387" t="s">
        <v>1209</v>
      </c>
      <c r="C143" s="147"/>
      <c r="D143" s="156" t="s">
        <v>560</v>
      </c>
      <c r="E143" s="387" t="s">
        <v>2063</v>
      </c>
      <c r="F143" s="387" t="s">
        <v>2029</v>
      </c>
      <c r="G143" s="398" t="s">
        <v>2140</v>
      </c>
      <c r="H143" s="149">
        <f>_xlfn.IFNA(INDEX(input_data!$1:$1048576,MATCH($A143,input_data!$B:$B,0),MATCH(H$4,input_data!$1:$1,0)),"")</f>
        <v>247.888347919773</v>
      </c>
      <c r="I143" s="150">
        <f>_xlfn.IFNA(INDEX(input_data!$1:$1048576,MATCH($A143,input_data!$B:$B,0),MATCH(I$4,input_data!$1:$1,0)),"")</f>
        <v>96732</v>
      </c>
      <c r="J143" s="399">
        <f>_xlfn.IFNA(INDEX(input_data!$1:$1048576,MATCH($A143,input_data!$B:$B,0),MATCH(J$4,input_data!$1:$1,0)),"")</f>
        <v>2562.6302352869102</v>
      </c>
      <c r="K143" s="152">
        <f>_xlfn.IFNA(INDEX(input_data!$1:$1048576,MATCH($A143,input_data!$B:$B,0),MATCH(K$4,input_data!$1:$1,0)),"")</f>
        <v>45.348385414455102</v>
      </c>
      <c r="L143" s="152">
        <f>_xlfn.IFNA(INDEX(input_data!$1:$1048576,MATCH($A143,input_data!$B:$B,0),MATCH(L$4,input_data!$1:$1,0)),"")</f>
        <v>9.1109215579901406</v>
      </c>
      <c r="M143" s="152">
        <f>_xlfn.IFNA(INDEX(input_data!$1:$1048576,MATCH($A143,input_data!$B:$B,0),MATCH(M$4,input_data!$1:$1,0)),"")</f>
        <v>171.141939900209</v>
      </c>
      <c r="N143" s="152">
        <f>_xlfn.IFNA(INDEX(input_data!$1:$1048576,MATCH($A143,input_data!$B:$B,0),MATCH(N$4,input_data!$1:$1,0)),"")</f>
        <v>8.2205662193442102</v>
      </c>
      <c r="O143" s="152">
        <f>_xlfn.IFNA(INDEX(input_data!$1:$1048576,MATCH($A143,input_data!$B:$B,0),MATCH(O$4,input_data!$1:$1,0)),"")</f>
        <v>19.878610506924399</v>
      </c>
      <c r="P143" s="152">
        <f>_xlfn.IFNA(INDEX(input_data!$1:$1048576,MATCH($A143,input_data!$B:$B,0),MATCH(P$4,input_data!$1:$1,0)),"")</f>
        <v>4.2429994885467304</v>
      </c>
      <c r="Q143" s="152">
        <f>_xlfn.IFNA(INDEX(input_data!$1:$1048576,MATCH($A143,input_data!$B:$B,0),MATCH(Q$4,input_data!$1:$1,0)),"")</f>
        <v>3.8355E-2</v>
      </c>
      <c r="R143" s="152">
        <f>_xlfn.IFNA(INDEX(input_data!$1:$1048576,MATCH($A143,input_data!$B:$B,0),MATCH(R$4,input_data!$1:$1,0)),"")</f>
        <v>0.12214999999999999</v>
      </c>
      <c r="S143" s="152">
        <f>_xlfn.IFNA(INDEX(input_data!$1:$1048576,MATCH($A143,input_data!$B:$B,0),MATCH(S$4,input_data!$1:$1,0)),"")</f>
        <v>0.461727750378083</v>
      </c>
      <c r="T143" s="152">
        <f>_xlfn.IFNA(INDEX(input_data!$1:$1048576,MATCH($A143,input_data!$B:$B,0),MATCH(T$4,input_data!$1:$1,0)),"")</f>
        <v>0</v>
      </c>
      <c r="U143" s="152">
        <f>_xlfn.IFNA(INDEX(input_data!$1:$1048576,MATCH($A143,input_data!$B:$B,0),MATCH(U$4,input_data!$1:$1,0)),"")</f>
        <v>0</v>
      </c>
      <c r="V143" s="149">
        <f>_xlfn.IFNA(INDEX(input_data!$1:$1048576,MATCH($A143,input_data!$B:$B,0),MATCH(V$4,input_data!$1:$1,0)),"")</f>
        <v>258.565655837848</v>
      </c>
      <c r="W143" s="153">
        <f>_xlfn.IFNA(INDEX(input_data!$1:$1048576,MATCH($A143,input_data!$B:$B,0),MATCH(W$4,input_data!$1:$1,0)),"")</f>
        <v>2673.0105429211399</v>
      </c>
      <c r="X143" s="154">
        <f t="shared" si="2"/>
        <v>4.3073052879156082E-2</v>
      </c>
      <c r="Y143" s="157"/>
    </row>
    <row r="144" spans="1:25" x14ac:dyDescent="0.35">
      <c r="A144" s="156" t="s">
        <v>561</v>
      </c>
      <c r="B144" s="387" t="s">
        <v>1210</v>
      </c>
      <c r="C144" s="147"/>
      <c r="D144" s="156" t="s">
        <v>562</v>
      </c>
      <c r="E144" s="387" t="s">
        <v>2069</v>
      </c>
      <c r="F144" s="387" t="s">
        <v>2034</v>
      </c>
      <c r="G144" s="398" t="s">
        <v>2141</v>
      </c>
      <c r="H144" s="149">
        <f>_xlfn.IFNA(INDEX(input_data!$1:$1048576,MATCH($A144,input_data!$B:$B,0),MATCH(H$4,input_data!$1:$1,0)),"")</f>
        <v>12.5283404442383</v>
      </c>
      <c r="I144" s="150">
        <f>_xlfn.IFNA(INDEX(input_data!$1:$1048576,MATCH($A144,input_data!$B:$B,0),MATCH(I$4,input_data!$1:$1,0)),"")</f>
        <v>42921</v>
      </c>
      <c r="J144" s="399">
        <f>_xlfn.IFNA(INDEX(input_data!$1:$1048576,MATCH($A144,input_data!$B:$B,0),MATCH(J$4,input_data!$1:$1,0)),"")</f>
        <v>291.893023094483</v>
      </c>
      <c r="K144" s="152">
        <f>_xlfn.IFNA(INDEX(input_data!$1:$1048576,MATCH($A144,input_data!$B:$B,0),MATCH(K$4,input_data!$1:$1,0)),"")</f>
        <v>1.61058949083951</v>
      </c>
      <c r="L144" s="152">
        <f>_xlfn.IFNA(INDEX(input_data!$1:$1048576,MATCH($A144,input_data!$B:$B,0),MATCH(L$4,input_data!$1:$1,0)),"")</f>
        <v>0.300442095056699</v>
      </c>
      <c r="M144" s="152">
        <f>_xlfn.IFNA(INDEX(input_data!$1:$1048576,MATCH($A144,input_data!$B:$B,0),MATCH(M$4,input_data!$1:$1,0)),"")</f>
        <v>8.79650668418458</v>
      </c>
      <c r="N144" s="152">
        <f>_xlfn.IFNA(INDEX(input_data!$1:$1048576,MATCH($A144,input_data!$B:$B,0),MATCH(N$4,input_data!$1:$1,0)),"")</f>
        <v>0</v>
      </c>
      <c r="O144" s="152">
        <f>_xlfn.IFNA(INDEX(input_data!$1:$1048576,MATCH($A144,input_data!$B:$B,0),MATCH(O$4,input_data!$1:$1,0)),"")</f>
        <v>0</v>
      </c>
      <c r="P144" s="152">
        <f>_xlfn.IFNA(INDEX(input_data!$1:$1048576,MATCH($A144,input_data!$B:$B,0),MATCH(P$4,input_data!$1:$1,0)),"")</f>
        <v>0</v>
      </c>
      <c r="Q144" s="152">
        <f>_xlfn.IFNA(INDEX(input_data!$1:$1048576,MATCH($A144,input_data!$B:$B,0),MATCH(Q$4,input_data!$1:$1,0)),"")</f>
        <v>3.7798999999999999E-2</v>
      </c>
      <c r="R144" s="152">
        <f>_xlfn.IFNA(INDEX(input_data!$1:$1048576,MATCH($A144,input_data!$B:$B,0),MATCH(R$4,input_data!$1:$1,0)),"")</f>
        <v>0.37181500000000001</v>
      </c>
      <c r="S144" s="152">
        <f>_xlfn.IFNA(INDEX(input_data!$1:$1048576,MATCH($A144,input_data!$B:$B,0),MATCH(S$4,input_data!$1:$1,0)),"")</f>
        <v>0</v>
      </c>
      <c r="T144" s="152">
        <f>_xlfn.IFNA(INDEX(input_data!$1:$1048576,MATCH($A144,input_data!$B:$B,0),MATCH(T$4,input_data!$1:$1,0)),"")</f>
        <v>0</v>
      </c>
      <c r="U144" s="152">
        <f>_xlfn.IFNA(INDEX(input_data!$1:$1048576,MATCH($A144,input_data!$B:$B,0),MATCH(U$4,input_data!$1:$1,0)),"")</f>
        <v>1.4116911741575</v>
      </c>
      <c r="V144" s="149">
        <f>_xlfn.IFNA(INDEX(input_data!$1:$1048576,MATCH($A144,input_data!$B:$B,0),MATCH(V$4,input_data!$1:$1,0)),"")</f>
        <v>12.5288434442383</v>
      </c>
      <c r="W144" s="153">
        <f>_xlfn.IFNA(INDEX(input_data!$1:$1048576,MATCH($A144,input_data!$B:$B,0),MATCH(W$4,input_data!$1:$1,0)),"")</f>
        <v>291.90474229953401</v>
      </c>
      <c r="X144" s="154">
        <f t="shared" si="2"/>
        <v>4.0148972821896223E-5</v>
      </c>
      <c r="Y144" s="157"/>
    </row>
    <row r="145" spans="1:25" x14ac:dyDescent="0.35">
      <c r="A145" s="156" t="s">
        <v>563</v>
      </c>
      <c r="B145" s="387" t="s">
        <v>1211</v>
      </c>
      <c r="C145" s="147"/>
      <c r="D145" s="156" t="s">
        <v>564</v>
      </c>
      <c r="E145" s="387" t="s">
        <v>2070</v>
      </c>
      <c r="F145" s="387" t="s">
        <v>2031</v>
      </c>
      <c r="G145" s="398" t="s">
        <v>2140</v>
      </c>
      <c r="H145" s="149">
        <f>_xlfn.IFNA(INDEX(input_data!$1:$1048576,MATCH($A145,input_data!$B:$B,0),MATCH(H$4,input_data!$1:$1,0)),"")</f>
        <v>120.128333386205</v>
      </c>
      <c r="I145" s="150">
        <f>_xlfn.IFNA(INDEX(input_data!$1:$1048576,MATCH($A145,input_data!$B:$B,0),MATCH(I$4,input_data!$1:$1,0)),"")</f>
        <v>45894</v>
      </c>
      <c r="J145" s="399">
        <f>_xlfn.IFNA(INDEX(input_data!$1:$1048576,MATCH($A145,input_data!$B:$B,0),MATCH(J$4,input_data!$1:$1,0)),"")</f>
        <v>2617.51717841559</v>
      </c>
      <c r="K145" s="152">
        <f>_xlfn.IFNA(INDEX(input_data!$1:$1048576,MATCH($A145,input_data!$B:$B,0),MATCH(K$4,input_data!$1:$1,0)),"")</f>
        <v>41.475542413917502</v>
      </c>
      <c r="L145" s="152">
        <f>_xlfn.IFNA(INDEX(input_data!$1:$1048576,MATCH($A145,input_data!$B:$B,0),MATCH(L$4,input_data!$1:$1,0)),"")</f>
        <v>6.1095584404643803</v>
      </c>
      <c r="M145" s="152">
        <f>_xlfn.IFNA(INDEX(input_data!$1:$1048576,MATCH($A145,input_data!$B:$B,0),MATCH(M$4,input_data!$1:$1,0)),"")</f>
        <v>54.194474053374201</v>
      </c>
      <c r="N145" s="152">
        <f>_xlfn.IFNA(INDEX(input_data!$1:$1048576,MATCH($A145,input_data!$B:$B,0),MATCH(N$4,input_data!$1:$1,0)),"")</f>
        <v>6.6102586746901197</v>
      </c>
      <c r="O145" s="152">
        <f>_xlfn.IFNA(INDEX(input_data!$1:$1048576,MATCH($A145,input_data!$B:$B,0),MATCH(O$4,input_data!$1:$1,0)),"")</f>
        <v>13.8078308164869</v>
      </c>
      <c r="P145" s="152">
        <f>_xlfn.IFNA(INDEX(input_data!$1:$1048576,MATCH($A145,input_data!$B:$B,0),MATCH(P$4,input_data!$1:$1,0)),"")</f>
        <v>2.1924151298611498</v>
      </c>
      <c r="Q145" s="152">
        <f>_xlfn.IFNA(INDEX(input_data!$1:$1048576,MATCH($A145,input_data!$B:$B,0),MATCH(Q$4,input_data!$1:$1,0)),"")</f>
        <v>0.30789800000000001</v>
      </c>
      <c r="R145" s="152">
        <f>_xlfn.IFNA(INDEX(input_data!$1:$1048576,MATCH($A145,input_data!$B:$B,0),MATCH(R$4,input_data!$1:$1,0)),"")</f>
        <v>1.066648</v>
      </c>
      <c r="S145" s="152">
        <f>_xlfn.IFNA(INDEX(input_data!$1:$1048576,MATCH($A145,input_data!$B:$B,0),MATCH(S$4,input_data!$1:$1,0)),"")</f>
        <v>0.87029436947238104</v>
      </c>
      <c r="T145" s="152">
        <f>_xlfn.IFNA(INDEX(input_data!$1:$1048576,MATCH($A145,input_data!$B:$B,0),MATCH(T$4,input_data!$1:$1,0)),"")</f>
        <v>3.61021109776941</v>
      </c>
      <c r="U145" s="152">
        <f>_xlfn.IFNA(INDEX(input_data!$1:$1048576,MATCH($A145,input_data!$B:$B,0),MATCH(U$4,input_data!$1:$1,0)),"")</f>
        <v>0</v>
      </c>
      <c r="V145" s="149">
        <f>_xlfn.IFNA(INDEX(input_data!$1:$1048576,MATCH($A145,input_data!$B:$B,0),MATCH(V$4,input_data!$1:$1,0)),"")</f>
        <v>130.24513099603601</v>
      </c>
      <c r="W145" s="153">
        <f>_xlfn.IFNA(INDEX(input_data!$1:$1048576,MATCH($A145,input_data!$B:$B,0),MATCH(W$4,input_data!$1:$1,0)),"")</f>
        <v>2837.9555278693501</v>
      </c>
      <c r="X145" s="154">
        <f t="shared" si="2"/>
        <v>8.4216581755997E-2</v>
      </c>
      <c r="Y145" s="157"/>
    </row>
    <row r="146" spans="1:25" x14ac:dyDescent="0.35">
      <c r="A146" s="156" t="s">
        <v>565</v>
      </c>
      <c r="B146" s="387" t="s">
        <v>1212</v>
      </c>
      <c r="C146" s="147"/>
      <c r="D146" s="156" t="s">
        <v>566</v>
      </c>
      <c r="E146" s="387" t="s">
        <v>2069</v>
      </c>
      <c r="F146" s="387" t="s">
        <v>2034</v>
      </c>
      <c r="G146" s="398" t="s">
        <v>2140</v>
      </c>
      <c r="H146" s="149">
        <f>_xlfn.IFNA(INDEX(input_data!$1:$1048576,MATCH($A146,input_data!$B:$B,0),MATCH(H$4,input_data!$1:$1,0)),"")</f>
        <v>14.914317995332601</v>
      </c>
      <c r="I146" s="150">
        <f>_xlfn.IFNA(INDEX(input_data!$1:$1048576,MATCH($A146,input_data!$B:$B,0),MATCH(I$4,input_data!$1:$1,0)),"")</f>
        <v>44375</v>
      </c>
      <c r="J146" s="399">
        <f>_xlfn.IFNA(INDEX(input_data!$1:$1048576,MATCH($A146,input_data!$B:$B,0),MATCH(J$4,input_data!$1:$1,0)),"")</f>
        <v>336.09730693707297</v>
      </c>
      <c r="K146" s="152">
        <f>_xlfn.IFNA(INDEX(input_data!$1:$1048576,MATCH($A146,input_data!$B:$B,0),MATCH(K$4,input_data!$1:$1,0)),"")</f>
        <v>5.5888760796902002</v>
      </c>
      <c r="L146" s="152">
        <f>_xlfn.IFNA(INDEX(input_data!$1:$1048576,MATCH($A146,input_data!$B:$B,0),MATCH(L$4,input_data!$1:$1,0)),"")</f>
        <v>0.86793532659883399</v>
      </c>
      <c r="M146" s="152">
        <f>_xlfn.IFNA(INDEX(input_data!$1:$1048576,MATCH($A146,input_data!$B:$B,0),MATCH(M$4,input_data!$1:$1,0)),"")</f>
        <v>8.2661048940446094</v>
      </c>
      <c r="N146" s="152">
        <f>_xlfn.IFNA(INDEX(input_data!$1:$1048576,MATCH($A146,input_data!$B:$B,0),MATCH(N$4,input_data!$1:$1,0)),"")</f>
        <v>0</v>
      </c>
      <c r="O146" s="152">
        <f>_xlfn.IFNA(INDEX(input_data!$1:$1048576,MATCH($A146,input_data!$B:$B,0),MATCH(O$4,input_data!$1:$1,0)),"")</f>
        <v>0</v>
      </c>
      <c r="P146" s="152">
        <f>_xlfn.IFNA(INDEX(input_data!$1:$1048576,MATCH($A146,input_data!$B:$B,0),MATCH(P$4,input_data!$1:$1,0)),"")</f>
        <v>0</v>
      </c>
      <c r="Q146" s="152">
        <f>_xlfn.IFNA(INDEX(input_data!$1:$1048576,MATCH($A146,input_data!$B:$B,0),MATCH(Q$4,input_data!$1:$1,0)),"")</f>
        <v>3.4696999999999999E-2</v>
      </c>
      <c r="R146" s="152">
        <f>_xlfn.IFNA(INDEX(input_data!$1:$1048576,MATCH($A146,input_data!$B:$B,0),MATCH(R$4,input_data!$1:$1,0)),"")</f>
        <v>3.9199999999999999E-3</v>
      </c>
      <c r="S146" s="152">
        <f>_xlfn.IFNA(INDEX(input_data!$1:$1048576,MATCH($A146,input_data!$B:$B,0),MATCH(S$4,input_data!$1:$1,0)),"")</f>
        <v>0</v>
      </c>
      <c r="T146" s="152">
        <f>_xlfn.IFNA(INDEX(input_data!$1:$1048576,MATCH($A146,input_data!$B:$B,0),MATCH(T$4,input_data!$1:$1,0)),"")</f>
        <v>0.444972484559718</v>
      </c>
      <c r="U146" s="152">
        <f>_xlfn.IFNA(INDEX(input_data!$1:$1048576,MATCH($A146,input_data!$B:$B,0),MATCH(U$4,input_data!$1:$1,0)),"")</f>
        <v>0</v>
      </c>
      <c r="V146" s="149">
        <f>_xlfn.IFNA(INDEX(input_data!$1:$1048576,MATCH($A146,input_data!$B:$B,0),MATCH(V$4,input_data!$1:$1,0)),"")</f>
        <v>15.2065057848934</v>
      </c>
      <c r="W146" s="153">
        <f>_xlfn.IFNA(INDEX(input_data!$1:$1048576,MATCH($A146,input_data!$B:$B,0),MATCH(W$4,input_data!$1:$1,0)),"")</f>
        <v>342.68182050463901</v>
      </c>
      <c r="X146" s="154">
        <f t="shared" si="2"/>
        <v>1.9591092911673158E-2</v>
      </c>
      <c r="Y146" s="157"/>
    </row>
    <row r="147" spans="1:25" x14ac:dyDescent="0.35">
      <c r="A147" s="156" t="s">
        <v>567</v>
      </c>
      <c r="B147" s="387" t="s">
        <v>1213</v>
      </c>
      <c r="C147" s="147"/>
      <c r="D147" s="156" t="s">
        <v>568</v>
      </c>
      <c r="E147" s="387" t="s">
        <v>2069</v>
      </c>
      <c r="F147" s="387" t="s">
        <v>2034</v>
      </c>
      <c r="G147" s="398" t="s">
        <v>2140</v>
      </c>
      <c r="H147" s="149">
        <f>_xlfn.IFNA(INDEX(input_data!$1:$1048576,MATCH($A147,input_data!$B:$B,0),MATCH(H$4,input_data!$1:$1,0)),"")</f>
        <v>15.5275005244029</v>
      </c>
      <c r="I147" s="150">
        <f>_xlfn.IFNA(INDEX(input_data!$1:$1048576,MATCH($A147,input_data!$B:$B,0),MATCH(I$4,input_data!$1:$1,0)),"")</f>
        <v>57266</v>
      </c>
      <c r="J147" s="399">
        <f>_xlfn.IFNA(INDEX(input_data!$1:$1048576,MATCH($A147,input_data!$B:$B,0),MATCH(J$4,input_data!$1:$1,0)),"")</f>
        <v>271.14693752668097</v>
      </c>
      <c r="K147" s="152">
        <f>_xlfn.IFNA(INDEX(input_data!$1:$1048576,MATCH($A147,input_data!$B:$B,0),MATCH(K$4,input_data!$1:$1,0)),"")</f>
        <v>3.8550154363659601</v>
      </c>
      <c r="L147" s="152">
        <f>_xlfn.IFNA(INDEX(input_data!$1:$1048576,MATCH($A147,input_data!$B:$B,0),MATCH(L$4,input_data!$1:$1,0)),"")</f>
        <v>0.73446154230815397</v>
      </c>
      <c r="M147" s="152">
        <f>_xlfn.IFNA(INDEX(input_data!$1:$1048576,MATCH($A147,input_data!$B:$B,0),MATCH(M$4,input_data!$1:$1,0)),"")</f>
        <v>10.275927216943</v>
      </c>
      <c r="N147" s="152">
        <f>_xlfn.IFNA(INDEX(input_data!$1:$1048576,MATCH($A147,input_data!$B:$B,0),MATCH(N$4,input_data!$1:$1,0)),"")</f>
        <v>0</v>
      </c>
      <c r="O147" s="152">
        <f>_xlfn.IFNA(INDEX(input_data!$1:$1048576,MATCH($A147,input_data!$B:$B,0),MATCH(O$4,input_data!$1:$1,0)),"")</f>
        <v>0</v>
      </c>
      <c r="P147" s="152">
        <f>_xlfn.IFNA(INDEX(input_data!$1:$1048576,MATCH($A147,input_data!$B:$B,0),MATCH(P$4,input_data!$1:$1,0)),"")</f>
        <v>0</v>
      </c>
      <c r="Q147" s="152">
        <f>_xlfn.IFNA(INDEX(input_data!$1:$1048576,MATCH($A147,input_data!$B:$B,0),MATCH(Q$4,input_data!$1:$1,0)),"")</f>
        <v>3.6325999999999997E-2</v>
      </c>
      <c r="R147" s="152">
        <f>_xlfn.IFNA(INDEX(input_data!$1:$1048576,MATCH($A147,input_data!$B:$B,0),MATCH(R$4,input_data!$1:$1,0)),"")</f>
        <v>3.1517999999999997E-2</v>
      </c>
      <c r="S147" s="152">
        <f>_xlfn.IFNA(INDEX(input_data!$1:$1048576,MATCH($A147,input_data!$B:$B,0),MATCH(S$4,input_data!$1:$1,0)),"")</f>
        <v>0</v>
      </c>
      <c r="T147" s="152">
        <f>_xlfn.IFNA(INDEX(input_data!$1:$1048576,MATCH($A147,input_data!$B:$B,0),MATCH(T$4,input_data!$1:$1,0)),"")</f>
        <v>0.46184075000600699</v>
      </c>
      <c r="U147" s="152">
        <f>_xlfn.IFNA(INDEX(input_data!$1:$1048576,MATCH($A147,input_data!$B:$B,0),MATCH(U$4,input_data!$1:$1,0)),"")</f>
        <v>0.13289457877976399</v>
      </c>
      <c r="V147" s="149">
        <f>_xlfn.IFNA(INDEX(input_data!$1:$1048576,MATCH($A147,input_data!$B:$B,0),MATCH(V$4,input_data!$1:$1,0)),"")</f>
        <v>15.527983524402901</v>
      </c>
      <c r="W147" s="153">
        <f>_xlfn.IFNA(INDEX(input_data!$1:$1048576,MATCH($A147,input_data!$B:$B,0),MATCH(W$4,input_data!$1:$1,0)),"")</f>
        <v>271.15537185071298</v>
      </c>
      <c r="X147" s="154">
        <f t="shared" si="2"/>
        <v>3.1106101026523447E-5</v>
      </c>
      <c r="Y147" s="157"/>
    </row>
    <row r="148" spans="1:25" x14ac:dyDescent="0.35">
      <c r="A148" s="156" t="s">
        <v>569</v>
      </c>
      <c r="B148" s="387" t="s">
        <v>1214</v>
      </c>
      <c r="C148" s="147"/>
      <c r="D148" s="156" t="s">
        <v>570</v>
      </c>
      <c r="E148" s="387" t="s">
        <v>2063</v>
      </c>
      <c r="F148" s="387" t="s">
        <v>2029</v>
      </c>
      <c r="G148" s="398" t="s">
        <v>2140</v>
      </c>
      <c r="H148" s="149">
        <f>_xlfn.IFNA(INDEX(input_data!$1:$1048576,MATCH($A148,input_data!$B:$B,0),MATCH(H$4,input_data!$1:$1,0)),"")</f>
        <v>237.353029037623</v>
      </c>
      <c r="I148" s="150">
        <f>_xlfn.IFNA(INDEX(input_data!$1:$1048576,MATCH($A148,input_data!$B:$B,0),MATCH(I$4,input_data!$1:$1,0)),"")</f>
        <v>108525</v>
      </c>
      <c r="J148" s="399">
        <f>_xlfn.IFNA(INDEX(input_data!$1:$1048576,MATCH($A148,input_data!$B:$B,0),MATCH(J$4,input_data!$1:$1,0)),"")</f>
        <v>2187.0815852349501</v>
      </c>
      <c r="K148" s="152">
        <f>_xlfn.IFNA(INDEX(input_data!$1:$1048576,MATCH($A148,input_data!$B:$B,0),MATCH(K$4,input_data!$1:$1,0)),"")</f>
        <v>40.025056626700902</v>
      </c>
      <c r="L148" s="152">
        <f>_xlfn.IFNA(INDEX(input_data!$1:$1048576,MATCH($A148,input_data!$B:$B,0),MATCH(L$4,input_data!$1:$1,0)),"")</f>
        <v>7.5007025317975797</v>
      </c>
      <c r="M148" s="152">
        <f>_xlfn.IFNA(INDEX(input_data!$1:$1048576,MATCH($A148,input_data!$B:$B,0),MATCH(M$4,input_data!$1:$1,0)),"")</f>
        <v>166.90322320563001</v>
      </c>
      <c r="N148" s="152">
        <f>_xlfn.IFNA(INDEX(input_data!$1:$1048576,MATCH($A148,input_data!$B:$B,0),MATCH(N$4,input_data!$1:$1,0)),"")</f>
        <v>8.4197032006433599</v>
      </c>
      <c r="O148" s="152">
        <f>_xlfn.IFNA(INDEX(input_data!$1:$1048576,MATCH($A148,input_data!$B:$B,0),MATCH(O$4,input_data!$1:$1,0)),"")</f>
        <v>21.965086871100201</v>
      </c>
      <c r="P148" s="152">
        <f>_xlfn.IFNA(INDEX(input_data!$1:$1048576,MATCH($A148,input_data!$B:$B,0),MATCH(P$4,input_data!$1:$1,0)),"")</f>
        <v>4.3998634639550502</v>
      </c>
      <c r="Q148" s="152">
        <f>_xlfn.IFNA(INDEX(input_data!$1:$1048576,MATCH($A148,input_data!$B:$B,0),MATCH(Q$4,input_data!$1:$1,0)),"")</f>
        <v>3.8209E-2</v>
      </c>
      <c r="R148" s="152">
        <f>_xlfn.IFNA(INDEX(input_data!$1:$1048576,MATCH($A148,input_data!$B:$B,0),MATCH(R$4,input_data!$1:$1,0)),"")</f>
        <v>0.62787400000000004</v>
      </c>
      <c r="S148" s="152">
        <f>_xlfn.IFNA(INDEX(input_data!$1:$1048576,MATCH($A148,input_data!$B:$B,0),MATCH(S$4,input_data!$1:$1,0)),"")</f>
        <v>0.93972777904145799</v>
      </c>
      <c r="T148" s="152">
        <f>_xlfn.IFNA(INDEX(input_data!$1:$1048576,MATCH($A148,input_data!$B:$B,0),MATCH(T$4,input_data!$1:$1,0)),"")</f>
        <v>0</v>
      </c>
      <c r="U148" s="152">
        <f>_xlfn.IFNA(INDEX(input_data!$1:$1048576,MATCH($A148,input_data!$B:$B,0),MATCH(U$4,input_data!$1:$1,0)),"")</f>
        <v>0</v>
      </c>
      <c r="V148" s="149">
        <f>_xlfn.IFNA(INDEX(input_data!$1:$1048576,MATCH($A148,input_data!$B:$B,0),MATCH(V$4,input_data!$1:$1,0)),"")</f>
        <v>250.81944667886901</v>
      </c>
      <c r="W148" s="153">
        <f>_xlfn.IFNA(INDEX(input_data!$1:$1048576,MATCH($A148,input_data!$B:$B,0),MATCH(W$4,input_data!$1:$1,0)),"")</f>
        <v>2311.1674423300501</v>
      </c>
      <c r="X148" s="154">
        <f t="shared" si="2"/>
        <v>5.6735815404788559E-2</v>
      </c>
      <c r="Y148" s="157"/>
    </row>
    <row r="149" spans="1:25" x14ac:dyDescent="0.35">
      <c r="A149" s="156" t="s">
        <v>571</v>
      </c>
      <c r="B149" s="387" t="s">
        <v>1215</v>
      </c>
      <c r="C149" s="147"/>
      <c r="D149" s="156" t="s">
        <v>572</v>
      </c>
      <c r="E149" s="387" t="s">
        <v>2067</v>
      </c>
      <c r="F149" s="387" t="s">
        <v>2033</v>
      </c>
      <c r="G149" s="398" t="s">
        <v>234</v>
      </c>
      <c r="H149" s="149">
        <f>_xlfn.IFNA(INDEX(input_data!$1:$1048576,MATCH($A149,input_data!$B:$B,0),MATCH(H$4,input_data!$1:$1,0)),"")</f>
        <v>40.746050883010902</v>
      </c>
      <c r="I149" s="150">
        <f>_xlfn.IFNA(INDEX(input_data!$1:$1048576,MATCH($A149,input_data!$B:$B,0),MATCH(I$4,input_data!$1:$1,0)),"")</f>
        <v>368537</v>
      </c>
      <c r="J149" s="399">
        <f>_xlfn.IFNA(INDEX(input_data!$1:$1048576,MATCH($A149,input_data!$B:$B,0),MATCH(J$4,input_data!$1:$1,0)),"")</f>
        <v>110.561628501374</v>
      </c>
      <c r="K149" s="152">
        <f>_xlfn.IFNA(INDEX(input_data!$1:$1048576,MATCH($A149,input_data!$B:$B,0),MATCH(K$4,input_data!$1:$1,0)),"")</f>
        <v>10.366612356679401</v>
      </c>
      <c r="L149" s="152">
        <f>_xlfn.IFNA(INDEX(input_data!$1:$1048576,MATCH($A149,input_data!$B:$B,0),MATCH(L$4,input_data!$1:$1,0)),"")</f>
        <v>1.2701031240460701</v>
      </c>
      <c r="M149" s="152">
        <f>_xlfn.IFNA(INDEX(input_data!$1:$1048576,MATCH($A149,input_data!$B:$B,0),MATCH(M$4,input_data!$1:$1,0)),"")</f>
        <v>29.858190906531998</v>
      </c>
      <c r="N149" s="152">
        <f>_xlfn.IFNA(INDEX(input_data!$1:$1048576,MATCH($A149,input_data!$B:$B,0),MATCH(N$4,input_data!$1:$1,0)),"")</f>
        <v>0</v>
      </c>
      <c r="O149" s="152">
        <f>_xlfn.IFNA(INDEX(input_data!$1:$1048576,MATCH($A149,input_data!$B:$B,0),MATCH(O$4,input_data!$1:$1,0)),"")</f>
        <v>0</v>
      </c>
      <c r="P149" s="152">
        <f>_xlfn.IFNA(INDEX(input_data!$1:$1048576,MATCH($A149,input_data!$B:$B,0),MATCH(P$4,input_data!$1:$1,0)),"")</f>
        <v>0</v>
      </c>
      <c r="Q149" s="152">
        <f>_xlfn.IFNA(INDEX(input_data!$1:$1048576,MATCH($A149,input_data!$B:$B,0),MATCH(Q$4,input_data!$1:$1,0)),"")</f>
        <v>0</v>
      </c>
      <c r="R149" s="152">
        <f>_xlfn.IFNA(INDEX(input_data!$1:$1048576,MATCH($A149,input_data!$B:$B,0),MATCH(R$4,input_data!$1:$1,0)),"")</f>
        <v>0</v>
      </c>
      <c r="S149" s="152">
        <f>_xlfn.IFNA(INDEX(input_data!$1:$1048576,MATCH($A149,input_data!$B:$B,0),MATCH(S$4,input_data!$1:$1,0)),"")</f>
        <v>0</v>
      </c>
      <c r="T149" s="152">
        <f>_xlfn.IFNA(INDEX(input_data!$1:$1048576,MATCH($A149,input_data!$B:$B,0),MATCH(T$4,input_data!$1:$1,0)),"")</f>
        <v>0</v>
      </c>
      <c r="U149" s="152">
        <f>_xlfn.IFNA(INDEX(input_data!$1:$1048576,MATCH($A149,input_data!$B:$B,0),MATCH(U$4,input_data!$1:$1,0)),"")</f>
        <v>0</v>
      </c>
      <c r="V149" s="149">
        <f>_xlfn.IFNA(INDEX(input_data!$1:$1048576,MATCH($A149,input_data!$B:$B,0),MATCH(V$4,input_data!$1:$1,0)),"")</f>
        <v>41.494906387257501</v>
      </c>
      <c r="W149" s="153">
        <f>_xlfn.IFNA(INDEX(input_data!$1:$1048576,MATCH($A149,input_data!$B:$B,0),MATCH(W$4,input_data!$1:$1,0)),"")</f>
        <v>112.59359680916</v>
      </c>
      <c r="X149" s="154">
        <f t="shared" si="2"/>
        <v>1.8378603276098859E-2</v>
      </c>
      <c r="Y149" s="157"/>
    </row>
    <row r="150" spans="1:25" x14ac:dyDescent="0.35">
      <c r="A150" s="156" t="s">
        <v>573</v>
      </c>
      <c r="B150" s="387" t="s">
        <v>1216</v>
      </c>
      <c r="C150" s="147"/>
      <c r="D150" s="156" t="s">
        <v>574</v>
      </c>
      <c r="E150" s="387" t="s">
        <v>2067</v>
      </c>
      <c r="F150" s="387" t="s">
        <v>2031</v>
      </c>
      <c r="G150" s="398" t="s">
        <v>2142</v>
      </c>
      <c r="H150" s="149">
        <f>_xlfn.IFNA(INDEX(input_data!$1:$1048576,MATCH($A150,input_data!$B:$B,0),MATCH(H$4,input_data!$1:$1,0)),"")</f>
        <v>216.950367990855</v>
      </c>
      <c r="I150" s="150">
        <f>_xlfn.IFNA(INDEX(input_data!$1:$1048576,MATCH($A150,input_data!$B:$B,0),MATCH(I$4,input_data!$1:$1,0)),"")</f>
        <v>90257</v>
      </c>
      <c r="J150" s="399">
        <f>_xlfn.IFNA(INDEX(input_data!$1:$1048576,MATCH($A150,input_data!$B:$B,0),MATCH(J$4,input_data!$1:$1,0)),"")</f>
        <v>2403.6957575684401</v>
      </c>
      <c r="K150" s="152">
        <f>_xlfn.IFNA(INDEX(input_data!$1:$1048576,MATCH($A150,input_data!$B:$B,0),MATCH(K$4,input_data!$1:$1,0)),"")</f>
        <v>36.754669189351802</v>
      </c>
      <c r="L150" s="152">
        <f>_xlfn.IFNA(INDEX(input_data!$1:$1048576,MATCH($A150,input_data!$B:$B,0),MATCH(L$4,input_data!$1:$1,0)),"")</f>
        <v>7.5719064003888299</v>
      </c>
      <c r="M150" s="152">
        <f>_xlfn.IFNA(INDEX(input_data!$1:$1048576,MATCH($A150,input_data!$B:$B,0),MATCH(M$4,input_data!$1:$1,0)),"")</f>
        <v>142.933429057865</v>
      </c>
      <c r="N150" s="152">
        <f>_xlfn.IFNA(INDEX(input_data!$1:$1048576,MATCH($A150,input_data!$B:$B,0),MATCH(N$4,input_data!$1:$1,0)),"")</f>
        <v>8.3677475038839102</v>
      </c>
      <c r="O150" s="152">
        <f>_xlfn.IFNA(INDEX(input_data!$1:$1048576,MATCH($A150,input_data!$B:$B,0),MATCH(O$4,input_data!$1:$1,0)),"")</f>
        <v>20.335895847500598</v>
      </c>
      <c r="P150" s="152">
        <f>_xlfn.IFNA(INDEX(input_data!$1:$1048576,MATCH($A150,input_data!$B:$B,0),MATCH(P$4,input_data!$1:$1,0)),"")</f>
        <v>3.8526843652653802</v>
      </c>
      <c r="Q150" s="152">
        <f>_xlfn.IFNA(INDEX(input_data!$1:$1048576,MATCH($A150,input_data!$B:$B,0),MATCH(Q$4,input_data!$1:$1,0)),"")</f>
        <v>0.47003299999999998</v>
      </c>
      <c r="R150" s="152">
        <f>_xlfn.IFNA(INDEX(input_data!$1:$1048576,MATCH($A150,input_data!$B:$B,0),MATCH(R$4,input_data!$1:$1,0)),"")</f>
        <v>1.6045720000000001</v>
      </c>
      <c r="S150" s="152">
        <f>_xlfn.IFNA(INDEX(input_data!$1:$1048576,MATCH($A150,input_data!$B:$B,0),MATCH(S$4,input_data!$1:$1,0)),"")</f>
        <v>0.36925462335036202</v>
      </c>
      <c r="T150" s="152">
        <f>_xlfn.IFNA(INDEX(input_data!$1:$1048576,MATCH($A150,input_data!$B:$B,0),MATCH(T$4,input_data!$1:$1,0)),"")</f>
        <v>0</v>
      </c>
      <c r="U150" s="152">
        <f>_xlfn.IFNA(INDEX(input_data!$1:$1048576,MATCH($A150,input_data!$B:$B,0),MATCH(U$4,input_data!$1:$1,0)),"")</f>
        <v>0</v>
      </c>
      <c r="V150" s="149">
        <f>_xlfn.IFNA(INDEX(input_data!$1:$1048576,MATCH($A150,input_data!$B:$B,0),MATCH(V$4,input_data!$1:$1,0)),"")</f>
        <v>222.260191987605</v>
      </c>
      <c r="W150" s="153">
        <f>_xlfn.IFNA(INDEX(input_data!$1:$1048576,MATCH($A150,input_data!$B:$B,0),MATCH(W$4,input_data!$1:$1,0)),"")</f>
        <v>2462.5258094951701</v>
      </c>
      <c r="X150" s="154">
        <f t="shared" si="2"/>
        <v>2.4474832865799989E-2</v>
      </c>
      <c r="Y150" s="157"/>
    </row>
    <row r="151" spans="1:25" x14ac:dyDescent="0.35">
      <c r="A151" s="156" t="s">
        <v>575</v>
      </c>
      <c r="B151" s="387" t="s">
        <v>1217</v>
      </c>
      <c r="C151" s="147"/>
      <c r="D151" s="156" t="s">
        <v>576</v>
      </c>
      <c r="E151" s="387" t="s">
        <v>2066</v>
      </c>
      <c r="F151" s="387" t="s">
        <v>2032</v>
      </c>
      <c r="G151" s="398" t="s">
        <v>2140</v>
      </c>
      <c r="H151" s="149">
        <f>_xlfn.IFNA(INDEX(input_data!$1:$1048576,MATCH($A151,input_data!$B:$B,0),MATCH(H$4,input_data!$1:$1,0)),"")</f>
        <v>1078.8037700269999</v>
      </c>
      <c r="I151" s="150">
        <f>_xlfn.IFNA(INDEX(input_data!$1:$1048576,MATCH($A151,input_data!$B:$B,0),MATCH(I$4,input_data!$1:$1,0)),"")</f>
        <v>517943</v>
      </c>
      <c r="J151" s="399">
        <f>_xlfn.IFNA(INDEX(input_data!$1:$1048576,MATCH($A151,input_data!$B:$B,0),MATCH(J$4,input_data!$1:$1,0)),"")</f>
        <v>2082.86195590442</v>
      </c>
      <c r="K151" s="152">
        <f>_xlfn.IFNA(INDEX(input_data!$1:$1048576,MATCH($A151,input_data!$B:$B,0),MATCH(K$4,input_data!$1:$1,0)),"")</f>
        <v>142.11264344657801</v>
      </c>
      <c r="L151" s="152">
        <f>_xlfn.IFNA(INDEX(input_data!$1:$1048576,MATCH($A151,input_data!$B:$B,0),MATCH(L$4,input_data!$1:$1,0)),"")</f>
        <v>26.2504707818795</v>
      </c>
      <c r="M151" s="152">
        <f>_xlfn.IFNA(INDEX(input_data!$1:$1048576,MATCH($A151,input_data!$B:$B,0),MATCH(M$4,input_data!$1:$1,0)),"")</f>
        <v>833.18125807643798</v>
      </c>
      <c r="N151" s="152">
        <f>_xlfn.IFNA(INDEX(input_data!$1:$1048576,MATCH($A151,input_data!$B:$B,0),MATCH(N$4,input_data!$1:$1,0)),"")</f>
        <v>29.058951692229101</v>
      </c>
      <c r="O151" s="152">
        <f>_xlfn.IFNA(INDEX(input_data!$1:$1048576,MATCH($A151,input_data!$B:$B,0),MATCH(O$4,input_data!$1:$1,0)),"")</f>
        <v>83.484312587578998</v>
      </c>
      <c r="P151" s="152">
        <f>_xlfn.IFNA(INDEX(input_data!$1:$1048576,MATCH($A151,input_data!$B:$B,0),MATCH(P$4,input_data!$1:$1,0)),"")</f>
        <v>18.088065878047999</v>
      </c>
      <c r="Q151" s="152">
        <f>_xlfn.IFNA(INDEX(input_data!$1:$1048576,MATCH($A151,input_data!$B:$B,0),MATCH(Q$4,input_data!$1:$1,0)),"")</f>
        <v>2.6152519999999999</v>
      </c>
      <c r="R151" s="152">
        <f>_xlfn.IFNA(INDEX(input_data!$1:$1048576,MATCH($A151,input_data!$B:$B,0),MATCH(R$4,input_data!$1:$1,0)),"")</f>
        <v>0.85311599999999999</v>
      </c>
      <c r="S151" s="152">
        <f>_xlfn.IFNA(INDEX(input_data!$1:$1048576,MATCH($A151,input_data!$B:$B,0),MATCH(S$4,input_data!$1:$1,0)),"")</f>
        <v>2.7430335440497</v>
      </c>
      <c r="T151" s="152">
        <f>_xlfn.IFNA(INDEX(input_data!$1:$1048576,MATCH($A151,input_data!$B:$B,0),MATCH(T$4,input_data!$1:$1,0)),"")</f>
        <v>0</v>
      </c>
      <c r="U151" s="152">
        <f>_xlfn.IFNA(INDEX(input_data!$1:$1048576,MATCH($A151,input_data!$B:$B,0),MATCH(U$4,input_data!$1:$1,0)),"")</f>
        <v>0</v>
      </c>
      <c r="V151" s="149">
        <f>_xlfn.IFNA(INDEX(input_data!$1:$1048576,MATCH($A151,input_data!$B:$B,0),MATCH(V$4,input_data!$1:$1,0)),"")</f>
        <v>1138.3871040068</v>
      </c>
      <c r="W151" s="153">
        <f>_xlfn.IFNA(INDEX(input_data!$1:$1048576,MATCH($A151,input_data!$B:$B,0),MATCH(W$4,input_data!$1:$1,0)),"")</f>
        <v>2197.9003558437898</v>
      </c>
      <c r="X151" s="154">
        <f t="shared" si="2"/>
        <v>5.5230928585194627E-2</v>
      </c>
      <c r="Y151" s="157"/>
    </row>
    <row r="152" spans="1:25" x14ac:dyDescent="0.35">
      <c r="A152" s="156" t="s">
        <v>577</v>
      </c>
      <c r="B152" s="387" t="s">
        <v>1218</v>
      </c>
      <c r="C152" s="147"/>
      <c r="D152" s="156" t="s">
        <v>578</v>
      </c>
      <c r="E152" s="387" t="s">
        <v>2066</v>
      </c>
      <c r="F152" s="387" t="s">
        <v>2034</v>
      </c>
      <c r="G152" s="398" t="s">
        <v>2140</v>
      </c>
      <c r="H152" s="149">
        <f>_xlfn.IFNA(INDEX(input_data!$1:$1048576,MATCH($A152,input_data!$B:$B,0),MATCH(H$4,input_data!$1:$1,0)),"")</f>
        <v>13.868651166534599</v>
      </c>
      <c r="I152" s="150">
        <f>_xlfn.IFNA(INDEX(input_data!$1:$1048576,MATCH($A152,input_data!$B:$B,0),MATCH(I$4,input_data!$1:$1,0)),"")</f>
        <v>45870</v>
      </c>
      <c r="J152" s="399">
        <f>_xlfn.IFNA(INDEX(input_data!$1:$1048576,MATCH($A152,input_data!$B:$B,0),MATCH(J$4,input_data!$1:$1,0)),"")</f>
        <v>302.34687522421098</v>
      </c>
      <c r="K152" s="152">
        <f>_xlfn.IFNA(INDEX(input_data!$1:$1048576,MATCH($A152,input_data!$B:$B,0),MATCH(K$4,input_data!$1:$1,0)),"")</f>
        <v>3.1598219141420101</v>
      </c>
      <c r="L152" s="152">
        <f>_xlfn.IFNA(INDEX(input_data!$1:$1048576,MATCH($A152,input_data!$B:$B,0),MATCH(L$4,input_data!$1:$1,0)),"")</f>
        <v>0.56623528137554902</v>
      </c>
      <c r="M152" s="152">
        <f>_xlfn.IFNA(INDEX(input_data!$1:$1048576,MATCH($A152,input_data!$B:$B,0),MATCH(M$4,input_data!$1:$1,0)),"")</f>
        <v>9.1395374130313201</v>
      </c>
      <c r="N152" s="152">
        <f>_xlfn.IFNA(INDEX(input_data!$1:$1048576,MATCH($A152,input_data!$B:$B,0),MATCH(N$4,input_data!$1:$1,0)),"")</f>
        <v>0</v>
      </c>
      <c r="O152" s="152">
        <f>_xlfn.IFNA(INDEX(input_data!$1:$1048576,MATCH($A152,input_data!$B:$B,0),MATCH(O$4,input_data!$1:$1,0)),"")</f>
        <v>0</v>
      </c>
      <c r="P152" s="152">
        <f>_xlfn.IFNA(INDEX(input_data!$1:$1048576,MATCH($A152,input_data!$B:$B,0),MATCH(P$4,input_data!$1:$1,0)),"")</f>
        <v>0</v>
      </c>
      <c r="Q152" s="152">
        <f>_xlfn.IFNA(INDEX(input_data!$1:$1048576,MATCH($A152,input_data!$B:$B,0),MATCH(Q$4,input_data!$1:$1,0)),"")</f>
        <v>3.8503000000000003E-2</v>
      </c>
      <c r="R152" s="152">
        <f>_xlfn.IFNA(INDEX(input_data!$1:$1048576,MATCH($A152,input_data!$B:$B,0),MATCH(R$4,input_data!$1:$1,0)),"")</f>
        <v>1.26E-2</v>
      </c>
      <c r="S152" s="152">
        <f>_xlfn.IFNA(INDEX(input_data!$1:$1048576,MATCH($A152,input_data!$B:$B,0),MATCH(S$4,input_data!$1:$1,0)),"")</f>
        <v>0</v>
      </c>
      <c r="T152" s="152">
        <f>_xlfn.IFNA(INDEX(input_data!$1:$1048576,MATCH($A152,input_data!$B:$B,0),MATCH(T$4,input_data!$1:$1,0)),"")</f>
        <v>0</v>
      </c>
      <c r="U152" s="152">
        <f>_xlfn.IFNA(INDEX(input_data!$1:$1048576,MATCH($A152,input_data!$B:$B,0),MATCH(U$4,input_data!$1:$1,0)),"")</f>
        <v>0.952465557985676</v>
      </c>
      <c r="V152" s="149">
        <f>_xlfn.IFNA(INDEX(input_data!$1:$1048576,MATCH($A152,input_data!$B:$B,0),MATCH(V$4,input_data!$1:$1,0)),"")</f>
        <v>13.8691631665346</v>
      </c>
      <c r="W152" s="153">
        <f>_xlfn.IFNA(INDEX(input_data!$1:$1048576,MATCH($A152,input_data!$B:$B,0),MATCH(W$4,input_data!$1:$1,0)),"")</f>
        <v>302.35803720371803</v>
      </c>
      <c r="X152" s="154">
        <f t="shared" si="2"/>
        <v>3.6917793508006724E-5</v>
      </c>
      <c r="Y152" s="157"/>
    </row>
    <row r="153" spans="1:25" x14ac:dyDescent="0.35">
      <c r="A153" s="156" t="s">
        <v>579</v>
      </c>
      <c r="B153" s="387" t="s">
        <v>1219</v>
      </c>
      <c r="C153" s="147"/>
      <c r="D153" s="156" t="s">
        <v>580</v>
      </c>
      <c r="E153" s="387" t="s">
        <v>2071</v>
      </c>
      <c r="F153" s="387" t="s">
        <v>2034</v>
      </c>
      <c r="G153" s="398" t="s">
        <v>2142</v>
      </c>
      <c r="H153" s="149">
        <f>_xlfn.IFNA(INDEX(input_data!$1:$1048576,MATCH($A153,input_data!$B:$B,0),MATCH(H$4,input_data!$1:$1,0)),"")</f>
        <v>11.273791661190799</v>
      </c>
      <c r="I153" s="150">
        <f>_xlfn.IFNA(INDEX(input_data!$1:$1048576,MATCH($A153,input_data!$B:$B,0),MATCH(I$4,input_data!$1:$1,0)),"")</f>
        <v>43771</v>
      </c>
      <c r="J153" s="399">
        <f>_xlfn.IFNA(INDEX(input_data!$1:$1048576,MATCH($A153,input_data!$B:$B,0),MATCH(J$4,input_data!$1:$1,0)),"")</f>
        <v>257.56303628408699</v>
      </c>
      <c r="K153" s="152">
        <f>_xlfn.IFNA(INDEX(input_data!$1:$1048576,MATCH($A153,input_data!$B:$B,0),MATCH(K$4,input_data!$1:$1,0)),"")</f>
        <v>2.7323758126177999</v>
      </c>
      <c r="L153" s="152">
        <f>_xlfn.IFNA(INDEX(input_data!$1:$1048576,MATCH($A153,input_data!$B:$B,0),MATCH(L$4,input_data!$1:$1,0)),"")</f>
        <v>0.53203685855960603</v>
      </c>
      <c r="M153" s="152">
        <f>_xlfn.IFNA(INDEX(input_data!$1:$1048576,MATCH($A153,input_data!$B:$B,0),MATCH(M$4,input_data!$1:$1,0)),"")</f>
        <v>7.17576510710522</v>
      </c>
      <c r="N153" s="152">
        <f>_xlfn.IFNA(INDEX(input_data!$1:$1048576,MATCH($A153,input_data!$B:$B,0),MATCH(N$4,input_data!$1:$1,0)),"")</f>
        <v>0</v>
      </c>
      <c r="O153" s="152">
        <f>_xlfn.IFNA(INDEX(input_data!$1:$1048576,MATCH($A153,input_data!$B:$B,0),MATCH(O$4,input_data!$1:$1,0)),"")</f>
        <v>0</v>
      </c>
      <c r="P153" s="152">
        <f>_xlfn.IFNA(INDEX(input_data!$1:$1048576,MATCH($A153,input_data!$B:$B,0),MATCH(P$4,input_data!$1:$1,0)),"")</f>
        <v>0</v>
      </c>
      <c r="Q153" s="152">
        <f>_xlfn.IFNA(INDEX(input_data!$1:$1048576,MATCH($A153,input_data!$B:$B,0),MATCH(Q$4,input_data!$1:$1,0)),"")</f>
        <v>3.4853000000000002E-2</v>
      </c>
      <c r="R153" s="152">
        <f>_xlfn.IFNA(INDEX(input_data!$1:$1048576,MATCH($A153,input_data!$B:$B,0),MATCH(R$4,input_data!$1:$1,0)),"")</f>
        <v>4.9779999999999998E-2</v>
      </c>
      <c r="S153" s="152">
        <f>_xlfn.IFNA(INDEX(input_data!$1:$1048576,MATCH($A153,input_data!$B:$B,0),MATCH(S$4,input_data!$1:$1,0)),"")</f>
        <v>0</v>
      </c>
      <c r="T153" s="152">
        <f>_xlfn.IFNA(INDEX(input_data!$1:$1048576,MATCH($A153,input_data!$B:$B,0),MATCH(T$4,input_data!$1:$1,0)),"")</f>
        <v>2.8165079822975399E-2</v>
      </c>
      <c r="U153" s="152">
        <f>_xlfn.IFNA(INDEX(input_data!$1:$1048576,MATCH($A153,input_data!$B:$B,0),MATCH(U$4,input_data!$1:$1,0)),"")</f>
        <v>0.72127980308518103</v>
      </c>
      <c r="V153" s="149">
        <f>_xlfn.IFNA(INDEX(input_data!$1:$1048576,MATCH($A153,input_data!$B:$B,0),MATCH(V$4,input_data!$1:$1,0)),"")</f>
        <v>11.2742556611908</v>
      </c>
      <c r="W153" s="153">
        <f>_xlfn.IFNA(INDEX(input_data!$1:$1048576,MATCH($A153,input_data!$B:$B,0),MATCH(W$4,input_data!$1:$1,0)),"")</f>
        <v>257.57363691007203</v>
      </c>
      <c r="X153" s="154">
        <f t="shared" si="2"/>
        <v>4.1157404176539458E-5</v>
      </c>
      <c r="Y153" s="157"/>
    </row>
    <row r="154" spans="1:25" x14ac:dyDescent="0.35">
      <c r="A154" s="156" t="s">
        <v>581</v>
      </c>
      <c r="B154" s="387" t="s">
        <v>1220</v>
      </c>
      <c r="C154" s="147"/>
      <c r="D154" s="156" t="s">
        <v>582</v>
      </c>
      <c r="E154" s="387" t="s">
        <v>2063</v>
      </c>
      <c r="F154" s="387" t="s">
        <v>2029</v>
      </c>
      <c r="G154" s="398" t="s">
        <v>2140</v>
      </c>
      <c r="H154" s="149">
        <f>_xlfn.IFNA(INDEX(input_data!$1:$1048576,MATCH($A154,input_data!$B:$B,0),MATCH(H$4,input_data!$1:$1,0)),"")</f>
        <v>250.72579318847801</v>
      </c>
      <c r="I154" s="150">
        <f>_xlfn.IFNA(INDEX(input_data!$1:$1048576,MATCH($A154,input_data!$B:$B,0),MATCH(I$4,input_data!$1:$1,0)),"")</f>
        <v>117986</v>
      </c>
      <c r="J154" s="399">
        <f>_xlfn.IFNA(INDEX(input_data!$1:$1048576,MATCH($A154,input_data!$B:$B,0),MATCH(J$4,input_data!$1:$1,0)),"")</f>
        <v>2125.0469817476501</v>
      </c>
      <c r="K154" s="152">
        <f>_xlfn.IFNA(INDEX(input_data!$1:$1048576,MATCH($A154,input_data!$B:$B,0),MATCH(K$4,input_data!$1:$1,0)),"")</f>
        <v>61.547460990841998</v>
      </c>
      <c r="L154" s="152">
        <f>_xlfn.IFNA(INDEX(input_data!$1:$1048576,MATCH($A154,input_data!$B:$B,0),MATCH(L$4,input_data!$1:$1,0)),"")</f>
        <v>9.3622282475419905</v>
      </c>
      <c r="M154" s="152">
        <f>_xlfn.IFNA(INDEX(input_data!$1:$1048576,MATCH($A154,input_data!$B:$B,0),MATCH(M$4,input_data!$1:$1,0)),"")</f>
        <v>153.98893526670901</v>
      </c>
      <c r="N154" s="152">
        <f>_xlfn.IFNA(INDEX(input_data!$1:$1048576,MATCH($A154,input_data!$B:$B,0),MATCH(N$4,input_data!$1:$1,0)),"")</f>
        <v>9.2127605913192898</v>
      </c>
      <c r="O154" s="152">
        <f>_xlfn.IFNA(INDEX(input_data!$1:$1048576,MATCH($A154,input_data!$B:$B,0),MATCH(O$4,input_data!$1:$1,0)),"")</f>
        <v>24.221269146570801</v>
      </c>
      <c r="P154" s="152">
        <f>_xlfn.IFNA(INDEX(input_data!$1:$1048576,MATCH($A154,input_data!$B:$B,0),MATCH(P$4,input_data!$1:$1,0)),"")</f>
        <v>4.5548454135880103</v>
      </c>
      <c r="Q154" s="152">
        <f>_xlfn.IFNA(INDEX(input_data!$1:$1048576,MATCH($A154,input_data!$B:$B,0),MATCH(Q$4,input_data!$1:$1,0)),"")</f>
        <v>4.0523000000000003E-2</v>
      </c>
      <c r="R154" s="152">
        <f>_xlfn.IFNA(INDEX(input_data!$1:$1048576,MATCH($A154,input_data!$B:$B,0),MATCH(R$4,input_data!$1:$1,0)),"")</f>
        <v>8.5750000000000007E-2</v>
      </c>
      <c r="S154" s="152">
        <f>_xlfn.IFNA(INDEX(input_data!$1:$1048576,MATCH($A154,input_data!$B:$B,0),MATCH(S$4,input_data!$1:$1,0)),"")</f>
        <v>1.2170693697952899</v>
      </c>
      <c r="T154" s="152">
        <f>_xlfn.IFNA(INDEX(input_data!$1:$1048576,MATCH($A154,input_data!$B:$B,0),MATCH(T$4,input_data!$1:$1,0)),"")</f>
        <v>0</v>
      </c>
      <c r="U154" s="152">
        <f>_xlfn.IFNA(INDEX(input_data!$1:$1048576,MATCH($A154,input_data!$B:$B,0),MATCH(U$4,input_data!$1:$1,0)),"")</f>
        <v>0</v>
      </c>
      <c r="V154" s="149">
        <f>_xlfn.IFNA(INDEX(input_data!$1:$1048576,MATCH($A154,input_data!$B:$B,0),MATCH(V$4,input_data!$1:$1,0)),"")</f>
        <v>264.23084202636602</v>
      </c>
      <c r="W154" s="153">
        <f>_xlfn.IFNA(INDEX(input_data!$1:$1048576,MATCH($A154,input_data!$B:$B,0),MATCH(W$4,input_data!$1:$1,0)),"")</f>
        <v>2239.51012854378</v>
      </c>
      <c r="X154" s="154">
        <f t="shared" si="2"/>
        <v>5.3863819378710209E-2</v>
      </c>
      <c r="Y154" s="157"/>
    </row>
    <row r="155" spans="1:25" x14ac:dyDescent="0.35">
      <c r="A155" s="156" t="s">
        <v>583</v>
      </c>
      <c r="B155" s="387" t="s">
        <v>1221</v>
      </c>
      <c r="C155" s="147"/>
      <c r="D155" s="156" t="s">
        <v>584</v>
      </c>
      <c r="E155" s="387" t="s">
        <v>2071</v>
      </c>
      <c r="F155" s="387" t="s">
        <v>2034</v>
      </c>
      <c r="G155" s="398" t="s">
        <v>2142</v>
      </c>
      <c r="H155" s="149">
        <f>_xlfn.IFNA(INDEX(input_data!$1:$1048576,MATCH($A155,input_data!$B:$B,0),MATCH(H$4,input_data!$1:$1,0)),"")</f>
        <v>10.850847457980599</v>
      </c>
      <c r="I155" s="150">
        <f>_xlfn.IFNA(INDEX(input_data!$1:$1048576,MATCH($A155,input_data!$B:$B,0),MATCH(I$4,input_data!$1:$1,0)),"")</f>
        <v>52628</v>
      </c>
      <c r="J155" s="399">
        <f>_xlfn.IFNA(INDEX(input_data!$1:$1048576,MATCH($A155,input_data!$B:$B,0),MATCH(J$4,input_data!$1:$1,0)),"")</f>
        <v>206.180121949925</v>
      </c>
      <c r="K155" s="152">
        <f>_xlfn.IFNA(INDEX(input_data!$1:$1048576,MATCH($A155,input_data!$B:$B,0),MATCH(K$4,input_data!$1:$1,0)),"")</f>
        <v>3.0958738163041302</v>
      </c>
      <c r="L155" s="152">
        <f>_xlfn.IFNA(INDEX(input_data!$1:$1048576,MATCH($A155,input_data!$B:$B,0),MATCH(L$4,input_data!$1:$1,0)),"")</f>
        <v>0.56025697152462095</v>
      </c>
      <c r="M155" s="152">
        <f>_xlfn.IFNA(INDEX(input_data!$1:$1048576,MATCH($A155,input_data!$B:$B,0),MATCH(M$4,input_data!$1:$1,0)),"")</f>
        <v>6.3929534076758898</v>
      </c>
      <c r="N155" s="152">
        <f>_xlfn.IFNA(INDEX(input_data!$1:$1048576,MATCH($A155,input_data!$B:$B,0),MATCH(N$4,input_data!$1:$1,0)),"")</f>
        <v>0</v>
      </c>
      <c r="O155" s="152">
        <f>_xlfn.IFNA(INDEX(input_data!$1:$1048576,MATCH($A155,input_data!$B:$B,0),MATCH(O$4,input_data!$1:$1,0)),"")</f>
        <v>0</v>
      </c>
      <c r="P155" s="152">
        <f>_xlfn.IFNA(INDEX(input_data!$1:$1048576,MATCH($A155,input_data!$B:$B,0),MATCH(P$4,input_data!$1:$1,0)),"")</f>
        <v>0</v>
      </c>
      <c r="Q155" s="152">
        <f>_xlfn.IFNA(INDEX(input_data!$1:$1048576,MATCH($A155,input_data!$B:$B,0),MATCH(Q$4,input_data!$1:$1,0)),"")</f>
        <v>3.5661999999999999E-2</v>
      </c>
      <c r="R155" s="152">
        <f>_xlfn.IFNA(INDEX(input_data!$1:$1048576,MATCH($A155,input_data!$B:$B,0),MATCH(R$4,input_data!$1:$1,0)),"")</f>
        <v>0.52614099999999997</v>
      </c>
      <c r="S155" s="152">
        <f>_xlfn.IFNA(INDEX(input_data!$1:$1048576,MATCH($A155,input_data!$B:$B,0),MATCH(S$4,input_data!$1:$1,0)),"")</f>
        <v>0</v>
      </c>
      <c r="T155" s="152">
        <f>_xlfn.IFNA(INDEX(input_data!$1:$1048576,MATCH($A155,input_data!$B:$B,0),MATCH(T$4,input_data!$1:$1,0)),"")</f>
        <v>0</v>
      </c>
      <c r="U155" s="152">
        <f>_xlfn.IFNA(INDEX(input_data!$1:$1048576,MATCH($A155,input_data!$B:$B,0),MATCH(U$4,input_data!$1:$1,0)),"")</f>
        <v>0.24043426247598301</v>
      </c>
      <c r="V155" s="149">
        <f>_xlfn.IFNA(INDEX(input_data!$1:$1048576,MATCH($A155,input_data!$B:$B,0),MATCH(V$4,input_data!$1:$1,0)),"")</f>
        <v>10.8513214579806</v>
      </c>
      <c r="W155" s="153">
        <f>_xlfn.IFNA(INDEX(input_data!$1:$1048576,MATCH($A155,input_data!$B:$B,0),MATCH(W$4,input_data!$1:$1,0)),"")</f>
        <v>206.18912856237401</v>
      </c>
      <c r="X155" s="154">
        <f t="shared" si="2"/>
        <v>4.3683223991175524E-5</v>
      </c>
      <c r="Y155" s="157"/>
    </row>
    <row r="156" spans="1:25" x14ac:dyDescent="0.35">
      <c r="A156" s="156" t="s">
        <v>585</v>
      </c>
      <c r="B156" s="387" t="s">
        <v>1222</v>
      </c>
      <c r="C156" s="147"/>
      <c r="D156" s="156" t="s">
        <v>586</v>
      </c>
      <c r="E156" s="387" t="s">
        <v>2069</v>
      </c>
      <c r="F156" s="387" t="s">
        <v>2034</v>
      </c>
      <c r="G156" s="398" t="s">
        <v>2142</v>
      </c>
      <c r="H156" s="149">
        <f>_xlfn.IFNA(INDEX(input_data!$1:$1048576,MATCH($A156,input_data!$B:$B,0),MATCH(H$4,input_data!$1:$1,0)),"")</f>
        <v>18.693042870010299</v>
      </c>
      <c r="I156" s="150">
        <f>_xlfn.IFNA(INDEX(input_data!$1:$1048576,MATCH($A156,input_data!$B:$B,0),MATCH(I$4,input_data!$1:$1,0)),"")</f>
        <v>66667</v>
      </c>
      <c r="J156" s="399">
        <f>_xlfn.IFNA(INDEX(input_data!$1:$1048576,MATCH($A156,input_data!$B:$B,0),MATCH(J$4,input_data!$1:$1,0)),"")</f>
        <v>280.39424107894899</v>
      </c>
      <c r="K156" s="152">
        <f>_xlfn.IFNA(INDEX(input_data!$1:$1048576,MATCH($A156,input_data!$B:$B,0),MATCH(K$4,input_data!$1:$1,0)),"")</f>
        <v>2.4075385427169</v>
      </c>
      <c r="L156" s="152">
        <f>_xlfn.IFNA(INDEX(input_data!$1:$1048576,MATCH($A156,input_data!$B:$B,0),MATCH(L$4,input_data!$1:$1,0)),"")</f>
        <v>0.460968338076924</v>
      </c>
      <c r="M156" s="152">
        <f>_xlfn.IFNA(INDEX(input_data!$1:$1048576,MATCH($A156,input_data!$B:$B,0),MATCH(M$4,input_data!$1:$1,0)),"")</f>
        <v>12.0005727948418</v>
      </c>
      <c r="N156" s="152">
        <f>_xlfn.IFNA(INDEX(input_data!$1:$1048576,MATCH($A156,input_data!$B:$B,0),MATCH(N$4,input_data!$1:$1,0)),"")</f>
        <v>0</v>
      </c>
      <c r="O156" s="152">
        <f>_xlfn.IFNA(INDEX(input_data!$1:$1048576,MATCH($A156,input_data!$B:$B,0),MATCH(O$4,input_data!$1:$1,0)),"")</f>
        <v>0</v>
      </c>
      <c r="P156" s="152">
        <f>_xlfn.IFNA(INDEX(input_data!$1:$1048576,MATCH($A156,input_data!$B:$B,0),MATCH(P$4,input_data!$1:$1,0)),"")</f>
        <v>0</v>
      </c>
      <c r="Q156" s="152">
        <f>_xlfn.IFNA(INDEX(input_data!$1:$1048576,MATCH($A156,input_data!$B:$B,0),MATCH(Q$4,input_data!$1:$1,0)),"")</f>
        <v>3.7052000000000002E-2</v>
      </c>
      <c r="R156" s="152">
        <f>_xlfn.IFNA(INDEX(input_data!$1:$1048576,MATCH($A156,input_data!$B:$B,0),MATCH(R$4,input_data!$1:$1,0)),"")</f>
        <v>0.42969099999999999</v>
      </c>
      <c r="S156" s="152">
        <f>_xlfn.IFNA(INDEX(input_data!$1:$1048576,MATCH($A156,input_data!$B:$B,0),MATCH(S$4,input_data!$1:$1,0)),"")</f>
        <v>0</v>
      </c>
      <c r="T156" s="152">
        <f>_xlfn.IFNA(INDEX(input_data!$1:$1048576,MATCH($A156,input_data!$B:$B,0),MATCH(T$4,input_data!$1:$1,0)),"")</f>
        <v>0</v>
      </c>
      <c r="U156" s="152">
        <f>_xlfn.IFNA(INDEX(input_data!$1:$1048576,MATCH($A156,input_data!$B:$B,0),MATCH(U$4,input_data!$1:$1,0)),"")</f>
        <v>3.3577131943746501</v>
      </c>
      <c r="V156" s="149">
        <f>_xlfn.IFNA(INDEX(input_data!$1:$1048576,MATCH($A156,input_data!$B:$B,0),MATCH(V$4,input_data!$1:$1,0)),"")</f>
        <v>18.693535870010301</v>
      </c>
      <c r="W156" s="153">
        <f>_xlfn.IFNA(INDEX(input_data!$1:$1048576,MATCH($A156,input_data!$B:$B,0),MATCH(W$4,input_data!$1:$1,0)),"")</f>
        <v>280.40163604197397</v>
      </c>
      <c r="X156" s="154">
        <f t="shared" si="2"/>
        <v>2.6373448316130421E-5</v>
      </c>
      <c r="Y156" s="157"/>
    </row>
    <row r="157" spans="1:25" x14ac:dyDescent="0.35">
      <c r="A157" s="156" t="s">
        <v>587</v>
      </c>
      <c r="B157" s="387" t="s">
        <v>1223</v>
      </c>
      <c r="C157" s="147"/>
      <c r="D157" s="156" t="s">
        <v>588</v>
      </c>
      <c r="E157" s="387" t="s">
        <v>2063</v>
      </c>
      <c r="F157" s="387" t="s">
        <v>2029</v>
      </c>
      <c r="G157" s="398" t="s">
        <v>2140</v>
      </c>
      <c r="H157" s="149">
        <f>_xlfn.IFNA(INDEX(input_data!$1:$1048576,MATCH($A157,input_data!$B:$B,0),MATCH(H$4,input_data!$1:$1,0)),"")</f>
        <v>251.54902007279401</v>
      </c>
      <c r="I157" s="150">
        <f>_xlfn.IFNA(INDEX(input_data!$1:$1048576,MATCH($A157,input_data!$B:$B,0),MATCH(I$4,input_data!$1:$1,0)),"")</f>
        <v>110771</v>
      </c>
      <c r="J157" s="399">
        <f>_xlfn.IFNA(INDEX(input_data!$1:$1048576,MATCH($A157,input_data!$B:$B,0),MATCH(J$4,input_data!$1:$1,0)),"")</f>
        <v>2270.8923822371698</v>
      </c>
      <c r="K157" s="152">
        <f>_xlfn.IFNA(INDEX(input_data!$1:$1048576,MATCH($A157,input_data!$B:$B,0),MATCH(K$4,input_data!$1:$1,0)),"")</f>
        <v>67.195583206771403</v>
      </c>
      <c r="L157" s="152">
        <f>_xlfn.IFNA(INDEX(input_data!$1:$1048576,MATCH($A157,input_data!$B:$B,0),MATCH(L$4,input_data!$1:$1,0)),"")</f>
        <v>10.020386090051501</v>
      </c>
      <c r="M157" s="152">
        <f>_xlfn.IFNA(INDEX(input_data!$1:$1048576,MATCH($A157,input_data!$B:$B,0),MATCH(M$4,input_data!$1:$1,0)),"")</f>
        <v>146.55243380319399</v>
      </c>
      <c r="N157" s="152">
        <f>_xlfn.IFNA(INDEX(input_data!$1:$1048576,MATCH($A157,input_data!$B:$B,0),MATCH(N$4,input_data!$1:$1,0)),"")</f>
        <v>10.084272533972699</v>
      </c>
      <c r="O157" s="152">
        <f>_xlfn.IFNA(INDEX(input_data!$1:$1048576,MATCH($A157,input_data!$B:$B,0),MATCH(O$4,input_data!$1:$1,0)),"")</f>
        <v>23.770321927578198</v>
      </c>
      <c r="P157" s="152">
        <f>_xlfn.IFNA(INDEX(input_data!$1:$1048576,MATCH($A157,input_data!$B:$B,0),MATCH(P$4,input_data!$1:$1,0)),"")</f>
        <v>4.3721202098359697</v>
      </c>
      <c r="Q157" s="152">
        <f>_xlfn.IFNA(INDEX(input_data!$1:$1048576,MATCH($A157,input_data!$B:$B,0),MATCH(Q$4,input_data!$1:$1,0)),"")</f>
        <v>4.1445999999999997E-2</v>
      </c>
      <c r="R157" s="152">
        <f>_xlfn.IFNA(INDEX(input_data!$1:$1048576,MATCH($A157,input_data!$B:$B,0),MATCH(R$4,input_data!$1:$1,0)),"")</f>
        <v>0.61150099999999996</v>
      </c>
      <c r="S157" s="152">
        <f>_xlfn.IFNA(INDEX(input_data!$1:$1048576,MATCH($A157,input_data!$B:$B,0),MATCH(S$4,input_data!$1:$1,0)),"")</f>
        <v>1.1184885868655601</v>
      </c>
      <c r="T157" s="152">
        <f>_xlfn.IFNA(INDEX(input_data!$1:$1048576,MATCH($A157,input_data!$B:$B,0),MATCH(T$4,input_data!$1:$1,0)),"")</f>
        <v>1.0428818170425</v>
      </c>
      <c r="U157" s="152">
        <f>_xlfn.IFNA(INDEX(input_data!$1:$1048576,MATCH($A157,input_data!$B:$B,0),MATCH(U$4,input_data!$1:$1,0)),"")</f>
        <v>0</v>
      </c>
      <c r="V157" s="149">
        <f>_xlfn.IFNA(INDEX(input_data!$1:$1048576,MATCH($A157,input_data!$B:$B,0),MATCH(V$4,input_data!$1:$1,0)),"")</f>
        <v>264.80943517531199</v>
      </c>
      <c r="W157" s="153">
        <f>_xlfn.IFNA(INDEX(input_data!$1:$1048576,MATCH($A157,input_data!$B:$B,0),MATCH(W$4,input_data!$1:$1,0)),"")</f>
        <v>2390.6025509863798</v>
      </c>
      <c r="X157" s="154">
        <f t="shared" si="2"/>
        <v>5.2715033827922086E-2</v>
      </c>
      <c r="Y157" s="157"/>
    </row>
    <row r="158" spans="1:25" x14ac:dyDescent="0.35">
      <c r="A158" s="156" t="s">
        <v>589</v>
      </c>
      <c r="B158" s="387" t="s">
        <v>1224</v>
      </c>
      <c r="C158" s="147"/>
      <c r="D158" s="156" t="s">
        <v>590</v>
      </c>
      <c r="E158" s="387" t="s">
        <v>2064</v>
      </c>
      <c r="F158" s="387" t="s">
        <v>2033</v>
      </c>
      <c r="G158" s="398" t="s">
        <v>234</v>
      </c>
      <c r="H158" s="149">
        <f>_xlfn.IFNA(INDEX(input_data!$1:$1048576,MATCH($A158,input_data!$B:$B,0),MATCH(H$4,input_data!$1:$1,0)),"")</f>
        <v>57.008361496466897</v>
      </c>
      <c r="I158" s="150">
        <f>_xlfn.IFNA(INDEX(input_data!$1:$1048576,MATCH($A158,input_data!$B:$B,0),MATCH(I$4,input_data!$1:$1,0)),"")</f>
        <v>444338</v>
      </c>
      <c r="J158" s="399">
        <f>_xlfn.IFNA(INDEX(input_data!$1:$1048576,MATCH($A158,input_data!$B:$B,0),MATCH(J$4,input_data!$1:$1,0)),"")</f>
        <v>128.29954110714601</v>
      </c>
      <c r="K158" s="152">
        <f>_xlfn.IFNA(INDEX(input_data!$1:$1048576,MATCH($A158,input_data!$B:$B,0),MATCH(K$4,input_data!$1:$1,0)),"")</f>
        <v>25.708092773213199</v>
      </c>
      <c r="L158" s="152">
        <f>_xlfn.IFNA(INDEX(input_data!$1:$1048576,MATCH($A158,input_data!$B:$B,0),MATCH(L$4,input_data!$1:$1,0)),"")</f>
        <v>2.75910963628646</v>
      </c>
      <c r="M158" s="152">
        <f>_xlfn.IFNA(INDEX(input_data!$1:$1048576,MATCH($A158,input_data!$B:$B,0),MATCH(M$4,input_data!$1:$1,0)),"")</f>
        <v>30.1507966380723</v>
      </c>
      <c r="N158" s="152">
        <f>_xlfn.IFNA(INDEX(input_data!$1:$1048576,MATCH($A158,input_data!$B:$B,0),MATCH(N$4,input_data!$1:$1,0)),"")</f>
        <v>0</v>
      </c>
      <c r="O158" s="152">
        <f>_xlfn.IFNA(INDEX(input_data!$1:$1048576,MATCH($A158,input_data!$B:$B,0),MATCH(O$4,input_data!$1:$1,0)),"")</f>
        <v>0</v>
      </c>
      <c r="P158" s="152">
        <f>_xlfn.IFNA(INDEX(input_data!$1:$1048576,MATCH($A158,input_data!$B:$B,0),MATCH(P$4,input_data!$1:$1,0)),"")</f>
        <v>0</v>
      </c>
      <c r="Q158" s="152">
        <f>_xlfn.IFNA(INDEX(input_data!$1:$1048576,MATCH($A158,input_data!$B:$B,0),MATCH(Q$4,input_data!$1:$1,0)),"")</f>
        <v>0</v>
      </c>
      <c r="R158" s="152">
        <f>_xlfn.IFNA(INDEX(input_data!$1:$1048576,MATCH($A158,input_data!$B:$B,0),MATCH(R$4,input_data!$1:$1,0)),"")</f>
        <v>0</v>
      </c>
      <c r="S158" s="152">
        <f>_xlfn.IFNA(INDEX(input_data!$1:$1048576,MATCH($A158,input_data!$B:$B,0),MATCH(S$4,input_data!$1:$1,0)),"")</f>
        <v>0</v>
      </c>
      <c r="T158" s="152">
        <f>_xlfn.IFNA(INDEX(input_data!$1:$1048576,MATCH($A158,input_data!$B:$B,0),MATCH(T$4,input_data!$1:$1,0)),"")</f>
        <v>0</v>
      </c>
      <c r="U158" s="152">
        <f>_xlfn.IFNA(INDEX(input_data!$1:$1048576,MATCH($A158,input_data!$B:$B,0),MATCH(U$4,input_data!$1:$1,0)),"")</f>
        <v>0</v>
      </c>
      <c r="V158" s="149">
        <f>_xlfn.IFNA(INDEX(input_data!$1:$1048576,MATCH($A158,input_data!$B:$B,0),MATCH(V$4,input_data!$1:$1,0)),"")</f>
        <v>58.617999047571999</v>
      </c>
      <c r="W158" s="153">
        <f>_xlfn.IFNA(INDEX(input_data!$1:$1048576,MATCH($A158,input_data!$B:$B,0),MATCH(W$4,input_data!$1:$1,0)),"")</f>
        <v>131.922093198358</v>
      </c>
      <c r="X158" s="154">
        <f t="shared" si="2"/>
        <v>2.8235113391302358E-2</v>
      </c>
      <c r="Y158" s="157"/>
    </row>
    <row r="159" spans="1:25" x14ac:dyDescent="0.35">
      <c r="A159" s="156" t="s">
        <v>591</v>
      </c>
      <c r="B159" s="387" t="s">
        <v>1225</v>
      </c>
      <c r="C159" s="147"/>
      <c r="D159" s="156" t="s">
        <v>592</v>
      </c>
      <c r="E159" s="387" t="s">
        <v>2066</v>
      </c>
      <c r="F159" s="387" t="s">
        <v>2034</v>
      </c>
      <c r="G159" s="398" t="s">
        <v>2142</v>
      </c>
      <c r="H159" s="149">
        <f>_xlfn.IFNA(INDEX(input_data!$1:$1048576,MATCH($A159,input_data!$B:$B,0),MATCH(H$4,input_data!$1:$1,0)),"")</f>
        <v>19.571138859654699</v>
      </c>
      <c r="I159" s="150">
        <f>_xlfn.IFNA(INDEX(input_data!$1:$1048576,MATCH($A159,input_data!$B:$B,0),MATCH(I$4,input_data!$1:$1,0)),"")</f>
        <v>83461</v>
      </c>
      <c r="J159" s="399">
        <f>_xlfn.IFNA(INDEX(input_data!$1:$1048576,MATCH($A159,input_data!$B:$B,0),MATCH(J$4,input_data!$1:$1,0)),"")</f>
        <v>234.49442086309401</v>
      </c>
      <c r="K159" s="152">
        <f>_xlfn.IFNA(INDEX(input_data!$1:$1048576,MATCH($A159,input_data!$B:$B,0),MATCH(K$4,input_data!$1:$1,0)),"")</f>
        <v>5.2309760735942703</v>
      </c>
      <c r="L159" s="152">
        <f>_xlfn.IFNA(INDEX(input_data!$1:$1048576,MATCH($A159,input_data!$B:$B,0),MATCH(L$4,input_data!$1:$1,0)),"")</f>
        <v>1.0073679065457299</v>
      </c>
      <c r="M159" s="152">
        <f>_xlfn.IFNA(INDEX(input_data!$1:$1048576,MATCH($A159,input_data!$B:$B,0),MATCH(M$4,input_data!$1:$1,0)),"")</f>
        <v>11.101370098708101</v>
      </c>
      <c r="N159" s="152">
        <f>_xlfn.IFNA(INDEX(input_data!$1:$1048576,MATCH($A159,input_data!$B:$B,0),MATCH(N$4,input_data!$1:$1,0)),"")</f>
        <v>0</v>
      </c>
      <c r="O159" s="152">
        <f>_xlfn.IFNA(INDEX(input_data!$1:$1048576,MATCH($A159,input_data!$B:$B,0),MATCH(O$4,input_data!$1:$1,0)),"")</f>
        <v>0</v>
      </c>
      <c r="P159" s="152">
        <f>_xlfn.IFNA(INDEX(input_data!$1:$1048576,MATCH($A159,input_data!$B:$B,0),MATCH(P$4,input_data!$1:$1,0)),"")</f>
        <v>0</v>
      </c>
      <c r="Q159" s="152">
        <f>_xlfn.IFNA(INDEX(input_data!$1:$1048576,MATCH($A159,input_data!$B:$B,0),MATCH(Q$4,input_data!$1:$1,0)),"")</f>
        <v>3.5851000000000001E-2</v>
      </c>
      <c r="R159" s="152">
        <f>_xlfn.IFNA(INDEX(input_data!$1:$1048576,MATCH($A159,input_data!$B:$B,0),MATCH(R$4,input_data!$1:$1,0)),"")</f>
        <v>1.47183</v>
      </c>
      <c r="S159" s="152">
        <f>_xlfn.IFNA(INDEX(input_data!$1:$1048576,MATCH($A159,input_data!$B:$B,0),MATCH(S$4,input_data!$1:$1,0)),"")</f>
        <v>0</v>
      </c>
      <c r="T159" s="152">
        <f>_xlfn.IFNA(INDEX(input_data!$1:$1048576,MATCH($A159,input_data!$B:$B,0),MATCH(T$4,input_data!$1:$1,0)),"")</f>
        <v>0</v>
      </c>
      <c r="U159" s="152">
        <f>_xlfn.IFNA(INDEX(input_data!$1:$1048576,MATCH($A159,input_data!$B:$B,0),MATCH(U$4,input_data!$1:$1,0)),"")</f>
        <v>0.72422078080663599</v>
      </c>
      <c r="V159" s="149">
        <f>_xlfn.IFNA(INDEX(input_data!$1:$1048576,MATCH($A159,input_data!$B:$B,0),MATCH(V$4,input_data!$1:$1,0)),"")</f>
        <v>19.571615859654699</v>
      </c>
      <c r="W159" s="153">
        <f>_xlfn.IFNA(INDEX(input_data!$1:$1048576,MATCH($A159,input_data!$B:$B,0),MATCH(W$4,input_data!$1:$1,0)),"")</f>
        <v>234.50013610734001</v>
      </c>
      <c r="X159" s="154">
        <f t="shared" si="2"/>
        <v>2.4372623556478956E-5</v>
      </c>
      <c r="Y159" s="157"/>
    </row>
    <row r="160" spans="1:25" x14ac:dyDescent="0.35">
      <c r="A160" s="156" t="s">
        <v>593</v>
      </c>
      <c r="B160" s="387" t="s">
        <v>1226</v>
      </c>
      <c r="C160" s="147"/>
      <c r="D160" s="156" t="s">
        <v>594</v>
      </c>
      <c r="E160" s="387" t="s">
        <v>2068</v>
      </c>
      <c r="F160" s="387" t="s">
        <v>2034</v>
      </c>
      <c r="G160" s="398" t="s">
        <v>2140</v>
      </c>
      <c r="H160" s="149">
        <f>_xlfn.IFNA(INDEX(input_data!$1:$1048576,MATCH($A160,input_data!$B:$B,0),MATCH(H$4,input_data!$1:$1,0)),"")</f>
        <v>13.023530777295401</v>
      </c>
      <c r="I160" s="150">
        <f>_xlfn.IFNA(INDEX(input_data!$1:$1048576,MATCH($A160,input_data!$B:$B,0),MATCH(I$4,input_data!$1:$1,0)),"")</f>
        <v>37948</v>
      </c>
      <c r="J160" s="399">
        <f>_xlfn.IFNA(INDEX(input_data!$1:$1048576,MATCH($A160,input_data!$B:$B,0),MATCH(J$4,input_data!$1:$1,0)),"")</f>
        <v>343.19412820953301</v>
      </c>
      <c r="K160" s="152">
        <f>_xlfn.IFNA(INDEX(input_data!$1:$1048576,MATCH($A160,input_data!$B:$B,0),MATCH(K$4,input_data!$1:$1,0)),"")</f>
        <v>6.0017978610843796</v>
      </c>
      <c r="L160" s="152">
        <f>_xlfn.IFNA(INDEX(input_data!$1:$1048576,MATCH($A160,input_data!$B:$B,0),MATCH(L$4,input_data!$1:$1,0)),"")</f>
        <v>0.79926896578087203</v>
      </c>
      <c r="M160" s="152">
        <f>_xlfn.IFNA(INDEX(input_data!$1:$1048576,MATCH($A160,input_data!$B:$B,0),MATCH(M$4,input_data!$1:$1,0)),"")</f>
        <v>6.19078307871664</v>
      </c>
      <c r="N160" s="152">
        <f>_xlfn.IFNA(INDEX(input_data!$1:$1048576,MATCH($A160,input_data!$B:$B,0),MATCH(N$4,input_data!$1:$1,0)),"")</f>
        <v>0</v>
      </c>
      <c r="O160" s="152">
        <f>_xlfn.IFNA(INDEX(input_data!$1:$1048576,MATCH($A160,input_data!$B:$B,0),MATCH(O$4,input_data!$1:$1,0)),"")</f>
        <v>0</v>
      </c>
      <c r="P160" s="152">
        <f>_xlfn.IFNA(INDEX(input_data!$1:$1048576,MATCH($A160,input_data!$B:$B,0),MATCH(P$4,input_data!$1:$1,0)),"")</f>
        <v>0</v>
      </c>
      <c r="Q160" s="152">
        <f>_xlfn.IFNA(INDEX(input_data!$1:$1048576,MATCH($A160,input_data!$B:$B,0),MATCH(Q$4,input_data!$1:$1,0)),"")</f>
        <v>3.3631000000000001E-2</v>
      </c>
      <c r="R160" s="152">
        <f>_xlfn.IFNA(INDEX(input_data!$1:$1048576,MATCH($A160,input_data!$B:$B,0),MATCH(R$4,input_data!$1:$1,0)),"")</f>
        <v>0.17657700000000001</v>
      </c>
      <c r="S160" s="152">
        <f>_xlfn.IFNA(INDEX(input_data!$1:$1048576,MATCH($A160,input_data!$B:$B,0),MATCH(S$4,input_data!$1:$1,0)),"")</f>
        <v>0</v>
      </c>
      <c r="T160" s="152">
        <f>_xlfn.IFNA(INDEX(input_data!$1:$1048576,MATCH($A160,input_data!$B:$B,0),MATCH(T$4,input_data!$1:$1,0)),"")</f>
        <v>0.39006750932899797</v>
      </c>
      <c r="U160" s="152">
        <f>_xlfn.IFNA(INDEX(input_data!$1:$1048576,MATCH($A160,input_data!$B:$B,0),MATCH(U$4,input_data!$1:$1,0)),"")</f>
        <v>0</v>
      </c>
      <c r="V160" s="149">
        <f>_xlfn.IFNA(INDEX(input_data!$1:$1048576,MATCH($A160,input_data!$B:$B,0),MATCH(V$4,input_data!$1:$1,0)),"")</f>
        <v>13.5921254149109</v>
      </c>
      <c r="W160" s="153">
        <f>_xlfn.IFNA(INDEX(input_data!$1:$1048576,MATCH($A160,input_data!$B:$B,0),MATCH(W$4,input_data!$1:$1,0)),"")</f>
        <v>358.17764875384398</v>
      </c>
      <c r="X160" s="154">
        <f t="shared" si="2"/>
        <v>4.3659023604164293E-2</v>
      </c>
      <c r="Y160" s="157"/>
    </row>
    <row r="161" spans="1:25" x14ac:dyDescent="0.35">
      <c r="A161" s="156" t="s">
        <v>595</v>
      </c>
      <c r="B161" s="387" t="s">
        <v>1227</v>
      </c>
      <c r="C161" s="147"/>
      <c r="D161" s="156" t="s">
        <v>596</v>
      </c>
      <c r="E161" s="387" t="s">
        <v>2066</v>
      </c>
      <c r="F161" s="387" t="s">
        <v>2034</v>
      </c>
      <c r="G161" s="398" t="s">
        <v>2140</v>
      </c>
      <c r="H161" s="149">
        <f>_xlfn.IFNA(INDEX(input_data!$1:$1048576,MATCH($A161,input_data!$B:$B,0),MATCH(H$4,input_data!$1:$1,0)),"")</f>
        <v>23.027415151896498</v>
      </c>
      <c r="I161" s="150">
        <f>_xlfn.IFNA(INDEX(input_data!$1:$1048576,MATCH($A161,input_data!$B:$B,0),MATCH(I$4,input_data!$1:$1,0)),"")</f>
        <v>62346</v>
      </c>
      <c r="J161" s="399">
        <f>_xlfn.IFNA(INDEX(input_data!$1:$1048576,MATCH($A161,input_data!$B:$B,0),MATCH(J$4,input_data!$1:$1,0)),"")</f>
        <v>369.34871767068501</v>
      </c>
      <c r="K161" s="152">
        <f>_xlfn.IFNA(INDEX(input_data!$1:$1048576,MATCH($A161,input_data!$B:$B,0),MATCH(K$4,input_data!$1:$1,0)),"")</f>
        <v>5.0287630141624096</v>
      </c>
      <c r="L161" s="152">
        <f>_xlfn.IFNA(INDEX(input_data!$1:$1048576,MATCH($A161,input_data!$B:$B,0),MATCH(L$4,input_data!$1:$1,0)),"")</f>
        <v>0.94266826416773997</v>
      </c>
      <c r="M161" s="152">
        <f>_xlfn.IFNA(INDEX(input_data!$1:$1048576,MATCH($A161,input_data!$B:$B,0),MATCH(M$4,input_data!$1:$1,0)),"")</f>
        <v>16.6231176188058</v>
      </c>
      <c r="N161" s="152">
        <f>_xlfn.IFNA(INDEX(input_data!$1:$1048576,MATCH($A161,input_data!$B:$B,0),MATCH(N$4,input_data!$1:$1,0)),"")</f>
        <v>0</v>
      </c>
      <c r="O161" s="152">
        <f>_xlfn.IFNA(INDEX(input_data!$1:$1048576,MATCH($A161,input_data!$B:$B,0),MATCH(O$4,input_data!$1:$1,0)),"")</f>
        <v>0</v>
      </c>
      <c r="P161" s="152">
        <f>_xlfn.IFNA(INDEX(input_data!$1:$1048576,MATCH($A161,input_data!$B:$B,0),MATCH(P$4,input_data!$1:$1,0)),"")</f>
        <v>0</v>
      </c>
      <c r="Q161" s="152">
        <f>_xlfn.IFNA(INDEX(input_data!$1:$1048576,MATCH($A161,input_data!$B:$B,0),MATCH(Q$4,input_data!$1:$1,0)),"")</f>
        <v>3.5645999999999997E-2</v>
      </c>
      <c r="R161" s="152">
        <f>_xlfn.IFNA(INDEX(input_data!$1:$1048576,MATCH($A161,input_data!$B:$B,0),MATCH(R$4,input_data!$1:$1,0)),"")</f>
        <v>4.7600000000000003E-3</v>
      </c>
      <c r="S161" s="152">
        <f>_xlfn.IFNA(INDEX(input_data!$1:$1048576,MATCH($A161,input_data!$B:$B,0),MATCH(S$4,input_data!$1:$1,0)),"")</f>
        <v>0</v>
      </c>
      <c r="T161" s="152">
        <f>_xlfn.IFNA(INDEX(input_data!$1:$1048576,MATCH($A161,input_data!$B:$B,0),MATCH(T$4,input_data!$1:$1,0)),"")</f>
        <v>0.68758441508880597</v>
      </c>
      <c r="U161" s="152">
        <f>_xlfn.IFNA(INDEX(input_data!$1:$1048576,MATCH($A161,input_data!$B:$B,0),MATCH(U$4,input_data!$1:$1,0)),"")</f>
        <v>0</v>
      </c>
      <c r="V161" s="149">
        <f>_xlfn.IFNA(INDEX(input_data!$1:$1048576,MATCH($A161,input_data!$B:$B,0),MATCH(V$4,input_data!$1:$1,0)),"")</f>
        <v>23.322539312224801</v>
      </c>
      <c r="W161" s="153">
        <f>_xlfn.IFNA(INDEX(input_data!$1:$1048576,MATCH($A161,input_data!$B:$B,0),MATCH(W$4,input_data!$1:$1,0)),"")</f>
        <v>374.082367950226</v>
      </c>
      <c r="X161" s="154">
        <f t="shared" si="2"/>
        <v>1.2816208783381189E-2</v>
      </c>
      <c r="Y161" s="157"/>
    </row>
    <row r="162" spans="1:25" ht="15" customHeight="1" x14ac:dyDescent="0.35">
      <c r="A162" s="156" t="s">
        <v>597</v>
      </c>
      <c r="B162" s="387" t="s">
        <v>1228</v>
      </c>
      <c r="C162" s="158"/>
      <c r="D162" s="156" t="s">
        <v>598</v>
      </c>
      <c r="E162" s="387" t="s">
        <v>2069</v>
      </c>
      <c r="F162" s="387" t="s">
        <v>2031</v>
      </c>
      <c r="G162" s="398" t="s">
        <v>2142</v>
      </c>
      <c r="H162" s="149">
        <f>_xlfn.IFNA(INDEX(input_data!$1:$1048576,MATCH($A162,input_data!$B:$B,0),MATCH(H$4,input_data!$1:$1,0)),"")</f>
        <v>179.59939664494999</v>
      </c>
      <c r="I162" s="150">
        <f>_xlfn.IFNA(INDEX(input_data!$1:$1048576,MATCH($A162,input_data!$B:$B,0),MATCH(I$4,input_data!$1:$1,0)),"")</f>
        <v>73078</v>
      </c>
      <c r="J162" s="399">
        <f>_xlfn.IFNA(INDEX(input_data!$1:$1048576,MATCH($A162,input_data!$B:$B,0),MATCH(J$4,input_data!$1:$1,0)),"")</f>
        <v>2457.6397362400398</v>
      </c>
      <c r="K162" s="152">
        <f>_xlfn.IFNA(INDEX(input_data!$1:$1048576,MATCH($A162,input_data!$B:$B,0),MATCH(K$4,input_data!$1:$1,0)),"")</f>
        <v>42.663212518714701</v>
      </c>
      <c r="L162" s="152">
        <f>_xlfn.IFNA(INDEX(input_data!$1:$1048576,MATCH($A162,input_data!$B:$B,0),MATCH(L$4,input_data!$1:$1,0)),"")</f>
        <v>7.1625887674987103</v>
      </c>
      <c r="M162" s="152">
        <f>_xlfn.IFNA(INDEX(input_data!$1:$1048576,MATCH($A162,input_data!$B:$B,0),MATCH(M$4,input_data!$1:$1,0)),"")</f>
        <v>109.306032929503</v>
      </c>
      <c r="N162" s="152">
        <f>_xlfn.IFNA(INDEX(input_data!$1:$1048576,MATCH($A162,input_data!$B:$B,0),MATCH(N$4,input_data!$1:$1,0)),"")</f>
        <v>7.6241819776226496</v>
      </c>
      <c r="O162" s="152">
        <f>_xlfn.IFNA(INDEX(input_data!$1:$1048576,MATCH($A162,input_data!$B:$B,0),MATCH(O$4,input_data!$1:$1,0)),"")</f>
        <v>17.923208665342301</v>
      </c>
      <c r="P162" s="152">
        <f>_xlfn.IFNA(INDEX(input_data!$1:$1048576,MATCH($A162,input_data!$B:$B,0),MATCH(P$4,input_data!$1:$1,0)),"")</f>
        <v>3.3530667700510399</v>
      </c>
      <c r="Q162" s="152">
        <f>_xlfn.IFNA(INDEX(input_data!$1:$1048576,MATCH($A162,input_data!$B:$B,0),MATCH(Q$4,input_data!$1:$1,0)),"")</f>
        <v>0.37928800000000001</v>
      </c>
      <c r="R162" s="152">
        <f>_xlfn.IFNA(INDEX(input_data!$1:$1048576,MATCH($A162,input_data!$B:$B,0),MATCH(R$4,input_data!$1:$1,0)),"")</f>
        <v>0.20680399999999999</v>
      </c>
      <c r="S162" s="152">
        <f>_xlfn.IFNA(INDEX(input_data!$1:$1048576,MATCH($A162,input_data!$B:$B,0),MATCH(S$4,input_data!$1:$1,0)),"")</f>
        <v>0.36052075558281299</v>
      </c>
      <c r="T162" s="152">
        <f>_xlfn.IFNA(INDEX(input_data!$1:$1048576,MATCH($A162,input_data!$B:$B,0),MATCH(T$4,input_data!$1:$1,0)),"")</f>
        <v>0</v>
      </c>
      <c r="U162" s="152">
        <f>_xlfn.IFNA(INDEX(input_data!$1:$1048576,MATCH($A162,input_data!$B:$B,0),MATCH(U$4,input_data!$1:$1,0)),"")</f>
        <v>0</v>
      </c>
      <c r="V162" s="149">
        <f>_xlfn.IFNA(INDEX(input_data!$1:$1048576,MATCH($A162,input_data!$B:$B,0),MATCH(V$4,input_data!$1:$1,0)),"")</f>
        <v>188.978904384315</v>
      </c>
      <c r="W162" s="153">
        <f>_xlfn.IFNA(INDEX(input_data!$1:$1048576,MATCH($A162,input_data!$B:$B,0),MATCH(W$4,input_data!$1:$1,0)),"")</f>
        <v>2585.9890033158499</v>
      </c>
      <c r="X162" s="154">
        <f t="shared" si="2"/>
        <v>5.2224606065394363E-2</v>
      </c>
      <c r="Y162" s="157"/>
    </row>
    <row r="163" spans="1:25" x14ac:dyDescent="0.35">
      <c r="A163" s="156" t="s">
        <v>600</v>
      </c>
      <c r="B163" s="387" t="s">
        <v>1229</v>
      </c>
      <c r="C163" s="147"/>
      <c r="D163" s="156" t="s">
        <v>601</v>
      </c>
      <c r="E163" s="387" t="s">
        <v>2065</v>
      </c>
      <c r="F163" s="387" t="s">
        <v>2031</v>
      </c>
      <c r="G163" s="398" t="s">
        <v>2142</v>
      </c>
      <c r="H163" s="149">
        <f>_xlfn.IFNA(INDEX(input_data!$1:$1048576,MATCH($A163,input_data!$B:$B,0),MATCH(H$4,input_data!$1:$1,0)),"")</f>
        <v>6.8937198501407897</v>
      </c>
      <c r="I163" s="150">
        <f>_xlfn.IFNA(INDEX(input_data!$1:$1048576,MATCH($A163,input_data!$B:$B,0),MATCH(I$4,input_data!$1:$1,0)),"")</f>
        <v>1176</v>
      </c>
      <c r="J163" s="399">
        <f>_xlfn.IFNA(INDEX(input_data!$1:$1048576,MATCH($A163,input_data!$B:$B,0),MATCH(J$4,input_data!$1:$1,0)),"")</f>
        <v>5862.0066752897901</v>
      </c>
      <c r="K163" s="152">
        <f>_xlfn.IFNA(INDEX(input_data!$1:$1048576,MATCH($A163,input_data!$B:$B,0),MATCH(K$4,input_data!$1:$1,0)),"")</f>
        <v>4.1456419076537401</v>
      </c>
      <c r="L163" s="152">
        <f>_xlfn.IFNA(INDEX(input_data!$1:$1048576,MATCH($A163,input_data!$B:$B,0),MATCH(L$4,input_data!$1:$1,0)),"")</f>
        <v>0.392222093460874</v>
      </c>
      <c r="M163" s="152">
        <f>_xlfn.IFNA(INDEX(input_data!$1:$1048576,MATCH($A163,input_data!$B:$B,0),MATCH(M$4,input_data!$1:$1,0)),"")</f>
        <v>2.0477618349514701</v>
      </c>
      <c r="N163" s="152">
        <f>_xlfn.IFNA(INDEX(input_data!$1:$1048576,MATCH($A163,input_data!$B:$B,0),MATCH(N$4,input_data!$1:$1,0)),"")</f>
        <v>0.100530781797895</v>
      </c>
      <c r="O163" s="152">
        <f>_xlfn.IFNA(INDEX(input_data!$1:$1048576,MATCH($A163,input_data!$B:$B,0),MATCH(O$4,input_data!$1:$1,0)),"")</f>
        <v>0.268480249546453</v>
      </c>
      <c r="P163" s="152">
        <f>_xlfn.IFNA(INDEX(input_data!$1:$1048576,MATCH($A163,input_data!$B:$B,0),MATCH(P$4,input_data!$1:$1,0)),"")</f>
        <v>5.5391543019862703E-2</v>
      </c>
      <c r="Q163" s="152">
        <f>_xlfn.IFNA(INDEX(input_data!$1:$1048576,MATCH($A163,input_data!$B:$B,0),MATCH(Q$4,input_data!$1:$1,0)),"")</f>
        <v>6.3E-2</v>
      </c>
      <c r="R163" s="152">
        <f>_xlfn.IFNA(INDEX(input_data!$1:$1048576,MATCH($A163,input_data!$B:$B,0),MATCH(R$4,input_data!$1:$1,0)),"")</f>
        <v>3.2798000000000001E-2</v>
      </c>
      <c r="S163" s="152">
        <f>_xlfn.IFNA(INDEX(input_data!$1:$1048576,MATCH($A163,input_data!$B:$B,0),MATCH(S$4,input_data!$1:$1,0)),"")</f>
        <v>1.80790025757148E-4</v>
      </c>
      <c r="T163" s="152">
        <f>_xlfn.IFNA(INDEX(input_data!$1:$1048576,MATCH($A163,input_data!$B:$B,0),MATCH(T$4,input_data!$1:$1,0)),"")</f>
        <v>0</v>
      </c>
      <c r="U163" s="152">
        <f>_xlfn.IFNA(INDEX(input_data!$1:$1048576,MATCH($A163,input_data!$B:$B,0),MATCH(U$4,input_data!$1:$1,0)),"")</f>
        <v>0</v>
      </c>
      <c r="V163" s="149">
        <f>_xlfn.IFNA(INDEX(input_data!$1:$1048576,MATCH($A163,input_data!$B:$B,0),MATCH(V$4,input_data!$1:$1,0)),"")</f>
        <v>7.1060072004560597</v>
      </c>
      <c r="W163" s="153">
        <f>_xlfn.IFNA(INDEX(input_data!$1:$1048576,MATCH($A163,input_data!$B:$B,0),MATCH(W$4,input_data!$1:$1,0)),"")</f>
        <v>6042.5231296395004</v>
      </c>
      <c r="X163" s="154">
        <f t="shared" si="2"/>
        <v>3.0794310608797781E-2</v>
      </c>
      <c r="Y163" s="157"/>
    </row>
    <row r="164" spans="1:25" x14ac:dyDescent="0.35">
      <c r="A164" s="156" t="s">
        <v>602</v>
      </c>
      <c r="B164" s="387" t="s">
        <v>1230</v>
      </c>
      <c r="C164" s="147"/>
      <c r="D164" s="156" t="s">
        <v>603</v>
      </c>
      <c r="E164" s="387" t="s">
        <v>2063</v>
      </c>
      <c r="F164" s="387" t="s">
        <v>2029</v>
      </c>
      <c r="G164" s="398" t="s">
        <v>2140</v>
      </c>
      <c r="H164" s="149">
        <f>_xlfn.IFNA(INDEX(input_data!$1:$1048576,MATCH($A164,input_data!$B:$B,0),MATCH(H$4,input_data!$1:$1,0)),"")</f>
        <v>314.49349836203498</v>
      </c>
      <c r="I164" s="150">
        <f>_xlfn.IFNA(INDEX(input_data!$1:$1048576,MATCH($A164,input_data!$B:$B,0),MATCH(I$4,input_data!$1:$1,0)),"")</f>
        <v>112407</v>
      </c>
      <c r="J164" s="399">
        <f>_xlfn.IFNA(INDEX(input_data!$1:$1048576,MATCH($A164,input_data!$B:$B,0),MATCH(J$4,input_data!$1:$1,0)),"")</f>
        <v>2797.8106199972899</v>
      </c>
      <c r="K164" s="152">
        <f>_xlfn.IFNA(INDEX(input_data!$1:$1048576,MATCH($A164,input_data!$B:$B,0),MATCH(K$4,input_data!$1:$1,0)),"")</f>
        <v>125.30284898427399</v>
      </c>
      <c r="L164" s="152">
        <f>_xlfn.IFNA(INDEX(input_data!$1:$1048576,MATCH($A164,input_data!$B:$B,0),MATCH(L$4,input_data!$1:$1,0)),"")</f>
        <v>17.672295678030199</v>
      </c>
      <c r="M164" s="152">
        <f>_xlfn.IFNA(INDEX(input_data!$1:$1048576,MATCH($A164,input_data!$B:$B,0),MATCH(M$4,input_data!$1:$1,0)),"")</f>
        <v>124.26272216589</v>
      </c>
      <c r="N164" s="152">
        <f>_xlfn.IFNA(INDEX(input_data!$1:$1048576,MATCH($A164,input_data!$B:$B,0),MATCH(N$4,input_data!$1:$1,0)),"")</f>
        <v>17.8892407121293</v>
      </c>
      <c r="O164" s="152">
        <f>_xlfn.IFNA(INDEX(input_data!$1:$1048576,MATCH($A164,input_data!$B:$B,0),MATCH(O$4,input_data!$1:$1,0)),"")</f>
        <v>36.509608829941399</v>
      </c>
      <c r="P164" s="152">
        <f>_xlfn.IFNA(INDEX(input_data!$1:$1048576,MATCH($A164,input_data!$B:$B,0),MATCH(P$4,input_data!$1:$1,0)),"")</f>
        <v>5.6257641615367397</v>
      </c>
      <c r="Q164" s="152">
        <f>_xlfn.IFNA(INDEX(input_data!$1:$1048576,MATCH($A164,input_data!$B:$B,0),MATCH(Q$4,input_data!$1:$1,0)),"")</f>
        <v>4.4717E-2</v>
      </c>
      <c r="R164" s="152">
        <f>_xlfn.IFNA(INDEX(input_data!$1:$1048576,MATCH($A164,input_data!$B:$B,0),MATCH(R$4,input_data!$1:$1,0)),"")</f>
        <v>0.99111899999999997</v>
      </c>
      <c r="S164" s="152">
        <f>_xlfn.IFNA(INDEX(input_data!$1:$1048576,MATCH($A164,input_data!$B:$B,0),MATCH(S$4,input_data!$1:$1,0)),"")</f>
        <v>1.6515450749290801</v>
      </c>
      <c r="T164" s="152">
        <f>_xlfn.IFNA(INDEX(input_data!$1:$1048576,MATCH($A164,input_data!$B:$B,0),MATCH(T$4,input_data!$1:$1,0)),"")</f>
        <v>1.58135245247722</v>
      </c>
      <c r="U164" s="152">
        <f>_xlfn.IFNA(INDEX(input_data!$1:$1048576,MATCH($A164,input_data!$B:$B,0),MATCH(U$4,input_data!$1:$1,0)),"")</f>
        <v>0</v>
      </c>
      <c r="V164" s="149">
        <f>_xlfn.IFNA(INDEX(input_data!$1:$1048576,MATCH($A164,input_data!$B:$B,0),MATCH(V$4,input_data!$1:$1,0)),"")</f>
        <v>331.53121405920803</v>
      </c>
      <c r="W164" s="153">
        <f>_xlfn.IFNA(INDEX(input_data!$1:$1048576,MATCH($A164,input_data!$B:$B,0),MATCH(W$4,input_data!$1:$1,0)),"")</f>
        <v>2949.3822809896901</v>
      </c>
      <c r="X164" s="154">
        <f t="shared" si="2"/>
        <v>5.4175096737802075E-2</v>
      </c>
      <c r="Y164" s="157"/>
    </row>
    <row r="165" spans="1:25" x14ac:dyDescent="0.35">
      <c r="A165" s="156" t="s">
        <v>604</v>
      </c>
      <c r="B165" s="387" t="s">
        <v>1231</v>
      </c>
      <c r="C165" s="147"/>
      <c r="D165" s="156" t="s">
        <v>605</v>
      </c>
      <c r="E165" s="387" t="s">
        <v>2063</v>
      </c>
      <c r="F165" s="387" t="s">
        <v>2029</v>
      </c>
      <c r="G165" s="398" t="s">
        <v>2140</v>
      </c>
      <c r="H165" s="149">
        <f>_xlfn.IFNA(INDEX(input_data!$1:$1048576,MATCH($A165,input_data!$B:$B,0),MATCH(H$4,input_data!$1:$1,0)),"")</f>
        <v>217.540368576025</v>
      </c>
      <c r="I165" s="150">
        <f>_xlfn.IFNA(INDEX(input_data!$1:$1048576,MATCH($A165,input_data!$B:$B,0),MATCH(I$4,input_data!$1:$1,0)),"")</f>
        <v>89187</v>
      </c>
      <c r="J165" s="399">
        <f>_xlfn.IFNA(INDEX(input_data!$1:$1048576,MATCH($A165,input_data!$B:$B,0),MATCH(J$4,input_data!$1:$1,0)),"")</f>
        <v>2439.1488510211698</v>
      </c>
      <c r="K165" s="152">
        <f>_xlfn.IFNA(INDEX(input_data!$1:$1048576,MATCH($A165,input_data!$B:$B,0),MATCH(K$4,input_data!$1:$1,0)),"")</f>
        <v>71.4917460483193</v>
      </c>
      <c r="L165" s="152">
        <f>_xlfn.IFNA(INDEX(input_data!$1:$1048576,MATCH($A165,input_data!$B:$B,0),MATCH(L$4,input_data!$1:$1,0)),"")</f>
        <v>10.7310194750139</v>
      </c>
      <c r="M165" s="152">
        <f>_xlfn.IFNA(INDEX(input_data!$1:$1048576,MATCH($A165,input_data!$B:$B,0),MATCH(M$4,input_data!$1:$1,0)),"")</f>
        <v>110.274163264386</v>
      </c>
      <c r="N165" s="152">
        <f>_xlfn.IFNA(INDEX(input_data!$1:$1048576,MATCH($A165,input_data!$B:$B,0),MATCH(N$4,input_data!$1:$1,0)),"")</f>
        <v>9.4522565868211306</v>
      </c>
      <c r="O165" s="152">
        <f>_xlfn.IFNA(INDEX(input_data!$1:$1048576,MATCH($A165,input_data!$B:$B,0),MATCH(O$4,input_data!$1:$1,0)),"")</f>
        <v>21.694722544756502</v>
      </c>
      <c r="P165" s="152">
        <f>_xlfn.IFNA(INDEX(input_data!$1:$1048576,MATCH($A165,input_data!$B:$B,0),MATCH(P$4,input_data!$1:$1,0)),"")</f>
        <v>3.7922750354228998</v>
      </c>
      <c r="Q165" s="152">
        <f>_xlfn.IFNA(INDEX(input_data!$1:$1048576,MATCH($A165,input_data!$B:$B,0),MATCH(Q$4,input_data!$1:$1,0)),"")</f>
        <v>4.7731000000000003E-2</v>
      </c>
      <c r="R165" s="152">
        <f>_xlfn.IFNA(INDEX(input_data!$1:$1048576,MATCH($A165,input_data!$B:$B,0),MATCH(R$4,input_data!$1:$1,0)),"")</f>
        <v>1.7500000000000002E-2</v>
      </c>
      <c r="S165" s="152">
        <f>_xlfn.IFNA(INDEX(input_data!$1:$1048576,MATCH($A165,input_data!$B:$B,0),MATCH(S$4,input_data!$1:$1,0)),"")</f>
        <v>0.31931358047311598</v>
      </c>
      <c r="T165" s="152">
        <f>_xlfn.IFNA(INDEX(input_data!$1:$1048576,MATCH($A165,input_data!$B:$B,0),MATCH(T$4,input_data!$1:$1,0)),"")</f>
        <v>0</v>
      </c>
      <c r="U165" s="152">
        <f>_xlfn.IFNA(INDEX(input_data!$1:$1048576,MATCH($A165,input_data!$B:$B,0),MATCH(U$4,input_data!$1:$1,0)),"")</f>
        <v>0</v>
      </c>
      <c r="V165" s="149">
        <f>_xlfn.IFNA(INDEX(input_data!$1:$1048576,MATCH($A165,input_data!$B:$B,0),MATCH(V$4,input_data!$1:$1,0)),"")</f>
        <v>227.82072753519299</v>
      </c>
      <c r="W165" s="153">
        <f>_xlfn.IFNA(INDEX(input_data!$1:$1048576,MATCH($A165,input_data!$B:$B,0),MATCH(W$4,input_data!$1:$1,0)),"")</f>
        <v>2554.41631106768</v>
      </c>
      <c r="X165" s="154">
        <f t="shared" si="2"/>
        <v>4.7257247132847624E-2</v>
      </c>
      <c r="Y165" s="157"/>
    </row>
    <row r="166" spans="1:25" x14ac:dyDescent="0.35">
      <c r="A166" s="156" t="s">
        <v>606</v>
      </c>
      <c r="B166" s="387" t="s">
        <v>1232</v>
      </c>
      <c r="C166" s="147"/>
      <c r="D166" s="156" t="s">
        <v>607</v>
      </c>
      <c r="E166" s="387" t="s">
        <v>2069</v>
      </c>
      <c r="F166" s="387" t="s">
        <v>2032</v>
      </c>
      <c r="G166" s="398" t="s">
        <v>2141</v>
      </c>
      <c r="H166" s="149">
        <f>_xlfn.IFNA(INDEX(input_data!$1:$1048576,MATCH($A166,input_data!$B:$B,0),MATCH(H$4,input_data!$1:$1,0)),"")</f>
        <v>1406.1298730932599</v>
      </c>
      <c r="I166" s="150">
        <f>_xlfn.IFNA(INDEX(input_data!$1:$1048576,MATCH($A166,input_data!$B:$B,0),MATCH(I$4,input_data!$1:$1,0)),"")</f>
        <v>713419</v>
      </c>
      <c r="J166" s="399">
        <f>_xlfn.IFNA(INDEX(input_data!$1:$1048576,MATCH($A166,input_data!$B:$B,0),MATCH(J$4,input_data!$1:$1,0)),"")</f>
        <v>1970.9734014559001</v>
      </c>
      <c r="K166" s="152">
        <f>_xlfn.IFNA(INDEX(input_data!$1:$1048576,MATCH($A166,input_data!$B:$B,0),MATCH(K$4,input_data!$1:$1,0)),"")</f>
        <v>222.01602117135801</v>
      </c>
      <c r="L166" s="152">
        <f>_xlfn.IFNA(INDEX(input_data!$1:$1048576,MATCH($A166,input_data!$B:$B,0),MATCH(L$4,input_data!$1:$1,0)),"")</f>
        <v>40.544004744201203</v>
      </c>
      <c r="M166" s="152">
        <f>_xlfn.IFNA(INDEX(input_data!$1:$1048576,MATCH($A166,input_data!$B:$B,0),MATCH(M$4,input_data!$1:$1,0)),"")</f>
        <v>993.89690389909094</v>
      </c>
      <c r="N166" s="152">
        <f>_xlfn.IFNA(INDEX(input_data!$1:$1048576,MATCH($A166,input_data!$B:$B,0),MATCH(N$4,input_data!$1:$1,0)),"")</f>
        <v>61.701292780806099</v>
      </c>
      <c r="O166" s="152">
        <f>_xlfn.IFNA(INDEX(input_data!$1:$1048576,MATCH($A166,input_data!$B:$B,0),MATCH(O$4,input_data!$1:$1,0)),"")</f>
        <v>137.143646479848</v>
      </c>
      <c r="P166" s="152">
        <f>_xlfn.IFNA(INDEX(input_data!$1:$1048576,MATCH($A166,input_data!$B:$B,0),MATCH(P$4,input_data!$1:$1,0)),"")</f>
        <v>26.969399500866299</v>
      </c>
      <c r="Q166" s="152">
        <f>_xlfn.IFNA(INDEX(input_data!$1:$1048576,MATCH($A166,input_data!$B:$B,0),MATCH(Q$4,input_data!$1:$1,0)),"")</f>
        <v>4.0312219999999996</v>
      </c>
      <c r="R166" s="152">
        <f>_xlfn.IFNA(INDEX(input_data!$1:$1048576,MATCH($A166,input_data!$B:$B,0),MATCH(R$4,input_data!$1:$1,0)),"")</f>
        <v>1.9266650000000001</v>
      </c>
      <c r="S166" s="152">
        <f>_xlfn.IFNA(INDEX(input_data!$1:$1048576,MATCH($A166,input_data!$B:$B,0),MATCH(S$4,input_data!$1:$1,0)),"")</f>
        <v>6.2070655469827303</v>
      </c>
      <c r="T166" s="152">
        <f>_xlfn.IFNA(INDEX(input_data!$1:$1048576,MATCH($A166,input_data!$B:$B,0),MATCH(T$4,input_data!$1:$1,0)),"")</f>
        <v>0</v>
      </c>
      <c r="U166" s="152">
        <f>_xlfn.IFNA(INDEX(input_data!$1:$1048576,MATCH($A166,input_data!$B:$B,0),MATCH(U$4,input_data!$1:$1,0)),"")</f>
        <v>0</v>
      </c>
      <c r="V166" s="149">
        <f>_xlfn.IFNA(INDEX(input_data!$1:$1048576,MATCH($A166,input_data!$B:$B,0),MATCH(V$4,input_data!$1:$1,0)),"")</f>
        <v>1494.4362211231501</v>
      </c>
      <c r="W166" s="153">
        <f>_xlfn.IFNA(INDEX(input_data!$1:$1048576,MATCH($A166,input_data!$B:$B,0),MATCH(W$4,input_data!$1:$1,0)),"")</f>
        <v>2094.7524822343598</v>
      </c>
      <c r="X166" s="154">
        <f t="shared" si="2"/>
        <v>6.2800989950971164E-2</v>
      </c>
      <c r="Y166" s="157"/>
    </row>
    <row r="167" spans="1:25" x14ac:dyDescent="0.35">
      <c r="A167" s="156" t="s">
        <v>608</v>
      </c>
      <c r="B167" s="387" t="s">
        <v>1233</v>
      </c>
      <c r="C167" s="147"/>
      <c r="D167" s="156" t="s">
        <v>609</v>
      </c>
      <c r="E167" s="387" t="s">
        <v>2069</v>
      </c>
      <c r="F167" s="387" t="s">
        <v>2033</v>
      </c>
      <c r="G167" s="398" t="s">
        <v>234</v>
      </c>
      <c r="H167" s="149">
        <f>_xlfn.IFNA(INDEX(input_data!$1:$1048576,MATCH($A167,input_data!$B:$B,0),MATCH(H$4,input_data!$1:$1,0)),"")</f>
        <v>92.645933519260097</v>
      </c>
      <c r="I167" s="150">
        <f>_xlfn.IFNA(INDEX(input_data!$1:$1048576,MATCH($A167,input_data!$B:$B,0),MATCH(I$4,input_data!$1:$1,0)),"")</f>
        <v>834643</v>
      </c>
      <c r="J167" s="399">
        <f>_xlfn.IFNA(INDEX(input_data!$1:$1048576,MATCH($A167,input_data!$B:$B,0),MATCH(J$4,input_data!$1:$1,0)),"")</f>
        <v>111.00067156767599</v>
      </c>
      <c r="K167" s="152">
        <f>_xlfn.IFNA(INDEX(input_data!$1:$1048576,MATCH($A167,input_data!$B:$B,0),MATCH(K$4,input_data!$1:$1,0)),"")</f>
        <v>27.918664451995401</v>
      </c>
      <c r="L167" s="152">
        <f>_xlfn.IFNA(INDEX(input_data!$1:$1048576,MATCH($A167,input_data!$B:$B,0),MATCH(L$4,input_data!$1:$1,0)),"")</f>
        <v>3.2114114437935899</v>
      </c>
      <c r="M167" s="152">
        <f>_xlfn.IFNA(INDEX(input_data!$1:$1048576,MATCH($A167,input_data!$B:$B,0),MATCH(M$4,input_data!$1:$1,0)),"")</f>
        <v>64.501151797173193</v>
      </c>
      <c r="N167" s="152">
        <f>_xlfn.IFNA(INDEX(input_data!$1:$1048576,MATCH($A167,input_data!$B:$B,0),MATCH(N$4,input_data!$1:$1,0)),"")</f>
        <v>0</v>
      </c>
      <c r="O167" s="152">
        <f>_xlfn.IFNA(INDEX(input_data!$1:$1048576,MATCH($A167,input_data!$B:$B,0),MATCH(O$4,input_data!$1:$1,0)),"")</f>
        <v>0</v>
      </c>
      <c r="P167" s="152">
        <f>_xlfn.IFNA(INDEX(input_data!$1:$1048576,MATCH($A167,input_data!$B:$B,0),MATCH(P$4,input_data!$1:$1,0)),"")</f>
        <v>0</v>
      </c>
      <c r="Q167" s="152">
        <f>_xlfn.IFNA(INDEX(input_data!$1:$1048576,MATCH($A167,input_data!$B:$B,0),MATCH(Q$4,input_data!$1:$1,0)),"")</f>
        <v>0</v>
      </c>
      <c r="R167" s="152">
        <f>_xlfn.IFNA(INDEX(input_data!$1:$1048576,MATCH($A167,input_data!$B:$B,0),MATCH(R$4,input_data!$1:$1,0)),"")</f>
        <v>0</v>
      </c>
      <c r="S167" s="152">
        <f>_xlfn.IFNA(INDEX(input_data!$1:$1048576,MATCH($A167,input_data!$B:$B,0),MATCH(S$4,input_data!$1:$1,0)),"")</f>
        <v>0</v>
      </c>
      <c r="T167" s="152">
        <f>_xlfn.IFNA(INDEX(input_data!$1:$1048576,MATCH($A167,input_data!$B:$B,0),MATCH(T$4,input_data!$1:$1,0)),"")</f>
        <v>0</v>
      </c>
      <c r="U167" s="152">
        <f>_xlfn.IFNA(INDEX(input_data!$1:$1048576,MATCH($A167,input_data!$B:$B,0),MATCH(U$4,input_data!$1:$1,0)),"")</f>
        <v>0</v>
      </c>
      <c r="V167" s="149">
        <f>_xlfn.IFNA(INDEX(input_data!$1:$1048576,MATCH($A167,input_data!$B:$B,0),MATCH(V$4,input_data!$1:$1,0)),"")</f>
        <v>95.631227692962099</v>
      </c>
      <c r="W167" s="153">
        <f>_xlfn.IFNA(INDEX(input_data!$1:$1048576,MATCH($A167,input_data!$B:$B,0),MATCH(W$4,input_data!$1:$1,0)),"")</f>
        <v>114.57740338439601</v>
      </c>
      <c r="X167" s="154">
        <f t="shared" si="2"/>
        <v>3.2222614207685574E-2</v>
      </c>
      <c r="Y167" s="157"/>
    </row>
    <row r="168" spans="1:25" x14ac:dyDescent="0.35">
      <c r="A168" s="156" t="s">
        <v>612</v>
      </c>
      <c r="B168" s="387" t="s">
        <v>1234</v>
      </c>
      <c r="C168" s="147"/>
      <c r="D168" s="156" t="s">
        <v>613</v>
      </c>
      <c r="E168" s="387" t="s">
        <v>2066</v>
      </c>
      <c r="F168" s="387" t="s">
        <v>2034</v>
      </c>
      <c r="G168" s="398" t="s">
        <v>2142</v>
      </c>
      <c r="H168" s="149">
        <f>_xlfn.IFNA(INDEX(input_data!$1:$1048576,MATCH($A168,input_data!$B:$B,0),MATCH(H$4,input_data!$1:$1,0)),"")</f>
        <v>18.515527999070098</v>
      </c>
      <c r="I168" s="150">
        <f>_xlfn.IFNA(INDEX(input_data!$1:$1048576,MATCH($A168,input_data!$B:$B,0),MATCH(I$4,input_data!$1:$1,0)),"")</f>
        <v>75804</v>
      </c>
      <c r="J168" s="399">
        <f>_xlfn.IFNA(INDEX(input_data!$1:$1048576,MATCH($A168,input_data!$B:$B,0),MATCH(J$4,input_data!$1:$1,0)),"")</f>
        <v>244.25528994604599</v>
      </c>
      <c r="K168" s="152">
        <f>_xlfn.IFNA(INDEX(input_data!$1:$1048576,MATCH($A168,input_data!$B:$B,0),MATCH(K$4,input_data!$1:$1,0)),"")</f>
        <v>7.0484684961136201</v>
      </c>
      <c r="L168" s="152">
        <f>_xlfn.IFNA(INDEX(input_data!$1:$1048576,MATCH($A168,input_data!$B:$B,0),MATCH(L$4,input_data!$1:$1,0)),"")</f>
        <v>1.2199158707795199</v>
      </c>
      <c r="M168" s="152">
        <f>_xlfn.IFNA(INDEX(input_data!$1:$1048576,MATCH($A168,input_data!$B:$B,0),MATCH(M$4,input_data!$1:$1,0)),"")</f>
        <v>9.1672004892114494</v>
      </c>
      <c r="N168" s="152">
        <f>_xlfn.IFNA(INDEX(input_data!$1:$1048576,MATCH($A168,input_data!$B:$B,0),MATCH(N$4,input_data!$1:$1,0)),"")</f>
        <v>0</v>
      </c>
      <c r="O168" s="152">
        <f>_xlfn.IFNA(INDEX(input_data!$1:$1048576,MATCH($A168,input_data!$B:$B,0),MATCH(O$4,input_data!$1:$1,0)),"")</f>
        <v>0</v>
      </c>
      <c r="P168" s="152">
        <f>_xlfn.IFNA(INDEX(input_data!$1:$1048576,MATCH($A168,input_data!$B:$B,0),MATCH(P$4,input_data!$1:$1,0)),"")</f>
        <v>0</v>
      </c>
      <c r="Q168" s="152">
        <f>_xlfn.IFNA(INDEX(input_data!$1:$1048576,MATCH($A168,input_data!$B:$B,0),MATCH(Q$4,input_data!$1:$1,0)),"")</f>
        <v>3.5808E-2</v>
      </c>
      <c r="R168" s="152">
        <f>_xlfn.IFNA(INDEX(input_data!$1:$1048576,MATCH($A168,input_data!$B:$B,0),MATCH(R$4,input_data!$1:$1,0)),"")</f>
        <v>0.29336899999999999</v>
      </c>
      <c r="S168" s="152">
        <f>_xlfn.IFNA(INDEX(input_data!$1:$1048576,MATCH($A168,input_data!$B:$B,0),MATCH(S$4,input_data!$1:$1,0)),"")</f>
        <v>0</v>
      </c>
      <c r="T168" s="152">
        <f>_xlfn.IFNA(INDEX(input_data!$1:$1048576,MATCH($A168,input_data!$B:$B,0),MATCH(T$4,input_data!$1:$1,0)),"")</f>
        <v>0.55232992066964404</v>
      </c>
      <c r="U168" s="152">
        <f>_xlfn.IFNA(INDEX(input_data!$1:$1048576,MATCH($A168,input_data!$B:$B,0),MATCH(U$4,input_data!$1:$1,0)),"")</f>
        <v>0.19891222229585301</v>
      </c>
      <c r="V168" s="149">
        <f>_xlfn.IFNA(INDEX(input_data!$1:$1048576,MATCH($A168,input_data!$B:$B,0),MATCH(V$4,input_data!$1:$1,0)),"")</f>
        <v>18.516003999070101</v>
      </c>
      <c r="W168" s="153">
        <f>_xlfn.IFNA(INDEX(input_data!$1:$1048576,MATCH($A168,input_data!$B:$B,0),MATCH(W$4,input_data!$1:$1,0)),"")</f>
        <v>244.26156929805899</v>
      </c>
      <c r="X168" s="154">
        <f t="shared" si="2"/>
        <v>2.5708151559333814E-5</v>
      </c>
      <c r="Y168" s="157"/>
    </row>
    <row r="169" spans="1:25" x14ac:dyDescent="0.35">
      <c r="A169" s="156" t="s">
        <v>614</v>
      </c>
      <c r="B169" s="387" t="s">
        <v>1235</v>
      </c>
      <c r="C169" s="147"/>
      <c r="D169" s="156" t="s">
        <v>615</v>
      </c>
      <c r="E169" s="387" t="s">
        <v>2064</v>
      </c>
      <c r="F169" s="387" t="s">
        <v>2031</v>
      </c>
      <c r="G169" s="398" t="s">
        <v>2140</v>
      </c>
      <c r="H169" s="149">
        <f>_xlfn.IFNA(INDEX(input_data!$1:$1048576,MATCH($A169,input_data!$B:$B,0),MATCH(H$4,input_data!$1:$1,0)),"")</f>
        <v>313.75891591220898</v>
      </c>
      <c r="I169" s="150">
        <f>_xlfn.IFNA(INDEX(input_data!$1:$1048576,MATCH($A169,input_data!$B:$B,0),MATCH(I$4,input_data!$1:$1,0)),"")</f>
        <v>125007</v>
      </c>
      <c r="J169" s="399">
        <f>_xlfn.IFNA(INDEX(input_data!$1:$1048576,MATCH($A169,input_data!$B:$B,0),MATCH(J$4,input_data!$1:$1,0)),"")</f>
        <v>2509.93077117449</v>
      </c>
      <c r="K169" s="152">
        <f>_xlfn.IFNA(INDEX(input_data!$1:$1048576,MATCH($A169,input_data!$B:$B,0),MATCH(K$4,input_data!$1:$1,0)),"")</f>
        <v>120.166599018025</v>
      </c>
      <c r="L169" s="152">
        <f>_xlfn.IFNA(INDEX(input_data!$1:$1048576,MATCH($A169,input_data!$B:$B,0),MATCH(L$4,input_data!$1:$1,0)),"")</f>
        <v>17.970749737759899</v>
      </c>
      <c r="M169" s="152">
        <f>_xlfn.IFNA(INDEX(input_data!$1:$1048576,MATCH($A169,input_data!$B:$B,0),MATCH(M$4,input_data!$1:$1,0)),"")</f>
        <v>119.295722474903</v>
      </c>
      <c r="N169" s="152">
        <f>_xlfn.IFNA(INDEX(input_data!$1:$1048576,MATCH($A169,input_data!$B:$B,0),MATCH(N$4,input_data!$1:$1,0)),"")</f>
        <v>22.107780638911699</v>
      </c>
      <c r="O169" s="152">
        <f>_xlfn.IFNA(INDEX(input_data!$1:$1048576,MATCH($A169,input_data!$B:$B,0),MATCH(O$4,input_data!$1:$1,0)),"")</f>
        <v>42.462081261087299</v>
      </c>
      <c r="P169" s="152">
        <f>_xlfn.IFNA(INDEX(input_data!$1:$1048576,MATCH($A169,input_data!$B:$B,0),MATCH(P$4,input_data!$1:$1,0)),"")</f>
        <v>6.3566256622629398</v>
      </c>
      <c r="Q169" s="152">
        <f>_xlfn.IFNA(INDEX(input_data!$1:$1048576,MATCH($A169,input_data!$B:$B,0),MATCH(Q$4,input_data!$1:$1,0)),"")</f>
        <v>0.95178499999999999</v>
      </c>
      <c r="R169" s="152">
        <f>_xlfn.IFNA(INDEX(input_data!$1:$1048576,MATCH($A169,input_data!$B:$B,0),MATCH(R$4,input_data!$1:$1,0)),"")</f>
        <v>6.1600000000000002E-2</v>
      </c>
      <c r="S169" s="152">
        <f>_xlfn.IFNA(INDEX(input_data!$1:$1048576,MATCH($A169,input_data!$B:$B,0),MATCH(S$4,input_data!$1:$1,0)),"")</f>
        <v>3.23518885613331</v>
      </c>
      <c r="T169" s="152">
        <f>_xlfn.IFNA(INDEX(input_data!$1:$1048576,MATCH($A169,input_data!$B:$B,0),MATCH(T$4,input_data!$1:$1,0)),"")</f>
        <v>9.3809838494344504</v>
      </c>
      <c r="U169" s="152">
        <f>_xlfn.IFNA(INDEX(input_data!$1:$1048576,MATCH($A169,input_data!$B:$B,0),MATCH(U$4,input_data!$1:$1,0)),"")</f>
        <v>0</v>
      </c>
      <c r="V169" s="149">
        <f>_xlfn.IFNA(INDEX(input_data!$1:$1048576,MATCH($A169,input_data!$B:$B,0),MATCH(V$4,input_data!$1:$1,0)),"")</f>
        <v>341.989116498518</v>
      </c>
      <c r="W169" s="153">
        <f>_xlfn.IFNA(INDEX(input_data!$1:$1048576,MATCH($A169,input_data!$B:$B,0),MATCH(W$4,input_data!$1:$1,0)),"")</f>
        <v>2735.7597294432899</v>
      </c>
      <c r="X169" s="154">
        <f t="shared" si="2"/>
        <v>8.9974178117723902E-2</v>
      </c>
      <c r="Y169" s="157"/>
    </row>
    <row r="170" spans="1:25" x14ac:dyDescent="0.35">
      <c r="A170" s="156" t="s">
        <v>616</v>
      </c>
      <c r="B170" s="387" t="s">
        <v>1236</v>
      </c>
      <c r="C170" s="147"/>
      <c r="D170" s="156" t="s">
        <v>617</v>
      </c>
      <c r="E170" s="387" t="s">
        <v>2063</v>
      </c>
      <c r="F170" s="387" t="s">
        <v>2029</v>
      </c>
      <c r="G170" s="398" t="s">
        <v>2140</v>
      </c>
      <c r="H170" s="149">
        <f>_xlfn.IFNA(INDEX(input_data!$1:$1048576,MATCH($A170,input_data!$B:$B,0),MATCH(H$4,input_data!$1:$1,0)),"")</f>
        <v>170.30129759387199</v>
      </c>
      <c r="I170" s="150">
        <f>_xlfn.IFNA(INDEX(input_data!$1:$1048576,MATCH($A170,input_data!$B:$B,0),MATCH(I$4,input_data!$1:$1,0)),"")</f>
        <v>70278</v>
      </c>
      <c r="J170" s="399">
        <f>_xlfn.IFNA(INDEX(input_data!$1:$1048576,MATCH($A170,input_data!$B:$B,0),MATCH(J$4,input_data!$1:$1,0)),"")</f>
        <v>2423.2519080490601</v>
      </c>
      <c r="K170" s="152">
        <f>_xlfn.IFNA(INDEX(input_data!$1:$1048576,MATCH($A170,input_data!$B:$B,0),MATCH(K$4,input_data!$1:$1,0)),"")</f>
        <v>24.572012520964599</v>
      </c>
      <c r="L170" s="152">
        <f>_xlfn.IFNA(INDEX(input_data!$1:$1048576,MATCH($A170,input_data!$B:$B,0),MATCH(L$4,input_data!$1:$1,0)),"")</f>
        <v>4.6666013649143503</v>
      </c>
      <c r="M170" s="152">
        <f>_xlfn.IFNA(INDEX(input_data!$1:$1048576,MATCH($A170,input_data!$B:$B,0),MATCH(M$4,input_data!$1:$1,0)),"")</f>
        <v>131.78064601149001</v>
      </c>
      <c r="N170" s="152">
        <f>_xlfn.IFNA(INDEX(input_data!$1:$1048576,MATCH($A170,input_data!$B:$B,0),MATCH(N$4,input_data!$1:$1,0)),"")</f>
        <v>2.2697553539492099</v>
      </c>
      <c r="O170" s="152">
        <f>_xlfn.IFNA(INDEX(input_data!$1:$1048576,MATCH($A170,input_data!$B:$B,0),MATCH(O$4,input_data!$1:$1,0)),"")</f>
        <v>11.4658788620498</v>
      </c>
      <c r="P170" s="152">
        <f>_xlfn.IFNA(INDEX(input_data!$1:$1048576,MATCH($A170,input_data!$B:$B,0),MATCH(P$4,input_data!$1:$1,0)),"")</f>
        <v>2.5076575778939998</v>
      </c>
      <c r="Q170" s="152">
        <f>_xlfn.IFNA(INDEX(input_data!$1:$1048576,MATCH($A170,input_data!$B:$B,0),MATCH(Q$4,input_data!$1:$1,0)),"")</f>
        <v>3.9357000000000003E-2</v>
      </c>
      <c r="R170" s="152">
        <f>_xlfn.IFNA(INDEX(input_data!$1:$1048576,MATCH($A170,input_data!$B:$B,0),MATCH(R$4,input_data!$1:$1,0)),"")</f>
        <v>0.19145000000000001</v>
      </c>
      <c r="S170" s="152">
        <f>_xlfn.IFNA(INDEX(input_data!$1:$1048576,MATCH($A170,input_data!$B:$B,0),MATCH(S$4,input_data!$1:$1,0)),"")</f>
        <v>0.31845584899206397</v>
      </c>
      <c r="T170" s="152">
        <f>_xlfn.IFNA(INDEX(input_data!$1:$1048576,MATCH($A170,input_data!$B:$B,0),MATCH(T$4,input_data!$1:$1,0)),"")</f>
        <v>0</v>
      </c>
      <c r="U170" s="152">
        <f>_xlfn.IFNA(INDEX(input_data!$1:$1048576,MATCH($A170,input_data!$B:$B,0),MATCH(U$4,input_data!$1:$1,0)),"")</f>
        <v>0</v>
      </c>
      <c r="V170" s="149">
        <f>_xlfn.IFNA(INDEX(input_data!$1:$1048576,MATCH($A170,input_data!$B:$B,0),MATCH(V$4,input_data!$1:$1,0)),"")</f>
        <v>177.81181454025401</v>
      </c>
      <c r="W170" s="153">
        <f>_xlfn.IFNA(INDEX(input_data!$1:$1048576,MATCH($A170,input_data!$B:$B,0),MATCH(W$4,input_data!$1:$1,0)),"")</f>
        <v>2530.1205859622401</v>
      </c>
      <c r="X170" s="154">
        <f t="shared" si="2"/>
        <v>4.4101348918038186E-2</v>
      </c>
      <c r="Y170" s="157"/>
    </row>
    <row r="171" spans="1:25" x14ac:dyDescent="0.35">
      <c r="A171" s="156" t="s">
        <v>618</v>
      </c>
      <c r="B171" s="387" t="s">
        <v>1237</v>
      </c>
      <c r="C171" s="147"/>
      <c r="D171" s="156" t="s">
        <v>619</v>
      </c>
      <c r="E171" s="387" t="s">
        <v>2064</v>
      </c>
      <c r="F171" s="387" t="s">
        <v>2030</v>
      </c>
      <c r="G171" s="398" t="s">
        <v>2140</v>
      </c>
      <c r="H171" s="149">
        <f>_xlfn.IFNA(INDEX(input_data!$1:$1048576,MATCH($A171,input_data!$B:$B,0),MATCH(H$4,input_data!$1:$1,0)),"")</f>
        <v>432.30270785351598</v>
      </c>
      <c r="I171" s="150">
        <f>_xlfn.IFNA(INDEX(input_data!$1:$1048576,MATCH($A171,input_data!$B:$B,0),MATCH(I$4,input_data!$1:$1,0)),"")</f>
        <v>192994</v>
      </c>
      <c r="J171" s="399">
        <f>_xlfn.IFNA(INDEX(input_data!$1:$1048576,MATCH($A171,input_data!$B:$B,0),MATCH(J$4,input_data!$1:$1,0)),"")</f>
        <v>2239.9800400712802</v>
      </c>
      <c r="K171" s="152">
        <f>_xlfn.IFNA(INDEX(input_data!$1:$1048576,MATCH($A171,input_data!$B:$B,0),MATCH(K$4,input_data!$1:$1,0)),"")</f>
        <v>106.867142081445</v>
      </c>
      <c r="L171" s="152">
        <f>_xlfn.IFNA(INDEX(input_data!$1:$1048576,MATCH($A171,input_data!$B:$B,0),MATCH(L$4,input_data!$1:$1,0)),"")</f>
        <v>18.871911915992399</v>
      </c>
      <c r="M171" s="152">
        <f>_xlfn.IFNA(INDEX(input_data!$1:$1048576,MATCH($A171,input_data!$B:$B,0),MATCH(M$4,input_data!$1:$1,0)),"")</f>
        <v>250.99564464480099</v>
      </c>
      <c r="N171" s="152">
        <f>_xlfn.IFNA(INDEX(input_data!$1:$1048576,MATCH($A171,input_data!$B:$B,0),MATCH(N$4,input_data!$1:$1,0)),"")</f>
        <v>21.986071655598401</v>
      </c>
      <c r="O171" s="152">
        <f>_xlfn.IFNA(INDEX(input_data!$1:$1048576,MATCH($A171,input_data!$B:$B,0),MATCH(O$4,input_data!$1:$1,0)),"")</f>
        <v>46.0813213643982</v>
      </c>
      <c r="P171" s="152">
        <f>_xlfn.IFNA(INDEX(input_data!$1:$1048576,MATCH($A171,input_data!$B:$B,0),MATCH(P$4,input_data!$1:$1,0)),"")</f>
        <v>8.1369811708319197</v>
      </c>
      <c r="Q171" s="152">
        <f>_xlfn.IFNA(INDEX(input_data!$1:$1048576,MATCH($A171,input_data!$B:$B,0),MATCH(Q$4,input_data!$1:$1,0)),"")</f>
        <v>1.1934560000000001</v>
      </c>
      <c r="R171" s="152">
        <f>_xlfn.IFNA(INDEX(input_data!$1:$1048576,MATCH($A171,input_data!$B:$B,0),MATCH(R$4,input_data!$1:$1,0)),"")</f>
        <v>0.11375</v>
      </c>
      <c r="S171" s="152">
        <f>_xlfn.IFNA(INDEX(input_data!$1:$1048576,MATCH($A171,input_data!$B:$B,0),MATCH(S$4,input_data!$1:$1,0)),"")</f>
        <v>1.82119001645046</v>
      </c>
      <c r="T171" s="152">
        <f>_xlfn.IFNA(INDEX(input_data!$1:$1048576,MATCH($A171,input_data!$B:$B,0),MATCH(T$4,input_data!$1:$1,0)),"")</f>
        <v>8.3955136441059608</v>
      </c>
      <c r="U171" s="152">
        <f>_xlfn.IFNA(INDEX(input_data!$1:$1048576,MATCH($A171,input_data!$B:$B,0),MATCH(U$4,input_data!$1:$1,0)),"")</f>
        <v>0</v>
      </c>
      <c r="V171" s="149">
        <f>_xlfn.IFNA(INDEX(input_data!$1:$1048576,MATCH($A171,input_data!$B:$B,0),MATCH(V$4,input_data!$1:$1,0)),"")</f>
        <v>464.462982493624</v>
      </c>
      <c r="W171" s="153">
        <f>_xlfn.IFNA(INDEX(input_data!$1:$1048576,MATCH($A171,input_data!$B:$B,0),MATCH(W$4,input_data!$1:$1,0)),"")</f>
        <v>2406.6187679079399</v>
      </c>
      <c r="X171" s="154">
        <f t="shared" si="2"/>
        <v>7.4392952104767707E-2</v>
      </c>
      <c r="Y171" s="157"/>
    </row>
    <row r="172" spans="1:25" x14ac:dyDescent="0.35">
      <c r="A172" s="156" t="s">
        <v>620</v>
      </c>
      <c r="B172" s="387" t="s">
        <v>1238</v>
      </c>
      <c r="C172" s="147"/>
      <c r="D172" s="156" t="s">
        <v>621</v>
      </c>
      <c r="E172" s="387" t="s">
        <v>2068</v>
      </c>
      <c r="F172" s="387" t="s">
        <v>2030</v>
      </c>
      <c r="G172" s="398" t="s">
        <v>2140</v>
      </c>
      <c r="H172" s="149">
        <f>_xlfn.IFNA(INDEX(input_data!$1:$1048576,MATCH($A172,input_data!$B:$B,0),MATCH(H$4,input_data!$1:$1,0)),"")</f>
        <v>224.87693041694001</v>
      </c>
      <c r="I172" s="150">
        <f>_xlfn.IFNA(INDEX(input_data!$1:$1048576,MATCH($A172,input_data!$B:$B,0),MATCH(I$4,input_data!$1:$1,0)),"")</f>
        <v>71484</v>
      </c>
      <c r="J172" s="399">
        <f>_xlfn.IFNA(INDEX(input_data!$1:$1048576,MATCH($A172,input_data!$B:$B,0),MATCH(J$4,input_data!$1:$1,0)),"")</f>
        <v>3145.8358572119701</v>
      </c>
      <c r="K172" s="152">
        <f>_xlfn.IFNA(INDEX(input_data!$1:$1048576,MATCH($A172,input_data!$B:$B,0),MATCH(K$4,input_data!$1:$1,0)),"")</f>
        <v>95.924568115305902</v>
      </c>
      <c r="L172" s="152">
        <f>_xlfn.IFNA(INDEX(input_data!$1:$1048576,MATCH($A172,input_data!$B:$B,0),MATCH(L$4,input_data!$1:$1,0)),"")</f>
        <v>13.2876818662013</v>
      </c>
      <c r="M172" s="152">
        <f>_xlfn.IFNA(INDEX(input_data!$1:$1048576,MATCH($A172,input_data!$B:$B,0),MATCH(M$4,input_data!$1:$1,0)),"")</f>
        <v>76.395006903901901</v>
      </c>
      <c r="N172" s="152">
        <f>_xlfn.IFNA(INDEX(input_data!$1:$1048576,MATCH($A172,input_data!$B:$B,0),MATCH(N$4,input_data!$1:$1,0)),"")</f>
        <v>14.967152901115201</v>
      </c>
      <c r="O172" s="152">
        <f>_xlfn.IFNA(INDEX(input_data!$1:$1048576,MATCH($A172,input_data!$B:$B,0),MATCH(O$4,input_data!$1:$1,0)),"")</f>
        <v>29.645287637872599</v>
      </c>
      <c r="P172" s="152">
        <f>_xlfn.IFNA(INDEX(input_data!$1:$1048576,MATCH($A172,input_data!$B:$B,0),MATCH(P$4,input_data!$1:$1,0)),"")</f>
        <v>4.2746190731148399</v>
      </c>
      <c r="Q172" s="152">
        <f>_xlfn.IFNA(INDEX(input_data!$1:$1048576,MATCH($A172,input_data!$B:$B,0),MATCH(Q$4,input_data!$1:$1,0)),"")</f>
        <v>0.59712500000000002</v>
      </c>
      <c r="R172" s="152">
        <f>_xlfn.IFNA(INDEX(input_data!$1:$1048576,MATCH($A172,input_data!$B:$B,0),MATCH(R$4,input_data!$1:$1,0)),"")</f>
        <v>1.4202490000000001</v>
      </c>
      <c r="S172" s="152">
        <f>_xlfn.IFNA(INDEX(input_data!$1:$1048576,MATCH($A172,input_data!$B:$B,0),MATCH(S$4,input_data!$1:$1,0)),"")</f>
        <v>2.0605530651233299</v>
      </c>
      <c r="T172" s="152">
        <f>_xlfn.IFNA(INDEX(input_data!$1:$1048576,MATCH($A172,input_data!$B:$B,0),MATCH(T$4,input_data!$1:$1,0)),"")</f>
        <v>6.7654748829882898</v>
      </c>
      <c r="U172" s="152">
        <f>_xlfn.IFNA(INDEX(input_data!$1:$1048576,MATCH($A172,input_data!$B:$B,0),MATCH(U$4,input_data!$1:$1,0)),"")</f>
        <v>0</v>
      </c>
      <c r="V172" s="149">
        <f>_xlfn.IFNA(INDEX(input_data!$1:$1048576,MATCH($A172,input_data!$B:$B,0),MATCH(V$4,input_data!$1:$1,0)),"")</f>
        <v>245.33771844562301</v>
      </c>
      <c r="W172" s="153">
        <f>_xlfn.IFNA(INDEX(input_data!$1:$1048576,MATCH($A172,input_data!$B:$B,0),MATCH(W$4,input_data!$1:$1,0)),"")</f>
        <v>3432.0647759725698</v>
      </c>
      <c r="X172" s="154">
        <f t="shared" si="2"/>
        <v>9.098660316443774E-2</v>
      </c>
      <c r="Y172" s="157"/>
    </row>
    <row r="173" spans="1:25" x14ac:dyDescent="0.35">
      <c r="A173" s="156" t="s">
        <v>622</v>
      </c>
      <c r="B173" s="387" t="s">
        <v>1239</v>
      </c>
      <c r="C173" s="147"/>
      <c r="D173" s="156" t="s">
        <v>623</v>
      </c>
      <c r="E173" s="387" t="s">
        <v>2063</v>
      </c>
      <c r="F173" s="387" t="s">
        <v>2029</v>
      </c>
      <c r="G173" s="398" t="s">
        <v>2140</v>
      </c>
      <c r="H173" s="149">
        <f>_xlfn.IFNA(INDEX(input_data!$1:$1048576,MATCH($A173,input_data!$B:$B,0),MATCH(H$4,input_data!$1:$1,0)),"")</f>
        <v>404.45906529032999</v>
      </c>
      <c r="I173" s="150">
        <f>_xlfn.IFNA(INDEX(input_data!$1:$1048576,MATCH($A173,input_data!$B:$B,0),MATCH(I$4,input_data!$1:$1,0)),"")</f>
        <v>148202</v>
      </c>
      <c r="J173" s="399">
        <f>_xlfn.IFNA(INDEX(input_data!$1:$1048576,MATCH($A173,input_data!$B:$B,0),MATCH(J$4,input_data!$1:$1,0)),"")</f>
        <v>2729.1066604386601</v>
      </c>
      <c r="K173" s="152">
        <f>_xlfn.IFNA(INDEX(input_data!$1:$1048576,MATCH($A173,input_data!$B:$B,0),MATCH(K$4,input_data!$1:$1,0)),"")</f>
        <v>163.549459428679</v>
      </c>
      <c r="L173" s="152">
        <f>_xlfn.IFNA(INDEX(input_data!$1:$1048576,MATCH($A173,input_data!$B:$B,0),MATCH(L$4,input_data!$1:$1,0)),"")</f>
        <v>23.428402759408499</v>
      </c>
      <c r="M173" s="152">
        <f>_xlfn.IFNA(INDEX(input_data!$1:$1048576,MATCH($A173,input_data!$B:$B,0),MATCH(M$4,input_data!$1:$1,0)),"")</f>
        <v>168.674397941823</v>
      </c>
      <c r="N173" s="152">
        <f>_xlfn.IFNA(INDEX(input_data!$1:$1048576,MATCH($A173,input_data!$B:$B,0),MATCH(N$4,input_data!$1:$1,0)),"")</f>
        <v>18.4388506260672</v>
      </c>
      <c r="O173" s="152">
        <f>_xlfn.IFNA(INDEX(input_data!$1:$1048576,MATCH($A173,input_data!$B:$B,0),MATCH(O$4,input_data!$1:$1,0)),"")</f>
        <v>40.170910178934101</v>
      </c>
      <c r="P173" s="152">
        <f>_xlfn.IFNA(INDEX(input_data!$1:$1048576,MATCH($A173,input_data!$B:$B,0),MATCH(P$4,input_data!$1:$1,0)),"")</f>
        <v>6.6015087116203004</v>
      </c>
      <c r="Q173" s="152">
        <f>_xlfn.IFNA(INDEX(input_data!$1:$1048576,MATCH($A173,input_data!$B:$B,0),MATCH(Q$4,input_data!$1:$1,0)),"")</f>
        <v>4.1752999999999998E-2</v>
      </c>
      <c r="R173" s="152">
        <f>_xlfn.IFNA(INDEX(input_data!$1:$1048576,MATCH($A173,input_data!$B:$B,0),MATCH(R$4,input_data!$1:$1,0)),"")</f>
        <v>6.5100000000000005E-2</v>
      </c>
      <c r="S173" s="152">
        <f>_xlfn.IFNA(INDEX(input_data!$1:$1048576,MATCH($A173,input_data!$B:$B,0),MATCH(S$4,input_data!$1:$1,0)),"")</f>
        <v>1.8459939862019099</v>
      </c>
      <c r="T173" s="152">
        <f>_xlfn.IFNA(INDEX(input_data!$1:$1048576,MATCH($A173,input_data!$B:$B,0),MATCH(T$4,input_data!$1:$1,0)),"")</f>
        <v>1.28091899840141</v>
      </c>
      <c r="U173" s="152">
        <f>_xlfn.IFNA(INDEX(input_data!$1:$1048576,MATCH($A173,input_data!$B:$B,0),MATCH(U$4,input_data!$1:$1,0)),"")</f>
        <v>0</v>
      </c>
      <c r="V173" s="149">
        <f>_xlfn.IFNA(INDEX(input_data!$1:$1048576,MATCH($A173,input_data!$B:$B,0),MATCH(V$4,input_data!$1:$1,0)),"")</f>
        <v>424.09729563113501</v>
      </c>
      <c r="W173" s="153">
        <f>_xlfn.IFNA(INDEX(input_data!$1:$1048576,MATCH($A173,input_data!$B:$B,0),MATCH(W$4,input_data!$1:$1,0)),"")</f>
        <v>2861.6165478950002</v>
      </c>
      <c r="X173" s="154">
        <f t="shared" si="2"/>
        <v>4.8554308769685361E-2</v>
      </c>
      <c r="Y173" s="157"/>
    </row>
    <row r="174" spans="1:25" x14ac:dyDescent="0.35">
      <c r="A174" s="156" t="s">
        <v>624</v>
      </c>
      <c r="B174" s="387" t="s">
        <v>1240</v>
      </c>
      <c r="C174" s="147"/>
      <c r="D174" s="156" t="s">
        <v>625</v>
      </c>
      <c r="E174" s="387" t="s">
        <v>2068</v>
      </c>
      <c r="F174" s="387" t="s">
        <v>2032</v>
      </c>
      <c r="G174" s="398" t="s">
        <v>2140</v>
      </c>
      <c r="H174" s="149">
        <f>_xlfn.IFNA(INDEX(input_data!$1:$1048576,MATCH($A174,input_data!$B:$B,0),MATCH(H$4,input_data!$1:$1,0)),"")</f>
        <v>1149.88203880532</v>
      </c>
      <c r="I174" s="150">
        <f>_xlfn.IFNA(INDEX(input_data!$1:$1048576,MATCH($A174,input_data!$B:$B,0),MATCH(I$4,input_data!$1:$1,0)),"")</f>
        <v>577021</v>
      </c>
      <c r="J174" s="399">
        <f>_xlfn.IFNA(INDEX(input_data!$1:$1048576,MATCH($A174,input_data!$B:$B,0),MATCH(J$4,input_data!$1:$1,0)),"")</f>
        <v>1992.79062426726</v>
      </c>
      <c r="K174" s="152">
        <f>_xlfn.IFNA(INDEX(input_data!$1:$1048576,MATCH($A174,input_data!$B:$B,0),MATCH(K$4,input_data!$1:$1,0)),"")</f>
        <v>250.245445225943</v>
      </c>
      <c r="L174" s="152">
        <f>_xlfn.IFNA(INDEX(input_data!$1:$1048576,MATCH($A174,input_data!$B:$B,0),MATCH(L$4,input_data!$1:$1,0)),"")</f>
        <v>41.891877650806798</v>
      </c>
      <c r="M174" s="152">
        <f>_xlfn.IFNA(INDEX(input_data!$1:$1048576,MATCH($A174,input_data!$B:$B,0),MATCH(M$4,input_data!$1:$1,0)),"")</f>
        <v>682.11325822809795</v>
      </c>
      <c r="N174" s="152">
        <f>_xlfn.IFNA(INDEX(input_data!$1:$1048576,MATCH($A174,input_data!$B:$B,0),MATCH(N$4,input_data!$1:$1,0)),"")</f>
        <v>67.786094427263706</v>
      </c>
      <c r="O174" s="152">
        <f>_xlfn.IFNA(INDEX(input_data!$1:$1048576,MATCH($A174,input_data!$B:$B,0),MATCH(O$4,input_data!$1:$1,0)),"")</f>
        <v>144.77157276136299</v>
      </c>
      <c r="P174" s="152">
        <f>_xlfn.IFNA(INDEX(input_data!$1:$1048576,MATCH($A174,input_data!$B:$B,0),MATCH(P$4,input_data!$1:$1,0)),"")</f>
        <v>24.1419142840248</v>
      </c>
      <c r="Q174" s="152">
        <f>_xlfn.IFNA(INDEX(input_data!$1:$1048576,MATCH($A174,input_data!$B:$B,0),MATCH(Q$4,input_data!$1:$1,0)),"")</f>
        <v>3.238483</v>
      </c>
      <c r="R174" s="152">
        <f>_xlfn.IFNA(INDEX(input_data!$1:$1048576,MATCH($A174,input_data!$B:$B,0),MATCH(R$4,input_data!$1:$1,0)),"")</f>
        <v>1.44726</v>
      </c>
      <c r="S174" s="152">
        <f>_xlfn.IFNA(INDEX(input_data!$1:$1048576,MATCH($A174,input_data!$B:$B,0),MATCH(S$4,input_data!$1:$1,0)),"")</f>
        <v>4.6450805471364802</v>
      </c>
      <c r="T174" s="152">
        <f>_xlfn.IFNA(INDEX(input_data!$1:$1048576,MATCH($A174,input_data!$B:$B,0),MATCH(T$4,input_data!$1:$1,0)),"")</f>
        <v>4.9653394491818501</v>
      </c>
      <c r="U174" s="152">
        <f>_xlfn.IFNA(INDEX(input_data!$1:$1048576,MATCH($A174,input_data!$B:$B,0),MATCH(U$4,input_data!$1:$1,0)),"")</f>
        <v>0</v>
      </c>
      <c r="V174" s="149">
        <f>_xlfn.IFNA(INDEX(input_data!$1:$1048576,MATCH($A174,input_data!$B:$B,0),MATCH(V$4,input_data!$1:$1,0)),"")</f>
        <v>1225.2463255738201</v>
      </c>
      <c r="W174" s="153">
        <f>_xlfn.IFNA(INDEX(input_data!$1:$1048576,MATCH($A174,input_data!$B:$B,0),MATCH(W$4,input_data!$1:$1,0)),"")</f>
        <v>2123.3998859206499</v>
      </c>
      <c r="X174" s="154">
        <f t="shared" si="2"/>
        <v>6.5540885260544135E-2</v>
      </c>
      <c r="Y174" s="157"/>
    </row>
    <row r="175" spans="1:25" x14ac:dyDescent="0.35">
      <c r="A175" s="156" t="s">
        <v>626</v>
      </c>
      <c r="B175" s="387" t="s">
        <v>1241</v>
      </c>
      <c r="C175" s="147"/>
      <c r="D175" s="156" t="s">
        <v>627</v>
      </c>
      <c r="E175" s="387" t="s">
        <v>2068</v>
      </c>
      <c r="F175" s="387" t="s">
        <v>2033</v>
      </c>
      <c r="G175" s="398" t="s">
        <v>234</v>
      </c>
      <c r="H175" s="149">
        <f>_xlfn.IFNA(INDEX(input_data!$1:$1048576,MATCH($A175,input_data!$B:$B,0),MATCH(H$4,input_data!$1:$1,0)),"")</f>
        <v>74.1064781110952</v>
      </c>
      <c r="I175" s="150">
        <f>_xlfn.IFNA(INDEX(input_data!$1:$1048576,MATCH($A175,input_data!$B:$B,0),MATCH(I$4,input_data!$1:$1,0)),"")</f>
        <v>713477</v>
      </c>
      <c r="J175" s="399">
        <f>_xlfn.IFNA(INDEX(input_data!$1:$1048576,MATCH($A175,input_data!$B:$B,0),MATCH(J$4,input_data!$1:$1,0)),"")</f>
        <v>103.86666719613299</v>
      </c>
      <c r="K175" s="152">
        <f>_xlfn.IFNA(INDEX(input_data!$1:$1048576,MATCH($A175,input_data!$B:$B,0),MATCH(K$4,input_data!$1:$1,0)),"")</f>
        <v>30.8271610239815</v>
      </c>
      <c r="L175" s="152">
        <f>_xlfn.IFNA(INDEX(input_data!$1:$1048576,MATCH($A175,input_data!$B:$B,0),MATCH(L$4,input_data!$1:$1,0)),"")</f>
        <v>3.4819900372547301</v>
      </c>
      <c r="M175" s="152">
        <f>_xlfn.IFNA(INDEX(input_data!$1:$1048576,MATCH($A175,input_data!$B:$B,0),MATCH(M$4,input_data!$1:$1,0)),"")</f>
        <v>42.132956367484397</v>
      </c>
      <c r="N175" s="152">
        <f>_xlfn.IFNA(INDEX(input_data!$1:$1048576,MATCH($A175,input_data!$B:$B,0),MATCH(N$4,input_data!$1:$1,0)),"")</f>
        <v>0</v>
      </c>
      <c r="O175" s="152">
        <f>_xlfn.IFNA(INDEX(input_data!$1:$1048576,MATCH($A175,input_data!$B:$B,0),MATCH(O$4,input_data!$1:$1,0)),"")</f>
        <v>0</v>
      </c>
      <c r="P175" s="152">
        <f>_xlfn.IFNA(INDEX(input_data!$1:$1048576,MATCH($A175,input_data!$B:$B,0),MATCH(P$4,input_data!$1:$1,0)),"")</f>
        <v>0</v>
      </c>
      <c r="Q175" s="152">
        <f>_xlfn.IFNA(INDEX(input_data!$1:$1048576,MATCH($A175,input_data!$B:$B,0),MATCH(Q$4,input_data!$1:$1,0)),"")</f>
        <v>0</v>
      </c>
      <c r="R175" s="152">
        <f>_xlfn.IFNA(INDEX(input_data!$1:$1048576,MATCH($A175,input_data!$B:$B,0),MATCH(R$4,input_data!$1:$1,0)),"")</f>
        <v>0</v>
      </c>
      <c r="S175" s="152">
        <f>_xlfn.IFNA(INDEX(input_data!$1:$1048576,MATCH($A175,input_data!$B:$B,0),MATCH(S$4,input_data!$1:$1,0)),"")</f>
        <v>0</v>
      </c>
      <c r="T175" s="152">
        <f>_xlfn.IFNA(INDEX(input_data!$1:$1048576,MATCH($A175,input_data!$B:$B,0),MATCH(T$4,input_data!$1:$1,0)),"")</f>
        <v>0</v>
      </c>
      <c r="U175" s="152">
        <f>_xlfn.IFNA(INDEX(input_data!$1:$1048576,MATCH($A175,input_data!$B:$B,0),MATCH(U$4,input_data!$1:$1,0)),"")</f>
        <v>0</v>
      </c>
      <c r="V175" s="149">
        <f>_xlfn.IFNA(INDEX(input_data!$1:$1048576,MATCH($A175,input_data!$B:$B,0),MATCH(V$4,input_data!$1:$1,0)),"")</f>
        <v>76.442107428720604</v>
      </c>
      <c r="W175" s="153">
        <f>_xlfn.IFNA(INDEX(input_data!$1:$1048576,MATCH($A175,input_data!$B:$B,0),MATCH(W$4,input_data!$1:$1,0)),"")</f>
        <v>107.140254596463</v>
      </c>
      <c r="X175" s="154">
        <f t="shared" si="2"/>
        <v>3.1517208443288869E-2</v>
      </c>
      <c r="Y175" s="157"/>
    </row>
    <row r="176" spans="1:25" x14ac:dyDescent="0.35">
      <c r="A176" s="156" t="s">
        <v>628</v>
      </c>
      <c r="B176" s="387" t="s">
        <v>1242</v>
      </c>
      <c r="C176" s="147"/>
      <c r="D176" s="156" t="s">
        <v>629</v>
      </c>
      <c r="E176" s="387" t="s">
        <v>2068</v>
      </c>
      <c r="F176" s="387" t="s">
        <v>2034</v>
      </c>
      <c r="G176" s="398" t="s">
        <v>2141</v>
      </c>
      <c r="H176" s="149">
        <f>_xlfn.IFNA(INDEX(input_data!$1:$1048576,MATCH($A176,input_data!$B:$B,0),MATCH(H$4,input_data!$1:$1,0)),"")</f>
        <v>20.081372398359001</v>
      </c>
      <c r="I176" s="150">
        <f>_xlfn.IFNA(INDEX(input_data!$1:$1048576,MATCH($A176,input_data!$B:$B,0),MATCH(I$4,input_data!$1:$1,0)),"")</f>
        <v>66802</v>
      </c>
      <c r="J176" s="399">
        <f>_xlfn.IFNA(INDEX(input_data!$1:$1048576,MATCH($A176,input_data!$B:$B,0),MATCH(J$4,input_data!$1:$1,0)),"")</f>
        <v>300.61034697103401</v>
      </c>
      <c r="K176" s="152">
        <f>_xlfn.IFNA(INDEX(input_data!$1:$1048576,MATCH($A176,input_data!$B:$B,0),MATCH(K$4,input_data!$1:$1,0)),"")</f>
        <v>6.8044155308524799</v>
      </c>
      <c r="L176" s="152">
        <f>_xlfn.IFNA(INDEX(input_data!$1:$1048576,MATCH($A176,input_data!$B:$B,0),MATCH(L$4,input_data!$1:$1,0)),"")</f>
        <v>1.2091506825268099</v>
      </c>
      <c r="M176" s="152">
        <f>_xlfn.IFNA(INDEX(input_data!$1:$1048576,MATCH($A176,input_data!$B:$B,0),MATCH(M$4,input_data!$1:$1,0)),"")</f>
        <v>11.3146553595061</v>
      </c>
      <c r="N176" s="152">
        <f>_xlfn.IFNA(INDEX(input_data!$1:$1048576,MATCH($A176,input_data!$B:$B,0),MATCH(N$4,input_data!$1:$1,0)),"")</f>
        <v>0</v>
      </c>
      <c r="O176" s="152">
        <f>_xlfn.IFNA(INDEX(input_data!$1:$1048576,MATCH($A176,input_data!$B:$B,0),MATCH(O$4,input_data!$1:$1,0)),"")</f>
        <v>0</v>
      </c>
      <c r="P176" s="152">
        <f>_xlfn.IFNA(INDEX(input_data!$1:$1048576,MATCH($A176,input_data!$B:$B,0),MATCH(P$4,input_data!$1:$1,0)),"")</f>
        <v>0</v>
      </c>
      <c r="Q176" s="152">
        <f>_xlfn.IFNA(INDEX(input_data!$1:$1048576,MATCH($A176,input_data!$B:$B,0),MATCH(Q$4,input_data!$1:$1,0)),"")</f>
        <v>3.4153999999999997E-2</v>
      </c>
      <c r="R176" s="152">
        <f>_xlfn.IFNA(INDEX(input_data!$1:$1048576,MATCH($A176,input_data!$B:$B,0),MATCH(R$4,input_data!$1:$1,0)),"")</f>
        <v>0.137045</v>
      </c>
      <c r="S176" s="152">
        <f>_xlfn.IFNA(INDEX(input_data!$1:$1048576,MATCH($A176,input_data!$B:$B,0),MATCH(S$4,input_data!$1:$1,0)),"")</f>
        <v>0</v>
      </c>
      <c r="T176" s="152">
        <f>_xlfn.IFNA(INDEX(input_data!$1:$1048576,MATCH($A176,input_data!$B:$B,0),MATCH(T$4,input_data!$1:$1,0)),"")</f>
        <v>0.60263042286559498</v>
      </c>
      <c r="U176" s="152">
        <f>_xlfn.IFNA(INDEX(input_data!$1:$1048576,MATCH($A176,input_data!$B:$B,0),MATCH(U$4,input_data!$1:$1,0)),"")</f>
        <v>0</v>
      </c>
      <c r="V176" s="149">
        <f>_xlfn.IFNA(INDEX(input_data!$1:$1048576,MATCH($A176,input_data!$B:$B,0),MATCH(V$4,input_data!$1:$1,0)),"")</f>
        <v>20.102050995751</v>
      </c>
      <c r="W176" s="153">
        <f>_xlfn.IFNA(INDEX(input_data!$1:$1048576,MATCH($A176,input_data!$B:$B,0),MATCH(W$4,input_data!$1:$1,0)),"")</f>
        <v>300.91989754424998</v>
      </c>
      <c r="X176" s="154">
        <f t="shared" si="2"/>
        <v>1.0297402479169104E-3</v>
      </c>
      <c r="Y176" s="157"/>
    </row>
    <row r="177" spans="1:25" x14ac:dyDescent="0.35">
      <c r="A177" s="156" t="s">
        <v>630</v>
      </c>
      <c r="B177" s="387" t="s">
        <v>1243</v>
      </c>
      <c r="C177" s="147"/>
      <c r="D177" s="156" t="s">
        <v>631</v>
      </c>
      <c r="E177" s="387" t="s">
        <v>2064</v>
      </c>
      <c r="F177" s="387" t="s">
        <v>2030</v>
      </c>
      <c r="G177" s="398" t="s">
        <v>2140</v>
      </c>
      <c r="H177" s="149">
        <f>_xlfn.IFNA(INDEX(input_data!$1:$1048576,MATCH($A177,input_data!$B:$B,0),MATCH(H$4,input_data!$1:$1,0)),"")</f>
        <v>787.295020128602</v>
      </c>
      <c r="I177" s="150">
        <f>_xlfn.IFNA(INDEX(input_data!$1:$1048576,MATCH($A177,input_data!$B:$B,0),MATCH(I$4,input_data!$1:$1,0)),"")</f>
        <v>375552</v>
      </c>
      <c r="J177" s="399">
        <f>_xlfn.IFNA(INDEX(input_data!$1:$1048576,MATCH($A177,input_data!$B:$B,0),MATCH(J$4,input_data!$1:$1,0)),"")</f>
        <v>2096.3675339995598</v>
      </c>
      <c r="K177" s="152">
        <f>_xlfn.IFNA(INDEX(input_data!$1:$1048576,MATCH($A177,input_data!$B:$B,0),MATCH(K$4,input_data!$1:$1,0)),"")</f>
        <v>210.65863288684301</v>
      </c>
      <c r="L177" s="152">
        <f>_xlfn.IFNA(INDEX(input_data!$1:$1048576,MATCH($A177,input_data!$B:$B,0),MATCH(L$4,input_data!$1:$1,0)),"")</f>
        <v>34.0839255762439</v>
      </c>
      <c r="M177" s="152">
        <f>_xlfn.IFNA(INDEX(input_data!$1:$1048576,MATCH($A177,input_data!$B:$B,0),MATCH(M$4,input_data!$1:$1,0)),"")</f>
        <v>445.09718030360801</v>
      </c>
      <c r="N177" s="152">
        <f>_xlfn.IFNA(INDEX(input_data!$1:$1048576,MATCH($A177,input_data!$B:$B,0),MATCH(N$4,input_data!$1:$1,0)),"")</f>
        <v>39.033963593748503</v>
      </c>
      <c r="O177" s="152">
        <f>_xlfn.IFNA(INDEX(input_data!$1:$1048576,MATCH($A177,input_data!$B:$B,0),MATCH(O$4,input_data!$1:$1,0)),"")</f>
        <v>81.208134567672602</v>
      </c>
      <c r="P177" s="152">
        <f>_xlfn.IFNA(INDEX(input_data!$1:$1048576,MATCH($A177,input_data!$B:$B,0),MATCH(P$4,input_data!$1:$1,0)),"")</f>
        <v>14.48444109757</v>
      </c>
      <c r="Q177" s="152">
        <f>_xlfn.IFNA(INDEX(input_data!$1:$1048576,MATCH($A177,input_data!$B:$B,0),MATCH(Q$4,input_data!$1:$1,0)),"")</f>
        <v>2.397656</v>
      </c>
      <c r="R177" s="152">
        <f>_xlfn.IFNA(INDEX(input_data!$1:$1048576,MATCH($A177,input_data!$B:$B,0),MATCH(R$4,input_data!$1:$1,0)),"")</f>
        <v>6.1656000000000004</v>
      </c>
      <c r="S177" s="152">
        <f>_xlfn.IFNA(INDEX(input_data!$1:$1048576,MATCH($A177,input_data!$B:$B,0),MATCH(S$4,input_data!$1:$1,0)),"")</f>
        <v>5.0543523100946404</v>
      </c>
      <c r="T177" s="152">
        <f>_xlfn.IFNA(INDEX(input_data!$1:$1048576,MATCH($A177,input_data!$B:$B,0),MATCH(T$4,input_data!$1:$1,0)),"")</f>
        <v>20.5235520833</v>
      </c>
      <c r="U177" s="152">
        <f>_xlfn.IFNA(INDEX(input_data!$1:$1048576,MATCH($A177,input_data!$B:$B,0),MATCH(U$4,input_data!$1:$1,0)),"")</f>
        <v>0</v>
      </c>
      <c r="V177" s="149">
        <f>_xlfn.IFNA(INDEX(input_data!$1:$1048576,MATCH($A177,input_data!$B:$B,0),MATCH(V$4,input_data!$1:$1,0)),"")</f>
        <v>858.70743841908097</v>
      </c>
      <c r="W177" s="153">
        <f>_xlfn.IFNA(INDEX(input_data!$1:$1048576,MATCH($A177,input_data!$B:$B,0),MATCH(W$4,input_data!$1:$1,0)),"")</f>
        <v>2286.5207439158398</v>
      </c>
      <c r="X177" s="154">
        <f t="shared" si="2"/>
        <v>9.0706045973482752E-2</v>
      </c>
      <c r="Y177" s="157"/>
    </row>
    <row r="178" spans="1:25" x14ac:dyDescent="0.35">
      <c r="A178" s="156" t="s">
        <v>632</v>
      </c>
      <c r="B178" s="387" t="s">
        <v>1244</v>
      </c>
      <c r="C178" s="147"/>
      <c r="D178" s="156" t="s">
        <v>633</v>
      </c>
      <c r="E178" s="387" t="s">
        <v>2071</v>
      </c>
      <c r="F178" s="387" t="s">
        <v>2031</v>
      </c>
      <c r="G178" s="398" t="s">
        <v>2140</v>
      </c>
      <c r="H178" s="149">
        <f>_xlfn.IFNA(INDEX(input_data!$1:$1048576,MATCH($A178,input_data!$B:$B,0),MATCH(H$4,input_data!$1:$1,0)),"")</f>
        <v>388.62613145148998</v>
      </c>
      <c r="I178" s="150">
        <f>_xlfn.IFNA(INDEX(input_data!$1:$1048576,MATCH($A178,input_data!$B:$B,0),MATCH(I$4,input_data!$1:$1,0)),"")</f>
        <v>144999</v>
      </c>
      <c r="J178" s="399">
        <f>_xlfn.IFNA(INDEX(input_data!$1:$1048576,MATCH($A178,input_data!$B:$B,0),MATCH(J$4,input_data!$1:$1,0)),"")</f>
        <v>2680.1987010357998</v>
      </c>
      <c r="K178" s="152">
        <f>_xlfn.IFNA(INDEX(input_data!$1:$1048576,MATCH($A178,input_data!$B:$B,0),MATCH(K$4,input_data!$1:$1,0)),"")</f>
        <v>146.900637500785</v>
      </c>
      <c r="L178" s="152">
        <f>_xlfn.IFNA(INDEX(input_data!$1:$1048576,MATCH($A178,input_data!$B:$B,0),MATCH(L$4,input_data!$1:$1,0)),"")</f>
        <v>22.577102202233799</v>
      </c>
      <c r="M178" s="152">
        <f>_xlfn.IFNA(INDEX(input_data!$1:$1048576,MATCH($A178,input_data!$B:$B,0),MATCH(M$4,input_data!$1:$1,0)),"")</f>
        <v>163.192070980306</v>
      </c>
      <c r="N178" s="152">
        <f>_xlfn.IFNA(INDEX(input_data!$1:$1048576,MATCH($A178,input_data!$B:$B,0),MATCH(N$4,input_data!$1:$1,0)),"")</f>
        <v>21.658790548320901</v>
      </c>
      <c r="O178" s="152">
        <f>_xlfn.IFNA(INDEX(input_data!$1:$1048576,MATCH($A178,input_data!$B:$B,0),MATCH(O$4,input_data!$1:$1,0)),"")</f>
        <v>43.451134947146102</v>
      </c>
      <c r="P178" s="152">
        <f>_xlfn.IFNA(INDEX(input_data!$1:$1048576,MATCH($A178,input_data!$B:$B,0),MATCH(P$4,input_data!$1:$1,0)),"")</f>
        <v>6.8851053961230297</v>
      </c>
      <c r="Q178" s="152">
        <f>_xlfn.IFNA(INDEX(input_data!$1:$1048576,MATCH($A178,input_data!$B:$B,0),MATCH(Q$4,input_data!$1:$1,0)),"")</f>
        <v>1.113507</v>
      </c>
      <c r="R178" s="152">
        <f>_xlfn.IFNA(INDEX(input_data!$1:$1048576,MATCH($A178,input_data!$B:$B,0),MATCH(R$4,input_data!$1:$1,0)),"")</f>
        <v>0.77393500000000004</v>
      </c>
      <c r="S178" s="152">
        <f>_xlfn.IFNA(INDEX(input_data!$1:$1048576,MATCH($A178,input_data!$B:$B,0),MATCH(S$4,input_data!$1:$1,0)),"")</f>
        <v>2.60013149147388</v>
      </c>
      <c r="T178" s="152">
        <f>_xlfn.IFNA(INDEX(input_data!$1:$1048576,MATCH($A178,input_data!$B:$B,0),MATCH(T$4,input_data!$1:$1,0)),"")</f>
        <v>11.662884805075899</v>
      </c>
      <c r="U178" s="152">
        <f>_xlfn.IFNA(INDEX(input_data!$1:$1048576,MATCH($A178,input_data!$B:$B,0),MATCH(U$4,input_data!$1:$1,0)),"")</f>
        <v>0</v>
      </c>
      <c r="V178" s="149">
        <f>_xlfn.IFNA(INDEX(input_data!$1:$1048576,MATCH($A178,input_data!$B:$B,0),MATCH(V$4,input_data!$1:$1,0)),"")</f>
        <v>420.81529987146502</v>
      </c>
      <c r="W178" s="153">
        <f>_xlfn.IFNA(INDEX(input_data!$1:$1048576,MATCH($A178,input_data!$B:$B,0),MATCH(W$4,input_data!$1:$1,0)),"")</f>
        <v>2902.1944970066302</v>
      </c>
      <c r="X178" s="154">
        <f t="shared" si="2"/>
        <v>8.2828111171399765E-2</v>
      </c>
      <c r="Y178" s="157"/>
    </row>
    <row r="179" spans="1:25" x14ac:dyDescent="0.35">
      <c r="A179" s="156" t="s">
        <v>634</v>
      </c>
      <c r="B179" s="387" t="s">
        <v>1245</v>
      </c>
      <c r="C179" s="147"/>
      <c r="D179" s="156" t="s">
        <v>635</v>
      </c>
      <c r="E179" s="387" t="s">
        <v>2071</v>
      </c>
      <c r="F179" s="387" t="s">
        <v>2032</v>
      </c>
      <c r="G179" s="398" t="s">
        <v>2141</v>
      </c>
      <c r="H179" s="149">
        <f>_xlfn.IFNA(INDEX(input_data!$1:$1048576,MATCH($A179,input_data!$B:$B,0),MATCH(H$4,input_data!$1:$1,0)),"")</f>
        <v>557.70968419348901</v>
      </c>
      <c r="I179" s="150">
        <f>_xlfn.IFNA(INDEX(input_data!$1:$1048576,MATCH($A179,input_data!$B:$B,0),MATCH(I$4,input_data!$1:$1,0)),"")</f>
        <v>319665</v>
      </c>
      <c r="J179" s="399">
        <f>_xlfn.IFNA(INDEX(input_data!$1:$1048576,MATCH($A179,input_data!$B:$B,0),MATCH(J$4,input_data!$1:$1,0)),"")</f>
        <v>1744.66921368773</v>
      </c>
      <c r="K179" s="152">
        <f>_xlfn.IFNA(INDEX(input_data!$1:$1048576,MATCH($A179,input_data!$B:$B,0),MATCH(K$4,input_data!$1:$1,0)),"")</f>
        <v>69.435565141160197</v>
      </c>
      <c r="L179" s="152">
        <f>_xlfn.IFNA(INDEX(input_data!$1:$1048576,MATCH($A179,input_data!$B:$B,0),MATCH(L$4,input_data!$1:$1,0)),"")</f>
        <v>13.0815478480233</v>
      </c>
      <c r="M179" s="152">
        <f>_xlfn.IFNA(INDEX(input_data!$1:$1048576,MATCH($A179,input_data!$B:$B,0),MATCH(M$4,input_data!$1:$1,0)),"")</f>
        <v>422.50508913575902</v>
      </c>
      <c r="N179" s="152">
        <f>_xlfn.IFNA(INDEX(input_data!$1:$1048576,MATCH($A179,input_data!$B:$B,0),MATCH(N$4,input_data!$1:$1,0)),"")</f>
        <v>21.824275029982999</v>
      </c>
      <c r="O179" s="152">
        <f>_xlfn.IFNA(INDEX(input_data!$1:$1048576,MATCH($A179,input_data!$B:$B,0),MATCH(O$4,input_data!$1:$1,0)),"")</f>
        <v>50.9707385306003</v>
      </c>
      <c r="P179" s="152">
        <f>_xlfn.IFNA(INDEX(input_data!$1:$1048576,MATCH($A179,input_data!$B:$B,0),MATCH(P$4,input_data!$1:$1,0)),"")</f>
        <v>10.5623321326094</v>
      </c>
      <c r="Q179" s="152">
        <f>_xlfn.IFNA(INDEX(input_data!$1:$1048576,MATCH($A179,input_data!$B:$B,0),MATCH(Q$4,input_data!$1:$1,0)),"")</f>
        <v>1.463965</v>
      </c>
      <c r="R179" s="152">
        <f>_xlfn.IFNA(INDEX(input_data!$1:$1048576,MATCH($A179,input_data!$B:$B,0),MATCH(R$4,input_data!$1:$1,0)),"")</f>
        <v>1.041264</v>
      </c>
      <c r="S179" s="152">
        <f>_xlfn.IFNA(INDEX(input_data!$1:$1048576,MATCH($A179,input_data!$B:$B,0),MATCH(S$4,input_data!$1:$1,0)),"")</f>
        <v>1.3731221132948499</v>
      </c>
      <c r="T179" s="152">
        <f>_xlfn.IFNA(INDEX(input_data!$1:$1048576,MATCH($A179,input_data!$B:$B,0),MATCH(T$4,input_data!$1:$1,0)),"")</f>
        <v>0</v>
      </c>
      <c r="U179" s="152">
        <f>_xlfn.IFNA(INDEX(input_data!$1:$1048576,MATCH($A179,input_data!$B:$B,0),MATCH(U$4,input_data!$1:$1,0)),"")</f>
        <v>0</v>
      </c>
      <c r="V179" s="149">
        <f>_xlfn.IFNA(INDEX(input_data!$1:$1048576,MATCH($A179,input_data!$B:$B,0),MATCH(V$4,input_data!$1:$1,0)),"")</f>
        <v>592.25789893142996</v>
      </c>
      <c r="W179" s="153">
        <f>_xlfn.IFNA(INDEX(input_data!$1:$1048576,MATCH($A179,input_data!$B:$B,0),MATCH(W$4,input_data!$1:$1,0)),"")</f>
        <v>1852.74552713444</v>
      </c>
      <c r="X179" s="154">
        <f t="shared" si="2"/>
        <v>6.1946592854849936E-2</v>
      </c>
      <c r="Y179" s="157"/>
    </row>
    <row r="180" spans="1:25" x14ac:dyDescent="0.35">
      <c r="A180" s="156" t="s">
        <v>636</v>
      </c>
      <c r="B180" s="387" t="s">
        <v>1246</v>
      </c>
      <c r="C180" s="147"/>
      <c r="D180" s="156" t="s">
        <v>637</v>
      </c>
      <c r="E180" s="387" t="s">
        <v>2071</v>
      </c>
      <c r="F180" s="387" t="s">
        <v>2033</v>
      </c>
      <c r="G180" s="398" t="s">
        <v>234</v>
      </c>
      <c r="H180" s="149">
        <f>_xlfn.IFNA(INDEX(input_data!$1:$1048576,MATCH($A180,input_data!$B:$B,0),MATCH(H$4,input_data!$1:$1,0)),"")</f>
        <v>47.512099202033603</v>
      </c>
      <c r="I180" s="150">
        <f>_xlfn.IFNA(INDEX(input_data!$1:$1048576,MATCH($A180,input_data!$B:$B,0),MATCH(I$4,input_data!$1:$1,0)),"")</f>
        <v>482748</v>
      </c>
      <c r="J180" s="399">
        <f>_xlfn.IFNA(INDEX(input_data!$1:$1048576,MATCH($A180,input_data!$B:$B,0),MATCH(J$4,input_data!$1:$1,0)),"")</f>
        <v>98.420085017511397</v>
      </c>
      <c r="K180" s="152">
        <f>_xlfn.IFNA(INDEX(input_data!$1:$1048576,MATCH($A180,input_data!$B:$B,0),MATCH(K$4,input_data!$1:$1,0)),"")</f>
        <v>17.074454611273499</v>
      </c>
      <c r="L180" s="152">
        <f>_xlfn.IFNA(INDEX(input_data!$1:$1048576,MATCH($A180,input_data!$B:$B,0),MATCH(L$4,input_data!$1:$1,0)),"")</f>
        <v>1.93607019948649</v>
      </c>
      <c r="M180" s="152">
        <f>_xlfn.IFNA(INDEX(input_data!$1:$1048576,MATCH($A180,input_data!$B:$B,0),MATCH(M$4,input_data!$1:$1,0)),"")</f>
        <v>30.1650474368221</v>
      </c>
      <c r="N180" s="152">
        <f>_xlfn.IFNA(INDEX(input_data!$1:$1048576,MATCH($A180,input_data!$B:$B,0),MATCH(N$4,input_data!$1:$1,0)),"")</f>
        <v>0</v>
      </c>
      <c r="O180" s="152">
        <f>_xlfn.IFNA(INDEX(input_data!$1:$1048576,MATCH($A180,input_data!$B:$B,0),MATCH(O$4,input_data!$1:$1,0)),"")</f>
        <v>0</v>
      </c>
      <c r="P180" s="152">
        <f>_xlfn.IFNA(INDEX(input_data!$1:$1048576,MATCH($A180,input_data!$B:$B,0),MATCH(P$4,input_data!$1:$1,0)),"")</f>
        <v>0</v>
      </c>
      <c r="Q180" s="152">
        <f>_xlfn.IFNA(INDEX(input_data!$1:$1048576,MATCH($A180,input_data!$B:$B,0),MATCH(Q$4,input_data!$1:$1,0)),"")</f>
        <v>0</v>
      </c>
      <c r="R180" s="152">
        <f>_xlfn.IFNA(INDEX(input_data!$1:$1048576,MATCH($A180,input_data!$B:$B,0),MATCH(R$4,input_data!$1:$1,0)),"")</f>
        <v>0</v>
      </c>
      <c r="S180" s="152">
        <f>_xlfn.IFNA(INDEX(input_data!$1:$1048576,MATCH($A180,input_data!$B:$B,0),MATCH(S$4,input_data!$1:$1,0)),"")</f>
        <v>0</v>
      </c>
      <c r="T180" s="152">
        <f>_xlfn.IFNA(INDEX(input_data!$1:$1048576,MATCH($A180,input_data!$B:$B,0),MATCH(T$4,input_data!$1:$1,0)),"")</f>
        <v>0</v>
      </c>
      <c r="U180" s="152">
        <f>_xlfn.IFNA(INDEX(input_data!$1:$1048576,MATCH($A180,input_data!$B:$B,0),MATCH(U$4,input_data!$1:$1,0)),"")</f>
        <v>0</v>
      </c>
      <c r="V180" s="149">
        <f>_xlfn.IFNA(INDEX(input_data!$1:$1048576,MATCH($A180,input_data!$B:$B,0),MATCH(V$4,input_data!$1:$1,0)),"")</f>
        <v>49.175572247582103</v>
      </c>
      <c r="W180" s="153">
        <f>_xlfn.IFNA(INDEX(input_data!$1:$1048576,MATCH($A180,input_data!$B:$B,0),MATCH(W$4,input_data!$1:$1,0)),"")</f>
        <v>101.865926420373</v>
      </c>
      <c r="X180" s="154">
        <f t="shared" si="2"/>
        <v>3.5011567021591361E-2</v>
      </c>
      <c r="Y180" s="157"/>
    </row>
    <row r="181" spans="1:25" x14ac:dyDescent="0.35">
      <c r="A181" s="156" t="s">
        <v>638</v>
      </c>
      <c r="B181" s="387" t="s">
        <v>1247</v>
      </c>
      <c r="C181" s="147"/>
      <c r="D181" s="156" t="s">
        <v>639</v>
      </c>
      <c r="E181" s="387" t="s">
        <v>2069</v>
      </c>
      <c r="F181" s="387" t="s">
        <v>2034</v>
      </c>
      <c r="G181" s="398" t="s">
        <v>2141</v>
      </c>
      <c r="H181" s="149">
        <f>_xlfn.IFNA(INDEX(input_data!$1:$1048576,MATCH($A181,input_data!$B:$B,0),MATCH(H$4,input_data!$1:$1,0)),"")</f>
        <v>12.8677389747393</v>
      </c>
      <c r="I181" s="150">
        <f>_xlfn.IFNA(INDEX(input_data!$1:$1048576,MATCH($A181,input_data!$B:$B,0),MATCH(I$4,input_data!$1:$1,0)),"")</f>
        <v>47222</v>
      </c>
      <c r="J181" s="399">
        <f>_xlfn.IFNA(INDEX(input_data!$1:$1048576,MATCH($A181,input_data!$B:$B,0),MATCH(J$4,input_data!$1:$1,0)),"")</f>
        <v>272.49457826308299</v>
      </c>
      <c r="K181" s="152">
        <f>_xlfn.IFNA(INDEX(input_data!$1:$1048576,MATCH($A181,input_data!$B:$B,0),MATCH(K$4,input_data!$1:$1,0)),"")</f>
        <v>2.6054380353694202</v>
      </c>
      <c r="L181" s="152">
        <f>_xlfn.IFNA(INDEX(input_data!$1:$1048576,MATCH($A181,input_data!$B:$B,0),MATCH(L$4,input_data!$1:$1,0)),"")</f>
        <v>0.51278677076661805</v>
      </c>
      <c r="M181" s="152">
        <f>_xlfn.IFNA(INDEX(input_data!$1:$1048576,MATCH($A181,input_data!$B:$B,0),MATCH(M$4,input_data!$1:$1,0)),"")</f>
        <v>9.1612986327466093</v>
      </c>
      <c r="N181" s="152">
        <f>_xlfn.IFNA(INDEX(input_data!$1:$1048576,MATCH($A181,input_data!$B:$B,0),MATCH(N$4,input_data!$1:$1,0)),"")</f>
        <v>0</v>
      </c>
      <c r="O181" s="152">
        <f>_xlfn.IFNA(INDEX(input_data!$1:$1048576,MATCH($A181,input_data!$B:$B,0),MATCH(O$4,input_data!$1:$1,0)),"")</f>
        <v>0</v>
      </c>
      <c r="P181" s="152">
        <f>_xlfn.IFNA(INDEX(input_data!$1:$1048576,MATCH($A181,input_data!$B:$B,0),MATCH(P$4,input_data!$1:$1,0)),"")</f>
        <v>0</v>
      </c>
      <c r="Q181" s="152">
        <f>_xlfn.IFNA(INDEX(input_data!$1:$1048576,MATCH($A181,input_data!$B:$B,0),MATCH(Q$4,input_data!$1:$1,0)),"")</f>
        <v>3.5782000000000001E-2</v>
      </c>
      <c r="R181" s="152">
        <f>_xlfn.IFNA(INDEX(input_data!$1:$1048576,MATCH($A181,input_data!$B:$B,0),MATCH(R$4,input_data!$1:$1,0)),"")</f>
        <v>0.17031199999999999</v>
      </c>
      <c r="S181" s="152">
        <f>_xlfn.IFNA(INDEX(input_data!$1:$1048576,MATCH($A181,input_data!$B:$B,0),MATCH(S$4,input_data!$1:$1,0)),"")</f>
        <v>0</v>
      </c>
      <c r="T181" s="152">
        <f>_xlfn.IFNA(INDEX(input_data!$1:$1048576,MATCH($A181,input_data!$B:$B,0),MATCH(T$4,input_data!$1:$1,0)),"")</f>
        <v>0</v>
      </c>
      <c r="U181" s="152">
        <f>_xlfn.IFNA(INDEX(input_data!$1:$1048576,MATCH($A181,input_data!$B:$B,0),MATCH(U$4,input_data!$1:$1,0)),"")</f>
        <v>0.38259753585664003</v>
      </c>
      <c r="V181" s="149">
        <f>_xlfn.IFNA(INDEX(input_data!$1:$1048576,MATCH($A181,input_data!$B:$B,0),MATCH(V$4,input_data!$1:$1,0)),"")</f>
        <v>12.868214974739301</v>
      </c>
      <c r="W181" s="153">
        <f>_xlfn.IFNA(INDEX(input_data!$1:$1048576,MATCH($A181,input_data!$B:$B,0),MATCH(W$4,input_data!$1:$1,0)),"")</f>
        <v>272.50465831051798</v>
      </c>
      <c r="X181" s="154">
        <f t="shared" si="2"/>
        <v>3.6991735761437994E-5</v>
      </c>
      <c r="Y181" s="157"/>
    </row>
    <row r="182" spans="1:25" x14ac:dyDescent="0.35">
      <c r="A182" s="156" t="s">
        <v>640</v>
      </c>
      <c r="B182" s="387" t="s">
        <v>1248</v>
      </c>
      <c r="C182" s="147"/>
      <c r="D182" s="156" t="s">
        <v>641</v>
      </c>
      <c r="E182" s="387" t="s">
        <v>2063</v>
      </c>
      <c r="F182" s="387" t="s">
        <v>2029</v>
      </c>
      <c r="G182" s="398" t="s">
        <v>2140</v>
      </c>
      <c r="H182" s="149">
        <f>_xlfn.IFNA(INDEX(input_data!$1:$1048576,MATCH($A182,input_data!$B:$B,0),MATCH(H$4,input_data!$1:$1,0)),"")</f>
        <v>357.13784596573799</v>
      </c>
      <c r="I182" s="150">
        <f>_xlfn.IFNA(INDEX(input_data!$1:$1048576,MATCH($A182,input_data!$B:$B,0),MATCH(I$4,input_data!$1:$1,0)),"")</f>
        <v>132903</v>
      </c>
      <c r="J182" s="399">
        <f>_xlfn.IFNA(INDEX(input_data!$1:$1048576,MATCH($A182,input_data!$B:$B,0),MATCH(J$4,input_data!$1:$1,0)),"")</f>
        <v>2687.2068047052198</v>
      </c>
      <c r="K182" s="152">
        <f>_xlfn.IFNA(INDEX(input_data!$1:$1048576,MATCH($A182,input_data!$B:$B,0),MATCH(K$4,input_data!$1:$1,0)),"")</f>
        <v>138.890518880428</v>
      </c>
      <c r="L182" s="152">
        <f>_xlfn.IFNA(INDEX(input_data!$1:$1048576,MATCH($A182,input_data!$B:$B,0),MATCH(L$4,input_data!$1:$1,0)),"")</f>
        <v>21.345230759318799</v>
      </c>
      <c r="M182" s="152">
        <f>_xlfn.IFNA(INDEX(input_data!$1:$1048576,MATCH($A182,input_data!$B:$B,0),MATCH(M$4,input_data!$1:$1,0)),"")</f>
        <v>148.85168336973899</v>
      </c>
      <c r="N182" s="152">
        <f>_xlfn.IFNA(INDEX(input_data!$1:$1048576,MATCH($A182,input_data!$B:$B,0),MATCH(N$4,input_data!$1:$1,0)),"")</f>
        <v>18.4330422777665</v>
      </c>
      <c r="O182" s="152">
        <f>_xlfn.IFNA(INDEX(input_data!$1:$1048576,MATCH($A182,input_data!$B:$B,0),MATCH(O$4,input_data!$1:$1,0)),"")</f>
        <v>36.536843392476896</v>
      </c>
      <c r="P182" s="152">
        <f>_xlfn.IFNA(INDEX(input_data!$1:$1048576,MATCH($A182,input_data!$B:$B,0),MATCH(P$4,input_data!$1:$1,0)),"")</f>
        <v>5.9844836840175999</v>
      </c>
      <c r="Q182" s="152">
        <f>_xlfn.IFNA(INDEX(input_data!$1:$1048576,MATCH($A182,input_data!$B:$B,0),MATCH(Q$4,input_data!$1:$1,0)),"")</f>
        <v>3.8795000000000003E-2</v>
      </c>
      <c r="R182" s="152">
        <f>_xlfn.IFNA(INDEX(input_data!$1:$1048576,MATCH($A182,input_data!$B:$B,0),MATCH(R$4,input_data!$1:$1,0)),"")</f>
        <v>0.65575700000000003</v>
      </c>
      <c r="S182" s="152">
        <f>_xlfn.IFNA(INDEX(input_data!$1:$1048576,MATCH($A182,input_data!$B:$B,0),MATCH(S$4,input_data!$1:$1,0)),"")</f>
        <v>1.8984284874789299</v>
      </c>
      <c r="T182" s="152">
        <f>_xlfn.IFNA(INDEX(input_data!$1:$1048576,MATCH($A182,input_data!$B:$B,0),MATCH(T$4,input_data!$1:$1,0)),"")</f>
        <v>5.2787367728721399</v>
      </c>
      <c r="U182" s="152">
        <f>_xlfn.IFNA(INDEX(input_data!$1:$1048576,MATCH($A182,input_data!$B:$B,0),MATCH(U$4,input_data!$1:$1,0)),"")</f>
        <v>0</v>
      </c>
      <c r="V182" s="149">
        <f>_xlfn.IFNA(INDEX(input_data!$1:$1048576,MATCH($A182,input_data!$B:$B,0),MATCH(V$4,input_data!$1:$1,0)),"")</f>
        <v>377.91351962409698</v>
      </c>
      <c r="W182" s="153">
        <f>_xlfn.IFNA(INDEX(input_data!$1:$1048576,MATCH($A182,input_data!$B:$B,0),MATCH(W$4,input_data!$1:$1,0)),"")</f>
        <v>2843.5288866624301</v>
      </c>
      <c r="X182" s="154">
        <f t="shared" si="2"/>
        <v>5.8172702481808836E-2</v>
      </c>
      <c r="Y182" s="157"/>
    </row>
    <row r="183" spans="1:25" x14ac:dyDescent="0.35">
      <c r="A183" s="156" t="s">
        <v>642</v>
      </c>
      <c r="B183" s="387" t="s">
        <v>1249</v>
      </c>
      <c r="C183" s="147"/>
      <c r="D183" s="156" t="s">
        <v>643</v>
      </c>
      <c r="E183" s="387" t="s">
        <v>2067</v>
      </c>
      <c r="F183" s="387" t="s">
        <v>2034</v>
      </c>
      <c r="G183" s="398" t="s">
        <v>2141</v>
      </c>
      <c r="H183" s="149">
        <f>_xlfn.IFNA(INDEX(input_data!$1:$1048576,MATCH($A183,input_data!$B:$B,0),MATCH(H$4,input_data!$1:$1,0)),"")</f>
        <v>12.6491047454296</v>
      </c>
      <c r="I183" s="150">
        <f>_xlfn.IFNA(INDEX(input_data!$1:$1048576,MATCH($A183,input_data!$B:$B,0),MATCH(I$4,input_data!$1:$1,0)),"")</f>
        <v>49121</v>
      </c>
      <c r="J183" s="399">
        <f>_xlfn.IFNA(INDEX(input_data!$1:$1048576,MATCH($A183,input_data!$B:$B,0),MATCH(J$4,input_data!$1:$1,0)),"")</f>
        <v>257.50910497403601</v>
      </c>
      <c r="K183" s="152">
        <f>_xlfn.IFNA(INDEX(input_data!$1:$1048576,MATCH($A183,input_data!$B:$B,0),MATCH(K$4,input_data!$1:$1,0)),"")</f>
        <v>2.4572822976714099</v>
      </c>
      <c r="L183" s="152">
        <f>_xlfn.IFNA(INDEX(input_data!$1:$1048576,MATCH($A183,input_data!$B:$B,0),MATCH(L$4,input_data!$1:$1,0)),"")</f>
        <v>0.45799155786284002</v>
      </c>
      <c r="M183" s="152">
        <f>_xlfn.IFNA(INDEX(input_data!$1:$1048576,MATCH($A183,input_data!$B:$B,0),MATCH(M$4,input_data!$1:$1,0)),"")</f>
        <v>8.2736993967908106</v>
      </c>
      <c r="N183" s="152">
        <f>_xlfn.IFNA(INDEX(input_data!$1:$1048576,MATCH($A183,input_data!$B:$B,0),MATCH(N$4,input_data!$1:$1,0)),"")</f>
        <v>0</v>
      </c>
      <c r="O183" s="152">
        <f>_xlfn.IFNA(INDEX(input_data!$1:$1048576,MATCH($A183,input_data!$B:$B,0),MATCH(O$4,input_data!$1:$1,0)),"")</f>
        <v>0</v>
      </c>
      <c r="P183" s="152">
        <f>_xlfn.IFNA(INDEX(input_data!$1:$1048576,MATCH($A183,input_data!$B:$B,0),MATCH(P$4,input_data!$1:$1,0)),"")</f>
        <v>0</v>
      </c>
      <c r="Q183" s="152">
        <f>_xlfn.IFNA(INDEX(input_data!$1:$1048576,MATCH($A183,input_data!$B:$B,0),MATCH(Q$4,input_data!$1:$1,0)),"")</f>
        <v>3.5527999999999997E-2</v>
      </c>
      <c r="R183" s="152">
        <f>_xlfn.IFNA(INDEX(input_data!$1:$1048576,MATCH($A183,input_data!$B:$B,0),MATCH(R$4,input_data!$1:$1,0)),"")</f>
        <v>0.67665799999999998</v>
      </c>
      <c r="S183" s="152">
        <f>_xlfn.IFNA(INDEX(input_data!$1:$1048576,MATCH($A183,input_data!$B:$B,0),MATCH(S$4,input_data!$1:$1,0)),"")</f>
        <v>0</v>
      </c>
      <c r="T183" s="152">
        <f>_xlfn.IFNA(INDEX(input_data!$1:$1048576,MATCH($A183,input_data!$B:$B,0),MATCH(T$4,input_data!$1:$1,0)),"")</f>
        <v>0</v>
      </c>
      <c r="U183" s="152">
        <f>_xlfn.IFNA(INDEX(input_data!$1:$1048576,MATCH($A183,input_data!$B:$B,0),MATCH(U$4,input_data!$1:$1,0)),"")</f>
        <v>0.74841849310455</v>
      </c>
      <c r="V183" s="149">
        <f>_xlfn.IFNA(INDEX(input_data!$1:$1048576,MATCH($A183,input_data!$B:$B,0),MATCH(V$4,input_data!$1:$1,0)),"")</f>
        <v>12.6495777454296</v>
      </c>
      <c r="W183" s="153">
        <f>_xlfn.IFNA(INDEX(input_data!$1:$1048576,MATCH($A183,input_data!$B:$B,0),MATCH(W$4,input_data!$1:$1,0)),"")</f>
        <v>257.51873425682697</v>
      </c>
      <c r="X183" s="154">
        <f t="shared" si="2"/>
        <v>3.7393950759190275E-5</v>
      </c>
      <c r="Y183" s="157"/>
    </row>
    <row r="184" spans="1:25" x14ac:dyDescent="0.35">
      <c r="A184" s="156" t="s">
        <v>644</v>
      </c>
      <c r="B184" s="387" t="s">
        <v>1250</v>
      </c>
      <c r="C184" s="147"/>
      <c r="D184" s="156" t="s">
        <v>645</v>
      </c>
      <c r="E184" s="387" t="s">
        <v>2071</v>
      </c>
      <c r="F184" s="387" t="s">
        <v>2034</v>
      </c>
      <c r="G184" s="398" t="s">
        <v>2140</v>
      </c>
      <c r="H184" s="149">
        <f>_xlfn.IFNA(INDEX(input_data!$1:$1048576,MATCH($A184,input_data!$B:$B,0),MATCH(H$4,input_data!$1:$1,0)),"")</f>
        <v>13.932677812264</v>
      </c>
      <c r="I184" s="150">
        <f>_xlfn.IFNA(INDEX(input_data!$1:$1048576,MATCH($A184,input_data!$B:$B,0),MATCH(I$4,input_data!$1:$1,0)),"")</f>
        <v>47666</v>
      </c>
      <c r="J184" s="399">
        <f>_xlfn.IFNA(INDEX(input_data!$1:$1048576,MATCH($A184,input_data!$B:$B,0),MATCH(J$4,input_data!$1:$1,0)),"")</f>
        <v>292.29802820173802</v>
      </c>
      <c r="K184" s="152">
        <f>_xlfn.IFNA(INDEX(input_data!$1:$1048576,MATCH($A184,input_data!$B:$B,0),MATCH(K$4,input_data!$1:$1,0)),"")</f>
        <v>4.4088621548116302</v>
      </c>
      <c r="L184" s="152">
        <f>_xlfn.IFNA(INDEX(input_data!$1:$1048576,MATCH($A184,input_data!$B:$B,0),MATCH(L$4,input_data!$1:$1,0)),"")</f>
        <v>0.82929937735849302</v>
      </c>
      <c r="M184" s="152">
        <f>_xlfn.IFNA(INDEX(input_data!$1:$1048576,MATCH($A184,input_data!$B:$B,0),MATCH(M$4,input_data!$1:$1,0)),"")</f>
        <v>8.2221276201168703</v>
      </c>
      <c r="N184" s="152">
        <f>_xlfn.IFNA(INDEX(input_data!$1:$1048576,MATCH($A184,input_data!$B:$B,0),MATCH(N$4,input_data!$1:$1,0)),"")</f>
        <v>0</v>
      </c>
      <c r="O184" s="152">
        <f>_xlfn.IFNA(INDEX(input_data!$1:$1048576,MATCH($A184,input_data!$B:$B,0),MATCH(O$4,input_data!$1:$1,0)),"")</f>
        <v>0</v>
      </c>
      <c r="P184" s="152">
        <f>_xlfn.IFNA(INDEX(input_data!$1:$1048576,MATCH($A184,input_data!$B:$B,0),MATCH(P$4,input_data!$1:$1,0)),"")</f>
        <v>0</v>
      </c>
      <c r="Q184" s="152">
        <f>_xlfn.IFNA(INDEX(input_data!$1:$1048576,MATCH($A184,input_data!$B:$B,0),MATCH(Q$4,input_data!$1:$1,0)),"")</f>
        <v>3.5105999999999998E-2</v>
      </c>
      <c r="R184" s="152">
        <f>_xlfn.IFNA(INDEX(input_data!$1:$1048576,MATCH($A184,input_data!$B:$B,0),MATCH(R$4,input_data!$1:$1,0)),"")</f>
        <v>2.6807000000000001E-2</v>
      </c>
      <c r="S184" s="152">
        <f>_xlfn.IFNA(INDEX(input_data!$1:$1048576,MATCH($A184,input_data!$B:$B,0),MATCH(S$4,input_data!$1:$1,0)),"")</f>
        <v>0</v>
      </c>
      <c r="T184" s="152">
        <f>_xlfn.IFNA(INDEX(input_data!$1:$1048576,MATCH($A184,input_data!$B:$B,0),MATCH(T$4,input_data!$1:$1,0)),"")</f>
        <v>0.41439984021993598</v>
      </c>
      <c r="U184" s="152">
        <f>_xlfn.IFNA(INDEX(input_data!$1:$1048576,MATCH($A184,input_data!$B:$B,0),MATCH(U$4,input_data!$1:$1,0)),"")</f>
        <v>0</v>
      </c>
      <c r="V184" s="149">
        <f>_xlfn.IFNA(INDEX(input_data!$1:$1048576,MATCH($A184,input_data!$B:$B,0),MATCH(V$4,input_data!$1:$1,0)),"")</f>
        <v>13.936601992506899</v>
      </c>
      <c r="W184" s="153">
        <f>_xlfn.IFNA(INDEX(input_data!$1:$1048576,MATCH($A184,input_data!$B:$B,0),MATCH(W$4,input_data!$1:$1,0)),"")</f>
        <v>292.38035481280002</v>
      </c>
      <c r="X184" s="154">
        <f t="shared" si="2"/>
        <v>2.8165298127014182E-4</v>
      </c>
      <c r="Y184" s="157"/>
    </row>
    <row r="185" spans="1:25" x14ac:dyDescent="0.35">
      <c r="A185" s="156" t="s">
        <v>646</v>
      </c>
      <c r="B185" s="387" t="s">
        <v>1251</v>
      </c>
      <c r="C185" s="147"/>
      <c r="D185" s="156" t="s">
        <v>647</v>
      </c>
      <c r="E185" s="387" t="s">
        <v>2071</v>
      </c>
      <c r="F185" s="387" t="s">
        <v>2032</v>
      </c>
      <c r="G185" s="398" t="s">
        <v>2142</v>
      </c>
      <c r="H185" s="149">
        <f>_xlfn.IFNA(INDEX(input_data!$1:$1048576,MATCH($A185,input_data!$B:$B,0),MATCH(H$4,input_data!$1:$1,0)),"")</f>
        <v>702.16688192521303</v>
      </c>
      <c r="I185" s="150">
        <f>_xlfn.IFNA(INDEX(input_data!$1:$1048576,MATCH($A185,input_data!$B:$B,0),MATCH(I$4,input_data!$1:$1,0)),"")</f>
        <v>365357</v>
      </c>
      <c r="J185" s="399">
        <f>_xlfn.IFNA(INDEX(input_data!$1:$1048576,MATCH($A185,input_data!$B:$B,0),MATCH(J$4,input_data!$1:$1,0)),"")</f>
        <v>1921.8651399185301</v>
      </c>
      <c r="K185" s="152">
        <f>_xlfn.IFNA(INDEX(input_data!$1:$1048576,MATCH($A185,input_data!$B:$B,0),MATCH(K$4,input_data!$1:$1,0)),"")</f>
        <v>150.457472472788</v>
      </c>
      <c r="L185" s="152">
        <f>_xlfn.IFNA(INDEX(input_data!$1:$1048576,MATCH($A185,input_data!$B:$B,0),MATCH(L$4,input_data!$1:$1,0)),"")</f>
        <v>24.902993156744301</v>
      </c>
      <c r="M185" s="152">
        <f>_xlfn.IFNA(INDEX(input_data!$1:$1048576,MATCH($A185,input_data!$B:$B,0),MATCH(M$4,input_data!$1:$1,0)),"")</f>
        <v>410.56372955753199</v>
      </c>
      <c r="N185" s="152">
        <f>_xlfn.IFNA(INDEX(input_data!$1:$1048576,MATCH($A185,input_data!$B:$B,0),MATCH(N$4,input_data!$1:$1,0)),"")</f>
        <v>42.261257547347199</v>
      </c>
      <c r="O185" s="152">
        <f>_xlfn.IFNA(INDEX(input_data!$1:$1048576,MATCH($A185,input_data!$B:$B,0),MATCH(O$4,input_data!$1:$1,0)),"")</f>
        <v>87.223130942520896</v>
      </c>
      <c r="P185" s="152">
        <f>_xlfn.IFNA(INDEX(input_data!$1:$1048576,MATCH($A185,input_data!$B:$B,0),MATCH(P$4,input_data!$1:$1,0)),"")</f>
        <v>14.734780489525001</v>
      </c>
      <c r="Q185" s="152">
        <f>_xlfn.IFNA(INDEX(input_data!$1:$1048576,MATCH($A185,input_data!$B:$B,0),MATCH(Q$4,input_data!$1:$1,0)),"")</f>
        <v>1.888565</v>
      </c>
      <c r="R185" s="152">
        <f>_xlfn.IFNA(INDEX(input_data!$1:$1048576,MATCH($A185,input_data!$B:$B,0),MATCH(R$4,input_data!$1:$1,0)),"")</f>
        <v>0.80911599999999995</v>
      </c>
      <c r="S185" s="152">
        <f>_xlfn.IFNA(INDEX(input_data!$1:$1048576,MATCH($A185,input_data!$B:$B,0),MATCH(S$4,input_data!$1:$1,0)),"")</f>
        <v>2.9661915438188</v>
      </c>
      <c r="T185" s="152">
        <f>_xlfn.IFNA(INDEX(input_data!$1:$1048576,MATCH($A185,input_data!$B:$B,0),MATCH(T$4,input_data!$1:$1,0)),"")</f>
        <v>0</v>
      </c>
      <c r="U185" s="152">
        <f>_xlfn.IFNA(INDEX(input_data!$1:$1048576,MATCH($A185,input_data!$B:$B,0),MATCH(U$4,input_data!$1:$1,0)),"")</f>
        <v>0</v>
      </c>
      <c r="V185" s="149">
        <f>_xlfn.IFNA(INDEX(input_data!$1:$1048576,MATCH($A185,input_data!$B:$B,0),MATCH(V$4,input_data!$1:$1,0)),"")</f>
        <v>735.80723671027704</v>
      </c>
      <c r="W185" s="153">
        <f>_xlfn.IFNA(INDEX(input_data!$1:$1048576,MATCH($A185,input_data!$B:$B,0),MATCH(W$4,input_data!$1:$1,0)),"")</f>
        <v>2013.94043828441</v>
      </c>
      <c r="X185" s="154">
        <f t="shared" si="2"/>
        <v>4.7909344133161502E-2</v>
      </c>
      <c r="Y185" s="157"/>
    </row>
    <row r="186" spans="1:25" x14ac:dyDescent="0.35">
      <c r="A186" s="156" t="s">
        <v>648</v>
      </c>
      <c r="B186" s="387" t="s">
        <v>1252</v>
      </c>
      <c r="C186" s="147"/>
      <c r="D186" s="156" t="s">
        <v>649</v>
      </c>
      <c r="E186" s="387" t="s">
        <v>2068</v>
      </c>
      <c r="F186" s="387" t="s">
        <v>2030</v>
      </c>
      <c r="G186" s="398" t="s">
        <v>2140</v>
      </c>
      <c r="H186" s="149">
        <f>_xlfn.IFNA(INDEX(input_data!$1:$1048576,MATCH($A186,input_data!$B:$B,0),MATCH(H$4,input_data!$1:$1,0)),"")</f>
        <v>666.14686982238197</v>
      </c>
      <c r="I186" s="150">
        <f>_xlfn.IFNA(INDEX(input_data!$1:$1048576,MATCH($A186,input_data!$B:$B,0),MATCH(I$4,input_data!$1:$1,0)),"")</f>
        <v>241605</v>
      </c>
      <c r="J186" s="399">
        <f>_xlfn.IFNA(INDEX(input_data!$1:$1048576,MATCH($A186,input_data!$B:$B,0),MATCH(J$4,input_data!$1:$1,0)),"")</f>
        <v>2757.1733607432898</v>
      </c>
      <c r="K186" s="152">
        <f>_xlfn.IFNA(INDEX(input_data!$1:$1048576,MATCH($A186,input_data!$B:$B,0),MATCH(K$4,input_data!$1:$1,0)),"")</f>
        <v>261.57733246926102</v>
      </c>
      <c r="L186" s="152">
        <f>_xlfn.IFNA(INDEX(input_data!$1:$1048576,MATCH($A186,input_data!$B:$B,0),MATCH(L$4,input_data!$1:$1,0)),"")</f>
        <v>37.820159344614197</v>
      </c>
      <c r="M186" s="152">
        <f>_xlfn.IFNA(INDEX(input_data!$1:$1048576,MATCH($A186,input_data!$B:$B,0),MATCH(M$4,input_data!$1:$1,0)),"")</f>
        <v>250.15517533341699</v>
      </c>
      <c r="N186" s="152">
        <f>_xlfn.IFNA(INDEX(input_data!$1:$1048576,MATCH($A186,input_data!$B:$B,0),MATCH(N$4,input_data!$1:$1,0)),"")</f>
        <v>44.411563381451103</v>
      </c>
      <c r="O186" s="152">
        <f>_xlfn.IFNA(INDEX(input_data!$1:$1048576,MATCH($A186,input_data!$B:$B,0),MATCH(O$4,input_data!$1:$1,0)),"")</f>
        <v>89.660659421893897</v>
      </c>
      <c r="P186" s="152">
        <f>_xlfn.IFNA(INDEX(input_data!$1:$1048576,MATCH($A186,input_data!$B:$B,0),MATCH(P$4,input_data!$1:$1,0)),"")</f>
        <v>12.937346078314601</v>
      </c>
      <c r="Q186" s="152">
        <f>_xlfn.IFNA(INDEX(input_data!$1:$1048576,MATCH($A186,input_data!$B:$B,0),MATCH(Q$4,input_data!$1:$1,0)),"")</f>
        <v>1.9581999999999999</v>
      </c>
      <c r="R186" s="152">
        <f>_xlfn.IFNA(INDEX(input_data!$1:$1048576,MATCH($A186,input_data!$B:$B,0),MATCH(R$4,input_data!$1:$1,0)),"")</f>
        <v>5.8221619999999996</v>
      </c>
      <c r="S186" s="152">
        <f>_xlfn.IFNA(INDEX(input_data!$1:$1048576,MATCH($A186,input_data!$B:$B,0),MATCH(S$4,input_data!$1:$1,0)),"")</f>
        <v>5.2583092187085896</v>
      </c>
      <c r="T186" s="152">
        <f>_xlfn.IFNA(INDEX(input_data!$1:$1048576,MATCH($A186,input_data!$B:$B,0),MATCH(T$4,input_data!$1:$1,0)),"")</f>
        <v>20.044121992737701</v>
      </c>
      <c r="U186" s="152">
        <f>_xlfn.IFNA(INDEX(input_data!$1:$1048576,MATCH($A186,input_data!$B:$B,0),MATCH(U$4,input_data!$1:$1,0)),"")</f>
        <v>0</v>
      </c>
      <c r="V186" s="149">
        <f>_xlfn.IFNA(INDEX(input_data!$1:$1048576,MATCH($A186,input_data!$B:$B,0),MATCH(V$4,input_data!$1:$1,0)),"")</f>
        <v>729.64502924039903</v>
      </c>
      <c r="W186" s="153">
        <f>_xlfn.IFNA(INDEX(input_data!$1:$1048576,MATCH($A186,input_data!$B:$B,0),MATCH(W$4,input_data!$1:$1,0)),"")</f>
        <v>3019.9914291525401</v>
      </c>
      <c r="X186" s="154">
        <f t="shared" si="2"/>
        <v>9.5321560896845181E-2</v>
      </c>
      <c r="Y186" s="157"/>
    </row>
    <row r="187" spans="1:25" x14ac:dyDescent="0.35">
      <c r="A187" s="156" t="s">
        <v>650</v>
      </c>
      <c r="B187" s="387" t="s">
        <v>1253</v>
      </c>
      <c r="C187" s="147"/>
      <c r="D187" s="156" t="s">
        <v>651</v>
      </c>
      <c r="E187" s="387" t="s">
        <v>2066</v>
      </c>
      <c r="F187" s="387" t="s">
        <v>2031</v>
      </c>
      <c r="G187" s="398" t="s">
        <v>2140</v>
      </c>
      <c r="H187" s="149">
        <f>_xlfn.IFNA(INDEX(input_data!$1:$1048576,MATCH($A187,input_data!$B:$B,0),MATCH(H$4,input_data!$1:$1,0)),"")</f>
        <v>210.24475221679299</v>
      </c>
      <c r="I187" s="150">
        <f>_xlfn.IFNA(INDEX(input_data!$1:$1048576,MATCH($A187,input_data!$B:$B,0),MATCH(I$4,input_data!$1:$1,0)),"")</f>
        <v>85285</v>
      </c>
      <c r="J187" s="399">
        <f>_xlfn.IFNA(INDEX(input_data!$1:$1048576,MATCH($A187,input_data!$B:$B,0),MATCH(J$4,input_data!$1:$1,0)),"")</f>
        <v>2465.2019958585101</v>
      </c>
      <c r="K187" s="152">
        <f>_xlfn.IFNA(INDEX(input_data!$1:$1048576,MATCH($A187,input_data!$B:$B,0),MATCH(K$4,input_data!$1:$1,0)),"")</f>
        <v>67.414512990294298</v>
      </c>
      <c r="L187" s="152">
        <f>_xlfn.IFNA(INDEX(input_data!$1:$1048576,MATCH($A187,input_data!$B:$B,0),MATCH(L$4,input_data!$1:$1,0)),"")</f>
        <v>10.4489611693208</v>
      </c>
      <c r="M187" s="152">
        <f>_xlfn.IFNA(INDEX(input_data!$1:$1048576,MATCH($A187,input_data!$B:$B,0),MATCH(M$4,input_data!$1:$1,0)),"")</f>
        <v>110.387565476144</v>
      </c>
      <c r="N187" s="152">
        <f>_xlfn.IFNA(INDEX(input_data!$1:$1048576,MATCH($A187,input_data!$B:$B,0),MATCH(N$4,input_data!$1:$1,0)),"")</f>
        <v>9.2289336341217698</v>
      </c>
      <c r="O187" s="152">
        <f>_xlfn.IFNA(INDEX(input_data!$1:$1048576,MATCH($A187,input_data!$B:$B,0),MATCH(O$4,input_data!$1:$1,0)),"")</f>
        <v>19.504335003437099</v>
      </c>
      <c r="P187" s="152">
        <f>_xlfn.IFNA(INDEX(input_data!$1:$1048576,MATCH($A187,input_data!$B:$B,0),MATCH(P$4,input_data!$1:$1,0)),"")</f>
        <v>3.4480456088991698</v>
      </c>
      <c r="Q187" s="152">
        <f>_xlfn.IFNA(INDEX(input_data!$1:$1048576,MATCH($A187,input_data!$B:$B,0),MATCH(Q$4,input_data!$1:$1,0)),"")</f>
        <v>0.65288900000000005</v>
      </c>
      <c r="R187" s="152">
        <f>_xlfn.IFNA(INDEX(input_data!$1:$1048576,MATCH($A187,input_data!$B:$B,0),MATCH(R$4,input_data!$1:$1,0)),"")</f>
        <v>0.26210299999999997</v>
      </c>
      <c r="S187" s="152">
        <f>_xlfn.IFNA(INDEX(input_data!$1:$1048576,MATCH($A187,input_data!$B:$B,0),MATCH(S$4,input_data!$1:$1,0)),"")</f>
        <v>1.16757142603458</v>
      </c>
      <c r="T187" s="152">
        <f>_xlfn.IFNA(INDEX(input_data!$1:$1048576,MATCH($A187,input_data!$B:$B,0),MATCH(T$4,input_data!$1:$1,0)),"")</f>
        <v>6.2670316205413199</v>
      </c>
      <c r="U187" s="152">
        <f>_xlfn.IFNA(INDEX(input_data!$1:$1048576,MATCH($A187,input_data!$B:$B,0),MATCH(U$4,input_data!$1:$1,0)),"")</f>
        <v>0</v>
      </c>
      <c r="V187" s="149">
        <f>_xlfn.IFNA(INDEX(input_data!$1:$1048576,MATCH($A187,input_data!$B:$B,0),MATCH(V$4,input_data!$1:$1,0)),"")</f>
        <v>228.78194892879301</v>
      </c>
      <c r="W187" s="153">
        <f>_xlfn.IFNA(INDEX(input_data!$1:$1048576,MATCH($A187,input_data!$B:$B,0),MATCH(W$4,input_data!$1:$1,0)),"")</f>
        <v>2682.5578815593899</v>
      </c>
      <c r="X187" s="154">
        <f t="shared" si="2"/>
        <v>8.816960478940028E-2</v>
      </c>
      <c r="Y187" s="157"/>
    </row>
    <row r="188" spans="1:25" x14ac:dyDescent="0.35">
      <c r="A188" s="156" t="s">
        <v>652</v>
      </c>
      <c r="B188" s="387" t="s">
        <v>1254</v>
      </c>
      <c r="C188" s="147"/>
      <c r="D188" s="156" t="s">
        <v>653</v>
      </c>
      <c r="E188" s="387" t="s">
        <v>2069</v>
      </c>
      <c r="F188" s="387" t="s">
        <v>2034</v>
      </c>
      <c r="G188" s="398" t="s">
        <v>2141</v>
      </c>
      <c r="H188" s="149">
        <f>_xlfn.IFNA(INDEX(input_data!$1:$1048576,MATCH($A188,input_data!$B:$B,0),MATCH(H$4,input_data!$1:$1,0)),"")</f>
        <v>29.638770072741</v>
      </c>
      <c r="I188" s="150">
        <f>_xlfn.IFNA(INDEX(input_data!$1:$1048576,MATCH($A188,input_data!$B:$B,0),MATCH(I$4,input_data!$1:$1,0)),"")</f>
        <v>78348</v>
      </c>
      <c r="J188" s="399">
        <f>_xlfn.IFNA(INDEX(input_data!$1:$1048576,MATCH($A188,input_data!$B:$B,0),MATCH(J$4,input_data!$1:$1,0)),"")</f>
        <v>378.296447551195</v>
      </c>
      <c r="K188" s="152">
        <f>_xlfn.IFNA(INDEX(input_data!$1:$1048576,MATCH($A188,input_data!$B:$B,0),MATCH(K$4,input_data!$1:$1,0)),"")</f>
        <v>3.8473525169260498</v>
      </c>
      <c r="L188" s="152">
        <f>_xlfn.IFNA(INDEX(input_data!$1:$1048576,MATCH($A188,input_data!$B:$B,0),MATCH(L$4,input_data!$1:$1,0)),"")</f>
        <v>0.71166067768510399</v>
      </c>
      <c r="M188" s="152">
        <f>_xlfn.IFNA(INDEX(input_data!$1:$1048576,MATCH($A188,input_data!$B:$B,0),MATCH(M$4,input_data!$1:$1,0)),"")</f>
        <v>20.9879535293827</v>
      </c>
      <c r="N188" s="152">
        <f>_xlfn.IFNA(INDEX(input_data!$1:$1048576,MATCH($A188,input_data!$B:$B,0),MATCH(N$4,input_data!$1:$1,0)),"")</f>
        <v>0</v>
      </c>
      <c r="O188" s="152">
        <f>_xlfn.IFNA(INDEX(input_data!$1:$1048576,MATCH($A188,input_data!$B:$B,0),MATCH(O$4,input_data!$1:$1,0)),"")</f>
        <v>0</v>
      </c>
      <c r="P188" s="152">
        <f>_xlfn.IFNA(INDEX(input_data!$1:$1048576,MATCH($A188,input_data!$B:$B,0),MATCH(P$4,input_data!$1:$1,0)),"")</f>
        <v>0</v>
      </c>
      <c r="Q188" s="152">
        <f>_xlfn.IFNA(INDEX(input_data!$1:$1048576,MATCH($A188,input_data!$B:$B,0),MATCH(Q$4,input_data!$1:$1,0)),"")</f>
        <v>3.6319999999999998E-2</v>
      </c>
      <c r="R188" s="152">
        <f>_xlfn.IFNA(INDEX(input_data!$1:$1048576,MATCH($A188,input_data!$B:$B,0),MATCH(R$4,input_data!$1:$1,0)),"")</f>
        <v>1.0362720000000001</v>
      </c>
      <c r="S188" s="152">
        <f>_xlfn.IFNA(INDEX(input_data!$1:$1048576,MATCH($A188,input_data!$B:$B,0),MATCH(S$4,input_data!$1:$1,0)),"")</f>
        <v>0</v>
      </c>
      <c r="T188" s="152">
        <f>_xlfn.IFNA(INDEX(input_data!$1:$1048576,MATCH($A188,input_data!$B:$B,0),MATCH(T$4,input_data!$1:$1,0)),"")</f>
        <v>6.2800067450852301E-2</v>
      </c>
      <c r="U188" s="152">
        <f>_xlfn.IFNA(INDEX(input_data!$1:$1048576,MATCH($A188,input_data!$B:$B,0),MATCH(U$4,input_data!$1:$1,0)),"")</f>
        <v>2.9568942812963099</v>
      </c>
      <c r="V188" s="149">
        <f>_xlfn.IFNA(INDEX(input_data!$1:$1048576,MATCH($A188,input_data!$B:$B,0),MATCH(V$4,input_data!$1:$1,0)),"")</f>
        <v>29.639253072740999</v>
      </c>
      <c r="W188" s="153">
        <f>_xlfn.IFNA(INDEX(input_data!$1:$1048576,MATCH($A188,input_data!$B:$B,0),MATCH(W$4,input_data!$1:$1,0)),"")</f>
        <v>378.30261235438002</v>
      </c>
      <c r="X188" s="154">
        <f t="shared" si="2"/>
        <v>1.6296222778988678E-5</v>
      </c>
      <c r="Y188" s="157"/>
    </row>
    <row r="189" spans="1:25" x14ac:dyDescent="0.35">
      <c r="A189" s="156" t="s">
        <v>654</v>
      </c>
      <c r="B189" s="387" t="s">
        <v>1255</v>
      </c>
      <c r="C189" s="147"/>
      <c r="D189" s="156" t="s">
        <v>655</v>
      </c>
      <c r="E189" s="387" t="s">
        <v>2066</v>
      </c>
      <c r="F189" s="387" t="s">
        <v>2034</v>
      </c>
      <c r="G189" s="398" t="s">
        <v>2142</v>
      </c>
      <c r="H189" s="149">
        <f>_xlfn.IFNA(INDEX(input_data!$1:$1048576,MATCH($A189,input_data!$B:$B,0),MATCH(H$4,input_data!$1:$1,0)),"")</f>
        <v>9.38613248009794</v>
      </c>
      <c r="I189" s="150">
        <f>_xlfn.IFNA(INDEX(input_data!$1:$1048576,MATCH($A189,input_data!$B:$B,0),MATCH(I$4,input_data!$1:$1,0)),"")</f>
        <v>30392</v>
      </c>
      <c r="J189" s="399">
        <f>_xlfn.IFNA(INDEX(input_data!$1:$1048576,MATCH($A189,input_data!$B:$B,0),MATCH(J$4,input_data!$1:$1,0)),"")</f>
        <v>308.83563043228298</v>
      </c>
      <c r="K189" s="152">
        <f>_xlfn.IFNA(INDEX(input_data!$1:$1048576,MATCH($A189,input_data!$B:$B,0),MATCH(K$4,input_data!$1:$1,0)),"")</f>
        <v>1.7599572715949801</v>
      </c>
      <c r="L189" s="152">
        <f>_xlfn.IFNA(INDEX(input_data!$1:$1048576,MATCH($A189,input_data!$B:$B,0),MATCH(L$4,input_data!$1:$1,0)),"")</f>
        <v>0.355175459162544</v>
      </c>
      <c r="M189" s="152">
        <f>_xlfn.IFNA(INDEX(input_data!$1:$1048576,MATCH($A189,input_data!$B:$B,0),MATCH(M$4,input_data!$1:$1,0)),"")</f>
        <v>6.2037718311974404</v>
      </c>
      <c r="N189" s="152">
        <f>_xlfn.IFNA(INDEX(input_data!$1:$1048576,MATCH($A189,input_data!$B:$B,0),MATCH(N$4,input_data!$1:$1,0)),"")</f>
        <v>0</v>
      </c>
      <c r="O189" s="152">
        <f>_xlfn.IFNA(INDEX(input_data!$1:$1048576,MATCH($A189,input_data!$B:$B,0),MATCH(O$4,input_data!$1:$1,0)),"")</f>
        <v>0</v>
      </c>
      <c r="P189" s="152">
        <f>_xlfn.IFNA(INDEX(input_data!$1:$1048576,MATCH($A189,input_data!$B:$B,0),MATCH(P$4,input_data!$1:$1,0)),"")</f>
        <v>0</v>
      </c>
      <c r="Q189" s="152">
        <f>_xlfn.IFNA(INDEX(input_data!$1:$1048576,MATCH($A189,input_data!$B:$B,0),MATCH(Q$4,input_data!$1:$1,0)),"")</f>
        <v>3.7345999999999997E-2</v>
      </c>
      <c r="R189" s="152">
        <f>_xlfn.IFNA(INDEX(input_data!$1:$1048576,MATCH($A189,input_data!$B:$B,0),MATCH(R$4,input_data!$1:$1,0)),"")</f>
        <v>0.58707299999999996</v>
      </c>
      <c r="S189" s="152">
        <f>_xlfn.IFNA(INDEX(input_data!$1:$1048576,MATCH($A189,input_data!$B:$B,0),MATCH(S$4,input_data!$1:$1,0)),"")</f>
        <v>0</v>
      </c>
      <c r="T189" s="152">
        <f>_xlfn.IFNA(INDEX(input_data!$1:$1048576,MATCH($A189,input_data!$B:$B,0),MATCH(T$4,input_data!$1:$1,0)),"")</f>
        <v>0</v>
      </c>
      <c r="U189" s="152">
        <f>_xlfn.IFNA(INDEX(input_data!$1:$1048576,MATCH($A189,input_data!$B:$B,0),MATCH(U$4,input_data!$1:$1,0)),"")</f>
        <v>0.44330591814297698</v>
      </c>
      <c r="V189" s="149">
        <f>_xlfn.IFNA(INDEX(input_data!$1:$1048576,MATCH($A189,input_data!$B:$B,0),MATCH(V$4,input_data!$1:$1,0)),"")</f>
        <v>9.3866294800979393</v>
      </c>
      <c r="W189" s="153">
        <f>_xlfn.IFNA(INDEX(input_data!$1:$1048576,MATCH($A189,input_data!$B:$B,0),MATCH(W$4,input_data!$1:$1,0)),"")</f>
        <v>308.85198341991099</v>
      </c>
      <c r="X189" s="154">
        <f t="shared" si="2"/>
        <v>5.2950456543632285E-5</v>
      </c>
      <c r="Y189" s="157"/>
    </row>
    <row r="190" spans="1:25" x14ac:dyDescent="0.35">
      <c r="A190" s="156" t="s">
        <v>656</v>
      </c>
      <c r="B190" s="387" t="s">
        <v>1256</v>
      </c>
      <c r="C190" s="147"/>
      <c r="D190" s="156" t="s">
        <v>657</v>
      </c>
      <c r="E190" s="387" t="s">
        <v>2067</v>
      </c>
      <c r="F190" s="387" t="s">
        <v>2034</v>
      </c>
      <c r="G190" s="398" t="s">
        <v>2142</v>
      </c>
      <c r="H190" s="149">
        <f>_xlfn.IFNA(INDEX(input_data!$1:$1048576,MATCH($A190,input_data!$B:$B,0),MATCH(H$4,input_data!$1:$1,0)),"")</f>
        <v>10.593239449543301</v>
      </c>
      <c r="I190" s="150">
        <f>_xlfn.IFNA(INDEX(input_data!$1:$1048576,MATCH($A190,input_data!$B:$B,0),MATCH(I$4,input_data!$1:$1,0)),"")</f>
        <v>38600</v>
      </c>
      <c r="J190" s="399">
        <f>_xlfn.IFNA(INDEX(input_data!$1:$1048576,MATCH($A190,input_data!$B:$B,0),MATCH(J$4,input_data!$1:$1,0)),"")</f>
        <v>274.43625516951602</v>
      </c>
      <c r="K190" s="152">
        <f>_xlfn.IFNA(INDEX(input_data!$1:$1048576,MATCH($A190,input_data!$B:$B,0),MATCH(K$4,input_data!$1:$1,0)),"")</f>
        <v>2.1034286303480698</v>
      </c>
      <c r="L190" s="152">
        <f>_xlfn.IFNA(INDEX(input_data!$1:$1048576,MATCH($A190,input_data!$B:$B,0),MATCH(L$4,input_data!$1:$1,0)),"")</f>
        <v>0.42609333638463398</v>
      </c>
      <c r="M190" s="152">
        <f>_xlfn.IFNA(INDEX(input_data!$1:$1048576,MATCH($A190,input_data!$B:$B,0),MATCH(M$4,input_data!$1:$1,0)),"")</f>
        <v>6.2952661124766198</v>
      </c>
      <c r="N190" s="152">
        <f>_xlfn.IFNA(INDEX(input_data!$1:$1048576,MATCH($A190,input_data!$B:$B,0),MATCH(N$4,input_data!$1:$1,0)),"")</f>
        <v>0</v>
      </c>
      <c r="O190" s="152">
        <f>_xlfn.IFNA(INDEX(input_data!$1:$1048576,MATCH($A190,input_data!$B:$B,0),MATCH(O$4,input_data!$1:$1,0)),"")</f>
        <v>0</v>
      </c>
      <c r="P190" s="152">
        <f>_xlfn.IFNA(INDEX(input_data!$1:$1048576,MATCH($A190,input_data!$B:$B,0),MATCH(P$4,input_data!$1:$1,0)),"")</f>
        <v>0</v>
      </c>
      <c r="Q190" s="152">
        <f>_xlfn.IFNA(INDEX(input_data!$1:$1048576,MATCH($A190,input_data!$B:$B,0),MATCH(Q$4,input_data!$1:$1,0)),"")</f>
        <v>3.4742000000000002E-2</v>
      </c>
      <c r="R190" s="152">
        <f>_xlfn.IFNA(INDEX(input_data!$1:$1048576,MATCH($A190,input_data!$B:$B,0),MATCH(R$4,input_data!$1:$1,0)),"")</f>
        <v>0.534744</v>
      </c>
      <c r="S190" s="152">
        <f>_xlfn.IFNA(INDEX(input_data!$1:$1048576,MATCH($A190,input_data!$B:$B,0),MATCH(S$4,input_data!$1:$1,0)),"")</f>
        <v>0</v>
      </c>
      <c r="T190" s="152">
        <f>_xlfn.IFNA(INDEX(input_data!$1:$1048576,MATCH($A190,input_data!$B:$B,0),MATCH(T$4,input_data!$1:$1,0)),"")</f>
        <v>0</v>
      </c>
      <c r="U190" s="152">
        <f>_xlfn.IFNA(INDEX(input_data!$1:$1048576,MATCH($A190,input_data!$B:$B,0),MATCH(U$4,input_data!$1:$1,0)),"")</f>
        <v>1.1994273703339899</v>
      </c>
      <c r="V190" s="149">
        <f>_xlfn.IFNA(INDEX(input_data!$1:$1048576,MATCH($A190,input_data!$B:$B,0),MATCH(V$4,input_data!$1:$1,0)),"")</f>
        <v>10.5937014495433</v>
      </c>
      <c r="W190" s="153">
        <f>_xlfn.IFNA(INDEX(input_data!$1:$1048576,MATCH($A190,input_data!$B:$B,0),MATCH(W$4,input_data!$1:$1,0)),"")</f>
        <v>274.44822408143301</v>
      </c>
      <c r="X190" s="154">
        <f t="shared" si="2"/>
        <v>4.3612721321029113E-5</v>
      </c>
      <c r="Y190" s="157"/>
    </row>
    <row r="191" spans="1:25" x14ac:dyDescent="0.35">
      <c r="A191" s="156" t="s">
        <v>658</v>
      </c>
      <c r="B191" s="387" t="s">
        <v>1257</v>
      </c>
      <c r="C191" s="147"/>
      <c r="D191" s="156" t="s">
        <v>659</v>
      </c>
      <c r="E191" s="387" t="s">
        <v>2068</v>
      </c>
      <c r="F191" s="387" t="s">
        <v>2030</v>
      </c>
      <c r="G191" s="398" t="s">
        <v>2140</v>
      </c>
      <c r="H191" s="149">
        <f>_xlfn.IFNA(INDEX(input_data!$1:$1048576,MATCH($A191,input_data!$B:$B,0),MATCH(H$4,input_data!$1:$1,0)),"")</f>
        <v>655.68390217859201</v>
      </c>
      <c r="I191" s="150">
        <f>_xlfn.IFNA(INDEX(input_data!$1:$1048576,MATCH($A191,input_data!$B:$B,0),MATCH(I$4,input_data!$1:$1,0)),"")</f>
        <v>251481</v>
      </c>
      <c r="J191" s="399">
        <f>_xlfn.IFNA(INDEX(input_data!$1:$1048576,MATCH($A191,input_data!$B:$B,0),MATCH(J$4,input_data!$1:$1,0)),"")</f>
        <v>2607.2900226203601</v>
      </c>
      <c r="K191" s="152">
        <f>_xlfn.IFNA(INDEX(input_data!$1:$1048576,MATCH($A191,input_data!$B:$B,0),MATCH(K$4,input_data!$1:$1,0)),"")</f>
        <v>270.16046891507102</v>
      </c>
      <c r="L191" s="152">
        <f>_xlfn.IFNA(INDEX(input_data!$1:$1048576,MATCH($A191,input_data!$B:$B,0),MATCH(L$4,input_data!$1:$1,0)),"")</f>
        <v>37.709239623489403</v>
      </c>
      <c r="M191" s="152">
        <f>_xlfn.IFNA(INDEX(input_data!$1:$1048576,MATCH($A191,input_data!$B:$B,0),MATCH(M$4,input_data!$1:$1,0)),"")</f>
        <v>248.47744829016099</v>
      </c>
      <c r="N191" s="152">
        <f>_xlfn.IFNA(INDEX(input_data!$1:$1048576,MATCH($A191,input_data!$B:$B,0),MATCH(N$4,input_data!$1:$1,0)),"")</f>
        <v>39.167984130566097</v>
      </c>
      <c r="O191" s="152">
        <f>_xlfn.IFNA(INDEX(input_data!$1:$1048576,MATCH($A191,input_data!$B:$B,0),MATCH(O$4,input_data!$1:$1,0)),"")</f>
        <v>77.720704676091302</v>
      </c>
      <c r="P191" s="152">
        <f>_xlfn.IFNA(INDEX(input_data!$1:$1048576,MATCH($A191,input_data!$B:$B,0),MATCH(P$4,input_data!$1:$1,0)),"")</f>
        <v>11.6639676864918</v>
      </c>
      <c r="Q191" s="152">
        <f>_xlfn.IFNA(INDEX(input_data!$1:$1048576,MATCH($A191,input_data!$B:$B,0),MATCH(Q$4,input_data!$1:$1,0)),"")</f>
        <v>2.1468389999999999</v>
      </c>
      <c r="R191" s="152">
        <f>_xlfn.IFNA(INDEX(input_data!$1:$1048576,MATCH($A191,input_data!$B:$B,0),MATCH(R$4,input_data!$1:$1,0)),"")</f>
        <v>5.7891870000000001</v>
      </c>
      <c r="S191" s="152">
        <f>_xlfn.IFNA(INDEX(input_data!$1:$1048576,MATCH($A191,input_data!$B:$B,0),MATCH(S$4,input_data!$1:$1,0)),"")</f>
        <v>5.6921705700651604</v>
      </c>
      <c r="T191" s="152">
        <f>_xlfn.IFNA(INDEX(input_data!$1:$1048576,MATCH($A191,input_data!$B:$B,0),MATCH(T$4,input_data!$1:$1,0)),"")</f>
        <v>19.658010899977199</v>
      </c>
      <c r="U191" s="152">
        <f>_xlfn.IFNA(INDEX(input_data!$1:$1048576,MATCH($A191,input_data!$B:$B,0),MATCH(U$4,input_data!$1:$1,0)),"")</f>
        <v>0</v>
      </c>
      <c r="V191" s="149">
        <f>_xlfn.IFNA(INDEX(input_data!$1:$1048576,MATCH($A191,input_data!$B:$B,0),MATCH(V$4,input_data!$1:$1,0)),"")</f>
        <v>718.18602079191203</v>
      </c>
      <c r="W191" s="153">
        <f>_xlfn.IFNA(INDEX(input_data!$1:$1048576,MATCH($A191,input_data!$B:$B,0),MATCH(W$4,input_data!$1:$1,0)),"")</f>
        <v>2855.82616894283</v>
      </c>
      <c r="X191" s="154">
        <f t="shared" si="2"/>
        <v>9.5323552104373599E-2</v>
      </c>
      <c r="Y191" s="157"/>
    </row>
    <row r="192" spans="1:25" x14ac:dyDescent="0.35">
      <c r="A192" s="156" t="s">
        <v>660</v>
      </c>
      <c r="B192" s="387" t="s">
        <v>1258</v>
      </c>
      <c r="C192" s="147"/>
      <c r="D192" s="156" t="s">
        <v>661</v>
      </c>
      <c r="E192" s="387" t="s">
        <v>2071</v>
      </c>
      <c r="F192" s="387" t="s">
        <v>2034</v>
      </c>
      <c r="G192" s="398" t="s">
        <v>2140</v>
      </c>
      <c r="H192" s="149">
        <f>_xlfn.IFNA(INDEX(input_data!$1:$1048576,MATCH($A192,input_data!$B:$B,0),MATCH(H$4,input_data!$1:$1,0)),"")</f>
        <v>12.5339441485692</v>
      </c>
      <c r="I192" s="150">
        <f>_xlfn.IFNA(INDEX(input_data!$1:$1048576,MATCH($A192,input_data!$B:$B,0),MATCH(I$4,input_data!$1:$1,0)),"")</f>
        <v>51437</v>
      </c>
      <c r="J192" s="399">
        <f>_xlfn.IFNA(INDEX(input_data!$1:$1048576,MATCH($A192,input_data!$B:$B,0),MATCH(J$4,input_data!$1:$1,0)),"")</f>
        <v>243.67564493592499</v>
      </c>
      <c r="K192" s="152">
        <f>_xlfn.IFNA(INDEX(input_data!$1:$1048576,MATCH($A192,input_data!$B:$B,0),MATCH(K$4,input_data!$1:$1,0)),"")</f>
        <v>4.5668823836056402</v>
      </c>
      <c r="L192" s="152">
        <f>_xlfn.IFNA(INDEX(input_data!$1:$1048576,MATCH($A192,input_data!$B:$B,0),MATCH(L$4,input_data!$1:$1,0)),"")</f>
        <v>0.83278652464929304</v>
      </c>
      <c r="M192" s="152">
        <f>_xlfn.IFNA(INDEX(input_data!$1:$1048576,MATCH($A192,input_data!$B:$B,0),MATCH(M$4,input_data!$1:$1,0)),"")</f>
        <v>6.4889075835459797</v>
      </c>
      <c r="N192" s="152">
        <f>_xlfn.IFNA(INDEX(input_data!$1:$1048576,MATCH($A192,input_data!$B:$B,0),MATCH(N$4,input_data!$1:$1,0)),"")</f>
        <v>0</v>
      </c>
      <c r="O192" s="152">
        <f>_xlfn.IFNA(INDEX(input_data!$1:$1048576,MATCH($A192,input_data!$B:$B,0),MATCH(O$4,input_data!$1:$1,0)),"")</f>
        <v>0</v>
      </c>
      <c r="P192" s="152">
        <f>_xlfn.IFNA(INDEX(input_data!$1:$1048576,MATCH($A192,input_data!$B:$B,0),MATCH(P$4,input_data!$1:$1,0)),"")</f>
        <v>0</v>
      </c>
      <c r="Q192" s="152">
        <f>_xlfn.IFNA(INDEX(input_data!$1:$1048576,MATCH($A192,input_data!$B:$B,0),MATCH(Q$4,input_data!$1:$1,0)),"")</f>
        <v>3.4037999999999999E-2</v>
      </c>
      <c r="R192" s="152">
        <f>_xlfn.IFNA(INDEX(input_data!$1:$1048576,MATCH($A192,input_data!$B:$B,0),MATCH(R$4,input_data!$1:$1,0)),"")</f>
        <v>0.34125</v>
      </c>
      <c r="S192" s="152">
        <f>_xlfn.IFNA(INDEX(input_data!$1:$1048576,MATCH($A192,input_data!$B:$B,0),MATCH(S$4,input_data!$1:$1,0)),"")</f>
        <v>0</v>
      </c>
      <c r="T192" s="152">
        <f>_xlfn.IFNA(INDEX(input_data!$1:$1048576,MATCH($A192,input_data!$B:$B,0),MATCH(T$4,input_data!$1:$1,0)),"")</f>
        <v>0.375030861349686</v>
      </c>
      <c r="U192" s="152">
        <f>_xlfn.IFNA(INDEX(input_data!$1:$1048576,MATCH($A192,input_data!$B:$B,0),MATCH(U$4,input_data!$1:$1,0)),"")</f>
        <v>0</v>
      </c>
      <c r="V192" s="149">
        <f>_xlfn.IFNA(INDEX(input_data!$1:$1048576,MATCH($A192,input_data!$B:$B,0),MATCH(V$4,input_data!$1:$1,0)),"")</f>
        <v>12.6388953531506</v>
      </c>
      <c r="W192" s="153">
        <f>_xlfn.IFNA(INDEX(input_data!$1:$1048576,MATCH($A192,input_data!$B:$B,0),MATCH(W$4,input_data!$1:$1,0)),"")</f>
        <v>245.716028406606</v>
      </c>
      <c r="X192" s="154">
        <f t="shared" si="2"/>
        <v>8.373358245208129E-3</v>
      </c>
      <c r="Y192" s="157"/>
    </row>
    <row r="193" spans="1:25" x14ac:dyDescent="0.35">
      <c r="A193" s="156" t="s">
        <v>662</v>
      </c>
      <c r="B193" s="387" t="s">
        <v>1259</v>
      </c>
      <c r="C193" s="147"/>
      <c r="D193" s="156" t="s">
        <v>663</v>
      </c>
      <c r="E193" s="387" t="s">
        <v>2069</v>
      </c>
      <c r="F193" s="387" t="s">
        <v>2031</v>
      </c>
      <c r="G193" s="398" t="s">
        <v>2140</v>
      </c>
      <c r="H193" s="149">
        <f>_xlfn.IFNA(INDEX(input_data!$1:$1048576,MATCH($A193,input_data!$B:$B,0),MATCH(H$4,input_data!$1:$1,0)),"")</f>
        <v>264.41526722598798</v>
      </c>
      <c r="I193" s="150">
        <f>_xlfn.IFNA(INDEX(input_data!$1:$1048576,MATCH($A193,input_data!$B:$B,0),MATCH(I$4,input_data!$1:$1,0)),"")</f>
        <v>121224</v>
      </c>
      <c r="J193" s="399">
        <f>_xlfn.IFNA(INDEX(input_data!$1:$1048576,MATCH($A193,input_data!$B:$B,0),MATCH(J$4,input_data!$1:$1,0)),"")</f>
        <v>2181.2121958192101</v>
      </c>
      <c r="K193" s="152">
        <f>_xlfn.IFNA(INDEX(input_data!$1:$1048576,MATCH($A193,input_data!$B:$B,0),MATCH(K$4,input_data!$1:$1,0)),"")</f>
        <v>61.099302334450698</v>
      </c>
      <c r="L193" s="152">
        <f>_xlfn.IFNA(INDEX(input_data!$1:$1048576,MATCH($A193,input_data!$B:$B,0),MATCH(L$4,input_data!$1:$1,0)),"")</f>
        <v>10.2967903837232</v>
      </c>
      <c r="M193" s="152">
        <f>_xlfn.IFNA(INDEX(input_data!$1:$1048576,MATCH($A193,input_data!$B:$B,0),MATCH(M$4,input_data!$1:$1,0)),"")</f>
        <v>169.450200287217</v>
      </c>
      <c r="N193" s="152">
        <f>_xlfn.IFNA(INDEX(input_data!$1:$1048576,MATCH($A193,input_data!$B:$B,0),MATCH(N$4,input_data!$1:$1,0)),"")</f>
        <v>9.0150117040551603</v>
      </c>
      <c r="O193" s="152">
        <f>_xlfn.IFNA(INDEX(input_data!$1:$1048576,MATCH($A193,input_data!$B:$B,0),MATCH(O$4,input_data!$1:$1,0)),"")</f>
        <v>21.869916968506001</v>
      </c>
      <c r="P193" s="152">
        <f>_xlfn.IFNA(INDEX(input_data!$1:$1048576,MATCH($A193,input_data!$B:$B,0),MATCH(P$4,input_data!$1:$1,0)),"")</f>
        <v>4.3656868240376303</v>
      </c>
      <c r="Q193" s="152">
        <f>_xlfn.IFNA(INDEX(input_data!$1:$1048576,MATCH($A193,input_data!$B:$B,0),MATCH(Q$4,input_data!$1:$1,0)),"")</f>
        <v>0.76902700000000002</v>
      </c>
      <c r="R193" s="152">
        <f>_xlfn.IFNA(INDEX(input_data!$1:$1048576,MATCH($A193,input_data!$B:$B,0),MATCH(R$4,input_data!$1:$1,0)),"")</f>
        <v>1.3109960000000001</v>
      </c>
      <c r="S193" s="152">
        <f>_xlfn.IFNA(INDEX(input_data!$1:$1048576,MATCH($A193,input_data!$B:$B,0),MATCH(S$4,input_data!$1:$1,0)),"")</f>
        <v>1.6616362719481299</v>
      </c>
      <c r="T193" s="152">
        <f>_xlfn.IFNA(INDEX(input_data!$1:$1048576,MATCH($A193,input_data!$B:$B,0),MATCH(T$4,input_data!$1:$1,0)),"")</f>
        <v>2.67499578453817</v>
      </c>
      <c r="U193" s="152">
        <f>_xlfn.IFNA(INDEX(input_data!$1:$1048576,MATCH($A193,input_data!$B:$B,0),MATCH(U$4,input_data!$1:$1,0)),"")</f>
        <v>0</v>
      </c>
      <c r="V193" s="149">
        <f>_xlfn.IFNA(INDEX(input_data!$1:$1048576,MATCH($A193,input_data!$B:$B,0),MATCH(V$4,input_data!$1:$1,0)),"")</f>
        <v>282.51356355847599</v>
      </c>
      <c r="W193" s="153">
        <f>_xlfn.IFNA(INDEX(input_data!$1:$1048576,MATCH($A193,input_data!$B:$B,0),MATCH(W$4,input_data!$1:$1,0)),"")</f>
        <v>2330.5085095234999</v>
      </c>
      <c r="X193" s="154">
        <f t="shared" si="2"/>
        <v>6.8446487687187751E-2</v>
      </c>
      <c r="Y193" s="157"/>
    </row>
    <row r="194" spans="1:25" x14ac:dyDescent="0.35">
      <c r="A194" s="156" t="s">
        <v>664</v>
      </c>
      <c r="B194" s="387" t="s">
        <v>1260</v>
      </c>
      <c r="C194" s="147"/>
      <c r="D194" s="156" t="s">
        <v>665</v>
      </c>
      <c r="E194" s="387" t="s">
        <v>2071</v>
      </c>
      <c r="F194" s="387" t="s">
        <v>2034</v>
      </c>
      <c r="G194" s="398" t="s">
        <v>2142</v>
      </c>
      <c r="H194" s="149">
        <f>_xlfn.IFNA(INDEX(input_data!$1:$1048576,MATCH($A194,input_data!$B:$B,0),MATCH(H$4,input_data!$1:$1,0)),"")</f>
        <v>7.4411140394872302</v>
      </c>
      <c r="I194" s="150">
        <f>_xlfn.IFNA(INDEX(input_data!$1:$1048576,MATCH($A194,input_data!$B:$B,0),MATCH(I$4,input_data!$1:$1,0)),"")</f>
        <v>24938</v>
      </c>
      <c r="J194" s="399">
        <f>_xlfn.IFNA(INDEX(input_data!$1:$1048576,MATCH($A194,input_data!$B:$B,0),MATCH(J$4,input_data!$1:$1,0)),"")</f>
        <v>298.38455527657499</v>
      </c>
      <c r="K194" s="152">
        <f>_xlfn.IFNA(INDEX(input_data!$1:$1048576,MATCH($A194,input_data!$B:$B,0),MATCH(K$4,input_data!$1:$1,0)),"")</f>
        <v>1.5129195605401999</v>
      </c>
      <c r="L194" s="152">
        <f>_xlfn.IFNA(INDEX(input_data!$1:$1048576,MATCH($A194,input_data!$B:$B,0),MATCH(L$4,input_data!$1:$1,0)),"")</f>
        <v>0.29820869380123299</v>
      </c>
      <c r="M194" s="152">
        <f>_xlfn.IFNA(INDEX(input_data!$1:$1048576,MATCH($A194,input_data!$B:$B,0),MATCH(M$4,input_data!$1:$1,0)),"")</f>
        <v>4.85413325824348</v>
      </c>
      <c r="N194" s="152">
        <f>_xlfn.IFNA(INDEX(input_data!$1:$1048576,MATCH($A194,input_data!$B:$B,0),MATCH(N$4,input_data!$1:$1,0)),"")</f>
        <v>0</v>
      </c>
      <c r="O194" s="152">
        <f>_xlfn.IFNA(INDEX(input_data!$1:$1048576,MATCH($A194,input_data!$B:$B,0),MATCH(O$4,input_data!$1:$1,0)),"")</f>
        <v>0</v>
      </c>
      <c r="P194" s="152">
        <f>_xlfn.IFNA(INDEX(input_data!$1:$1048576,MATCH($A194,input_data!$B:$B,0),MATCH(P$4,input_data!$1:$1,0)),"")</f>
        <v>0</v>
      </c>
      <c r="Q194" s="152">
        <f>_xlfn.IFNA(INDEX(input_data!$1:$1048576,MATCH($A194,input_data!$B:$B,0),MATCH(Q$4,input_data!$1:$1,0)),"")</f>
        <v>3.5235000000000002E-2</v>
      </c>
      <c r="R194" s="152">
        <f>_xlfn.IFNA(INDEX(input_data!$1:$1048576,MATCH($A194,input_data!$B:$B,0),MATCH(R$4,input_data!$1:$1,0)),"")</f>
        <v>0.57350100000000004</v>
      </c>
      <c r="S194" s="152">
        <f>_xlfn.IFNA(INDEX(input_data!$1:$1048576,MATCH($A194,input_data!$B:$B,0),MATCH(S$4,input_data!$1:$1,0)),"")</f>
        <v>0</v>
      </c>
      <c r="T194" s="152">
        <f>_xlfn.IFNA(INDEX(input_data!$1:$1048576,MATCH($A194,input_data!$B:$B,0),MATCH(T$4,input_data!$1:$1,0)),"")</f>
        <v>0</v>
      </c>
      <c r="U194" s="152">
        <f>_xlfn.IFNA(INDEX(input_data!$1:$1048576,MATCH($A194,input_data!$B:$B,0),MATCH(U$4,input_data!$1:$1,0)),"")</f>
        <v>0.16758552690231299</v>
      </c>
      <c r="V194" s="149">
        <f>_xlfn.IFNA(INDEX(input_data!$1:$1048576,MATCH($A194,input_data!$B:$B,0),MATCH(V$4,input_data!$1:$1,0)),"")</f>
        <v>7.44158303948723</v>
      </c>
      <c r="W194" s="153">
        <f>_xlfn.IFNA(INDEX(input_data!$1:$1048576,MATCH($A194,input_data!$B:$B,0),MATCH(W$4,input_data!$1:$1,0)),"")</f>
        <v>298.40336191704301</v>
      </c>
      <c r="X194" s="154">
        <f t="shared" si="2"/>
        <v>6.3028196787717761E-5</v>
      </c>
      <c r="Y194" s="157"/>
    </row>
    <row r="195" spans="1:25" x14ac:dyDescent="0.35">
      <c r="A195" s="156" t="s">
        <v>669</v>
      </c>
      <c r="B195" s="387" t="s">
        <v>1261</v>
      </c>
      <c r="C195" s="147"/>
      <c r="D195" s="156" t="s">
        <v>670</v>
      </c>
      <c r="E195" s="387" t="s">
        <v>2068</v>
      </c>
      <c r="F195" s="387" t="s">
        <v>2033</v>
      </c>
      <c r="G195" s="398" t="s">
        <v>234</v>
      </c>
      <c r="H195" s="149">
        <f>_xlfn.IFNA(INDEX(input_data!$1:$1048576,MATCH($A195,input_data!$B:$B,0),MATCH(H$4,input_data!$1:$1,0)),"")</f>
        <v>79.125103055434806</v>
      </c>
      <c r="I195" s="150">
        <f>_xlfn.IFNA(INDEX(input_data!$1:$1048576,MATCH($A195,input_data!$B:$B,0),MATCH(I$4,input_data!$1:$1,0)),"")</f>
        <v>681987</v>
      </c>
      <c r="J195" s="399">
        <f>_xlfn.IFNA(INDEX(input_data!$1:$1048576,MATCH($A195,input_data!$B:$B,0),MATCH(J$4,input_data!$1:$1,0)),"")</f>
        <v>116.021424243328</v>
      </c>
      <c r="K195" s="152">
        <f>_xlfn.IFNA(INDEX(input_data!$1:$1048576,MATCH($A195,input_data!$B:$B,0),MATCH(K$4,input_data!$1:$1,0)),"")</f>
        <v>39.006951972961701</v>
      </c>
      <c r="L195" s="152">
        <f>_xlfn.IFNA(INDEX(input_data!$1:$1048576,MATCH($A195,input_data!$B:$B,0),MATCH(L$4,input_data!$1:$1,0)),"")</f>
        <v>4.3645684203988404</v>
      </c>
      <c r="M195" s="152">
        <f>_xlfn.IFNA(INDEX(input_data!$1:$1048576,MATCH($A195,input_data!$B:$B,0),MATCH(M$4,input_data!$1:$1,0)),"")</f>
        <v>37.839816609758699</v>
      </c>
      <c r="N195" s="152">
        <f>_xlfn.IFNA(INDEX(input_data!$1:$1048576,MATCH($A195,input_data!$B:$B,0),MATCH(N$4,input_data!$1:$1,0)),"")</f>
        <v>0</v>
      </c>
      <c r="O195" s="152">
        <f>_xlfn.IFNA(INDEX(input_data!$1:$1048576,MATCH($A195,input_data!$B:$B,0),MATCH(O$4,input_data!$1:$1,0)),"")</f>
        <v>0</v>
      </c>
      <c r="P195" s="152">
        <f>_xlfn.IFNA(INDEX(input_data!$1:$1048576,MATCH($A195,input_data!$B:$B,0),MATCH(P$4,input_data!$1:$1,0)),"")</f>
        <v>0</v>
      </c>
      <c r="Q195" s="152">
        <f>_xlfn.IFNA(INDEX(input_data!$1:$1048576,MATCH($A195,input_data!$B:$B,0),MATCH(Q$4,input_data!$1:$1,0)),"")</f>
        <v>0</v>
      </c>
      <c r="R195" s="152">
        <f>_xlfn.IFNA(INDEX(input_data!$1:$1048576,MATCH($A195,input_data!$B:$B,0),MATCH(R$4,input_data!$1:$1,0)),"")</f>
        <v>0</v>
      </c>
      <c r="S195" s="152">
        <f>_xlfn.IFNA(INDEX(input_data!$1:$1048576,MATCH($A195,input_data!$B:$B,0),MATCH(S$4,input_data!$1:$1,0)),"")</f>
        <v>0</v>
      </c>
      <c r="T195" s="152">
        <f>_xlfn.IFNA(INDEX(input_data!$1:$1048576,MATCH($A195,input_data!$B:$B,0),MATCH(T$4,input_data!$1:$1,0)),"")</f>
        <v>0</v>
      </c>
      <c r="U195" s="152">
        <f>_xlfn.IFNA(INDEX(input_data!$1:$1048576,MATCH($A195,input_data!$B:$B,0),MATCH(U$4,input_data!$1:$1,0)),"")</f>
        <v>0</v>
      </c>
      <c r="V195" s="149">
        <f>_xlfn.IFNA(INDEX(input_data!$1:$1048576,MATCH($A195,input_data!$B:$B,0),MATCH(V$4,input_data!$1:$1,0)),"")</f>
        <v>81.211337003119198</v>
      </c>
      <c r="W195" s="153">
        <f>_xlfn.IFNA(INDEX(input_data!$1:$1048576,MATCH($A195,input_data!$B:$B,0),MATCH(W$4,input_data!$1:$1,0)),"")</f>
        <v>119.080476611899</v>
      </c>
      <c r="X195" s="154">
        <f t="shared" si="2"/>
        <v>2.6366271475473324E-2</v>
      </c>
      <c r="Y195" s="157"/>
    </row>
    <row r="196" spans="1:25" x14ac:dyDescent="0.35">
      <c r="A196" s="156" t="s">
        <v>671</v>
      </c>
      <c r="B196" s="387" t="s">
        <v>1262</v>
      </c>
      <c r="C196" s="147"/>
      <c r="D196" s="156" t="s">
        <v>672</v>
      </c>
      <c r="E196" s="387" t="s">
        <v>2063</v>
      </c>
      <c r="F196" s="387" t="s">
        <v>2029</v>
      </c>
      <c r="G196" s="398" t="s">
        <v>2140</v>
      </c>
      <c r="H196" s="149">
        <f>_xlfn.IFNA(INDEX(input_data!$1:$1048576,MATCH($A196,input_data!$B:$B,0),MATCH(H$4,input_data!$1:$1,0)),"")</f>
        <v>196.42789589609299</v>
      </c>
      <c r="I196" s="150">
        <f>_xlfn.IFNA(INDEX(input_data!$1:$1048576,MATCH($A196,input_data!$B:$B,0),MATCH(I$4,input_data!$1:$1,0)),"")</f>
        <v>87693</v>
      </c>
      <c r="J196" s="399">
        <f>_xlfn.IFNA(INDEX(input_data!$1:$1048576,MATCH($A196,input_data!$B:$B,0),MATCH(J$4,input_data!$1:$1,0)),"")</f>
        <v>2239.94955009058</v>
      </c>
      <c r="K196" s="152">
        <f>_xlfn.IFNA(INDEX(input_data!$1:$1048576,MATCH($A196,input_data!$B:$B,0),MATCH(K$4,input_data!$1:$1,0)),"")</f>
        <v>46.378378294864802</v>
      </c>
      <c r="L196" s="152">
        <f>_xlfn.IFNA(INDEX(input_data!$1:$1048576,MATCH($A196,input_data!$B:$B,0),MATCH(L$4,input_data!$1:$1,0)),"")</f>
        <v>7.5219311161979396</v>
      </c>
      <c r="M196" s="152">
        <f>_xlfn.IFNA(INDEX(input_data!$1:$1048576,MATCH($A196,input_data!$B:$B,0),MATCH(M$4,input_data!$1:$1,0)),"")</f>
        <v>126.473063214958</v>
      </c>
      <c r="N196" s="152">
        <f>_xlfn.IFNA(INDEX(input_data!$1:$1048576,MATCH($A196,input_data!$B:$B,0),MATCH(N$4,input_data!$1:$1,0)),"")</f>
        <v>6.1802608116538202</v>
      </c>
      <c r="O196" s="152">
        <f>_xlfn.IFNA(INDEX(input_data!$1:$1048576,MATCH($A196,input_data!$B:$B,0),MATCH(O$4,input_data!$1:$1,0)),"")</f>
        <v>16.079977314394402</v>
      </c>
      <c r="P196" s="152">
        <f>_xlfn.IFNA(INDEX(input_data!$1:$1048576,MATCH($A196,input_data!$B:$B,0),MATCH(P$4,input_data!$1:$1,0)),"")</f>
        <v>3.2721056456417399</v>
      </c>
      <c r="Q196" s="152">
        <f>_xlfn.IFNA(INDEX(input_data!$1:$1048576,MATCH($A196,input_data!$B:$B,0),MATCH(Q$4,input_data!$1:$1,0)),"")</f>
        <v>3.8890000000000001E-2</v>
      </c>
      <c r="R196" s="152">
        <f>_xlfn.IFNA(INDEX(input_data!$1:$1048576,MATCH($A196,input_data!$B:$B,0),MATCH(R$4,input_data!$1:$1,0)),"")</f>
        <v>4.3749999999999997E-2</v>
      </c>
      <c r="S196" s="152">
        <f>_xlfn.IFNA(INDEX(input_data!$1:$1048576,MATCH($A196,input_data!$B:$B,0),MATCH(S$4,input_data!$1:$1,0)),"")</f>
        <v>0.66069507534391103</v>
      </c>
      <c r="T196" s="152">
        <f>_xlfn.IFNA(INDEX(input_data!$1:$1048576,MATCH($A196,input_data!$B:$B,0),MATCH(T$4,input_data!$1:$1,0)),"")</f>
        <v>0</v>
      </c>
      <c r="U196" s="152">
        <f>_xlfn.IFNA(INDEX(input_data!$1:$1048576,MATCH($A196,input_data!$B:$B,0),MATCH(U$4,input_data!$1:$1,0)),"")</f>
        <v>0</v>
      </c>
      <c r="V196" s="149">
        <f>_xlfn.IFNA(INDEX(input_data!$1:$1048576,MATCH($A196,input_data!$B:$B,0),MATCH(V$4,input_data!$1:$1,0)),"")</f>
        <v>206.64905147305501</v>
      </c>
      <c r="W196" s="153">
        <f>_xlfn.IFNA(INDEX(input_data!$1:$1048576,MATCH($A196,input_data!$B:$B,0),MATCH(W$4,input_data!$1:$1,0)),"")</f>
        <v>2356.5056671918501</v>
      </c>
      <c r="X196" s="154">
        <f t="shared" si="2"/>
        <v>5.2035152799115858E-2</v>
      </c>
      <c r="Y196" s="157"/>
    </row>
    <row r="197" spans="1:25" x14ac:dyDescent="0.35">
      <c r="A197" s="156" t="s">
        <v>673</v>
      </c>
      <c r="B197" s="387" t="s">
        <v>1263</v>
      </c>
      <c r="C197" s="147"/>
      <c r="D197" s="156" t="s">
        <v>674</v>
      </c>
      <c r="E197" s="387" t="s">
        <v>2065</v>
      </c>
      <c r="F197" s="387" t="s">
        <v>2034</v>
      </c>
      <c r="G197" s="398" t="s">
        <v>2142</v>
      </c>
      <c r="H197" s="149">
        <f>_xlfn.IFNA(INDEX(input_data!$1:$1048576,MATCH($A197,input_data!$B:$B,0),MATCH(H$4,input_data!$1:$1,0)),"")</f>
        <v>11.6784016453501</v>
      </c>
      <c r="I197" s="150">
        <f>_xlfn.IFNA(INDEX(input_data!$1:$1048576,MATCH($A197,input_data!$B:$B,0),MATCH(I$4,input_data!$1:$1,0)),"")</f>
        <v>38466</v>
      </c>
      <c r="J197" s="399">
        <f>_xlfn.IFNA(INDEX(input_data!$1:$1048576,MATCH($A197,input_data!$B:$B,0),MATCH(J$4,input_data!$1:$1,0)),"")</f>
        <v>303.60322480502498</v>
      </c>
      <c r="K197" s="152">
        <f>_xlfn.IFNA(INDEX(input_data!$1:$1048576,MATCH($A197,input_data!$B:$B,0),MATCH(K$4,input_data!$1:$1,0)),"")</f>
        <v>2.5261193049629602</v>
      </c>
      <c r="L197" s="152">
        <f>_xlfn.IFNA(INDEX(input_data!$1:$1048576,MATCH($A197,input_data!$B:$B,0),MATCH(L$4,input_data!$1:$1,0)),"")</f>
        <v>0.52297154979860805</v>
      </c>
      <c r="M197" s="152">
        <f>_xlfn.IFNA(INDEX(input_data!$1:$1048576,MATCH($A197,input_data!$B:$B,0),MATCH(M$4,input_data!$1:$1,0)),"")</f>
        <v>7.2991229213531303</v>
      </c>
      <c r="N197" s="152">
        <f>_xlfn.IFNA(INDEX(input_data!$1:$1048576,MATCH($A197,input_data!$B:$B,0),MATCH(N$4,input_data!$1:$1,0)),"")</f>
        <v>0</v>
      </c>
      <c r="O197" s="152">
        <f>_xlfn.IFNA(INDEX(input_data!$1:$1048576,MATCH($A197,input_data!$B:$B,0),MATCH(O$4,input_data!$1:$1,0)),"")</f>
        <v>0</v>
      </c>
      <c r="P197" s="152">
        <f>_xlfn.IFNA(INDEX(input_data!$1:$1048576,MATCH($A197,input_data!$B:$B,0),MATCH(P$4,input_data!$1:$1,0)),"")</f>
        <v>0</v>
      </c>
      <c r="Q197" s="152">
        <f>_xlfn.IFNA(INDEX(input_data!$1:$1048576,MATCH($A197,input_data!$B:$B,0),MATCH(Q$4,input_data!$1:$1,0)),"")</f>
        <v>3.5361999999999998E-2</v>
      </c>
      <c r="R197" s="152">
        <f>_xlfn.IFNA(INDEX(input_data!$1:$1048576,MATCH($A197,input_data!$B:$B,0),MATCH(R$4,input_data!$1:$1,0)),"")</f>
        <v>0.49814700000000001</v>
      </c>
      <c r="S197" s="152">
        <f>_xlfn.IFNA(INDEX(input_data!$1:$1048576,MATCH($A197,input_data!$B:$B,0),MATCH(S$4,input_data!$1:$1,0)),"")</f>
        <v>0</v>
      </c>
      <c r="T197" s="152">
        <f>_xlfn.IFNA(INDEX(input_data!$1:$1048576,MATCH($A197,input_data!$B:$B,0),MATCH(T$4,input_data!$1:$1,0)),"")</f>
        <v>5.7495441120903698E-2</v>
      </c>
      <c r="U197" s="152">
        <f>_xlfn.IFNA(INDEX(input_data!$1:$1048576,MATCH($A197,input_data!$B:$B,0),MATCH(U$4,input_data!$1:$1,0)),"")</f>
        <v>0.73965342811448698</v>
      </c>
      <c r="V197" s="149">
        <f>_xlfn.IFNA(INDEX(input_data!$1:$1048576,MATCH($A197,input_data!$B:$B,0),MATCH(V$4,input_data!$1:$1,0)),"")</f>
        <v>11.6788716453501</v>
      </c>
      <c r="W197" s="153">
        <f>_xlfn.IFNA(INDEX(input_data!$1:$1048576,MATCH($A197,input_data!$B:$B,0),MATCH(W$4,input_data!$1:$1,0)),"")</f>
        <v>303.61544338766902</v>
      </c>
      <c r="X197" s="154">
        <f t="shared" si="2"/>
        <v>4.0245233403846115E-5</v>
      </c>
      <c r="Y197" s="157"/>
    </row>
    <row r="198" spans="1:25" x14ac:dyDescent="0.35">
      <c r="A198" s="156" t="s">
        <v>675</v>
      </c>
      <c r="B198" s="387" t="s">
        <v>1264</v>
      </c>
      <c r="C198" s="147"/>
      <c r="D198" s="156" t="s">
        <v>676</v>
      </c>
      <c r="E198" s="387" t="s">
        <v>2066</v>
      </c>
      <c r="F198" s="387" t="s">
        <v>2034</v>
      </c>
      <c r="G198" s="398" t="s">
        <v>2142</v>
      </c>
      <c r="H198" s="149">
        <f>_xlfn.IFNA(INDEX(input_data!$1:$1048576,MATCH($A198,input_data!$B:$B,0),MATCH(H$4,input_data!$1:$1,0)),"")</f>
        <v>12.983140861917599</v>
      </c>
      <c r="I198" s="150">
        <f>_xlfn.IFNA(INDEX(input_data!$1:$1048576,MATCH($A198,input_data!$B:$B,0),MATCH(I$4,input_data!$1:$1,0)),"")</f>
        <v>50003</v>
      </c>
      <c r="J198" s="399">
        <f>_xlfn.IFNA(INDEX(input_data!$1:$1048576,MATCH($A198,input_data!$B:$B,0),MATCH(J$4,input_data!$1:$1,0)),"")</f>
        <v>259.64723840404702</v>
      </c>
      <c r="K198" s="152">
        <f>_xlfn.IFNA(INDEX(input_data!$1:$1048576,MATCH($A198,input_data!$B:$B,0),MATCH(K$4,input_data!$1:$1,0)),"")</f>
        <v>2.6403726983695699</v>
      </c>
      <c r="L198" s="152">
        <f>_xlfn.IFNA(INDEX(input_data!$1:$1048576,MATCH($A198,input_data!$B:$B,0),MATCH(L$4,input_data!$1:$1,0)),"")</f>
        <v>0.50519955427371299</v>
      </c>
      <c r="M198" s="152">
        <f>_xlfn.IFNA(INDEX(input_data!$1:$1048576,MATCH($A198,input_data!$B:$B,0),MATCH(M$4,input_data!$1:$1,0)),"")</f>
        <v>7.6293765355920398</v>
      </c>
      <c r="N198" s="152">
        <f>_xlfn.IFNA(INDEX(input_data!$1:$1048576,MATCH($A198,input_data!$B:$B,0),MATCH(N$4,input_data!$1:$1,0)),"")</f>
        <v>0</v>
      </c>
      <c r="O198" s="152">
        <f>_xlfn.IFNA(INDEX(input_data!$1:$1048576,MATCH($A198,input_data!$B:$B,0),MATCH(O$4,input_data!$1:$1,0)),"")</f>
        <v>0</v>
      </c>
      <c r="P198" s="152">
        <f>_xlfn.IFNA(INDEX(input_data!$1:$1048576,MATCH($A198,input_data!$B:$B,0),MATCH(P$4,input_data!$1:$1,0)),"")</f>
        <v>0</v>
      </c>
      <c r="Q198" s="152">
        <f>_xlfn.IFNA(INDEX(input_data!$1:$1048576,MATCH($A198,input_data!$B:$B,0),MATCH(Q$4,input_data!$1:$1,0)),"")</f>
        <v>3.4684E-2</v>
      </c>
      <c r="R198" s="152">
        <f>_xlfn.IFNA(INDEX(input_data!$1:$1048576,MATCH($A198,input_data!$B:$B,0),MATCH(R$4,input_data!$1:$1,0)),"")</f>
        <v>1.9031260000000001</v>
      </c>
      <c r="S198" s="152">
        <f>_xlfn.IFNA(INDEX(input_data!$1:$1048576,MATCH($A198,input_data!$B:$B,0),MATCH(S$4,input_data!$1:$1,0)),"")</f>
        <v>0</v>
      </c>
      <c r="T198" s="152">
        <f>_xlfn.IFNA(INDEX(input_data!$1:$1048576,MATCH($A198,input_data!$B:$B,0),MATCH(T$4,input_data!$1:$1,0)),"")</f>
        <v>0</v>
      </c>
      <c r="U198" s="152">
        <f>_xlfn.IFNA(INDEX(input_data!$1:$1048576,MATCH($A198,input_data!$B:$B,0),MATCH(U$4,input_data!$1:$1,0)),"")</f>
        <v>0.27084307368225602</v>
      </c>
      <c r="V198" s="149">
        <f>_xlfn.IFNA(INDEX(input_data!$1:$1048576,MATCH($A198,input_data!$B:$B,0),MATCH(V$4,input_data!$1:$1,0)),"")</f>
        <v>12.983601861917601</v>
      </c>
      <c r="W198" s="153">
        <f>_xlfn.IFNA(INDEX(input_data!$1:$1048576,MATCH($A198,input_data!$B:$B,0),MATCH(W$4,input_data!$1:$1,0)),"")</f>
        <v>259.656457850881</v>
      </c>
      <c r="X198" s="154">
        <f t="shared" si="2"/>
        <v>3.5507586715999295E-5</v>
      </c>
      <c r="Y198" s="157"/>
    </row>
    <row r="199" spans="1:25" x14ac:dyDescent="0.35">
      <c r="A199" s="156" t="s">
        <v>677</v>
      </c>
      <c r="B199" s="387" t="s">
        <v>1265</v>
      </c>
      <c r="C199" s="147"/>
      <c r="D199" s="156" t="s">
        <v>678</v>
      </c>
      <c r="E199" s="387" t="s">
        <v>2069</v>
      </c>
      <c r="F199" s="387" t="s">
        <v>2034</v>
      </c>
      <c r="G199" s="398" t="s">
        <v>2140</v>
      </c>
      <c r="H199" s="149">
        <f>_xlfn.IFNA(INDEX(input_data!$1:$1048576,MATCH($A199,input_data!$B:$B,0),MATCH(H$4,input_data!$1:$1,0)),"")</f>
        <v>18.393857767335</v>
      </c>
      <c r="I199" s="150">
        <f>_xlfn.IFNA(INDEX(input_data!$1:$1048576,MATCH($A199,input_data!$B:$B,0),MATCH(I$4,input_data!$1:$1,0)),"")</f>
        <v>70037</v>
      </c>
      <c r="J199" s="399">
        <f>_xlfn.IFNA(INDEX(input_data!$1:$1048576,MATCH($A199,input_data!$B:$B,0),MATCH(J$4,input_data!$1:$1,0)),"")</f>
        <v>262.63057765659602</v>
      </c>
      <c r="K199" s="152">
        <f>_xlfn.IFNA(INDEX(input_data!$1:$1048576,MATCH($A199,input_data!$B:$B,0),MATCH(K$4,input_data!$1:$1,0)),"")</f>
        <v>2.5059939544899699</v>
      </c>
      <c r="L199" s="152">
        <f>_xlfn.IFNA(INDEX(input_data!$1:$1048576,MATCH($A199,input_data!$B:$B,0),MATCH(L$4,input_data!$1:$1,0)),"")</f>
        <v>0.47002197124200101</v>
      </c>
      <c r="M199" s="152">
        <f>_xlfn.IFNA(INDEX(input_data!$1:$1048576,MATCH($A199,input_data!$B:$B,0),MATCH(M$4,input_data!$1:$1,0)),"")</f>
        <v>13.116227692781401</v>
      </c>
      <c r="N199" s="152">
        <f>_xlfn.IFNA(INDEX(input_data!$1:$1048576,MATCH($A199,input_data!$B:$B,0),MATCH(N$4,input_data!$1:$1,0)),"")</f>
        <v>0</v>
      </c>
      <c r="O199" s="152">
        <f>_xlfn.IFNA(INDEX(input_data!$1:$1048576,MATCH($A199,input_data!$B:$B,0),MATCH(O$4,input_data!$1:$1,0)),"")</f>
        <v>0</v>
      </c>
      <c r="P199" s="152">
        <f>_xlfn.IFNA(INDEX(input_data!$1:$1048576,MATCH($A199,input_data!$B:$B,0),MATCH(P$4,input_data!$1:$1,0)),"")</f>
        <v>0</v>
      </c>
      <c r="Q199" s="152">
        <f>_xlfn.IFNA(INDEX(input_data!$1:$1048576,MATCH($A199,input_data!$B:$B,0),MATCH(Q$4,input_data!$1:$1,0)),"")</f>
        <v>3.6644999999999997E-2</v>
      </c>
      <c r="R199" s="152">
        <f>_xlfn.IFNA(INDEX(input_data!$1:$1048576,MATCH($A199,input_data!$B:$B,0),MATCH(R$4,input_data!$1:$1,0)),"")</f>
        <v>1.235589</v>
      </c>
      <c r="S199" s="152">
        <f>_xlfn.IFNA(INDEX(input_data!$1:$1048576,MATCH($A199,input_data!$B:$B,0),MATCH(S$4,input_data!$1:$1,0)),"")</f>
        <v>0</v>
      </c>
      <c r="T199" s="152">
        <f>_xlfn.IFNA(INDEX(input_data!$1:$1048576,MATCH($A199,input_data!$B:$B,0),MATCH(T$4,input_data!$1:$1,0)),"")</f>
        <v>0</v>
      </c>
      <c r="U199" s="152">
        <f>_xlfn.IFNA(INDEX(input_data!$1:$1048576,MATCH($A199,input_data!$B:$B,0),MATCH(U$4,input_data!$1:$1,0)),"")</f>
        <v>1.02986714882165</v>
      </c>
      <c r="V199" s="149">
        <f>_xlfn.IFNA(INDEX(input_data!$1:$1048576,MATCH($A199,input_data!$B:$B,0),MATCH(V$4,input_data!$1:$1,0)),"")</f>
        <v>18.394344767334999</v>
      </c>
      <c r="W199" s="153">
        <f>_xlfn.IFNA(INDEX(input_data!$1:$1048576,MATCH($A199,input_data!$B:$B,0),MATCH(W$4,input_data!$1:$1,0)),"")</f>
        <v>262.63753112404902</v>
      </c>
      <c r="X199" s="154">
        <f t="shared" si="2"/>
        <v>2.647622951967854E-5</v>
      </c>
      <c r="Y199" s="157"/>
    </row>
    <row r="200" spans="1:25" x14ac:dyDescent="0.35">
      <c r="A200" s="156" t="s">
        <v>679</v>
      </c>
      <c r="B200" s="387" t="s">
        <v>1266</v>
      </c>
      <c r="C200" s="147"/>
      <c r="D200" s="156" t="s">
        <v>680</v>
      </c>
      <c r="E200" s="387" t="s">
        <v>2070</v>
      </c>
      <c r="F200" s="387" t="s">
        <v>2031</v>
      </c>
      <c r="G200" s="398" t="s">
        <v>2140</v>
      </c>
      <c r="H200" s="149">
        <f>_xlfn.IFNA(INDEX(input_data!$1:$1048576,MATCH($A200,input_data!$B:$B,0),MATCH(H$4,input_data!$1:$1,0)),"")</f>
        <v>180.49567053365399</v>
      </c>
      <c r="I200" s="150">
        <f>_xlfn.IFNA(INDEX(input_data!$1:$1048576,MATCH($A200,input_data!$B:$B,0),MATCH(I$4,input_data!$1:$1,0)),"")</f>
        <v>66379</v>
      </c>
      <c r="J200" s="399">
        <f>_xlfn.IFNA(INDEX(input_data!$1:$1048576,MATCH($A200,input_data!$B:$B,0),MATCH(J$4,input_data!$1:$1,0)),"")</f>
        <v>2719.1682690859202</v>
      </c>
      <c r="K200" s="152">
        <f>_xlfn.IFNA(INDEX(input_data!$1:$1048576,MATCH($A200,input_data!$B:$B,0),MATCH(K$4,input_data!$1:$1,0)),"")</f>
        <v>65.579236013201495</v>
      </c>
      <c r="L200" s="152">
        <f>_xlfn.IFNA(INDEX(input_data!$1:$1048576,MATCH($A200,input_data!$B:$B,0),MATCH(L$4,input_data!$1:$1,0)),"")</f>
        <v>10.3413468557951</v>
      </c>
      <c r="M200" s="152">
        <f>_xlfn.IFNA(INDEX(input_data!$1:$1048576,MATCH($A200,input_data!$B:$B,0),MATCH(M$4,input_data!$1:$1,0)),"")</f>
        <v>75.943707749664696</v>
      </c>
      <c r="N200" s="152">
        <f>_xlfn.IFNA(INDEX(input_data!$1:$1048576,MATCH($A200,input_data!$B:$B,0),MATCH(N$4,input_data!$1:$1,0)),"")</f>
        <v>10.6660990993912</v>
      </c>
      <c r="O200" s="152">
        <f>_xlfn.IFNA(INDEX(input_data!$1:$1048576,MATCH($A200,input_data!$B:$B,0),MATCH(O$4,input_data!$1:$1,0)),"")</f>
        <v>22.503781540585301</v>
      </c>
      <c r="P200" s="152">
        <f>_xlfn.IFNA(INDEX(input_data!$1:$1048576,MATCH($A200,input_data!$B:$B,0),MATCH(P$4,input_data!$1:$1,0)),"")</f>
        <v>3.3159759896074998</v>
      </c>
      <c r="Q200" s="152">
        <f>_xlfn.IFNA(INDEX(input_data!$1:$1048576,MATCH($A200,input_data!$B:$B,0),MATCH(Q$4,input_data!$1:$1,0)),"")</f>
        <v>0.51283400000000001</v>
      </c>
      <c r="R200" s="152">
        <f>_xlfn.IFNA(INDEX(input_data!$1:$1048576,MATCH($A200,input_data!$B:$B,0),MATCH(R$4,input_data!$1:$1,0)),"")</f>
        <v>3.1150000000000001E-2</v>
      </c>
      <c r="S200" s="152">
        <f>_xlfn.IFNA(INDEX(input_data!$1:$1048576,MATCH($A200,input_data!$B:$B,0),MATCH(S$4,input_data!$1:$1,0)),"")</f>
        <v>1.9885464386988501</v>
      </c>
      <c r="T200" s="152">
        <f>_xlfn.IFNA(INDEX(input_data!$1:$1048576,MATCH($A200,input_data!$B:$B,0),MATCH(T$4,input_data!$1:$1,0)),"")</f>
        <v>5.4102939266310903</v>
      </c>
      <c r="U200" s="152">
        <f>_xlfn.IFNA(INDEX(input_data!$1:$1048576,MATCH($A200,input_data!$B:$B,0),MATCH(U$4,input_data!$1:$1,0)),"")</f>
        <v>0</v>
      </c>
      <c r="V200" s="149">
        <f>_xlfn.IFNA(INDEX(input_data!$1:$1048576,MATCH($A200,input_data!$B:$B,0),MATCH(V$4,input_data!$1:$1,0)),"")</f>
        <v>196.29297161357499</v>
      </c>
      <c r="W200" s="153">
        <f>_xlfn.IFNA(INDEX(input_data!$1:$1048576,MATCH($A200,input_data!$B:$B,0),MATCH(W$4,input_data!$1:$1,0)),"")</f>
        <v>2957.1546967199802</v>
      </c>
      <c r="X200" s="154">
        <f t="shared" si="2"/>
        <v>8.7521772866987035E-2</v>
      </c>
      <c r="Y200" s="157"/>
    </row>
    <row r="201" spans="1:25" x14ac:dyDescent="0.35">
      <c r="A201" s="156" t="s">
        <v>681</v>
      </c>
      <c r="B201" s="387" t="s">
        <v>1267</v>
      </c>
      <c r="C201" s="147"/>
      <c r="D201" s="156" t="s">
        <v>682</v>
      </c>
      <c r="E201" s="387" t="s">
        <v>2069</v>
      </c>
      <c r="F201" s="387" t="s">
        <v>2031</v>
      </c>
      <c r="G201" s="398" t="s">
        <v>2140</v>
      </c>
      <c r="H201" s="149">
        <f>_xlfn.IFNA(INDEX(input_data!$1:$1048576,MATCH($A201,input_data!$B:$B,0),MATCH(H$4,input_data!$1:$1,0)),"")</f>
        <v>264.55391614169002</v>
      </c>
      <c r="I201" s="150">
        <f>_xlfn.IFNA(INDEX(input_data!$1:$1048576,MATCH($A201,input_data!$B:$B,0),MATCH(I$4,input_data!$1:$1,0)),"")</f>
        <v>125540</v>
      </c>
      <c r="J201" s="399">
        <f>_xlfn.IFNA(INDEX(input_data!$1:$1048576,MATCH($A201,input_data!$B:$B,0),MATCH(J$4,input_data!$1:$1,0)),"")</f>
        <v>2107.3276735836398</v>
      </c>
      <c r="K201" s="152">
        <f>_xlfn.IFNA(INDEX(input_data!$1:$1048576,MATCH($A201,input_data!$B:$B,0),MATCH(K$4,input_data!$1:$1,0)),"")</f>
        <v>59.0585006211859</v>
      </c>
      <c r="L201" s="152">
        <f>_xlfn.IFNA(INDEX(input_data!$1:$1048576,MATCH($A201,input_data!$B:$B,0),MATCH(L$4,input_data!$1:$1,0)),"")</f>
        <v>9.50442423281463</v>
      </c>
      <c r="M201" s="152">
        <f>_xlfn.IFNA(INDEX(input_data!$1:$1048576,MATCH($A201,input_data!$B:$B,0),MATCH(M$4,input_data!$1:$1,0)),"")</f>
        <v>176.01344186221399</v>
      </c>
      <c r="N201" s="152">
        <f>_xlfn.IFNA(INDEX(input_data!$1:$1048576,MATCH($A201,input_data!$B:$B,0),MATCH(N$4,input_data!$1:$1,0)),"")</f>
        <v>7.6192937323384697</v>
      </c>
      <c r="O201" s="152">
        <f>_xlfn.IFNA(INDEX(input_data!$1:$1048576,MATCH($A201,input_data!$B:$B,0),MATCH(O$4,input_data!$1:$1,0)),"")</f>
        <v>18.785969072948799</v>
      </c>
      <c r="P201" s="152">
        <f>_xlfn.IFNA(INDEX(input_data!$1:$1048576,MATCH($A201,input_data!$B:$B,0),MATCH(P$4,input_data!$1:$1,0)),"")</f>
        <v>3.9728411438819302</v>
      </c>
      <c r="Q201" s="152">
        <f>_xlfn.IFNA(INDEX(input_data!$1:$1048576,MATCH($A201,input_data!$B:$B,0),MATCH(Q$4,input_data!$1:$1,0)),"")</f>
        <v>0.69508000000000003</v>
      </c>
      <c r="R201" s="152">
        <f>_xlfn.IFNA(INDEX(input_data!$1:$1048576,MATCH($A201,input_data!$B:$B,0),MATCH(R$4,input_data!$1:$1,0)),"")</f>
        <v>3.9165839999999998</v>
      </c>
      <c r="S201" s="152">
        <f>_xlfn.IFNA(INDEX(input_data!$1:$1048576,MATCH($A201,input_data!$B:$B,0),MATCH(S$4,input_data!$1:$1,0)),"")</f>
        <v>1.1191681487007901</v>
      </c>
      <c r="T201" s="152">
        <f>_xlfn.IFNA(INDEX(input_data!$1:$1048576,MATCH($A201,input_data!$B:$B,0),MATCH(T$4,input_data!$1:$1,0)),"")</f>
        <v>0</v>
      </c>
      <c r="U201" s="152">
        <f>_xlfn.IFNA(INDEX(input_data!$1:$1048576,MATCH($A201,input_data!$B:$B,0),MATCH(U$4,input_data!$1:$1,0)),"")</f>
        <v>0</v>
      </c>
      <c r="V201" s="149">
        <f>_xlfn.IFNA(INDEX(input_data!$1:$1048576,MATCH($A201,input_data!$B:$B,0),MATCH(V$4,input_data!$1:$1,0)),"")</f>
        <v>280.68530281408403</v>
      </c>
      <c r="W201" s="153">
        <f>_xlfn.IFNA(INDEX(input_data!$1:$1048576,MATCH($A201,input_data!$B:$B,0),MATCH(W$4,input_data!$1:$1,0)),"")</f>
        <v>2235.8236642829702</v>
      </c>
      <c r="X201" s="154">
        <f t="shared" ref="X201:X264" si="3">IFERROR(V201/H201-1,0)</f>
        <v>6.0975799971731748E-2</v>
      </c>
      <c r="Y201" s="157"/>
    </row>
    <row r="202" spans="1:25" x14ac:dyDescent="0.35">
      <c r="A202" s="156" t="s">
        <v>683</v>
      </c>
      <c r="B202" s="387" t="s">
        <v>1268</v>
      </c>
      <c r="C202" s="147"/>
      <c r="D202" s="156" t="s">
        <v>684</v>
      </c>
      <c r="E202" s="387" t="s">
        <v>2069</v>
      </c>
      <c r="F202" s="387" t="s">
        <v>2034</v>
      </c>
      <c r="G202" s="398" t="s">
        <v>2141</v>
      </c>
      <c r="H202" s="149">
        <f>_xlfn.IFNA(INDEX(input_data!$1:$1048576,MATCH($A202,input_data!$B:$B,0),MATCH(H$4,input_data!$1:$1,0)),"")</f>
        <v>11.4347973050972</v>
      </c>
      <c r="I202" s="150">
        <f>_xlfn.IFNA(INDEX(input_data!$1:$1048576,MATCH($A202,input_data!$B:$B,0),MATCH(I$4,input_data!$1:$1,0)),"")</f>
        <v>39566</v>
      </c>
      <c r="J202" s="399">
        <f>_xlfn.IFNA(INDEX(input_data!$1:$1048576,MATCH($A202,input_data!$B:$B,0),MATCH(J$4,input_data!$1:$1,0)),"")</f>
        <v>289.00564386334798</v>
      </c>
      <c r="K202" s="152">
        <f>_xlfn.IFNA(INDEX(input_data!$1:$1048576,MATCH($A202,input_data!$B:$B,0),MATCH(K$4,input_data!$1:$1,0)),"")</f>
        <v>1.5519871277200901</v>
      </c>
      <c r="L202" s="152">
        <f>_xlfn.IFNA(INDEX(input_data!$1:$1048576,MATCH($A202,input_data!$B:$B,0),MATCH(L$4,input_data!$1:$1,0)),"")</f>
        <v>0.27812689981563798</v>
      </c>
      <c r="M202" s="152">
        <f>_xlfn.IFNA(INDEX(input_data!$1:$1048576,MATCH($A202,input_data!$B:$B,0),MATCH(M$4,input_data!$1:$1,0)),"")</f>
        <v>8.8530729329971205</v>
      </c>
      <c r="N202" s="152">
        <f>_xlfn.IFNA(INDEX(input_data!$1:$1048576,MATCH($A202,input_data!$B:$B,0),MATCH(N$4,input_data!$1:$1,0)),"")</f>
        <v>0</v>
      </c>
      <c r="O202" s="152">
        <f>_xlfn.IFNA(INDEX(input_data!$1:$1048576,MATCH($A202,input_data!$B:$B,0),MATCH(O$4,input_data!$1:$1,0)),"")</f>
        <v>0</v>
      </c>
      <c r="P202" s="152">
        <f>_xlfn.IFNA(INDEX(input_data!$1:$1048576,MATCH($A202,input_data!$B:$B,0),MATCH(P$4,input_data!$1:$1,0)),"")</f>
        <v>0</v>
      </c>
      <c r="Q202" s="152">
        <f>_xlfn.IFNA(INDEX(input_data!$1:$1048576,MATCH($A202,input_data!$B:$B,0),MATCH(Q$4,input_data!$1:$1,0)),"")</f>
        <v>3.9218999999999997E-2</v>
      </c>
      <c r="R202" s="152">
        <f>_xlfn.IFNA(INDEX(input_data!$1:$1048576,MATCH($A202,input_data!$B:$B,0),MATCH(R$4,input_data!$1:$1,0)),"")</f>
        <v>2.5200000000000001E-3</v>
      </c>
      <c r="S202" s="152">
        <f>_xlfn.IFNA(INDEX(input_data!$1:$1048576,MATCH($A202,input_data!$B:$B,0),MATCH(S$4,input_data!$1:$1,0)),"")</f>
        <v>0</v>
      </c>
      <c r="T202" s="152">
        <f>_xlfn.IFNA(INDEX(input_data!$1:$1048576,MATCH($A202,input_data!$B:$B,0),MATCH(T$4,input_data!$1:$1,0)),"")</f>
        <v>0</v>
      </c>
      <c r="U202" s="152">
        <f>_xlfn.IFNA(INDEX(input_data!$1:$1048576,MATCH($A202,input_data!$B:$B,0),MATCH(U$4,input_data!$1:$1,0)),"")</f>
        <v>0.71039334456437697</v>
      </c>
      <c r="V202" s="149">
        <f>_xlfn.IFNA(INDEX(input_data!$1:$1048576,MATCH($A202,input_data!$B:$B,0),MATCH(V$4,input_data!$1:$1,0)),"")</f>
        <v>11.435319305097201</v>
      </c>
      <c r="W202" s="153">
        <f>_xlfn.IFNA(INDEX(input_data!$1:$1048576,MATCH($A202,input_data!$B:$B,0),MATCH(W$4,input_data!$1:$1,0)),"")</f>
        <v>289.01883700897798</v>
      </c>
      <c r="X202" s="154">
        <f t="shared" si="3"/>
        <v>4.5650131442753761E-5</v>
      </c>
      <c r="Y202" s="157"/>
    </row>
    <row r="203" spans="1:25" x14ac:dyDescent="0.35">
      <c r="A203" s="156" t="s">
        <v>685</v>
      </c>
      <c r="B203" s="387" t="s">
        <v>1269</v>
      </c>
      <c r="C203" s="147"/>
      <c r="D203" s="156" t="s">
        <v>686</v>
      </c>
      <c r="E203" s="387" t="s">
        <v>2069</v>
      </c>
      <c r="F203" s="387" t="s">
        <v>2034</v>
      </c>
      <c r="G203" s="398" t="s">
        <v>2141</v>
      </c>
      <c r="H203" s="149">
        <f>_xlfn.IFNA(INDEX(input_data!$1:$1048576,MATCH($A203,input_data!$B:$B,0),MATCH(H$4,input_data!$1:$1,0)),"")</f>
        <v>21.2428493650253</v>
      </c>
      <c r="I203" s="150">
        <f>_xlfn.IFNA(INDEX(input_data!$1:$1048576,MATCH($A203,input_data!$B:$B,0),MATCH(I$4,input_data!$1:$1,0)),"")</f>
        <v>83382</v>
      </c>
      <c r="J203" s="399">
        <f>_xlfn.IFNA(INDEX(input_data!$1:$1048576,MATCH($A203,input_data!$B:$B,0),MATCH(J$4,input_data!$1:$1,0)),"")</f>
        <v>254.765409381225</v>
      </c>
      <c r="K203" s="152">
        <f>_xlfn.IFNA(INDEX(input_data!$1:$1048576,MATCH($A203,input_data!$B:$B,0),MATCH(K$4,input_data!$1:$1,0)),"")</f>
        <v>4.68225890881439</v>
      </c>
      <c r="L203" s="152">
        <f>_xlfn.IFNA(INDEX(input_data!$1:$1048576,MATCH($A203,input_data!$B:$B,0),MATCH(L$4,input_data!$1:$1,0)),"")</f>
        <v>0.87468716346771203</v>
      </c>
      <c r="M203" s="152">
        <f>_xlfn.IFNA(INDEX(input_data!$1:$1048576,MATCH($A203,input_data!$B:$B,0),MATCH(M$4,input_data!$1:$1,0)),"")</f>
        <v>14.9381529564597</v>
      </c>
      <c r="N203" s="152">
        <f>_xlfn.IFNA(INDEX(input_data!$1:$1048576,MATCH($A203,input_data!$B:$B,0),MATCH(N$4,input_data!$1:$1,0)),"")</f>
        <v>0</v>
      </c>
      <c r="O203" s="152">
        <f>_xlfn.IFNA(INDEX(input_data!$1:$1048576,MATCH($A203,input_data!$B:$B,0),MATCH(O$4,input_data!$1:$1,0)),"")</f>
        <v>0</v>
      </c>
      <c r="P203" s="152">
        <f>_xlfn.IFNA(INDEX(input_data!$1:$1048576,MATCH($A203,input_data!$B:$B,0),MATCH(P$4,input_data!$1:$1,0)),"")</f>
        <v>0</v>
      </c>
      <c r="Q203" s="152">
        <f>_xlfn.IFNA(INDEX(input_data!$1:$1048576,MATCH($A203,input_data!$B:$B,0),MATCH(Q$4,input_data!$1:$1,0)),"")</f>
        <v>3.6213000000000002E-2</v>
      </c>
      <c r="R203" s="152">
        <f>_xlfn.IFNA(INDEX(input_data!$1:$1048576,MATCH($A203,input_data!$B:$B,0),MATCH(R$4,input_data!$1:$1,0)),"")</f>
        <v>3.6400000000000002E-2</v>
      </c>
      <c r="S203" s="152">
        <f>_xlfn.IFNA(INDEX(input_data!$1:$1048576,MATCH($A203,input_data!$B:$B,0),MATCH(S$4,input_data!$1:$1,0)),"")</f>
        <v>0</v>
      </c>
      <c r="T203" s="152">
        <f>_xlfn.IFNA(INDEX(input_data!$1:$1048576,MATCH($A203,input_data!$B:$B,0),MATCH(T$4,input_data!$1:$1,0)),"")</f>
        <v>0</v>
      </c>
      <c r="U203" s="152">
        <f>_xlfn.IFNA(INDEX(input_data!$1:$1048576,MATCH($A203,input_data!$B:$B,0),MATCH(U$4,input_data!$1:$1,0)),"")</f>
        <v>0.67561933628349602</v>
      </c>
      <c r="V203" s="149">
        <f>_xlfn.IFNA(INDEX(input_data!$1:$1048576,MATCH($A203,input_data!$B:$B,0),MATCH(V$4,input_data!$1:$1,0)),"")</f>
        <v>21.243331365025298</v>
      </c>
      <c r="W203" s="153">
        <f>_xlfn.IFNA(INDEX(input_data!$1:$1048576,MATCH($A203,input_data!$B:$B,0),MATCH(W$4,input_data!$1:$1,0)),"")</f>
        <v>254.77119000534</v>
      </c>
      <c r="X203" s="154">
        <f t="shared" si="3"/>
        <v>2.2689988132817973E-5</v>
      </c>
      <c r="Y203" s="157"/>
    </row>
    <row r="204" spans="1:25" x14ac:dyDescent="0.35">
      <c r="A204" s="156" t="s">
        <v>687</v>
      </c>
      <c r="B204" s="387" t="s">
        <v>1270</v>
      </c>
      <c r="C204" s="147"/>
      <c r="D204" s="156" t="s">
        <v>688</v>
      </c>
      <c r="E204" s="387" t="s">
        <v>2071</v>
      </c>
      <c r="F204" s="387" t="s">
        <v>2034</v>
      </c>
      <c r="G204" s="398" t="s">
        <v>2142</v>
      </c>
      <c r="H204" s="149">
        <f>_xlfn.IFNA(INDEX(input_data!$1:$1048576,MATCH($A204,input_data!$B:$B,0),MATCH(H$4,input_data!$1:$1,0)),"")</f>
        <v>15.370803778627501</v>
      </c>
      <c r="I204" s="150">
        <f>_xlfn.IFNA(INDEX(input_data!$1:$1048576,MATCH($A204,input_data!$B:$B,0),MATCH(I$4,input_data!$1:$1,0)),"")</f>
        <v>58347</v>
      </c>
      <c r="J204" s="399">
        <f>_xlfn.IFNA(INDEX(input_data!$1:$1048576,MATCH($A204,input_data!$B:$B,0),MATCH(J$4,input_data!$1:$1,0)),"")</f>
        <v>263.43777364093199</v>
      </c>
      <c r="K204" s="152">
        <f>_xlfn.IFNA(INDEX(input_data!$1:$1048576,MATCH($A204,input_data!$B:$B,0),MATCH(K$4,input_data!$1:$1,0)),"")</f>
        <v>4.3173812298593699</v>
      </c>
      <c r="L204" s="152">
        <f>_xlfn.IFNA(INDEX(input_data!$1:$1048576,MATCH($A204,input_data!$B:$B,0),MATCH(L$4,input_data!$1:$1,0)),"")</f>
        <v>0.80188757754773698</v>
      </c>
      <c r="M204" s="152">
        <f>_xlfn.IFNA(INDEX(input_data!$1:$1048576,MATCH($A204,input_data!$B:$B,0),MATCH(M$4,input_data!$1:$1,0)),"")</f>
        <v>8.7047068567346901</v>
      </c>
      <c r="N204" s="152">
        <f>_xlfn.IFNA(INDEX(input_data!$1:$1048576,MATCH($A204,input_data!$B:$B,0),MATCH(N$4,input_data!$1:$1,0)),"")</f>
        <v>0</v>
      </c>
      <c r="O204" s="152">
        <f>_xlfn.IFNA(INDEX(input_data!$1:$1048576,MATCH($A204,input_data!$B:$B,0),MATCH(O$4,input_data!$1:$1,0)),"")</f>
        <v>0</v>
      </c>
      <c r="P204" s="152">
        <f>_xlfn.IFNA(INDEX(input_data!$1:$1048576,MATCH($A204,input_data!$B:$B,0),MATCH(P$4,input_data!$1:$1,0)),"")</f>
        <v>0</v>
      </c>
      <c r="Q204" s="152">
        <f>_xlfn.IFNA(INDEX(input_data!$1:$1048576,MATCH($A204,input_data!$B:$B,0),MATCH(Q$4,input_data!$1:$1,0)),"")</f>
        <v>3.3838E-2</v>
      </c>
      <c r="R204" s="152">
        <f>_xlfn.IFNA(INDEX(input_data!$1:$1048576,MATCH($A204,input_data!$B:$B,0),MATCH(R$4,input_data!$1:$1,0)),"")</f>
        <v>0.98740399999999995</v>
      </c>
      <c r="S204" s="152">
        <f>_xlfn.IFNA(INDEX(input_data!$1:$1048576,MATCH($A204,input_data!$B:$B,0),MATCH(S$4,input_data!$1:$1,0)),"")</f>
        <v>0</v>
      </c>
      <c r="T204" s="152">
        <f>_xlfn.IFNA(INDEX(input_data!$1:$1048576,MATCH($A204,input_data!$B:$B,0),MATCH(T$4,input_data!$1:$1,0)),"")</f>
        <v>0.32092470747190499</v>
      </c>
      <c r="U204" s="152">
        <f>_xlfn.IFNA(INDEX(input_data!$1:$1048576,MATCH($A204,input_data!$B:$B,0),MATCH(U$4,input_data!$1:$1,0)),"")</f>
        <v>0.20511140701377401</v>
      </c>
      <c r="V204" s="149">
        <f>_xlfn.IFNA(INDEX(input_data!$1:$1048576,MATCH($A204,input_data!$B:$B,0),MATCH(V$4,input_data!$1:$1,0)),"")</f>
        <v>15.3712537786275</v>
      </c>
      <c r="W204" s="153">
        <f>_xlfn.IFNA(INDEX(input_data!$1:$1048576,MATCH($A204,input_data!$B:$B,0),MATCH(W$4,input_data!$1:$1,0)),"")</f>
        <v>263.445486119723</v>
      </c>
      <c r="X204" s="154">
        <f t="shared" si="3"/>
        <v>2.9276282911494533E-5</v>
      </c>
      <c r="Y204" s="157"/>
    </row>
    <row r="205" spans="1:25" x14ac:dyDescent="0.35">
      <c r="A205" s="156" t="s">
        <v>689</v>
      </c>
      <c r="B205" s="387" t="s">
        <v>1271</v>
      </c>
      <c r="C205" s="147"/>
      <c r="D205" s="156" t="s">
        <v>690</v>
      </c>
      <c r="E205" s="387" t="s">
        <v>2070</v>
      </c>
      <c r="F205" s="387" t="s">
        <v>2030</v>
      </c>
      <c r="G205" s="398" t="s">
        <v>2140</v>
      </c>
      <c r="H205" s="149">
        <f>_xlfn.IFNA(INDEX(input_data!$1:$1048576,MATCH($A205,input_data!$B:$B,0),MATCH(H$4,input_data!$1:$1,0)),"")</f>
        <v>356.99504209401499</v>
      </c>
      <c r="I205" s="150">
        <f>_xlfn.IFNA(INDEX(input_data!$1:$1048576,MATCH($A205,input_data!$B:$B,0),MATCH(I$4,input_data!$1:$1,0)),"")</f>
        <v>140444</v>
      </c>
      <c r="J205" s="399">
        <f>_xlfn.IFNA(INDEX(input_data!$1:$1048576,MATCH($A205,input_data!$B:$B,0),MATCH(J$4,input_data!$1:$1,0)),"")</f>
        <v>2541.90312219828</v>
      </c>
      <c r="K205" s="152">
        <f>_xlfn.IFNA(INDEX(input_data!$1:$1048576,MATCH($A205,input_data!$B:$B,0),MATCH(K$4,input_data!$1:$1,0)),"")</f>
        <v>133.34655049423799</v>
      </c>
      <c r="L205" s="152">
        <f>_xlfn.IFNA(INDEX(input_data!$1:$1048576,MATCH($A205,input_data!$B:$B,0),MATCH(L$4,input_data!$1:$1,0)),"")</f>
        <v>19.390511666203899</v>
      </c>
      <c r="M205" s="152">
        <f>_xlfn.IFNA(INDEX(input_data!$1:$1048576,MATCH($A205,input_data!$B:$B,0),MATCH(M$4,input_data!$1:$1,0)),"")</f>
        <v>148.73475337998701</v>
      </c>
      <c r="N205" s="152">
        <f>_xlfn.IFNA(INDEX(input_data!$1:$1048576,MATCH($A205,input_data!$B:$B,0),MATCH(N$4,input_data!$1:$1,0)),"")</f>
        <v>20.816231796894801</v>
      </c>
      <c r="O205" s="152">
        <f>_xlfn.IFNA(INDEX(input_data!$1:$1048576,MATCH($A205,input_data!$B:$B,0),MATCH(O$4,input_data!$1:$1,0)),"")</f>
        <v>42.240058873553103</v>
      </c>
      <c r="P205" s="152">
        <f>_xlfn.IFNA(INDEX(input_data!$1:$1048576,MATCH($A205,input_data!$B:$B,0),MATCH(P$4,input_data!$1:$1,0)),"")</f>
        <v>6.5661345287585799</v>
      </c>
      <c r="Q205" s="152">
        <f>_xlfn.IFNA(INDEX(input_data!$1:$1048576,MATCH($A205,input_data!$B:$B,0),MATCH(Q$4,input_data!$1:$1,0)),"")</f>
        <v>0.955453</v>
      </c>
      <c r="R205" s="152">
        <f>_xlfn.IFNA(INDEX(input_data!$1:$1048576,MATCH($A205,input_data!$B:$B,0),MATCH(R$4,input_data!$1:$1,0)),"")</f>
        <v>1.6159030000000001</v>
      </c>
      <c r="S205" s="152">
        <f>_xlfn.IFNA(INDEX(input_data!$1:$1048576,MATCH($A205,input_data!$B:$B,0),MATCH(S$4,input_data!$1:$1,0)),"")</f>
        <v>2.4351904118768601</v>
      </c>
      <c r="T205" s="152">
        <f>_xlfn.IFNA(INDEX(input_data!$1:$1048576,MATCH($A205,input_data!$B:$B,0),MATCH(T$4,input_data!$1:$1,0)),"")</f>
        <v>10.6479161514519</v>
      </c>
      <c r="U205" s="152">
        <f>_xlfn.IFNA(INDEX(input_data!$1:$1048576,MATCH($A205,input_data!$B:$B,0),MATCH(U$4,input_data!$1:$1,0)),"")</f>
        <v>0</v>
      </c>
      <c r="V205" s="149">
        <f>_xlfn.IFNA(INDEX(input_data!$1:$1048576,MATCH($A205,input_data!$B:$B,0),MATCH(V$4,input_data!$1:$1,0)),"")</f>
        <v>386.74870330296397</v>
      </c>
      <c r="W205" s="153">
        <f>_xlfn.IFNA(INDEX(input_data!$1:$1048576,MATCH($A205,input_data!$B:$B,0),MATCH(W$4,input_data!$1:$1,0)),"")</f>
        <v>2753.75739300336</v>
      </c>
      <c r="X205" s="154">
        <f t="shared" si="3"/>
        <v>8.3344746286737825E-2</v>
      </c>
      <c r="Y205" s="157"/>
    </row>
    <row r="206" spans="1:25" x14ac:dyDescent="0.35">
      <c r="A206" s="156" t="s">
        <v>691</v>
      </c>
      <c r="B206" s="387" t="s">
        <v>1272</v>
      </c>
      <c r="C206" s="147"/>
      <c r="D206" s="156" t="s">
        <v>692</v>
      </c>
      <c r="E206" s="387" t="s">
        <v>2067</v>
      </c>
      <c r="F206" s="387" t="s">
        <v>2034</v>
      </c>
      <c r="G206" s="398" t="s">
        <v>2140</v>
      </c>
      <c r="H206" s="149">
        <f>_xlfn.IFNA(INDEX(input_data!$1:$1048576,MATCH($A206,input_data!$B:$B,0),MATCH(H$4,input_data!$1:$1,0)),"")</f>
        <v>14.6507448237292</v>
      </c>
      <c r="I206" s="150">
        <f>_xlfn.IFNA(INDEX(input_data!$1:$1048576,MATCH($A206,input_data!$B:$B,0),MATCH(I$4,input_data!$1:$1,0)),"")</f>
        <v>58483</v>
      </c>
      <c r="J206" s="399">
        <f>_xlfn.IFNA(INDEX(input_data!$1:$1048576,MATCH($A206,input_data!$B:$B,0),MATCH(J$4,input_data!$1:$1,0)),"")</f>
        <v>250.51288107192099</v>
      </c>
      <c r="K206" s="152">
        <f>_xlfn.IFNA(INDEX(input_data!$1:$1048576,MATCH($A206,input_data!$B:$B,0),MATCH(K$4,input_data!$1:$1,0)),"")</f>
        <v>4.3505337187957904</v>
      </c>
      <c r="L206" s="152">
        <f>_xlfn.IFNA(INDEX(input_data!$1:$1048576,MATCH($A206,input_data!$B:$B,0),MATCH(L$4,input_data!$1:$1,0)),"")</f>
        <v>0.81397438202505801</v>
      </c>
      <c r="M206" s="152">
        <f>_xlfn.IFNA(INDEX(input_data!$1:$1048576,MATCH($A206,input_data!$B:$B,0),MATCH(M$4,input_data!$1:$1,0)),"")</f>
        <v>8.8035156107653805</v>
      </c>
      <c r="N206" s="152">
        <f>_xlfn.IFNA(INDEX(input_data!$1:$1048576,MATCH($A206,input_data!$B:$B,0),MATCH(N$4,input_data!$1:$1,0)),"")</f>
        <v>0</v>
      </c>
      <c r="O206" s="152">
        <f>_xlfn.IFNA(INDEX(input_data!$1:$1048576,MATCH($A206,input_data!$B:$B,0),MATCH(O$4,input_data!$1:$1,0)),"")</f>
        <v>0</v>
      </c>
      <c r="P206" s="152">
        <f>_xlfn.IFNA(INDEX(input_data!$1:$1048576,MATCH($A206,input_data!$B:$B,0),MATCH(P$4,input_data!$1:$1,0)),"")</f>
        <v>0</v>
      </c>
      <c r="Q206" s="152">
        <f>_xlfn.IFNA(INDEX(input_data!$1:$1048576,MATCH($A206,input_data!$B:$B,0),MATCH(Q$4,input_data!$1:$1,0)),"")</f>
        <v>3.5102000000000001E-2</v>
      </c>
      <c r="R206" s="152">
        <f>_xlfn.IFNA(INDEX(input_data!$1:$1048576,MATCH($A206,input_data!$B:$B,0),MATCH(R$4,input_data!$1:$1,0)),"")</f>
        <v>0.16467399999999999</v>
      </c>
      <c r="S206" s="152">
        <f>_xlfn.IFNA(INDEX(input_data!$1:$1048576,MATCH($A206,input_data!$B:$B,0),MATCH(S$4,input_data!$1:$1,0)),"")</f>
        <v>0</v>
      </c>
      <c r="T206" s="152">
        <f>_xlfn.IFNA(INDEX(input_data!$1:$1048576,MATCH($A206,input_data!$B:$B,0),MATCH(T$4,input_data!$1:$1,0)),"")</f>
        <v>0.39767320067120099</v>
      </c>
      <c r="U206" s="152">
        <f>_xlfn.IFNA(INDEX(input_data!$1:$1048576,MATCH($A206,input_data!$B:$B,0),MATCH(U$4,input_data!$1:$1,0)),"")</f>
        <v>8.5738911471752402E-2</v>
      </c>
      <c r="V206" s="149">
        <f>_xlfn.IFNA(INDEX(input_data!$1:$1048576,MATCH($A206,input_data!$B:$B,0),MATCH(V$4,input_data!$1:$1,0)),"")</f>
        <v>14.6512118237292</v>
      </c>
      <c r="W206" s="153">
        <f>_xlfn.IFNA(INDEX(input_data!$1:$1048576,MATCH($A206,input_data!$B:$B,0),MATCH(W$4,input_data!$1:$1,0)),"")</f>
        <v>250.52086629839701</v>
      </c>
      <c r="X206" s="154">
        <f t="shared" si="3"/>
        <v>3.1875512516155169E-5</v>
      </c>
      <c r="Y206" s="157"/>
    </row>
    <row r="207" spans="1:25" x14ac:dyDescent="0.35">
      <c r="A207" s="156" t="s">
        <v>693</v>
      </c>
      <c r="B207" s="387" t="s">
        <v>1273</v>
      </c>
      <c r="C207" s="147"/>
      <c r="D207" s="156" t="s">
        <v>694</v>
      </c>
      <c r="E207" s="387" t="s">
        <v>2063</v>
      </c>
      <c r="F207" s="387" t="s">
        <v>2029</v>
      </c>
      <c r="G207" s="398" t="s">
        <v>2140</v>
      </c>
      <c r="H207" s="149">
        <f>_xlfn.IFNA(INDEX(input_data!$1:$1048576,MATCH($A207,input_data!$B:$B,0),MATCH(H$4,input_data!$1:$1,0)),"")</f>
        <v>367.71609586863002</v>
      </c>
      <c r="I207" s="150">
        <f>_xlfn.IFNA(INDEX(input_data!$1:$1048576,MATCH($A207,input_data!$B:$B,0),MATCH(I$4,input_data!$1:$1,0)),"")</f>
        <v>131947</v>
      </c>
      <c r="J207" s="399">
        <f>_xlfn.IFNA(INDEX(input_data!$1:$1048576,MATCH($A207,input_data!$B:$B,0),MATCH(J$4,input_data!$1:$1,0)),"")</f>
        <v>2786.8469602842802</v>
      </c>
      <c r="K207" s="152">
        <f>_xlfn.IFNA(INDEX(input_data!$1:$1048576,MATCH($A207,input_data!$B:$B,0),MATCH(K$4,input_data!$1:$1,0)),"")</f>
        <v>169.71169725029</v>
      </c>
      <c r="L207" s="152">
        <f>_xlfn.IFNA(INDEX(input_data!$1:$1048576,MATCH($A207,input_data!$B:$B,0),MATCH(L$4,input_data!$1:$1,0)),"")</f>
        <v>22.9676369992292</v>
      </c>
      <c r="M207" s="152">
        <f>_xlfn.IFNA(INDEX(input_data!$1:$1048576,MATCH($A207,input_data!$B:$B,0),MATCH(M$4,input_data!$1:$1,0)),"")</f>
        <v>118.040116652558</v>
      </c>
      <c r="N207" s="152">
        <f>_xlfn.IFNA(INDEX(input_data!$1:$1048576,MATCH($A207,input_data!$B:$B,0),MATCH(N$4,input_data!$1:$1,0)),"")</f>
        <v>21.2098599113136</v>
      </c>
      <c r="O207" s="152">
        <f>_xlfn.IFNA(INDEX(input_data!$1:$1048576,MATCH($A207,input_data!$B:$B,0),MATCH(O$4,input_data!$1:$1,0)),"")</f>
        <v>43.619469674768801</v>
      </c>
      <c r="P207" s="152">
        <f>_xlfn.IFNA(INDEX(input_data!$1:$1048576,MATCH($A207,input_data!$B:$B,0),MATCH(P$4,input_data!$1:$1,0)),"")</f>
        <v>6.4243066029463698</v>
      </c>
      <c r="Q207" s="152">
        <f>_xlfn.IFNA(INDEX(input_data!$1:$1048576,MATCH($A207,input_data!$B:$B,0),MATCH(Q$4,input_data!$1:$1,0)),"")</f>
        <v>3.9275999999999998E-2</v>
      </c>
      <c r="R207" s="152">
        <f>_xlfn.IFNA(INDEX(input_data!$1:$1048576,MATCH($A207,input_data!$B:$B,0),MATCH(R$4,input_data!$1:$1,0)),"")</f>
        <v>5.9223610000000004</v>
      </c>
      <c r="S207" s="152">
        <f>_xlfn.IFNA(INDEX(input_data!$1:$1048576,MATCH($A207,input_data!$B:$B,0),MATCH(S$4,input_data!$1:$1,0)),"")</f>
        <v>2.3312256648964498</v>
      </c>
      <c r="T207" s="152">
        <f>_xlfn.IFNA(INDEX(input_data!$1:$1048576,MATCH($A207,input_data!$B:$B,0),MATCH(T$4,input_data!$1:$1,0)),"")</f>
        <v>11.012200806957001</v>
      </c>
      <c r="U207" s="152">
        <f>_xlfn.IFNA(INDEX(input_data!$1:$1048576,MATCH($A207,input_data!$B:$B,0),MATCH(U$4,input_data!$1:$1,0)),"")</f>
        <v>0</v>
      </c>
      <c r="V207" s="149">
        <f>_xlfn.IFNA(INDEX(input_data!$1:$1048576,MATCH($A207,input_data!$B:$B,0),MATCH(V$4,input_data!$1:$1,0)),"")</f>
        <v>401.27815056295998</v>
      </c>
      <c r="W207" s="153">
        <f>_xlfn.IFNA(INDEX(input_data!$1:$1048576,MATCH($A207,input_data!$B:$B,0),MATCH(W$4,input_data!$1:$1,0)),"")</f>
        <v>3041.20707983478</v>
      </c>
      <c r="X207" s="154">
        <f t="shared" si="3"/>
        <v>9.1271649708584812E-2</v>
      </c>
      <c r="Y207" s="157"/>
    </row>
    <row r="208" spans="1:25" x14ac:dyDescent="0.35">
      <c r="A208" s="156" t="s">
        <v>695</v>
      </c>
      <c r="B208" s="387" t="s">
        <v>1274</v>
      </c>
      <c r="C208" s="147"/>
      <c r="D208" s="156" t="s">
        <v>696</v>
      </c>
      <c r="E208" s="387" t="s">
        <v>2066</v>
      </c>
      <c r="F208" s="387" t="s">
        <v>2032</v>
      </c>
      <c r="G208" s="398" t="s">
        <v>2142</v>
      </c>
      <c r="H208" s="149">
        <f>_xlfn.IFNA(INDEX(input_data!$1:$1048576,MATCH($A208,input_data!$B:$B,0),MATCH(H$4,input_data!$1:$1,0)),"")</f>
        <v>940.35119701747101</v>
      </c>
      <c r="I208" s="150">
        <f>_xlfn.IFNA(INDEX(input_data!$1:$1048576,MATCH($A208,input_data!$B:$B,0),MATCH(I$4,input_data!$1:$1,0)),"")</f>
        <v>446865</v>
      </c>
      <c r="J208" s="399">
        <f>_xlfn.IFNA(INDEX(input_data!$1:$1048576,MATCH($A208,input_data!$B:$B,0),MATCH(J$4,input_data!$1:$1,0)),"")</f>
        <v>2104.3294888108699</v>
      </c>
      <c r="K208" s="152">
        <f>_xlfn.IFNA(INDEX(input_data!$1:$1048576,MATCH($A208,input_data!$B:$B,0),MATCH(K$4,input_data!$1:$1,0)),"")</f>
        <v>221.242428265694</v>
      </c>
      <c r="L208" s="152">
        <f>_xlfn.IFNA(INDEX(input_data!$1:$1048576,MATCH($A208,input_data!$B:$B,0),MATCH(L$4,input_data!$1:$1,0)),"")</f>
        <v>34.761077546578903</v>
      </c>
      <c r="M208" s="152">
        <f>_xlfn.IFNA(INDEX(input_data!$1:$1048576,MATCH($A208,input_data!$B:$B,0),MATCH(M$4,input_data!$1:$1,0)),"")</f>
        <v>557.25840179567297</v>
      </c>
      <c r="N208" s="152">
        <f>_xlfn.IFNA(INDEX(input_data!$1:$1048576,MATCH($A208,input_data!$B:$B,0),MATCH(N$4,input_data!$1:$1,0)),"")</f>
        <v>48.875999246187703</v>
      </c>
      <c r="O208" s="152">
        <f>_xlfn.IFNA(INDEX(input_data!$1:$1048576,MATCH($A208,input_data!$B:$B,0),MATCH(O$4,input_data!$1:$1,0)),"")</f>
        <v>103.219992886108</v>
      </c>
      <c r="P208" s="152">
        <f>_xlfn.IFNA(INDEX(input_data!$1:$1048576,MATCH($A208,input_data!$B:$B,0),MATCH(P$4,input_data!$1:$1,0)),"")</f>
        <v>18.281716335092199</v>
      </c>
      <c r="Q208" s="152">
        <f>_xlfn.IFNA(INDEX(input_data!$1:$1048576,MATCH($A208,input_data!$B:$B,0),MATCH(Q$4,input_data!$1:$1,0)),"")</f>
        <v>2.3457840000000001</v>
      </c>
      <c r="R208" s="152">
        <f>_xlfn.IFNA(INDEX(input_data!$1:$1048576,MATCH($A208,input_data!$B:$B,0),MATCH(R$4,input_data!$1:$1,0)),"")</f>
        <v>1.2811220000000001</v>
      </c>
      <c r="S208" s="152">
        <f>_xlfn.IFNA(INDEX(input_data!$1:$1048576,MATCH($A208,input_data!$B:$B,0),MATCH(S$4,input_data!$1:$1,0)),"")</f>
        <v>2.5946120263122099</v>
      </c>
      <c r="T208" s="152">
        <f>_xlfn.IFNA(INDEX(input_data!$1:$1048576,MATCH($A208,input_data!$B:$B,0),MATCH(T$4,input_data!$1:$1,0)),"")</f>
        <v>0</v>
      </c>
      <c r="U208" s="152">
        <f>_xlfn.IFNA(INDEX(input_data!$1:$1048576,MATCH($A208,input_data!$B:$B,0),MATCH(U$4,input_data!$1:$1,0)),"")</f>
        <v>0</v>
      </c>
      <c r="V208" s="149">
        <f>_xlfn.IFNA(INDEX(input_data!$1:$1048576,MATCH($A208,input_data!$B:$B,0),MATCH(V$4,input_data!$1:$1,0)),"")</f>
        <v>989.86113410164603</v>
      </c>
      <c r="W208" s="153">
        <f>_xlfn.IFNA(INDEX(input_data!$1:$1048576,MATCH($A208,input_data!$B:$B,0),MATCH(W$4,input_data!$1:$1,0)),"")</f>
        <v>2215.1234357169301</v>
      </c>
      <c r="X208" s="154">
        <f t="shared" si="3"/>
        <v>5.265047488768726E-2</v>
      </c>
      <c r="Y208" s="157"/>
    </row>
    <row r="209" spans="1:25" x14ac:dyDescent="0.35">
      <c r="A209" s="156" t="s">
        <v>697</v>
      </c>
      <c r="B209" s="387" t="s">
        <v>1275</v>
      </c>
      <c r="C209" s="147"/>
      <c r="D209" s="156" t="s">
        <v>698</v>
      </c>
      <c r="E209" s="387" t="s">
        <v>2065</v>
      </c>
      <c r="F209" s="387" t="s">
        <v>2034</v>
      </c>
      <c r="G209" s="398" t="s">
        <v>2142</v>
      </c>
      <c r="H209" s="149">
        <f>_xlfn.IFNA(INDEX(input_data!$1:$1048576,MATCH($A209,input_data!$B:$B,0),MATCH(H$4,input_data!$1:$1,0)),"")</f>
        <v>13.922384049118801</v>
      </c>
      <c r="I209" s="150">
        <f>_xlfn.IFNA(INDEX(input_data!$1:$1048576,MATCH($A209,input_data!$B:$B,0),MATCH(I$4,input_data!$1:$1,0)),"")</f>
        <v>49109</v>
      </c>
      <c r="J209" s="399">
        <f>_xlfn.IFNA(INDEX(input_data!$1:$1048576,MATCH($A209,input_data!$B:$B,0),MATCH(J$4,input_data!$1:$1,0)),"")</f>
        <v>283.49964465004001</v>
      </c>
      <c r="K209" s="152">
        <f>_xlfn.IFNA(INDEX(input_data!$1:$1048576,MATCH($A209,input_data!$B:$B,0),MATCH(K$4,input_data!$1:$1,0)),"")</f>
        <v>3.50392259765156</v>
      </c>
      <c r="L209" s="152">
        <f>_xlfn.IFNA(INDEX(input_data!$1:$1048576,MATCH($A209,input_data!$B:$B,0),MATCH(L$4,input_data!$1:$1,0)),"")</f>
        <v>0.69722622470495399</v>
      </c>
      <c r="M209" s="152">
        <f>_xlfn.IFNA(INDEX(input_data!$1:$1048576,MATCH($A209,input_data!$B:$B,0),MATCH(M$4,input_data!$1:$1,0)),"")</f>
        <v>7.7259460371125099</v>
      </c>
      <c r="N209" s="152">
        <f>_xlfn.IFNA(INDEX(input_data!$1:$1048576,MATCH($A209,input_data!$B:$B,0),MATCH(N$4,input_data!$1:$1,0)),"")</f>
        <v>0</v>
      </c>
      <c r="O209" s="152">
        <f>_xlfn.IFNA(INDEX(input_data!$1:$1048576,MATCH($A209,input_data!$B:$B,0),MATCH(O$4,input_data!$1:$1,0)),"")</f>
        <v>0</v>
      </c>
      <c r="P209" s="152">
        <f>_xlfn.IFNA(INDEX(input_data!$1:$1048576,MATCH($A209,input_data!$B:$B,0),MATCH(P$4,input_data!$1:$1,0)),"")</f>
        <v>0</v>
      </c>
      <c r="Q209" s="152">
        <f>_xlfn.IFNA(INDEX(input_data!$1:$1048576,MATCH($A209,input_data!$B:$B,0),MATCH(Q$4,input_data!$1:$1,0)),"")</f>
        <v>3.5562000000000003E-2</v>
      </c>
      <c r="R209" s="152">
        <f>_xlfn.IFNA(INDEX(input_data!$1:$1048576,MATCH($A209,input_data!$B:$B,0),MATCH(R$4,input_data!$1:$1,0)),"")</f>
        <v>0.70538800000000001</v>
      </c>
      <c r="S209" s="152">
        <f>_xlfn.IFNA(INDEX(input_data!$1:$1048576,MATCH($A209,input_data!$B:$B,0),MATCH(S$4,input_data!$1:$1,0)),"")</f>
        <v>0</v>
      </c>
      <c r="T209" s="152">
        <f>_xlfn.IFNA(INDEX(input_data!$1:$1048576,MATCH($A209,input_data!$B:$B,0),MATCH(T$4,input_data!$1:$1,0)),"")</f>
        <v>0.266920694635982</v>
      </c>
      <c r="U209" s="152">
        <f>_xlfn.IFNA(INDEX(input_data!$1:$1048576,MATCH($A209,input_data!$B:$B,0),MATCH(U$4,input_data!$1:$1,0)),"")</f>
        <v>0.987891495013836</v>
      </c>
      <c r="V209" s="149">
        <f>_xlfn.IFNA(INDEX(input_data!$1:$1048576,MATCH($A209,input_data!$B:$B,0),MATCH(V$4,input_data!$1:$1,0)),"")</f>
        <v>13.9228570491188</v>
      </c>
      <c r="W209" s="153">
        <f>_xlfn.IFNA(INDEX(input_data!$1:$1048576,MATCH($A209,input_data!$B:$B,0),MATCH(W$4,input_data!$1:$1,0)),"")</f>
        <v>283.50927628579001</v>
      </c>
      <c r="X209" s="154">
        <f t="shared" si="3"/>
        <v>3.3974066390607405E-5</v>
      </c>
      <c r="Y209" s="157"/>
    </row>
    <row r="210" spans="1:25" x14ac:dyDescent="0.35">
      <c r="A210" s="156" t="s">
        <v>701</v>
      </c>
      <c r="B210" s="387" t="s">
        <v>1276</v>
      </c>
      <c r="C210" s="147"/>
      <c r="D210" s="156" t="s">
        <v>702</v>
      </c>
      <c r="E210" s="387" t="s">
        <v>2071</v>
      </c>
      <c r="F210" s="387" t="s">
        <v>2034</v>
      </c>
      <c r="G210" s="398" t="s">
        <v>2140</v>
      </c>
      <c r="H210" s="149">
        <f>_xlfn.IFNA(INDEX(input_data!$1:$1048576,MATCH($A210,input_data!$B:$B,0),MATCH(H$4,input_data!$1:$1,0)),"")</f>
        <v>11.871881209731001</v>
      </c>
      <c r="I210" s="150">
        <f>_xlfn.IFNA(INDEX(input_data!$1:$1048576,MATCH($A210,input_data!$B:$B,0),MATCH(I$4,input_data!$1:$1,0)),"")</f>
        <v>48847</v>
      </c>
      <c r="J210" s="399">
        <f>_xlfn.IFNA(INDEX(input_data!$1:$1048576,MATCH($A210,input_data!$B:$B,0),MATCH(J$4,input_data!$1:$1,0)),"")</f>
        <v>243.04217679143099</v>
      </c>
      <c r="K210" s="152">
        <f>_xlfn.IFNA(INDEX(input_data!$1:$1048576,MATCH($A210,input_data!$B:$B,0),MATCH(K$4,input_data!$1:$1,0)),"")</f>
        <v>3.1996884989231802</v>
      </c>
      <c r="L210" s="152">
        <f>_xlfn.IFNA(INDEX(input_data!$1:$1048576,MATCH($A210,input_data!$B:$B,0),MATCH(L$4,input_data!$1:$1,0)),"")</f>
        <v>0.64701846528211704</v>
      </c>
      <c r="M210" s="152">
        <f>_xlfn.IFNA(INDEX(input_data!$1:$1048576,MATCH($A210,input_data!$B:$B,0),MATCH(M$4,input_data!$1:$1,0)),"")</f>
        <v>7.2617760656279904</v>
      </c>
      <c r="N210" s="152">
        <f>_xlfn.IFNA(INDEX(input_data!$1:$1048576,MATCH($A210,input_data!$B:$B,0),MATCH(N$4,input_data!$1:$1,0)),"")</f>
        <v>0</v>
      </c>
      <c r="O210" s="152">
        <f>_xlfn.IFNA(INDEX(input_data!$1:$1048576,MATCH($A210,input_data!$B:$B,0),MATCH(O$4,input_data!$1:$1,0)),"")</f>
        <v>0</v>
      </c>
      <c r="P210" s="152">
        <f>_xlfn.IFNA(INDEX(input_data!$1:$1048576,MATCH($A210,input_data!$B:$B,0),MATCH(P$4,input_data!$1:$1,0)),"")</f>
        <v>0</v>
      </c>
      <c r="Q210" s="152">
        <f>_xlfn.IFNA(INDEX(input_data!$1:$1048576,MATCH($A210,input_data!$B:$B,0),MATCH(Q$4,input_data!$1:$1,0)),"")</f>
        <v>3.4301999999999999E-2</v>
      </c>
      <c r="R210" s="152">
        <f>_xlfn.IFNA(INDEX(input_data!$1:$1048576,MATCH($A210,input_data!$B:$B,0),MATCH(R$4,input_data!$1:$1,0)),"")</f>
        <v>0.74348800000000004</v>
      </c>
      <c r="S210" s="152">
        <f>_xlfn.IFNA(INDEX(input_data!$1:$1048576,MATCH($A210,input_data!$B:$B,0),MATCH(S$4,input_data!$1:$1,0)),"")</f>
        <v>0</v>
      </c>
      <c r="T210" s="152">
        <f>_xlfn.IFNA(INDEX(input_data!$1:$1048576,MATCH($A210,input_data!$B:$B,0),MATCH(T$4,input_data!$1:$1,0)),"")</f>
        <v>0.20317873881805701</v>
      </c>
      <c r="U210" s="152">
        <f>_xlfn.IFNA(INDEX(input_data!$1:$1048576,MATCH($A210,input_data!$B:$B,0),MATCH(U$4,input_data!$1:$1,0)),"")</f>
        <v>0</v>
      </c>
      <c r="V210" s="149">
        <f>_xlfn.IFNA(INDEX(input_data!$1:$1048576,MATCH($A210,input_data!$B:$B,0),MATCH(V$4,input_data!$1:$1,0)),"")</f>
        <v>12.089451768651299</v>
      </c>
      <c r="W210" s="153">
        <f>_xlfn.IFNA(INDEX(input_data!$1:$1048576,MATCH($A210,input_data!$B:$B,0),MATCH(W$4,input_data!$1:$1,0)),"")</f>
        <v>247.49630005223099</v>
      </c>
      <c r="X210" s="154">
        <f t="shared" si="3"/>
        <v>1.8326544468955985E-2</v>
      </c>
      <c r="Y210" s="157"/>
    </row>
    <row r="211" spans="1:25" x14ac:dyDescent="0.35">
      <c r="A211" s="156" t="s">
        <v>703</v>
      </c>
      <c r="B211" s="387" t="s">
        <v>1277</v>
      </c>
      <c r="C211" s="147"/>
      <c r="D211" s="156" t="s">
        <v>704</v>
      </c>
      <c r="E211" s="387" t="s">
        <v>2064</v>
      </c>
      <c r="F211" s="387" t="s">
        <v>2031</v>
      </c>
      <c r="G211" s="398" t="s">
        <v>2140</v>
      </c>
      <c r="H211" s="149">
        <f>_xlfn.IFNA(INDEX(input_data!$1:$1048576,MATCH($A211,input_data!$B:$B,0),MATCH(H$4,input_data!$1:$1,0)),"")</f>
        <v>182.360391712916</v>
      </c>
      <c r="I211" s="150">
        <f>_xlfn.IFNA(INDEX(input_data!$1:$1048576,MATCH($A211,input_data!$B:$B,0),MATCH(I$4,input_data!$1:$1,0)),"")</f>
        <v>75622</v>
      </c>
      <c r="J211" s="399">
        <f>_xlfn.IFNA(INDEX(input_data!$1:$1048576,MATCH($A211,input_data!$B:$B,0),MATCH(J$4,input_data!$1:$1,0)),"")</f>
        <v>2411.4727422299802</v>
      </c>
      <c r="K211" s="152">
        <f>_xlfn.IFNA(INDEX(input_data!$1:$1048576,MATCH($A211,input_data!$B:$B,0),MATCH(K$4,input_data!$1:$1,0)),"")</f>
        <v>55.2923524315839</v>
      </c>
      <c r="L211" s="152">
        <f>_xlfn.IFNA(INDEX(input_data!$1:$1048576,MATCH($A211,input_data!$B:$B,0),MATCH(L$4,input_data!$1:$1,0)),"")</f>
        <v>8.5500401654160605</v>
      </c>
      <c r="M211" s="152">
        <f>_xlfn.IFNA(INDEX(input_data!$1:$1048576,MATCH($A211,input_data!$B:$B,0),MATCH(M$4,input_data!$1:$1,0)),"")</f>
        <v>93.514660211586403</v>
      </c>
      <c r="N211" s="152">
        <f>_xlfn.IFNA(INDEX(input_data!$1:$1048576,MATCH($A211,input_data!$B:$B,0),MATCH(N$4,input_data!$1:$1,0)),"")</f>
        <v>9.9415756111572406</v>
      </c>
      <c r="O211" s="152">
        <f>_xlfn.IFNA(INDEX(input_data!$1:$1048576,MATCH($A211,input_data!$B:$B,0),MATCH(O$4,input_data!$1:$1,0)),"")</f>
        <v>20.1666117349512</v>
      </c>
      <c r="P211" s="152">
        <f>_xlfn.IFNA(INDEX(input_data!$1:$1048576,MATCH($A211,input_data!$B:$B,0),MATCH(P$4,input_data!$1:$1,0)),"")</f>
        <v>3.4112308317275799</v>
      </c>
      <c r="Q211" s="152">
        <f>_xlfn.IFNA(INDEX(input_data!$1:$1048576,MATCH($A211,input_data!$B:$B,0),MATCH(Q$4,input_data!$1:$1,0)),"")</f>
        <v>0.48562499999999997</v>
      </c>
      <c r="R211" s="152">
        <f>_xlfn.IFNA(INDEX(input_data!$1:$1048576,MATCH($A211,input_data!$B:$B,0),MATCH(R$4,input_data!$1:$1,0)),"")</f>
        <v>0.41431000000000001</v>
      </c>
      <c r="S211" s="152">
        <f>_xlfn.IFNA(INDEX(input_data!$1:$1048576,MATCH($A211,input_data!$B:$B,0),MATCH(S$4,input_data!$1:$1,0)),"")</f>
        <v>1.5527316027018101</v>
      </c>
      <c r="T211" s="152">
        <f>_xlfn.IFNA(INDEX(input_data!$1:$1048576,MATCH($A211,input_data!$B:$B,0),MATCH(T$4,input_data!$1:$1,0)),"")</f>
        <v>5.4318786205785301</v>
      </c>
      <c r="U211" s="152">
        <f>_xlfn.IFNA(INDEX(input_data!$1:$1048576,MATCH($A211,input_data!$B:$B,0),MATCH(U$4,input_data!$1:$1,0)),"")</f>
        <v>0</v>
      </c>
      <c r="V211" s="149">
        <f>_xlfn.IFNA(INDEX(input_data!$1:$1048576,MATCH($A211,input_data!$B:$B,0),MATCH(V$4,input_data!$1:$1,0)),"")</f>
        <v>198.761016209703</v>
      </c>
      <c r="W211" s="153">
        <f>_xlfn.IFNA(INDEX(input_data!$1:$1048576,MATCH($A211,input_data!$B:$B,0),MATCH(W$4,input_data!$1:$1,0)),"")</f>
        <v>2628.3491075309098</v>
      </c>
      <c r="X211" s="154">
        <f t="shared" si="3"/>
        <v>8.9935233976717655E-2</v>
      </c>
      <c r="Y211" s="157"/>
    </row>
    <row r="212" spans="1:25" x14ac:dyDescent="0.35">
      <c r="A212" s="156" t="s">
        <v>705</v>
      </c>
      <c r="B212" s="387" t="s">
        <v>1278</v>
      </c>
      <c r="C212" s="147"/>
      <c r="D212" s="156" t="s">
        <v>706</v>
      </c>
      <c r="E212" s="387" t="s">
        <v>2066</v>
      </c>
      <c r="F212" s="387" t="s">
        <v>2034</v>
      </c>
      <c r="G212" s="398" t="s">
        <v>2141</v>
      </c>
      <c r="H212" s="149">
        <f>_xlfn.IFNA(INDEX(input_data!$1:$1048576,MATCH($A212,input_data!$B:$B,0),MATCH(H$4,input_data!$1:$1,0)),"")</f>
        <v>18.322515959240299</v>
      </c>
      <c r="I212" s="150">
        <f>_xlfn.IFNA(INDEX(input_data!$1:$1048576,MATCH($A212,input_data!$B:$B,0),MATCH(I$4,input_data!$1:$1,0)),"")</f>
        <v>59869</v>
      </c>
      <c r="J212" s="399">
        <f>_xlfn.IFNA(INDEX(input_data!$1:$1048576,MATCH($A212,input_data!$B:$B,0),MATCH(J$4,input_data!$1:$1,0)),"")</f>
        <v>306.04346087691999</v>
      </c>
      <c r="K212" s="152">
        <f>_xlfn.IFNA(INDEX(input_data!$1:$1048576,MATCH($A212,input_data!$B:$B,0),MATCH(K$4,input_data!$1:$1,0)),"")</f>
        <v>3.1456960964504401</v>
      </c>
      <c r="L212" s="152">
        <f>_xlfn.IFNA(INDEX(input_data!$1:$1048576,MATCH($A212,input_data!$B:$B,0),MATCH(L$4,input_data!$1:$1,0)),"")</f>
        <v>0.61992504067494902</v>
      </c>
      <c r="M212" s="152">
        <f>_xlfn.IFNA(INDEX(input_data!$1:$1048576,MATCH($A212,input_data!$B:$B,0),MATCH(M$4,input_data!$1:$1,0)),"")</f>
        <v>13.5804869591776</v>
      </c>
      <c r="N212" s="152">
        <f>_xlfn.IFNA(INDEX(input_data!$1:$1048576,MATCH($A212,input_data!$B:$B,0),MATCH(N$4,input_data!$1:$1,0)),"")</f>
        <v>0</v>
      </c>
      <c r="O212" s="152">
        <f>_xlfn.IFNA(INDEX(input_data!$1:$1048576,MATCH($A212,input_data!$B:$B,0),MATCH(O$4,input_data!$1:$1,0)),"")</f>
        <v>0</v>
      </c>
      <c r="P212" s="152">
        <f>_xlfn.IFNA(INDEX(input_data!$1:$1048576,MATCH($A212,input_data!$B:$B,0),MATCH(P$4,input_data!$1:$1,0)),"")</f>
        <v>0</v>
      </c>
      <c r="Q212" s="152">
        <f>_xlfn.IFNA(INDEX(input_data!$1:$1048576,MATCH($A212,input_data!$B:$B,0),MATCH(Q$4,input_data!$1:$1,0)),"")</f>
        <v>3.6489000000000001E-2</v>
      </c>
      <c r="R212" s="152">
        <f>_xlfn.IFNA(INDEX(input_data!$1:$1048576,MATCH($A212,input_data!$B:$B,0),MATCH(R$4,input_data!$1:$1,0)),"")</f>
        <v>0.216777</v>
      </c>
      <c r="S212" s="152">
        <f>_xlfn.IFNA(INDEX(input_data!$1:$1048576,MATCH($A212,input_data!$B:$B,0),MATCH(S$4,input_data!$1:$1,0)),"")</f>
        <v>0</v>
      </c>
      <c r="T212" s="152">
        <f>_xlfn.IFNA(INDEX(input_data!$1:$1048576,MATCH($A212,input_data!$B:$B,0),MATCH(T$4,input_data!$1:$1,0)),"")</f>
        <v>0</v>
      </c>
      <c r="U212" s="152">
        <f>_xlfn.IFNA(INDEX(input_data!$1:$1048576,MATCH($A212,input_data!$B:$B,0),MATCH(U$4,input_data!$1:$1,0)),"")</f>
        <v>0.72362686293731604</v>
      </c>
      <c r="V212" s="149">
        <f>_xlfn.IFNA(INDEX(input_data!$1:$1048576,MATCH($A212,input_data!$B:$B,0),MATCH(V$4,input_data!$1:$1,0)),"")</f>
        <v>18.3230009592403</v>
      </c>
      <c r="W212" s="153">
        <f>_xlfn.IFNA(INDEX(input_data!$1:$1048576,MATCH($A212,input_data!$B:$B,0),MATCH(W$4,input_data!$1:$1,0)),"")</f>
        <v>306.05156189748101</v>
      </c>
      <c r="X212" s="154">
        <f t="shared" si="3"/>
        <v>2.6470163872804875E-5</v>
      </c>
      <c r="Y212" s="157"/>
    </row>
    <row r="213" spans="1:25" x14ac:dyDescent="0.35">
      <c r="A213" s="156" t="s">
        <v>707</v>
      </c>
      <c r="B213" s="387" t="s">
        <v>1279</v>
      </c>
      <c r="C213" s="147"/>
      <c r="D213" s="156" t="s">
        <v>708</v>
      </c>
      <c r="E213" s="387" t="s">
        <v>2071</v>
      </c>
      <c r="F213" s="387" t="s">
        <v>2034</v>
      </c>
      <c r="G213" s="398" t="s">
        <v>2142</v>
      </c>
      <c r="H213" s="149">
        <f>_xlfn.IFNA(INDEX(input_data!$1:$1048576,MATCH($A213,input_data!$B:$B,0),MATCH(H$4,input_data!$1:$1,0)),"")</f>
        <v>13.530536987674701</v>
      </c>
      <c r="I213" s="150">
        <f>_xlfn.IFNA(INDEX(input_data!$1:$1048576,MATCH($A213,input_data!$B:$B,0),MATCH(I$4,input_data!$1:$1,0)),"")</f>
        <v>54964</v>
      </c>
      <c r="J213" s="399">
        <f>_xlfn.IFNA(INDEX(input_data!$1:$1048576,MATCH($A213,input_data!$B:$B,0),MATCH(J$4,input_data!$1:$1,0)),"")</f>
        <v>246.17089345161801</v>
      </c>
      <c r="K213" s="152">
        <f>_xlfn.IFNA(INDEX(input_data!$1:$1048576,MATCH($A213,input_data!$B:$B,0),MATCH(K$4,input_data!$1:$1,0)),"")</f>
        <v>3.5675151989146401</v>
      </c>
      <c r="L213" s="152">
        <f>_xlfn.IFNA(INDEX(input_data!$1:$1048576,MATCH($A213,input_data!$B:$B,0),MATCH(L$4,input_data!$1:$1,0)),"")</f>
        <v>0.68082207631561997</v>
      </c>
      <c r="M213" s="152">
        <f>_xlfn.IFNA(INDEX(input_data!$1:$1048576,MATCH($A213,input_data!$B:$B,0),MATCH(M$4,input_data!$1:$1,0)),"")</f>
        <v>7.7733636344439399</v>
      </c>
      <c r="N213" s="152">
        <f>_xlfn.IFNA(INDEX(input_data!$1:$1048576,MATCH($A213,input_data!$B:$B,0),MATCH(N$4,input_data!$1:$1,0)),"")</f>
        <v>0</v>
      </c>
      <c r="O213" s="152">
        <f>_xlfn.IFNA(INDEX(input_data!$1:$1048576,MATCH($A213,input_data!$B:$B,0),MATCH(O$4,input_data!$1:$1,0)),"")</f>
        <v>0</v>
      </c>
      <c r="P213" s="152">
        <f>_xlfn.IFNA(INDEX(input_data!$1:$1048576,MATCH($A213,input_data!$B:$B,0),MATCH(P$4,input_data!$1:$1,0)),"")</f>
        <v>0</v>
      </c>
      <c r="Q213" s="152">
        <f>_xlfn.IFNA(INDEX(input_data!$1:$1048576,MATCH($A213,input_data!$B:$B,0),MATCH(Q$4,input_data!$1:$1,0)),"")</f>
        <v>3.5540000000000002E-2</v>
      </c>
      <c r="R213" s="152">
        <f>_xlfn.IFNA(INDEX(input_data!$1:$1048576,MATCH($A213,input_data!$B:$B,0),MATCH(R$4,input_data!$1:$1,0)),"")</f>
        <v>0.72439299999999995</v>
      </c>
      <c r="S213" s="152">
        <f>_xlfn.IFNA(INDEX(input_data!$1:$1048576,MATCH($A213,input_data!$B:$B,0),MATCH(S$4,input_data!$1:$1,0)),"")</f>
        <v>0</v>
      </c>
      <c r="T213" s="152">
        <f>_xlfn.IFNA(INDEX(input_data!$1:$1048576,MATCH($A213,input_data!$B:$B,0),MATCH(T$4,input_data!$1:$1,0)),"")</f>
        <v>0</v>
      </c>
      <c r="U213" s="152">
        <f>_xlfn.IFNA(INDEX(input_data!$1:$1048576,MATCH($A213,input_data!$B:$B,0),MATCH(U$4,input_data!$1:$1,0)),"")</f>
        <v>0.74937607800051598</v>
      </c>
      <c r="V213" s="149">
        <f>_xlfn.IFNA(INDEX(input_data!$1:$1048576,MATCH($A213,input_data!$B:$B,0),MATCH(V$4,input_data!$1:$1,0)),"")</f>
        <v>13.5310099876747</v>
      </c>
      <c r="W213" s="153">
        <f>_xlfn.IFNA(INDEX(input_data!$1:$1048576,MATCH($A213,input_data!$B:$B,0),MATCH(W$4,input_data!$1:$1,0)),"")</f>
        <v>246.17949908439601</v>
      </c>
      <c r="X213" s="154">
        <f t="shared" si="3"/>
        <v>3.495796215857716E-5</v>
      </c>
      <c r="Y213" s="157"/>
    </row>
    <row r="214" spans="1:25" x14ac:dyDescent="0.35">
      <c r="A214" s="156" t="s">
        <v>709</v>
      </c>
      <c r="B214" s="387" t="s">
        <v>1280</v>
      </c>
      <c r="C214" s="147"/>
      <c r="D214" s="156" t="s">
        <v>710</v>
      </c>
      <c r="E214" s="387" t="s">
        <v>2064</v>
      </c>
      <c r="F214" s="387" t="s">
        <v>2031</v>
      </c>
      <c r="G214" s="398" t="s">
        <v>2141</v>
      </c>
      <c r="H214" s="149">
        <f>_xlfn.IFNA(INDEX(input_data!$1:$1048576,MATCH($A214,input_data!$B:$B,0),MATCH(H$4,input_data!$1:$1,0)),"")</f>
        <v>169.861263071548</v>
      </c>
      <c r="I214" s="150">
        <f>_xlfn.IFNA(INDEX(input_data!$1:$1048576,MATCH($A214,input_data!$B:$B,0),MATCH(I$4,input_data!$1:$1,0)),"")</f>
        <v>77906</v>
      </c>
      <c r="J214" s="399">
        <f>_xlfn.IFNA(INDEX(input_data!$1:$1048576,MATCH($A214,input_data!$B:$B,0),MATCH(J$4,input_data!$1:$1,0)),"")</f>
        <v>2180.3360854304901</v>
      </c>
      <c r="K214" s="152">
        <f>_xlfn.IFNA(INDEX(input_data!$1:$1048576,MATCH($A214,input_data!$B:$B,0),MATCH(K$4,input_data!$1:$1,0)),"")</f>
        <v>45.038481226174703</v>
      </c>
      <c r="L214" s="152">
        <f>_xlfn.IFNA(INDEX(input_data!$1:$1048576,MATCH($A214,input_data!$B:$B,0),MATCH(L$4,input_data!$1:$1,0)),"")</f>
        <v>6.8881366462744396</v>
      </c>
      <c r="M214" s="152">
        <f>_xlfn.IFNA(INDEX(input_data!$1:$1048576,MATCH($A214,input_data!$B:$B,0),MATCH(M$4,input_data!$1:$1,0)),"")</f>
        <v>94.304600054481696</v>
      </c>
      <c r="N214" s="152">
        <f>_xlfn.IFNA(INDEX(input_data!$1:$1048576,MATCH($A214,input_data!$B:$B,0),MATCH(N$4,input_data!$1:$1,0)),"")</f>
        <v>8.9289354531939296</v>
      </c>
      <c r="O214" s="152">
        <f>_xlfn.IFNA(INDEX(input_data!$1:$1048576,MATCH($A214,input_data!$B:$B,0),MATCH(O$4,input_data!$1:$1,0)),"")</f>
        <v>19.3894514760783</v>
      </c>
      <c r="P214" s="152">
        <f>_xlfn.IFNA(INDEX(input_data!$1:$1048576,MATCH($A214,input_data!$B:$B,0),MATCH(P$4,input_data!$1:$1,0)),"")</f>
        <v>3.3290209305646901</v>
      </c>
      <c r="Q214" s="152">
        <f>_xlfn.IFNA(INDEX(input_data!$1:$1048576,MATCH($A214,input_data!$B:$B,0),MATCH(Q$4,input_data!$1:$1,0)),"")</f>
        <v>0.44497399999999998</v>
      </c>
      <c r="R214" s="152">
        <f>_xlfn.IFNA(INDEX(input_data!$1:$1048576,MATCH($A214,input_data!$B:$B,0),MATCH(R$4,input_data!$1:$1,0)),"")</f>
        <v>0.70501199999999997</v>
      </c>
      <c r="S214" s="152">
        <f>_xlfn.IFNA(INDEX(input_data!$1:$1048576,MATCH($A214,input_data!$B:$B,0),MATCH(S$4,input_data!$1:$1,0)),"")</f>
        <v>0.86482168337004806</v>
      </c>
      <c r="T214" s="152">
        <f>_xlfn.IFNA(INDEX(input_data!$1:$1048576,MATCH($A214,input_data!$B:$B,0),MATCH(T$4,input_data!$1:$1,0)),"")</f>
        <v>1.1125623868769701</v>
      </c>
      <c r="U214" s="152">
        <f>_xlfn.IFNA(INDEX(input_data!$1:$1048576,MATCH($A214,input_data!$B:$B,0),MATCH(U$4,input_data!$1:$1,0)),"")</f>
        <v>0</v>
      </c>
      <c r="V214" s="149">
        <f>_xlfn.IFNA(INDEX(input_data!$1:$1048576,MATCH($A214,input_data!$B:$B,0),MATCH(V$4,input_data!$1:$1,0)),"")</f>
        <v>181.00599585701499</v>
      </c>
      <c r="W214" s="153">
        <f>_xlfn.IFNA(INDEX(input_data!$1:$1048576,MATCH($A214,input_data!$B:$B,0),MATCH(W$4,input_data!$1:$1,0)),"")</f>
        <v>2323.3896729008702</v>
      </c>
      <c r="X214" s="154">
        <f t="shared" si="3"/>
        <v>6.5610796622727729E-2</v>
      </c>
      <c r="Y214" s="157"/>
    </row>
    <row r="215" spans="1:25" x14ac:dyDescent="0.35">
      <c r="A215" s="156" t="s">
        <v>711</v>
      </c>
      <c r="B215" s="387" t="s">
        <v>1281</v>
      </c>
      <c r="C215" s="147"/>
      <c r="D215" s="156" t="s">
        <v>712</v>
      </c>
      <c r="E215" s="387" t="s">
        <v>2066</v>
      </c>
      <c r="F215" s="387" t="s">
        <v>2034</v>
      </c>
      <c r="G215" s="398" t="s">
        <v>2142</v>
      </c>
      <c r="H215" s="149">
        <f>_xlfn.IFNA(INDEX(input_data!$1:$1048576,MATCH($A215,input_data!$B:$B,0),MATCH(H$4,input_data!$1:$1,0)),"")</f>
        <v>13.446858932025799</v>
      </c>
      <c r="I215" s="150">
        <f>_xlfn.IFNA(INDEX(input_data!$1:$1048576,MATCH($A215,input_data!$B:$B,0),MATCH(I$4,input_data!$1:$1,0)),"")</f>
        <v>56598</v>
      </c>
      <c r="J215" s="399">
        <f>_xlfn.IFNA(INDEX(input_data!$1:$1048576,MATCH($A215,input_data!$B:$B,0),MATCH(J$4,input_data!$1:$1,0)),"")</f>
        <v>237.58540817742301</v>
      </c>
      <c r="K215" s="152">
        <f>_xlfn.IFNA(INDEX(input_data!$1:$1048576,MATCH($A215,input_data!$B:$B,0),MATCH(K$4,input_data!$1:$1,0)),"")</f>
        <v>3.8168448086551501</v>
      </c>
      <c r="L215" s="152">
        <f>_xlfn.IFNA(INDEX(input_data!$1:$1048576,MATCH($A215,input_data!$B:$B,0),MATCH(L$4,input_data!$1:$1,0)),"")</f>
        <v>0.75829636728675298</v>
      </c>
      <c r="M215" s="152">
        <f>_xlfn.IFNA(INDEX(input_data!$1:$1048576,MATCH($A215,input_data!$B:$B,0),MATCH(M$4,input_data!$1:$1,0)),"")</f>
        <v>7.2413275584931203</v>
      </c>
      <c r="N215" s="152">
        <f>_xlfn.IFNA(INDEX(input_data!$1:$1048576,MATCH($A215,input_data!$B:$B,0),MATCH(N$4,input_data!$1:$1,0)),"")</f>
        <v>0</v>
      </c>
      <c r="O215" s="152">
        <f>_xlfn.IFNA(INDEX(input_data!$1:$1048576,MATCH($A215,input_data!$B:$B,0),MATCH(O$4,input_data!$1:$1,0)),"")</f>
        <v>0</v>
      </c>
      <c r="P215" s="152">
        <f>_xlfn.IFNA(INDEX(input_data!$1:$1048576,MATCH($A215,input_data!$B:$B,0),MATCH(P$4,input_data!$1:$1,0)),"")</f>
        <v>0</v>
      </c>
      <c r="Q215" s="152">
        <f>_xlfn.IFNA(INDEX(input_data!$1:$1048576,MATCH($A215,input_data!$B:$B,0),MATCH(Q$4,input_data!$1:$1,0)),"")</f>
        <v>3.5018000000000001E-2</v>
      </c>
      <c r="R215" s="152">
        <f>_xlfn.IFNA(INDEX(input_data!$1:$1048576,MATCH($A215,input_data!$B:$B,0),MATCH(R$4,input_data!$1:$1,0)),"")</f>
        <v>0.59609000000000001</v>
      </c>
      <c r="S215" s="152">
        <f>_xlfn.IFNA(INDEX(input_data!$1:$1048576,MATCH($A215,input_data!$B:$B,0),MATCH(S$4,input_data!$1:$1,0)),"")</f>
        <v>0</v>
      </c>
      <c r="T215" s="152">
        <f>_xlfn.IFNA(INDEX(input_data!$1:$1048576,MATCH($A215,input_data!$B:$B,0),MATCH(T$4,input_data!$1:$1,0)),"")</f>
        <v>0.194583530729184</v>
      </c>
      <c r="U215" s="152">
        <f>_xlfn.IFNA(INDEX(input_data!$1:$1048576,MATCH($A215,input_data!$B:$B,0),MATCH(U$4,input_data!$1:$1,0)),"")</f>
        <v>0.80516466686160404</v>
      </c>
      <c r="V215" s="149">
        <f>_xlfn.IFNA(INDEX(input_data!$1:$1048576,MATCH($A215,input_data!$B:$B,0),MATCH(V$4,input_data!$1:$1,0)),"")</f>
        <v>13.447324932025801</v>
      </c>
      <c r="W215" s="153">
        <f>_xlfn.IFNA(INDEX(input_data!$1:$1048576,MATCH($A215,input_data!$B:$B,0),MATCH(W$4,input_data!$1:$1,0)),"")</f>
        <v>237.593641683908</v>
      </c>
      <c r="X215" s="154">
        <f t="shared" si="3"/>
        <v>3.4654933345867889E-5</v>
      </c>
      <c r="Y215" s="157"/>
    </row>
    <row r="216" spans="1:25" x14ac:dyDescent="0.35">
      <c r="A216" s="156" t="s">
        <v>713</v>
      </c>
      <c r="B216" s="387" t="s">
        <v>1282</v>
      </c>
      <c r="C216" s="147"/>
      <c r="D216" s="156" t="s">
        <v>714</v>
      </c>
      <c r="E216" s="387" t="s">
        <v>2071</v>
      </c>
      <c r="F216" s="387" t="s">
        <v>2031</v>
      </c>
      <c r="G216" s="398" t="s">
        <v>234</v>
      </c>
      <c r="H216" s="149">
        <f>_xlfn.IFNA(INDEX(input_data!$1:$1048576,MATCH($A216,input_data!$B:$B,0),MATCH(H$4,input_data!$1:$1,0)),"")</f>
        <v>328.76082467402301</v>
      </c>
      <c r="I216" s="150">
        <f>_xlfn.IFNA(INDEX(input_data!$1:$1048576,MATCH($A216,input_data!$B:$B,0),MATCH(I$4,input_data!$1:$1,0)),"")</f>
        <v>160391</v>
      </c>
      <c r="J216" s="399">
        <f>_xlfn.IFNA(INDEX(input_data!$1:$1048576,MATCH($A216,input_data!$B:$B,0),MATCH(J$4,input_data!$1:$1,0)),"")</f>
        <v>2049.74608721202</v>
      </c>
      <c r="K216" s="152">
        <f>_xlfn.IFNA(INDEX(input_data!$1:$1048576,MATCH($A216,input_data!$B:$B,0),MATCH(K$4,input_data!$1:$1,0)),"")</f>
        <v>69.249730330305795</v>
      </c>
      <c r="L216" s="152">
        <f>_xlfn.IFNA(INDEX(input_data!$1:$1048576,MATCH($A216,input_data!$B:$B,0),MATCH(L$4,input_data!$1:$1,0)),"")</f>
        <v>11.933291338438901</v>
      </c>
      <c r="M216" s="152">
        <f>_xlfn.IFNA(INDEX(input_data!$1:$1048576,MATCH($A216,input_data!$B:$B,0),MATCH(M$4,input_data!$1:$1,0)),"")</f>
        <v>213.984952235739</v>
      </c>
      <c r="N216" s="152">
        <f>_xlfn.IFNA(INDEX(input_data!$1:$1048576,MATCH($A216,input_data!$B:$B,0),MATCH(N$4,input_data!$1:$1,0)),"")</f>
        <v>14.2160441455644</v>
      </c>
      <c r="O216" s="152">
        <f>_xlfn.IFNA(INDEX(input_data!$1:$1048576,MATCH($A216,input_data!$B:$B,0),MATCH(O$4,input_data!$1:$1,0)),"")</f>
        <v>27.767794321903601</v>
      </c>
      <c r="P216" s="152">
        <f>_xlfn.IFNA(INDEX(input_data!$1:$1048576,MATCH($A216,input_data!$B:$B,0),MATCH(P$4,input_data!$1:$1,0)),"")</f>
        <v>5.5216560778119703</v>
      </c>
      <c r="Q216" s="152">
        <f>_xlfn.IFNA(INDEX(input_data!$1:$1048576,MATCH($A216,input_data!$B:$B,0),MATCH(Q$4,input_data!$1:$1,0)),"")</f>
        <v>0.86275599999999997</v>
      </c>
      <c r="R216" s="152">
        <f>_xlfn.IFNA(INDEX(input_data!$1:$1048576,MATCH($A216,input_data!$B:$B,0),MATCH(R$4,input_data!$1:$1,0)),"")</f>
        <v>3.222877</v>
      </c>
      <c r="S216" s="152">
        <f>_xlfn.IFNA(INDEX(input_data!$1:$1048576,MATCH($A216,input_data!$B:$B,0),MATCH(S$4,input_data!$1:$1,0)),"")</f>
        <v>2.0179758432860702</v>
      </c>
      <c r="T216" s="152">
        <f>_xlfn.IFNA(INDEX(input_data!$1:$1048576,MATCH($A216,input_data!$B:$B,0),MATCH(T$4,input_data!$1:$1,0)),"")</f>
        <v>0</v>
      </c>
      <c r="U216" s="152">
        <f>_xlfn.IFNA(INDEX(input_data!$1:$1048576,MATCH($A216,input_data!$B:$B,0),MATCH(U$4,input_data!$1:$1,0)),"")</f>
        <v>0</v>
      </c>
      <c r="V216" s="149">
        <f>_xlfn.IFNA(INDEX(input_data!$1:$1048576,MATCH($A216,input_data!$B:$B,0),MATCH(V$4,input_data!$1:$1,0)),"")</f>
        <v>348.77707729305001</v>
      </c>
      <c r="W216" s="153">
        <f>_xlfn.IFNA(INDEX(input_data!$1:$1048576,MATCH($A216,input_data!$B:$B,0),MATCH(W$4,input_data!$1:$1,0)),"")</f>
        <v>2174.54269437219</v>
      </c>
      <c r="X216" s="154">
        <f t="shared" si="3"/>
        <v>6.0883934814538021E-2</v>
      </c>
      <c r="Y216" s="157"/>
    </row>
    <row r="217" spans="1:25" x14ac:dyDescent="0.35">
      <c r="A217" s="156" t="s">
        <v>716</v>
      </c>
      <c r="B217" s="387" t="s">
        <v>1283</v>
      </c>
      <c r="C217" s="147"/>
      <c r="D217" s="156" t="s">
        <v>717</v>
      </c>
      <c r="E217" s="387" t="s">
        <v>2065</v>
      </c>
      <c r="F217" s="387" t="s">
        <v>2031</v>
      </c>
      <c r="G217" s="398" t="s">
        <v>2141</v>
      </c>
      <c r="H217" s="149">
        <f>_xlfn.IFNA(INDEX(input_data!$1:$1048576,MATCH($A217,input_data!$B:$B,0),MATCH(H$4,input_data!$1:$1,0)),"")</f>
        <v>215.32419064028599</v>
      </c>
      <c r="I217" s="150">
        <f>_xlfn.IFNA(INDEX(input_data!$1:$1048576,MATCH($A217,input_data!$B:$B,0),MATCH(I$4,input_data!$1:$1,0)),"")</f>
        <v>101673</v>
      </c>
      <c r="J217" s="399">
        <f>_xlfn.IFNA(INDEX(input_data!$1:$1048576,MATCH($A217,input_data!$B:$B,0),MATCH(J$4,input_data!$1:$1,0)),"")</f>
        <v>2117.81092955146</v>
      </c>
      <c r="K217" s="152">
        <f>_xlfn.IFNA(INDEX(input_data!$1:$1048576,MATCH($A217,input_data!$B:$B,0),MATCH(K$4,input_data!$1:$1,0)),"")</f>
        <v>37.946291919261697</v>
      </c>
      <c r="L217" s="152">
        <f>_xlfn.IFNA(INDEX(input_data!$1:$1048576,MATCH($A217,input_data!$B:$B,0),MATCH(L$4,input_data!$1:$1,0)),"")</f>
        <v>6.99667026697115</v>
      </c>
      <c r="M217" s="152">
        <f>_xlfn.IFNA(INDEX(input_data!$1:$1048576,MATCH($A217,input_data!$B:$B,0),MATCH(M$4,input_data!$1:$1,0)),"")</f>
        <v>147.146318250051</v>
      </c>
      <c r="N217" s="152">
        <f>_xlfn.IFNA(INDEX(input_data!$1:$1048576,MATCH($A217,input_data!$B:$B,0),MATCH(N$4,input_data!$1:$1,0)),"")</f>
        <v>8.6181975768297505</v>
      </c>
      <c r="O217" s="152">
        <f>_xlfn.IFNA(INDEX(input_data!$1:$1048576,MATCH($A217,input_data!$B:$B,0),MATCH(O$4,input_data!$1:$1,0)),"")</f>
        <v>20.584524804373601</v>
      </c>
      <c r="P217" s="152">
        <f>_xlfn.IFNA(INDEX(input_data!$1:$1048576,MATCH($A217,input_data!$B:$B,0),MATCH(P$4,input_data!$1:$1,0)),"")</f>
        <v>4.0422613319051397</v>
      </c>
      <c r="Q217" s="152">
        <f>_xlfn.IFNA(INDEX(input_data!$1:$1048576,MATCH($A217,input_data!$B:$B,0),MATCH(Q$4,input_data!$1:$1,0)),"")</f>
        <v>0.49132300000000001</v>
      </c>
      <c r="R217" s="152">
        <f>_xlfn.IFNA(INDEX(input_data!$1:$1048576,MATCH($A217,input_data!$B:$B,0),MATCH(R$4,input_data!$1:$1,0)),"")</f>
        <v>1.0936349999999999</v>
      </c>
      <c r="S217" s="152">
        <f>_xlfn.IFNA(INDEX(input_data!$1:$1048576,MATCH($A217,input_data!$B:$B,0),MATCH(S$4,input_data!$1:$1,0)),"")</f>
        <v>0.46968278814336001</v>
      </c>
      <c r="T217" s="152">
        <f>_xlfn.IFNA(INDEX(input_data!$1:$1048576,MATCH($A217,input_data!$B:$B,0),MATCH(T$4,input_data!$1:$1,0)),"")</f>
        <v>0</v>
      </c>
      <c r="U217" s="152">
        <f>_xlfn.IFNA(INDEX(input_data!$1:$1048576,MATCH($A217,input_data!$B:$B,0),MATCH(U$4,input_data!$1:$1,0)),"")</f>
        <v>0</v>
      </c>
      <c r="V217" s="149">
        <f>_xlfn.IFNA(INDEX(input_data!$1:$1048576,MATCH($A217,input_data!$B:$B,0),MATCH(V$4,input_data!$1:$1,0)),"")</f>
        <v>227.38890493753601</v>
      </c>
      <c r="W217" s="153">
        <f>_xlfn.IFNA(INDEX(input_data!$1:$1048576,MATCH($A217,input_data!$B:$B,0),MATCH(W$4,input_data!$1:$1,0)),"")</f>
        <v>2236.47285845343</v>
      </c>
      <c r="X217" s="154">
        <f t="shared" si="3"/>
        <v>5.603046393150013E-2</v>
      </c>
      <c r="Y217" s="157"/>
    </row>
    <row r="218" spans="1:25" x14ac:dyDescent="0.35">
      <c r="A218" s="156" t="s">
        <v>718</v>
      </c>
      <c r="B218" s="387" t="s">
        <v>1284</v>
      </c>
      <c r="C218" s="147"/>
      <c r="D218" s="156" t="s">
        <v>719</v>
      </c>
      <c r="E218" s="387" t="s">
        <v>2070</v>
      </c>
      <c r="F218" s="387" t="s">
        <v>2030</v>
      </c>
      <c r="G218" s="398" t="s">
        <v>2140</v>
      </c>
      <c r="H218" s="149">
        <f>_xlfn.IFNA(INDEX(input_data!$1:$1048576,MATCH($A218,input_data!$B:$B,0),MATCH(H$4,input_data!$1:$1,0)),"")</f>
        <v>242.04616991488399</v>
      </c>
      <c r="I218" s="150">
        <f>_xlfn.IFNA(INDEX(input_data!$1:$1048576,MATCH($A218,input_data!$B:$B,0),MATCH(I$4,input_data!$1:$1,0)),"")</f>
        <v>101851</v>
      </c>
      <c r="J218" s="399">
        <f>_xlfn.IFNA(INDEX(input_data!$1:$1048576,MATCH($A218,input_data!$B:$B,0),MATCH(J$4,input_data!$1:$1,0)),"")</f>
        <v>2376.4731805763699</v>
      </c>
      <c r="K218" s="152">
        <f>_xlfn.IFNA(INDEX(input_data!$1:$1048576,MATCH($A218,input_data!$B:$B,0),MATCH(K$4,input_data!$1:$1,0)),"")</f>
        <v>67.538573281942504</v>
      </c>
      <c r="L218" s="152">
        <f>_xlfn.IFNA(INDEX(input_data!$1:$1048576,MATCH($A218,input_data!$B:$B,0),MATCH(L$4,input_data!$1:$1,0)),"")</f>
        <v>10.4563692997584</v>
      </c>
      <c r="M218" s="152">
        <f>_xlfn.IFNA(INDEX(input_data!$1:$1048576,MATCH($A218,input_data!$B:$B,0),MATCH(M$4,input_data!$1:$1,0)),"")</f>
        <v>132.926789455212</v>
      </c>
      <c r="N218" s="152">
        <f>_xlfn.IFNA(INDEX(input_data!$1:$1048576,MATCH($A218,input_data!$B:$B,0),MATCH(N$4,input_data!$1:$1,0)),"")</f>
        <v>11.816668576166499</v>
      </c>
      <c r="O218" s="152">
        <f>_xlfn.IFNA(INDEX(input_data!$1:$1048576,MATCH($A218,input_data!$B:$B,0),MATCH(O$4,input_data!$1:$1,0)),"")</f>
        <v>26.234691962389899</v>
      </c>
      <c r="P218" s="152">
        <f>_xlfn.IFNA(INDEX(input_data!$1:$1048576,MATCH($A218,input_data!$B:$B,0),MATCH(P$4,input_data!$1:$1,0)),"")</f>
        <v>4.5109611691808196</v>
      </c>
      <c r="Q218" s="152">
        <f>_xlfn.IFNA(INDEX(input_data!$1:$1048576,MATCH($A218,input_data!$B:$B,0),MATCH(Q$4,input_data!$1:$1,0)),"")</f>
        <v>0.54615599999999997</v>
      </c>
      <c r="R218" s="152">
        <f>_xlfn.IFNA(INDEX(input_data!$1:$1048576,MATCH($A218,input_data!$B:$B,0),MATCH(R$4,input_data!$1:$1,0)),"")</f>
        <v>0.468725</v>
      </c>
      <c r="S218" s="152">
        <f>_xlfn.IFNA(INDEX(input_data!$1:$1048576,MATCH($A218,input_data!$B:$B,0),MATCH(S$4,input_data!$1:$1,0)),"")</f>
        <v>0.91534047611587999</v>
      </c>
      <c r="T218" s="152">
        <f>_xlfn.IFNA(INDEX(input_data!$1:$1048576,MATCH($A218,input_data!$B:$B,0),MATCH(T$4,input_data!$1:$1,0)),"")</f>
        <v>1.59733006468213</v>
      </c>
      <c r="U218" s="152">
        <f>_xlfn.IFNA(INDEX(input_data!$1:$1048576,MATCH($A218,input_data!$B:$B,0),MATCH(U$4,input_data!$1:$1,0)),"")</f>
        <v>0</v>
      </c>
      <c r="V218" s="149">
        <f>_xlfn.IFNA(INDEX(input_data!$1:$1048576,MATCH($A218,input_data!$B:$B,0),MATCH(V$4,input_data!$1:$1,0)),"")</f>
        <v>257.01160528544801</v>
      </c>
      <c r="W218" s="153">
        <f>_xlfn.IFNA(INDEX(input_data!$1:$1048576,MATCH($A218,input_data!$B:$B,0),MATCH(W$4,input_data!$1:$1,0)),"")</f>
        <v>2523.40777494033</v>
      </c>
      <c r="X218" s="154">
        <f t="shared" si="3"/>
        <v>6.1828846024816864E-2</v>
      </c>
      <c r="Y218" s="157"/>
    </row>
    <row r="219" spans="1:25" x14ac:dyDescent="0.35">
      <c r="A219" s="156" t="s">
        <v>720</v>
      </c>
      <c r="B219" s="387" t="s">
        <v>1285</v>
      </c>
      <c r="C219" s="147"/>
      <c r="D219" s="156" t="s">
        <v>721</v>
      </c>
      <c r="E219" s="387" t="s">
        <v>2067</v>
      </c>
      <c r="F219" s="387" t="s">
        <v>2034</v>
      </c>
      <c r="G219" s="398" t="s">
        <v>2142</v>
      </c>
      <c r="H219" s="149">
        <f>_xlfn.IFNA(INDEX(input_data!$1:$1048576,MATCH($A219,input_data!$B:$B,0),MATCH(H$4,input_data!$1:$1,0)),"")</f>
        <v>8.8191883495921495</v>
      </c>
      <c r="I219" s="150">
        <f>_xlfn.IFNA(INDEX(input_data!$1:$1048576,MATCH($A219,input_data!$B:$B,0),MATCH(I$4,input_data!$1:$1,0)),"")</f>
        <v>29677</v>
      </c>
      <c r="J219" s="399">
        <f>_xlfn.IFNA(INDEX(input_data!$1:$1048576,MATCH($A219,input_data!$B:$B,0),MATCH(J$4,input_data!$1:$1,0)),"")</f>
        <v>297.172502260746</v>
      </c>
      <c r="K219" s="152">
        <f>_xlfn.IFNA(INDEX(input_data!$1:$1048576,MATCH($A219,input_data!$B:$B,0),MATCH(K$4,input_data!$1:$1,0)),"")</f>
        <v>2.2532344223068801</v>
      </c>
      <c r="L219" s="152">
        <f>_xlfn.IFNA(INDEX(input_data!$1:$1048576,MATCH($A219,input_data!$B:$B,0),MATCH(L$4,input_data!$1:$1,0)),"")</f>
        <v>0.38775315655623899</v>
      </c>
      <c r="M219" s="152">
        <f>_xlfn.IFNA(INDEX(input_data!$1:$1048576,MATCH($A219,input_data!$B:$B,0),MATCH(M$4,input_data!$1:$1,0)),"")</f>
        <v>5.3610337768199399</v>
      </c>
      <c r="N219" s="152">
        <f>_xlfn.IFNA(INDEX(input_data!$1:$1048576,MATCH($A219,input_data!$B:$B,0),MATCH(N$4,input_data!$1:$1,0)),"")</f>
        <v>0</v>
      </c>
      <c r="O219" s="152">
        <f>_xlfn.IFNA(INDEX(input_data!$1:$1048576,MATCH($A219,input_data!$B:$B,0),MATCH(O$4,input_data!$1:$1,0)),"")</f>
        <v>0</v>
      </c>
      <c r="P219" s="152">
        <f>_xlfn.IFNA(INDEX(input_data!$1:$1048576,MATCH($A219,input_data!$B:$B,0),MATCH(P$4,input_data!$1:$1,0)),"")</f>
        <v>0</v>
      </c>
      <c r="Q219" s="152">
        <f>_xlfn.IFNA(INDEX(input_data!$1:$1048576,MATCH($A219,input_data!$B:$B,0),MATCH(Q$4,input_data!$1:$1,0)),"")</f>
        <v>3.7990999999999997E-2</v>
      </c>
      <c r="R219" s="152">
        <f>_xlfn.IFNA(INDEX(input_data!$1:$1048576,MATCH($A219,input_data!$B:$B,0),MATCH(R$4,input_data!$1:$1,0)),"")</f>
        <v>9.7999999999999997E-3</v>
      </c>
      <c r="S219" s="152">
        <f>_xlfn.IFNA(INDEX(input_data!$1:$1048576,MATCH($A219,input_data!$B:$B,0),MATCH(S$4,input_data!$1:$1,0)),"")</f>
        <v>0</v>
      </c>
      <c r="T219" s="152">
        <f>_xlfn.IFNA(INDEX(input_data!$1:$1048576,MATCH($A219,input_data!$B:$B,0),MATCH(T$4,input_data!$1:$1,0)),"")</f>
        <v>0.127815322179712</v>
      </c>
      <c r="U219" s="152">
        <f>_xlfn.IFNA(INDEX(input_data!$1:$1048576,MATCH($A219,input_data!$B:$B,0),MATCH(U$4,input_data!$1:$1,0)),"")</f>
        <v>0.64206567172937301</v>
      </c>
      <c r="V219" s="149">
        <f>_xlfn.IFNA(INDEX(input_data!$1:$1048576,MATCH($A219,input_data!$B:$B,0),MATCH(V$4,input_data!$1:$1,0)),"")</f>
        <v>8.8196933495921499</v>
      </c>
      <c r="W219" s="153">
        <f>_xlfn.IFNA(INDEX(input_data!$1:$1048576,MATCH($A219,input_data!$B:$B,0),MATCH(W$4,input_data!$1:$1,0)),"")</f>
        <v>297.18951880554499</v>
      </c>
      <c r="X219" s="154">
        <f t="shared" si="3"/>
        <v>5.7261505252315104E-5</v>
      </c>
      <c r="Y219" s="157"/>
    </row>
    <row r="220" spans="1:25" x14ac:dyDescent="0.35">
      <c r="A220" s="156" t="s">
        <v>722</v>
      </c>
      <c r="B220" s="387" t="s">
        <v>1286</v>
      </c>
      <c r="C220" s="147"/>
      <c r="D220" s="156" t="s">
        <v>723</v>
      </c>
      <c r="E220" s="387" t="s">
        <v>2071</v>
      </c>
      <c r="F220" s="387" t="s">
        <v>2034</v>
      </c>
      <c r="G220" s="398" t="s">
        <v>2142</v>
      </c>
      <c r="H220" s="149">
        <f>_xlfn.IFNA(INDEX(input_data!$1:$1048576,MATCH($A220,input_data!$B:$B,0),MATCH(H$4,input_data!$1:$1,0)),"")</f>
        <v>12.54966729083</v>
      </c>
      <c r="I220" s="150">
        <f>_xlfn.IFNA(INDEX(input_data!$1:$1048576,MATCH($A220,input_data!$B:$B,0),MATCH(I$4,input_data!$1:$1,0)),"")</f>
        <v>48854</v>
      </c>
      <c r="J220" s="399">
        <f>_xlfn.IFNA(INDEX(input_data!$1:$1048576,MATCH($A220,input_data!$B:$B,0),MATCH(J$4,input_data!$1:$1,0)),"")</f>
        <v>256.88105970503898</v>
      </c>
      <c r="K220" s="152">
        <f>_xlfn.IFNA(INDEX(input_data!$1:$1048576,MATCH($A220,input_data!$B:$B,0),MATCH(K$4,input_data!$1:$1,0)),"")</f>
        <v>2.8012089937956</v>
      </c>
      <c r="L220" s="152">
        <f>_xlfn.IFNA(INDEX(input_data!$1:$1048576,MATCH($A220,input_data!$B:$B,0),MATCH(L$4,input_data!$1:$1,0)),"")</f>
        <v>0.48704952716045502</v>
      </c>
      <c r="M220" s="152">
        <f>_xlfn.IFNA(INDEX(input_data!$1:$1048576,MATCH($A220,input_data!$B:$B,0),MATCH(M$4,input_data!$1:$1,0)),"")</f>
        <v>6.9578095822133896</v>
      </c>
      <c r="N220" s="152">
        <f>_xlfn.IFNA(INDEX(input_data!$1:$1048576,MATCH($A220,input_data!$B:$B,0),MATCH(N$4,input_data!$1:$1,0)),"")</f>
        <v>0</v>
      </c>
      <c r="O220" s="152">
        <f>_xlfn.IFNA(INDEX(input_data!$1:$1048576,MATCH($A220,input_data!$B:$B,0),MATCH(O$4,input_data!$1:$1,0)),"")</f>
        <v>0</v>
      </c>
      <c r="P220" s="152">
        <f>_xlfn.IFNA(INDEX(input_data!$1:$1048576,MATCH($A220,input_data!$B:$B,0),MATCH(P$4,input_data!$1:$1,0)),"")</f>
        <v>0</v>
      </c>
      <c r="Q220" s="152">
        <f>_xlfn.IFNA(INDEX(input_data!$1:$1048576,MATCH($A220,input_data!$B:$B,0),MATCH(Q$4,input_data!$1:$1,0)),"")</f>
        <v>3.5489E-2</v>
      </c>
      <c r="R220" s="152">
        <f>_xlfn.IFNA(INDEX(input_data!$1:$1048576,MATCH($A220,input_data!$B:$B,0),MATCH(R$4,input_data!$1:$1,0)),"")</f>
        <v>0.67932700000000001</v>
      </c>
      <c r="S220" s="152">
        <f>_xlfn.IFNA(INDEX(input_data!$1:$1048576,MATCH($A220,input_data!$B:$B,0),MATCH(S$4,input_data!$1:$1,0)),"")</f>
        <v>0</v>
      </c>
      <c r="T220" s="152">
        <f>_xlfn.IFNA(INDEX(input_data!$1:$1048576,MATCH($A220,input_data!$B:$B,0),MATCH(T$4,input_data!$1:$1,0)),"")</f>
        <v>1.19402836420284E-2</v>
      </c>
      <c r="U220" s="152">
        <f>_xlfn.IFNA(INDEX(input_data!$1:$1048576,MATCH($A220,input_data!$B:$B,0),MATCH(U$4,input_data!$1:$1,0)),"")</f>
        <v>1.5773149040185099</v>
      </c>
      <c r="V220" s="149">
        <f>_xlfn.IFNA(INDEX(input_data!$1:$1048576,MATCH($A220,input_data!$B:$B,0),MATCH(V$4,input_data!$1:$1,0)),"")</f>
        <v>12.55013929083</v>
      </c>
      <c r="W220" s="153">
        <f>_xlfn.IFNA(INDEX(input_data!$1:$1048576,MATCH($A220,input_data!$B:$B,0),MATCH(W$4,input_data!$1:$1,0)),"")</f>
        <v>256.89072114524902</v>
      </c>
      <c r="X220" s="154">
        <f t="shared" si="3"/>
        <v>3.7610558834888508E-5</v>
      </c>
      <c r="Y220" s="157"/>
    </row>
    <row r="221" spans="1:25" ht="16.5" x14ac:dyDescent="0.35">
      <c r="A221" s="156" t="s">
        <v>726</v>
      </c>
      <c r="B221" s="387" t="s">
        <v>1287</v>
      </c>
      <c r="C221" s="158"/>
      <c r="D221" s="156" t="s">
        <v>727</v>
      </c>
      <c r="E221" s="387" t="s">
        <v>2064</v>
      </c>
      <c r="F221" s="387" t="s">
        <v>2031</v>
      </c>
      <c r="G221" s="398" t="s">
        <v>234</v>
      </c>
      <c r="H221" s="149">
        <f>_xlfn.IFNA(INDEX(input_data!$1:$1048576,MATCH($A221,input_data!$B:$B,0),MATCH(H$4,input_data!$1:$1,0)),"")</f>
        <v>662.07010152468104</v>
      </c>
      <c r="I221" s="150">
        <f>_xlfn.IFNA(INDEX(input_data!$1:$1048576,MATCH($A221,input_data!$B:$B,0),MATCH(I$4,input_data!$1:$1,0)),"")</f>
        <v>305295</v>
      </c>
      <c r="J221" s="399">
        <f>_xlfn.IFNA(INDEX(input_data!$1:$1048576,MATCH($A221,input_data!$B:$B,0),MATCH(J$4,input_data!$1:$1,0)),"")</f>
        <v>2168.62412265082</v>
      </c>
      <c r="K221" s="152">
        <f>_xlfn.IFNA(INDEX(input_data!$1:$1048576,MATCH($A221,input_data!$B:$B,0),MATCH(K$4,input_data!$1:$1,0)),"")</f>
        <v>94.401902019209203</v>
      </c>
      <c r="L221" s="152">
        <f>_xlfn.IFNA(INDEX(input_data!$1:$1048576,MATCH($A221,input_data!$B:$B,0),MATCH(L$4,input_data!$1:$1,0)),"")</f>
        <v>19.357550982255798</v>
      </c>
      <c r="M221" s="152">
        <f>_xlfn.IFNA(INDEX(input_data!$1:$1048576,MATCH($A221,input_data!$B:$B,0),MATCH(M$4,input_data!$1:$1,0)),"")</f>
        <v>482.26095318761497</v>
      </c>
      <c r="N221" s="152">
        <f>_xlfn.IFNA(INDEX(input_data!$1:$1048576,MATCH($A221,input_data!$B:$B,0),MATCH(N$4,input_data!$1:$1,0)),"")</f>
        <v>21.377480985449701</v>
      </c>
      <c r="O221" s="152">
        <f>_xlfn.IFNA(INDEX(input_data!$1:$1048576,MATCH($A221,input_data!$B:$B,0),MATCH(O$4,input_data!$1:$1,0)),"")</f>
        <v>50.243818221892802</v>
      </c>
      <c r="P221" s="152">
        <f>_xlfn.IFNA(INDEX(input_data!$1:$1048576,MATCH($A221,input_data!$B:$B,0),MATCH(P$4,input_data!$1:$1,0)),"")</f>
        <v>10.603253882336</v>
      </c>
      <c r="Q221" s="152">
        <f>_xlfn.IFNA(INDEX(input_data!$1:$1048576,MATCH($A221,input_data!$B:$B,0),MATCH(Q$4,input_data!$1:$1,0)),"")</f>
        <v>1.6600220000000001</v>
      </c>
      <c r="R221" s="152">
        <f>_xlfn.IFNA(INDEX(input_data!$1:$1048576,MATCH($A221,input_data!$B:$B,0),MATCH(R$4,input_data!$1:$1,0)),"")</f>
        <v>4.0426970000000004</v>
      </c>
      <c r="S221" s="152">
        <f>_xlfn.IFNA(INDEX(input_data!$1:$1048576,MATCH($A221,input_data!$B:$B,0),MATCH(S$4,input_data!$1:$1,0)),"")</f>
        <v>1.12855811627229</v>
      </c>
      <c r="T221" s="152">
        <f>_xlfn.IFNA(INDEX(input_data!$1:$1048576,MATCH($A221,input_data!$B:$B,0),MATCH(T$4,input_data!$1:$1,0)),"")</f>
        <v>0</v>
      </c>
      <c r="U221" s="152">
        <f>_xlfn.IFNA(INDEX(input_data!$1:$1048576,MATCH($A221,input_data!$B:$B,0),MATCH(U$4,input_data!$1:$1,0)),"")</f>
        <v>0</v>
      </c>
      <c r="V221" s="149">
        <f>_xlfn.IFNA(INDEX(input_data!$1:$1048576,MATCH($A221,input_data!$B:$B,0),MATCH(V$4,input_data!$1:$1,0)),"")</f>
        <v>685.07623639503095</v>
      </c>
      <c r="W221" s="153">
        <f>_xlfn.IFNA(INDEX(input_data!$1:$1048576,MATCH($A221,input_data!$B:$B,0),MATCH(W$4,input_data!$1:$1,0)),"")</f>
        <v>2243.9811867047601</v>
      </c>
      <c r="X221" s="154">
        <f t="shared" si="3"/>
        <v>3.4748789920235224E-2</v>
      </c>
      <c r="Y221" s="157"/>
    </row>
    <row r="222" spans="1:25" ht="16.5" x14ac:dyDescent="0.35">
      <c r="A222" s="156" t="s">
        <v>732</v>
      </c>
      <c r="B222" s="387" t="s">
        <v>1288</v>
      </c>
      <c r="C222" s="158"/>
      <c r="D222" s="156" t="s">
        <v>733</v>
      </c>
      <c r="E222" s="387" t="s">
        <v>2064</v>
      </c>
      <c r="F222" s="387" t="s">
        <v>2033</v>
      </c>
      <c r="G222" s="398" t="s">
        <v>234</v>
      </c>
      <c r="H222" s="149">
        <f>_xlfn.IFNA(INDEX(input_data!$1:$1048576,MATCH($A222,input_data!$B:$B,0),MATCH(H$4,input_data!$1:$1,0)),"")</f>
        <v>40.335789834977199</v>
      </c>
      <c r="I222" s="150">
        <f>_xlfn.IFNA(INDEX(input_data!$1:$1048576,MATCH($A222,input_data!$B:$B,0),MATCH(I$4,input_data!$1:$1,0)),"")</f>
        <v>398761</v>
      </c>
      <c r="J222" s="399">
        <f>_xlfn.IFNA(INDEX(input_data!$1:$1048576,MATCH($A222,input_data!$B:$B,0),MATCH(J$4,input_data!$1:$1,0)),"")</f>
        <v>101.152795371105</v>
      </c>
      <c r="K222" s="152">
        <f>_xlfn.IFNA(INDEX(input_data!$1:$1048576,MATCH($A222,input_data!$B:$B,0),MATCH(K$4,input_data!$1:$1,0)),"")</f>
        <v>11.596315099499501</v>
      </c>
      <c r="L222" s="152">
        <f>_xlfn.IFNA(INDEX(input_data!$1:$1048576,MATCH($A222,input_data!$B:$B,0),MATCH(L$4,input_data!$1:$1,0)),"")</f>
        <v>1.38140862743579</v>
      </c>
      <c r="M222" s="152">
        <f>_xlfn.IFNA(INDEX(input_data!$1:$1048576,MATCH($A222,input_data!$B:$B,0),MATCH(M$4,input_data!$1:$1,0)),"")</f>
        <v>27.991295566064402</v>
      </c>
      <c r="N222" s="152">
        <f>_xlfn.IFNA(INDEX(input_data!$1:$1048576,MATCH($A222,input_data!$B:$B,0),MATCH(N$4,input_data!$1:$1,0)),"")</f>
        <v>0</v>
      </c>
      <c r="O222" s="152">
        <f>_xlfn.IFNA(INDEX(input_data!$1:$1048576,MATCH($A222,input_data!$B:$B,0),MATCH(O$4,input_data!$1:$1,0)),"")</f>
        <v>0</v>
      </c>
      <c r="P222" s="152">
        <f>_xlfn.IFNA(INDEX(input_data!$1:$1048576,MATCH($A222,input_data!$B:$B,0),MATCH(P$4,input_data!$1:$1,0)),"")</f>
        <v>0</v>
      </c>
      <c r="Q222" s="152">
        <f>_xlfn.IFNA(INDEX(input_data!$1:$1048576,MATCH($A222,input_data!$B:$B,0),MATCH(Q$4,input_data!$1:$1,0)),"")</f>
        <v>0</v>
      </c>
      <c r="R222" s="152">
        <f>_xlfn.IFNA(INDEX(input_data!$1:$1048576,MATCH($A222,input_data!$B:$B,0),MATCH(R$4,input_data!$1:$1,0)),"")</f>
        <v>0</v>
      </c>
      <c r="S222" s="152">
        <f>_xlfn.IFNA(INDEX(input_data!$1:$1048576,MATCH($A222,input_data!$B:$B,0),MATCH(S$4,input_data!$1:$1,0)),"")</f>
        <v>0</v>
      </c>
      <c r="T222" s="152">
        <f>_xlfn.IFNA(INDEX(input_data!$1:$1048576,MATCH($A222,input_data!$B:$B,0),MATCH(T$4,input_data!$1:$1,0)),"")</f>
        <v>0</v>
      </c>
      <c r="U222" s="152">
        <f>_xlfn.IFNA(INDEX(input_data!$1:$1048576,MATCH($A222,input_data!$B:$B,0),MATCH(U$4,input_data!$1:$1,0)),"")</f>
        <v>0</v>
      </c>
      <c r="V222" s="149">
        <f>_xlfn.IFNA(INDEX(input_data!$1:$1048576,MATCH($A222,input_data!$B:$B,0),MATCH(V$4,input_data!$1:$1,0)),"")</f>
        <v>40.969019292999697</v>
      </c>
      <c r="W222" s="153">
        <f>_xlfn.IFNA(INDEX(input_data!$1:$1048576,MATCH($A222,input_data!$B:$B,0),MATCH(W$4,input_data!$1:$1,0)),"")</f>
        <v>102.74078782278001</v>
      </c>
      <c r="X222" s="154">
        <f t="shared" si="3"/>
        <v>1.5698947773507888E-2</v>
      </c>
      <c r="Y222" s="157"/>
    </row>
    <row r="223" spans="1:25" x14ac:dyDescent="0.35">
      <c r="A223" s="156" t="s">
        <v>739</v>
      </c>
      <c r="B223" s="387" t="s">
        <v>1289</v>
      </c>
      <c r="C223" s="147"/>
      <c r="D223" s="156" t="s">
        <v>740</v>
      </c>
      <c r="E223" s="387" t="s">
        <v>2071</v>
      </c>
      <c r="F223" s="387" t="s">
        <v>2033</v>
      </c>
      <c r="G223" s="398" t="s">
        <v>234</v>
      </c>
      <c r="H223" s="149">
        <f>_xlfn.IFNA(INDEX(input_data!$1:$1048576,MATCH($A223,input_data!$B:$B,0),MATCH(H$4,input_data!$1:$1,0)),"")</f>
        <v>30.963919747450401</v>
      </c>
      <c r="I223" s="150">
        <f>_xlfn.IFNA(INDEX(input_data!$1:$1048576,MATCH($A223,input_data!$B:$B,0),MATCH(I$4,input_data!$1:$1,0)),"")</f>
        <v>345549</v>
      </c>
      <c r="J223" s="399">
        <f>_xlfn.IFNA(INDEX(input_data!$1:$1048576,MATCH($A223,input_data!$B:$B,0),MATCH(J$4,input_data!$1:$1,0)),"")</f>
        <v>89.607898582980695</v>
      </c>
      <c r="K223" s="152">
        <f>_xlfn.IFNA(INDEX(input_data!$1:$1048576,MATCH($A223,input_data!$B:$B,0),MATCH(K$4,input_data!$1:$1,0)),"")</f>
        <v>9.9799880958973795</v>
      </c>
      <c r="L223" s="152">
        <f>_xlfn.IFNA(INDEX(input_data!$1:$1048576,MATCH($A223,input_data!$B:$B,0),MATCH(L$4,input_data!$1:$1,0)),"")</f>
        <v>1.1318782066935</v>
      </c>
      <c r="M223" s="152">
        <f>_xlfn.IFNA(INDEX(input_data!$1:$1048576,MATCH($A223,input_data!$B:$B,0),MATCH(M$4,input_data!$1:$1,0)),"")</f>
        <v>20.961496100898501</v>
      </c>
      <c r="N223" s="152">
        <f>_xlfn.IFNA(INDEX(input_data!$1:$1048576,MATCH($A223,input_data!$B:$B,0),MATCH(N$4,input_data!$1:$1,0)),"")</f>
        <v>0</v>
      </c>
      <c r="O223" s="152">
        <f>_xlfn.IFNA(INDEX(input_data!$1:$1048576,MATCH($A223,input_data!$B:$B,0),MATCH(O$4,input_data!$1:$1,0)),"")</f>
        <v>0</v>
      </c>
      <c r="P223" s="152">
        <f>_xlfn.IFNA(INDEX(input_data!$1:$1048576,MATCH($A223,input_data!$B:$B,0),MATCH(P$4,input_data!$1:$1,0)),"")</f>
        <v>0</v>
      </c>
      <c r="Q223" s="152">
        <f>_xlfn.IFNA(INDEX(input_data!$1:$1048576,MATCH($A223,input_data!$B:$B,0),MATCH(Q$4,input_data!$1:$1,0)),"")</f>
        <v>0</v>
      </c>
      <c r="R223" s="152">
        <f>_xlfn.IFNA(INDEX(input_data!$1:$1048576,MATCH($A223,input_data!$B:$B,0),MATCH(R$4,input_data!$1:$1,0)),"")</f>
        <v>0</v>
      </c>
      <c r="S223" s="152">
        <f>_xlfn.IFNA(INDEX(input_data!$1:$1048576,MATCH($A223,input_data!$B:$B,0),MATCH(S$4,input_data!$1:$1,0)),"")</f>
        <v>0</v>
      </c>
      <c r="T223" s="152">
        <f>_xlfn.IFNA(INDEX(input_data!$1:$1048576,MATCH($A223,input_data!$B:$B,0),MATCH(T$4,input_data!$1:$1,0)),"")</f>
        <v>0</v>
      </c>
      <c r="U223" s="152">
        <f>_xlfn.IFNA(INDEX(input_data!$1:$1048576,MATCH($A223,input_data!$B:$B,0),MATCH(U$4,input_data!$1:$1,0)),"")</f>
        <v>0</v>
      </c>
      <c r="V223" s="149">
        <f>_xlfn.IFNA(INDEX(input_data!$1:$1048576,MATCH($A223,input_data!$B:$B,0),MATCH(V$4,input_data!$1:$1,0)),"")</f>
        <v>32.073362403489398</v>
      </c>
      <c r="W223" s="153">
        <f>_xlfn.IFNA(INDEX(input_data!$1:$1048576,MATCH($A223,input_data!$B:$B,0),MATCH(W$4,input_data!$1:$1,0)),"")</f>
        <v>92.818565249760198</v>
      </c>
      <c r="X223" s="154">
        <f t="shared" si="3"/>
        <v>3.5830174767532474E-2</v>
      </c>
      <c r="Y223" s="157"/>
    </row>
    <row r="224" spans="1:25" x14ac:dyDescent="0.35">
      <c r="A224" s="156" t="s">
        <v>742</v>
      </c>
      <c r="B224" s="387" t="s">
        <v>1290</v>
      </c>
      <c r="C224" s="147"/>
      <c r="D224" s="156" t="s">
        <v>743</v>
      </c>
      <c r="E224" s="387" t="s">
        <v>2070</v>
      </c>
      <c r="F224" s="387" t="s">
        <v>2031</v>
      </c>
      <c r="G224" s="398" t="s">
        <v>2142</v>
      </c>
      <c r="H224" s="149">
        <f>_xlfn.IFNA(INDEX(input_data!$1:$1048576,MATCH($A224,input_data!$B:$B,0),MATCH(H$4,input_data!$1:$1,0)),"")</f>
        <v>393.75968175440698</v>
      </c>
      <c r="I224" s="150">
        <f>_xlfn.IFNA(INDEX(input_data!$1:$1048576,MATCH($A224,input_data!$B:$B,0),MATCH(I$4,input_data!$1:$1,0)),"")</f>
        <v>161988</v>
      </c>
      <c r="J224" s="399">
        <f>_xlfn.IFNA(INDEX(input_data!$1:$1048576,MATCH($A224,input_data!$B:$B,0),MATCH(J$4,input_data!$1:$1,0)),"")</f>
        <v>2430.79537838857</v>
      </c>
      <c r="K224" s="152">
        <f>_xlfn.IFNA(INDEX(input_data!$1:$1048576,MATCH($A224,input_data!$B:$B,0),MATCH(K$4,input_data!$1:$1,0)),"")</f>
        <v>89.814079702600793</v>
      </c>
      <c r="L224" s="152">
        <f>_xlfn.IFNA(INDEX(input_data!$1:$1048576,MATCH($A224,input_data!$B:$B,0),MATCH(L$4,input_data!$1:$1,0)),"")</f>
        <v>15.5863491279574</v>
      </c>
      <c r="M224" s="152">
        <f>_xlfn.IFNA(INDEX(input_data!$1:$1048576,MATCH($A224,input_data!$B:$B,0),MATCH(M$4,input_data!$1:$1,0)),"")</f>
        <v>247.58727141912601</v>
      </c>
      <c r="N224" s="152">
        <f>_xlfn.IFNA(INDEX(input_data!$1:$1048576,MATCH($A224,input_data!$B:$B,0),MATCH(N$4,input_data!$1:$1,0)),"")</f>
        <v>15.415560011443301</v>
      </c>
      <c r="O224" s="152">
        <f>_xlfn.IFNA(INDEX(input_data!$1:$1048576,MATCH($A224,input_data!$B:$B,0),MATCH(O$4,input_data!$1:$1,0)),"")</f>
        <v>33.909507284591399</v>
      </c>
      <c r="P224" s="152">
        <f>_xlfn.IFNA(INDEX(input_data!$1:$1048576,MATCH($A224,input_data!$B:$B,0),MATCH(P$4,input_data!$1:$1,0)),"")</f>
        <v>6.656353478003</v>
      </c>
      <c r="Q224" s="152">
        <f>_xlfn.IFNA(INDEX(input_data!$1:$1048576,MATCH($A224,input_data!$B:$B,0),MATCH(Q$4,input_data!$1:$1,0)),"")</f>
        <v>0.83269599999999999</v>
      </c>
      <c r="R224" s="152">
        <f>_xlfn.IFNA(INDEX(input_data!$1:$1048576,MATCH($A224,input_data!$B:$B,0),MATCH(R$4,input_data!$1:$1,0)),"")</f>
        <v>3.289504</v>
      </c>
      <c r="S224" s="152">
        <f>_xlfn.IFNA(INDEX(input_data!$1:$1048576,MATCH($A224,input_data!$B:$B,0),MATCH(S$4,input_data!$1:$1,0)),"")</f>
        <v>0.93349250416930096</v>
      </c>
      <c r="T224" s="152">
        <f>_xlfn.IFNA(INDEX(input_data!$1:$1048576,MATCH($A224,input_data!$B:$B,0),MATCH(T$4,input_data!$1:$1,0)),"")</f>
        <v>0</v>
      </c>
      <c r="U224" s="152">
        <f>_xlfn.IFNA(INDEX(input_data!$1:$1048576,MATCH($A224,input_data!$B:$B,0),MATCH(U$4,input_data!$1:$1,0)),"")</f>
        <v>0</v>
      </c>
      <c r="V224" s="149">
        <f>_xlfn.IFNA(INDEX(input_data!$1:$1048576,MATCH($A224,input_data!$B:$B,0),MATCH(V$4,input_data!$1:$1,0)),"")</f>
        <v>414.02481352789101</v>
      </c>
      <c r="W224" s="153">
        <f>_xlfn.IFNA(INDEX(input_data!$1:$1048576,MATCH($A224,input_data!$B:$B,0),MATCH(W$4,input_data!$1:$1,0)),"")</f>
        <v>2555.8980512623798</v>
      </c>
      <c r="X224" s="154">
        <f t="shared" si="3"/>
        <v>5.1465735859984818E-2</v>
      </c>
      <c r="Y224" s="157"/>
    </row>
    <row r="225" spans="1:25" x14ac:dyDescent="0.35">
      <c r="A225" s="156" t="s">
        <v>744</v>
      </c>
      <c r="B225" s="387" t="s">
        <v>1291</v>
      </c>
      <c r="C225" s="147"/>
      <c r="D225" s="156" t="s">
        <v>745</v>
      </c>
      <c r="E225" s="387" t="s">
        <v>2066</v>
      </c>
      <c r="F225" s="387" t="s">
        <v>2034</v>
      </c>
      <c r="G225" s="398" t="s">
        <v>2140</v>
      </c>
      <c r="H225" s="149">
        <f>_xlfn.IFNA(INDEX(input_data!$1:$1048576,MATCH($A225,input_data!$B:$B,0),MATCH(H$4,input_data!$1:$1,0)),"")</f>
        <v>20.9518634475284</v>
      </c>
      <c r="I225" s="150">
        <f>_xlfn.IFNA(INDEX(input_data!$1:$1048576,MATCH($A225,input_data!$B:$B,0),MATCH(I$4,input_data!$1:$1,0)),"")</f>
        <v>69167</v>
      </c>
      <c r="J225" s="399">
        <f>_xlfn.IFNA(INDEX(input_data!$1:$1048576,MATCH($A225,input_data!$B:$B,0),MATCH(J$4,input_data!$1:$1,0)),"")</f>
        <v>302.91704783391498</v>
      </c>
      <c r="K225" s="152">
        <f>_xlfn.IFNA(INDEX(input_data!$1:$1048576,MATCH($A225,input_data!$B:$B,0),MATCH(K$4,input_data!$1:$1,0)),"")</f>
        <v>7.1424104826039096</v>
      </c>
      <c r="L225" s="152">
        <f>_xlfn.IFNA(INDEX(input_data!$1:$1048576,MATCH($A225,input_data!$B:$B,0),MATCH(L$4,input_data!$1:$1,0)),"")</f>
        <v>1.3134968304961401</v>
      </c>
      <c r="M225" s="152">
        <f>_xlfn.IFNA(INDEX(input_data!$1:$1048576,MATCH($A225,input_data!$B:$B,0),MATCH(M$4,input_data!$1:$1,0)),"")</f>
        <v>12.009043390982001</v>
      </c>
      <c r="N225" s="152">
        <f>_xlfn.IFNA(INDEX(input_data!$1:$1048576,MATCH($A225,input_data!$B:$B,0),MATCH(N$4,input_data!$1:$1,0)),"")</f>
        <v>0</v>
      </c>
      <c r="O225" s="152">
        <f>_xlfn.IFNA(INDEX(input_data!$1:$1048576,MATCH($A225,input_data!$B:$B,0),MATCH(O$4,input_data!$1:$1,0)),"")</f>
        <v>0</v>
      </c>
      <c r="P225" s="152">
        <f>_xlfn.IFNA(INDEX(input_data!$1:$1048576,MATCH($A225,input_data!$B:$B,0),MATCH(P$4,input_data!$1:$1,0)),"")</f>
        <v>0</v>
      </c>
      <c r="Q225" s="152">
        <f>_xlfn.IFNA(INDEX(input_data!$1:$1048576,MATCH($A225,input_data!$B:$B,0),MATCH(Q$4,input_data!$1:$1,0)),"")</f>
        <v>3.5607E-2</v>
      </c>
      <c r="R225" s="152">
        <f>_xlfn.IFNA(INDEX(input_data!$1:$1048576,MATCH($A225,input_data!$B:$B,0),MATCH(R$4,input_data!$1:$1,0)),"")</f>
        <v>0.40942400000000001</v>
      </c>
      <c r="S225" s="152">
        <f>_xlfn.IFNA(INDEX(input_data!$1:$1048576,MATCH($A225,input_data!$B:$B,0),MATCH(S$4,input_data!$1:$1,0)),"")</f>
        <v>0</v>
      </c>
      <c r="T225" s="152">
        <f>_xlfn.IFNA(INDEX(input_data!$1:$1048576,MATCH($A225,input_data!$B:$B,0),MATCH(T$4,input_data!$1:$1,0)),"")</f>
        <v>0.62568014222813995</v>
      </c>
      <c r="U225" s="152">
        <f>_xlfn.IFNA(INDEX(input_data!$1:$1048576,MATCH($A225,input_data!$B:$B,0),MATCH(U$4,input_data!$1:$1,0)),"")</f>
        <v>0</v>
      </c>
      <c r="V225" s="149">
        <f>_xlfn.IFNA(INDEX(input_data!$1:$1048576,MATCH($A225,input_data!$B:$B,0),MATCH(V$4,input_data!$1:$1,0)),"")</f>
        <v>21.535661846310202</v>
      </c>
      <c r="W225" s="153">
        <f>_xlfn.IFNA(INDEX(input_data!$1:$1048576,MATCH($A225,input_data!$B:$B,0),MATCH(W$4,input_data!$1:$1,0)),"")</f>
        <v>311.35746593476898</v>
      </c>
      <c r="X225" s="154">
        <f t="shared" si="3"/>
        <v>2.786379360689617E-2</v>
      </c>
      <c r="Y225" s="157"/>
    </row>
    <row r="226" spans="1:25" x14ac:dyDescent="0.35">
      <c r="A226" s="156" t="s">
        <v>746</v>
      </c>
      <c r="B226" s="387" t="s">
        <v>1292</v>
      </c>
      <c r="C226" s="147"/>
      <c r="D226" s="156" t="s">
        <v>747</v>
      </c>
      <c r="E226" s="387" t="s">
        <v>2071</v>
      </c>
      <c r="F226" s="387" t="s">
        <v>2031</v>
      </c>
      <c r="G226" s="398" t="s">
        <v>2140</v>
      </c>
      <c r="H226" s="149">
        <f>_xlfn.IFNA(INDEX(input_data!$1:$1048576,MATCH($A226,input_data!$B:$B,0),MATCH(H$4,input_data!$1:$1,0)),"")</f>
        <v>372.16984443487098</v>
      </c>
      <c r="I226" s="150">
        <f>_xlfn.IFNA(INDEX(input_data!$1:$1048576,MATCH($A226,input_data!$B:$B,0),MATCH(I$4,input_data!$1:$1,0)),"")</f>
        <v>147060</v>
      </c>
      <c r="J226" s="399">
        <f>_xlfn.IFNA(INDEX(input_data!$1:$1048576,MATCH($A226,input_data!$B:$B,0),MATCH(J$4,input_data!$1:$1,0)),"")</f>
        <v>2530.73469627955</v>
      </c>
      <c r="K226" s="152">
        <f>_xlfn.IFNA(INDEX(input_data!$1:$1048576,MATCH($A226,input_data!$B:$B,0),MATCH(K$4,input_data!$1:$1,0)),"")</f>
        <v>138.86598354959199</v>
      </c>
      <c r="L226" s="152">
        <f>_xlfn.IFNA(INDEX(input_data!$1:$1048576,MATCH($A226,input_data!$B:$B,0),MATCH(L$4,input_data!$1:$1,0)),"")</f>
        <v>20.7094420839801</v>
      </c>
      <c r="M226" s="152">
        <f>_xlfn.IFNA(INDEX(input_data!$1:$1048576,MATCH($A226,input_data!$B:$B,0),MATCH(M$4,input_data!$1:$1,0)),"")</f>
        <v>157.308584416315</v>
      </c>
      <c r="N226" s="152">
        <f>_xlfn.IFNA(INDEX(input_data!$1:$1048576,MATCH($A226,input_data!$B:$B,0),MATCH(N$4,input_data!$1:$1,0)),"")</f>
        <v>20.4822869682665</v>
      </c>
      <c r="O226" s="152">
        <f>_xlfn.IFNA(INDEX(input_data!$1:$1048576,MATCH($A226,input_data!$B:$B,0),MATCH(O$4,input_data!$1:$1,0)),"")</f>
        <v>42.768281844259199</v>
      </c>
      <c r="P226" s="152">
        <f>_xlfn.IFNA(INDEX(input_data!$1:$1048576,MATCH($A226,input_data!$B:$B,0),MATCH(P$4,input_data!$1:$1,0)),"")</f>
        <v>6.7813712216417796</v>
      </c>
      <c r="Q226" s="152">
        <f>_xlfn.IFNA(INDEX(input_data!$1:$1048576,MATCH($A226,input_data!$B:$B,0),MATCH(Q$4,input_data!$1:$1,0)),"")</f>
        <v>1.131513</v>
      </c>
      <c r="R226" s="152">
        <f>_xlfn.IFNA(INDEX(input_data!$1:$1048576,MATCH($A226,input_data!$B:$B,0),MATCH(R$4,input_data!$1:$1,0)),"")</f>
        <v>1.1478280000000001</v>
      </c>
      <c r="S226" s="152">
        <f>_xlfn.IFNA(INDEX(input_data!$1:$1048576,MATCH($A226,input_data!$B:$B,0),MATCH(S$4,input_data!$1:$1,0)),"")</f>
        <v>3.45071438542409</v>
      </c>
      <c r="T226" s="152">
        <f>_xlfn.IFNA(INDEX(input_data!$1:$1048576,MATCH($A226,input_data!$B:$B,0),MATCH(T$4,input_data!$1:$1,0)),"")</f>
        <v>11.1152647313204</v>
      </c>
      <c r="U226" s="152">
        <f>_xlfn.IFNA(INDEX(input_data!$1:$1048576,MATCH($A226,input_data!$B:$B,0),MATCH(U$4,input_data!$1:$1,0)),"")</f>
        <v>0</v>
      </c>
      <c r="V226" s="149">
        <f>_xlfn.IFNA(INDEX(input_data!$1:$1048576,MATCH($A226,input_data!$B:$B,0),MATCH(V$4,input_data!$1:$1,0)),"")</f>
        <v>403.761270200799</v>
      </c>
      <c r="W226" s="153">
        <f>_xlfn.IFNA(INDEX(input_data!$1:$1048576,MATCH($A226,input_data!$B:$B,0),MATCH(W$4,input_data!$1:$1,0)),"")</f>
        <v>2745.55467292805</v>
      </c>
      <c r="X226" s="154">
        <f t="shared" si="3"/>
        <v>8.4884431767701773E-2</v>
      </c>
      <c r="Y226" s="157"/>
    </row>
    <row r="227" spans="1:25" x14ac:dyDescent="0.35">
      <c r="A227" s="156" t="s">
        <v>748</v>
      </c>
      <c r="B227" s="387" t="s">
        <v>1293</v>
      </c>
      <c r="C227" s="147"/>
      <c r="D227" s="156" t="s">
        <v>749</v>
      </c>
      <c r="E227" s="387" t="s">
        <v>2071</v>
      </c>
      <c r="F227" s="387" t="s">
        <v>2032</v>
      </c>
      <c r="G227" s="398" t="s">
        <v>2141</v>
      </c>
      <c r="H227" s="149">
        <f>_xlfn.IFNA(INDEX(input_data!$1:$1048576,MATCH($A227,input_data!$B:$B,0),MATCH(H$4,input_data!$1:$1,0)),"")</f>
        <v>762.44899408922697</v>
      </c>
      <c r="I227" s="150">
        <f>_xlfn.IFNA(INDEX(input_data!$1:$1048576,MATCH($A227,input_data!$B:$B,0),MATCH(I$4,input_data!$1:$1,0)),"")</f>
        <v>386961</v>
      </c>
      <c r="J227" s="399">
        <f>_xlfn.IFNA(INDEX(input_data!$1:$1048576,MATCH($A227,input_data!$B:$B,0),MATCH(J$4,input_data!$1:$1,0)),"")</f>
        <v>1970.35100201113</v>
      </c>
      <c r="K227" s="152">
        <f>_xlfn.IFNA(INDEX(input_data!$1:$1048576,MATCH($A227,input_data!$B:$B,0),MATCH(K$4,input_data!$1:$1,0)),"")</f>
        <v>129.25308752350901</v>
      </c>
      <c r="L227" s="152">
        <f>_xlfn.IFNA(INDEX(input_data!$1:$1048576,MATCH($A227,input_data!$B:$B,0),MATCH(L$4,input_data!$1:$1,0)),"")</f>
        <v>23.778983633433899</v>
      </c>
      <c r="M227" s="152">
        <f>_xlfn.IFNA(INDEX(input_data!$1:$1048576,MATCH($A227,input_data!$B:$B,0),MATCH(M$4,input_data!$1:$1,0)),"")</f>
        <v>513.50377274547202</v>
      </c>
      <c r="N227" s="152">
        <f>_xlfn.IFNA(INDEX(input_data!$1:$1048576,MATCH($A227,input_data!$B:$B,0),MATCH(N$4,input_data!$1:$1,0)),"")</f>
        <v>38.145310548794299</v>
      </c>
      <c r="O227" s="152">
        <f>_xlfn.IFNA(INDEX(input_data!$1:$1048576,MATCH($A227,input_data!$B:$B,0),MATCH(O$4,input_data!$1:$1,0)),"")</f>
        <v>84.891700991229001</v>
      </c>
      <c r="P227" s="152">
        <f>_xlfn.IFNA(INDEX(input_data!$1:$1048576,MATCH($A227,input_data!$B:$B,0),MATCH(P$4,input_data!$1:$1,0)),"")</f>
        <v>15.430932015962201</v>
      </c>
      <c r="Q227" s="152">
        <f>_xlfn.IFNA(INDEX(input_data!$1:$1048576,MATCH($A227,input_data!$B:$B,0),MATCH(Q$4,input_data!$1:$1,0)),"")</f>
        <v>2.000203</v>
      </c>
      <c r="R227" s="152">
        <f>_xlfn.IFNA(INDEX(input_data!$1:$1048576,MATCH($A227,input_data!$B:$B,0),MATCH(R$4,input_data!$1:$1,0)),"")</f>
        <v>1.2415689999999999</v>
      </c>
      <c r="S227" s="152">
        <f>_xlfn.IFNA(INDEX(input_data!$1:$1048576,MATCH($A227,input_data!$B:$B,0),MATCH(S$4,input_data!$1:$1,0)),"")</f>
        <v>2.8876774097233602</v>
      </c>
      <c r="T227" s="152">
        <f>_xlfn.IFNA(INDEX(input_data!$1:$1048576,MATCH($A227,input_data!$B:$B,0),MATCH(T$4,input_data!$1:$1,0)),"")</f>
        <v>0</v>
      </c>
      <c r="U227" s="152">
        <f>_xlfn.IFNA(INDEX(input_data!$1:$1048576,MATCH($A227,input_data!$B:$B,0),MATCH(U$4,input_data!$1:$1,0)),"")</f>
        <v>0</v>
      </c>
      <c r="V227" s="149">
        <f>_xlfn.IFNA(INDEX(input_data!$1:$1048576,MATCH($A227,input_data!$B:$B,0),MATCH(V$4,input_data!$1:$1,0)),"")</f>
        <v>811.13323686812396</v>
      </c>
      <c r="W227" s="153">
        <f>_xlfn.IFNA(INDEX(input_data!$1:$1048576,MATCH($A227,input_data!$B:$B,0),MATCH(W$4,input_data!$1:$1,0)),"")</f>
        <v>2096.16275766324</v>
      </c>
      <c r="X227" s="154">
        <f t="shared" si="3"/>
        <v>6.3852458533376399E-2</v>
      </c>
      <c r="Y227" s="157"/>
    </row>
    <row r="228" spans="1:25" x14ac:dyDescent="0.35">
      <c r="A228" s="156" t="s">
        <v>750</v>
      </c>
      <c r="B228" s="387" t="s">
        <v>1294</v>
      </c>
      <c r="C228" s="147"/>
      <c r="D228" s="156" t="s">
        <v>751</v>
      </c>
      <c r="E228" s="387" t="s">
        <v>2071</v>
      </c>
      <c r="F228" s="387" t="s">
        <v>2033</v>
      </c>
      <c r="G228" s="398" t="s">
        <v>234</v>
      </c>
      <c r="H228" s="149">
        <f>_xlfn.IFNA(INDEX(input_data!$1:$1048576,MATCH($A228,input_data!$B:$B,0),MATCH(H$4,input_data!$1:$1,0)),"")</f>
        <v>54.767996371984303</v>
      </c>
      <c r="I228" s="150">
        <f>_xlfn.IFNA(INDEX(input_data!$1:$1048576,MATCH($A228,input_data!$B:$B,0),MATCH(I$4,input_data!$1:$1,0)),"")</f>
        <v>534021</v>
      </c>
      <c r="J228" s="399">
        <f>_xlfn.IFNA(INDEX(input_data!$1:$1048576,MATCH($A228,input_data!$B:$B,0),MATCH(J$4,input_data!$1:$1,0)),"")</f>
        <v>102.557757788522</v>
      </c>
      <c r="K228" s="152">
        <f>_xlfn.IFNA(INDEX(input_data!$1:$1048576,MATCH($A228,input_data!$B:$B,0),MATCH(K$4,input_data!$1:$1,0)),"")</f>
        <v>20.9933953474604</v>
      </c>
      <c r="L228" s="152">
        <f>_xlfn.IFNA(INDEX(input_data!$1:$1048576,MATCH($A228,input_data!$B:$B,0),MATCH(L$4,input_data!$1:$1,0)),"")</f>
        <v>2.3534375699896302</v>
      </c>
      <c r="M228" s="152">
        <f>_xlfn.IFNA(INDEX(input_data!$1:$1048576,MATCH($A228,input_data!$B:$B,0),MATCH(M$4,input_data!$1:$1,0)),"")</f>
        <v>33.065178298595903</v>
      </c>
      <c r="N228" s="152">
        <f>_xlfn.IFNA(INDEX(input_data!$1:$1048576,MATCH($A228,input_data!$B:$B,0),MATCH(N$4,input_data!$1:$1,0)),"")</f>
        <v>0</v>
      </c>
      <c r="O228" s="152">
        <f>_xlfn.IFNA(INDEX(input_data!$1:$1048576,MATCH($A228,input_data!$B:$B,0),MATCH(O$4,input_data!$1:$1,0)),"")</f>
        <v>0</v>
      </c>
      <c r="P228" s="152">
        <f>_xlfn.IFNA(INDEX(input_data!$1:$1048576,MATCH($A228,input_data!$B:$B,0),MATCH(P$4,input_data!$1:$1,0)),"")</f>
        <v>0</v>
      </c>
      <c r="Q228" s="152">
        <f>_xlfn.IFNA(INDEX(input_data!$1:$1048576,MATCH($A228,input_data!$B:$B,0),MATCH(Q$4,input_data!$1:$1,0)),"")</f>
        <v>0</v>
      </c>
      <c r="R228" s="152">
        <f>_xlfn.IFNA(INDEX(input_data!$1:$1048576,MATCH($A228,input_data!$B:$B,0),MATCH(R$4,input_data!$1:$1,0)),"")</f>
        <v>0</v>
      </c>
      <c r="S228" s="152">
        <f>_xlfn.IFNA(INDEX(input_data!$1:$1048576,MATCH($A228,input_data!$B:$B,0),MATCH(S$4,input_data!$1:$1,0)),"")</f>
        <v>0</v>
      </c>
      <c r="T228" s="152">
        <f>_xlfn.IFNA(INDEX(input_data!$1:$1048576,MATCH($A228,input_data!$B:$B,0),MATCH(T$4,input_data!$1:$1,0)),"")</f>
        <v>0</v>
      </c>
      <c r="U228" s="152">
        <f>_xlfn.IFNA(INDEX(input_data!$1:$1048576,MATCH($A228,input_data!$B:$B,0),MATCH(U$4,input_data!$1:$1,0)),"")</f>
        <v>0</v>
      </c>
      <c r="V228" s="149">
        <f>_xlfn.IFNA(INDEX(input_data!$1:$1048576,MATCH($A228,input_data!$B:$B,0),MATCH(V$4,input_data!$1:$1,0)),"")</f>
        <v>56.412011216045897</v>
      </c>
      <c r="W228" s="153">
        <f>_xlfn.IFNA(INDEX(input_data!$1:$1048576,MATCH($A228,input_data!$B:$B,0),MATCH(W$4,input_data!$1:$1,0)),"")</f>
        <v>105.63631620487899</v>
      </c>
      <c r="X228" s="154">
        <f t="shared" si="3"/>
        <v>3.001780150757094E-2</v>
      </c>
      <c r="Y228" s="157"/>
    </row>
    <row r="229" spans="1:25" x14ac:dyDescent="0.35">
      <c r="A229" s="156" t="s">
        <v>752</v>
      </c>
      <c r="B229" s="387" t="s">
        <v>1295</v>
      </c>
      <c r="C229" s="147"/>
      <c r="D229" s="156" t="s">
        <v>753</v>
      </c>
      <c r="E229" s="387" t="s">
        <v>2067</v>
      </c>
      <c r="F229" s="387" t="s">
        <v>2034</v>
      </c>
      <c r="G229" s="398" t="s">
        <v>2140</v>
      </c>
      <c r="H229" s="149">
        <f>_xlfn.IFNA(INDEX(input_data!$1:$1048576,MATCH($A229,input_data!$B:$B,0),MATCH(H$4,input_data!$1:$1,0)),"")</f>
        <v>17.333907308325301</v>
      </c>
      <c r="I229" s="150">
        <f>_xlfn.IFNA(INDEX(input_data!$1:$1048576,MATCH($A229,input_data!$B:$B,0),MATCH(I$4,input_data!$1:$1,0)),"")</f>
        <v>61246</v>
      </c>
      <c r="J229" s="399">
        <f>_xlfn.IFNA(INDEX(input_data!$1:$1048576,MATCH($A229,input_data!$B:$B,0),MATCH(J$4,input_data!$1:$1,0)),"")</f>
        <v>283.02105130662102</v>
      </c>
      <c r="K229" s="152">
        <f>_xlfn.IFNA(INDEX(input_data!$1:$1048576,MATCH($A229,input_data!$B:$B,0),MATCH(K$4,input_data!$1:$1,0)),"")</f>
        <v>4.2472748992025098</v>
      </c>
      <c r="L229" s="152">
        <f>_xlfn.IFNA(INDEX(input_data!$1:$1048576,MATCH($A229,input_data!$B:$B,0),MATCH(L$4,input_data!$1:$1,0)),"")</f>
        <v>0.812460137924781</v>
      </c>
      <c r="M229" s="152">
        <f>_xlfn.IFNA(INDEX(input_data!$1:$1048576,MATCH($A229,input_data!$B:$B,0),MATCH(M$4,input_data!$1:$1,0)),"")</f>
        <v>10.9992447403187</v>
      </c>
      <c r="N229" s="152">
        <f>_xlfn.IFNA(INDEX(input_data!$1:$1048576,MATCH($A229,input_data!$B:$B,0),MATCH(N$4,input_data!$1:$1,0)),"")</f>
        <v>0</v>
      </c>
      <c r="O229" s="152">
        <f>_xlfn.IFNA(INDEX(input_data!$1:$1048576,MATCH($A229,input_data!$B:$B,0),MATCH(O$4,input_data!$1:$1,0)),"")</f>
        <v>0</v>
      </c>
      <c r="P229" s="152">
        <f>_xlfn.IFNA(INDEX(input_data!$1:$1048576,MATCH($A229,input_data!$B:$B,0),MATCH(P$4,input_data!$1:$1,0)),"")</f>
        <v>0</v>
      </c>
      <c r="Q229" s="152">
        <f>_xlfn.IFNA(INDEX(input_data!$1:$1048576,MATCH($A229,input_data!$B:$B,0),MATCH(Q$4,input_data!$1:$1,0)),"")</f>
        <v>3.4805999999999997E-2</v>
      </c>
      <c r="R229" s="152">
        <f>_xlfn.IFNA(INDEX(input_data!$1:$1048576,MATCH($A229,input_data!$B:$B,0),MATCH(R$4,input_data!$1:$1,0)),"")</f>
        <v>1.027339</v>
      </c>
      <c r="S229" s="152">
        <f>_xlfn.IFNA(INDEX(input_data!$1:$1048576,MATCH($A229,input_data!$B:$B,0),MATCH(S$4,input_data!$1:$1,0)),"")</f>
        <v>0</v>
      </c>
      <c r="T229" s="152">
        <f>_xlfn.IFNA(INDEX(input_data!$1:$1048576,MATCH($A229,input_data!$B:$B,0),MATCH(T$4,input_data!$1:$1,0)),"")</f>
        <v>0.51424871599356903</v>
      </c>
      <c r="U229" s="152">
        <f>_xlfn.IFNA(INDEX(input_data!$1:$1048576,MATCH($A229,input_data!$B:$B,0),MATCH(U$4,input_data!$1:$1,0)),"")</f>
        <v>0</v>
      </c>
      <c r="V229" s="149">
        <f>_xlfn.IFNA(INDEX(input_data!$1:$1048576,MATCH($A229,input_data!$B:$B,0),MATCH(V$4,input_data!$1:$1,0)),"")</f>
        <v>17.635373493439499</v>
      </c>
      <c r="W229" s="153">
        <f>_xlfn.IFNA(INDEX(input_data!$1:$1048576,MATCH($A229,input_data!$B:$B,0),MATCH(W$4,input_data!$1:$1,0)),"")</f>
        <v>287.94326965743898</v>
      </c>
      <c r="X229" s="154">
        <f t="shared" si="3"/>
        <v>1.7391704002559516E-2</v>
      </c>
      <c r="Y229" s="157"/>
    </row>
    <row r="230" spans="1:25" x14ac:dyDescent="0.35">
      <c r="A230" s="156" t="s">
        <v>754</v>
      </c>
      <c r="B230" s="387" t="s">
        <v>1296</v>
      </c>
      <c r="C230" s="147"/>
      <c r="D230" s="156" t="s">
        <v>755</v>
      </c>
      <c r="E230" s="387" t="s">
        <v>2071</v>
      </c>
      <c r="F230" s="387" t="s">
        <v>2034</v>
      </c>
      <c r="G230" s="398" t="s">
        <v>2140</v>
      </c>
      <c r="H230" s="149">
        <f>_xlfn.IFNA(INDEX(input_data!$1:$1048576,MATCH($A230,input_data!$B:$B,0),MATCH(H$4,input_data!$1:$1,0)),"")</f>
        <v>7.1921963063899996</v>
      </c>
      <c r="I230" s="150">
        <f>_xlfn.IFNA(INDEX(input_data!$1:$1048576,MATCH($A230,input_data!$B:$B,0),MATCH(I$4,input_data!$1:$1,0)),"")</f>
        <v>24455</v>
      </c>
      <c r="J230" s="399">
        <f>_xlfn.IFNA(INDEX(input_data!$1:$1048576,MATCH($A230,input_data!$B:$B,0),MATCH(J$4,input_data!$1:$1,0)),"")</f>
        <v>294.09921514577798</v>
      </c>
      <c r="K230" s="152">
        <f>_xlfn.IFNA(INDEX(input_data!$1:$1048576,MATCH($A230,input_data!$B:$B,0),MATCH(K$4,input_data!$1:$1,0)),"")</f>
        <v>1.7493513669638601</v>
      </c>
      <c r="L230" s="152">
        <f>_xlfn.IFNA(INDEX(input_data!$1:$1048576,MATCH($A230,input_data!$B:$B,0),MATCH(L$4,input_data!$1:$1,0)),"")</f>
        <v>0.34860982838548898</v>
      </c>
      <c r="M230" s="152">
        <f>_xlfn.IFNA(INDEX(input_data!$1:$1048576,MATCH($A230,input_data!$B:$B,0),MATCH(M$4,input_data!$1:$1,0)),"")</f>
        <v>4.8632663045485698</v>
      </c>
      <c r="N230" s="152">
        <f>_xlfn.IFNA(INDEX(input_data!$1:$1048576,MATCH($A230,input_data!$B:$B,0),MATCH(N$4,input_data!$1:$1,0)),"")</f>
        <v>0</v>
      </c>
      <c r="O230" s="152">
        <f>_xlfn.IFNA(INDEX(input_data!$1:$1048576,MATCH($A230,input_data!$B:$B,0),MATCH(O$4,input_data!$1:$1,0)),"")</f>
        <v>0</v>
      </c>
      <c r="P230" s="152">
        <f>_xlfn.IFNA(INDEX(input_data!$1:$1048576,MATCH($A230,input_data!$B:$B,0),MATCH(P$4,input_data!$1:$1,0)),"")</f>
        <v>0</v>
      </c>
      <c r="Q230" s="152">
        <f>_xlfn.IFNA(INDEX(input_data!$1:$1048576,MATCH($A230,input_data!$B:$B,0),MATCH(Q$4,input_data!$1:$1,0)),"")</f>
        <v>3.5194999999999997E-2</v>
      </c>
      <c r="R230" s="152">
        <f>_xlfn.IFNA(INDEX(input_data!$1:$1048576,MATCH($A230,input_data!$B:$B,0),MATCH(R$4,input_data!$1:$1,0)),"")</f>
        <v>0.23649999999999999</v>
      </c>
      <c r="S230" s="152">
        <f>_xlfn.IFNA(INDEX(input_data!$1:$1048576,MATCH($A230,input_data!$B:$B,0),MATCH(S$4,input_data!$1:$1,0)),"")</f>
        <v>0</v>
      </c>
      <c r="T230" s="152">
        <f>_xlfn.IFNA(INDEX(input_data!$1:$1048576,MATCH($A230,input_data!$B:$B,0),MATCH(T$4,input_data!$1:$1,0)),"")</f>
        <v>0</v>
      </c>
      <c r="U230" s="152">
        <f>_xlfn.IFNA(INDEX(input_data!$1:$1048576,MATCH($A230,input_data!$B:$B,0),MATCH(U$4,input_data!$1:$1,0)),"")</f>
        <v>0</v>
      </c>
      <c r="V230" s="149">
        <f>_xlfn.IFNA(INDEX(input_data!$1:$1048576,MATCH($A230,input_data!$B:$B,0),MATCH(V$4,input_data!$1:$1,0)),"")</f>
        <v>7.2329224998979198</v>
      </c>
      <c r="W230" s="153">
        <f>_xlfn.IFNA(INDEX(input_data!$1:$1048576,MATCH($A230,input_data!$B:$B,0),MATCH(W$4,input_data!$1:$1,0)),"")</f>
        <v>295.76456756891901</v>
      </c>
      <c r="X230" s="154">
        <f t="shared" si="3"/>
        <v>5.6625531024141473E-3</v>
      </c>
      <c r="Y230" s="157"/>
    </row>
    <row r="231" spans="1:25" x14ac:dyDescent="0.35">
      <c r="A231" s="156" t="s">
        <v>756</v>
      </c>
      <c r="B231" s="387" t="s">
        <v>1297</v>
      </c>
      <c r="C231" s="147"/>
      <c r="D231" s="156" t="s">
        <v>757</v>
      </c>
      <c r="E231" s="387" t="s">
        <v>2068</v>
      </c>
      <c r="F231" s="387" t="s">
        <v>2030</v>
      </c>
      <c r="G231" s="398" t="s">
        <v>2140</v>
      </c>
      <c r="H231" s="149">
        <f>_xlfn.IFNA(INDEX(input_data!$1:$1048576,MATCH($A231,input_data!$B:$B,0),MATCH(H$4,input_data!$1:$1,0)),"")</f>
        <v>268.51805905865501</v>
      </c>
      <c r="I231" s="150">
        <f>_xlfn.IFNA(INDEX(input_data!$1:$1048576,MATCH($A231,input_data!$B:$B,0),MATCH(I$4,input_data!$1:$1,0)),"")</f>
        <v>98912</v>
      </c>
      <c r="J231" s="399">
        <f>_xlfn.IFNA(INDEX(input_data!$1:$1048576,MATCH($A231,input_data!$B:$B,0),MATCH(J$4,input_data!$1:$1,0)),"")</f>
        <v>2714.7167083736499</v>
      </c>
      <c r="K231" s="152">
        <f>_xlfn.IFNA(INDEX(input_data!$1:$1048576,MATCH($A231,input_data!$B:$B,0),MATCH(K$4,input_data!$1:$1,0)),"")</f>
        <v>92.061344516682396</v>
      </c>
      <c r="L231" s="152">
        <f>_xlfn.IFNA(INDEX(input_data!$1:$1048576,MATCH($A231,input_data!$B:$B,0),MATCH(L$4,input_data!$1:$1,0)),"")</f>
        <v>14.5891629666084</v>
      </c>
      <c r="M231" s="152">
        <f>_xlfn.IFNA(INDEX(input_data!$1:$1048576,MATCH($A231,input_data!$B:$B,0),MATCH(M$4,input_data!$1:$1,0)),"")</f>
        <v>122.86030002656101</v>
      </c>
      <c r="N231" s="152">
        <f>_xlfn.IFNA(INDEX(input_data!$1:$1048576,MATCH($A231,input_data!$B:$B,0),MATCH(N$4,input_data!$1:$1,0)),"")</f>
        <v>13.801768532545699</v>
      </c>
      <c r="O231" s="152">
        <f>_xlfn.IFNA(INDEX(input_data!$1:$1048576,MATCH($A231,input_data!$B:$B,0),MATCH(O$4,input_data!$1:$1,0)),"")</f>
        <v>32.201868404436702</v>
      </c>
      <c r="P231" s="152">
        <f>_xlfn.IFNA(INDEX(input_data!$1:$1048576,MATCH($A231,input_data!$B:$B,0),MATCH(P$4,input_data!$1:$1,0)),"")</f>
        <v>4.9103001395187196</v>
      </c>
      <c r="Q231" s="152">
        <f>_xlfn.IFNA(INDEX(input_data!$1:$1048576,MATCH($A231,input_data!$B:$B,0),MATCH(Q$4,input_data!$1:$1,0)),"")</f>
        <v>0.75134999999999996</v>
      </c>
      <c r="R231" s="152">
        <f>_xlfn.IFNA(INDEX(input_data!$1:$1048576,MATCH($A231,input_data!$B:$B,0),MATCH(R$4,input_data!$1:$1,0)),"")</f>
        <v>0.40239900000000001</v>
      </c>
      <c r="S231" s="152">
        <f>_xlfn.IFNA(INDEX(input_data!$1:$1048576,MATCH($A231,input_data!$B:$B,0),MATCH(S$4,input_data!$1:$1,0)),"")</f>
        <v>2.0932695567375799</v>
      </c>
      <c r="T231" s="152">
        <f>_xlfn.IFNA(INDEX(input_data!$1:$1048576,MATCH($A231,input_data!$B:$B,0),MATCH(T$4,input_data!$1:$1,0)),"")</f>
        <v>8.0104866640257608</v>
      </c>
      <c r="U231" s="152">
        <f>_xlfn.IFNA(INDEX(input_data!$1:$1048576,MATCH($A231,input_data!$B:$B,0),MATCH(U$4,input_data!$1:$1,0)),"")</f>
        <v>0</v>
      </c>
      <c r="V231" s="149">
        <f>_xlfn.IFNA(INDEX(input_data!$1:$1048576,MATCH($A231,input_data!$B:$B,0),MATCH(V$4,input_data!$1:$1,0)),"")</f>
        <v>291.68224980711699</v>
      </c>
      <c r="W231" s="153">
        <f>_xlfn.IFNA(INDEX(input_data!$1:$1048576,MATCH($A231,input_data!$B:$B,0),MATCH(W$4,input_data!$1:$1,0)),"")</f>
        <v>2948.9066018998401</v>
      </c>
      <c r="X231" s="154">
        <f t="shared" si="3"/>
        <v>8.6266789018469625E-2</v>
      </c>
      <c r="Y231" s="157"/>
    </row>
    <row r="232" spans="1:25" x14ac:dyDescent="0.35">
      <c r="A232" s="156" t="s">
        <v>758</v>
      </c>
      <c r="B232" s="387" t="s">
        <v>1298</v>
      </c>
      <c r="C232" s="147"/>
      <c r="D232" s="156" t="s">
        <v>759</v>
      </c>
      <c r="E232" s="387" t="s">
        <v>2069</v>
      </c>
      <c r="F232" s="387" t="s">
        <v>2034</v>
      </c>
      <c r="G232" s="398" t="s">
        <v>2140</v>
      </c>
      <c r="H232" s="149">
        <f>_xlfn.IFNA(INDEX(input_data!$1:$1048576,MATCH($A232,input_data!$B:$B,0),MATCH(H$4,input_data!$1:$1,0)),"")</f>
        <v>25.947173224849902</v>
      </c>
      <c r="I232" s="150">
        <f>_xlfn.IFNA(INDEX(input_data!$1:$1048576,MATCH($A232,input_data!$B:$B,0),MATCH(I$4,input_data!$1:$1,0)),"")</f>
        <v>63390</v>
      </c>
      <c r="J232" s="399">
        <f>_xlfn.IFNA(INDEX(input_data!$1:$1048576,MATCH($A232,input_data!$B:$B,0),MATCH(J$4,input_data!$1:$1,0)),"")</f>
        <v>409.32596978781999</v>
      </c>
      <c r="K232" s="152">
        <f>_xlfn.IFNA(INDEX(input_data!$1:$1048576,MATCH($A232,input_data!$B:$B,0),MATCH(K$4,input_data!$1:$1,0)),"")</f>
        <v>7.1987946046273699</v>
      </c>
      <c r="L232" s="152">
        <f>_xlfn.IFNA(INDEX(input_data!$1:$1048576,MATCH($A232,input_data!$B:$B,0),MATCH(L$4,input_data!$1:$1,0)),"")</f>
        <v>1.2795954478837801</v>
      </c>
      <c r="M232" s="152">
        <f>_xlfn.IFNA(INDEX(input_data!$1:$1048576,MATCH($A232,input_data!$B:$B,0),MATCH(M$4,input_data!$1:$1,0)),"")</f>
        <v>16.5247104610783</v>
      </c>
      <c r="N232" s="152">
        <f>_xlfn.IFNA(INDEX(input_data!$1:$1048576,MATCH($A232,input_data!$B:$B,0),MATCH(N$4,input_data!$1:$1,0)),"")</f>
        <v>0</v>
      </c>
      <c r="O232" s="152">
        <f>_xlfn.IFNA(INDEX(input_data!$1:$1048576,MATCH($A232,input_data!$B:$B,0),MATCH(O$4,input_data!$1:$1,0)),"")</f>
        <v>0</v>
      </c>
      <c r="P232" s="152">
        <f>_xlfn.IFNA(INDEX(input_data!$1:$1048576,MATCH($A232,input_data!$B:$B,0),MATCH(P$4,input_data!$1:$1,0)),"")</f>
        <v>0</v>
      </c>
      <c r="Q232" s="152">
        <f>_xlfn.IFNA(INDEX(input_data!$1:$1048576,MATCH($A232,input_data!$B:$B,0),MATCH(Q$4,input_data!$1:$1,0)),"")</f>
        <v>4.0084000000000002E-2</v>
      </c>
      <c r="R232" s="152">
        <f>_xlfn.IFNA(INDEX(input_data!$1:$1048576,MATCH($A232,input_data!$B:$B,0),MATCH(R$4,input_data!$1:$1,0)),"")</f>
        <v>3.0800000000000001E-2</v>
      </c>
      <c r="S232" s="152">
        <f>_xlfn.IFNA(INDEX(input_data!$1:$1048576,MATCH($A232,input_data!$B:$B,0),MATCH(S$4,input_data!$1:$1,0)),"")</f>
        <v>0</v>
      </c>
      <c r="T232" s="152">
        <f>_xlfn.IFNA(INDEX(input_data!$1:$1048576,MATCH($A232,input_data!$B:$B,0),MATCH(T$4,input_data!$1:$1,0)),"")</f>
        <v>0.39061204407800798</v>
      </c>
      <c r="U232" s="152">
        <f>_xlfn.IFNA(INDEX(input_data!$1:$1048576,MATCH($A232,input_data!$B:$B,0),MATCH(U$4,input_data!$1:$1,0)),"")</f>
        <v>0.48310966718249998</v>
      </c>
      <c r="V232" s="149">
        <f>_xlfn.IFNA(INDEX(input_data!$1:$1048576,MATCH($A232,input_data!$B:$B,0),MATCH(V$4,input_data!$1:$1,0)),"")</f>
        <v>25.947706224849899</v>
      </c>
      <c r="W232" s="153">
        <f>_xlfn.IFNA(INDEX(input_data!$1:$1048576,MATCH($A232,input_data!$B:$B,0),MATCH(W$4,input_data!$1:$1,0)),"")</f>
        <v>409.33437805410802</v>
      </c>
      <c r="X232" s="154">
        <f t="shared" si="3"/>
        <v>2.0541736680756983E-5</v>
      </c>
      <c r="Y232" s="157"/>
    </row>
    <row r="233" spans="1:25" x14ac:dyDescent="0.35">
      <c r="A233" s="156" t="s">
        <v>760</v>
      </c>
      <c r="B233" s="387" t="s">
        <v>1299</v>
      </c>
      <c r="C233" s="147"/>
      <c r="D233" s="156" t="s">
        <v>761</v>
      </c>
      <c r="E233" s="387" t="s">
        <v>2069</v>
      </c>
      <c r="F233" s="387" t="s">
        <v>2032</v>
      </c>
      <c r="G233" s="398" t="s">
        <v>2142</v>
      </c>
      <c r="H233" s="149">
        <f>_xlfn.IFNA(INDEX(input_data!$1:$1048576,MATCH($A233,input_data!$B:$B,0),MATCH(H$4,input_data!$1:$1,0)),"")</f>
        <v>663.11279644553201</v>
      </c>
      <c r="I233" s="150">
        <f>_xlfn.IFNA(INDEX(input_data!$1:$1048576,MATCH($A233,input_data!$B:$B,0),MATCH(I$4,input_data!$1:$1,0)),"")</f>
        <v>320506</v>
      </c>
      <c r="J233" s="399">
        <f>_xlfn.IFNA(INDEX(input_data!$1:$1048576,MATCH($A233,input_data!$B:$B,0),MATCH(J$4,input_data!$1:$1,0)),"")</f>
        <v>2068.9559522927202</v>
      </c>
      <c r="K233" s="152">
        <f>_xlfn.IFNA(INDEX(input_data!$1:$1048576,MATCH($A233,input_data!$B:$B,0),MATCH(K$4,input_data!$1:$1,0)),"")</f>
        <v>81.869386634745794</v>
      </c>
      <c r="L233" s="152">
        <f>_xlfn.IFNA(INDEX(input_data!$1:$1048576,MATCH($A233,input_data!$B:$B,0),MATCH(L$4,input_data!$1:$1,0)),"")</f>
        <v>15.150325867633301</v>
      </c>
      <c r="M233" s="152">
        <f>_xlfn.IFNA(INDEX(input_data!$1:$1048576,MATCH($A233,input_data!$B:$B,0),MATCH(M$4,input_data!$1:$1,0)),"")</f>
        <v>532.40956544232301</v>
      </c>
      <c r="N233" s="152">
        <f>_xlfn.IFNA(INDEX(input_data!$1:$1048576,MATCH($A233,input_data!$B:$B,0),MATCH(N$4,input_data!$1:$1,0)),"")</f>
        <v>13.2067298604368</v>
      </c>
      <c r="O233" s="152">
        <f>_xlfn.IFNA(INDEX(input_data!$1:$1048576,MATCH($A233,input_data!$B:$B,0),MATCH(O$4,input_data!$1:$1,0)),"")</f>
        <v>48.648439684917697</v>
      </c>
      <c r="P233" s="152">
        <f>_xlfn.IFNA(INDEX(input_data!$1:$1048576,MATCH($A233,input_data!$B:$B,0),MATCH(P$4,input_data!$1:$1,0)),"")</f>
        <v>10.0255511338058</v>
      </c>
      <c r="Q233" s="152">
        <f>_xlfn.IFNA(INDEX(input_data!$1:$1048576,MATCH($A233,input_data!$B:$B,0),MATCH(Q$4,input_data!$1:$1,0)),"")</f>
        <v>1.4820770000000001</v>
      </c>
      <c r="R233" s="152">
        <f>_xlfn.IFNA(INDEX(input_data!$1:$1048576,MATCH($A233,input_data!$B:$B,0),MATCH(R$4,input_data!$1:$1,0)),"")</f>
        <v>1.1265160000000001</v>
      </c>
      <c r="S233" s="152">
        <f>_xlfn.IFNA(INDEX(input_data!$1:$1048576,MATCH($A233,input_data!$B:$B,0),MATCH(S$4,input_data!$1:$1,0)),"")</f>
        <v>1.4116581979945999</v>
      </c>
      <c r="T233" s="152">
        <f>_xlfn.IFNA(INDEX(input_data!$1:$1048576,MATCH($A233,input_data!$B:$B,0),MATCH(T$4,input_data!$1:$1,0)),"")</f>
        <v>0</v>
      </c>
      <c r="U233" s="152">
        <f>_xlfn.IFNA(INDEX(input_data!$1:$1048576,MATCH($A233,input_data!$B:$B,0),MATCH(U$4,input_data!$1:$1,0)),"")</f>
        <v>0</v>
      </c>
      <c r="V233" s="149">
        <f>_xlfn.IFNA(INDEX(input_data!$1:$1048576,MATCH($A233,input_data!$B:$B,0),MATCH(V$4,input_data!$1:$1,0)),"")</f>
        <v>705.33024982185805</v>
      </c>
      <c r="W233" s="153">
        <f>_xlfn.IFNA(INDEX(input_data!$1:$1048576,MATCH($A233,input_data!$B:$B,0),MATCH(W$4,input_data!$1:$1,0)),"")</f>
        <v>2200.6772098552201</v>
      </c>
      <c r="X233" s="154">
        <f t="shared" si="3"/>
        <v>6.3665568818190854E-2</v>
      </c>
      <c r="Y233" s="157"/>
    </row>
    <row r="234" spans="1:25" x14ac:dyDescent="0.35">
      <c r="A234" s="156" t="s">
        <v>762</v>
      </c>
      <c r="B234" s="387" t="s">
        <v>1300</v>
      </c>
      <c r="C234" s="147"/>
      <c r="D234" s="156" t="s">
        <v>763</v>
      </c>
      <c r="E234" s="387" t="s">
        <v>2068</v>
      </c>
      <c r="F234" s="387" t="s">
        <v>2034</v>
      </c>
      <c r="G234" s="398" t="s">
        <v>2140</v>
      </c>
      <c r="H234" s="149">
        <f>_xlfn.IFNA(INDEX(input_data!$1:$1048576,MATCH($A234,input_data!$B:$B,0),MATCH(H$4,input_data!$1:$1,0)),"")</f>
        <v>15.159982534944801</v>
      </c>
      <c r="I234" s="150">
        <f>_xlfn.IFNA(INDEX(input_data!$1:$1048576,MATCH($A234,input_data!$B:$B,0),MATCH(I$4,input_data!$1:$1,0)),"")</f>
        <v>41602</v>
      </c>
      <c r="J234" s="399">
        <f>_xlfn.IFNA(INDEX(input_data!$1:$1048576,MATCH($A234,input_data!$B:$B,0),MATCH(J$4,input_data!$1:$1,0)),"")</f>
        <v>364.40513761224997</v>
      </c>
      <c r="K234" s="152">
        <f>_xlfn.IFNA(INDEX(input_data!$1:$1048576,MATCH($A234,input_data!$B:$B,0),MATCH(K$4,input_data!$1:$1,0)),"")</f>
        <v>6.0189234503037898</v>
      </c>
      <c r="L234" s="152">
        <f>_xlfn.IFNA(INDEX(input_data!$1:$1048576,MATCH($A234,input_data!$B:$B,0),MATCH(L$4,input_data!$1:$1,0)),"")</f>
        <v>0.93362220103138605</v>
      </c>
      <c r="M234" s="152">
        <f>_xlfn.IFNA(INDEX(input_data!$1:$1048576,MATCH($A234,input_data!$B:$B,0),MATCH(M$4,input_data!$1:$1,0)),"")</f>
        <v>7.7299338207566501</v>
      </c>
      <c r="N234" s="152">
        <f>_xlfn.IFNA(INDEX(input_data!$1:$1048576,MATCH($A234,input_data!$B:$B,0),MATCH(N$4,input_data!$1:$1,0)),"")</f>
        <v>0</v>
      </c>
      <c r="O234" s="152">
        <f>_xlfn.IFNA(INDEX(input_data!$1:$1048576,MATCH($A234,input_data!$B:$B,0),MATCH(O$4,input_data!$1:$1,0)),"")</f>
        <v>0</v>
      </c>
      <c r="P234" s="152">
        <f>_xlfn.IFNA(INDEX(input_data!$1:$1048576,MATCH($A234,input_data!$B:$B,0),MATCH(P$4,input_data!$1:$1,0)),"")</f>
        <v>0</v>
      </c>
      <c r="Q234" s="152">
        <f>_xlfn.IFNA(INDEX(input_data!$1:$1048576,MATCH($A234,input_data!$B:$B,0),MATCH(Q$4,input_data!$1:$1,0)),"")</f>
        <v>3.4314999999999998E-2</v>
      </c>
      <c r="R234" s="152">
        <f>_xlfn.IFNA(INDEX(input_data!$1:$1048576,MATCH($A234,input_data!$B:$B,0),MATCH(R$4,input_data!$1:$1,0)),"")</f>
        <v>0.13523099999999999</v>
      </c>
      <c r="S234" s="152">
        <f>_xlfn.IFNA(INDEX(input_data!$1:$1048576,MATCH($A234,input_data!$B:$B,0),MATCH(S$4,input_data!$1:$1,0)),"")</f>
        <v>0</v>
      </c>
      <c r="T234" s="152">
        <f>_xlfn.IFNA(INDEX(input_data!$1:$1048576,MATCH($A234,input_data!$B:$B,0),MATCH(T$4,input_data!$1:$1,0)),"")</f>
        <v>0.45322497574953602</v>
      </c>
      <c r="U234" s="152">
        <f>_xlfn.IFNA(INDEX(input_data!$1:$1048576,MATCH($A234,input_data!$B:$B,0),MATCH(U$4,input_data!$1:$1,0)),"")</f>
        <v>0</v>
      </c>
      <c r="V234" s="149">
        <f>_xlfn.IFNA(INDEX(input_data!$1:$1048576,MATCH($A234,input_data!$B:$B,0),MATCH(V$4,input_data!$1:$1,0)),"")</f>
        <v>15.3052504478414</v>
      </c>
      <c r="W234" s="153">
        <f>_xlfn.IFNA(INDEX(input_data!$1:$1048576,MATCH($A234,input_data!$B:$B,0),MATCH(W$4,input_data!$1:$1,0)),"")</f>
        <v>367.896986871818</v>
      </c>
      <c r="X234" s="154">
        <f t="shared" si="3"/>
        <v>9.5823271934349918E-3</v>
      </c>
      <c r="Y234" s="157"/>
    </row>
    <row r="235" spans="1:25" x14ac:dyDescent="0.35">
      <c r="A235" s="156" t="s">
        <v>764</v>
      </c>
      <c r="B235" s="387" t="s">
        <v>1301</v>
      </c>
      <c r="C235" s="147"/>
      <c r="D235" s="156" t="s">
        <v>765</v>
      </c>
      <c r="E235" s="387" t="s">
        <v>2066</v>
      </c>
      <c r="F235" s="387" t="s">
        <v>2031</v>
      </c>
      <c r="G235" s="398" t="s">
        <v>2140</v>
      </c>
      <c r="H235" s="149">
        <f>_xlfn.IFNA(INDEX(input_data!$1:$1048576,MATCH($A235,input_data!$B:$B,0),MATCH(H$4,input_data!$1:$1,0)),"")</f>
        <v>201.72754080797301</v>
      </c>
      <c r="I235" s="150">
        <f>_xlfn.IFNA(INDEX(input_data!$1:$1048576,MATCH($A235,input_data!$B:$B,0),MATCH(I$4,input_data!$1:$1,0)),"")</f>
        <v>90945</v>
      </c>
      <c r="J235" s="399">
        <f>_xlfn.IFNA(INDEX(input_data!$1:$1048576,MATCH($A235,input_data!$B:$B,0),MATCH(J$4,input_data!$1:$1,0)),"")</f>
        <v>2218.1267888061202</v>
      </c>
      <c r="K235" s="152">
        <f>_xlfn.IFNA(INDEX(input_data!$1:$1048576,MATCH($A235,input_data!$B:$B,0),MATCH(K$4,input_data!$1:$1,0)),"")</f>
        <v>59.609584374978901</v>
      </c>
      <c r="L235" s="152">
        <f>_xlfn.IFNA(INDEX(input_data!$1:$1048576,MATCH($A235,input_data!$B:$B,0),MATCH(L$4,input_data!$1:$1,0)),"")</f>
        <v>8.8137403445544802</v>
      </c>
      <c r="M235" s="152">
        <f>_xlfn.IFNA(INDEX(input_data!$1:$1048576,MATCH($A235,input_data!$B:$B,0),MATCH(M$4,input_data!$1:$1,0)),"")</f>
        <v>110.013434033867</v>
      </c>
      <c r="N235" s="152">
        <f>_xlfn.IFNA(INDEX(input_data!$1:$1048576,MATCH($A235,input_data!$B:$B,0),MATCH(N$4,input_data!$1:$1,0)),"")</f>
        <v>9.22763587436779</v>
      </c>
      <c r="O235" s="152">
        <f>_xlfn.IFNA(INDEX(input_data!$1:$1048576,MATCH($A235,input_data!$B:$B,0),MATCH(O$4,input_data!$1:$1,0)),"")</f>
        <v>19.1140078073722</v>
      </c>
      <c r="P235" s="152">
        <f>_xlfn.IFNA(INDEX(input_data!$1:$1048576,MATCH($A235,input_data!$B:$B,0),MATCH(P$4,input_data!$1:$1,0)),"")</f>
        <v>3.4722678198986801</v>
      </c>
      <c r="Q235" s="152">
        <f>_xlfn.IFNA(INDEX(input_data!$1:$1048576,MATCH($A235,input_data!$B:$B,0),MATCH(Q$4,input_data!$1:$1,0)),"")</f>
        <v>0.61999199999999999</v>
      </c>
      <c r="R235" s="152">
        <f>_xlfn.IFNA(INDEX(input_data!$1:$1048576,MATCH($A235,input_data!$B:$B,0),MATCH(R$4,input_data!$1:$1,0)),"")</f>
        <v>0.79770300000000005</v>
      </c>
      <c r="S235" s="152">
        <f>_xlfn.IFNA(INDEX(input_data!$1:$1048576,MATCH($A235,input_data!$B:$B,0),MATCH(S$4,input_data!$1:$1,0)),"")</f>
        <v>1.4754947908971801</v>
      </c>
      <c r="T235" s="152">
        <f>_xlfn.IFNA(INDEX(input_data!$1:$1048576,MATCH($A235,input_data!$B:$B,0),MATCH(T$4,input_data!$1:$1,0)),"")</f>
        <v>6.0253166305810799</v>
      </c>
      <c r="U235" s="152">
        <f>_xlfn.IFNA(INDEX(input_data!$1:$1048576,MATCH($A235,input_data!$B:$B,0),MATCH(U$4,input_data!$1:$1,0)),"")</f>
        <v>0</v>
      </c>
      <c r="V235" s="149">
        <f>_xlfn.IFNA(INDEX(input_data!$1:$1048576,MATCH($A235,input_data!$B:$B,0),MATCH(V$4,input_data!$1:$1,0)),"")</f>
        <v>219.16917667651799</v>
      </c>
      <c r="W235" s="153">
        <f>_xlfn.IFNA(INDEX(input_data!$1:$1048576,MATCH($A235,input_data!$B:$B,0),MATCH(W$4,input_data!$1:$1,0)),"")</f>
        <v>2409.9090293750901</v>
      </c>
      <c r="X235" s="154">
        <f t="shared" si="3"/>
        <v>8.6461351775203976E-2</v>
      </c>
      <c r="Y235" s="157"/>
    </row>
    <row r="236" spans="1:25" x14ac:dyDescent="0.35">
      <c r="A236" s="156" t="s">
        <v>766</v>
      </c>
      <c r="B236" s="387" t="s">
        <v>1302</v>
      </c>
      <c r="C236" s="147"/>
      <c r="D236" s="156" t="s">
        <v>767</v>
      </c>
      <c r="E236" s="387" t="s">
        <v>2065</v>
      </c>
      <c r="F236" s="387" t="s">
        <v>2031</v>
      </c>
      <c r="G236" s="398" t="s">
        <v>2140</v>
      </c>
      <c r="H236" s="149">
        <f>_xlfn.IFNA(INDEX(input_data!$1:$1048576,MATCH($A236,input_data!$B:$B,0),MATCH(H$4,input_data!$1:$1,0)),"")</f>
        <v>277.737846997188</v>
      </c>
      <c r="I236" s="150">
        <f>_xlfn.IFNA(INDEX(input_data!$1:$1048576,MATCH($A236,input_data!$B:$B,0),MATCH(I$4,input_data!$1:$1,0)),"")</f>
        <v>123273</v>
      </c>
      <c r="J236" s="399">
        <f>_xlfn.IFNA(INDEX(input_data!$1:$1048576,MATCH($A236,input_data!$B:$B,0),MATCH(J$4,input_data!$1:$1,0)),"")</f>
        <v>2253.0306474020099</v>
      </c>
      <c r="K236" s="152">
        <f>_xlfn.IFNA(INDEX(input_data!$1:$1048576,MATCH($A236,input_data!$B:$B,0),MATCH(K$4,input_data!$1:$1,0)),"")</f>
        <v>76.636008102385702</v>
      </c>
      <c r="L236" s="152">
        <f>_xlfn.IFNA(INDEX(input_data!$1:$1048576,MATCH($A236,input_data!$B:$B,0),MATCH(L$4,input_data!$1:$1,0)),"")</f>
        <v>12.6757709216091</v>
      </c>
      <c r="M236" s="152">
        <f>_xlfn.IFNA(INDEX(input_data!$1:$1048576,MATCH($A236,input_data!$B:$B,0),MATCH(M$4,input_data!$1:$1,0)),"")</f>
        <v>146.08815075157901</v>
      </c>
      <c r="N236" s="152">
        <f>_xlfn.IFNA(INDEX(input_data!$1:$1048576,MATCH($A236,input_data!$B:$B,0),MATCH(N$4,input_data!$1:$1,0)),"")</f>
        <v>15.9550528498395</v>
      </c>
      <c r="O236" s="152">
        <f>_xlfn.IFNA(INDEX(input_data!$1:$1048576,MATCH($A236,input_data!$B:$B,0),MATCH(O$4,input_data!$1:$1,0)),"")</f>
        <v>33.788791525358398</v>
      </c>
      <c r="P236" s="152">
        <f>_xlfn.IFNA(INDEX(input_data!$1:$1048576,MATCH($A236,input_data!$B:$B,0),MATCH(P$4,input_data!$1:$1,0)),"")</f>
        <v>5.6179572470324697</v>
      </c>
      <c r="Q236" s="152">
        <f>_xlfn.IFNA(INDEX(input_data!$1:$1048576,MATCH($A236,input_data!$B:$B,0),MATCH(Q$4,input_data!$1:$1,0)),"")</f>
        <v>0.76603699999999997</v>
      </c>
      <c r="R236" s="152">
        <f>_xlfn.IFNA(INDEX(input_data!$1:$1048576,MATCH($A236,input_data!$B:$B,0),MATCH(R$4,input_data!$1:$1,0)),"")</f>
        <v>3.1850000000000003E-2</v>
      </c>
      <c r="S236" s="152">
        <f>_xlfn.IFNA(INDEX(input_data!$1:$1048576,MATCH($A236,input_data!$B:$B,0),MATCH(S$4,input_data!$1:$1,0)),"")</f>
        <v>1.41477952244909</v>
      </c>
      <c r="T236" s="152">
        <f>_xlfn.IFNA(INDEX(input_data!$1:$1048576,MATCH($A236,input_data!$B:$B,0),MATCH(T$4,input_data!$1:$1,0)),"")</f>
        <v>6.5921452275955899</v>
      </c>
      <c r="U236" s="152">
        <f>_xlfn.IFNA(INDEX(input_data!$1:$1048576,MATCH($A236,input_data!$B:$B,0),MATCH(U$4,input_data!$1:$1,0)),"")</f>
        <v>0</v>
      </c>
      <c r="V236" s="149">
        <f>_xlfn.IFNA(INDEX(input_data!$1:$1048576,MATCH($A236,input_data!$B:$B,0),MATCH(V$4,input_data!$1:$1,0)),"")</f>
        <v>299.56654314784902</v>
      </c>
      <c r="W236" s="153">
        <f>_xlfn.IFNA(INDEX(input_data!$1:$1048576,MATCH($A236,input_data!$B:$B,0),MATCH(W$4,input_data!$1:$1,0)),"")</f>
        <v>2430.1066993408799</v>
      </c>
      <c r="X236" s="154">
        <f t="shared" si="3"/>
        <v>7.8594604180401983E-2</v>
      </c>
      <c r="Y236" s="157"/>
    </row>
    <row r="237" spans="1:25" x14ac:dyDescent="0.35">
      <c r="A237" s="156" t="s">
        <v>770</v>
      </c>
      <c r="B237" s="387" t="s">
        <v>1303</v>
      </c>
      <c r="C237" s="147"/>
      <c r="D237" s="156" t="s">
        <v>771</v>
      </c>
      <c r="E237" s="387" t="s">
        <v>2069</v>
      </c>
      <c r="F237" s="387" t="s">
        <v>2031</v>
      </c>
      <c r="G237" s="398" t="s">
        <v>2140</v>
      </c>
      <c r="H237" s="149">
        <f>_xlfn.IFNA(INDEX(input_data!$1:$1048576,MATCH($A237,input_data!$B:$B,0),MATCH(H$4,input_data!$1:$1,0)),"")</f>
        <v>213.24538451712499</v>
      </c>
      <c r="I237" s="150">
        <f>_xlfn.IFNA(INDEX(input_data!$1:$1048576,MATCH($A237,input_data!$B:$B,0),MATCH(I$4,input_data!$1:$1,0)),"")</f>
        <v>94111</v>
      </c>
      <c r="J237" s="399">
        <f>_xlfn.IFNA(INDEX(input_data!$1:$1048576,MATCH($A237,input_data!$B:$B,0),MATCH(J$4,input_data!$1:$1,0)),"")</f>
        <v>2265.8922391338501</v>
      </c>
      <c r="K237" s="152">
        <f>_xlfn.IFNA(INDEX(input_data!$1:$1048576,MATCH($A237,input_data!$B:$B,0),MATCH(K$4,input_data!$1:$1,0)),"")</f>
        <v>68.251971210599194</v>
      </c>
      <c r="L237" s="152">
        <f>_xlfn.IFNA(INDEX(input_data!$1:$1048576,MATCH($A237,input_data!$B:$B,0),MATCH(L$4,input_data!$1:$1,0)),"")</f>
        <v>10.2909900757023</v>
      </c>
      <c r="M237" s="152">
        <f>_xlfn.IFNA(INDEX(input_data!$1:$1048576,MATCH($A237,input_data!$B:$B,0),MATCH(M$4,input_data!$1:$1,0)),"")</f>
        <v>106.22876806899799</v>
      </c>
      <c r="N237" s="152">
        <f>_xlfn.IFNA(INDEX(input_data!$1:$1048576,MATCH($A237,input_data!$B:$B,0),MATCH(N$4,input_data!$1:$1,0)),"")</f>
        <v>10.629852570819899</v>
      </c>
      <c r="O237" s="152">
        <f>_xlfn.IFNA(INDEX(input_data!$1:$1048576,MATCH($A237,input_data!$B:$B,0),MATCH(O$4,input_data!$1:$1,0)),"")</f>
        <v>23.104111405946</v>
      </c>
      <c r="P237" s="152">
        <f>_xlfn.IFNA(INDEX(input_data!$1:$1048576,MATCH($A237,input_data!$B:$B,0),MATCH(P$4,input_data!$1:$1,0)),"")</f>
        <v>3.8955751607122702</v>
      </c>
      <c r="Q237" s="152">
        <f>_xlfn.IFNA(INDEX(input_data!$1:$1048576,MATCH($A237,input_data!$B:$B,0),MATCH(Q$4,input_data!$1:$1,0)),"")</f>
        <v>0.64523299999999995</v>
      </c>
      <c r="R237" s="152">
        <f>_xlfn.IFNA(INDEX(input_data!$1:$1048576,MATCH($A237,input_data!$B:$B,0),MATCH(R$4,input_data!$1:$1,0)),"")</f>
        <v>9.5549999999999996E-2</v>
      </c>
      <c r="S237" s="152">
        <f>_xlfn.IFNA(INDEX(input_data!$1:$1048576,MATCH($A237,input_data!$B:$B,0),MATCH(S$4,input_data!$1:$1,0)),"")</f>
        <v>1.6028531988963699</v>
      </c>
      <c r="T237" s="152">
        <f>_xlfn.IFNA(INDEX(input_data!$1:$1048576,MATCH($A237,input_data!$B:$B,0),MATCH(T$4,input_data!$1:$1,0)),"")</f>
        <v>5.0621738982694797</v>
      </c>
      <c r="U237" s="152">
        <f>_xlfn.IFNA(INDEX(input_data!$1:$1048576,MATCH($A237,input_data!$B:$B,0),MATCH(U$4,input_data!$1:$1,0)),"")</f>
        <v>0</v>
      </c>
      <c r="V237" s="149">
        <f>_xlfn.IFNA(INDEX(input_data!$1:$1048576,MATCH($A237,input_data!$B:$B,0),MATCH(V$4,input_data!$1:$1,0)),"")</f>
        <v>229.80707858994299</v>
      </c>
      <c r="W237" s="153">
        <f>_xlfn.IFNA(INDEX(input_data!$1:$1048576,MATCH($A237,input_data!$B:$B,0),MATCH(W$4,input_data!$1:$1,0)),"")</f>
        <v>2441.87266727527</v>
      </c>
      <c r="X237" s="154">
        <f t="shared" si="3"/>
        <v>7.7664959128285416E-2</v>
      </c>
      <c r="Y237" s="157"/>
    </row>
    <row r="238" spans="1:25" x14ac:dyDescent="0.35">
      <c r="A238" s="156" t="s">
        <v>772</v>
      </c>
      <c r="B238" s="387" t="s">
        <v>1304</v>
      </c>
      <c r="C238" s="147"/>
      <c r="D238" s="156" t="s">
        <v>773</v>
      </c>
      <c r="E238" s="387" t="s">
        <v>2068</v>
      </c>
      <c r="F238" s="387" t="s">
        <v>2034</v>
      </c>
      <c r="G238" s="398" t="s">
        <v>2140</v>
      </c>
      <c r="H238" s="149">
        <f>_xlfn.IFNA(INDEX(input_data!$1:$1048576,MATCH($A238,input_data!$B:$B,0),MATCH(H$4,input_data!$1:$1,0)),"")</f>
        <v>25.1321450176019</v>
      </c>
      <c r="I238" s="150">
        <f>_xlfn.IFNA(INDEX(input_data!$1:$1048576,MATCH($A238,input_data!$B:$B,0),MATCH(I$4,input_data!$1:$1,0)),"")</f>
        <v>69951</v>
      </c>
      <c r="J238" s="399">
        <f>_xlfn.IFNA(INDEX(input_data!$1:$1048576,MATCH($A238,input_data!$B:$B,0),MATCH(J$4,input_data!$1:$1,0)),"")</f>
        <v>359.28214060702402</v>
      </c>
      <c r="K238" s="152">
        <f>_xlfn.IFNA(INDEX(input_data!$1:$1048576,MATCH($A238,input_data!$B:$B,0),MATCH(K$4,input_data!$1:$1,0)),"")</f>
        <v>6.3414964288379103</v>
      </c>
      <c r="L238" s="152">
        <f>_xlfn.IFNA(INDEX(input_data!$1:$1048576,MATCH($A238,input_data!$B:$B,0),MATCH(L$4,input_data!$1:$1,0)),"")</f>
        <v>1.2195236658092601</v>
      </c>
      <c r="M238" s="152">
        <f>_xlfn.IFNA(INDEX(input_data!$1:$1048576,MATCH($A238,input_data!$B:$B,0),MATCH(M$4,input_data!$1:$1,0)),"")</f>
        <v>15.8850346348801</v>
      </c>
      <c r="N238" s="152">
        <f>_xlfn.IFNA(INDEX(input_data!$1:$1048576,MATCH($A238,input_data!$B:$B,0),MATCH(N$4,input_data!$1:$1,0)),"")</f>
        <v>0</v>
      </c>
      <c r="O238" s="152">
        <f>_xlfn.IFNA(INDEX(input_data!$1:$1048576,MATCH($A238,input_data!$B:$B,0),MATCH(O$4,input_data!$1:$1,0)),"")</f>
        <v>0</v>
      </c>
      <c r="P238" s="152">
        <f>_xlfn.IFNA(INDEX(input_data!$1:$1048576,MATCH($A238,input_data!$B:$B,0),MATCH(P$4,input_data!$1:$1,0)),"")</f>
        <v>0</v>
      </c>
      <c r="Q238" s="152">
        <f>_xlfn.IFNA(INDEX(input_data!$1:$1048576,MATCH($A238,input_data!$B:$B,0),MATCH(Q$4,input_data!$1:$1,0)),"")</f>
        <v>3.5652999999999997E-2</v>
      </c>
      <c r="R238" s="152">
        <f>_xlfn.IFNA(INDEX(input_data!$1:$1048576,MATCH($A238,input_data!$B:$B,0),MATCH(R$4,input_data!$1:$1,0)),"")</f>
        <v>2.136387</v>
      </c>
      <c r="S238" s="152">
        <f>_xlfn.IFNA(INDEX(input_data!$1:$1048576,MATCH($A238,input_data!$B:$B,0),MATCH(S$4,input_data!$1:$1,0)),"")</f>
        <v>0</v>
      </c>
      <c r="T238" s="152">
        <f>_xlfn.IFNA(INDEX(input_data!$1:$1048576,MATCH($A238,input_data!$B:$B,0),MATCH(T$4,input_data!$1:$1,0)),"")</f>
        <v>0.74292970549013104</v>
      </c>
      <c r="U238" s="152">
        <f>_xlfn.IFNA(INDEX(input_data!$1:$1048576,MATCH($A238,input_data!$B:$B,0),MATCH(U$4,input_data!$1:$1,0)),"")</f>
        <v>0</v>
      </c>
      <c r="V238" s="149">
        <f>_xlfn.IFNA(INDEX(input_data!$1:$1048576,MATCH($A238,input_data!$B:$B,0),MATCH(V$4,input_data!$1:$1,0)),"")</f>
        <v>26.361024435017399</v>
      </c>
      <c r="W238" s="153">
        <f>_xlfn.IFNA(INDEX(input_data!$1:$1048576,MATCH($A238,input_data!$B:$B,0),MATCH(W$4,input_data!$1:$1,0)),"")</f>
        <v>376.84985825817199</v>
      </c>
      <c r="X238" s="154">
        <f t="shared" si="3"/>
        <v>4.8896718388137028E-2</v>
      </c>
      <c r="Y238" s="157"/>
    </row>
    <row r="239" spans="1:25" x14ac:dyDescent="0.35">
      <c r="A239" s="156" t="s">
        <v>776</v>
      </c>
      <c r="B239" s="387" t="s">
        <v>1305</v>
      </c>
      <c r="C239" s="147"/>
      <c r="D239" s="156" t="s">
        <v>777</v>
      </c>
      <c r="E239" s="387" t="s">
        <v>2069</v>
      </c>
      <c r="F239" s="387" t="s">
        <v>2031</v>
      </c>
      <c r="G239" s="398" t="s">
        <v>2140</v>
      </c>
      <c r="H239" s="149">
        <f>_xlfn.IFNA(INDEX(input_data!$1:$1048576,MATCH($A239,input_data!$B:$B,0),MATCH(H$4,input_data!$1:$1,0)),"")</f>
        <v>179.81933628847301</v>
      </c>
      <c r="I239" s="150">
        <f>_xlfn.IFNA(INDEX(input_data!$1:$1048576,MATCH($A239,input_data!$B:$B,0),MATCH(I$4,input_data!$1:$1,0)),"")</f>
        <v>77105</v>
      </c>
      <c r="J239" s="399">
        <f>_xlfn.IFNA(INDEX(input_data!$1:$1048576,MATCH($A239,input_data!$B:$B,0),MATCH(J$4,input_data!$1:$1,0)),"")</f>
        <v>2332.13587041661</v>
      </c>
      <c r="K239" s="152">
        <f>_xlfn.IFNA(INDEX(input_data!$1:$1048576,MATCH($A239,input_data!$B:$B,0),MATCH(K$4,input_data!$1:$1,0)),"")</f>
        <v>36.827976910287198</v>
      </c>
      <c r="L239" s="152">
        <f>_xlfn.IFNA(INDEX(input_data!$1:$1048576,MATCH($A239,input_data!$B:$B,0),MATCH(L$4,input_data!$1:$1,0)),"")</f>
        <v>6.2607187657186696</v>
      </c>
      <c r="M239" s="152">
        <f>_xlfn.IFNA(INDEX(input_data!$1:$1048576,MATCH($A239,input_data!$B:$B,0),MATCH(M$4,input_data!$1:$1,0)),"")</f>
        <v>126.023124788987</v>
      </c>
      <c r="N239" s="152">
        <f>_xlfn.IFNA(INDEX(input_data!$1:$1048576,MATCH($A239,input_data!$B:$B,0),MATCH(N$4,input_data!$1:$1,0)),"")</f>
        <v>3.3217937009755798</v>
      </c>
      <c r="O239" s="152">
        <f>_xlfn.IFNA(INDEX(input_data!$1:$1048576,MATCH($A239,input_data!$B:$B,0),MATCH(O$4,input_data!$1:$1,0)),"")</f>
        <v>11.4668804149529</v>
      </c>
      <c r="P239" s="152">
        <f>_xlfn.IFNA(INDEX(input_data!$1:$1048576,MATCH($A239,input_data!$B:$B,0),MATCH(P$4,input_data!$1:$1,0)),"")</f>
        <v>2.4915720447560399</v>
      </c>
      <c r="Q239" s="152">
        <f>_xlfn.IFNA(INDEX(input_data!$1:$1048576,MATCH($A239,input_data!$B:$B,0),MATCH(Q$4,input_data!$1:$1,0)),"")</f>
        <v>0.444156</v>
      </c>
      <c r="R239" s="152">
        <f>_xlfn.IFNA(INDEX(input_data!$1:$1048576,MATCH($A239,input_data!$B:$B,0),MATCH(R$4,input_data!$1:$1,0)),"")</f>
        <v>0.81224099999999999</v>
      </c>
      <c r="S239" s="152">
        <f>_xlfn.IFNA(INDEX(input_data!$1:$1048576,MATCH($A239,input_data!$B:$B,0),MATCH(S$4,input_data!$1:$1,0)),"")</f>
        <v>0.51131523600042705</v>
      </c>
      <c r="T239" s="152">
        <f>_xlfn.IFNA(INDEX(input_data!$1:$1048576,MATCH($A239,input_data!$B:$B,0),MATCH(T$4,input_data!$1:$1,0)),"")</f>
        <v>0</v>
      </c>
      <c r="U239" s="152">
        <f>_xlfn.IFNA(INDEX(input_data!$1:$1048576,MATCH($A239,input_data!$B:$B,0),MATCH(U$4,input_data!$1:$1,0)),"")</f>
        <v>0</v>
      </c>
      <c r="V239" s="149">
        <f>_xlfn.IFNA(INDEX(input_data!$1:$1048576,MATCH($A239,input_data!$B:$B,0),MATCH(V$4,input_data!$1:$1,0)),"")</f>
        <v>188.15977886167801</v>
      </c>
      <c r="W239" s="153">
        <f>_xlfn.IFNA(INDEX(input_data!$1:$1048576,MATCH($A239,input_data!$B:$B,0),MATCH(W$4,input_data!$1:$1,0)),"")</f>
        <v>2440.3058019801301</v>
      </c>
      <c r="X239" s="154">
        <f t="shared" si="3"/>
        <v>4.6382345443789941E-2</v>
      </c>
      <c r="Y239" s="157"/>
    </row>
    <row r="240" spans="1:25" x14ac:dyDescent="0.35">
      <c r="A240" s="156" t="s">
        <v>778</v>
      </c>
      <c r="B240" s="387" t="s">
        <v>1306</v>
      </c>
      <c r="C240" s="147"/>
      <c r="D240" s="156" t="s">
        <v>779</v>
      </c>
      <c r="E240" s="387" t="s">
        <v>2063</v>
      </c>
      <c r="F240" s="387" t="s">
        <v>2029</v>
      </c>
      <c r="G240" s="398" t="s">
        <v>2140</v>
      </c>
      <c r="H240" s="149">
        <f>_xlfn.IFNA(INDEX(input_data!$1:$1048576,MATCH($A240,input_data!$B:$B,0),MATCH(H$4,input_data!$1:$1,0)),"")</f>
        <v>270.43953852955298</v>
      </c>
      <c r="I240" s="150">
        <f>_xlfn.IFNA(INDEX(input_data!$1:$1048576,MATCH($A240,input_data!$B:$B,0),MATCH(I$4,input_data!$1:$1,0)),"")</f>
        <v>107835</v>
      </c>
      <c r="J240" s="399">
        <f>_xlfn.IFNA(INDEX(input_data!$1:$1048576,MATCH($A240,input_data!$B:$B,0),MATCH(J$4,input_data!$1:$1,0)),"")</f>
        <v>2507.90131710069</v>
      </c>
      <c r="K240" s="152">
        <f>_xlfn.IFNA(INDEX(input_data!$1:$1048576,MATCH($A240,input_data!$B:$B,0),MATCH(K$4,input_data!$1:$1,0)),"")</f>
        <v>71.244411910024695</v>
      </c>
      <c r="L240" s="152">
        <f>_xlfn.IFNA(INDEX(input_data!$1:$1048576,MATCH($A240,input_data!$B:$B,0),MATCH(L$4,input_data!$1:$1,0)),"")</f>
        <v>12.2737524593409</v>
      </c>
      <c r="M240" s="152">
        <f>_xlfn.IFNA(INDEX(input_data!$1:$1048576,MATCH($A240,input_data!$B:$B,0),MATCH(M$4,input_data!$1:$1,0)),"")</f>
        <v>154.96009035082699</v>
      </c>
      <c r="N240" s="152">
        <f>_xlfn.IFNA(INDEX(input_data!$1:$1048576,MATCH($A240,input_data!$B:$B,0),MATCH(N$4,input_data!$1:$1,0)),"")</f>
        <v>12.437006012512001</v>
      </c>
      <c r="O240" s="152">
        <f>_xlfn.IFNA(INDEX(input_data!$1:$1048576,MATCH($A240,input_data!$B:$B,0),MATCH(O$4,input_data!$1:$1,0)),"")</f>
        <v>26.900543801492599</v>
      </c>
      <c r="P240" s="152">
        <f>_xlfn.IFNA(INDEX(input_data!$1:$1048576,MATCH($A240,input_data!$B:$B,0),MATCH(P$4,input_data!$1:$1,0)),"")</f>
        <v>4.8823957800679301</v>
      </c>
      <c r="Q240" s="152">
        <f>_xlfn.IFNA(INDEX(input_data!$1:$1048576,MATCH($A240,input_data!$B:$B,0),MATCH(Q$4,input_data!$1:$1,0)),"")</f>
        <v>3.6340999999999998E-2</v>
      </c>
      <c r="R240" s="152">
        <f>_xlfn.IFNA(INDEX(input_data!$1:$1048576,MATCH($A240,input_data!$B:$B,0),MATCH(R$4,input_data!$1:$1,0)),"")</f>
        <v>3.2899999999999999E-2</v>
      </c>
      <c r="S240" s="152">
        <f>_xlfn.IFNA(INDEX(input_data!$1:$1048576,MATCH($A240,input_data!$B:$B,0),MATCH(S$4,input_data!$1:$1,0)),"")</f>
        <v>0.60003589006039004</v>
      </c>
      <c r="T240" s="152">
        <f>_xlfn.IFNA(INDEX(input_data!$1:$1048576,MATCH($A240,input_data!$B:$B,0),MATCH(T$4,input_data!$1:$1,0)),"")</f>
        <v>0</v>
      </c>
      <c r="U240" s="152">
        <f>_xlfn.IFNA(INDEX(input_data!$1:$1048576,MATCH($A240,input_data!$B:$B,0),MATCH(U$4,input_data!$1:$1,0)),"")</f>
        <v>0</v>
      </c>
      <c r="V240" s="149">
        <f>_xlfn.IFNA(INDEX(input_data!$1:$1048576,MATCH($A240,input_data!$B:$B,0),MATCH(V$4,input_data!$1:$1,0)),"")</f>
        <v>283.36747720432601</v>
      </c>
      <c r="W240" s="153">
        <f>_xlfn.IFNA(INDEX(input_data!$1:$1048576,MATCH($A240,input_data!$B:$B,0),MATCH(W$4,input_data!$1:$1,0)),"")</f>
        <v>2627.7876125963298</v>
      </c>
      <c r="X240" s="154">
        <f t="shared" si="3"/>
        <v>4.7803434161533653E-2</v>
      </c>
      <c r="Y240" s="157"/>
    </row>
    <row r="241" spans="1:25" x14ac:dyDescent="0.35">
      <c r="A241" s="156" t="s">
        <v>780</v>
      </c>
      <c r="B241" s="387" t="s">
        <v>1307</v>
      </c>
      <c r="C241" s="147"/>
      <c r="D241" s="156" t="s">
        <v>781</v>
      </c>
      <c r="E241" s="387" t="s">
        <v>2070</v>
      </c>
      <c r="F241" s="387" t="s">
        <v>2031</v>
      </c>
      <c r="G241" s="398" t="s">
        <v>2141</v>
      </c>
      <c r="H241" s="149">
        <f>_xlfn.IFNA(INDEX(input_data!$1:$1048576,MATCH($A241,input_data!$B:$B,0),MATCH(H$4,input_data!$1:$1,0)),"")</f>
        <v>162.92090788083399</v>
      </c>
      <c r="I241" s="150">
        <f>_xlfn.IFNA(INDEX(input_data!$1:$1048576,MATCH($A241,input_data!$B:$B,0),MATCH(I$4,input_data!$1:$1,0)),"")</f>
        <v>66546</v>
      </c>
      <c r="J241" s="399">
        <f>_xlfn.IFNA(INDEX(input_data!$1:$1048576,MATCH($A241,input_data!$B:$B,0),MATCH(J$4,input_data!$1:$1,0)),"")</f>
        <v>2448.2449415567298</v>
      </c>
      <c r="K241" s="152">
        <f>_xlfn.IFNA(INDEX(input_data!$1:$1048576,MATCH($A241,input_data!$B:$B,0),MATCH(K$4,input_data!$1:$1,0)),"")</f>
        <v>49.4562008944214</v>
      </c>
      <c r="L241" s="152">
        <f>_xlfn.IFNA(INDEX(input_data!$1:$1048576,MATCH($A241,input_data!$B:$B,0),MATCH(L$4,input_data!$1:$1,0)),"")</f>
        <v>7.6973847876093098</v>
      </c>
      <c r="M241" s="152">
        <f>_xlfn.IFNA(INDEX(input_data!$1:$1048576,MATCH($A241,input_data!$B:$B,0),MATCH(M$4,input_data!$1:$1,0)),"")</f>
        <v>82.703087213166995</v>
      </c>
      <c r="N241" s="152">
        <f>_xlfn.IFNA(INDEX(input_data!$1:$1048576,MATCH($A241,input_data!$B:$B,0),MATCH(N$4,input_data!$1:$1,0)),"")</f>
        <v>8.5468171020773092</v>
      </c>
      <c r="O241" s="152">
        <f>_xlfn.IFNA(INDEX(input_data!$1:$1048576,MATCH($A241,input_data!$B:$B,0),MATCH(O$4,input_data!$1:$1,0)),"")</f>
        <v>18.949174774724099</v>
      </c>
      <c r="P241" s="152">
        <f>_xlfn.IFNA(INDEX(input_data!$1:$1048576,MATCH($A241,input_data!$B:$B,0),MATCH(P$4,input_data!$1:$1,0)),"")</f>
        <v>3.15098449868306</v>
      </c>
      <c r="Q241" s="152">
        <f>_xlfn.IFNA(INDEX(input_data!$1:$1048576,MATCH($A241,input_data!$B:$B,0),MATCH(Q$4,input_data!$1:$1,0)),"")</f>
        <v>0.409773</v>
      </c>
      <c r="R241" s="152">
        <f>_xlfn.IFNA(INDEX(input_data!$1:$1048576,MATCH($A241,input_data!$B:$B,0),MATCH(R$4,input_data!$1:$1,0)),"")</f>
        <v>0.94465200000000005</v>
      </c>
      <c r="S241" s="152">
        <f>_xlfn.IFNA(INDEX(input_data!$1:$1048576,MATCH($A241,input_data!$B:$B,0),MATCH(S$4,input_data!$1:$1,0)),"")</f>
        <v>0.85701168757571999</v>
      </c>
      <c r="T241" s="152">
        <f>_xlfn.IFNA(INDEX(input_data!$1:$1048576,MATCH($A241,input_data!$B:$B,0),MATCH(T$4,input_data!$1:$1,0)),"")</f>
        <v>4.2250196030421803</v>
      </c>
      <c r="U241" s="152">
        <f>_xlfn.IFNA(INDEX(input_data!$1:$1048576,MATCH($A241,input_data!$B:$B,0),MATCH(U$4,input_data!$1:$1,0)),"")</f>
        <v>0</v>
      </c>
      <c r="V241" s="149">
        <f>_xlfn.IFNA(INDEX(input_data!$1:$1048576,MATCH($A241,input_data!$B:$B,0),MATCH(V$4,input_data!$1:$1,0)),"")</f>
        <v>176.94010556129999</v>
      </c>
      <c r="W241" s="153">
        <f>_xlfn.IFNA(INDEX(input_data!$1:$1048576,MATCH($A241,input_data!$B:$B,0),MATCH(W$4,input_data!$1:$1,0)),"")</f>
        <v>2658.9142181543598</v>
      </c>
      <c r="X241" s="154">
        <f t="shared" si="3"/>
        <v>8.6049101142501083E-2</v>
      </c>
      <c r="Y241" s="157"/>
    </row>
    <row r="242" spans="1:25" x14ac:dyDescent="0.35">
      <c r="A242" s="156" t="s">
        <v>782</v>
      </c>
      <c r="B242" s="387" t="s">
        <v>1308</v>
      </c>
      <c r="C242" s="147"/>
      <c r="D242" s="156" t="s">
        <v>783</v>
      </c>
      <c r="E242" s="387" t="s">
        <v>2067</v>
      </c>
      <c r="F242" s="387" t="s">
        <v>2034</v>
      </c>
      <c r="G242" s="398" t="s">
        <v>2140</v>
      </c>
      <c r="H242" s="149">
        <f>_xlfn.IFNA(INDEX(input_data!$1:$1048576,MATCH($A242,input_data!$B:$B,0),MATCH(H$4,input_data!$1:$1,0)),"")</f>
        <v>10.939896853018601</v>
      </c>
      <c r="I242" s="150">
        <f>_xlfn.IFNA(INDEX(input_data!$1:$1048576,MATCH($A242,input_data!$B:$B,0),MATCH(I$4,input_data!$1:$1,0)),"")</f>
        <v>37938</v>
      </c>
      <c r="J242" s="399">
        <f>_xlfn.IFNA(INDEX(input_data!$1:$1048576,MATCH($A242,input_data!$B:$B,0),MATCH(J$4,input_data!$1:$1,0)),"")</f>
        <v>288.36250864617398</v>
      </c>
      <c r="K242" s="152">
        <f>_xlfn.IFNA(INDEX(input_data!$1:$1048576,MATCH($A242,input_data!$B:$B,0),MATCH(K$4,input_data!$1:$1,0)),"")</f>
        <v>2.5694771183464602</v>
      </c>
      <c r="L242" s="152">
        <f>_xlfn.IFNA(INDEX(input_data!$1:$1048576,MATCH($A242,input_data!$B:$B,0),MATCH(L$4,input_data!$1:$1,0)),"")</f>
        <v>0.47466350615752401</v>
      </c>
      <c r="M242" s="152">
        <f>_xlfn.IFNA(INDEX(input_data!$1:$1048576,MATCH($A242,input_data!$B:$B,0),MATCH(M$4,input_data!$1:$1,0)),"")</f>
        <v>7.3100269555093202</v>
      </c>
      <c r="N242" s="152">
        <f>_xlfn.IFNA(INDEX(input_data!$1:$1048576,MATCH($A242,input_data!$B:$B,0),MATCH(N$4,input_data!$1:$1,0)),"")</f>
        <v>0</v>
      </c>
      <c r="O242" s="152">
        <f>_xlfn.IFNA(INDEX(input_data!$1:$1048576,MATCH($A242,input_data!$B:$B,0),MATCH(O$4,input_data!$1:$1,0)),"")</f>
        <v>0</v>
      </c>
      <c r="P242" s="152">
        <f>_xlfn.IFNA(INDEX(input_data!$1:$1048576,MATCH($A242,input_data!$B:$B,0),MATCH(P$4,input_data!$1:$1,0)),"")</f>
        <v>0</v>
      </c>
      <c r="Q242" s="152">
        <f>_xlfn.IFNA(INDEX(input_data!$1:$1048576,MATCH($A242,input_data!$B:$B,0),MATCH(Q$4,input_data!$1:$1,0)),"")</f>
        <v>3.5697E-2</v>
      </c>
      <c r="R242" s="152">
        <f>_xlfn.IFNA(INDEX(input_data!$1:$1048576,MATCH($A242,input_data!$B:$B,0),MATCH(R$4,input_data!$1:$1,0)),"")</f>
        <v>2.2679999999999999E-2</v>
      </c>
      <c r="S242" s="152">
        <f>_xlfn.IFNA(INDEX(input_data!$1:$1048576,MATCH($A242,input_data!$B:$B,0),MATCH(S$4,input_data!$1:$1,0)),"")</f>
        <v>0</v>
      </c>
      <c r="T242" s="152">
        <f>_xlfn.IFNA(INDEX(input_data!$1:$1048576,MATCH($A242,input_data!$B:$B,0),MATCH(T$4,input_data!$1:$1,0)),"")</f>
        <v>0.32642231776808101</v>
      </c>
      <c r="U242" s="152">
        <f>_xlfn.IFNA(INDEX(input_data!$1:$1048576,MATCH($A242,input_data!$B:$B,0),MATCH(U$4,input_data!$1:$1,0)),"")</f>
        <v>0.201404955237177</v>
      </c>
      <c r="V242" s="149">
        <f>_xlfn.IFNA(INDEX(input_data!$1:$1048576,MATCH($A242,input_data!$B:$B,0),MATCH(V$4,input_data!$1:$1,0)),"")</f>
        <v>10.9403718530186</v>
      </c>
      <c r="W242" s="153">
        <f>_xlfn.IFNA(INDEX(input_data!$1:$1048576,MATCH($A242,input_data!$B:$B,0),MATCH(W$4,input_data!$1:$1,0)),"")</f>
        <v>288.37502907424101</v>
      </c>
      <c r="X242" s="154">
        <f t="shared" si="3"/>
        <v>4.3419056539706347E-5</v>
      </c>
      <c r="Y242" s="157"/>
    </row>
    <row r="243" spans="1:25" x14ac:dyDescent="0.35">
      <c r="A243" s="156" t="s">
        <v>784</v>
      </c>
      <c r="B243" s="387" t="s">
        <v>1309</v>
      </c>
      <c r="C243" s="147"/>
      <c r="D243" s="156" t="s">
        <v>785</v>
      </c>
      <c r="E243" s="387" t="s">
        <v>2069</v>
      </c>
      <c r="F243" s="387" t="s">
        <v>2034</v>
      </c>
      <c r="G243" s="398" t="s">
        <v>2140</v>
      </c>
      <c r="H243" s="149">
        <f>_xlfn.IFNA(INDEX(input_data!$1:$1048576,MATCH($A243,input_data!$B:$B,0),MATCH(H$4,input_data!$1:$1,0)),"")</f>
        <v>22.1874442918215</v>
      </c>
      <c r="I243" s="150">
        <f>_xlfn.IFNA(INDEX(input_data!$1:$1048576,MATCH($A243,input_data!$B:$B,0),MATCH(I$4,input_data!$1:$1,0)),"")</f>
        <v>64821</v>
      </c>
      <c r="J243" s="399">
        <f>_xlfn.IFNA(INDEX(input_data!$1:$1048576,MATCH($A243,input_data!$B:$B,0),MATCH(J$4,input_data!$1:$1,0)),"")</f>
        <v>342.28790502802298</v>
      </c>
      <c r="K243" s="152">
        <f>_xlfn.IFNA(INDEX(input_data!$1:$1048576,MATCH($A243,input_data!$B:$B,0),MATCH(K$4,input_data!$1:$1,0)),"")</f>
        <v>2.8092045610323999</v>
      </c>
      <c r="L243" s="152">
        <f>_xlfn.IFNA(INDEX(input_data!$1:$1048576,MATCH($A243,input_data!$B:$B,0),MATCH(L$4,input_data!$1:$1,0)),"")</f>
        <v>0.51336042240030599</v>
      </c>
      <c r="M243" s="152">
        <f>_xlfn.IFNA(INDEX(input_data!$1:$1048576,MATCH($A243,input_data!$B:$B,0),MATCH(M$4,input_data!$1:$1,0)),"")</f>
        <v>17.2331609363181</v>
      </c>
      <c r="N243" s="152">
        <f>_xlfn.IFNA(INDEX(input_data!$1:$1048576,MATCH($A243,input_data!$B:$B,0),MATCH(N$4,input_data!$1:$1,0)),"")</f>
        <v>0</v>
      </c>
      <c r="O243" s="152">
        <f>_xlfn.IFNA(INDEX(input_data!$1:$1048576,MATCH($A243,input_data!$B:$B,0),MATCH(O$4,input_data!$1:$1,0)),"")</f>
        <v>0</v>
      </c>
      <c r="P243" s="152">
        <f>_xlfn.IFNA(INDEX(input_data!$1:$1048576,MATCH($A243,input_data!$B:$B,0),MATCH(P$4,input_data!$1:$1,0)),"")</f>
        <v>0</v>
      </c>
      <c r="Q243" s="152">
        <f>_xlfn.IFNA(INDEX(input_data!$1:$1048576,MATCH($A243,input_data!$B:$B,0),MATCH(Q$4,input_data!$1:$1,0)),"")</f>
        <v>3.7876E-2</v>
      </c>
      <c r="R243" s="152">
        <f>_xlfn.IFNA(INDEX(input_data!$1:$1048576,MATCH($A243,input_data!$B:$B,0),MATCH(R$4,input_data!$1:$1,0)),"")</f>
        <v>0.43277300000000002</v>
      </c>
      <c r="S243" s="152">
        <f>_xlfn.IFNA(INDEX(input_data!$1:$1048576,MATCH($A243,input_data!$B:$B,0),MATCH(S$4,input_data!$1:$1,0)),"")</f>
        <v>0</v>
      </c>
      <c r="T243" s="152">
        <f>_xlfn.IFNA(INDEX(input_data!$1:$1048576,MATCH($A243,input_data!$B:$B,0),MATCH(T$4,input_data!$1:$1,0)),"")</f>
        <v>0</v>
      </c>
      <c r="U243" s="152">
        <f>_xlfn.IFNA(INDEX(input_data!$1:$1048576,MATCH($A243,input_data!$B:$B,0),MATCH(U$4,input_data!$1:$1,0)),"")</f>
        <v>1.16157337207065</v>
      </c>
      <c r="V243" s="149">
        <f>_xlfn.IFNA(INDEX(input_data!$1:$1048576,MATCH($A243,input_data!$B:$B,0),MATCH(V$4,input_data!$1:$1,0)),"")</f>
        <v>22.187948291821499</v>
      </c>
      <c r="W243" s="153">
        <f>_xlfn.IFNA(INDEX(input_data!$1:$1048576,MATCH($A243,input_data!$B:$B,0),MATCH(W$4,input_data!$1:$1,0)),"")</f>
        <v>342.295680286042</v>
      </c>
      <c r="X243" s="154">
        <f t="shared" si="3"/>
        <v>2.2715549991669803E-5</v>
      </c>
      <c r="Y243" s="157"/>
    </row>
    <row r="244" spans="1:25" x14ac:dyDescent="0.35">
      <c r="A244" s="156" t="s">
        <v>786</v>
      </c>
      <c r="B244" s="387" t="s">
        <v>1310</v>
      </c>
      <c r="C244" s="147"/>
      <c r="D244" s="156" t="s">
        <v>787</v>
      </c>
      <c r="E244" s="387" t="s">
        <v>2068</v>
      </c>
      <c r="F244" s="387" t="s">
        <v>2034</v>
      </c>
      <c r="G244" s="398" t="s">
        <v>2142</v>
      </c>
      <c r="H244" s="149">
        <f>_xlfn.IFNA(INDEX(input_data!$1:$1048576,MATCH($A244,input_data!$B:$B,0),MATCH(H$4,input_data!$1:$1,0)),"")</f>
        <v>7.7427251568705504</v>
      </c>
      <c r="I244" s="150">
        <f>_xlfn.IFNA(INDEX(input_data!$1:$1048576,MATCH($A244,input_data!$B:$B,0),MATCH(I$4,input_data!$1:$1,0)),"")</f>
        <v>29597</v>
      </c>
      <c r="J244" s="399">
        <f>_xlfn.IFNA(INDEX(input_data!$1:$1048576,MATCH($A244,input_data!$B:$B,0),MATCH(J$4,input_data!$1:$1,0)),"")</f>
        <v>261.60506662400098</v>
      </c>
      <c r="K244" s="152">
        <f>_xlfn.IFNA(INDEX(input_data!$1:$1048576,MATCH($A244,input_data!$B:$B,0),MATCH(K$4,input_data!$1:$1,0)),"")</f>
        <v>1.53906439686773</v>
      </c>
      <c r="L244" s="152">
        <f>_xlfn.IFNA(INDEX(input_data!$1:$1048576,MATCH($A244,input_data!$B:$B,0),MATCH(L$4,input_data!$1:$1,0)),"")</f>
        <v>0.30971535386281301</v>
      </c>
      <c r="M244" s="152">
        <f>_xlfn.IFNA(INDEX(input_data!$1:$1048576,MATCH($A244,input_data!$B:$B,0),MATCH(M$4,input_data!$1:$1,0)),"")</f>
        <v>4.5296107006388402</v>
      </c>
      <c r="N244" s="152">
        <f>_xlfn.IFNA(INDEX(input_data!$1:$1048576,MATCH($A244,input_data!$B:$B,0),MATCH(N$4,input_data!$1:$1,0)),"")</f>
        <v>0</v>
      </c>
      <c r="O244" s="152">
        <f>_xlfn.IFNA(INDEX(input_data!$1:$1048576,MATCH($A244,input_data!$B:$B,0),MATCH(O$4,input_data!$1:$1,0)),"")</f>
        <v>0</v>
      </c>
      <c r="P244" s="152">
        <f>_xlfn.IFNA(INDEX(input_data!$1:$1048576,MATCH($A244,input_data!$B:$B,0),MATCH(P$4,input_data!$1:$1,0)),"")</f>
        <v>0</v>
      </c>
      <c r="Q244" s="152">
        <f>_xlfn.IFNA(INDEX(input_data!$1:$1048576,MATCH($A244,input_data!$B:$B,0),MATCH(Q$4,input_data!$1:$1,0)),"")</f>
        <v>3.6339000000000003E-2</v>
      </c>
      <c r="R244" s="152">
        <f>_xlfn.IFNA(INDEX(input_data!$1:$1048576,MATCH($A244,input_data!$B:$B,0),MATCH(R$4,input_data!$1:$1,0)),"")</f>
        <v>0.54732000000000003</v>
      </c>
      <c r="S244" s="152">
        <f>_xlfn.IFNA(INDEX(input_data!$1:$1048576,MATCH($A244,input_data!$B:$B,0),MATCH(S$4,input_data!$1:$1,0)),"")</f>
        <v>0</v>
      </c>
      <c r="T244" s="152">
        <f>_xlfn.IFNA(INDEX(input_data!$1:$1048576,MATCH($A244,input_data!$B:$B,0),MATCH(T$4,input_data!$1:$1,0)),"")</f>
        <v>0</v>
      </c>
      <c r="U244" s="152">
        <f>_xlfn.IFNA(INDEX(input_data!$1:$1048576,MATCH($A244,input_data!$B:$B,0),MATCH(U$4,input_data!$1:$1,0)),"")</f>
        <v>0.78115870550117195</v>
      </c>
      <c r="V244" s="149">
        <f>_xlfn.IFNA(INDEX(input_data!$1:$1048576,MATCH($A244,input_data!$B:$B,0),MATCH(V$4,input_data!$1:$1,0)),"")</f>
        <v>7.7432081568705504</v>
      </c>
      <c r="W244" s="153">
        <f>_xlfn.IFNA(INDEX(input_data!$1:$1048576,MATCH($A244,input_data!$B:$B,0),MATCH(W$4,input_data!$1:$1,0)),"")</f>
        <v>261.62138584554401</v>
      </c>
      <c r="X244" s="154">
        <f t="shared" si="3"/>
        <v>6.2381137159617239E-5</v>
      </c>
      <c r="Y244" s="157"/>
    </row>
    <row r="245" spans="1:25" x14ac:dyDescent="0.35">
      <c r="A245" s="156" t="s">
        <v>788</v>
      </c>
      <c r="B245" s="387" t="s">
        <v>1311</v>
      </c>
      <c r="C245" s="147"/>
      <c r="D245" s="156" t="s">
        <v>789</v>
      </c>
      <c r="E245" s="387" t="s">
        <v>2063</v>
      </c>
      <c r="F245" s="387" t="s">
        <v>2029</v>
      </c>
      <c r="G245" s="398" t="s">
        <v>2140</v>
      </c>
      <c r="H245" s="149">
        <f>_xlfn.IFNA(INDEX(input_data!$1:$1048576,MATCH($A245,input_data!$B:$B,0),MATCH(H$4,input_data!$1:$1,0)),"")</f>
        <v>208.46259494578501</v>
      </c>
      <c r="I245" s="150">
        <f>_xlfn.IFNA(INDEX(input_data!$1:$1048576,MATCH($A245,input_data!$B:$B,0),MATCH(I$4,input_data!$1:$1,0)),"")</f>
        <v>85765</v>
      </c>
      <c r="J245" s="399">
        <f>_xlfn.IFNA(INDEX(input_data!$1:$1048576,MATCH($A245,input_data!$B:$B,0),MATCH(J$4,input_data!$1:$1,0)),"")</f>
        <v>2430.6254876206499</v>
      </c>
      <c r="K245" s="152">
        <f>_xlfn.IFNA(INDEX(input_data!$1:$1048576,MATCH($A245,input_data!$B:$B,0),MATCH(K$4,input_data!$1:$1,0)),"")</f>
        <v>24.994945614877</v>
      </c>
      <c r="L245" s="152">
        <f>_xlfn.IFNA(INDEX(input_data!$1:$1048576,MATCH($A245,input_data!$B:$B,0),MATCH(L$4,input_data!$1:$1,0)),"")</f>
        <v>4.9100617818229502</v>
      </c>
      <c r="M245" s="152">
        <f>_xlfn.IFNA(INDEX(input_data!$1:$1048576,MATCH($A245,input_data!$B:$B,0),MATCH(M$4,input_data!$1:$1,0)),"")</f>
        <v>169.20700583166999</v>
      </c>
      <c r="N245" s="152">
        <f>_xlfn.IFNA(INDEX(input_data!$1:$1048576,MATCH($A245,input_data!$B:$B,0),MATCH(N$4,input_data!$1:$1,0)),"")</f>
        <v>0.95785476697050798</v>
      </c>
      <c r="O245" s="152">
        <f>_xlfn.IFNA(INDEX(input_data!$1:$1048576,MATCH($A245,input_data!$B:$B,0),MATCH(O$4,input_data!$1:$1,0)),"")</f>
        <v>13.4175069052972</v>
      </c>
      <c r="P245" s="152">
        <f>_xlfn.IFNA(INDEX(input_data!$1:$1048576,MATCH($A245,input_data!$B:$B,0),MATCH(P$4,input_data!$1:$1,0)),"")</f>
        <v>2.8911838420479499</v>
      </c>
      <c r="Q245" s="152">
        <f>_xlfn.IFNA(INDEX(input_data!$1:$1048576,MATCH($A245,input_data!$B:$B,0),MATCH(Q$4,input_data!$1:$1,0)),"")</f>
        <v>4.0496999999999998E-2</v>
      </c>
      <c r="R245" s="152">
        <f>_xlfn.IFNA(INDEX(input_data!$1:$1048576,MATCH($A245,input_data!$B:$B,0),MATCH(R$4,input_data!$1:$1,0)),"")</f>
        <v>1.3650000000000001E-2</v>
      </c>
      <c r="S245" s="152">
        <f>_xlfn.IFNA(INDEX(input_data!$1:$1048576,MATCH($A245,input_data!$B:$B,0),MATCH(S$4,input_data!$1:$1,0)),"")</f>
        <v>0.31800023828014001</v>
      </c>
      <c r="T245" s="152">
        <f>_xlfn.IFNA(INDEX(input_data!$1:$1048576,MATCH($A245,input_data!$B:$B,0),MATCH(T$4,input_data!$1:$1,0)),"")</f>
        <v>0</v>
      </c>
      <c r="U245" s="152">
        <f>_xlfn.IFNA(INDEX(input_data!$1:$1048576,MATCH($A245,input_data!$B:$B,0),MATCH(U$4,input_data!$1:$1,0)),"")</f>
        <v>0</v>
      </c>
      <c r="V245" s="149">
        <f>_xlfn.IFNA(INDEX(input_data!$1:$1048576,MATCH($A245,input_data!$B:$B,0),MATCH(V$4,input_data!$1:$1,0)),"")</f>
        <v>216.75070598096599</v>
      </c>
      <c r="W245" s="153">
        <f>_xlfn.IFNA(INDEX(input_data!$1:$1048576,MATCH($A245,input_data!$B:$B,0),MATCH(W$4,input_data!$1:$1,0)),"")</f>
        <v>2527.2629392055701</v>
      </c>
      <c r="X245" s="154">
        <f t="shared" si="3"/>
        <v>3.9758264725316739E-2</v>
      </c>
      <c r="Y245" s="157"/>
    </row>
    <row r="246" spans="1:25" x14ac:dyDescent="0.35">
      <c r="A246" s="156" t="s">
        <v>792</v>
      </c>
      <c r="B246" s="387" t="s">
        <v>1312</v>
      </c>
      <c r="C246" s="147"/>
      <c r="D246" s="156" t="s">
        <v>793</v>
      </c>
      <c r="E246" s="387" t="s">
        <v>2068</v>
      </c>
      <c r="F246" s="387" t="s">
        <v>2030</v>
      </c>
      <c r="G246" s="398" t="s">
        <v>2140</v>
      </c>
      <c r="H246" s="149">
        <f>_xlfn.IFNA(INDEX(input_data!$1:$1048576,MATCH($A246,input_data!$B:$B,0),MATCH(H$4,input_data!$1:$1,0)),"")</f>
        <v>261.888353553907</v>
      </c>
      <c r="I246" s="150">
        <f>_xlfn.IFNA(INDEX(input_data!$1:$1048576,MATCH($A246,input_data!$B:$B,0),MATCH(I$4,input_data!$1:$1,0)),"")</f>
        <v>97869</v>
      </c>
      <c r="J246" s="399">
        <f>_xlfn.IFNA(INDEX(input_data!$1:$1048576,MATCH($A246,input_data!$B:$B,0),MATCH(J$4,input_data!$1:$1,0)),"")</f>
        <v>2675.9071161849702</v>
      </c>
      <c r="K246" s="152">
        <f>_xlfn.IFNA(INDEX(input_data!$1:$1048576,MATCH($A246,input_data!$B:$B,0),MATCH(K$4,input_data!$1:$1,0)),"")</f>
        <v>89.1659766294961</v>
      </c>
      <c r="L246" s="152">
        <f>_xlfn.IFNA(INDEX(input_data!$1:$1048576,MATCH($A246,input_data!$B:$B,0),MATCH(L$4,input_data!$1:$1,0)),"")</f>
        <v>13.342949631362799</v>
      </c>
      <c r="M246" s="152">
        <f>_xlfn.IFNA(INDEX(input_data!$1:$1048576,MATCH($A246,input_data!$B:$B,0),MATCH(M$4,input_data!$1:$1,0)),"")</f>
        <v>121.914686710903</v>
      </c>
      <c r="N246" s="152">
        <f>_xlfn.IFNA(INDEX(input_data!$1:$1048576,MATCH($A246,input_data!$B:$B,0),MATCH(N$4,input_data!$1:$1,0)),"")</f>
        <v>15.1469028420874</v>
      </c>
      <c r="O246" s="152">
        <f>_xlfn.IFNA(INDEX(input_data!$1:$1048576,MATCH($A246,input_data!$B:$B,0),MATCH(O$4,input_data!$1:$1,0)),"")</f>
        <v>29.932882465091001</v>
      </c>
      <c r="P246" s="152">
        <f>_xlfn.IFNA(INDEX(input_data!$1:$1048576,MATCH($A246,input_data!$B:$B,0),MATCH(P$4,input_data!$1:$1,0)),"")</f>
        <v>4.8490678010239803</v>
      </c>
      <c r="Q246" s="152">
        <f>_xlfn.IFNA(INDEX(input_data!$1:$1048576,MATCH($A246,input_data!$B:$B,0),MATCH(Q$4,input_data!$1:$1,0)),"")</f>
        <v>0.73462499999999997</v>
      </c>
      <c r="R246" s="152">
        <f>_xlfn.IFNA(INDEX(input_data!$1:$1048576,MATCH($A246,input_data!$B:$B,0),MATCH(R$4,input_data!$1:$1,0)),"")</f>
        <v>0.61469799999999997</v>
      </c>
      <c r="S246" s="152">
        <f>_xlfn.IFNA(INDEX(input_data!$1:$1048576,MATCH($A246,input_data!$B:$B,0),MATCH(S$4,input_data!$1:$1,0)),"")</f>
        <v>1.60577800513679</v>
      </c>
      <c r="T246" s="152">
        <f>_xlfn.IFNA(INDEX(input_data!$1:$1048576,MATCH($A246,input_data!$B:$B,0),MATCH(T$4,input_data!$1:$1,0)),"")</f>
        <v>7.8146693264304901</v>
      </c>
      <c r="U246" s="152">
        <f>_xlfn.IFNA(INDEX(input_data!$1:$1048576,MATCH($A246,input_data!$B:$B,0),MATCH(U$4,input_data!$1:$1,0)),"")</f>
        <v>0</v>
      </c>
      <c r="V246" s="149">
        <f>_xlfn.IFNA(INDEX(input_data!$1:$1048576,MATCH($A246,input_data!$B:$B,0),MATCH(V$4,input_data!$1:$1,0)),"")</f>
        <v>285.12223641153201</v>
      </c>
      <c r="W246" s="153">
        <f>_xlfn.IFNA(INDEX(input_data!$1:$1048576,MATCH($A246,input_data!$B:$B,0),MATCH(W$4,input_data!$1:$1,0)),"")</f>
        <v>2913.3048913499802</v>
      </c>
      <c r="X246" s="154">
        <f t="shared" si="3"/>
        <v>8.8716747202897572E-2</v>
      </c>
      <c r="Y246" s="157"/>
    </row>
    <row r="247" spans="1:25" x14ac:dyDescent="0.35">
      <c r="A247" s="156" t="s">
        <v>794</v>
      </c>
      <c r="B247" s="387" t="s">
        <v>1313</v>
      </c>
      <c r="C247" s="147"/>
      <c r="D247" s="156" t="s">
        <v>795</v>
      </c>
      <c r="E247" s="387" t="s">
        <v>2066</v>
      </c>
      <c r="F247" s="387" t="s">
        <v>2034</v>
      </c>
      <c r="G247" s="398" t="s">
        <v>2140</v>
      </c>
      <c r="H247" s="149">
        <f>_xlfn.IFNA(INDEX(input_data!$1:$1048576,MATCH($A247,input_data!$B:$B,0),MATCH(H$4,input_data!$1:$1,0)),"")</f>
        <v>12.1069715305955</v>
      </c>
      <c r="I247" s="150">
        <f>_xlfn.IFNA(INDEX(input_data!$1:$1048576,MATCH($A247,input_data!$B:$B,0),MATCH(I$4,input_data!$1:$1,0)),"")</f>
        <v>38232</v>
      </c>
      <c r="J247" s="399">
        <f>_xlfn.IFNA(INDEX(input_data!$1:$1048576,MATCH($A247,input_data!$B:$B,0),MATCH(J$4,input_data!$1:$1,0)),"")</f>
        <v>316.671153238008</v>
      </c>
      <c r="K247" s="152">
        <f>_xlfn.IFNA(INDEX(input_data!$1:$1048576,MATCH($A247,input_data!$B:$B,0),MATCH(K$4,input_data!$1:$1,0)),"")</f>
        <v>1.9874741620015599</v>
      </c>
      <c r="L247" s="152">
        <f>_xlfn.IFNA(INDEX(input_data!$1:$1048576,MATCH($A247,input_data!$B:$B,0),MATCH(L$4,input_data!$1:$1,0)),"")</f>
        <v>0.40211566366281998</v>
      </c>
      <c r="M247" s="152">
        <f>_xlfn.IFNA(INDEX(input_data!$1:$1048576,MATCH($A247,input_data!$B:$B,0),MATCH(M$4,input_data!$1:$1,0)),"")</f>
        <v>8.9140533609129502</v>
      </c>
      <c r="N247" s="152">
        <f>_xlfn.IFNA(INDEX(input_data!$1:$1048576,MATCH($A247,input_data!$B:$B,0),MATCH(N$4,input_data!$1:$1,0)),"")</f>
        <v>0</v>
      </c>
      <c r="O247" s="152">
        <f>_xlfn.IFNA(INDEX(input_data!$1:$1048576,MATCH($A247,input_data!$B:$B,0),MATCH(O$4,input_data!$1:$1,0)),"")</f>
        <v>0</v>
      </c>
      <c r="P247" s="152">
        <f>_xlfn.IFNA(INDEX(input_data!$1:$1048576,MATCH($A247,input_data!$B:$B,0),MATCH(P$4,input_data!$1:$1,0)),"")</f>
        <v>0</v>
      </c>
      <c r="Q247" s="152">
        <f>_xlfn.IFNA(INDEX(input_data!$1:$1048576,MATCH($A247,input_data!$B:$B,0),MATCH(Q$4,input_data!$1:$1,0)),"")</f>
        <v>3.5564999999999999E-2</v>
      </c>
      <c r="R247" s="152">
        <f>_xlfn.IFNA(INDEX(input_data!$1:$1048576,MATCH($A247,input_data!$B:$B,0),MATCH(R$4,input_data!$1:$1,0)),"")</f>
        <v>0.43984400000000001</v>
      </c>
      <c r="S247" s="152">
        <f>_xlfn.IFNA(INDEX(input_data!$1:$1048576,MATCH($A247,input_data!$B:$B,0),MATCH(S$4,input_data!$1:$1,0)),"")</f>
        <v>0</v>
      </c>
      <c r="T247" s="152">
        <f>_xlfn.IFNA(INDEX(input_data!$1:$1048576,MATCH($A247,input_data!$B:$B,0),MATCH(T$4,input_data!$1:$1,0)),"")</f>
        <v>0</v>
      </c>
      <c r="U247" s="152">
        <f>_xlfn.IFNA(INDEX(input_data!$1:$1048576,MATCH($A247,input_data!$B:$B,0),MATCH(U$4,input_data!$1:$1,0)),"")</f>
        <v>0.32839234401818901</v>
      </c>
      <c r="V247" s="149">
        <f>_xlfn.IFNA(INDEX(input_data!$1:$1048576,MATCH($A247,input_data!$B:$B,0),MATCH(V$4,input_data!$1:$1,0)),"")</f>
        <v>12.107444530595499</v>
      </c>
      <c r="W247" s="153">
        <f>_xlfn.IFNA(INDEX(input_data!$1:$1048576,MATCH($A247,input_data!$B:$B,0),MATCH(W$4,input_data!$1:$1,0)),"")</f>
        <v>316.68352507311999</v>
      </c>
      <c r="X247" s="154">
        <f t="shared" si="3"/>
        <v>3.9068399459329939E-5</v>
      </c>
      <c r="Y247" s="157"/>
    </row>
    <row r="248" spans="1:25" x14ac:dyDescent="0.35">
      <c r="A248" s="156" t="s">
        <v>796</v>
      </c>
      <c r="B248" s="387" t="s">
        <v>1314</v>
      </c>
      <c r="C248" s="147"/>
      <c r="D248" s="156" t="s">
        <v>797</v>
      </c>
      <c r="E248" s="387" t="s">
        <v>2068</v>
      </c>
      <c r="F248" s="387" t="s">
        <v>2034</v>
      </c>
      <c r="G248" s="398" t="s">
        <v>2140</v>
      </c>
      <c r="H248" s="149">
        <f>_xlfn.IFNA(INDEX(input_data!$1:$1048576,MATCH($A248,input_data!$B:$B,0),MATCH(H$4,input_data!$1:$1,0)),"")</f>
        <v>9.9434208395475991</v>
      </c>
      <c r="I248" s="150">
        <f>_xlfn.IFNA(INDEX(input_data!$1:$1048576,MATCH($A248,input_data!$B:$B,0),MATCH(I$4,input_data!$1:$1,0)),"")</f>
        <v>32847</v>
      </c>
      <c r="J248" s="399">
        <f>_xlfn.IFNA(INDEX(input_data!$1:$1048576,MATCH($A248,input_data!$B:$B,0),MATCH(J$4,input_data!$1:$1,0)),"")</f>
        <v>302.71929977007301</v>
      </c>
      <c r="K248" s="152">
        <f>_xlfn.IFNA(INDEX(input_data!$1:$1048576,MATCH($A248,input_data!$B:$B,0),MATCH(K$4,input_data!$1:$1,0)),"")</f>
        <v>2.4664877194372701</v>
      </c>
      <c r="L248" s="152">
        <f>_xlfn.IFNA(INDEX(input_data!$1:$1048576,MATCH($A248,input_data!$B:$B,0),MATCH(L$4,input_data!$1:$1,0)),"")</f>
        <v>0.50950114945508995</v>
      </c>
      <c r="M248" s="152">
        <f>_xlfn.IFNA(INDEX(input_data!$1:$1048576,MATCH($A248,input_data!$B:$B,0),MATCH(M$4,input_data!$1:$1,0)),"")</f>
        <v>6.6573511155088703</v>
      </c>
      <c r="N248" s="152">
        <f>_xlfn.IFNA(INDEX(input_data!$1:$1048576,MATCH($A248,input_data!$B:$B,0),MATCH(N$4,input_data!$1:$1,0)),"")</f>
        <v>0</v>
      </c>
      <c r="O248" s="152">
        <f>_xlfn.IFNA(INDEX(input_data!$1:$1048576,MATCH($A248,input_data!$B:$B,0),MATCH(O$4,input_data!$1:$1,0)),"")</f>
        <v>0</v>
      </c>
      <c r="P248" s="152">
        <f>_xlfn.IFNA(INDEX(input_data!$1:$1048576,MATCH($A248,input_data!$B:$B,0),MATCH(P$4,input_data!$1:$1,0)),"")</f>
        <v>0</v>
      </c>
      <c r="Q248" s="152">
        <f>_xlfn.IFNA(INDEX(input_data!$1:$1048576,MATCH($A248,input_data!$B:$B,0),MATCH(Q$4,input_data!$1:$1,0)),"")</f>
        <v>3.3942E-2</v>
      </c>
      <c r="R248" s="152">
        <f>_xlfn.IFNA(INDEX(input_data!$1:$1048576,MATCH($A248,input_data!$B:$B,0),MATCH(R$4,input_data!$1:$1,0)),"")</f>
        <v>0.14149</v>
      </c>
      <c r="S248" s="152">
        <f>_xlfn.IFNA(INDEX(input_data!$1:$1048576,MATCH($A248,input_data!$B:$B,0),MATCH(S$4,input_data!$1:$1,0)),"")</f>
        <v>0</v>
      </c>
      <c r="T248" s="152">
        <f>_xlfn.IFNA(INDEX(input_data!$1:$1048576,MATCH($A248,input_data!$B:$B,0),MATCH(T$4,input_data!$1:$1,0)),"")</f>
        <v>0.297178719084152</v>
      </c>
      <c r="U248" s="152">
        <f>_xlfn.IFNA(INDEX(input_data!$1:$1048576,MATCH($A248,input_data!$B:$B,0),MATCH(U$4,input_data!$1:$1,0)),"")</f>
        <v>0</v>
      </c>
      <c r="V248" s="149">
        <f>_xlfn.IFNA(INDEX(input_data!$1:$1048576,MATCH($A248,input_data!$B:$B,0),MATCH(V$4,input_data!$1:$1,0)),"")</f>
        <v>10.1059507034854</v>
      </c>
      <c r="W248" s="153">
        <f>_xlfn.IFNA(INDEX(input_data!$1:$1048576,MATCH($A248,input_data!$B:$B,0),MATCH(W$4,input_data!$1:$1,0)),"")</f>
        <v>307.66738829985599</v>
      </c>
      <c r="X248" s="154">
        <f t="shared" si="3"/>
        <v>1.634546767762024E-2</v>
      </c>
      <c r="Y248" s="157"/>
    </row>
    <row r="249" spans="1:25" x14ac:dyDescent="0.35">
      <c r="A249" s="156" t="s">
        <v>798</v>
      </c>
      <c r="B249" s="387" t="s">
        <v>1315</v>
      </c>
      <c r="C249" s="147"/>
      <c r="D249" s="156" t="s">
        <v>799</v>
      </c>
      <c r="E249" s="387" t="s">
        <v>2069</v>
      </c>
      <c r="F249" s="387" t="s">
        <v>2034</v>
      </c>
      <c r="G249" s="398" t="s">
        <v>2142</v>
      </c>
      <c r="H249" s="149">
        <f>_xlfn.IFNA(INDEX(input_data!$1:$1048576,MATCH($A249,input_data!$B:$B,0),MATCH(H$4,input_data!$1:$1,0)),"")</f>
        <v>13.237089821645901</v>
      </c>
      <c r="I249" s="150">
        <f>_xlfn.IFNA(INDEX(input_data!$1:$1048576,MATCH($A249,input_data!$B:$B,0),MATCH(I$4,input_data!$1:$1,0)),"")</f>
        <v>46836</v>
      </c>
      <c r="J249" s="399">
        <f>_xlfn.IFNA(INDEX(input_data!$1:$1048576,MATCH($A249,input_data!$B:$B,0),MATCH(J$4,input_data!$1:$1,0)),"")</f>
        <v>282.626394688826</v>
      </c>
      <c r="K249" s="152">
        <f>_xlfn.IFNA(INDEX(input_data!$1:$1048576,MATCH($A249,input_data!$B:$B,0),MATCH(K$4,input_data!$1:$1,0)),"")</f>
        <v>2.76816117401563</v>
      </c>
      <c r="L249" s="152">
        <f>_xlfn.IFNA(INDEX(input_data!$1:$1048576,MATCH($A249,input_data!$B:$B,0),MATCH(L$4,input_data!$1:$1,0)),"")</f>
        <v>0.55978274919110105</v>
      </c>
      <c r="M249" s="152">
        <f>_xlfn.IFNA(INDEX(input_data!$1:$1048576,MATCH($A249,input_data!$B:$B,0),MATCH(M$4,input_data!$1:$1,0)),"")</f>
        <v>9.1310846360803701</v>
      </c>
      <c r="N249" s="152">
        <f>_xlfn.IFNA(INDEX(input_data!$1:$1048576,MATCH($A249,input_data!$B:$B,0),MATCH(N$4,input_data!$1:$1,0)),"")</f>
        <v>0</v>
      </c>
      <c r="O249" s="152">
        <f>_xlfn.IFNA(INDEX(input_data!$1:$1048576,MATCH($A249,input_data!$B:$B,0),MATCH(O$4,input_data!$1:$1,0)),"")</f>
        <v>0</v>
      </c>
      <c r="P249" s="152">
        <f>_xlfn.IFNA(INDEX(input_data!$1:$1048576,MATCH($A249,input_data!$B:$B,0),MATCH(P$4,input_data!$1:$1,0)),"")</f>
        <v>0</v>
      </c>
      <c r="Q249" s="152">
        <f>_xlfn.IFNA(INDEX(input_data!$1:$1048576,MATCH($A249,input_data!$B:$B,0),MATCH(Q$4,input_data!$1:$1,0)),"")</f>
        <v>3.5357E-2</v>
      </c>
      <c r="R249" s="152">
        <f>_xlfn.IFNA(INDEX(input_data!$1:$1048576,MATCH($A249,input_data!$B:$B,0),MATCH(R$4,input_data!$1:$1,0)),"")</f>
        <v>0.31756699999999999</v>
      </c>
      <c r="S249" s="152">
        <f>_xlfn.IFNA(INDEX(input_data!$1:$1048576,MATCH($A249,input_data!$B:$B,0),MATCH(S$4,input_data!$1:$1,0)),"")</f>
        <v>0</v>
      </c>
      <c r="T249" s="152">
        <f>_xlfn.IFNA(INDEX(input_data!$1:$1048576,MATCH($A249,input_data!$B:$B,0),MATCH(T$4,input_data!$1:$1,0)),"")</f>
        <v>9.9067789517339105E-2</v>
      </c>
      <c r="U249" s="152">
        <f>_xlfn.IFNA(INDEX(input_data!$1:$1048576,MATCH($A249,input_data!$B:$B,0),MATCH(U$4,input_data!$1:$1,0)),"")</f>
        <v>0.32653947284141799</v>
      </c>
      <c r="V249" s="149">
        <f>_xlfn.IFNA(INDEX(input_data!$1:$1048576,MATCH($A249,input_data!$B:$B,0),MATCH(V$4,input_data!$1:$1,0)),"")</f>
        <v>13.237559821645901</v>
      </c>
      <c r="W249" s="153">
        <f>_xlfn.IFNA(INDEX(input_data!$1:$1048576,MATCH($A249,input_data!$B:$B,0),MATCH(W$4,input_data!$1:$1,0)),"")</f>
        <v>282.63642970462598</v>
      </c>
      <c r="X249" s="154">
        <f t="shared" si="3"/>
        <v>3.5506293780018794E-5</v>
      </c>
      <c r="Y249" s="157"/>
    </row>
    <row r="250" spans="1:25" x14ac:dyDescent="0.35">
      <c r="A250" s="156" t="s">
        <v>800</v>
      </c>
      <c r="B250" s="387" t="s">
        <v>1316</v>
      </c>
      <c r="C250" s="147"/>
      <c r="D250" s="156" t="s">
        <v>801</v>
      </c>
      <c r="E250" s="387" t="s">
        <v>2064</v>
      </c>
      <c r="F250" s="387" t="s">
        <v>2030</v>
      </c>
      <c r="G250" s="398" t="s">
        <v>2140</v>
      </c>
      <c r="H250" s="149">
        <f>_xlfn.IFNA(INDEX(input_data!$1:$1048576,MATCH($A250,input_data!$B:$B,0),MATCH(H$4,input_data!$1:$1,0)),"")</f>
        <v>291.70719738635199</v>
      </c>
      <c r="I250" s="150">
        <f>_xlfn.IFNA(INDEX(input_data!$1:$1048576,MATCH($A250,input_data!$B:$B,0),MATCH(I$4,input_data!$1:$1,0)),"")</f>
        <v>121996</v>
      </c>
      <c r="J250" s="399">
        <f>_xlfn.IFNA(INDEX(input_data!$1:$1048576,MATCH($A250,input_data!$B:$B,0),MATCH(J$4,input_data!$1:$1,0)),"")</f>
        <v>2391.1209989372801</v>
      </c>
      <c r="K250" s="152">
        <f>_xlfn.IFNA(INDEX(input_data!$1:$1048576,MATCH($A250,input_data!$B:$B,0),MATCH(K$4,input_data!$1:$1,0)),"")</f>
        <v>89.738715369068998</v>
      </c>
      <c r="L250" s="152">
        <f>_xlfn.IFNA(INDEX(input_data!$1:$1048576,MATCH($A250,input_data!$B:$B,0),MATCH(L$4,input_data!$1:$1,0)),"")</f>
        <v>13.964638497511899</v>
      </c>
      <c r="M250" s="152">
        <f>_xlfn.IFNA(INDEX(input_data!$1:$1048576,MATCH($A250,input_data!$B:$B,0),MATCH(M$4,input_data!$1:$1,0)),"")</f>
        <v>139.86933522605599</v>
      </c>
      <c r="N250" s="152">
        <f>_xlfn.IFNA(INDEX(input_data!$1:$1048576,MATCH($A250,input_data!$B:$B,0),MATCH(N$4,input_data!$1:$1,0)),"")</f>
        <v>17.864126242360101</v>
      </c>
      <c r="O250" s="152">
        <f>_xlfn.IFNA(INDEX(input_data!$1:$1048576,MATCH($A250,input_data!$B:$B,0),MATCH(O$4,input_data!$1:$1,0)),"")</f>
        <v>37.419175702598899</v>
      </c>
      <c r="P250" s="152">
        <f>_xlfn.IFNA(INDEX(input_data!$1:$1048576,MATCH($A250,input_data!$B:$B,0),MATCH(P$4,input_data!$1:$1,0)),"")</f>
        <v>5.8856310455045904</v>
      </c>
      <c r="Q250" s="152">
        <f>_xlfn.IFNA(INDEX(input_data!$1:$1048576,MATCH($A250,input_data!$B:$B,0),MATCH(Q$4,input_data!$1:$1,0)),"")</f>
        <v>0.80259100000000005</v>
      </c>
      <c r="R250" s="152">
        <f>_xlfn.IFNA(INDEX(input_data!$1:$1048576,MATCH($A250,input_data!$B:$B,0),MATCH(R$4,input_data!$1:$1,0)),"")</f>
        <v>1.45204</v>
      </c>
      <c r="S250" s="152">
        <f>_xlfn.IFNA(INDEX(input_data!$1:$1048576,MATCH($A250,input_data!$B:$B,0),MATCH(S$4,input_data!$1:$1,0)),"")</f>
        <v>1.9400772555524699</v>
      </c>
      <c r="T250" s="152">
        <f>_xlfn.IFNA(INDEX(input_data!$1:$1048576,MATCH($A250,input_data!$B:$B,0),MATCH(T$4,input_data!$1:$1,0)),"")</f>
        <v>8.7705003654749092</v>
      </c>
      <c r="U250" s="152">
        <f>_xlfn.IFNA(INDEX(input_data!$1:$1048576,MATCH($A250,input_data!$B:$B,0),MATCH(U$4,input_data!$1:$1,0)),"")</f>
        <v>0</v>
      </c>
      <c r="V250" s="149">
        <f>_xlfn.IFNA(INDEX(input_data!$1:$1048576,MATCH($A250,input_data!$B:$B,0),MATCH(V$4,input_data!$1:$1,0)),"")</f>
        <v>317.70683070412798</v>
      </c>
      <c r="W250" s="153">
        <f>_xlfn.IFNA(INDEX(input_data!$1:$1048576,MATCH($A250,input_data!$B:$B,0),MATCH(W$4,input_data!$1:$1,0)),"")</f>
        <v>2604.2397349431799</v>
      </c>
      <c r="X250" s="154">
        <f t="shared" si="3"/>
        <v>8.9129214331111317E-2</v>
      </c>
      <c r="Y250" s="157"/>
    </row>
    <row r="251" spans="1:25" x14ac:dyDescent="0.35">
      <c r="A251" s="156" t="s">
        <v>802</v>
      </c>
      <c r="B251" s="387" t="s">
        <v>1317</v>
      </c>
      <c r="C251" s="147"/>
      <c r="D251" s="156" t="s">
        <v>803</v>
      </c>
      <c r="E251" s="387" t="s">
        <v>2067</v>
      </c>
      <c r="F251" s="387" t="s">
        <v>2034</v>
      </c>
      <c r="G251" s="398" t="s">
        <v>2140</v>
      </c>
      <c r="H251" s="149">
        <f>_xlfn.IFNA(INDEX(input_data!$1:$1048576,MATCH($A251,input_data!$B:$B,0),MATCH(H$4,input_data!$1:$1,0)),"")</f>
        <v>14.5523394185682</v>
      </c>
      <c r="I251" s="150">
        <f>_xlfn.IFNA(INDEX(input_data!$1:$1048576,MATCH($A251,input_data!$B:$B,0),MATCH(I$4,input_data!$1:$1,0)),"")</f>
        <v>51552</v>
      </c>
      <c r="J251" s="399">
        <f>_xlfn.IFNA(INDEX(input_data!$1:$1048576,MATCH($A251,input_data!$B:$B,0),MATCH(J$4,input_data!$1:$1,0)),"")</f>
        <v>282.28467214789401</v>
      </c>
      <c r="K251" s="152">
        <f>_xlfn.IFNA(INDEX(input_data!$1:$1048576,MATCH($A251,input_data!$B:$B,0),MATCH(K$4,input_data!$1:$1,0)),"")</f>
        <v>2.8236629648837699</v>
      </c>
      <c r="L251" s="152">
        <f>_xlfn.IFNA(INDEX(input_data!$1:$1048576,MATCH($A251,input_data!$B:$B,0),MATCH(L$4,input_data!$1:$1,0)),"")</f>
        <v>0.50237667588246404</v>
      </c>
      <c r="M251" s="152">
        <f>_xlfn.IFNA(INDEX(input_data!$1:$1048576,MATCH($A251,input_data!$B:$B,0),MATCH(M$4,input_data!$1:$1,0)),"")</f>
        <v>9.2940087795403503</v>
      </c>
      <c r="N251" s="152">
        <f>_xlfn.IFNA(INDEX(input_data!$1:$1048576,MATCH($A251,input_data!$B:$B,0),MATCH(N$4,input_data!$1:$1,0)),"")</f>
        <v>0</v>
      </c>
      <c r="O251" s="152">
        <f>_xlfn.IFNA(INDEX(input_data!$1:$1048576,MATCH($A251,input_data!$B:$B,0),MATCH(O$4,input_data!$1:$1,0)),"")</f>
        <v>0</v>
      </c>
      <c r="P251" s="152">
        <f>_xlfn.IFNA(INDEX(input_data!$1:$1048576,MATCH($A251,input_data!$B:$B,0),MATCH(P$4,input_data!$1:$1,0)),"")</f>
        <v>0</v>
      </c>
      <c r="Q251" s="152">
        <f>_xlfn.IFNA(INDEX(input_data!$1:$1048576,MATCH($A251,input_data!$B:$B,0),MATCH(Q$4,input_data!$1:$1,0)),"")</f>
        <v>3.7308000000000001E-2</v>
      </c>
      <c r="R251" s="152">
        <f>_xlfn.IFNA(INDEX(input_data!$1:$1048576,MATCH($A251,input_data!$B:$B,0),MATCH(R$4,input_data!$1:$1,0)),"")</f>
        <v>1.131602</v>
      </c>
      <c r="S251" s="152">
        <f>_xlfn.IFNA(INDEX(input_data!$1:$1048576,MATCH($A251,input_data!$B:$B,0),MATCH(S$4,input_data!$1:$1,0)),"")</f>
        <v>0</v>
      </c>
      <c r="T251" s="152">
        <f>_xlfn.IFNA(INDEX(input_data!$1:$1048576,MATCH($A251,input_data!$B:$B,0),MATCH(T$4,input_data!$1:$1,0)),"")</f>
        <v>0</v>
      </c>
      <c r="U251" s="152">
        <f>_xlfn.IFNA(INDEX(input_data!$1:$1048576,MATCH($A251,input_data!$B:$B,0),MATCH(U$4,input_data!$1:$1,0)),"")</f>
        <v>0.76387699826162403</v>
      </c>
      <c r="V251" s="149">
        <f>_xlfn.IFNA(INDEX(input_data!$1:$1048576,MATCH($A251,input_data!$B:$B,0),MATCH(V$4,input_data!$1:$1,0)),"")</f>
        <v>14.552835418568201</v>
      </c>
      <c r="W251" s="153">
        <f>_xlfn.IFNA(INDEX(input_data!$1:$1048576,MATCH($A251,input_data!$B:$B,0),MATCH(W$4,input_data!$1:$1,0)),"")</f>
        <v>282.29429350109001</v>
      </c>
      <c r="X251" s="154">
        <f t="shared" si="3"/>
        <v>3.4083866911949201E-5</v>
      </c>
      <c r="Y251" s="157"/>
    </row>
    <row r="252" spans="1:25" x14ac:dyDescent="0.35">
      <c r="A252" s="156" t="s">
        <v>804</v>
      </c>
      <c r="B252" s="387" t="s">
        <v>1318</v>
      </c>
      <c r="C252" s="147"/>
      <c r="D252" s="156" t="s">
        <v>805</v>
      </c>
      <c r="E252" s="387" t="s">
        <v>2069</v>
      </c>
      <c r="F252" s="387" t="s">
        <v>2034</v>
      </c>
      <c r="G252" s="398" t="s">
        <v>2140</v>
      </c>
      <c r="H252" s="149">
        <f>_xlfn.IFNA(INDEX(input_data!$1:$1048576,MATCH($A252,input_data!$B:$B,0),MATCH(H$4,input_data!$1:$1,0)),"")</f>
        <v>10.6850329135096</v>
      </c>
      <c r="I252" s="150">
        <f>_xlfn.IFNA(INDEX(input_data!$1:$1048576,MATCH($A252,input_data!$B:$B,0),MATCH(I$4,input_data!$1:$1,0)),"")</f>
        <v>39372</v>
      </c>
      <c r="J252" s="399">
        <f>_xlfn.IFNA(INDEX(input_data!$1:$1048576,MATCH($A252,input_data!$B:$B,0),MATCH(J$4,input_data!$1:$1,0)),"")</f>
        <v>271.38659233743698</v>
      </c>
      <c r="K252" s="152">
        <f>_xlfn.IFNA(INDEX(input_data!$1:$1048576,MATCH($A252,input_data!$B:$B,0),MATCH(K$4,input_data!$1:$1,0)),"")</f>
        <v>2.1774629341488598</v>
      </c>
      <c r="L252" s="152">
        <f>_xlfn.IFNA(INDEX(input_data!$1:$1048576,MATCH($A252,input_data!$B:$B,0),MATCH(L$4,input_data!$1:$1,0)),"")</f>
        <v>0.38091226014598101</v>
      </c>
      <c r="M252" s="152">
        <f>_xlfn.IFNA(INDEX(input_data!$1:$1048576,MATCH($A252,input_data!$B:$B,0),MATCH(M$4,input_data!$1:$1,0)),"")</f>
        <v>7.0330809507721099</v>
      </c>
      <c r="N252" s="152">
        <f>_xlfn.IFNA(INDEX(input_data!$1:$1048576,MATCH($A252,input_data!$B:$B,0),MATCH(N$4,input_data!$1:$1,0)),"")</f>
        <v>0</v>
      </c>
      <c r="O252" s="152">
        <f>_xlfn.IFNA(INDEX(input_data!$1:$1048576,MATCH($A252,input_data!$B:$B,0),MATCH(O$4,input_data!$1:$1,0)),"")</f>
        <v>0</v>
      </c>
      <c r="P252" s="152">
        <f>_xlfn.IFNA(INDEX(input_data!$1:$1048576,MATCH($A252,input_data!$B:$B,0),MATCH(P$4,input_data!$1:$1,0)),"")</f>
        <v>0</v>
      </c>
      <c r="Q252" s="152">
        <f>_xlfn.IFNA(INDEX(input_data!$1:$1048576,MATCH($A252,input_data!$B:$B,0),MATCH(Q$4,input_data!$1:$1,0)),"")</f>
        <v>4.0372999999999999E-2</v>
      </c>
      <c r="R252" s="152">
        <f>_xlfn.IFNA(INDEX(input_data!$1:$1048576,MATCH($A252,input_data!$B:$B,0),MATCH(R$4,input_data!$1:$1,0)),"")</f>
        <v>0.77458700000000003</v>
      </c>
      <c r="S252" s="152">
        <f>_xlfn.IFNA(INDEX(input_data!$1:$1048576,MATCH($A252,input_data!$B:$B,0),MATCH(S$4,input_data!$1:$1,0)),"")</f>
        <v>0</v>
      </c>
      <c r="T252" s="152">
        <f>_xlfn.IFNA(INDEX(input_data!$1:$1048576,MATCH($A252,input_data!$B:$B,0),MATCH(T$4,input_data!$1:$1,0)),"")</f>
        <v>0</v>
      </c>
      <c r="U252" s="152">
        <f>_xlfn.IFNA(INDEX(input_data!$1:$1048576,MATCH($A252,input_data!$B:$B,0),MATCH(U$4,input_data!$1:$1,0)),"")</f>
        <v>0.27915376844261203</v>
      </c>
      <c r="V252" s="149">
        <f>_xlfn.IFNA(INDEX(input_data!$1:$1048576,MATCH($A252,input_data!$B:$B,0),MATCH(V$4,input_data!$1:$1,0)),"")</f>
        <v>10.6855699135096</v>
      </c>
      <c r="W252" s="153">
        <f>_xlfn.IFNA(INDEX(input_data!$1:$1048576,MATCH($A252,input_data!$B:$B,0),MATCH(W$4,input_data!$1:$1,0)),"")</f>
        <v>271.40023147184701</v>
      </c>
      <c r="X252" s="154">
        <f t="shared" si="3"/>
        <v>5.0257215335358651E-5</v>
      </c>
      <c r="Y252" s="157"/>
    </row>
    <row r="253" spans="1:25" x14ac:dyDescent="0.35">
      <c r="A253" s="156" t="s">
        <v>806</v>
      </c>
      <c r="B253" s="387" t="s">
        <v>1319</v>
      </c>
      <c r="C253" s="147"/>
      <c r="D253" s="156" t="s">
        <v>807</v>
      </c>
      <c r="E253" s="387" t="s">
        <v>2071</v>
      </c>
      <c r="F253" s="387" t="s">
        <v>2034</v>
      </c>
      <c r="G253" s="398" t="s">
        <v>2142</v>
      </c>
      <c r="H253" s="149">
        <f>_xlfn.IFNA(INDEX(input_data!$1:$1048576,MATCH($A253,input_data!$B:$B,0),MATCH(H$4,input_data!$1:$1,0)),"")</f>
        <v>13.609207928925199</v>
      </c>
      <c r="I253" s="150">
        <f>_xlfn.IFNA(INDEX(input_data!$1:$1048576,MATCH($A253,input_data!$B:$B,0),MATCH(I$4,input_data!$1:$1,0)),"")</f>
        <v>55058</v>
      </c>
      <c r="J253" s="399">
        <f>_xlfn.IFNA(INDEX(input_data!$1:$1048576,MATCH($A253,input_data!$B:$B,0),MATCH(J$4,input_data!$1:$1,0)),"")</f>
        <v>247.17948216290401</v>
      </c>
      <c r="K253" s="152">
        <f>_xlfn.IFNA(INDEX(input_data!$1:$1048576,MATCH($A253,input_data!$B:$B,0),MATCH(K$4,input_data!$1:$1,0)),"")</f>
        <v>2.72807784189729</v>
      </c>
      <c r="L253" s="152">
        <f>_xlfn.IFNA(INDEX(input_data!$1:$1048576,MATCH($A253,input_data!$B:$B,0),MATCH(L$4,input_data!$1:$1,0)),"")</f>
        <v>0.52791628826168802</v>
      </c>
      <c r="M253" s="152">
        <f>_xlfn.IFNA(INDEX(input_data!$1:$1048576,MATCH($A253,input_data!$B:$B,0),MATCH(M$4,input_data!$1:$1,0)),"")</f>
        <v>8.7398523526768592</v>
      </c>
      <c r="N253" s="152">
        <f>_xlfn.IFNA(INDEX(input_data!$1:$1048576,MATCH($A253,input_data!$B:$B,0),MATCH(N$4,input_data!$1:$1,0)),"")</f>
        <v>0</v>
      </c>
      <c r="O253" s="152">
        <f>_xlfn.IFNA(INDEX(input_data!$1:$1048576,MATCH($A253,input_data!$B:$B,0),MATCH(O$4,input_data!$1:$1,0)),"")</f>
        <v>0</v>
      </c>
      <c r="P253" s="152">
        <f>_xlfn.IFNA(INDEX(input_data!$1:$1048576,MATCH($A253,input_data!$B:$B,0),MATCH(P$4,input_data!$1:$1,0)),"")</f>
        <v>0</v>
      </c>
      <c r="Q253" s="152">
        <f>_xlfn.IFNA(INDEX(input_data!$1:$1048576,MATCH($A253,input_data!$B:$B,0),MATCH(Q$4,input_data!$1:$1,0)),"")</f>
        <v>3.5116000000000001E-2</v>
      </c>
      <c r="R253" s="152">
        <f>_xlfn.IFNA(INDEX(input_data!$1:$1048576,MATCH($A253,input_data!$B:$B,0),MATCH(R$4,input_data!$1:$1,0)),"")</f>
        <v>1.4776229999999999</v>
      </c>
      <c r="S253" s="152">
        <f>_xlfn.IFNA(INDEX(input_data!$1:$1048576,MATCH($A253,input_data!$B:$B,0),MATCH(S$4,input_data!$1:$1,0)),"")</f>
        <v>0</v>
      </c>
      <c r="T253" s="152">
        <f>_xlfn.IFNA(INDEX(input_data!$1:$1048576,MATCH($A253,input_data!$B:$B,0),MATCH(T$4,input_data!$1:$1,0)),"")</f>
        <v>0</v>
      </c>
      <c r="U253" s="152">
        <f>_xlfn.IFNA(INDEX(input_data!$1:$1048576,MATCH($A253,input_data!$B:$B,0),MATCH(U$4,input_data!$1:$1,0)),"")</f>
        <v>0.101089446089329</v>
      </c>
      <c r="V253" s="149">
        <f>_xlfn.IFNA(INDEX(input_data!$1:$1048576,MATCH($A253,input_data!$B:$B,0),MATCH(V$4,input_data!$1:$1,0)),"")</f>
        <v>13.6096749289252</v>
      </c>
      <c r="W253" s="153">
        <f>_xlfn.IFNA(INDEX(input_data!$1:$1048576,MATCH($A253,input_data!$B:$B,0),MATCH(W$4,input_data!$1:$1,0)),"")</f>
        <v>247.187964127378</v>
      </c>
      <c r="X253" s="154">
        <f t="shared" si="3"/>
        <v>3.4315002198415101E-5</v>
      </c>
      <c r="Y253" s="157"/>
    </row>
    <row r="254" spans="1:25" x14ac:dyDescent="0.35">
      <c r="A254" s="156" t="s">
        <v>808</v>
      </c>
      <c r="B254" s="387" t="s">
        <v>1320</v>
      </c>
      <c r="C254" s="147"/>
      <c r="D254" s="156" t="s">
        <v>809</v>
      </c>
      <c r="E254" s="387" t="s">
        <v>2069</v>
      </c>
      <c r="F254" s="387" t="s">
        <v>2034</v>
      </c>
      <c r="G254" s="398" t="s">
        <v>2140</v>
      </c>
      <c r="H254" s="149">
        <f>_xlfn.IFNA(INDEX(input_data!$1:$1048576,MATCH($A254,input_data!$B:$B,0),MATCH(H$4,input_data!$1:$1,0)),"")</f>
        <v>11.84275863011</v>
      </c>
      <c r="I254" s="150">
        <f>_xlfn.IFNA(INDEX(input_data!$1:$1048576,MATCH($A254,input_data!$B:$B,0),MATCH(I$4,input_data!$1:$1,0)),"")</f>
        <v>42626</v>
      </c>
      <c r="J254" s="399">
        <f>_xlfn.IFNA(INDEX(input_data!$1:$1048576,MATCH($A254,input_data!$B:$B,0),MATCH(J$4,input_data!$1:$1,0)),"")</f>
        <v>277.82946159878998</v>
      </c>
      <c r="K254" s="152">
        <f>_xlfn.IFNA(INDEX(input_data!$1:$1048576,MATCH($A254,input_data!$B:$B,0),MATCH(K$4,input_data!$1:$1,0)),"")</f>
        <v>2.76752637291123</v>
      </c>
      <c r="L254" s="152">
        <f>_xlfn.IFNA(INDEX(input_data!$1:$1048576,MATCH($A254,input_data!$B:$B,0),MATCH(L$4,input_data!$1:$1,0)),"")</f>
        <v>0.49137397961030199</v>
      </c>
      <c r="M254" s="152">
        <f>_xlfn.IFNA(INDEX(input_data!$1:$1048576,MATCH($A254,input_data!$B:$B,0),MATCH(M$4,input_data!$1:$1,0)),"")</f>
        <v>7.9744378264728804</v>
      </c>
      <c r="N254" s="152">
        <f>_xlfn.IFNA(INDEX(input_data!$1:$1048576,MATCH($A254,input_data!$B:$B,0),MATCH(N$4,input_data!$1:$1,0)),"")</f>
        <v>0</v>
      </c>
      <c r="O254" s="152">
        <f>_xlfn.IFNA(INDEX(input_data!$1:$1048576,MATCH($A254,input_data!$B:$B,0),MATCH(O$4,input_data!$1:$1,0)),"")</f>
        <v>0</v>
      </c>
      <c r="P254" s="152">
        <f>_xlfn.IFNA(INDEX(input_data!$1:$1048576,MATCH($A254,input_data!$B:$B,0),MATCH(P$4,input_data!$1:$1,0)),"")</f>
        <v>0</v>
      </c>
      <c r="Q254" s="152">
        <f>_xlfn.IFNA(INDEX(input_data!$1:$1048576,MATCH($A254,input_data!$B:$B,0),MATCH(Q$4,input_data!$1:$1,0)),"")</f>
        <v>3.8725999999999997E-2</v>
      </c>
      <c r="R254" s="152">
        <f>_xlfn.IFNA(INDEX(input_data!$1:$1048576,MATCH($A254,input_data!$B:$B,0),MATCH(R$4,input_data!$1:$1,0)),"")</f>
        <v>0.51247100000000001</v>
      </c>
      <c r="S254" s="152">
        <f>_xlfn.IFNA(INDEX(input_data!$1:$1048576,MATCH($A254,input_data!$B:$B,0),MATCH(S$4,input_data!$1:$1,0)),"")</f>
        <v>0</v>
      </c>
      <c r="T254" s="152">
        <f>_xlfn.IFNA(INDEX(input_data!$1:$1048576,MATCH($A254,input_data!$B:$B,0),MATCH(T$4,input_data!$1:$1,0)),"")</f>
        <v>0.118180808692309</v>
      </c>
      <c r="U254" s="152">
        <f>_xlfn.IFNA(INDEX(input_data!$1:$1048576,MATCH($A254,input_data!$B:$B,0),MATCH(U$4,input_data!$1:$1,0)),"")</f>
        <v>0</v>
      </c>
      <c r="V254" s="149">
        <f>_xlfn.IFNA(INDEX(input_data!$1:$1048576,MATCH($A254,input_data!$B:$B,0),MATCH(V$4,input_data!$1:$1,0)),"")</f>
        <v>11.902715987686699</v>
      </c>
      <c r="W254" s="153">
        <f>_xlfn.IFNA(INDEX(input_data!$1:$1048576,MATCH($A254,input_data!$B:$B,0),MATCH(W$4,input_data!$1:$1,0)),"")</f>
        <v>279.23605282425598</v>
      </c>
      <c r="X254" s="154">
        <f t="shared" si="3"/>
        <v>5.0627864207464235E-3</v>
      </c>
      <c r="Y254" s="157"/>
    </row>
    <row r="255" spans="1:25" x14ac:dyDescent="0.35">
      <c r="A255" s="156" t="s">
        <v>810</v>
      </c>
      <c r="B255" s="387" t="s">
        <v>1321</v>
      </c>
      <c r="C255" s="147"/>
      <c r="D255" s="156" t="s">
        <v>811</v>
      </c>
      <c r="E255" s="387" t="s">
        <v>2071</v>
      </c>
      <c r="F255" s="387" t="s">
        <v>2031</v>
      </c>
      <c r="G255" s="398" t="s">
        <v>2142</v>
      </c>
      <c r="H255" s="149">
        <f>_xlfn.IFNA(INDEX(input_data!$1:$1048576,MATCH($A255,input_data!$B:$B,0),MATCH(H$4,input_data!$1:$1,0)),"")</f>
        <v>44.563195184225599</v>
      </c>
      <c r="I255" s="150">
        <f>_xlfn.IFNA(INDEX(input_data!$1:$1048576,MATCH($A255,input_data!$B:$B,0),MATCH(I$4,input_data!$1:$1,0)),"")</f>
        <v>18084</v>
      </c>
      <c r="J255" s="399">
        <f>_xlfn.IFNA(INDEX(input_data!$1:$1048576,MATCH($A255,input_data!$B:$B,0),MATCH(J$4,input_data!$1:$1,0)),"")</f>
        <v>2464.2333103420501</v>
      </c>
      <c r="K255" s="152">
        <f>_xlfn.IFNA(INDEX(input_data!$1:$1048576,MATCH($A255,input_data!$B:$B,0),MATCH(K$4,input_data!$1:$1,0)),"")</f>
        <v>4.9718174045173997</v>
      </c>
      <c r="L255" s="152">
        <f>_xlfn.IFNA(INDEX(input_data!$1:$1048576,MATCH($A255,input_data!$B:$B,0),MATCH(L$4,input_data!$1:$1,0)),"")</f>
        <v>1.00242631914471</v>
      </c>
      <c r="M255" s="152">
        <f>_xlfn.IFNA(INDEX(input_data!$1:$1048576,MATCH($A255,input_data!$B:$B,0),MATCH(M$4,input_data!$1:$1,0)),"")</f>
        <v>35.788496622512902</v>
      </c>
      <c r="N255" s="152">
        <f>_xlfn.IFNA(INDEX(input_data!$1:$1048576,MATCH($A255,input_data!$B:$B,0),MATCH(N$4,input_data!$1:$1,0)),"")</f>
        <v>0.26994838344484601</v>
      </c>
      <c r="O255" s="152">
        <f>_xlfn.IFNA(INDEX(input_data!$1:$1048576,MATCH($A255,input_data!$B:$B,0),MATCH(O$4,input_data!$1:$1,0)),"")</f>
        <v>2.7383715924882099</v>
      </c>
      <c r="P255" s="152">
        <f>_xlfn.IFNA(INDEX(input_data!$1:$1048576,MATCH($A255,input_data!$B:$B,0),MATCH(P$4,input_data!$1:$1,0)),"")</f>
        <v>0.593775973696268</v>
      </c>
      <c r="Q255" s="152">
        <f>_xlfn.IFNA(INDEX(input_data!$1:$1048576,MATCH($A255,input_data!$B:$B,0),MATCH(Q$4,input_data!$1:$1,0)),"")</f>
        <v>7.8514E-2</v>
      </c>
      <c r="R255" s="152">
        <f>_xlfn.IFNA(INDEX(input_data!$1:$1048576,MATCH($A255,input_data!$B:$B,0),MATCH(R$4,input_data!$1:$1,0)),"")</f>
        <v>4.4544E-2</v>
      </c>
      <c r="S255" s="152">
        <f>_xlfn.IFNA(INDEX(input_data!$1:$1048576,MATCH($A255,input_data!$B:$B,0),MATCH(S$4,input_data!$1:$1,0)),"")</f>
        <v>5.1769522962424701E-2</v>
      </c>
      <c r="T255" s="152">
        <f>_xlfn.IFNA(INDEX(input_data!$1:$1048576,MATCH($A255,input_data!$B:$B,0),MATCH(T$4,input_data!$1:$1,0)),"")</f>
        <v>0</v>
      </c>
      <c r="U255" s="152">
        <f>_xlfn.IFNA(INDEX(input_data!$1:$1048576,MATCH($A255,input_data!$B:$B,0),MATCH(U$4,input_data!$1:$1,0)),"")</f>
        <v>0</v>
      </c>
      <c r="V255" s="149">
        <f>_xlfn.IFNA(INDEX(input_data!$1:$1048576,MATCH($A255,input_data!$B:$B,0),MATCH(V$4,input_data!$1:$1,0)),"")</f>
        <v>45.539663818766698</v>
      </c>
      <c r="W255" s="153">
        <f>_xlfn.IFNA(INDEX(input_data!$1:$1048576,MATCH($A255,input_data!$B:$B,0),MATCH(W$4,input_data!$1:$1,0)),"")</f>
        <v>2518.22958520055</v>
      </c>
      <c r="X255" s="154">
        <f t="shared" si="3"/>
        <v>2.191199779334374E-2</v>
      </c>
      <c r="Y255" s="157"/>
    </row>
    <row r="256" spans="1:25" x14ac:dyDescent="0.35">
      <c r="A256" s="156" t="s">
        <v>814</v>
      </c>
      <c r="B256" s="387" t="s">
        <v>1322</v>
      </c>
      <c r="C256" s="147"/>
      <c r="D256" s="156" t="s">
        <v>815</v>
      </c>
      <c r="E256" s="387" t="s">
        <v>2068</v>
      </c>
      <c r="F256" s="387" t="s">
        <v>2030</v>
      </c>
      <c r="G256" s="398" t="s">
        <v>2140</v>
      </c>
      <c r="H256" s="149">
        <f>_xlfn.IFNA(INDEX(input_data!$1:$1048576,MATCH($A256,input_data!$B:$B,0),MATCH(H$4,input_data!$1:$1,0)),"")</f>
        <v>327.81017580069602</v>
      </c>
      <c r="I256" s="150">
        <f>_xlfn.IFNA(INDEX(input_data!$1:$1048576,MATCH($A256,input_data!$B:$B,0),MATCH(I$4,input_data!$1:$1,0)),"")</f>
        <v>135052</v>
      </c>
      <c r="J256" s="399">
        <f>_xlfn.IFNA(INDEX(input_data!$1:$1048576,MATCH($A256,input_data!$B:$B,0),MATCH(J$4,input_data!$1:$1,0)),"")</f>
        <v>2427.2885688527099</v>
      </c>
      <c r="K256" s="152">
        <f>_xlfn.IFNA(INDEX(input_data!$1:$1048576,MATCH($A256,input_data!$B:$B,0),MATCH(K$4,input_data!$1:$1,0)),"")</f>
        <v>106.18242311389299</v>
      </c>
      <c r="L256" s="152">
        <f>_xlfn.IFNA(INDEX(input_data!$1:$1048576,MATCH($A256,input_data!$B:$B,0),MATCH(L$4,input_data!$1:$1,0)),"")</f>
        <v>15.6621199899005</v>
      </c>
      <c r="M256" s="152">
        <f>_xlfn.IFNA(INDEX(input_data!$1:$1048576,MATCH($A256,input_data!$B:$B,0),MATCH(M$4,input_data!$1:$1,0)),"")</f>
        <v>161.19194248799599</v>
      </c>
      <c r="N256" s="152">
        <f>_xlfn.IFNA(INDEX(input_data!$1:$1048576,MATCH($A256,input_data!$B:$B,0),MATCH(N$4,input_data!$1:$1,0)),"")</f>
        <v>17.378954204051102</v>
      </c>
      <c r="O256" s="152">
        <f>_xlfn.IFNA(INDEX(input_data!$1:$1048576,MATCH($A256,input_data!$B:$B,0),MATCH(O$4,input_data!$1:$1,0)),"")</f>
        <v>34.759251077820203</v>
      </c>
      <c r="P256" s="152">
        <f>_xlfn.IFNA(INDEX(input_data!$1:$1048576,MATCH($A256,input_data!$B:$B,0),MATCH(P$4,input_data!$1:$1,0)),"")</f>
        <v>5.7647975037300201</v>
      </c>
      <c r="Q256" s="152">
        <f>_xlfn.IFNA(INDEX(input_data!$1:$1048576,MATCH($A256,input_data!$B:$B,0),MATCH(Q$4,input_data!$1:$1,0)),"")</f>
        <v>0.88003799999999999</v>
      </c>
      <c r="R256" s="152">
        <f>_xlfn.IFNA(INDEX(input_data!$1:$1048576,MATCH($A256,input_data!$B:$B,0),MATCH(R$4,input_data!$1:$1,0)),"")</f>
        <v>4.7851739999999996</v>
      </c>
      <c r="S256" s="152">
        <f>_xlfn.IFNA(INDEX(input_data!$1:$1048576,MATCH($A256,input_data!$B:$B,0),MATCH(S$4,input_data!$1:$1,0)),"")</f>
        <v>2.0637839265558098</v>
      </c>
      <c r="T256" s="152">
        <f>_xlfn.IFNA(INDEX(input_data!$1:$1048576,MATCH($A256,input_data!$B:$B,0),MATCH(T$4,input_data!$1:$1,0)),"")</f>
        <v>9.7253157526953</v>
      </c>
      <c r="U256" s="152">
        <f>_xlfn.IFNA(INDEX(input_data!$1:$1048576,MATCH($A256,input_data!$B:$B,0),MATCH(U$4,input_data!$1:$1,0)),"")</f>
        <v>0</v>
      </c>
      <c r="V256" s="149">
        <f>_xlfn.IFNA(INDEX(input_data!$1:$1048576,MATCH($A256,input_data!$B:$B,0),MATCH(V$4,input_data!$1:$1,0)),"")</f>
        <v>358.393800056641</v>
      </c>
      <c r="W256" s="153">
        <f>_xlfn.IFNA(INDEX(input_data!$1:$1048576,MATCH($A256,input_data!$B:$B,0),MATCH(W$4,input_data!$1:$1,0)),"")</f>
        <v>2653.7467053923001</v>
      </c>
      <c r="X256" s="154">
        <f t="shared" si="3"/>
        <v>9.3296750722404065E-2</v>
      </c>
      <c r="Y256" s="157"/>
    </row>
    <row r="257" spans="1:25" x14ac:dyDescent="0.35">
      <c r="A257" s="156" t="s">
        <v>816</v>
      </c>
      <c r="B257" s="387" t="s">
        <v>1323</v>
      </c>
      <c r="C257" s="147"/>
      <c r="D257" s="156" t="s">
        <v>817</v>
      </c>
      <c r="E257" s="387" t="s">
        <v>2067</v>
      </c>
      <c r="F257" s="387" t="s">
        <v>2030</v>
      </c>
      <c r="G257" s="398" t="s">
        <v>2140</v>
      </c>
      <c r="H257" s="149">
        <f>_xlfn.IFNA(INDEX(input_data!$1:$1048576,MATCH($A257,input_data!$B:$B,0),MATCH(H$4,input_data!$1:$1,0)),"")</f>
        <v>395.19006747733698</v>
      </c>
      <c r="I257" s="150">
        <f>_xlfn.IFNA(INDEX(input_data!$1:$1048576,MATCH($A257,input_data!$B:$B,0),MATCH(I$4,input_data!$1:$1,0)),"")</f>
        <v>136641</v>
      </c>
      <c r="J257" s="399">
        <f>_xlfn.IFNA(INDEX(input_data!$1:$1048576,MATCH($A257,input_data!$B:$B,0),MATCH(J$4,input_data!$1:$1,0)),"")</f>
        <v>2892.1778051780698</v>
      </c>
      <c r="K257" s="152">
        <f>_xlfn.IFNA(INDEX(input_data!$1:$1048576,MATCH($A257,input_data!$B:$B,0),MATCH(K$4,input_data!$1:$1,0)),"")</f>
        <v>154.479066079429</v>
      </c>
      <c r="L257" s="152">
        <f>_xlfn.IFNA(INDEX(input_data!$1:$1048576,MATCH($A257,input_data!$B:$B,0),MATCH(L$4,input_data!$1:$1,0)),"")</f>
        <v>22.305982777361798</v>
      </c>
      <c r="M257" s="152">
        <f>_xlfn.IFNA(INDEX(input_data!$1:$1048576,MATCH($A257,input_data!$B:$B,0),MATCH(M$4,input_data!$1:$1,0)),"")</f>
        <v>144.516489311247</v>
      </c>
      <c r="N257" s="152">
        <f>_xlfn.IFNA(INDEX(input_data!$1:$1048576,MATCH($A257,input_data!$B:$B,0),MATCH(N$4,input_data!$1:$1,0)),"")</f>
        <v>28.400709550535201</v>
      </c>
      <c r="O257" s="152">
        <f>_xlfn.IFNA(INDEX(input_data!$1:$1048576,MATCH($A257,input_data!$B:$B,0),MATCH(O$4,input_data!$1:$1,0)),"")</f>
        <v>55.391478325336202</v>
      </c>
      <c r="P257" s="152">
        <f>_xlfn.IFNA(INDEX(input_data!$1:$1048576,MATCH($A257,input_data!$B:$B,0),MATCH(P$4,input_data!$1:$1,0)),"")</f>
        <v>8.0846848687060202</v>
      </c>
      <c r="Q257" s="152">
        <f>_xlfn.IFNA(INDEX(input_data!$1:$1048576,MATCH($A257,input_data!$B:$B,0),MATCH(Q$4,input_data!$1:$1,0)),"")</f>
        <v>1.0933090000000001</v>
      </c>
      <c r="R257" s="152">
        <f>_xlfn.IFNA(INDEX(input_data!$1:$1048576,MATCH($A257,input_data!$B:$B,0),MATCH(R$4,input_data!$1:$1,0)),"")</f>
        <v>0.37858000000000003</v>
      </c>
      <c r="S257" s="152">
        <f>_xlfn.IFNA(INDEX(input_data!$1:$1048576,MATCH($A257,input_data!$B:$B,0),MATCH(S$4,input_data!$1:$1,0)),"")</f>
        <v>3.3270566551690499</v>
      </c>
      <c r="T257" s="152">
        <f>_xlfn.IFNA(INDEX(input_data!$1:$1048576,MATCH($A257,input_data!$B:$B,0),MATCH(T$4,input_data!$1:$1,0)),"")</f>
        <v>11.7842035281056</v>
      </c>
      <c r="U257" s="152">
        <f>_xlfn.IFNA(INDEX(input_data!$1:$1048576,MATCH($A257,input_data!$B:$B,0),MATCH(U$4,input_data!$1:$1,0)),"")</f>
        <v>0</v>
      </c>
      <c r="V257" s="149">
        <f>_xlfn.IFNA(INDEX(input_data!$1:$1048576,MATCH($A257,input_data!$B:$B,0),MATCH(V$4,input_data!$1:$1,0)),"")</f>
        <v>429.76156009588902</v>
      </c>
      <c r="W257" s="153">
        <f>_xlfn.IFNA(INDEX(input_data!$1:$1048576,MATCH($A257,input_data!$B:$B,0),MATCH(W$4,input_data!$1:$1,0)),"")</f>
        <v>3145.1874627373099</v>
      </c>
      <c r="X257" s="154">
        <f t="shared" si="3"/>
        <v>8.7480671868188198E-2</v>
      </c>
      <c r="Y257" s="157"/>
    </row>
    <row r="258" spans="1:25" x14ac:dyDescent="0.35">
      <c r="A258" s="156" t="s">
        <v>822</v>
      </c>
      <c r="B258" s="387" t="s">
        <v>1324</v>
      </c>
      <c r="C258" s="147"/>
      <c r="D258" s="156" t="s">
        <v>823</v>
      </c>
      <c r="E258" s="387" t="s">
        <v>2068</v>
      </c>
      <c r="F258" s="387" t="s">
        <v>2030</v>
      </c>
      <c r="G258" s="398" t="s">
        <v>2140</v>
      </c>
      <c r="H258" s="149">
        <f>_xlfn.IFNA(INDEX(input_data!$1:$1048576,MATCH($A258,input_data!$B:$B,0),MATCH(H$4,input_data!$1:$1,0)),"")</f>
        <v>329.91780602994902</v>
      </c>
      <c r="I258" s="150">
        <f>_xlfn.IFNA(INDEX(input_data!$1:$1048576,MATCH($A258,input_data!$B:$B,0),MATCH(I$4,input_data!$1:$1,0)),"")</f>
        <v>131139</v>
      </c>
      <c r="J258" s="399">
        <f>_xlfn.IFNA(INDEX(input_data!$1:$1048576,MATCH($A258,input_data!$B:$B,0),MATCH(J$4,input_data!$1:$1,0)),"")</f>
        <v>2515.787111614</v>
      </c>
      <c r="K258" s="152">
        <f>_xlfn.IFNA(INDEX(input_data!$1:$1048576,MATCH($A258,input_data!$B:$B,0),MATCH(K$4,input_data!$1:$1,0)),"")</f>
        <v>86.310410701568202</v>
      </c>
      <c r="L258" s="152">
        <f>_xlfn.IFNA(INDEX(input_data!$1:$1048576,MATCH($A258,input_data!$B:$B,0),MATCH(L$4,input_data!$1:$1,0)),"")</f>
        <v>14.4508359411728</v>
      </c>
      <c r="M258" s="152">
        <f>_xlfn.IFNA(INDEX(input_data!$1:$1048576,MATCH($A258,input_data!$B:$B,0),MATCH(M$4,input_data!$1:$1,0)),"")</f>
        <v>177.50193955216301</v>
      </c>
      <c r="N258" s="152">
        <f>_xlfn.IFNA(INDEX(input_data!$1:$1048576,MATCH($A258,input_data!$B:$B,0),MATCH(N$4,input_data!$1:$1,0)),"")</f>
        <v>19.400481950636301</v>
      </c>
      <c r="O258" s="152">
        <f>_xlfn.IFNA(INDEX(input_data!$1:$1048576,MATCH($A258,input_data!$B:$B,0),MATCH(O$4,input_data!$1:$1,0)),"")</f>
        <v>41.439588830581698</v>
      </c>
      <c r="P258" s="152">
        <f>_xlfn.IFNA(INDEX(input_data!$1:$1048576,MATCH($A258,input_data!$B:$B,0),MATCH(P$4,input_data!$1:$1,0)),"")</f>
        <v>6.6713728456718302</v>
      </c>
      <c r="Q258" s="152">
        <f>_xlfn.IFNA(INDEX(input_data!$1:$1048576,MATCH($A258,input_data!$B:$B,0),MATCH(Q$4,input_data!$1:$1,0)),"")</f>
        <v>0.78651899999999997</v>
      </c>
      <c r="R258" s="152">
        <f>_xlfn.IFNA(INDEX(input_data!$1:$1048576,MATCH($A258,input_data!$B:$B,0),MATCH(R$4,input_data!$1:$1,0)),"")</f>
        <v>1.407969</v>
      </c>
      <c r="S258" s="152">
        <f>_xlfn.IFNA(INDEX(input_data!$1:$1048576,MATCH($A258,input_data!$B:$B,0),MATCH(S$4,input_data!$1:$1,0)),"")</f>
        <v>1.1590121434419001</v>
      </c>
      <c r="T258" s="152">
        <f>_xlfn.IFNA(INDEX(input_data!$1:$1048576,MATCH($A258,input_data!$B:$B,0),MATCH(T$4,input_data!$1:$1,0)),"")</f>
        <v>5.6089489068424401</v>
      </c>
      <c r="U258" s="152">
        <f>_xlfn.IFNA(INDEX(input_data!$1:$1048576,MATCH($A258,input_data!$B:$B,0),MATCH(U$4,input_data!$1:$1,0)),"")</f>
        <v>0</v>
      </c>
      <c r="V258" s="149">
        <f>_xlfn.IFNA(INDEX(input_data!$1:$1048576,MATCH($A258,input_data!$B:$B,0),MATCH(V$4,input_data!$1:$1,0)),"")</f>
        <v>354.73707887207797</v>
      </c>
      <c r="W258" s="153">
        <f>_xlfn.IFNA(INDEX(input_data!$1:$1048576,MATCH($A258,input_data!$B:$B,0),MATCH(W$4,input_data!$1:$1,0)),"")</f>
        <v>2705.0463925459098</v>
      </c>
      <c r="X258" s="154">
        <f t="shared" si="3"/>
        <v>7.5228655102889341E-2</v>
      </c>
      <c r="Y258" s="157"/>
    </row>
    <row r="259" spans="1:25" x14ac:dyDescent="0.35">
      <c r="A259" s="156" t="s">
        <v>826</v>
      </c>
      <c r="B259" s="387" t="s">
        <v>1325</v>
      </c>
      <c r="C259" s="147"/>
      <c r="D259" s="156" t="s">
        <v>827</v>
      </c>
      <c r="E259" s="387" t="s">
        <v>2069</v>
      </c>
      <c r="F259" s="387" t="s">
        <v>2034</v>
      </c>
      <c r="G259" s="398" t="s">
        <v>2142</v>
      </c>
      <c r="H259" s="149">
        <f>_xlfn.IFNA(INDEX(input_data!$1:$1048576,MATCH($A259,input_data!$B:$B,0),MATCH(H$4,input_data!$1:$1,0)),"")</f>
        <v>17.579389055972602</v>
      </c>
      <c r="I259" s="150">
        <f>_xlfn.IFNA(INDEX(input_data!$1:$1048576,MATCH($A259,input_data!$B:$B,0),MATCH(I$4,input_data!$1:$1,0)),"")</f>
        <v>52540</v>
      </c>
      <c r="J259" s="399">
        <f>_xlfn.IFNA(INDEX(input_data!$1:$1048576,MATCH($A259,input_data!$B:$B,0),MATCH(J$4,input_data!$1:$1,0)),"")</f>
        <v>334.59057967210902</v>
      </c>
      <c r="K259" s="152">
        <f>_xlfn.IFNA(INDEX(input_data!$1:$1048576,MATCH($A259,input_data!$B:$B,0),MATCH(K$4,input_data!$1:$1,0)),"")</f>
        <v>2.7283890525396499</v>
      </c>
      <c r="L259" s="152">
        <f>_xlfn.IFNA(INDEX(input_data!$1:$1048576,MATCH($A259,input_data!$B:$B,0),MATCH(L$4,input_data!$1:$1,0)),"")</f>
        <v>0.51979511150915703</v>
      </c>
      <c r="M259" s="152">
        <f>_xlfn.IFNA(INDEX(input_data!$1:$1048576,MATCH($A259,input_data!$B:$B,0),MATCH(M$4,input_data!$1:$1,0)),"")</f>
        <v>13.2281948103552</v>
      </c>
      <c r="N259" s="152">
        <f>_xlfn.IFNA(INDEX(input_data!$1:$1048576,MATCH($A259,input_data!$B:$B,0),MATCH(N$4,input_data!$1:$1,0)),"")</f>
        <v>0</v>
      </c>
      <c r="O259" s="152">
        <f>_xlfn.IFNA(INDEX(input_data!$1:$1048576,MATCH($A259,input_data!$B:$B,0),MATCH(O$4,input_data!$1:$1,0)),"")</f>
        <v>0</v>
      </c>
      <c r="P259" s="152">
        <f>_xlfn.IFNA(INDEX(input_data!$1:$1048576,MATCH($A259,input_data!$B:$B,0),MATCH(P$4,input_data!$1:$1,0)),"")</f>
        <v>0</v>
      </c>
      <c r="Q259" s="152">
        <f>_xlfn.IFNA(INDEX(input_data!$1:$1048576,MATCH($A259,input_data!$B:$B,0),MATCH(Q$4,input_data!$1:$1,0)),"")</f>
        <v>3.7314E-2</v>
      </c>
      <c r="R259" s="152">
        <f>_xlfn.IFNA(INDEX(input_data!$1:$1048576,MATCH($A259,input_data!$B:$B,0),MATCH(R$4,input_data!$1:$1,0)),"")</f>
        <v>1.9526999999999999E-2</v>
      </c>
      <c r="S259" s="152">
        <f>_xlfn.IFNA(INDEX(input_data!$1:$1048576,MATCH($A259,input_data!$B:$B,0),MATCH(S$4,input_data!$1:$1,0)),"")</f>
        <v>0</v>
      </c>
      <c r="T259" s="152">
        <f>_xlfn.IFNA(INDEX(input_data!$1:$1048576,MATCH($A259,input_data!$B:$B,0),MATCH(T$4,input_data!$1:$1,0)),"")</f>
        <v>0</v>
      </c>
      <c r="U259" s="152">
        <f>_xlfn.IFNA(INDEX(input_data!$1:$1048576,MATCH($A259,input_data!$B:$B,0),MATCH(U$4,input_data!$1:$1,0)),"")</f>
        <v>1.04666508156862</v>
      </c>
      <c r="V259" s="149">
        <f>_xlfn.IFNA(INDEX(input_data!$1:$1048576,MATCH($A259,input_data!$B:$B,0),MATCH(V$4,input_data!$1:$1,0)),"")</f>
        <v>17.5798850559726</v>
      </c>
      <c r="W259" s="153">
        <f>_xlfn.IFNA(INDEX(input_data!$1:$1048576,MATCH($A259,input_data!$B:$B,0),MATCH(W$4,input_data!$1:$1,0)),"")</f>
        <v>334.60002009845101</v>
      </c>
      <c r="X259" s="154">
        <f t="shared" si="3"/>
        <v>2.8214859937314429E-5</v>
      </c>
      <c r="Y259" s="157"/>
    </row>
    <row r="260" spans="1:25" x14ac:dyDescent="0.35">
      <c r="A260" s="156" t="s">
        <v>828</v>
      </c>
      <c r="B260" s="387" t="s">
        <v>1326</v>
      </c>
      <c r="C260" s="147"/>
      <c r="D260" s="156" t="s">
        <v>829</v>
      </c>
      <c r="E260" s="387" t="s">
        <v>2064</v>
      </c>
      <c r="F260" s="387" t="s">
        <v>2030</v>
      </c>
      <c r="G260" s="398" t="s">
        <v>2140</v>
      </c>
      <c r="H260" s="149">
        <f>_xlfn.IFNA(INDEX(input_data!$1:$1048576,MATCH($A260,input_data!$B:$B,0),MATCH(H$4,input_data!$1:$1,0)),"")</f>
        <v>631.999943824139</v>
      </c>
      <c r="I260" s="150">
        <f>_xlfn.IFNA(INDEX(input_data!$1:$1048576,MATCH($A260,input_data!$B:$B,0),MATCH(I$4,input_data!$1:$1,0)),"")</f>
        <v>261707</v>
      </c>
      <c r="J260" s="399">
        <f>_xlfn.IFNA(INDEX(input_data!$1:$1048576,MATCH($A260,input_data!$B:$B,0),MATCH(J$4,input_data!$1:$1,0)),"")</f>
        <v>2414.9141743405398</v>
      </c>
      <c r="K260" s="152">
        <f>_xlfn.IFNA(INDEX(input_data!$1:$1048576,MATCH($A260,input_data!$B:$B,0),MATCH(K$4,input_data!$1:$1,0)),"")</f>
        <v>206.384414833199</v>
      </c>
      <c r="L260" s="152">
        <f>_xlfn.IFNA(INDEX(input_data!$1:$1048576,MATCH($A260,input_data!$B:$B,0),MATCH(L$4,input_data!$1:$1,0)),"")</f>
        <v>31.3952657612157</v>
      </c>
      <c r="M260" s="152">
        <f>_xlfn.IFNA(INDEX(input_data!$1:$1048576,MATCH($A260,input_data!$B:$B,0),MATCH(M$4,input_data!$1:$1,0)),"")</f>
        <v>301.75358377808197</v>
      </c>
      <c r="N260" s="152">
        <f>_xlfn.IFNA(INDEX(input_data!$1:$1048576,MATCH($A260,input_data!$B:$B,0),MATCH(N$4,input_data!$1:$1,0)),"")</f>
        <v>36.1337765233949</v>
      </c>
      <c r="O260" s="152">
        <f>_xlfn.IFNA(INDEX(input_data!$1:$1048576,MATCH($A260,input_data!$B:$B,0),MATCH(O$4,input_data!$1:$1,0)),"")</f>
        <v>73.902636957480297</v>
      </c>
      <c r="P260" s="152">
        <f>_xlfn.IFNA(INDEX(input_data!$1:$1048576,MATCH($A260,input_data!$B:$B,0),MATCH(P$4,input_data!$1:$1,0)),"")</f>
        <v>11.8355277198274</v>
      </c>
      <c r="Q260" s="152">
        <f>_xlfn.IFNA(INDEX(input_data!$1:$1048576,MATCH($A260,input_data!$B:$B,0),MATCH(Q$4,input_data!$1:$1,0)),"")</f>
        <v>1.7219800000000001</v>
      </c>
      <c r="R260" s="152">
        <f>_xlfn.IFNA(INDEX(input_data!$1:$1048576,MATCH($A260,input_data!$B:$B,0),MATCH(R$4,input_data!$1:$1,0)),"")</f>
        <v>2.2730510000000002</v>
      </c>
      <c r="S260" s="152">
        <f>_xlfn.IFNA(INDEX(input_data!$1:$1048576,MATCH($A260,input_data!$B:$B,0),MATCH(S$4,input_data!$1:$1,0)),"")</f>
        <v>3.9343032272868501</v>
      </c>
      <c r="T260" s="152">
        <f>_xlfn.IFNA(INDEX(input_data!$1:$1048576,MATCH($A260,input_data!$B:$B,0),MATCH(T$4,input_data!$1:$1,0)),"")</f>
        <v>16.452768678738199</v>
      </c>
      <c r="U260" s="152">
        <f>_xlfn.IFNA(INDEX(input_data!$1:$1048576,MATCH($A260,input_data!$B:$B,0),MATCH(U$4,input_data!$1:$1,0)),"")</f>
        <v>0</v>
      </c>
      <c r="V260" s="149">
        <f>_xlfn.IFNA(INDEX(input_data!$1:$1048576,MATCH($A260,input_data!$B:$B,0),MATCH(V$4,input_data!$1:$1,0)),"")</f>
        <v>685.78730847922395</v>
      </c>
      <c r="W260" s="153">
        <f>_xlfn.IFNA(INDEX(input_data!$1:$1048576,MATCH($A260,input_data!$B:$B,0),MATCH(W$4,input_data!$1:$1,0)),"")</f>
        <v>2620.4393022701902</v>
      </c>
      <c r="X260" s="154">
        <f t="shared" si="3"/>
        <v>8.5106597208894463E-2</v>
      </c>
      <c r="Y260" s="157"/>
    </row>
    <row r="261" spans="1:25" x14ac:dyDescent="0.35">
      <c r="A261" s="156" t="s">
        <v>830</v>
      </c>
      <c r="B261" s="387" t="s">
        <v>1327</v>
      </c>
      <c r="C261" s="147"/>
      <c r="D261" s="156" t="s">
        <v>831</v>
      </c>
      <c r="E261" s="387" t="s">
        <v>2067</v>
      </c>
      <c r="F261" s="387" t="s">
        <v>2031</v>
      </c>
      <c r="G261" s="398" t="s">
        <v>2142</v>
      </c>
      <c r="H261" s="149">
        <f>_xlfn.IFNA(INDEX(input_data!$1:$1048576,MATCH($A261,input_data!$B:$B,0),MATCH(H$4,input_data!$1:$1,0)),"")</f>
        <v>340.19960971833302</v>
      </c>
      <c r="I261" s="150">
        <f>_xlfn.IFNA(INDEX(input_data!$1:$1048576,MATCH($A261,input_data!$B:$B,0),MATCH(I$4,input_data!$1:$1,0)),"")</f>
        <v>151872</v>
      </c>
      <c r="J261" s="399">
        <f>_xlfn.IFNA(INDEX(input_data!$1:$1048576,MATCH($A261,input_data!$B:$B,0),MATCH(J$4,input_data!$1:$1,0)),"")</f>
        <v>2240.0416779810198</v>
      </c>
      <c r="K261" s="152">
        <f>_xlfn.IFNA(INDEX(input_data!$1:$1048576,MATCH($A261,input_data!$B:$B,0),MATCH(K$4,input_data!$1:$1,0)),"")</f>
        <v>64.072237940225705</v>
      </c>
      <c r="L261" s="152">
        <f>_xlfn.IFNA(INDEX(input_data!$1:$1048576,MATCH($A261,input_data!$B:$B,0),MATCH(L$4,input_data!$1:$1,0)),"")</f>
        <v>11.733099489866801</v>
      </c>
      <c r="M261" s="152">
        <f>_xlfn.IFNA(INDEX(input_data!$1:$1048576,MATCH($A261,input_data!$B:$B,0),MATCH(M$4,input_data!$1:$1,0)),"")</f>
        <v>217.98222268663099</v>
      </c>
      <c r="N261" s="152">
        <f>_xlfn.IFNA(INDEX(input_data!$1:$1048576,MATCH($A261,input_data!$B:$B,0),MATCH(N$4,input_data!$1:$1,0)),"")</f>
        <v>14.635454341849901</v>
      </c>
      <c r="O261" s="152">
        <f>_xlfn.IFNA(INDEX(input_data!$1:$1048576,MATCH($A261,input_data!$B:$B,0),MATCH(O$4,input_data!$1:$1,0)),"")</f>
        <v>32.675158469307902</v>
      </c>
      <c r="P261" s="152">
        <f>_xlfn.IFNA(INDEX(input_data!$1:$1048576,MATCH($A261,input_data!$B:$B,0),MATCH(P$4,input_data!$1:$1,0)),"")</f>
        <v>6.0979773551968899</v>
      </c>
      <c r="Q261" s="152">
        <f>_xlfn.IFNA(INDEX(input_data!$1:$1048576,MATCH($A261,input_data!$B:$B,0),MATCH(Q$4,input_data!$1:$1,0)),"")</f>
        <v>0.75139299999999998</v>
      </c>
      <c r="R261" s="152">
        <f>_xlfn.IFNA(INDEX(input_data!$1:$1048576,MATCH($A261,input_data!$B:$B,0),MATCH(R$4,input_data!$1:$1,0)),"")</f>
        <v>2.0344519999999999</v>
      </c>
      <c r="S261" s="152">
        <f>_xlfn.IFNA(INDEX(input_data!$1:$1048576,MATCH($A261,input_data!$B:$B,0),MATCH(S$4,input_data!$1:$1,0)),"")</f>
        <v>0.61494159229730005</v>
      </c>
      <c r="T261" s="152">
        <f>_xlfn.IFNA(INDEX(input_data!$1:$1048576,MATCH($A261,input_data!$B:$B,0),MATCH(T$4,input_data!$1:$1,0)),"")</f>
        <v>0</v>
      </c>
      <c r="U261" s="152">
        <f>_xlfn.IFNA(INDEX(input_data!$1:$1048576,MATCH($A261,input_data!$B:$B,0),MATCH(U$4,input_data!$1:$1,0)),"")</f>
        <v>0</v>
      </c>
      <c r="V261" s="149">
        <f>_xlfn.IFNA(INDEX(input_data!$1:$1048576,MATCH($A261,input_data!$B:$B,0),MATCH(V$4,input_data!$1:$1,0)),"")</f>
        <v>350.596936875376</v>
      </c>
      <c r="W261" s="153">
        <f>_xlfn.IFNA(INDEX(input_data!$1:$1048576,MATCH($A261,input_data!$B:$B,0),MATCH(W$4,input_data!$1:$1,0)),"")</f>
        <v>2308.5027975886001</v>
      </c>
      <c r="X261" s="154">
        <f t="shared" si="3"/>
        <v>3.05624311728383E-2</v>
      </c>
      <c r="Y261" s="157"/>
    </row>
    <row r="262" spans="1:25" x14ac:dyDescent="0.35">
      <c r="A262" s="156" t="s">
        <v>832</v>
      </c>
      <c r="B262" s="387" t="s">
        <v>1328</v>
      </c>
      <c r="C262" s="147"/>
      <c r="D262" s="156" t="s">
        <v>833</v>
      </c>
      <c r="E262" s="387" t="s">
        <v>2067</v>
      </c>
      <c r="F262" s="387" t="s">
        <v>2033</v>
      </c>
      <c r="G262" s="398" t="s">
        <v>234</v>
      </c>
      <c r="H262" s="149">
        <f>_xlfn.IFNA(INDEX(input_data!$1:$1048576,MATCH($A262,input_data!$B:$B,0),MATCH(H$4,input_data!$1:$1,0)),"")</f>
        <v>28.73559461784</v>
      </c>
      <c r="I262" s="150">
        <f>_xlfn.IFNA(INDEX(input_data!$1:$1048576,MATCH($A262,input_data!$B:$B,0),MATCH(I$4,input_data!$1:$1,0)),"")</f>
        <v>235755</v>
      </c>
      <c r="J262" s="399">
        <f>_xlfn.IFNA(INDEX(input_data!$1:$1048576,MATCH($A262,input_data!$B:$B,0),MATCH(J$4,input_data!$1:$1,0)),"")</f>
        <v>121.88752992657599</v>
      </c>
      <c r="K262" s="152">
        <f>_xlfn.IFNA(INDEX(input_data!$1:$1048576,MATCH($A262,input_data!$B:$B,0),MATCH(K$4,input_data!$1:$1,0)),"")</f>
        <v>7.0349143370766702</v>
      </c>
      <c r="L262" s="152">
        <f>_xlfn.IFNA(INDEX(input_data!$1:$1048576,MATCH($A262,input_data!$B:$B,0),MATCH(L$4,input_data!$1:$1,0)),"")</f>
        <v>0.87257872200072595</v>
      </c>
      <c r="M262" s="152">
        <f>_xlfn.IFNA(INDEX(input_data!$1:$1048576,MATCH($A262,input_data!$B:$B,0),MATCH(M$4,input_data!$1:$1,0)),"")</f>
        <v>21.323772007294099</v>
      </c>
      <c r="N262" s="152">
        <f>_xlfn.IFNA(INDEX(input_data!$1:$1048576,MATCH($A262,input_data!$B:$B,0),MATCH(N$4,input_data!$1:$1,0)),"")</f>
        <v>0</v>
      </c>
      <c r="O262" s="152">
        <f>_xlfn.IFNA(INDEX(input_data!$1:$1048576,MATCH($A262,input_data!$B:$B,0),MATCH(O$4,input_data!$1:$1,0)),"")</f>
        <v>0</v>
      </c>
      <c r="P262" s="152">
        <f>_xlfn.IFNA(INDEX(input_data!$1:$1048576,MATCH($A262,input_data!$B:$B,0),MATCH(P$4,input_data!$1:$1,0)),"")</f>
        <v>0</v>
      </c>
      <c r="Q262" s="152">
        <f>_xlfn.IFNA(INDEX(input_data!$1:$1048576,MATCH($A262,input_data!$B:$B,0),MATCH(Q$4,input_data!$1:$1,0)),"")</f>
        <v>0</v>
      </c>
      <c r="R262" s="152">
        <f>_xlfn.IFNA(INDEX(input_data!$1:$1048576,MATCH($A262,input_data!$B:$B,0),MATCH(R$4,input_data!$1:$1,0)),"")</f>
        <v>0</v>
      </c>
      <c r="S262" s="152">
        <f>_xlfn.IFNA(INDEX(input_data!$1:$1048576,MATCH($A262,input_data!$B:$B,0),MATCH(S$4,input_data!$1:$1,0)),"")</f>
        <v>0</v>
      </c>
      <c r="T262" s="152">
        <f>_xlfn.IFNA(INDEX(input_data!$1:$1048576,MATCH($A262,input_data!$B:$B,0),MATCH(T$4,input_data!$1:$1,0)),"")</f>
        <v>0</v>
      </c>
      <c r="U262" s="152">
        <f>_xlfn.IFNA(INDEX(input_data!$1:$1048576,MATCH($A262,input_data!$B:$B,0),MATCH(U$4,input_data!$1:$1,0)),"")</f>
        <v>0</v>
      </c>
      <c r="V262" s="149">
        <f>_xlfn.IFNA(INDEX(input_data!$1:$1048576,MATCH($A262,input_data!$B:$B,0),MATCH(V$4,input_data!$1:$1,0)),"")</f>
        <v>29.231265066371499</v>
      </c>
      <c r="W262" s="153">
        <f>_xlfn.IFNA(INDEX(input_data!$1:$1048576,MATCH($A262,input_data!$B:$B,0),MATCH(W$4,input_data!$1:$1,0)),"")</f>
        <v>123.99001109784101</v>
      </c>
      <c r="X262" s="154">
        <f t="shared" si="3"/>
        <v>1.7249354158962449E-2</v>
      </c>
      <c r="Y262" s="157"/>
    </row>
    <row r="263" spans="1:25" x14ac:dyDescent="0.35">
      <c r="A263" s="156" t="s">
        <v>834</v>
      </c>
      <c r="B263" s="387" t="s">
        <v>1329</v>
      </c>
      <c r="C263" s="147"/>
      <c r="D263" s="156" t="s">
        <v>835</v>
      </c>
      <c r="E263" s="387" t="s">
        <v>2069</v>
      </c>
      <c r="F263" s="387" t="s">
        <v>2031</v>
      </c>
      <c r="G263" s="398" t="s">
        <v>2140</v>
      </c>
      <c r="H263" s="149">
        <f>_xlfn.IFNA(INDEX(input_data!$1:$1048576,MATCH($A263,input_data!$B:$B,0),MATCH(H$4,input_data!$1:$1,0)),"")</f>
        <v>146.640405218273</v>
      </c>
      <c r="I263" s="150">
        <f>_xlfn.IFNA(INDEX(input_data!$1:$1048576,MATCH($A263,input_data!$B:$B,0),MATCH(I$4,input_data!$1:$1,0)),"")</f>
        <v>57231</v>
      </c>
      <c r="J263" s="399">
        <f>_xlfn.IFNA(INDEX(input_data!$1:$1048576,MATCH($A263,input_data!$B:$B,0),MATCH(J$4,input_data!$1:$1,0)),"")</f>
        <v>2562.2548132703</v>
      </c>
      <c r="K263" s="152">
        <f>_xlfn.IFNA(INDEX(input_data!$1:$1048576,MATCH($A263,input_data!$B:$B,0),MATCH(K$4,input_data!$1:$1,0)),"")</f>
        <v>41.689936377292803</v>
      </c>
      <c r="L263" s="152">
        <f>_xlfn.IFNA(INDEX(input_data!$1:$1048576,MATCH($A263,input_data!$B:$B,0),MATCH(L$4,input_data!$1:$1,0)),"")</f>
        <v>6.1062038492029096</v>
      </c>
      <c r="M263" s="152">
        <f>_xlfn.IFNA(INDEX(input_data!$1:$1048576,MATCH($A263,input_data!$B:$B,0),MATCH(M$4,input_data!$1:$1,0)),"")</f>
        <v>86.020106625649703</v>
      </c>
      <c r="N263" s="152">
        <f>_xlfn.IFNA(INDEX(input_data!$1:$1048576,MATCH($A263,input_data!$B:$B,0),MATCH(N$4,input_data!$1:$1,0)),"")</f>
        <v>4.9215972159597001</v>
      </c>
      <c r="O263" s="152">
        <f>_xlfn.IFNA(INDEX(input_data!$1:$1048576,MATCH($A263,input_data!$B:$B,0),MATCH(O$4,input_data!$1:$1,0)),"")</f>
        <v>11.771712444363899</v>
      </c>
      <c r="P263" s="152">
        <f>_xlfn.IFNA(INDEX(input_data!$1:$1048576,MATCH($A263,input_data!$B:$B,0),MATCH(P$4,input_data!$1:$1,0)),"")</f>
        <v>2.2551066919933498</v>
      </c>
      <c r="Q263" s="152">
        <f>_xlfn.IFNA(INDEX(input_data!$1:$1048576,MATCH($A263,input_data!$B:$B,0),MATCH(Q$4,input_data!$1:$1,0)),"")</f>
        <v>0.44259100000000001</v>
      </c>
      <c r="R263" s="152">
        <f>_xlfn.IFNA(INDEX(input_data!$1:$1048576,MATCH($A263,input_data!$B:$B,0),MATCH(R$4,input_data!$1:$1,0)),"")</f>
        <v>1.3729309999999999</v>
      </c>
      <c r="S263" s="152">
        <f>_xlfn.IFNA(INDEX(input_data!$1:$1048576,MATCH($A263,input_data!$B:$B,0),MATCH(S$4,input_data!$1:$1,0)),"")</f>
        <v>0.59826438857907205</v>
      </c>
      <c r="T263" s="152">
        <f>_xlfn.IFNA(INDEX(input_data!$1:$1048576,MATCH($A263,input_data!$B:$B,0),MATCH(T$4,input_data!$1:$1,0)),"")</f>
        <v>2.5696701563553699</v>
      </c>
      <c r="U263" s="152">
        <f>_xlfn.IFNA(INDEX(input_data!$1:$1048576,MATCH($A263,input_data!$B:$B,0),MATCH(U$4,input_data!$1:$1,0)),"")</f>
        <v>0</v>
      </c>
      <c r="V263" s="149">
        <f>_xlfn.IFNA(INDEX(input_data!$1:$1048576,MATCH($A263,input_data!$B:$B,0),MATCH(V$4,input_data!$1:$1,0)),"")</f>
        <v>157.74811974939701</v>
      </c>
      <c r="W263" s="153">
        <f>_xlfn.IFNA(INDEX(input_data!$1:$1048576,MATCH($A263,input_data!$B:$B,0),MATCH(W$4,input_data!$1:$1,0)),"")</f>
        <v>2756.3404404849998</v>
      </c>
      <c r="X263" s="154">
        <f t="shared" si="3"/>
        <v>7.5747980337276477E-2</v>
      </c>
      <c r="Y263" s="157"/>
    </row>
    <row r="264" spans="1:25" x14ac:dyDescent="0.35">
      <c r="A264" s="156" t="s">
        <v>836</v>
      </c>
      <c r="B264" s="387" t="s">
        <v>1330</v>
      </c>
      <c r="C264" s="147"/>
      <c r="D264" s="156" t="s">
        <v>837</v>
      </c>
      <c r="E264" s="387" t="s">
        <v>2067</v>
      </c>
      <c r="F264" s="387" t="s">
        <v>2030</v>
      </c>
      <c r="G264" s="398" t="s">
        <v>2140</v>
      </c>
      <c r="H264" s="149">
        <f>_xlfn.IFNA(INDEX(input_data!$1:$1048576,MATCH($A264,input_data!$B:$B,0),MATCH(H$4,input_data!$1:$1,0)),"")</f>
        <v>205.554106134313</v>
      </c>
      <c r="I264" s="150">
        <f>_xlfn.IFNA(INDEX(input_data!$1:$1048576,MATCH($A264,input_data!$B:$B,0),MATCH(I$4,input_data!$1:$1,0)),"")</f>
        <v>95825</v>
      </c>
      <c r="J264" s="399">
        <f>_xlfn.IFNA(INDEX(input_data!$1:$1048576,MATCH($A264,input_data!$B:$B,0),MATCH(J$4,input_data!$1:$1,0)),"")</f>
        <v>2145.0989421791101</v>
      </c>
      <c r="K264" s="152">
        <f>_xlfn.IFNA(INDEX(input_data!$1:$1048576,MATCH($A264,input_data!$B:$B,0),MATCH(K$4,input_data!$1:$1,0)),"")</f>
        <v>37.104150543108297</v>
      </c>
      <c r="L264" s="152">
        <f>_xlfn.IFNA(INDEX(input_data!$1:$1048576,MATCH($A264,input_data!$B:$B,0),MATCH(L$4,input_data!$1:$1,0)),"")</f>
        <v>6.2261118163312199</v>
      </c>
      <c r="M264" s="152">
        <f>_xlfn.IFNA(INDEX(input_data!$1:$1048576,MATCH($A264,input_data!$B:$B,0),MATCH(M$4,input_data!$1:$1,0)),"")</f>
        <v>140.764231349895</v>
      </c>
      <c r="N264" s="152">
        <f>_xlfn.IFNA(INDEX(input_data!$1:$1048576,MATCH($A264,input_data!$B:$B,0),MATCH(N$4,input_data!$1:$1,0)),"")</f>
        <v>7.9534131598141604</v>
      </c>
      <c r="O264" s="152">
        <f>_xlfn.IFNA(INDEX(input_data!$1:$1048576,MATCH($A264,input_data!$B:$B,0),MATCH(O$4,input_data!$1:$1,0)),"")</f>
        <v>19.6110797649327</v>
      </c>
      <c r="P264" s="152">
        <f>_xlfn.IFNA(INDEX(input_data!$1:$1048576,MATCH($A264,input_data!$B:$B,0),MATCH(P$4,input_data!$1:$1,0)),"")</f>
        <v>3.8078079464449401</v>
      </c>
      <c r="Q264" s="152">
        <f>_xlfn.IFNA(INDEX(input_data!$1:$1048576,MATCH($A264,input_data!$B:$B,0),MATCH(Q$4,input_data!$1:$1,0)),"")</f>
        <v>0.54861599999999999</v>
      </c>
      <c r="R264" s="152">
        <f>_xlfn.IFNA(INDEX(input_data!$1:$1048576,MATCH($A264,input_data!$B:$B,0),MATCH(R$4,input_data!$1:$1,0)),"")</f>
        <v>0.40316200000000002</v>
      </c>
      <c r="S264" s="152">
        <f>_xlfn.IFNA(INDEX(input_data!$1:$1048576,MATCH($A264,input_data!$B:$B,0),MATCH(S$4,input_data!$1:$1,0)),"")</f>
        <v>1.03208894351583</v>
      </c>
      <c r="T264" s="152">
        <f>_xlfn.IFNA(INDEX(input_data!$1:$1048576,MATCH($A264,input_data!$B:$B,0),MATCH(T$4,input_data!$1:$1,0)),"")</f>
        <v>0</v>
      </c>
      <c r="U264" s="152">
        <f>_xlfn.IFNA(INDEX(input_data!$1:$1048576,MATCH($A264,input_data!$B:$B,0),MATCH(U$4,input_data!$1:$1,0)),"")</f>
        <v>0</v>
      </c>
      <c r="V264" s="149">
        <f>_xlfn.IFNA(INDEX(input_data!$1:$1048576,MATCH($A264,input_data!$B:$B,0),MATCH(V$4,input_data!$1:$1,0)),"")</f>
        <v>217.450661524042</v>
      </c>
      <c r="W264" s="153">
        <f>_xlfn.IFNA(INDEX(input_data!$1:$1048576,MATCH($A264,input_data!$B:$B,0),MATCH(W$4,input_data!$1:$1,0)),"")</f>
        <v>2269.2477070080099</v>
      </c>
      <c r="X264" s="154">
        <f t="shared" si="3"/>
        <v>5.7875542422662907E-2</v>
      </c>
      <c r="Y264" s="157"/>
    </row>
    <row r="265" spans="1:25" ht="16.5" x14ac:dyDescent="0.35">
      <c r="A265" s="156" t="s">
        <v>840</v>
      </c>
      <c r="B265" s="387" t="s">
        <v>1331</v>
      </c>
      <c r="C265" s="158"/>
      <c r="D265" s="156" t="s">
        <v>841</v>
      </c>
      <c r="E265" s="387" t="s">
        <v>2065</v>
      </c>
      <c r="F265" s="387" t="s">
        <v>2031</v>
      </c>
      <c r="G265" s="398" t="s">
        <v>234</v>
      </c>
      <c r="H265" s="149">
        <f>_xlfn.IFNA(INDEX(input_data!$1:$1048576,MATCH($A265,input_data!$B:$B,0),MATCH(H$4,input_data!$1:$1,0)),"")</f>
        <v>575.77234675462</v>
      </c>
      <c r="I265" s="150">
        <f>_xlfn.IFNA(INDEX(input_data!$1:$1048576,MATCH($A265,input_data!$B:$B,0),MATCH(I$4,input_data!$1:$1,0)),"")</f>
        <v>271342</v>
      </c>
      <c r="J265" s="399">
        <f>_xlfn.IFNA(INDEX(input_data!$1:$1048576,MATCH($A265,input_data!$B:$B,0),MATCH(J$4,input_data!$1:$1,0)),"")</f>
        <v>2121.94332891561</v>
      </c>
      <c r="K265" s="152">
        <f>_xlfn.IFNA(INDEX(input_data!$1:$1048576,MATCH($A265,input_data!$B:$B,0),MATCH(K$4,input_data!$1:$1,0)),"")</f>
        <v>99.487066447776598</v>
      </c>
      <c r="L265" s="152">
        <f>_xlfn.IFNA(INDEX(input_data!$1:$1048576,MATCH($A265,input_data!$B:$B,0),MATCH(L$4,input_data!$1:$1,0)),"")</f>
        <v>18.540791023999901</v>
      </c>
      <c r="M265" s="152">
        <f>_xlfn.IFNA(INDEX(input_data!$1:$1048576,MATCH($A265,input_data!$B:$B,0),MATCH(M$4,input_data!$1:$1,0)),"")</f>
        <v>383.43050040988197</v>
      </c>
      <c r="N265" s="152">
        <f>_xlfn.IFNA(INDEX(input_data!$1:$1048576,MATCH($A265,input_data!$B:$B,0),MATCH(N$4,input_data!$1:$1,0)),"")</f>
        <v>28.833950097220601</v>
      </c>
      <c r="O265" s="152">
        <f>_xlfn.IFNA(INDEX(input_data!$1:$1048576,MATCH($A265,input_data!$B:$B,0),MATCH(O$4,input_data!$1:$1,0)),"")</f>
        <v>59.493117768329903</v>
      </c>
      <c r="P265" s="152">
        <f>_xlfn.IFNA(INDEX(input_data!$1:$1048576,MATCH($A265,input_data!$B:$B,0),MATCH(P$4,input_data!$1:$1,0)),"")</f>
        <v>10.926856013395099</v>
      </c>
      <c r="Q265" s="152">
        <f>_xlfn.IFNA(INDEX(input_data!$1:$1048576,MATCH($A265,input_data!$B:$B,0),MATCH(Q$4,input_data!$1:$1,0)),"")</f>
        <v>1.5255700000000001</v>
      </c>
      <c r="R265" s="152">
        <f>_xlfn.IFNA(INDEX(input_data!$1:$1048576,MATCH($A265,input_data!$B:$B,0),MATCH(R$4,input_data!$1:$1,0)),"")</f>
        <v>4.3556939999999997</v>
      </c>
      <c r="S265" s="152">
        <f>_xlfn.IFNA(INDEX(input_data!$1:$1048576,MATCH($A265,input_data!$B:$B,0),MATCH(S$4,input_data!$1:$1,0)),"")</f>
        <v>1.27019046717742</v>
      </c>
      <c r="T265" s="152">
        <f>_xlfn.IFNA(INDEX(input_data!$1:$1048576,MATCH($A265,input_data!$B:$B,0),MATCH(T$4,input_data!$1:$1,0)),"")</f>
        <v>0</v>
      </c>
      <c r="U265" s="152">
        <f>_xlfn.IFNA(INDEX(input_data!$1:$1048576,MATCH($A265,input_data!$B:$B,0),MATCH(U$4,input_data!$1:$1,0)),"")</f>
        <v>0</v>
      </c>
      <c r="V265" s="149">
        <f>_xlfn.IFNA(INDEX(input_data!$1:$1048576,MATCH($A265,input_data!$B:$B,0),MATCH(V$4,input_data!$1:$1,0)),"")</f>
        <v>607.86373622778103</v>
      </c>
      <c r="W265" s="153">
        <f>_xlfn.IFNA(INDEX(input_data!$1:$1048576,MATCH($A265,input_data!$B:$B,0),MATCH(W$4,input_data!$1:$1,0)),"")</f>
        <v>2240.2124854529802</v>
      </c>
      <c r="X265" s="154">
        <f t="shared" ref="X265:X328" si="4">IFERROR(V265/H265-1,0)</f>
        <v>5.573624654613285E-2</v>
      </c>
      <c r="Y265" s="157"/>
    </row>
    <row r="266" spans="1:25" x14ac:dyDescent="0.35">
      <c r="A266" s="156" t="s">
        <v>848</v>
      </c>
      <c r="B266" s="387" t="s">
        <v>1332</v>
      </c>
      <c r="C266" s="147"/>
      <c r="D266" s="156" t="s">
        <v>849</v>
      </c>
      <c r="E266" s="387" t="s">
        <v>2066</v>
      </c>
      <c r="F266" s="387" t="s">
        <v>2034</v>
      </c>
      <c r="G266" s="398" t="s">
        <v>2142</v>
      </c>
      <c r="H266" s="149">
        <f>_xlfn.IFNA(INDEX(input_data!$1:$1048576,MATCH($A266,input_data!$B:$B,0),MATCH(H$4,input_data!$1:$1,0)),"")</f>
        <v>18.541340129126699</v>
      </c>
      <c r="I266" s="150">
        <f>_xlfn.IFNA(INDEX(input_data!$1:$1048576,MATCH($A266,input_data!$B:$B,0),MATCH(I$4,input_data!$1:$1,0)),"")</f>
        <v>73678</v>
      </c>
      <c r="J266" s="399">
        <f>_xlfn.IFNA(INDEX(input_data!$1:$1048576,MATCH($A266,input_data!$B:$B,0),MATCH(J$4,input_data!$1:$1,0)),"")</f>
        <v>251.65368399151299</v>
      </c>
      <c r="K266" s="152">
        <f>_xlfn.IFNA(INDEX(input_data!$1:$1048576,MATCH($A266,input_data!$B:$B,0),MATCH(K$4,input_data!$1:$1,0)),"")</f>
        <v>3.2180675277343802</v>
      </c>
      <c r="L266" s="152">
        <f>_xlfn.IFNA(INDEX(input_data!$1:$1048576,MATCH($A266,input_data!$B:$B,0),MATCH(L$4,input_data!$1:$1,0)),"")</f>
        <v>0.54764038526276204</v>
      </c>
      <c r="M266" s="152">
        <f>_xlfn.IFNA(INDEX(input_data!$1:$1048576,MATCH($A266,input_data!$B:$B,0),MATCH(M$4,input_data!$1:$1,0)),"")</f>
        <v>12.269169966632999</v>
      </c>
      <c r="N266" s="152">
        <f>_xlfn.IFNA(INDEX(input_data!$1:$1048576,MATCH($A266,input_data!$B:$B,0),MATCH(N$4,input_data!$1:$1,0)),"")</f>
        <v>0</v>
      </c>
      <c r="O266" s="152">
        <f>_xlfn.IFNA(INDEX(input_data!$1:$1048576,MATCH($A266,input_data!$B:$B,0),MATCH(O$4,input_data!$1:$1,0)),"")</f>
        <v>0</v>
      </c>
      <c r="P266" s="152">
        <f>_xlfn.IFNA(INDEX(input_data!$1:$1048576,MATCH($A266,input_data!$B:$B,0),MATCH(P$4,input_data!$1:$1,0)),"")</f>
        <v>0</v>
      </c>
      <c r="Q266" s="152">
        <f>_xlfn.IFNA(INDEX(input_data!$1:$1048576,MATCH($A266,input_data!$B:$B,0),MATCH(Q$4,input_data!$1:$1,0)),"")</f>
        <v>3.9881E-2</v>
      </c>
      <c r="R266" s="152">
        <f>_xlfn.IFNA(INDEX(input_data!$1:$1048576,MATCH($A266,input_data!$B:$B,0),MATCH(R$4,input_data!$1:$1,0)),"")</f>
        <v>1.8791739999999999</v>
      </c>
      <c r="S266" s="152">
        <f>_xlfn.IFNA(INDEX(input_data!$1:$1048576,MATCH($A266,input_data!$B:$B,0),MATCH(S$4,input_data!$1:$1,0)),"")</f>
        <v>0</v>
      </c>
      <c r="T266" s="152">
        <f>_xlfn.IFNA(INDEX(input_data!$1:$1048576,MATCH($A266,input_data!$B:$B,0),MATCH(T$4,input_data!$1:$1,0)),"")</f>
        <v>0</v>
      </c>
      <c r="U266" s="152">
        <f>_xlfn.IFNA(INDEX(input_data!$1:$1048576,MATCH($A266,input_data!$B:$B,0),MATCH(U$4,input_data!$1:$1,0)),"")</f>
        <v>0.58793824949657703</v>
      </c>
      <c r="V266" s="149">
        <f>_xlfn.IFNA(INDEX(input_data!$1:$1048576,MATCH($A266,input_data!$B:$B,0),MATCH(V$4,input_data!$1:$1,0)),"")</f>
        <v>18.541871129126701</v>
      </c>
      <c r="W266" s="153">
        <f>_xlfn.IFNA(INDEX(input_data!$1:$1048576,MATCH($A266,input_data!$B:$B,0),MATCH(W$4,input_data!$1:$1,0)),"")</f>
        <v>251.660891027535</v>
      </c>
      <c r="X266" s="154">
        <f t="shared" si="4"/>
        <v>2.8638706603967279E-5</v>
      </c>
      <c r="Y266" s="157"/>
    </row>
    <row r="267" spans="1:25" x14ac:dyDescent="0.35">
      <c r="A267" s="156" t="s">
        <v>850</v>
      </c>
      <c r="B267" s="387" t="s">
        <v>1333</v>
      </c>
      <c r="C267" s="147"/>
      <c r="D267" s="156" t="s">
        <v>851</v>
      </c>
      <c r="E267" s="387" t="s">
        <v>2071</v>
      </c>
      <c r="F267" s="387" t="s">
        <v>2034</v>
      </c>
      <c r="G267" s="398" t="s">
        <v>2141</v>
      </c>
      <c r="H267" s="149">
        <f>_xlfn.IFNA(INDEX(input_data!$1:$1048576,MATCH($A267,input_data!$B:$B,0),MATCH(H$4,input_data!$1:$1,0)),"")</f>
        <v>13.860561622609699</v>
      </c>
      <c r="I267" s="150">
        <f>_xlfn.IFNA(INDEX(input_data!$1:$1048576,MATCH($A267,input_data!$B:$B,0),MATCH(I$4,input_data!$1:$1,0)),"")</f>
        <v>50678</v>
      </c>
      <c r="J267" s="399">
        <f>_xlfn.IFNA(INDEX(input_data!$1:$1048576,MATCH($A267,input_data!$B:$B,0),MATCH(J$4,input_data!$1:$1,0)),"")</f>
        <v>273.50253803642102</v>
      </c>
      <c r="K267" s="152">
        <f>_xlfn.IFNA(INDEX(input_data!$1:$1048576,MATCH($A267,input_data!$B:$B,0),MATCH(K$4,input_data!$1:$1,0)),"")</f>
        <v>2.9142479299135702</v>
      </c>
      <c r="L267" s="152">
        <f>_xlfn.IFNA(INDEX(input_data!$1:$1048576,MATCH($A267,input_data!$B:$B,0),MATCH(L$4,input_data!$1:$1,0)),"")</f>
        <v>0.54356378671945305</v>
      </c>
      <c r="M267" s="152">
        <f>_xlfn.IFNA(INDEX(input_data!$1:$1048576,MATCH($A267,input_data!$B:$B,0),MATCH(M$4,input_data!$1:$1,0)),"")</f>
        <v>7.4054399175221199</v>
      </c>
      <c r="N267" s="152">
        <f>_xlfn.IFNA(INDEX(input_data!$1:$1048576,MATCH($A267,input_data!$B:$B,0),MATCH(N$4,input_data!$1:$1,0)),"")</f>
        <v>0</v>
      </c>
      <c r="O267" s="152">
        <f>_xlfn.IFNA(INDEX(input_data!$1:$1048576,MATCH($A267,input_data!$B:$B,0),MATCH(O$4,input_data!$1:$1,0)),"")</f>
        <v>0</v>
      </c>
      <c r="P267" s="152">
        <f>_xlfn.IFNA(INDEX(input_data!$1:$1048576,MATCH($A267,input_data!$B:$B,0),MATCH(P$4,input_data!$1:$1,0)),"")</f>
        <v>0</v>
      </c>
      <c r="Q267" s="152">
        <f>_xlfn.IFNA(INDEX(input_data!$1:$1048576,MATCH($A267,input_data!$B:$B,0),MATCH(Q$4,input_data!$1:$1,0)),"")</f>
        <v>3.5687000000000003E-2</v>
      </c>
      <c r="R267" s="152">
        <f>_xlfn.IFNA(INDEX(input_data!$1:$1048576,MATCH($A267,input_data!$B:$B,0),MATCH(R$4,input_data!$1:$1,0)),"")</f>
        <v>1.128369</v>
      </c>
      <c r="S267" s="152">
        <f>_xlfn.IFNA(INDEX(input_data!$1:$1048576,MATCH($A267,input_data!$B:$B,0),MATCH(S$4,input_data!$1:$1,0)),"")</f>
        <v>0</v>
      </c>
      <c r="T267" s="152">
        <f>_xlfn.IFNA(INDEX(input_data!$1:$1048576,MATCH($A267,input_data!$B:$B,0),MATCH(T$4,input_data!$1:$1,0)),"")</f>
        <v>0</v>
      </c>
      <c r="U267" s="152">
        <f>_xlfn.IFNA(INDEX(input_data!$1:$1048576,MATCH($A267,input_data!$B:$B,0),MATCH(U$4,input_data!$1:$1,0)),"")</f>
        <v>1.83372898845458</v>
      </c>
      <c r="V267" s="149">
        <f>_xlfn.IFNA(INDEX(input_data!$1:$1048576,MATCH($A267,input_data!$B:$B,0),MATCH(V$4,input_data!$1:$1,0)),"")</f>
        <v>13.861036622609699</v>
      </c>
      <c r="W267" s="153">
        <f>_xlfn.IFNA(INDEX(input_data!$1:$1048576,MATCH($A267,input_data!$B:$B,0),MATCH(W$4,input_data!$1:$1,0)),"")</f>
        <v>273.51191093985</v>
      </c>
      <c r="X267" s="154">
        <f t="shared" si="4"/>
        <v>3.4269895617056179E-5</v>
      </c>
      <c r="Y267" s="157"/>
    </row>
    <row r="268" spans="1:25" x14ac:dyDescent="0.35">
      <c r="A268" s="156" t="s">
        <v>852</v>
      </c>
      <c r="B268" s="387" t="s">
        <v>1334</v>
      </c>
      <c r="C268" s="147"/>
      <c r="D268" s="156" t="s">
        <v>853</v>
      </c>
      <c r="E268" s="387" t="s">
        <v>2065</v>
      </c>
      <c r="F268" s="387" t="s">
        <v>2031</v>
      </c>
      <c r="G268" s="398" t="s">
        <v>2140</v>
      </c>
      <c r="H268" s="149">
        <f>_xlfn.IFNA(INDEX(input_data!$1:$1048576,MATCH($A268,input_data!$B:$B,0),MATCH(H$4,input_data!$1:$1,0)),"")</f>
        <v>272.40541080004601</v>
      </c>
      <c r="I268" s="150">
        <f>_xlfn.IFNA(INDEX(input_data!$1:$1048576,MATCH($A268,input_data!$B:$B,0),MATCH(I$4,input_data!$1:$1,0)),"")</f>
        <v>128458</v>
      </c>
      <c r="J268" s="399">
        <f>_xlfn.IFNA(INDEX(input_data!$1:$1048576,MATCH($A268,input_data!$B:$B,0),MATCH(J$4,input_data!$1:$1,0)),"")</f>
        <v>2120.5795730904001</v>
      </c>
      <c r="K268" s="152">
        <f>_xlfn.IFNA(INDEX(input_data!$1:$1048576,MATCH($A268,input_data!$B:$B,0),MATCH(K$4,input_data!$1:$1,0)),"")</f>
        <v>47.034693201226297</v>
      </c>
      <c r="L268" s="152">
        <f>_xlfn.IFNA(INDEX(input_data!$1:$1048576,MATCH($A268,input_data!$B:$B,0),MATCH(L$4,input_data!$1:$1,0)),"")</f>
        <v>7.77390316314131</v>
      </c>
      <c r="M268" s="152">
        <f>_xlfn.IFNA(INDEX(input_data!$1:$1048576,MATCH($A268,input_data!$B:$B,0),MATCH(M$4,input_data!$1:$1,0)),"")</f>
        <v>200.58134963971901</v>
      </c>
      <c r="N268" s="152">
        <f>_xlfn.IFNA(INDEX(input_data!$1:$1048576,MATCH($A268,input_data!$B:$B,0),MATCH(N$4,input_data!$1:$1,0)),"")</f>
        <v>5.7151184935632404</v>
      </c>
      <c r="O268" s="152">
        <f>_xlfn.IFNA(INDEX(input_data!$1:$1048576,MATCH($A268,input_data!$B:$B,0),MATCH(O$4,input_data!$1:$1,0)),"")</f>
        <v>19.271841434031298</v>
      </c>
      <c r="P268" s="152">
        <f>_xlfn.IFNA(INDEX(input_data!$1:$1048576,MATCH($A268,input_data!$B:$B,0),MATCH(P$4,input_data!$1:$1,0)),"")</f>
        <v>4.0908242770165701</v>
      </c>
      <c r="Q268" s="152">
        <f>_xlfn.IFNA(INDEX(input_data!$1:$1048576,MATCH($A268,input_data!$B:$B,0),MATCH(Q$4,input_data!$1:$1,0)),"")</f>
        <v>0.60777999999999999</v>
      </c>
      <c r="R268" s="152">
        <f>_xlfn.IFNA(INDEX(input_data!$1:$1048576,MATCH($A268,input_data!$B:$B,0),MATCH(R$4,input_data!$1:$1,0)),"")</f>
        <v>2.6705489999999998</v>
      </c>
      <c r="S268" s="152">
        <f>_xlfn.IFNA(INDEX(input_data!$1:$1048576,MATCH($A268,input_data!$B:$B,0),MATCH(S$4,input_data!$1:$1,0)),"")</f>
        <v>0.55887346015175299</v>
      </c>
      <c r="T268" s="152">
        <f>_xlfn.IFNA(INDEX(input_data!$1:$1048576,MATCH($A268,input_data!$B:$B,0),MATCH(T$4,input_data!$1:$1,0)),"")</f>
        <v>0</v>
      </c>
      <c r="U268" s="152">
        <f>_xlfn.IFNA(INDEX(input_data!$1:$1048576,MATCH($A268,input_data!$B:$B,0),MATCH(U$4,input_data!$1:$1,0)),"")</f>
        <v>0</v>
      </c>
      <c r="V268" s="149">
        <f>_xlfn.IFNA(INDEX(input_data!$1:$1048576,MATCH($A268,input_data!$B:$B,0),MATCH(V$4,input_data!$1:$1,0)),"")</f>
        <v>288.30493266884901</v>
      </c>
      <c r="W268" s="153">
        <f>_xlfn.IFNA(INDEX(input_data!$1:$1048576,MATCH($A268,input_data!$B:$B,0),MATCH(W$4,input_data!$1:$1,0)),"")</f>
        <v>2244.3517154933902</v>
      </c>
      <c r="X268" s="154">
        <f t="shared" si="4"/>
        <v>5.8367129427079334E-2</v>
      </c>
      <c r="Y268" s="157"/>
    </row>
    <row r="269" spans="1:25" x14ac:dyDescent="0.35">
      <c r="A269" s="156" t="s">
        <v>854</v>
      </c>
      <c r="B269" s="387" t="s">
        <v>1335</v>
      </c>
      <c r="C269" s="147"/>
      <c r="D269" s="156" t="s">
        <v>855</v>
      </c>
      <c r="E269" s="387" t="s">
        <v>2065</v>
      </c>
      <c r="F269" s="387" t="s">
        <v>2034</v>
      </c>
      <c r="G269" s="398" t="s">
        <v>2142</v>
      </c>
      <c r="H269" s="149">
        <f>_xlfn.IFNA(INDEX(input_data!$1:$1048576,MATCH($A269,input_data!$B:$B,0),MATCH(H$4,input_data!$1:$1,0)),"")</f>
        <v>12.3589593145007</v>
      </c>
      <c r="I269" s="150">
        <f>_xlfn.IFNA(INDEX(input_data!$1:$1048576,MATCH($A269,input_data!$B:$B,0),MATCH(I$4,input_data!$1:$1,0)),"")</f>
        <v>47476</v>
      </c>
      <c r="J269" s="399">
        <f>_xlfn.IFNA(INDEX(input_data!$1:$1048576,MATCH($A269,input_data!$B:$B,0),MATCH(J$4,input_data!$1:$1,0)),"")</f>
        <v>260.32014732708501</v>
      </c>
      <c r="K269" s="152">
        <f>_xlfn.IFNA(INDEX(input_data!$1:$1048576,MATCH($A269,input_data!$B:$B,0),MATCH(K$4,input_data!$1:$1,0)),"")</f>
        <v>2.24806637781059</v>
      </c>
      <c r="L269" s="152">
        <f>_xlfn.IFNA(INDEX(input_data!$1:$1048576,MATCH($A269,input_data!$B:$B,0),MATCH(L$4,input_data!$1:$1,0)),"")</f>
        <v>0.45567560958058601</v>
      </c>
      <c r="M269" s="152">
        <f>_xlfn.IFNA(INDEX(input_data!$1:$1048576,MATCH($A269,input_data!$B:$B,0),MATCH(M$4,input_data!$1:$1,0)),"")</f>
        <v>8.0737829491464108</v>
      </c>
      <c r="N269" s="152">
        <f>_xlfn.IFNA(INDEX(input_data!$1:$1048576,MATCH($A269,input_data!$B:$B,0),MATCH(N$4,input_data!$1:$1,0)),"")</f>
        <v>0</v>
      </c>
      <c r="O269" s="152">
        <f>_xlfn.IFNA(INDEX(input_data!$1:$1048576,MATCH($A269,input_data!$B:$B,0),MATCH(O$4,input_data!$1:$1,0)),"")</f>
        <v>0</v>
      </c>
      <c r="P269" s="152">
        <f>_xlfn.IFNA(INDEX(input_data!$1:$1048576,MATCH($A269,input_data!$B:$B,0),MATCH(P$4,input_data!$1:$1,0)),"")</f>
        <v>0</v>
      </c>
      <c r="Q269" s="152">
        <f>_xlfn.IFNA(INDEX(input_data!$1:$1048576,MATCH($A269,input_data!$B:$B,0),MATCH(Q$4,input_data!$1:$1,0)),"")</f>
        <v>3.5152000000000003E-2</v>
      </c>
      <c r="R269" s="152">
        <f>_xlfn.IFNA(INDEX(input_data!$1:$1048576,MATCH($A269,input_data!$B:$B,0),MATCH(R$4,input_data!$1:$1,0)),"")</f>
        <v>0.96217799999999998</v>
      </c>
      <c r="S269" s="152">
        <f>_xlfn.IFNA(INDEX(input_data!$1:$1048576,MATCH($A269,input_data!$B:$B,0),MATCH(S$4,input_data!$1:$1,0)),"")</f>
        <v>0</v>
      </c>
      <c r="T269" s="152">
        <f>_xlfn.IFNA(INDEX(input_data!$1:$1048576,MATCH($A269,input_data!$B:$B,0),MATCH(T$4,input_data!$1:$1,0)),"")</f>
        <v>0</v>
      </c>
      <c r="U269" s="152">
        <f>_xlfn.IFNA(INDEX(input_data!$1:$1048576,MATCH($A269,input_data!$B:$B,0),MATCH(U$4,input_data!$1:$1,0)),"")</f>
        <v>0.58457237796309702</v>
      </c>
      <c r="V269" s="149">
        <f>_xlfn.IFNA(INDEX(input_data!$1:$1048576,MATCH($A269,input_data!$B:$B,0),MATCH(V$4,input_data!$1:$1,0)),"")</f>
        <v>12.359427314500699</v>
      </c>
      <c r="W269" s="153">
        <f>_xlfn.IFNA(INDEX(input_data!$1:$1048576,MATCH($A269,input_data!$B:$B,0),MATCH(W$4,input_data!$1:$1,0)),"")</f>
        <v>260.33000493935202</v>
      </c>
      <c r="X269" s="154">
        <f t="shared" si="4"/>
        <v>3.7867266012403533E-5</v>
      </c>
      <c r="Y269" s="157"/>
    </row>
    <row r="270" spans="1:25" x14ac:dyDescent="0.35">
      <c r="A270" s="156" t="s">
        <v>856</v>
      </c>
      <c r="B270" s="387" t="s">
        <v>1336</v>
      </c>
      <c r="C270" s="147"/>
      <c r="D270" s="156" t="s">
        <v>857</v>
      </c>
      <c r="E270" s="387" t="s">
        <v>2071</v>
      </c>
      <c r="F270" s="387" t="s">
        <v>2034</v>
      </c>
      <c r="G270" s="398" t="s">
        <v>2142</v>
      </c>
      <c r="H270" s="149">
        <f>_xlfn.IFNA(INDEX(input_data!$1:$1048576,MATCH($A270,input_data!$B:$B,0),MATCH(H$4,input_data!$1:$1,0)),"")</f>
        <v>12.7786045614843</v>
      </c>
      <c r="I270" s="150">
        <f>_xlfn.IFNA(INDEX(input_data!$1:$1048576,MATCH($A270,input_data!$B:$B,0),MATCH(I$4,input_data!$1:$1,0)),"")</f>
        <v>44526</v>
      </c>
      <c r="J270" s="399">
        <f>_xlfn.IFNA(INDEX(input_data!$1:$1048576,MATCH($A270,input_data!$B:$B,0),MATCH(J$4,input_data!$1:$1,0)),"")</f>
        <v>286.99197236410902</v>
      </c>
      <c r="K270" s="152">
        <f>_xlfn.IFNA(INDEX(input_data!$1:$1048576,MATCH($A270,input_data!$B:$B,0),MATCH(K$4,input_data!$1:$1,0)),"")</f>
        <v>4.1432896099997798</v>
      </c>
      <c r="L270" s="152">
        <f>_xlfn.IFNA(INDEX(input_data!$1:$1048576,MATCH($A270,input_data!$B:$B,0),MATCH(L$4,input_data!$1:$1,0)),"")</f>
        <v>0.74493348922884095</v>
      </c>
      <c r="M270" s="152">
        <f>_xlfn.IFNA(INDEX(input_data!$1:$1048576,MATCH($A270,input_data!$B:$B,0),MATCH(M$4,input_data!$1:$1,0)),"")</f>
        <v>6.63458191614912</v>
      </c>
      <c r="N270" s="152">
        <f>_xlfn.IFNA(INDEX(input_data!$1:$1048576,MATCH($A270,input_data!$B:$B,0),MATCH(N$4,input_data!$1:$1,0)),"")</f>
        <v>0</v>
      </c>
      <c r="O270" s="152">
        <f>_xlfn.IFNA(INDEX(input_data!$1:$1048576,MATCH($A270,input_data!$B:$B,0),MATCH(O$4,input_data!$1:$1,0)),"")</f>
        <v>0</v>
      </c>
      <c r="P270" s="152">
        <f>_xlfn.IFNA(INDEX(input_data!$1:$1048576,MATCH($A270,input_data!$B:$B,0),MATCH(P$4,input_data!$1:$1,0)),"")</f>
        <v>0</v>
      </c>
      <c r="Q270" s="152">
        <f>_xlfn.IFNA(INDEX(input_data!$1:$1048576,MATCH($A270,input_data!$B:$B,0),MATCH(Q$4,input_data!$1:$1,0)),"")</f>
        <v>3.4908000000000002E-2</v>
      </c>
      <c r="R270" s="152">
        <f>_xlfn.IFNA(INDEX(input_data!$1:$1048576,MATCH($A270,input_data!$B:$B,0),MATCH(R$4,input_data!$1:$1,0)),"")</f>
        <v>0.70234600000000003</v>
      </c>
      <c r="S270" s="152">
        <f>_xlfn.IFNA(INDEX(input_data!$1:$1048576,MATCH($A270,input_data!$B:$B,0),MATCH(S$4,input_data!$1:$1,0)),"")</f>
        <v>0</v>
      </c>
      <c r="T270" s="152">
        <f>_xlfn.IFNA(INDEX(input_data!$1:$1048576,MATCH($A270,input_data!$B:$B,0),MATCH(T$4,input_data!$1:$1,0)),"")</f>
        <v>0.23118505526241301</v>
      </c>
      <c r="U270" s="152">
        <f>_xlfn.IFNA(INDEX(input_data!$1:$1048576,MATCH($A270,input_data!$B:$B,0),MATCH(U$4,input_data!$1:$1,0)),"")</f>
        <v>0.28782449084415301</v>
      </c>
      <c r="V270" s="149">
        <f>_xlfn.IFNA(INDEX(input_data!$1:$1048576,MATCH($A270,input_data!$B:$B,0),MATCH(V$4,input_data!$1:$1,0)),"")</f>
        <v>12.7790685614843</v>
      </c>
      <c r="W270" s="153">
        <f>_xlfn.IFNA(INDEX(input_data!$1:$1048576,MATCH($A270,input_data!$B:$B,0),MATCH(W$4,input_data!$1:$1,0)),"")</f>
        <v>287.00239324179802</v>
      </c>
      <c r="X270" s="154">
        <f t="shared" si="4"/>
        <v>3.6310694001562283E-5</v>
      </c>
      <c r="Y270" s="157"/>
    </row>
    <row r="271" spans="1:25" x14ac:dyDescent="0.35">
      <c r="A271" s="156" t="s">
        <v>858</v>
      </c>
      <c r="B271" s="387" t="s">
        <v>1337</v>
      </c>
      <c r="C271" s="147"/>
      <c r="D271" s="156" t="s">
        <v>859</v>
      </c>
      <c r="E271" s="387" t="s">
        <v>2071</v>
      </c>
      <c r="F271" s="387" t="s">
        <v>2034</v>
      </c>
      <c r="G271" s="398" t="s">
        <v>2142</v>
      </c>
      <c r="H271" s="149">
        <f>_xlfn.IFNA(INDEX(input_data!$1:$1048576,MATCH($A271,input_data!$B:$B,0),MATCH(H$4,input_data!$1:$1,0)),"")</f>
        <v>16.210499154986699</v>
      </c>
      <c r="I271" s="150">
        <f>_xlfn.IFNA(INDEX(input_data!$1:$1048576,MATCH($A271,input_data!$B:$B,0),MATCH(I$4,input_data!$1:$1,0)),"")</f>
        <v>67234</v>
      </c>
      <c r="J271" s="399">
        <f>_xlfn.IFNA(INDEX(input_data!$1:$1048576,MATCH($A271,input_data!$B:$B,0),MATCH(J$4,input_data!$1:$1,0)),"")</f>
        <v>241.10567800497799</v>
      </c>
      <c r="K271" s="152">
        <f>_xlfn.IFNA(INDEX(input_data!$1:$1048576,MATCH($A271,input_data!$B:$B,0),MATCH(K$4,input_data!$1:$1,0)),"")</f>
        <v>4.1936409891268296</v>
      </c>
      <c r="L271" s="152">
        <f>_xlfn.IFNA(INDEX(input_data!$1:$1048576,MATCH($A271,input_data!$B:$B,0),MATCH(L$4,input_data!$1:$1,0)),"")</f>
        <v>0.82299951438991004</v>
      </c>
      <c r="M271" s="152">
        <f>_xlfn.IFNA(INDEX(input_data!$1:$1048576,MATCH($A271,input_data!$B:$B,0),MATCH(M$4,input_data!$1:$1,0)),"")</f>
        <v>9.5019199491069095</v>
      </c>
      <c r="N271" s="152">
        <f>_xlfn.IFNA(INDEX(input_data!$1:$1048576,MATCH($A271,input_data!$B:$B,0),MATCH(N$4,input_data!$1:$1,0)),"")</f>
        <v>0</v>
      </c>
      <c r="O271" s="152">
        <f>_xlfn.IFNA(INDEX(input_data!$1:$1048576,MATCH($A271,input_data!$B:$B,0),MATCH(O$4,input_data!$1:$1,0)),"")</f>
        <v>0</v>
      </c>
      <c r="P271" s="152">
        <f>_xlfn.IFNA(INDEX(input_data!$1:$1048576,MATCH($A271,input_data!$B:$B,0),MATCH(P$4,input_data!$1:$1,0)),"")</f>
        <v>0</v>
      </c>
      <c r="Q271" s="152">
        <f>_xlfn.IFNA(INDEX(input_data!$1:$1048576,MATCH($A271,input_data!$B:$B,0),MATCH(Q$4,input_data!$1:$1,0)),"")</f>
        <v>3.4780999999999999E-2</v>
      </c>
      <c r="R271" s="152">
        <f>_xlfn.IFNA(INDEX(input_data!$1:$1048576,MATCH($A271,input_data!$B:$B,0),MATCH(R$4,input_data!$1:$1,0)),"")</f>
        <v>0.47423599999999999</v>
      </c>
      <c r="S271" s="152">
        <f>_xlfn.IFNA(INDEX(input_data!$1:$1048576,MATCH($A271,input_data!$B:$B,0),MATCH(S$4,input_data!$1:$1,0)),"")</f>
        <v>0</v>
      </c>
      <c r="T271" s="152">
        <f>_xlfn.IFNA(INDEX(input_data!$1:$1048576,MATCH($A271,input_data!$B:$B,0),MATCH(T$4,input_data!$1:$1,0)),"")</f>
        <v>0</v>
      </c>
      <c r="U271" s="152">
        <f>_xlfn.IFNA(INDEX(input_data!$1:$1048576,MATCH($A271,input_data!$B:$B,0),MATCH(U$4,input_data!$1:$1,0)),"")</f>
        <v>1.1833847023630599</v>
      </c>
      <c r="V271" s="149">
        <f>_xlfn.IFNA(INDEX(input_data!$1:$1048576,MATCH($A271,input_data!$B:$B,0),MATCH(V$4,input_data!$1:$1,0)),"")</f>
        <v>16.210962154986699</v>
      </c>
      <c r="W271" s="153">
        <f>_xlfn.IFNA(INDEX(input_data!$1:$1048576,MATCH($A271,input_data!$B:$B,0),MATCH(W$4,input_data!$1:$1,0)),"")</f>
        <v>241.11256440174199</v>
      </c>
      <c r="X271" s="154">
        <f t="shared" si="4"/>
        <v>2.8561736167054264E-5</v>
      </c>
      <c r="Y271" s="157"/>
    </row>
    <row r="272" spans="1:25" x14ac:dyDescent="0.35">
      <c r="A272" s="156" t="s">
        <v>862</v>
      </c>
      <c r="B272" s="387" t="s">
        <v>1338</v>
      </c>
      <c r="C272" s="147"/>
      <c r="D272" s="156" t="s">
        <v>863</v>
      </c>
      <c r="E272" s="387" t="s">
        <v>2066</v>
      </c>
      <c r="F272" s="387" t="s">
        <v>2034</v>
      </c>
      <c r="G272" s="398" t="s">
        <v>2142</v>
      </c>
      <c r="H272" s="149">
        <f>_xlfn.IFNA(INDEX(input_data!$1:$1048576,MATCH($A272,input_data!$B:$B,0),MATCH(H$4,input_data!$1:$1,0)),"")</f>
        <v>17.438537559532499</v>
      </c>
      <c r="I272" s="150">
        <f>_xlfn.IFNA(INDEX(input_data!$1:$1048576,MATCH($A272,input_data!$B:$B,0),MATCH(I$4,input_data!$1:$1,0)),"")</f>
        <v>67165</v>
      </c>
      <c r="J272" s="399">
        <f>_xlfn.IFNA(INDEX(input_data!$1:$1048576,MATCH($A272,input_data!$B:$B,0),MATCH(J$4,input_data!$1:$1,0)),"")</f>
        <v>259.637274764126</v>
      </c>
      <c r="K272" s="152">
        <f>_xlfn.IFNA(INDEX(input_data!$1:$1048576,MATCH($A272,input_data!$B:$B,0),MATCH(K$4,input_data!$1:$1,0)),"")</f>
        <v>3.6932518771303702</v>
      </c>
      <c r="L272" s="152">
        <f>_xlfn.IFNA(INDEX(input_data!$1:$1048576,MATCH($A272,input_data!$B:$B,0),MATCH(L$4,input_data!$1:$1,0)),"")</f>
        <v>0.69944574467344101</v>
      </c>
      <c r="M272" s="152">
        <f>_xlfn.IFNA(INDEX(input_data!$1:$1048576,MATCH($A272,input_data!$B:$B,0),MATCH(M$4,input_data!$1:$1,0)),"")</f>
        <v>9.47362877592073</v>
      </c>
      <c r="N272" s="152">
        <f>_xlfn.IFNA(INDEX(input_data!$1:$1048576,MATCH($A272,input_data!$B:$B,0),MATCH(N$4,input_data!$1:$1,0)),"")</f>
        <v>0</v>
      </c>
      <c r="O272" s="152">
        <f>_xlfn.IFNA(INDEX(input_data!$1:$1048576,MATCH($A272,input_data!$B:$B,0),MATCH(O$4,input_data!$1:$1,0)),"")</f>
        <v>0</v>
      </c>
      <c r="P272" s="152">
        <f>_xlfn.IFNA(INDEX(input_data!$1:$1048576,MATCH($A272,input_data!$B:$B,0),MATCH(P$4,input_data!$1:$1,0)),"")</f>
        <v>0</v>
      </c>
      <c r="Q272" s="152">
        <f>_xlfn.IFNA(INDEX(input_data!$1:$1048576,MATCH($A272,input_data!$B:$B,0),MATCH(Q$4,input_data!$1:$1,0)),"")</f>
        <v>3.6322E-2</v>
      </c>
      <c r="R272" s="152">
        <f>_xlfn.IFNA(INDEX(input_data!$1:$1048576,MATCH($A272,input_data!$B:$B,0),MATCH(R$4,input_data!$1:$1,0)),"")</f>
        <v>1.3920129999999999</v>
      </c>
      <c r="S272" s="152">
        <f>_xlfn.IFNA(INDEX(input_data!$1:$1048576,MATCH($A272,input_data!$B:$B,0),MATCH(S$4,input_data!$1:$1,0)),"")</f>
        <v>0</v>
      </c>
      <c r="T272" s="152">
        <f>_xlfn.IFNA(INDEX(input_data!$1:$1048576,MATCH($A272,input_data!$B:$B,0),MATCH(T$4,input_data!$1:$1,0)),"")</f>
        <v>0</v>
      </c>
      <c r="U272" s="152">
        <f>_xlfn.IFNA(INDEX(input_data!$1:$1048576,MATCH($A272,input_data!$B:$B,0),MATCH(U$4,input_data!$1:$1,0)),"")</f>
        <v>2.1443591618080098</v>
      </c>
      <c r="V272" s="149">
        <f>_xlfn.IFNA(INDEX(input_data!$1:$1048576,MATCH($A272,input_data!$B:$B,0),MATCH(V$4,input_data!$1:$1,0)),"")</f>
        <v>17.439020559532501</v>
      </c>
      <c r="W272" s="153">
        <f>_xlfn.IFNA(INDEX(input_data!$1:$1048576,MATCH($A272,input_data!$B:$B,0),MATCH(W$4,input_data!$1:$1,0)),"")</f>
        <v>259.644466009567</v>
      </c>
      <c r="X272" s="154">
        <f t="shared" si="4"/>
        <v>2.7697276698379625E-5</v>
      </c>
      <c r="Y272" s="157"/>
    </row>
    <row r="273" spans="1:25" x14ac:dyDescent="0.35">
      <c r="A273" s="156" t="s">
        <v>866</v>
      </c>
      <c r="B273" s="387" t="s">
        <v>1339</v>
      </c>
      <c r="C273" s="147"/>
      <c r="D273" s="156" t="s">
        <v>867</v>
      </c>
      <c r="E273" s="387" t="s">
        <v>2069</v>
      </c>
      <c r="F273" s="387" t="s">
        <v>2034</v>
      </c>
      <c r="G273" s="398" t="s">
        <v>2142</v>
      </c>
      <c r="H273" s="149">
        <f>_xlfn.IFNA(INDEX(input_data!$1:$1048576,MATCH($A273,input_data!$B:$B,0),MATCH(H$4,input_data!$1:$1,0)),"")</f>
        <v>15.2153531898691</v>
      </c>
      <c r="I273" s="150">
        <f>_xlfn.IFNA(INDEX(input_data!$1:$1048576,MATCH($A273,input_data!$B:$B,0),MATCH(I$4,input_data!$1:$1,0)),"")</f>
        <v>66919</v>
      </c>
      <c r="J273" s="399">
        <f>_xlfn.IFNA(INDEX(input_data!$1:$1048576,MATCH($A273,input_data!$B:$B,0),MATCH(J$4,input_data!$1:$1,0)),"")</f>
        <v>227.369703520212</v>
      </c>
      <c r="K273" s="152">
        <f>_xlfn.IFNA(INDEX(input_data!$1:$1048576,MATCH($A273,input_data!$B:$B,0),MATCH(K$4,input_data!$1:$1,0)),"")</f>
        <v>2.99596528665914</v>
      </c>
      <c r="L273" s="152">
        <f>_xlfn.IFNA(INDEX(input_data!$1:$1048576,MATCH($A273,input_data!$B:$B,0),MATCH(L$4,input_data!$1:$1,0)),"")</f>
        <v>0.57632128326760901</v>
      </c>
      <c r="M273" s="152">
        <f>_xlfn.IFNA(INDEX(input_data!$1:$1048576,MATCH($A273,input_data!$B:$B,0),MATCH(M$4,input_data!$1:$1,0)),"")</f>
        <v>9.6723631142405893</v>
      </c>
      <c r="N273" s="152">
        <f>_xlfn.IFNA(INDEX(input_data!$1:$1048576,MATCH($A273,input_data!$B:$B,0),MATCH(N$4,input_data!$1:$1,0)),"")</f>
        <v>0</v>
      </c>
      <c r="O273" s="152">
        <f>_xlfn.IFNA(INDEX(input_data!$1:$1048576,MATCH($A273,input_data!$B:$B,0),MATCH(O$4,input_data!$1:$1,0)),"")</f>
        <v>0</v>
      </c>
      <c r="P273" s="152">
        <f>_xlfn.IFNA(INDEX(input_data!$1:$1048576,MATCH($A273,input_data!$B:$B,0),MATCH(P$4,input_data!$1:$1,0)),"")</f>
        <v>0</v>
      </c>
      <c r="Q273" s="152">
        <f>_xlfn.IFNA(INDEX(input_data!$1:$1048576,MATCH($A273,input_data!$B:$B,0),MATCH(Q$4,input_data!$1:$1,0)),"")</f>
        <v>3.6545000000000001E-2</v>
      </c>
      <c r="R273" s="152">
        <f>_xlfn.IFNA(INDEX(input_data!$1:$1048576,MATCH($A273,input_data!$B:$B,0),MATCH(R$4,input_data!$1:$1,0)),"")</f>
        <v>1.437665</v>
      </c>
      <c r="S273" s="152">
        <f>_xlfn.IFNA(INDEX(input_data!$1:$1048576,MATCH($A273,input_data!$B:$B,0),MATCH(S$4,input_data!$1:$1,0)),"")</f>
        <v>0</v>
      </c>
      <c r="T273" s="152">
        <f>_xlfn.IFNA(INDEX(input_data!$1:$1048576,MATCH($A273,input_data!$B:$B,0),MATCH(T$4,input_data!$1:$1,0)),"")</f>
        <v>0</v>
      </c>
      <c r="U273" s="152">
        <f>_xlfn.IFNA(INDEX(input_data!$1:$1048576,MATCH($A273,input_data!$B:$B,0),MATCH(U$4,input_data!$1:$1,0)),"")</f>
        <v>0.49697950570175897</v>
      </c>
      <c r="V273" s="149">
        <f>_xlfn.IFNA(INDEX(input_data!$1:$1048576,MATCH($A273,input_data!$B:$B,0),MATCH(V$4,input_data!$1:$1,0)),"")</f>
        <v>15.215839189869101</v>
      </c>
      <c r="W273" s="153">
        <f>_xlfn.IFNA(INDEX(input_data!$1:$1048576,MATCH($A273,input_data!$B:$B,0),MATCH(W$4,input_data!$1:$1,0)),"")</f>
        <v>227.376966031607</v>
      </c>
      <c r="X273" s="154">
        <f t="shared" si="4"/>
        <v>3.1941420875147841E-5</v>
      </c>
      <c r="Y273" s="157"/>
    </row>
    <row r="274" spans="1:25" x14ac:dyDescent="0.35">
      <c r="A274" s="156" t="s">
        <v>868</v>
      </c>
      <c r="B274" s="387" t="s">
        <v>1340</v>
      </c>
      <c r="C274" s="147"/>
      <c r="D274" s="156" t="s">
        <v>869</v>
      </c>
      <c r="E274" s="387" t="s">
        <v>2068</v>
      </c>
      <c r="F274" s="387" t="s">
        <v>2034</v>
      </c>
      <c r="G274" s="398" t="s">
        <v>2140</v>
      </c>
      <c r="H274" s="149">
        <f>_xlfn.IFNA(INDEX(input_data!$1:$1048576,MATCH($A274,input_data!$B:$B,0),MATCH(H$4,input_data!$1:$1,0)),"")</f>
        <v>13.205497303181099</v>
      </c>
      <c r="I274" s="150">
        <f>_xlfn.IFNA(INDEX(input_data!$1:$1048576,MATCH($A274,input_data!$B:$B,0),MATCH(I$4,input_data!$1:$1,0)),"")</f>
        <v>52221</v>
      </c>
      <c r="J274" s="399">
        <f>_xlfn.IFNA(INDEX(input_data!$1:$1048576,MATCH($A274,input_data!$B:$B,0),MATCH(J$4,input_data!$1:$1,0)),"")</f>
        <v>252.87714335576001</v>
      </c>
      <c r="K274" s="152">
        <f>_xlfn.IFNA(INDEX(input_data!$1:$1048576,MATCH($A274,input_data!$B:$B,0),MATCH(K$4,input_data!$1:$1,0)),"")</f>
        <v>2.7057578848947998</v>
      </c>
      <c r="L274" s="152">
        <f>_xlfn.IFNA(INDEX(input_data!$1:$1048576,MATCH($A274,input_data!$B:$B,0),MATCH(L$4,input_data!$1:$1,0)),"")</f>
        <v>0.50791572199400303</v>
      </c>
      <c r="M274" s="152">
        <f>_xlfn.IFNA(INDEX(input_data!$1:$1048576,MATCH($A274,input_data!$B:$B,0),MATCH(M$4,input_data!$1:$1,0)),"")</f>
        <v>9.0435915652239895</v>
      </c>
      <c r="N274" s="152">
        <f>_xlfn.IFNA(INDEX(input_data!$1:$1048576,MATCH($A274,input_data!$B:$B,0),MATCH(N$4,input_data!$1:$1,0)),"")</f>
        <v>0</v>
      </c>
      <c r="O274" s="152">
        <f>_xlfn.IFNA(INDEX(input_data!$1:$1048576,MATCH($A274,input_data!$B:$B,0),MATCH(O$4,input_data!$1:$1,0)),"")</f>
        <v>0</v>
      </c>
      <c r="P274" s="152">
        <f>_xlfn.IFNA(INDEX(input_data!$1:$1048576,MATCH($A274,input_data!$B:$B,0),MATCH(P$4,input_data!$1:$1,0)),"")</f>
        <v>0</v>
      </c>
      <c r="Q274" s="152">
        <f>_xlfn.IFNA(INDEX(input_data!$1:$1048576,MATCH($A274,input_data!$B:$B,0),MATCH(Q$4,input_data!$1:$1,0)),"")</f>
        <v>3.4737999999999998E-2</v>
      </c>
      <c r="R274" s="152">
        <f>_xlfn.IFNA(INDEX(input_data!$1:$1048576,MATCH($A274,input_data!$B:$B,0),MATCH(R$4,input_data!$1:$1,0)),"")</f>
        <v>0.49967</v>
      </c>
      <c r="S274" s="152">
        <f>_xlfn.IFNA(INDEX(input_data!$1:$1048576,MATCH($A274,input_data!$B:$B,0),MATCH(S$4,input_data!$1:$1,0)),"")</f>
        <v>0</v>
      </c>
      <c r="T274" s="152">
        <f>_xlfn.IFNA(INDEX(input_data!$1:$1048576,MATCH($A274,input_data!$B:$B,0),MATCH(T$4,input_data!$1:$1,0)),"")</f>
        <v>5.2985588634076701E-2</v>
      </c>
      <c r="U274" s="152">
        <f>_xlfn.IFNA(INDEX(input_data!$1:$1048576,MATCH($A274,input_data!$B:$B,0),MATCH(U$4,input_data!$1:$1,0)),"")</f>
        <v>0.36130054243425203</v>
      </c>
      <c r="V274" s="149">
        <f>_xlfn.IFNA(INDEX(input_data!$1:$1048576,MATCH($A274,input_data!$B:$B,0),MATCH(V$4,input_data!$1:$1,0)),"")</f>
        <v>13.2059593031811</v>
      </c>
      <c r="W274" s="153">
        <f>_xlfn.IFNA(INDEX(input_data!$1:$1048576,MATCH($A274,input_data!$B:$B,0),MATCH(W$4,input_data!$1:$1,0)),"")</f>
        <v>252.88599037132801</v>
      </c>
      <c r="X274" s="154">
        <f t="shared" si="4"/>
        <v>3.4985429885336927E-5</v>
      </c>
      <c r="Y274" s="157"/>
    </row>
    <row r="275" spans="1:25" x14ac:dyDescent="0.35">
      <c r="A275" s="156" t="s">
        <v>872</v>
      </c>
      <c r="B275" s="387" t="s">
        <v>1341</v>
      </c>
      <c r="C275" s="147"/>
      <c r="D275" s="156" t="s">
        <v>873</v>
      </c>
      <c r="E275" s="387" t="s">
        <v>2067</v>
      </c>
      <c r="F275" s="387" t="s">
        <v>2034</v>
      </c>
      <c r="G275" s="398" t="s">
        <v>2141</v>
      </c>
      <c r="H275" s="149">
        <f>_xlfn.IFNA(INDEX(input_data!$1:$1048576,MATCH($A275,input_data!$B:$B,0),MATCH(H$4,input_data!$1:$1,0)),"")</f>
        <v>9.7747225466020797</v>
      </c>
      <c r="I275" s="150">
        <f>_xlfn.IFNA(INDEX(input_data!$1:$1048576,MATCH($A275,input_data!$B:$B,0),MATCH(I$4,input_data!$1:$1,0)),"")</f>
        <v>49306</v>
      </c>
      <c r="J275" s="399">
        <f>_xlfn.IFNA(INDEX(input_data!$1:$1048576,MATCH($A275,input_data!$B:$B,0),MATCH(J$4,input_data!$1:$1,0)),"")</f>
        <v>198.24610689575499</v>
      </c>
      <c r="K275" s="152">
        <f>_xlfn.IFNA(INDEX(input_data!$1:$1048576,MATCH($A275,input_data!$B:$B,0),MATCH(K$4,input_data!$1:$1,0)),"")</f>
        <v>2.8124621904356801</v>
      </c>
      <c r="L275" s="152">
        <f>_xlfn.IFNA(INDEX(input_data!$1:$1048576,MATCH($A275,input_data!$B:$B,0),MATCH(L$4,input_data!$1:$1,0)),"")</f>
        <v>0.50867769610154201</v>
      </c>
      <c r="M275" s="152">
        <f>_xlfn.IFNA(INDEX(input_data!$1:$1048576,MATCH($A275,input_data!$B:$B,0),MATCH(M$4,input_data!$1:$1,0)),"")</f>
        <v>5.8591373338886799</v>
      </c>
      <c r="N275" s="152">
        <f>_xlfn.IFNA(INDEX(input_data!$1:$1048576,MATCH($A275,input_data!$B:$B,0),MATCH(N$4,input_data!$1:$1,0)),"")</f>
        <v>0</v>
      </c>
      <c r="O275" s="152">
        <f>_xlfn.IFNA(INDEX(input_data!$1:$1048576,MATCH($A275,input_data!$B:$B,0),MATCH(O$4,input_data!$1:$1,0)),"")</f>
        <v>0</v>
      </c>
      <c r="P275" s="152">
        <f>_xlfn.IFNA(INDEX(input_data!$1:$1048576,MATCH($A275,input_data!$B:$B,0),MATCH(P$4,input_data!$1:$1,0)),"")</f>
        <v>0</v>
      </c>
      <c r="Q275" s="152">
        <f>_xlfn.IFNA(INDEX(input_data!$1:$1048576,MATCH($A275,input_data!$B:$B,0),MATCH(Q$4,input_data!$1:$1,0)),"")</f>
        <v>3.5556999999999998E-2</v>
      </c>
      <c r="R275" s="152">
        <f>_xlfn.IFNA(INDEX(input_data!$1:$1048576,MATCH($A275,input_data!$B:$B,0),MATCH(R$4,input_data!$1:$1,0)),"")</f>
        <v>7.7631000000000006E-2</v>
      </c>
      <c r="S275" s="152">
        <f>_xlfn.IFNA(INDEX(input_data!$1:$1048576,MATCH($A275,input_data!$B:$B,0),MATCH(S$4,input_data!$1:$1,0)),"")</f>
        <v>0</v>
      </c>
      <c r="T275" s="152">
        <f>_xlfn.IFNA(INDEX(input_data!$1:$1048576,MATCH($A275,input_data!$B:$B,0),MATCH(T$4,input_data!$1:$1,0)),"")</f>
        <v>0</v>
      </c>
      <c r="U275" s="152">
        <f>_xlfn.IFNA(INDEX(input_data!$1:$1048576,MATCH($A275,input_data!$B:$B,0),MATCH(U$4,input_data!$1:$1,0)),"")</f>
        <v>0.481730326176177</v>
      </c>
      <c r="V275" s="149">
        <f>_xlfn.IFNA(INDEX(input_data!$1:$1048576,MATCH($A275,input_data!$B:$B,0),MATCH(V$4,input_data!$1:$1,0)),"")</f>
        <v>9.7751955466020792</v>
      </c>
      <c r="W275" s="153">
        <f>_xlfn.IFNA(INDEX(input_data!$1:$1048576,MATCH($A275,input_data!$B:$B,0),MATCH(W$4,input_data!$1:$1,0)),"")</f>
        <v>198.25570004871801</v>
      </c>
      <c r="X275" s="154">
        <f t="shared" si="4"/>
        <v>4.8390120307217899E-5</v>
      </c>
      <c r="Y275" s="157"/>
    </row>
    <row r="276" spans="1:25" x14ac:dyDescent="0.35">
      <c r="A276" s="156" t="s">
        <v>874</v>
      </c>
      <c r="B276" s="387" t="s">
        <v>1342</v>
      </c>
      <c r="C276" s="147"/>
      <c r="D276" s="156" t="s">
        <v>875</v>
      </c>
      <c r="E276" s="387" t="s">
        <v>2070</v>
      </c>
      <c r="F276" s="387" t="s">
        <v>2030</v>
      </c>
      <c r="G276" s="398" t="s">
        <v>2140</v>
      </c>
      <c r="H276" s="149">
        <f>_xlfn.IFNA(INDEX(input_data!$1:$1048576,MATCH($A276,input_data!$B:$B,0),MATCH(H$4,input_data!$1:$1,0)),"")</f>
        <v>197.549395234347</v>
      </c>
      <c r="I276" s="150">
        <f>_xlfn.IFNA(INDEX(input_data!$1:$1048576,MATCH($A276,input_data!$B:$B,0),MATCH(I$4,input_data!$1:$1,0)),"")</f>
        <v>72972</v>
      </c>
      <c r="J276" s="399">
        <f>_xlfn.IFNA(INDEX(input_data!$1:$1048576,MATCH($A276,input_data!$B:$B,0),MATCH(J$4,input_data!$1:$1,0)),"")</f>
        <v>2707.1944750636799</v>
      </c>
      <c r="K276" s="152">
        <f>_xlfn.IFNA(INDEX(input_data!$1:$1048576,MATCH($A276,input_data!$B:$B,0),MATCH(K$4,input_data!$1:$1,0)),"")</f>
        <v>72.755189002755202</v>
      </c>
      <c r="L276" s="152">
        <f>_xlfn.IFNA(INDEX(input_data!$1:$1048576,MATCH($A276,input_data!$B:$B,0),MATCH(L$4,input_data!$1:$1,0)),"")</f>
        <v>11.113031778299099</v>
      </c>
      <c r="M276" s="152">
        <f>_xlfn.IFNA(INDEX(input_data!$1:$1048576,MATCH($A276,input_data!$B:$B,0),MATCH(M$4,input_data!$1:$1,0)),"")</f>
        <v>79.299699083842896</v>
      </c>
      <c r="N276" s="152">
        <f>_xlfn.IFNA(INDEX(input_data!$1:$1048576,MATCH($A276,input_data!$B:$B,0),MATCH(N$4,input_data!$1:$1,0)),"")</f>
        <v>12.935004014564001</v>
      </c>
      <c r="O276" s="152">
        <f>_xlfn.IFNA(INDEX(input_data!$1:$1048576,MATCH($A276,input_data!$B:$B,0),MATCH(O$4,input_data!$1:$1,0)),"")</f>
        <v>26.220763006565001</v>
      </c>
      <c r="P276" s="152">
        <f>_xlfn.IFNA(INDEX(input_data!$1:$1048576,MATCH($A276,input_data!$B:$B,0),MATCH(P$4,input_data!$1:$1,0)),"")</f>
        <v>4.0042646336470202</v>
      </c>
      <c r="Q276" s="152">
        <f>_xlfn.IFNA(INDEX(input_data!$1:$1048576,MATCH($A276,input_data!$B:$B,0),MATCH(Q$4,input_data!$1:$1,0)),"")</f>
        <v>0.46043600000000001</v>
      </c>
      <c r="R276" s="152">
        <f>_xlfn.IFNA(INDEX(input_data!$1:$1048576,MATCH($A276,input_data!$B:$B,0),MATCH(R$4,input_data!$1:$1,0)),"")</f>
        <v>4.095E-2</v>
      </c>
      <c r="S276" s="152">
        <f>_xlfn.IFNA(INDEX(input_data!$1:$1048576,MATCH($A276,input_data!$B:$B,0),MATCH(S$4,input_data!$1:$1,0)),"")</f>
        <v>1.0708353288925001</v>
      </c>
      <c r="T276" s="152">
        <f>_xlfn.IFNA(INDEX(input_data!$1:$1048576,MATCH($A276,input_data!$B:$B,0),MATCH(T$4,input_data!$1:$1,0)),"")</f>
        <v>5.9403921637664396</v>
      </c>
      <c r="U276" s="152">
        <f>_xlfn.IFNA(INDEX(input_data!$1:$1048576,MATCH($A276,input_data!$B:$B,0),MATCH(U$4,input_data!$1:$1,0)),"")</f>
        <v>0</v>
      </c>
      <c r="V276" s="149">
        <f>_xlfn.IFNA(INDEX(input_data!$1:$1048576,MATCH($A276,input_data!$B:$B,0),MATCH(V$4,input_data!$1:$1,0)),"")</f>
        <v>213.84056501233201</v>
      </c>
      <c r="W276" s="153">
        <f>_xlfn.IFNA(INDEX(input_data!$1:$1048576,MATCH($A276,input_data!$B:$B,0),MATCH(W$4,input_data!$1:$1,0)),"")</f>
        <v>2930.4468153857902</v>
      </c>
      <c r="X276" s="154">
        <f t="shared" si="4"/>
        <v>8.2466310558223954E-2</v>
      </c>
      <c r="Y276" s="157"/>
    </row>
    <row r="277" spans="1:25" x14ac:dyDescent="0.35">
      <c r="A277" s="156" t="s">
        <v>876</v>
      </c>
      <c r="B277" s="387" t="s">
        <v>1343</v>
      </c>
      <c r="C277" s="147"/>
      <c r="D277" s="156" t="s">
        <v>877</v>
      </c>
      <c r="E277" s="387" t="s">
        <v>2064</v>
      </c>
      <c r="F277" s="387" t="s">
        <v>2033</v>
      </c>
      <c r="G277" s="398" t="s">
        <v>234</v>
      </c>
      <c r="H277" s="149">
        <f>_xlfn.IFNA(INDEX(input_data!$1:$1048576,MATCH($A277,input_data!$B:$B,0),MATCH(H$4,input_data!$1:$1,0)),"")</f>
        <v>65.876794905448506</v>
      </c>
      <c r="I277" s="150">
        <f>_xlfn.IFNA(INDEX(input_data!$1:$1048576,MATCH($A277,input_data!$B:$B,0),MATCH(I$4,input_data!$1:$1,0)),"")</f>
        <v>643491</v>
      </c>
      <c r="J277" s="399">
        <f>_xlfn.IFNA(INDEX(input_data!$1:$1048576,MATCH($A277,input_data!$B:$B,0),MATCH(J$4,input_data!$1:$1,0)),"")</f>
        <v>102.374073460932</v>
      </c>
      <c r="K277" s="152">
        <f>_xlfn.IFNA(INDEX(input_data!$1:$1048576,MATCH($A277,input_data!$B:$B,0),MATCH(K$4,input_data!$1:$1,0)),"")</f>
        <v>30.407624546264</v>
      </c>
      <c r="L277" s="152">
        <f>_xlfn.IFNA(INDEX(input_data!$1:$1048576,MATCH($A277,input_data!$B:$B,0),MATCH(L$4,input_data!$1:$1,0)),"")</f>
        <v>3.4038070678772701</v>
      </c>
      <c r="M277" s="152">
        <f>_xlfn.IFNA(INDEX(input_data!$1:$1048576,MATCH($A277,input_data!$B:$B,0),MATCH(M$4,input_data!$1:$1,0)),"")</f>
        <v>33.912688304847599</v>
      </c>
      <c r="N277" s="152">
        <f>_xlfn.IFNA(INDEX(input_data!$1:$1048576,MATCH($A277,input_data!$B:$B,0),MATCH(N$4,input_data!$1:$1,0)),"")</f>
        <v>0</v>
      </c>
      <c r="O277" s="152">
        <f>_xlfn.IFNA(INDEX(input_data!$1:$1048576,MATCH($A277,input_data!$B:$B,0),MATCH(O$4,input_data!$1:$1,0)),"")</f>
        <v>0</v>
      </c>
      <c r="P277" s="152">
        <f>_xlfn.IFNA(INDEX(input_data!$1:$1048576,MATCH($A277,input_data!$B:$B,0),MATCH(P$4,input_data!$1:$1,0)),"")</f>
        <v>0</v>
      </c>
      <c r="Q277" s="152">
        <f>_xlfn.IFNA(INDEX(input_data!$1:$1048576,MATCH($A277,input_data!$B:$B,0),MATCH(Q$4,input_data!$1:$1,0)),"")</f>
        <v>0</v>
      </c>
      <c r="R277" s="152">
        <f>_xlfn.IFNA(INDEX(input_data!$1:$1048576,MATCH($A277,input_data!$B:$B,0),MATCH(R$4,input_data!$1:$1,0)),"")</f>
        <v>0</v>
      </c>
      <c r="S277" s="152">
        <f>_xlfn.IFNA(INDEX(input_data!$1:$1048576,MATCH($A277,input_data!$B:$B,0),MATCH(S$4,input_data!$1:$1,0)),"")</f>
        <v>0</v>
      </c>
      <c r="T277" s="152">
        <f>_xlfn.IFNA(INDEX(input_data!$1:$1048576,MATCH($A277,input_data!$B:$B,0),MATCH(T$4,input_data!$1:$1,0)),"")</f>
        <v>0</v>
      </c>
      <c r="U277" s="152">
        <f>_xlfn.IFNA(INDEX(input_data!$1:$1048576,MATCH($A277,input_data!$B:$B,0),MATCH(U$4,input_data!$1:$1,0)),"")</f>
        <v>0</v>
      </c>
      <c r="V277" s="149">
        <f>_xlfn.IFNA(INDEX(input_data!$1:$1048576,MATCH($A277,input_data!$B:$B,0),MATCH(V$4,input_data!$1:$1,0)),"")</f>
        <v>67.724119918988904</v>
      </c>
      <c r="W277" s="153">
        <f>_xlfn.IFNA(INDEX(input_data!$1:$1048576,MATCH($A277,input_data!$B:$B,0),MATCH(W$4,input_data!$1:$1,0)),"")</f>
        <v>105.244859553574</v>
      </c>
      <c r="X277" s="154">
        <f t="shared" si="4"/>
        <v>2.804212038839804E-2</v>
      </c>
      <c r="Y277" s="157"/>
    </row>
    <row r="278" spans="1:25" x14ac:dyDescent="0.35">
      <c r="A278" s="156" t="s">
        <v>878</v>
      </c>
      <c r="B278" s="387" t="s">
        <v>1344</v>
      </c>
      <c r="C278" s="147"/>
      <c r="D278" s="156" t="s">
        <v>879</v>
      </c>
      <c r="E278" s="387" t="s">
        <v>2069</v>
      </c>
      <c r="F278" s="387" t="s">
        <v>2031</v>
      </c>
      <c r="G278" s="398" t="s">
        <v>2140</v>
      </c>
      <c r="H278" s="149">
        <f>_xlfn.IFNA(INDEX(input_data!$1:$1048576,MATCH($A278,input_data!$B:$B,0),MATCH(H$4,input_data!$1:$1,0)),"")</f>
        <v>250.20983652401799</v>
      </c>
      <c r="I278" s="150">
        <f>_xlfn.IFNA(INDEX(input_data!$1:$1048576,MATCH($A278,input_data!$B:$B,0),MATCH(I$4,input_data!$1:$1,0)),"")</f>
        <v>111257</v>
      </c>
      <c r="J278" s="399">
        <f>_xlfn.IFNA(INDEX(input_data!$1:$1048576,MATCH($A278,input_data!$B:$B,0),MATCH(J$4,input_data!$1:$1,0)),"")</f>
        <v>2248.9356761733502</v>
      </c>
      <c r="K278" s="152">
        <f>_xlfn.IFNA(INDEX(input_data!$1:$1048576,MATCH($A278,input_data!$B:$B,0),MATCH(K$4,input_data!$1:$1,0)),"")</f>
        <v>75.145192764491995</v>
      </c>
      <c r="L278" s="152">
        <f>_xlfn.IFNA(INDEX(input_data!$1:$1048576,MATCH($A278,input_data!$B:$B,0),MATCH(L$4,input_data!$1:$1,0)),"")</f>
        <v>11.680672220138201</v>
      </c>
      <c r="M278" s="152">
        <f>_xlfn.IFNA(INDEX(input_data!$1:$1048576,MATCH($A278,input_data!$B:$B,0),MATCH(M$4,input_data!$1:$1,0)),"")</f>
        <v>128.23568947959899</v>
      </c>
      <c r="N278" s="152">
        <f>_xlfn.IFNA(INDEX(input_data!$1:$1048576,MATCH($A278,input_data!$B:$B,0),MATCH(N$4,input_data!$1:$1,0)),"")</f>
        <v>13.206113129505599</v>
      </c>
      <c r="O278" s="152">
        <f>_xlfn.IFNA(INDEX(input_data!$1:$1048576,MATCH($A278,input_data!$B:$B,0),MATCH(O$4,input_data!$1:$1,0)),"")</f>
        <v>28.828765600854801</v>
      </c>
      <c r="P278" s="152">
        <f>_xlfn.IFNA(INDEX(input_data!$1:$1048576,MATCH($A278,input_data!$B:$B,0),MATCH(P$4,input_data!$1:$1,0)),"")</f>
        <v>4.8535636436384104</v>
      </c>
      <c r="Q278" s="152">
        <f>_xlfn.IFNA(INDEX(input_data!$1:$1048576,MATCH($A278,input_data!$B:$B,0),MATCH(Q$4,input_data!$1:$1,0)),"")</f>
        <v>0.76238499999999998</v>
      </c>
      <c r="R278" s="152">
        <f>_xlfn.IFNA(INDEX(input_data!$1:$1048576,MATCH($A278,input_data!$B:$B,0),MATCH(R$4,input_data!$1:$1,0)),"")</f>
        <v>5.4405000000000002E-2</v>
      </c>
      <c r="S278" s="152">
        <f>_xlfn.IFNA(INDEX(input_data!$1:$1048576,MATCH($A278,input_data!$B:$B,0),MATCH(S$4,input_data!$1:$1,0)),"")</f>
        <v>1.5756302293306801</v>
      </c>
      <c r="T278" s="152">
        <f>_xlfn.IFNA(INDEX(input_data!$1:$1048576,MATCH($A278,input_data!$B:$B,0),MATCH(T$4,input_data!$1:$1,0)),"")</f>
        <v>7.2599606149224396</v>
      </c>
      <c r="U278" s="152">
        <f>_xlfn.IFNA(INDEX(input_data!$1:$1048576,MATCH($A278,input_data!$B:$B,0),MATCH(U$4,input_data!$1:$1,0)),"")</f>
        <v>0</v>
      </c>
      <c r="V278" s="149">
        <f>_xlfn.IFNA(INDEX(input_data!$1:$1048576,MATCH($A278,input_data!$B:$B,0),MATCH(V$4,input_data!$1:$1,0)),"")</f>
        <v>271.60237768248101</v>
      </c>
      <c r="W278" s="153">
        <f>_xlfn.IFNA(INDEX(input_data!$1:$1048576,MATCH($A278,input_data!$B:$B,0),MATCH(W$4,input_data!$1:$1,0)),"")</f>
        <v>2441.2160824261</v>
      </c>
      <c r="X278" s="154">
        <f t="shared" si="4"/>
        <v>8.5498401884010367E-2</v>
      </c>
      <c r="Y278" s="157"/>
    </row>
    <row r="279" spans="1:25" x14ac:dyDescent="0.35">
      <c r="A279" s="156" t="s">
        <v>880</v>
      </c>
      <c r="B279" s="387" t="s">
        <v>1345</v>
      </c>
      <c r="C279" s="147"/>
      <c r="D279" s="156" t="s">
        <v>881</v>
      </c>
      <c r="E279" s="387" t="s">
        <v>2066</v>
      </c>
      <c r="F279" s="387" t="s">
        <v>2031</v>
      </c>
      <c r="G279" s="398" t="s">
        <v>2140</v>
      </c>
      <c r="H279" s="149">
        <f>_xlfn.IFNA(INDEX(input_data!$1:$1048576,MATCH($A279,input_data!$B:$B,0),MATCH(H$4,input_data!$1:$1,0)),"")</f>
        <v>188.01498050791</v>
      </c>
      <c r="I279" s="150">
        <f>_xlfn.IFNA(INDEX(input_data!$1:$1048576,MATCH($A279,input_data!$B:$B,0),MATCH(I$4,input_data!$1:$1,0)),"")</f>
        <v>83239</v>
      </c>
      <c r="J279" s="399">
        <f>_xlfn.IFNA(INDEX(input_data!$1:$1048576,MATCH($A279,input_data!$B:$B,0),MATCH(J$4,input_data!$1:$1,0)),"")</f>
        <v>2258.7366559894999</v>
      </c>
      <c r="K279" s="152">
        <f>_xlfn.IFNA(INDEX(input_data!$1:$1048576,MATCH($A279,input_data!$B:$B,0),MATCH(K$4,input_data!$1:$1,0)),"")</f>
        <v>46.1506521059544</v>
      </c>
      <c r="L279" s="152">
        <f>_xlfn.IFNA(INDEX(input_data!$1:$1048576,MATCH($A279,input_data!$B:$B,0),MATCH(L$4,input_data!$1:$1,0)),"")</f>
        <v>8.0355418706579194</v>
      </c>
      <c r="M279" s="152">
        <f>_xlfn.IFNA(INDEX(input_data!$1:$1048576,MATCH($A279,input_data!$B:$B,0),MATCH(M$4,input_data!$1:$1,0)),"")</f>
        <v>109.461573241967</v>
      </c>
      <c r="N279" s="152">
        <f>_xlfn.IFNA(INDEX(input_data!$1:$1048576,MATCH($A279,input_data!$B:$B,0),MATCH(N$4,input_data!$1:$1,0)),"")</f>
        <v>9.6194930373904306</v>
      </c>
      <c r="O279" s="152">
        <f>_xlfn.IFNA(INDEX(input_data!$1:$1048576,MATCH($A279,input_data!$B:$B,0),MATCH(O$4,input_data!$1:$1,0)),"")</f>
        <v>20.4390714862223</v>
      </c>
      <c r="P279" s="152">
        <f>_xlfn.IFNA(INDEX(input_data!$1:$1048576,MATCH($A279,input_data!$B:$B,0),MATCH(P$4,input_data!$1:$1,0)),"")</f>
        <v>3.6050016942436001</v>
      </c>
      <c r="Q279" s="152">
        <f>_xlfn.IFNA(INDEX(input_data!$1:$1048576,MATCH($A279,input_data!$B:$B,0),MATCH(Q$4,input_data!$1:$1,0)),"")</f>
        <v>0.48325400000000002</v>
      </c>
      <c r="R279" s="152">
        <f>_xlfn.IFNA(INDEX(input_data!$1:$1048576,MATCH($A279,input_data!$B:$B,0),MATCH(R$4,input_data!$1:$1,0)),"")</f>
        <v>3.8500000000000001E-3</v>
      </c>
      <c r="S279" s="152">
        <f>_xlfn.IFNA(INDEX(input_data!$1:$1048576,MATCH($A279,input_data!$B:$B,0),MATCH(S$4,input_data!$1:$1,0)),"")</f>
        <v>1.0173541944113</v>
      </c>
      <c r="T279" s="152">
        <f>_xlfn.IFNA(INDEX(input_data!$1:$1048576,MATCH($A279,input_data!$B:$B,0),MATCH(T$4,input_data!$1:$1,0)),"")</f>
        <v>0.24005405080127401</v>
      </c>
      <c r="U279" s="152">
        <f>_xlfn.IFNA(INDEX(input_data!$1:$1048576,MATCH($A279,input_data!$B:$B,0),MATCH(U$4,input_data!$1:$1,0)),"")</f>
        <v>0</v>
      </c>
      <c r="V279" s="149">
        <f>_xlfn.IFNA(INDEX(input_data!$1:$1048576,MATCH($A279,input_data!$B:$B,0),MATCH(V$4,input_data!$1:$1,0)),"")</f>
        <v>199.05584568164801</v>
      </c>
      <c r="W279" s="153">
        <f>_xlfn.IFNA(INDEX(input_data!$1:$1048576,MATCH($A279,input_data!$B:$B,0),MATCH(W$4,input_data!$1:$1,0)),"")</f>
        <v>2391.3771871556301</v>
      </c>
      <c r="X279" s="154">
        <f t="shared" si="4"/>
        <v>5.872332695996807E-2</v>
      </c>
      <c r="Y279" s="157"/>
    </row>
    <row r="280" spans="1:25" x14ac:dyDescent="0.35">
      <c r="A280" s="156" t="s">
        <v>882</v>
      </c>
      <c r="B280" s="387" t="s">
        <v>1346</v>
      </c>
      <c r="C280" s="147"/>
      <c r="D280" s="156" t="s">
        <v>883</v>
      </c>
      <c r="E280" s="387" t="s">
        <v>2063</v>
      </c>
      <c r="F280" s="387" t="s">
        <v>2029</v>
      </c>
      <c r="G280" s="398" t="s">
        <v>2140</v>
      </c>
      <c r="H280" s="149">
        <f>_xlfn.IFNA(INDEX(input_data!$1:$1048576,MATCH($A280,input_data!$B:$B,0),MATCH(H$4,input_data!$1:$1,0)),"")</f>
        <v>413.50870117029501</v>
      </c>
      <c r="I280" s="150">
        <f>_xlfn.IFNA(INDEX(input_data!$1:$1048576,MATCH($A280,input_data!$B:$B,0),MATCH(I$4,input_data!$1:$1,0)),"")</f>
        <v>150014</v>
      </c>
      <c r="J280" s="399">
        <f>_xlfn.IFNA(INDEX(input_data!$1:$1048576,MATCH($A280,input_data!$B:$B,0),MATCH(J$4,input_data!$1:$1,0)),"")</f>
        <v>2756.4674041775802</v>
      </c>
      <c r="K280" s="152">
        <f>_xlfn.IFNA(INDEX(input_data!$1:$1048576,MATCH($A280,input_data!$B:$B,0),MATCH(K$4,input_data!$1:$1,0)),"")</f>
        <v>174.289617928875</v>
      </c>
      <c r="L280" s="152">
        <f>_xlfn.IFNA(INDEX(input_data!$1:$1048576,MATCH($A280,input_data!$B:$B,0),MATCH(L$4,input_data!$1:$1,0)),"")</f>
        <v>23.735806093750298</v>
      </c>
      <c r="M280" s="152">
        <f>_xlfn.IFNA(INDEX(input_data!$1:$1048576,MATCH($A280,input_data!$B:$B,0),MATCH(M$4,input_data!$1:$1,0)),"")</f>
        <v>157.75702860223299</v>
      </c>
      <c r="N280" s="152">
        <f>_xlfn.IFNA(INDEX(input_data!$1:$1048576,MATCH($A280,input_data!$B:$B,0),MATCH(N$4,input_data!$1:$1,0)),"")</f>
        <v>22.0176332552236</v>
      </c>
      <c r="O280" s="152">
        <f>_xlfn.IFNA(INDEX(input_data!$1:$1048576,MATCH($A280,input_data!$B:$B,0),MATCH(O$4,input_data!$1:$1,0)),"")</f>
        <v>43.196373769121003</v>
      </c>
      <c r="P280" s="152">
        <f>_xlfn.IFNA(INDEX(input_data!$1:$1048576,MATCH($A280,input_data!$B:$B,0),MATCH(P$4,input_data!$1:$1,0)),"")</f>
        <v>6.8715832256460097</v>
      </c>
      <c r="Q280" s="152">
        <f>_xlfn.IFNA(INDEX(input_data!$1:$1048576,MATCH($A280,input_data!$B:$B,0),MATCH(Q$4,input_data!$1:$1,0)),"")</f>
        <v>4.3096000000000002E-2</v>
      </c>
      <c r="R280" s="152">
        <f>_xlfn.IFNA(INDEX(input_data!$1:$1048576,MATCH($A280,input_data!$B:$B,0),MATCH(R$4,input_data!$1:$1,0)),"")</f>
        <v>2.811785</v>
      </c>
      <c r="S280" s="152">
        <f>_xlfn.IFNA(INDEX(input_data!$1:$1048576,MATCH($A280,input_data!$B:$B,0),MATCH(S$4,input_data!$1:$1,0)),"")</f>
        <v>1.98519100832134</v>
      </c>
      <c r="T280" s="152">
        <f>_xlfn.IFNA(INDEX(input_data!$1:$1048576,MATCH($A280,input_data!$B:$B,0),MATCH(T$4,input_data!$1:$1,0)),"")</f>
        <v>2.3753901381717402</v>
      </c>
      <c r="U280" s="152">
        <f>_xlfn.IFNA(INDEX(input_data!$1:$1048576,MATCH($A280,input_data!$B:$B,0),MATCH(U$4,input_data!$1:$1,0)),"")</f>
        <v>0</v>
      </c>
      <c r="V280" s="149">
        <f>_xlfn.IFNA(INDEX(input_data!$1:$1048576,MATCH($A280,input_data!$B:$B,0),MATCH(V$4,input_data!$1:$1,0)),"")</f>
        <v>435.08350502134198</v>
      </c>
      <c r="W280" s="153">
        <f>_xlfn.IFNA(INDEX(input_data!$1:$1048576,MATCH($A280,input_data!$B:$B,0),MATCH(W$4,input_data!$1:$1,0)),"")</f>
        <v>2900.28600678165</v>
      </c>
      <c r="X280" s="154">
        <f t="shared" si="4"/>
        <v>5.2174969450429654E-2</v>
      </c>
      <c r="Y280" s="157"/>
    </row>
    <row r="281" spans="1:25" x14ac:dyDescent="0.35">
      <c r="A281" s="156" t="s">
        <v>884</v>
      </c>
      <c r="B281" s="387" t="s">
        <v>1347</v>
      </c>
      <c r="C281" s="147"/>
      <c r="D281" s="156" t="s">
        <v>885</v>
      </c>
      <c r="E281" s="387" t="s">
        <v>2069</v>
      </c>
      <c r="F281" s="387" t="s">
        <v>2034</v>
      </c>
      <c r="G281" s="398" t="s">
        <v>2140</v>
      </c>
      <c r="H281" s="149">
        <f>_xlfn.IFNA(INDEX(input_data!$1:$1048576,MATCH($A281,input_data!$B:$B,0),MATCH(H$4,input_data!$1:$1,0)),"")</f>
        <v>13.3706882568691</v>
      </c>
      <c r="I281" s="150">
        <f>_xlfn.IFNA(INDEX(input_data!$1:$1048576,MATCH($A281,input_data!$B:$B,0),MATCH(I$4,input_data!$1:$1,0)),"")</f>
        <v>44594</v>
      </c>
      <c r="J281" s="399">
        <f>_xlfn.IFNA(INDEX(input_data!$1:$1048576,MATCH($A281,input_data!$B:$B,0),MATCH(J$4,input_data!$1:$1,0)),"")</f>
        <v>299.83155260503798</v>
      </c>
      <c r="K281" s="152">
        <f>_xlfn.IFNA(INDEX(input_data!$1:$1048576,MATCH($A281,input_data!$B:$B,0),MATCH(K$4,input_data!$1:$1,0)),"")</f>
        <v>2.2517790619742901</v>
      </c>
      <c r="L281" s="152">
        <f>_xlfn.IFNA(INDEX(input_data!$1:$1048576,MATCH($A281,input_data!$B:$B,0),MATCH(L$4,input_data!$1:$1,0)),"")</f>
        <v>0.398377208344117</v>
      </c>
      <c r="M281" s="152">
        <f>_xlfn.IFNA(INDEX(input_data!$1:$1048576,MATCH($A281,input_data!$B:$B,0),MATCH(M$4,input_data!$1:$1,0)),"")</f>
        <v>8.9417457895600005</v>
      </c>
      <c r="N281" s="152">
        <f>_xlfn.IFNA(INDEX(input_data!$1:$1048576,MATCH($A281,input_data!$B:$B,0),MATCH(N$4,input_data!$1:$1,0)),"")</f>
        <v>0</v>
      </c>
      <c r="O281" s="152">
        <f>_xlfn.IFNA(INDEX(input_data!$1:$1048576,MATCH($A281,input_data!$B:$B,0),MATCH(O$4,input_data!$1:$1,0)),"")</f>
        <v>0</v>
      </c>
      <c r="P281" s="152">
        <f>_xlfn.IFNA(INDEX(input_data!$1:$1048576,MATCH($A281,input_data!$B:$B,0),MATCH(P$4,input_data!$1:$1,0)),"")</f>
        <v>0</v>
      </c>
      <c r="Q281" s="152">
        <f>_xlfn.IFNA(INDEX(input_data!$1:$1048576,MATCH($A281,input_data!$B:$B,0),MATCH(Q$4,input_data!$1:$1,0)),"")</f>
        <v>3.9320000000000001E-2</v>
      </c>
      <c r="R281" s="152">
        <f>_xlfn.IFNA(INDEX(input_data!$1:$1048576,MATCH($A281,input_data!$B:$B,0),MATCH(R$4,input_data!$1:$1,0)),"")</f>
        <v>1.204E-2</v>
      </c>
      <c r="S281" s="152">
        <f>_xlfn.IFNA(INDEX(input_data!$1:$1048576,MATCH($A281,input_data!$B:$B,0),MATCH(S$4,input_data!$1:$1,0)),"")</f>
        <v>0</v>
      </c>
      <c r="T281" s="152">
        <f>_xlfn.IFNA(INDEX(input_data!$1:$1048576,MATCH($A281,input_data!$B:$B,0),MATCH(T$4,input_data!$1:$1,0)),"")</f>
        <v>0</v>
      </c>
      <c r="U281" s="152">
        <f>_xlfn.IFNA(INDEX(input_data!$1:$1048576,MATCH($A281,input_data!$B:$B,0),MATCH(U$4,input_data!$1:$1,0)),"")</f>
        <v>1.72794919699064</v>
      </c>
      <c r="V281" s="149">
        <f>_xlfn.IFNA(INDEX(input_data!$1:$1048576,MATCH($A281,input_data!$B:$B,0),MATCH(V$4,input_data!$1:$1,0)),"")</f>
        <v>13.371211256869101</v>
      </c>
      <c r="W281" s="153">
        <f>_xlfn.IFNA(INDEX(input_data!$1:$1048576,MATCH($A281,input_data!$B:$B,0),MATCH(W$4,input_data!$1:$1,0)),"")</f>
        <v>299.843280640199</v>
      </c>
      <c r="X281" s="154">
        <f t="shared" si="4"/>
        <v>3.9115413503987284E-5</v>
      </c>
      <c r="Y281" s="157"/>
    </row>
    <row r="282" spans="1:25" x14ac:dyDescent="0.35">
      <c r="A282" s="156" t="s">
        <v>886</v>
      </c>
      <c r="B282" s="387" t="s">
        <v>1348</v>
      </c>
      <c r="C282" s="147"/>
      <c r="D282" s="156" t="s">
        <v>887</v>
      </c>
      <c r="E282" s="387" t="s">
        <v>2066</v>
      </c>
      <c r="F282" s="387" t="s">
        <v>2034</v>
      </c>
      <c r="G282" s="398" t="s">
        <v>2140</v>
      </c>
      <c r="H282" s="149">
        <f>_xlfn.IFNA(INDEX(input_data!$1:$1048576,MATCH($A282,input_data!$B:$B,0),MATCH(H$4,input_data!$1:$1,0)),"")</f>
        <v>18.444727685722601</v>
      </c>
      <c r="I282" s="150">
        <f>_xlfn.IFNA(INDEX(input_data!$1:$1048576,MATCH($A282,input_data!$B:$B,0),MATCH(I$4,input_data!$1:$1,0)),"")</f>
        <v>63254</v>
      </c>
      <c r="J282" s="399">
        <f>_xlfn.IFNA(INDEX(input_data!$1:$1048576,MATCH($A282,input_data!$B:$B,0),MATCH(J$4,input_data!$1:$1,0)),"")</f>
        <v>291.59780702758098</v>
      </c>
      <c r="K282" s="152">
        <f>_xlfn.IFNA(INDEX(input_data!$1:$1048576,MATCH($A282,input_data!$B:$B,0),MATCH(K$4,input_data!$1:$1,0)),"")</f>
        <v>2.9504815229456698</v>
      </c>
      <c r="L282" s="152">
        <f>_xlfn.IFNA(INDEX(input_data!$1:$1048576,MATCH($A282,input_data!$B:$B,0),MATCH(L$4,input_data!$1:$1,0)),"")</f>
        <v>0.53864310316525299</v>
      </c>
      <c r="M282" s="152">
        <f>_xlfn.IFNA(INDEX(input_data!$1:$1048576,MATCH($A282,input_data!$B:$B,0),MATCH(M$4,input_data!$1:$1,0)),"")</f>
        <v>13.378585237327499</v>
      </c>
      <c r="N282" s="152">
        <f>_xlfn.IFNA(INDEX(input_data!$1:$1048576,MATCH($A282,input_data!$B:$B,0),MATCH(N$4,input_data!$1:$1,0)),"")</f>
        <v>0</v>
      </c>
      <c r="O282" s="152">
        <f>_xlfn.IFNA(INDEX(input_data!$1:$1048576,MATCH($A282,input_data!$B:$B,0),MATCH(O$4,input_data!$1:$1,0)),"")</f>
        <v>0</v>
      </c>
      <c r="P282" s="152">
        <f>_xlfn.IFNA(INDEX(input_data!$1:$1048576,MATCH($A282,input_data!$B:$B,0),MATCH(P$4,input_data!$1:$1,0)),"")</f>
        <v>0</v>
      </c>
      <c r="Q282" s="152">
        <f>_xlfn.IFNA(INDEX(input_data!$1:$1048576,MATCH($A282,input_data!$B:$B,0),MATCH(Q$4,input_data!$1:$1,0)),"")</f>
        <v>3.7869E-2</v>
      </c>
      <c r="R282" s="152">
        <f>_xlfn.IFNA(INDEX(input_data!$1:$1048576,MATCH($A282,input_data!$B:$B,0),MATCH(R$4,input_data!$1:$1,0)),"")</f>
        <v>4.7757000000000001E-2</v>
      </c>
      <c r="S282" s="152">
        <f>_xlfn.IFNA(INDEX(input_data!$1:$1048576,MATCH($A282,input_data!$B:$B,0),MATCH(S$4,input_data!$1:$1,0)),"")</f>
        <v>0</v>
      </c>
      <c r="T282" s="152">
        <f>_xlfn.IFNA(INDEX(input_data!$1:$1048576,MATCH($A282,input_data!$B:$B,0),MATCH(T$4,input_data!$1:$1,0)),"")</f>
        <v>0</v>
      </c>
      <c r="U282" s="152">
        <f>_xlfn.IFNA(INDEX(input_data!$1:$1048576,MATCH($A282,input_data!$B:$B,0),MATCH(U$4,input_data!$1:$1,0)),"")</f>
        <v>1.4918958222841801</v>
      </c>
      <c r="V282" s="149">
        <f>_xlfn.IFNA(INDEX(input_data!$1:$1048576,MATCH($A282,input_data!$B:$B,0),MATCH(V$4,input_data!$1:$1,0)),"")</f>
        <v>18.4452316857226</v>
      </c>
      <c r="W282" s="153">
        <f>_xlfn.IFNA(INDEX(input_data!$1:$1048576,MATCH($A282,input_data!$B:$B,0),MATCH(W$4,input_data!$1:$1,0)),"")</f>
        <v>291.60577490313</v>
      </c>
      <c r="X282" s="154">
        <f t="shared" si="4"/>
        <v>2.7324881591406225E-5</v>
      </c>
      <c r="Y282" s="157"/>
    </row>
    <row r="283" spans="1:25" x14ac:dyDescent="0.35">
      <c r="A283" s="156" t="s">
        <v>890</v>
      </c>
      <c r="B283" s="387" t="s">
        <v>1349</v>
      </c>
      <c r="C283" s="147"/>
      <c r="D283" s="156" t="s">
        <v>891</v>
      </c>
      <c r="E283" s="387" t="s">
        <v>2068</v>
      </c>
      <c r="F283" s="387" t="s">
        <v>2030</v>
      </c>
      <c r="G283" s="398" t="s">
        <v>2140</v>
      </c>
      <c r="H283" s="149">
        <f>_xlfn.IFNA(INDEX(input_data!$1:$1048576,MATCH($A283,input_data!$B:$B,0),MATCH(H$4,input_data!$1:$1,0)),"")</f>
        <v>209.73013689905</v>
      </c>
      <c r="I283" s="150">
        <f>_xlfn.IFNA(INDEX(input_data!$1:$1048576,MATCH($A283,input_data!$B:$B,0),MATCH(I$4,input_data!$1:$1,0)),"")</f>
        <v>85938</v>
      </c>
      <c r="J283" s="399">
        <f>_xlfn.IFNA(INDEX(input_data!$1:$1048576,MATCH($A283,input_data!$B:$B,0),MATCH(J$4,input_data!$1:$1,0)),"")</f>
        <v>2440.4819392940199</v>
      </c>
      <c r="K283" s="152">
        <f>_xlfn.IFNA(INDEX(input_data!$1:$1048576,MATCH($A283,input_data!$B:$B,0),MATCH(K$4,input_data!$1:$1,0)),"")</f>
        <v>64.522178519223203</v>
      </c>
      <c r="L283" s="152">
        <f>_xlfn.IFNA(INDEX(input_data!$1:$1048576,MATCH($A283,input_data!$B:$B,0),MATCH(L$4,input_data!$1:$1,0)),"")</f>
        <v>9.92823879675651</v>
      </c>
      <c r="M283" s="152">
        <f>_xlfn.IFNA(INDEX(input_data!$1:$1048576,MATCH($A283,input_data!$B:$B,0),MATCH(M$4,input_data!$1:$1,0)),"")</f>
        <v>101.176633782078</v>
      </c>
      <c r="N283" s="152">
        <f>_xlfn.IFNA(INDEX(input_data!$1:$1048576,MATCH($A283,input_data!$B:$B,0),MATCH(N$4,input_data!$1:$1,0)),"")</f>
        <v>12.9396606309926</v>
      </c>
      <c r="O283" s="152">
        <f>_xlfn.IFNA(INDEX(input_data!$1:$1048576,MATCH($A283,input_data!$B:$B,0),MATCH(O$4,input_data!$1:$1,0)),"")</f>
        <v>26.847569426332001</v>
      </c>
      <c r="P283" s="152">
        <f>_xlfn.IFNA(INDEX(input_data!$1:$1048576,MATCH($A283,input_data!$B:$B,0),MATCH(P$4,input_data!$1:$1,0)),"")</f>
        <v>4.2124932970692397</v>
      </c>
      <c r="Q283" s="152">
        <f>_xlfn.IFNA(INDEX(input_data!$1:$1048576,MATCH($A283,input_data!$B:$B,0),MATCH(Q$4,input_data!$1:$1,0)),"")</f>
        <v>0.56693899999999997</v>
      </c>
      <c r="R283" s="152">
        <f>_xlfn.IFNA(INDEX(input_data!$1:$1048576,MATCH($A283,input_data!$B:$B,0),MATCH(R$4,input_data!$1:$1,0)),"")</f>
        <v>6.0581999999999997E-2</v>
      </c>
      <c r="S283" s="152">
        <f>_xlfn.IFNA(INDEX(input_data!$1:$1048576,MATCH($A283,input_data!$B:$B,0),MATCH(S$4,input_data!$1:$1,0)),"")</f>
        <v>1.1882707715726599</v>
      </c>
      <c r="T283" s="152">
        <f>_xlfn.IFNA(INDEX(input_data!$1:$1048576,MATCH($A283,input_data!$B:$B,0),MATCH(T$4,input_data!$1:$1,0)),"")</f>
        <v>6.2962911076550103</v>
      </c>
      <c r="U283" s="152">
        <f>_xlfn.IFNA(INDEX(input_data!$1:$1048576,MATCH($A283,input_data!$B:$B,0),MATCH(U$4,input_data!$1:$1,0)),"")</f>
        <v>0</v>
      </c>
      <c r="V283" s="149">
        <f>_xlfn.IFNA(INDEX(input_data!$1:$1048576,MATCH($A283,input_data!$B:$B,0),MATCH(V$4,input_data!$1:$1,0)),"")</f>
        <v>227.73885733168001</v>
      </c>
      <c r="W283" s="153">
        <f>_xlfn.IFNA(INDEX(input_data!$1:$1048576,MATCH($A283,input_data!$B:$B,0),MATCH(W$4,input_data!$1:$1,0)),"")</f>
        <v>2650.03673964579</v>
      </c>
      <c r="X283" s="154">
        <f t="shared" si="4"/>
        <v>8.5866154949864049E-2</v>
      </c>
      <c r="Y283" s="157"/>
    </row>
    <row r="284" spans="1:25" x14ac:dyDescent="0.35">
      <c r="A284" s="156" t="s">
        <v>892</v>
      </c>
      <c r="B284" s="387" t="s">
        <v>1350</v>
      </c>
      <c r="C284" s="147"/>
      <c r="D284" s="156" t="s">
        <v>893</v>
      </c>
      <c r="E284" s="387" t="s">
        <v>2067</v>
      </c>
      <c r="F284" s="387" t="s">
        <v>2034</v>
      </c>
      <c r="G284" s="398" t="s">
        <v>2141</v>
      </c>
      <c r="H284" s="149">
        <f>_xlfn.IFNA(INDEX(input_data!$1:$1048576,MATCH($A284,input_data!$B:$B,0),MATCH(H$4,input_data!$1:$1,0)),"")</f>
        <v>14.9873220528681</v>
      </c>
      <c r="I284" s="150">
        <f>_xlfn.IFNA(INDEX(input_data!$1:$1048576,MATCH($A284,input_data!$B:$B,0),MATCH(I$4,input_data!$1:$1,0)),"")</f>
        <v>63934</v>
      </c>
      <c r="J284" s="399">
        <f>_xlfn.IFNA(INDEX(input_data!$1:$1048576,MATCH($A284,input_data!$B:$B,0),MATCH(J$4,input_data!$1:$1,0)),"")</f>
        <v>234.41865131022701</v>
      </c>
      <c r="K284" s="152">
        <f>_xlfn.IFNA(INDEX(input_data!$1:$1048576,MATCH($A284,input_data!$B:$B,0),MATCH(K$4,input_data!$1:$1,0)),"")</f>
        <v>3.2376988580282302</v>
      </c>
      <c r="L284" s="152">
        <f>_xlfn.IFNA(INDEX(input_data!$1:$1048576,MATCH($A284,input_data!$B:$B,0),MATCH(L$4,input_data!$1:$1,0)),"")</f>
        <v>0.61521496822218602</v>
      </c>
      <c r="M284" s="152">
        <f>_xlfn.IFNA(INDEX(input_data!$1:$1048576,MATCH($A284,input_data!$B:$B,0),MATCH(M$4,input_data!$1:$1,0)),"")</f>
        <v>8.8605426659759292</v>
      </c>
      <c r="N284" s="152">
        <f>_xlfn.IFNA(INDEX(input_data!$1:$1048576,MATCH($A284,input_data!$B:$B,0),MATCH(N$4,input_data!$1:$1,0)),"")</f>
        <v>0</v>
      </c>
      <c r="O284" s="152">
        <f>_xlfn.IFNA(INDEX(input_data!$1:$1048576,MATCH($A284,input_data!$B:$B,0),MATCH(O$4,input_data!$1:$1,0)),"")</f>
        <v>0</v>
      </c>
      <c r="P284" s="152">
        <f>_xlfn.IFNA(INDEX(input_data!$1:$1048576,MATCH($A284,input_data!$B:$B,0),MATCH(P$4,input_data!$1:$1,0)),"")</f>
        <v>0</v>
      </c>
      <c r="Q284" s="152">
        <f>_xlfn.IFNA(INDEX(input_data!$1:$1048576,MATCH($A284,input_data!$B:$B,0),MATCH(Q$4,input_data!$1:$1,0)),"")</f>
        <v>3.5720000000000002E-2</v>
      </c>
      <c r="R284" s="152">
        <f>_xlfn.IFNA(INDEX(input_data!$1:$1048576,MATCH($A284,input_data!$B:$B,0),MATCH(R$4,input_data!$1:$1,0)),"")</f>
        <v>0.20360700000000001</v>
      </c>
      <c r="S284" s="152">
        <f>_xlfn.IFNA(INDEX(input_data!$1:$1048576,MATCH($A284,input_data!$B:$B,0),MATCH(S$4,input_data!$1:$1,0)),"")</f>
        <v>0</v>
      </c>
      <c r="T284" s="152">
        <f>_xlfn.IFNA(INDEX(input_data!$1:$1048576,MATCH($A284,input_data!$B:$B,0),MATCH(T$4,input_data!$1:$1,0)),"")</f>
        <v>0</v>
      </c>
      <c r="U284" s="152">
        <f>_xlfn.IFNA(INDEX(input_data!$1:$1048576,MATCH($A284,input_data!$B:$B,0),MATCH(U$4,input_data!$1:$1,0)),"")</f>
        <v>2.0350135606417301</v>
      </c>
      <c r="V284" s="149">
        <f>_xlfn.IFNA(INDEX(input_data!$1:$1048576,MATCH($A284,input_data!$B:$B,0),MATCH(V$4,input_data!$1:$1,0)),"")</f>
        <v>14.9877970528681</v>
      </c>
      <c r="W284" s="153">
        <f>_xlfn.IFNA(INDEX(input_data!$1:$1048576,MATCH($A284,input_data!$B:$B,0),MATCH(W$4,input_data!$1:$1,0)),"")</f>
        <v>234.426080846937</v>
      </c>
      <c r="X284" s="154">
        <f t="shared" si="4"/>
        <v>3.1693453862224885E-5</v>
      </c>
      <c r="Y284" s="157"/>
    </row>
    <row r="285" spans="1:25" x14ac:dyDescent="0.35">
      <c r="A285" s="156" t="s">
        <v>894</v>
      </c>
      <c r="B285" s="387" t="s">
        <v>1351</v>
      </c>
      <c r="C285" s="147"/>
      <c r="D285" s="156" t="s">
        <v>895</v>
      </c>
      <c r="E285" s="387" t="s">
        <v>2067</v>
      </c>
      <c r="F285" s="387" t="s">
        <v>2032</v>
      </c>
      <c r="G285" s="398" t="s">
        <v>2141</v>
      </c>
      <c r="H285" s="149">
        <f>_xlfn.IFNA(INDEX(input_data!$1:$1048576,MATCH($A285,input_data!$B:$B,0),MATCH(H$4,input_data!$1:$1,0)),"")</f>
        <v>737.68151948156003</v>
      </c>
      <c r="I285" s="150">
        <f>_xlfn.IFNA(INDEX(input_data!$1:$1048576,MATCH($A285,input_data!$B:$B,0),MATCH(I$4,input_data!$1:$1,0)),"")</f>
        <v>403035</v>
      </c>
      <c r="J285" s="399">
        <f>_xlfn.IFNA(INDEX(input_data!$1:$1048576,MATCH($A285,input_data!$B:$B,0),MATCH(J$4,input_data!$1:$1,0)),"")</f>
        <v>1830.3162739751101</v>
      </c>
      <c r="K285" s="152">
        <f>_xlfn.IFNA(INDEX(input_data!$1:$1048576,MATCH($A285,input_data!$B:$B,0),MATCH(K$4,input_data!$1:$1,0)),"")</f>
        <v>125.438260440658</v>
      </c>
      <c r="L285" s="152">
        <f>_xlfn.IFNA(INDEX(input_data!$1:$1048576,MATCH($A285,input_data!$B:$B,0),MATCH(L$4,input_data!$1:$1,0)),"")</f>
        <v>21.9830546125844</v>
      </c>
      <c r="M285" s="152">
        <f>_xlfn.IFNA(INDEX(input_data!$1:$1048576,MATCH($A285,input_data!$B:$B,0),MATCH(M$4,input_data!$1:$1,0)),"")</f>
        <v>486.65432918900098</v>
      </c>
      <c r="N285" s="152">
        <f>_xlfn.IFNA(INDEX(input_data!$1:$1048576,MATCH($A285,input_data!$B:$B,0),MATCH(N$4,input_data!$1:$1,0)),"")</f>
        <v>40.352012800325603</v>
      </c>
      <c r="O285" s="152">
        <f>_xlfn.IFNA(INDEX(input_data!$1:$1048576,MATCH($A285,input_data!$B:$B,0),MATCH(O$4,input_data!$1:$1,0)),"")</f>
        <v>87.334313734530795</v>
      </c>
      <c r="P285" s="152">
        <f>_xlfn.IFNA(INDEX(input_data!$1:$1048576,MATCH($A285,input_data!$B:$B,0),MATCH(P$4,input_data!$1:$1,0)),"")</f>
        <v>15.4960936581552</v>
      </c>
      <c r="Q285" s="152">
        <f>_xlfn.IFNA(INDEX(input_data!$1:$1048576,MATCH($A285,input_data!$B:$B,0),MATCH(Q$4,input_data!$1:$1,0)),"")</f>
        <v>2.0187469999999998</v>
      </c>
      <c r="R285" s="152">
        <f>_xlfn.IFNA(INDEX(input_data!$1:$1048576,MATCH($A285,input_data!$B:$B,0),MATCH(R$4,input_data!$1:$1,0)),"")</f>
        <v>0.56391100000000005</v>
      </c>
      <c r="S285" s="152">
        <f>_xlfn.IFNA(INDEX(input_data!$1:$1048576,MATCH($A285,input_data!$B:$B,0),MATCH(S$4,input_data!$1:$1,0)),"")</f>
        <v>2.38713340011136</v>
      </c>
      <c r="T285" s="152">
        <f>_xlfn.IFNA(INDEX(input_data!$1:$1048576,MATCH($A285,input_data!$B:$B,0),MATCH(T$4,input_data!$1:$1,0)),"")</f>
        <v>0</v>
      </c>
      <c r="U285" s="152">
        <f>_xlfn.IFNA(INDEX(input_data!$1:$1048576,MATCH($A285,input_data!$B:$B,0),MATCH(U$4,input_data!$1:$1,0)),"")</f>
        <v>0</v>
      </c>
      <c r="V285" s="149">
        <f>_xlfn.IFNA(INDEX(input_data!$1:$1048576,MATCH($A285,input_data!$B:$B,0),MATCH(V$4,input_data!$1:$1,0)),"")</f>
        <v>782.22785583536597</v>
      </c>
      <c r="W285" s="153">
        <f>_xlfn.IFNA(INDEX(input_data!$1:$1048576,MATCH($A285,input_data!$B:$B,0),MATCH(W$4,input_data!$1:$1,0)),"")</f>
        <v>1940.84348961099</v>
      </c>
      <c r="X285" s="154">
        <f t="shared" si="4"/>
        <v>6.038694907947928E-2</v>
      </c>
      <c r="Y285" s="157"/>
    </row>
    <row r="286" spans="1:25" x14ac:dyDescent="0.35">
      <c r="A286" s="156" t="s">
        <v>898</v>
      </c>
      <c r="B286" s="387" t="s">
        <v>1352</v>
      </c>
      <c r="C286" s="147"/>
      <c r="D286" s="156" t="s">
        <v>899</v>
      </c>
      <c r="E286" s="387" t="s">
        <v>2067</v>
      </c>
      <c r="F286" s="387" t="s">
        <v>2034</v>
      </c>
      <c r="G286" s="398" t="s">
        <v>2142</v>
      </c>
      <c r="H286" s="149">
        <f>_xlfn.IFNA(INDEX(input_data!$1:$1048576,MATCH($A286,input_data!$B:$B,0),MATCH(H$4,input_data!$1:$1,0)),"")</f>
        <v>10.3817602141969</v>
      </c>
      <c r="I286" s="150">
        <f>_xlfn.IFNA(INDEX(input_data!$1:$1048576,MATCH($A286,input_data!$B:$B,0),MATCH(I$4,input_data!$1:$1,0)),"")</f>
        <v>45127</v>
      </c>
      <c r="J286" s="399">
        <f>_xlfn.IFNA(INDEX(input_data!$1:$1048576,MATCH($A286,input_data!$B:$B,0),MATCH(J$4,input_data!$1:$1,0)),"")</f>
        <v>230.05651193735301</v>
      </c>
      <c r="K286" s="152">
        <f>_xlfn.IFNA(INDEX(input_data!$1:$1048576,MATCH($A286,input_data!$B:$B,0),MATCH(K$4,input_data!$1:$1,0)),"")</f>
        <v>2.9707723641192398</v>
      </c>
      <c r="L286" s="152">
        <f>_xlfn.IFNA(INDEX(input_data!$1:$1048576,MATCH($A286,input_data!$B:$B,0),MATCH(L$4,input_data!$1:$1,0)),"")</f>
        <v>0.599273432815151</v>
      </c>
      <c r="M286" s="152">
        <f>_xlfn.IFNA(INDEX(input_data!$1:$1048576,MATCH($A286,input_data!$B:$B,0),MATCH(M$4,input_data!$1:$1,0)),"")</f>
        <v>6.2997957491083101</v>
      </c>
      <c r="N286" s="152">
        <f>_xlfn.IFNA(INDEX(input_data!$1:$1048576,MATCH($A286,input_data!$B:$B,0),MATCH(N$4,input_data!$1:$1,0)),"")</f>
        <v>0</v>
      </c>
      <c r="O286" s="152">
        <f>_xlfn.IFNA(INDEX(input_data!$1:$1048576,MATCH($A286,input_data!$B:$B,0),MATCH(O$4,input_data!$1:$1,0)),"")</f>
        <v>0</v>
      </c>
      <c r="P286" s="152">
        <f>_xlfn.IFNA(INDEX(input_data!$1:$1048576,MATCH($A286,input_data!$B:$B,0),MATCH(P$4,input_data!$1:$1,0)),"")</f>
        <v>0</v>
      </c>
      <c r="Q286" s="152">
        <f>_xlfn.IFNA(INDEX(input_data!$1:$1048576,MATCH($A286,input_data!$B:$B,0),MATCH(Q$4,input_data!$1:$1,0)),"")</f>
        <v>3.4102E-2</v>
      </c>
      <c r="R286" s="152">
        <f>_xlfn.IFNA(INDEX(input_data!$1:$1048576,MATCH($A286,input_data!$B:$B,0),MATCH(R$4,input_data!$1:$1,0)),"")</f>
        <v>5.0678000000000001E-2</v>
      </c>
      <c r="S286" s="152">
        <f>_xlfn.IFNA(INDEX(input_data!$1:$1048576,MATCH($A286,input_data!$B:$B,0),MATCH(S$4,input_data!$1:$1,0)),"")</f>
        <v>0</v>
      </c>
      <c r="T286" s="152">
        <f>_xlfn.IFNA(INDEX(input_data!$1:$1048576,MATCH($A286,input_data!$B:$B,0),MATCH(T$4,input_data!$1:$1,0)),"")</f>
        <v>0</v>
      </c>
      <c r="U286" s="152">
        <f>_xlfn.IFNA(INDEX(input_data!$1:$1048576,MATCH($A286,input_data!$B:$B,0),MATCH(U$4,input_data!$1:$1,0)),"")</f>
        <v>0.42759266815421199</v>
      </c>
      <c r="V286" s="149">
        <f>_xlfn.IFNA(INDEX(input_data!$1:$1048576,MATCH($A286,input_data!$B:$B,0),MATCH(V$4,input_data!$1:$1,0)),"")</f>
        <v>10.3822142141969</v>
      </c>
      <c r="W286" s="153">
        <f>_xlfn.IFNA(INDEX(input_data!$1:$1048576,MATCH($A286,input_data!$B:$B,0),MATCH(W$4,input_data!$1:$1,0)),"")</f>
        <v>230.06657243328601</v>
      </c>
      <c r="X286" s="154">
        <f t="shared" si="4"/>
        <v>4.3730541895881103E-5</v>
      </c>
      <c r="Y286" s="157"/>
    </row>
    <row r="287" spans="1:25" x14ac:dyDescent="0.35">
      <c r="A287" s="156" t="s">
        <v>900</v>
      </c>
      <c r="B287" s="387" t="s">
        <v>1353</v>
      </c>
      <c r="C287" s="147"/>
      <c r="D287" s="156" t="s">
        <v>901</v>
      </c>
      <c r="E287" s="387" t="s">
        <v>2067</v>
      </c>
      <c r="F287" s="387" t="s">
        <v>2033</v>
      </c>
      <c r="G287" s="398" t="s">
        <v>234</v>
      </c>
      <c r="H287" s="149">
        <f>_xlfn.IFNA(INDEX(input_data!$1:$1048576,MATCH($A287,input_data!$B:$B,0),MATCH(H$4,input_data!$1:$1,0)),"")</f>
        <v>52.566908351814099</v>
      </c>
      <c r="I287" s="150">
        <f>_xlfn.IFNA(INDEX(input_data!$1:$1048576,MATCH($A287,input_data!$B:$B,0),MATCH(I$4,input_data!$1:$1,0)),"")</f>
        <v>522663</v>
      </c>
      <c r="J287" s="399">
        <f>_xlfn.IFNA(INDEX(input_data!$1:$1048576,MATCH($A287,input_data!$B:$B,0),MATCH(J$4,input_data!$1:$1,0)),"")</f>
        <v>100.575147565093</v>
      </c>
      <c r="K287" s="152">
        <f>_xlfn.IFNA(INDEX(input_data!$1:$1048576,MATCH($A287,input_data!$B:$B,0),MATCH(K$4,input_data!$1:$1,0)),"")</f>
        <v>18.1686623965563</v>
      </c>
      <c r="L287" s="152">
        <f>_xlfn.IFNA(INDEX(input_data!$1:$1048576,MATCH($A287,input_data!$B:$B,0),MATCH(L$4,input_data!$1:$1,0)),"")</f>
        <v>2.0911795556539601</v>
      </c>
      <c r="M287" s="152">
        <f>_xlfn.IFNA(INDEX(input_data!$1:$1048576,MATCH($A287,input_data!$B:$B,0),MATCH(M$4,input_data!$1:$1,0)),"")</f>
        <v>33.8835073142494</v>
      </c>
      <c r="N287" s="152">
        <f>_xlfn.IFNA(INDEX(input_data!$1:$1048576,MATCH($A287,input_data!$B:$B,0),MATCH(N$4,input_data!$1:$1,0)),"")</f>
        <v>0</v>
      </c>
      <c r="O287" s="152">
        <f>_xlfn.IFNA(INDEX(input_data!$1:$1048576,MATCH($A287,input_data!$B:$B,0),MATCH(O$4,input_data!$1:$1,0)),"")</f>
        <v>0</v>
      </c>
      <c r="P287" s="152">
        <f>_xlfn.IFNA(INDEX(input_data!$1:$1048576,MATCH($A287,input_data!$B:$B,0),MATCH(P$4,input_data!$1:$1,0)),"")</f>
        <v>0</v>
      </c>
      <c r="Q287" s="152">
        <f>_xlfn.IFNA(INDEX(input_data!$1:$1048576,MATCH($A287,input_data!$B:$B,0),MATCH(Q$4,input_data!$1:$1,0)),"")</f>
        <v>0</v>
      </c>
      <c r="R287" s="152">
        <f>_xlfn.IFNA(INDEX(input_data!$1:$1048576,MATCH($A287,input_data!$B:$B,0),MATCH(R$4,input_data!$1:$1,0)),"")</f>
        <v>0</v>
      </c>
      <c r="S287" s="152">
        <f>_xlfn.IFNA(INDEX(input_data!$1:$1048576,MATCH($A287,input_data!$B:$B,0),MATCH(S$4,input_data!$1:$1,0)),"")</f>
        <v>0</v>
      </c>
      <c r="T287" s="152">
        <f>_xlfn.IFNA(INDEX(input_data!$1:$1048576,MATCH($A287,input_data!$B:$B,0),MATCH(T$4,input_data!$1:$1,0)),"")</f>
        <v>0</v>
      </c>
      <c r="U287" s="152">
        <f>_xlfn.IFNA(INDEX(input_data!$1:$1048576,MATCH($A287,input_data!$B:$B,0),MATCH(U$4,input_data!$1:$1,0)),"")</f>
        <v>0</v>
      </c>
      <c r="V287" s="149">
        <f>_xlfn.IFNA(INDEX(input_data!$1:$1048576,MATCH($A287,input_data!$B:$B,0),MATCH(V$4,input_data!$1:$1,0)),"")</f>
        <v>54.143349266459701</v>
      </c>
      <c r="W287" s="153">
        <f>_xlfn.IFNA(INDEX(input_data!$1:$1048576,MATCH($A287,input_data!$B:$B,0),MATCH(W$4,input_data!$1:$1,0)),"")</f>
        <v>103.591318433598</v>
      </c>
      <c r="X287" s="154">
        <f t="shared" si="4"/>
        <v>2.9989226379740108E-2</v>
      </c>
      <c r="Y287" s="157"/>
    </row>
    <row r="288" spans="1:25" x14ac:dyDescent="0.35">
      <c r="A288" s="156" t="s">
        <v>902</v>
      </c>
      <c r="B288" s="387" t="s">
        <v>1354</v>
      </c>
      <c r="C288" s="147"/>
      <c r="D288" s="156" t="s">
        <v>903</v>
      </c>
      <c r="E288" s="387" t="s">
        <v>2066</v>
      </c>
      <c r="F288" s="387" t="s">
        <v>2034</v>
      </c>
      <c r="G288" s="398" t="s">
        <v>2140</v>
      </c>
      <c r="H288" s="149">
        <f>_xlfn.IFNA(INDEX(input_data!$1:$1048576,MATCH($A288,input_data!$B:$B,0),MATCH(H$4,input_data!$1:$1,0)),"")</f>
        <v>10.7607006598415</v>
      </c>
      <c r="I288" s="150">
        <f>_xlfn.IFNA(INDEX(input_data!$1:$1048576,MATCH($A288,input_data!$B:$B,0),MATCH(I$4,input_data!$1:$1,0)),"")</f>
        <v>38395</v>
      </c>
      <c r="J288" s="399">
        <f>_xlfn.IFNA(INDEX(input_data!$1:$1048576,MATCH($A288,input_data!$B:$B,0),MATCH(J$4,input_data!$1:$1,0)),"")</f>
        <v>280.26307227090899</v>
      </c>
      <c r="K288" s="152">
        <f>_xlfn.IFNA(INDEX(input_data!$1:$1048576,MATCH($A288,input_data!$B:$B,0),MATCH(K$4,input_data!$1:$1,0)),"")</f>
        <v>3.0001936448391602</v>
      </c>
      <c r="L288" s="152">
        <f>_xlfn.IFNA(INDEX(input_data!$1:$1048576,MATCH($A288,input_data!$B:$B,0),MATCH(L$4,input_data!$1:$1,0)),"")</f>
        <v>0.52787916943584601</v>
      </c>
      <c r="M288" s="152">
        <f>_xlfn.IFNA(INDEX(input_data!$1:$1048576,MATCH($A288,input_data!$B:$B,0),MATCH(M$4,input_data!$1:$1,0)),"")</f>
        <v>7.0929053499996799</v>
      </c>
      <c r="N288" s="152">
        <f>_xlfn.IFNA(INDEX(input_data!$1:$1048576,MATCH($A288,input_data!$B:$B,0),MATCH(N$4,input_data!$1:$1,0)),"")</f>
        <v>0</v>
      </c>
      <c r="O288" s="152">
        <f>_xlfn.IFNA(INDEX(input_data!$1:$1048576,MATCH($A288,input_data!$B:$B,0),MATCH(O$4,input_data!$1:$1,0)),"")</f>
        <v>0</v>
      </c>
      <c r="P288" s="152">
        <f>_xlfn.IFNA(INDEX(input_data!$1:$1048576,MATCH($A288,input_data!$B:$B,0),MATCH(P$4,input_data!$1:$1,0)),"")</f>
        <v>0</v>
      </c>
      <c r="Q288" s="152">
        <f>_xlfn.IFNA(INDEX(input_data!$1:$1048576,MATCH($A288,input_data!$B:$B,0),MATCH(Q$4,input_data!$1:$1,0)),"")</f>
        <v>3.7663000000000002E-2</v>
      </c>
      <c r="R288" s="152">
        <f>_xlfn.IFNA(INDEX(input_data!$1:$1048576,MATCH($A288,input_data!$B:$B,0),MATCH(R$4,input_data!$1:$1,0)),"")</f>
        <v>9.6999000000000002E-2</v>
      </c>
      <c r="S288" s="152">
        <f>_xlfn.IFNA(INDEX(input_data!$1:$1048576,MATCH($A288,input_data!$B:$B,0),MATCH(S$4,input_data!$1:$1,0)),"")</f>
        <v>0</v>
      </c>
      <c r="T288" s="152">
        <f>_xlfn.IFNA(INDEX(input_data!$1:$1048576,MATCH($A288,input_data!$B:$B,0),MATCH(T$4,input_data!$1:$1,0)),"")</f>
        <v>0.28381922076462601</v>
      </c>
      <c r="U288" s="152">
        <f>_xlfn.IFNA(INDEX(input_data!$1:$1048576,MATCH($A288,input_data!$B:$B,0),MATCH(U$4,input_data!$1:$1,0)),"")</f>
        <v>0</v>
      </c>
      <c r="V288" s="149">
        <f>_xlfn.IFNA(INDEX(input_data!$1:$1048576,MATCH($A288,input_data!$B:$B,0),MATCH(V$4,input_data!$1:$1,0)),"")</f>
        <v>11.039459385039301</v>
      </c>
      <c r="W288" s="153">
        <f>_xlfn.IFNA(INDEX(input_data!$1:$1048576,MATCH($A288,input_data!$B:$B,0),MATCH(W$4,input_data!$1:$1,0)),"")</f>
        <v>287.523359422824</v>
      </c>
      <c r="X288" s="154">
        <f t="shared" si="4"/>
        <v>2.5905257846091434E-2</v>
      </c>
      <c r="Y288" s="157"/>
    </row>
    <row r="289" spans="1:25" x14ac:dyDescent="0.35">
      <c r="A289" s="156" t="s">
        <v>904</v>
      </c>
      <c r="B289" s="387" t="s">
        <v>1355</v>
      </c>
      <c r="C289" s="147"/>
      <c r="D289" s="156" t="s">
        <v>905</v>
      </c>
      <c r="E289" s="387" t="s">
        <v>2068</v>
      </c>
      <c r="F289" s="387" t="s">
        <v>2030</v>
      </c>
      <c r="G289" s="398" t="s">
        <v>2140</v>
      </c>
      <c r="H289" s="149">
        <f>_xlfn.IFNA(INDEX(input_data!$1:$1048576,MATCH($A289,input_data!$B:$B,0),MATCH(H$4,input_data!$1:$1,0)),"")</f>
        <v>303.97696135388099</v>
      </c>
      <c r="I289" s="150">
        <f>_xlfn.IFNA(INDEX(input_data!$1:$1048576,MATCH($A289,input_data!$B:$B,0),MATCH(I$4,input_data!$1:$1,0)),"")</f>
        <v>133373</v>
      </c>
      <c r="J289" s="399">
        <f>_xlfn.IFNA(INDEX(input_data!$1:$1048576,MATCH($A289,input_data!$B:$B,0),MATCH(J$4,input_data!$1:$1,0)),"")</f>
        <v>2279.1491632780298</v>
      </c>
      <c r="K289" s="152">
        <f>_xlfn.IFNA(INDEX(input_data!$1:$1048576,MATCH($A289,input_data!$B:$B,0),MATCH(K$4,input_data!$1:$1,0)),"")</f>
        <v>56.705474531949498</v>
      </c>
      <c r="L289" s="152">
        <f>_xlfn.IFNA(INDEX(input_data!$1:$1048576,MATCH($A289,input_data!$B:$B,0),MATCH(L$4,input_data!$1:$1,0)),"")</f>
        <v>10.8042753283162</v>
      </c>
      <c r="M289" s="152">
        <f>_xlfn.IFNA(INDEX(input_data!$1:$1048576,MATCH($A289,input_data!$B:$B,0),MATCH(M$4,input_data!$1:$1,0)),"")</f>
        <v>205.43030132626799</v>
      </c>
      <c r="N289" s="152">
        <f>_xlfn.IFNA(INDEX(input_data!$1:$1048576,MATCH($A289,input_data!$B:$B,0),MATCH(N$4,input_data!$1:$1,0)),"")</f>
        <v>11.9804598457089</v>
      </c>
      <c r="O289" s="152">
        <f>_xlfn.IFNA(INDEX(input_data!$1:$1048576,MATCH($A289,input_data!$B:$B,0),MATCH(O$4,input_data!$1:$1,0)),"")</f>
        <v>28.668100791221701</v>
      </c>
      <c r="P289" s="152">
        <f>_xlfn.IFNA(INDEX(input_data!$1:$1048576,MATCH($A289,input_data!$B:$B,0),MATCH(P$4,input_data!$1:$1,0)),"")</f>
        <v>5.6140672006814301</v>
      </c>
      <c r="Q289" s="152">
        <f>_xlfn.IFNA(INDEX(input_data!$1:$1048576,MATCH($A289,input_data!$B:$B,0),MATCH(Q$4,input_data!$1:$1,0)),"")</f>
        <v>0.74864799999999998</v>
      </c>
      <c r="R289" s="152">
        <f>_xlfn.IFNA(INDEX(input_data!$1:$1048576,MATCH($A289,input_data!$B:$B,0),MATCH(R$4,input_data!$1:$1,0)),"")</f>
        <v>0.86541699999999999</v>
      </c>
      <c r="S289" s="152">
        <f>_xlfn.IFNA(INDEX(input_data!$1:$1048576,MATCH($A289,input_data!$B:$B,0),MATCH(S$4,input_data!$1:$1,0)),"")</f>
        <v>0.81460188258628796</v>
      </c>
      <c r="T289" s="152">
        <f>_xlfn.IFNA(INDEX(input_data!$1:$1048576,MATCH($A289,input_data!$B:$B,0),MATCH(T$4,input_data!$1:$1,0)),"")</f>
        <v>0</v>
      </c>
      <c r="U289" s="152">
        <f>_xlfn.IFNA(INDEX(input_data!$1:$1048576,MATCH($A289,input_data!$B:$B,0),MATCH(U$4,input_data!$1:$1,0)),"")</f>
        <v>0</v>
      </c>
      <c r="V289" s="149">
        <f>_xlfn.IFNA(INDEX(input_data!$1:$1048576,MATCH($A289,input_data!$B:$B,0),MATCH(V$4,input_data!$1:$1,0)),"")</f>
        <v>321.63134590673099</v>
      </c>
      <c r="W289" s="153">
        <f>_xlfn.IFNA(INDEX(input_data!$1:$1048576,MATCH($A289,input_data!$B:$B,0),MATCH(W$4,input_data!$1:$1,0)),"")</f>
        <v>2411.51766779432</v>
      </c>
      <c r="X289" s="154">
        <f t="shared" si="4"/>
        <v>5.8078034842572457E-2</v>
      </c>
      <c r="Y289" s="157"/>
    </row>
    <row r="290" spans="1:25" x14ac:dyDescent="0.35">
      <c r="A290" s="156" t="s">
        <v>906</v>
      </c>
      <c r="B290" s="387" t="s">
        <v>1356</v>
      </c>
      <c r="C290" s="147"/>
      <c r="D290" s="156" t="s">
        <v>907</v>
      </c>
      <c r="E290" s="387" t="s">
        <v>2070</v>
      </c>
      <c r="F290" s="387" t="s">
        <v>2031</v>
      </c>
      <c r="G290" s="398" t="s">
        <v>2140</v>
      </c>
      <c r="H290" s="149">
        <f>_xlfn.IFNA(INDEX(input_data!$1:$1048576,MATCH($A290,input_data!$B:$B,0),MATCH(H$4,input_data!$1:$1,0)),"")</f>
        <v>204.77603775633401</v>
      </c>
      <c r="I290" s="150">
        <f>_xlfn.IFNA(INDEX(input_data!$1:$1048576,MATCH($A290,input_data!$B:$B,0),MATCH(I$4,input_data!$1:$1,0)),"")</f>
        <v>90598</v>
      </c>
      <c r="J290" s="399">
        <f>_xlfn.IFNA(INDEX(input_data!$1:$1048576,MATCH($A290,input_data!$B:$B,0),MATCH(J$4,input_data!$1:$1,0)),"")</f>
        <v>2260.2710628969098</v>
      </c>
      <c r="K290" s="152">
        <f>_xlfn.IFNA(INDEX(input_data!$1:$1048576,MATCH($A290,input_data!$B:$B,0),MATCH(K$4,input_data!$1:$1,0)),"")</f>
        <v>50.429700228667002</v>
      </c>
      <c r="L290" s="152">
        <f>_xlfn.IFNA(INDEX(input_data!$1:$1048576,MATCH($A290,input_data!$B:$B,0),MATCH(L$4,input_data!$1:$1,0)),"")</f>
        <v>8.3723079693794098</v>
      </c>
      <c r="M290" s="152">
        <f>_xlfn.IFNA(INDEX(input_data!$1:$1048576,MATCH($A290,input_data!$B:$B,0),MATCH(M$4,input_data!$1:$1,0)),"")</f>
        <v>123.012356638792</v>
      </c>
      <c r="N290" s="152">
        <f>_xlfn.IFNA(INDEX(input_data!$1:$1048576,MATCH($A290,input_data!$B:$B,0),MATCH(N$4,input_data!$1:$1,0)),"")</f>
        <v>8.8477249290272795</v>
      </c>
      <c r="O290" s="152">
        <f>_xlfn.IFNA(INDEX(input_data!$1:$1048576,MATCH($A290,input_data!$B:$B,0),MATCH(O$4,input_data!$1:$1,0)),"")</f>
        <v>20.1625145183767</v>
      </c>
      <c r="P290" s="152">
        <f>_xlfn.IFNA(INDEX(input_data!$1:$1048576,MATCH($A290,input_data!$B:$B,0),MATCH(P$4,input_data!$1:$1,0)),"")</f>
        <v>3.6979186885318698</v>
      </c>
      <c r="Q290" s="152">
        <f>_xlfn.IFNA(INDEX(input_data!$1:$1048576,MATCH($A290,input_data!$B:$B,0),MATCH(Q$4,input_data!$1:$1,0)),"")</f>
        <v>0.548848</v>
      </c>
      <c r="R290" s="152">
        <f>_xlfn.IFNA(INDEX(input_data!$1:$1048576,MATCH($A290,input_data!$B:$B,0),MATCH(R$4,input_data!$1:$1,0)),"")</f>
        <v>0.60316099999999995</v>
      </c>
      <c r="S290" s="152">
        <f>_xlfn.IFNA(INDEX(input_data!$1:$1048576,MATCH($A290,input_data!$B:$B,0),MATCH(S$4,input_data!$1:$1,0)),"")</f>
        <v>1.08448495854677</v>
      </c>
      <c r="T290" s="152">
        <f>_xlfn.IFNA(INDEX(input_data!$1:$1048576,MATCH($A290,input_data!$B:$B,0),MATCH(T$4,input_data!$1:$1,0)),"")</f>
        <v>3.8288952057013899</v>
      </c>
      <c r="U290" s="152">
        <f>_xlfn.IFNA(INDEX(input_data!$1:$1048576,MATCH($A290,input_data!$B:$B,0),MATCH(U$4,input_data!$1:$1,0)),"")</f>
        <v>0</v>
      </c>
      <c r="V290" s="149">
        <f>_xlfn.IFNA(INDEX(input_data!$1:$1048576,MATCH($A290,input_data!$B:$B,0),MATCH(V$4,input_data!$1:$1,0)),"")</f>
        <v>220.58791213702301</v>
      </c>
      <c r="W290" s="153">
        <f>_xlfn.IFNA(INDEX(input_data!$1:$1048576,MATCH($A290,input_data!$B:$B,0),MATCH(W$4,input_data!$1:$1,0)),"")</f>
        <v>2434.7989153957301</v>
      </c>
      <c r="X290" s="154">
        <f t="shared" si="4"/>
        <v>7.7215452325060552E-2</v>
      </c>
      <c r="Y290" s="157"/>
    </row>
    <row r="291" spans="1:25" x14ac:dyDescent="0.35">
      <c r="A291" s="156" t="s">
        <v>908</v>
      </c>
      <c r="B291" s="387" t="s">
        <v>1357</v>
      </c>
      <c r="C291" s="147"/>
      <c r="D291" s="156" t="s">
        <v>909</v>
      </c>
      <c r="E291" s="387" t="s">
        <v>2067</v>
      </c>
      <c r="F291" s="387" t="s">
        <v>2031</v>
      </c>
      <c r="G291" s="398" t="s">
        <v>2140</v>
      </c>
      <c r="H291" s="149">
        <f>_xlfn.IFNA(INDEX(input_data!$1:$1048576,MATCH($A291,input_data!$B:$B,0),MATCH(H$4,input_data!$1:$1,0)),"")</f>
        <v>293.10608575849199</v>
      </c>
      <c r="I291" s="150">
        <f>_xlfn.IFNA(INDEX(input_data!$1:$1048576,MATCH($A291,input_data!$B:$B,0),MATCH(I$4,input_data!$1:$1,0)),"")</f>
        <v>119628</v>
      </c>
      <c r="J291" s="399">
        <f>_xlfn.IFNA(INDEX(input_data!$1:$1048576,MATCH($A291,input_data!$B:$B,0),MATCH(J$4,input_data!$1:$1,0)),"")</f>
        <v>2450.1461677742</v>
      </c>
      <c r="K291" s="152">
        <f>_xlfn.IFNA(INDEX(input_data!$1:$1048576,MATCH($A291,input_data!$B:$B,0),MATCH(K$4,input_data!$1:$1,0)),"")</f>
        <v>109.353206792417</v>
      </c>
      <c r="L291" s="152">
        <f>_xlfn.IFNA(INDEX(input_data!$1:$1048576,MATCH($A291,input_data!$B:$B,0),MATCH(L$4,input_data!$1:$1,0)),"")</f>
        <v>15.882270003640899</v>
      </c>
      <c r="M291" s="152">
        <f>_xlfn.IFNA(INDEX(input_data!$1:$1048576,MATCH($A291,input_data!$B:$B,0),MATCH(M$4,input_data!$1:$1,0)),"")</f>
        <v>117.52155773192101</v>
      </c>
      <c r="N291" s="152">
        <f>_xlfn.IFNA(INDEX(input_data!$1:$1048576,MATCH($A291,input_data!$B:$B,0),MATCH(N$4,input_data!$1:$1,0)),"")</f>
        <v>18.995655533075901</v>
      </c>
      <c r="O291" s="152">
        <f>_xlfn.IFNA(INDEX(input_data!$1:$1048576,MATCH($A291,input_data!$B:$B,0),MATCH(O$4,input_data!$1:$1,0)),"")</f>
        <v>38.525288366923597</v>
      </c>
      <c r="P291" s="152">
        <f>_xlfn.IFNA(INDEX(input_data!$1:$1048576,MATCH($A291,input_data!$B:$B,0),MATCH(P$4,input_data!$1:$1,0)),"")</f>
        <v>5.8270436532760401</v>
      </c>
      <c r="Q291" s="152">
        <f>_xlfn.IFNA(INDEX(input_data!$1:$1048576,MATCH($A291,input_data!$B:$B,0),MATCH(Q$4,input_data!$1:$1,0)),"")</f>
        <v>0.84102100000000002</v>
      </c>
      <c r="R291" s="152">
        <f>_xlfn.IFNA(INDEX(input_data!$1:$1048576,MATCH($A291,input_data!$B:$B,0),MATCH(R$4,input_data!$1:$1,0)),"")</f>
        <v>0.188773</v>
      </c>
      <c r="S291" s="152">
        <f>_xlfn.IFNA(INDEX(input_data!$1:$1048576,MATCH($A291,input_data!$B:$B,0),MATCH(S$4,input_data!$1:$1,0)),"")</f>
        <v>2.5040242249342501</v>
      </c>
      <c r="T291" s="152">
        <f>_xlfn.IFNA(INDEX(input_data!$1:$1048576,MATCH($A291,input_data!$B:$B,0),MATCH(T$4,input_data!$1:$1,0)),"")</f>
        <v>8.6864893174958997</v>
      </c>
      <c r="U291" s="152">
        <f>_xlfn.IFNA(INDEX(input_data!$1:$1048576,MATCH($A291,input_data!$B:$B,0),MATCH(U$4,input_data!$1:$1,0)),"")</f>
        <v>0</v>
      </c>
      <c r="V291" s="149">
        <f>_xlfn.IFNA(INDEX(input_data!$1:$1048576,MATCH($A291,input_data!$B:$B,0),MATCH(V$4,input_data!$1:$1,0)),"")</f>
        <v>318.32532962368401</v>
      </c>
      <c r="W291" s="153">
        <f>_xlfn.IFNA(INDEX(input_data!$1:$1048576,MATCH($A291,input_data!$B:$B,0),MATCH(W$4,input_data!$1:$1,0)),"")</f>
        <v>2660.9600563721201</v>
      </c>
      <c r="X291" s="154">
        <f t="shared" si="4"/>
        <v>8.6041351887765627E-2</v>
      </c>
      <c r="Y291" s="157"/>
    </row>
    <row r="292" spans="1:25" x14ac:dyDescent="0.35">
      <c r="A292" s="156" t="s">
        <v>910</v>
      </c>
      <c r="B292" s="387" t="s">
        <v>1358</v>
      </c>
      <c r="C292" s="147"/>
      <c r="D292" s="156" t="s">
        <v>911</v>
      </c>
      <c r="E292" s="387" t="s">
        <v>2067</v>
      </c>
      <c r="F292" s="387" t="s">
        <v>2034</v>
      </c>
      <c r="G292" s="398" t="s">
        <v>2142</v>
      </c>
      <c r="H292" s="149">
        <f>_xlfn.IFNA(INDEX(input_data!$1:$1048576,MATCH($A292,input_data!$B:$B,0),MATCH(H$4,input_data!$1:$1,0)),"")</f>
        <v>18.348366705969401</v>
      </c>
      <c r="I292" s="150">
        <f>_xlfn.IFNA(INDEX(input_data!$1:$1048576,MATCH($A292,input_data!$B:$B,0),MATCH(I$4,input_data!$1:$1,0)),"")</f>
        <v>66912</v>
      </c>
      <c r="J292" s="399">
        <f>_xlfn.IFNA(INDEX(input_data!$1:$1048576,MATCH($A292,input_data!$B:$B,0),MATCH(J$4,input_data!$1:$1,0)),"")</f>
        <v>274.21638429533402</v>
      </c>
      <c r="K292" s="152">
        <f>_xlfn.IFNA(INDEX(input_data!$1:$1048576,MATCH($A292,input_data!$B:$B,0),MATCH(K$4,input_data!$1:$1,0)),"")</f>
        <v>2.8677087185616599</v>
      </c>
      <c r="L292" s="152">
        <f>_xlfn.IFNA(INDEX(input_data!$1:$1048576,MATCH($A292,input_data!$B:$B,0),MATCH(L$4,input_data!$1:$1,0)),"")</f>
        <v>0.54816502220609598</v>
      </c>
      <c r="M292" s="152">
        <f>_xlfn.IFNA(INDEX(input_data!$1:$1048576,MATCH($A292,input_data!$B:$B,0),MATCH(M$4,input_data!$1:$1,0)),"")</f>
        <v>10.6629046412737</v>
      </c>
      <c r="N292" s="152">
        <f>_xlfn.IFNA(INDEX(input_data!$1:$1048576,MATCH($A292,input_data!$B:$B,0),MATCH(N$4,input_data!$1:$1,0)),"")</f>
        <v>0</v>
      </c>
      <c r="O292" s="152">
        <f>_xlfn.IFNA(INDEX(input_data!$1:$1048576,MATCH($A292,input_data!$B:$B,0),MATCH(O$4,input_data!$1:$1,0)),"")</f>
        <v>0</v>
      </c>
      <c r="P292" s="152">
        <f>_xlfn.IFNA(INDEX(input_data!$1:$1048576,MATCH($A292,input_data!$B:$B,0),MATCH(P$4,input_data!$1:$1,0)),"")</f>
        <v>0</v>
      </c>
      <c r="Q292" s="152">
        <f>_xlfn.IFNA(INDEX(input_data!$1:$1048576,MATCH($A292,input_data!$B:$B,0),MATCH(Q$4,input_data!$1:$1,0)),"")</f>
        <v>3.7498999999999998E-2</v>
      </c>
      <c r="R292" s="152">
        <f>_xlfn.IFNA(INDEX(input_data!$1:$1048576,MATCH($A292,input_data!$B:$B,0),MATCH(R$4,input_data!$1:$1,0)),"")</f>
        <v>1.32558</v>
      </c>
      <c r="S292" s="152">
        <f>_xlfn.IFNA(INDEX(input_data!$1:$1048576,MATCH($A292,input_data!$B:$B,0),MATCH(S$4,input_data!$1:$1,0)),"")</f>
        <v>0</v>
      </c>
      <c r="T292" s="152">
        <f>_xlfn.IFNA(INDEX(input_data!$1:$1048576,MATCH($A292,input_data!$B:$B,0),MATCH(T$4,input_data!$1:$1,0)),"")</f>
        <v>0</v>
      </c>
      <c r="U292" s="152">
        <f>_xlfn.IFNA(INDEX(input_data!$1:$1048576,MATCH($A292,input_data!$B:$B,0),MATCH(U$4,input_data!$1:$1,0)),"")</f>
        <v>2.9070083239278999</v>
      </c>
      <c r="V292" s="149">
        <f>_xlfn.IFNA(INDEX(input_data!$1:$1048576,MATCH($A292,input_data!$B:$B,0),MATCH(V$4,input_data!$1:$1,0)),"")</f>
        <v>18.348865705969398</v>
      </c>
      <c r="W292" s="153">
        <f>_xlfn.IFNA(INDEX(input_data!$1:$1048576,MATCH($A292,input_data!$B:$B,0),MATCH(W$4,input_data!$1:$1,0)),"")</f>
        <v>274.22384185152703</v>
      </c>
      <c r="X292" s="154">
        <f t="shared" si="4"/>
        <v>2.7195881137309641E-5</v>
      </c>
      <c r="Y292" s="157"/>
    </row>
    <row r="293" spans="1:25" x14ac:dyDescent="0.35">
      <c r="A293" s="156" t="s">
        <v>912</v>
      </c>
      <c r="B293" s="387" t="s">
        <v>1359</v>
      </c>
      <c r="C293" s="147"/>
      <c r="D293" s="156" t="s">
        <v>913</v>
      </c>
      <c r="E293" s="387" t="s">
        <v>2065</v>
      </c>
      <c r="F293" s="387" t="s">
        <v>2034</v>
      </c>
      <c r="G293" s="398" t="s">
        <v>2141</v>
      </c>
      <c r="H293" s="149">
        <f>_xlfn.IFNA(INDEX(input_data!$1:$1048576,MATCH($A293,input_data!$B:$B,0),MATCH(H$4,input_data!$1:$1,0)),"")</f>
        <v>16.527958068054001</v>
      </c>
      <c r="I293" s="150">
        <f>_xlfn.IFNA(INDEX(input_data!$1:$1048576,MATCH($A293,input_data!$B:$B,0),MATCH(I$4,input_data!$1:$1,0)),"")</f>
        <v>56756</v>
      </c>
      <c r="J293" s="399">
        <f>_xlfn.IFNA(INDEX(input_data!$1:$1048576,MATCH($A293,input_data!$B:$B,0),MATCH(J$4,input_data!$1:$1,0)),"")</f>
        <v>291.21076305683999</v>
      </c>
      <c r="K293" s="152">
        <f>_xlfn.IFNA(INDEX(input_data!$1:$1048576,MATCH($A293,input_data!$B:$B,0),MATCH(K$4,input_data!$1:$1,0)),"")</f>
        <v>2.9002807825379602</v>
      </c>
      <c r="L293" s="152">
        <f>_xlfn.IFNA(INDEX(input_data!$1:$1048576,MATCH($A293,input_data!$B:$B,0),MATCH(L$4,input_data!$1:$1,0)),"")</f>
        <v>0.55392566410553301</v>
      </c>
      <c r="M293" s="152">
        <f>_xlfn.IFNA(INDEX(input_data!$1:$1048576,MATCH($A293,input_data!$B:$B,0),MATCH(M$4,input_data!$1:$1,0)),"")</f>
        <v>11.5514557942968</v>
      </c>
      <c r="N293" s="152">
        <f>_xlfn.IFNA(INDEX(input_data!$1:$1048576,MATCH($A293,input_data!$B:$B,0),MATCH(N$4,input_data!$1:$1,0)),"")</f>
        <v>0</v>
      </c>
      <c r="O293" s="152">
        <f>_xlfn.IFNA(INDEX(input_data!$1:$1048576,MATCH($A293,input_data!$B:$B,0),MATCH(O$4,input_data!$1:$1,0)),"")</f>
        <v>0</v>
      </c>
      <c r="P293" s="152">
        <f>_xlfn.IFNA(INDEX(input_data!$1:$1048576,MATCH($A293,input_data!$B:$B,0),MATCH(P$4,input_data!$1:$1,0)),"")</f>
        <v>0</v>
      </c>
      <c r="Q293" s="152">
        <f>_xlfn.IFNA(INDEX(input_data!$1:$1048576,MATCH($A293,input_data!$B:$B,0),MATCH(Q$4,input_data!$1:$1,0)),"")</f>
        <v>3.5347000000000003E-2</v>
      </c>
      <c r="R293" s="152">
        <f>_xlfn.IFNA(INDEX(input_data!$1:$1048576,MATCH($A293,input_data!$B:$B,0),MATCH(R$4,input_data!$1:$1,0)),"")</f>
        <v>0.48968499999999998</v>
      </c>
      <c r="S293" s="152">
        <f>_xlfn.IFNA(INDEX(input_data!$1:$1048576,MATCH($A293,input_data!$B:$B,0),MATCH(S$4,input_data!$1:$1,0)),"")</f>
        <v>0</v>
      </c>
      <c r="T293" s="152">
        <f>_xlfn.IFNA(INDEX(input_data!$1:$1048576,MATCH($A293,input_data!$B:$B,0),MATCH(T$4,input_data!$1:$1,0)),"")</f>
        <v>0</v>
      </c>
      <c r="U293" s="152">
        <f>_xlfn.IFNA(INDEX(input_data!$1:$1048576,MATCH($A293,input_data!$B:$B,0),MATCH(U$4,input_data!$1:$1,0)),"")</f>
        <v>0.99773382711368097</v>
      </c>
      <c r="V293" s="149">
        <f>_xlfn.IFNA(INDEX(input_data!$1:$1048576,MATCH($A293,input_data!$B:$B,0),MATCH(V$4,input_data!$1:$1,0)),"")</f>
        <v>16.528428068054001</v>
      </c>
      <c r="W293" s="153">
        <f>_xlfn.IFNA(INDEX(input_data!$1:$1048576,MATCH($A293,input_data!$B:$B,0),MATCH(W$4,input_data!$1:$1,0)),"")</f>
        <v>291.21904411963499</v>
      </c>
      <c r="X293" s="154">
        <f t="shared" si="4"/>
        <v>2.8436664593733951E-5</v>
      </c>
      <c r="Y293" s="157"/>
    </row>
    <row r="294" spans="1:25" x14ac:dyDescent="0.35">
      <c r="A294" s="156" t="s">
        <v>914</v>
      </c>
      <c r="B294" s="387" t="s">
        <v>1360</v>
      </c>
      <c r="C294" s="147"/>
      <c r="D294" s="156" t="s">
        <v>915</v>
      </c>
      <c r="E294" s="387" t="s">
        <v>2066</v>
      </c>
      <c r="F294" s="387" t="s">
        <v>2032</v>
      </c>
      <c r="G294" s="398" t="s">
        <v>2142</v>
      </c>
      <c r="H294" s="149">
        <f>_xlfn.IFNA(INDEX(input_data!$1:$1048576,MATCH($A294,input_data!$B:$B,0),MATCH(H$4,input_data!$1:$1,0)),"")</f>
        <v>698.96166422639703</v>
      </c>
      <c r="I294" s="150">
        <f>_xlfn.IFNA(INDEX(input_data!$1:$1048576,MATCH($A294,input_data!$B:$B,0),MATCH(I$4,input_data!$1:$1,0)),"")</f>
        <v>362937</v>
      </c>
      <c r="J294" s="399">
        <f>_xlfn.IFNA(INDEX(input_data!$1:$1048576,MATCH($A294,input_data!$B:$B,0),MATCH(J$4,input_data!$1:$1,0)),"")</f>
        <v>1925.8484646822899</v>
      </c>
      <c r="K294" s="152">
        <f>_xlfn.IFNA(INDEX(input_data!$1:$1048576,MATCH($A294,input_data!$B:$B,0),MATCH(K$4,input_data!$1:$1,0)),"")</f>
        <v>135.87154845069099</v>
      </c>
      <c r="L294" s="152">
        <f>_xlfn.IFNA(INDEX(input_data!$1:$1048576,MATCH($A294,input_data!$B:$B,0),MATCH(L$4,input_data!$1:$1,0)),"")</f>
        <v>22.441006350539499</v>
      </c>
      <c r="M294" s="152">
        <f>_xlfn.IFNA(INDEX(input_data!$1:$1048576,MATCH($A294,input_data!$B:$B,0),MATCH(M$4,input_data!$1:$1,0)),"")</f>
        <v>444.31008616726399</v>
      </c>
      <c r="N294" s="152">
        <f>_xlfn.IFNA(INDEX(input_data!$1:$1048576,MATCH($A294,input_data!$B:$B,0),MATCH(N$4,input_data!$1:$1,0)),"")</f>
        <v>35.785576861173702</v>
      </c>
      <c r="O294" s="152">
        <f>_xlfn.IFNA(INDEX(input_data!$1:$1048576,MATCH($A294,input_data!$B:$B,0),MATCH(O$4,input_data!$1:$1,0)),"")</f>
        <v>80.807684712031204</v>
      </c>
      <c r="P294" s="152">
        <f>_xlfn.IFNA(INDEX(input_data!$1:$1048576,MATCH($A294,input_data!$B:$B,0),MATCH(P$4,input_data!$1:$1,0)),"")</f>
        <v>14.2686217235489</v>
      </c>
      <c r="Q294" s="152">
        <f>_xlfn.IFNA(INDEX(input_data!$1:$1048576,MATCH($A294,input_data!$B:$B,0),MATCH(Q$4,input_data!$1:$1,0)),"")</f>
        <v>1.8336410000000001</v>
      </c>
      <c r="R294" s="152">
        <f>_xlfn.IFNA(INDEX(input_data!$1:$1048576,MATCH($A294,input_data!$B:$B,0),MATCH(R$4,input_data!$1:$1,0)),"")</f>
        <v>1.101855</v>
      </c>
      <c r="S294" s="152">
        <f>_xlfn.IFNA(INDEX(input_data!$1:$1048576,MATCH($A294,input_data!$B:$B,0),MATCH(S$4,input_data!$1:$1,0)),"")</f>
        <v>2.0872666214320099</v>
      </c>
      <c r="T294" s="152">
        <f>_xlfn.IFNA(INDEX(input_data!$1:$1048576,MATCH($A294,input_data!$B:$B,0),MATCH(T$4,input_data!$1:$1,0)),"")</f>
        <v>0</v>
      </c>
      <c r="U294" s="152">
        <f>_xlfn.IFNA(INDEX(input_data!$1:$1048576,MATCH($A294,input_data!$B:$B,0),MATCH(U$4,input_data!$1:$1,0)),"")</f>
        <v>0</v>
      </c>
      <c r="V294" s="149">
        <f>_xlfn.IFNA(INDEX(input_data!$1:$1048576,MATCH($A294,input_data!$B:$B,0),MATCH(V$4,input_data!$1:$1,0)),"")</f>
        <v>738.50728688668096</v>
      </c>
      <c r="W294" s="153">
        <f>_xlfn.IFNA(INDEX(input_data!$1:$1048576,MATCH($A294,input_data!$B:$B,0),MATCH(W$4,input_data!$1:$1,0)),"")</f>
        <v>2034.80848435591</v>
      </c>
      <c r="X294" s="154">
        <f t="shared" si="4"/>
        <v>5.6577670399209357E-2</v>
      </c>
      <c r="Y294" s="157"/>
    </row>
    <row r="295" spans="1:25" x14ac:dyDescent="0.35">
      <c r="A295" s="156" t="s">
        <v>918</v>
      </c>
      <c r="B295" s="387" t="s">
        <v>1361</v>
      </c>
      <c r="C295" s="147"/>
      <c r="D295" s="156" t="s">
        <v>919</v>
      </c>
      <c r="E295" s="387" t="s">
        <v>2070</v>
      </c>
      <c r="F295" s="387" t="s">
        <v>2030</v>
      </c>
      <c r="G295" s="398" t="s">
        <v>2140</v>
      </c>
      <c r="H295" s="149">
        <f>_xlfn.IFNA(INDEX(input_data!$1:$1048576,MATCH($A295,input_data!$B:$B,0),MATCH(H$4,input_data!$1:$1,0)),"")</f>
        <v>344.321158696059</v>
      </c>
      <c r="I295" s="150">
        <f>_xlfn.IFNA(INDEX(input_data!$1:$1048576,MATCH($A295,input_data!$B:$B,0),MATCH(I$4,input_data!$1:$1,0)),"")</f>
        <v>134455</v>
      </c>
      <c r="J295" s="399">
        <f>_xlfn.IFNA(INDEX(input_data!$1:$1048576,MATCH($A295,input_data!$B:$B,0),MATCH(J$4,input_data!$1:$1,0)),"")</f>
        <v>2560.8654099591599</v>
      </c>
      <c r="K295" s="152">
        <f>_xlfn.IFNA(INDEX(input_data!$1:$1048576,MATCH($A295,input_data!$B:$B,0),MATCH(K$4,input_data!$1:$1,0)),"")</f>
        <v>129.654768855838</v>
      </c>
      <c r="L295" s="152">
        <f>_xlfn.IFNA(INDEX(input_data!$1:$1048576,MATCH($A295,input_data!$B:$B,0),MATCH(L$4,input_data!$1:$1,0)),"")</f>
        <v>18.546447150656601</v>
      </c>
      <c r="M295" s="152">
        <f>_xlfn.IFNA(INDEX(input_data!$1:$1048576,MATCH($A295,input_data!$B:$B,0),MATCH(M$4,input_data!$1:$1,0)),"")</f>
        <v>135.88408720427799</v>
      </c>
      <c r="N295" s="152">
        <f>_xlfn.IFNA(INDEX(input_data!$1:$1048576,MATCH($A295,input_data!$B:$B,0),MATCH(N$4,input_data!$1:$1,0)),"")</f>
        <v>23.0495198452744</v>
      </c>
      <c r="O295" s="152">
        <f>_xlfn.IFNA(INDEX(input_data!$1:$1048576,MATCH($A295,input_data!$B:$B,0),MATCH(O$4,input_data!$1:$1,0)),"")</f>
        <v>45.542214149526302</v>
      </c>
      <c r="P295" s="152">
        <f>_xlfn.IFNA(INDEX(input_data!$1:$1048576,MATCH($A295,input_data!$B:$B,0),MATCH(P$4,input_data!$1:$1,0)),"")</f>
        <v>6.8590266362782</v>
      </c>
      <c r="Q295" s="152">
        <f>_xlfn.IFNA(INDEX(input_data!$1:$1048576,MATCH($A295,input_data!$B:$B,0),MATCH(Q$4,input_data!$1:$1,0)),"")</f>
        <v>0.86610600000000004</v>
      </c>
      <c r="R295" s="152">
        <f>_xlfn.IFNA(INDEX(input_data!$1:$1048576,MATCH($A295,input_data!$B:$B,0),MATCH(R$4,input_data!$1:$1,0)),"")</f>
        <v>1.281819</v>
      </c>
      <c r="S295" s="152">
        <f>_xlfn.IFNA(INDEX(input_data!$1:$1048576,MATCH($A295,input_data!$B:$B,0),MATCH(S$4,input_data!$1:$1,0)),"")</f>
        <v>2.0117402921131</v>
      </c>
      <c r="T295" s="152">
        <f>_xlfn.IFNA(INDEX(input_data!$1:$1048576,MATCH($A295,input_data!$B:$B,0),MATCH(T$4,input_data!$1:$1,0)),"")</f>
        <v>10.3022385884752</v>
      </c>
      <c r="U295" s="152">
        <f>_xlfn.IFNA(INDEX(input_data!$1:$1048576,MATCH($A295,input_data!$B:$B,0),MATCH(U$4,input_data!$1:$1,0)),"")</f>
        <v>0</v>
      </c>
      <c r="V295" s="149">
        <f>_xlfn.IFNA(INDEX(input_data!$1:$1048576,MATCH($A295,input_data!$B:$B,0),MATCH(V$4,input_data!$1:$1,0)),"")</f>
        <v>373.99796772244002</v>
      </c>
      <c r="W295" s="153">
        <f>_xlfn.IFNA(INDEX(input_data!$1:$1048576,MATCH($A295,input_data!$B:$B,0),MATCH(W$4,input_data!$1:$1,0)),"")</f>
        <v>2781.5846768245101</v>
      </c>
      <c r="X295" s="154">
        <f t="shared" si="4"/>
        <v>8.6189327251240622E-2</v>
      </c>
      <c r="Y295" s="157"/>
    </row>
    <row r="296" spans="1:25" x14ac:dyDescent="0.35">
      <c r="A296" s="156" t="s">
        <v>920</v>
      </c>
      <c r="B296" s="387" t="s">
        <v>1362</v>
      </c>
      <c r="C296" s="147"/>
      <c r="D296" s="156" t="s">
        <v>921</v>
      </c>
      <c r="E296" s="387" t="s">
        <v>2069</v>
      </c>
      <c r="F296" s="387" t="s">
        <v>2032</v>
      </c>
      <c r="G296" s="398" t="s">
        <v>2140</v>
      </c>
      <c r="H296" s="149">
        <f>_xlfn.IFNA(INDEX(input_data!$1:$1048576,MATCH($A296,input_data!$B:$B,0),MATCH(H$4,input_data!$1:$1,0)),"")</f>
        <v>1181.2591901461301</v>
      </c>
      <c r="I296" s="150">
        <f>_xlfn.IFNA(INDEX(input_data!$1:$1048576,MATCH($A296,input_data!$B:$B,0),MATCH(I$4,input_data!$1:$1,0)),"")</f>
        <v>522603</v>
      </c>
      <c r="J296" s="399">
        <f>_xlfn.IFNA(INDEX(input_data!$1:$1048576,MATCH($A296,input_data!$B:$B,0),MATCH(J$4,input_data!$1:$1,0)),"")</f>
        <v>2260.3375605308902</v>
      </c>
      <c r="K296" s="152">
        <f>_xlfn.IFNA(INDEX(input_data!$1:$1048576,MATCH($A296,input_data!$B:$B,0),MATCH(K$4,input_data!$1:$1,0)),"")</f>
        <v>130.15523039140999</v>
      </c>
      <c r="L296" s="152">
        <f>_xlfn.IFNA(INDEX(input_data!$1:$1048576,MATCH($A296,input_data!$B:$B,0),MATCH(L$4,input_data!$1:$1,0)),"")</f>
        <v>24.525467160164698</v>
      </c>
      <c r="M296" s="152">
        <f>_xlfn.IFNA(INDEX(input_data!$1:$1048576,MATCH($A296,input_data!$B:$B,0),MATCH(M$4,input_data!$1:$1,0)),"")</f>
        <v>967.25243702996704</v>
      </c>
      <c r="N296" s="152">
        <f>_xlfn.IFNA(INDEX(input_data!$1:$1048576,MATCH($A296,input_data!$B:$B,0),MATCH(N$4,input_data!$1:$1,0)),"")</f>
        <v>14.074073585387101</v>
      </c>
      <c r="O296" s="152">
        <f>_xlfn.IFNA(INDEX(input_data!$1:$1048576,MATCH($A296,input_data!$B:$B,0),MATCH(O$4,input_data!$1:$1,0)),"")</f>
        <v>80.362038945459204</v>
      </c>
      <c r="P296" s="152">
        <f>_xlfn.IFNA(INDEX(input_data!$1:$1048576,MATCH($A296,input_data!$B:$B,0),MATCH(P$4,input_data!$1:$1,0)),"")</f>
        <v>17.476537607615299</v>
      </c>
      <c r="Q296" s="152">
        <f>_xlfn.IFNA(INDEX(input_data!$1:$1048576,MATCH($A296,input_data!$B:$B,0),MATCH(Q$4,input_data!$1:$1,0)),"")</f>
        <v>2.489668</v>
      </c>
      <c r="R296" s="152">
        <f>_xlfn.IFNA(INDEX(input_data!$1:$1048576,MATCH($A296,input_data!$B:$B,0),MATCH(R$4,input_data!$1:$1,0)),"")</f>
        <v>0.88786900000000002</v>
      </c>
      <c r="S296" s="152">
        <f>_xlfn.IFNA(INDEX(input_data!$1:$1048576,MATCH($A296,input_data!$B:$B,0),MATCH(S$4,input_data!$1:$1,0)),"")</f>
        <v>2.1757026323048101</v>
      </c>
      <c r="T296" s="152">
        <f>_xlfn.IFNA(INDEX(input_data!$1:$1048576,MATCH($A296,input_data!$B:$B,0),MATCH(T$4,input_data!$1:$1,0)),"")</f>
        <v>0</v>
      </c>
      <c r="U296" s="152">
        <f>_xlfn.IFNA(INDEX(input_data!$1:$1048576,MATCH($A296,input_data!$B:$B,0),MATCH(U$4,input_data!$1:$1,0)),"")</f>
        <v>0</v>
      </c>
      <c r="V296" s="149">
        <f>_xlfn.IFNA(INDEX(input_data!$1:$1048576,MATCH($A296,input_data!$B:$B,0),MATCH(V$4,input_data!$1:$1,0)),"")</f>
        <v>1239.3990243523101</v>
      </c>
      <c r="W296" s="153">
        <f>_xlfn.IFNA(INDEX(input_data!$1:$1048576,MATCH($A296,input_data!$B:$B,0),MATCH(W$4,input_data!$1:$1,0)),"")</f>
        <v>2371.5880397783899</v>
      </c>
      <c r="X296" s="154">
        <f t="shared" si="4"/>
        <v>4.9218524343491277E-2</v>
      </c>
      <c r="Y296" s="157"/>
    </row>
    <row r="297" spans="1:25" x14ac:dyDescent="0.35">
      <c r="A297" s="156" t="s">
        <v>922</v>
      </c>
      <c r="B297" s="387" t="s">
        <v>1363</v>
      </c>
      <c r="C297" s="147"/>
      <c r="D297" s="156" t="s">
        <v>923</v>
      </c>
      <c r="E297" s="387" t="s">
        <v>2069</v>
      </c>
      <c r="F297" s="387" t="s">
        <v>2034</v>
      </c>
      <c r="G297" s="398" t="s">
        <v>2140</v>
      </c>
      <c r="H297" s="149">
        <f>_xlfn.IFNA(INDEX(input_data!$1:$1048576,MATCH($A297,input_data!$B:$B,0),MATCH(H$4,input_data!$1:$1,0)),"")</f>
        <v>13.261154458884</v>
      </c>
      <c r="I297" s="150">
        <f>_xlfn.IFNA(INDEX(input_data!$1:$1048576,MATCH($A297,input_data!$B:$B,0),MATCH(I$4,input_data!$1:$1,0)),"")</f>
        <v>38624</v>
      </c>
      <c r="J297" s="399">
        <f>_xlfn.IFNA(INDEX(input_data!$1:$1048576,MATCH($A297,input_data!$B:$B,0),MATCH(J$4,input_data!$1:$1,0)),"")</f>
        <v>343.33974883191797</v>
      </c>
      <c r="K297" s="152">
        <f>_xlfn.IFNA(INDEX(input_data!$1:$1048576,MATCH($A297,input_data!$B:$B,0),MATCH(K$4,input_data!$1:$1,0)),"")</f>
        <v>1.8218673571838</v>
      </c>
      <c r="L297" s="152">
        <f>_xlfn.IFNA(INDEX(input_data!$1:$1048576,MATCH($A297,input_data!$B:$B,0),MATCH(L$4,input_data!$1:$1,0)),"")</f>
        <v>0.338220171966366</v>
      </c>
      <c r="M297" s="152">
        <f>_xlfn.IFNA(INDEX(input_data!$1:$1048576,MATCH($A297,input_data!$B:$B,0),MATCH(M$4,input_data!$1:$1,0)),"")</f>
        <v>10.430385752396401</v>
      </c>
      <c r="N297" s="152">
        <f>_xlfn.IFNA(INDEX(input_data!$1:$1048576,MATCH($A297,input_data!$B:$B,0),MATCH(N$4,input_data!$1:$1,0)),"")</f>
        <v>0</v>
      </c>
      <c r="O297" s="152">
        <f>_xlfn.IFNA(INDEX(input_data!$1:$1048576,MATCH($A297,input_data!$B:$B,0),MATCH(O$4,input_data!$1:$1,0)),"")</f>
        <v>0</v>
      </c>
      <c r="P297" s="152">
        <f>_xlfn.IFNA(INDEX(input_data!$1:$1048576,MATCH($A297,input_data!$B:$B,0),MATCH(P$4,input_data!$1:$1,0)),"")</f>
        <v>0</v>
      </c>
      <c r="Q297" s="152">
        <f>_xlfn.IFNA(INDEX(input_data!$1:$1048576,MATCH($A297,input_data!$B:$B,0),MATCH(Q$4,input_data!$1:$1,0)),"")</f>
        <v>3.7354999999999999E-2</v>
      </c>
      <c r="R297" s="152">
        <f>_xlfn.IFNA(INDEX(input_data!$1:$1048576,MATCH($A297,input_data!$B:$B,0),MATCH(R$4,input_data!$1:$1,0)),"")</f>
        <v>1.2319999999999999E-2</v>
      </c>
      <c r="S297" s="152">
        <f>_xlfn.IFNA(INDEX(input_data!$1:$1048576,MATCH($A297,input_data!$B:$B,0),MATCH(S$4,input_data!$1:$1,0)),"")</f>
        <v>0</v>
      </c>
      <c r="T297" s="152">
        <f>_xlfn.IFNA(INDEX(input_data!$1:$1048576,MATCH($A297,input_data!$B:$B,0),MATCH(T$4,input_data!$1:$1,0)),"")</f>
        <v>0</v>
      </c>
      <c r="U297" s="152">
        <f>_xlfn.IFNA(INDEX(input_data!$1:$1048576,MATCH($A297,input_data!$B:$B,0),MATCH(U$4,input_data!$1:$1,0)),"")</f>
        <v>0.621503177337416</v>
      </c>
      <c r="V297" s="149">
        <f>_xlfn.IFNA(INDEX(input_data!$1:$1048576,MATCH($A297,input_data!$B:$B,0),MATCH(V$4,input_data!$1:$1,0)),"")</f>
        <v>13.261651458884</v>
      </c>
      <c r="W297" s="153">
        <f>_xlfn.IFNA(INDEX(input_data!$1:$1048576,MATCH($A297,input_data!$B:$B,0),MATCH(W$4,input_data!$1:$1,0)),"")</f>
        <v>343.35261647897698</v>
      </c>
      <c r="X297" s="154">
        <f t="shared" si="4"/>
        <v>3.7477883357839303E-5</v>
      </c>
      <c r="Y297" s="157"/>
    </row>
    <row r="298" spans="1:25" x14ac:dyDescent="0.35">
      <c r="A298" s="156" t="s">
        <v>924</v>
      </c>
      <c r="B298" s="387" t="s">
        <v>1364</v>
      </c>
      <c r="C298" s="147"/>
      <c r="D298" s="156" t="s">
        <v>925</v>
      </c>
      <c r="E298" s="387" t="s">
        <v>2063</v>
      </c>
      <c r="F298" s="387" t="s">
        <v>2029</v>
      </c>
      <c r="G298" s="398" t="s">
        <v>2140</v>
      </c>
      <c r="H298" s="149">
        <f>_xlfn.IFNA(INDEX(input_data!$1:$1048576,MATCH($A298,input_data!$B:$B,0),MATCH(H$4,input_data!$1:$1,0)),"")</f>
        <v>204.20821719800901</v>
      </c>
      <c r="I298" s="150">
        <f>_xlfn.IFNA(INDEX(input_data!$1:$1048576,MATCH($A298,input_data!$B:$B,0),MATCH(I$4,input_data!$1:$1,0)),"")</f>
        <v>86206</v>
      </c>
      <c r="J298" s="399">
        <f>_xlfn.IFNA(INDEX(input_data!$1:$1048576,MATCH($A298,input_data!$B:$B,0),MATCH(J$4,input_data!$1:$1,0)),"")</f>
        <v>2368.8399554324401</v>
      </c>
      <c r="K298" s="152">
        <f>_xlfn.IFNA(INDEX(input_data!$1:$1048576,MATCH($A298,input_data!$B:$B,0),MATCH(K$4,input_data!$1:$1,0)),"")</f>
        <v>48.753292747590997</v>
      </c>
      <c r="L298" s="152">
        <f>_xlfn.IFNA(INDEX(input_data!$1:$1048576,MATCH($A298,input_data!$B:$B,0),MATCH(L$4,input_data!$1:$1,0)),"")</f>
        <v>7.6986266676958497</v>
      </c>
      <c r="M298" s="152">
        <f>_xlfn.IFNA(INDEX(input_data!$1:$1048576,MATCH($A298,input_data!$B:$B,0),MATCH(M$4,input_data!$1:$1,0)),"")</f>
        <v>133.35050707586001</v>
      </c>
      <c r="N298" s="152">
        <f>_xlfn.IFNA(INDEX(input_data!$1:$1048576,MATCH($A298,input_data!$B:$B,0),MATCH(N$4,input_data!$1:$1,0)),"")</f>
        <v>5.01737063261562</v>
      </c>
      <c r="O298" s="152">
        <f>_xlfn.IFNA(INDEX(input_data!$1:$1048576,MATCH($A298,input_data!$B:$B,0),MATCH(O$4,input_data!$1:$1,0)),"")</f>
        <v>14.8310316520986</v>
      </c>
      <c r="P298" s="152">
        <f>_xlfn.IFNA(INDEX(input_data!$1:$1048576,MATCH($A298,input_data!$B:$B,0),MATCH(P$4,input_data!$1:$1,0)),"")</f>
        <v>3.22561048926024</v>
      </c>
      <c r="Q298" s="152">
        <f>_xlfn.IFNA(INDEX(input_data!$1:$1048576,MATCH($A298,input_data!$B:$B,0),MATCH(Q$4,input_data!$1:$1,0)),"")</f>
        <v>3.7109999999999997E-2</v>
      </c>
      <c r="R298" s="152">
        <f>_xlfn.IFNA(INDEX(input_data!$1:$1048576,MATCH($A298,input_data!$B:$B,0),MATCH(R$4,input_data!$1:$1,0)),"")</f>
        <v>1.575E-2</v>
      </c>
      <c r="S298" s="152">
        <f>_xlfn.IFNA(INDEX(input_data!$1:$1048576,MATCH($A298,input_data!$B:$B,0),MATCH(S$4,input_data!$1:$1,0)),"")</f>
        <v>0.534400435695357</v>
      </c>
      <c r="T298" s="152">
        <f>_xlfn.IFNA(INDEX(input_data!$1:$1048576,MATCH($A298,input_data!$B:$B,0),MATCH(T$4,input_data!$1:$1,0)),"")</f>
        <v>0</v>
      </c>
      <c r="U298" s="152">
        <f>_xlfn.IFNA(INDEX(input_data!$1:$1048576,MATCH($A298,input_data!$B:$B,0),MATCH(U$4,input_data!$1:$1,0)),"")</f>
        <v>0</v>
      </c>
      <c r="V298" s="149">
        <f>_xlfn.IFNA(INDEX(input_data!$1:$1048576,MATCH($A298,input_data!$B:$B,0),MATCH(V$4,input_data!$1:$1,0)),"")</f>
        <v>213.46369970081599</v>
      </c>
      <c r="W298" s="153">
        <f>_xlfn.IFNA(INDEX(input_data!$1:$1048576,MATCH($A298,input_data!$B:$B,0),MATCH(W$4,input_data!$1:$1,0)),"")</f>
        <v>2476.20466905803</v>
      </c>
      <c r="X298" s="154">
        <f t="shared" si="4"/>
        <v>4.5323751560068182E-2</v>
      </c>
      <c r="Y298" s="157"/>
    </row>
    <row r="299" spans="1:25" x14ac:dyDescent="0.35">
      <c r="A299" s="156" t="s">
        <v>926</v>
      </c>
      <c r="B299" s="387" t="s">
        <v>1365</v>
      </c>
      <c r="C299" s="147"/>
      <c r="D299" s="156" t="s">
        <v>927</v>
      </c>
      <c r="E299" s="387" t="s">
        <v>2069</v>
      </c>
      <c r="F299" s="387" t="s">
        <v>2034</v>
      </c>
      <c r="G299" s="398" t="s">
        <v>2142</v>
      </c>
      <c r="H299" s="149">
        <f>_xlfn.IFNA(INDEX(input_data!$1:$1048576,MATCH($A299,input_data!$B:$B,0),MATCH(H$4,input_data!$1:$1,0)),"")</f>
        <v>18.0241993949234</v>
      </c>
      <c r="I299" s="150">
        <f>_xlfn.IFNA(INDEX(input_data!$1:$1048576,MATCH($A299,input_data!$B:$B,0),MATCH(I$4,input_data!$1:$1,0)),"")</f>
        <v>67235</v>
      </c>
      <c r="J299" s="399">
        <f>_xlfn.IFNA(INDEX(input_data!$1:$1048576,MATCH($A299,input_data!$B:$B,0),MATCH(J$4,input_data!$1:$1,0)),"")</f>
        <v>268.077629135471</v>
      </c>
      <c r="K299" s="152">
        <f>_xlfn.IFNA(INDEX(input_data!$1:$1048576,MATCH($A299,input_data!$B:$B,0),MATCH(K$4,input_data!$1:$1,0)),"")</f>
        <v>5.0826112534378503</v>
      </c>
      <c r="L299" s="152">
        <f>_xlfn.IFNA(INDEX(input_data!$1:$1048576,MATCH($A299,input_data!$B:$B,0),MATCH(L$4,input_data!$1:$1,0)),"")</f>
        <v>0.91686091638309497</v>
      </c>
      <c r="M299" s="152">
        <f>_xlfn.IFNA(INDEX(input_data!$1:$1048576,MATCH($A299,input_data!$B:$B,0),MATCH(M$4,input_data!$1:$1,0)),"")</f>
        <v>10.5341663616523</v>
      </c>
      <c r="N299" s="152">
        <f>_xlfn.IFNA(INDEX(input_data!$1:$1048576,MATCH($A299,input_data!$B:$B,0),MATCH(N$4,input_data!$1:$1,0)),"")</f>
        <v>0</v>
      </c>
      <c r="O299" s="152">
        <f>_xlfn.IFNA(INDEX(input_data!$1:$1048576,MATCH($A299,input_data!$B:$B,0),MATCH(O$4,input_data!$1:$1,0)),"")</f>
        <v>0</v>
      </c>
      <c r="P299" s="152">
        <f>_xlfn.IFNA(INDEX(input_data!$1:$1048576,MATCH($A299,input_data!$B:$B,0),MATCH(P$4,input_data!$1:$1,0)),"")</f>
        <v>0</v>
      </c>
      <c r="Q299" s="152">
        <f>_xlfn.IFNA(INDEX(input_data!$1:$1048576,MATCH($A299,input_data!$B:$B,0),MATCH(Q$4,input_data!$1:$1,0)),"")</f>
        <v>3.5639999999999998E-2</v>
      </c>
      <c r="R299" s="152">
        <f>_xlfn.IFNA(INDEX(input_data!$1:$1048576,MATCH($A299,input_data!$B:$B,0),MATCH(R$4,input_data!$1:$1,0)),"")</f>
        <v>0.98762099999999997</v>
      </c>
      <c r="S299" s="152">
        <f>_xlfn.IFNA(INDEX(input_data!$1:$1048576,MATCH($A299,input_data!$B:$B,0),MATCH(S$4,input_data!$1:$1,0)),"")</f>
        <v>0</v>
      </c>
      <c r="T299" s="152">
        <f>_xlfn.IFNA(INDEX(input_data!$1:$1048576,MATCH($A299,input_data!$B:$B,0),MATCH(T$4,input_data!$1:$1,0)),"")</f>
        <v>0.53866248801711003</v>
      </c>
      <c r="U299" s="152">
        <f>_xlfn.IFNA(INDEX(input_data!$1:$1048576,MATCH($A299,input_data!$B:$B,0),MATCH(U$4,input_data!$1:$1,0)),"")</f>
        <v>0</v>
      </c>
      <c r="V299" s="149">
        <f>_xlfn.IFNA(INDEX(input_data!$1:$1048576,MATCH($A299,input_data!$B:$B,0),MATCH(V$4,input_data!$1:$1,0)),"")</f>
        <v>18.095562019490401</v>
      </c>
      <c r="W299" s="153">
        <f>_xlfn.IFNA(INDEX(input_data!$1:$1048576,MATCH($A299,input_data!$B:$B,0),MATCH(W$4,input_data!$1:$1,0)),"")</f>
        <v>269.13902014561398</v>
      </c>
      <c r="X299" s="154">
        <f t="shared" si="4"/>
        <v>3.9592673717925297E-3</v>
      </c>
      <c r="Y299" s="157"/>
    </row>
    <row r="300" spans="1:25" x14ac:dyDescent="0.35">
      <c r="A300" s="156" t="s">
        <v>928</v>
      </c>
      <c r="B300" s="387" t="s">
        <v>1366</v>
      </c>
      <c r="C300" s="147"/>
      <c r="D300" s="156" t="s">
        <v>929</v>
      </c>
      <c r="E300" s="387" t="s">
        <v>2065</v>
      </c>
      <c r="F300" s="387" t="s">
        <v>2031</v>
      </c>
      <c r="G300" s="398" t="s">
        <v>2140</v>
      </c>
      <c r="H300" s="149">
        <f>_xlfn.IFNA(INDEX(input_data!$1:$1048576,MATCH($A300,input_data!$B:$B,0),MATCH(H$4,input_data!$1:$1,0)),"")</f>
        <v>205.04708393201801</v>
      </c>
      <c r="I300" s="150">
        <f>_xlfn.IFNA(INDEX(input_data!$1:$1048576,MATCH($A300,input_data!$B:$B,0),MATCH(I$4,input_data!$1:$1,0)),"")</f>
        <v>101924</v>
      </c>
      <c r="J300" s="399">
        <f>_xlfn.IFNA(INDEX(input_data!$1:$1048576,MATCH($A300,input_data!$B:$B,0),MATCH(J$4,input_data!$1:$1,0)),"")</f>
        <v>2011.76449052253</v>
      </c>
      <c r="K300" s="152">
        <f>_xlfn.IFNA(INDEX(input_data!$1:$1048576,MATCH($A300,input_data!$B:$B,0),MATCH(K$4,input_data!$1:$1,0)),"")</f>
        <v>41.474798123483097</v>
      </c>
      <c r="L300" s="152">
        <f>_xlfn.IFNA(INDEX(input_data!$1:$1048576,MATCH($A300,input_data!$B:$B,0),MATCH(L$4,input_data!$1:$1,0)),"")</f>
        <v>6.6675242704783804</v>
      </c>
      <c r="M300" s="152">
        <f>_xlfn.IFNA(INDEX(input_data!$1:$1048576,MATCH($A300,input_data!$B:$B,0),MATCH(M$4,input_data!$1:$1,0)),"")</f>
        <v>140.41049307785099</v>
      </c>
      <c r="N300" s="152">
        <f>_xlfn.IFNA(INDEX(input_data!$1:$1048576,MATCH($A300,input_data!$B:$B,0),MATCH(N$4,input_data!$1:$1,0)),"")</f>
        <v>6.6562214413006</v>
      </c>
      <c r="O300" s="152">
        <f>_xlfn.IFNA(INDEX(input_data!$1:$1048576,MATCH($A300,input_data!$B:$B,0),MATCH(O$4,input_data!$1:$1,0)),"")</f>
        <v>15.716586407820101</v>
      </c>
      <c r="P300" s="152">
        <f>_xlfn.IFNA(INDEX(input_data!$1:$1048576,MATCH($A300,input_data!$B:$B,0),MATCH(P$4,input_data!$1:$1,0)),"")</f>
        <v>3.36549259192034</v>
      </c>
      <c r="Q300" s="152">
        <f>_xlfn.IFNA(INDEX(input_data!$1:$1048576,MATCH($A300,input_data!$B:$B,0),MATCH(Q$4,input_data!$1:$1,0)),"")</f>
        <v>0.55888800000000005</v>
      </c>
      <c r="R300" s="152">
        <f>_xlfn.IFNA(INDEX(input_data!$1:$1048576,MATCH($A300,input_data!$B:$B,0),MATCH(R$4,input_data!$1:$1,0)),"")</f>
        <v>1.0197320000000001</v>
      </c>
      <c r="S300" s="152">
        <f>_xlfn.IFNA(INDEX(input_data!$1:$1048576,MATCH($A300,input_data!$B:$B,0),MATCH(S$4,input_data!$1:$1,0)),"")</f>
        <v>0.91870040153486698</v>
      </c>
      <c r="T300" s="152">
        <f>_xlfn.IFNA(INDEX(input_data!$1:$1048576,MATCH($A300,input_data!$B:$B,0),MATCH(T$4,input_data!$1:$1,0)),"")</f>
        <v>0</v>
      </c>
      <c r="U300" s="152">
        <f>_xlfn.IFNA(INDEX(input_data!$1:$1048576,MATCH($A300,input_data!$B:$B,0),MATCH(U$4,input_data!$1:$1,0)),"")</f>
        <v>0</v>
      </c>
      <c r="V300" s="149">
        <f>_xlfn.IFNA(INDEX(input_data!$1:$1048576,MATCH($A300,input_data!$B:$B,0),MATCH(V$4,input_data!$1:$1,0)),"")</f>
        <v>216.788436314389</v>
      </c>
      <c r="W300" s="153">
        <f>_xlfn.IFNA(INDEX(input_data!$1:$1048576,MATCH($A300,input_data!$B:$B,0),MATCH(W$4,input_data!$1:$1,0)),"")</f>
        <v>2126.9616215453502</v>
      </c>
      <c r="X300" s="154">
        <f t="shared" si="4"/>
        <v>5.7261737924855227E-2</v>
      </c>
      <c r="Y300" s="157"/>
    </row>
    <row r="301" spans="1:25" x14ac:dyDescent="0.35">
      <c r="A301" s="156" t="s">
        <v>930</v>
      </c>
      <c r="B301" s="387" t="s">
        <v>1367</v>
      </c>
      <c r="C301" s="147"/>
      <c r="D301" s="156" t="s">
        <v>931</v>
      </c>
      <c r="E301" s="387" t="s">
        <v>2068</v>
      </c>
      <c r="F301" s="387" t="s">
        <v>2030</v>
      </c>
      <c r="G301" s="398" t="s">
        <v>2140</v>
      </c>
      <c r="H301" s="149">
        <f>_xlfn.IFNA(INDEX(input_data!$1:$1048576,MATCH($A301,input_data!$B:$B,0),MATCH(H$4,input_data!$1:$1,0)),"")</f>
        <v>255.64624760226599</v>
      </c>
      <c r="I301" s="150">
        <f>_xlfn.IFNA(INDEX(input_data!$1:$1048576,MATCH($A301,input_data!$B:$B,0),MATCH(I$4,input_data!$1:$1,0)),"")</f>
        <v>105556</v>
      </c>
      <c r="J301" s="399">
        <f>_xlfn.IFNA(INDEX(input_data!$1:$1048576,MATCH($A301,input_data!$B:$B,0),MATCH(J$4,input_data!$1:$1,0)),"")</f>
        <v>2421.9016219093701</v>
      </c>
      <c r="K301" s="152">
        <f>_xlfn.IFNA(INDEX(input_data!$1:$1048576,MATCH($A301,input_data!$B:$B,0),MATCH(K$4,input_data!$1:$1,0)),"")</f>
        <v>78.415254212933704</v>
      </c>
      <c r="L301" s="152">
        <f>_xlfn.IFNA(INDEX(input_data!$1:$1048576,MATCH($A301,input_data!$B:$B,0),MATCH(L$4,input_data!$1:$1,0)),"")</f>
        <v>12.6352077367562</v>
      </c>
      <c r="M301" s="152">
        <f>_xlfn.IFNA(INDEX(input_data!$1:$1048576,MATCH($A301,input_data!$B:$B,0),MATCH(M$4,input_data!$1:$1,0)),"")</f>
        <v>124.446053497867</v>
      </c>
      <c r="N301" s="152">
        <f>_xlfn.IFNA(INDEX(input_data!$1:$1048576,MATCH($A301,input_data!$B:$B,0),MATCH(N$4,input_data!$1:$1,0)),"")</f>
        <v>15.525894113825901</v>
      </c>
      <c r="O301" s="152">
        <f>_xlfn.IFNA(INDEX(input_data!$1:$1048576,MATCH($A301,input_data!$B:$B,0),MATCH(O$4,input_data!$1:$1,0)),"")</f>
        <v>31.390211894267601</v>
      </c>
      <c r="P301" s="152">
        <f>_xlfn.IFNA(INDEX(input_data!$1:$1048576,MATCH($A301,input_data!$B:$B,0),MATCH(P$4,input_data!$1:$1,0)),"")</f>
        <v>5.0489081135006701</v>
      </c>
      <c r="Q301" s="152">
        <f>_xlfn.IFNA(INDEX(input_data!$1:$1048576,MATCH($A301,input_data!$B:$B,0),MATCH(Q$4,input_data!$1:$1,0)),"")</f>
        <v>0.71123400000000003</v>
      </c>
      <c r="R301" s="152">
        <f>_xlfn.IFNA(INDEX(input_data!$1:$1048576,MATCH($A301,input_data!$B:$B,0),MATCH(R$4,input_data!$1:$1,0)),"")</f>
        <v>0.41453400000000001</v>
      </c>
      <c r="S301" s="152">
        <f>_xlfn.IFNA(INDEX(input_data!$1:$1048576,MATCH($A301,input_data!$B:$B,0),MATCH(S$4,input_data!$1:$1,0)),"")</f>
        <v>1.59717593083464</v>
      </c>
      <c r="T301" s="152">
        <f>_xlfn.IFNA(INDEX(input_data!$1:$1048576,MATCH($A301,input_data!$B:$B,0),MATCH(T$4,input_data!$1:$1,0)),"")</f>
        <v>7.6021104275665197</v>
      </c>
      <c r="U301" s="152">
        <f>_xlfn.IFNA(INDEX(input_data!$1:$1048576,MATCH($A301,input_data!$B:$B,0),MATCH(U$4,input_data!$1:$1,0)),"")</f>
        <v>0</v>
      </c>
      <c r="V301" s="149">
        <f>_xlfn.IFNA(INDEX(input_data!$1:$1048576,MATCH($A301,input_data!$B:$B,0),MATCH(V$4,input_data!$1:$1,0)),"")</f>
        <v>277.78658392755199</v>
      </c>
      <c r="W301" s="153">
        <f>_xlfn.IFNA(INDEX(input_data!$1:$1048576,MATCH($A301,input_data!$B:$B,0),MATCH(W$4,input_data!$1:$1,0)),"")</f>
        <v>2631.6512934134698</v>
      </c>
      <c r="X301" s="154">
        <f t="shared" si="4"/>
        <v>8.6605363986143491E-2</v>
      </c>
      <c r="Y301" s="157"/>
    </row>
    <row r="302" spans="1:25" x14ac:dyDescent="0.35">
      <c r="A302" s="156" t="s">
        <v>932</v>
      </c>
      <c r="B302" s="387" t="s">
        <v>1368</v>
      </c>
      <c r="C302" s="147"/>
      <c r="D302" s="156" t="s">
        <v>933</v>
      </c>
      <c r="E302" s="387" t="s">
        <v>2067</v>
      </c>
      <c r="F302" s="387" t="s">
        <v>2034</v>
      </c>
      <c r="G302" s="398" t="s">
        <v>2140</v>
      </c>
      <c r="H302" s="149">
        <f>_xlfn.IFNA(INDEX(input_data!$1:$1048576,MATCH($A302,input_data!$B:$B,0),MATCH(H$4,input_data!$1:$1,0)),"")</f>
        <v>9.3190705286426194</v>
      </c>
      <c r="I302" s="150">
        <f>_xlfn.IFNA(INDEX(input_data!$1:$1048576,MATCH($A302,input_data!$B:$B,0),MATCH(I$4,input_data!$1:$1,0)),"")</f>
        <v>34968</v>
      </c>
      <c r="J302" s="399">
        <f>_xlfn.IFNA(INDEX(input_data!$1:$1048576,MATCH($A302,input_data!$B:$B,0),MATCH(J$4,input_data!$1:$1,0)),"")</f>
        <v>266.50281768024001</v>
      </c>
      <c r="K302" s="152">
        <f>_xlfn.IFNA(INDEX(input_data!$1:$1048576,MATCH($A302,input_data!$B:$B,0),MATCH(K$4,input_data!$1:$1,0)),"")</f>
        <v>2.9392929911579699</v>
      </c>
      <c r="L302" s="152">
        <f>_xlfn.IFNA(INDEX(input_data!$1:$1048576,MATCH($A302,input_data!$B:$B,0),MATCH(L$4,input_data!$1:$1,0)),"")</f>
        <v>0.49595012800028698</v>
      </c>
      <c r="M302" s="152">
        <f>_xlfn.IFNA(INDEX(input_data!$1:$1048576,MATCH($A302,input_data!$B:$B,0),MATCH(M$4,input_data!$1:$1,0)),"")</f>
        <v>4.9617679967695301</v>
      </c>
      <c r="N302" s="152">
        <f>_xlfn.IFNA(INDEX(input_data!$1:$1048576,MATCH($A302,input_data!$B:$B,0),MATCH(N$4,input_data!$1:$1,0)),"")</f>
        <v>0</v>
      </c>
      <c r="O302" s="152">
        <f>_xlfn.IFNA(INDEX(input_data!$1:$1048576,MATCH($A302,input_data!$B:$B,0),MATCH(O$4,input_data!$1:$1,0)),"")</f>
        <v>0</v>
      </c>
      <c r="P302" s="152">
        <f>_xlfn.IFNA(INDEX(input_data!$1:$1048576,MATCH($A302,input_data!$B:$B,0),MATCH(P$4,input_data!$1:$1,0)),"")</f>
        <v>0</v>
      </c>
      <c r="Q302" s="152">
        <f>_xlfn.IFNA(INDEX(input_data!$1:$1048576,MATCH($A302,input_data!$B:$B,0),MATCH(Q$4,input_data!$1:$1,0)),"")</f>
        <v>3.5645000000000003E-2</v>
      </c>
      <c r="R302" s="152">
        <f>_xlfn.IFNA(INDEX(input_data!$1:$1048576,MATCH($A302,input_data!$B:$B,0),MATCH(R$4,input_data!$1:$1,0)),"")</f>
        <v>0.286306</v>
      </c>
      <c r="S302" s="152">
        <f>_xlfn.IFNA(INDEX(input_data!$1:$1048576,MATCH($A302,input_data!$B:$B,0),MATCH(S$4,input_data!$1:$1,0)),"")</f>
        <v>0</v>
      </c>
      <c r="T302" s="152">
        <f>_xlfn.IFNA(INDEX(input_data!$1:$1048576,MATCH($A302,input_data!$B:$B,0),MATCH(T$4,input_data!$1:$1,0)),"")</f>
        <v>0.27945445535483199</v>
      </c>
      <c r="U302" s="152">
        <f>_xlfn.IFNA(INDEX(input_data!$1:$1048576,MATCH($A302,input_data!$B:$B,0),MATCH(U$4,input_data!$1:$1,0)),"")</f>
        <v>0.32112795736000499</v>
      </c>
      <c r="V302" s="149">
        <f>_xlfn.IFNA(INDEX(input_data!$1:$1048576,MATCH($A302,input_data!$B:$B,0),MATCH(V$4,input_data!$1:$1,0)),"")</f>
        <v>9.31954452864262</v>
      </c>
      <c r="W302" s="153">
        <f>_xlfn.IFNA(INDEX(input_data!$1:$1048576,MATCH($A302,input_data!$B:$B,0),MATCH(W$4,input_data!$1:$1,0)),"")</f>
        <v>266.51637293075402</v>
      </c>
      <c r="X302" s="154">
        <f t="shared" si="4"/>
        <v>5.0863441642956531E-5</v>
      </c>
      <c r="Y302" s="157"/>
    </row>
    <row r="303" spans="1:25" x14ac:dyDescent="0.35">
      <c r="A303" s="156" t="s">
        <v>934</v>
      </c>
      <c r="B303" s="387" t="s">
        <v>1369</v>
      </c>
      <c r="C303" s="147"/>
      <c r="D303" s="156" t="s">
        <v>935</v>
      </c>
      <c r="E303" s="387" t="s">
        <v>2069</v>
      </c>
      <c r="F303" s="387" t="s">
        <v>2034</v>
      </c>
      <c r="G303" s="398" t="s">
        <v>2141</v>
      </c>
      <c r="H303" s="149">
        <f>_xlfn.IFNA(INDEX(input_data!$1:$1048576,MATCH($A303,input_data!$B:$B,0),MATCH(H$4,input_data!$1:$1,0)),"")</f>
        <v>12.8812898267397</v>
      </c>
      <c r="I303" s="150">
        <f>_xlfn.IFNA(INDEX(input_data!$1:$1048576,MATCH($A303,input_data!$B:$B,0),MATCH(I$4,input_data!$1:$1,0)),"")</f>
        <v>38137</v>
      </c>
      <c r="J303" s="399">
        <f>_xlfn.IFNA(INDEX(input_data!$1:$1048576,MATCH($A303,input_data!$B:$B,0),MATCH(J$4,input_data!$1:$1,0)),"")</f>
        <v>337.76358462227398</v>
      </c>
      <c r="K303" s="152">
        <f>_xlfn.IFNA(INDEX(input_data!$1:$1048576,MATCH($A303,input_data!$B:$B,0),MATCH(K$4,input_data!$1:$1,0)),"")</f>
        <v>1.71517731826458</v>
      </c>
      <c r="L303" s="152">
        <f>_xlfn.IFNA(INDEX(input_data!$1:$1048576,MATCH($A303,input_data!$B:$B,0),MATCH(L$4,input_data!$1:$1,0)),"")</f>
        <v>0.33576295815353202</v>
      </c>
      <c r="M303" s="152">
        <f>_xlfn.IFNA(INDEX(input_data!$1:$1048576,MATCH($A303,input_data!$B:$B,0),MATCH(M$4,input_data!$1:$1,0)),"")</f>
        <v>9.9038038796610799</v>
      </c>
      <c r="N303" s="152">
        <f>_xlfn.IFNA(INDEX(input_data!$1:$1048576,MATCH($A303,input_data!$B:$B,0),MATCH(N$4,input_data!$1:$1,0)),"")</f>
        <v>0</v>
      </c>
      <c r="O303" s="152">
        <f>_xlfn.IFNA(INDEX(input_data!$1:$1048576,MATCH($A303,input_data!$B:$B,0),MATCH(O$4,input_data!$1:$1,0)),"")</f>
        <v>0</v>
      </c>
      <c r="P303" s="152">
        <f>_xlfn.IFNA(INDEX(input_data!$1:$1048576,MATCH($A303,input_data!$B:$B,0),MATCH(P$4,input_data!$1:$1,0)),"")</f>
        <v>0</v>
      </c>
      <c r="Q303" s="152">
        <f>_xlfn.IFNA(INDEX(input_data!$1:$1048576,MATCH($A303,input_data!$B:$B,0),MATCH(Q$4,input_data!$1:$1,0)),"")</f>
        <v>3.6951999999999999E-2</v>
      </c>
      <c r="R303" s="152">
        <f>_xlfn.IFNA(INDEX(input_data!$1:$1048576,MATCH($A303,input_data!$B:$B,0),MATCH(R$4,input_data!$1:$1,0)),"")</f>
        <v>0.30297299999999999</v>
      </c>
      <c r="S303" s="152">
        <f>_xlfn.IFNA(INDEX(input_data!$1:$1048576,MATCH($A303,input_data!$B:$B,0),MATCH(S$4,input_data!$1:$1,0)),"")</f>
        <v>0</v>
      </c>
      <c r="T303" s="152">
        <f>_xlfn.IFNA(INDEX(input_data!$1:$1048576,MATCH($A303,input_data!$B:$B,0),MATCH(T$4,input_data!$1:$1,0)),"")</f>
        <v>0</v>
      </c>
      <c r="U303" s="152">
        <f>_xlfn.IFNA(INDEX(input_data!$1:$1048576,MATCH($A303,input_data!$B:$B,0),MATCH(U$4,input_data!$1:$1,0)),"")</f>
        <v>0.587112670660487</v>
      </c>
      <c r="V303" s="149">
        <f>_xlfn.IFNA(INDEX(input_data!$1:$1048576,MATCH($A303,input_data!$B:$B,0),MATCH(V$4,input_data!$1:$1,0)),"")</f>
        <v>12.881781826739701</v>
      </c>
      <c r="W303" s="153">
        <f>_xlfn.IFNA(INDEX(input_data!$1:$1048576,MATCH($A303,input_data!$B:$B,0),MATCH(W$4,input_data!$1:$1,0)),"")</f>
        <v>337.77648547970898</v>
      </c>
      <c r="X303" s="154">
        <f t="shared" si="4"/>
        <v>3.8194932853619079E-5</v>
      </c>
      <c r="Y303" s="157"/>
    </row>
    <row r="304" spans="1:25" s="137" customFormat="1" x14ac:dyDescent="0.35">
      <c r="A304" s="156" t="s">
        <v>939</v>
      </c>
      <c r="B304" s="387" t="s">
        <v>1370</v>
      </c>
      <c r="C304" s="160"/>
      <c r="D304" s="156" t="s">
        <v>940</v>
      </c>
      <c r="E304" s="387" t="s">
        <v>2065</v>
      </c>
      <c r="F304" s="387" t="s">
        <v>2034</v>
      </c>
      <c r="G304" s="398" t="s">
        <v>2142</v>
      </c>
      <c r="H304" s="149">
        <f>_xlfn.IFNA(INDEX(input_data!$1:$1048576,MATCH($A304,input_data!$B:$B,0),MATCH(H$4,input_data!$1:$1,0)),"")</f>
        <v>16.725732301086101</v>
      </c>
      <c r="I304" s="150">
        <f>_xlfn.IFNA(INDEX(input_data!$1:$1048576,MATCH($A304,input_data!$B:$B,0),MATCH(I$4,input_data!$1:$1,0)),"")</f>
        <v>65355</v>
      </c>
      <c r="J304" s="399">
        <f>_xlfn.IFNA(INDEX(input_data!$1:$1048576,MATCH($A304,input_data!$B:$B,0),MATCH(J$4,input_data!$1:$1,0)),"")</f>
        <v>255.921234811202</v>
      </c>
      <c r="K304" s="152">
        <f>_xlfn.IFNA(INDEX(input_data!$1:$1048576,MATCH($A304,input_data!$B:$B,0),MATCH(K$4,input_data!$1:$1,0)),"")</f>
        <v>3.9522883526719599</v>
      </c>
      <c r="L304" s="152">
        <f>_xlfn.IFNA(INDEX(input_data!$1:$1048576,MATCH($A304,input_data!$B:$B,0),MATCH(L$4,input_data!$1:$1,0)),"")</f>
        <v>0.79701266690035899</v>
      </c>
      <c r="M304" s="152">
        <f>_xlfn.IFNA(INDEX(input_data!$1:$1048576,MATCH($A304,input_data!$B:$B,0),MATCH(M$4,input_data!$1:$1,0)),"")</f>
        <v>10.367862393840699</v>
      </c>
      <c r="N304" s="152">
        <f>_xlfn.IFNA(INDEX(input_data!$1:$1048576,MATCH($A304,input_data!$B:$B,0),MATCH(N$4,input_data!$1:$1,0)),"")</f>
        <v>0</v>
      </c>
      <c r="O304" s="152">
        <f>_xlfn.IFNA(INDEX(input_data!$1:$1048576,MATCH($A304,input_data!$B:$B,0),MATCH(O$4,input_data!$1:$1,0)),"")</f>
        <v>0</v>
      </c>
      <c r="P304" s="152">
        <f>_xlfn.IFNA(INDEX(input_data!$1:$1048576,MATCH($A304,input_data!$B:$B,0),MATCH(P$4,input_data!$1:$1,0)),"")</f>
        <v>0</v>
      </c>
      <c r="Q304" s="152">
        <f>_xlfn.IFNA(INDEX(input_data!$1:$1048576,MATCH($A304,input_data!$B:$B,0),MATCH(Q$4,input_data!$1:$1,0)),"")</f>
        <v>3.5154999999999999E-2</v>
      </c>
      <c r="R304" s="152">
        <f>_xlfn.IFNA(INDEX(input_data!$1:$1048576,MATCH($A304,input_data!$B:$B,0),MATCH(R$4,input_data!$1:$1,0)),"")</f>
        <v>0.35171400000000003</v>
      </c>
      <c r="S304" s="152">
        <f>_xlfn.IFNA(INDEX(input_data!$1:$1048576,MATCH($A304,input_data!$B:$B,0),MATCH(S$4,input_data!$1:$1,0)),"")</f>
        <v>0</v>
      </c>
      <c r="T304" s="152">
        <f>_xlfn.IFNA(INDEX(input_data!$1:$1048576,MATCH($A304,input_data!$B:$B,0),MATCH(T$4,input_data!$1:$1,0)),"")</f>
        <v>0</v>
      </c>
      <c r="U304" s="152">
        <f>_xlfn.IFNA(INDEX(input_data!$1:$1048576,MATCH($A304,input_data!$B:$B,0),MATCH(U$4,input_data!$1:$1,0)),"")</f>
        <v>1.2221678876730899</v>
      </c>
      <c r="V304" s="149">
        <f>_xlfn.IFNA(INDEX(input_data!$1:$1048576,MATCH($A304,input_data!$B:$B,0),MATCH(V$4,input_data!$1:$1,0)),"")</f>
        <v>16.726200301086099</v>
      </c>
      <c r="W304" s="153">
        <f>_xlfn.IFNA(INDEX(input_data!$1:$1048576,MATCH($A304,input_data!$B:$B,0),MATCH(W$4,input_data!$1:$1,0)),"")</f>
        <v>255.92839570172299</v>
      </c>
      <c r="X304" s="154">
        <f t="shared" si="4"/>
        <v>2.7980837644214773E-5</v>
      </c>
      <c r="Y304" s="157"/>
    </row>
    <row r="305" spans="1:25" x14ac:dyDescent="0.35">
      <c r="A305" s="156" t="s">
        <v>941</v>
      </c>
      <c r="B305" s="387" t="s">
        <v>1371</v>
      </c>
      <c r="C305" s="147"/>
      <c r="D305" s="156" t="s">
        <v>942</v>
      </c>
      <c r="E305" s="387" t="s">
        <v>2067</v>
      </c>
      <c r="F305" s="387" t="s">
        <v>2031</v>
      </c>
      <c r="G305" s="398" t="s">
        <v>2140</v>
      </c>
      <c r="H305" s="149">
        <f>_xlfn.IFNA(INDEX(input_data!$1:$1048576,MATCH($A305,input_data!$B:$B,0),MATCH(H$4,input_data!$1:$1,0)),"")</f>
        <v>182.77634126945</v>
      </c>
      <c r="I305" s="150">
        <f>_xlfn.IFNA(INDEX(input_data!$1:$1048576,MATCH($A305,input_data!$B:$B,0),MATCH(I$4,input_data!$1:$1,0)),"")</f>
        <v>83883</v>
      </c>
      <c r="J305" s="399">
        <f>_xlfn.IFNA(INDEX(input_data!$1:$1048576,MATCH($A305,input_data!$B:$B,0),MATCH(J$4,input_data!$1:$1,0)),"")</f>
        <v>2178.9437820470198</v>
      </c>
      <c r="K305" s="152">
        <f>_xlfn.IFNA(INDEX(input_data!$1:$1048576,MATCH($A305,input_data!$B:$B,0),MATCH(K$4,input_data!$1:$1,0)),"")</f>
        <v>55.326732206887598</v>
      </c>
      <c r="L305" s="152">
        <f>_xlfn.IFNA(INDEX(input_data!$1:$1048576,MATCH($A305,input_data!$B:$B,0),MATCH(L$4,input_data!$1:$1,0)),"")</f>
        <v>8.2600677670138491</v>
      </c>
      <c r="M305" s="152">
        <f>_xlfn.IFNA(INDEX(input_data!$1:$1048576,MATCH($A305,input_data!$B:$B,0),MATCH(M$4,input_data!$1:$1,0)),"")</f>
        <v>93.300983026224898</v>
      </c>
      <c r="N305" s="152">
        <f>_xlfn.IFNA(INDEX(input_data!$1:$1048576,MATCH($A305,input_data!$B:$B,0),MATCH(N$4,input_data!$1:$1,0)),"")</f>
        <v>9.6516471487438693</v>
      </c>
      <c r="O305" s="152">
        <f>_xlfn.IFNA(INDEX(input_data!$1:$1048576,MATCH($A305,input_data!$B:$B,0),MATCH(O$4,input_data!$1:$1,0)),"")</f>
        <v>20.619074600528599</v>
      </c>
      <c r="P305" s="152">
        <f>_xlfn.IFNA(INDEX(input_data!$1:$1048576,MATCH($A305,input_data!$B:$B,0),MATCH(P$4,input_data!$1:$1,0)),"")</f>
        <v>3.3875210431611702</v>
      </c>
      <c r="Q305" s="152">
        <f>_xlfn.IFNA(INDEX(input_data!$1:$1048576,MATCH($A305,input_data!$B:$B,0),MATCH(Q$4,input_data!$1:$1,0)),"")</f>
        <v>0.505907</v>
      </c>
      <c r="R305" s="152">
        <f>_xlfn.IFNA(INDEX(input_data!$1:$1048576,MATCH($A305,input_data!$B:$B,0),MATCH(R$4,input_data!$1:$1,0)),"")</f>
        <v>2.1215449999999998</v>
      </c>
      <c r="S305" s="152">
        <f>_xlfn.IFNA(INDEX(input_data!$1:$1048576,MATCH($A305,input_data!$B:$B,0),MATCH(S$4,input_data!$1:$1,0)),"")</f>
        <v>1.3201897248266501</v>
      </c>
      <c r="T305" s="152">
        <f>_xlfn.IFNA(INDEX(input_data!$1:$1048576,MATCH($A305,input_data!$B:$B,0),MATCH(T$4,input_data!$1:$1,0)),"")</f>
        <v>3.09436235494851</v>
      </c>
      <c r="U305" s="152">
        <f>_xlfn.IFNA(INDEX(input_data!$1:$1048576,MATCH($A305,input_data!$B:$B,0),MATCH(U$4,input_data!$1:$1,0)),"")</f>
        <v>0</v>
      </c>
      <c r="V305" s="149">
        <f>_xlfn.IFNA(INDEX(input_data!$1:$1048576,MATCH($A305,input_data!$B:$B,0),MATCH(V$4,input_data!$1:$1,0)),"")</f>
        <v>197.588029872335</v>
      </c>
      <c r="W305" s="153">
        <f>_xlfn.IFNA(INDEX(input_data!$1:$1048576,MATCH($A305,input_data!$B:$B,0),MATCH(W$4,input_data!$1:$1,0)),"")</f>
        <v>2355.5193528168402</v>
      </c>
      <c r="X305" s="154">
        <f t="shared" si="4"/>
        <v>8.1037231077131233E-2</v>
      </c>
      <c r="Y305" s="157"/>
    </row>
    <row r="306" spans="1:25" x14ac:dyDescent="0.35">
      <c r="A306" s="156" t="s">
        <v>943</v>
      </c>
      <c r="B306" s="387" t="s">
        <v>1372</v>
      </c>
      <c r="C306" s="147"/>
      <c r="D306" s="156" t="s">
        <v>944</v>
      </c>
      <c r="E306" s="387" t="s">
        <v>2066</v>
      </c>
      <c r="F306" s="387" t="s">
        <v>2034</v>
      </c>
      <c r="G306" s="398" t="s">
        <v>2142</v>
      </c>
      <c r="H306" s="149">
        <f>_xlfn.IFNA(INDEX(input_data!$1:$1048576,MATCH($A306,input_data!$B:$B,0),MATCH(H$4,input_data!$1:$1,0)),"")</f>
        <v>19.744555537688299</v>
      </c>
      <c r="I306" s="150">
        <f>_xlfn.IFNA(INDEX(input_data!$1:$1048576,MATCH($A306,input_data!$B:$B,0),MATCH(I$4,input_data!$1:$1,0)),"")</f>
        <v>75338</v>
      </c>
      <c r="J306" s="399">
        <f>_xlfn.IFNA(INDEX(input_data!$1:$1048576,MATCH($A306,input_data!$B:$B,0),MATCH(J$4,input_data!$1:$1,0)),"")</f>
        <v>262.07963494768001</v>
      </c>
      <c r="K306" s="152">
        <f>_xlfn.IFNA(INDEX(input_data!$1:$1048576,MATCH($A306,input_data!$B:$B,0),MATCH(K$4,input_data!$1:$1,0)),"")</f>
        <v>6.3006129510353697</v>
      </c>
      <c r="L306" s="152">
        <f>_xlfn.IFNA(INDEX(input_data!$1:$1048576,MATCH($A306,input_data!$B:$B,0),MATCH(L$4,input_data!$1:$1,0)),"")</f>
        <v>1.1641776450314401</v>
      </c>
      <c r="M306" s="152">
        <f>_xlfn.IFNA(INDEX(input_data!$1:$1048576,MATCH($A306,input_data!$B:$B,0),MATCH(M$4,input_data!$1:$1,0)),"")</f>
        <v>10.5302824348156</v>
      </c>
      <c r="N306" s="152">
        <f>_xlfn.IFNA(INDEX(input_data!$1:$1048576,MATCH($A306,input_data!$B:$B,0),MATCH(N$4,input_data!$1:$1,0)),"")</f>
        <v>0</v>
      </c>
      <c r="O306" s="152">
        <f>_xlfn.IFNA(INDEX(input_data!$1:$1048576,MATCH($A306,input_data!$B:$B,0),MATCH(O$4,input_data!$1:$1,0)),"")</f>
        <v>0</v>
      </c>
      <c r="P306" s="152">
        <f>_xlfn.IFNA(INDEX(input_data!$1:$1048576,MATCH($A306,input_data!$B:$B,0),MATCH(P$4,input_data!$1:$1,0)),"")</f>
        <v>0</v>
      </c>
      <c r="Q306" s="152">
        <f>_xlfn.IFNA(INDEX(input_data!$1:$1048576,MATCH($A306,input_data!$B:$B,0),MATCH(Q$4,input_data!$1:$1,0)),"")</f>
        <v>3.4522999999999998E-2</v>
      </c>
      <c r="R306" s="152">
        <f>_xlfn.IFNA(INDEX(input_data!$1:$1048576,MATCH($A306,input_data!$B:$B,0),MATCH(R$4,input_data!$1:$1,0)),"")</f>
        <v>0.92456400000000005</v>
      </c>
      <c r="S306" s="152">
        <f>_xlfn.IFNA(INDEX(input_data!$1:$1048576,MATCH($A306,input_data!$B:$B,0),MATCH(S$4,input_data!$1:$1,0)),"")</f>
        <v>0</v>
      </c>
      <c r="T306" s="152">
        <f>_xlfn.IFNA(INDEX(input_data!$1:$1048576,MATCH($A306,input_data!$B:$B,0),MATCH(T$4,input_data!$1:$1,0)),"")</f>
        <v>0.59098476719803195</v>
      </c>
      <c r="U306" s="152">
        <f>_xlfn.IFNA(INDEX(input_data!$1:$1048576,MATCH($A306,input_data!$B:$B,0),MATCH(U$4,input_data!$1:$1,0)),"")</f>
        <v>0.19986973960785201</v>
      </c>
      <c r="V306" s="149">
        <f>_xlfn.IFNA(INDEX(input_data!$1:$1048576,MATCH($A306,input_data!$B:$B,0),MATCH(V$4,input_data!$1:$1,0)),"")</f>
        <v>19.745014537688299</v>
      </c>
      <c r="W306" s="153">
        <f>_xlfn.IFNA(INDEX(input_data!$1:$1048576,MATCH($A306,input_data!$B:$B,0),MATCH(W$4,input_data!$1:$1,0)),"")</f>
        <v>262.08572749062</v>
      </c>
      <c r="X306" s="154">
        <f t="shared" si="4"/>
        <v>2.3246914782282246E-5</v>
      </c>
      <c r="Y306" s="157"/>
    </row>
    <row r="307" spans="1:25" x14ac:dyDescent="0.35">
      <c r="A307" s="156" t="s">
        <v>945</v>
      </c>
      <c r="B307" s="387" t="s">
        <v>1373</v>
      </c>
      <c r="C307" s="147"/>
      <c r="D307" s="156" t="s">
        <v>946</v>
      </c>
      <c r="E307" s="387" t="s">
        <v>2069</v>
      </c>
      <c r="F307" s="387" t="s">
        <v>2034</v>
      </c>
      <c r="G307" s="398" t="s">
        <v>2141</v>
      </c>
      <c r="H307" s="149">
        <f>_xlfn.IFNA(INDEX(input_data!$1:$1048576,MATCH($A307,input_data!$B:$B,0),MATCH(H$4,input_data!$1:$1,0)),"")</f>
        <v>15.153930529327599</v>
      </c>
      <c r="I307" s="150">
        <f>_xlfn.IFNA(INDEX(input_data!$1:$1048576,MATCH($A307,input_data!$B:$B,0),MATCH(I$4,input_data!$1:$1,0)),"")</f>
        <v>58740</v>
      </c>
      <c r="J307" s="399">
        <f>_xlfn.IFNA(INDEX(input_data!$1:$1048576,MATCH($A307,input_data!$B:$B,0),MATCH(J$4,input_data!$1:$1,0)),"")</f>
        <v>257.98315507878101</v>
      </c>
      <c r="K307" s="152">
        <f>_xlfn.IFNA(INDEX(input_data!$1:$1048576,MATCH($A307,input_data!$B:$B,0),MATCH(K$4,input_data!$1:$1,0)),"")</f>
        <v>2.8923062920843599</v>
      </c>
      <c r="L307" s="152">
        <f>_xlfn.IFNA(INDEX(input_data!$1:$1048576,MATCH($A307,input_data!$B:$B,0),MATCH(L$4,input_data!$1:$1,0)),"")</f>
        <v>0.51231697211249005</v>
      </c>
      <c r="M307" s="152">
        <f>_xlfn.IFNA(INDEX(input_data!$1:$1048576,MATCH($A307,input_data!$B:$B,0),MATCH(M$4,input_data!$1:$1,0)),"")</f>
        <v>9.24203507365565</v>
      </c>
      <c r="N307" s="152">
        <f>_xlfn.IFNA(INDEX(input_data!$1:$1048576,MATCH($A307,input_data!$B:$B,0),MATCH(N$4,input_data!$1:$1,0)),"")</f>
        <v>0</v>
      </c>
      <c r="O307" s="152">
        <f>_xlfn.IFNA(INDEX(input_data!$1:$1048576,MATCH($A307,input_data!$B:$B,0),MATCH(O$4,input_data!$1:$1,0)),"")</f>
        <v>0</v>
      </c>
      <c r="P307" s="152">
        <f>_xlfn.IFNA(INDEX(input_data!$1:$1048576,MATCH($A307,input_data!$B:$B,0),MATCH(P$4,input_data!$1:$1,0)),"")</f>
        <v>0</v>
      </c>
      <c r="Q307" s="152">
        <f>_xlfn.IFNA(INDEX(input_data!$1:$1048576,MATCH($A307,input_data!$B:$B,0),MATCH(Q$4,input_data!$1:$1,0)),"")</f>
        <v>3.628E-2</v>
      </c>
      <c r="R307" s="152">
        <f>_xlfn.IFNA(INDEX(input_data!$1:$1048576,MATCH($A307,input_data!$B:$B,0),MATCH(R$4,input_data!$1:$1,0)),"")</f>
        <v>1.204E-2</v>
      </c>
      <c r="S307" s="152">
        <f>_xlfn.IFNA(INDEX(input_data!$1:$1048576,MATCH($A307,input_data!$B:$B,0),MATCH(S$4,input_data!$1:$1,0)),"")</f>
        <v>0</v>
      </c>
      <c r="T307" s="152">
        <f>_xlfn.IFNA(INDEX(input_data!$1:$1048576,MATCH($A307,input_data!$B:$B,0),MATCH(T$4,input_data!$1:$1,0)),"")</f>
        <v>0</v>
      </c>
      <c r="U307" s="152">
        <f>_xlfn.IFNA(INDEX(input_data!$1:$1048576,MATCH($A307,input_data!$B:$B,0),MATCH(U$4,input_data!$1:$1,0)),"")</f>
        <v>2.4594351914751198</v>
      </c>
      <c r="V307" s="149">
        <f>_xlfn.IFNA(INDEX(input_data!$1:$1048576,MATCH($A307,input_data!$B:$B,0),MATCH(V$4,input_data!$1:$1,0)),"")</f>
        <v>15.1544135293276</v>
      </c>
      <c r="W307" s="153">
        <f>_xlfn.IFNA(INDEX(input_data!$1:$1048576,MATCH($A307,input_data!$B:$B,0),MATCH(W$4,input_data!$1:$1,0)),"")</f>
        <v>257.99137775498099</v>
      </c>
      <c r="X307" s="154">
        <f t="shared" si="4"/>
        <v>3.1872918980768716E-5</v>
      </c>
      <c r="Y307" s="157"/>
    </row>
    <row r="308" spans="1:25" x14ac:dyDescent="0.35">
      <c r="A308" s="156" t="s">
        <v>947</v>
      </c>
      <c r="B308" s="387" t="s">
        <v>1374</v>
      </c>
      <c r="C308" s="147"/>
      <c r="D308" s="156" t="s">
        <v>948</v>
      </c>
      <c r="E308" s="387" t="s">
        <v>2065</v>
      </c>
      <c r="F308" s="387" t="s">
        <v>2034</v>
      </c>
      <c r="G308" s="398" t="s">
        <v>2142</v>
      </c>
      <c r="H308" s="149">
        <f>_xlfn.IFNA(INDEX(input_data!$1:$1048576,MATCH($A308,input_data!$B:$B,0),MATCH(H$4,input_data!$1:$1,0)),"")</f>
        <v>11.3358113921723</v>
      </c>
      <c r="I308" s="150">
        <f>_xlfn.IFNA(INDEX(input_data!$1:$1048576,MATCH($A308,input_data!$B:$B,0),MATCH(I$4,input_data!$1:$1,0)),"")</f>
        <v>45783</v>
      </c>
      <c r="J308" s="399">
        <f>_xlfn.IFNA(INDEX(input_data!$1:$1048576,MATCH($A308,input_data!$B:$B,0),MATCH(J$4,input_data!$1:$1,0)),"")</f>
        <v>247.59870240421799</v>
      </c>
      <c r="K308" s="152">
        <f>_xlfn.IFNA(INDEX(input_data!$1:$1048576,MATCH($A308,input_data!$B:$B,0),MATCH(K$4,input_data!$1:$1,0)),"")</f>
        <v>2.21533443014326</v>
      </c>
      <c r="L308" s="152">
        <f>_xlfn.IFNA(INDEX(input_data!$1:$1048576,MATCH($A308,input_data!$B:$B,0),MATCH(L$4,input_data!$1:$1,0)),"")</f>
        <v>0.39738613933247102</v>
      </c>
      <c r="M308" s="152">
        <f>_xlfn.IFNA(INDEX(input_data!$1:$1048576,MATCH($A308,input_data!$B:$B,0),MATCH(M$4,input_data!$1:$1,0)),"")</f>
        <v>5.7097716711380802</v>
      </c>
      <c r="N308" s="152">
        <f>_xlfn.IFNA(INDEX(input_data!$1:$1048576,MATCH($A308,input_data!$B:$B,0),MATCH(N$4,input_data!$1:$1,0)),"")</f>
        <v>0</v>
      </c>
      <c r="O308" s="152">
        <f>_xlfn.IFNA(INDEX(input_data!$1:$1048576,MATCH($A308,input_data!$B:$B,0),MATCH(O$4,input_data!$1:$1,0)),"")</f>
        <v>0</v>
      </c>
      <c r="P308" s="152">
        <f>_xlfn.IFNA(INDEX(input_data!$1:$1048576,MATCH($A308,input_data!$B:$B,0),MATCH(P$4,input_data!$1:$1,0)),"")</f>
        <v>0</v>
      </c>
      <c r="Q308" s="152">
        <f>_xlfn.IFNA(INDEX(input_data!$1:$1048576,MATCH($A308,input_data!$B:$B,0),MATCH(Q$4,input_data!$1:$1,0)),"")</f>
        <v>3.7935000000000003E-2</v>
      </c>
      <c r="R308" s="152">
        <f>_xlfn.IFNA(INDEX(input_data!$1:$1048576,MATCH($A308,input_data!$B:$B,0),MATCH(R$4,input_data!$1:$1,0)),"")</f>
        <v>1.4298500000000001</v>
      </c>
      <c r="S308" s="152">
        <f>_xlfn.IFNA(INDEX(input_data!$1:$1048576,MATCH($A308,input_data!$B:$B,0),MATCH(S$4,input_data!$1:$1,0)),"")</f>
        <v>0</v>
      </c>
      <c r="T308" s="152">
        <f>_xlfn.IFNA(INDEX(input_data!$1:$1048576,MATCH($A308,input_data!$B:$B,0),MATCH(T$4,input_data!$1:$1,0)),"")</f>
        <v>0</v>
      </c>
      <c r="U308" s="152">
        <f>_xlfn.IFNA(INDEX(input_data!$1:$1048576,MATCH($A308,input_data!$B:$B,0),MATCH(U$4,input_data!$1:$1,0)),"")</f>
        <v>1.5460391515585099</v>
      </c>
      <c r="V308" s="149">
        <f>_xlfn.IFNA(INDEX(input_data!$1:$1048576,MATCH($A308,input_data!$B:$B,0),MATCH(V$4,input_data!$1:$1,0)),"")</f>
        <v>11.3363163921723</v>
      </c>
      <c r="W308" s="153">
        <f>_xlfn.IFNA(INDEX(input_data!$1:$1048576,MATCH($A308,input_data!$B:$B,0),MATCH(W$4,input_data!$1:$1,0)),"")</f>
        <v>247.60973269930599</v>
      </c>
      <c r="X308" s="154">
        <f t="shared" si="4"/>
        <v>4.4549082772293858E-5</v>
      </c>
      <c r="Y308" s="157"/>
    </row>
    <row r="309" spans="1:25" x14ac:dyDescent="0.35">
      <c r="A309" s="156" t="s">
        <v>949</v>
      </c>
      <c r="B309" s="387" t="s">
        <v>1375</v>
      </c>
      <c r="C309" s="147"/>
      <c r="D309" s="156" t="s">
        <v>950</v>
      </c>
      <c r="E309" s="387" t="s">
        <v>2069</v>
      </c>
      <c r="F309" s="387" t="s">
        <v>2034</v>
      </c>
      <c r="G309" s="398" t="s">
        <v>2140</v>
      </c>
      <c r="H309" s="149">
        <f>_xlfn.IFNA(INDEX(input_data!$1:$1048576,MATCH($A309,input_data!$B:$B,0),MATCH(H$4,input_data!$1:$1,0)),"")</f>
        <v>20.381634729553301</v>
      </c>
      <c r="I309" s="150">
        <f>_xlfn.IFNA(INDEX(input_data!$1:$1048576,MATCH($A309,input_data!$B:$B,0),MATCH(I$4,input_data!$1:$1,0)),"")</f>
        <v>69777</v>
      </c>
      <c r="J309" s="399">
        <f>_xlfn.IFNA(INDEX(input_data!$1:$1048576,MATCH($A309,input_data!$B:$B,0),MATCH(J$4,input_data!$1:$1,0)),"")</f>
        <v>292.09674720256402</v>
      </c>
      <c r="K309" s="152">
        <f>_xlfn.IFNA(INDEX(input_data!$1:$1048576,MATCH($A309,input_data!$B:$B,0),MATCH(K$4,input_data!$1:$1,0)),"")</f>
        <v>5.9309892162949698</v>
      </c>
      <c r="L309" s="152">
        <f>_xlfn.IFNA(INDEX(input_data!$1:$1048576,MATCH($A309,input_data!$B:$B,0),MATCH(L$4,input_data!$1:$1,0)),"")</f>
        <v>1.1324427756271001</v>
      </c>
      <c r="M309" s="152">
        <f>_xlfn.IFNA(INDEX(input_data!$1:$1048576,MATCH($A309,input_data!$B:$B,0),MATCH(M$4,input_data!$1:$1,0)),"")</f>
        <v>12.725016840845599</v>
      </c>
      <c r="N309" s="152">
        <f>_xlfn.IFNA(INDEX(input_data!$1:$1048576,MATCH($A309,input_data!$B:$B,0),MATCH(N$4,input_data!$1:$1,0)),"")</f>
        <v>0</v>
      </c>
      <c r="O309" s="152">
        <f>_xlfn.IFNA(INDEX(input_data!$1:$1048576,MATCH($A309,input_data!$B:$B,0),MATCH(O$4,input_data!$1:$1,0)),"")</f>
        <v>0</v>
      </c>
      <c r="P309" s="152">
        <f>_xlfn.IFNA(INDEX(input_data!$1:$1048576,MATCH($A309,input_data!$B:$B,0),MATCH(P$4,input_data!$1:$1,0)),"")</f>
        <v>0</v>
      </c>
      <c r="Q309" s="152">
        <f>_xlfn.IFNA(INDEX(input_data!$1:$1048576,MATCH($A309,input_data!$B:$B,0),MATCH(Q$4,input_data!$1:$1,0)),"")</f>
        <v>3.4880000000000001E-2</v>
      </c>
      <c r="R309" s="152">
        <f>_xlfn.IFNA(INDEX(input_data!$1:$1048576,MATCH($A309,input_data!$B:$B,0),MATCH(R$4,input_data!$1:$1,0)),"")</f>
        <v>0.72435799999999995</v>
      </c>
      <c r="S309" s="152">
        <f>_xlfn.IFNA(INDEX(input_data!$1:$1048576,MATCH($A309,input_data!$B:$B,0),MATCH(S$4,input_data!$1:$1,0)),"")</f>
        <v>0</v>
      </c>
      <c r="T309" s="152">
        <f>_xlfn.IFNA(INDEX(input_data!$1:$1048576,MATCH($A309,input_data!$B:$B,0),MATCH(T$4,input_data!$1:$1,0)),"")</f>
        <v>0.60800218947399898</v>
      </c>
      <c r="U309" s="152">
        <f>_xlfn.IFNA(INDEX(input_data!$1:$1048576,MATCH($A309,input_data!$B:$B,0),MATCH(U$4,input_data!$1:$1,0)),"")</f>
        <v>0</v>
      </c>
      <c r="V309" s="149">
        <f>_xlfn.IFNA(INDEX(input_data!$1:$1048576,MATCH($A309,input_data!$B:$B,0),MATCH(V$4,input_data!$1:$1,0)),"")</f>
        <v>21.155689022241599</v>
      </c>
      <c r="W309" s="153">
        <f>_xlfn.IFNA(INDEX(input_data!$1:$1048576,MATCH($A309,input_data!$B:$B,0),MATCH(W$4,input_data!$1:$1,0)),"")</f>
        <v>303.19000562136</v>
      </c>
      <c r="X309" s="154">
        <f t="shared" si="4"/>
        <v>3.7978027913821988E-2</v>
      </c>
      <c r="Y309" s="157"/>
    </row>
    <row r="310" spans="1:25" x14ac:dyDescent="0.35">
      <c r="A310" s="156" t="s">
        <v>951</v>
      </c>
      <c r="B310" s="387" t="s">
        <v>1376</v>
      </c>
      <c r="C310" s="147"/>
      <c r="D310" s="156" t="s">
        <v>952</v>
      </c>
      <c r="E310" s="387" t="s">
        <v>2066</v>
      </c>
      <c r="F310" s="387" t="s">
        <v>2034</v>
      </c>
      <c r="G310" s="398" t="s">
        <v>2140</v>
      </c>
      <c r="H310" s="149">
        <f>_xlfn.IFNA(INDEX(input_data!$1:$1048576,MATCH($A310,input_data!$B:$B,0),MATCH(H$4,input_data!$1:$1,0)),"")</f>
        <v>11.4227276780602</v>
      </c>
      <c r="I310" s="150">
        <f>_xlfn.IFNA(INDEX(input_data!$1:$1048576,MATCH($A310,input_data!$B:$B,0),MATCH(I$4,input_data!$1:$1,0)),"")</f>
        <v>39092</v>
      </c>
      <c r="J310" s="399">
        <f>_xlfn.IFNA(INDEX(input_data!$1:$1048576,MATCH($A310,input_data!$B:$B,0),MATCH(J$4,input_data!$1:$1,0)),"")</f>
        <v>292.201158243637</v>
      </c>
      <c r="K310" s="152">
        <f>_xlfn.IFNA(INDEX(input_data!$1:$1048576,MATCH($A310,input_data!$B:$B,0),MATCH(K$4,input_data!$1:$1,0)),"")</f>
        <v>2.3039047958486201</v>
      </c>
      <c r="L310" s="152">
        <f>_xlfn.IFNA(INDEX(input_data!$1:$1048576,MATCH($A310,input_data!$B:$B,0),MATCH(L$4,input_data!$1:$1,0)),"")</f>
        <v>0.41608608498169503</v>
      </c>
      <c r="M310" s="152">
        <f>_xlfn.IFNA(INDEX(input_data!$1:$1048576,MATCH($A310,input_data!$B:$B,0),MATCH(M$4,input_data!$1:$1,0)),"")</f>
        <v>8.2576643617179997</v>
      </c>
      <c r="N310" s="152">
        <f>_xlfn.IFNA(INDEX(input_data!$1:$1048576,MATCH($A310,input_data!$B:$B,0),MATCH(N$4,input_data!$1:$1,0)),"")</f>
        <v>0</v>
      </c>
      <c r="O310" s="152">
        <f>_xlfn.IFNA(INDEX(input_data!$1:$1048576,MATCH($A310,input_data!$B:$B,0),MATCH(O$4,input_data!$1:$1,0)),"")</f>
        <v>0</v>
      </c>
      <c r="P310" s="152">
        <f>_xlfn.IFNA(INDEX(input_data!$1:$1048576,MATCH($A310,input_data!$B:$B,0),MATCH(P$4,input_data!$1:$1,0)),"")</f>
        <v>0</v>
      </c>
      <c r="Q310" s="152">
        <f>_xlfn.IFNA(INDEX(input_data!$1:$1048576,MATCH($A310,input_data!$B:$B,0),MATCH(Q$4,input_data!$1:$1,0)),"")</f>
        <v>3.9444E-2</v>
      </c>
      <c r="R310" s="152">
        <f>_xlfn.IFNA(INDEX(input_data!$1:$1048576,MATCH($A310,input_data!$B:$B,0),MATCH(R$4,input_data!$1:$1,0)),"")</f>
        <v>0.23259199999999999</v>
      </c>
      <c r="S310" s="152">
        <f>_xlfn.IFNA(INDEX(input_data!$1:$1048576,MATCH($A310,input_data!$B:$B,0),MATCH(S$4,input_data!$1:$1,0)),"")</f>
        <v>0</v>
      </c>
      <c r="T310" s="152">
        <f>_xlfn.IFNA(INDEX(input_data!$1:$1048576,MATCH($A310,input_data!$B:$B,0),MATCH(T$4,input_data!$1:$1,0)),"")</f>
        <v>0</v>
      </c>
      <c r="U310" s="152">
        <f>_xlfn.IFNA(INDEX(input_data!$1:$1048576,MATCH($A310,input_data!$B:$B,0),MATCH(U$4,input_data!$1:$1,0)),"")</f>
        <v>0.173561435511941</v>
      </c>
      <c r="V310" s="149">
        <f>_xlfn.IFNA(INDEX(input_data!$1:$1048576,MATCH($A310,input_data!$B:$B,0),MATCH(V$4,input_data!$1:$1,0)),"")</f>
        <v>11.4232526780602</v>
      </c>
      <c r="W310" s="153">
        <f>_xlfn.IFNA(INDEX(input_data!$1:$1048576,MATCH($A310,input_data!$B:$B,0),MATCH(W$4,input_data!$1:$1,0)),"")</f>
        <v>292.21458810140803</v>
      </c>
      <c r="X310" s="154">
        <f t="shared" si="4"/>
        <v>4.5961001154504189E-5</v>
      </c>
      <c r="Y310" s="157"/>
    </row>
    <row r="311" spans="1:25" x14ac:dyDescent="0.35">
      <c r="A311" s="156" t="s">
        <v>953</v>
      </c>
      <c r="B311" s="387" t="s">
        <v>1377</v>
      </c>
      <c r="C311" s="147"/>
      <c r="D311" s="156" t="s">
        <v>954</v>
      </c>
      <c r="E311" s="387" t="s">
        <v>2066</v>
      </c>
      <c r="F311" s="387" t="s">
        <v>2031</v>
      </c>
      <c r="G311" s="398" t="s">
        <v>2140</v>
      </c>
      <c r="H311" s="149">
        <f>_xlfn.IFNA(INDEX(input_data!$1:$1048576,MATCH($A311,input_data!$B:$B,0),MATCH(H$4,input_data!$1:$1,0)),"")</f>
        <v>166.64230456188099</v>
      </c>
      <c r="I311" s="150">
        <f>_xlfn.IFNA(INDEX(input_data!$1:$1048576,MATCH($A311,input_data!$B:$B,0),MATCH(I$4,input_data!$1:$1,0)),"")</f>
        <v>70201</v>
      </c>
      <c r="J311" s="399">
        <f>_xlfn.IFNA(INDEX(input_data!$1:$1048576,MATCH($A311,input_data!$B:$B,0),MATCH(J$4,input_data!$1:$1,0)),"")</f>
        <v>2373.7881876594502</v>
      </c>
      <c r="K311" s="152">
        <f>_xlfn.IFNA(INDEX(input_data!$1:$1048576,MATCH($A311,input_data!$B:$B,0),MATCH(K$4,input_data!$1:$1,0)),"")</f>
        <v>45.679825247733</v>
      </c>
      <c r="L311" s="152">
        <f>_xlfn.IFNA(INDEX(input_data!$1:$1048576,MATCH($A311,input_data!$B:$B,0),MATCH(L$4,input_data!$1:$1,0)),"")</f>
        <v>6.6735736216578498</v>
      </c>
      <c r="M311" s="152">
        <f>_xlfn.IFNA(INDEX(input_data!$1:$1048576,MATCH($A311,input_data!$B:$B,0),MATCH(M$4,input_data!$1:$1,0)),"")</f>
        <v>96.481144863743097</v>
      </c>
      <c r="N311" s="152">
        <f>_xlfn.IFNA(INDEX(input_data!$1:$1048576,MATCH($A311,input_data!$B:$B,0),MATCH(N$4,input_data!$1:$1,0)),"")</f>
        <v>6.8708430635062898</v>
      </c>
      <c r="O311" s="152">
        <f>_xlfn.IFNA(INDEX(input_data!$1:$1048576,MATCH($A311,input_data!$B:$B,0),MATCH(O$4,input_data!$1:$1,0)),"")</f>
        <v>15.825083631712699</v>
      </c>
      <c r="P311" s="152">
        <f>_xlfn.IFNA(INDEX(input_data!$1:$1048576,MATCH($A311,input_data!$B:$B,0),MATCH(P$4,input_data!$1:$1,0)),"")</f>
        <v>2.8621437820788902</v>
      </c>
      <c r="Q311" s="152">
        <f>_xlfn.IFNA(INDEX(input_data!$1:$1048576,MATCH($A311,input_data!$B:$B,0),MATCH(Q$4,input_data!$1:$1,0)),"")</f>
        <v>0.47603299999999998</v>
      </c>
      <c r="R311" s="152">
        <f>_xlfn.IFNA(INDEX(input_data!$1:$1048576,MATCH($A311,input_data!$B:$B,0),MATCH(R$4,input_data!$1:$1,0)),"")</f>
        <v>5.9500000000000004E-3</v>
      </c>
      <c r="S311" s="152">
        <f>_xlfn.IFNA(INDEX(input_data!$1:$1048576,MATCH($A311,input_data!$B:$B,0),MATCH(S$4,input_data!$1:$1,0)),"")</f>
        <v>0.95219782549432797</v>
      </c>
      <c r="T311" s="152">
        <f>_xlfn.IFNA(INDEX(input_data!$1:$1048576,MATCH($A311,input_data!$B:$B,0),MATCH(T$4,input_data!$1:$1,0)),"")</f>
        <v>0.69830823566405698</v>
      </c>
      <c r="U311" s="152">
        <f>_xlfn.IFNA(INDEX(input_data!$1:$1048576,MATCH($A311,input_data!$B:$B,0),MATCH(U$4,input_data!$1:$1,0)),"")</f>
        <v>0</v>
      </c>
      <c r="V311" s="149">
        <f>_xlfn.IFNA(INDEX(input_data!$1:$1048576,MATCH($A311,input_data!$B:$B,0),MATCH(V$4,input_data!$1:$1,0)),"")</f>
        <v>176.52510327159001</v>
      </c>
      <c r="W311" s="153">
        <f>_xlfn.IFNA(INDEX(input_data!$1:$1048576,MATCH($A311,input_data!$B:$B,0),MATCH(W$4,input_data!$1:$1,0)),"")</f>
        <v>2514.5667906666599</v>
      </c>
      <c r="X311" s="154">
        <f t="shared" si="4"/>
        <v>5.9305461093399181E-2</v>
      </c>
      <c r="Y311" s="157"/>
    </row>
    <row r="312" spans="1:25" x14ac:dyDescent="0.35">
      <c r="A312" s="156" t="s">
        <v>955</v>
      </c>
      <c r="B312" s="387" t="s">
        <v>1378</v>
      </c>
      <c r="C312" s="147"/>
      <c r="D312" s="156" t="s">
        <v>956</v>
      </c>
      <c r="E312" s="387" t="s">
        <v>2069</v>
      </c>
      <c r="F312" s="387" t="s">
        <v>2034</v>
      </c>
      <c r="G312" s="398" t="s">
        <v>2141</v>
      </c>
      <c r="H312" s="149">
        <f>_xlfn.IFNA(INDEX(input_data!$1:$1048576,MATCH($A312,input_data!$B:$B,0),MATCH(H$4,input_data!$1:$1,0)),"")</f>
        <v>18.781026176992199</v>
      </c>
      <c r="I312" s="150">
        <f>_xlfn.IFNA(INDEX(input_data!$1:$1048576,MATCH($A312,input_data!$B:$B,0),MATCH(I$4,input_data!$1:$1,0)),"")</f>
        <v>57089</v>
      </c>
      <c r="J312" s="399">
        <f>_xlfn.IFNA(INDEX(input_data!$1:$1048576,MATCH($A312,input_data!$B:$B,0),MATCH(J$4,input_data!$1:$1,0)),"")</f>
        <v>328.97801988110098</v>
      </c>
      <c r="K312" s="152">
        <f>_xlfn.IFNA(INDEX(input_data!$1:$1048576,MATCH($A312,input_data!$B:$B,0),MATCH(K$4,input_data!$1:$1,0)),"")</f>
        <v>2.70842838738966</v>
      </c>
      <c r="L312" s="152">
        <f>_xlfn.IFNA(INDEX(input_data!$1:$1048576,MATCH($A312,input_data!$B:$B,0),MATCH(L$4,input_data!$1:$1,0)),"")</f>
        <v>0.48271207870377197</v>
      </c>
      <c r="M312" s="152">
        <f>_xlfn.IFNA(INDEX(input_data!$1:$1048576,MATCH($A312,input_data!$B:$B,0),MATCH(M$4,input_data!$1:$1,0)),"")</f>
        <v>13.2506066787513</v>
      </c>
      <c r="N312" s="152">
        <f>_xlfn.IFNA(INDEX(input_data!$1:$1048576,MATCH($A312,input_data!$B:$B,0),MATCH(N$4,input_data!$1:$1,0)),"")</f>
        <v>0</v>
      </c>
      <c r="O312" s="152">
        <f>_xlfn.IFNA(INDEX(input_data!$1:$1048576,MATCH($A312,input_data!$B:$B,0),MATCH(O$4,input_data!$1:$1,0)),"")</f>
        <v>0</v>
      </c>
      <c r="P312" s="152">
        <f>_xlfn.IFNA(INDEX(input_data!$1:$1048576,MATCH($A312,input_data!$B:$B,0),MATCH(P$4,input_data!$1:$1,0)),"")</f>
        <v>0</v>
      </c>
      <c r="Q312" s="152">
        <f>_xlfn.IFNA(INDEX(input_data!$1:$1048576,MATCH($A312,input_data!$B:$B,0),MATCH(Q$4,input_data!$1:$1,0)),"")</f>
        <v>3.7310000000000003E-2</v>
      </c>
      <c r="R312" s="152">
        <f>_xlfn.IFNA(INDEX(input_data!$1:$1048576,MATCH($A312,input_data!$B:$B,0),MATCH(R$4,input_data!$1:$1,0)),"")</f>
        <v>0.51701299999999994</v>
      </c>
      <c r="S312" s="152">
        <f>_xlfn.IFNA(INDEX(input_data!$1:$1048576,MATCH($A312,input_data!$B:$B,0),MATCH(S$4,input_data!$1:$1,0)),"")</f>
        <v>0</v>
      </c>
      <c r="T312" s="152">
        <f>_xlfn.IFNA(INDEX(input_data!$1:$1048576,MATCH($A312,input_data!$B:$B,0),MATCH(T$4,input_data!$1:$1,0)),"")</f>
        <v>0</v>
      </c>
      <c r="U312" s="152">
        <f>_xlfn.IFNA(INDEX(input_data!$1:$1048576,MATCH($A312,input_data!$B:$B,0),MATCH(U$4,input_data!$1:$1,0)),"")</f>
        <v>1.7854520321475</v>
      </c>
      <c r="V312" s="149">
        <f>_xlfn.IFNA(INDEX(input_data!$1:$1048576,MATCH($A312,input_data!$B:$B,0),MATCH(V$4,input_data!$1:$1,0)),"")</f>
        <v>18.781522176992201</v>
      </c>
      <c r="W312" s="153">
        <f>_xlfn.IFNA(INDEX(input_data!$1:$1048576,MATCH($A312,input_data!$B:$B,0),MATCH(W$4,input_data!$1:$1,0)),"")</f>
        <v>328.98670806971899</v>
      </c>
      <c r="X312" s="154">
        <f t="shared" si="4"/>
        <v>2.6409632537083283E-5</v>
      </c>
      <c r="Y312" s="157"/>
    </row>
    <row r="313" spans="1:25" x14ac:dyDescent="0.35">
      <c r="A313" s="156" t="s">
        <v>957</v>
      </c>
      <c r="B313" s="387" t="s">
        <v>1379</v>
      </c>
      <c r="C313" s="147"/>
      <c r="D313" s="156" t="s">
        <v>958</v>
      </c>
      <c r="E313" s="387" t="s">
        <v>2065</v>
      </c>
      <c r="F313" s="387" t="s">
        <v>2031</v>
      </c>
      <c r="G313" s="398" t="s">
        <v>2140</v>
      </c>
      <c r="H313" s="149">
        <f>_xlfn.IFNA(INDEX(input_data!$1:$1048576,MATCH($A313,input_data!$B:$B,0),MATCH(H$4,input_data!$1:$1,0)),"")</f>
        <v>172.423752593968</v>
      </c>
      <c r="I313" s="150">
        <f>_xlfn.IFNA(INDEX(input_data!$1:$1048576,MATCH($A313,input_data!$B:$B,0),MATCH(I$4,input_data!$1:$1,0)),"")</f>
        <v>68736</v>
      </c>
      <c r="J313" s="399">
        <f>_xlfn.IFNA(INDEX(input_data!$1:$1048576,MATCH($A313,input_data!$B:$B,0),MATCH(J$4,input_data!$1:$1,0)),"")</f>
        <v>2508.4926762390601</v>
      </c>
      <c r="K313" s="152">
        <f>_xlfn.IFNA(INDEX(input_data!$1:$1048576,MATCH($A313,input_data!$B:$B,0),MATCH(K$4,input_data!$1:$1,0)),"")</f>
        <v>43.746184148355503</v>
      </c>
      <c r="L313" s="152">
        <f>_xlfn.IFNA(INDEX(input_data!$1:$1048576,MATCH($A313,input_data!$B:$B,0),MATCH(L$4,input_data!$1:$1,0)),"")</f>
        <v>7.4821687686056801</v>
      </c>
      <c r="M313" s="152">
        <f>_xlfn.IFNA(INDEX(input_data!$1:$1048576,MATCH($A313,input_data!$B:$B,0),MATCH(M$4,input_data!$1:$1,0)),"")</f>
        <v>92.999508381567395</v>
      </c>
      <c r="N313" s="152">
        <f>_xlfn.IFNA(INDEX(input_data!$1:$1048576,MATCH($A313,input_data!$B:$B,0),MATCH(N$4,input_data!$1:$1,0)),"")</f>
        <v>10.9025951430184</v>
      </c>
      <c r="O313" s="152">
        <f>_xlfn.IFNA(INDEX(input_data!$1:$1048576,MATCH($A313,input_data!$B:$B,0),MATCH(O$4,input_data!$1:$1,0)),"")</f>
        <v>22.1146373087531</v>
      </c>
      <c r="P313" s="152">
        <f>_xlfn.IFNA(INDEX(input_data!$1:$1048576,MATCH($A313,input_data!$B:$B,0),MATCH(P$4,input_data!$1:$1,0)),"")</f>
        <v>3.6250363595286101</v>
      </c>
      <c r="Q313" s="152">
        <f>_xlfn.IFNA(INDEX(input_data!$1:$1048576,MATCH($A313,input_data!$B:$B,0),MATCH(Q$4,input_data!$1:$1,0)),"")</f>
        <v>0.40071899999999999</v>
      </c>
      <c r="R313" s="152">
        <f>_xlfn.IFNA(INDEX(input_data!$1:$1048576,MATCH($A313,input_data!$B:$B,0),MATCH(R$4,input_data!$1:$1,0)),"")</f>
        <v>3.15E-3</v>
      </c>
      <c r="S313" s="152">
        <f>_xlfn.IFNA(INDEX(input_data!$1:$1048576,MATCH($A313,input_data!$B:$B,0),MATCH(S$4,input_data!$1:$1,0)),"")</f>
        <v>0.60514138072678803</v>
      </c>
      <c r="T313" s="152">
        <f>_xlfn.IFNA(INDEX(input_data!$1:$1048576,MATCH($A313,input_data!$B:$B,0),MATCH(T$4,input_data!$1:$1,0)),"")</f>
        <v>2.0851588755603001</v>
      </c>
      <c r="U313" s="152">
        <f>_xlfn.IFNA(INDEX(input_data!$1:$1048576,MATCH($A313,input_data!$B:$B,0),MATCH(U$4,input_data!$1:$1,0)),"")</f>
        <v>0</v>
      </c>
      <c r="V313" s="149">
        <f>_xlfn.IFNA(INDEX(input_data!$1:$1048576,MATCH($A313,input_data!$B:$B,0),MATCH(V$4,input_data!$1:$1,0)),"")</f>
        <v>183.96429936611599</v>
      </c>
      <c r="W313" s="153">
        <f>_xlfn.IFNA(INDEX(input_data!$1:$1048576,MATCH($A313,input_data!$B:$B,0),MATCH(W$4,input_data!$1:$1,0)),"")</f>
        <v>2676.38936461412</v>
      </c>
      <c r="X313" s="154">
        <f t="shared" si="4"/>
        <v>6.6931304988612883E-2</v>
      </c>
      <c r="Y313" s="157"/>
    </row>
    <row r="314" spans="1:25" x14ac:dyDescent="0.35">
      <c r="A314" s="156" t="s">
        <v>959</v>
      </c>
      <c r="B314" s="387" t="s">
        <v>1380</v>
      </c>
      <c r="C314" s="147"/>
      <c r="D314" s="156" t="s">
        <v>960</v>
      </c>
      <c r="E314" s="387" t="s">
        <v>2065</v>
      </c>
      <c r="F314" s="387" t="s">
        <v>2034</v>
      </c>
      <c r="G314" s="398" t="s">
        <v>2142</v>
      </c>
      <c r="H314" s="149">
        <f>_xlfn.IFNA(INDEX(input_data!$1:$1048576,MATCH($A314,input_data!$B:$B,0),MATCH(H$4,input_data!$1:$1,0)),"")</f>
        <v>9.3117976983173598</v>
      </c>
      <c r="I314" s="150">
        <f>_xlfn.IFNA(INDEX(input_data!$1:$1048576,MATCH($A314,input_data!$B:$B,0),MATCH(I$4,input_data!$1:$1,0)),"")</f>
        <v>34321</v>
      </c>
      <c r="J314" s="399">
        <f>_xlfn.IFNA(INDEX(input_data!$1:$1048576,MATCH($A314,input_data!$B:$B,0),MATCH(J$4,input_data!$1:$1,0)),"")</f>
        <v>271.31487131252999</v>
      </c>
      <c r="K314" s="152">
        <f>_xlfn.IFNA(INDEX(input_data!$1:$1048576,MATCH($A314,input_data!$B:$B,0),MATCH(K$4,input_data!$1:$1,0)),"")</f>
        <v>2.9064067222363801</v>
      </c>
      <c r="L314" s="152">
        <f>_xlfn.IFNA(INDEX(input_data!$1:$1048576,MATCH($A314,input_data!$B:$B,0),MATCH(L$4,input_data!$1:$1,0)),"")</f>
        <v>0.57478608792200703</v>
      </c>
      <c r="M314" s="152">
        <f>_xlfn.IFNA(INDEX(input_data!$1:$1048576,MATCH($A314,input_data!$B:$B,0),MATCH(M$4,input_data!$1:$1,0)),"")</f>
        <v>4.9807972181952804</v>
      </c>
      <c r="N314" s="152">
        <f>_xlfn.IFNA(INDEX(input_data!$1:$1048576,MATCH($A314,input_data!$B:$B,0),MATCH(N$4,input_data!$1:$1,0)),"")</f>
        <v>0</v>
      </c>
      <c r="O314" s="152">
        <f>_xlfn.IFNA(INDEX(input_data!$1:$1048576,MATCH($A314,input_data!$B:$B,0),MATCH(O$4,input_data!$1:$1,0)),"")</f>
        <v>0</v>
      </c>
      <c r="P314" s="152">
        <f>_xlfn.IFNA(INDEX(input_data!$1:$1048576,MATCH($A314,input_data!$B:$B,0),MATCH(P$4,input_data!$1:$1,0)),"")</f>
        <v>0</v>
      </c>
      <c r="Q314" s="152">
        <f>_xlfn.IFNA(INDEX(input_data!$1:$1048576,MATCH($A314,input_data!$B:$B,0),MATCH(Q$4,input_data!$1:$1,0)),"")</f>
        <v>3.4983E-2</v>
      </c>
      <c r="R314" s="152">
        <f>_xlfn.IFNA(INDEX(input_data!$1:$1048576,MATCH($A314,input_data!$B:$B,0),MATCH(R$4,input_data!$1:$1,0)),"")</f>
        <v>0.82377699999999998</v>
      </c>
      <c r="S314" s="152">
        <f>_xlfn.IFNA(INDEX(input_data!$1:$1048576,MATCH($A314,input_data!$B:$B,0),MATCH(S$4,input_data!$1:$1,0)),"")</f>
        <v>0</v>
      </c>
      <c r="T314" s="152">
        <f>_xlfn.IFNA(INDEX(input_data!$1:$1048576,MATCH($A314,input_data!$B:$B,0),MATCH(T$4,input_data!$1:$1,0)),"")</f>
        <v>0.26297166353807899</v>
      </c>
      <c r="U314" s="152">
        <f>_xlfn.IFNA(INDEX(input_data!$1:$1048576,MATCH($A314,input_data!$B:$B,0),MATCH(U$4,input_data!$1:$1,0)),"")</f>
        <v>0</v>
      </c>
      <c r="V314" s="149">
        <f>_xlfn.IFNA(INDEX(input_data!$1:$1048576,MATCH($A314,input_data!$B:$B,0),MATCH(V$4,input_data!$1:$1,0)),"")</f>
        <v>9.5837216918917498</v>
      </c>
      <c r="W314" s="153">
        <f>_xlfn.IFNA(INDEX(input_data!$1:$1048576,MATCH($A314,input_data!$B:$B,0),MATCH(W$4,input_data!$1:$1,0)),"")</f>
        <v>279.23783374294902</v>
      </c>
      <c r="X314" s="154">
        <f t="shared" si="4"/>
        <v>2.9202094201802309E-2</v>
      </c>
      <c r="Y314" s="157"/>
    </row>
    <row r="315" spans="1:25" x14ac:dyDescent="0.35">
      <c r="A315" s="156" t="s">
        <v>961</v>
      </c>
      <c r="B315" s="387" t="s">
        <v>1381</v>
      </c>
      <c r="C315" s="147"/>
      <c r="D315" s="156" t="s">
        <v>962</v>
      </c>
      <c r="E315" s="387" t="s">
        <v>2063</v>
      </c>
      <c r="F315" s="387" t="s">
        <v>2029</v>
      </c>
      <c r="G315" s="398" t="s">
        <v>2140</v>
      </c>
      <c r="H315" s="149">
        <f>_xlfn.IFNA(INDEX(input_data!$1:$1048576,MATCH($A315,input_data!$B:$B,0),MATCH(H$4,input_data!$1:$1,0)),"")</f>
        <v>388.36988224452602</v>
      </c>
      <c r="I315" s="150">
        <f>_xlfn.IFNA(INDEX(input_data!$1:$1048576,MATCH($A315,input_data!$B:$B,0),MATCH(I$4,input_data!$1:$1,0)),"")</f>
        <v>149166</v>
      </c>
      <c r="J315" s="399">
        <f>_xlfn.IFNA(INDEX(input_data!$1:$1048576,MATCH($A315,input_data!$B:$B,0),MATCH(J$4,input_data!$1:$1,0)),"")</f>
        <v>2603.6086121805602</v>
      </c>
      <c r="K315" s="152">
        <f>_xlfn.IFNA(INDEX(input_data!$1:$1048576,MATCH($A315,input_data!$B:$B,0),MATCH(K$4,input_data!$1:$1,0)),"")</f>
        <v>166.45317349698001</v>
      </c>
      <c r="L315" s="152">
        <f>_xlfn.IFNA(INDEX(input_data!$1:$1048576,MATCH($A315,input_data!$B:$B,0),MATCH(L$4,input_data!$1:$1,0)),"")</f>
        <v>22.7507404123009</v>
      </c>
      <c r="M315" s="152">
        <f>_xlfn.IFNA(INDEX(input_data!$1:$1048576,MATCH($A315,input_data!$B:$B,0),MATCH(M$4,input_data!$1:$1,0)),"")</f>
        <v>149.31260908189799</v>
      </c>
      <c r="N315" s="152">
        <f>_xlfn.IFNA(INDEX(input_data!$1:$1048576,MATCH($A315,input_data!$B:$B,0),MATCH(N$4,input_data!$1:$1,0)),"")</f>
        <v>20.738289014262701</v>
      </c>
      <c r="O315" s="152">
        <f>_xlfn.IFNA(INDEX(input_data!$1:$1048576,MATCH($A315,input_data!$B:$B,0),MATCH(O$4,input_data!$1:$1,0)),"")</f>
        <v>40.347466029978101</v>
      </c>
      <c r="P315" s="152">
        <f>_xlfn.IFNA(INDEX(input_data!$1:$1048576,MATCH($A315,input_data!$B:$B,0),MATCH(P$4,input_data!$1:$1,0)),"")</f>
        <v>6.4092199636069198</v>
      </c>
      <c r="Q315" s="152">
        <f>_xlfn.IFNA(INDEX(input_data!$1:$1048576,MATCH($A315,input_data!$B:$B,0),MATCH(Q$4,input_data!$1:$1,0)),"")</f>
        <v>4.5702E-2</v>
      </c>
      <c r="R315" s="152">
        <f>_xlfn.IFNA(INDEX(input_data!$1:$1048576,MATCH($A315,input_data!$B:$B,0),MATCH(R$4,input_data!$1:$1,0)),"")</f>
        <v>4.4109670000000003</v>
      </c>
      <c r="S315" s="152">
        <f>_xlfn.IFNA(INDEX(input_data!$1:$1048576,MATCH($A315,input_data!$B:$B,0),MATCH(S$4,input_data!$1:$1,0)),"")</f>
        <v>1.8975645074249701</v>
      </c>
      <c r="T315" s="152">
        <f>_xlfn.IFNA(INDEX(input_data!$1:$1048576,MATCH($A315,input_data!$B:$B,0),MATCH(T$4,input_data!$1:$1,0)),"")</f>
        <v>5.1297352470970798</v>
      </c>
      <c r="U315" s="152">
        <f>_xlfn.IFNA(INDEX(input_data!$1:$1048576,MATCH($A315,input_data!$B:$B,0),MATCH(U$4,input_data!$1:$1,0)),"")</f>
        <v>0</v>
      </c>
      <c r="V315" s="149">
        <f>_xlfn.IFNA(INDEX(input_data!$1:$1048576,MATCH($A315,input_data!$B:$B,0),MATCH(V$4,input_data!$1:$1,0)),"")</f>
        <v>417.49546675354799</v>
      </c>
      <c r="W315" s="153">
        <f>_xlfn.IFNA(INDEX(input_data!$1:$1048576,MATCH($A315,input_data!$B:$B,0),MATCH(W$4,input_data!$1:$1,0)),"")</f>
        <v>2798.8647999782002</v>
      </c>
      <c r="X315" s="154">
        <f t="shared" si="4"/>
        <v>7.4994446893499989E-2</v>
      </c>
      <c r="Y315" s="157"/>
    </row>
    <row r="316" spans="1:25" x14ac:dyDescent="0.35">
      <c r="A316" s="156" t="s">
        <v>963</v>
      </c>
      <c r="B316" s="387" t="s">
        <v>1382</v>
      </c>
      <c r="C316" s="147"/>
      <c r="D316" s="156" t="s">
        <v>964</v>
      </c>
      <c r="E316" s="387" t="s">
        <v>2068</v>
      </c>
      <c r="F316" s="387" t="s">
        <v>2030</v>
      </c>
      <c r="G316" s="398" t="s">
        <v>2140</v>
      </c>
      <c r="H316" s="149">
        <f>_xlfn.IFNA(INDEX(input_data!$1:$1048576,MATCH($A316,input_data!$B:$B,0),MATCH(H$4,input_data!$1:$1,0)),"")</f>
        <v>215.632519917661</v>
      </c>
      <c r="I316" s="150">
        <f>_xlfn.IFNA(INDEX(input_data!$1:$1048576,MATCH($A316,input_data!$B:$B,0),MATCH(I$4,input_data!$1:$1,0)),"")</f>
        <v>104146</v>
      </c>
      <c r="J316" s="399">
        <f>_xlfn.IFNA(INDEX(input_data!$1:$1048576,MATCH($A316,input_data!$B:$B,0),MATCH(J$4,input_data!$1:$1,0)),"")</f>
        <v>2070.4829750317899</v>
      </c>
      <c r="K316" s="152">
        <f>_xlfn.IFNA(INDEX(input_data!$1:$1048576,MATCH($A316,input_data!$B:$B,0),MATCH(K$4,input_data!$1:$1,0)),"")</f>
        <v>47.212364455265003</v>
      </c>
      <c r="L316" s="152">
        <f>_xlfn.IFNA(INDEX(input_data!$1:$1048576,MATCH($A316,input_data!$B:$B,0),MATCH(L$4,input_data!$1:$1,0)),"")</f>
        <v>7.6674202441624502</v>
      </c>
      <c r="M316" s="152">
        <f>_xlfn.IFNA(INDEX(input_data!$1:$1048576,MATCH($A316,input_data!$B:$B,0),MATCH(M$4,input_data!$1:$1,0)),"")</f>
        <v>134.307808198369</v>
      </c>
      <c r="N316" s="152">
        <f>_xlfn.IFNA(INDEX(input_data!$1:$1048576,MATCH($A316,input_data!$B:$B,0),MATCH(N$4,input_data!$1:$1,0)),"")</f>
        <v>10.146165470905601</v>
      </c>
      <c r="O316" s="152">
        <f>_xlfn.IFNA(INDEX(input_data!$1:$1048576,MATCH($A316,input_data!$B:$B,0),MATCH(O$4,input_data!$1:$1,0)),"")</f>
        <v>22.594334941579</v>
      </c>
      <c r="P316" s="152">
        <f>_xlfn.IFNA(INDEX(input_data!$1:$1048576,MATCH($A316,input_data!$B:$B,0),MATCH(P$4,input_data!$1:$1,0)),"")</f>
        <v>4.1374580189089096</v>
      </c>
      <c r="Q316" s="152">
        <f>_xlfn.IFNA(INDEX(input_data!$1:$1048576,MATCH($A316,input_data!$B:$B,0),MATCH(Q$4,input_data!$1:$1,0)),"")</f>
        <v>0.56196599999999997</v>
      </c>
      <c r="R316" s="152">
        <f>_xlfn.IFNA(INDEX(input_data!$1:$1048576,MATCH($A316,input_data!$B:$B,0),MATCH(R$4,input_data!$1:$1,0)),"")</f>
        <v>0.57455199999999995</v>
      </c>
      <c r="S316" s="152">
        <f>_xlfn.IFNA(INDEX(input_data!$1:$1048576,MATCH($A316,input_data!$B:$B,0),MATCH(S$4,input_data!$1:$1,0)),"")</f>
        <v>0.53413923632333304</v>
      </c>
      <c r="T316" s="152">
        <f>_xlfn.IFNA(INDEX(input_data!$1:$1048576,MATCH($A316,input_data!$B:$B,0),MATCH(T$4,input_data!$1:$1,0)),"")</f>
        <v>0</v>
      </c>
      <c r="U316" s="152">
        <f>_xlfn.IFNA(INDEX(input_data!$1:$1048576,MATCH($A316,input_data!$B:$B,0),MATCH(U$4,input_data!$1:$1,0)),"")</f>
        <v>0</v>
      </c>
      <c r="V316" s="149">
        <f>_xlfn.IFNA(INDEX(input_data!$1:$1048576,MATCH($A316,input_data!$B:$B,0),MATCH(V$4,input_data!$1:$1,0)),"")</f>
        <v>227.73620856551301</v>
      </c>
      <c r="W316" s="153">
        <f>_xlfn.IFNA(INDEX(input_data!$1:$1048576,MATCH($A316,input_data!$B:$B,0),MATCH(W$4,input_data!$1:$1,0)),"")</f>
        <v>2186.7014437953699</v>
      </c>
      <c r="X316" s="154">
        <f t="shared" si="4"/>
        <v>5.6131091230922747E-2</v>
      </c>
      <c r="Y316" s="157"/>
    </row>
    <row r="317" spans="1:25" x14ac:dyDescent="0.35">
      <c r="A317" s="156" t="s">
        <v>965</v>
      </c>
      <c r="B317" s="387" t="s">
        <v>1383</v>
      </c>
      <c r="C317" s="147"/>
      <c r="D317" s="156" t="s">
        <v>966</v>
      </c>
      <c r="E317" s="387" t="s">
        <v>2069</v>
      </c>
      <c r="F317" s="387" t="s">
        <v>2034</v>
      </c>
      <c r="G317" s="398" t="s">
        <v>2141</v>
      </c>
      <c r="H317" s="149">
        <f>_xlfn.IFNA(INDEX(input_data!$1:$1048576,MATCH($A317,input_data!$B:$B,0),MATCH(H$4,input_data!$1:$1,0)),"")</f>
        <v>14.998405597372299</v>
      </c>
      <c r="I317" s="150">
        <f>_xlfn.IFNA(INDEX(input_data!$1:$1048576,MATCH($A317,input_data!$B:$B,0),MATCH(I$4,input_data!$1:$1,0)),"")</f>
        <v>52689</v>
      </c>
      <c r="J317" s="399">
        <f>_xlfn.IFNA(INDEX(input_data!$1:$1048576,MATCH($A317,input_data!$B:$B,0),MATCH(J$4,input_data!$1:$1,0)),"")</f>
        <v>284.65914322481598</v>
      </c>
      <c r="K317" s="152">
        <f>_xlfn.IFNA(INDEX(input_data!$1:$1048576,MATCH($A317,input_data!$B:$B,0),MATCH(K$4,input_data!$1:$1,0)),"")</f>
        <v>2.82147375159346</v>
      </c>
      <c r="L317" s="152">
        <f>_xlfn.IFNA(INDEX(input_data!$1:$1048576,MATCH($A317,input_data!$B:$B,0),MATCH(L$4,input_data!$1:$1,0)),"")</f>
        <v>0.51520205159324794</v>
      </c>
      <c r="M317" s="152">
        <f>_xlfn.IFNA(INDEX(input_data!$1:$1048576,MATCH($A317,input_data!$B:$B,0),MATCH(M$4,input_data!$1:$1,0)),"")</f>
        <v>10.3327765151218</v>
      </c>
      <c r="N317" s="152">
        <f>_xlfn.IFNA(INDEX(input_data!$1:$1048576,MATCH($A317,input_data!$B:$B,0),MATCH(N$4,input_data!$1:$1,0)),"")</f>
        <v>0</v>
      </c>
      <c r="O317" s="152">
        <f>_xlfn.IFNA(INDEX(input_data!$1:$1048576,MATCH($A317,input_data!$B:$B,0),MATCH(O$4,input_data!$1:$1,0)),"")</f>
        <v>0</v>
      </c>
      <c r="P317" s="152">
        <f>_xlfn.IFNA(INDEX(input_data!$1:$1048576,MATCH($A317,input_data!$B:$B,0),MATCH(P$4,input_data!$1:$1,0)),"")</f>
        <v>0</v>
      </c>
      <c r="Q317" s="152">
        <f>_xlfn.IFNA(INDEX(input_data!$1:$1048576,MATCH($A317,input_data!$B:$B,0),MATCH(Q$4,input_data!$1:$1,0)),"")</f>
        <v>3.6351000000000001E-2</v>
      </c>
      <c r="R317" s="152">
        <f>_xlfn.IFNA(INDEX(input_data!$1:$1048576,MATCH($A317,input_data!$B:$B,0),MATCH(R$4,input_data!$1:$1,0)),"")</f>
        <v>0.84758</v>
      </c>
      <c r="S317" s="152">
        <f>_xlfn.IFNA(INDEX(input_data!$1:$1048576,MATCH($A317,input_data!$B:$B,0),MATCH(S$4,input_data!$1:$1,0)),"")</f>
        <v>0</v>
      </c>
      <c r="T317" s="152">
        <f>_xlfn.IFNA(INDEX(input_data!$1:$1048576,MATCH($A317,input_data!$B:$B,0),MATCH(T$4,input_data!$1:$1,0)),"")</f>
        <v>0</v>
      </c>
      <c r="U317" s="152">
        <f>_xlfn.IFNA(INDEX(input_data!$1:$1048576,MATCH($A317,input_data!$B:$B,0),MATCH(U$4,input_data!$1:$1,0)),"")</f>
        <v>0.445506279063837</v>
      </c>
      <c r="V317" s="149">
        <f>_xlfn.IFNA(INDEX(input_data!$1:$1048576,MATCH($A317,input_data!$B:$B,0),MATCH(V$4,input_data!$1:$1,0)),"")</f>
        <v>14.998889597372299</v>
      </c>
      <c r="W317" s="153">
        <f>_xlfn.IFNA(INDEX(input_data!$1:$1048576,MATCH($A317,input_data!$B:$B,0),MATCH(W$4,input_data!$1:$1,0)),"")</f>
        <v>284.66832920291398</v>
      </c>
      <c r="X317" s="154">
        <f t="shared" si="4"/>
        <v>3.2270096768538536E-5</v>
      </c>
      <c r="Y317" s="157"/>
    </row>
    <row r="318" spans="1:25" x14ac:dyDescent="0.35">
      <c r="A318" s="156" t="s">
        <v>967</v>
      </c>
      <c r="B318" s="387" t="s">
        <v>1384</v>
      </c>
      <c r="C318" s="147"/>
      <c r="D318" s="156" t="s">
        <v>968</v>
      </c>
      <c r="E318" s="387" t="s">
        <v>2070</v>
      </c>
      <c r="F318" s="387" t="s">
        <v>2033</v>
      </c>
      <c r="G318" s="398" t="s">
        <v>234</v>
      </c>
      <c r="H318" s="149">
        <f>_xlfn.IFNA(INDEX(input_data!$1:$1048576,MATCH($A318,input_data!$B:$B,0),MATCH(H$4,input_data!$1:$1,0)),"")</f>
        <v>63.082484073563101</v>
      </c>
      <c r="I318" s="150">
        <f>_xlfn.IFNA(INDEX(input_data!$1:$1048576,MATCH($A318,input_data!$B:$B,0),MATCH(I$4,input_data!$1:$1,0)),"")</f>
        <v>545098</v>
      </c>
      <c r="J318" s="399">
        <f>_xlfn.IFNA(INDEX(input_data!$1:$1048576,MATCH($A318,input_data!$B:$B,0),MATCH(J$4,input_data!$1:$1,0)),"")</f>
        <v>115.72686759731801</v>
      </c>
      <c r="K318" s="152">
        <f>_xlfn.IFNA(INDEX(input_data!$1:$1048576,MATCH($A318,input_data!$B:$B,0),MATCH(K$4,input_data!$1:$1,0)),"")</f>
        <v>30.769332643947902</v>
      </c>
      <c r="L318" s="152">
        <f>_xlfn.IFNA(INDEX(input_data!$1:$1048576,MATCH($A318,input_data!$B:$B,0),MATCH(L$4,input_data!$1:$1,0)),"")</f>
        <v>3.3593577422377598</v>
      </c>
      <c r="M318" s="152">
        <f>_xlfn.IFNA(INDEX(input_data!$1:$1048576,MATCH($A318,input_data!$B:$B,0),MATCH(M$4,input_data!$1:$1,0)),"")</f>
        <v>30.483817531530701</v>
      </c>
      <c r="N318" s="152">
        <f>_xlfn.IFNA(INDEX(input_data!$1:$1048576,MATCH($A318,input_data!$B:$B,0),MATCH(N$4,input_data!$1:$1,0)),"")</f>
        <v>0</v>
      </c>
      <c r="O318" s="152">
        <f>_xlfn.IFNA(INDEX(input_data!$1:$1048576,MATCH($A318,input_data!$B:$B,0),MATCH(O$4,input_data!$1:$1,0)),"")</f>
        <v>0</v>
      </c>
      <c r="P318" s="152">
        <f>_xlfn.IFNA(INDEX(input_data!$1:$1048576,MATCH($A318,input_data!$B:$B,0),MATCH(P$4,input_data!$1:$1,0)),"")</f>
        <v>0</v>
      </c>
      <c r="Q318" s="152">
        <f>_xlfn.IFNA(INDEX(input_data!$1:$1048576,MATCH($A318,input_data!$B:$B,0),MATCH(Q$4,input_data!$1:$1,0)),"")</f>
        <v>0</v>
      </c>
      <c r="R318" s="152">
        <f>_xlfn.IFNA(INDEX(input_data!$1:$1048576,MATCH($A318,input_data!$B:$B,0),MATCH(R$4,input_data!$1:$1,0)),"")</f>
        <v>0</v>
      </c>
      <c r="S318" s="152">
        <f>_xlfn.IFNA(INDEX(input_data!$1:$1048576,MATCH($A318,input_data!$B:$B,0),MATCH(S$4,input_data!$1:$1,0)),"")</f>
        <v>0</v>
      </c>
      <c r="T318" s="152">
        <f>_xlfn.IFNA(INDEX(input_data!$1:$1048576,MATCH($A318,input_data!$B:$B,0),MATCH(T$4,input_data!$1:$1,0)),"")</f>
        <v>0</v>
      </c>
      <c r="U318" s="152">
        <f>_xlfn.IFNA(INDEX(input_data!$1:$1048576,MATCH($A318,input_data!$B:$B,0),MATCH(U$4,input_data!$1:$1,0)),"")</f>
        <v>0</v>
      </c>
      <c r="V318" s="149">
        <f>_xlfn.IFNA(INDEX(input_data!$1:$1048576,MATCH($A318,input_data!$B:$B,0),MATCH(V$4,input_data!$1:$1,0)),"")</f>
        <v>64.6125079177163</v>
      </c>
      <c r="W318" s="153">
        <f>_xlfn.IFNA(INDEX(input_data!$1:$1048576,MATCH($A318,input_data!$B:$B,0),MATCH(W$4,input_data!$1:$1,0)),"")</f>
        <v>118.533746074497</v>
      </c>
      <c r="X318" s="154">
        <f t="shared" si="4"/>
        <v>2.4254337263716064E-2</v>
      </c>
      <c r="Y318" s="157"/>
    </row>
    <row r="319" spans="1:25" x14ac:dyDescent="0.35">
      <c r="A319" s="156" t="s">
        <v>969</v>
      </c>
      <c r="B319" s="387" t="s">
        <v>1385</v>
      </c>
      <c r="C319" s="147"/>
      <c r="D319" s="156" t="s">
        <v>970</v>
      </c>
      <c r="E319" s="387" t="s">
        <v>2066</v>
      </c>
      <c r="F319" s="387" t="s">
        <v>2034</v>
      </c>
      <c r="G319" s="398" t="s">
        <v>2142</v>
      </c>
      <c r="H319" s="149">
        <f>_xlfn.IFNA(INDEX(input_data!$1:$1048576,MATCH($A319,input_data!$B:$B,0),MATCH(H$4,input_data!$1:$1,0)),"")</f>
        <v>12.7456607800807</v>
      </c>
      <c r="I319" s="150">
        <f>_xlfn.IFNA(INDEX(input_data!$1:$1048576,MATCH($A319,input_data!$B:$B,0),MATCH(I$4,input_data!$1:$1,0)),"")</f>
        <v>40449</v>
      </c>
      <c r="J319" s="399">
        <f>_xlfn.IFNA(INDEX(input_data!$1:$1048576,MATCH($A319,input_data!$B:$B,0),MATCH(J$4,input_data!$1:$1,0)),"")</f>
        <v>315.10447180599499</v>
      </c>
      <c r="K319" s="152">
        <f>_xlfn.IFNA(INDEX(input_data!$1:$1048576,MATCH($A319,input_data!$B:$B,0),MATCH(K$4,input_data!$1:$1,0)),"")</f>
        <v>1.8590180734692201</v>
      </c>
      <c r="L319" s="152">
        <f>_xlfn.IFNA(INDEX(input_data!$1:$1048576,MATCH($A319,input_data!$B:$B,0),MATCH(L$4,input_data!$1:$1,0)),"")</f>
        <v>0.33056524381771801</v>
      </c>
      <c r="M319" s="152">
        <f>_xlfn.IFNA(INDEX(input_data!$1:$1048576,MATCH($A319,input_data!$B:$B,0),MATCH(M$4,input_data!$1:$1,0)),"")</f>
        <v>7.3558095261476497</v>
      </c>
      <c r="N319" s="152">
        <f>_xlfn.IFNA(INDEX(input_data!$1:$1048576,MATCH($A319,input_data!$B:$B,0),MATCH(N$4,input_data!$1:$1,0)),"")</f>
        <v>0</v>
      </c>
      <c r="O319" s="152">
        <f>_xlfn.IFNA(INDEX(input_data!$1:$1048576,MATCH($A319,input_data!$B:$B,0),MATCH(O$4,input_data!$1:$1,0)),"")</f>
        <v>0</v>
      </c>
      <c r="P319" s="152">
        <f>_xlfn.IFNA(INDEX(input_data!$1:$1048576,MATCH($A319,input_data!$B:$B,0),MATCH(P$4,input_data!$1:$1,0)),"")</f>
        <v>0</v>
      </c>
      <c r="Q319" s="152">
        <f>_xlfn.IFNA(INDEX(input_data!$1:$1048576,MATCH($A319,input_data!$B:$B,0),MATCH(Q$4,input_data!$1:$1,0)),"")</f>
        <v>3.798E-2</v>
      </c>
      <c r="R319" s="152">
        <f>_xlfn.IFNA(INDEX(input_data!$1:$1048576,MATCH($A319,input_data!$B:$B,0),MATCH(R$4,input_data!$1:$1,0)),"")</f>
        <v>1.1024560000000001</v>
      </c>
      <c r="S319" s="152">
        <f>_xlfn.IFNA(INDEX(input_data!$1:$1048576,MATCH($A319,input_data!$B:$B,0),MATCH(S$4,input_data!$1:$1,0)),"")</f>
        <v>0</v>
      </c>
      <c r="T319" s="152">
        <f>_xlfn.IFNA(INDEX(input_data!$1:$1048576,MATCH($A319,input_data!$B:$B,0),MATCH(T$4,input_data!$1:$1,0)),"")</f>
        <v>0</v>
      </c>
      <c r="U319" s="152">
        <f>_xlfn.IFNA(INDEX(input_data!$1:$1048576,MATCH($A319,input_data!$B:$B,0),MATCH(U$4,input_data!$1:$1,0)),"")</f>
        <v>2.06033693664611</v>
      </c>
      <c r="V319" s="149">
        <f>_xlfn.IFNA(INDEX(input_data!$1:$1048576,MATCH($A319,input_data!$B:$B,0),MATCH(V$4,input_data!$1:$1,0)),"")</f>
        <v>12.7461657800807</v>
      </c>
      <c r="W319" s="153">
        <f>_xlfn.IFNA(INDEX(input_data!$1:$1048576,MATCH($A319,input_data!$B:$B,0),MATCH(W$4,input_data!$1:$1,0)),"")</f>
        <v>315.11695666346998</v>
      </c>
      <c r="X319" s="154">
        <f t="shared" si="4"/>
        <v>3.9621327502237236E-5</v>
      </c>
      <c r="Y319" s="157"/>
    </row>
    <row r="320" spans="1:25" x14ac:dyDescent="0.35">
      <c r="A320" s="156" t="s">
        <v>971</v>
      </c>
      <c r="B320" s="387" t="s">
        <v>1386</v>
      </c>
      <c r="C320" s="147"/>
      <c r="D320" s="156" t="s">
        <v>972</v>
      </c>
      <c r="E320" s="387" t="s">
        <v>2069</v>
      </c>
      <c r="F320" s="387" t="s">
        <v>2034</v>
      </c>
      <c r="G320" s="398" t="s">
        <v>2142</v>
      </c>
      <c r="H320" s="149">
        <f>_xlfn.IFNA(INDEX(input_data!$1:$1048576,MATCH($A320,input_data!$B:$B,0),MATCH(H$4,input_data!$1:$1,0)),"")</f>
        <v>16.861469915099001</v>
      </c>
      <c r="I320" s="150">
        <f>_xlfn.IFNA(INDEX(input_data!$1:$1048576,MATCH($A320,input_data!$B:$B,0),MATCH(I$4,input_data!$1:$1,0)),"")</f>
        <v>64416</v>
      </c>
      <c r="J320" s="399">
        <f>_xlfn.IFNA(INDEX(input_data!$1:$1048576,MATCH($A320,input_data!$B:$B,0),MATCH(J$4,input_data!$1:$1,0)),"")</f>
        <v>261.75903370434298</v>
      </c>
      <c r="K320" s="152">
        <f>_xlfn.IFNA(INDEX(input_data!$1:$1048576,MATCH($A320,input_data!$B:$B,0),MATCH(K$4,input_data!$1:$1,0)),"")</f>
        <v>2.7684569226009001</v>
      </c>
      <c r="L320" s="152">
        <f>_xlfn.IFNA(INDEX(input_data!$1:$1048576,MATCH($A320,input_data!$B:$B,0),MATCH(L$4,input_data!$1:$1,0)),"")</f>
        <v>0.492208164181621</v>
      </c>
      <c r="M320" s="152">
        <f>_xlfn.IFNA(INDEX(input_data!$1:$1048576,MATCH($A320,input_data!$B:$B,0),MATCH(M$4,input_data!$1:$1,0)),"")</f>
        <v>9.6275149166060707</v>
      </c>
      <c r="N320" s="152">
        <f>_xlfn.IFNA(INDEX(input_data!$1:$1048576,MATCH($A320,input_data!$B:$B,0),MATCH(N$4,input_data!$1:$1,0)),"")</f>
        <v>0</v>
      </c>
      <c r="O320" s="152">
        <f>_xlfn.IFNA(INDEX(input_data!$1:$1048576,MATCH($A320,input_data!$B:$B,0),MATCH(O$4,input_data!$1:$1,0)),"")</f>
        <v>0</v>
      </c>
      <c r="P320" s="152">
        <f>_xlfn.IFNA(INDEX(input_data!$1:$1048576,MATCH($A320,input_data!$B:$B,0),MATCH(P$4,input_data!$1:$1,0)),"")</f>
        <v>0</v>
      </c>
      <c r="Q320" s="152">
        <f>_xlfn.IFNA(INDEX(input_data!$1:$1048576,MATCH($A320,input_data!$B:$B,0),MATCH(Q$4,input_data!$1:$1,0)),"")</f>
        <v>3.8317999999999998E-2</v>
      </c>
      <c r="R320" s="152">
        <f>_xlfn.IFNA(INDEX(input_data!$1:$1048576,MATCH($A320,input_data!$B:$B,0),MATCH(R$4,input_data!$1:$1,0)),"")</f>
        <v>1.59582</v>
      </c>
      <c r="S320" s="152">
        <f>_xlfn.IFNA(INDEX(input_data!$1:$1048576,MATCH($A320,input_data!$B:$B,0),MATCH(S$4,input_data!$1:$1,0)),"")</f>
        <v>0</v>
      </c>
      <c r="T320" s="152">
        <f>_xlfn.IFNA(INDEX(input_data!$1:$1048576,MATCH($A320,input_data!$B:$B,0),MATCH(T$4,input_data!$1:$1,0)),"")</f>
        <v>0</v>
      </c>
      <c r="U320" s="152">
        <f>_xlfn.IFNA(INDEX(input_data!$1:$1048576,MATCH($A320,input_data!$B:$B,0),MATCH(U$4,input_data!$1:$1,0)),"")</f>
        <v>2.3396619117103699</v>
      </c>
      <c r="V320" s="149">
        <f>_xlfn.IFNA(INDEX(input_data!$1:$1048576,MATCH($A320,input_data!$B:$B,0),MATCH(V$4,input_data!$1:$1,0)),"")</f>
        <v>16.861979915098999</v>
      </c>
      <c r="W320" s="153">
        <f>_xlfn.IFNA(INDEX(input_data!$1:$1048576,MATCH($A320,input_data!$B:$B,0),MATCH(W$4,input_data!$1:$1,0)),"")</f>
        <v>261.76695099197298</v>
      </c>
      <c r="X320" s="154">
        <f t="shared" si="4"/>
        <v>3.0246473324391232E-5</v>
      </c>
      <c r="Y320" s="157"/>
    </row>
    <row r="321" spans="1:25" x14ac:dyDescent="0.35">
      <c r="A321" s="156" t="s">
        <v>973</v>
      </c>
      <c r="B321" s="387" t="s">
        <v>1387</v>
      </c>
      <c r="C321" s="147"/>
      <c r="D321" s="156" t="s">
        <v>974</v>
      </c>
      <c r="E321" s="387" t="s">
        <v>2064</v>
      </c>
      <c r="F321" s="387" t="s">
        <v>2030</v>
      </c>
      <c r="G321" s="398" t="s">
        <v>2140</v>
      </c>
      <c r="H321" s="149">
        <f>_xlfn.IFNA(INDEX(input_data!$1:$1048576,MATCH($A321,input_data!$B:$B,0),MATCH(H$4,input_data!$1:$1,0)),"")</f>
        <v>362.40479485735102</v>
      </c>
      <c r="I321" s="150">
        <f>_xlfn.IFNA(INDEX(input_data!$1:$1048576,MATCH($A321,input_data!$B:$B,0),MATCH(I$4,input_data!$1:$1,0)),"")</f>
        <v>164934</v>
      </c>
      <c r="J321" s="399">
        <f>_xlfn.IFNA(INDEX(input_data!$1:$1048576,MATCH($A321,input_data!$B:$B,0),MATCH(J$4,input_data!$1:$1,0)),"")</f>
        <v>2197.2716047470599</v>
      </c>
      <c r="K321" s="152">
        <f>_xlfn.IFNA(INDEX(input_data!$1:$1048576,MATCH($A321,input_data!$B:$B,0),MATCH(K$4,input_data!$1:$1,0)),"")</f>
        <v>98.245588523802297</v>
      </c>
      <c r="L321" s="152">
        <f>_xlfn.IFNA(INDEX(input_data!$1:$1048576,MATCH($A321,input_data!$B:$B,0),MATCH(L$4,input_data!$1:$1,0)),"")</f>
        <v>15.444377411860501</v>
      </c>
      <c r="M321" s="152">
        <f>_xlfn.IFNA(INDEX(input_data!$1:$1048576,MATCH($A321,input_data!$B:$B,0),MATCH(M$4,input_data!$1:$1,0)),"")</f>
        <v>193.218828750342</v>
      </c>
      <c r="N321" s="152">
        <f>_xlfn.IFNA(INDEX(input_data!$1:$1048576,MATCH($A321,input_data!$B:$B,0),MATCH(N$4,input_data!$1:$1,0)),"")</f>
        <v>21.493481925710601</v>
      </c>
      <c r="O321" s="152">
        <f>_xlfn.IFNA(INDEX(input_data!$1:$1048576,MATCH($A321,input_data!$B:$B,0),MATCH(O$4,input_data!$1:$1,0)),"")</f>
        <v>43.247077094105698</v>
      </c>
      <c r="P321" s="152">
        <f>_xlfn.IFNA(INDEX(input_data!$1:$1048576,MATCH($A321,input_data!$B:$B,0),MATCH(P$4,input_data!$1:$1,0)),"")</f>
        <v>7.2138301463010901</v>
      </c>
      <c r="Q321" s="152">
        <f>_xlfn.IFNA(INDEX(input_data!$1:$1048576,MATCH($A321,input_data!$B:$B,0),MATCH(Q$4,input_data!$1:$1,0)),"")</f>
        <v>1.0388310000000001</v>
      </c>
      <c r="R321" s="152">
        <f>_xlfn.IFNA(INDEX(input_data!$1:$1048576,MATCH($A321,input_data!$B:$B,0),MATCH(R$4,input_data!$1:$1,0)),"")</f>
        <v>0.810307</v>
      </c>
      <c r="S321" s="152">
        <f>_xlfn.IFNA(INDEX(input_data!$1:$1048576,MATCH($A321,input_data!$B:$B,0),MATCH(S$4,input_data!$1:$1,0)),"")</f>
        <v>2.1534623858098501</v>
      </c>
      <c r="T321" s="152">
        <f>_xlfn.IFNA(INDEX(input_data!$1:$1048576,MATCH($A321,input_data!$B:$B,0),MATCH(T$4,input_data!$1:$1,0)),"")</f>
        <v>9.0466536882080106</v>
      </c>
      <c r="U321" s="152">
        <f>_xlfn.IFNA(INDEX(input_data!$1:$1048576,MATCH($A321,input_data!$B:$B,0),MATCH(U$4,input_data!$1:$1,0)),"")</f>
        <v>0</v>
      </c>
      <c r="V321" s="149">
        <f>_xlfn.IFNA(INDEX(input_data!$1:$1048576,MATCH($A321,input_data!$B:$B,0),MATCH(V$4,input_data!$1:$1,0)),"")</f>
        <v>391.91243792614</v>
      </c>
      <c r="W321" s="153">
        <f>_xlfn.IFNA(INDEX(input_data!$1:$1048576,MATCH($A321,input_data!$B:$B,0),MATCH(W$4,input_data!$1:$1,0)),"")</f>
        <v>2376.1773674690498</v>
      </c>
      <c r="X321" s="154">
        <f t="shared" si="4"/>
        <v>8.1421778871341166E-2</v>
      </c>
      <c r="Y321" s="157"/>
    </row>
    <row r="322" spans="1:25" x14ac:dyDescent="0.35">
      <c r="A322" s="156" t="s">
        <v>975</v>
      </c>
      <c r="B322" s="387" t="s">
        <v>1388</v>
      </c>
      <c r="C322" s="147"/>
      <c r="D322" s="156" t="s">
        <v>976</v>
      </c>
      <c r="E322" s="387" t="s">
        <v>2067</v>
      </c>
      <c r="F322" s="387" t="s">
        <v>2030</v>
      </c>
      <c r="G322" s="398" t="s">
        <v>2140</v>
      </c>
      <c r="H322" s="149">
        <f>_xlfn.IFNA(INDEX(input_data!$1:$1048576,MATCH($A322,input_data!$B:$B,0),MATCH(H$4,input_data!$1:$1,0)),"")</f>
        <v>328.42504595679497</v>
      </c>
      <c r="I322" s="150">
        <f>_xlfn.IFNA(INDEX(input_data!$1:$1048576,MATCH($A322,input_data!$B:$B,0),MATCH(I$4,input_data!$1:$1,0)),"")</f>
        <v>118396</v>
      </c>
      <c r="J322" s="399">
        <f>_xlfn.IFNA(INDEX(input_data!$1:$1048576,MATCH($A322,input_data!$B:$B,0),MATCH(J$4,input_data!$1:$1,0)),"")</f>
        <v>2773.9539001046901</v>
      </c>
      <c r="K322" s="152">
        <f>_xlfn.IFNA(INDEX(input_data!$1:$1048576,MATCH($A322,input_data!$B:$B,0),MATCH(K$4,input_data!$1:$1,0)),"")</f>
        <v>104.33049616601301</v>
      </c>
      <c r="L322" s="152">
        <f>_xlfn.IFNA(INDEX(input_data!$1:$1048576,MATCH($A322,input_data!$B:$B,0),MATCH(L$4,input_data!$1:$1,0)),"")</f>
        <v>16.636147789729801</v>
      </c>
      <c r="M322" s="152">
        <f>_xlfn.IFNA(INDEX(input_data!$1:$1048576,MATCH($A322,input_data!$B:$B,0),MATCH(M$4,input_data!$1:$1,0)),"")</f>
        <v>160.398990387862</v>
      </c>
      <c r="N322" s="152">
        <f>_xlfn.IFNA(INDEX(input_data!$1:$1048576,MATCH($A322,input_data!$B:$B,0),MATCH(N$4,input_data!$1:$1,0)),"")</f>
        <v>17.494591919691601</v>
      </c>
      <c r="O322" s="152">
        <f>_xlfn.IFNA(INDEX(input_data!$1:$1048576,MATCH($A322,input_data!$B:$B,0),MATCH(O$4,input_data!$1:$1,0)),"")</f>
        <v>38.054524467009898</v>
      </c>
      <c r="P322" s="152">
        <f>_xlfn.IFNA(INDEX(input_data!$1:$1048576,MATCH($A322,input_data!$B:$B,0),MATCH(P$4,input_data!$1:$1,0)),"")</f>
        <v>6.2642334265808897</v>
      </c>
      <c r="Q322" s="152">
        <f>_xlfn.IFNA(INDEX(input_data!$1:$1048576,MATCH($A322,input_data!$B:$B,0),MATCH(Q$4,input_data!$1:$1,0)),"")</f>
        <v>0.89633700000000005</v>
      </c>
      <c r="R322" s="152">
        <f>_xlfn.IFNA(INDEX(input_data!$1:$1048576,MATCH($A322,input_data!$B:$B,0),MATCH(R$4,input_data!$1:$1,0)),"")</f>
        <v>0.15271599999999999</v>
      </c>
      <c r="S322" s="152">
        <f>_xlfn.IFNA(INDEX(input_data!$1:$1048576,MATCH($A322,input_data!$B:$B,0),MATCH(S$4,input_data!$1:$1,0)),"")</f>
        <v>2.88455451267366</v>
      </c>
      <c r="T322" s="152">
        <f>_xlfn.IFNA(INDEX(input_data!$1:$1048576,MATCH($A322,input_data!$B:$B,0),MATCH(T$4,input_data!$1:$1,0)),"")</f>
        <v>9.8369968836486006</v>
      </c>
      <c r="U322" s="152">
        <f>_xlfn.IFNA(INDEX(input_data!$1:$1048576,MATCH($A322,input_data!$B:$B,0),MATCH(U$4,input_data!$1:$1,0)),"")</f>
        <v>0</v>
      </c>
      <c r="V322" s="149">
        <f>_xlfn.IFNA(INDEX(input_data!$1:$1048576,MATCH($A322,input_data!$B:$B,0),MATCH(V$4,input_data!$1:$1,0)),"")</f>
        <v>356.94958855320903</v>
      </c>
      <c r="W322" s="153">
        <f>_xlfn.IFNA(INDEX(input_data!$1:$1048576,MATCH($A322,input_data!$B:$B,0),MATCH(W$4,input_data!$1:$1,0)),"")</f>
        <v>3014.8787843610398</v>
      </c>
      <c r="X322" s="154">
        <f t="shared" si="4"/>
        <v>8.6852519159475117E-2</v>
      </c>
      <c r="Y322" s="157"/>
    </row>
    <row r="323" spans="1:25" x14ac:dyDescent="0.35">
      <c r="A323" s="156" t="s">
        <v>977</v>
      </c>
      <c r="B323" s="387" t="s">
        <v>1389</v>
      </c>
      <c r="C323" s="147"/>
      <c r="D323" s="156" t="s">
        <v>978</v>
      </c>
      <c r="E323" s="387" t="s">
        <v>2063</v>
      </c>
      <c r="F323" s="387" t="s">
        <v>2029</v>
      </c>
      <c r="G323" s="398" t="s">
        <v>2140</v>
      </c>
      <c r="H323" s="149">
        <f>_xlfn.IFNA(INDEX(input_data!$1:$1048576,MATCH($A323,input_data!$B:$B,0),MATCH(H$4,input_data!$1:$1,0)),"")</f>
        <v>294.25397173863598</v>
      </c>
      <c r="I323" s="150">
        <f>_xlfn.IFNA(INDEX(input_data!$1:$1048576,MATCH($A323,input_data!$B:$B,0),MATCH(I$4,input_data!$1:$1,0)),"")</f>
        <v>110404</v>
      </c>
      <c r="J323" s="399">
        <f>_xlfn.IFNA(INDEX(input_data!$1:$1048576,MATCH($A323,input_data!$B:$B,0),MATCH(J$4,input_data!$1:$1,0)),"")</f>
        <v>2665.24737997388</v>
      </c>
      <c r="K323" s="152">
        <f>_xlfn.IFNA(INDEX(input_data!$1:$1048576,MATCH($A323,input_data!$B:$B,0),MATCH(K$4,input_data!$1:$1,0)),"")</f>
        <v>99.866619019763405</v>
      </c>
      <c r="L323" s="152">
        <f>_xlfn.IFNA(INDEX(input_data!$1:$1048576,MATCH($A323,input_data!$B:$B,0),MATCH(L$4,input_data!$1:$1,0)),"")</f>
        <v>15.9939625388989</v>
      </c>
      <c r="M323" s="152">
        <f>_xlfn.IFNA(INDEX(input_data!$1:$1048576,MATCH($A323,input_data!$B:$B,0),MATCH(M$4,input_data!$1:$1,0)),"")</f>
        <v>147.249982267261</v>
      </c>
      <c r="N323" s="152">
        <f>_xlfn.IFNA(INDEX(input_data!$1:$1048576,MATCH($A323,input_data!$B:$B,0),MATCH(N$4,input_data!$1:$1,0)),"")</f>
        <v>11.7030150610354</v>
      </c>
      <c r="O323" s="152">
        <f>_xlfn.IFNA(INDEX(input_data!$1:$1048576,MATCH($A323,input_data!$B:$B,0),MATCH(O$4,input_data!$1:$1,0)),"")</f>
        <v>27.547876407822301</v>
      </c>
      <c r="P323" s="152">
        <f>_xlfn.IFNA(INDEX(input_data!$1:$1048576,MATCH($A323,input_data!$B:$B,0),MATCH(P$4,input_data!$1:$1,0)),"")</f>
        <v>4.7630275298318496</v>
      </c>
      <c r="Q323" s="152">
        <f>_xlfn.IFNA(INDEX(input_data!$1:$1048576,MATCH($A323,input_data!$B:$B,0),MATCH(Q$4,input_data!$1:$1,0)),"")</f>
        <v>3.7671000000000003E-2</v>
      </c>
      <c r="R323" s="152">
        <f>_xlfn.IFNA(INDEX(input_data!$1:$1048576,MATCH($A323,input_data!$B:$B,0),MATCH(R$4,input_data!$1:$1,0)),"")</f>
        <v>0.22096099999999999</v>
      </c>
      <c r="S323" s="152">
        <f>_xlfn.IFNA(INDEX(input_data!$1:$1048576,MATCH($A323,input_data!$B:$B,0),MATCH(S$4,input_data!$1:$1,0)),"")</f>
        <v>1.24363240762667</v>
      </c>
      <c r="T323" s="152">
        <f>_xlfn.IFNA(INDEX(input_data!$1:$1048576,MATCH($A323,input_data!$B:$B,0),MATCH(T$4,input_data!$1:$1,0)),"")</f>
        <v>4.82884501839004</v>
      </c>
      <c r="U323" s="152">
        <f>_xlfn.IFNA(INDEX(input_data!$1:$1048576,MATCH($A323,input_data!$B:$B,0),MATCH(U$4,input_data!$1:$1,0)),"")</f>
        <v>0</v>
      </c>
      <c r="V323" s="149">
        <f>_xlfn.IFNA(INDEX(input_data!$1:$1048576,MATCH($A323,input_data!$B:$B,0),MATCH(V$4,input_data!$1:$1,0)),"")</f>
        <v>313.45559225062902</v>
      </c>
      <c r="W323" s="153">
        <f>_xlfn.IFNA(INDEX(input_data!$1:$1048576,MATCH($A323,input_data!$B:$B,0),MATCH(W$4,input_data!$1:$1,0)),"")</f>
        <v>2839.1688005020601</v>
      </c>
      <c r="X323" s="154">
        <f t="shared" si="4"/>
        <v>6.5255263670827901E-2</v>
      </c>
      <c r="Y323" s="157"/>
    </row>
    <row r="324" spans="1:25" x14ac:dyDescent="0.35">
      <c r="A324" s="156" t="s">
        <v>979</v>
      </c>
      <c r="B324" s="387" t="s">
        <v>1390</v>
      </c>
      <c r="C324" s="147"/>
      <c r="D324" s="156" t="s">
        <v>980</v>
      </c>
      <c r="E324" s="387" t="s">
        <v>2063</v>
      </c>
      <c r="F324" s="387" t="s">
        <v>2029</v>
      </c>
      <c r="G324" s="398" t="s">
        <v>2140</v>
      </c>
      <c r="H324" s="149">
        <f>_xlfn.IFNA(INDEX(input_data!$1:$1048576,MATCH($A324,input_data!$B:$B,0),MATCH(H$4,input_data!$1:$1,0)),"")</f>
        <v>263.11923005062101</v>
      </c>
      <c r="I324" s="150">
        <f>_xlfn.IFNA(INDEX(input_data!$1:$1048576,MATCH($A324,input_data!$B:$B,0),MATCH(I$4,input_data!$1:$1,0)),"")</f>
        <v>157112</v>
      </c>
      <c r="J324" s="399">
        <f>_xlfn.IFNA(INDEX(input_data!$1:$1048576,MATCH($A324,input_data!$B:$B,0),MATCH(J$4,input_data!$1:$1,0)),"")</f>
        <v>1674.72395520788</v>
      </c>
      <c r="K324" s="152">
        <f>_xlfn.IFNA(INDEX(input_data!$1:$1048576,MATCH($A324,input_data!$B:$B,0),MATCH(K$4,input_data!$1:$1,0)),"")</f>
        <v>110.526064705617</v>
      </c>
      <c r="L324" s="152">
        <f>_xlfn.IFNA(INDEX(input_data!$1:$1048576,MATCH($A324,input_data!$B:$B,0),MATCH(L$4,input_data!$1:$1,0)),"")</f>
        <v>16.036393089220301</v>
      </c>
      <c r="M324" s="152">
        <f>_xlfn.IFNA(INDEX(input_data!$1:$1048576,MATCH($A324,input_data!$B:$B,0),MATCH(M$4,input_data!$1:$1,0)),"")</f>
        <v>76.054156450105097</v>
      </c>
      <c r="N324" s="152">
        <f>_xlfn.IFNA(INDEX(input_data!$1:$1048576,MATCH($A324,input_data!$B:$B,0),MATCH(N$4,input_data!$1:$1,0)),"")</f>
        <v>20.954055707207502</v>
      </c>
      <c r="O324" s="152">
        <f>_xlfn.IFNA(INDEX(input_data!$1:$1048576,MATCH($A324,input_data!$B:$B,0),MATCH(O$4,input_data!$1:$1,0)),"")</f>
        <v>40.230583790965603</v>
      </c>
      <c r="P324" s="152">
        <f>_xlfn.IFNA(INDEX(input_data!$1:$1048576,MATCH($A324,input_data!$B:$B,0),MATCH(P$4,input_data!$1:$1,0)),"")</f>
        <v>5.67637003923815</v>
      </c>
      <c r="Q324" s="152">
        <f>_xlfn.IFNA(INDEX(input_data!$1:$1048576,MATCH($A324,input_data!$B:$B,0),MATCH(Q$4,input_data!$1:$1,0)),"")</f>
        <v>4.0162000000000003E-2</v>
      </c>
      <c r="R324" s="152">
        <f>_xlfn.IFNA(INDEX(input_data!$1:$1048576,MATCH($A324,input_data!$B:$B,0),MATCH(R$4,input_data!$1:$1,0)),"")</f>
        <v>7.8098669999999997</v>
      </c>
      <c r="S324" s="152">
        <f>_xlfn.IFNA(INDEX(input_data!$1:$1048576,MATCH($A324,input_data!$B:$B,0),MATCH(S$4,input_data!$1:$1,0)),"")</f>
        <v>1.53383109566207</v>
      </c>
      <c r="T324" s="152">
        <f>_xlfn.IFNA(INDEX(input_data!$1:$1048576,MATCH($A324,input_data!$B:$B,0),MATCH(T$4,input_data!$1:$1,0)),"")</f>
        <v>0</v>
      </c>
      <c r="U324" s="152">
        <f>_xlfn.IFNA(INDEX(input_data!$1:$1048576,MATCH($A324,input_data!$B:$B,0),MATCH(U$4,input_data!$1:$1,0)),"")</f>
        <v>0</v>
      </c>
      <c r="V324" s="149">
        <f>_xlfn.IFNA(INDEX(input_data!$1:$1048576,MATCH($A324,input_data!$B:$B,0),MATCH(V$4,input_data!$1:$1,0)),"")</f>
        <v>278.86148387801597</v>
      </c>
      <c r="W324" s="153">
        <f>_xlfn.IFNA(INDEX(input_data!$1:$1048576,MATCH($A324,input_data!$B:$B,0),MATCH(W$4,input_data!$1:$1,0)),"")</f>
        <v>1774.9216092852</v>
      </c>
      <c r="X324" s="154">
        <f t="shared" si="4"/>
        <v>5.9829355020407871E-2</v>
      </c>
      <c r="Y324" s="157"/>
    </row>
    <row r="325" spans="1:25" x14ac:dyDescent="0.35">
      <c r="A325" s="156" t="s">
        <v>981</v>
      </c>
      <c r="B325" s="387" t="s">
        <v>1391</v>
      </c>
      <c r="C325" s="147"/>
      <c r="D325" s="156" t="s">
        <v>982</v>
      </c>
      <c r="E325" s="387" t="s">
        <v>2068</v>
      </c>
      <c r="F325" s="387" t="s">
        <v>2031</v>
      </c>
      <c r="G325" s="398" t="s">
        <v>2140</v>
      </c>
      <c r="H325" s="149">
        <f>_xlfn.IFNA(INDEX(input_data!$1:$1048576,MATCH($A325,input_data!$B:$B,0),MATCH(H$4,input_data!$1:$1,0)),"")</f>
        <v>199.442980467197</v>
      </c>
      <c r="I325" s="150">
        <f>_xlfn.IFNA(INDEX(input_data!$1:$1048576,MATCH($A325,input_data!$B:$B,0),MATCH(I$4,input_data!$1:$1,0)),"")</f>
        <v>97237</v>
      </c>
      <c r="J325" s="399">
        <f>_xlfn.IFNA(INDEX(input_data!$1:$1048576,MATCH($A325,input_data!$B:$B,0),MATCH(J$4,input_data!$1:$1,0)),"")</f>
        <v>2051.1017459115101</v>
      </c>
      <c r="K325" s="152">
        <f>_xlfn.IFNA(INDEX(input_data!$1:$1048576,MATCH($A325,input_data!$B:$B,0),MATCH(K$4,input_data!$1:$1,0)),"")</f>
        <v>36.524451132039502</v>
      </c>
      <c r="L325" s="152">
        <f>_xlfn.IFNA(INDEX(input_data!$1:$1048576,MATCH($A325,input_data!$B:$B,0),MATCH(L$4,input_data!$1:$1,0)),"")</f>
        <v>6.6803028975051104</v>
      </c>
      <c r="M325" s="152">
        <f>_xlfn.IFNA(INDEX(input_data!$1:$1048576,MATCH($A325,input_data!$B:$B,0),MATCH(M$4,input_data!$1:$1,0)),"")</f>
        <v>135.590865562441</v>
      </c>
      <c r="N325" s="152">
        <f>_xlfn.IFNA(INDEX(input_data!$1:$1048576,MATCH($A325,input_data!$B:$B,0),MATCH(N$4,input_data!$1:$1,0)),"")</f>
        <v>7.6621827082576699</v>
      </c>
      <c r="O325" s="152">
        <f>_xlfn.IFNA(INDEX(input_data!$1:$1048576,MATCH($A325,input_data!$B:$B,0),MATCH(O$4,input_data!$1:$1,0)),"")</f>
        <v>18.360202322988101</v>
      </c>
      <c r="P325" s="152">
        <f>_xlfn.IFNA(INDEX(input_data!$1:$1048576,MATCH($A325,input_data!$B:$B,0),MATCH(P$4,input_data!$1:$1,0)),"")</f>
        <v>3.6038509988494001</v>
      </c>
      <c r="Q325" s="152">
        <f>_xlfn.IFNA(INDEX(input_data!$1:$1048576,MATCH($A325,input_data!$B:$B,0),MATCH(Q$4,input_data!$1:$1,0)),"")</f>
        <v>0.51944500000000005</v>
      </c>
      <c r="R325" s="152">
        <f>_xlfn.IFNA(INDEX(input_data!$1:$1048576,MATCH($A325,input_data!$B:$B,0),MATCH(R$4,input_data!$1:$1,0)),"")</f>
        <v>1.0968610000000001</v>
      </c>
      <c r="S325" s="152">
        <f>_xlfn.IFNA(INDEX(input_data!$1:$1048576,MATCH($A325,input_data!$B:$B,0),MATCH(S$4,input_data!$1:$1,0)),"")</f>
        <v>0.60250268555548603</v>
      </c>
      <c r="T325" s="152">
        <f>_xlfn.IFNA(INDEX(input_data!$1:$1048576,MATCH($A325,input_data!$B:$B,0),MATCH(T$4,input_data!$1:$1,0)),"")</f>
        <v>0</v>
      </c>
      <c r="U325" s="152">
        <f>_xlfn.IFNA(INDEX(input_data!$1:$1048576,MATCH($A325,input_data!$B:$B,0),MATCH(U$4,input_data!$1:$1,0)),"")</f>
        <v>0</v>
      </c>
      <c r="V325" s="149">
        <f>_xlfn.IFNA(INDEX(input_data!$1:$1048576,MATCH($A325,input_data!$B:$B,0),MATCH(V$4,input_data!$1:$1,0)),"")</f>
        <v>210.640664307636</v>
      </c>
      <c r="W325" s="153">
        <f>_xlfn.IFNA(INDEX(input_data!$1:$1048576,MATCH($A325,input_data!$B:$B,0),MATCH(W$4,input_data!$1:$1,0)),"")</f>
        <v>2166.2604184378001</v>
      </c>
      <c r="X325" s="154">
        <f t="shared" si="4"/>
        <v>5.6144787919877315E-2</v>
      </c>
      <c r="Y325" s="157"/>
    </row>
    <row r="326" spans="1:25" x14ac:dyDescent="0.35">
      <c r="A326" s="156" t="s">
        <v>983</v>
      </c>
      <c r="B326" s="387" t="s">
        <v>1392</v>
      </c>
      <c r="C326" s="147"/>
      <c r="D326" s="156" t="s">
        <v>984</v>
      </c>
      <c r="E326" s="387" t="s">
        <v>2067</v>
      </c>
      <c r="F326" s="387" t="s">
        <v>2034</v>
      </c>
      <c r="G326" s="398" t="s">
        <v>2140</v>
      </c>
      <c r="H326" s="149">
        <f>_xlfn.IFNA(INDEX(input_data!$1:$1048576,MATCH($A326,input_data!$B:$B,0),MATCH(H$4,input_data!$1:$1,0)),"")</f>
        <v>18.6924184975903</v>
      </c>
      <c r="I326" s="150">
        <f>_xlfn.IFNA(INDEX(input_data!$1:$1048576,MATCH($A326,input_data!$B:$B,0),MATCH(I$4,input_data!$1:$1,0)),"")</f>
        <v>69481</v>
      </c>
      <c r="J326" s="399">
        <f>_xlfn.IFNA(INDEX(input_data!$1:$1048576,MATCH($A326,input_data!$B:$B,0),MATCH(J$4,input_data!$1:$1,0)),"")</f>
        <v>269.02920938947801</v>
      </c>
      <c r="K326" s="152">
        <f>_xlfn.IFNA(INDEX(input_data!$1:$1048576,MATCH($A326,input_data!$B:$B,0),MATCH(K$4,input_data!$1:$1,0)),"")</f>
        <v>3.99173457381099</v>
      </c>
      <c r="L326" s="152">
        <f>_xlfn.IFNA(INDEX(input_data!$1:$1048576,MATCH($A326,input_data!$B:$B,0),MATCH(L$4,input_data!$1:$1,0)),"")</f>
        <v>0.73695819545123697</v>
      </c>
      <c r="M326" s="152">
        <f>_xlfn.IFNA(INDEX(input_data!$1:$1048576,MATCH($A326,input_data!$B:$B,0),MATCH(M$4,input_data!$1:$1,0)),"")</f>
        <v>11.0510704665547</v>
      </c>
      <c r="N326" s="152">
        <f>_xlfn.IFNA(INDEX(input_data!$1:$1048576,MATCH($A326,input_data!$B:$B,0),MATCH(N$4,input_data!$1:$1,0)),"")</f>
        <v>0</v>
      </c>
      <c r="O326" s="152">
        <f>_xlfn.IFNA(INDEX(input_data!$1:$1048576,MATCH($A326,input_data!$B:$B,0),MATCH(O$4,input_data!$1:$1,0)),"")</f>
        <v>0</v>
      </c>
      <c r="P326" s="152">
        <f>_xlfn.IFNA(INDEX(input_data!$1:$1048576,MATCH($A326,input_data!$B:$B,0),MATCH(P$4,input_data!$1:$1,0)),"")</f>
        <v>0</v>
      </c>
      <c r="Q326" s="152">
        <f>_xlfn.IFNA(INDEX(input_data!$1:$1048576,MATCH($A326,input_data!$B:$B,0),MATCH(Q$4,input_data!$1:$1,0)),"")</f>
        <v>3.7588999999999997E-2</v>
      </c>
      <c r="R326" s="152">
        <f>_xlfn.IFNA(INDEX(input_data!$1:$1048576,MATCH($A326,input_data!$B:$B,0),MATCH(R$4,input_data!$1:$1,0)),"")</f>
        <v>1.528518</v>
      </c>
      <c r="S326" s="152">
        <f>_xlfn.IFNA(INDEX(input_data!$1:$1048576,MATCH($A326,input_data!$B:$B,0),MATCH(S$4,input_data!$1:$1,0)),"")</f>
        <v>0</v>
      </c>
      <c r="T326" s="152">
        <f>_xlfn.IFNA(INDEX(input_data!$1:$1048576,MATCH($A326,input_data!$B:$B,0),MATCH(T$4,input_data!$1:$1,0)),"")</f>
        <v>0</v>
      </c>
      <c r="U326" s="152">
        <f>_xlfn.IFNA(INDEX(input_data!$1:$1048576,MATCH($A326,input_data!$B:$B,0),MATCH(U$4,input_data!$1:$1,0)),"")</f>
        <v>1.3470482617733299</v>
      </c>
      <c r="V326" s="149">
        <f>_xlfn.IFNA(INDEX(input_data!$1:$1048576,MATCH($A326,input_data!$B:$B,0),MATCH(V$4,input_data!$1:$1,0)),"")</f>
        <v>18.692918497590298</v>
      </c>
      <c r="W326" s="153">
        <f>_xlfn.IFNA(INDEX(input_data!$1:$1048576,MATCH($A326,input_data!$B:$B,0),MATCH(W$4,input_data!$1:$1,0)),"")</f>
        <v>269.036405601392</v>
      </c>
      <c r="X326" s="154">
        <f t="shared" si="4"/>
        <v>2.6748812630206231E-5</v>
      </c>
      <c r="Y326" s="157"/>
    </row>
    <row r="327" spans="1:25" x14ac:dyDescent="0.35">
      <c r="A327" s="156" t="s">
        <v>985</v>
      </c>
      <c r="B327" s="387" t="s">
        <v>1393</v>
      </c>
      <c r="C327" s="147"/>
      <c r="D327" s="156" t="s">
        <v>986</v>
      </c>
      <c r="E327" s="387" t="s">
        <v>2067</v>
      </c>
      <c r="F327" s="387" t="s">
        <v>2032</v>
      </c>
      <c r="G327" s="398" t="s">
        <v>2141</v>
      </c>
      <c r="H327" s="149">
        <f>_xlfn.IFNA(INDEX(input_data!$1:$1048576,MATCH($A327,input_data!$B:$B,0),MATCH(H$4,input_data!$1:$1,0)),"")</f>
        <v>543.02488990110703</v>
      </c>
      <c r="I327" s="150">
        <f>_xlfn.IFNA(INDEX(input_data!$1:$1048576,MATCH($A327,input_data!$B:$B,0),MATCH(I$4,input_data!$1:$1,0)),"")</f>
        <v>278868</v>
      </c>
      <c r="J327" s="399">
        <f>_xlfn.IFNA(INDEX(input_data!$1:$1048576,MATCH($A327,input_data!$B:$B,0),MATCH(J$4,input_data!$1:$1,0)),"")</f>
        <v>1947.2470484283101</v>
      </c>
      <c r="K327" s="152">
        <f>_xlfn.IFNA(INDEX(input_data!$1:$1048576,MATCH($A327,input_data!$B:$B,0),MATCH(K$4,input_data!$1:$1,0)),"")</f>
        <v>72.644857367544901</v>
      </c>
      <c r="L327" s="152">
        <f>_xlfn.IFNA(INDEX(input_data!$1:$1048576,MATCH($A327,input_data!$B:$B,0),MATCH(L$4,input_data!$1:$1,0)),"")</f>
        <v>13.6367333660853</v>
      </c>
      <c r="M327" s="152">
        <f>_xlfn.IFNA(INDEX(input_data!$1:$1048576,MATCH($A327,input_data!$B:$B,0),MATCH(M$4,input_data!$1:$1,0)),"")</f>
        <v>412.19080296136701</v>
      </c>
      <c r="N327" s="152">
        <f>_xlfn.IFNA(INDEX(input_data!$1:$1048576,MATCH($A327,input_data!$B:$B,0),MATCH(N$4,input_data!$1:$1,0)),"")</f>
        <v>18.669385318423402</v>
      </c>
      <c r="O327" s="152">
        <f>_xlfn.IFNA(INDEX(input_data!$1:$1048576,MATCH($A327,input_data!$B:$B,0),MATCH(O$4,input_data!$1:$1,0)),"")</f>
        <v>46.217544497806898</v>
      </c>
      <c r="P327" s="152">
        <f>_xlfn.IFNA(INDEX(input_data!$1:$1048576,MATCH($A327,input_data!$B:$B,0),MATCH(P$4,input_data!$1:$1,0)),"")</f>
        <v>9.7763054327901493</v>
      </c>
      <c r="Q327" s="152">
        <f>_xlfn.IFNA(INDEX(input_data!$1:$1048576,MATCH($A327,input_data!$B:$B,0),MATCH(Q$4,input_data!$1:$1,0)),"")</f>
        <v>1.350878</v>
      </c>
      <c r="R327" s="152">
        <f>_xlfn.IFNA(INDEX(input_data!$1:$1048576,MATCH($A327,input_data!$B:$B,0),MATCH(R$4,input_data!$1:$1,0)),"")</f>
        <v>1.2557100000000001</v>
      </c>
      <c r="S327" s="152">
        <f>_xlfn.IFNA(INDEX(input_data!$1:$1048576,MATCH($A327,input_data!$B:$B,0),MATCH(S$4,input_data!$1:$1,0)),"")</f>
        <v>1.39871827723854</v>
      </c>
      <c r="T327" s="152">
        <f>_xlfn.IFNA(INDEX(input_data!$1:$1048576,MATCH($A327,input_data!$B:$B,0),MATCH(T$4,input_data!$1:$1,0)),"")</f>
        <v>0</v>
      </c>
      <c r="U327" s="152">
        <f>_xlfn.IFNA(INDEX(input_data!$1:$1048576,MATCH($A327,input_data!$B:$B,0),MATCH(U$4,input_data!$1:$1,0)),"")</f>
        <v>0</v>
      </c>
      <c r="V327" s="149">
        <f>_xlfn.IFNA(INDEX(input_data!$1:$1048576,MATCH($A327,input_data!$B:$B,0),MATCH(V$4,input_data!$1:$1,0)),"")</f>
        <v>577.14093522125597</v>
      </c>
      <c r="W327" s="153">
        <f>_xlfn.IFNA(INDEX(input_data!$1:$1048576,MATCH($A327,input_data!$B:$B,0),MATCH(W$4,input_data!$1:$1,0)),"")</f>
        <v>2069.58466091935</v>
      </c>
      <c r="X327" s="154">
        <f t="shared" si="4"/>
        <v>6.2825932944550633E-2</v>
      </c>
      <c r="Y327" s="157"/>
    </row>
    <row r="328" spans="1:25" x14ac:dyDescent="0.35">
      <c r="A328" s="156" t="s">
        <v>987</v>
      </c>
      <c r="B328" s="387" t="s">
        <v>1394</v>
      </c>
      <c r="C328" s="147"/>
      <c r="D328" s="156" t="s">
        <v>988</v>
      </c>
      <c r="E328" s="387" t="s">
        <v>2066</v>
      </c>
      <c r="F328" s="387" t="s">
        <v>2034</v>
      </c>
      <c r="G328" s="398" t="s">
        <v>2140</v>
      </c>
      <c r="H328" s="149">
        <f>_xlfn.IFNA(INDEX(input_data!$1:$1048576,MATCH($A328,input_data!$B:$B,0),MATCH(H$4,input_data!$1:$1,0)),"")</f>
        <v>15.762845297765301</v>
      </c>
      <c r="I328" s="150">
        <f>_xlfn.IFNA(INDEX(input_data!$1:$1048576,MATCH($A328,input_data!$B:$B,0),MATCH(I$4,input_data!$1:$1,0)),"")</f>
        <v>43061</v>
      </c>
      <c r="J328" s="399">
        <f>_xlfn.IFNA(INDEX(input_data!$1:$1048576,MATCH($A328,input_data!$B:$B,0),MATCH(J$4,input_data!$1:$1,0)),"")</f>
        <v>366.05850532419799</v>
      </c>
      <c r="K328" s="152">
        <f>_xlfn.IFNA(INDEX(input_data!$1:$1048576,MATCH($A328,input_data!$B:$B,0),MATCH(K$4,input_data!$1:$1,0)),"")</f>
        <v>3.2705144853180901</v>
      </c>
      <c r="L328" s="152">
        <f>_xlfn.IFNA(INDEX(input_data!$1:$1048576,MATCH($A328,input_data!$B:$B,0),MATCH(L$4,input_data!$1:$1,0)),"")</f>
        <v>0.58794585684327905</v>
      </c>
      <c r="M328" s="152">
        <f>_xlfn.IFNA(INDEX(input_data!$1:$1048576,MATCH($A328,input_data!$B:$B,0),MATCH(M$4,input_data!$1:$1,0)),"")</f>
        <v>11.126917331431599</v>
      </c>
      <c r="N328" s="152">
        <f>_xlfn.IFNA(INDEX(input_data!$1:$1048576,MATCH($A328,input_data!$B:$B,0),MATCH(N$4,input_data!$1:$1,0)),"")</f>
        <v>0</v>
      </c>
      <c r="O328" s="152">
        <f>_xlfn.IFNA(INDEX(input_data!$1:$1048576,MATCH($A328,input_data!$B:$B,0),MATCH(O$4,input_data!$1:$1,0)),"")</f>
        <v>0</v>
      </c>
      <c r="P328" s="152">
        <f>_xlfn.IFNA(INDEX(input_data!$1:$1048576,MATCH($A328,input_data!$B:$B,0),MATCH(P$4,input_data!$1:$1,0)),"")</f>
        <v>0</v>
      </c>
      <c r="Q328" s="152">
        <f>_xlfn.IFNA(INDEX(input_data!$1:$1048576,MATCH($A328,input_data!$B:$B,0),MATCH(Q$4,input_data!$1:$1,0)),"")</f>
        <v>3.6999999999999998E-2</v>
      </c>
      <c r="R328" s="152">
        <f>_xlfn.IFNA(INDEX(input_data!$1:$1048576,MATCH($A328,input_data!$B:$B,0),MATCH(R$4,input_data!$1:$1,0)),"")</f>
        <v>0.78411699999999995</v>
      </c>
      <c r="S328" s="152">
        <f>_xlfn.IFNA(INDEX(input_data!$1:$1048576,MATCH($A328,input_data!$B:$B,0),MATCH(S$4,input_data!$1:$1,0)),"")</f>
        <v>0</v>
      </c>
      <c r="T328" s="152">
        <f>_xlfn.IFNA(INDEX(input_data!$1:$1048576,MATCH($A328,input_data!$B:$B,0),MATCH(T$4,input_data!$1:$1,0)),"")</f>
        <v>4.5072126235228403E-2</v>
      </c>
      <c r="U328" s="152">
        <f>_xlfn.IFNA(INDEX(input_data!$1:$1048576,MATCH($A328,input_data!$B:$B,0),MATCH(U$4,input_data!$1:$1,0)),"")</f>
        <v>0</v>
      </c>
      <c r="V328" s="149">
        <f>_xlfn.IFNA(INDEX(input_data!$1:$1048576,MATCH($A328,input_data!$B:$B,0),MATCH(V$4,input_data!$1:$1,0)),"")</f>
        <v>15.8515667998282</v>
      </c>
      <c r="W328" s="153">
        <f>_xlfn.IFNA(INDEX(input_data!$1:$1048576,MATCH($A328,input_data!$B:$B,0),MATCH(W$4,input_data!$1:$1,0)),"")</f>
        <v>368.11887322236402</v>
      </c>
      <c r="X328" s="154">
        <f t="shared" si="4"/>
        <v>5.6285207642985391E-3</v>
      </c>
      <c r="Y328" s="157"/>
    </row>
    <row r="329" spans="1:25" x14ac:dyDescent="0.35">
      <c r="A329" s="156" t="s">
        <v>991</v>
      </c>
      <c r="B329" s="387" t="s">
        <v>1395</v>
      </c>
      <c r="C329" s="147"/>
      <c r="D329" s="156" t="s">
        <v>992</v>
      </c>
      <c r="E329" s="387" t="s">
        <v>2069</v>
      </c>
      <c r="F329" s="387" t="s">
        <v>2034</v>
      </c>
      <c r="G329" s="398" t="s">
        <v>2142</v>
      </c>
      <c r="H329" s="149">
        <f>_xlfn.IFNA(INDEX(input_data!$1:$1048576,MATCH($A329,input_data!$B:$B,0),MATCH(H$4,input_data!$1:$1,0)),"")</f>
        <v>17.1771630445696</v>
      </c>
      <c r="I329" s="150">
        <f>_xlfn.IFNA(INDEX(input_data!$1:$1048576,MATCH($A329,input_data!$B:$B,0),MATCH(I$4,input_data!$1:$1,0)),"")</f>
        <v>57335</v>
      </c>
      <c r="J329" s="399">
        <f>_xlfn.IFNA(INDEX(input_data!$1:$1048576,MATCH($A329,input_data!$B:$B,0),MATCH(J$4,input_data!$1:$1,0)),"")</f>
        <v>299.59297191191399</v>
      </c>
      <c r="K329" s="152">
        <f>_xlfn.IFNA(INDEX(input_data!$1:$1048576,MATCH($A329,input_data!$B:$B,0),MATCH(K$4,input_data!$1:$1,0)),"")</f>
        <v>2.3408714611662198</v>
      </c>
      <c r="L329" s="152">
        <f>_xlfn.IFNA(INDEX(input_data!$1:$1048576,MATCH($A329,input_data!$B:$B,0),MATCH(L$4,input_data!$1:$1,0)),"")</f>
        <v>0.45059331078719</v>
      </c>
      <c r="M329" s="152">
        <f>_xlfn.IFNA(INDEX(input_data!$1:$1048576,MATCH($A329,input_data!$B:$B,0),MATCH(M$4,input_data!$1:$1,0)),"")</f>
        <v>12.615249428135201</v>
      </c>
      <c r="N329" s="152">
        <f>_xlfn.IFNA(INDEX(input_data!$1:$1048576,MATCH($A329,input_data!$B:$B,0),MATCH(N$4,input_data!$1:$1,0)),"")</f>
        <v>0</v>
      </c>
      <c r="O329" s="152">
        <f>_xlfn.IFNA(INDEX(input_data!$1:$1048576,MATCH($A329,input_data!$B:$B,0),MATCH(O$4,input_data!$1:$1,0)),"")</f>
        <v>0</v>
      </c>
      <c r="P329" s="152">
        <f>_xlfn.IFNA(INDEX(input_data!$1:$1048576,MATCH($A329,input_data!$B:$B,0),MATCH(P$4,input_data!$1:$1,0)),"")</f>
        <v>0</v>
      </c>
      <c r="Q329" s="152">
        <f>_xlfn.IFNA(INDEX(input_data!$1:$1048576,MATCH($A329,input_data!$B:$B,0),MATCH(Q$4,input_data!$1:$1,0)),"")</f>
        <v>3.8036E-2</v>
      </c>
      <c r="R329" s="152">
        <f>_xlfn.IFNA(INDEX(input_data!$1:$1048576,MATCH($A329,input_data!$B:$B,0),MATCH(R$4,input_data!$1:$1,0)),"")</f>
        <v>1.0112449999999999</v>
      </c>
      <c r="S329" s="152">
        <f>_xlfn.IFNA(INDEX(input_data!$1:$1048576,MATCH($A329,input_data!$B:$B,0),MATCH(S$4,input_data!$1:$1,0)),"")</f>
        <v>0</v>
      </c>
      <c r="T329" s="152">
        <f>_xlfn.IFNA(INDEX(input_data!$1:$1048576,MATCH($A329,input_data!$B:$B,0),MATCH(T$4,input_data!$1:$1,0)),"")</f>
        <v>0</v>
      </c>
      <c r="U329" s="152">
        <f>_xlfn.IFNA(INDEX(input_data!$1:$1048576,MATCH($A329,input_data!$B:$B,0),MATCH(U$4,input_data!$1:$1,0)),"")</f>
        <v>0.72167384448102101</v>
      </c>
      <c r="V329" s="149">
        <f>_xlfn.IFNA(INDEX(input_data!$1:$1048576,MATCH($A329,input_data!$B:$B,0),MATCH(V$4,input_data!$1:$1,0)),"")</f>
        <v>17.177669044569601</v>
      </c>
      <c r="W329" s="153">
        <f>_xlfn.IFNA(INDEX(input_data!$1:$1048576,MATCH($A329,input_data!$B:$B,0),MATCH(W$4,input_data!$1:$1,0)),"")</f>
        <v>299.60179723675901</v>
      </c>
      <c r="X329" s="154">
        <f t="shared" ref="X329:X358" si="5">IFERROR(V329/H329-1,0)</f>
        <v>2.9457716544278867E-5</v>
      </c>
      <c r="Y329" s="157"/>
    </row>
    <row r="330" spans="1:25" x14ac:dyDescent="0.35">
      <c r="A330" s="156" t="s">
        <v>993</v>
      </c>
      <c r="B330" s="387" t="s">
        <v>1396</v>
      </c>
      <c r="C330" s="147"/>
      <c r="D330" s="156" t="s">
        <v>994</v>
      </c>
      <c r="E330" s="387" t="s">
        <v>2069</v>
      </c>
      <c r="F330" s="387" t="s">
        <v>2034</v>
      </c>
      <c r="G330" s="398" t="s">
        <v>2142</v>
      </c>
      <c r="H330" s="149">
        <f>_xlfn.IFNA(INDEX(input_data!$1:$1048576,MATCH($A330,input_data!$B:$B,0),MATCH(H$4,input_data!$1:$1,0)),"")</f>
        <v>22.085656168456001</v>
      </c>
      <c r="I330" s="150">
        <f>_xlfn.IFNA(INDEX(input_data!$1:$1048576,MATCH($A330,input_data!$B:$B,0),MATCH(I$4,input_data!$1:$1,0)),"")</f>
        <v>74592</v>
      </c>
      <c r="J330" s="399">
        <f>_xlfn.IFNA(INDEX(input_data!$1:$1048576,MATCH($A330,input_data!$B:$B,0),MATCH(J$4,input_data!$1:$1,0)),"")</f>
        <v>296.08612409448699</v>
      </c>
      <c r="K330" s="152">
        <f>_xlfn.IFNA(INDEX(input_data!$1:$1048576,MATCH($A330,input_data!$B:$B,0),MATCH(K$4,input_data!$1:$1,0)),"")</f>
        <v>3.3850153250372701</v>
      </c>
      <c r="L330" s="152">
        <f>_xlfn.IFNA(INDEX(input_data!$1:$1048576,MATCH($A330,input_data!$B:$B,0),MATCH(L$4,input_data!$1:$1,0)),"")</f>
        <v>0.69858789608828298</v>
      </c>
      <c r="M330" s="152">
        <f>_xlfn.IFNA(INDEX(input_data!$1:$1048576,MATCH($A330,input_data!$B:$B,0),MATCH(M$4,input_data!$1:$1,0)),"")</f>
        <v>15.302592261109901</v>
      </c>
      <c r="N330" s="152">
        <f>_xlfn.IFNA(INDEX(input_data!$1:$1048576,MATCH($A330,input_data!$B:$B,0),MATCH(N$4,input_data!$1:$1,0)),"")</f>
        <v>0</v>
      </c>
      <c r="O330" s="152">
        <f>_xlfn.IFNA(INDEX(input_data!$1:$1048576,MATCH($A330,input_data!$B:$B,0),MATCH(O$4,input_data!$1:$1,0)),"")</f>
        <v>0</v>
      </c>
      <c r="P330" s="152">
        <f>_xlfn.IFNA(INDEX(input_data!$1:$1048576,MATCH($A330,input_data!$B:$B,0),MATCH(P$4,input_data!$1:$1,0)),"")</f>
        <v>0</v>
      </c>
      <c r="Q330" s="152">
        <f>_xlfn.IFNA(INDEX(input_data!$1:$1048576,MATCH($A330,input_data!$B:$B,0),MATCH(Q$4,input_data!$1:$1,0)),"")</f>
        <v>3.5254000000000001E-2</v>
      </c>
      <c r="R330" s="152">
        <f>_xlfn.IFNA(INDEX(input_data!$1:$1048576,MATCH($A330,input_data!$B:$B,0),MATCH(R$4,input_data!$1:$1,0)),"")</f>
        <v>1.39418</v>
      </c>
      <c r="S330" s="152">
        <f>_xlfn.IFNA(INDEX(input_data!$1:$1048576,MATCH($A330,input_data!$B:$B,0),MATCH(S$4,input_data!$1:$1,0)),"")</f>
        <v>0</v>
      </c>
      <c r="T330" s="152">
        <f>_xlfn.IFNA(INDEX(input_data!$1:$1048576,MATCH($A330,input_data!$B:$B,0),MATCH(T$4,input_data!$1:$1,0)),"")</f>
        <v>0</v>
      </c>
      <c r="U330" s="152">
        <f>_xlfn.IFNA(INDEX(input_data!$1:$1048576,MATCH($A330,input_data!$B:$B,0),MATCH(U$4,input_data!$1:$1,0)),"")</f>
        <v>1.2704956862205199</v>
      </c>
      <c r="V330" s="149">
        <f>_xlfn.IFNA(INDEX(input_data!$1:$1048576,MATCH($A330,input_data!$B:$B,0),MATCH(V$4,input_data!$1:$1,0)),"")</f>
        <v>22.086125168456</v>
      </c>
      <c r="W330" s="153">
        <f>_xlfn.IFNA(INDEX(input_data!$1:$1048576,MATCH($A330,input_data!$B:$B,0),MATCH(W$4,input_data!$1:$1,0)),"")</f>
        <v>296.09241163202501</v>
      </c>
      <c r="X330" s="154">
        <f t="shared" si="5"/>
        <v>2.1235502192906708E-5</v>
      </c>
      <c r="Y330" s="157"/>
    </row>
    <row r="331" spans="1:25" x14ac:dyDescent="0.35">
      <c r="A331" s="156" t="s">
        <v>997</v>
      </c>
      <c r="B331" s="387" t="s">
        <v>1397</v>
      </c>
      <c r="C331" s="147"/>
      <c r="D331" s="156" t="s">
        <v>998</v>
      </c>
      <c r="E331" s="387" t="s">
        <v>2066</v>
      </c>
      <c r="F331" s="387" t="s">
        <v>2034</v>
      </c>
      <c r="G331" s="398" t="s">
        <v>2140</v>
      </c>
      <c r="H331" s="149">
        <f>_xlfn.IFNA(INDEX(input_data!$1:$1048576,MATCH($A331,input_data!$B:$B,0),MATCH(H$4,input_data!$1:$1,0)),"")</f>
        <v>15.669764487333101</v>
      </c>
      <c r="I331" s="150">
        <f>_xlfn.IFNA(INDEX(input_data!$1:$1048576,MATCH($A331,input_data!$B:$B,0),MATCH(I$4,input_data!$1:$1,0)),"")</f>
        <v>50759</v>
      </c>
      <c r="J331" s="399">
        <f>_xlfn.IFNA(INDEX(input_data!$1:$1048576,MATCH($A331,input_data!$B:$B,0),MATCH(J$4,input_data!$1:$1,0)),"")</f>
        <v>308.70908582385601</v>
      </c>
      <c r="K331" s="152">
        <f>_xlfn.IFNA(INDEX(input_data!$1:$1048576,MATCH($A331,input_data!$B:$B,0),MATCH(K$4,input_data!$1:$1,0)),"")</f>
        <v>3.4204426889848198</v>
      </c>
      <c r="L331" s="152">
        <f>_xlfn.IFNA(INDEX(input_data!$1:$1048576,MATCH($A331,input_data!$B:$B,0),MATCH(L$4,input_data!$1:$1,0)),"")</f>
        <v>0.59545286457178204</v>
      </c>
      <c r="M331" s="152">
        <f>_xlfn.IFNA(INDEX(input_data!$1:$1048576,MATCH($A331,input_data!$B:$B,0),MATCH(M$4,input_data!$1:$1,0)),"")</f>
        <v>10.8172701951648</v>
      </c>
      <c r="N331" s="152">
        <f>_xlfn.IFNA(INDEX(input_data!$1:$1048576,MATCH($A331,input_data!$B:$B,0),MATCH(N$4,input_data!$1:$1,0)),"")</f>
        <v>0</v>
      </c>
      <c r="O331" s="152">
        <f>_xlfn.IFNA(INDEX(input_data!$1:$1048576,MATCH($A331,input_data!$B:$B,0),MATCH(O$4,input_data!$1:$1,0)),"")</f>
        <v>0</v>
      </c>
      <c r="P331" s="152">
        <f>_xlfn.IFNA(INDEX(input_data!$1:$1048576,MATCH($A331,input_data!$B:$B,0),MATCH(P$4,input_data!$1:$1,0)),"")</f>
        <v>0</v>
      </c>
      <c r="Q331" s="152">
        <f>_xlfn.IFNA(INDEX(input_data!$1:$1048576,MATCH($A331,input_data!$B:$B,0),MATCH(Q$4,input_data!$1:$1,0)),"")</f>
        <v>3.8935999999999998E-2</v>
      </c>
      <c r="R331" s="152">
        <f>_xlfn.IFNA(INDEX(input_data!$1:$1048576,MATCH($A331,input_data!$B:$B,0),MATCH(R$4,input_data!$1:$1,0)),"")</f>
        <v>0.22425200000000001</v>
      </c>
      <c r="S331" s="152">
        <f>_xlfn.IFNA(INDEX(input_data!$1:$1048576,MATCH($A331,input_data!$B:$B,0),MATCH(S$4,input_data!$1:$1,0)),"")</f>
        <v>0</v>
      </c>
      <c r="T331" s="152">
        <f>_xlfn.IFNA(INDEX(input_data!$1:$1048576,MATCH($A331,input_data!$B:$B,0),MATCH(T$4,input_data!$1:$1,0)),"")</f>
        <v>0</v>
      </c>
      <c r="U331" s="152">
        <f>_xlfn.IFNA(INDEX(input_data!$1:$1048576,MATCH($A331,input_data!$B:$B,0),MATCH(U$4,input_data!$1:$1,0)),"")</f>
        <v>0.573928738611723</v>
      </c>
      <c r="V331" s="149">
        <f>_xlfn.IFNA(INDEX(input_data!$1:$1048576,MATCH($A331,input_data!$B:$B,0),MATCH(V$4,input_data!$1:$1,0)),"")</f>
        <v>15.6702824873331</v>
      </c>
      <c r="W331" s="153">
        <f>_xlfn.IFNA(INDEX(input_data!$1:$1048576,MATCH($A331,input_data!$B:$B,0),MATCH(W$4,input_data!$1:$1,0)),"")</f>
        <v>308.71929091063902</v>
      </c>
      <c r="X331" s="154">
        <f t="shared" si="5"/>
        <v>3.3057293261640197E-5</v>
      </c>
      <c r="Y331" s="157"/>
    </row>
    <row r="332" spans="1:25" x14ac:dyDescent="0.35">
      <c r="A332" s="156" t="s">
        <v>999</v>
      </c>
      <c r="B332" s="387" t="s">
        <v>1398</v>
      </c>
      <c r="C332" s="147"/>
      <c r="D332" s="156" t="s">
        <v>1000</v>
      </c>
      <c r="E332" s="387" t="s">
        <v>2069</v>
      </c>
      <c r="F332" s="387" t="s">
        <v>2031</v>
      </c>
      <c r="G332" s="398" t="s">
        <v>2141</v>
      </c>
      <c r="H332" s="149">
        <f>_xlfn.IFNA(INDEX(input_data!$1:$1048576,MATCH($A332,input_data!$B:$B,0),MATCH(H$4,input_data!$1:$1,0)),"")</f>
        <v>162.93415963141999</v>
      </c>
      <c r="I332" s="150">
        <f>_xlfn.IFNA(INDEX(input_data!$1:$1048576,MATCH($A332,input_data!$B:$B,0),MATCH(I$4,input_data!$1:$1,0)),"")</f>
        <v>71968</v>
      </c>
      <c r="J332" s="399">
        <f>_xlfn.IFNA(INDEX(input_data!$1:$1048576,MATCH($A332,input_data!$B:$B,0),MATCH(J$4,input_data!$1:$1,0)),"")</f>
        <v>2263.9806529488101</v>
      </c>
      <c r="K332" s="152">
        <f>_xlfn.IFNA(INDEX(input_data!$1:$1048576,MATCH($A332,input_data!$B:$B,0),MATCH(K$4,input_data!$1:$1,0)),"")</f>
        <v>20.391051581898701</v>
      </c>
      <c r="L332" s="152">
        <f>_xlfn.IFNA(INDEX(input_data!$1:$1048576,MATCH($A332,input_data!$B:$B,0),MATCH(L$4,input_data!$1:$1,0)),"")</f>
        <v>3.84579087719385</v>
      </c>
      <c r="M332" s="152">
        <f>_xlfn.IFNA(INDEX(input_data!$1:$1048576,MATCH($A332,input_data!$B:$B,0),MATCH(M$4,input_data!$1:$1,0)),"")</f>
        <v>131.72442791536201</v>
      </c>
      <c r="N332" s="152">
        <f>_xlfn.IFNA(INDEX(input_data!$1:$1048576,MATCH($A332,input_data!$B:$B,0),MATCH(N$4,input_data!$1:$1,0)),"")</f>
        <v>0.99494940774532503</v>
      </c>
      <c r="O332" s="152">
        <f>_xlfn.IFNA(INDEX(input_data!$1:$1048576,MATCH($A332,input_data!$B:$B,0),MATCH(O$4,input_data!$1:$1,0)),"")</f>
        <v>10.282494492566</v>
      </c>
      <c r="P332" s="152">
        <f>_xlfn.IFNA(INDEX(input_data!$1:$1048576,MATCH($A332,input_data!$B:$B,0),MATCH(P$4,input_data!$1:$1,0)),"")</f>
        <v>2.1914271876918101</v>
      </c>
      <c r="Q332" s="152">
        <f>_xlfn.IFNA(INDEX(input_data!$1:$1048576,MATCH($A332,input_data!$B:$B,0),MATCH(Q$4,input_data!$1:$1,0)),"")</f>
        <v>0.32482</v>
      </c>
      <c r="R332" s="152">
        <f>_xlfn.IFNA(INDEX(input_data!$1:$1048576,MATCH($A332,input_data!$B:$B,0),MATCH(R$4,input_data!$1:$1,0)),"")</f>
        <v>0.82539899999999999</v>
      </c>
      <c r="S332" s="152">
        <f>_xlfn.IFNA(INDEX(input_data!$1:$1048576,MATCH($A332,input_data!$B:$B,0),MATCH(S$4,input_data!$1:$1,0)),"")</f>
        <v>0.33288538148633501</v>
      </c>
      <c r="T332" s="152">
        <f>_xlfn.IFNA(INDEX(input_data!$1:$1048576,MATCH($A332,input_data!$B:$B,0),MATCH(T$4,input_data!$1:$1,0)),"")</f>
        <v>0</v>
      </c>
      <c r="U332" s="152">
        <f>_xlfn.IFNA(INDEX(input_data!$1:$1048576,MATCH($A332,input_data!$B:$B,0),MATCH(U$4,input_data!$1:$1,0)),"")</f>
        <v>0</v>
      </c>
      <c r="V332" s="149">
        <f>_xlfn.IFNA(INDEX(input_data!$1:$1048576,MATCH($A332,input_data!$B:$B,0),MATCH(V$4,input_data!$1:$1,0)),"")</f>
        <v>170.913245843943</v>
      </c>
      <c r="W332" s="153">
        <f>_xlfn.IFNA(INDEX(input_data!$1:$1048576,MATCH($A332,input_data!$B:$B,0),MATCH(W$4,input_data!$1:$1,0)),"")</f>
        <v>2374.8505703082401</v>
      </c>
      <c r="X332" s="154">
        <f t="shared" si="5"/>
        <v>4.8971230039009717E-2</v>
      </c>
      <c r="Y332" s="157"/>
    </row>
    <row r="333" spans="1:25" x14ac:dyDescent="0.35">
      <c r="A333" s="156" t="s">
        <v>1001</v>
      </c>
      <c r="B333" s="387" t="s">
        <v>1399</v>
      </c>
      <c r="C333" s="147"/>
      <c r="D333" s="156" t="s">
        <v>1002</v>
      </c>
      <c r="E333" s="387" t="s">
        <v>2065</v>
      </c>
      <c r="F333" s="387" t="s">
        <v>2034</v>
      </c>
      <c r="G333" s="398" t="s">
        <v>2142</v>
      </c>
      <c r="H333" s="149">
        <f>_xlfn.IFNA(INDEX(input_data!$1:$1048576,MATCH($A333,input_data!$B:$B,0),MATCH(H$4,input_data!$1:$1,0)),"")</f>
        <v>9.0866261709532292</v>
      </c>
      <c r="I333" s="150">
        <f>_xlfn.IFNA(INDEX(input_data!$1:$1048576,MATCH($A333,input_data!$B:$B,0),MATCH(I$4,input_data!$1:$1,0)),"")</f>
        <v>27326</v>
      </c>
      <c r="J333" s="399">
        <f>_xlfn.IFNA(INDEX(input_data!$1:$1048576,MATCH($A333,input_data!$B:$B,0),MATCH(J$4,input_data!$1:$1,0)),"")</f>
        <v>332.52675733562302</v>
      </c>
      <c r="K333" s="152">
        <f>_xlfn.IFNA(INDEX(input_data!$1:$1048576,MATCH($A333,input_data!$B:$B,0),MATCH(K$4,input_data!$1:$1,0)),"")</f>
        <v>1.8845415279378499</v>
      </c>
      <c r="L333" s="152">
        <f>_xlfn.IFNA(INDEX(input_data!$1:$1048576,MATCH($A333,input_data!$B:$B,0),MATCH(L$4,input_data!$1:$1,0)),"")</f>
        <v>0.39449413536532002</v>
      </c>
      <c r="M333" s="152">
        <f>_xlfn.IFNA(INDEX(input_data!$1:$1048576,MATCH($A333,input_data!$B:$B,0),MATCH(M$4,input_data!$1:$1,0)),"")</f>
        <v>5.8827371262436099</v>
      </c>
      <c r="N333" s="152">
        <f>_xlfn.IFNA(INDEX(input_data!$1:$1048576,MATCH($A333,input_data!$B:$B,0),MATCH(N$4,input_data!$1:$1,0)),"")</f>
        <v>0</v>
      </c>
      <c r="O333" s="152">
        <f>_xlfn.IFNA(INDEX(input_data!$1:$1048576,MATCH($A333,input_data!$B:$B,0),MATCH(O$4,input_data!$1:$1,0)),"")</f>
        <v>0</v>
      </c>
      <c r="P333" s="152">
        <f>_xlfn.IFNA(INDEX(input_data!$1:$1048576,MATCH($A333,input_data!$B:$B,0),MATCH(P$4,input_data!$1:$1,0)),"")</f>
        <v>0</v>
      </c>
      <c r="Q333" s="152">
        <f>_xlfn.IFNA(INDEX(input_data!$1:$1048576,MATCH($A333,input_data!$B:$B,0),MATCH(Q$4,input_data!$1:$1,0)),"")</f>
        <v>3.4958000000000003E-2</v>
      </c>
      <c r="R333" s="152">
        <f>_xlfn.IFNA(INDEX(input_data!$1:$1048576,MATCH($A333,input_data!$B:$B,0),MATCH(R$4,input_data!$1:$1,0)),"")</f>
        <v>0.21600900000000001</v>
      </c>
      <c r="S333" s="152">
        <f>_xlfn.IFNA(INDEX(input_data!$1:$1048576,MATCH($A333,input_data!$B:$B,0),MATCH(S$4,input_data!$1:$1,0)),"")</f>
        <v>0</v>
      </c>
      <c r="T333" s="152">
        <f>_xlfn.IFNA(INDEX(input_data!$1:$1048576,MATCH($A333,input_data!$B:$B,0),MATCH(T$4,input_data!$1:$1,0)),"")</f>
        <v>6.3214599109788203E-2</v>
      </c>
      <c r="U333" s="152">
        <f>_xlfn.IFNA(INDEX(input_data!$1:$1048576,MATCH($A333,input_data!$B:$B,0),MATCH(U$4,input_data!$1:$1,0)),"")</f>
        <v>0.61113678229665802</v>
      </c>
      <c r="V333" s="149">
        <f>_xlfn.IFNA(INDEX(input_data!$1:$1048576,MATCH($A333,input_data!$B:$B,0),MATCH(V$4,input_data!$1:$1,0)),"")</f>
        <v>9.0870911709532294</v>
      </c>
      <c r="W333" s="153">
        <f>_xlfn.IFNA(INDEX(input_data!$1:$1048576,MATCH($A333,input_data!$B:$B,0),MATCH(W$4,input_data!$1:$1,0)),"")</f>
        <v>332.54377409621702</v>
      </c>
      <c r="X333" s="154">
        <f t="shared" si="5"/>
        <v>5.1174109207519081E-5</v>
      </c>
      <c r="Y333" s="157"/>
    </row>
    <row r="334" spans="1:25" x14ac:dyDescent="0.35">
      <c r="A334" s="156" t="s">
        <v>1005</v>
      </c>
      <c r="B334" s="387" t="s">
        <v>1400</v>
      </c>
      <c r="C334" s="147"/>
      <c r="D334" s="156" t="s">
        <v>1006</v>
      </c>
      <c r="E334" s="387" t="s">
        <v>2068</v>
      </c>
      <c r="F334" s="387" t="s">
        <v>2034</v>
      </c>
      <c r="G334" s="398" t="s">
        <v>2141</v>
      </c>
      <c r="H334" s="149">
        <f>_xlfn.IFNA(INDEX(input_data!$1:$1048576,MATCH($A334,input_data!$B:$B,0),MATCH(H$4,input_data!$1:$1,0)),"")</f>
        <v>14.4609561678243</v>
      </c>
      <c r="I334" s="150">
        <f>_xlfn.IFNA(INDEX(input_data!$1:$1048576,MATCH($A334,input_data!$B:$B,0),MATCH(I$4,input_data!$1:$1,0)),"")</f>
        <v>52579</v>
      </c>
      <c r="J334" s="399">
        <f>_xlfn.IFNA(INDEX(input_data!$1:$1048576,MATCH($A334,input_data!$B:$B,0),MATCH(J$4,input_data!$1:$1,0)),"")</f>
        <v>275.03292508081802</v>
      </c>
      <c r="K334" s="152">
        <f>_xlfn.IFNA(INDEX(input_data!$1:$1048576,MATCH($A334,input_data!$B:$B,0),MATCH(K$4,input_data!$1:$1,0)),"")</f>
        <v>3.8330731765130901</v>
      </c>
      <c r="L334" s="152">
        <f>_xlfn.IFNA(INDEX(input_data!$1:$1048576,MATCH($A334,input_data!$B:$B,0),MATCH(L$4,input_data!$1:$1,0)),"")</f>
        <v>0.73380718130209699</v>
      </c>
      <c r="M334" s="152">
        <f>_xlfn.IFNA(INDEX(input_data!$1:$1048576,MATCH($A334,input_data!$B:$B,0),MATCH(M$4,input_data!$1:$1,0)),"")</f>
        <v>9.2990888281626507</v>
      </c>
      <c r="N334" s="152">
        <f>_xlfn.IFNA(INDEX(input_data!$1:$1048576,MATCH($A334,input_data!$B:$B,0),MATCH(N$4,input_data!$1:$1,0)),"")</f>
        <v>0</v>
      </c>
      <c r="O334" s="152">
        <f>_xlfn.IFNA(INDEX(input_data!$1:$1048576,MATCH($A334,input_data!$B:$B,0),MATCH(O$4,input_data!$1:$1,0)),"")</f>
        <v>0</v>
      </c>
      <c r="P334" s="152">
        <f>_xlfn.IFNA(INDEX(input_data!$1:$1048576,MATCH($A334,input_data!$B:$B,0),MATCH(P$4,input_data!$1:$1,0)),"")</f>
        <v>0</v>
      </c>
      <c r="Q334" s="152">
        <f>_xlfn.IFNA(INDEX(input_data!$1:$1048576,MATCH($A334,input_data!$B:$B,0),MATCH(Q$4,input_data!$1:$1,0)),"")</f>
        <v>3.5866000000000002E-2</v>
      </c>
      <c r="R334" s="152">
        <f>_xlfn.IFNA(INDEX(input_data!$1:$1048576,MATCH($A334,input_data!$B:$B,0),MATCH(R$4,input_data!$1:$1,0)),"")</f>
        <v>0.52253099999999997</v>
      </c>
      <c r="S334" s="152">
        <f>_xlfn.IFNA(INDEX(input_data!$1:$1048576,MATCH($A334,input_data!$B:$B,0),MATCH(S$4,input_data!$1:$1,0)),"")</f>
        <v>0</v>
      </c>
      <c r="T334" s="152">
        <f>_xlfn.IFNA(INDEX(input_data!$1:$1048576,MATCH($A334,input_data!$B:$B,0),MATCH(T$4,input_data!$1:$1,0)),"")</f>
        <v>0.29366664904885498</v>
      </c>
      <c r="U334" s="152">
        <f>_xlfn.IFNA(INDEX(input_data!$1:$1048576,MATCH($A334,input_data!$B:$B,0),MATCH(U$4,input_data!$1:$1,0)),"")</f>
        <v>0</v>
      </c>
      <c r="V334" s="149">
        <f>_xlfn.IFNA(INDEX(input_data!$1:$1048576,MATCH($A334,input_data!$B:$B,0),MATCH(V$4,input_data!$1:$1,0)),"")</f>
        <v>14.718032835026699</v>
      </c>
      <c r="W334" s="153">
        <f>_xlfn.IFNA(INDEX(input_data!$1:$1048576,MATCH($A334,input_data!$B:$B,0),MATCH(W$4,input_data!$1:$1,0)),"")</f>
        <v>279.92226620945098</v>
      </c>
      <c r="X334" s="154">
        <f t="shared" si="5"/>
        <v>1.7777293853804554E-2</v>
      </c>
      <c r="Y334" s="157"/>
    </row>
    <row r="335" spans="1:25" x14ac:dyDescent="0.35">
      <c r="A335" s="156" t="s">
        <v>1007</v>
      </c>
      <c r="B335" s="387" t="s">
        <v>1401</v>
      </c>
      <c r="C335" s="147"/>
      <c r="D335" s="156" t="s">
        <v>1008</v>
      </c>
      <c r="E335" s="387" t="s">
        <v>2071</v>
      </c>
      <c r="F335" s="387" t="s">
        <v>2034</v>
      </c>
      <c r="G335" s="398" t="s">
        <v>2142</v>
      </c>
      <c r="H335" s="149">
        <f>_xlfn.IFNA(INDEX(input_data!$1:$1048576,MATCH($A335,input_data!$B:$B,0),MATCH(H$4,input_data!$1:$1,0)),"")</f>
        <v>13.6620360396136</v>
      </c>
      <c r="I335" s="150">
        <f>_xlfn.IFNA(INDEX(input_data!$1:$1048576,MATCH($A335,input_data!$B:$B,0),MATCH(I$4,input_data!$1:$1,0)),"")</f>
        <v>46524</v>
      </c>
      <c r="J335" s="399">
        <f>_xlfn.IFNA(INDEX(input_data!$1:$1048576,MATCH($A335,input_data!$B:$B,0),MATCH(J$4,input_data!$1:$1,0)),"")</f>
        <v>293.65566244548302</v>
      </c>
      <c r="K335" s="152">
        <f>_xlfn.IFNA(INDEX(input_data!$1:$1048576,MATCH($A335,input_data!$B:$B,0),MATCH(K$4,input_data!$1:$1,0)),"")</f>
        <v>3.4248924501989699</v>
      </c>
      <c r="L335" s="152">
        <f>_xlfn.IFNA(INDEX(input_data!$1:$1048576,MATCH($A335,input_data!$B:$B,0),MATCH(L$4,input_data!$1:$1,0)),"")</f>
        <v>0.69140350158756403</v>
      </c>
      <c r="M335" s="152">
        <f>_xlfn.IFNA(INDEX(input_data!$1:$1048576,MATCH($A335,input_data!$B:$B,0),MATCH(M$4,input_data!$1:$1,0)),"")</f>
        <v>8.1213733408352304</v>
      </c>
      <c r="N335" s="152">
        <f>_xlfn.IFNA(INDEX(input_data!$1:$1048576,MATCH($A335,input_data!$B:$B,0),MATCH(N$4,input_data!$1:$1,0)),"")</f>
        <v>0</v>
      </c>
      <c r="O335" s="152">
        <f>_xlfn.IFNA(INDEX(input_data!$1:$1048576,MATCH($A335,input_data!$B:$B,0),MATCH(O$4,input_data!$1:$1,0)),"")</f>
        <v>0</v>
      </c>
      <c r="P335" s="152">
        <f>_xlfn.IFNA(INDEX(input_data!$1:$1048576,MATCH($A335,input_data!$B:$B,0),MATCH(P$4,input_data!$1:$1,0)),"")</f>
        <v>0</v>
      </c>
      <c r="Q335" s="152">
        <f>_xlfn.IFNA(INDEX(input_data!$1:$1048576,MATCH($A335,input_data!$B:$B,0),MATCH(Q$4,input_data!$1:$1,0)),"")</f>
        <v>3.4633999999999998E-2</v>
      </c>
      <c r="R335" s="152">
        <f>_xlfn.IFNA(INDEX(input_data!$1:$1048576,MATCH($A335,input_data!$B:$B,0),MATCH(R$4,input_data!$1:$1,0)),"")</f>
        <v>0.49935600000000002</v>
      </c>
      <c r="S335" s="152">
        <f>_xlfn.IFNA(INDEX(input_data!$1:$1048576,MATCH($A335,input_data!$B:$B,0),MATCH(S$4,input_data!$1:$1,0)),"")</f>
        <v>0</v>
      </c>
      <c r="T335" s="152">
        <f>_xlfn.IFNA(INDEX(input_data!$1:$1048576,MATCH($A335,input_data!$B:$B,0),MATCH(T$4,input_data!$1:$1,0)),"")</f>
        <v>0.30476706011749499</v>
      </c>
      <c r="U335" s="152">
        <f>_xlfn.IFNA(INDEX(input_data!$1:$1048576,MATCH($A335,input_data!$B:$B,0),MATCH(U$4,input_data!$1:$1,0)),"")</f>
        <v>0.58607068687437003</v>
      </c>
      <c r="V335" s="149">
        <f>_xlfn.IFNA(INDEX(input_data!$1:$1048576,MATCH($A335,input_data!$B:$B,0),MATCH(V$4,input_data!$1:$1,0)),"")</f>
        <v>13.6624970396136</v>
      </c>
      <c r="W335" s="153">
        <f>_xlfn.IFNA(INDEX(input_data!$1:$1048576,MATCH($A335,input_data!$B:$B,0),MATCH(W$4,input_data!$1:$1,0)),"")</f>
        <v>293.66557130972501</v>
      </c>
      <c r="X335" s="154">
        <f t="shared" si="5"/>
        <v>3.3743140382735959E-5</v>
      </c>
      <c r="Y335" s="157"/>
    </row>
    <row r="336" spans="1:25" x14ac:dyDescent="0.35">
      <c r="A336" s="156" t="s">
        <v>1009</v>
      </c>
      <c r="B336" s="387" t="s">
        <v>1402</v>
      </c>
      <c r="C336" s="147"/>
      <c r="D336" s="156" t="s">
        <v>1010</v>
      </c>
      <c r="E336" s="387" t="s">
        <v>2067</v>
      </c>
      <c r="F336" s="387" t="s">
        <v>2033</v>
      </c>
      <c r="G336" s="398" t="s">
        <v>234</v>
      </c>
      <c r="H336" s="149">
        <f>_xlfn.IFNA(INDEX(input_data!$1:$1048576,MATCH($A336,input_data!$B:$B,0),MATCH(H$4,input_data!$1:$1,0)),"")</f>
        <v>130.39423289206701</v>
      </c>
      <c r="I336" s="150">
        <f>_xlfn.IFNA(INDEX(input_data!$1:$1048576,MATCH($A336,input_data!$B:$B,0),MATCH(I$4,input_data!$1:$1,0)),"")</f>
        <v>1224473</v>
      </c>
      <c r="J336" s="399">
        <f>_xlfn.IFNA(INDEX(input_data!$1:$1048576,MATCH($A336,input_data!$B:$B,0),MATCH(J$4,input_data!$1:$1,0)),"")</f>
        <v>106.49008421751</v>
      </c>
      <c r="K336" s="152">
        <f>_xlfn.IFNA(INDEX(input_data!$1:$1048576,MATCH($A336,input_data!$B:$B,0),MATCH(K$4,input_data!$1:$1,0)),"")</f>
        <v>66.525165616782004</v>
      </c>
      <c r="L336" s="152">
        <f>_xlfn.IFNA(INDEX(input_data!$1:$1048576,MATCH($A336,input_data!$B:$B,0),MATCH(L$4,input_data!$1:$1,0)),"")</f>
        <v>7.3221728790129399</v>
      </c>
      <c r="M336" s="152">
        <f>_xlfn.IFNA(INDEX(input_data!$1:$1048576,MATCH($A336,input_data!$B:$B,0),MATCH(M$4,input_data!$1:$1,0)),"")</f>
        <v>60.5302641174275</v>
      </c>
      <c r="N336" s="152">
        <f>_xlfn.IFNA(INDEX(input_data!$1:$1048576,MATCH($A336,input_data!$B:$B,0),MATCH(N$4,input_data!$1:$1,0)),"")</f>
        <v>0</v>
      </c>
      <c r="O336" s="152">
        <f>_xlfn.IFNA(INDEX(input_data!$1:$1048576,MATCH($A336,input_data!$B:$B,0),MATCH(O$4,input_data!$1:$1,0)),"")</f>
        <v>0</v>
      </c>
      <c r="P336" s="152">
        <f>_xlfn.IFNA(INDEX(input_data!$1:$1048576,MATCH($A336,input_data!$B:$B,0),MATCH(P$4,input_data!$1:$1,0)),"")</f>
        <v>0</v>
      </c>
      <c r="Q336" s="152">
        <f>_xlfn.IFNA(INDEX(input_data!$1:$1048576,MATCH($A336,input_data!$B:$B,0),MATCH(Q$4,input_data!$1:$1,0)),"")</f>
        <v>0</v>
      </c>
      <c r="R336" s="152">
        <f>_xlfn.IFNA(INDEX(input_data!$1:$1048576,MATCH($A336,input_data!$B:$B,0),MATCH(R$4,input_data!$1:$1,0)),"")</f>
        <v>0</v>
      </c>
      <c r="S336" s="152">
        <f>_xlfn.IFNA(INDEX(input_data!$1:$1048576,MATCH($A336,input_data!$B:$B,0),MATCH(S$4,input_data!$1:$1,0)),"")</f>
        <v>0</v>
      </c>
      <c r="T336" s="152">
        <f>_xlfn.IFNA(INDEX(input_data!$1:$1048576,MATCH($A336,input_data!$B:$B,0),MATCH(T$4,input_data!$1:$1,0)),"")</f>
        <v>0</v>
      </c>
      <c r="U336" s="152">
        <f>_xlfn.IFNA(INDEX(input_data!$1:$1048576,MATCH($A336,input_data!$B:$B,0),MATCH(U$4,input_data!$1:$1,0)),"")</f>
        <v>0</v>
      </c>
      <c r="V336" s="149">
        <f>_xlfn.IFNA(INDEX(input_data!$1:$1048576,MATCH($A336,input_data!$B:$B,0),MATCH(V$4,input_data!$1:$1,0)),"")</f>
        <v>134.377602613222</v>
      </c>
      <c r="W336" s="153">
        <f>_xlfn.IFNA(INDEX(input_data!$1:$1048576,MATCH($A336,input_data!$B:$B,0),MATCH(W$4,input_data!$1:$1,0)),"")</f>
        <v>109.743214111885</v>
      </c>
      <c r="X336" s="154">
        <f t="shared" si="5"/>
        <v>3.0548664866583364E-2</v>
      </c>
      <c r="Y336" s="157"/>
    </row>
    <row r="337" spans="1:25" ht="16.5" x14ac:dyDescent="0.35">
      <c r="A337" s="156" t="s">
        <v>1011</v>
      </c>
      <c r="B337" s="387" t="s">
        <v>1403</v>
      </c>
      <c r="C337" s="158"/>
      <c r="D337" s="156" t="s">
        <v>1012</v>
      </c>
      <c r="E337" s="387" t="s">
        <v>2068</v>
      </c>
      <c r="F337" s="387" t="s">
        <v>2031</v>
      </c>
      <c r="G337" s="398" t="s">
        <v>234</v>
      </c>
      <c r="H337" s="149">
        <f>_xlfn.IFNA(INDEX(input_data!$1:$1048576,MATCH($A337,input_data!$B:$B,0),MATCH(H$4,input_data!$1:$1,0)),"")</f>
        <v>270.17288116574099</v>
      </c>
      <c r="I337" s="150">
        <f>_xlfn.IFNA(INDEX(input_data!$1:$1048576,MATCH($A337,input_data!$B:$B,0),MATCH(I$4,input_data!$1:$1,0)),"")</f>
        <v>117530</v>
      </c>
      <c r="J337" s="399">
        <f>_xlfn.IFNA(INDEX(input_data!$1:$1048576,MATCH($A337,input_data!$B:$B,0),MATCH(J$4,input_data!$1:$1,0)),"")</f>
        <v>2298.75675287791</v>
      </c>
      <c r="K337" s="152">
        <f>_xlfn.IFNA(INDEX(input_data!$1:$1048576,MATCH($A337,input_data!$B:$B,0),MATCH(K$4,input_data!$1:$1,0)),"")</f>
        <v>51.868481350586997</v>
      </c>
      <c r="L337" s="152">
        <f>_xlfn.IFNA(INDEX(input_data!$1:$1048576,MATCH($A337,input_data!$B:$B,0),MATCH(L$4,input_data!$1:$1,0)),"")</f>
        <v>8.96804860920893</v>
      </c>
      <c r="M337" s="152">
        <f>_xlfn.IFNA(INDEX(input_data!$1:$1048576,MATCH($A337,input_data!$B:$B,0),MATCH(M$4,input_data!$1:$1,0)),"")</f>
        <v>173.495104079014</v>
      </c>
      <c r="N337" s="152">
        <f>_xlfn.IFNA(INDEX(input_data!$1:$1048576,MATCH($A337,input_data!$B:$B,0),MATCH(N$4,input_data!$1:$1,0)),"")</f>
        <v>11.4778131596105</v>
      </c>
      <c r="O337" s="152">
        <f>_xlfn.IFNA(INDEX(input_data!$1:$1048576,MATCH($A337,input_data!$B:$B,0),MATCH(O$4,input_data!$1:$1,0)),"")</f>
        <v>26.857331540686701</v>
      </c>
      <c r="P337" s="152">
        <f>_xlfn.IFNA(INDEX(input_data!$1:$1048576,MATCH($A337,input_data!$B:$B,0),MATCH(P$4,input_data!$1:$1,0)),"")</f>
        <v>4.8908199358829902</v>
      </c>
      <c r="Q337" s="152">
        <f>_xlfn.IFNA(INDEX(input_data!$1:$1048576,MATCH($A337,input_data!$B:$B,0),MATCH(Q$4,input_data!$1:$1,0)),"")</f>
        <v>0.71794000000000002</v>
      </c>
      <c r="R337" s="152">
        <f>_xlfn.IFNA(INDEX(input_data!$1:$1048576,MATCH($A337,input_data!$B:$B,0),MATCH(R$4,input_data!$1:$1,0)),"")</f>
        <v>1.965603</v>
      </c>
      <c r="S337" s="152">
        <f>_xlfn.IFNA(INDEX(input_data!$1:$1048576,MATCH($A337,input_data!$B:$B,0),MATCH(S$4,input_data!$1:$1,0)),"")</f>
        <v>0.49673310975919799</v>
      </c>
      <c r="T337" s="152">
        <f>_xlfn.IFNA(INDEX(input_data!$1:$1048576,MATCH($A337,input_data!$B:$B,0),MATCH(T$4,input_data!$1:$1,0)),"")</f>
        <v>0</v>
      </c>
      <c r="U337" s="152">
        <f>_xlfn.IFNA(INDEX(input_data!$1:$1048576,MATCH($A337,input_data!$B:$B,0),MATCH(U$4,input_data!$1:$1,0)),"")</f>
        <v>0</v>
      </c>
      <c r="V337" s="149">
        <f>_xlfn.IFNA(INDEX(input_data!$1:$1048576,MATCH($A337,input_data!$B:$B,0),MATCH(V$4,input_data!$1:$1,0)),"")</f>
        <v>280.73787478474901</v>
      </c>
      <c r="W337" s="153">
        <f>_xlfn.IFNA(INDEX(input_data!$1:$1048576,MATCH($A337,input_data!$B:$B,0),MATCH(W$4,input_data!$1:$1,0)),"")</f>
        <v>2388.6486410682301</v>
      </c>
      <c r="X337" s="154">
        <f t="shared" si="5"/>
        <v>3.9104567317867822E-2</v>
      </c>
      <c r="Y337" s="157"/>
    </row>
    <row r="338" spans="1:25" x14ac:dyDescent="0.35">
      <c r="A338" s="156" t="s">
        <v>1014</v>
      </c>
      <c r="B338" s="387" t="s">
        <v>1404</v>
      </c>
      <c r="C338" s="147"/>
      <c r="D338" s="156" t="s">
        <v>1015</v>
      </c>
      <c r="E338" s="387" t="s">
        <v>2071</v>
      </c>
      <c r="F338" s="387" t="s">
        <v>2031</v>
      </c>
      <c r="G338" s="398" t="s">
        <v>234</v>
      </c>
      <c r="H338" s="149">
        <f>_xlfn.IFNA(INDEX(input_data!$1:$1048576,MATCH($A338,input_data!$B:$B,0),MATCH(H$4,input_data!$1:$1,0)),"")</f>
        <v>372.74567918330899</v>
      </c>
      <c r="I338" s="150">
        <f>_xlfn.IFNA(INDEX(input_data!$1:$1048576,MATCH($A338,input_data!$B:$B,0),MATCH(I$4,input_data!$1:$1,0)),"")</f>
        <v>185158</v>
      </c>
      <c r="J338" s="399">
        <f>_xlfn.IFNA(INDEX(input_data!$1:$1048576,MATCH($A338,input_data!$B:$B,0),MATCH(J$4,input_data!$1:$1,0)),"")</f>
        <v>2013.1221939279401</v>
      </c>
      <c r="K338" s="152">
        <f>_xlfn.IFNA(INDEX(input_data!$1:$1048576,MATCH($A338,input_data!$B:$B,0),MATCH(K$4,input_data!$1:$1,0)),"")</f>
        <v>60.876762556142197</v>
      </c>
      <c r="L338" s="152">
        <f>_xlfn.IFNA(INDEX(input_data!$1:$1048576,MATCH($A338,input_data!$B:$B,0),MATCH(L$4,input_data!$1:$1,0)),"")</f>
        <v>10.4876391318241</v>
      </c>
      <c r="M338" s="152">
        <f>_xlfn.IFNA(INDEX(input_data!$1:$1048576,MATCH($A338,input_data!$B:$B,0),MATCH(M$4,input_data!$1:$1,0)),"")</f>
        <v>268.19629652514902</v>
      </c>
      <c r="N338" s="152">
        <f>_xlfn.IFNA(INDEX(input_data!$1:$1048576,MATCH($A338,input_data!$B:$B,0),MATCH(N$4,input_data!$1:$1,0)),"")</f>
        <v>12.4218039396577</v>
      </c>
      <c r="O338" s="152">
        <f>_xlfn.IFNA(INDEX(input_data!$1:$1048576,MATCH($A338,input_data!$B:$B,0),MATCH(O$4,input_data!$1:$1,0)),"")</f>
        <v>29.364123342201299</v>
      </c>
      <c r="P338" s="152">
        <f>_xlfn.IFNA(INDEX(input_data!$1:$1048576,MATCH($A338,input_data!$B:$B,0),MATCH(P$4,input_data!$1:$1,0)),"")</f>
        <v>6.36568984767493</v>
      </c>
      <c r="Q338" s="152">
        <f>_xlfn.IFNA(INDEX(input_data!$1:$1048576,MATCH($A338,input_data!$B:$B,0),MATCH(Q$4,input_data!$1:$1,0)),"")</f>
        <v>0.99365000000000003</v>
      </c>
      <c r="R338" s="152">
        <f>_xlfn.IFNA(INDEX(input_data!$1:$1048576,MATCH($A338,input_data!$B:$B,0),MATCH(R$4,input_data!$1:$1,0)),"")</f>
        <v>3.5055589999999999</v>
      </c>
      <c r="S338" s="152">
        <f>_xlfn.IFNA(INDEX(input_data!$1:$1048576,MATCH($A338,input_data!$B:$B,0),MATCH(S$4,input_data!$1:$1,0)),"")</f>
        <v>1.07879198246615</v>
      </c>
      <c r="T338" s="152">
        <f>_xlfn.IFNA(INDEX(input_data!$1:$1048576,MATCH($A338,input_data!$B:$B,0),MATCH(T$4,input_data!$1:$1,0)),"")</f>
        <v>0</v>
      </c>
      <c r="U338" s="152">
        <f>_xlfn.IFNA(INDEX(input_data!$1:$1048576,MATCH($A338,input_data!$B:$B,0),MATCH(U$4,input_data!$1:$1,0)),"")</f>
        <v>0</v>
      </c>
      <c r="V338" s="149">
        <f>_xlfn.IFNA(INDEX(input_data!$1:$1048576,MATCH($A338,input_data!$B:$B,0),MATCH(V$4,input_data!$1:$1,0)),"")</f>
        <v>393.29031632511601</v>
      </c>
      <c r="W338" s="153">
        <f>_xlfn.IFNA(INDEX(input_data!$1:$1048576,MATCH($A338,input_data!$B:$B,0),MATCH(W$4,input_data!$1:$1,0)),"")</f>
        <v>2124.0795230295998</v>
      </c>
      <c r="X338" s="154">
        <f t="shared" si="5"/>
        <v>5.5117036331099989E-2</v>
      </c>
      <c r="Y338" s="157"/>
    </row>
    <row r="339" spans="1:25" x14ac:dyDescent="0.35">
      <c r="A339" s="156" t="s">
        <v>1016</v>
      </c>
      <c r="B339" s="387" t="s">
        <v>1405</v>
      </c>
      <c r="C339" s="147"/>
      <c r="D339" s="156" t="s">
        <v>1017</v>
      </c>
      <c r="E339" s="387" t="s">
        <v>2069</v>
      </c>
      <c r="F339" s="387" t="s">
        <v>2034</v>
      </c>
      <c r="G339" s="398" t="s">
        <v>2142</v>
      </c>
      <c r="H339" s="149">
        <f>_xlfn.IFNA(INDEX(input_data!$1:$1048576,MATCH($A339,input_data!$B:$B,0),MATCH(H$4,input_data!$1:$1,0)),"")</f>
        <v>11.8949807412301</v>
      </c>
      <c r="I339" s="150">
        <f>_xlfn.IFNA(INDEX(input_data!$1:$1048576,MATCH($A339,input_data!$B:$B,0),MATCH(I$4,input_data!$1:$1,0)),"")</f>
        <v>53742</v>
      </c>
      <c r="J339" s="399">
        <f>_xlfn.IFNA(INDEX(input_data!$1:$1048576,MATCH($A339,input_data!$B:$B,0),MATCH(J$4,input_data!$1:$1,0)),"")</f>
        <v>221.334910149047</v>
      </c>
      <c r="K339" s="152">
        <f>_xlfn.IFNA(INDEX(input_data!$1:$1048576,MATCH($A339,input_data!$B:$B,0),MATCH(K$4,input_data!$1:$1,0)),"")</f>
        <v>2.59381642067209</v>
      </c>
      <c r="L339" s="152">
        <f>_xlfn.IFNA(INDEX(input_data!$1:$1048576,MATCH($A339,input_data!$B:$B,0),MATCH(L$4,input_data!$1:$1,0)),"")</f>
        <v>0.48389054168784501</v>
      </c>
      <c r="M339" s="152">
        <f>_xlfn.IFNA(INDEX(input_data!$1:$1048576,MATCH($A339,input_data!$B:$B,0),MATCH(M$4,input_data!$1:$1,0)),"")</f>
        <v>6.3103571534483196</v>
      </c>
      <c r="N339" s="152">
        <f>_xlfn.IFNA(INDEX(input_data!$1:$1048576,MATCH($A339,input_data!$B:$B,0),MATCH(N$4,input_data!$1:$1,0)),"")</f>
        <v>0</v>
      </c>
      <c r="O339" s="152">
        <f>_xlfn.IFNA(INDEX(input_data!$1:$1048576,MATCH($A339,input_data!$B:$B,0),MATCH(O$4,input_data!$1:$1,0)),"")</f>
        <v>0</v>
      </c>
      <c r="P339" s="152">
        <f>_xlfn.IFNA(INDEX(input_data!$1:$1048576,MATCH($A339,input_data!$B:$B,0),MATCH(P$4,input_data!$1:$1,0)),"")</f>
        <v>0</v>
      </c>
      <c r="Q339" s="152">
        <f>_xlfn.IFNA(INDEX(input_data!$1:$1048576,MATCH($A339,input_data!$B:$B,0),MATCH(Q$4,input_data!$1:$1,0)),"")</f>
        <v>3.6415999999999997E-2</v>
      </c>
      <c r="R339" s="152">
        <f>_xlfn.IFNA(INDEX(input_data!$1:$1048576,MATCH($A339,input_data!$B:$B,0),MATCH(R$4,input_data!$1:$1,0)),"")</f>
        <v>0.50634599999999996</v>
      </c>
      <c r="S339" s="152">
        <f>_xlfn.IFNA(INDEX(input_data!$1:$1048576,MATCH($A339,input_data!$B:$B,0),MATCH(S$4,input_data!$1:$1,0)),"")</f>
        <v>0</v>
      </c>
      <c r="T339" s="152">
        <f>_xlfn.IFNA(INDEX(input_data!$1:$1048576,MATCH($A339,input_data!$B:$B,0),MATCH(T$4,input_data!$1:$1,0)),"")</f>
        <v>0</v>
      </c>
      <c r="U339" s="152">
        <f>_xlfn.IFNA(INDEX(input_data!$1:$1048576,MATCH($A339,input_data!$B:$B,0),MATCH(U$4,input_data!$1:$1,0)),"")</f>
        <v>1.96463862542183</v>
      </c>
      <c r="V339" s="149">
        <f>_xlfn.IFNA(INDEX(input_data!$1:$1048576,MATCH($A339,input_data!$B:$B,0),MATCH(V$4,input_data!$1:$1,0)),"")</f>
        <v>11.8954647412301</v>
      </c>
      <c r="W339" s="153">
        <f>_xlfn.IFNA(INDEX(input_data!$1:$1048576,MATCH($A339,input_data!$B:$B,0),MATCH(W$4,input_data!$1:$1,0)),"")</f>
        <v>221.34391614063699</v>
      </c>
      <c r="X339" s="154">
        <f t="shared" si="5"/>
        <v>4.0689431158424938E-5</v>
      </c>
      <c r="Y339" s="157"/>
    </row>
    <row r="340" spans="1:25" x14ac:dyDescent="0.35">
      <c r="A340" s="156" t="s">
        <v>1020</v>
      </c>
      <c r="B340" s="387" t="s">
        <v>1406</v>
      </c>
      <c r="C340" s="147"/>
      <c r="D340" s="156" t="s">
        <v>1021</v>
      </c>
      <c r="E340" s="387" t="s">
        <v>2066</v>
      </c>
      <c r="F340" s="387" t="s">
        <v>2034</v>
      </c>
      <c r="G340" s="398" t="s">
        <v>234</v>
      </c>
      <c r="H340" s="149">
        <f>_xlfn.IFNA(INDEX(input_data!$1:$1048576,MATCH($A340,input_data!$B:$B,0),MATCH(H$4,input_data!$1:$1,0)),"")</f>
        <v>20.549766348325502</v>
      </c>
      <c r="I340" s="150">
        <f>_xlfn.IFNA(INDEX(input_data!$1:$1048576,MATCH($A340,input_data!$B:$B,0),MATCH(I$4,input_data!$1:$1,0)),"")</f>
        <v>84069</v>
      </c>
      <c r="J340" s="399">
        <f>_xlfn.IFNA(INDEX(input_data!$1:$1048576,MATCH($A340,input_data!$B:$B,0),MATCH(J$4,input_data!$1:$1,0)),"")</f>
        <v>244.43928616167099</v>
      </c>
      <c r="K340" s="152">
        <f>_xlfn.IFNA(INDEX(input_data!$1:$1048576,MATCH($A340,input_data!$B:$B,0),MATCH(K$4,input_data!$1:$1,0)),"")</f>
        <v>5.4392147274370304</v>
      </c>
      <c r="L340" s="152">
        <f>_xlfn.IFNA(INDEX(input_data!$1:$1048576,MATCH($A340,input_data!$B:$B,0),MATCH(L$4,input_data!$1:$1,0)),"")</f>
        <v>0.98486627337115595</v>
      </c>
      <c r="M340" s="152">
        <f>_xlfn.IFNA(INDEX(input_data!$1:$1048576,MATCH($A340,input_data!$B:$B,0),MATCH(M$4,input_data!$1:$1,0)),"")</f>
        <v>12.090439163351199</v>
      </c>
      <c r="N340" s="152">
        <f>_xlfn.IFNA(INDEX(input_data!$1:$1048576,MATCH($A340,input_data!$B:$B,0),MATCH(N$4,input_data!$1:$1,0)),"")</f>
        <v>0</v>
      </c>
      <c r="O340" s="152">
        <f>_xlfn.IFNA(INDEX(input_data!$1:$1048576,MATCH($A340,input_data!$B:$B,0),MATCH(O$4,input_data!$1:$1,0)),"")</f>
        <v>0</v>
      </c>
      <c r="P340" s="152">
        <f>_xlfn.IFNA(INDEX(input_data!$1:$1048576,MATCH($A340,input_data!$B:$B,0),MATCH(P$4,input_data!$1:$1,0)),"")</f>
        <v>0</v>
      </c>
      <c r="Q340" s="152">
        <f>_xlfn.IFNA(INDEX(input_data!$1:$1048576,MATCH($A340,input_data!$B:$B,0),MATCH(Q$4,input_data!$1:$1,0)),"")</f>
        <v>3.5770999999999997E-2</v>
      </c>
      <c r="R340" s="152">
        <f>_xlfn.IFNA(INDEX(input_data!$1:$1048576,MATCH($A340,input_data!$B:$B,0),MATCH(R$4,input_data!$1:$1,0)),"")</f>
        <v>0.74443300000000001</v>
      </c>
      <c r="S340" s="152">
        <f>_xlfn.IFNA(INDEX(input_data!$1:$1048576,MATCH($A340,input_data!$B:$B,0),MATCH(S$4,input_data!$1:$1,0)),"")</f>
        <v>0</v>
      </c>
      <c r="T340" s="152">
        <f>_xlfn.IFNA(INDEX(input_data!$1:$1048576,MATCH($A340,input_data!$B:$B,0),MATCH(T$4,input_data!$1:$1,0)),"")</f>
        <v>0.24339446407141299</v>
      </c>
      <c r="U340" s="152">
        <f>_xlfn.IFNA(INDEX(input_data!$1:$1048576,MATCH($A340,input_data!$B:$B,0),MATCH(U$4,input_data!$1:$1,0)),"")</f>
        <v>1.0121237200947399</v>
      </c>
      <c r="V340" s="149">
        <f>_xlfn.IFNA(INDEX(input_data!$1:$1048576,MATCH($A340,input_data!$B:$B,0),MATCH(V$4,input_data!$1:$1,0)),"")</f>
        <v>20.550242348325501</v>
      </c>
      <c r="W340" s="153">
        <f>_xlfn.IFNA(INDEX(input_data!$1:$1048576,MATCH($A340,input_data!$B:$B,0),MATCH(W$4,input_data!$1:$1,0)),"")</f>
        <v>244.44494817739599</v>
      </c>
      <c r="X340" s="154">
        <f t="shared" si="5"/>
        <v>2.3163280395976926E-5</v>
      </c>
      <c r="Y340" s="157"/>
    </row>
    <row r="341" spans="1:25" x14ac:dyDescent="0.35">
      <c r="A341" s="156" t="s">
        <v>1022</v>
      </c>
      <c r="B341" s="387" t="s">
        <v>1407</v>
      </c>
      <c r="C341" s="147"/>
      <c r="D341" s="156" t="s">
        <v>1023</v>
      </c>
      <c r="E341" s="387" t="s">
        <v>2069</v>
      </c>
      <c r="F341" s="387" t="s">
        <v>2032</v>
      </c>
      <c r="G341" s="398" t="s">
        <v>2140</v>
      </c>
      <c r="H341" s="149">
        <f>_xlfn.IFNA(INDEX(input_data!$1:$1048576,MATCH($A341,input_data!$B:$B,0),MATCH(H$4,input_data!$1:$1,0)),"")</f>
        <v>809.17505110665797</v>
      </c>
      <c r="I341" s="150">
        <f>_xlfn.IFNA(INDEX(input_data!$1:$1048576,MATCH($A341,input_data!$B:$B,0),MATCH(I$4,input_data!$1:$1,0)),"")</f>
        <v>405539</v>
      </c>
      <c r="J341" s="399">
        <f>_xlfn.IFNA(INDEX(input_data!$1:$1048576,MATCH($A341,input_data!$B:$B,0),MATCH(J$4,input_data!$1:$1,0)),"")</f>
        <v>1995.30760569676</v>
      </c>
      <c r="K341" s="152">
        <f>_xlfn.IFNA(INDEX(input_data!$1:$1048576,MATCH($A341,input_data!$B:$B,0),MATCH(K$4,input_data!$1:$1,0)),"")</f>
        <v>89.849852038923601</v>
      </c>
      <c r="L341" s="152">
        <f>_xlfn.IFNA(INDEX(input_data!$1:$1048576,MATCH($A341,input_data!$B:$B,0),MATCH(L$4,input_data!$1:$1,0)),"")</f>
        <v>17.0621593197009</v>
      </c>
      <c r="M341" s="152">
        <f>_xlfn.IFNA(INDEX(input_data!$1:$1048576,MATCH($A341,input_data!$B:$B,0),MATCH(M$4,input_data!$1:$1,0)),"")</f>
        <v>635.91700502470098</v>
      </c>
      <c r="N341" s="152">
        <f>_xlfn.IFNA(INDEX(input_data!$1:$1048576,MATCH($A341,input_data!$B:$B,0),MATCH(N$4,input_data!$1:$1,0)),"")</f>
        <v>25.429105982726199</v>
      </c>
      <c r="O341" s="152">
        <f>_xlfn.IFNA(INDEX(input_data!$1:$1048576,MATCH($A341,input_data!$B:$B,0),MATCH(O$4,input_data!$1:$1,0)),"")</f>
        <v>69.567160483950701</v>
      </c>
      <c r="P341" s="152">
        <f>_xlfn.IFNA(INDEX(input_data!$1:$1048576,MATCH($A341,input_data!$B:$B,0),MATCH(P$4,input_data!$1:$1,0)),"")</f>
        <v>14.452601685300801</v>
      </c>
      <c r="Q341" s="152">
        <f>_xlfn.IFNA(INDEX(input_data!$1:$1048576,MATCH($A341,input_data!$B:$B,0),MATCH(Q$4,input_data!$1:$1,0)),"")</f>
        <v>1.9457629999999999</v>
      </c>
      <c r="R341" s="152">
        <f>_xlfn.IFNA(INDEX(input_data!$1:$1048576,MATCH($A341,input_data!$B:$B,0),MATCH(R$4,input_data!$1:$1,0)),"")</f>
        <v>0.942913</v>
      </c>
      <c r="S341" s="152">
        <f>_xlfn.IFNA(INDEX(input_data!$1:$1048576,MATCH($A341,input_data!$B:$B,0),MATCH(S$4,input_data!$1:$1,0)),"")</f>
        <v>1.7148369086008599</v>
      </c>
      <c r="T341" s="152">
        <f>_xlfn.IFNA(INDEX(input_data!$1:$1048576,MATCH($A341,input_data!$B:$B,0),MATCH(T$4,input_data!$1:$1,0)),"")</f>
        <v>0</v>
      </c>
      <c r="U341" s="152">
        <f>_xlfn.IFNA(INDEX(input_data!$1:$1048576,MATCH($A341,input_data!$B:$B,0),MATCH(U$4,input_data!$1:$1,0)),"")</f>
        <v>0</v>
      </c>
      <c r="V341" s="149">
        <f>_xlfn.IFNA(INDEX(input_data!$1:$1048576,MATCH($A341,input_data!$B:$B,0),MATCH(V$4,input_data!$1:$1,0)),"")</f>
        <v>856.88139744390298</v>
      </c>
      <c r="W341" s="153">
        <f>_xlfn.IFNA(INDEX(input_data!$1:$1048576,MATCH($A341,input_data!$B:$B,0),MATCH(W$4,input_data!$1:$1,0)),"")</f>
        <v>2112.94449471914</v>
      </c>
      <c r="X341" s="154">
        <f t="shared" si="5"/>
        <v>5.8956768714013119E-2</v>
      </c>
      <c r="Y341" s="157"/>
    </row>
    <row r="342" spans="1:25" x14ac:dyDescent="0.35">
      <c r="A342" s="156" t="s">
        <v>1024</v>
      </c>
      <c r="B342" s="387" t="s">
        <v>1408</v>
      </c>
      <c r="C342" s="147"/>
      <c r="D342" s="156" t="s">
        <v>1025</v>
      </c>
      <c r="E342" s="387" t="s">
        <v>2064</v>
      </c>
      <c r="F342" s="387" t="s">
        <v>2033</v>
      </c>
      <c r="G342" s="398" t="s">
        <v>234</v>
      </c>
      <c r="H342" s="149">
        <f>_xlfn.IFNA(INDEX(input_data!$1:$1048576,MATCH($A342,input_data!$B:$B,0),MATCH(H$4,input_data!$1:$1,0)),"")</f>
        <v>108.68922367452301</v>
      </c>
      <c r="I342" s="150">
        <f>_xlfn.IFNA(INDEX(input_data!$1:$1048576,MATCH($A342,input_data!$B:$B,0),MATCH(I$4,input_data!$1:$1,0)),"")</f>
        <v>1054388</v>
      </c>
      <c r="J342" s="399">
        <f>_xlfn.IFNA(INDEX(input_data!$1:$1048576,MATCH($A342,input_data!$B:$B,0),MATCH(J$4,input_data!$1:$1,0)),"")</f>
        <v>103.082758599798</v>
      </c>
      <c r="K342" s="152">
        <f>_xlfn.IFNA(INDEX(input_data!$1:$1048576,MATCH($A342,input_data!$B:$B,0),MATCH(K$4,input_data!$1:$1,0)),"")</f>
        <v>48.204353012728902</v>
      </c>
      <c r="L342" s="152">
        <f>_xlfn.IFNA(INDEX(input_data!$1:$1048576,MATCH($A342,input_data!$B:$B,0),MATCH(L$4,input_data!$1:$1,0)),"")</f>
        <v>5.4363233221450598</v>
      </c>
      <c r="M342" s="152">
        <f>_xlfn.IFNA(INDEX(input_data!$1:$1048576,MATCH($A342,input_data!$B:$B,0),MATCH(M$4,input_data!$1:$1,0)),"")</f>
        <v>58.284759391201199</v>
      </c>
      <c r="N342" s="152">
        <f>_xlfn.IFNA(INDEX(input_data!$1:$1048576,MATCH($A342,input_data!$B:$B,0),MATCH(N$4,input_data!$1:$1,0)),"")</f>
        <v>0</v>
      </c>
      <c r="O342" s="152">
        <f>_xlfn.IFNA(INDEX(input_data!$1:$1048576,MATCH($A342,input_data!$B:$B,0),MATCH(O$4,input_data!$1:$1,0)),"")</f>
        <v>0</v>
      </c>
      <c r="P342" s="152">
        <f>_xlfn.IFNA(INDEX(input_data!$1:$1048576,MATCH($A342,input_data!$B:$B,0),MATCH(P$4,input_data!$1:$1,0)),"")</f>
        <v>0</v>
      </c>
      <c r="Q342" s="152">
        <f>_xlfn.IFNA(INDEX(input_data!$1:$1048576,MATCH($A342,input_data!$B:$B,0),MATCH(Q$4,input_data!$1:$1,0)),"")</f>
        <v>0</v>
      </c>
      <c r="R342" s="152">
        <f>_xlfn.IFNA(INDEX(input_data!$1:$1048576,MATCH($A342,input_data!$B:$B,0),MATCH(R$4,input_data!$1:$1,0)),"")</f>
        <v>0</v>
      </c>
      <c r="S342" s="152">
        <f>_xlfn.IFNA(INDEX(input_data!$1:$1048576,MATCH($A342,input_data!$B:$B,0),MATCH(S$4,input_data!$1:$1,0)),"")</f>
        <v>0</v>
      </c>
      <c r="T342" s="152">
        <f>_xlfn.IFNA(INDEX(input_data!$1:$1048576,MATCH($A342,input_data!$B:$B,0),MATCH(T$4,input_data!$1:$1,0)),"")</f>
        <v>0</v>
      </c>
      <c r="U342" s="152">
        <f>_xlfn.IFNA(INDEX(input_data!$1:$1048576,MATCH($A342,input_data!$B:$B,0),MATCH(U$4,input_data!$1:$1,0)),"")</f>
        <v>0</v>
      </c>
      <c r="V342" s="149">
        <f>_xlfn.IFNA(INDEX(input_data!$1:$1048576,MATCH($A342,input_data!$B:$B,0),MATCH(V$4,input_data!$1:$1,0)),"")</f>
        <v>111.92543572607499</v>
      </c>
      <c r="W342" s="153">
        <f>_xlfn.IFNA(INDEX(input_data!$1:$1048576,MATCH($A342,input_data!$B:$B,0),MATCH(W$4,input_data!$1:$1,0)),"")</f>
        <v>106.15203864808301</v>
      </c>
      <c r="X342" s="154">
        <f t="shared" si="5"/>
        <v>2.9774911827901596E-2</v>
      </c>
      <c r="Y342" s="157"/>
    </row>
    <row r="343" spans="1:25" x14ac:dyDescent="0.35">
      <c r="A343" s="156" t="s">
        <v>1026</v>
      </c>
      <c r="B343" s="387" t="s">
        <v>1409</v>
      </c>
      <c r="C343" s="147"/>
      <c r="D343" s="156" t="s">
        <v>1027</v>
      </c>
      <c r="E343" s="387" t="s">
        <v>2063</v>
      </c>
      <c r="F343" s="387" t="s">
        <v>2029</v>
      </c>
      <c r="G343" s="398" t="s">
        <v>2140</v>
      </c>
      <c r="H343" s="149">
        <f>_xlfn.IFNA(INDEX(input_data!$1:$1048576,MATCH($A343,input_data!$B:$B,0),MATCH(H$4,input_data!$1:$1,0)),"")</f>
        <v>288.332115166292</v>
      </c>
      <c r="I343" s="150">
        <f>_xlfn.IFNA(INDEX(input_data!$1:$1048576,MATCH($A343,input_data!$B:$B,0),MATCH(I$4,input_data!$1:$1,0)),"")</f>
        <v>131827</v>
      </c>
      <c r="J343" s="399">
        <f>_xlfn.IFNA(INDEX(input_data!$1:$1048576,MATCH($A343,input_data!$B:$B,0),MATCH(J$4,input_data!$1:$1,0)),"")</f>
        <v>2187.2007643828001</v>
      </c>
      <c r="K343" s="152">
        <f>_xlfn.IFNA(INDEX(input_data!$1:$1048576,MATCH($A343,input_data!$B:$B,0),MATCH(K$4,input_data!$1:$1,0)),"")</f>
        <v>138.84816537278201</v>
      </c>
      <c r="L343" s="152">
        <f>_xlfn.IFNA(INDEX(input_data!$1:$1048576,MATCH($A343,input_data!$B:$B,0),MATCH(L$4,input_data!$1:$1,0)),"")</f>
        <v>17.7094668326543</v>
      </c>
      <c r="M343" s="152">
        <f>_xlfn.IFNA(INDEX(input_data!$1:$1048576,MATCH($A343,input_data!$B:$B,0),MATCH(M$4,input_data!$1:$1,0)),"")</f>
        <v>73.017788924930599</v>
      </c>
      <c r="N343" s="152">
        <f>_xlfn.IFNA(INDEX(input_data!$1:$1048576,MATCH($A343,input_data!$B:$B,0),MATCH(N$4,input_data!$1:$1,0)),"")</f>
        <v>21.772954375047298</v>
      </c>
      <c r="O343" s="152">
        <f>_xlfn.IFNA(INDEX(input_data!$1:$1048576,MATCH($A343,input_data!$B:$B,0),MATCH(O$4,input_data!$1:$1,0)),"")</f>
        <v>41.593301487938596</v>
      </c>
      <c r="P343" s="152">
        <f>_xlfn.IFNA(INDEX(input_data!$1:$1048576,MATCH($A343,input_data!$B:$B,0),MATCH(P$4,input_data!$1:$1,0)),"")</f>
        <v>5.7888213097612402</v>
      </c>
      <c r="Q343" s="152">
        <f>_xlfn.IFNA(INDEX(input_data!$1:$1048576,MATCH($A343,input_data!$B:$B,0),MATCH(Q$4,input_data!$1:$1,0)),"")</f>
        <v>5.2268000000000002E-2</v>
      </c>
      <c r="R343" s="152">
        <f>_xlfn.IFNA(INDEX(input_data!$1:$1048576,MATCH($A343,input_data!$B:$B,0),MATCH(R$4,input_data!$1:$1,0)),"")</f>
        <v>0.99582999999999999</v>
      </c>
      <c r="S343" s="152">
        <f>_xlfn.IFNA(INDEX(input_data!$1:$1048576,MATCH($A343,input_data!$B:$B,0),MATCH(S$4,input_data!$1:$1,0)),"")</f>
        <v>0.99863015023072099</v>
      </c>
      <c r="T343" s="152">
        <f>_xlfn.IFNA(INDEX(input_data!$1:$1048576,MATCH($A343,input_data!$B:$B,0),MATCH(T$4,input_data!$1:$1,0)),"")</f>
        <v>0</v>
      </c>
      <c r="U343" s="152">
        <f>_xlfn.IFNA(INDEX(input_data!$1:$1048576,MATCH($A343,input_data!$B:$B,0),MATCH(U$4,input_data!$1:$1,0)),"")</f>
        <v>0</v>
      </c>
      <c r="V343" s="149">
        <f>_xlfn.IFNA(INDEX(input_data!$1:$1048576,MATCH($A343,input_data!$B:$B,0),MATCH(V$4,input_data!$1:$1,0)),"")</f>
        <v>300.77722645334501</v>
      </c>
      <c r="W343" s="153">
        <f>_xlfn.IFNA(INDEX(input_data!$1:$1048576,MATCH($A343,input_data!$B:$B,0),MATCH(W$4,input_data!$1:$1,0)),"")</f>
        <v>2281.6056380964801</v>
      </c>
      <c r="X343" s="154">
        <f t="shared" si="5"/>
        <v>4.3162418032675509E-2</v>
      </c>
      <c r="Y343" s="157"/>
    </row>
    <row r="344" spans="1:25" x14ac:dyDescent="0.35">
      <c r="A344" s="156" t="s">
        <v>1030</v>
      </c>
      <c r="B344" s="387" t="s">
        <v>1410</v>
      </c>
      <c r="C344" s="147"/>
      <c r="D344" s="156" t="s">
        <v>1031</v>
      </c>
      <c r="E344" s="387" t="s">
        <v>2068</v>
      </c>
      <c r="F344" s="387" t="s">
        <v>2030</v>
      </c>
      <c r="G344" s="398" t="s">
        <v>2140</v>
      </c>
      <c r="H344" s="149">
        <f>_xlfn.IFNA(INDEX(input_data!$1:$1048576,MATCH($A344,input_data!$B:$B,0),MATCH(H$4,input_data!$1:$1,0)),"")</f>
        <v>332.56527305969701</v>
      </c>
      <c r="I344" s="150">
        <f>_xlfn.IFNA(INDEX(input_data!$1:$1048576,MATCH($A344,input_data!$B:$B,0),MATCH(I$4,input_data!$1:$1,0)),"")</f>
        <v>153158</v>
      </c>
      <c r="J344" s="399">
        <f>_xlfn.IFNA(INDEX(input_data!$1:$1048576,MATCH($A344,input_data!$B:$B,0),MATCH(J$4,input_data!$1:$1,0)),"")</f>
        <v>2171.3868884400199</v>
      </c>
      <c r="K344" s="152">
        <f>_xlfn.IFNA(INDEX(input_data!$1:$1048576,MATCH($A344,input_data!$B:$B,0),MATCH(K$4,input_data!$1:$1,0)),"")</f>
        <v>97.599380332574597</v>
      </c>
      <c r="L344" s="152">
        <f>_xlfn.IFNA(INDEX(input_data!$1:$1048576,MATCH($A344,input_data!$B:$B,0),MATCH(L$4,input_data!$1:$1,0)),"")</f>
        <v>15.7188613410953</v>
      </c>
      <c r="M344" s="152">
        <f>_xlfn.IFNA(INDEX(input_data!$1:$1048576,MATCH($A344,input_data!$B:$B,0),MATCH(M$4,input_data!$1:$1,0)),"")</f>
        <v>162.09249571312199</v>
      </c>
      <c r="N344" s="152">
        <f>_xlfn.IFNA(INDEX(input_data!$1:$1048576,MATCH($A344,input_data!$B:$B,0),MATCH(N$4,input_data!$1:$1,0)),"")</f>
        <v>20.680052898807901</v>
      </c>
      <c r="O344" s="152">
        <f>_xlfn.IFNA(INDEX(input_data!$1:$1048576,MATCH($A344,input_data!$B:$B,0),MATCH(O$4,input_data!$1:$1,0)),"")</f>
        <v>44.904244565238699</v>
      </c>
      <c r="P344" s="152">
        <f>_xlfn.IFNA(INDEX(input_data!$1:$1048576,MATCH($A344,input_data!$B:$B,0),MATCH(P$4,input_data!$1:$1,0)),"")</f>
        <v>6.9659748068313698</v>
      </c>
      <c r="Q344" s="152">
        <f>_xlfn.IFNA(INDEX(input_data!$1:$1048576,MATCH($A344,input_data!$B:$B,0),MATCH(Q$4,input_data!$1:$1,0)),"")</f>
        <v>0.92963099999999999</v>
      </c>
      <c r="R344" s="152">
        <f>_xlfn.IFNA(INDEX(input_data!$1:$1048576,MATCH($A344,input_data!$B:$B,0),MATCH(R$4,input_data!$1:$1,0)),"")</f>
        <v>1.488621</v>
      </c>
      <c r="S344" s="152">
        <f>_xlfn.IFNA(INDEX(input_data!$1:$1048576,MATCH($A344,input_data!$B:$B,0),MATCH(S$4,input_data!$1:$1,0)),"")</f>
        <v>1.9690744460018601</v>
      </c>
      <c r="T344" s="152">
        <f>_xlfn.IFNA(INDEX(input_data!$1:$1048576,MATCH($A344,input_data!$B:$B,0),MATCH(T$4,input_data!$1:$1,0)),"")</f>
        <v>7.0447375080482804</v>
      </c>
      <c r="U344" s="152">
        <f>_xlfn.IFNA(INDEX(input_data!$1:$1048576,MATCH($A344,input_data!$B:$B,0),MATCH(U$4,input_data!$1:$1,0)),"")</f>
        <v>0</v>
      </c>
      <c r="V344" s="149">
        <f>_xlfn.IFNA(INDEX(input_data!$1:$1048576,MATCH($A344,input_data!$B:$B,0),MATCH(V$4,input_data!$1:$1,0)),"")</f>
        <v>359.39307361172098</v>
      </c>
      <c r="W344" s="153">
        <f>_xlfn.IFNA(INDEX(input_data!$1:$1048576,MATCH($A344,input_data!$B:$B,0),MATCH(W$4,input_data!$1:$1,0)),"")</f>
        <v>2346.5511015534298</v>
      </c>
      <c r="X344" s="154">
        <f t="shared" si="5"/>
        <v>8.0669278259874799E-2</v>
      </c>
      <c r="Y344" s="157"/>
    </row>
    <row r="345" spans="1:25" x14ac:dyDescent="0.35">
      <c r="A345" s="156" t="s">
        <v>1032</v>
      </c>
      <c r="B345" s="387" t="s">
        <v>1411</v>
      </c>
      <c r="C345" s="147"/>
      <c r="D345" s="156" t="s">
        <v>1033</v>
      </c>
      <c r="E345" s="387" t="s">
        <v>2065</v>
      </c>
      <c r="F345" s="387" t="s">
        <v>2031</v>
      </c>
      <c r="G345" s="398" t="s">
        <v>2142</v>
      </c>
      <c r="H345" s="149">
        <f>_xlfn.IFNA(INDEX(input_data!$1:$1048576,MATCH($A345,input_data!$B:$B,0),MATCH(H$4,input_data!$1:$1,0)),"")</f>
        <v>489.71150424100398</v>
      </c>
      <c r="I345" s="150">
        <f>_xlfn.IFNA(INDEX(input_data!$1:$1048576,MATCH($A345,input_data!$B:$B,0),MATCH(I$4,input_data!$1:$1,0)),"")</f>
        <v>232531</v>
      </c>
      <c r="J345" s="399">
        <f>_xlfn.IFNA(INDEX(input_data!$1:$1048576,MATCH($A345,input_data!$B:$B,0),MATCH(J$4,input_data!$1:$1,0)),"")</f>
        <v>2106.0052390477099</v>
      </c>
      <c r="K345" s="152">
        <f>_xlfn.IFNA(INDEX(input_data!$1:$1048576,MATCH($A345,input_data!$B:$B,0),MATCH(K$4,input_data!$1:$1,0)),"")</f>
        <v>64.873684911610596</v>
      </c>
      <c r="L345" s="152">
        <f>_xlfn.IFNA(INDEX(input_data!$1:$1048576,MATCH($A345,input_data!$B:$B,0),MATCH(L$4,input_data!$1:$1,0)),"")</f>
        <v>12.7731368188249</v>
      </c>
      <c r="M345" s="152">
        <f>_xlfn.IFNA(INDEX(input_data!$1:$1048576,MATCH($A345,input_data!$B:$B,0),MATCH(M$4,input_data!$1:$1,0)),"")</f>
        <v>371.77087641114298</v>
      </c>
      <c r="N345" s="152">
        <f>_xlfn.IFNA(INDEX(input_data!$1:$1048576,MATCH($A345,input_data!$B:$B,0),MATCH(N$4,input_data!$1:$1,0)),"")</f>
        <v>12.6353075361629</v>
      </c>
      <c r="O345" s="152">
        <f>_xlfn.IFNA(INDEX(input_data!$1:$1048576,MATCH($A345,input_data!$B:$B,0),MATCH(O$4,input_data!$1:$1,0)),"")</f>
        <v>37.0362296002425</v>
      </c>
      <c r="P345" s="152">
        <f>_xlfn.IFNA(INDEX(input_data!$1:$1048576,MATCH($A345,input_data!$B:$B,0),MATCH(P$4,input_data!$1:$1,0)),"")</f>
        <v>7.9759038083597797</v>
      </c>
      <c r="Q345" s="152">
        <f>_xlfn.IFNA(INDEX(input_data!$1:$1048576,MATCH($A345,input_data!$B:$B,0),MATCH(Q$4,input_data!$1:$1,0)),"")</f>
        <v>1.0780320000000001</v>
      </c>
      <c r="R345" s="152">
        <f>_xlfn.IFNA(INDEX(input_data!$1:$1048576,MATCH($A345,input_data!$B:$B,0),MATCH(R$4,input_data!$1:$1,0)),"")</f>
        <v>1.687206</v>
      </c>
      <c r="S345" s="152">
        <f>_xlfn.IFNA(INDEX(input_data!$1:$1048576,MATCH($A345,input_data!$B:$B,0),MATCH(S$4,input_data!$1:$1,0)),"")</f>
        <v>0.95647657628438398</v>
      </c>
      <c r="T345" s="152">
        <f>_xlfn.IFNA(INDEX(input_data!$1:$1048576,MATCH($A345,input_data!$B:$B,0),MATCH(T$4,input_data!$1:$1,0)),"")</f>
        <v>0</v>
      </c>
      <c r="U345" s="152">
        <f>_xlfn.IFNA(INDEX(input_data!$1:$1048576,MATCH($A345,input_data!$B:$B,0),MATCH(U$4,input_data!$1:$1,0)),"")</f>
        <v>0</v>
      </c>
      <c r="V345" s="149">
        <f>_xlfn.IFNA(INDEX(input_data!$1:$1048576,MATCH($A345,input_data!$B:$B,0),MATCH(V$4,input_data!$1:$1,0)),"")</f>
        <v>510.786853662628</v>
      </c>
      <c r="W345" s="153">
        <f>_xlfn.IFNA(INDEX(input_data!$1:$1048576,MATCH($A345,input_data!$B:$B,0),MATCH(W$4,input_data!$1:$1,0)),"")</f>
        <v>2196.63981861613</v>
      </c>
      <c r="X345" s="154">
        <f t="shared" si="5"/>
        <v>4.3036255507798105E-2</v>
      </c>
      <c r="Y345" s="157"/>
    </row>
    <row r="346" spans="1:25" x14ac:dyDescent="0.35">
      <c r="A346" s="156" t="s">
        <v>1034</v>
      </c>
      <c r="B346" s="387" t="s">
        <v>1412</v>
      </c>
      <c r="C346" s="147"/>
      <c r="D346" s="156" t="s">
        <v>1035</v>
      </c>
      <c r="E346" s="387" t="s">
        <v>2069</v>
      </c>
      <c r="F346" s="387" t="s">
        <v>2034</v>
      </c>
      <c r="G346" s="398" t="s">
        <v>2142</v>
      </c>
      <c r="H346" s="149">
        <f>_xlfn.IFNA(INDEX(input_data!$1:$1048576,MATCH($A346,input_data!$B:$B,0),MATCH(H$4,input_data!$1:$1,0)),"")</f>
        <v>15.874177108824799</v>
      </c>
      <c r="I346" s="150">
        <f>_xlfn.IFNA(INDEX(input_data!$1:$1048576,MATCH($A346,input_data!$B:$B,0),MATCH(I$4,input_data!$1:$1,0)),"")</f>
        <v>58576</v>
      </c>
      <c r="J346" s="399">
        <f>_xlfn.IFNA(INDEX(input_data!$1:$1048576,MATCH($A346,input_data!$B:$B,0),MATCH(J$4,input_data!$1:$1,0)),"")</f>
        <v>271.001384676741</v>
      </c>
      <c r="K346" s="152">
        <f>_xlfn.IFNA(INDEX(input_data!$1:$1048576,MATCH($A346,input_data!$B:$B,0),MATCH(K$4,input_data!$1:$1,0)),"")</f>
        <v>2.6569337182102002</v>
      </c>
      <c r="L346" s="152">
        <f>_xlfn.IFNA(INDEX(input_data!$1:$1048576,MATCH($A346,input_data!$B:$B,0),MATCH(L$4,input_data!$1:$1,0)),"")</f>
        <v>0.485546530018439</v>
      </c>
      <c r="M346" s="152">
        <f>_xlfn.IFNA(INDEX(input_data!$1:$1048576,MATCH($A346,input_data!$B:$B,0),MATCH(M$4,input_data!$1:$1,0)),"")</f>
        <v>10.3086193318531</v>
      </c>
      <c r="N346" s="152">
        <f>_xlfn.IFNA(INDEX(input_data!$1:$1048576,MATCH($A346,input_data!$B:$B,0),MATCH(N$4,input_data!$1:$1,0)),"")</f>
        <v>0</v>
      </c>
      <c r="O346" s="152">
        <f>_xlfn.IFNA(INDEX(input_data!$1:$1048576,MATCH($A346,input_data!$B:$B,0),MATCH(O$4,input_data!$1:$1,0)),"")</f>
        <v>0</v>
      </c>
      <c r="P346" s="152">
        <f>_xlfn.IFNA(INDEX(input_data!$1:$1048576,MATCH($A346,input_data!$B:$B,0),MATCH(P$4,input_data!$1:$1,0)),"")</f>
        <v>0</v>
      </c>
      <c r="Q346" s="152">
        <f>_xlfn.IFNA(INDEX(input_data!$1:$1048576,MATCH($A346,input_data!$B:$B,0),MATCH(Q$4,input_data!$1:$1,0)),"")</f>
        <v>3.7467E-2</v>
      </c>
      <c r="R346" s="152">
        <f>_xlfn.IFNA(INDEX(input_data!$1:$1048576,MATCH($A346,input_data!$B:$B,0),MATCH(R$4,input_data!$1:$1,0)),"")</f>
        <v>1.811366</v>
      </c>
      <c r="S346" s="152">
        <f>_xlfn.IFNA(INDEX(input_data!$1:$1048576,MATCH($A346,input_data!$B:$B,0),MATCH(S$4,input_data!$1:$1,0)),"")</f>
        <v>0</v>
      </c>
      <c r="T346" s="152">
        <f>_xlfn.IFNA(INDEX(input_data!$1:$1048576,MATCH($A346,input_data!$B:$B,0),MATCH(T$4,input_data!$1:$1,0)),"")</f>
        <v>0</v>
      </c>
      <c r="U346" s="152">
        <f>_xlfn.IFNA(INDEX(input_data!$1:$1048576,MATCH($A346,input_data!$B:$B,0),MATCH(U$4,input_data!$1:$1,0)),"")</f>
        <v>0.57474252874305498</v>
      </c>
      <c r="V346" s="149">
        <f>_xlfn.IFNA(INDEX(input_data!$1:$1048576,MATCH($A346,input_data!$B:$B,0),MATCH(V$4,input_data!$1:$1,0)),"")</f>
        <v>15.8746751088248</v>
      </c>
      <c r="W346" s="153">
        <f>_xlfn.IFNA(INDEX(input_data!$1:$1048576,MATCH($A346,input_data!$B:$B,0),MATCH(W$4,input_data!$1:$1,0)),"")</f>
        <v>271.00988645221202</v>
      </c>
      <c r="X346" s="154">
        <f t="shared" si="5"/>
        <v>3.1371704913407683E-5</v>
      </c>
      <c r="Y346" s="157"/>
    </row>
    <row r="347" spans="1:25" x14ac:dyDescent="0.35">
      <c r="A347" s="156" t="s">
        <v>1036</v>
      </c>
      <c r="B347" s="387" t="s">
        <v>1413</v>
      </c>
      <c r="C347" s="147"/>
      <c r="D347" s="156" t="s">
        <v>1037</v>
      </c>
      <c r="E347" s="387" t="s">
        <v>2069</v>
      </c>
      <c r="F347" s="387" t="s">
        <v>2031</v>
      </c>
      <c r="G347" s="398" t="s">
        <v>2140</v>
      </c>
      <c r="H347" s="149">
        <f>_xlfn.IFNA(INDEX(input_data!$1:$1048576,MATCH($A347,input_data!$B:$B,0),MATCH(H$4,input_data!$1:$1,0)),"")</f>
        <v>122.08991805434501</v>
      </c>
      <c r="I347" s="150">
        <f>_xlfn.IFNA(INDEX(input_data!$1:$1048576,MATCH($A347,input_data!$B:$B,0),MATCH(I$4,input_data!$1:$1,0)),"")</f>
        <v>67391</v>
      </c>
      <c r="J347" s="399">
        <f>_xlfn.IFNA(INDEX(input_data!$1:$1048576,MATCH($A347,input_data!$B:$B,0),MATCH(J$4,input_data!$1:$1,0)),"")</f>
        <v>1811.66503026138</v>
      </c>
      <c r="K347" s="152">
        <f>_xlfn.IFNA(INDEX(input_data!$1:$1048576,MATCH($A347,input_data!$B:$B,0),MATCH(K$4,input_data!$1:$1,0)),"")</f>
        <v>14.2005474313</v>
      </c>
      <c r="L347" s="152">
        <f>_xlfn.IFNA(INDEX(input_data!$1:$1048576,MATCH($A347,input_data!$B:$B,0),MATCH(L$4,input_data!$1:$1,0)),"")</f>
        <v>2.7052318530241299</v>
      </c>
      <c r="M347" s="152">
        <f>_xlfn.IFNA(INDEX(input_data!$1:$1048576,MATCH($A347,input_data!$B:$B,0),MATCH(M$4,input_data!$1:$1,0)),"")</f>
        <v>95.7946179904757</v>
      </c>
      <c r="N347" s="152">
        <f>_xlfn.IFNA(INDEX(input_data!$1:$1048576,MATCH($A347,input_data!$B:$B,0),MATCH(N$4,input_data!$1:$1,0)),"")</f>
        <v>2.7836242961153301</v>
      </c>
      <c r="O347" s="152">
        <f>_xlfn.IFNA(INDEX(input_data!$1:$1048576,MATCH($A347,input_data!$B:$B,0),MATCH(O$4,input_data!$1:$1,0)),"")</f>
        <v>9.50953047391471</v>
      </c>
      <c r="P347" s="152">
        <f>_xlfn.IFNA(INDEX(input_data!$1:$1048576,MATCH($A347,input_data!$B:$B,0),MATCH(P$4,input_data!$1:$1,0)),"")</f>
        <v>2.0844996425712599</v>
      </c>
      <c r="Q347" s="152">
        <f>_xlfn.IFNA(INDEX(input_data!$1:$1048576,MATCH($A347,input_data!$B:$B,0),MATCH(Q$4,input_data!$1:$1,0)),"")</f>
        <v>0.312195</v>
      </c>
      <c r="R347" s="152">
        <f>_xlfn.IFNA(INDEX(input_data!$1:$1048576,MATCH($A347,input_data!$B:$B,0),MATCH(R$4,input_data!$1:$1,0)),"")</f>
        <v>1.0364850000000001</v>
      </c>
      <c r="S347" s="152">
        <f>_xlfn.IFNA(INDEX(input_data!$1:$1048576,MATCH($A347,input_data!$B:$B,0),MATCH(S$4,input_data!$1:$1,0)),"")</f>
        <v>0.24847649298320101</v>
      </c>
      <c r="T347" s="152">
        <f>_xlfn.IFNA(INDEX(input_data!$1:$1048576,MATCH($A347,input_data!$B:$B,0),MATCH(T$4,input_data!$1:$1,0)),"")</f>
        <v>0</v>
      </c>
      <c r="U347" s="152">
        <f>_xlfn.IFNA(INDEX(input_data!$1:$1048576,MATCH($A347,input_data!$B:$B,0),MATCH(U$4,input_data!$1:$1,0)),"")</f>
        <v>0</v>
      </c>
      <c r="V347" s="149">
        <f>_xlfn.IFNA(INDEX(input_data!$1:$1048576,MATCH($A347,input_data!$B:$B,0),MATCH(V$4,input_data!$1:$1,0)),"")</f>
        <v>128.675208180384</v>
      </c>
      <c r="W347" s="153">
        <f>_xlfn.IFNA(INDEX(input_data!$1:$1048576,MATCH($A347,input_data!$B:$B,0),MATCH(W$4,input_data!$1:$1,0)),"")</f>
        <v>1909.3826798887701</v>
      </c>
      <c r="X347" s="154">
        <f t="shared" si="5"/>
        <v>5.3938033794958651E-2</v>
      </c>
      <c r="Y347" s="157"/>
    </row>
    <row r="348" spans="1:25" x14ac:dyDescent="0.35">
      <c r="A348" s="156" t="s">
        <v>1038</v>
      </c>
      <c r="B348" s="387" t="s">
        <v>1414</v>
      </c>
      <c r="C348" s="147"/>
      <c r="D348" s="156" t="s">
        <v>1039</v>
      </c>
      <c r="E348" s="387" t="s">
        <v>2068</v>
      </c>
      <c r="F348" s="387" t="s">
        <v>2030</v>
      </c>
      <c r="G348" s="398" t="s">
        <v>2140</v>
      </c>
      <c r="H348" s="149">
        <f>_xlfn.IFNA(INDEX(input_data!$1:$1048576,MATCH($A348,input_data!$B:$B,0),MATCH(H$4,input_data!$1:$1,0)),"")</f>
        <v>385.29048317304898</v>
      </c>
      <c r="I348" s="150">
        <f>_xlfn.IFNA(INDEX(input_data!$1:$1048576,MATCH($A348,input_data!$B:$B,0),MATCH(I$4,input_data!$1:$1,0)),"")</f>
        <v>151821</v>
      </c>
      <c r="J348" s="399">
        <f>_xlfn.IFNA(INDEX(input_data!$1:$1048576,MATCH($A348,input_data!$B:$B,0),MATCH(J$4,input_data!$1:$1,0)),"")</f>
        <v>2537.7943971719901</v>
      </c>
      <c r="K348" s="152">
        <f>_xlfn.IFNA(INDEX(input_data!$1:$1048576,MATCH($A348,input_data!$B:$B,0),MATCH(K$4,input_data!$1:$1,0)),"")</f>
        <v>113.104837504934</v>
      </c>
      <c r="L348" s="152">
        <f>_xlfn.IFNA(INDEX(input_data!$1:$1048576,MATCH($A348,input_data!$B:$B,0),MATCH(L$4,input_data!$1:$1,0)),"")</f>
        <v>18.159130618832499</v>
      </c>
      <c r="M348" s="152">
        <f>_xlfn.IFNA(INDEX(input_data!$1:$1048576,MATCH($A348,input_data!$B:$B,0),MATCH(M$4,input_data!$1:$1,0)),"")</f>
        <v>191.33906588060901</v>
      </c>
      <c r="N348" s="152">
        <f>_xlfn.IFNA(INDEX(input_data!$1:$1048576,MATCH($A348,input_data!$B:$B,0),MATCH(N$4,input_data!$1:$1,0)),"")</f>
        <v>23.7343269659995</v>
      </c>
      <c r="O348" s="152">
        <f>_xlfn.IFNA(INDEX(input_data!$1:$1048576,MATCH($A348,input_data!$B:$B,0),MATCH(O$4,input_data!$1:$1,0)),"")</f>
        <v>49.545094615990998</v>
      </c>
      <c r="P348" s="152">
        <f>_xlfn.IFNA(INDEX(input_data!$1:$1048576,MATCH($A348,input_data!$B:$B,0),MATCH(P$4,input_data!$1:$1,0)),"")</f>
        <v>7.8766183524900999</v>
      </c>
      <c r="Q348" s="152">
        <f>_xlfn.IFNA(INDEX(input_data!$1:$1048576,MATCH($A348,input_data!$B:$B,0),MATCH(Q$4,input_data!$1:$1,0)),"")</f>
        <v>0.97383299999999995</v>
      </c>
      <c r="R348" s="152">
        <f>_xlfn.IFNA(INDEX(input_data!$1:$1048576,MATCH($A348,input_data!$B:$B,0),MATCH(R$4,input_data!$1:$1,0)),"")</f>
        <v>0.41583900000000001</v>
      </c>
      <c r="S348" s="152">
        <f>_xlfn.IFNA(INDEX(input_data!$1:$1048576,MATCH($A348,input_data!$B:$B,0),MATCH(S$4,input_data!$1:$1,0)),"")</f>
        <v>2.2482861533904699</v>
      </c>
      <c r="T348" s="152">
        <f>_xlfn.IFNA(INDEX(input_data!$1:$1048576,MATCH($A348,input_data!$B:$B,0),MATCH(T$4,input_data!$1:$1,0)),"")</f>
        <v>9.7582261597815894</v>
      </c>
      <c r="U348" s="152">
        <f>_xlfn.IFNA(INDEX(input_data!$1:$1048576,MATCH($A348,input_data!$B:$B,0),MATCH(U$4,input_data!$1:$1,0)),"")</f>
        <v>0</v>
      </c>
      <c r="V348" s="149">
        <f>_xlfn.IFNA(INDEX(input_data!$1:$1048576,MATCH($A348,input_data!$B:$B,0),MATCH(V$4,input_data!$1:$1,0)),"")</f>
        <v>417.15525825202798</v>
      </c>
      <c r="W348" s="153">
        <f>_xlfn.IFNA(INDEX(input_data!$1:$1048576,MATCH($A348,input_data!$B:$B,0),MATCH(W$4,input_data!$1:$1,0)),"")</f>
        <v>2747.67824116577</v>
      </c>
      <c r="X348" s="154">
        <f t="shared" si="5"/>
        <v>8.2703249809228385E-2</v>
      </c>
      <c r="Y348" s="157"/>
    </row>
    <row r="349" spans="1:25" x14ac:dyDescent="0.35">
      <c r="A349" s="156" t="s">
        <v>1040</v>
      </c>
      <c r="B349" s="387" t="s">
        <v>1415</v>
      </c>
      <c r="C349" s="147"/>
      <c r="D349" s="156" t="s">
        <v>1041</v>
      </c>
      <c r="E349" s="387" t="s">
        <v>2069</v>
      </c>
      <c r="F349" s="387" t="s">
        <v>2034</v>
      </c>
      <c r="G349" s="398" t="s">
        <v>2140</v>
      </c>
      <c r="H349" s="149">
        <f>_xlfn.IFNA(INDEX(input_data!$1:$1048576,MATCH($A349,input_data!$B:$B,0),MATCH(H$4,input_data!$1:$1,0)),"")</f>
        <v>16.821295058017501</v>
      </c>
      <c r="I349" s="150">
        <f>_xlfn.IFNA(INDEX(input_data!$1:$1048576,MATCH($A349,input_data!$B:$B,0),MATCH(I$4,input_data!$1:$1,0)),"")</f>
        <v>44495</v>
      </c>
      <c r="J349" s="399">
        <f>_xlfn.IFNA(INDEX(input_data!$1:$1048576,MATCH($A349,input_data!$B:$B,0),MATCH(J$4,input_data!$1:$1,0)),"")</f>
        <v>378.04910794510602</v>
      </c>
      <c r="K349" s="152">
        <f>_xlfn.IFNA(INDEX(input_data!$1:$1048576,MATCH($A349,input_data!$B:$B,0),MATCH(K$4,input_data!$1:$1,0)),"")</f>
        <v>2.4953261413267001</v>
      </c>
      <c r="L349" s="152">
        <f>_xlfn.IFNA(INDEX(input_data!$1:$1048576,MATCH($A349,input_data!$B:$B,0),MATCH(L$4,input_data!$1:$1,0)),"")</f>
        <v>0.44727532280256299</v>
      </c>
      <c r="M349" s="152">
        <f>_xlfn.IFNA(INDEX(input_data!$1:$1048576,MATCH($A349,input_data!$B:$B,0),MATCH(M$4,input_data!$1:$1,0)),"")</f>
        <v>12.64761733141</v>
      </c>
      <c r="N349" s="152">
        <f>_xlfn.IFNA(INDEX(input_data!$1:$1048576,MATCH($A349,input_data!$B:$B,0),MATCH(N$4,input_data!$1:$1,0)),"")</f>
        <v>0</v>
      </c>
      <c r="O349" s="152">
        <f>_xlfn.IFNA(INDEX(input_data!$1:$1048576,MATCH($A349,input_data!$B:$B,0),MATCH(O$4,input_data!$1:$1,0)),"")</f>
        <v>0</v>
      </c>
      <c r="P349" s="152">
        <f>_xlfn.IFNA(INDEX(input_data!$1:$1048576,MATCH($A349,input_data!$B:$B,0),MATCH(P$4,input_data!$1:$1,0)),"")</f>
        <v>0</v>
      </c>
      <c r="Q349" s="152">
        <f>_xlfn.IFNA(INDEX(input_data!$1:$1048576,MATCH($A349,input_data!$B:$B,0),MATCH(Q$4,input_data!$1:$1,0)),"")</f>
        <v>4.0307000000000003E-2</v>
      </c>
      <c r="R349" s="152">
        <f>_xlfn.IFNA(INDEX(input_data!$1:$1048576,MATCH($A349,input_data!$B:$B,0),MATCH(R$4,input_data!$1:$1,0)),"")</f>
        <v>0.213032</v>
      </c>
      <c r="S349" s="152">
        <f>_xlfn.IFNA(INDEX(input_data!$1:$1048576,MATCH($A349,input_data!$B:$B,0),MATCH(S$4,input_data!$1:$1,0)),"")</f>
        <v>0</v>
      </c>
      <c r="T349" s="152">
        <f>_xlfn.IFNA(INDEX(input_data!$1:$1048576,MATCH($A349,input_data!$B:$B,0),MATCH(T$4,input_data!$1:$1,0)),"")</f>
        <v>0</v>
      </c>
      <c r="U349" s="152">
        <f>_xlfn.IFNA(INDEX(input_data!$1:$1048576,MATCH($A349,input_data!$B:$B,0),MATCH(U$4,input_data!$1:$1,0)),"")</f>
        <v>0.97827326247828394</v>
      </c>
      <c r="V349" s="149">
        <f>_xlfn.IFNA(INDEX(input_data!$1:$1048576,MATCH($A349,input_data!$B:$B,0),MATCH(V$4,input_data!$1:$1,0)),"")</f>
        <v>16.821831058017501</v>
      </c>
      <c r="W349" s="153">
        <f>_xlfn.IFNA(INDEX(input_data!$1:$1048576,MATCH($A349,input_data!$B:$B,0),MATCH(W$4,input_data!$1:$1,0)),"")</f>
        <v>378.06115424244302</v>
      </c>
      <c r="X349" s="154">
        <f t="shared" si="5"/>
        <v>3.1864371806689107E-5</v>
      </c>
      <c r="Y349" s="157"/>
    </row>
    <row r="350" spans="1:25" x14ac:dyDescent="0.35">
      <c r="A350" s="156" t="s">
        <v>1042</v>
      </c>
      <c r="B350" s="387" t="s">
        <v>1416</v>
      </c>
      <c r="C350" s="147"/>
      <c r="D350" s="156" t="s">
        <v>1043</v>
      </c>
      <c r="E350" s="387" t="s">
        <v>2069</v>
      </c>
      <c r="F350" s="387" t="s">
        <v>2031</v>
      </c>
      <c r="G350" s="398" t="s">
        <v>2140</v>
      </c>
      <c r="H350" s="149">
        <f>_xlfn.IFNA(INDEX(input_data!$1:$1048576,MATCH($A350,input_data!$B:$B,0),MATCH(H$4,input_data!$1:$1,0)),"")</f>
        <v>173.64417310108399</v>
      </c>
      <c r="I350" s="150">
        <f>_xlfn.IFNA(INDEX(input_data!$1:$1048576,MATCH($A350,input_data!$B:$B,0),MATCH(I$4,input_data!$1:$1,0)),"")</f>
        <v>74902</v>
      </c>
      <c r="J350" s="399">
        <f>_xlfn.IFNA(INDEX(input_data!$1:$1048576,MATCH($A350,input_data!$B:$B,0),MATCH(J$4,input_data!$1:$1,0)),"")</f>
        <v>2318.28486690721</v>
      </c>
      <c r="K350" s="152">
        <f>_xlfn.IFNA(INDEX(input_data!$1:$1048576,MATCH($A350,input_data!$B:$B,0),MATCH(K$4,input_data!$1:$1,0)),"")</f>
        <v>15.812550686397399</v>
      </c>
      <c r="L350" s="152">
        <f>_xlfn.IFNA(INDEX(input_data!$1:$1048576,MATCH($A350,input_data!$B:$B,0),MATCH(L$4,input_data!$1:$1,0)),"")</f>
        <v>2.9624883583701398</v>
      </c>
      <c r="M350" s="152">
        <f>_xlfn.IFNA(INDEX(input_data!$1:$1048576,MATCH($A350,input_data!$B:$B,0),MATCH(M$4,input_data!$1:$1,0)),"")</f>
        <v>151.22611620943701</v>
      </c>
      <c r="N350" s="152">
        <f>_xlfn.IFNA(INDEX(input_data!$1:$1048576,MATCH($A350,input_data!$B:$B,0),MATCH(N$4,input_data!$1:$1,0)),"")</f>
        <v>0.58208158364500595</v>
      </c>
      <c r="O350" s="152">
        <f>_xlfn.IFNA(INDEX(input_data!$1:$1048576,MATCH($A350,input_data!$B:$B,0),MATCH(O$4,input_data!$1:$1,0)),"")</f>
        <v>8.1852575859428605</v>
      </c>
      <c r="P350" s="152">
        <f>_xlfn.IFNA(INDEX(input_data!$1:$1048576,MATCH($A350,input_data!$B:$B,0),MATCH(P$4,input_data!$1:$1,0)),"")</f>
        <v>1.75695248459078</v>
      </c>
      <c r="Q350" s="152">
        <f>_xlfn.IFNA(INDEX(input_data!$1:$1048576,MATCH($A350,input_data!$B:$B,0),MATCH(Q$4,input_data!$1:$1,0)),"")</f>
        <v>0.32128000000000001</v>
      </c>
      <c r="R350" s="152">
        <f>_xlfn.IFNA(INDEX(input_data!$1:$1048576,MATCH($A350,input_data!$B:$B,0),MATCH(R$4,input_data!$1:$1,0)),"")</f>
        <v>1.512221</v>
      </c>
      <c r="S350" s="152">
        <f>_xlfn.IFNA(INDEX(input_data!$1:$1048576,MATCH($A350,input_data!$B:$B,0),MATCH(S$4,input_data!$1:$1,0)),"")</f>
        <v>0.23095456760949401</v>
      </c>
      <c r="T350" s="152">
        <f>_xlfn.IFNA(INDEX(input_data!$1:$1048576,MATCH($A350,input_data!$B:$B,0),MATCH(T$4,input_data!$1:$1,0)),"")</f>
        <v>0</v>
      </c>
      <c r="U350" s="152">
        <f>_xlfn.IFNA(INDEX(input_data!$1:$1048576,MATCH($A350,input_data!$B:$B,0),MATCH(U$4,input_data!$1:$1,0)),"")</f>
        <v>0</v>
      </c>
      <c r="V350" s="149">
        <f>_xlfn.IFNA(INDEX(input_data!$1:$1048576,MATCH($A350,input_data!$B:$B,0),MATCH(V$4,input_data!$1:$1,0)),"")</f>
        <v>182.589902475993</v>
      </c>
      <c r="W350" s="153">
        <f>_xlfn.IFNA(INDEX(input_data!$1:$1048576,MATCH($A350,input_data!$B:$B,0),MATCH(W$4,input_data!$1:$1,0)),"")</f>
        <v>2437.7173169740799</v>
      </c>
      <c r="X350" s="154">
        <f t="shared" si="5"/>
        <v>5.1517590340917518E-2</v>
      </c>
      <c r="Y350" s="157"/>
    </row>
    <row r="351" spans="1:25" x14ac:dyDescent="0.35">
      <c r="A351" s="156" t="s">
        <v>1044</v>
      </c>
      <c r="B351" s="387" t="s">
        <v>1417</v>
      </c>
      <c r="C351" s="147"/>
      <c r="D351" s="156" t="s">
        <v>1045</v>
      </c>
      <c r="E351" s="387" t="s">
        <v>2067</v>
      </c>
      <c r="F351" s="387" t="s">
        <v>2030</v>
      </c>
      <c r="G351" s="398" t="s">
        <v>2140</v>
      </c>
      <c r="H351" s="149">
        <f>_xlfn.IFNA(INDEX(input_data!$1:$1048576,MATCH($A351,input_data!$B:$B,0),MATCH(H$4,input_data!$1:$1,0)),"")</f>
        <v>322.32410000332499</v>
      </c>
      <c r="I351" s="150">
        <f>_xlfn.IFNA(INDEX(input_data!$1:$1048576,MATCH($A351,input_data!$B:$B,0),MATCH(I$4,input_data!$1:$1,0)),"")</f>
        <v>113966</v>
      </c>
      <c r="J351" s="399">
        <f>_xlfn.IFNA(INDEX(input_data!$1:$1048576,MATCH($A351,input_data!$B:$B,0),MATCH(J$4,input_data!$1:$1,0)),"")</f>
        <v>2828.2478985252201</v>
      </c>
      <c r="K351" s="152">
        <f>_xlfn.IFNA(INDEX(input_data!$1:$1048576,MATCH($A351,input_data!$B:$B,0),MATCH(K$4,input_data!$1:$1,0)),"")</f>
        <v>115.477124532492</v>
      </c>
      <c r="L351" s="152">
        <f>_xlfn.IFNA(INDEX(input_data!$1:$1048576,MATCH($A351,input_data!$B:$B,0),MATCH(L$4,input_data!$1:$1,0)),"")</f>
        <v>17.6945023778412</v>
      </c>
      <c r="M351" s="152">
        <f>_xlfn.IFNA(INDEX(input_data!$1:$1048576,MATCH($A351,input_data!$B:$B,0),MATCH(M$4,input_data!$1:$1,0)),"")</f>
        <v>141.28241873506801</v>
      </c>
      <c r="N351" s="152">
        <f>_xlfn.IFNA(INDEX(input_data!$1:$1048576,MATCH($A351,input_data!$B:$B,0),MATCH(N$4,input_data!$1:$1,0)),"")</f>
        <v>18.210314006493402</v>
      </c>
      <c r="O351" s="152">
        <f>_xlfn.IFNA(INDEX(input_data!$1:$1048576,MATCH($A351,input_data!$B:$B,0),MATCH(O$4,input_data!$1:$1,0)),"")</f>
        <v>38.225417094356601</v>
      </c>
      <c r="P351" s="152">
        <f>_xlfn.IFNA(INDEX(input_data!$1:$1048576,MATCH($A351,input_data!$B:$B,0),MATCH(P$4,input_data!$1:$1,0)),"")</f>
        <v>6.0220883112551897</v>
      </c>
      <c r="Q351" s="152">
        <f>_xlfn.IFNA(INDEX(input_data!$1:$1048576,MATCH($A351,input_data!$B:$B,0),MATCH(Q$4,input_data!$1:$1,0)),"")</f>
        <v>0.84536199999999995</v>
      </c>
      <c r="R351" s="152">
        <f>_xlfn.IFNA(INDEX(input_data!$1:$1048576,MATCH($A351,input_data!$B:$B,0),MATCH(R$4,input_data!$1:$1,0)),"")</f>
        <v>0.25741799999999998</v>
      </c>
      <c r="S351" s="152">
        <f>_xlfn.IFNA(INDEX(input_data!$1:$1048576,MATCH($A351,input_data!$B:$B,0),MATCH(S$4,input_data!$1:$1,0)),"")</f>
        <v>2.81190051747005</v>
      </c>
      <c r="T351" s="152">
        <f>_xlfn.IFNA(INDEX(input_data!$1:$1048576,MATCH($A351,input_data!$B:$B,0),MATCH(T$4,input_data!$1:$1,0)),"")</f>
        <v>9.6361485284447994</v>
      </c>
      <c r="U351" s="152">
        <f>_xlfn.IFNA(INDEX(input_data!$1:$1048576,MATCH($A351,input_data!$B:$B,0),MATCH(U$4,input_data!$1:$1,0)),"")</f>
        <v>0</v>
      </c>
      <c r="V351" s="149">
        <f>_xlfn.IFNA(INDEX(input_data!$1:$1048576,MATCH($A351,input_data!$B:$B,0),MATCH(V$4,input_data!$1:$1,0)),"")</f>
        <v>350.46269410342097</v>
      </c>
      <c r="W351" s="153">
        <f>_xlfn.IFNA(INDEX(input_data!$1:$1048576,MATCH($A351,input_data!$B:$B,0),MATCH(W$4,input_data!$1:$1,0)),"")</f>
        <v>3075.1513091923998</v>
      </c>
      <c r="X351" s="154">
        <f t="shared" si="5"/>
        <v>8.7299069786608285E-2</v>
      </c>
      <c r="Y351" s="157"/>
    </row>
    <row r="352" spans="1:25" x14ac:dyDescent="0.35">
      <c r="A352" s="156" t="s">
        <v>1046</v>
      </c>
      <c r="B352" s="387" t="s">
        <v>1418</v>
      </c>
      <c r="C352" s="147"/>
      <c r="D352" s="156" t="s">
        <v>1047</v>
      </c>
      <c r="E352" s="387" t="s">
        <v>2067</v>
      </c>
      <c r="F352" s="387" t="s">
        <v>2034</v>
      </c>
      <c r="G352" s="398" t="s">
        <v>2140</v>
      </c>
      <c r="H352" s="149">
        <f>_xlfn.IFNA(INDEX(input_data!$1:$1048576,MATCH($A352,input_data!$B:$B,0),MATCH(H$4,input_data!$1:$1,0)),"")</f>
        <v>11.952719426992401</v>
      </c>
      <c r="I352" s="150">
        <f>_xlfn.IFNA(INDEX(input_data!$1:$1048576,MATCH($A352,input_data!$B:$B,0),MATCH(I$4,input_data!$1:$1,0)),"")</f>
        <v>47701</v>
      </c>
      <c r="J352" s="399">
        <f>_xlfn.IFNA(INDEX(input_data!$1:$1048576,MATCH($A352,input_data!$B:$B,0),MATCH(J$4,input_data!$1:$1,0)),"")</f>
        <v>250.575866899906</v>
      </c>
      <c r="K352" s="152">
        <f>_xlfn.IFNA(INDEX(input_data!$1:$1048576,MATCH($A352,input_data!$B:$B,0),MATCH(K$4,input_data!$1:$1,0)),"")</f>
        <v>3.02943394772229</v>
      </c>
      <c r="L352" s="152">
        <f>_xlfn.IFNA(INDEX(input_data!$1:$1048576,MATCH($A352,input_data!$B:$B,0),MATCH(L$4,input_data!$1:$1,0)),"")</f>
        <v>0.56679628087632306</v>
      </c>
      <c r="M352" s="152">
        <f>_xlfn.IFNA(INDEX(input_data!$1:$1048576,MATCH($A352,input_data!$B:$B,0),MATCH(M$4,input_data!$1:$1,0)),"")</f>
        <v>7.28521379437906</v>
      </c>
      <c r="N352" s="152">
        <f>_xlfn.IFNA(INDEX(input_data!$1:$1048576,MATCH($A352,input_data!$B:$B,0),MATCH(N$4,input_data!$1:$1,0)),"")</f>
        <v>0</v>
      </c>
      <c r="O352" s="152">
        <f>_xlfn.IFNA(INDEX(input_data!$1:$1048576,MATCH($A352,input_data!$B:$B,0),MATCH(O$4,input_data!$1:$1,0)),"")</f>
        <v>0</v>
      </c>
      <c r="P352" s="152">
        <f>_xlfn.IFNA(INDEX(input_data!$1:$1048576,MATCH($A352,input_data!$B:$B,0),MATCH(P$4,input_data!$1:$1,0)),"")</f>
        <v>0</v>
      </c>
      <c r="Q352" s="152">
        <f>_xlfn.IFNA(INDEX(input_data!$1:$1048576,MATCH($A352,input_data!$B:$B,0),MATCH(Q$4,input_data!$1:$1,0)),"")</f>
        <v>3.5865000000000001E-2</v>
      </c>
      <c r="R352" s="152">
        <f>_xlfn.IFNA(INDEX(input_data!$1:$1048576,MATCH($A352,input_data!$B:$B,0),MATCH(R$4,input_data!$1:$1,0)),"")</f>
        <v>3.2759999999999997E-2</v>
      </c>
      <c r="S352" s="152">
        <f>_xlfn.IFNA(INDEX(input_data!$1:$1048576,MATCH($A352,input_data!$B:$B,0),MATCH(S$4,input_data!$1:$1,0)),"")</f>
        <v>0</v>
      </c>
      <c r="T352" s="152">
        <f>_xlfn.IFNA(INDEX(input_data!$1:$1048576,MATCH($A352,input_data!$B:$B,0),MATCH(T$4,input_data!$1:$1,0)),"")</f>
        <v>0.35831925017101501</v>
      </c>
      <c r="U352" s="152">
        <f>_xlfn.IFNA(INDEX(input_data!$1:$1048576,MATCH($A352,input_data!$B:$B,0),MATCH(U$4,input_data!$1:$1,0)),"")</f>
        <v>0.64480815384372303</v>
      </c>
      <c r="V352" s="149">
        <f>_xlfn.IFNA(INDEX(input_data!$1:$1048576,MATCH($A352,input_data!$B:$B,0),MATCH(V$4,input_data!$1:$1,0)),"")</f>
        <v>11.953196426992401</v>
      </c>
      <c r="W352" s="153">
        <f>_xlfn.IFNA(INDEX(input_data!$1:$1048576,MATCH($A352,input_data!$B:$B,0),MATCH(W$4,input_data!$1:$1,0)),"")</f>
        <v>250.58586669026701</v>
      </c>
      <c r="X352" s="154">
        <f t="shared" si="5"/>
        <v>3.9907236417002778E-5</v>
      </c>
      <c r="Y352" s="157"/>
    </row>
    <row r="353" spans="1:28" x14ac:dyDescent="0.35">
      <c r="A353" s="156" t="s">
        <v>1048</v>
      </c>
      <c r="B353" s="387" t="s">
        <v>1419</v>
      </c>
      <c r="C353" s="147"/>
      <c r="D353" s="156" t="s">
        <v>1049</v>
      </c>
      <c r="E353" s="387" t="s">
        <v>2067</v>
      </c>
      <c r="F353" s="387" t="s">
        <v>2032</v>
      </c>
      <c r="G353" s="398" t="s">
        <v>2141</v>
      </c>
      <c r="H353" s="149">
        <f>_xlfn.IFNA(INDEX(input_data!$1:$1048576,MATCH($A353,input_data!$B:$B,0),MATCH(H$4,input_data!$1:$1,0)),"")</f>
        <v>503.38547876594299</v>
      </c>
      <c r="I353" s="150">
        <f>_xlfn.IFNA(INDEX(input_data!$1:$1048576,MATCH($A353,input_data!$B:$B,0),MATCH(I$4,input_data!$1:$1,0)),"")</f>
        <v>278280</v>
      </c>
      <c r="J353" s="399">
        <f>_xlfn.IFNA(INDEX(input_data!$1:$1048576,MATCH($A353,input_data!$B:$B,0),MATCH(J$4,input_data!$1:$1,0)),"")</f>
        <v>1808.91720125752</v>
      </c>
      <c r="K353" s="152">
        <f>_xlfn.IFNA(INDEX(input_data!$1:$1048576,MATCH($A353,input_data!$B:$B,0),MATCH(K$4,input_data!$1:$1,0)),"")</f>
        <v>70.2777208671816</v>
      </c>
      <c r="L353" s="152">
        <f>_xlfn.IFNA(INDEX(input_data!$1:$1048576,MATCH($A353,input_data!$B:$B,0),MATCH(L$4,input_data!$1:$1,0)),"")</f>
        <v>14.029636659589899</v>
      </c>
      <c r="M353" s="152">
        <f>_xlfn.IFNA(INDEX(input_data!$1:$1048576,MATCH($A353,input_data!$B:$B,0),MATCH(M$4,input_data!$1:$1,0)),"")</f>
        <v>354.72225154996897</v>
      </c>
      <c r="N353" s="152">
        <f>_xlfn.IFNA(INDEX(input_data!$1:$1048576,MATCH($A353,input_data!$B:$B,0),MATCH(N$4,input_data!$1:$1,0)),"")</f>
        <v>23.469792628922701</v>
      </c>
      <c r="O353" s="152">
        <f>_xlfn.IFNA(INDEX(input_data!$1:$1048576,MATCH($A353,input_data!$B:$B,0),MATCH(O$4,input_data!$1:$1,0)),"")</f>
        <v>57.052508096776499</v>
      </c>
      <c r="P353" s="152">
        <f>_xlfn.IFNA(INDEX(input_data!$1:$1048576,MATCH($A353,input_data!$B:$B,0),MATCH(P$4,input_data!$1:$1,0)),"")</f>
        <v>10.432734586336201</v>
      </c>
      <c r="Q353" s="152">
        <f>_xlfn.IFNA(INDEX(input_data!$1:$1048576,MATCH($A353,input_data!$B:$B,0),MATCH(Q$4,input_data!$1:$1,0)),"")</f>
        <v>1.4191549999999999</v>
      </c>
      <c r="R353" s="152">
        <f>_xlfn.IFNA(INDEX(input_data!$1:$1048576,MATCH($A353,input_data!$B:$B,0),MATCH(R$4,input_data!$1:$1,0)),"")</f>
        <v>0.37531599999999998</v>
      </c>
      <c r="S353" s="152">
        <f>_xlfn.IFNA(INDEX(input_data!$1:$1048576,MATCH($A353,input_data!$B:$B,0),MATCH(S$4,input_data!$1:$1,0)),"")</f>
        <v>1.6701700734537901</v>
      </c>
      <c r="T353" s="152">
        <f>_xlfn.IFNA(INDEX(input_data!$1:$1048576,MATCH($A353,input_data!$B:$B,0),MATCH(T$4,input_data!$1:$1,0)),"")</f>
        <v>0</v>
      </c>
      <c r="U353" s="152">
        <f>_xlfn.IFNA(INDEX(input_data!$1:$1048576,MATCH($A353,input_data!$B:$B,0),MATCH(U$4,input_data!$1:$1,0)),"")</f>
        <v>0</v>
      </c>
      <c r="V353" s="149">
        <f>_xlfn.IFNA(INDEX(input_data!$1:$1048576,MATCH($A353,input_data!$B:$B,0),MATCH(V$4,input_data!$1:$1,0)),"")</f>
        <v>533.44928546223002</v>
      </c>
      <c r="W353" s="153">
        <f>_xlfn.IFNA(INDEX(input_data!$1:$1048576,MATCH($A353,input_data!$B:$B,0),MATCH(W$4,input_data!$1:$1,0)),"")</f>
        <v>1916.95157920882</v>
      </c>
      <c r="X353" s="154">
        <f t="shared" si="5"/>
        <v>5.9723229938990041E-2</v>
      </c>
      <c r="Y353" s="157"/>
    </row>
    <row r="354" spans="1:28" x14ac:dyDescent="0.35">
      <c r="A354" s="156" t="s">
        <v>1050</v>
      </c>
      <c r="B354" s="387" t="s">
        <v>1420</v>
      </c>
      <c r="C354" s="147"/>
      <c r="D354" s="156" t="s">
        <v>1051</v>
      </c>
      <c r="E354" s="387" t="s">
        <v>2069</v>
      </c>
      <c r="F354" s="387" t="s">
        <v>2034</v>
      </c>
      <c r="G354" s="398" t="s">
        <v>2140</v>
      </c>
      <c r="H354" s="149">
        <f>_xlfn.IFNA(INDEX(input_data!$1:$1048576,MATCH($A354,input_data!$B:$B,0),MATCH(H$4,input_data!$1:$1,0)),"")</f>
        <v>14.9563459656856</v>
      </c>
      <c r="I354" s="150">
        <f>_xlfn.IFNA(INDEX(input_data!$1:$1048576,MATCH($A354,input_data!$B:$B,0),MATCH(I$4,input_data!$1:$1,0)),"")</f>
        <v>51942</v>
      </c>
      <c r="J354" s="399">
        <f>_xlfn.IFNA(INDEX(input_data!$1:$1048576,MATCH($A354,input_data!$B:$B,0),MATCH(J$4,input_data!$1:$1,0)),"")</f>
        <v>287.94320522285602</v>
      </c>
      <c r="K354" s="152">
        <f>_xlfn.IFNA(INDEX(input_data!$1:$1048576,MATCH($A354,input_data!$B:$B,0),MATCH(K$4,input_data!$1:$1,0)),"")</f>
        <v>3.0815808737813399</v>
      </c>
      <c r="L354" s="152">
        <f>_xlfn.IFNA(INDEX(input_data!$1:$1048576,MATCH($A354,input_data!$B:$B,0),MATCH(L$4,input_data!$1:$1,0)),"")</f>
        <v>0.59770853504928301</v>
      </c>
      <c r="M354" s="152">
        <f>_xlfn.IFNA(INDEX(input_data!$1:$1048576,MATCH($A354,input_data!$B:$B,0),MATCH(M$4,input_data!$1:$1,0)),"")</f>
        <v>10.8469093868008</v>
      </c>
      <c r="N354" s="152">
        <f>_xlfn.IFNA(INDEX(input_data!$1:$1048576,MATCH($A354,input_data!$B:$B,0),MATCH(N$4,input_data!$1:$1,0)),"")</f>
        <v>0</v>
      </c>
      <c r="O354" s="152">
        <f>_xlfn.IFNA(INDEX(input_data!$1:$1048576,MATCH($A354,input_data!$B:$B,0),MATCH(O$4,input_data!$1:$1,0)),"")</f>
        <v>0</v>
      </c>
      <c r="P354" s="152">
        <f>_xlfn.IFNA(INDEX(input_data!$1:$1048576,MATCH($A354,input_data!$B:$B,0),MATCH(P$4,input_data!$1:$1,0)),"")</f>
        <v>0</v>
      </c>
      <c r="Q354" s="152">
        <f>_xlfn.IFNA(INDEX(input_data!$1:$1048576,MATCH($A354,input_data!$B:$B,0),MATCH(Q$4,input_data!$1:$1,0)),"")</f>
        <v>3.5684E-2</v>
      </c>
      <c r="R354" s="152">
        <f>_xlfn.IFNA(INDEX(input_data!$1:$1048576,MATCH($A354,input_data!$B:$B,0),MATCH(R$4,input_data!$1:$1,0)),"")</f>
        <v>5.0519000000000001E-2</v>
      </c>
      <c r="S354" s="152">
        <f>_xlfn.IFNA(INDEX(input_data!$1:$1048576,MATCH($A354,input_data!$B:$B,0),MATCH(S$4,input_data!$1:$1,0)),"")</f>
        <v>0</v>
      </c>
      <c r="T354" s="152">
        <f>_xlfn.IFNA(INDEX(input_data!$1:$1048576,MATCH($A354,input_data!$B:$B,0),MATCH(T$4,input_data!$1:$1,0)),"")</f>
        <v>0.11714431386421199</v>
      </c>
      <c r="U354" s="152">
        <f>_xlfn.IFNA(INDEX(input_data!$1:$1048576,MATCH($A354,input_data!$B:$B,0),MATCH(U$4,input_data!$1:$1,0)),"")</f>
        <v>0.22727485619000901</v>
      </c>
      <c r="V354" s="149">
        <f>_xlfn.IFNA(INDEX(input_data!$1:$1048576,MATCH($A354,input_data!$B:$B,0),MATCH(V$4,input_data!$1:$1,0)),"")</f>
        <v>14.956820965685599</v>
      </c>
      <c r="W354" s="153">
        <f>_xlfn.IFNA(INDEX(input_data!$1:$1048576,MATCH($A354,input_data!$B:$B,0),MATCH(W$4,input_data!$1:$1,0)),"")</f>
        <v>287.952350038227</v>
      </c>
      <c r="X354" s="154">
        <f t="shared" si="5"/>
        <v>3.1759094172523206E-5</v>
      </c>
      <c r="Y354" s="157"/>
    </row>
    <row r="355" spans="1:28" x14ac:dyDescent="0.35">
      <c r="A355" s="156" t="s">
        <v>1052</v>
      </c>
      <c r="B355" s="387" t="s">
        <v>1421</v>
      </c>
      <c r="C355" s="147"/>
      <c r="D355" s="156" t="s">
        <v>1053</v>
      </c>
      <c r="E355" s="387" t="s">
        <v>2067</v>
      </c>
      <c r="F355" s="387" t="s">
        <v>2034</v>
      </c>
      <c r="G355" s="398" t="s">
        <v>2142</v>
      </c>
      <c r="H355" s="149">
        <f>_xlfn.IFNA(INDEX(input_data!$1:$1048576,MATCH($A355,input_data!$B:$B,0),MATCH(H$4,input_data!$1:$1,0)),"")</f>
        <v>14.3850187359423</v>
      </c>
      <c r="I355" s="150">
        <f>_xlfn.IFNA(INDEX(input_data!$1:$1048576,MATCH($A355,input_data!$B:$B,0),MATCH(I$4,input_data!$1:$1,0)),"")</f>
        <v>62062</v>
      </c>
      <c r="J355" s="399">
        <f>_xlfn.IFNA(INDEX(input_data!$1:$1048576,MATCH($A355,input_data!$B:$B,0),MATCH(J$4,input_data!$1:$1,0)),"")</f>
        <v>231.78464657829801</v>
      </c>
      <c r="K355" s="152">
        <f>_xlfn.IFNA(INDEX(input_data!$1:$1048576,MATCH($A355,input_data!$B:$B,0),MATCH(K$4,input_data!$1:$1,0)),"")</f>
        <v>3.1088723057058401</v>
      </c>
      <c r="L355" s="152">
        <f>_xlfn.IFNA(INDEX(input_data!$1:$1048576,MATCH($A355,input_data!$B:$B,0),MATCH(L$4,input_data!$1:$1,0)),"")</f>
        <v>0.58313969643043195</v>
      </c>
      <c r="M355" s="152">
        <f>_xlfn.IFNA(INDEX(input_data!$1:$1048576,MATCH($A355,input_data!$B:$B,0),MATCH(M$4,input_data!$1:$1,0)),"")</f>
        <v>6.9181138518509702</v>
      </c>
      <c r="N355" s="152">
        <f>_xlfn.IFNA(INDEX(input_data!$1:$1048576,MATCH($A355,input_data!$B:$B,0),MATCH(N$4,input_data!$1:$1,0)),"")</f>
        <v>0</v>
      </c>
      <c r="O355" s="152">
        <f>_xlfn.IFNA(INDEX(input_data!$1:$1048576,MATCH($A355,input_data!$B:$B,0),MATCH(O$4,input_data!$1:$1,0)),"")</f>
        <v>0</v>
      </c>
      <c r="P355" s="152">
        <f>_xlfn.IFNA(INDEX(input_data!$1:$1048576,MATCH($A355,input_data!$B:$B,0),MATCH(P$4,input_data!$1:$1,0)),"")</f>
        <v>0</v>
      </c>
      <c r="Q355" s="152">
        <f>_xlfn.IFNA(INDEX(input_data!$1:$1048576,MATCH($A355,input_data!$B:$B,0),MATCH(Q$4,input_data!$1:$1,0)),"")</f>
        <v>3.4854999999999997E-2</v>
      </c>
      <c r="R355" s="152">
        <f>_xlfn.IFNA(INDEX(input_data!$1:$1048576,MATCH($A355,input_data!$B:$B,0),MATCH(R$4,input_data!$1:$1,0)),"")</f>
        <v>0.57457499999999995</v>
      </c>
      <c r="S355" s="152">
        <f>_xlfn.IFNA(INDEX(input_data!$1:$1048576,MATCH($A355,input_data!$B:$B,0),MATCH(S$4,input_data!$1:$1,0)),"")</f>
        <v>0</v>
      </c>
      <c r="T355" s="152">
        <f>_xlfn.IFNA(INDEX(input_data!$1:$1048576,MATCH($A355,input_data!$B:$B,0),MATCH(T$4,input_data!$1:$1,0)),"")</f>
        <v>0</v>
      </c>
      <c r="U355" s="152">
        <f>_xlfn.IFNA(INDEX(input_data!$1:$1048576,MATCH($A355,input_data!$B:$B,0),MATCH(U$4,input_data!$1:$1,0)),"")</f>
        <v>3.1659268819550999</v>
      </c>
      <c r="V355" s="149">
        <f>_xlfn.IFNA(INDEX(input_data!$1:$1048576,MATCH($A355,input_data!$B:$B,0),MATCH(V$4,input_data!$1:$1,0)),"")</f>
        <v>14.385482735942301</v>
      </c>
      <c r="W355" s="153">
        <f>_xlfn.IFNA(INDEX(input_data!$1:$1048576,MATCH($A355,input_data!$B:$B,0),MATCH(W$4,input_data!$1:$1,0)),"")</f>
        <v>231.792122972871</v>
      </c>
      <c r="X355" s="154">
        <f t="shared" si="5"/>
        <v>3.2255780024970093E-5</v>
      </c>
      <c r="Y355" s="157"/>
    </row>
    <row r="356" spans="1:28" x14ac:dyDescent="0.35">
      <c r="A356" s="156" t="s">
        <v>1056</v>
      </c>
      <c r="B356" s="387" t="s">
        <v>1422</v>
      </c>
      <c r="C356" s="147"/>
      <c r="D356" s="156" t="s">
        <v>1057</v>
      </c>
      <c r="E356" s="387" t="s">
        <v>2068</v>
      </c>
      <c r="F356" s="387" t="s">
        <v>2034</v>
      </c>
      <c r="G356" s="398" t="s">
        <v>2142</v>
      </c>
      <c r="H356" s="149">
        <f>_xlfn.IFNA(INDEX(input_data!$1:$1048576,MATCH($A356,input_data!$B:$B,0),MATCH(H$4,input_data!$1:$1,0)),"")</f>
        <v>15.2743324726487</v>
      </c>
      <c r="I356" s="150">
        <f>_xlfn.IFNA(INDEX(input_data!$1:$1048576,MATCH($A356,input_data!$B:$B,0),MATCH(I$4,input_data!$1:$1,0)),"")</f>
        <v>55839</v>
      </c>
      <c r="J356" s="399">
        <f>_xlfn.IFNA(INDEX(input_data!$1:$1048576,MATCH($A356,input_data!$B:$B,0),MATCH(J$4,input_data!$1:$1,0)),"")</f>
        <v>273.54237132915603</v>
      </c>
      <c r="K356" s="152">
        <f>_xlfn.IFNA(INDEX(input_data!$1:$1048576,MATCH($A356,input_data!$B:$B,0),MATCH(K$4,input_data!$1:$1,0)),"")</f>
        <v>3.8995215397414</v>
      </c>
      <c r="L356" s="152">
        <f>_xlfn.IFNA(INDEX(input_data!$1:$1048576,MATCH($A356,input_data!$B:$B,0),MATCH(L$4,input_data!$1:$1,0)),"")</f>
        <v>0.78117433510627898</v>
      </c>
      <c r="M356" s="152">
        <f>_xlfn.IFNA(INDEX(input_data!$1:$1048576,MATCH($A356,input_data!$B:$B,0),MATCH(M$4,input_data!$1:$1,0)),"")</f>
        <v>9.2331565657230392</v>
      </c>
      <c r="N356" s="152">
        <f>_xlfn.IFNA(INDEX(input_data!$1:$1048576,MATCH($A356,input_data!$B:$B,0),MATCH(N$4,input_data!$1:$1,0)),"")</f>
        <v>0</v>
      </c>
      <c r="O356" s="152">
        <f>_xlfn.IFNA(INDEX(input_data!$1:$1048576,MATCH($A356,input_data!$B:$B,0),MATCH(O$4,input_data!$1:$1,0)),"")</f>
        <v>0</v>
      </c>
      <c r="P356" s="152">
        <f>_xlfn.IFNA(INDEX(input_data!$1:$1048576,MATCH($A356,input_data!$B:$B,0),MATCH(P$4,input_data!$1:$1,0)),"")</f>
        <v>0</v>
      </c>
      <c r="Q356" s="152">
        <f>_xlfn.IFNA(INDEX(input_data!$1:$1048576,MATCH($A356,input_data!$B:$B,0),MATCH(Q$4,input_data!$1:$1,0)),"")</f>
        <v>3.4078999999999998E-2</v>
      </c>
      <c r="R356" s="152">
        <f>_xlfn.IFNA(INDEX(input_data!$1:$1048576,MATCH($A356,input_data!$B:$B,0),MATCH(R$4,input_data!$1:$1,0)),"")</f>
        <v>0.97689599999999999</v>
      </c>
      <c r="S356" s="152">
        <f>_xlfn.IFNA(INDEX(input_data!$1:$1048576,MATCH($A356,input_data!$B:$B,0),MATCH(S$4,input_data!$1:$1,0)),"")</f>
        <v>0</v>
      </c>
      <c r="T356" s="152">
        <f>_xlfn.IFNA(INDEX(input_data!$1:$1048576,MATCH($A356,input_data!$B:$B,0),MATCH(T$4,input_data!$1:$1,0)),"")</f>
        <v>0.373672562741789</v>
      </c>
      <c r="U356" s="152">
        <f>_xlfn.IFNA(INDEX(input_data!$1:$1048576,MATCH($A356,input_data!$B:$B,0),MATCH(U$4,input_data!$1:$1,0)),"")</f>
        <v>0</v>
      </c>
      <c r="V356" s="149">
        <f>_xlfn.IFNA(INDEX(input_data!$1:$1048576,MATCH($A356,input_data!$B:$B,0),MATCH(V$4,input_data!$1:$1,0)),"")</f>
        <v>15.298500003312499</v>
      </c>
      <c r="W356" s="153">
        <f>_xlfn.IFNA(INDEX(input_data!$1:$1048576,MATCH($A356,input_data!$B:$B,0),MATCH(W$4,input_data!$1:$1,0)),"")</f>
        <v>273.97517869790801</v>
      </c>
      <c r="X356" s="154">
        <f t="shared" si="5"/>
        <v>1.58223154478776E-3</v>
      </c>
      <c r="Y356" s="157"/>
    </row>
    <row r="357" spans="1:28" x14ac:dyDescent="0.35">
      <c r="A357" s="156" t="s">
        <v>1058</v>
      </c>
      <c r="B357" s="387" t="s">
        <v>1423</v>
      </c>
      <c r="C357" s="147"/>
      <c r="D357" s="156" t="s">
        <v>1059</v>
      </c>
      <c r="E357" s="387" t="s">
        <v>2067</v>
      </c>
      <c r="F357" s="387" t="s">
        <v>2034</v>
      </c>
      <c r="G357" s="398" t="s">
        <v>2141</v>
      </c>
      <c r="H357" s="149">
        <f>_xlfn.IFNA(INDEX(input_data!$1:$1048576,MATCH($A357,input_data!$B:$B,0),MATCH(H$4,input_data!$1:$1,0)),"")</f>
        <v>13.3671218709305</v>
      </c>
      <c r="I357" s="150">
        <f>_xlfn.IFNA(INDEX(input_data!$1:$1048576,MATCH($A357,input_data!$B:$B,0),MATCH(I$4,input_data!$1:$1,0)),"")</f>
        <v>48856</v>
      </c>
      <c r="J357" s="399">
        <f>_xlfn.IFNA(INDEX(input_data!$1:$1048576,MATCH($A357,input_data!$B:$B,0),MATCH(J$4,input_data!$1:$1,0)),"")</f>
        <v>273.60246174329598</v>
      </c>
      <c r="K357" s="152">
        <f>_xlfn.IFNA(INDEX(input_data!$1:$1048576,MATCH($A357,input_data!$B:$B,0),MATCH(K$4,input_data!$1:$1,0)),"")</f>
        <v>3.2812962707758699</v>
      </c>
      <c r="L357" s="152">
        <f>_xlfn.IFNA(INDEX(input_data!$1:$1048576,MATCH($A357,input_data!$B:$B,0),MATCH(L$4,input_data!$1:$1,0)),"")</f>
        <v>0.63351601948875602</v>
      </c>
      <c r="M357" s="152">
        <f>_xlfn.IFNA(INDEX(input_data!$1:$1048576,MATCH($A357,input_data!$B:$B,0),MATCH(M$4,input_data!$1:$1,0)),"")</f>
        <v>8.8067434361822095</v>
      </c>
      <c r="N357" s="152">
        <f>_xlfn.IFNA(INDEX(input_data!$1:$1048576,MATCH($A357,input_data!$B:$B,0),MATCH(N$4,input_data!$1:$1,0)),"")</f>
        <v>0</v>
      </c>
      <c r="O357" s="152">
        <f>_xlfn.IFNA(INDEX(input_data!$1:$1048576,MATCH($A357,input_data!$B:$B,0),MATCH(O$4,input_data!$1:$1,0)),"")</f>
        <v>0</v>
      </c>
      <c r="P357" s="152">
        <f>_xlfn.IFNA(INDEX(input_data!$1:$1048576,MATCH($A357,input_data!$B:$B,0),MATCH(P$4,input_data!$1:$1,0)),"")</f>
        <v>0</v>
      </c>
      <c r="Q357" s="152">
        <f>_xlfn.IFNA(INDEX(input_data!$1:$1048576,MATCH($A357,input_data!$B:$B,0),MATCH(Q$4,input_data!$1:$1,0)),"")</f>
        <v>3.3834999999999997E-2</v>
      </c>
      <c r="R357" s="152">
        <f>_xlfn.IFNA(INDEX(input_data!$1:$1048576,MATCH($A357,input_data!$B:$B,0),MATCH(R$4,input_data!$1:$1,0)),"")</f>
        <v>0.31298700000000002</v>
      </c>
      <c r="S357" s="152">
        <f>_xlfn.IFNA(INDEX(input_data!$1:$1048576,MATCH($A357,input_data!$B:$B,0),MATCH(S$4,input_data!$1:$1,0)),"")</f>
        <v>0</v>
      </c>
      <c r="T357" s="152">
        <f>_xlfn.IFNA(INDEX(input_data!$1:$1048576,MATCH($A357,input_data!$B:$B,0),MATCH(T$4,input_data!$1:$1,0)),"")</f>
        <v>0.40018617296221798</v>
      </c>
      <c r="U357" s="152">
        <f>_xlfn.IFNA(INDEX(input_data!$1:$1048576,MATCH($A357,input_data!$B:$B,0),MATCH(U$4,input_data!$1:$1,0)),"")</f>
        <v>0</v>
      </c>
      <c r="V357" s="149">
        <f>_xlfn.IFNA(INDEX(input_data!$1:$1048576,MATCH($A357,input_data!$B:$B,0),MATCH(V$4,input_data!$1:$1,0)),"")</f>
        <v>13.4685638994091</v>
      </c>
      <c r="W357" s="153">
        <f>_xlfn.IFNA(INDEX(input_data!$1:$1048576,MATCH($A357,input_data!$B:$B,0),MATCH(W$4,input_data!$1:$1,0)),"")</f>
        <v>275.67880914133502</v>
      </c>
      <c r="X357" s="154">
        <f t="shared" si="5"/>
        <v>7.5889207458492702E-3</v>
      </c>
      <c r="Y357" s="157"/>
    </row>
    <row r="358" spans="1:28" ht="15" thickBot="1" x14ac:dyDescent="0.4">
      <c r="A358" s="161" t="s">
        <v>1060</v>
      </c>
      <c r="B358" s="162" t="s">
        <v>1424</v>
      </c>
      <c r="C358" s="163"/>
      <c r="D358" s="161" t="s">
        <v>1061</v>
      </c>
      <c r="E358" s="162" t="s">
        <v>2064</v>
      </c>
      <c r="F358" s="162" t="s">
        <v>2031</v>
      </c>
      <c r="G358" s="400" t="s">
        <v>2140</v>
      </c>
      <c r="H358" s="164">
        <f>_xlfn.IFNA(INDEX(input_data!$1:$1048576,MATCH($A358,input_data!$B:$B,0),MATCH(H$4,input_data!$1:$1,0)),"")</f>
        <v>173.40925463438799</v>
      </c>
      <c r="I358" s="165">
        <f>_xlfn.IFNA(INDEX(input_data!$1:$1048576,MATCH($A358,input_data!$B:$B,0),MATCH(I$4,input_data!$1:$1,0)),"")</f>
        <v>93466</v>
      </c>
      <c r="J358" s="166">
        <f>_xlfn.IFNA(INDEX(input_data!$1:$1048576,MATCH($A358,input_data!$B:$B,0),MATCH(J$4,input_data!$1:$1,0)),"")</f>
        <v>1855.3190960818699</v>
      </c>
      <c r="K358" s="167">
        <f>_xlfn.IFNA(INDEX(input_data!$1:$1048576,MATCH($A358,input_data!$B:$B,0),MATCH(K$4,input_data!$1:$1,0)),"")</f>
        <v>30.208809452078199</v>
      </c>
      <c r="L358" s="168">
        <f>_xlfn.IFNA(INDEX(input_data!$1:$1048576,MATCH($A358,input_data!$B:$B,0),MATCH(L$4,input_data!$1:$1,0)),"")</f>
        <v>5.7281419611963296</v>
      </c>
      <c r="M358" s="168">
        <f>_xlfn.IFNA(INDEX(input_data!$1:$1048576,MATCH($A358,input_data!$B:$B,0),MATCH(M$4,input_data!$1:$1,0)),"")</f>
        <v>120.18494148918801</v>
      </c>
      <c r="N358" s="168">
        <f>_xlfn.IFNA(INDEX(input_data!$1:$1048576,MATCH($A358,input_data!$B:$B,0),MATCH(N$4,input_data!$1:$1,0)),"")</f>
        <v>6.6232927782926803</v>
      </c>
      <c r="O358" s="168">
        <f>_xlfn.IFNA(INDEX(input_data!$1:$1048576,MATCH($A358,input_data!$B:$B,0),MATCH(O$4,input_data!$1:$1,0)),"")</f>
        <v>15.9534769845716</v>
      </c>
      <c r="P358" s="168">
        <f>_xlfn.IFNA(INDEX(input_data!$1:$1048576,MATCH($A358,input_data!$B:$B,0),MATCH(P$4,input_data!$1:$1,0)),"")</f>
        <v>3.2016275837405899</v>
      </c>
      <c r="Q358" s="168">
        <f>_xlfn.IFNA(INDEX(input_data!$1:$1048576,MATCH($A358,input_data!$B:$B,0),MATCH(Q$4,input_data!$1:$1,0)),"")</f>
        <v>0.43443999999999999</v>
      </c>
      <c r="R358" s="168">
        <f>_xlfn.IFNA(INDEX(input_data!$1:$1048576,MATCH($A358,input_data!$B:$B,0),MATCH(R$4,input_data!$1:$1,0)),"")</f>
        <v>0.69123199999999996</v>
      </c>
      <c r="S358" s="168">
        <f>_xlfn.IFNA(INDEX(input_data!$1:$1048576,MATCH($A358,input_data!$B:$B,0),MATCH(S$4,input_data!$1:$1,0)),"")</f>
        <v>0.36941129863966099</v>
      </c>
      <c r="T358" s="168">
        <f>_xlfn.IFNA(INDEX(input_data!$1:$1048576,MATCH($A358,input_data!$B:$B,0),MATCH(T$4,input_data!$1:$1,0)),"")</f>
        <v>0</v>
      </c>
      <c r="U358" s="168">
        <f>_xlfn.IFNA(INDEX(input_data!$1:$1048576,MATCH($A358,input_data!$B:$B,0),MATCH(U$4,input_data!$1:$1,0)),"")</f>
        <v>0</v>
      </c>
      <c r="V358" s="164">
        <f>_xlfn.IFNA(INDEX(input_data!$1:$1048576,MATCH($A358,input_data!$B:$B,0),MATCH(V$4,input_data!$1:$1,0)),"")</f>
        <v>183.39537354770701</v>
      </c>
      <c r="W358" s="169">
        <f>_xlfn.IFNA(INDEX(input_data!$1:$1048576,MATCH($A358,input_data!$B:$B,0),MATCH(W$4,input_data!$1:$1,0)),"")</f>
        <v>1962.1613586513399</v>
      </c>
      <c r="X358" s="170">
        <f t="shared" si="5"/>
        <v>5.7587000961243584E-2</v>
      </c>
      <c r="Y358" s="157"/>
    </row>
    <row r="359" spans="1:28" x14ac:dyDescent="0.35">
      <c r="J359" s="90"/>
      <c r="K359" s="171"/>
      <c r="L359" s="171"/>
      <c r="N359" s="172"/>
      <c r="O359" s="172"/>
      <c r="P359" s="172"/>
      <c r="Q359" s="172"/>
      <c r="R359" s="172"/>
      <c r="AB359" s="118"/>
    </row>
    <row r="360" spans="1:28" x14ac:dyDescent="0.35">
      <c r="K360" s="171"/>
      <c r="L360" s="171"/>
      <c r="N360" s="172"/>
      <c r="O360" s="172"/>
      <c r="P360" s="172"/>
      <c r="Q360" s="172"/>
      <c r="R360" s="172"/>
      <c r="AB360" s="118"/>
    </row>
    <row r="361" spans="1:28" x14ac:dyDescent="0.35">
      <c r="D361" s="174" t="s">
        <v>1425</v>
      </c>
      <c r="AB361" s="118"/>
    </row>
    <row r="362" spans="1:28" ht="13" customHeight="1" x14ac:dyDescent="0.35">
      <c r="D362" s="404" t="s">
        <v>1899</v>
      </c>
      <c r="H362" s="175"/>
      <c r="I362" s="175"/>
      <c r="J362" s="175"/>
      <c r="K362" s="175"/>
      <c r="L362" s="175"/>
      <c r="M362" s="175"/>
      <c r="N362" s="175"/>
      <c r="O362" s="175"/>
      <c r="P362" s="175"/>
      <c r="Q362" s="175"/>
      <c r="R362" s="175"/>
      <c r="S362" s="175"/>
      <c r="T362" s="175"/>
      <c r="U362" s="175"/>
      <c r="V362" s="175"/>
      <c r="W362" s="175"/>
      <c r="X362" s="175"/>
      <c r="Y362" s="175"/>
      <c r="AB362" s="118"/>
    </row>
    <row r="363" spans="1:28" ht="12.75" customHeight="1" x14ac:dyDescent="0.35">
      <c r="C363" s="176">
        <v>1</v>
      </c>
      <c r="D363" s="177" t="s">
        <v>2145</v>
      </c>
      <c r="H363" s="175"/>
      <c r="I363" s="175"/>
      <c r="J363" s="175"/>
      <c r="K363" s="175"/>
      <c r="L363" s="175"/>
      <c r="M363" s="175"/>
      <c r="N363" s="175"/>
      <c r="O363" s="175"/>
      <c r="P363" s="175"/>
      <c r="Q363" s="175"/>
      <c r="R363" s="175"/>
      <c r="S363" s="175"/>
      <c r="T363" s="175"/>
      <c r="U363" s="175"/>
      <c r="V363" s="175"/>
      <c r="W363" s="175"/>
      <c r="X363" s="175"/>
      <c r="Y363" s="175"/>
      <c r="AB363" s="118"/>
    </row>
    <row r="364" spans="1:28" ht="16.149999999999999" customHeight="1" x14ac:dyDescent="0.35">
      <c r="C364" s="176">
        <v>2</v>
      </c>
      <c r="D364" s="177" t="s">
        <v>2022</v>
      </c>
      <c r="G364" s="176"/>
      <c r="T364" s="178"/>
      <c r="U364" s="178"/>
      <c r="V364" s="137"/>
      <c r="W364" s="179"/>
      <c r="X364" s="137"/>
      <c r="Y364" s="137"/>
    </row>
    <row r="365" spans="1:28" ht="16.5" x14ac:dyDescent="0.35">
      <c r="C365" s="176">
        <v>3</v>
      </c>
      <c r="D365" s="89" t="s">
        <v>2072</v>
      </c>
      <c r="G365" s="176"/>
    </row>
    <row r="366" spans="1:28" ht="30" customHeight="1" x14ac:dyDescent="0.35">
      <c r="A366" s="89"/>
      <c r="B366" s="89"/>
      <c r="C366" s="180">
        <v>4</v>
      </c>
      <c r="D366" s="181" t="s">
        <v>2024</v>
      </c>
      <c r="E366" s="89"/>
      <c r="F366" s="89"/>
      <c r="G366" s="180"/>
      <c r="H366" s="181"/>
      <c r="I366" s="181"/>
      <c r="J366" s="181"/>
      <c r="K366" s="181"/>
      <c r="L366" s="181"/>
      <c r="M366" s="181"/>
      <c r="N366" s="181"/>
      <c r="O366" s="181"/>
      <c r="P366" s="181"/>
      <c r="Q366" s="181"/>
      <c r="R366" s="181"/>
      <c r="S366" s="181"/>
      <c r="T366" s="181"/>
      <c r="U366" s="181"/>
      <c r="V366" s="181"/>
      <c r="W366" s="181"/>
      <c r="X366" s="181"/>
    </row>
    <row r="367" spans="1:28" ht="16.5" customHeight="1" x14ac:dyDescent="0.35">
      <c r="A367" s="89"/>
      <c r="B367" s="89"/>
      <c r="C367" s="176">
        <v>5</v>
      </c>
      <c r="D367" s="181" t="s">
        <v>2082</v>
      </c>
      <c r="E367" s="89"/>
      <c r="F367" s="89"/>
      <c r="G367" s="180"/>
      <c r="H367" s="181"/>
      <c r="I367" s="181"/>
      <c r="J367" s="181"/>
      <c r="K367" s="181"/>
      <c r="L367" s="181"/>
      <c r="M367" s="181"/>
      <c r="N367" s="181"/>
      <c r="O367" s="181"/>
      <c r="P367" s="181"/>
      <c r="Q367" s="181"/>
      <c r="R367" s="181"/>
      <c r="S367" s="181"/>
      <c r="T367" s="181"/>
      <c r="U367" s="181"/>
      <c r="V367" s="181"/>
      <c r="W367" s="181"/>
      <c r="X367" s="181"/>
    </row>
    <row r="368" spans="1:28" ht="16.5" customHeight="1" x14ac:dyDescent="0.35">
      <c r="A368" s="89"/>
      <c r="B368" s="89"/>
      <c r="C368" s="176">
        <v>6</v>
      </c>
      <c r="D368" s="181" t="s">
        <v>2089</v>
      </c>
      <c r="E368" s="89"/>
      <c r="F368" s="89"/>
      <c r="G368" s="180"/>
      <c r="H368" s="181"/>
      <c r="I368" s="181"/>
      <c r="J368" s="181"/>
      <c r="K368" s="181"/>
      <c r="L368" s="181"/>
      <c r="M368" s="181"/>
      <c r="N368" s="181"/>
      <c r="O368" s="181"/>
      <c r="P368" s="181"/>
      <c r="Q368" s="181"/>
      <c r="R368" s="181"/>
      <c r="S368" s="181"/>
      <c r="T368" s="181"/>
      <c r="U368" s="181"/>
      <c r="V368" s="181"/>
      <c r="W368" s="181"/>
      <c r="X368" s="181"/>
    </row>
    <row r="369" spans="3:24" ht="15" customHeight="1" x14ac:dyDescent="0.35">
      <c r="C369" s="180">
        <v>7</v>
      </c>
      <c r="D369" s="125" t="s">
        <v>2058</v>
      </c>
      <c r="G369" s="182"/>
      <c r="H369" s="125"/>
      <c r="I369" s="125"/>
      <c r="J369" s="125"/>
      <c r="K369" s="125"/>
      <c r="L369" s="125"/>
      <c r="M369" s="125"/>
      <c r="N369" s="125"/>
      <c r="O369" s="125"/>
      <c r="P369" s="125"/>
      <c r="Q369" s="125"/>
      <c r="R369" s="125"/>
      <c r="S369" s="125"/>
      <c r="T369" s="125"/>
      <c r="U369" s="125"/>
      <c r="V369" s="125"/>
      <c r="W369" s="125"/>
      <c r="X369" s="125"/>
    </row>
    <row r="370" spans="3:24" ht="16.5" customHeight="1" x14ac:dyDescent="0.35">
      <c r="C370" s="176">
        <v>8</v>
      </c>
      <c r="D370" s="357" t="s">
        <v>2060</v>
      </c>
      <c r="G370" s="176"/>
      <c r="H370" s="357"/>
      <c r="I370" s="357"/>
      <c r="J370" s="357"/>
      <c r="K370" s="357"/>
      <c r="L370" s="357"/>
      <c r="M370" s="357"/>
      <c r="N370" s="357"/>
      <c r="O370" s="357"/>
      <c r="P370" s="357"/>
      <c r="Q370" s="357"/>
      <c r="R370" s="357"/>
      <c r="S370" s="357"/>
      <c r="T370" s="357"/>
      <c r="U370" s="357"/>
      <c r="V370" s="357"/>
      <c r="W370" s="357"/>
      <c r="X370" s="357"/>
    </row>
  </sheetData>
  <sheetProtection sheet="1" objects="1" scenarios="1"/>
  <pageMargins left="0.70866141732282995" right="0.70866141732282995" top="0.74803149606299002" bottom="0.74803149606299002" header="0.31496062992126" footer="0.31496062992126"/>
  <pageSetup paperSize="8" scale="48" fitToHeight="0" orientation="landscape" r:id="rId1"/>
  <headerFooter>
    <oddHeader>&amp;C&amp;"Calibri"&amp;10&amp;K000000 OFFICIAL&amp;1#_x000D_</oddHeader>
    <oddFooter>&amp;C_x000D_&amp;1#&amp;"Calibri"&amp;10&amp;K000000 OFFICIAL</oddFooter>
  </headerFooter>
  <rowBreaks count="1" manualBreakCount="1">
    <brk id="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EDEE1-9E7C-4272-A363-10F291F313FB}">
  <dimension ref="A1:HR403"/>
  <sheetViews>
    <sheetView workbookViewId="0"/>
  </sheetViews>
  <sheetFormatPr defaultRowHeight="14.5" x14ac:dyDescent="0.35"/>
  <sheetData>
    <row r="1" spans="1:226" x14ac:dyDescent="0.35">
      <c r="A1" t="s">
        <v>1063</v>
      </c>
      <c r="B1" t="s">
        <v>1062</v>
      </c>
      <c r="C1" t="s">
        <v>1064</v>
      </c>
      <c r="D1" t="s">
        <v>2025</v>
      </c>
      <c r="E1" t="s">
        <v>2062</v>
      </c>
      <c r="F1" t="s">
        <v>1963</v>
      </c>
      <c r="G1" t="s">
        <v>1968</v>
      </c>
      <c r="H1" t="s">
        <v>1961</v>
      </c>
      <c r="I1" t="s">
        <v>1962</v>
      </c>
      <c r="J1" t="s">
        <v>1969</v>
      </c>
      <c r="K1" t="s">
        <v>1964</v>
      </c>
      <c r="L1" t="s">
        <v>2047</v>
      </c>
      <c r="M1" t="s">
        <v>1967</v>
      </c>
      <c r="N1" t="s">
        <v>2026</v>
      </c>
      <c r="O1" t="s">
        <v>1965</v>
      </c>
      <c r="P1" t="s">
        <v>1966</v>
      </c>
      <c r="Q1" t="s">
        <v>1998</v>
      </c>
      <c r="R1" t="s">
        <v>1972</v>
      </c>
      <c r="S1" t="s">
        <v>2020</v>
      </c>
      <c r="T1" t="s">
        <v>1983</v>
      </c>
      <c r="U1" t="s">
        <v>2027</v>
      </c>
      <c r="V1" t="s">
        <v>46</v>
      </c>
      <c r="W1" t="s">
        <v>225</v>
      </c>
      <c r="X1" t="s">
        <v>194</v>
      </c>
      <c r="Y1" t="s">
        <v>195</v>
      </c>
      <c r="Z1" t="s">
        <v>196</v>
      </c>
      <c r="AA1" t="s">
        <v>197</v>
      </c>
      <c r="AB1" t="s">
        <v>198</v>
      </c>
      <c r="AC1" t="s">
        <v>199</v>
      </c>
      <c r="AD1" t="s">
        <v>200</v>
      </c>
      <c r="AE1" t="s">
        <v>201</v>
      </c>
      <c r="AF1" t="s">
        <v>202</v>
      </c>
      <c r="AG1" t="s">
        <v>203</v>
      </c>
      <c r="AH1" t="s">
        <v>1973</v>
      </c>
      <c r="AI1" t="s">
        <v>1923</v>
      </c>
      <c r="AJ1" t="s">
        <v>1960</v>
      </c>
      <c r="AK1" t="s">
        <v>2009</v>
      </c>
      <c r="AL1" t="s">
        <v>2036</v>
      </c>
      <c r="AM1" t="s">
        <v>1970</v>
      </c>
      <c r="AN1" t="s">
        <v>68</v>
      </c>
      <c r="AO1" t="s">
        <v>25</v>
      </c>
      <c r="AP1" t="s">
        <v>36</v>
      </c>
      <c r="AQ1" t="s">
        <v>89</v>
      </c>
      <c r="AR1" t="s">
        <v>57</v>
      </c>
      <c r="AS1" t="s">
        <v>183</v>
      </c>
      <c r="AT1" t="s">
        <v>1931</v>
      </c>
      <c r="AU1" t="s">
        <v>141</v>
      </c>
      <c r="AV1" t="s">
        <v>162</v>
      </c>
      <c r="AW1" t="s">
        <v>193</v>
      </c>
      <c r="AX1" t="s">
        <v>213</v>
      </c>
      <c r="AY1" t="s">
        <v>1932</v>
      </c>
      <c r="AZ1" t="s">
        <v>172</v>
      </c>
      <c r="BA1" t="s">
        <v>173</v>
      </c>
      <c r="BB1" t="s">
        <v>1921</v>
      </c>
      <c r="BC1" t="s">
        <v>1933</v>
      </c>
      <c r="BD1" t="s">
        <v>45</v>
      </c>
      <c r="BE1" t="s">
        <v>67</v>
      </c>
      <c r="BF1" t="s">
        <v>24</v>
      </c>
      <c r="BG1" t="s">
        <v>35</v>
      </c>
      <c r="BH1" t="s">
        <v>88</v>
      </c>
      <c r="BI1" t="s">
        <v>56</v>
      </c>
      <c r="BJ1" t="s">
        <v>182</v>
      </c>
      <c r="BK1" t="s">
        <v>140</v>
      </c>
      <c r="BL1" t="s">
        <v>161</v>
      </c>
      <c r="BM1" t="s">
        <v>192</v>
      </c>
      <c r="BN1" t="s">
        <v>212</v>
      </c>
      <c r="BO1" t="s">
        <v>1934</v>
      </c>
      <c r="BP1" t="s">
        <v>1935</v>
      </c>
      <c r="BQ1" t="s">
        <v>16</v>
      </c>
      <c r="BR1" t="s">
        <v>17</v>
      </c>
      <c r="BS1" t="s">
        <v>18</v>
      </c>
      <c r="BT1" t="s">
        <v>19</v>
      </c>
      <c r="BU1" t="s">
        <v>20</v>
      </c>
      <c r="BV1" t="s">
        <v>21</v>
      </c>
      <c r="BW1" t="s">
        <v>22</v>
      </c>
      <c r="BX1" t="s">
        <v>27</v>
      </c>
      <c r="BY1" t="s">
        <v>28</v>
      </c>
      <c r="BZ1" t="s">
        <v>29</v>
      </c>
      <c r="CA1" t="s">
        <v>30</v>
      </c>
      <c r="CB1" t="s">
        <v>31</v>
      </c>
      <c r="CC1" t="s">
        <v>32</v>
      </c>
      <c r="CD1" t="s">
        <v>33</v>
      </c>
      <c r="CE1" t="s">
        <v>37</v>
      </c>
      <c r="CF1" t="s">
        <v>38</v>
      </c>
      <c r="CG1" t="s">
        <v>39</v>
      </c>
      <c r="CH1" t="s">
        <v>40</v>
      </c>
      <c r="CI1" t="s">
        <v>41</v>
      </c>
      <c r="CJ1" t="s">
        <v>42</v>
      </c>
      <c r="CK1" t="s">
        <v>48</v>
      </c>
      <c r="CL1" t="s">
        <v>49</v>
      </c>
      <c r="CM1" t="s">
        <v>50</v>
      </c>
      <c r="CN1" t="s">
        <v>51</v>
      </c>
      <c r="CO1" t="s">
        <v>52</v>
      </c>
      <c r="CP1" t="s">
        <v>53</v>
      </c>
      <c r="CQ1" t="s">
        <v>54</v>
      </c>
      <c r="CR1" t="s">
        <v>102</v>
      </c>
      <c r="CS1" t="s">
        <v>103</v>
      </c>
      <c r="CT1" t="s">
        <v>104</v>
      </c>
      <c r="CU1" t="s">
        <v>105</v>
      </c>
      <c r="CV1" t="s">
        <v>106</v>
      </c>
      <c r="CW1" t="s">
        <v>107</v>
      </c>
      <c r="CX1" t="s">
        <v>108</v>
      </c>
      <c r="CY1" t="s">
        <v>59</v>
      </c>
      <c r="CZ1" t="s">
        <v>60</v>
      </c>
      <c r="DA1" t="s">
        <v>61</v>
      </c>
      <c r="DB1" t="s">
        <v>62</v>
      </c>
      <c r="DC1" t="s">
        <v>63</v>
      </c>
      <c r="DD1" t="s">
        <v>64</v>
      </c>
      <c r="DE1" t="s">
        <v>65</v>
      </c>
      <c r="DF1" t="s">
        <v>70</v>
      </c>
      <c r="DG1" t="s">
        <v>71</v>
      </c>
      <c r="DH1" t="s">
        <v>72</v>
      </c>
      <c r="DI1" t="s">
        <v>73</v>
      </c>
      <c r="DJ1" t="s">
        <v>74</v>
      </c>
      <c r="DK1" t="s">
        <v>75</v>
      </c>
      <c r="DL1" t="s">
        <v>76</v>
      </c>
      <c r="DM1" t="s">
        <v>80</v>
      </c>
      <c r="DN1" t="s">
        <v>81</v>
      </c>
      <c r="DO1" t="s">
        <v>82</v>
      </c>
      <c r="DP1" t="s">
        <v>83</v>
      </c>
      <c r="DQ1" t="s">
        <v>84</v>
      </c>
      <c r="DR1" t="s">
        <v>85</v>
      </c>
      <c r="DS1" t="s">
        <v>86</v>
      </c>
      <c r="DT1" t="s">
        <v>91</v>
      </c>
      <c r="DU1" t="s">
        <v>92</v>
      </c>
      <c r="DV1" t="s">
        <v>93</v>
      </c>
      <c r="DW1" t="s">
        <v>94</v>
      </c>
      <c r="DX1" t="s">
        <v>95</v>
      </c>
      <c r="DY1" t="s">
        <v>96</v>
      </c>
      <c r="DZ1" t="s">
        <v>97</v>
      </c>
      <c r="EA1" t="s">
        <v>112</v>
      </c>
      <c r="EB1" t="s">
        <v>113</v>
      </c>
      <c r="EC1" t="s">
        <v>114</v>
      </c>
      <c r="ED1" t="s">
        <v>115</v>
      </c>
      <c r="EE1" t="s">
        <v>116</v>
      </c>
      <c r="EF1" t="s">
        <v>117</v>
      </c>
      <c r="EG1" t="s">
        <v>118</v>
      </c>
      <c r="EH1" t="s">
        <v>122</v>
      </c>
      <c r="EI1" t="s">
        <v>123</v>
      </c>
      <c r="EJ1" t="s">
        <v>124</v>
      </c>
      <c r="EK1" t="s">
        <v>125</v>
      </c>
      <c r="EL1" t="s">
        <v>126</v>
      </c>
      <c r="EM1" t="s">
        <v>127</v>
      </c>
      <c r="EN1" t="s">
        <v>128</v>
      </c>
      <c r="EO1" t="s">
        <v>132</v>
      </c>
      <c r="EP1" t="s">
        <v>133</v>
      </c>
      <c r="EQ1" t="s">
        <v>134</v>
      </c>
      <c r="ER1" t="s">
        <v>135</v>
      </c>
      <c r="ES1" t="s">
        <v>136</v>
      </c>
      <c r="ET1" t="s">
        <v>137</v>
      </c>
      <c r="EU1" t="s">
        <v>138</v>
      </c>
      <c r="EV1" t="s">
        <v>227</v>
      </c>
      <c r="EW1" t="s">
        <v>170</v>
      </c>
      <c r="EX1" t="s">
        <v>164</v>
      </c>
      <c r="EY1" t="s">
        <v>165</v>
      </c>
      <c r="EZ1" t="s">
        <v>166</v>
      </c>
      <c r="FA1" t="s">
        <v>167</v>
      </c>
      <c r="FB1" t="s">
        <v>168</v>
      </c>
      <c r="FC1" t="s">
        <v>169</v>
      </c>
      <c r="FD1" t="s">
        <v>171</v>
      </c>
      <c r="FE1" t="s">
        <v>1936</v>
      </c>
      <c r="FF1" t="s">
        <v>1937</v>
      </c>
      <c r="FG1" t="s">
        <v>23</v>
      </c>
      <c r="FH1" t="s">
        <v>66</v>
      </c>
      <c r="FI1" t="s">
        <v>87</v>
      </c>
      <c r="FJ1" t="s">
        <v>55</v>
      </c>
      <c r="FK1" t="s">
        <v>34</v>
      </c>
      <c r="FL1" t="s">
        <v>1938</v>
      </c>
      <c r="FM1" t="s">
        <v>1939</v>
      </c>
      <c r="FN1" t="s">
        <v>139</v>
      </c>
      <c r="FO1" t="s">
        <v>191</v>
      </c>
      <c r="FP1" t="s">
        <v>150</v>
      </c>
      <c r="FQ1" t="s">
        <v>44</v>
      </c>
      <c r="FR1" t="s">
        <v>43</v>
      </c>
      <c r="FS1" t="s">
        <v>1904</v>
      </c>
      <c r="FT1" t="s">
        <v>1912</v>
      </c>
      <c r="FU1" t="s">
        <v>1940</v>
      </c>
      <c r="FV1" t="s">
        <v>1941</v>
      </c>
      <c r="FW1" t="s">
        <v>1942</v>
      </c>
      <c r="FX1" t="s">
        <v>1943</v>
      </c>
      <c r="FY1" t="s">
        <v>157</v>
      </c>
      <c r="FZ1" t="s">
        <v>158</v>
      </c>
      <c r="GA1" t="s">
        <v>149</v>
      </c>
      <c r="GB1" t="s">
        <v>1944</v>
      </c>
      <c r="GC1" t="s">
        <v>1945</v>
      </c>
      <c r="GD1" t="s">
        <v>1946</v>
      </c>
      <c r="GE1" t="s">
        <v>1947</v>
      </c>
      <c r="GF1" t="s">
        <v>1948</v>
      </c>
      <c r="GG1" t="s">
        <v>1949</v>
      </c>
      <c r="GH1" t="s">
        <v>190</v>
      </c>
      <c r="GI1" t="s">
        <v>98</v>
      </c>
      <c r="GJ1" t="s">
        <v>77</v>
      </c>
      <c r="GK1" t="s">
        <v>119</v>
      </c>
      <c r="GL1" t="s">
        <v>129</v>
      </c>
      <c r="GM1" t="s">
        <v>109</v>
      </c>
      <c r="GN1" t="s">
        <v>1950</v>
      </c>
      <c r="GO1" t="s">
        <v>1922</v>
      </c>
      <c r="GP1" t="s">
        <v>1951</v>
      </c>
      <c r="GQ1" t="s">
        <v>1924</v>
      </c>
      <c r="GR1" t="s">
        <v>1917</v>
      </c>
      <c r="GS1" t="s">
        <v>2061</v>
      </c>
      <c r="GT1" t="s">
        <v>2048</v>
      </c>
      <c r="GU1" t="s">
        <v>2049</v>
      </c>
      <c r="GV1" t="s">
        <v>2050</v>
      </c>
      <c r="GW1" t="s">
        <v>2051</v>
      </c>
      <c r="GX1" t="s">
        <v>2052</v>
      </c>
      <c r="GY1" t="s">
        <v>2053</v>
      </c>
      <c r="GZ1" t="s">
        <v>2054</v>
      </c>
      <c r="HA1" t="s">
        <v>2055</v>
      </c>
      <c r="HB1" t="s">
        <v>2056</v>
      </c>
      <c r="HC1" t="s">
        <v>2057</v>
      </c>
      <c r="HD1" t="s">
        <v>2043</v>
      </c>
      <c r="HE1" t="s">
        <v>2044</v>
      </c>
      <c r="HF1" t="s">
        <v>2045</v>
      </c>
      <c r="HG1" t="s">
        <v>2046</v>
      </c>
      <c r="HH1" t="s">
        <v>224</v>
      </c>
      <c r="HI1" t="s">
        <v>223</v>
      </c>
      <c r="HJ1" t="s">
        <v>222</v>
      </c>
      <c r="HK1" t="s">
        <v>221</v>
      </c>
      <c r="HL1" t="s">
        <v>220</v>
      </c>
      <c r="HM1" t="s">
        <v>219</v>
      </c>
      <c r="HN1" t="s">
        <v>218</v>
      </c>
      <c r="HO1" t="s">
        <v>217</v>
      </c>
      <c r="HP1" t="s">
        <v>216</v>
      </c>
      <c r="HQ1" t="s">
        <v>1974</v>
      </c>
      <c r="HR1" t="s">
        <v>2028</v>
      </c>
    </row>
    <row r="2" spans="1:226" x14ac:dyDescent="0.35">
      <c r="A2" t="s">
        <v>231</v>
      </c>
      <c r="B2" t="s">
        <v>231</v>
      </c>
      <c r="C2" t="s">
        <v>231</v>
      </c>
      <c r="D2" t="s">
        <v>1952</v>
      </c>
      <c r="E2" t="s">
        <v>1952</v>
      </c>
      <c r="F2">
        <v>38311.809537933797</v>
      </c>
      <c r="G2">
        <v>290.01549399999999</v>
      </c>
      <c r="H2">
        <v>16841.039048071401</v>
      </c>
      <c r="I2">
        <v>2695.9194299016599</v>
      </c>
      <c r="J2">
        <v>0</v>
      </c>
      <c r="K2">
        <v>2639.8240146654398</v>
      </c>
      <c r="L2">
        <v>2639.8240146654398</v>
      </c>
      <c r="M2">
        <v>0</v>
      </c>
      <c r="N2">
        <v>240</v>
      </c>
      <c r="O2">
        <v>5923.9678676332996</v>
      </c>
      <c r="P2">
        <v>1050.00000024271</v>
      </c>
      <c r="Q2">
        <v>121.461294052786</v>
      </c>
      <c r="R2">
        <v>68884.036686501102</v>
      </c>
      <c r="S2">
        <v>250</v>
      </c>
      <c r="T2">
        <v>0</v>
      </c>
      <c r="U2">
        <v>13696.0860799284</v>
      </c>
      <c r="V2">
        <v>36153.511795505998</v>
      </c>
      <c r="W2">
        <v>64982.113325661201</v>
      </c>
      <c r="X2">
        <v>232.159469</v>
      </c>
      <c r="Y2">
        <v>279.17204199999998</v>
      </c>
      <c r="Z2">
        <v>270.11866199999997</v>
      </c>
      <c r="AA2">
        <v>266.40107599999999</v>
      </c>
      <c r="AB2">
        <v>373.82789100000002</v>
      </c>
      <c r="AC2">
        <v>379.62979100000001</v>
      </c>
      <c r="AD2">
        <v>393.688355</v>
      </c>
      <c r="AE2">
        <v>408.51092727999998</v>
      </c>
      <c r="AF2">
        <v>537.91689487999997</v>
      </c>
      <c r="AG2">
        <v>64.339758880000005</v>
      </c>
      <c r="AH2">
        <v>2682.87856648976</v>
      </c>
      <c r="AI2">
        <v>2530.90741241054</v>
      </c>
      <c r="AJ2">
        <v>25675421</v>
      </c>
      <c r="AK2">
        <v>600</v>
      </c>
      <c r="AL2">
        <v>160</v>
      </c>
      <c r="AM2">
        <v>0</v>
      </c>
      <c r="AN2">
        <v>290.80524413689801</v>
      </c>
      <c r="AO2">
        <v>16562.651385763998</v>
      </c>
      <c r="AP2">
        <v>2581.3031061660499</v>
      </c>
      <c r="AQ2">
        <v>110</v>
      </c>
      <c r="AR2">
        <v>2139.8240146654398</v>
      </c>
      <c r="AS2">
        <v>499.99999999999898</v>
      </c>
      <c r="AT2">
        <v>1032</v>
      </c>
      <c r="AU2">
        <v>5043.9678676332996</v>
      </c>
      <c r="AV2">
        <v>1050.00000024271</v>
      </c>
      <c r="AW2">
        <v>87.400720885196293</v>
      </c>
      <c r="AX2">
        <v>268.57243386159098</v>
      </c>
      <c r="AY2">
        <v>114.99999699999999</v>
      </c>
      <c r="AZ2">
        <v>0</v>
      </c>
      <c r="BA2">
        <v>0</v>
      </c>
      <c r="BB2">
        <v>25675421</v>
      </c>
      <c r="BC2">
        <v>31922.481483814401</v>
      </c>
      <c r="BD2">
        <v>33984.330656215003</v>
      </c>
      <c r="BE2">
        <v>291.26034737867099</v>
      </c>
      <c r="BF2">
        <v>15671.1219808982</v>
      </c>
      <c r="BG2">
        <v>2204.6465905218602</v>
      </c>
      <c r="BH2">
        <v>94.999999999999901</v>
      </c>
      <c r="BI2">
        <v>2139.8240146654398</v>
      </c>
      <c r="BJ2">
        <v>299.99999999999898</v>
      </c>
      <c r="BK2">
        <v>3851.9678676333001</v>
      </c>
      <c r="BL2">
        <v>562.00000024271299</v>
      </c>
      <c r="BM2">
        <v>483.25126723872199</v>
      </c>
      <c r="BN2">
        <v>133.31416514899601</v>
      </c>
      <c r="BO2">
        <v>77.951676079999999</v>
      </c>
      <c r="BP2">
        <v>55241794</v>
      </c>
      <c r="BQ2">
        <v>21249.938229719999</v>
      </c>
      <c r="BR2">
        <v>18601.6663083973</v>
      </c>
      <c r="BS2">
        <v>16632.6231292679</v>
      </c>
      <c r="BT2">
        <v>15574.165203320499</v>
      </c>
      <c r="BU2">
        <v>14559.6450146689</v>
      </c>
      <c r="BV2">
        <v>14796.8996843967</v>
      </c>
      <c r="BW2">
        <v>14809.731640501301</v>
      </c>
      <c r="BX2">
        <v>165.12961278814601</v>
      </c>
      <c r="BY2">
        <v>165.12961278641899</v>
      </c>
      <c r="BZ2">
        <v>175.009521604112</v>
      </c>
      <c r="CA2">
        <v>275.01523859147602</v>
      </c>
      <c r="CB2">
        <v>400.02263729002101</v>
      </c>
      <c r="CC2">
        <v>500.02829661252701</v>
      </c>
      <c r="CD2">
        <v>650.03678559628497</v>
      </c>
      <c r="CE2">
        <v>22035.887289788301</v>
      </c>
      <c r="CF2">
        <v>23247.252158035</v>
      </c>
      <c r="CG2">
        <v>24665.792755245999</v>
      </c>
      <c r="CH2">
        <v>26331.618609767</v>
      </c>
      <c r="CI2">
        <v>27767.780521700101</v>
      </c>
      <c r="CJ2">
        <v>29226.937615523799</v>
      </c>
      <c r="CK2">
        <v>0</v>
      </c>
      <c r="CL2">
        <v>0</v>
      </c>
      <c r="CM2">
        <v>1115</v>
      </c>
      <c r="CN2">
        <v>1499</v>
      </c>
      <c r="CO2">
        <v>1837</v>
      </c>
      <c r="CP2">
        <v>2077</v>
      </c>
      <c r="CQ2">
        <v>2077</v>
      </c>
      <c r="CR2">
        <v>0</v>
      </c>
      <c r="CS2">
        <v>0</v>
      </c>
      <c r="CT2">
        <v>241.072408</v>
      </c>
      <c r="CU2">
        <v>150</v>
      </c>
      <c r="CV2">
        <v>0</v>
      </c>
      <c r="CW2">
        <v>0</v>
      </c>
      <c r="CX2">
        <v>0</v>
      </c>
      <c r="CY2">
        <v>1167.63798248645</v>
      </c>
      <c r="CZ2">
        <v>1461.8553244613599</v>
      </c>
      <c r="DA2">
        <v>1227.4471696860301</v>
      </c>
      <c r="DB2">
        <v>947.49849251017702</v>
      </c>
      <c r="DC2">
        <v>917.86466508287504</v>
      </c>
      <c r="DD2">
        <v>907.19582179716895</v>
      </c>
      <c r="DE2">
        <v>622.27391918363605</v>
      </c>
      <c r="DF2">
        <v>32.362017513547499</v>
      </c>
      <c r="DG2">
        <v>23.144675538640701</v>
      </c>
      <c r="DH2">
        <v>24.5476241816</v>
      </c>
      <c r="DI2">
        <v>0</v>
      </c>
      <c r="DJ2">
        <v>0</v>
      </c>
      <c r="DK2">
        <v>0</v>
      </c>
      <c r="DL2">
        <v>0</v>
      </c>
      <c r="DM2">
        <v>15.5</v>
      </c>
      <c r="DN2">
        <v>80.5</v>
      </c>
      <c r="DO2">
        <v>65</v>
      </c>
      <c r="DP2">
        <v>81</v>
      </c>
      <c r="DQ2">
        <v>81</v>
      </c>
      <c r="DR2">
        <v>81</v>
      </c>
      <c r="DS2">
        <v>85</v>
      </c>
      <c r="DT2">
        <v>0</v>
      </c>
      <c r="DU2">
        <v>150</v>
      </c>
      <c r="DV2">
        <v>150</v>
      </c>
      <c r="DW2">
        <v>0</v>
      </c>
      <c r="DX2">
        <v>0</v>
      </c>
      <c r="DY2">
        <v>0</v>
      </c>
      <c r="DZ2">
        <v>0</v>
      </c>
      <c r="EA2">
        <v>0</v>
      </c>
      <c r="EB2">
        <v>0</v>
      </c>
      <c r="EC2">
        <v>0</v>
      </c>
      <c r="ED2">
        <v>240</v>
      </c>
      <c r="EE2">
        <v>240</v>
      </c>
      <c r="EF2">
        <v>0</v>
      </c>
      <c r="EG2">
        <v>0</v>
      </c>
      <c r="EH2">
        <v>0</v>
      </c>
      <c r="EI2">
        <v>0</v>
      </c>
      <c r="EJ2">
        <v>0</v>
      </c>
      <c r="EK2">
        <v>0</v>
      </c>
      <c r="EL2">
        <v>410</v>
      </c>
      <c r="EM2">
        <v>0</v>
      </c>
      <c r="EN2">
        <v>0</v>
      </c>
      <c r="EO2">
        <v>0</v>
      </c>
      <c r="EP2">
        <v>0</v>
      </c>
      <c r="EQ2">
        <v>0</v>
      </c>
      <c r="ER2">
        <v>0</v>
      </c>
      <c r="ES2">
        <v>0</v>
      </c>
      <c r="ET2">
        <v>1410</v>
      </c>
      <c r="EU2">
        <v>1710</v>
      </c>
      <c r="EV2">
        <v>6296.9636574215901</v>
      </c>
      <c r="EW2">
        <v>110.999999991648</v>
      </c>
      <c r="EX2">
        <v>0</v>
      </c>
      <c r="EY2">
        <v>0</v>
      </c>
      <c r="EZ2">
        <v>0</v>
      </c>
      <c r="FA2">
        <v>0</v>
      </c>
      <c r="FB2">
        <v>0</v>
      </c>
      <c r="FC2">
        <v>0</v>
      </c>
      <c r="FD2">
        <v>110.999999991678</v>
      </c>
      <c r="FE2">
        <v>18.6890894052781</v>
      </c>
      <c r="FF2">
        <v>92.310910586399899</v>
      </c>
      <c r="FG2">
        <v>14882.2262876325</v>
      </c>
      <c r="FH2">
        <v>556.00346013569401</v>
      </c>
      <c r="FI2">
        <v>85</v>
      </c>
      <c r="FJ2">
        <v>2139.8240146654398</v>
      </c>
      <c r="FK2">
        <v>1275.07215636194</v>
      </c>
      <c r="FL2">
        <v>556.36758891426996</v>
      </c>
      <c r="FM2">
        <v>80</v>
      </c>
      <c r="FN2">
        <v>2346.3675889142701</v>
      </c>
      <c r="FO2">
        <v>822</v>
      </c>
      <c r="FP2">
        <v>162</v>
      </c>
      <c r="FQ2">
        <v>31922.481483814401</v>
      </c>
      <c r="FR2">
        <v>30308.215833342001</v>
      </c>
      <c r="FS2">
        <v>23.167032741871001</v>
      </c>
      <c r="FT2" t="s">
        <v>1953</v>
      </c>
      <c r="FU2">
        <v>0</v>
      </c>
      <c r="FV2">
        <v>0</v>
      </c>
      <c r="FW2">
        <v>0</v>
      </c>
      <c r="FX2">
        <v>0</v>
      </c>
      <c r="FY2">
        <v>0</v>
      </c>
      <c r="FZ2">
        <v>0</v>
      </c>
      <c r="GA2">
        <v>0</v>
      </c>
      <c r="GB2">
        <v>0</v>
      </c>
      <c r="GC2">
        <v>0</v>
      </c>
      <c r="GD2">
        <v>0</v>
      </c>
      <c r="GE2">
        <v>0</v>
      </c>
      <c r="GF2">
        <v>0</v>
      </c>
      <c r="GG2">
        <v>0</v>
      </c>
      <c r="GH2">
        <v>0</v>
      </c>
      <c r="GI2">
        <v>0</v>
      </c>
      <c r="GJ2">
        <v>0</v>
      </c>
      <c r="GK2">
        <v>0</v>
      </c>
      <c r="GL2">
        <v>0</v>
      </c>
      <c r="GM2">
        <v>0</v>
      </c>
      <c r="GN2">
        <v>347094.47243925103</v>
      </c>
      <c r="GO2">
        <v>0.38596549178018502</v>
      </c>
      <c r="GP2">
        <v>238.55195408</v>
      </c>
      <c r="GQ2">
        <v>23.1029377705276</v>
      </c>
      <c r="GR2">
        <v>23.186561927956099</v>
      </c>
      <c r="GS2">
        <v>0.41428916155144402</v>
      </c>
      <c r="GT2">
        <v>0</v>
      </c>
      <c r="GU2">
        <v>0</v>
      </c>
      <c r="GV2">
        <v>0</v>
      </c>
      <c r="GW2">
        <v>0</v>
      </c>
      <c r="GX2">
        <v>0</v>
      </c>
      <c r="GY2">
        <v>0</v>
      </c>
      <c r="GZ2">
        <v>0</v>
      </c>
      <c r="HA2">
        <v>0</v>
      </c>
      <c r="HB2">
        <v>0</v>
      </c>
      <c r="HC2">
        <v>0</v>
      </c>
      <c r="HD2">
        <v>124.50017099999999</v>
      </c>
      <c r="HE2">
        <v>123.757757</v>
      </c>
      <c r="HF2">
        <v>127.33900800000001</v>
      </c>
      <c r="HG2">
        <v>129.739002</v>
      </c>
      <c r="HH2">
        <v>60381.972792822897</v>
      </c>
      <c r="HI2">
        <v>54834.2436757959</v>
      </c>
      <c r="HJ2">
        <v>50891.4467046149</v>
      </c>
      <c r="HK2">
        <v>49378.691209330202</v>
      </c>
      <c r="HL2">
        <v>46587.140729741797</v>
      </c>
      <c r="HM2">
        <v>45364.698620189098</v>
      </c>
      <c r="HN2">
        <v>44566.611269985602</v>
      </c>
      <c r="HO2">
        <v>44008.720121218597</v>
      </c>
      <c r="HP2">
        <v>44898.614601296402</v>
      </c>
      <c r="HQ2">
        <v>11.417941480701099</v>
      </c>
      <c r="HR2">
        <v>-2.6515261216475201</v>
      </c>
    </row>
    <row r="3" spans="1:226" x14ac:dyDescent="0.35">
      <c r="A3" t="s">
        <v>1083</v>
      </c>
      <c r="B3" t="s">
        <v>253</v>
      </c>
      <c r="C3" t="s">
        <v>254</v>
      </c>
      <c r="D3" t="s">
        <v>2029</v>
      </c>
      <c r="E3" t="s">
        <v>2063</v>
      </c>
      <c r="F3">
        <v>89.8597288118752</v>
      </c>
      <c r="G3">
        <v>2.3443960000000001</v>
      </c>
      <c r="H3">
        <v>86.291230846885696</v>
      </c>
      <c r="I3">
        <v>12.2056544097304</v>
      </c>
      <c r="J3">
        <v>0</v>
      </c>
      <c r="K3">
        <v>13.2088451952306</v>
      </c>
      <c r="L3">
        <v>13.2088451952306</v>
      </c>
      <c r="M3">
        <v>0</v>
      </c>
      <c r="N3">
        <v>1.57158415125496</v>
      </c>
      <c r="O3">
        <v>25.731337959175701</v>
      </c>
      <c r="P3">
        <v>3.9946434151904899</v>
      </c>
      <c r="Q3">
        <v>0</v>
      </c>
      <c r="R3">
        <v>242.203019741601</v>
      </c>
      <c r="S3">
        <v>1.89156090342815</v>
      </c>
      <c r="T3">
        <v>0</v>
      </c>
      <c r="U3">
        <v>63.5968566565884</v>
      </c>
      <c r="V3">
        <v>84.096535410000001</v>
      </c>
      <c r="W3">
        <v>222.46692856508599</v>
      </c>
      <c r="X3">
        <v>0.75812199999999996</v>
      </c>
      <c r="Y3">
        <v>0.885351</v>
      </c>
      <c r="Z3">
        <v>0.83916299999999999</v>
      </c>
      <c r="AA3">
        <v>0.79355799999999999</v>
      </c>
      <c r="AB3">
        <v>0.75057099999999999</v>
      </c>
      <c r="AC3">
        <v>0.74301600000000001</v>
      </c>
      <c r="AD3">
        <v>0.77115100000000003</v>
      </c>
      <c r="AE3">
        <v>0.80980532999999999</v>
      </c>
      <c r="AF3">
        <v>1.4519187499999999</v>
      </c>
      <c r="AG3">
        <v>6.4886750000000007E-2</v>
      </c>
      <c r="AH3">
        <v>2982.0980280673298</v>
      </c>
      <c r="AI3">
        <v>2739.0995772551501</v>
      </c>
      <c r="AJ3">
        <v>81219</v>
      </c>
      <c r="AK3">
        <v>6.6378052000845003</v>
      </c>
      <c r="AL3">
        <v>3.7817000000000003E-2</v>
      </c>
      <c r="AM3">
        <v>0</v>
      </c>
      <c r="AN3">
        <v>2.13996498193778</v>
      </c>
      <c r="AO3">
        <v>85.072630413821202</v>
      </c>
      <c r="AP3">
        <v>11.724339108567101</v>
      </c>
      <c r="AQ3">
        <v>0</v>
      </c>
      <c r="AR3">
        <v>10.7070031932923</v>
      </c>
      <c r="AS3">
        <v>2.5018420019382499</v>
      </c>
      <c r="AT3">
        <v>3.9261638137872299</v>
      </c>
      <c r="AU3">
        <v>21.724923535804599</v>
      </c>
      <c r="AV3">
        <v>3.9946434151904899</v>
      </c>
      <c r="AW3">
        <v>0.40284575453471999</v>
      </c>
      <c r="AX3">
        <v>0</v>
      </c>
      <c r="AY3">
        <v>0</v>
      </c>
      <c r="AZ3">
        <v>0</v>
      </c>
      <c r="BA3">
        <v>0</v>
      </c>
      <c r="BB3">
        <v>81219</v>
      </c>
      <c r="BC3">
        <v>72.350507808000003</v>
      </c>
      <c r="BD3">
        <v>77.781016532999999</v>
      </c>
      <c r="BE3">
        <v>1.9380670402762099</v>
      </c>
      <c r="BF3">
        <v>80.733648011398103</v>
      </c>
      <c r="BG3">
        <v>10.1962603468004</v>
      </c>
      <c r="BH3">
        <v>0</v>
      </c>
      <c r="BI3">
        <v>10.7070031932923</v>
      </c>
      <c r="BJ3">
        <v>1.50110520116295</v>
      </c>
      <c r="BK3">
        <v>16.626506345368401</v>
      </c>
      <c r="BL3">
        <v>2.13808533270196</v>
      </c>
      <c r="BM3">
        <v>2.3335879084340001</v>
      </c>
      <c r="BN3">
        <v>0</v>
      </c>
      <c r="BO3">
        <v>0.30513657999999999</v>
      </c>
      <c r="BP3">
        <v>78617</v>
      </c>
      <c r="BQ3">
        <v>98.835200189999995</v>
      </c>
      <c r="BR3">
        <v>89.494348353049006</v>
      </c>
      <c r="BS3">
        <v>82.643118514208794</v>
      </c>
      <c r="BT3">
        <v>78.793495752441999</v>
      </c>
      <c r="BU3">
        <v>74.504296206114702</v>
      </c>
      <c r="BV3">
        <v>75.718215492568703</v>
      </c>
      <c r="BW3">
        <v>75.817861819924005</v>
      </c>
      <c r="BX3">
        <v>0.76370888985416696</v>
      </c>
      <c r="BY3">
        <v>0.76370888979879303</v>
      </c>
      <c r="BZ3">
        <v>0.80940253654786698</v>
      </c>
      <c r="CA3">
        <v>1.2719182717180799</v>
      </c>
      <c r="CB3">
        <v>1.8500629406808</v>
      </c>
      <c r="CC3">
        <v>2.3125786758509999</v>
      </c>
      <c r="CD3">
        <v>3.0063522786062999</v>
      </c>
      <c r="CE3">
        <v>44.187747749000003</v>
      </c>
      <c r="CF3">
        <v>49.314051138000004</v>
      </c>
      <c r="CG3">
        <v>53.505112773</v>
      </c>
      <c r="CH3">
        <v>58.520710549</v>
      </c>
      <c r="CI3">
        <v>61.785501750000002</v>
      </c>
      <c r="CJ3">
        <v>65.787027679999994</v>
      </c>
      <c r="CK3">
        <v>0</v>
      </c>
      <c r="CL3">
        <v>0</v>
      </c>
      <c r="CM3">
        <v>5.4294595782337103</v>
      </c>
      <c r="CN3">
        <v>7.5264620808341798</v>
      </c>
      <c r="CO3">
        <v>9.4791209278772008</v>
      </c>
      <c r="CP3">
        <v>10.3921819278772</v>
      </c>
      <c r="CQ3">
        <v>10.3921819278772</v>
      </c>
      <c r="CR3">
        <v>0</v>
      </c>
      <c r="CS3">
        <v>0</v>
      </c>
      <c r="CT3">
        <v>0.91714099999999998</v>
      </c>
      <c r="CU3">
        <v>0.57066329999999998</v>
      </c>
      <c r="CV3">
        <v>0</v>
      </c>
      <c r="CW3">
        <v>0</v>
      </c>
      <c r="CX3">
        <v>0</v>
      </c>
      <c r="CY3">
        <v>3.7645312777777802</v>
      </c>
      <c r="CZ3">
        <v>5.9373009444444396</v>
      </c>
      <c r="DA3">
        <v>4.86512478370667</v>
      </c>
      <c r="DB3">
        <v>3.70978869245128</v>
      </c>
      <c r="DC3">
        <v>3.5056797299845601</v>
      </c>
      <c r="DD3">
        <v>1.8529692344903099</v>
      </c>
      <c r="DE3">
        <v>1.5427892196112301</v>
      </c>
      <c r="DF3">
        <v>0.168857612322727</v>
      </c>
      <c r="DG3">
        <v>0.120763628157702</v>
      </c>
      <c r="DH3">
        <v>0.12808389358807401</v>
      </c>
      <c r="DI3">
        <v>0</v>
      </c>
      <c r="DJ3">
        <v>0</v>
      </c>
      <c r="DK3">
        <v>0</v>
      </c>
      <c r="DL3">
        <v>0</v>
      </c>
      <c r="DM3">
        <v>0</v>
      </c>
      <c r="DN3">
        <v>0</v>
      </c>
      <c r="DO3">
        <v>0</v>
      </c>
      <c r="DP3">
        <v>0</v>
      </c>
      <c r="DQ3">
        <v>0</v>
      </c>
      <c r="DR3">
        <v>0</v>
      </c>
      <c r="DS3">
        <v>0</v>
      </c>
      <c r="DT3">
        <v>0</v>
      </c>
      <c r="DU3">
        <v>0</v>
      </c>
      <c r="DV3">
        <v>0</v>
      </c>
      <c r="DW3">
        <v>0</v>
      </c>
      <c r="DX3">
        <v>0</v>
      </c>
      <c r="DY3">
        <v>0</v>
      </c>
      <c r="DZ3">
        <v>0</v>
      </c>
      <c r="EA3">
        <v>0</v>
      </c>
      <c r="EB3">
        <v>0</v>
      </c>
      <c r="EC3">
        <v>0</v>
      </c>
      <c r="ED3">
        <v>0.91306100000000001</v>
      </c>
      <c r="EE3">
        <v>0.91306100000000001</v>
      </c>
      <c r="EF3">
        <v>0</v>
      </c>
      <c r="EG3">
        <v>0</v>
      </c>
      <c r="EH3">
        <v>0</v>
      </c>
      <c r="EI3">
        <v>0</v>
      </c>
      <c r="EJ3">
        <v>0</v>
      </c>
      <c r="EK3">
        <v>0</v>
      </c>
      <c r="EL3">
        <v>1.5598129999999999</v>
      </c>
      <c r="EM3">
        <v>0</v>
      </c>
      <c r="EN3">
        <v>0</v>
      </c>
      <c r="EO3">
        <v>0</v>
      </c>
      <c r="EP3">
        <v>0</v>
      </c>
      <c r="EQ3">
        <v>0</v>
      </c>
      <c r="ER3">
        <v>0</v>
      </c>
      <c r="ES3">
        <v>0</v>
      </c>
      <c r="ET3">
        <v>5.8707079999999996</v>
      </c>
      <c r="EU3">
        <v>7.8175363983365402</v>
      </c>
      <c r="EV3">
        <v>22.3202057309643</v>
      </c>
      <c r="EW3">
        <v>0.41243246180510601</v>
      </c>
      <c r="EX3">
        <v>0</v>
      </c>
      <c r="EY3">
        <v>0</v>
      </c>
      <c r="EZ3">
        <v>0</v>
      </c>
      <c r="FA3">
        <v>0</v>
      </c>
      <c r="FB3">
        <v>0</v>
      </c>
      <c r="FC3">
        <v>0</v>
      </c>
      <c r="FD3">
        <v>0.44290972378841698</v>
      </c>
      <c r="FE3">
        <v>0</v>
      </c>
      <c r="FF3">
        <v>0.44290972378841698</v>
      </c>
      <c r="FG3">
        <v>76.375092489554007</v>
      </c>
      <c r="FH3">
        <v>1.0726097044770799</v>
      </c>
      <c r="FI3">
        <v>0</v>
      </c>
      <c r="FJ3">
        <v>10.7070031932923</v>
      </c>
      <c r="FK3">
        <v>5.8970756234200596</v>
      </c>
      <c r="FL3">
        <v>2.1166572623636202</v>
      </c>
      <c r="FM3">
        <v>0.572330882197571</v>
      </c>
      <c r="FN3">
        <v>10.506402370680201</v>
      </c>
      <c r="FO3">
        <v>3.9776114374004501</v>
      </c>
      <c r="FP3">
        <v>0.61631641262939096</v>
      </c>
      <c r="FQ3">
        <v>72.350507808000003</v>
      </c>
      <c r="FR3">
        <v>68.788609687000005</v>
      </c>
      <c r="FS3">
        <v>8.4269445329103507E-2</v>
      </c>
      <c r="FT3">
        <v>0.12393316856674599</v>
      </c>
      <c r="FU3">
        <v>0</v>
      </c>
      <c r="FV3">
        <v>0</v>
      </c>
      <c r="FW3">
        <v>0</v>
      </c>
      <c r="FX3">
        <v>0</v>
      </c>
      <c r="FY3">
        <v>0</v>
      </c>
      <c r="FZ3">
        <v>0</v>
      </c>
      <c r="GA3">
        <v>0</v>
      </c>
      <c r="GB3">
        <v>0</v>
      </c>
      <c r="GC3">
        <v>0</v>
      </c>
      <c r="GD3">
        <v>0</v>
      </c>
      <c r="GE3">
        <v>0</v>
      </c>
      <c r="GF3">
        <v>0</v>
      </c>
      <c r="GG3">
        <v>0</v>
      </c>
      <c r="GH3">
        <v>0</v>
      </c>
      <c r="GI3">
        <v>0</v>
      </c>
      <c r="GJ3">
        <v>0</v>
      </c>
      <c r="GK3">
        <v>0</v>
      </c>
      <c r="GL3">
        <v>0</v>
      </c>
      <c r="GM3">
        <v>0</v>
      </c>
      <c r="GN3">
        <v>2323.8473529038401</v>
      </c>
      <c r="GO3">
        <v>2.5660929983308801E-3</v>
      </c>
      <c r="GP3">
        <v>0.74837858000000002</v>
      </c>
      <c r="GQ3">
        <v>7.7510361377016307E-2</v>
      </c>
      <c r="GR3">
        <v>8.28601497092607E-2</v>
      </c>
      <c r="GS3">
        <v>2.76499179395854E-3</v>
      </c>
      <c r="GT3">
        <v>0</v>
      </c>
      <c r="GU3">
        <v>0</v>
      </c>
      <c r="GV3">
        <v>0</v>
      </c>
      <c r="GW3">
        <v>0</v>
      </c>
      <c r="GX3">
        <v>0</v>
      </c>
      <c r="GY3">
        <v>0</v>
      </c>
      <c r="GZ3">
        <v>0</v>
      </c>
      <c r="HA3">
        <v>0</v>
      </c>
      <c r="HB3">
        <v>0</v>
      </c>
      <c r="HC3">
        <v>0</v>
      </c>
      <c r="HD3">
        <v>3.4707000000000002E-2</v>
      </c>
      <c r="HE3">
        <v>3.4736000000000003E-2</v>
      </c>
      <c r="HF3">
        <v>3.6623999999999997E-2</v>
      </c>
      <c r="HG3">
        <v>3.7314E-2</v>
      </c>
      <c r="HH3">
        <v>205.443822662434</v>
      </c>
      <c r="HI3">
        <v>182.79007009324101</v>
      </c>
      <c r="HJ3">
        <v>168.58362179316001</v>
      </c>
      <c r="HK3">
        <v>162.676697010787</v>
      </c>
      <c r="HL3">
        <v>154.34810655465699</v>
      </c>
      <c r="HM3">
        <v>152.09965764644599</v>
      </c>
      <c r="HN3">
        <v>149.13660607928401</v>
      </c>
      <c r="HO3">
        <v>146.51552395345001</v>
      </c>
      <c r="HP3">
        <v>148.47816771895501</v>
      </c>
      <c r="HQ3">
        <v>8.8714719548710394E-2</v>
      </c>
      <c r="HR3">
        <v>-1.32183996856693E-2</v>
      </c>
    </row>
    <row r="4" spans="1:226" x14ac:dyDescent="0.35">
      <c r="A4" t="s">
        <v>1084</v>
      </c>
      <c r="B4" t="s">
        <v>255</v>
      </c>
      <c r="C4" t="s">
        <v>256</v>
      </c>
      <c r="D4" t="s">
        <v>2029</v>
      </c>
      <c r="E4" t="s">
        <v>2063</v>
      </c>
      <c r="F4">
        <v>244.02441322212999</v>
      </c>
      <c r="G4">
        <v>1.477563</v>
      </c>
      <c r="H4">
        <v>72.649318598670405</v>
      </c>
      <c r="I4">
        <v>13.006438887469701</v>
      </c>
      <c r="J4">
        <v>0</v>
      </c>
      <c r="K4">
        <v>11.869721428393801</v>
      </c>
      <c r="L4">
        <v>11.869721428393801</v>
      </c>
      <c r="M4">
        <v>0</v>
      </c>
      <c r="N4">
        <v>0.66809368063805397</v>
      </c>
      <c r="O4">
        <v>31.8093017414397</v>
      </c>
      <c r="P4">
        <v>6.3327642015944399</v>
      </c>
      <c r="Q4">
        <v>0</v>
      </c>
      <c r="R4">
        <v>382.08755840103998</v>
      </c>
      <c r="S4">
        <v>0.87863832134203901</v>
      </c>
      <c r="T4">
        <v>0</v>
      </c>
      <c r="U4">
        <v>64.171417096407197</v>
      </c>
      <c r="V4">
        <v>229.35609127999999</v>
      </c>
      <c r="W4">
        <v>362.025007852653</v>
      </c>
      <c r="X4">
        <v>1.649178</v>
      </c>
      <c r="Y4">
        <v>2.031282</v>
      </c>
      <c r="Z4">
        <v>1.9757</v>
      </c>
      <c r="AA4">
        <v>1.913081</v>
      </c>
      <c r="AB4">
        <v>1.843038</v>
      </c>
      <c r="AC4">
        <v>1.8615569999999999</v>
      </c>
      <c r="AD4">
        <v>1.918399</v>
      </c>
      <c r="AE4">
        <v>1.99051534</v>
      </c>
      <c r="AF4">
        <v>2.2664393399999998</v>
      </c>
      <c r="AG4">
        <v>6.6402340000000004E-2</v>
      </c>
      <c r="AH4">
        <v>2384.8574931094699</v>
      </c>
      <c r="AI4">
        <v>2259.63403855252</v>
      </c>
      <c r="AJ4">
        <v>160214</v>
      </c>
      <c r="AK4">
        <v>0</v>
      </c>
      <c r="AL4">
        <v>3.9399000000000003E-2</v>
      </c>
      <c r="AM4">
        <v>0</v>
      </c>
      <c r="AN4">
        <v>2.4958733363288901</v>
      </c>
      <c r="AO4">
        <v>71.765622722934097</v>
      </c>
      <c r="AP4">
        <v>12.408368877172499</v>
      </c>
      <c r="AQ4">
        <v>0</v>
      </c>
      <c r="AR4">
        <v>9.6215182598394193</v>
      </c>
      <c r="AS4">
        <v>2.2482031685544199</v>
      </c>
      <c r="AT4">
        <v>6.2242025295671102</v>
      </c>
      <c r="AU4">
        <v>27.2812374998298</v>
      </c>
      <c r="AV4">
        <v>6.3327642015944399</v>
      </c>
      <c r="AW4">
        <v>0.41005116639954398</v>
      </c>
      <c r="AX4">
        <v>0</v>
      </c>
      <c r="AY4">
        <v>0</v>
      </c>
      <c r="AZ4">
        <v>0</v>
      </c>
      <c r="BA4">
        <v>0</v>
      </c>
      <c r="BB4">
        <v>160214</v>
      </c>
      <c r="BC4">
        <v>203.73107859000001</v>
      </c>
      <c r="BD4">
        <v>214.61293818999999</v>
      </c>
      <c r="BE4">
        <v>1.38934366973515</v>
      </c>
      <c r="BF4">
        <v>68.687677545176697</v>
      </c>
      <c r="BG4">
        <v>10.378633543888499</v>
      </c>
      <c r="BH4">
        <v>0</v>
      </c>
      <c r="BI4">
        <v>9.6215182598394193</v>
      </c>
      <c r="BJ4">
        <v>1.3489219011326501</v>
      </c>
      <c r="BK4">
        <v>20.800532761345998</v>
      </c>
      <c r="BL4">
        <v>3.3895366488534</v>
      </c>
      <c r="BM4">
        <v>2.37532711460352</v>
      </c>
      <c r="BN4">
        <v>0</v>
      </c>
      <c r="BO4">
        <v>0.57947400000000004</v>
      </c>
      <c r="BP4">
        <v>157502</v>
      </c>
      <c r="BQ4">
        <v>107.33593451</v>
      </c>
      <c r="BR4">
        <v>90.598334622642</v>
      </c>
      <c r="BS4">
        <v>78.259847554724601</v>
      </c>
      <c r="BT4">
        <v>71.359389440818205</v>
      </c>
      <c r="BU4">
        <v>63.971758448377301</v>
      </c>
      <c r="BV4">
        <v>65.014068158330502</v>
      </c>
      <c r="BW4">
        <v>65.048814033668904</v>
      </c>
      <c r="BX4">
        <v>0.777368803020833</v>
      </c>
      <c r="BY4">
        <v>0.77736880305520695</v>
      </c>
      <c r="BZ4">
        <v>0.82387973929678004</v>
      </c>
      <c r="CA4">
        <v>1.2946681617520801</v>
      </c>
      <c r="CB4">
        <v>1.88315368982121</v>
      </c>
      <c r="CC4">
        <v>2.3539421122765098</v>
      </c>
      <c r="CD4">
        <v>3.0601247459594698</v>
      </c>
      <c r="CE4">
        <v>145.63965257000001</v>
      </c>
      <c r="CF4">
        <v>151.70767667999999</v>
      </c>
      <c r="CG4">
        <v>160.5598803</v>
      </c>
      <c r="CH4">
        <v>168.78875411999999</v>
      </c>
      <c r="CI4">
        <v>178.29644400000001</v>
      </c>
      <c r="CJ4">
        <v>188.27976501000001</v>
      </c>
      <c r="CK4">
        <v>0</v>
      </c>
      <c r="CL4">
        <v>0</v>
      </c>
      <c r="CM4">
        <v>5.3728899881570404</v>
      </c>
      <c r="CN4">
        <v>6.8389549270890697</v>
      </c>
      <c r="CO4">
        <v>7.8911607558523</v>
      </c>
      <c r="CP4">
        <v>9.3386497558523001</v>
      </c>
      <c r="CQ4">
        <v>9.3386497558523001</v>
      </c>
      <c r="CR4">
        <v>0</v>
      </c>
      <c r="CS4">
        <v>0</v>
      </c>
      <c r="CT4">
        <v>1.4539569999999999</v>
      </c>
      <c r="CU4">
        <v>0.90468059999999995</v>
      </c>
      <c r="CV4">
        <v>0</v>
      </c>
      <c r="CW4">
        <v>0</v>
      </c>
      <c r="CX4">
        <v>0</v>
      </c>
      <c r="CY4">
        <v>10.0919101688889</v>
      </c>
      <c r="CZ4">
        <v>12.3075013088889</v>
      </c>
      <c r="DA4">
        <v>10.769612302026699</v>
      </c>
      <c r="DB4">
        <v>9.3752477437707693</v>
      </c>
      <c r="DC4">
        <v>10.2248038200892</v>
      </c>
      <c r="DD4">
        <v>9.9934226486903892</v>
      </c>
      <c r="DE4">
        <v>8.2595503340891501</v>
      </c>
      <c r="DF4">
        <v>0.17328197176809301</v>
      </c>
      <c r="DG4">
        <v>0.1239278426195</v>
      </c>
      <c r="DH4">
        <v>0.13143991157625101</v>
      </c>
      <c r="DI4">
        <v>0</v>
      </c>
      <c r="DJ4">
        <v>0</v>
      </c>
      <c r="DK4">
        <v>0</v>
      </c>
      <c r="DL4">
        <v>0</v>
      </c>
      <c r="DM4">
        <v>0</v>
      </c>
      <c r="DN4">
        <v>0</v>
      </c>
      <c r="DO4">
        <v>0</v>
      </c>
      <c r="DP4">
        <v>0</v>
      </c>
      <c r="DQ4">
        <v>0</v>
      </c>
      <c r="DR4">
        <v>0</v>
      </c>
      <c r="DS4">
        <v>0</v>
      </c>
      <c r="DT4">
        <v>0</v>
      </c>
      <c r="DU4">
        <v>1.4220946310276099</v>
      </c>
      <c r="DV4">
        <v>1.4265716536772099</v>
      </c>
      <c r="DW4">
        <v>0</v>
      </c>
      <c r="DX4">
        <v>0</v>
      </c>
      <c r="DY4">
        <v>0</v>
      </c>
      <c r="DZ4">
        <v>0</v>
      </c>
      <c r="EA4">
        <v>0</v>
      </c>
      <c r="EB4">
        <v>0</v>
      </c>
      <c r="EC4">
        <v>0</v>
      </c>
      <c r="ED4">
        <v>1.447489</v>
      </c>
      <c r="EE4">
        <v>1.447489</v>
      </c>
      <c r="EF4">
        <v>0</v>
      </c>
      <c r="EG4">
        <v>0</v>
      </c>
      <c r="EH4">
        <v>0</v>
      </c>
      <c r="EI4">
        <v>0</v>
      </c>
      <c r="EJ4">
        <v>0</v>
      </c>
      <c r="EK4">
        <v>0</v>
      </c>
      <c r="EL4">
        <v>2.4727939999999999</v>
      </c>
      <c r="EM4">
        <v>0</v>
      </c>
      <c r="EN4">
        <v>0</v>
      </c>
      <c r="EO4">
        <v>0</v>
      </c>
      <c r="EP4">
        <v>0</v>
      </c>
      <c r="EQ4">
        <v>0</v>
      </c>
      <c r="ER4">
        <v>0</v>
      </c>
      <c r="ES4">
        <v>0</v>
      </c>
      <c r="ET4">
        <v>7.8429580000000003</v>
      </c>
      <c r="EU4">
        <v>8.6058219341068298</v>
      </c>
      <c r="EV4">
        <v>32.986146075919997</v>
      </c>
      <c r="EW4">
        <v>0.58745952259850598</v>
      </c>
      <c r="EX4">
        <v>0</v>
      </c>
      <c r="EY4">
        <v>0</v>
      </c>
      <c r="EZ4">
        <v>0</v>
      </c>
      <c r="FA4">
        <v>0</v>
      </c>
      <c r="FB4">
        <v>0</v>
      </c>
      <c r="FC4">
        <v>0</v>
      </c>
      <c r="FD4">
        <v>0.63087064910504498</v>
      </c>
      <c r="FE4">
        <v>0</v>
      </c>
      <c r="FF4">
        <v>0.63087064910504498</v>
      </c>
      <c r="FG4">
        <v>65.249256339369197</v>
      </c>
      <c r="FH4">
        <v>4.8470793375973003</v>
      </c>
      <c r="FI4">
        <v>0</v>
      </c>
      <c r="FJ4">
        <v>9.6215182598394193</v>
      </c>
      <c r="FK4">
        <v>6.0025523863051102</v>
      </c>
      <c r="FL4">
        <v>3.3555664285749498</v>
      </c>
      <c r="FM4">
        <v>9.7563666674188296E-2</v>
      </c>
      <c r="FN4">
        <v>12.059206493209301</v>
      </c>
      <c r="FO4">
        <v>4.0487561083373604</v>
      </c>
      <c r="FP4">
        <v>0.97705504824599998</v>
      </c>
      <c r="FQ4">
        <v>203.73107859000001</v>
      </c>
      <c r="FR4">
        <v>198.05028155400001</v>
      </c>
      <c r="FS4">
        <v>4.8452230650392301E-2</v>
      </c>
      <c r="FT4">
        <v>8.3167655170373306E-2</v>
      </c>
      <c r="FU4">
        <v>0</v>
      </c>
      <c r="FV4">
        <v>0</v>
      </c>
      <c r="FW4">
        <v>0</v>
      </c>
      <c r="FX4">
        <v>0</v>
      </c>
      <c r="FY4">
        <v>0</v>
      </c>
      <c r="FZ4">
        <v>0</v>
      </c>
      <c r="GA4">
        <v>0</v>
      </c>
      <c r="GB4">
        <v>0</v>
      </c>
      <c r="GC4">
        <v>0</v>
      </c>
      <c r="GD4">
        <v>0</v>
      </c>
      <c r="GE4">
        <v>0</v>
      </c>
      <c r="GF4">
        <v>0</v>
      </c>
      <c r="GG4">
        <v>0</v>
      </c>
      <c r="GH4">
        <v>0</v>
      </c>
      <c r="GI4">
        <v>0</v>
      </c>
      <c r="GJ4">
        <v>0</v>
      </c>
      <c r="GK4">
        <v>0</v>
      </c>
      <c r="GL4">
        <v>0</v>
      </c>
      <c r="GM4">
        <v>0</v>
      </c>
      <c r="GN4">
        <v>1962.43360853836</v>
      </c>
      <c r="GO4">
        <v>2.10228571647625E-3</v>
      </c>
      <c r="GP4">
        <v>1.919845</v>
      </c>
      <c r="GQ4">
        <v>7.7520384247095703E-2</v>
      </c>
      <c r="GR4">
        <v>8.0965223200843303E-2</v>
      </c>
      <c r="GS4">
        <v>2.2652557130146702E-3</v>
      </c>
      <c r="GT4">
        <v>0</v>
      </c>
      <c r="GU4">
        <v>0</v>
      </c>
      <c r="GV4">
        <v>0</v>
      </c>
      <c r="GW4">
        <v>0</v>
      </c>
      <c r="GX4">
        <v>0</v>
      </c>
      <c r="GY4">
        <v>0</v>
      </c>
      <c r="GZ4">
        <v>0</v>
      </c>
      <c r="HA4">
        <v>0</v>
      </c>
      <c r="HB4">
        <v>0</v>
      </c>
      <c r="HC4">
        <v>0</v>
      </c>
      <c r="HD4">
        <v>3.6158999999999997E-2</v>
      </c>
      <c r="HE4">
        <v>3.6188999999999999E-2</v>
      </c>
      <c r="HF4">
        <v>3.8155000000000001E-2</v>
      </c>
      <c r="HG4">
        <v>3.8875E-2</v>
      </c>
      <c r="HH4">
        <v>334.90902397457501</v>
      </c>
      <c r="HI4">
        <v>309.19407755200803</v>
      </c>
      <c r="HJ4">
        <v>294.90525988027503</v>
      </c>
      <c r="HK4">
        <v>284.68436268515001</v>
      </c>
      <c r="HL4">
        <v>268.03064171414002</v>
      </c>
      <c r="HM4">
        <v>261.92226499343002</v>
      </c>
      <c r="HN4">
        <v>260.77377844945897</v>
      </c>
      <c r="HO4">
        <v>258.96818588823299</v>
      </c>
      <c r="HP4">
        <v>265.66732602367802</v>
      </c>
      <c r="HQ4">
        <v>5.5417581971444897E-2</v>
      </c>
      <c r="HR4">
        <v>-2.5216274186641699E-2</v>
      </c>
    </row>
    <row r="5" spans="1:226" x14ac:dyDescent="0.35">
      <c r="A5" t="s">
        <v>1085</v>
      </c>
      <c r="B5" t="s">
        <v>257</v>
      </c>
      <c r="C5" t="s">
        <v>258</v>
      </c>
      <c r="D5" t="s">
        <v>2030</v>
      </c>
      <c r="E5" t="s">
        <v>2064</v>
      </c>
      <c r="F5">
        <v>126.264234707279</v>
      </c>
      <c r="G5">
        <v>0.26845400000000003</v>
      </c>
      <c r="H5">
        <v>78.939853764578402</v>
      </c>
      <c r="I5">
        <v>12.628925091108201</v>
      </c>
      <c r="J5">
        <v>0</v>
      </c>
      <c r="K5">
        <v>16.5935079756288</v>
      </c>
      <c r="L5">
        <v>16.5935079756288</v>
      </c>
      <c r="M5">
        <v>0</v>
      </c>
      <c r="N5">
        <v>2.05283566214101</v>
      </c>
      <c r="O5">
        <v>35.002434049442797</v>
      </c>
      <c r="P5">
        <v>5.4180040969102103</v>
      </c>
      <c r="Q5">
        <v>0</v>
      </c>
      <c r="R5">
        <v>285.45093509592601</v>
      </c>
      <c r="S5">
        <v>1.7058758649996999</v>
      </c>
      <c r="T5">
        <v>0</v>
      </c>
      <c r="U5">
        <v>62.189214728150397</v>
      </c>
      <c r="V5">
        <v>119.619035612</v>
      </c>
      <c r="W5">
        <v>262.72063109995997</v>
      </c>
      <c r="X5">
        <v>1.9370780000000001</v>
      </c>
      <c r="Y5">
        <v>2.342759</v>
      </c>
      <c r="Z5">
        <v>2.270432</v>
      </c>
      <c r="AA5">
        <v>2.2099479999999998</v>
      </c>
      <c r="AB5">
        <v>2.1440100000000002</v>
      </c>
      <c r="AC5">
        <v>2.1577229999999998</v>
      </c>
      <c r="AD5">
        <v>2.249746</v>
      </c>
      <c r="AE5">
        <v>2.3291979700000001</v>
      </c>
      <c r="AF5">
        <v>2.1679081500000001</v>
      </c>
      <c r="AG5">
        <v>0.29267114999999999</v>
      </c>
      <c r="AH5">
        <v>2473.4496914885399</v>
      </c>
      <c r="AI5">
        <v>2276.4902266776398</v>
      </c>
      <c r="AJ5">
        <v>115406</v>
      </c>
      <c r="AK5">
        <v>7.8683035459786801</v>
      </c>
      <c r="AL5">
        <v>0.76134199999999996</v>
      </c>
      <c r="AM5">
        <v>0</v>
      </c>
      <c r="AN5">
        <v>0.35853328223999997</v>
      </c>
      <c r="AO5">
        <v>77.737887560000004</v>
      </c>
      <c r="AP5">
        <v>12.0453823080266</v>
      </c>
      <c r="AQ5">
        <v>0</v>
      </c>
      <c r="AR5">
        <v>13.450588621262</v>
      </c>
      <c r="AS5">
        <v>3.1429193543668501</v>
      </c>
      <c r="AT5">
        <v>5.3251240266774698</v>
      </c>
      <c r="AU5">
        <v>29.6471958901375</v>
      </c>
      <c r="AV5">
        <v>5.4180040969102103</v>
      </c>
      <c r="AW5">
        <v>0.39751022501712202</v>
      </c>
      <c r="AX5">
        <v>0</v>
      </c>
      <c r="AY5">
        <v>0</v>
      </c>
      <c r="AZ5">
        <v>0</v>
      </c>
      <c r="BA5">
        <v>0</v>
      </c>
      <c r="BB5">
        <v>115406</v>
      </c>
      <c r="BC5">
        <v>109.30195012999999</v>
      </c>
      <c r="BD5">
        <v>113.329668676</v>
      </c>
      <c r="BE5">
        <v>0.48999482510389197</v>
      </c>
      <c r="BF5">
        <v>74.261255824536804</v>
      </c>
      <c r="BG5">
        <v>10.0612150279935</v>
      </c>
      <c r="BH5">
        <v>0</v>
      </c>
      <c r="BI5">
        <v>13.450588621262</v>
      </c>
      <c r="BJ5">
        <v>1.8857516126201099</v>
      </c>
      <c r="BK5">
        <v>22.8567116643456</v>
      </c>
      <c r="BL5">
        <v>2.8999221928224199</v>
      </c>
      <c r="BM5">
        <v>2.3026804779169798</v>
      </c>
      <c r="BN5">
        <v>0</v>
      </c>
      <c r="BO5">
        <v>0.40524381999999898</v>
      </c>
      <c r="BP5">
        <v>114242</v>
      </c>
      <c r="BQ5">
        <v>97.895542019999993</v>
      </c>
      <c r="BR5">
        <v>86.665482640538997</v>
      </c>
      <c r="BS5">
        <v>78.430197174131706</v>
      </c>
      <c r="BT5">
        <v>73.788635666178806</v>
      </c>
      <c r="BU5">
        <v>68.768263681899896</v>
      </c>
      <c r="BV5">
        <v>69.888724189955298</v>
      </c>
      <c r="BW5">
        <v>69.960359676711406</v>
      </c>
      <c r="BX5">
        <v>0.75359387629166696</v>
      </c>
      <c r="BY5">
        <v>0.75359387635360098</v>
      </c>
      <c r="BZ5">
        <v>0.79868232934704297</v>
      </c>
      <c r="CA5">
        <v>1.2550722318310701</v>
      </c>
      <c r="CB5">
        <v>1.82555960993606</v>
      </c>
      <c r="CC5">
        <v>2.2819495124200802</v>
      </c>
      <c r="CD5">
        <v>2.9665343661460999</v>
      </c>
      <c r="CE5">
        <v>75.119056551</v>
      </c>
      <c r="CF5">
        <v>78.011741775000004</v>
      </c>
      <c r="CG5">
        <v>84.711979967999994</v>
      </c>
      <c r="CH5">
        <v>89.311097083000007</v>
      </c>
      <c r="CI5">
        <v>95.063623620000001</v>
      </c>
      <c r="CJ5">
        <v>100.812421638</v>
      </c>
      <c r="CK5">
        <v>0</v>
      </c>
      <c r="CL5">
        <v>0</v>
      </c>
      <c r="CM5">
        <v>6.8030326352020403</v>
      </c>
      <c r="CN5">
        <v>9.3953052957999308</v>
      </c>
      <c r="CO5">
        <v>11.8167011151625</v>
      </c>
      <c r="CP5">
        <v>13.0551021151625</v>
      </c>
      <c r="CQ5">
        <v>13.0551021151625</v>
      </c>
      <c r="CR5">
        <v>0</v>
      </c>
      <c r="CS5">
        <v>0</v>
      </c>
      <c r="CT5">
        <v>1.243935</v>
      </c>
      <c r="CU5">
        <v>0.77400060000000004</v>
      </c>
      <c r="CV5">
        <v>0</v>
      </c>
      <c r="CW5">
        <v>0</v>
      </c>
      <c r="CX5">
        <v>0</v>
      </c>
      <c r="CY5">
        <v>5.60970319222222</v>
      </c>
      <c r="CZ5">
        <v>6.58678699222222</v>
      </c>
      <c r="DA5">
        <v>5.2722514058844396</v>
      </c>
      <c r="DB5">
        <v>3.7831389773567401</v>
      </c>
      <c r="DC5">
        <v>3.8176006676599901</v>
      </c>
      <c r="DD5">
        <v>4.1525642916998198</v>
      </c>
      <c r="DE5">
        <v>2.4103867581044298</v>
      </c>
      <c r="DF5">
        <v>0.16704834590652701</v>
      </c>
      <c r="DG5">
        <v>0.119469676563109</v>
      </c>
      <c r="DH5">
        <v>0.12671150720917601</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1.2384010000000001</v>
      </c>
      <c r="EE5">
        <v>1.2384010000000001</v>
      </c>
      <c r="EF5">
        <v>0</v>
      </c>
      <c r="EG5">
        <v>0</v>
      </c>
      <c r="EH5">
        <v>0</v>
      </c>
      <c r="EI5">
        <v>0</v>
      </c>
      <c r="EJ5">
        <v>0</v>
      </c>
      <c r="EK5">
        <v>0</v>
      </c>
      <c r="EL5">
        <v>2.115602</v>
      </c>
      <c r="EM5">
        <v>0</v>
      </c>
      <c r="EN5">
        <v>0</v>
      </c>
      <c r="EO5">
        <v>0</v>
      </c>
      <c r="EP5">
        <v>0</v>
      </c>
      <c r="EQ5">
        <v>0</v>
      </c>
      <c r="ER5">
        <v>0</v>
      </c>
      <c r="ES5">
        <v>0</v>
      </c>
      <c r="ET5">
        <v>7.7934749999999999</v>
      </c>
      <c r="EU5">
        <v>10.1304046238397</v>
      </c>
      <c r="EV5">
        <v>27.3399157580712</v>
      </c>
      <c r="EW5">
        <v>0.30485625952850598</v>
      </c>
      <c r="EX5">
        <v>0</v>
      </c>
      <c r="EY5">
        <v>0</v>
      </c>
      <c r="EZ5">
        <v>0</v>
      </c>
      <c r="FA5">
        <v>0</v>
      </c>
      <c r="FB5">
        <v>0</v>
      </c>
      <c r="FC5">
        <v>0</v>
      </c>
      <c r="FD5">
        <v>0.32738403061673998</v>
      </c>
      <c r="FE5">
        <v>0</v>
      </c>
      <c r="FF5">
        <v>0.32738403061673998</v>
      </c>
      <c r="FG5">
        <v>70.363409192360294</v>
      </c>
      <c r="FH5">
        <v>2.1762529384629499</v>
      </c>
      <c r="FI5">
        <v>0</v>
      </c>
      <c r="FJ5">
        <v>13.450588621262</v>
      </c>
      <c r="FK5">
        <v>5.8189712566712002</v>
      </c>
      <c r="FL5">
        <v>2.8708589296434002</v>
      </c>
      <c r="FM5">
        <v>0.69046847921249299</v>
      </c>
      <c r="FN5">
        <v>13.6916230531402</v>
      </c>
      <c r="FO5">
        <v>3.9249295784137699</v>
      </c>
      <c r="FP5">
        <v>0.83592063209471901</v>
      </c>
      <c r="FQ5">
        <v>109.30195012999999</v>
      </c>
      <c r="FR5">
        <v>103.451362248</v>
      </c>
      <c r="FS5">
        <v>8.6259418517852002E-2</v>
      </c>
      <c r="FT5">
        <v>9.6483173576303399E-2</v>
      </c>
      <c r="FU5">
        <v>0</v>
      </c>
      <c r="FV5">
        <v>0</v>
      </c>
      <c r="FW5">
        <v>0</v>
      </c>
      <c r="FX5">
        <v>0</v>
      </c>
      <c r="FY5">
        <v>0</v>
      </c>
      <c r="FZ5">
        <v>0</v>
      </c>
      <c r="GA5">
        <v>0</v>
      </c>
      <c r="GB5">
        <v>0</v>
      </c>
      <c r="GC5">
        <v>0</v>
      </c>
      <c r="GD5">
        <v>0</v>
      </c>
      <c r="GE5">
        <v>0</v>
      </c>
      <c r="GF5">
        <v>0</v>
      </c>
      <c r="GG5">
        <v>0</v>
      </c>
      <c r="GH5">
        <v>0</v>
      </c>
      <c r="GI5">
        <v>0</v>
      </c>
      <c r="GJ5">
        <v>0</v>
      </c>
      <c r="GK5">
        <v>0</v>
      </c>
      <c r="GL5">
        <v>0</v>
      </c>
      <c r="GM5">
        <v>0</v>
      </c>
      <c r="GN5">
        <v>1942.8811492535301</v>
      </c>
      <c r="GO5">
        <v>2.1192859996743999E-3</v>
      </c>
      <c r="GP5">
        <v>2.06759881999999</v>
      </c>
      <c r="GQ5">
        <v>7.7460778781622205E-2</v>
      </c>
      <c r="GR5">
        <v>7.5378405324920503E-2</v>
      </c>
      <c r="GS5">
        <v>2.2834475436701702E-3</v>
      </c>
      <c r="GT5">
        <v>0</v>
      </c>
      <c r="GU5">
        <v>0</v>
      </c>
      <c r="GV5">
        <v>0</v>
      </c>
      <c r="GW5">
        <v>0</v>
      </c>
      <c r="GX5">
        <v>0</v>
      </c>
      <c r="GY5">
        <v>0</v>
      </c>
      <c r="GZ5">
        <v>0</v>
      </c>
      <c r="HA5">
        <v>0</v>
      </c>
      <c r="HB5">
        <v>0</v>
      </c>
      <c r="HC5">
        <v>0</v>
      </c>
      <c r="HD5">
        <v>0.58621000000000001</v>
      </c>
      <c r="HE5">
        <v>0.58783200000000002</v>
      </c>
      <c r="HF5">
        <v>0.59959099999999999</v>
      </c>
      <c r="HG5">
        <v>0.61090299999999997</v>
      </c>
      <c r="HH5">
        <v>244.305288072602</v>
      </c>
      <c r="HI5">
        <v>222.80805940302099</v>
      </c>
      <c r="HJ5">
        <v>205.11496204749301</v>
      </c>
      <c r="HK5">
        <v>200.14195974723799</v>
      </c>
      <c r="HL5">
        <v>186.78976169465801</v>
      </c>
      <c r="HM5">
        <v>181.755598854167</v>
      </c>
      <c r="HN5">
        <v>179.657222019774</v>
      </c>
      <c r="HO5">
        <v>174.47983396067801</v>
      </c>
      <c r="HP5">
        <v>181.48202198541901</v>
      </c>
      <c r="HQ5">
        <v>8.6518915171597502E-2</v>
      </c>
      <c r="HR5">
        <v>-3.8583370121937598E-2</v>
      </c>
    </row>
    <row r="6" spans="1:226" x14ac:dyDescent="0.35">
      <c r="A6" t="s">
        <v>1089</v>
      </c>
      <c r="B6" t="s">
        <v>268</v>
      </c>
      <c r="C6" t="s">
        <v>269</v>
      </c>
      <c r="D6" t="s">
        <v>2031</v>
      </c>
      <c r="E6" t="s">
        <v>2065</v>
      </c>
      <c r="F6">
        <v>127.376968368555</v>
      </c>
      <c r="G6">
        <v>0.91301299999999996</v>
      </c>
      <c r="H6">
        <v>27.1625238196469</v>
      </c>
      <c r="I6">
        <v>5.2215334495014503</v>
      </c>
      <c r="J6">
        <v>0</v>
      </c>
      <c r="K6">
        <v>6.0486679231397904</v>
      </c>
      <c r="L6">
        <v>6.0486679231397904</v>
      </c>
      <c r="M6">
        <v>0</v>
      </c>
      <c r="N6">
        <v>0.25869675406290499</v>
      </c>
      <c r="O6">
        <v>15.454634512687001</v>
      </c>
      <c r="P6">
        <v>3.19266844921738</v>
      </c>
      <c r="Q6">
        <v>0</v>
      </c>
      <c r="R6">
        <v>186.144675721048</v>
      </c>
      <c r="S6">
        <v>0.37026019830034301</v>
      </c>
      <c r="T6">
        <v>0</v>
      </c>
      <c r="U6">
        <v>25.906793906307101</v>
      </c>
      <c r="V6">
        <v>120.25732987799999</v>
      </c>
      <c r="W6">
        <v>175.41467218256801</v>
      </c>
      <c r="X6">
        <v>0.67783800000000005</v>
      </c>
      <c r="Y6">
        <v>0.77425600000000006</v>
      </c>
      <c r="Z6">
        <v>0.75689499999999998</v>
      </c>
      <c r="AA6">
        <v>0.77157699999999996</v>
      </c>
      <c r="AB6">
        <v>0.796234</v>
      </c>
      <c r="AC6">
        <v>0.87950099999999998</v>
      </c>
      <c r="AD6">
        <v>0.95728800000000003</v>
      </c>
      <c r="AE6">
        <v>1.03206592</v>
      </c>
      <c r="AF6">
        <v>1.5087589699999999</v>
      </c>
      <c r="AG6">
        <v>0.40562696999999998</v>
      </c>
      <c r="AH6">
        <v>2145.1170337541198</v>
      </c>
      <c r="AI6">
        <v>2021.46529204582</v>
      </c>
      <c r="AJ6">
        <v>86776</v>
      </c>
      <c r="AK6">
        <v>0</v>
      </c>
      <c r="AL6">
        <v>0.40440599999999999</v>
      </c>
      <c r="AM6">
        <v>0</v>
      </c>
      <c r="AN6">
        <v>0.32657045831999998</v>
      </c>
      <c r="AO6">
        <v>26.459131729999999</v>
      </c>
      <c r="AP6">
        <v>4.9848591764922903</v>
      </c>
      <c r="AQ6">
        <v>0</v>
      </c>
      <c r="AR6">
        <v>4.9030105062937004</v>
      </c>
      <c r="AS6">
        <v>1.14565741684609</v>
      </c>
      <c r="AT6">
        <v>3.1379369900879399</v>
      </c>
      <c r="AU6">
        <v>13.2499303229106</v>
      </c>
      <c r="AV6">
        <v>3.19266844921738</v>
      </c>
      <c r="AW6">
        <v>0.16539127448830601</v>
      </c>
      <c r="AX6">
        <v>0</v>
      </c>
      <c r="AY6">
        <v>0</v>
      </c>
      <c r="AZ6">
        <v>0</v>
      </c>
      <c r="BA6">
        <v>0</v>
      </c>
      <c r="BB6">
        <v>86776</v>
      </c>
      <c r="BC6">
        <v>106.88993361</v>
      </c>
      <c r="BD6">
        <v>113.47391361</v>
      </c>
      <c r="BE6">
        <v>0.424944773199607</v>
      </c>
      <c r="BF6">
        <v>25.354585242715199</v>
      </c>
      <c r="BG6">
        <v>4.1861493507266001</v>
      </c>
      <c r="BH6">
        <v>0</v>
      </c>
      <c r="BI6">
        <v>4.9030105062937004</v>
      </c>
      <c r="BJ6">
        <v>0.68739445010765599</v>
      </c>
      <c r="BK6">
        <v>10.0722930388115</v>
      </c>
      <c r="BL6">
        <v>1.70883777948587</v>
      </c>
      <c r="BM6">
        <v>0.95807160423515403</v>
      </c>
      <c r="BN6">
        <v>0</v>
      </c>
      <c r="BO6">
        <v>0.20971695000000001</v>
      </c>
      <c r="BP6">
        <v>85639</v>
      </c>
      <c r="BQ6">
        <v>43.871170859999999</v>
      </c>
      <c r="BR6">
        <v>36.102109530598</v>
      </c>
      <c r="BS6">
        <v>30.381122105937401</v>
      </c>
      <c r="BT6">
        <v>27.170502954610502</v>
      </c>
      <c r="BU6">
        <v>23.796619811716401</v>
      </c>
      <c r="BV6">
        <v>24.184344778098701</v>
      </c>
      <c r="BW6">
        <v>24.1870857790272</v>
      </c>
      <c r="BX6">
        <v>0.3135462771875</v>
      </c>
      <c r="BY6">
        <v>0.31354627720725597</v>
      </c>
      <c r="BZ6">
        <v>0.33230613848629698</v>
      </c>
      <c r="CA6">
        <v>0.52219536047846604</v>
      </c>
      <c r="CB6">
        <v>0.75955688796868803</v>
      </c>
      <c r="CC6">
        <v>0.94944610996085999</v>
      </c>
      <c r="CD6">
        <v>1.23427994294912</v>
      </c>
      <c r="CE6">
        <v>74.455328609999995</v>
      </c>
      <c r="CF6">
        <v>77.847365139999994</v>
      </c>
      <c r="CG6">
        <v>82.192239545999996</v>
      </c>
      <c r="CH6">
        <v>86.732138673999998</v>
      </c>
      <c r="CI6">
        <v>92.036069999999995</v>
      </c>
      <c r="CJ6">
        <v>97.435988711999997</v>
      </c>
      <c r="CK6">
        <v>0</v>
      </c>
      <c r="CL6">
        <v>0</v>
      </c>
      <c r="CM6">
        <v>2.6980128751516199</v>
      </c>
      <c r="CN6">
        <v>3.45745751222973</v>
      </c>
      <c r="CO6">
        <v>4.0291106526109397</v>
      </c>
      <c r="CP6">
        <v>4.7588636526109402</v>
      </c>
      <c r="CQ6">
        <v>4.7588636526109402</v>
      </c>
      <c r="CR6">
        <v>0</v>
      </c>
      <c r="CS6">
        <v>0</v>
      </c>
      <c r="CT6">
        <v>0.73301400000000005</v>
      </c>
      <c r="CU6">
        <v>0.45609555000000002</v>
      </c>
      <c r="CV6">
        <v>0</v>
      </c>
      <c r="CW6">
        <v>0</v>
      </c>
      <c r="CX6">
        <v>0</v>
      </c>
      <c r="CY6">
        <v>3.7092386722222201</v>
      </c>
      <c r="CZ6">
        <v>5.19926565666667</v>
      </c>
      <c r="DA6">
        <v>5.3249273433688904</v>
      </c>
      <c r="DB6">
        <v>4.79029261493086</v>
      </c>
      <c r="DC6">
        <v>5.1388125291624798</v>
      </c>
      <c r="DD6">
        <v>5.6876984137391702</v>
      </c>
      <c r="DE6">
        <v>3.0637644595447</v>
      </c>
      <c r="DF6">
        <v>7.0083152819531203E-2</v>
      </c>
      <c r="DG6">
        <v>5.0122086240574799E-2</v>
      </c>
      <c r="DH6">
        <v>5.3160310421168998E-2</v>
      </c>
      <c r="DI6">
        <v>0</v>
      </c>
      <c r="DJ6">
        <v>0</v>
      </c>
      <c r="DK6">
        <v>0</v>
      </c>
      <c r="DL6">
        <v>0</v>
      </c>
      <c r="DM6">
        <v>0</v>
      </c>
      <c r="DN6">
        <v>0</v>
      </c>
      <c r="DO6">
        <v>0</v>
      </c>
      <c r="DP6">
        <v>0</v>
      </c>
      <c r="DQ6">
        <v>0</v>
      </c>
      <c r="DR6">
        <v>0</v>
      </c>
      <c r="DS6">
        <v>0</v>
      </c>
      <c r="DT6">
        <v>0</v>
      </c>
      <c r="DU6">
        <v>0.936259744411295</v>
      </c>
      <c r="DV6">
        <v>0.93007430706400895</v>
      </c>
      <c r="DW6">
        <v>0</v>
      </c>
      <c r="DX6">
        <v>0</v>
      </c>
      <c r="DY6">
        <v>0</v>
      </c>
      <c r="DZ6">
        <v>0</v>
      </c>
      <c r="EA6">
        <v>0</v>
      </c>
      <c r="EB6">
        <v>0</v>
      </c>
      <c r="EC6">
        <v>0</v>
      </c>
      <c r="ED6">
        <v>0.72975299999999999</v>
      </c>
      <c r="EE6">
        <v>0.72975299999999999</v>
      </c>
      <c r="EF6">
        <v>0</v>
      </c>
      <c r="EG6">
        <v>0</v>
      </c>
      <c r="EH6">
        <v>0</v>
      </c>
      <c r="EI6">
        <v>0</v>
      </c>
      <c r="EJ6">
        <v>0</v>
      </c>
      <c r="EK6">
        <v>0</v>
      </c>
      <c r="EL6">
        <v>1.246661</v>
      </c>
      <c r="EM6">
        <v>0</v>
      </c>
      <c r="EN6">
        <v>0</v>
      </c>
      <c r="EO6">
        <v>0</v>
      </c>
      <c r="EP6">
        <v>0</v>
      </c>
      <c r="EQ6">
        <v>0</v>
      </c>
      <c r="ER6">
        <v>0</v>
      </c>
      <c r="ES6">
        <v>0</v>
      </c>
      <c r="ET6">
        <v>3.930326</v>
      </c>
      <c r="EU6">
        <v>4.2612698414013899</v>
      </c>
      <c r="EV6">
        <v>19.237625055904498</v>
      </c>
      <c r="EW6">
        <v>0.19450340982056799</v>
      </c>
      <c r="EX6">
        <v>0</v>
      </c>
      <c r="EY6">
        <v>0</v>
      </c>
      <c r="EZ6">
        <v>0</v>
      </c>
      <c r="FA6">
        <v>0</v>
      </c>
      <c r="FB6">
        <v>0</v>
      </c>
      <c r="FC6">
        <v>0</v>
      </c>
      <c r="FD6">
        <v>0.20887650584653</v>
      </c>
      <c r="FE6">
        <v>0</v>
      </c>
      <c r="FF6">
        <v>0.20887650584653</v>
      </c>
      <c r="FG6">
        <v>24.2059285044175</v>
      </c>
      <c r="FH6">
        <v>2.0377590127313798</v>
      </c>
      <c r="FI6">
        <v>0</v>
      </c>
      <c r="FJ6">
        <v>4.9030105062937004</v>
      </c>
      <c r="FK6">
        <v>2.4210875804001999</v>
      </c>
      <c r="FL6">
        <v>1.69171166408927</v>
      </c>
      <c r="FM6">
        <v>3.4139501296322101E-2</v>
      </c>
      <c r="FN6">
        <v>5.9872583809770301</v>
      </c>
      <c r="FO6">
        <v>1.6330375029289901</v>
      </c>
      <c r="FP6">
        <v>0.49258313216496702</v>
      </c>
      <c r="FQ6">
        <v>106.88993361</v>
      </c>
      <c r="FR6">
        <v>102.040520883</v>
      </c>
      <c r="FS6">
        <v>6.4640055128495397E-2</v>
      </c>
      <c r="FT6">
        <v>8.9743699708848504E-2</v>
      </c>
      <c r="FU6">
        <v>0</v>
      </c>
      <c r="FV6">
        <v>0</v>
      </c>
      <c r="FW6">
        <v>0</v>
      </c>
      <c r="FX6">
        <v>0</v>
      </c>
      <c r="FY6">
        <v>0</v>
      </c>
      <c r="FZ6">
        <v>0</v>
      </c>
      <c r="GA6">
        <v>0</v>
      </c>
      <c r="GB6">
        <v>0</v>
      </c>
      <c r="GC6">
        <v>0</v>
      </c>
      <c r="GD6">
        <v>0</v>
      </c>
      <c r="GE6">
        <v>0</v>
      </c>
      <c r="GF6">
        <v>0</v>
      </c>
      <c r="GG6">
        <v>0</v>
      </c>
      <c r="GH6">
        <v>0</v>
      </c>
      <c r="GI6">
        <v>0</v>
      </c>
      <c r="GJ6">
        <v>0</v>
      </c>
      <c r="GK6">
        <v>0</v>
      </c>
      <c r="GL6">
        <v>0</v>
      </c>
      <c r="GM6">
        <v>0</v>
      </c>
      <c r="GN6">
        <v>1744.70038984294</v>
      </c>
      <c r="GO6">
        <v>1.8909738475134999E-3</v>
      </c>
      <c r="GP6">
        <v>0.63492194999999996</v>
      </c>
      <c r="GQ6">
        <v>7.3668780939879899E-2</v>
      </c>
      <c r="GR6">
        <v>7.2240113538122999E-2</v>
      </c>
      <c r="GS6">
        <v>2.03027958564901E-3</v>
      </c>
      <c r="GT6">
        <v>0</v>
      </c>
      <c r="GU6">
        <v>0</v>
      </c>
      <c r="GV6">
        <v>0</v>
      </c>
      <c r="GW6">
        <v>0</v>
      </c>
      <c r="GX6">
        <v>0</v>
      </c>
      <c r="GY6">
        <v>0</v>
      </c>
      <c r="GZ6">
        <v>0</v>
      </c>
      <c r="HA6">
        <v>0</v>
      </c>
      <c r="HB6">
        <v>0</v>
      </c>
      <c r="HC6">
        <v>0</v>
      </c>
      <c r="HD6">
        <v>0.31137999999999999</v>
      </c>
      <c r="HE6">
        <v>0.31224200000000002</v>
      </c>
      <c r="HF6">
        <v>0.31848700000000002</v>
      </c>
      <c r="HG6">
        <v>0.32449600000000001</v>
      </c>
      <c r="HH6">
        <v>163.59644632557499</v>
      </c>
      <c r="HI6">
        <v>150.12378265576001</v>
      </c>
      <c r="HJ6">
        <v>141.008955968354</v>
      </c>
      <c r="HK6">
        <v>137.82616866641001</v>
      </c>
      <c r="HL6">
        <v>128.53281788145799</v>
      </c>
      <c r="HM6">
        <v>124.63001266625</v>
      </c>
      <c r="HN6">
        <v>123.401751626429</v>
      </c>
      <c r="HO6">
        <v>121.222924435124</v>
      </c>
      <c r="HP6">
        <v>123.097205572229</v>
      </c>
      <c r="HQ6">
        <v>6.1169361747072999E-2</v>
      </c>
      <c r="HR6">
        <v>-1.5226025062000799E-2</v>
      </c>
    </row>
    <row r="7" spans="1:226" x14ac:dyDescent="0.35">
      <c r="A7" t="s">
        <v>1090</v>
      </c>
      <c r="B7" t="s">
        <v>270</v>
      </c>
      <c r="C7" t="s">
        <v>271</v>
      </c>
      <c r="D7" t="s">
        <v>2031</v>
      </c>
      <c r="E7" t="s">
        <v>2066</v>
      </c>
      <c r="F7">
        <v>123.42741335180099</v>
      </c>
      <c r="G7">
        <v>0.55007300000000003</v>
      </c>
      <c r="H7">
        <v>43.259883228473399</v>
      </c>
      <c r="I7">
        <v>6.7889846167943704</v>
      </c>
      <c r="J7">
        <v>0</v>
      </c>
      <c r="K7">
        <v>4.2003909998142097</v>
      </c>
      <c r="L7">
        <v>4.2003909998142097</v>
      </c>
      <c r="M7">
        <v>0</v>
      </c>
      <c r="N7">
        <v>0</v>
      </c>
      <c r="O7">
        <v>12.5807070337165</v>
      </c>
      <c r="P7">
        <v>2.7160531656689</v>
      </c>
      <c r="Q7">
        <v>0</v>
      </c>
      <c r="R7">
        <v>194.39949355015199</v>
      </c>
      <c r="S7">
        <v>0.43989415388410003</v>
      </c>
      <c r="T7">
        <v>0</v>
      </c>
      <c r="U7">
        <v>35.434059348266103</v>
      </c>
      <c r="V7">
        <v>116.25146368</v>
      </c>
      <c r="W7">
        <v>185.37493115513001</v>
      </c>
      <c r="X7">
        <v>0.60108099999999998</v>
      </c>
      <c r="Y7">
        <v>0.70759399999999995</v>
      </c>
      <c r="Z7">
        <v>0.68005199999999999</v>
      </c>
      <c r="AA7">
        <v>0.65593599999999996</v>
      </c>
      <c r="AB7">
        <v>0.65288500000000005</v>
      </c>
      <c r="AC7">
        <v>0.70322499999999999</v>
      </c>
      <c r="AD7">
        <v>0.74488299999999996</v>
      </c>
      <c r="AE7">
        <v>0.79545566000000001</v>
      </c>
      <c r="AF7">
        <v>1.19520373</v>
      </c>
      <c r="AG7">
        <v>0.30315173000000001</v>
      </c>
      <c r="AH7">
        <v>2414.6005906117498</v>
      </c>
      <c r="AI7">
        <v>2302.5081499829798</v>
      </c>
      <c r="AJ7">
        <v>80510</v>
      </c>
      <c r="AK7">
        <v>0</v>
      </c>
      <c r="AL7">
        <v>0.43609399999999998</v>
      </c>
      <c r="AM7">
        <v>0</v>
      </c>
      <c r="AN7">
        <v>1.48945280736889</v>
      </c>
      <c r="AO7">
        <v>42.392195212177398</v>
      </c>
      <c r="AP7">
        <v>6.5227002164404704</v>
      </c>
      <c r="AQ7">
        <v>0</v>
      </c>
      <c r="AR7">
        <v>3.4048093670085602</v>
      </c>
      <c r="AS7">
        <v>0.79558163280565197</v>
      </c>
      <c r="AT7">
        <v>2.66949225425744</v>
      </c>
      <c r="AU7">
        <v>10.9252079613088</v>
      </c>
      <c r="AV7">
        <v>2.7160531656689</v>
      </c>
      <c r="AW7">
        <v>0.22439238235182801</v>
      </c>
      <c r="AX7">
        <v>0</v>
      </c>
      <c r="AY7">
        <v>0</v>
      </c>
      <c r="AZ7">
        <v>0</v>
      </c>
      <c r="BA7">
        <v>0</v>
      </c>
      <c r="BB7">
        <v>80510</v>
      </c>
      <c r="BC7">
        <v>104.61632106117</v>
      </c>
      <c r="BD7">
        <v>108.52093856</v>
      </c>
      <c r="BE7">
        <v>0.97140408479580498</v>
      </c>
      <c r="BF7">
        <v>40.278572613269397</v>
      </c>
      <c r="BG7">
        <v>5.6795017301806601</v>
      </c>
      <c r="BH7">
        <v>0</v>
      </c>
      <c r="BI7">
        <v>3.4048093670085602</v>
      </c>
      <c r="BJ7">
        <v>0.47734897968339102</v>
      </c>
      <c r="BK7">
        <v>8.2557157070513991</v>
      </c>
      <c r="BL7">
        <v>1.45373512295802</v>
      </c>
      <c r="BM7">
        <v>1.2998507351919799</v>
      </c>
      <c r="BN7">
        <v>0</v>
      </c>
      <c r="BO7">
        <v>0.24366393</v>
      </c>
      <c r="BP7">
        <v>78893</v>
      </c>
      <c r="BQ7">
        <v>59.289657560000002</v>
      </c>
      <c r="BR7">
        <v>50.832050829194998</v>
      </c>
      <c r="BS7">
        <v>44.6090885821773</v>
      </c>
      <c r="BT7">
        <v>41.116789971870702</v>
      </c>
      <c r="BU7">
        <v>37.3908860422396</v>
      </c>
      <c r="BV7">
        <v>38.000106181420698</v>
      </c>
      <c r="BW7">
        <v>38.032516180436403</v>
      </c>
      <c r="BX7">
        <v>0.42539968712499998</v>
      </c>
      <c r="BY7">
        <v>0.42539968708505399</v>
      </c>
      <c r="BZ7">
        <v>0.45085187611738498</v>
      </c>
      <c r="CA7">
        <v>0.70848151961303296</v>
      </c>
      <c r="CB7">
        <v>1.03051857398256</v>
      </c>
      <c r="CC7">
        <v>1.28814821747821</v>
      </c>
      <c r="CD7">
        <v>1.6745926827216699</v>
      </c>
      <c r="CE7">
        <v>69.598363250000006</v>
      </c>
      <c r="CF7">
        <v>74.375842680000005</v>
      </c>
      <c r="CG7">
        <v>80.548754204000005</v>
      </c>
      <c r="CH7">
        <v>86.077368480000004</v>
      </c>
      <c r="CI7">
        <v>90.465825851000005</v>
      </c>
      <c r="CJ7">
        <v>95.409313650000001</v>
      </c>
      <c r="CK7">
        <v>0</v>
      </c>
      <c r="CL7">
        <v>0</v>
      </c>
      <c r="CM7">
        <v>1.9930413178503299</v>
      </c>
      <c r="CN7">
        <v>2.43811515760197</v>
      </c>
      <c r="CO7">
        <v>2.6839036544578998</v>
      </c>
      <c r="CP7">
        <v>3.3047156544579002</v>
      </c>
      <c r="CQ7">
        <v>3.3047156544579002</v>
      </c>
      <c r="CR7">
        <v>0</v>
      </c>
      <c r="CS7">
        <v>0</v>
      </c>
      <c r="CT7">
        <v>0.62358599999999997</v>
      </c>
      <c r="CU7">
        <v>0.38800754999999998</v>
      </c>
      <c r="CV7">
        <v>0</v>
      </c>
      <c r="CW7">
        <v>0</v>
      </c>
      <c r="CX7">
        <v>0</v>
      </c>
      <c r="CY7">
        <v>6.7652442888888897</v>
      </c>
      <c r="CZ7">
        <v>8.2844651155555606</v>
      </c>
      <c r="DA7">
        <v>6.9995101557600004</v>
      </c>
      <c r="DB7">
        <v>6.0059990941717496</v>
      </c>
      <c r="DC7">
        <v>6.0775472156991501</v>
      </c>
      <c r="DD7">
        <v>6.7835852325998003</v>
      </c>
      <c r="DE7">
        <v>4.3837586241080402</v>
      </c>
      <c r="DF7">
        <v>9.4653996234565094E-2</v>
      </c>
      <c r="DG7">
        <v>6.7694667996753805E-2</v>
      </c>
      <c r="DH7">
        <v>7.1798080137618195E-2</v>
      </c>
      <c r="DI7">
        <v>0</v>
      </c>
      <c r="DJ7">
        <v>0</v>
      </c>
      <c r="DK7">
        <v>0</v>
      </c>
      <c r="DL7">
        <v>0</v>
      </c>
      <c r="DM7">
        <v>0</v>
      </c>
      <c r="DN7">
        <v>0</v>
      </c>
      <c r="DO7">
        <v>0</v>
      </c>
      <c r="DP7">
        <v>0</v>
      </c>
      <c r="DQ7">
        <v>0</v>
      </c>
      <c r="DR7">
        <v>0</v>
      </c>
      <c r="DS7">
        <v>0</v>
      </c>
      <c r="DT7">
        <v>0</v>
      </c>
      <c r="DU7">
        <v>0.71532160938475697</v>
      </c>
      <c r="DV7">
        <v>0.71588578361064703</v>
      </c>
      <c r="DW7">
        <v>0</v>
      </c>
      <c r="DX7">
        <v>0</v>
      </c>
      <c r="DY7">
        <v>0</v>
      </c>
      <c r="DZ7">
        <v>0</v>
      </c>
      <c r="EA7">
        <v>0</v>
      </c>
      <c r="EB7">
        <v>0</v>
      </c>
      <c r="EC7">
        <v>0</v>
      </c>
      <c r="ED7">
        <v>0.62081200000000003</v>
      </c>
      <c r="EE7">
        <v>0.62081200000000003</v>
      </c>
      <c r="EF7">
        <v>0</v>
      </c>
      <c r="EG7">
        <v>0</v>
      </c>
      <c r="EH7">
        <v>0</v>
      </c>
      <c r="EI7">
        <v>0</v>
      </c>
      <c r="EJ7">
        <v>0</v>
      </c>
      <c r="EK7">
        <v>0</v>
      </c>
      <c r="EL7">
        <v>1.060554</v>
      </c>
      <c r="EM7">
        <v>0</v>
      </c>
      <c r="EN7">
        <v>0</v>
      </c>
      <c r="EO7">
        <v>0</v>
      </c>
      <c r="EP7">
        <v>0</v>
      </c>
      <c r="EQ7">
        <v>0</v>
      </c>
      <c r="ER7">
        <v>0</v>
      </c>
      <c r="ES7">
        <v>0</v>
      </c>
      <c r="ET7">
        <v>3.2592639999999999</v>
      </c>
      <c r="EU7">
        <v>3.4144670380382198</v>
      </c>
      <c r="EV7">
        <v>17.688345464900301</v>
      </c>
      <c r="EW7">
        <v>0.24780196458192699</v>
      </c>
      <c r="EX7">
        <v>0</v>
      </c>
      <c r="EY7">
        <v>0</v>
      </c>
      <c r="EZ7">
        <v>0</v>
      </c>
      <c r="FA7">
        <v>0</v>
      </c>
      <c r="FB7">
        <v>0</v>
      </c>
      <c r="FC7">
        <v>0</v>
      </c>
      <c r="FD7">
        <v>0.26611363035500402</v>
      </c>
      <c r="FE7">
        <v>0</v>
      </c>
      <c r="FF7">
        <v>0.26611363035500402</v>
      </c>
      <c r="FG7">
        <v>38.215882300363702</v>
      </c>
      <c r="FH7">
        <v>3.0247957890041799</v>
      </c>
      <c r="FI7">
        <v>0</v>
      </c>
      <c r="FJ7">
        <v>3.4048093670085602</v>
      </c>
      <c r="FK7">
        <v>3.28477795456942</v>
      </c>
      <c r="FL7">
        <v>1.43916566775827</v>
      </c>
      <c r="FM7">
        <v>0</v>
      </c>
      <c r="FN7">
        <v>4.8536327057964899</v>
      </c>
      <c r="FO7">
        <v>2.2156016203746298</v>
      </c>
      <c r="FP7">
        <v>0.41904820270320398</v>
      </c>
      <c r="FQ7">
        <v>104.61632106117</v>
      </c>
      <c r="FR7">
        <v>95.692704660000004</v>
      </c>
      <c r="FS7">
        <v>9.2009844720310804E-2</v>
      </c>
      <c r="FT7">
        <v>6.4716438840504195E-2</v>
      </c>
      <c r="FU7">
        <v>0</v>
      </c>
      <c r="FV7">
        <v>0</v>
      </c>
      <c r="FW7">
        <v>0</v>
      </c>
      <c r="FX7">
        <v>0</v>
      </c>
      <c r="FY7">
        <v>0</v>
      </c>
      <c r="FZ7">
        <v>0</v>
      </c>
      <c r="GA7">
        <v>0</v>
      </c>
      <c r="GB7">
        <v>0</v>
      </c>
      <c r="GC7">
        <v>0</v>
      </c>
      <c r="GD7">
        <v>0</v>
      </c>
      <c r="GE7">
        <v>0</v>
      </c>
      <c r="GF7">
        <v>0</v>
      </c>
      <c r="GG7">
        <v>0</v>
      </c>
      <c r="GH7">
        <v>0</v>
      </c>
      <c r="GI7">
        <v>0</v>
      </c>
      <c r="GJ7">
        <v>0</v>
      </c>
      <c r="GK7">
        <v>0</v>
      </c>
      <c r="GL7">
        <v>0</v>
      </c>
      <c r="GM7">
        <v>0</v>
      </c>
      <c r="GN7">
        <v>2039.2363018435799</v>
      </c>
      <c r="GO7">
        <v>2.1430308769269501E-3</v>
      </c>
      <c r="GP7">
        <v>0.58048692999999996</v>
      </c>
      <c r="GQ7">
        <v>7.1627048260800602E-2</v>
      </c>
      <c r="GR7">
        <v>7.8510387107718196E-2</v>
      </c>
      <c r="GS7">
        <v>2.2965298529729799E-3</v>
      </c>
      <c r="GT7">
        <v>0</v>
      </c>
      <c r="GU7">
        <v>0</v>
      </c>
      <c r="GV7">
        <v>0</v>
      </c>
      <c r="GW7">
        <v>0</v>
      </c>
      <c r="GX7">
        <v>0</v>
      </c>
      <c r="GY7">
        <v>0</v>
      </c>
      <c r="GZ7">
        <v>0</v>
      </c>
      <c r="HA7">
        <v>0</v>
      </c>
      <c r="HB7">
        <v>0</v>
      </c>
      <c r="HC7">
        <v>0</v>
      </c>
      <c r="HD7">
        <v>0.33577899999999999</v>
      </c>
      <c r="HE7">
        <v>0.33670800000000001</v>
      </c>
      <c r="HF7">
        <v>0.34344400000000003</v>
      </c>
      <c r="HG7">
        <v>0.34992299999999998</v>
      </c>
      <c r="HH7">
        <v>171.88052463014</v>
      </c>
      <c r="HI7">
        <v>161.43314629134599</v>
      </c>
      <c r="HJ7">
        <v>147.83121880434399</v>
      </c>
      <c r="HK7">
        <v>148.74835793595699</v>
      </c>
      <c r="HL7">
        <v>139.982932337379</v>
      </c>
      <c r="HM7">
        <v>138.01150977325699</v>
      </c>
      <c r="HN7">
        <v>136.69256799965299</v>
      </c>
      <c r="HO7">
        <v>135.40836858921699</v>
      </c>
      <c r="HP7">
        <v>136.774399782248</v>
      </c>
      <c r="HQ7">
        <v>4.8682755207444001E-2</v>
      </c>
      <c r="HR7">
        <v>-9.9874771536617706E-3</v>
      </c>
    </row>
    <row r="8" spans="1:226" x14ac:dyDescent="0.35">
      <c r="A8" t="s">
        <v>1093</v>
      </c>
      <c r="B8" t="s">
        <v>276</v>
      </c>
      <c r="C8" t="s">
        <v>277</v>
      </c>
      <c r="D8" t="s">
        <v>2029</v>
      </c>
      <c r="E8" t="s">
        <v>2063</v>
      </c>
      <c r="F8">
        <v>149.27665144033</v>
      </c>
      <c r="G8">
        <v>5.355E-2</v>
      </c>
      <c r="H8">
        <v>44.826120377100999</v>
      </c>
      <c r="I8">
        <v>7.7391499538726096</v>
      </c>
      <c r="J8">
        <v>0</v>
      </c>
      <c r="K8">
        <v>8.1620901966475898</v>
      </c>
      <c r="L8">
        <v>8.1620901966475898</v>
      </c>
      <c r="M8">
        <v>0</v>
      </c>
      <c r="N8">
        <v>0.55834365329236701</v>
      </c>
      <c r="O8">
        <v>20.820500030845601</v>
      </c>
      <c r="P8">
        <v>4.0616389805447097</v>
      </c>
      <c r="Q8">
        <v>0</v>
      </c>
      <c r="R8">
        <v>235.86445736947999</v>
      </c>
      <c r="S8">
        <v>0.88793439013776598</v>
      </c>
      <c r="T8">
        <v>0</v>
      </c>
      <c r="U8">
        <v>40.4121397485507</v>
      </c>
      <c r="V8">
        <v>141.41212251600001</v>
      </c>
      <c r="W8">
        <v>224.34372938467399</v>
      </c>
      <c r="X8">
        <v>0.80787699999999996</v>
      </c>
      <c r="Y8">
        <v>0.98434999999999995</v>
      </c>
      <c r="Z8">
        <v>0.94224699999999995</v>
      </c>
      <c r="AA8">
        <v>0.90518799999999999</v>
      </c>
      <c r="AB8">
        <v>0.872027</v>
      </c>
      <c r="AC8">
        <v>0.88647600000000004</v>
      </c>
      <c r="AD8">
        <v>0.90143799999999996</v>
      </c>
      <c r="AE8">
        <v>0.91692217999999903</v>
      </c>
      <c r="AF8">
        <v>1.44607065</v>
      </c>
      <c r="AG8">
        <v>3.5167650000000002E-2</v>
      </c>
      <c r="AH8">
        <v>2320.8381207084599</v>
      </c>
      <c r="AI8">
        <v>2207.4774856062099</v>
      </c>
      <c r="AJ8">
        <v>101629</v>
      </c>
      <c r="AK8">
        <v>0</v>
      </c>
      <c r="AL8">
        <v>3.6822000000000001E-2</v>
      </c>
      <c r="AM8">
        <v>0</v>
      </c>
      <c r="AN8">
        <v>0.94218441403555597</v>
      </c>
      <c r="AO8">
        <v>44.215761399999998</v>
      </c>
      <c r="AP8">
        <v>7.4360432029343198</v>
      </c>
      <c r="AQ8">
        <v>0</v>
      </c>
      <c r="AR8">
        <v>6.6161367256390298</v>
      </c>
      <c r="AS8">
        <v>1.5459534710085601</v>
      </c>
      <c r="AT8">
        <v>3.9920108837353698</v>
      </c>
      <c r="AU8">
        <v>17.786490713221198</v>
      </c>
      <c r="AV8">
        <v>4.0616389805447097</v>
      </c>
      <c r="AW8">
        <v>0.25589831128980101</v>
      </c>
      <c r="AX8">
        <v>0</v>
      </c>
      <c r="AY8">
        <v>0</v>
      </c>
      <c r="AZ8">
        <v>0</v>
      </c>
      <c r="BA8">
        <v>0</v>
      </c>
      <c r="BB8">
        <v>101629</v>
      </c>
      <c r="BC8">
        <v>125.34577552</v>
      </c>
      <c r="BD8">
        <v>133.298667432</v>
      </c>
      <c r="BE8">
        <v>0.18077677744926601</v>
      </c>
      <c r="BF8">
        <v>42.059661153001301</v>
      </c>
      <c r="BG8">
        <v>6.4769350369741101</v>
      </c>
      <c r="BH8">
        <v>0</v>
      </c>
      <c r="BI8">
        <v>6.6161367256390298</v>
      </c>
      <c r="BJ8">
        <v>0.92757208260513602</v>
      </c>
      <c r="BK8">
        <v>13.5322818814588</v>
      </c>
      <c r="BL8">
        <v>2.1739439114915502</v>
      </c>
      <c r="BM8">
        <v>1.4823569524873601</v>
      </c>
      <c r="BN8">
        <v>0</v>
      </c>
      <c r="BO8">
        <v>0.26146953000000001</v>
      </c>
      <c r="BP8">
        <v>100428</v>
      </c>
      <c r="BQ8">
        <v>65.624665750000005</v>
      </c>
      <c r="BR8">
        <v>55.461143086956</v>
      </c>
      <c r="BS8">
        <v>47.978595937613299</v>
      </c>
      <c r="BT8">
        <v>43.782905709468899</v>
      </c>
      <c r="BU8">
        <v>39.313915554657697</v>
      </c>
      <c r="BV8">
        <v>39.9544681502529</v>
      </c>
      <c r="BW8">
        <v>39.972731573835702</v>
      </c>
      <c r="BX8">
        <v>0.4851281448125</v>
      </c>
      <c r="BY8">
        <v>0.485128144843682</v>
      </c>
      <c r="BZ8">
        <v>0.51415396132247204</v>
      </c>
      <c r="CA8">
        <v>0.80795622493531305</v>
      </c>
      <c r="CB8">
        <v>1.1752090544513201</v>
      </c>
      <c r="CC8">
        <v>1.46901131806415</v>
      </c>
      <c r="CD8">
        <v>1.9097147134834001</v>
      </c>
      <c r="CE8">
        <v>88.939420589999997</v>
      </c>
      <c r="CF8">
        <v>94.245183960000006</v>
      </c>
      <c r="CG8">
        <v>99.246196729999994</v>
      </c>
      <c r="CH8">
        <v>105.170062851</v>
      </c>
      <c r="CI8">
        <v>111.306467844</v>
      </c>
      <c r="CJ8">
        <v>116.139951573</v>
      </c>
      <c r="CK8">
        <v>0</v>
      </c>
      <c r="CL8">
        <v>0</v>
      </c>
      <c r="CM8">
        <v>3.6395185946097799</v>
      </c>
      <c r="CN8">
        <v>4.6928127341637298</v>
      </c>
      <c r="CO8">
        <v>5.4932463110063798</v>
      </c>
      <c r="CP8">
        <v>6.4216213110063798</v>
      </c>
      <c r="CQ8">
        <v>6.4216213110063798</v>
      </c>
      <c r="CR8">
        <v>0</v>
      </c>
      <c r="CS8">
        <v>0</v>
      </c>
      <c r="CT8">
        <v>0.93252299999999999</v>
      </c>
      <c r="CU8">
        <v>0.58023420000000003</v>
      </c>
      <c r="CV8">
        <v>0</v>
      </c>
      <c r="CW8">
        <v>0</v>
      </c>
      <c r="CX8">
        <v>0</v>
      </c>
      <c r="CY8">
        <v>3.1065510166666699</v>
      </c>
      <c r="CZ8">
        <v>4.1606034566666699</v>
      </c>
      <c r="DA8">
        <v>3.9086354478577801</v>
      </c>
      <c r="DB8">
        <v>2.5879437781296</v>
      </c>
      <c r="DC8">
        <v>1.74079639522921</v>
      </c>
      <c r="DD8">
        <v>0.74379395522921199</v>
      </c>
      <c r="DE8">
        <v>0.310983209593657</v>
      </c>
      <c r="DF8">
        <v>0.10808301783539399</v>
      </c>
      <c r="DG8">
        <v>7.7298838924059907E-2</v>
      </c>
      <c r="DH8">
        <v>8.1984422050502298E-2</v>
      </c>
      <c r="DI8">
        <v>0</v>
      </c>
      <c r="DJ8">
        <v>0</v>
      </c>
      <c r="DK8">
        <v>0</v>
      </c>
      <c r="DL8">
        <v>0</v>
      </c>
      <c r="DM8">
        <v>0</v>
      </c>
      <c r="DN8">
        <v>0</v>
      </c>
      <c r="DO8">
        <v>0</v>
      </c>
      <c r="DP8">
        <v>0</v>
      </c>
      <c r="DQ8">
        <v>0</v>
      </c>
      <c r="DR8">
        <v>0</v>
      </c>
      <c r="DS8">
        <v>0</v>
      </c>
      <c r="DT8">
        <v>0</v>
      </c>
      <c r="DU8">
        <v>0.72501463491150298</v>
      </c>
      <c r="DV8">
        <v>0.71337392906587105</v>
      </c>
      <c r="DW8">
        <v>0</v>
      </c>
      <c r="DX8">
        <v>0</v>
      </c>
      <c r="DY8">
        <v>0</v>
      </c>
      <c r="DZ8">
        <v>0</v>
      </c>
      <c r="EA8">
        <v>0</v>
      </c>
      <c r="EB8">
        <v>0</v>
      </c>
      <c r="EC8">
        <v>0</v>
      </c>
      <c r="ED8">
        <v>0.92837499999999995</v>
      </c>
      <c r="EE8">
        <v>0.92837499999999995</v>
      </c>
      <c r="EF8">
        <v>0</v>
      </c>
      <c r="EG8">
        <v>0</v>
      </c>
      <c r="EH8">
        <v>0</v>
      </c>
      <c r="EI8">
        <v>0</v>
      </c>
      <c r="EJ8">
        <v>0</v>
      </c>
      <c r="EK8">
        <v>0</v>
      </c>
      <c r="EL8">
        <v>1.5859730000000001</v>
      </c>
      <c r="EM8">
        <v>0</v>
      </c>
      <c r="EN8">
        <v>0</v>
      </c>
      <c r="EO8">
        <v>0</v>
      </c>
      <c r="EP8">
        <v>0</v>
      </c>
      <c r="EQ8">
        <v>0</v>
      </c>
      <c r="ER8">
        <v>0</v>
      </c>
      <c r="ES8">
        <v>0</v>
      </c>
      <c r="ET8">
        <v>5.106598</v>
      </c>
      <c r="EU8">
        <v>5.761158796858</v>
      </c>
      <c r="EV8">
        <v>19.691108446248201</v>
      </c>
      <c r="EW8">
        <v>0.319815964713204</v>
      </c>
      <c r="EX8">
        <v>0</v>
      </c>
      <c r="EY8">
        <v>0</v>
      </c>
      <c r="EZ8">
        <v>0</v>
      </c>
      <c r="FA8">
        <v>0</v>
      </c>
      <c r="FB8">
        <v>0</v>
      </c>
      <c r="FC8">
        <v>0</v>
      </c>
      <c r="FD8">
        <v>0.34344920371759502</v>
      </c>
      <c r="FE8">
        <v>0</v>
      </c>
      <c r="FF8">
        <v>0.34344920371759502</v>
      </c>
      <c r="FG8">
        <v>40.079009159088898</v>
      </c>
      <c r="FH8">
        <v>0.67848710621961805</v>
      </c>
      <c r="FI8">
        <v>0</v>
      </c>
      <c r="FJ8">
        <v>6.6161367256390298</v>
      </c>
      <c r="FK8">
        <v>3.7459788610635898</v>
      </c>
      <c r="FL8">
        <v>2.1521564634722599</v>
      </c>
      <c r="FM8">
        <v>0.12614079345485699</v>
      </c>
      <c r="FN8">
        <v>8.0395907120461505</v>
      </c>
      <c r="FO8">
        <v>2.52668431611843</v>
      </c>
      <c r="FP8">
        <v>0.62665287128404101</v>
      </c>
      <c r="FQ8">
        <v>125.34577552</v>
      </c>
      <c r="FR8">
        <v>121.228142214</v>
      </c>
      <c r="FS8">
        <v>6.8376964337158605E-2</v>
      </c>
      <c r="FT8">
        <v>0.10202327603445099</v>
      </c>
      <c r="FU8">
        <v>0</v>
      </c>
      <c r="FV8">
        <v>0</v>
      </c>
      <c r="FW8">
        <v>0</v>
      </c>
      <c r="FX8">
        <v>0</v>
      </c>
      <c r="FY8">
        <v>0</v>
      </c>
      <c r="FZ8">
        <v>0</v>
      </c>
      <c r="GA8">
        <v>0</v>
      </c>
      <c r="GB8">
        <v>0</v>
      </c>
      <c r="GC8">
        <v>0</v>
      </c>
      <c r="GD8">
        <v>0</v>
      </c>
      <c r="GE8">
        <v>0</v>
      </c>
      <c r="GF8">
        <v>0</v>
      </c>
      <c r="GG8">
        <v>0</v>
      </c>
      <c r="GH8">
        <v>0</v>
      </c>
      <c r="GI8">
        <v>0</v>
      </c>
      <c r="GJ8">
        <v>0</v>
      </c>
      <c r="GK8">
        <v>0</v>
      </c>
      <c r="GL8">
        <v>0</v>
      </c>
      <c r="GM8">
        <v>0</v>
      </c>
      <c r="GN8">
        <v>1880.7973772770199</v>
      </c>
      <c r="GO8">
        <v>2.0547873742964898E-3</v>
      </c>
      <c r="GP8">
        <v>0.88295452999999902</v>
      </c>
      <c r="GQ8">
        <v>7.2855384733929093E-2</v>
      </c>
      <c r="GR8">
        <v>7.7383959742072503E-2</v>
      </c>
      <c r="GS8">
        <v>2.2044896989972802E-3</v>
      </c>
      <c r="GT8">
        <v>0</v>
      </c>
      <c r="GU8">
        <v>0</v>
      </c>
      <c r="GV8">
        <v>0</v>
      </c>
      <c r="GW8">
        <v>0</v>
      </c>
      <c r="GX8">
        <v>0</v>
      </c>
      <c r="GY8">
        <v>0</v>
      </c>
      <c r="GZ8">
        <v>0</v>
      </c>
      <c r="HA8">
        <v>0</v>
      </c>
      <c r="HB8">
        <v>0</v>
      </c>
      <c r="HC8">
        <v>0</v>
      </c>
      <c r="HD8">
        <v>3.3793999999999998E-2</v>
      </c>
      <c r="HE8">
        <v>3.3821999999999998E-2</v>
      </c>
      <c r="HF8">
        <v>3.5659999999999997E-2</v>
      </c>
      <c r="HG8">
        <v>3.6332000000000003E-2</v>
      </c>
      <c r="HH8">
        <v>208.23006260310601</v>
      </c>
      <c r="HI8">
        <v>188.95250865517701</v>
      </c>
      <c r="HJ8">
        <v>176.85939978349001</v>
      </c>
      <c r="HK8">
        <v>170.72192030755201</v>
      </c>
      <c r="HL8">
        <v>162.41601015934501</v>
      </c>
      <c r="HM8">
        <v>159.45547849769801</v>
      </c>
      <c r="HN8">
        <v>157.95722902252001</v>
      </c>
      <c r="HO8">
        <v>156.138722122302</v>
      </c>
      <c r="HP8">
        <v>159.07172551931501</v>
      </c>
      <c r="HQ8">
        <v>5.1353019834361198E-2</v>
      </c>
      <c r="HR8">
        <v>-1.84382446813708E-2</v>
      </c>
    </row>
    <row r="9" spans="1:226" x14ac:dyDescent="0.35">
      <c r="A9" t="s">
        <v>1094</v>
      </c>
      <c r="B9" t="s">
        <v>278</v>
      </c>
      <c r="C9" t="s">
        <v>279</v>
      </c>
      <c r="D9" t="s">
        <v>2030</v>
      </c>
      <c r="E9" t="s">
        <v>2067</v>
      </c>
      <c r="F9">
        <v>510.894480983508</v>
      </c>
      <c r="G9">
        <v>8.4603409999999997</v>
      </c>
      <c r="H9">
        <v>533.55005544498601</v>
      </c>
      <c r="I9">
        <v>77.850243298600503</v>
      </c>
      <c r="J9">
        <v>0</v>
      </c>
      <c r="K9">
        <v>83.7884205906864</v>
      </c>
      <c r="L9">
        <v>83.7884205906864</v>
      </c>
      <c r="M9">
        <v>0</v>
      </c>
      <c r="N9">
        <v>10.362226038771301</v>
      </c>
      <c r="O9">
        <v>163.92626660317501</v>
      </c>
      <c r="P9">
        <v>24.501292078744701</v>
      </c>
      <c r="Q9">
        <v>0</v>
      </c>
      <c r="R9">
        <v>1457.5851683813801</v>
      </c>
      <c r="S9">
        <v>11.104591540618699</v>
      </c>
      <c r="T9">
        <v>0</v>
      </c>
      <c r="U9">
        <v>392.82492365931699</v>
      </c>
      <c r="V9">
        <v>480.41909939999999</v>
      </c>
      <c r="W9">
        <v>1337.52371685413</v>
      </c>
      <c r="X9">
        <v>5.5482800000000001</v>
      </c>
      <c r="Y9">
        <v>6.7504439999999999</v>
      </c>
      <c r="Z9">
        <v>6.5869580000000001</v>
      </c>
      <c r="AA9">
        <v>6.4007560000000003</v>
      </c>
      <c r="AB9">
        <v>6.2027789999999996</v>
      </c>
      <c r="AC9">
        <v>6.2375090000000002</v>
      </c>
      <c r="AD9">
        <v>6.4223480000000004</v>
      </c>
      <c r="AE9">
        <v>6.5802514700000003</v>
      </c>
      <c r="AF9">
        <v>8.8909896800000006</v>
      </c>
      <c r="AG9">
        <v>0.40729068000000002</v>
      </c>
      <c r="AH9">
        <v>3134.8951369086999</v>
      </c>
      <c r="AI9">
        <v>2876.6734777647898</v>
      </c>
      <c r="AJ9">
        <v>464955</v>
      </c>
      <c r="AK9">
        <v>39.271626841062599</v>
      </c>
      <c r="AL9">
        <v>4.2378499999999999</v>
      </c>
      <c r="AM9">
        <v>0</v>
      </c>
      <c r="AN9">
        <v>3.0056080321422201</v>
      </c>
      <c r="AO9">
        <v>526.39356793002003</v>
      </c>
      <c r="AP9">
        <v>74.477064167864697</v>
      </c>
      <c r="AQ9">
        <v>0</v>
      </c>
      <c r="AR9">
        <v>67.918343622448603</v>
      </c>
      <c r="AS9">
        <v>15.8700769682378</v>
      </c>
      <c r="AT9">
        <v>24.081269928823399</v>
      </c>
      <c r="AU9">
        <v>138.62991967831201</v>
      </c>
      <c r="AV9">
        <v>24.501292078744701</v>
      </c>
      <c r="AW9">
        <v>2.5009922963590401</v>
      </c>
      <c r="AX9">
        <v>0</v>
      </c>
      <c r="AY9">
        <v>0</v>
      </c>
      <c r="AZ9">
        <v>0</v>
      </c>
      <c r="BA9">
        <v>0</v>
      </c>
      <c r="BB9">
        <v>464955</v>
      </c>
      <c r="BC9">
        <v>401.15227684165399</v>
      </c>
      <c r="BD9">
        <v>429.15918191999998</v>
      </c>
      <c r="BE9">
        <v>1.3501611512476901</v>
      </c>
      <c r="BF9">
        <v>501.05168107998401</v>
      </c>
      <c r="BG9">
        <v>63.301569921130202</v>
      </c>
      <c r="BH9">
        <v>0</v>
      </c>
      <c r="BI9">
        <v>67.918343622448603</v>
      </c>
      <c r="BJ9">
        <v>9.5220461809427004</v>
      </c>
      <c r="BK9">
        <v>106.475355732734</v>
      </c>
      <c r="BL9">
        <v>13.1140249030995</v>
      </c>
      <c r="BM9">
        <v>14.4876427669217</v>
      </c>
      <c r="BN9">
        <v>0</v>
      </c>
      <c r="BO9">
        <v>2.1132817899999998</v>
      </c>
      <c r="BP9">
        <v>456736</v>
      </c>
      <c r="BQ9">
        <v>611.91053306000003</v>
      </c>
      <c r="BR9">
        <v>554.41692417249601</v>
      </c>
      <c r="BS9">
        <v>512.27555170804101</v>
      </c>
      <c r="BT9">
        <v>488.56479292965298</v>
      </c>
      <c r="BU9">
        <v>462.21227596518099</v>
      </c>
      <c r="BV9">
        <v>469.74322954506198</v>
      </c>
      <c r="BW9">
        <v>470.35998981912701</v>
      </c>
      <c r="BX9">
        <v>4.7413433993333296</v>
      </c>
      <c r="BY9">
        <v>4.74134339872524</v>
      </c>
      <c r="BZ9">
        <v>5.0250238341257996</v>
      </c>
      <c r="CA9">
        <v>7.8964660250548304</v>
      </c>
      <c r="CB9">
        <v>11.4857687637161</v>
      </c>
      <c r="CC9">
        <v>14.357210954645099</v>
      </c>
      <c r="CD9">
        <v>18.664374241038701</v>
      </c>
      <c r="CE9">
        <v>271.17572027</v>
      </c>
      <c r="CF9">
        <v>287.96194530000002</v>
      </c>
      <c r="CG9">
        <v>308.54452579999997</v>
      </c>
      <c r="CH9">
        <v>327.27671436000003</v>
      </c>
      <c r="CI9">
        <v>347.39424300000002</v>
      </c>
      <c r="CJ9">
        <v>365.67041130000001</v>
      </c>
      <c r="CK9">
        <v>0</v>
      </c>
      <c r="CL9">
        <v>0</v>
      </c>
      <c r="CM9">
        <v>33.792214455529503</v>
      </c>
      <c r="CN9">
        <v>47.3277136996902</v>
      </c>
      <c r="CO9">
        <v>60.321013970897702</v>
      </c>
      <c r="CP9">
        <v>65.921308970897698</v>
      </c>
      <c r="CQ9">
        <v>65.921308970897698</v>
      </c>
      <c r="CR9">
        <v>0</v>
      </c>
      <c r="CS9">
        <v>0</v>
      </c>
      <c r="CT9">
        <v>5.6253190000000002</v>
      </c>
      <c r="CU9">
        <v>3.5001845999999999</v>
      </c>
      <c r="CV9">
        <v>0</v>
      </c>
      <c r="CW9">
        <v>0</v>
      </c>
      <c r="CX9">
        <v>0</v>
      </c>
      <c r="CY9">
        <v>17.775742482222199</v>
      </c>
      <c r="CZ9">
        <v>21.062083255555599</v>
      </c>
      <c r="DA9">
        <v>14.1912631693422</v>
      </c>
      <c r="DB9">
        <v>8.7634187776458603</v>
      </c>
      <c r="DC9">
        <v>7.6054757427730699</v>
      </c>
      <c r="DD9">
        <v>7.23627750251711</v>
      </c>
      <c r="DE9">
        <v>7.5988191870752901</v>
      </c>
      <c r="DF9">
        <v>1.0483094307235501</v>
      </c>
      <c r="DG9">
        <v>0.749730193058471</v>
      </c>
      <c r="DH9">
        <v>0.79517619445870402</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5.600295</v>
      </c>
      <c r="EE9">
        <v>5.600295</v>
      </c>
      <c r="EF9">
        <v>0</v>
      </c>
      <c r="EG9">
        <v>0</v>
      </c>
      <c r="EH9">
        <v>0</v>
      </c>
      <c r="EI9">
        <v>0</v>
      </c>
      <c r="EJ9">
        <v>0</v>
      </c>
      <c r="EK9">
        <v>0</v>
      </c>
      <c r="EL9">
        <v>9.5671710000000001</v>
      </c>
      <c r="EM9">
        <v>0</v>
      </c>
      <c r="EN9">
        <v>0</v>
      </c>
      <c r="EO9">
        <v>0</v>
      </c>
      <c r="EP9">
        <v>0</v>
      </c>
      <c r="EQ9">
        <v>0</v>
      </c>
      <c r="ER9">
        <v>0</v>
      </c>
      <c r="ES9">
        <v>0</v>
      </c>
      <c r="ET9">
        <v>36.746321999999999</v>
      </c>
      <c r="EU9">
        <v>49.874607776133097</v>
      </c>
      <c r="EV9">
        <v>98.086191188400903</v>
      </c>
      <c r="EW9">
        <v>2.24561346945731</v>
      </c>
      <c r="EX9">
        <v>0</v>
      </c>
      <c r="EY9">
        <v>0</v>
      </c>
      <c r="EZ9">
        <v>0</v>
      </c>
      <c r="FA9">
        <v>0</v>
      </c>
      <c r="FB9">
        <v>0</v>
      </c>
      <c r="FC9">
        <v>0</v>
      </c>
      <c r="FD9">
        <v>2.4115561542846802</v>
      </c>
      <c r="FE9">
        <v>0</v>
      </c>
      <c r="FF9">
        <v>2.4115561542846802</v>
      </c>
      <c r="FG9">
        <v>473.80913798893903</v>
      </c>
      <c r="FH9">
        <v>3.6652510351724001</v>
      </c>
      <c r="FI9">
        <v>0</v>
      </c>
      <c r="FJ9">
        <v>67.918343622448603</v>
      </c>
      <c r="FK9">
        <v>36.610887934345101</v>
      </c>
      <c r="FL9">
        <v>12.9825950467957</v>
      </c>
      <c r="FM9">
        <v>3.8987212303910401</v>
      </c>
      <c r="FN9">
        <v>66.754949216885194</v>
      </c>
      <c r="FO9">
        <v>24.6942544407299</v>
      </c>
      <c r="FP9">
        <v>3.7801993492920398</v>
      </c>
      <c r="FQ9">
        <v>401.15227684165399</v>
      </c>
      <c r="FR9">
        <v>382.92286200000001</v>
      </c>
      <c r="FS9">
        <v>8.2774205548883206E-2</v>
      </c>
      <c r="FT9">
        <v>0.117324020516062</v>
      </c>
      <c r="FU9">
        <v>0</v>
      </c>
      <c r="FV9">
        <v>0</v>
      </c>
      <c r="FW9">
        <v>0</v>
      </c>
      <c r="FX9">
        <v>0</v>
      </c>
      <c r="FY9">
        <v>0</v>
      </c>
      <c r="FZ9">
        <v>0</v>
      </c>
      <c r="GA9">
        <v>0</v>
      </c>
      <c r="GB9">
        <v>0</v>
      </c>
      <c r="GC9">
        <v>0</v>
      </c>
      <c r="GD9">
        <v>0</v>
      </c>
      <c r="GE9">
        <v>0</v>
      </c>
      <c r="GF9">
        <v>0</v>
      </c>
      <c r="GG9">
        <v>0</v>
      </c>
      <c r="GH9">
        <v>0</v>
      </c>
      <c r="GI9">
        <v>0</v>
      </c>
      <c r="GJ9">
        <v>0</v>
      </c>
      <c r="GK9">
        <v>0</v>
      </c>
      <c r="GL9">
        <v>0</v>
      </c>
      <c r="GM9">
        <v>0</v>
      </c>
      <c r="GN9">
        <v>2379.9177716968902</v>
      </c>
      <c r="GO9">
        <v>2.64114960233421E-3</v>
      </c>
      <c r="GP9">
        <v>6.1972667899999996</v>
      </c>
      <c r="GQ9">
        <v>7.7502121745766095E-2</v>
      </c>
      <c r="GR9">
        <v>9.7582798639182802E-2</v>
      </c>
      <c r="GS9">
        <v>2.8458443003631E-3</v>
      </c>
      <c r="GT9">
        <v>0</v>
      </c>
      <c r="GU9">
        <v>0</v>
      </c>
      <c r="GV9">
        <v>0</v>
      </c>
      <c r="GW9">
        <v>0</v>
      </c>
      <c r="GX9">
        <v>0</v>
      </c>
      <c r="GY9">
        <v>0</v>
      </c>
      <c r="GZ9">
        <v>0</v>
      </c>
      <c r="HA9">
        <v>0</v>
      </c>
      <c r="HB9">
        <v>0</v>
      </c>
      <c r="HC9">
        <v>0</v>
      </c>
      <c r="HD9">
        <v>3.263007</v>
      </c>
      <c r="HE9">
        <v>3.2720389999999999</v>
      </c>
      <c r="HF9">
        <v>3.3374929999999998</v>
      </c>
      <c r="HG9">
        <v>3.4004620000000001</v>
      </c>
      <c r="HH9">
        <v>1218.6084899585101</v>
      </c>
      <c r="HI9">
        <v>1090.6491470537501</v>
      </c>
      <c r="HJ9">
        <v>1007.2729304637199</v>
      </c>
      <c r="HK9">
        <v>965.91226927312198</v>
      </c>
      <c r="HL9">
        <v>910.38902244256701</v>
      </c>
      <c r="HM9">
        <v>895.33034139204403</v>
      </c>
      <c r="HN9">
        <v>886.83603216149697</v>
      </c>
      <c r="HO9">
        <v>875.68247031983503</v>
      </c>
      <c r="HP9">
        <v>912.19992864227902</v>
      </c>
      <c r="HQ9">
        <v>8.9763979520032899E-2</v>
      </c>
      <c r="HR9">
        <v>-4.0032296841764299E-2</v>
      </c>
    </row>
    <row r="10" spans="1:226" x14ac:dyDescent="0.35">
      <c r="A10" t="s">
        <v>1096</v>
      </c>
      <c r="B10" t="s">
        <v>282</v>
      </c>
      <c r="C10" t="s">
        <v>283</v>
      </c>
      <c r="D10" t="s">
        <v>2031</v>
      </c>
      <c r="E10" t="s">
        <v>2068</v>
      </c>
      <c r="F10">
        <v>73.597588971003603</v>
      </c>
      <c r="G10">
        <v>0.81754199999999999</v>
      </c>
      <c r="H10">
        <v>65.570121498505699</v>
      </c>
      <c r="I10">
        <v>10.086758461159601</v>
      </c>
      <c r="J10">
        <v>0</v>
      </c>
      <c r="K10">
        <v>10.29996307103</v>
      </c>
      <c r="L10">
        <v>10.29996307103</v>
      </c>
      <c r="M10">
        <v>0</v>
      </c>
      <c r="N10">
        <v>1.34505314696163</v>
      </c>
      <c r="O10">
        <v>21.634378797603699</v>
      </c>
      <c r="P10">
        <v>3.3443221196731199</v>
      </c>
      <c r="Q10">
        <v>0</v>
      </c>
      <c r="R10">
        <v>192.178160493658</v>
      </c>
      <c r="S10">
        <v>1.05110344451589</v>
      </c>
      <c r="T10">
        <v>0</v>
      </c>
      <c r="U10">
        <v>48.484663353490298</v>
      </c>
      <c r="V10">
        <v>69.376872096</v>
      </c>
      <c r="W10">
        <v>177.21938327044501</v>
      </c>
      <c r="X10">
        <v>0.60296799999999995</v>
      </c>
      <c r="Y10">
        <v>0.731819</v>
      </c>
      <c r="Z10">
        <v>0.71087</v>
      </c>
      <c r="AA10">
        <v>0.69298800000000005</v>
      </c>
      <c r="AB10">
        <v>0.68308800000000003</v>
      </c>
      <c r="AC10">
        <v>0.67386500000000005</v>
      </c>
      <c r="AD10">
        <v>0.69032700000000002</v>
      </c>
      <c r="AE10">
        <v>0.71153270000000002</v>
      </c>
      <c r="AF10">
        <v>1.2235598400000001</v>
      </c>
      <c r="AG10">
        <v>6.7609840000000004E-2</v>
      </c>
      <c r="AH10">
        <v>3010.9226580233699</v>
      </c>
      <c r="AI10">
        <v>2776.5582476137902</v>
      </c>
      <c r="AJ10">
        <v>63827</v>
      </c>
      <c r="AK10">
        <v>5.2801051301660102</v>
      </c>
      <c r="AL10">
        <v>0.49627700000000002</v>
      </c>
      <c r="AM10">
        <v>0</v>
      </c>
      <c r="AN10">
        <v>0.830133834453333</v>
      </c>
      <c r="AO10">
        <v>64.747628659587903</v>
      </c>
      <c r="AP10">
        <v>9.5926027062267405</v>
      </c>
      <c r="AQ10">
        <v>0</v>
      </c>
      <c r="AR10">
        <v>8.3490824415241995</v>
      </c>
      <c r="AS10">
        <v>1.9508806295057699</v>
      </c>
      <c r="AT10">
        <v>3.2869908833358701</v>
      </c>
      <c r="AU10">
        <v>18.250881691984201</v>
      </c>
      <c r="AV10">
        <v>3.3443221196731199</v>
      </c>
      <c r="AW10">
        <v>0.31115525149023998</v>
      </c>
      <c r="AX10">
        <v>0</v>
      </c>
      <c r="AY10">
        <v>0</v>
      </c>
      <c r="AZ10">
        <v>0</v>
      </c>
      <c r="BA10">
        <v>0</v>
      </c>
      <c r="BB10">
        <v>63827</v>
      </c>
      <c r="BC10">
        <v>60.170801942709303</v>
      </c>
      <c r="BD10">
        <v>64.694819424000002</v>
      </c>
      <c r="BE10">
        <v>0.40056772777701499</v>
      </c>
      <c r="BF10">
        <v>61.928445451145599</v>
      </c>
      <c r="BG10">
        <v>7.8755203737958901</v>
      </c>
      <c r="BH10">
        <v>0</v>
      </c>
      <c r="BI10">
        <v>8.3490824415241995</v>
      </c>
      <c r="BJ10">
        <v>1.1705283777034601</v>
      </c>
      <c r="BK10">
        <v>13.9683163966825</v>
      </c>
      <c r="BL10">
        <v>1.79000860119647</v>
      </c>
      <c r="BM10">
        <v>1.8024470268080801</v>
      </c>
      <c r="BN10">
        <v>0</v>
      </c>
      <c r="BO10">
        <v>0.25741686000000003</v>
      </c>
      <c r="BP10">
        <v>62702.999999999898</v>
      </c>
      <c r="BQ10">
        <v>77.434073260000005</v>
      </c>
      <c r="BR10">
        <v>69.639815802265005</v>
      </c>
      <c r="BS10">
        <v>63.920183857174599</v>
      </c>
      <c r="BT10">
        <v>60.706294131127798</v>
      </c>
      <c r="BU10">
        <v>57.157334470000897</v>
      </c>
      <c r="BV10">
        <v>58.088614868697498</v>
      </c>
      <c r="BW10">
        <v>58.163393310380997</v>
      </c>
      <c r="BX10">
        <v>0.58988341970833302</v>
      </c>
      <c r="BY10">
        <v>0.58988341967421098</v>
      </c>
      <c r="BZ10">
        <v>0.62517687371378605</v>
      </c>
      <c r="CA10">
        <v>0.98242080155023503</v>
      </c>
      <c r="CB10">
        <v>1.4289757113458299</v>
      </c>
      <c r="CC10">
        <v>1.78621963918228</v>
      </c>
      <c r="CD10">
        <v>2.3220855309369601</v>
      </c>
      <c r="CE10">
        <v>41.873066365</v>
      </c>
      <c r="CF10">
        <v>43.924355579999997</v>
      </c>
      <c r="CG10">
        <v>46.90455291</v>
      </c>
      <c r="CH10">
        <v>50.345225399999997</v>
      </c>
      <c r="CI10">
        <v>52.601722285000001</v>
      </c>
      <c r="CJ10">
        <v>55.859322431999999</v>
      </c>
      <c r="CK10">
        <v>0</v>
      </c>
      <c r="CL10">
        <v>0</v>
      </c>
      <c r="CM10">
        <v>4.3067523960651597</v>
      </c>
      <c r="CN10">
        <v>5.9005609576608196</v>
      </c>
      <c r="CO10">
        <v>7.3391788394277802</v>
      </c>
      <c r="CP10">
        <v>8.1035948394277906</v>
      </c>
      <c r="CQ10">
        <v>8.1035948394277906</v>
      </c>
      <c r="CR10">
        <v>0</v>
      </c>
      <c r="CS10">
        <v>0</v>
      </c>
      <c r="CT10">
        <v>0.76783199999999996</v>
      </c>
      <c r="CU10">
        <v>0.47776035</v>
      </c>
      <c r="CV10">
        <v>0</v>
      </c>
      <c r="CW10">
        <v>0</v>
      </c>
      <c r="CX10">
        <v>0</v>
      </c>
      <c r="CY10">
        <v>1.36950116222222</v>
      </c>
      <c r="CZ10">
        <v>1.6522410244444401</v>
      </c>
      <c r="DA10">
        <v>1.32870840777778</v>
      </c>
      <c r="DB10">
        <v>1.22776336282971</v>
      </c>
      <c r="DC10">
        <v>0.94035622890237502</v>
      </c>
      <c r="DD10">
        <v>0.998674422435607</v>
      </c>
      <c r="DE10">
        <v>0.82507098460904205</v>
      </c>
      <c r="DF10">
        <v>0.13052335786963701</v>
      </c>
      <c r="DG10">
        <v>9.3347726755354604E-2</v>
      </c>
      <c r="DH10">
        <v>9.9006136887573301E-2</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0.76441599999999998</v>
      </c>
      <c r="EE10">
        <v>0.76441599999999998</v>
      </c>
      <c r="EF10">
        <v>0</v>
      </c>
      <c r="EG10">
        <v>0</v>
      </c>
      <c r="EH10">
        <v>0</v>
      </c>
      <c r="EI10">
        <v>0</v>
      </c>
      <c r="EJ10">
        <v>0</v>
      </c>
      <c r="EK10">
        <v>0</v>
      </c>
      <c r="EL10">
        <v>1.3058780000000001</v>
      </c>
      <c r="EM10">
        <v>0</v>
      </c>
      <c r="EN10">
        <v>0</v>
      </c>
      <c r="EO10">
        <v>0</v>
      </c>
      <c r="EP10">
        <v>0</v>
      </c>
      <c r="EQ10">
        <v>0</v>
      </c>
      <c r="ER10">
        <v>0</v>
      </c>
      <c r="ES10">
        <v>0</v>
      </c>
      <c r="ET10">
        <v>4.92469</v>
      </c>
      <c r="EU10">
        <v>6.55126167206015</v>
      </c>
      <c r="EV10">
        <v>14.4971576844294</v>
      </c>
      <c r="EW10">
        <v>0.31713179313953699</v>
      </c>
      <c r="EX10">
        <v>0</v>
      </c>
      <c r="EY10">
        <v>0</v>
      </c>
      <c r="EZ10">
        <v>0</v>
      </c>
      <c r="FA10">
        <v>0</v>
      </c>
      <c r="FB10">
        <v>0</v>
      </c>
      <c r="FC10">
        <v>0</v>
      </c>
      <c r="FD10">
        <v>0.34056668160696801</v>
      </c>
      <c r="FE10">
        <v>0</v>
      </c>
      <c r="FF10">
        <v>0.34056668160696801</v>
      </c>
      <c r="FG10">
        <v>58.5817621170021</v>
      </c>
      <c r="FH10">
        <v>1.0058997833035701</v>
      </c>
      <c r="FI10">
        <v>0</v>
      </c>
      <c r="FJ10">
        <v>8.3490824415241995</v>
      </c>
      <c r="FK10">
        <v>4.5548600799148202</v>
      </c>
      <c r="FL10">
        <v>1.7720689850239999</v>
      </c>
      <c r="FM10">
        <v>0.49012955914922202</v>
      </c>
      <c r="FN10">
        <v>8.8133580083207494</v>
      </c>
      <c r="FO10">
        <v>3.0722793357081901</v>
      </c>
      <c r="FP10">
        <v>0.51598112703528198</v>
      </c>
      <c r="FQ10">
        <v>60.170801942709303</v>
      </c>
      <c r="FR10">
        <v>57.044297903999997</v>
      </c>
      <c r="FS10">
        <v>9.0030378804333705E-2</v>
      </c>
      <c r="FT10">
        <v>0.116688861549924</v>
      </c>
      <c r="FU10">
        <v>0</v>
      </c>
      <c r="FV10">
        <v>0</v>
      </c>
      <c r="FW10">
        <v>0</v>
      </c>
      <c r="FX10">
        <v>0</v>
      </c>
      <c r="FY10">
        <v>0</v>
      </c>
      <c r="FZ10">
        <v>0</v>
      </c>
      <c r="GA10">
        <v>0</v>
      </c>
      <c r="GB10">
        <v>0</v>
      </c>
      <c r="GC10">
        <v>0</v>
      </c>
      <c r="GD10">
        <v>0</v>
      </c>
      <c r="GE10">
        <v>0</v>
      </c>
      <c r="GF10">
        <v>0</v>
      </c>
      <c r="GG10">
        <v>0</v>
      </c>
      <c r="GH10">
        <v>0</v>
      </c>
      <c r="GI10">
        <v>0</v>
      </c>
      <c r="GJ10">
        <v>0</v>
      </c>
      <c r="GK10">
        <v>0</v>
      </c>
      <c r="GL10">
        <v>0</v>
      </c>
      <c r="GM10">
        <v>0</v>
      </c>
      <c r="GN10">
        <v>2329.2013839389701</v>
      </c>
      <c r="GO10">
        <v>2.5759037139708998E-3</v>
      </c>
      <c r="GP10">
        <v>0.64332286000000005</v>
      </c>
      <c r="GQ10">
        <v>7.8834365066909898E-2</v>
      </c>
      <c r="GR10">
        <v>8.3286895063752905E-2</v>
      </c>
      <c r="GS10">
        <v>2.7789734477352899E-3</v>
      </c>
      <c r="GT10">
        <v>0</v>
      </c>
      <c r="GU10">
        <v>0</v>
      </c>
      <c r="GV10">
        <v>0</v>
      </c>
      <c r="GW10">
        <v>0</v>
      </c>
      <c r="GX10">
        <v>0</v>
      </c>
      <c r="GY10">
        <v>0</v>
      </c>
      <c r="GZ10">
        <v>0</v>
      </c>
      <c r="HA10">
        <v>0</v>
      </c>
      <c r="HB10">
        <v>0</v>
      </c>
      <c r="HC10">
        <v>0</v>
      </c>
      <c r="HD10">
        <v>0.38211800000000001</v>
      </c>
      <c r="HE10">
        <v>0.38317499999999999</v>
      </c>
      <c r="HF10">
        <v>0.39084000000000002</v>
      </c>
      <c r="HG10">
        <v>0.39821400000000001</v>
      </c>
      <c r="HH10">
        <v>163.59413566063299</v>
      </c>
      <c r="HI10">
        <v>146.49929921712501</v>
      </c>
      <c r="HJ10">
        <v>134.39928103455401</v>
      </c>
      <c r="HK10">
        <v>130.434981201742</v>
      </c>
      <c r="HL10">
        <v>122.220949534677</v>
      </c>
      <c r="HM10">
        <v>121.097429003169</v>
      </c>
      <c r="HN10">
        <v>118.663082581618</v>
      </c>
      <c r="HO10">
        <v>116.631462553139</v>
      </c>
      <c r="HP10">
        <v>122.00001556479999</v>
      </c>
      <c r="HQ10">
        <v>8.4408245572011403E-2</v>
      </c>
      <c r="HR10">
        <v>-4.4004527268355097E-2</v>
      </c>
    </row>
    <row r="11" spans="1:226" x14ac:dyDescent="0.35">
      <c r="A11" t="s">
        <v>1097</v>
      </c>
      <c r="B11" t="s">
        <v>284</v>
      </c>
      <c r="C11" t="s">
        <v>285</v>
      </c>
      <c r="D11" t="s">
        <v>2031</v>
      </c>
      <c r="E11" t="s">
        <v>2068</v>
      </c>
      <c r="F11">
        <v>79.324077556095901</v>
      </c>
      <c r="G11">
        <v>0.400426</v>
      </c>
      <c r="H11">
        <v>71.655569634594798</v>
      </c>
      <c r="I11">
        <v>10.903392976768799</v>
      </c>
      <c r="J11">
        <v>0</v>
      </c>
      <c r="K11">
        <v>13.416485591435899</v>
      </c>
      <c r="L11">
        <v>13.416485591435899</v>
      </c>
      <c r="M11">
        <v>0</v>
      </c>
      <c r="N11">
        <v>1.7280202814977099</v>
      </c>
      <c r="O11">
        <v>25.977447761077499</v>
      </c>
      <c r="P11">
        <v>3.95362048655468</v>
      </c>
      <c r="Q11">
        <v>0</v>
      </c>
      <c r="R11">
        <v>213.687105018686</v>
      </c>
      <c r="S11">
        <v>1.69257826940306</v>
      </c>
      <c r="T11">
        <v>0</v>
      </c>
      <c r="U11">
        <v>52.582995694255303</v>
      </c>
      <c r="V11">
        <v>74.755285720000003</v>
      </c>
      <c r="W11">
        <v>195.95327577235801</v>
      </c>
      <c r="X11">
        <v>0.48924699999999999</v>
      </c>
      <c r="Y11">
        <v>0.57125400000000004</v>
      </c>
      <c r="Z11">
        <v>0.55857800000000002</v>
      </c>
      <c r="AA11">
        <v>0.53764900000000004</v>
      </c>
      <c r="AB11">
        <v>0.51814000000000004</v>
      </c>
      <c r="AC11">
        <v>0.53200199999999997</v>
      </c>
      <c r="AD11">
        <v>0.57285299999999995</v>
      </c>
      <c r="AE11">
        <v>0.61004479</v>
      </c>
      <c r="AF11">
        <v>1.4688208700000001</v>
      </c>
      <c r="AG11">
        <v>9.3814869999999995E-2</v>
      </c>
      <c r="AH11">
        <v>2942.1733056862399</v>
      </c>
      <c r="AI11">
        <v>2698.0032187192201</v>
      </c>
      <c r="AJ11">
        <v>72629</v>
      </c>
      <c r="AK11">
        <v>5.8289407427551199</v>
      </c>
      <c r="AL11">
        <v>0.53456599999999999</v>
      </c>
      <c r="AM11">
        <v>0</v>
      </c>
      <c r="AN11">
        <v>2.0299999999999999E-2</v>
      </c>
      <c r="AO11">
        <v>70.734634943057401</v>
      </c>
      <c r="AP11">
        <v>10.373324612120699</v>
      </c>
      <c r="AQ11">
        <v>0</v>
      </c>
      <c r="AR11">
        <v>10.875315135204501</v>
      </c>
      <c r="AS11">
        <v>2.5411704562313702</v>
      </c>
      <c r="AT11">
        <v>3.88584413535661</v>
      </c>
      <c r="AU11">
        <v>21.839601659203598</v>
      </c>
      <c r="AV11">
        <v>3.95362048655468</v>
      </c>
      <c r="AW11">
        <v>0.33727088998606503</v>
      </c>
      <c r="AX11">
        <v>0</v>
      </c>
      <c r="AY11">
        <v>0</v>
      </c>
      <c r="AZ11">
        <v>0</v>
      </c>
      <c r="BA11">
        <v>0</v>
      </c>
      <c r="BB11">
        <v>72629</v>
      </c>
      <c r="BC11">
        <v>64.9920288</v>
      </c>
      <c r="BD11">
        <v>69.502410900000001</v>
      </c>
      <c r="BE11">
        <v>2.24E-2</v>
      </c>
      <c r="BF11">
        <v>67.623029691657706</v>
      </c>
      <c r="BG11">
        <v>8.5365224024137092</v>
      </c>
      <c r="BH11">
        <v>0</v>
      </c>
      <c r="BI11">
        <v>10.875315135204501</v>
      </c>
      <c r="BJ11">
        <v>1.5247022737388201</v>
      </c>
      <c r="BK11">
        <v>16.6523430882343</v>
      </c>
      <c r="BL11">
        <v>2.11612829851784</v>
      </c>
      <c r="BM11">
        <v>1.9537285968106699</v>
      </c>
      <c r="BN11">
        <v>0</v>
      </c>
      <c r="BO11">
        <v>0.35059192</v>
      </c>
      <c r="BP11">
        <v>72209</v>
      </c>
      <c r="BQ11">
        <v>84.298085569999998</v>
      </c>
      <c r="BR11">
        <v>75.845174242463997</v>
      </c>
      <c r="BS11">
        <v>69.646408390396402</v>
      </c>
      <c r="BT11">
        <v>66.158082342964207</v>
      </c>
      <c r="BU11">
        <v>62.321368846508399</v>
      </c>
      <c r="BV11">
        <v>63.336788298182697</v>
      </c>
      <c r="BW11">
        <v>63.419904138558998</v>
      </c>
      <c r="BX11">
        <v>0.63939305441666705</v>
      </c>
      <c r="BY11">
        <v>0.63939305440896299</v>
      </c>
      <c r="BZ11">
        <v>0.67764873108397305</v>
      </c>
      <c r="CA11">
        <v>1.0648765774176701</v>
      </c>
      <c r="CB11">
        <v>1.54891138533481</v>
      </c>
      <c r="CC11">
        <v>1.93613923166851</v>
      </c>
      <c r="CD11">
        <v>2.5169810011690599</v>
      </c>
      <c r="CE11">
        <v>45.534996</v>
      </c>
      <c r="CF11">
        <v>48.294974099999997</v>
      </c>
      <c r="CG11">
        <v>50.845096499999997</v>
      </c>
      <c r="CH11">
        <v>54.73197966</v>
      </c>
      <c r="CI11">
        <v>56.837997510000001</v>
      </c>
      <c r="CJ11">
        <v>60.13451723</v>
      </c>
      <c r="CK11">
        <v>0</v>
      </c>
      <c r="CL11">
        <v>0</v>
      </c>
      <c r="CM11">
        <v>5.3967725683062904</v>
      </c>
      <c r="CN11">
        <v>7.5638479223873603</v>
      </c>
      <c r="CO11">
        <v>9.65185858329877</v>
      </c>
      <c r="CP11">
        <v>10.5555435832988</v>
      </c>
      <c r="CQ11">
        <v>10.5555435832988</v>
      </c>
      <c r="CR11">
        <v>0</v>
      </c>
      <c r="CS11">
        <v>0</v>
      </c>
      <c r="CT11">
        <v>0.90772299999999995</v>
      </c>
      <c r="CU11">
        <v>0.56480295000000003</v>
      </c>
      <c r="CV11">
        <v>0</v>
      </c>
      <c r="CW11">
        <v>0</v>
      </c>
      <c r="CX11">
        <v>0</v>
      </c>
      <c r="CY11">
        <v>1.4396202555555599</v>
      </c>
      <c r="CZ11">
        <v>1.69207618888889</v>
      </c>
      <c r="DA11">
        <v>0.83874894845333303</v>
      </c>
      <c r="DB11">
        <v>0.46455086511999999</v>
      </c>
      <c r="DC11">
        <v>0.45370086512000002</v>
      </c>
      <c r="DD11">
        <v>0.26644146316803302</v>
      </c>
      <c r="DE11">
        <v>4.5150000000000003E-2</v>
      </c>
      <c r="DF11">
        <v>0.141564576131116</v>
      </c>
      <c r="DG11">
        <v>0.101244187910975</v>
      </c>
      <c r="DH11">
        <v>0.107381253682326</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0.90368499999999996</v>
      </c>
      <c r="EE11">
        <v>0.90368499999999996</v>
      </c>
      <c r="EF11">
        <v>0</v>
      </c>
      <c r="EG11">
        <v>0</v>
      </c>
      <c r="EH11">
        <v>0</v>
      </c>
      <c r="EI11">
        <v>0</v>
      </c>
      <c r="EJ11">
        <v>0</v>
      </c>
      <c r="EK11">
        <v>0</v>
      </c>
      <c r="EL11">
        <v>1.543795</v>
      </c>
      <c r="EM11">
        <v>0</v>
      </c>
      <c r="EN11">
        <v>0</v>
      </c>
      <c r="EO11">
        <v>0</v>
      </c>
      <c r="EP11">
        <v>0</v>
      </c>
      <c r="EQ11">
        <v>0</v>
      </c>
      <c r="ER11">
        <v>0</v>
      </c>
      <c r="ES11">
        <v>0</v>
      </c>
      <c r="ET11">
        <v>5.9218169999999999</v>
      </c>
      <c r="EU11">
        <v>8.0170382106650795</v>
      </c>
      <c r="EV11">
        <v>16.641247963096301</v>
      </c>
      <c r="EW11">
        <v>0.30301902515568302</v>
      </c>
      <c r="EX11">
        <v>0</v>
      </c>
      <c r="EY11">
        <v>0</v>
      </c>
      <c r="EZ11">
        <v>0</v>
      </c>
      <c r="FA11">
        <v>0</v>
      </c>
      <c r="FB11">
        <v>0</v>
      </c>
      <c r="FC11">
        <v>0</v>
      </c>
      <c r="FD11">
        <v>0.32541103129209897</v>
      </c>
      <c r="FE11">
        <v>0</v>
      </c>
      <c r="FF11">
        <v>0.32541103129209897</v>
      </c>
      <c r="FG11">
        <v>63.884723490188101</v>
      </c>
      <c r="FH11">
        <v>0.211273758934652</v>
      </c>
      <c r="FI11">
        <v>0</v>
      </c>
      <c r="FJ11">
        <v>10.875315135204501</v>
      </c>
      <c r="FK11">
        <v>4.9371550407546998</v>
      </c>
      <c r="FL11">
        <v>2.0949202834157101</v>
      </c>
      <c r="FM11">
        <v>0.62265276868017205</v>
      </c>
      <c r="FN11">
        <v>10.734457532584299</v>
      </c>
      <c r="FO11">
        <v>3.3301394749964501</v>
      </c>
      <c r="FP11">
        <v>0.60998716078272297</v>
      </c>
      <c r="FQ11">
        <v>64.9920288</v>
      </c>
      <c r="FR11">
        <v>62.618037889999997</v>
      </c>
      <c r="FS11">
        <v>8.3949473830620097E-2</v>
      </c>
      <c r="FT11">
        <v>0.122872972466709</v>
      </c>
      <c r="FU11">
        <v>0</v>
      </c>
      <c r="FV11">
        <v>0</v>
      </c>
      <c r="FW11">
        <v>0</v>
      </c>
      <c r="FX11">
        <v>0</v>
      </c>
      <c r="FY11">
        <v>0</v>
      </c>
      <c r="FZ11">
        <v>0</v>
      </c>
      <c r="GA11">
        <v>0</v>
      </c>
      <c r="GB11">
        <v>0</v>
      </c>
      <c r="GC11">
        <v>0</v>
      </c>
      <c r="GD11">
        <v>0</v>
      </c>
      <c r="GE11">
        <v>0</v>
      </c>
      <c r="GF11">
        <v>0</v>
      </c>
      <c r="GG11">
        <v>0</v>
      </c>
      <c r="GH11">
        <v>0</v>
      </c>
      <c r="GI11">
        <v>0</v>
      </c>
      <c r="GJ11">
        <v>0</v>
      </c>
      <c r="GK11">
        <v>0</v>
      </c>
      <c r="GL11">
        <v>0</v>
      </c>
      <c r="GM11">
        <v>0</v>
      </c>
      <c r="GN11">
        <v>2221.6010517350601</v>
      </c>
      <c r="GO11">
        <v>2.4914399113188201E-3</v>
      </c>
      <c r="GP11">
        <v>0.51909892000000002</v>
      </c>
      <c r="GQ11">
        <v>7.8349523605193899E-2</v>
      </c>
      <c r="GR11">
        <v>8.4433784603821699E-2</v>
      </c>
      <c r="GS11">
        <v>2.68664304146162E-3</v>
      </c>
      <c r="GT11">
        <v>0</v>
      </c>
      <c r="GU11">
        <v>0</v>
      </c>
      <c r="GV11">
        <v>0</v>
      </c>
      <c r="GW11">
        <v>0</v>
      </c>
      <c r="GX11">
        <v>0</v>
      </c>
      <c r="GY11">
        <v>0</v>
      </c>
      <c r="GZ11">
        <v>0</v>
      </c>
      <c r="HA11">
        <v>0</v>
      </c>
      <c r="HB11">
        <v>0</v>
      </c>
      <c r="HC11">
        <v>0</v>
      </c>
      <c r="HD11">
        <v>0.41159800000000002</v>
      </c>
      <c r="HE11">
        <v>0.41273799999999999</v>
      </c>
      <c r="HF11">
        <v>0.42099399999999998</v>
      </c>
      <c r="HG11">
        <v>0.42893700000000001</v>
      </c>
      <c r="HH11">
        <v>180.69639525657701</v>
      </c>
      <c r="HI11">
        <v>160.92327421473701</v>
      </c>
      <c r="HJ11">
        <v>148.46012484884801</v>
      </c>
      <c r="HK11">
        <v>142.68324880631801</v>
      </c>
      <c r="HL11">
        <v>133.77945719026101</v>
      </c>
      <c r="HM11">
        <v>131.98947431788801</v>
      </c>
      <c r="HN11">
        <v>128.978357391922</v>
      </c>
      <c r="HO11">
        <v>127.14411577367299</v>
      </c>
      <c r="HP11">
        <v>132.542906456103</v>
      </c>
      <c r="HQ11">
        <v>9.0500294911780799E-2</v>
      </c>
      <c r="HR11">
        <v>-4.0732399996208299E-2</v>
      </c>
    </row>
    <row r="12" spans="1:226" x14ac:dyDescent="0.35">
      <c r="A12" t="s">
        <v>1099</v>
      </c>
      <c r="B12" t="s">
        <v>288</v>
      </c>
      <c r="C12" t="s">
        <v>289</v>
      </c>
      <c r="D12" t="s">
        <v>2030</v>
      </c>
      <c r="E12" t="s">
        <v>2068</v>
      </c>
      <c r="F12">
        <v>150.672434028742</v>
      </c>
      <c r="G12">
        <v>0.73928400000000005</v>
      </c>
      <c r="H12">
        <v>94.917500287462204</v>
      </c>
      <c r="I12">
        <v>15.0349955296386</v>
      </c>
      <c r="J12">
        <v>0</v>
      </c>
      <c r="K12">
        <v>18.3509546563638</v>
      </c>
      <c r="L12">
        <v>18.3509546563638</v>
      </c>
      <c r="M12">
        <v>0</v>
      </c>
      <c r="N12">
        <v>2.1437948250287802</v>
      </c>
      <c r="O12">
        <v>37.774793124149703</v>
      </c>
      <c r="P12">
        <v>6.0816981264477201</v>
      </c>
      <c r="Q12">
        <v>0</v>
      </c>
      <c r="R12">
        <v>335.76670380612399</v>
      </c>
      <c r="S12">
        <v>2.1129408201393098</v>
      </c>
      <c r="T12">
        <v>0</v>
      </c>
      <c r="U12">
        <v>74.529462386765701</v>
      </c>
      <c r="V12">
        <v>141.74950339200001</v>
      </c>
      <c r="W12">
        <v>307.90979229374102</v>
      </c>
      <c r="X12">
        <v>1.2286079999999999</v>
      </c>
      <c r="Y12">
        <v>1.5091330000000001</v>
      </c>
      <c r="Z12">
        <v>1.4461029999999999</v>
      </c>
      <c r="AA12">
        <v>1.391545</v>
      </c>
      <c r="AB12">
        <v>1.351505</v>
      </c>
      <c r="AC12">
        <v>1.361812</v>
      </c>
      <c r="AD12">
        <v>1.370746</v>
      </c>
      <c r="AE12">
        <v>1.3906753000000001</v>
      </c>
      <c r="AF12">
        <v>2.2191813699999998</v>
      </c>
      <c r="AG12">
        <v>0.11766736999999999</v>
      </c>
      <c r="AH12">
        <v>2613.2348315870399</v>
      </c>
      <c r="AI12">
        <v>2396.4275941826099</v>
      </c>
      <c r="AJ12">
        <v>128487</v>
      </c>
      <c r="AK12">
        <v>9.1955832331809599</v>
      </c>
      <c r="AL12">
        <v>0.88651999999999997</v>
      </c>
      <c r="AM12">
        <v>0</v>
      </c>
      <c r="AN12">
        <v>0.47514179647111099</v>
      </c>
      <c r="AO12">
        <v>93.671628271888594</v>
      </c>
      <c r="AP12">
        <v>14.351921626592601</v>
      </c>
      <c r="AQ12">
        <v>0</v>
      </c>
      <c r="AR12">
        <v>14.8751633622442</v>
      </c>
      <c r="AS12">
        <v>3.4757912941195501</v>
      </c>
      <c r="AT12">
        <v>5.9774404442800497</v>
      </c>
      <c r="AU12">
        <v>31.924058488714699</v>
      </c>
      <c r="AV12">
        <v>6.0816981264477201</v>
      </c>
      <c r="AW12">
        <v>0.47587256526271798</v>
      </c>
      <c r="AX12">
        <v>0</v>
      </c>
      <c r="AY12">
        <v>0</v>
      </c>
      <c r="AZ12">
        <v>0</v>
      </c>
      <c r="BA12">
        <v>0</v>
      </c>
      <c r="BB12">
        <v>128487</v>
      </c>
      <c r="BC12">
        <v>126.253143190755</v>
      </c>
      <c r="BD12">
        <v>133.020459856</v>
      </c>
      <c r="BE12">
        <v>0.32629074581833201</v>
      </c>
      <c r="BF12">
        <v>89.411952310394497</v>
      </c>
      <c r="BG12">
        <v>12.0446114809373</v>
      </c>
      <c r="BH12">
        <v>0</v>
      </c>
      <c r="BI12">
        <v>14.8751633622442</v>
      </c>
      <c r="BJ12">
        <v>2.0854747764717301</v>
      </c>
      <c r="BK12">
        <v>24.407845359880401</v>
      </c>
      <c r="BL12">
        <v>3.25515652101297</v>
      </c>
      <c r="BM12">
        <v>2.7566145398135</v>
      </c>
      <c r="BN12">
        <v>0</v>
      </c>
      <c r="BO12">
        <v>0.42365692999999999</v>
      </c>
      <c r="BP12">
        <v>126884</v>
      </c>
      <c r="BQ12">
        <v>117.90411942</v>
      </c>
      <c r="BR12">
        <v>104.384984574374</v>
      </c>
      <c r="BS12">
        <v>94.463259626557004</v>
      </c>
      <c r="BT12">
        <v>88.880447646523294</v>
      </c>
      <c r="BU12">
        <v>82.818741278905406</v>
      </c>
      <c r="BV12">
        <v>84.168130138846905</v>
      </c>
      <c r="BW12">
        <v>84.256663591130206</v>
      </c>
      <c r="BX12">
        <v>0.90215201941666701</v>
      </c>
      <c r="BY12">
        <v>0.902152019397089</v>
      </c>
      <c r="BZ12">
        <v>0.95612888969272503</v>
      </c>
      <c r="CA12">
        <v>1.50248825523142</v>
      </c>
      <c r="CB12">
        <v>2.1854374621547401</v>
      </c>
      <c r="CC12">
        <v>2.7317968276934299</v>
      </c>
      <c r="CD12">
        <v>3.5513358760014602</v>
      </c>
      <c r="CE12">
        <v>89.583874559999998</v>
      </c>
      <c r="CF12">
        <v>94.331118915999994</v>
      </c>
      <c r="CG12">
        <v>103.118676452</v>
      </c>
      <c r="CH12">
        <v>108.7724825</v>
      </c>
      <c r="CI12">
        <v>112.209000604</v>
      </c>
      <c r="CJ12">
        <v>115.49182387800001</v>
      </c>
      <c r="CK12">
        <v>0</v>
      </c>
      <c r="CL12">
        <v>0</v>
      </c>
      <c r="CM12">
        <v>7.4758608585042099</v>
      </c>
      <c r="CN12">
        <v>10.3430060574383</v>
      </c>
      <c r="CO12">
        <v>13.0476893836136</v>
      </c>
      <c r="CP12">
        <v>14.4377913836136</v>
      </c>
      <c r="CQ12">
        <v>14.4377913836136</v>
      </c>
      <c r="CR12">
        <v>0</v>
      </c>
      <c r="CS12">
        <v>0</v>
      </c>
      <c r="CT12">
        <v>1.3963140000000001</v>
      </c>
      <c r="CU12">
        <v>0.86881394999999995</v>
      </c>
      <c r="CV12">
        <v>0</v>
      </c>
      <c r="CW12">
        <v>0</v>
      </c>
      <c r="CX12">
        <v>0</v>
      </c>
      <c r="CY12">
        <v>4.0363031266666702</v>
      </c>
      <c r="CZ12">
        <v>4.5216561688888897</v>
      </c>
      <c r="DA12">
        <v>2.9046532947022201</v>
      </c>
      <c r="DB12">
        <v>1.5062443300376001</v>
      </c>
      <c r="DC12">
        <v>0.93968311682082895</v>
      </c>
      <c r="DD12">
        <v>0.50578007459860697</v>
      </c>
      <c r="DE12">
        <v>0.40583989100749601</v>
      </c>
      <c r="DF12">
        <v>0.19861704266367</v>
      </c>
      <c r="DG12">
        <v>0.14204698477066899</v>
      </c>
      <c r="DH12">
        <v>0.15065737225213299</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1.3901019999999999</v>
      </c>
      <c r="EE12">
        <v>1.3901019999999999</v>
      </c>
      <c r="EF12">
        <v>0</v>
      </c>
      <c r="EG12">
        <v>0</v>
      </c>
      <c r="EH12">
        <v>0</v>
      </c>
      <c r="EI12">
        <v>0</v>
      </c>
      <c r="EJ12">
        <v>0</v>
      </c>
      <c r="EK12">
        <v>0</v>
      </c>
      <c r="EL12">
        <v>2.3747579999999999</v>
      </c>
      <c r="EM12">
        <v>0</v>
      </c>
      <c r="EN12">
        <v>0</v>
      </c>
      <c r="EO12">
        <v>0</v>
      </c>
      <c r="EP12">
        <v>0</v>
      </c>
      <c r="EQ12">
        <v>0</v>
      </c>
      <c r="ER12">
        <v>0</v>
      </c>
      <c r="ES12">
        <v>0</v>
      </c>
      <c r="ET12">
        <v>8.6409369999999992</v>
      </c>
      <c r="EU12">
        <v>11.213453642054599</v>
      </c>
      <c r="EV12">
        <v>24.9195603249381</v>
      </c>
      <c r="EW12">
        <v>0.43413685821734399</v>
      </c>
      <c r="EX12">
        <v>0</v>
      </c>
      <c r="EY12">
        <v>0</v>
      </c>
      <c r="EZ12">
        <v>0</v>
      </c>
      <c r="FA12">
        <v>0</v>
      </c>
      <c r="FB12">
        <v>0</v>
      </c>
      <c r="FC12">
        <v>0</v>
      </c>
      <c r="FD12">
        <v>0.46621799631833499</v>
      </c>
      <c r="FE12">
        <v>0</v>
      </c>
      <c r="FF12">
        <v>0.46621799631833499</v>
      </c>
      <c r="FG12">
        <v>84.754436825109593</v>
      </c>
      <c r="FH12">
        <v>0.33147085353212402</v>
      </c>
      <c r="FI12">
        <v>0</v>
      </c>
      <c r="FJ12">
        <v>14.8751633622442</v>
      </c>
      <c r="FK12">
        <v>6.9660819106182501</v>
      </c>
      <c r="FL12">
        <v>3.2225330696344301</v>
      </c>
      <c r="FM12">
        <v>0.74509796877691403</v>
      </c>
      <c r="FN12">
        <v>15.1809804987876</v>
      </c>
      <c r="FO12">
        <v>4.6986622969882799</v>
      </c>
      <c r="FP12">
        <v>0.93831913950907697</v>
      </c>
      <c r="FQ12">
        <v>126.253143190755</v>
      </c>
      <c r="FR12">
        <v>120.05058974799999</v>
      </c>
      <c r="FS12">
        <v>8.5178575115713501E-2</v>
      </c>
      <c r="FT12">
        <v>0.11133285989545599</v>
      </c>
      <c r="FU12">
        <v>0</v>
      </c>
      <c r="FV12">
        <v>0</v>
      </c>
      <c r="FW12">
        <v>0</v>
      </c>
      <c r="FX12">
        <v>0</v>
      </c>
      <c r="FY12">
        <v>0</v>
      </c>
      <c r="FZ12">
        <v>0</v>
      </c>
      <c r="GA12">
        <v>0</v>
      </c>
      <c r="GB12">
        <v>0</v>
      </c>
      <c r="GC12">
        <v>0</v>
      </c>
      <c r="GD12">
        <v>0</v>
      </c>
      <c r="GE12">
        <v>0</v>
      </c>
      <c r="GF12">
        <v>0</v>
      </c>
      <c r="GG12">
        <v>0</v>
      </c>
      <c r="GH12">
        <v>0</v>
      </c>
      <c r="GI12">
        <v>0</v>
      </c>
      <c r="GJ12">
        <v>0</v>
      </c>
      <c r="GK12">
        <v>0</v>
      </c>
      <c r="GL12">
        <v>0</v>
      </c>
      <c r="GM12">
        <v>0</v>
      </c>
      <c r="GN12">
        <v>2015.59758522636</v>
      </c>
      <c r="GO12">
        <v>2.2253699165778701E-3</v>
      </c>
      <c r="GP12">
        <v>1.28260793</v>
      </c>
      <c r="GQ12">
        <v>7.8163697722314407E-2</v>
      </c>
      <c r="GR12">
        <v>8.0002788855794801E-2</v>
      </c>
      <c r="GS12">
        <v>2.3993130580576001E-3</v>
      </c>
      <c r="GT12">
        <v>0</v>
      </c>
      <c r="GU12">
        <v>0</v>
      </c>
      <c r="GV12">
        <v>0</v>
      </c>
      <c r="GW12">
        <v>0</v>
      </c>
      <c r="GX12">
        <v>0</v>
      </c>
      <c r="GY12">
        <v>0</v>
      </c>
      <c r="GZ12">
        <v>0</v>
      </c>
      <c r="HA12">
        <v>0</v>
      </c>
      <c r="HB12">
        <v>0</v>
      </c>
      <c r="HC12">
        <v>0</v>
      </c>
      <c r="HD12">
        <v>0.68259199999999998</v>
      </c>
      <c r="HE12">
        <v>0.68448100000000001</v>
      </c>
      <c r="HF12">
        <v>0.69817300000000004</v>
      </c>
      <c r="HG12">
        <v>0.71134600000000003</v>
      </c>
      <c r="HH12">
        <v>285.10092332257301</v>
      </c>
      <c r="HI12">
        <v>256.53963237386199</v>
      </c>
      <c r="HJ12">
        <v>236.40314899002399</v>
      </c>
      <c r="HK12">
        <v>227.33807130275201</v>
      </c>
      <c r="HL12">
        <v>216.316916845495</v>
      </c>
      <c r="HM12">
        <v>214.65512973923001</v>
      </c>
      <c r="HN12">
        <v>211.911653493708</v>
      </c>
      <c r="HO12">
        <v>205.79109166343099</v>
      </c>
      <c r="HP12">
        <v>213.85367416874701</v>
      </c>
      <c r="HQ12">
        <v>9.0471015243997394E-2</v>
      </c>
      <c r="HR12">
        <v>-3.7701398101554401E-2</v>
      </c>
    </row>
    <row r="13" spans="1:226" x14ac:dyDescent="0.35">
      <c r="A13" t="s">
        <v>1101</v>
      </c>
      <c r="B13" t="s">
        <v>295</v>
      </c>
      <c r="C13" t="s">
        <v>296</v>
      </c>
      <c r="D13" t="s">
        <v>2031</v>
      </c>
      <c r="E13" t="s">
        <v>2065</v>
      </c>
      <c r="F13">
        <v>273.12325429888699</v>
      </c>
      <c r="G13">
        <v>0.24579899999999999</v>
      </c>
      <c r="H13">
        <v>64.491705164559505</v>
      </c>
      <c r="I13">
        <v>12.063283953544801</v>
      </c>
      <c r="J13">
        <v>0</v>
      </c>
      <c r="K13">
        <v>16.578901342334401</v>
      </c>
      <c r="L13">
        <v>16.578901342334401</v>
      </c>
      <c r="M13">
        <v>0</v>
      </c>
      <c r="N13">
        <v>1.20050182175792</v>
      </c>
      <c r="O13">
        <v>39.572876403227397</v>
      </c>
      <c r="P13">
        <v>7.6557864426074396</v>
      </c>
      <c r="Q13">
        <v>0</v>
      </c>
      <c r="R13">
        <v>415.67175269059101</v>
      </c>
      <c r="S13">
        <v>0.96574508543107596</v>
      </c>
      <c r="T13">
        <v>0</v>
      </c>
      <c r="U13">
        <v>60.075603016517498</v>
      </c>
      <c r="V13">
        <v>258.617979074</v>
      </c>
      <c r="W13">
        <v>393.06402926595098</v>
      </c>
      <c r="X13">
        <v>0</v>
      </c>
      <c r="Y13">
        <v>0</v>
      </c>
      <c r="Z13">
        <v>0</v>
      </c>
      <c r="AA13">
        <v>0</v>
      </c>
      <c r="AB13">
        <v>1.473014</v>
      </c>
      <c r="AC13">
        <v>1.4975480000000001</v>
      </c>
      <c r="AD13">
        <v>1.542605</v>
      </c>
      <c r="AE13">
        <v>1.5926640700000001</v>
      </c>
      <c r="AF13">
        <v>2.81284081</v>
      </c>
      <c r="AG13">
        <v>0.14379581</v>
      </c>
      <c r="AH13">
        <v>2187.3546454349798</v>
      </c>
      <c r="AI13">
        <v>2068.3879161936902</v>
      </c>
      <c r="AJ13">
        <v>190034</v>
      </c>
      <c r="AK13">
        <v>0</v>
      </c>
      <c r="AL13">
        <v>0.97440099999999996</v>
      </c>
      <c r="AM13">
        <v>0</v>
      </c>
      <c r="AN13">
        <v>5.4949999999999999E-2</v>
      </c>
      <c r="AO13">
        <v>63.619609162041399</v>
      </c>
      <c r="AP13">
        <v>11.5217819916808</v>
      </c>
      <c r="AQ13">
        <v>0</v>
      </c>
      <c r="AR13">
        <v>13.4387485802126</v>
      </c>
      <c r="AS13">
        <v>3.1401527621218199</v>
      </c>
      <c r="AT13">
        <v>7.5245443893055901</v>
      </c>
      <c r="AU13">
        <v>33.705990464070702</v>
      </c>
      <c r="AV13">
        <v>7.6557864426074396</v>
      </c>
      <c r="AW13">
        <v>0.383372979216419</v>
      </c>
      <c r="AX13">
        <v>0</v>
      </c>
      <c r="AY13">
        <v>0</v>
      </c>
      <c r="AZ13">
        <v>0</v>
      </c>
      <c r="BA13">
        <v>0</v>
      </c>
      <c r="BB13">
        <v>190034</v>
      </c>
      <c r="BC13">
        <v>228.96368941402901</v>
      </c>
      <c r="BD13">
        <v>243.79684500100001</v>
      </c>
      <c r="BE13">
        <v>0.343887325808723</v>
      </c>
      <c r="BF13">
        <v>60.8899195014328</v>
      </c>
      <c r="BG13">
        <v>9.7014348004149493</v>
      </c>
      <c r="BH13">
        <v>0</v>
      </c>
      <c r="BI13">
        <v>13.4387485802126</v>
      </c>
      <c r="BJ13">
        <v>1.8840916572730899</v>
      </c>
      <c r="BK13">
        <v>25.5644828247693</v>
      </c>
      <c r="BL13">
        <v>4.0976685530908403</v>
      </c>
      <c r="BM13">
        <v>2.2207868362744501</v>
      </c>
      <c r="BN13">
        <v>0</v>
      </c>
      <c r="BO13">
        <v>0.49806825999999998</v>
      </c>
      <c r="BP13">
        <v>188808</v>
      </c>
      <c r="BQ13">
        <v>0</v>
      </c>
      <c r="BR13">
        <v>0</v>
      </c>
      <c r="BS13">
        <v>0</v>
      </c>
      <c r="BT13">
        <v>0</v>
      </c>
      <c r="BU13">
        <v>56.9757000363795</v>
      </c>
      <c r="BV13">
        <v>57.904021014568997</v>
      </c>
      <c r="BW13">
        <v>57.920640259713302</v>
      </c>
      <c r="BX13">
        <v>0</v>
      </c>
      <c r="BY13">
        <v>0</v>
      </c>
      <c r="BZ13">
        <v>0</v>
      </c>
      <c r="CA13">
        <v>0</v>
      </c>
      <c r="CB13">
        <v>1.76027919896248</v>
      </c>
      <c r="CC13">
        <v>2.2003489987031002</v>
      </c>
      <c r="CD13">
        <v>2.8604536983140298</v>
      </c>
      <c r="CE13">
        <v>0</v>
      </c>
      <c r="CF13">
        <v>0</v>
      </c>
      <c r="CG13">
        <v>0</v>
      </c>
      <c r="CH13">
        <v>0</v>
      </c>
      <c r="CI13">
        <v>209.61273743999999</v>
      </c>
      <c r="CJ13">
        <v>217.07538141000001</v>
      </c>
      <c r="CK13">
        <v>0</v>
      </c>
      <c r="CL13">
        <v>0</v>
      </c>
      <c r="CM13">
        <v>0</v>
      </c>
      <c r="CN13">
        <v>0</v>
      </c>
      <c r="CO13">
        <v>11.2957614544713</v>
      </c>
      <c r="CP13">
        <v>13.0436394544713</v>
      </c>
      <c r="CQ13">
        <v>13.0436394544713</v>
      </c>
      <c r="CR13">
        <v>0</v>
      </c>
      <c r="CS13">
        <v>0</v>
      </c>
      <c r="CT13">
        <v>0</v>
      </c>
      <c r="CU13">
        <v>0</v>
      </c>
      <c r="CV13">
        <v>0</v>
      </c>
      <c r="CW13">
        <v>0</v>
      </c>
      <c r="CX13">
        <v>0</v>
      </c>
      <c r="CY13">
        <v>0</v>
      </c>
      <c r="CZ13">
        <v>0</v>
      </c>
      <c r="DA13">
        <v>0</v>
      </c>
      <c r="DB13">
        <v>0</v>
      </c>
      <c r="DC13">
        <v>3.7881540295735601</v>
      </c>
      <c r="DD13">
        <v>2.6478371056871399</v>
      </c>
      <c r="DE13">
        <v>2.5628489584357799</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1.747878</v>
      </c>
      <c r="EF13">
        <v>0</v>
      </c>
      <c r="EG13">
        <v>0</v>
      </c>
      <c r="EH13">
        <v>0</v>
      </c>
      <c r="EI13">
        <v>0</v>
      </c>
      <c r="EJ13">
        <v>0</v>
      </c>
      <c r="EK13">
        <v>0</v>
      </c>
      <c r="EL13">
        <v>2.9859589999999998</v>
      </c>
      <c r="EM13">
        <v>0</v>
      </c>
      <c r="EN13">
        <v>0</v>
      </c>
      <c r="EO13">
        <v>0</v>
      </c>
      <c r="EP13">
        <v>0</v>
      </c>
      <c r="EQ13">
        <v>0</v>
      </c>
      <c r="ER13">
        <v>0</v>
      </c>
      <c r="ES13">
        <v>0</v>
      </c>
      <c r="ET13">
        <v>9.6294609999999992</v>
      </c>
      <c r="EU13">
        <v>10.900493161815101</v>
      </c>
      <c r="EV13">
        <v>0</v>
      </c>
      <c r="EW13">
        <v>0.44546807951046802</v>
      </c>
      <c r="EX13">
        <v>0</v>
      </c>
      <c r="EY13">
        <v>0</v>
      </c>
      <c r="EZ13">
        <v>0</v>
      </c>
      <c r="FA13">
        <v>0</v>
      </c>
      <c r="FB13">
        <v>0</v>
      </c>
      <c r="FC13">
        <v>0</v>
      </c>
      <c r="FD13">
        <v>0.47838655373778999</v>
      </c>
      <c r="FE13">
        <v>0</v>
      </c>
      <c r="FF13">
        <v>0.47838655373778999</v>
      </c>
      <c r="FG13">
        <v>58.0207784336258</v>
      </c>
      <c r="FH13">
        <v>1.03801245625714</v>
      </c>
      <c r="FI13">
        <v>0</v>
      </c>
      <c r="FJ13">
        <v>13.4387485802126</v>
      </c>
      <c r="FK13">
        <v>5.6108899466929003</v>
      </c>
      <c r="FL13">
        <v>4.0566013755390999</v>
      </c>
      <c r="FM13">
        <v>0.37093403802761399</v>
      </c>
      <c r="FN13">
        <v>15.328276991202101</v>
      </c>
      <c r="FO13">
        <v>3.7853414855588099</v>
      </c>
      <c r="FP13">
        <v>1.1811784797165801</v>
      </c>
      <c r="FQ13">
        <v>228.96368941402901</v>
      </c>
      <c r="FR13">
        <v>214.541067685</v>
      </c>
      <c r="FS13">
        <v>8.4128573666712794E-2</v>
      </c>
      <c r="FT13">
        <v>0.10699220551078201</v>
      </c>
      <c r="FU13">
        <v>0</v>
      </c>
      <c r="FV13">
        <v>0</v>
      </c>
      <c r="FW13">
        <v>0</v>
      </c>
      <c r="FX13">
        <v>0</v>
      </c>
      <c r="FY13">
        <v>0</v>
      </c>
      <c r="FZ13">
        <v>0</v>
      </c>
      <c r="GA13">
        <v>0</v>
      </c>
      <c r="GB13">
        <v>0</v>
      </c>
      <c r="GC13">
        <v>0</v>
      </c>
      <c r="GD13">
        <v>0</v>
      </c>
      <c r="GE13">
        <v>0</v>
      </c>
      <c r="GF13">
        <v>0</v>
      </c>
      <c r="GG13">
        <v>0</v>
      </c>
      <c r="GH13">
        <v>0</v>
      </c>
      <c r="GI13">
        <v>0</v>
      </c>
      <c r="GJ13">
        <v>0</v>
      </c>
      <c r="GK13">
        <v>0</v>
      </c>
      <c r="GL13">
        <v>0</v>
      </c>
      <c r="GM13">
        <v>0</v>
      </c>
      <c r="GN13">
        <v>1743.9909781419899</v>
      </c>
      <c r="GO13">
        <v>1.92454439542604E-3</v>
      </c>
      <c r="GP13">
        <v>1.4341462599999999</v>
      </c>
      <c r="GQ13">
        <v>7.2081720787473103E-2</v>
      </c>
      <c r="GR13">
        <v>7.5361360252523199E-2</v>
      </c>
      <c r="GS13">
        <v>2.06326886718024E-3</v>
      </c>
      <c r="GT13">
        <v>0</v>
      </c>
      <c r="GU13">
        <v>0</v>
      </c>
      <c r="GV13">
        <v>0</v>
      </c>
      <c r="GW13">
        <v>0</v>
      </c>
      <c r="GX13">
        <v>0</v>
      </c>
      <c r="GY13">
        <v>0</v>
      </c>
      <c r="GZ13">
        <v>0</v>
      </c>
      <c r="HA13">
        <v>0</v>
      </c>
      <c r="HB13">
        <v>0</v>
      </c>
      <c r="HC13">
        <v>0</v>
      </c>
      <c r="HD13">
        <v>0.75025699999999995</v>
      </c>
      <c r="HE13">
        <v>0.75233399999999995</v>
      </c>
      <c r="HF13">
        <v>0.76738300000000004</v>
      </c>
      <c r="HG13">
        <v>0.78186199999999995</v>
      </c>
      <c r="HH13">
        <v>365.518088890277</v>
      </c>
      <c r="HI13">
        <v>330.19030041103298</v>
      </c>
      <c r="HJ13">
        <v>304.56747329725999</v>
      </c>
      <c r="HK13">
        <v>303.99823698343101</v>
      </c>
      <c r="HL13">
        <v>289.639483159387</v>
      </c>
      <c r="HM13">
        <v>0</v>
      </c>
      <c r="HN13">
        <v>0</v>
      </c>
      <c r="HO13">
        <v>0</v>
      </c>
      <c r="HP13">
        <v>0</v>
      </c>
      <c r="HQ13">
        <v>5.7516642942017297E-2</v>
      </c>
      <c r="HR13" t="s">
        <v>1952</v>
      </c>
    </row>
    <row r="14" spans="1:226" x14ac:dyDescent="0.35">
      <c r="A14" t="s">
        <v>1102</v>
      </c>
      <c r="B14" t="s">
        <v>297</v>
      </c>
      <c r="C14" t="s">
        <v>298</v>
      </c>
      <c r="D14" t="s">
        <v>2031</v>
      </c>
      <c r="E14" t="s">
        <v>2069</v>
      </c>
      <c r="F14">
        <v>85.594388985496806</v>
      </c>
      <c r="G14">
        <v>1.0906279999999999</v>
      </c>
      <c r="H14">
        <v>21.0078115650822</v>
      </c>
      <c r="I14">
        <v>3.4615031188678498</v>
      </c>
      <c r="J14">
        <v>0</v>
      </c>
      <c r="K14">
        <v>1.8811846150734299</v>
      </c>
      <c r="L14">
        <v>1.8811846150734299</v>
      </c>
      <c r="M14">
        <v>0</v>
      </c>
      <c r="N14">
        <v>0</v>
      </c>
      <c r="O14">
        <v>7.3841135628779098</v>
      </c>
      <c r="P14">
        <v>1.58303187044494</v>
      </c>
      <c r="Q14">
        <v>0</v>
      </c>
      <c r="R14">
        <v>122.51725842379599</v>
      </c>
      <c r="S14">
        <v>0.24995370595316399</v>
      </c>
      <c r="T14">
        <v>0</v>
      </c>
      <c r="U14">
        <v>18.648276005597701</v>
      </c>
      <c r="V14">
        <v>80.311964219999993</v>
      </c>
      <c r="W14">
        <v>115.35167322801701</v>
      </c>
      <c r="X14">
        <v>0.32918500000000001</v>
      </c>
      <c r="Y14">
        <v>0.40022000000000002</v>
      </c>
      <c r="Z14">
        <v>0.381332</v>
      </c>
      <c r="AA14">
        <v>0.37636799999999998</v>
      </c>
      <c r="AB14">
        <v>0.37169400000000002</v>
      </c>
      <c r="AC14">
        <v>0.37069800000000003</v>
      </c>
      <c r="AD14">
        <v>0.39545799999999998</v>
      </c>
      <c r="AE14">
        <v>0.40631496</v>
      </c>
      <c r="AF14">
        <v>0.58378554999999999</v>
      </c>
      <c r="AG14">
        <v>3.359355E-2</v>
      </c>
      <c r="AH14">
        <v>2243.94692986678</v>
      </c>
      <c r="AI14">
        <v>2112.7067021010798</v>
      </c>
      <c r="AJ14">
        <v>54599</v>
      </c>
      <c r="AK14">
        <v>0</v>
      </c>
      <c r="AL14">
        <v>0.26464300000000002</v>
      </c>
      <c r="AM14">
        <v>0</v>
      </c>
      <c r="AN14">
        <v>0.49507261253333301</v>
      </c>
      <c r="AO14">
        <v>20.6905062460044</v>
      </c>
      <c r="AP14">
        <v>3.33949891755252</v>
      </c>
      <c r="AQ14">
        <v>0</v>
      </c>
      <c r="AR14">
        <v>1.5248758981622701</v>
      </c>
      <c r="AS14">
        <v>0.356308716911162</v>
      </c>
      <c r="AT14">
        <v>1.5558941812373199</v>
      </c>
      <c r="AU14">
        <v>6.4192179466067101</v>
      </c>
      <c r="AV14">
        <v>1.58303187044494</v>
      </c>
      <c r="AW14">
        <v>0.117518122257404</v>
      </c>
      <c r="AX14">
        <v>0.26773512754433798</v>
      </c>
      <c r="AY14">
        <v>0</v>
      </c>
      <c r="AZ14">
        <v>0</v>
      </c>
      <c r="BA14">
        <v>0</v>
      </c>
      <c r="BB14">
        <v>54599</v>
      </c>
      <c r="BC14">
        <v>70.742200827510004</v>
      </c>
      <c r="BD14">
        <v>75.053036160000005</v>
      </c>
      <c r="BE14">
        <v>0.78553748963822601</v>
      </c>
      <c r="BF14">
        <v>19.610056537494199</v>
      </c>
      <c r="BG14">
        <v>2.9744520749007899</v>
      </c>
      <c r="BH14">
        <v>0</v>
      </c>
      <c r="BI14">
        <v>1.5248758981622701</v>
      </c>
      <c r="BJ14">
        <v>0.21378523014669701</v>
      </c>
      <c r="BK14">
        <v>4.8633237653693904</v>
      </c>
      <c r="BL14">
        <v>0.84729896303815</v>
      </c>
      <c r="BM14">
        <v>0.68075402566545196</v>
      </c>
      <c r="BN14">
        <v>0</v>
      </c>
      <c r="BO14">
        <v>0.12456641</v>
      </c>
      <c r="BP14">
        <v>53290</v>
      </c>
      <c r="BQ14">
        <v>31.947547310000001</v>
      </c>
      <c r="BR14">
        <v>26.686940099768002</v>
      </c>
      <c r="BS14">
        <v>22.799713319041501</v>
      </c>
      <c r="BT14">
        <v>20.6355155528382</v>
      </c>
      <c r="BU14">
        <v>18.304676358935701</v>
      </c>
      <c r="BV14">
        <v>18.602919558266699</v>
      </c>
      <c r="BW14">
        <v>18.612713218191299</v>
      </c>
      <c r="BX14">
        <v>0.222789082979167</v>
      </c>
      <c r="BY14">
        <v>0.22278908292049601</v>
      </c>
      <c r="BZ14">
        <v>0.236118829097997</v>
      </c>
      <c r="CA14">
        <v>0.37104387429685198</v>
      </c>
      <c r="CB14">
        <v>0.53970018079539095</v>
      </c>
      <c r="CC14">
        <v>0.67462522599423902</v>
      </c>
      <c r="CD14">
        <v>0.87701279379251296</v>
      </c>
      <c r="CE14">
        <v>46.70619525</v>
      </c>
      <c r="CF14">
        <v>49.7950272</v>
      </c>
      <c r="CG14">
        <v>53.247100590000002</v>
      </c>
      <c r="CH14">
        <v>57.344550120000001</v>
      </c>
      <c r="CI14">
        <v>59.419444589999998</v>
      </c>
      <c r="CJ14">
        <v>63.475473600000001</v>
      </c>
      <c r="CK14">
        <v>0</v>
      </c>
      <c r="CL14">
        <v>0</v>
      </c>
      <c r="CM14">
        <v>0.92907179302365195</v>
      </c>
      <c r="CN14">
        <v>1.0787490840544101</v>
      </c>
      <c r="CO14">
        <v>1.1182167881731599</v>
      </c>
      <c r="CP14">
        <v>1.48005278817316</v>
      </c>
      <c r="CQ14">
        <v>1.48005278817316</v>
      </c>
      <c r="CR14">
        <v>0</v>
      </c>
      <c r="CS14">
        <v>0</v>
      </c>
      <c r="CT14">
        <v>0.36345300000000003</v>
      </c>
      <c r="CU14">
        <v>0.22614735</v>
      </c>
      <c r="CV14">
        <v>0</v>
      </c>
      <c r="CW14">
        <v>0</v>
      </c>
      <c r="CX14">
        <v>0</v>
      </c>
      <c r="CY14">
        <v>3.24039207555556</v>
      </c>
      <c r="CZ14">
        <v>3.89867388</v>
      </c>
      <c r="DA14">
        <v>2.75797080424889</v>
      </c>
      <c r="DB14">
        <v>1.7717277091830901</v>
      </c>
      <c r="DC14">
        <v>1.3560100852283701</v>
      </c>
      <c r="DD14">
        <v>1.9165551006893899</v>
      </c>
      <c r="DE14">
        <v>2.87654059543281</v>
      </c>
      <c r="DF14">
        <v>4.9712387832908399E-2</v>
      </c>
      <c r="DG14">
        <v>3.5553317594061502E-2</v>
      </c>
      <c r="DH14">
        <v>3.7708434376235202E-2</v>
      </c>
      <c r="DI14">
        <v>0</v>
      </c>
      <c r="DJ14">
        <v>0</v>
      </c>
      <c r="DK14">
        <v>0</v>
      </c>
      <c r="DL14">
        <v>0</v>
      </c>
      <c r="DM14">
        <v>0</v>
      </c>
      <c r="DN14">
        <v>0</v>
      </c>
      <c r="DO14">
        <v>0</v>
      </c>
      <c r="DP14">
        <v>0</v>
      </c>
      <c r="DQ14">
        <v>0</v>
      </c>
      <c r="DR14">
        <v>0</v>
      </c>
      <c r="DS14">
        <v>0</v>
      </c>
      <c r="DT14">
        <v>0</v>
      </c>
      <c r="DU14">
        <v>0.93427124094222902</v>
      </c>
      <c r="DV14">
        <v>0.91377497668943297</v>
      </c>
      <c r="DW14">
        <v>0</v>
      </c>
      <c r="DX14">
        <v>0</v>
      </c>
      <c r="DY14">
        <v>0</v>
      </c>
      <c r="DZ14">
        <v>0</v>
      </c>
      <c r="EA14">
        <v>0</v>
      </c>
      <c r="EB14">
        <v>0</v>
      </c>
      <c r="EC14">
        <v>0</v>
      </c>
      <c r="ED14">
        <v>0.36183599999999999</v>
      </c>
      <c r="EE14">
        <v>0.36183599999999999</v>
      </c>
      <c r="EF14">
        <v>0</v>
      </c>
      <c r="EG14">
        <v>0</v>
      </c>
      <c r="EH14">
        <v>0</v>
      </c>
      <c r="EI14">
        <v>0</v>
      </c>
      <c r="EJ14">
        <v>0</v>
      </c>
      <c r="EK14">
        <v>0</v>
      </c>
      <c r="EL14">
        <v>0.61813600000000002</v>
      </c>
      <c r="EM14">
        <v>0</v>
      </c>
      <c r="EN14">
        <v>0</v>
      </c>
      <c r="EO14">
        <v>0</v>
      </c>
      <c r="EP14">
        <v>0</v>
      </c>
      <c r="EQ14">
        <v>0</v>
      </c>
      <c r="ER14">
        <v>0</v>
      </c>
      <c r="ES14">
        <v>0</v>
      </c>
      <c r="ET14">
        <v>1.8996379999999999</v>
      </c>
      <c r="EU14">
        <v>1.99009696402543</v>
      </c>
      <c r="EV14">
        <v>11.6377051377711</v>
      </c>
      <c r="EW14">
        <v>0.18911095510339601</v>
      </c>
      <c r="EX14">
        <v>0</v>
      </c>
      <c r="EY14">
        <v>0</v>
      </c>
      <c r="EZ14">
        <v>0</v>
      </c>
      <c r="FA14">
        <v>0</v>
      </c>
      <c r="FB14">
        <v>0</v>
      </c>
      <c r="FC14">
        <v>0</v>
      </c>
      <c r="FD14">
        <v>0.203085568297941</v>
      </c>
      <c r="FE14">
        <v>0</v>
      </c>
      <c r="FF14">
        <v>0.203085568297941</v>
      </c>
      <c r="FG14">
        <v>18.6692551313933</v>
      </c>
      <c r="FH14">
        <v>2.29363325975469</v>
      </c>
      <c r="FI14">
        <v>0</v>
      </c>
      <c r="FJ14">
        <v>1.5248758981622701</v>
      </c>
      <c r="FK14">
        <v>1.7202943262853101</v>
      </c>
      <c r="FL14">
        <v>0.83880726184180998</v>
      </c>
      <c r="FM14">
        <v>0</v>
      </c>
      <c r="FN14">
        <v>2.8289042258672401</v>
      </c>
      <c r="FO14">
        <v>1.1603484011709699</v>
      </c>
      <c r="FP14">
        <v>0.244239202868648</v>
      </c>
      <c r="FQ14">
        <v>70.742200827510004</v>
      </c>
      <c r="FR14">
        <v>66.825520560000001</v>
      </c>
      <c r="FS14">
        <v>7.0060896829793606E-2</v>
      </c>
      <c r="FT14">
        <v>7.3480258575153098E-2</v>
      </c>
      <c r="FU14">
        <v>0</v>
      </c>
      <c r="FV14">
        <v>0</v>
      </c>
      <c r="FW14">
        <v>0</v>
      </c>
      <c r="FX14">
        <v>0</v>
      </c>
      <c r="FY14">
        <v>0</v>
      </c>
      <c r="FZ14">
        <v>0</v>
      </c>
      <c r="GA14">
        <v>0</v>
      </c>
      <c r="GB14">
        <v>0</v>
      </c>
      <c r="GC14">
        <v>0</v>
      </c>
      <c r="GD14">
        <v>0</v>
      </c>
      <c r="GE14">
        <v>0</v>
      </c>
      <c r="GF14">
        <v>0</v>
      </c>
      <c r="GG14">
        <v>0</v>
      </c>
      <c r="GH14">
        <v>0</v>
      </c>
      <c r="GI14">
        <v>0</v>
      </c>
      <c r="GJ14">
        <v>0</v>
      </c>
      <c r="GK14">
        <v>0</v>
      </c>
      <c r="GL14">
        <v>0</v>
      </c>
      <c r="GM14">
        <v>0</v>
      </c>
      <c r="GN14">
        <v>1872.0070979791701</v>
      </c>
      <c r="GO14">
        <v>1.9886627948904499E-3</v>
      </c>
      <c r="GP14">
        <v>0.37242141000000001</v>
      </c>
      <c r="GQ14">
        <v>7.3172567238822803E-2</v>
      </c>
      <c r="GR14">
        <v>7.4584986639881598E-2</v>
      </c>
      <c r="GS14">
        <v>2.1341783569649199E-3</v>
      </c>
      <c r="GT14">
        <v>0</v>
      </c>
      <c r="GU14">
        <v>0</v>
      </c>
      <c r="GV14">
        <v>0</v>
      </c>
      <c r="GW14">
        <v>0</v>
      </c>
      <c r="GX14">
        <v>0</v>
      </c>
      <c r="GY14">
        <v>0</v>
      </c>
      <c r="GZ14">
        <v>0</v>
      </c>
      <c r="HA14">
        <v>0</v>
      </c>
      <c r="HB14">
        <v>0</v>
      </c>
      <c r="HC14">
        <v>0</v>
      </c>
      <c r="HD14">
        <v>0.203767</v>
      </c>
      <c r="HE14">
        <v>0.20433100000000001</v>
      </c>
      <c r="HF14">
        <v>0.20841799999999999</v>
      </c>
      <c r="HG14">
        <v>0.21235000000000001</v>
      </c>
      <c r="HH14">
        <v>107.345323694415</v>
      </c>
      <c r="HI14">
        <v>99.997482801310298</v>
      </c>
      <c r="HJ14">
        <v>93.450272874718607</v>
      </c>
      <c r="HK14">
        <v>88.419962273123403</v>
      </c>
      <c r="HL14">
        <v>82.089714003132599</v>
      </c>
      <c r="HM14">
        <v>82.165937690372502</v>
      </c>
      <c r="HN14">
        <v>81.666243746477704</v>
      </c>
      <c r="HO14">
        <v>81.973474821224698</v>
      </c>
      <c r="HP14">
        <v>82.4958211063676</v>
      </c>
      <c r="HQ14">
        <v>6.2119473391732301E-2</v>
      </c>
      <c r="HR14">
        <v>-6.3317908487676702E-3</v>
      </c>
    </row>
    <row r="15" spans="1:226" x14ac:dyDescent="0.35">
      <c r="A15" t="s">
        <v>1103</v>
      </c>
      <c r="B15" t="s">
        <v>299</v>
      </c>
      <c r="C15" t="s">
        <v>300</v>
      </c>
      <c r="D15" t="s">
        <v>2030</v>
      </c>
      <c r="E15" t="s">
        <v>2064</v>
      </c>
      <c r="F15">
        <v>259.152987254604</v>
      </c>
      <c r="G15">
        <v>1.3869069999999999</v>
      </c>
      <c r="H15">
        <v>195.50354019368899</v>
      </c>
      <c r="I15">
        <v>31.523788603376399</v>
      </c>
      <c r="J15">
        <v>0</v>
      </c>
      <c r="K15">
        <v>28.8533009838184</v>
      </c>
      <c r="L15">
        <v>28.8533009838184</v>
      </c>
      <c r="M15">
        <v>0</v>
      </c>
      <c r="N15">
        <v>3.3603298140843201</v>
      </c>
      <c r="O15">
        <v>61.507457444668198</v>
      </c>
      <c r="P15">
        <v>10.0502908369661</v>
      </c>
      <c r="Q15">
        <v>0</v>
      </c>
      <c r="R15">
        <v>610.77648126008603</v>
      </c>
      <c r="S15">
        <v>4.1638485445910201</v>
      </c>
      <c r="T15">
        <v>0</v>
      </c>
      <c r="U15">
        <v>151.49668912587799</v>
      </c>
      <c r="V15">
        <v>246.5824954</v>
      </c>
      <c r="W15">
        <v>563.96063458982701</v>
      </c>
      <c r="X15">
        <v>2.495501</v>
      </c>
      <c r="Y15">
        <v>3.0637249999999998</v>
      </c>
      <c r="Z15">
        <v>2.9208229999999999</v>
      </c>
      <c r="AA15">
        <v>2.8688060000000002</v>
      </c>
      <c r="AB15">
        <v>2.7289910000000002</v>
      </c>
      <c r="AC15">
        <v>2.7560690000000001</v>
      </c>
      <c r="AD15">
        <v>2.8701110000000001</v>
      </c>
      <c r="AE15">
        <v>2.9297556600000001</v>
      </c>
      <c r="AF15">
        <v>3.76301503</v>
      </c>
      <c r="AG15">
        <v>0.29566503</v>
      </c>
      <c r="AH15">
        <v>2731.6562366278099</v>
      </c>
      <c r="AI15">
        <v>2522.27554916914</v>
      </c>
      <c r="AJ15">
        <v>223592</v>
      </c>
      <c r="AK15">
        <v>16.840044398373699</v>
      </c>
      <c r="AL15">
        <v>1.794316</v>
      </c>
      <c r="AM15">
        <v>0</v>
      </c>
      <c r="AN15">
        <v>0.76660904839111099</v>
      </c>
      <c r="AO15">
        <v>193.000300735579</v>
      </c>
      <c r="AP15">
        <v>29.978694102742001</v>
      </c>
      <c r="AQ15">
        <v>0</v>
      </c>
      <c r="AR15">
        <v>23.388296342689902</v>
      </c>
      <c r="AS15">
        <v>5.4650046411285302</v>
      </c>
      <c r="AT15">
        <v>9.8780001369038697</v>
      </c>
      <c r="AU15">
        <v>52.021236072813998</v>
      </c>
      <c r="AV15">
        <v>10.0502908369661</v>
      </c>
      <c r="AW15">
        <v>0.972278379516338</v>
      </c>
      <c r="AX15">
        <v>0</v>
      </c>
      <c r="AY15">
        <v>0</v>
      </c>
      <c r="AZ15">
        <v>0</v>
      </c>
      <c r="BA15">
        <v>0</v>
      </c>
      <c r="BB15">
        <v>223592</v>
      </c>
      <c r="BC15">
        <v>221.430700132813</v>
      </c>
      <c r="BD15">
        <v>233.29144160000001</v>
      </c>
      <c r="BE15">
        <v>0.59018853942856497</v>
      </c>
      <c r="BF15">
        <v>184.77381564322999</v>
      </c>
      <c r="BG15">
        <v>24.6089313286252</v>
      </c>
      <c r="BH15">
        <v>0</v>
      </c>
      <c r="BI15">
        <v>23.388296342689902</v>
      </c>
      <c r="BJ15">
        <v>3.2790027846771199</v>
      </c>
      <c r="BK15">
        <v>39.8054624353341</v>
      </c>
      <c r="BL15">
        <v>5.3792985241666402</v>
      </c>
      <c r="BM15">
        <v>5.63217321898221</v>
      </c>
      <c r="BN15">
        <v>0</v>
      </c>
      <c r="BO15">
        <v>0.79163463000000001</v>
      </c>
      <c r="BP15">
        <v>221071</v>
      </c>
      <c r="BQ15">
        <v>236.60404879999999</v>
      </c>
      <c r="BR15">
        <v>211.39329450024599</v>
      </c>
      <c r="BS15">
        <v>192.89722330590999</v>
      </c>
      <c r="BT15">
        <v>182.49412975425901</v>
      </c>
      <c r="BU15">
        <v>171.07876115582201</v>
      </c>
      <c r="BV15">
        <v>173.86619514614</v>
      </c>
      <c r="BW15">
        <v>174.057579084445</v>
      </c>
      <c r="BX15">
        <v>1.84323065339583</v>
      </c>
      <c r="BY15">
        <v>1.84323065367947</v>
      </c>
      <c r="BZ15">
        <v>1.95351342174897</v>
      </c>
      <c r="CA15">
        <v>3.0698068056055199</v>
      </c>
      <c r="CB15">
        <v>4.4651735354261604</v>
      </c>
      <c r="CC15">
        <v>5.5814669192826996</v>
      </c>
      <c r="CD15">
        <v>7.2559069950674902</v>
      </c>
      <c r="CE15">
        <v>150.09689080000001</v>
      </c>
      <c r="CF15">
        <v>159.9496704</v>
      </c>
      <c r="CG15">
        <v>171.38594072000001</v>
      </c>
      <c r="CH15">
        <v>187.11335707999999</v>
      </c>
      <c r="CI15">
        <v>195.25055399999999</v>
      </c>
      <c r="CJ15">
        <v>206.111591</v>
      </c>
      <c r="CK15">
        <v>0</v>
      </c>
      <c r="CL15">
        <v>0</v>
      </c>
      <c r="CM15">
        <v>12.045821176998301</v>
      </c>
      <c r="CN15">
        <v>16.435418275305299</v>
      </c>
      <c r="CO15">
        <v>20.403411507014901</v>
      </c>
      <c r="CP15">
        <v>22.7006205070149</v>
      </c>
      <c r="CQ15">
        <v>22.7006205070149</v>
      </c>
      <c r="CR15">
        <v>0</v>
      </c>
      <c r="CS15">
        <v>0</v>
      </c>
      <c r="CT15">
        <v>2.307474</v>
      </c>
      <c r="CU15">
        <v>1.4357559</v>
      </c>
      <c r="CV15">
        <v>0</v>
      </c>
      <c r="CW15">
        <v>0</v>
      </c>
      <c r="CX15">
        <v>0</v>
      </c>
      <c r="CY15">
        <v>9.2378645655555598</v>
      </c>
      <c r="CZ15">
        <v>11.154197943333299</v>
      </c>
      <c r="DA15">
        <v>8.2485955036000007</v>
      </c>
      <c r="DB15">
        <v>5.6633933081179402</v>
      </c>
      <c r="DC15">
        <v>4.8872957497472704</v>
      </c>
      <c r="DD15">
        <v>4.1178684379435504</v>
      </c>
      <c r="DE15">
        <v>2.0463123339250502</v>
      </c>
      <c r="DF15">
        <v>0.405804136674774</v>
      </c>
      <c r="DG15">
        <v>0.29022310094369302</v>
      </c>
      <c r="DH15">
        <v>0.30781540224619403</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2.2972090000000001</v>
      </c>
      <c r="EE15">
        <v>2.2972090000000001</v>
      </c>
      <c r="EF15">
        <v>0</v>
      </c>
      <c r="EG15">
        <v>0</v>
      </c>
      <c r="EH15">
        <v>0</v>
      </c>
      <c r="EI15">
        <v>0</v>
      </c>
      <c r="EJ15">
        <v>0</v>
      </c>
      <c r="EK15">
        <v>0</v>
      </c>
      <c r="EL15">
        <v>3.9243990000000002</v>
      </c>
      <c r="EM15">
        <v>0</v>
      </c>
      <c r="EN15">
        <v>0</v>
      </c>
      <c r="EO15">
        <v>0</v>
      </c>
      <c r="EP15">
        <v>0</v>
      </c>
      <c r="EQ15">
        <v>0</v>
      </c>
      <c r="ER15">
        <v>0</v>
      </c>
      <c r="ES15">
        <v>0</v>
      </c>
      <c r="ET15">
        <v>14.084991</v>
      </c>
      <c r="EU15">
        <v>17.8943266353151</v>
      </c>
      <c r="EV15">
        <v>47.367001578877201</v>
      </c>
      <c r="EW15">
        <v>0.91619007386044204</v>
      </c>
      <c r="EX15">
        <v>0</v>
      </c>
      <c r="EY15">
        <v>0</v>
      </c>
      <c r="EZ15">
        <v>0</v>
      </c>
      <c r="FA15">
        <v>0</v>
      </c>
      <c r="FB15">
        <v>0</v>
      </c>
      <c r="FC15">
        <v>0</v>
      </c>
      <c r="FD15">
        <v>0.98389319496139005</v>
      </c>
      <c r="FE15">
        <v>0</v>
      </c>
      <c r="FF15">
        <v>0.98389319496139005</v>
      </c>
      <c r="FG15">
        <v>175.13233693658901</v>
      </c>
      <c r="FH15">
        <v>2.0135248354307</v>
      </c>
      <c r="FI15">
        <v>0</v>
      </c>
      <c r="FJ15">
        <v>23.388296342689902</v>
      </c>
      <c r="FK15">
        <v>14.2327406441708</v>
      </c>
      <c r="FL15">
        <v>5.3253867436666997</v>
      </c>
      <c r="FM15">
        <v>1.09193151903228</v>
      </c>
      <c r="FN15">
        <v>24.311548322104301</v>
      </c>
      <c r="FO15">
        <v>9.6000654324086998</v>
      </c>
      <c r="FP15">
        <v>1.55061630056049</v>
      </c>
      <c r="FQ15">
        <v>221.430700132813</v>
      </c>
      <c r="FR15">
        <v>212.87361999999999</v>
      </c>
      <c r="FS15">
        <v>7.9101658951239703E-2</v>
      </c>
      <c r="FT15">
        <v>0.102662648822843</v>
      </c>
      <c r="FU15">
        <v>0</v>
      </c>
      <c r="FV15">
        <v>0</v>
      </c>
      <c r="FW15">
        <v>0</v>
      </c>
      <c r="FX15">
        <v>0</v>
      </c>
      <c r="FY15">
        <v>0</v>
      </c>
      <c r="FZ15">
        <v>0</v>
      </c>
      <c r="GA15">
        <v>0</v>
      </c>
      <c r="GB15">
        <v>0</v>
      </c>
      <c r="GC15">
        <v>0</v>
      </c>
      <c r="GD15">
        <v>0</v>
      </c>
      <c r="GE15">
        <v>0</v>
      </c>
      <c r="GF15">
        <v>0</v>
      </c>
      <c r="GG15">
        <v>0</v>
      </c>
      <c r="GH15">
        <v>0</v>
      </c>
      <c r="GI15">
        <v>0</v>
      </c>
      <c r="GJ15">
        <v>0</v>
      </c>
      <c r="GK15">
        <v>0</v>
      </c>
      <c r="GL15">
        <v>0</v>
      </c>
      <c r="GM15">
        <v>0</v>
      </c>
      <c r="GN15">
        <v>2150.04477191367</v>
      </c>
      <c r="GO15">
        <v>2.3595067283146598E-3</v>
      </c>
      <c r="GP15">
        <v>2.6688256300000002</v>
      </c>
      <c r="GQ15">
        <v>7.0754555737494507E-2</v>
      </c>
      <c r="GR15">
        <v>7.2321960078431696E-2</v>
      </c>
      <c r="GS15">
        <v>2.52645257863619E-3</v>
      </c>
      <c r="GT15">
        <v>0</v>
      </c>
      <c r="GU15">
        <v>0</v>
      </c>
      <c r="GV15">
        <v>0</v>
      </c>
      <c r="GW15">
        <v>0</v>
      </c>
      <c r="GX15">
        <v>0</v>
      </c>
      <c r="GY15">
        <v>0</v>
      </c>
      <c r="GZ15">
        <v>0</v>
      </c>
      <c r="HA15">
        <v>0</v>
      </c>
      <c r="HB15">
        <v>0</v>
      </c>
      <c r="HC15">
        <v>0</v>
      </c>
      <c r="HD15">
        <v>1.3815649999999999</v>
      </c>
      <c r="HE15">
        <v>1.385389</v>
      </c>
      <c r="HF15">
        <v>1.4131020000000001</v>
      </c>
      <c r="HG15">
        <v>1.439764</v>
      </c>
      <c r="HH15">
        <v>525.92472744713496</v>
      </c>
      <c r="HI15">
        <v>476.95886680172799</v>
      </c>
      <c r="HJ15">
        <v>441.99623162962803</v>
      </c>
      <c r="HK15">
        <v>429.21880201038198</v>
      </c>
      <c r="HL15">
        <v>405.03579494800999</v>
      </c>
      <c r="HM15">
        <v>401.37787612328702</v>
      </c>
      <c r="HN15">
        <v>392.067206530504</v>
      </c>
      <c r="HO15">
        <v>387.69434159820202</v>
      </c>
      <c r="HP15">
        <v>400.68333995562602</v>
      </c>
      <c r="HQ15">
        <v>8.3012614354384298E-2</v>
      </c>
      <c r="HR15">
        <v>-3.2417116116838098E-2</v>
      </c>
    </row>
    <row r="16" spans="1:226" x14ac:dyDescent="0.35">
      <c r="A16" t="s">
        <v>1106</v>
      </c>
      <c r="B16" t="s">
        <v>305</v>
      </c>
      <c r="C16" t="s">
        <v>306</v>
      </c>
      <c r="D16" t="s">
        <v>2029</v>
      </c>
      <c r="E16" t="s">
        <v>2063</v>
      </c>
      <c r="F16">
        <v>172.71021882059</v>
      </c>
      <c r="G16">
        <v>1.8985909999999999</v>
      </c>
      <c r="H16">
        <v>128.43320002978999</v>
      </c>
      <c r="I16">
        <v>19.073353451957001</v>
      </c>
      <c r="J16">
        <v>0</v>
      </c>
      <c r="K16">
        <v>16.4628666993252</v>
      </c>
      <c r="L16">
        <v>16.4628666993252</v>
      </c>
      <c r="M16">
        <v>0</v>
      </c>
      <c r="N16">
        <v>1.5840036212989299</v>
      </c>
      <c r="O16">
        <v>34.372532571879198</v>
      </c>
      <c r="P16">
        <v>5.8757858889382</v>
      </c>
      <c r="Q16">
        <v>0</v>
      </c>
      <c r="R16">
        <v>385.97917987970402</v>
      </c>
      <c r="S16">
        <v>1.29198407336536</v>
      </c>
      <c r="T16">
        <v>0</v>
      </c>
      <c r="U16">
        <v>96.972395664005703</v>
      </c>
      <c r="V16">
        <v>162.06206598</v>
      </c>
      <c r="W16">
        <v>363.51699112336598</v>
      </c>
      <c r="X16">
        <v>1.26444</v>
      </c>
      <c r="Y16">
        <v>1.511253</v>
      </c>
      <c r="Z16">
        <v>1.4746030000000001</v>
      </c>
      <c r="AA16">
        <v>1.4260459999999999</v>
      </c>
      <c r="AB16">
        <v>1.3975489999999999</v>
      </c>
      <c r="AC16">
        <v>1.4009339999999999</v>
      </c>
      <c r="AD16">
        <v>1.4213929999999999</v>
      </c>
      <c r="AE16">
        <v>1.4696851099999999</v>
      </c>
      <c r="AF16">
        <v>2.09648944</v>
      </c>
      <c r="AG16">
        <v>5.7011439999999997E-2</v>
      </c>
      <c r="AH16">
        <v>2866.0898031477</v>
      </c>
      <c r="AI16">
        <v>2699.2967388923098</v>
      </c>
      <c r="AJ16">
        <v>134671</v>
      </c>
      <c r="AK16">
        <v>5.8217473438585099</v>
      </c>
      <c r="AL16">
        <v>3.8899999999999997E-2</v>
      </c>
      <c r="AM16">
        <v>0</v>
      </c>
      <c r="AN16">
        <v>2.9060441310044398</v>
      </c>
      <c r="AO16">
        <v>126.741990248373</v>
      </c>
      <c r="AP16">
        <v>18.2642064005666</v>
      </c>
      <c r="AQ16">
        <v>0</v>
      </c>
      <c r="AR16">
        <v>13.3446916604085</v>
      </c>
      <c r="AS16">
        <v>3.1181750389166698</v>
      </c>
      <c r="AT16">
        <v>5.7750581308421198</v>
      </c>
      <c r="AU16">
        <v>29.207097551608399</v>
      </c>
      <c r="AV16">
        <v>5.8757858889382</v>
      </c>
      <c r="AW16">
        <v>0.61664545644011803</v>
      </c>
      <c r="AX16">
        <v>1.28489432711072</v>
      </c>
      <c r="AY16">
        <v>0</v>
      </c>
      <c r="AZ16">
        <v>0</v>
      </c>
      <c r="BA16">
        <v>0</v>
      </c>
      <c r="BB16">
        <v>134671</v>
      </c>
      <c r="BC16">
        <v>140.14526040000001</v>
      </c>
      <c r="BD16">
        <v>150.79999796999999</v>
      </c>
      <c r="BE16">
        <v>7.9131155634713402</v>
      </c>
      <c r="BF16">
        <v>120.595863671708</v>
      </c>
      <c r="BG16">
        <v>15.6076551485257</v>
      </c>
      <c r="BH16">
        <v>0</v>
      </c>
      <c r="BI16">
        <v>13.3446916604085</v>
      </c>
      <c r="BJ16">
        <v>1.87090502335</v>
      </c>
      <c r="BK16">
        <v>22.339306477123799</v>
      </c>
      <c r="BL16">
        <v>3.1449444472221599</v>
      </c>
      <c r="BM16">
        <v>3.5720778107775799</v>
      </c>
      <c r="BN16">
        <v>0</v>
      </c>
      <c r="BO16">
        <v>0.53962167000000005</v>
      </c>
      <c r="BP16">
        <v>131875</v>
      </c>
      <c r="BQ16">
        <v>152.67343890999999</v>
      </c>
      <c r="BR16">
        <v>136.829992735563</v>
      </c>
      <c r="BS16">
        <v>125.181522572023</v>
      </c>
      <c r="BT16">
        <v>118.661241062192</v>
      </c>
      <c r="BU16">
        <v>111.40874173482101</v>
      </c>
      <c r="BV16">
        <v>113.22395544944099</v>
      </c>
      <c r="BW16">
        <v>113.361667832424</v>
      </c>
      <c r="BX16">
        <v>1.1690271315625</v>
      </c>
      <c r="BY16">
        <v>1.16902713155841</v>
      </c>
      <c r="BZ16">
        <v>1.2389714696472101</v>
      </c>
      <c r="CA16">
        <v>1.9469551665884699</v>
      </c>
      <c r="CB16">
        <v>2.8319347877650398</v>
      </c>
      <c r="CC16">
        <v>3.5399184847063001</v>
      </c>
      <c r="CD16">
        <v>4.6018940301181903</v>
      </c>
      <c r="CE16">
        <v>87.679173059999997</v>
      </c>
      <c r="CF16">
        <v>98.290515455999994</v>
      </c>
      <c r="CG16">
        <v>106.86518604</v>
      </c>
      <c r="CH16">
        <v>115.03389479400001</v>
      </c>
      <c r="CI16">
        <v>121.99127525999999</v>
      </c>
      <c r="CJ16">
        <v>128.12998769999999</v>
      </c>
      <c r="CK16">
        <v>0</v>
      </c>
      <c r="CL16">
        <v>0</v>
      </c>
      <c r="CM16">
        <v>6.9729884641812001</v>
      </c>
      <c r="CN16">
        <v>9.4406861353265299</v>
      </c>
      <c r="CO16">
        <v>11.609288386366501</v>
      </c>
      <c r="CP16">
        <v>12.9523253863665</v>
      </c>
      <c r="CQ16">
        <v>12.9523253863665</v>
      </c>
      <c r="CR16">
        <v>0</v>
      </c>
      <c r="CS16">
        <v>0</v>
      </c>
      <c r="CT16">
        <v>1.349038</v>
      </c>
      <c r="CU16">
        <v>0.83939805000000001</v>
      </c>
      <c r="CV16">
        <v>0</v>
      </c>
      <c r="CW16">
        <v>0</v>
      </c>
      <c r="CX16">
        <v>0</v>
      </c>
      <c r="CY16">
        <v>7.0875840055555601</v>
      </c>
      <c r="CZ16">
        <v>11.1468522411111</v>
      </c>
      <c r="DA16">
        <v>10.875819051111099</v>
      </c>
      <c r="DB16">
        <v>8.8722915445458099</v>
      </c>
      <c r="DC16">
        <v>8.8031905754052904</v>
      </c>
      <c r="DD16">
        <v>7.4184651391806602</v>
      </c>
      <c r="DE16">
        <v>3.7829148957608401</v>
      </c>
      <c r="DF16">
        <v>0.25875216927148198</v>
      </c>
      <c r="DG16">
        <v>0.18505443921105499</v>
      </c>
      <c r="DH16">
        <v>0.19627178697345099</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1.343037</v>
      </c>
      <c r="EE16">
        <v>1.343037</v>
      </c>
      <c r="EF16">
        <v>0</v>
      </c>
      <c r="EG16">
        <v>0</v>
      </c>
      <c r="EH16">
        <v>0</v>
      </c>
      <c r="EI16">
        <v>0</v>
      </c>
      <c r="EJ16">
        <v>0</v>
      </c>
      <c r="EK16">
        <v>0</v>
      </c>
      <c r="EL16">
        <v>2.2943539999999998</v>
      </c>
      <c r="EM16">
        <v>0</v>
      </c>
      <c r="EN16">
        <v>0</v>
      </c>
      <c r="EO16">
        <v>0</v>
      </c>
      <c r="EP16">
        <v>0</v>
      </c>
      <c r="EQ16">
        <v>0</v>
      </c>
      <c r="ER16">
        <v>0</v>
      </c>
      <c r="ES16">
        <v>0</v>
      </c>
      <c r="ET16">
        <v>8.051069</v>
      </c>
      <c r="EU16">
        <v>10.055900152455299</v>
      </c>
      <c r="EV16">
        <v>34.322549966536798</v>
      </c>
      <c r="EW16">
        <v>0.85798324300650397</v>
      </c>
      <c r="EX16">
        <v>0</v>
      </c>
      <c r="EY16">
        <v>0</v>
      </c>
      <c r="EZ16">
        <v>0</v>
      </c>
      <c r="FA16">
        <v>0</v>
      </c>
      <c r="FB16">
        <v>0</v>
      </c>
      <c r="FC16">
        <v>0</v>
      </c>
      <c r="FD16">
        <v>0.92138509057192597</v>
      </c>
      <c r="FE16">
        <v>0</v>
      </c>
      <c r="FF16">
        <v>0.92138509057192597</v>
      </c>
      <c r="FG16">
        <v>114.133131657251</v>
      </c>
      <c r="FH16">
        <v>3.0969389460522199</v>
      </c>
      <c r="FI16">
        <v>0</v>
      </c>
      <c r="FJ16">
        <v>13.3446916604085</v>
      </c>
      <c r="FK16">
        <v>9.0267921360010703</v>
      </c>
      <c r="FL16">
        <v>3.11342555048099</v>
      </c>
      <c r="FM16">
        <v>0.53254315497212301</v>
      </c>
      <c r="FN16">
        <v>13.701860134271</v>
      </c>
      <c r="FO16">
        <v>6.0886232329546397</v>
      </c>
      <c r="FP16">
        <v>0.90654982286475205</v>
      </c>
      <c r="FQ16">
        <v>140.14526040000001</v>
      </c>
      <c r="FR16">
        <v>135.689697</v>
      </c>
      <c r="FS16">
        <v>7.1124663605712096E-2</v>
      </c>
      <c r="FT16">
        <v>0.12695872355079901</v>
      </c>
      <c r="FU16">
        <v>0</v>
      </c>
      <c r="FV16">
        <v>0</v>
      </c>
      <c r="FW16">
        <v>0</v>
      </c>
      <c r="FX16">
        <v>0</v>
      </c>
      <c r="FY16">
        <v>0</v>
      </c>
      <c r="FZ16">
        <v>0</v>
      </c>
      <c r="GA16">
        <v>0</v>
      </c>
      <c r="GB16">
        <v>0</v>
      </c>
      <c r="GC16">
        <v>0</v>
      </c>
      <c r="GD16">
        <v>0</v>
      </c>
      <c r="GE16">
        <v>0</v>
      </c>
      <c r="GF16">
        <v>0</v>
      </c>
      <c r="GG16">
        <v>0</v>
      </c>
      <c r="GH16">
        <v>0</v>
      </c>
      <c r="GI16">
        <v>0</v>
      </c>
      <c r="GJ16">
        <v>0</v>
      </c>
      <c r="GK16">
        <v>0</v>
      </c>
      <c r="GL16">
        <v>0</v>
      </c>
      <c r="GM16">
        <v>0</v>
      </c>
      <c r="GN16">
        <v>2295.9457952634998</v>
      </c>
      <c r="GO16">
        <v>2.5562679250014002E-3</v>
      </c>
      <c r="GP16">
        <v>1.4126186700000001</v>
      </c>
      <c r="GQ16">
        <v>5.9486985076276498E-2</v>
      </c>
      <c r="GR16">
        <v>6.5024299867749005E-2</v>
      </c>
      <c r="GS16">
        <v>2.7083325969069201E-3</v>
      </c>
      <c r="GT16">
        <v>0</v>
      </c>
      <c r="GU16">
        <v>0</v>
      </c>
      <c r="GV16">
        <v>0</v>
      </c>
      <c r="GW16">
        <v>0</v>
      </c>
      <c r="GX16">
        <v>0</v>
      </c>
      <c r="GY16">
        <v>0</v>
      </c>
      <c r="GZ16">
        <v>0</v>
      </c>
      <c r="HA16">
        <v>0</v>
      </c>
      <c r="HB16">
        <v>0</v>
      </c>
      <c r="HC16">
        <v>0</v>
      </c>
      <c r="HD16">
        <v>3.5700999999999997E-2</v>
      </c>
      <c r="HE16">
        <v>3.5730999999999999E-2</v>
      </c>
      <c r="HF16">
        <v>3.7672999999999998E-2</v>
      </c>
      <c r="HG16">
        <v>3.8383E-2</v>
      </c>
      <c r="HH16">
        <v>341.322720212587</v>
      </c>
      <c r="HI16">
        <v>302.87064919037499</v>
      </c>
      <c r="HJ16">
        <v>282.759476540131</v>
      </c>
      <c r="HK16">
        <v>274.71665515969403</v>
      </c>
      <c r="HL16">
        <v>261.67937074435702</v>
      </c>
      <c r="HM16">
        <v>257.56354975265299</v>
      </c>
      <c r="HN16">
        <v>254.15440038393601</v>
      </c>
      <c r="HO16">
        <v>249.13269500344401</v>
      </c>
      <c r="HP16">
        <v>250.13241527638999</v>
      </c>
      <c r="HQ16">
        <v>6.1791303583701399E-2</v>
      </c>
      <c r="HR16">
        <v>-3.9967641612596002E-3</v>
      </c>
    </row>
    <row r="17" spans="1:226" x14ac:dyDescent="0.35">
      <c r="A17" t="s">
        <v>1108</v>
      </c>
      <c r="B17" t="s">
        <v>309</v>
      </c>
      <c r="C17" t="s">
        <v>310</v>
      </c>
      <c r="D17" t="s">
        <v>2031</v>
      </c>
      <c r="E17" t="s">
        <v>2069</v>
      </c>
      <c r="F17">
        <v>195.85604074844099</v>
      </c>
      <c r="G17">
        <v>1.0139670000000001</v>
      </c>
      <c r="H17">
        <v>73.488194961701694</v>
      </c>
      <c r="I17">
        <v>13.0065392646611</v>
      </c>
      <c r="J17">
        <v>0</v>
      </c>
      <c r="K17">
        <v>11.669360229287101</v>
      </c>
      <c r="L17">
        <v>11.669360229287101</v>
      </c>
      <c r="M17">
        <v>0</v>
      </c>
      <c r="N17">
        <v>0.76954449027317895</v>
      </c>
      <c r="O17">
        <v>27.5811921147024</v>
      </c>
      <c r="P17">
        <v>5.3753878106013904</v>
      </c>
      <c r="Q17">
        <v>0</v>
      </c>
      <c r="R17">
        <v>329.439799582614</v>
      </c>
      <c r="S17">
        <v>0.66169745321917495</v>
      </c>
      <c r="T17">
        <v>0</v>
      </c>
      <c r="U17">
        <v>64.699678572946596</v>
      </c>
      <c r="V17">
        <v>185.09203468800001</v>
      </c>
      <c r="W17">
        <v>314.39900908009997</v>
      </c>
      <c r="X17">
        <v>0.91325900000000004</v>
      </c>
      <c r="Y17">
        <v>1.0877790000000001</v>
      </c>
      <c r="Z17">
        <v>1.0302640000000001</v>
      </c>
      <c r="AA17">
        <v>0.98778200000000005</v>
      </c>
      <c r="AB17">
        <v>0.938411</v>
      </c>
      <c r="AC17">
        <v>0.95034799999999997</v>
      </c>
      <c r="AD17">
        <v>1.0816269999999999</v>
      </c>
      <c r="AE17">
        <v>1.0768042600000001</v>
      </c>
      <c r="AF17">
        <v>2.0351656199999999</v>
      </c>
      <c r="AG17">
        <v>0.18326961999999999</v>
      </c>
      <c r="AH17">
        <v>2426.9734242610102</v>
      </c>
      <c r="AI17">
        <v>2316.16835797659</v>
      </c>
      <c r="AJ17">
        <v>135741</v>
      </c>
      <c r="AK17">
        <v>0</v>
      </c>
      <c r="AL17">
        <v>0.78742000000000001</v>
      </c>
      <c r="AM17">
        <v>0</v>
      </c>
      <c r="AN17">
        <v>2.6273039761422199</v>
      </c>
      <c r="AO17">
        <v>72.450770621325404</v>
      </c>
      <c r="AP17">
        <v>12.4209590508984</v>
      </c>
      <c r="AQ17">
        <v>0</v>
      </c>
      <c r="AR17">
        <v>9.4591067873041705</v>
      </c>
      <c r="AS17">
        <v>2.21025344198295</v>
      </c>
      <c r="AT17">
        <v>5.2832383052768002</v>
      </c>
      <c r="AU17">
        <v>23.535220768443601</v>
      </c>
      <c r="AV17">
        <v>5.3753878106013904</v>
      </c>
      <c r="AW17">
        <v>0.41287431540149</v>
      </c>
      <c r="AX17">
        <v>0</v>
      </c>
      <c r="AY17">
        <v>0</v>
      </c>
      <c r="AZ17">
        <v>0</v>
      </c>
      <c r="BA17">
        <v>0</v>
      </c>
      <c r="BB17">
        <v>135741</v>
      </c>
      <c r="BC17">
        <v>163.65199999440799</v>
      </c>
      <c r="BD17">
        <v>173.29758988500001</v>
      </c>
      <c r="BE17">
        <v>0.240539646705941</v>
      </c>
      <c r="BF17">
        <v>69.275656636092407</v>
      </c>
      <c r="BG17">
        <v>10.4500890738301</v>
      </c>
      <c r="BH17">
        <v>0</v>
      </c>
      <c r="BI17">
        <v>9.4591067873041705</v>
      </c>
      <c r="BJ17">
        <v>1.32615206518977</v>
      </c>
      <c r="BK17">
        <v>17.855885341917801</v>
      </c>
      <c r="BL17">
        <v>2.8771123329123598</v>
      </c>
      <c r="BM17">
        <v>2.39168093315687</v>
      </c>
      <c r="BN17">
        <v>0</v>
      </c>
      <c r="BO17">
        <v>0.35252464</v>
      </c>
      <c r="BP17">
        <v>132464</v>
      </c>
      <c r="BQ17">
        <v>101.36470955</v>
      </c>
      <c r="BR17">
        <v>87.245236334596001</v>
      </c>
      <c r="BS17">
        <v>76.842817764960202</v>
      </c>
      <c r="BT17">
        <v>71.027129931853096</v>
      </c>
      <c r="BU17">
        <v>64.710583856586496</v>
      </c>
      <c r="BV17">
        <v>65.764931455064499</v>
      </c>
      <c r="BW17">
        <v>65.801593509550898</v>
      </c>
      <c r="BX17">
        <v>0.78272088533333295</v>
      </c>
      <c r="BY17">
        <v>0.78272088524864902</v>
      </c>
      <c r="BZ17">
        <v>0.82955204318252596</v>
      </c>
      <c r="CA17">
        <v>1.3035817821439699</v>
      </c>
      <c r="CB17">
        <v>1.8961189558457401</v>
      </c>
      <c r="CC17">
        <v>2.3701486948071699</v>
      </c>
      <c r="CD17">
        <v>3.0811933032493202</v>
      </c>
      <c r="CE17">
        <v>111.98692917</v>
      </c>
      <c r="CF17">
        <v>119.98211482000001</v>
      </c>
      <c r="CG17">
        <v>127.745821728</v>
      </c>
      <c r="CH17">
        <v>137.85736486799999</v>
      </c>
      <c r="CI17">
        <v>143.67893637500001</v>
      </c>
      <c r="CJ17">
        <v>150.547228776</v>
      </c>
      <c r="CK17">
        <v>0</v>
      </c>
      <c r="CL17">
        <v>0</v>
      </c>
      <c r="CM17">
        <v>5.0934685498303898</v>
      </c>
      <c r="CN17">
        <v>6.6719339596378697</v>
      </c>
      <c r="CO17">
        <v>7.9523419746036197</v>
      </c>
      <c r="CP17">
        <v>9.1810019746036193</v>
      </c>
      <c r="CQ17">
        <v>9.1810019746036193</v>
      </c>
      <c r="CR17">
        <v>0</v>
      </c>
      <c r="CS17">
        <v>0</v>
      </c>
      <c r="CT17">
        <v>1.2341500000000001</v>
      </c>
      <c r="CU17">
        <v>0.76791255000000003</v>
      </c>
      <c r="CV17">
        <v>0</v>
      </c>
      <c r="CW17">
        <v>0</v>
      </c>
      <c r="CX17">
        <v>0</v>
      </c>
      <c r="CY17">
        <v>3.8367904055555599</v>
      </c>
      <c r="CZ17">
        <v>5.0139404433333299</v>
      </c>
      <c r="DA17">
        <v>4.6199882417777802</v>
      </c>
      <c r="DB17">
        <v>2.9968047728888898</v>
      </c>
      <c r="DC17">
        <v>2.10210721090849</v>
      </c>
      <c r="DD17">
        <v>0.97185717313071196</v>
      </c>
      <c r="DE17">
        <v>0.36347826913071202</v>
      </c>
      <c r="DF17">
        <v>0.17232318291885099</v>
      </c>
      <c r="DG17">
        <v>0.12324213577762901</v>
      </c>
      <c r="DH17">
        <v>0.13071263960283799</v>
      </c>
      <c r="DI17">
        <v>0</v>
      </c>
      <c r="DJ17">
        <v>0</v>
      </c>
      <c r="DK17">
        <v>0</v>
      </c>
      <c r="DL17">
        <v>0</v>
      </c>
      <c r="DM17">
        <v>0</v>
      </c>
      <c r="DN17">
        <v>0</v>
      </c>
      <c r="DO17">
        <v>0</v>
      </c>
      <c r="DP17">
        <v>0</v>
      </c>
      <c r="DQ17">
        <v>0</v>
      </c>
      <c r="DR17">
        <v>0</v>
      </c>
      <c r="DS17">
        <v>0</v>
      </c>
      <c r="DT17">
        <v>0</v>
      </c>
      <c r="DU17">
        <v>3.9075195545059199E-2</v>
      </c>
      <c r="DV17">
        <v>4.72715848546841E-2</v>
      </c>
      <c r="DW17">
        <v>0</v>
      </c>
      <c r="DX17">
        <v>0</v>
      </c>
      <c r="DY17">
        <v>0</v>
      </c>
      <c r="DZ17">
        <v>0</v>
      </c>
      <c r="EA17">
        <v>0</v>
      </c>
      <c r="EB17">
        <v>0</v>
      </c>
      <c r="EC17">
        <v>0</v>
      </c>
      <c r="ED17">
        <v>1.2286600000000001</v>
      </c>
      <c r="EE17">
        <v>1.2286600000000001</v>
      </c>
      <c r="EF17">
        <v>0</v>
      </c>
      <c r="EG17">
        <v>0</v>
      </c>
      <c r="EH17">
        <v>0</v>
      </c>
      <c r="EI17">
        <v>0</v>
      </c>
      <c r="EJ17">
        <v>0</v>
      </c>
      <c r="EK17">
        <v>0</v>
      </c>
      <c r="EL17">
        <v>2.0989610000000001</v>
      </c>
      <c r="EM17">
        <v>0</v>
      </c>
      <c r="EN17">
        <v>0</v>
      </c>
      <c r="EO17">
        <v>0</v>
      </c>
      <c r="EP17">
        <v>0</v>
      </c>
      <c r="EQ17">
        <v>0</v>
      </c>
      <c r="ER17">
        <v>0</v>
      </c>
      <c r="ES17">
        <v>0</v>
      </c>
      <c r="ET17">
        <v>6.8148629999999999</v>
      </c>
      <c r="EU17">
        <v>7.7592433281556596</v>
      </c>
      <c r="EV17">
        <v>28.787811865978199</v>
      </c>
      <c r="EW17">
        <v>0.62383739637368396</v>
      </c>
      <c r="EX17">
        <v>0</v>
      </c>
      <c r="EY17">
        <v>0</v>
      </c>
      <c r="EZ17">
        <v>0</v>
      </c>
      <c r="FA17">
        <v>0</v>
      </c>
      <c r="FB17">
        <v>0</v>
      </c>
      <c r="FC17">
        <v>0</v>
      </c>
      <c r="FD17">
        <v>0.66993671571691105</v>
      </c>
      <c r="FE17">
        <v>0</v>
      </c>
      <c r="FF17">
        <v>0.66993671571691105</v>
      </c>
      <c r="FG17">
        <v>66.012639105191894</v>
      </c>
      <c r="FH17">
        <v>0.82179433881160702</v>
      </c>
      <c r="FI17">
        <v>0</v>
      </c>
      <c r="FJ17">
        <v>9.4591067873041705</v>
      </c>
      <c r="FK17">
        <v>6.04387917175828</v>
      </c>
      <c r="FL17">
        <v>2.8482776720604299</v>
      </c>
      <c r="FM17">
        <v>0.20811113828224001</v>
      </c>
      <c r="FN17">
        <v>10.815794770487001</v>
      </c>
      <c r="FO17">
        <v>4.0766312680808099</v>
      </c>
      <c r="FP17">
        <v>0.82934554792135795</v>
      </c>
      <c r="FQ17">
        <v>163.65199999440799</v>
      </c>
      <c r="FR17">
        <v>155.91380967000001</v>
      </c>
      <c r="FS17">
        <v>8.0412662564166307E-2</v>
      </c>
      <c r="FT17">
        <v>9.7563557284340297E-2</v>
      </c>
      <c r="FU17">
        <v>0</v>
      </c>
      <c r="FV17">
        <v>0</v>
      </c>
      <c r="FW17">
        <v>0</v>
      </c>
      <c r="FX17">
        <v>0</v>
      </c>
      <c r="FY17">
        <v>0</v>
      </c>
      <c r="FZ17">
        <v>0</v>
      </c>
      <c r="GA17">
        <v>0</v>
      </c>
      <c r="GB17">
        <v>0</v>
      </c>
      <c r="GC17">
        <v>0</v>
      </c>
      <c r="GD17">
        <v>0</v>
      </c>
      <c r="GE17">
        <v>0</v>
      </c>
      <c r="GF17">
        <v>0</v>
      </c>
      <c r="GG17">
        <v>0</v>
      </c>
      <c r="GH17">
        <v>0</v>
      </c>
      <c r="GI17">
        <v>0</v>
      </c>
      <c r="GJ17">
        <v>0</v>
      </c>
      <c r="GK17">
        <v>0</v>
      </c>
      <c r="GL17">
        <v>0</v>
      </c>
      <c r="GM17">
        <v>0</v>
      </c>
      <c r="GN17">
        <v>1987.69688624592</v>
      </c>
      <c r="GO17">
        <v>2.1467636136252E-3</v>
      </c>
      <c r="GP17">
        <v>0.91715263999999996</v>
      </c>
      <c r="GQ17">
        <v>7.74539163291348E-2</v>
      </c>
      <c r="GR17">
        <v>8.4773758818699904E-2</v>
      </c>
      <c r="GS17">
        <v>2.3130388629333501E-3</v>
      </c>
      <c r="GT17">
        <v>0</v>
      </c>
      <c r="GU17">
        <v>0</v>
      </c>
      <c r="GV17">
        <v>0</v>
      </c>
      <c r="GW17">
        <v>0</v>
      </c>
      <c r="GX17">
        <v>0</v>
      </c>
      <c r="GY17">
        <v>0</v>
      </c>
      <c r="GZ17">
        <v>0</v>
      </c>
      <c r="HA17">
        <v>0</v>
      </c>
      <c r="HB17">
        <v>0</v>
      </c>
      <c r="HC17">
        <v>0</v>
      </c>
      <c r="HD17">
        <v>0.60628800000000005</v>
      </c>
      <c r="HE17">
        <v>0.60796600000000001</v>
      </c>
      <c r="HF17">
        <v>0.62012800000000001</v>
      </c>
      <c r="HG17">
        <v>0.63182799999999995</v>
      </c>
      <c r="HH17">
        <v>289.82910632211002</v>
      </c>
      <c r="HI17">
        <v>264.06589795968</v>
      </c>
      <c r="HJ17">
        <v>244.41207245106401</v>
      </c>
      <c r="HK17">
        <v>236.60037907360501</v>
      </c>
      <c r="HL17">
        <v>224.606120372943</v>
      </c>
      <c r="HM17">
        <v>222.84116986452401</v>
      </c>
      <c r="HN17">
        <v>217.57404655220799</v>
      </c>
      <c r="HO17">
        <v>214.27410881450101</v>
      </c>
      <c r="HP17">
        <v>219.05673219380799</v>
      </c>
      <c r="HQ17">
        <v>4.78398152288146E-2</v>
      </c>
      <c r="HR17">
        <v>-2.18328071062233E-2</v>
      </c>
    </row>
    <row r="18" spans="1:226" x14ac:dyDescent="0.35">
      <c r="A18" t="s">
        <v>1109</v>
      </c>
      <c r="B18" t="s">
        <v>311</v>
      </c>
      <c r="C18" t="s">
        <v>312</v>
      </c>
      <c r="D18" t="s">
        <v>2031</v>
      </c>
      <c r="E18" t="s">
        <v>2065</v>
      </c>
      <c r="F18">
        <v>300.02189073071099</v>
      </c>
      <c r="G18">
        <v>1.055895</v>
      </c>
      <c r="H18">
        <v>134.83219676723499</v>
      </c>
      <c r="I18">
        <v>21.853316290659599</v>
      </c>
      <c r="J18">
        <v>0</v>
      </c>
      <c r="K18">
        <v>20.991681910550302</v>
      </c>
      <c r="L18">
        <v>20.991681910550302</v>
      </c>
      <c r="M18">
        <v>0</v>
      </c>
      <c r="N18">
        <v>1.6889175218107699</v>
      </c>
      <c r="O18">
        <v>48.823785104962198</v>
      </c>
      <c r="P18">
        <v>8.8741006603191597</v>
      </c>
      <c r="Q18">
        <v>0</v>
      </c>
      <c r="R18">
        <v>551.82325021270401</v>
      </c>
      <c r="S18">
        <v>2.51186483228958</v>
      </c>
      <c r="T18">
        <v>0</v>
      </c>
      <c r="U18">
        <v>112.157826252988</v>
      </c>
      <c r="V18">
        <v>282.39841888000001</v>
      </c>
      <c r="W18">
        <v>512.32949218878503</v>
      </c>
      <c r="X18">
        <v>2.064384</v>
      </c>
      <c r="Y18">
        <v>2.5304690000000001</v>
      </c>
      <c r="Z18">
        <v>2.4434339999999999</v>
      </c>
      <c r="AA18">
        <v>2.363499</v>
      </c>
      <c r="AB18">
        <v>2.2684229999999999</v>
      </c>
      <c r="AC18">
        <v>2.2739919999999998</v>
      </c>
      <c r="AD18">
        <v>2.3255509999999999</v>
      </c>
      <c r="AE18">
        <v>2.39314472</v>
      </c>
      <c r="AF18">
        <v>3.2601145499999999</v>
      </c>
      <c r="AG18">
        <v>0.18376955</v>
      </c>
      <c r="AH18">
        <v>2601.6513057811198</v>
      </c>
      <c r="AI18">
        <v>2415.4522155950399</v>
      </c>
      <c r="AJ18">
        <v>212105</v>
      </c>
      <c r="AK18">
        <v>11.4566079159772</v>
      </c>
      <c r="AL18">
        <v>1.4019109999999999</v>
      </c>
      <c r="AM18">
        <v>0</v>
      </c>
      <c r="AN18">
        <v>2.4177249733244399</v>
      </c>
      <c r="AO18">
        <v>132.949735387488</v>
      </c>
      <c r="AP18">
        <v>20.951130732042699</v>
      </c>
      <c r="AQ18">
        <v>0</v>
      </c>
      <c r="AR18">
        <v>17.0157195369353</v>
      </c>
      <c r="AS18">
        <v>3.9759623736150198</v>
      </c>
      <c r="AT18">
        <v>8.7219732204279801</v>
      </c>
      <c r="AU18">
        <v>41.725891942575899</v>
      </c>
      <c r="AV18">
        <v>8.8741006603191597</v>
      </c>
      <c r="AW18">
        <v>0.71214115248445098</v>
      </c>
      <c r="AX18">
        <v>0</v>
      </c>
      <c r="AY18">
        <v>0</v>
      </c>
      <c r="AZ18">
        <v>0</v>
      </c>
      <c r="BA18">
        <v>0</v>
      </c>
      <c r="BB18">
        <v>212105</v>
      </c>
      <c r="BC18">
        <v>243.19835874</v>
      </c>
      <c r="BD18">
        <v>258.80105286000003</v>
      </c>
      <c r="BE18">
        <v>1.59867642637045</v>
      </c>
      <c r="BF18">
        <v>126.56089634144899</v>
      </c>
      <c r="BG18">
        <v>18.0247067969044</v>
      </c>
      <c r="BH18">
        <v>0</v>
      </c>
      <c r="BI18">
        <v>17.0157195369353</v>
      </c>
      <c r="BJ18">
        <v>2.3855774241690102</v>
      </c>
      <c r="BK18">
        <v>31.871588840399099</v>
      </c>
      <c r="BL18">
        <v>4.74975673438035</v>
      </c>
      <c r="BM18">
        <v>4.1252612540384597</v>
      </c>
      <c r="BN18">
        <v>0</v>
      </c>
      <c r="BO18">
        <v>0.64143616999999997</v>
      </c>
      <c r="BP18">
        <v>208372</v>
      </c>
      <c r="BQ18">
        <v>176.32570489</v>
      </c>
      <c r="BR18">
        <v>153.714996343715</v>
      </c>
      <c r="BS18">
        <v>137.09684431862701</v>
      </c>
      <c r="BT18">
        <v>127.76395921520999</v>
      </c>
      <c r="BU18">
        <v>117.68477412844599</v>
      </c>
      <c r="BV18">
        <v>119.60224499001001</v>
      </c>
      <c r="BW18">
        <v>119.699592142398</v>
      </c>
      <c r="BX18">
        <v>1.3500664311458299</v>
      </c>
      <c r="BY18">
        <v>1.3500664310844199</v>
      </c>
      <c r="BZ18">
        <v>1.4308425742114199</v>
      </c>
      <c r="CA18">
        <v>2.2484669023322401</v>
      </c>
      <c r="CB18">
        <v>3.2704973124832302</v>
      </c>
      <c r="CC18">
        <v>4.0881216406040304</v>
      </c>
      <c r="CD18">
        <v>5.31455813278526</v>
      </c>
      <c r="CE18">
        <v>169.02651135799999</v>
      </c>
      <c r="CF18">
        <v>178.40275426599999</v>
      </c>
      <c r="CG18">
        <v>192.161914182</v>
      </c>
      <c r="CH18">
        <v>204.53918715</v>
      </c>
      <c r="CI18">
        <v>214.73295642599999</v>
      </c>
      <c r="CJ18">
        <v>226.05502648000001</v>
      </c>
      <c r="CK18">
        <v>0</v>
      </c>
      <c r="CL18">
        <v>0</v>
      </c>
      <c r="CM18">
        <v>9.0558873983204808</v>
      </c>
      <c r="CN18">
        <v>12.0089603512689</v>
      </c>
      <c r="CO18">
        <v>14.487068242105201</v>
      </c>
      <c r="CP18">
        <v>16.515434242105201</v>
      </c>
      <c r="CQ18">
        <v>16.515434242105201</v>
      </c>
      <c r="CR18">
        <v>0</v>
      </c>
      <c r="CS18">
        <v>0</v>
      </c>
      <c r="CT18">
        <v>2.0374289999999999</v>
      </c>
      <c r="CU18">
        <v>1.2677286000000001</v>
      </c>
      <c r="CV18">
        <v>0</v>
      </c>
      <c r="CW18">
        <v>0</v>
      </c>
      <c r="CX18">
        <v>0</v>
      </c>
      <c r="CY18">
        <v>11.498057352222199</v>
      </c>
      <c r="CZ18">
        <v>13.535593256666701</v>
      </c>
      <c r="DA18">
        <v>10.0640312767467</v>
      </c>
      <c r="DB18">
        <v>7.5519078183972903</v>
      </c>
      <c r="DC18">
        <v>6.9431017937958899</v>
      </c>
      <c r="DD18">
        <v>6.3872618567214898</v>
      </c>
      <c r="DE18">
        <v>3.8120447364358898</v>
      </c>
      <c r="DF18">
        <v>0.29722950919146202</v>
      </c>
      <c r="DG18">
        <v>0.212572672512336</v>
      </c>
      <c r="DH18">
        <v>0.22545807857186401</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2.0283660000000001</v>
      </c>
      <c r="EE18">
        <v>2.0283660000000001</v>
      </c>
      <c r="EF18">
        <v>0</v>
      </c>
      <c r="EG18">
        <v>0</v>
      </c>
      <c r="EH18">
        <v>0</v>
      </c>
      <c r="EI18">
        <v>0</v>
      </c>
      <c r="EJ18">
        <v>0</v>
      </c>
      <c r="EK18">
        <v>0</v>
      </c>
      <c r="EL18">
        <v>3.465125</v>
      </c>
      <c r="EM18">
        <v>0</v>
      </c>
      <c r="EN18">
        <v>0</v>
      </c>
      <c r="EO18">
        <v>0</v>
      </c>
      <c r="EP18">
        <v>0</v>
      </c>
      <c r="EQ18">
        <v>0</v>
      </c>
      <c r="ER18">
        <v>0</v>
      </c>
      <c r="ES18">
        <v>0</v>
      </c>
      <c r="ET18">
        <v>11.675117</v>
      </c>
      <c r="EU18">
        <v>13.840028628357301</v>
      </c>
      <c r="EV18">
        <v>42.467600581341301</v>
      </c>
      <c r="EW18">
        <v>0.77294089728061599</v>
      </c>
      <c r="EX18">
        <v>0</v>
      </c>
      <c r="EY18">
        <v>0</v>
      </c>
      <c r="EZ18">
        <v>0</v>
      </c>
      <c r="FA18">
        <v>0</v>
      </c>
      <c r="FB18">
        <v>0</v>
      </c>
      <c r="FC18">
        <v>0</v>
      </c>
      <c r="FD18">
        <v>0.83005842416231002</v>
      </c>
      <c r="FE18">
        <v>0</v>
      </c>
      <c r="FF18">
        <v>0.83005842416231002</v>
      </c>
      <c r="FG18">
        <v>120.251222364029</v>
      </c>
      <c r="FH18">
        <v>3.4296501747376</v>
      </c>
      <c r="FI18">
        <v>0</v>
      </c>
      <c r="FJ18">
        <v>17.0157195369353</v>
      </c>
      <c r="FK18">
        <v>10.4247101835403</v>
      </c>
      <c r="FL18">
        <v>4.7021542744421998</v>
      </c>
      <c r="FM18">
        <v>0.53160265337798895</v>
      </c>
      <c r="FN18">
        <v>19.073931163821001</v>
      </c>
      <c r="FO18">
        <v>7.0315269834165699</v>
      </c>
      <c r="FP18">
        <v>1.36914695902067</v>
      </c>
      <c r="FQ18">
        <v>243.19835874</v>
      </c>
      <c r="FR18">
        <v>236.19825900000001</v>
      </c>
      <c r="FS18">
        <v>6.64285521643109E-2</v>
      </c>
      <c r="FT18">
        <v>0.10184826661770401</v>
      </c>
      <c r="FU18">
        <v>0</v>
      </c>
      <c r="FV18">
        <v>0</v>
      </c>
      <c r="FW18">
        <v>0</v>
      </c>
      <c r="FX18">
        <v>0</v>
      </c>
      <c r="FY18">
        <v>0</v>
      </c>
      <c r="FZ18">
        <v>0</v>
      </c>
      <c r="GA18">
        <v>0</v>
      </c>
      <c r="GB18">
        <v>0</v>
      </c>
      <c r="GC18">
        <v>0</v>
      </c>
      <c r="GD18">
        <v>0</v>
      </c>
      <c r="GE18">
        <v>0</v>
      </c>
      <c r="GF18">
        <v>0</v>
      </c>
      <c r="GG18">
        <v>0</v>
      </c>
      <c r="GH18">
        <v>0</v>
      </c>
      <c r="GI18">
        <v>0</v>
      </c>
      <c r="GJ18">
        <v>0</v>
      </c>
      <c r="GK18">
        <v>0</v>
      </c>
      <c r="GL18">
        <v>0</v>
      </c>
      <c r="GM18">
        <v>0</v>
      </c>
      <c r="GN18">
        <v>2039.0644553954501</v>
      </c>
      <c r="GO18">
        <v>2.2186117494451098E-3</v>
      </c>
      <c r="GP18">
        <v>2.2596141699999999</v>
      </c>
      <c r="GQ18">
        <v>7.1663096909856797E-2</v>
      </c>
      <c r="GR18">
        <v>9.1229627264127505E-2</v>
      </c>
      <c r="GS18">
        <v>2.37760433825094E-3</v>
      </c>
      <c r="GT18">
        <v>0</v>
      </c>
      <c r="GU18">
        <v>0</v>
      </c>
      <c r="GV18">
        <v>0</v>
      </c>
      <c r="GW18">
        <v>0</v>
      </c>
      <c r="GX18">
        <v>0</v>
      </c>
      <c r="GY18">
        <v>0</v>
      </c>
      <c r="GZ18">
        <v>0</v>
      </c>
      <c r="HA18">
        <v>0</v>
      </c>
      <c r="HB18">
        <v>0</v>
      </c>
      <c r="HC18">
        <v>0</v>
      </c>
      <c r="HD18">
        <v>1.079426</v>
      </c>
      <c r="HE18">
        <v>1.082414</v>
      </c>
      <c r="HF18">
        <v>1.1040669999999999</v>
      </c>
      <c r="HG18">
        <v>1.124897</v>
      </c>
      <c r="HH18">
        <v>469.497417764646</v>
      </c>
      <c r="HI18">
        <v>426.09988324966201</v>
      </c>
      <c r="HJ18">
        <v>399.557834779362</v>
      </c>
      <c r="HK18">
        <v>386.59719820944002</v>
      </c>
      <c r="HL18">
        <v>364.88031190283101</v>
      </c>
      <c r="HM18">
        <v>359.772075037207</v>
      </c>
      <c r="HN18">
        <v>354.51584082847802</v>
      </c>
      <c r="HO18">
        <v>349.74645196997699</v>
      </c>
      <c r="HP18">
        <v>360.56195354055899</v>
      </c>
      <c r="HQ18">
        <v>7.7086637849390599E-2</v>
      </c>
      <c r="HR18">
        <v>-2.9996236331589099E-2</v>
      </c>
    </row>
    <row r="19" spans="1:226" x14ac:dyDescent="0.35">
      <c r="A19" t="s">
        <v>1111</v>
      </c>
      <c r="B19" t="s">
        <v>315</v>
      </c>
      <c r="C19" t="s">
        <v>316</v>
      </c>
      <c r="D19" t="s">
        <v>2029</v>
      </c>
      <c r="E19" t="s">
        <v>2063</v>
      </c>
      <c r="F19">
        <v>211.30542845536499</v>
      </c>
      <c r="G19">
        <v>1.0149999999999999E-2</v>
      </c>
      <c r="H19">
        <v>42.527329871065902</v>
      </c>
      <c r="I19">
        <v>8.4224731103078501</v>
      </c>
      <c r="J19">
        <v>0</v>
      </c>
      <c r="K19">
        <v>9.5368536008976399</v>
      </c>
      <c r="L19">
        <v>9.5368536008976399</v>
      </c>
      <c r="M19">
        <v>0</v>
      </c>
      <c r="N19">
        <v>0.35892539094507397</v>
      </c>
      <c r="O19">
        <v>24.533639929698399</v>
      </c>
      <c r="P19">
        <v>5.2082416544850902</v>
      </c>
      <c r="Q19">
        <v>0</v>
      </c>
      <c r="R19">
        <v>302.39614140908202</v>
      </c>
      <c r="S19">
        <v>0.81400578726176798</v>
      </c>
      <c r="T19">
        <v>0</v>
      </c>
      <c r="U19">
        <v>42.131894035414803</v>
      </c>
      <c r="V19">
        <v>200.015343</v>
      </c>
      <c r="W19">
        <v>286.754437068718</v>
      </c>
      <c r="X19">
        <v>0.84714500000000004</v>
      </c>
      <c r="Y19">
        <v>1.022632</v>
      </c>
      <c r="Z19">
        <v>0.97256699999999996</v>
      </c>
      <c r="AA19">
        <v>0.93429399999999996</v>
      </c>
      <c r="AB19">
        <v>0.89742999999999995</v>
      </c>
      <c r="AC19">
        <v>0.89831899999999998</v>
      </c>
      <c r="AD19">
        <v>0.93534399999999995</v>
      </c>
      <c r="AE19">
        <v>0.95900134999999997</v>
      </c>
      <c r="AF19">
        <v>1.8765592900000001</v>
      </c>
      <c r="AG19">
        <v>7.3475289999999999E-2</v>
      </c>
      <c r="AH19">
        <v>2108.2598366432098</v>
      </c>
      <c r="AI19">
        <v>1999.2082565411099</v>
      </c>
      <c r="AJ19">
        <v>143434</v>
      </c>
      <c r="AK19">
        <v>0</v>
      </c>
      <c r="AL19">
        <v>3.8018999999999997E-2</v>
      </c>
      <c r="AM19">
        <v>0</v>
      </c>
      <c r="AN19">
        <v>0.40925821672888901</v>
      </c>
      <c r="AO19">
        <v>41.983891461002997</v>
      </c>
      <c r="AP19">
        <v>8.0488442538669602</v>
      </c>
      <c r="AQ19">
        <v>0</v>
      </c>
      <c r="AR19">
        <v>7.7305109151890496</v>
      </c>
      <c r="AS19">
        <v>1.80634268570859</v>
      </c>
      <c r="AT19">
        <v>5.11895751183678</v>
      </c>
      <c r="AU19">
        <v>21.000167244591001</v>
      </c>
      <c r="AV19">
        <v>5.2082416544850902</v>
      </c>
      <c r="AW19">
        <v>0.26861618240652801</v>
      </c>
      <c r="AX19">
        <v>0.17223316473855299</v>
      </c>
      <c r="AY19">
        <v>0</v>
      </c>
      <c r="AZ19">
        <v>0</v>
      </c>
      <c r="BA19">
        <v>0</v>
      </c>
      <c r="BB19">
        <v>143434</v>
      </c>
      <c r="BC19">
        <v>178.83566210999999</v>
      </c>
      <c r="BD19">
        <v>189.17574164999999</v>
      </c>
      <c r="BE19">
        <v>9.4500000000000001E-3</v>
      </c>
      <c r="BF19">
        <v>40.209874882366499</v>
      </c>
      <c r="BG19">
        <v>6.7988317747457199</v>
      </c>
      <c r="BH19">
        <v>0</v>
      </c>
      <c r="BI19">
        <v>7.7305109151890496</v>
      </c>
      <c r="BJ19">
        <v>1.08380561142515</v>
      </c>
      <c r="BK19">
        <v>15.870107164729299</v>
      </c>
      <c r="BL19">
        <v>2.7876493426862998</v>
      </c>
      <c r="BM19">
        <v>1.5560285002818599</v>
      </c>
      <c r="BN19">
        <v>0</v>
      </c>
      <c r="BO19">
        <v>0.28999406</v>
      </c>
      <c r="BP19">
        <v>142480</v>
      </c>
      <c r="BQ19">
        <v>69.672784370000002</v>
      </c>
      <c r="BR19">
        <v>56.502665700088997</v>
      </c>
      <c r="BS19">
        <v>46.784148312599697</v>
      </c>
      <c r="BT19">
        <v>41.3534656707469</v>
      </c>
      <c r="BU19">
        <v>37.856581376245998</v>
      </c>
      <c r="BV19">
        <v>38.473389219443497</v>
      </c>
      <c r="BW19">
        <v>38.473389219443497</v>
      </c>
      <c r="BX19">
        <v>0.50923849433333301</v>
      </c>
      <c r="BY19">
        <v>0.50923849431216905</v>
      </c>
      <c r="BZ19">
        <v>0.53970686279778501</v>
      </c>
      <c r="CA19">
        <v>0.84811078439651899</v>
      </c>
      <c r="CB19">
        <v>1.2336156863949801</v>
      </c>
      <c r="CC19">
        <v>1.5420196079937301</v>
      </c>
      <c r="CD19">
        <v>2.0046254903918501</v>
      </c>
      <c r="CE19">
        <v>128.90141819999999</v>
      </c>
      <c r="CF19">
        <v>135.68277312000001</v>
      </c>
      <c r="CG19">
        <v>143.17719245999999</v>
      </c>
      <c r="CH19">
        <v>150.60703391999999</v>
      </c>
      <c r="CI19">
        <v>159.85061927999999</v>
      </c>
      <c r="CJ19">
        <v>166.98252402</v>
      </c>
      <c r="CK19">
        <v>0</v>
      </c>
      <c r="CL19">
        <v>0</v>
      </c>
      <c r="CM19">
        <v>4.1841090581063201</v>
      </c>
      <c r="CN19">
        <v>5.3768020199576796</v>
      </c>
      <c r="CO19">
        <v>6.3127837876485202</v>
      </c>
      <c r="CP19">
        <v>7.5032387876485203</v>
      </c>
      <c r="CQ19">
        <v>7.5032387876485203</v>
      </c>
      <c r="CR19">
        <v>0</v>
      </c>
      <c r="CS19">
        <v>0</v>
      </c>
      <c r="CT19">
        <v>1.195775</v>
      </c>
      <c r="CU19">
        <v>0.74403450000000004</v>
      </c>
      <c r="CV19">
        <v>0</v>
      </c>
      <c r="CW19">
        <v>0</v>
      </c>
      <c r="CX19">
        <v>0</v>
      </c>
      <c r="CY19">
        <v>6.1747505944444496</v>
      </c>
      <c r="CZ19">
        <v>7.4023313077777804</v>
      </c>
      <c r="DA19">
        <v>6.01119992342222</v>
      </c>
      <c r="DB19">
        <v>3.5337294622965798</v>
      </c>
      <c r="DC19">
        <v>2.5314236554655301</v>
      </c>
      <c r="DD19">
        <v>1.6123586093123501</v>
      </c>
      <c r="DE19">
        <v>0.70777112648775697</v>
      </c>
      <c r="DF19">
        <v>0.11211352585385501</v>
      </c>
      <c r="DG19">
        <v>8.0181378626787203E-2</v>
      </c>
      <c r="DH19">
        <v>8.5041691148656506E-2</v>
      </c>
      <c r="DI19">
        <v>0</v>
      </c>
      <c r="DJ19">
        <v>0</v>
      </c>
      <c r="DK19">
        <v>0</v>
      </c>
      <c r="DL19">
        <v>0</v>
      </c>
      <c r="DM19">
        <v>0</v>
      </c>
      <c r="DN19">
        <v>0</v>
      </c>
      <c r="DO19">
        <v>0</v>
      </c>
      <c r="DP19">
        <v>0</v>
      </c>
      <c r="DQ19">
        <v>0</v>
      </c>
      <c r="DR19">
        <v>0</v>
      </c>
      <c r="DS19">
        <v>0</v>
      </c>
      <c r="DT19">
        <v>0</v>
      </c>
      <c r="DU19">
        <v>2.0675203942649301</v>
      </c>
      <c r="DV19">
        <v>2.0519355201912401</v>
      </c>
      <c r="DW19">
        <v>0</v>
      </c>
      <c r="DX19">
        <v>0</v>
      </c>
      <c r="DY19">
        <v>0</v>
      </c>
      <c r="DZ19">
        <v>0</v>
      </c>
      <c r="EA19">
        <v>0</v>
      </c>
      <c r="EB19">
        <v>0</v>
      </c>
      <c r="EC19">
        <v>0</v>
      </c>
      <c r="ED19">
        <v>1.190455</v>
      </c>
      <c r="EE19">
        <v>1.190455</v>
      </c>
      <c r="EF19">
        <v>0</v>
      </c>
      <c r="EG19">
        <v>0</v>
      </c>
      <c r="EH19">
        <v>0</v>
      </c>
      <c r="EI19">
        <v>0</v>
      </c>
      <c r="EJ19">
        <v>0</v>
      </c>
      <c r="EK19">
        <v>0</v>
      </c>
      <c r="EL19">
        <v>2.0336940000000001</v>
      </c>
      <c r="EM19">
        <v>0</v>
      </c>
      <c r="EN19">
        <v>0</v>
      </c>
      <c r="EO19">
        <v>0</v>
      </c>
      <c r="EP19">
        <v>0</v>
      </c>
      <c r="EQ19">
        <v>0</v>
      </c>
      <c r="ER19">
        <v>0</v>
      </c>
      <c r="ES19">
        <v>0</v>
      </c>
      <c r="ET19">
        <v>6.2498899999999997</v>
      </c>
      <c r="EU19">
        <v>6.5930639956361903</v>
      </c>
      <c r="EV19">
        <v>27.467519156325999</v>
      </c>
      <c r="EW19">
        <v>0.395616029636707</v>
      </c>
      <c r="EX19">
        <v>0</v>
      </c>
      <c r="EY19">
        <v>0</v>
      </c>
      <c r="EZ19">
        <v>0</v>
      </c>
      <c r="FA19">
        <v>0</v>
      </c>
      <c r="FB19">
        <v>0</v>
      </c>
      <c r="FC19">
        <v>0</v>
      </c>
      <c r="FD19">
        <v>0.42485061831884702</v>
      </c>
      <c r="FE19">
        <v>0</v>
      </c>
      <c r="FF19">
        <v>0.42485061831884702</v>
      </c>
      <c r="FG19">
        <v>38.479507657879303</v>
      </c>
      <c r="FH19">
        <v>0.25294252205784501</v>
      </c>
      <c r="FI19">
        <v>0</v>
      </c>
      <c r="FJ19">
        <v>7.7305109151890496</v>
      </c>
      <c r="FK19">
        <v>3.932150000384</v>
      </c>
      <c r="FL19">
        <v>2.7597112874178502</v>
      </c>
      <c r="FM19">
        <v>0</v>
      </c>
      <c r="FN19">
        <v>9.3529399587113708</v>
      </c>
      <c r="FO19">
        <v>2.6522578117897702</v>
      </c>
      <c r="FP19">
        <v>0.80355728383484304</v>
      </c>
      <c r="FQ19">
        <v>178.83566210999999</v>
      </c>
      <c r="FR19">
        <v>175.31204435999999</v>
      </c>
      <c r="FS19">
        <v>4.95702576393151E-2</v>
      </c>
      <c r="FT19">
        <v>9.7253109809014998E-2</v>
      </c>
      <c r="FU19">
        <v>0</v>
      </c>
      <c r="FV19">
        <v>0</v>
      </c>
      <c r="FW19">
        <v>0</v>
      </c>
      <c r="FX19">
        <v>0</v>
      </c>
      <c r="FY19">
        <v>0</v>
      </c>
      <c r="FZ19">
        <v>0</v>
      </c>
      <c r="GA19">
        <v>0</v>
      </c>
      <c r="GB19">
        <v>0</v>
      </c>
      <c r="GC19">
        <v>0</v>
      </c>
      <c r="GD19">
        <v>0</v>
      </c>
      <c r="GE19">
        <v>0</v>
      </c>
      <c r="GF19">
        <v>0</v>
      </c>
      <c r="GG19">
        <v>0</v>
      </c>
      <c r="GH19">
        <v>0</v>
      </c>
      <c r="GI19">
        <v>0</v>
      </c>
      <c r="GJ19">
        <v>0</v>
      </c>
      <c r="GK19">
        <v>0</v>
      </c>
      <c r="GL19">
        <v>0</v>
      </c>
      <c r="GM19">
        <v>0</v>
      </c>
      <c r="GN19">
        <v>1708.02361691581</v>
      </c>
      <c r="GO19">
        <v>1.8661463792178799E-3</v>
      </c>
      <c r="GP19">
        <v>0.89482605999999998</v>
      </c>
      <c r="GQ19">
        <v>7.2372792334911298E-2</v>
      </c>
      <c r="GR19">
        <v>7.3442383687726695E-2</v>
      </c>
      <c r="GS19">
        <v>2.0012046035875601E-3</v>
      </c>
      <c r="GT19">
        <v>0</v>
      </c>
      <c r="GU19">
        <v>0</v>
      </c>
      <c r="GV19">
        <v>0</v>
      </c>
      <c r="GW19">
        <v>0</v>
      </c>
      <c r="GX19">
        <v>0</v>
      </c>
      <c r="GY19">
        <v>0</v>
      </c>
      <c r="GZ19">
        <v>0</v>
      </c>
      <c r="HA19">
        <v>0</v>
      </c>
      <c r="HB19">
        <v>0</v>
      </c>
      <c r="HC19">
        <v>0</v>
      </c>
      <c r="HD19">
        <v>3.4891999999999999E-2</v>
      </c>
      <c r="HE19">
        <v>3.4921000000000001E-2</v>
      </c>
      <c r="HF19">
        <v>3.6818999999999998E-2</v>
      </c>
      <c r="HG19">
        <v>3.7512999999999998E-2</v>
      </c>
      <c r="HH19">
        <v>267.13537813142398</v>
      </c>
      <c r="HI19">
        <v>243.458301228165</v>
      </c>
      <c r="HJ19">
        <v>231.959985009245</v>
      </c>
      <c r="HK19">
        <v>223.261739244398</v>
      </c>
      <c r="HL19">
        <v>211.90660278575501</v>
      </c>
      <c r="HM19">
        <v>204.58792535739801</v>
      </c>
      <c r="HN19">
        <v>205.001675828266</v>
      </c>
      <c r="HO19">
        <v>203.26734239506999</v>
      </c>
      <c r="HP19">
        <v>206.21745018463201</v>
      </c>
      <c r="HQ19">
        <v>5.4547383818215098E-2</v>
      </c>
      <c r="HR19">
        <v>-1.43058106233042E-2</v>
      </c>
    </row>
    <row r="20" spans="1:226" x14ac:dyDescent="0.35">
      <c r="A20" t="s">
        <v>1118</v>
      </c>
      <c r="B20" t="s">
        <v>331</v>
      </c>
      <c r="C20" t="s">
        <v>332</v>
      </c>
      <c r="D20" t="s">
        <v>2030</v>
      </c>
      <c r="E20" t="s">
        <v>2068</v>
      </c>
      <c r="F20">
        <v>116.837168412634</v>
      </c>
      <c r="G20">
        <v>2.87E-2</v>
      </c>
      <c r="H20">
        <v>47.368070158254703</v>
      </c>
      <c r="I20">
        <v>8.1501557667320697</v>
      </c>
      <c r="J20">
        <v>0</v>
      </c>
      <c r="K20">
        <v>9.4109428108096793</v>
      </c>
      <c r="L20">
        <v>9.4109428108096793</v>
      </c>
      <c r="M20">
        <v>0</v>
      </c>
      <c r="N20">
        <v>0.75121188588689103</v>
      </c>
      <c r="O20">
        <v>19.524296928442801</v>
      </c>
      <c r="P20">
        <v>3.5731102785580098</v>
      </c>
      <c r="Q20">
        <v>0</v>
      </c>
      <c r="R20">
        <v>208.685459648418</v>
      </c>
      <c r="S20">
        <v>0.78326581445563304</v>
      </c>
      <c r="T20">
        <v>0</v>
      </c>
      <c r="U20">
        <v>39.174860949038198</v>
      </c>
      <c r="V20">
        <v>110.198870085</v>
      </c>
      <c r="W20">
        <v>195.07923273378699</v>
      </c>
      <c r="X20">
        <v>0.52811900000000001</v>
      </c>
      <c r="Y20">
        <v>0.62731000000000003</v>
      </c>
      <c r="Z20">
        <v>0.60456399999999999</v>
      </c>
      <c r="AA20">
        <v>0.58265999999999996</v>
      </c>
      <c r="AB20">
        <v>0.56240500000000004</v>
      </c>
      <c r="AC20">
        <v>0.58065299999999997</v>
      </c>
      <c r="AD20">
        <v>0.60746</v>
      </c>
      <c r="AE20">
        <v>0.64327014999999999</v>
      </c>
      <c r="AF20">
        <v>1.35374303</v>
      </c>
      <c r="AG20">
        <v>0.12265002999999999</v>
      </c>
      <c r="AH20">
        <v>2447.52134134474</v>
      </c>
      <c r="AI20">
        <v>2287.9437128657701</v>
      </c>
      <c r="AJ20">
        <v>85264</v>
      </c>
      <c r="AK20">
        <v>2.4884744785314798</v>
      </c>
      <c r="AL20">
        <v>0.52127500000000004</v>
      </c>
      <c r="AM20">
        <v>0</v>
      </c>
      <c r="AN20">
        <v>2.0299999999999999E-2</v>
      </c>
      <c r="AO20">
        <v>46.737637250967097</v>
      </c>
      <c r="AP20">
        <v>7.7508512893190398</v>
      </c>
      <c r="AQ20">
        <v>0</v>
      </c>
      <c r="AR20">
        <v>7.6284484554042598</v>
      </c>
      <c r="AS20">
        <v>1.78249435540542</v>
      </c>
      <c r="AT20">
        <v>3.5118569594970199</v>
      </c>
      <c r="AU20">
        <v>16.595189253720498</v>
      </c>
      <c r="AV20">
        <v>3.5731102785580098</v>
      </c>
      <c r="AW20">
        <v>0.25140973541282502</v>
      </c>
      <c r="AX20">
        <v>0</v>
      </c>
      <c r="AY20">
        <v>0</v>
      </c>
      <c r="AZ20">
        <v>0</v>
      </c>
      <c r="BA20">
        <v>0</v>
      </c>
      <c r="BB20">
        <v>85264</v>
      </c>
      <c r="BC20">
        <v>96.842248073999997</v>
      </c>
      <c r="BD20">
        <v>103.680534804</v>
      </c>
      <c r="BE20">
        <v>5.2499999999999998E-2</v>
      </c>
      <c r="BF20">
        <v>44.806388274887297</v>
      </c>
      <c r="BG20">
        <v>6.3633266116248102</v>
      </c>
      <c r="BH20">
        <v>0</v>
      </c>
      <c r="BI20">
        <v>7.6284484554042598</v>
      </c>
      <c r="BJ20">
        <v>1.06949661324325</v>
      </c>
      <c r="BK20">
        <v>12.634487599995801</v>
      </c>
      <c r="BL20">
        <v>1.9124647395710499</v>
      </c>
      <c r="BM20">
        <v>1.4563557193238199</v>
      </c>
      <c r="BN20">
        <v>0</v>
      </c>
      <c r="BO20">
        <v>0.23576311999999999</v>
      </c>
      <c r="BP20">
        <v>84738</v>
      </c>
      <c r="BQ20">
        <v>63.726380689999999</v>
      </c>
      <c r="BR20">
        <v>55.202410391881997</v>
      </c>
      <c r="BS20">
        <v>48.938990157947899</v>
      </c>
      <c r="BT20">
        <v>45.417236397422798</v>
      </c>
      <c r="BU20">
        <v>41.6474245997561</v>
      </c>
      <c r="BV20">
        <v>42.325997709324398</v>
      </c>
      <c r="BW20">
        <v>42.360930734324199</v>
      </c>
      <c r="BX20">
        <v>0.47661877360416699</v>
      </c>
      <c r="BY20">
        <v>0.47661877361890898</v>
      </c>
      <c r="BZ20">
        <v>0.50513546390053798</v>
      </c>
      <c r="CA20">
        <v>0.79378430041513104</v>
      </c>
      <c r="CB20">
        <v>1.15459534605834</v>
      </c>
      <c r="CC20">
        <v>1.4432441825729301</v>
      </c>
      <c r="CD20">
        <v>1.8762174373448</v>
      </c>
      <c r="CE20">
        <v>66.792985135999999</v>
      </c>
      <c r="CF20">
        <v>70.335398999999995</v>
      </c>
      <c r="CG20">
        <v>74.450075999999996</v>
      </c>
      <c r="CH20">
        <v>79.625923999999998</v>
      </c>
      <c r="CI20">
        <v>83.130384000000006</v>
      </c>
      <c r="CJ20">
        <v>89.020786305000001</v>
      </c>
      <c r="CK20">
        <v>0</v>
      </c>
      <c r="CL20">
        <v>0</v>
      </c>
      <c r="CM20">
        <v>3.8466307636716799</v>
      </c>
      <c r="CN20">
        <v>5.2630963473214099</v>
      </c>
      <c r="CO20">
        <v>6.58744538943529</v>
      </c>
      <c r="CP20">
        <v>7.4041563894352898</v>
      </c>
      <c r="CQ20">
        <v>7.4041563894352898</v>
      </c>
      <c r="CR20">
        <v>0</v>
      </c>
      <c r="CS20">
        <v>0</v>
      </c>
      <c r="CT20">
        <v>0.82035999999999998</v>
      </c>
      <c r="CU20">
        <v>0.51044429999999996</v>
      </c>
      <c r="CV20">
        <v>0</v>
      </c>
      <c r="CW20">
        <v>0</v>
      </c>
      <c r="CX20">
        <v>0</v>
      </c>
      <c r="CY20">
        <v>1.9531565388888901</v>
      </c>
      <c r="CZ20">
        <v>2.58455106333333</v>
      </c>
      <c r="DA20">
        <v>2.1855955166666701</v>
      </c>
      <c r="DB20">
        <v>1.33317179278437</v>
      </c>
      <c r="DC20">
        <v>0.89071840833992699</v>
      </c>
      <c r="DD20">
        <v>0.45820461882126301</v>
      </c>
      <c r="DE20">
        <v>0.25337388389548199</v>
      </c>
      <c r="DF20">
        <v>0.104931995117006</v>
      </c>
      <c r="DG20">
        <v>7.5045289731663495E-2</v>
      </c>
      <c r="DH20">
        <v>7.9594270650136495E-2</v>
      </c>
      <c r="DI20">
        <v>0</v>
      </c>
      <c r="DJ20">
        <v>0</v>
      </c>
      <c r="DK20">
        <v>0</v>
      </c>
      <c r="DL20">
        <v>0</v>
      </c>
      <c r="DM20">
        <v>0</v>
      </c>
      <c r="DN20">
        <v>0</v>
      </c>
      <c r="DO20">
        <v>0</v>
      </c>
      <c r="DP20">
        <v>0</v>
      </c>
      <c r="DQ20">
        <v>0</v>
      </c>
      <c r="DR20">
        <v>0</v>
      </c>
      <c r="DS20">
        <v>0</v>
      </c>
      <c r="DT20">
        <v>0</v>
      </c>
      <c r="DU20">
        <v>2.62469882901986E-2</v>
      </c>
      <c r="DV20">
        <v>2.99934429825887E-2</v>
      </c>
      <c r="DW20">
        <v>0</v>
      </c>
      <c r="DX20">
        <v>0</v>
      </c>
      <c r="DY20">
        <v>0</v>
      </c>
      <c r="DZ20">
        <v>0</v>
      </c>
      <c r="EA20">
        <v>0</v>
      </c>
      <c r="EB20">
        <v>0</v>
      </c>
      <c r="EC20">
        <v>0</v>
      </c>
      <c r="ED20">
        <v>0.81671099999999996</v>
      </c>
      <c r="EE20">
        <v>0.81671099999999996</v>
      </c>
      <c r="EF20">
        <v>0</v>
      </c>
      <c r="EG20">
        <v>0</v>
      </c>
      <c r="EH20">
        <v>0</v>
      </c>
      <c r="EI20">
        <v>0</v>
      </c>
      <c r="EJ20">
        <v>0</v>
      </c>
      <c r="EK20">
        <v>0</v>
      </c>
      <c r="EL20">
        <v>1.395214</v>
      </c>
      <c r="EM20">
        <v>0</v>
      </c>
      <c r="EN20">
        <v>0</v>
      </c>
      <c r="EO20">
        <v>0</v>
      </c>
      <c r="EP20">
        <v>0</v>
      </c>
      <c r="EQ20">
        <v>0</v>
      </c>
      <c r="ER20">
        <v>0</v>
      </c>
      <c r="ES20">
        <v>0</v>
      </c>
      <c r="ET20">
        <v>4.7695020000000001</v>
      </c>
      <c r="EU20">
        <v>5.6959602915485297</v>
      </c>
      <c r="EV20">
        <v>19.721777698439801</v>
      </c>
      <c r="EW20">
        <v>0.25237202453174401</v>
      </c>
      <c r="EX20">
        <v>0</v>
      </c>
      <c r="EY20">
        <v>0</v>
      </c>
      <c r="EZ20">
        <v>0</v>
      </c>
      <c r="FA20">
        <v>0</v>
      </c>
      <c r="FB20">
        <v>0</v>
      </c>
      <c r="FC20">
        <v>0</v>
      </c>
      <c r="FD20">
        <v>0.271021401147853</v>
      </c>
      <c r="FE20">
        <v>0</v>
      </c>
      <c r="FF20">
        <v>0.271021401147853</v>
      </c>
      <c r="FG20">
        <v>42.558788888276901</v>
      </c>
      <c r="FH20">
        <v>4.6550000000000001E-2</v>
      </c>
      <c r="FI20">
        <v>0</v>
      </c>
      <c r="FJ20">
        <v>7.6284484554042598</v>
      </c>
      <c r="FK20">
        <v>3.6802726655609601</v>
      </c>
      <c r="FL20">
        <v>1.8932978577201101</v>
      </c>
      <c r="FM20">
        <v>0.25128183965733802</v>
      </c>
      <c r="FN20">
        <v>7.8405834499255702</v>
      </c>
      <c r="FO20">
        <v>2.4823650933267798</v>
      </c>
      <c r="FP20">
        <v>0.55127987154895097</v>
      </c>
      <c r="FQ20">
        <v>96.842248073999997</v>
      </c>
      <c r="FR20">
        <v>91.059381927000004</v>
      </c>
      <c r="FS20">
        <v>8.6958711710521705E-2</v>
      </c>
      <c r="FT20">
        <v>0.113048619652517</v>
      </c>
      <c r="FU20">
        <v>0</v>
      </c>
      <c r="FV20">
        <v>0</v>
      </c>
      <c r="FW20">
        <v>0</v>
      </c>
      <c r="FX20">
        <v>0</v>
      </c>
      <c r="FY20">
        <v>0</v>
      </c>
      <c r="FZ20">
        <v>0</v>
      </c>
      <c r="GA20">
        <v>0</v>
      </c>
      <c r="GB20">
        <v>0</v>
      </c>
      <c r="GC20">
        <v>0</v>
      </c>
      <c r="GD20">
        <v>0</v>
      </c>
      <c r="GE20">
        <v>0</v>
      </c>
      <c r="GF20">
        <v>0</v>
      </c>
      <c r="GG20">
        <v>0</v>
      </c>
      <c r="GH20">
        <v>0</v>
      </c>
      <c r="GI20">
        <v>0</v>
      </c>
      <c r="GJ20">
        <v>0</v>
      </c>
      <c r="GK20">
        <v>0</v>
      </c>
      <c r="GL20">
        <v>0</v>
      </c>
      <c r="GM20">
        <v>0</v>
      </c>
      <c r="GN20">
        <v>1916.79591233202</v>
      </c>
      <c r="GO20">
        <v>2.1271004918613401E-3</v>
      </c>
      <c r="GP20">
        <v>0.52389412000000002</v>
      </c>
      <c r="GQ20">
        <v>7.6876022006422906E-2</v>
      </c>
      <c r="GR20">
        <v>7.5597350881872805E-2</v>
      </c>
      <c r="GS20">
        <v>2.2906235160835399E-3</v>
      </c>
      <c r="GT20">
        <v>0</v>
      </c>
      <c r="GU20">
        <v>0</v>
      </c>
      <c r="GV20">
        <v>0</v>
      </c>
      <c r="GW20">
        <v>0</v>
      </c>
      <c r="GX20">
        <v>0</v>
      </c>
      <c r="GY20">
        <v>0</v>
      </c>
      <c r="GZ20">
        <v>0</v>
      </c>
      <c r="HA20">
        <v>0</v>
      </c>
      <c r="HB20">
        <v>0</v>
      </c>
      <c r="HC20">
        <v>0</v>
      </c>
      <c r="HD20">
        <v>0.40136500000000003</v>
      </c>
      <c r="HE20">
        <v>0.402476</v>
      </c>
      <c r="HF20">
        <v>0.410526</v>
      </c>
      <c r="HG20">
        <v>0.41827199999999998</v>
      </c>
      <c r="HH20">
        <v>181.36827184805099</v>
      </c>
      <c r="HI20">
        <v>162.94730404919099</v>
      </c>
      <c r="HJ20">
        <v>149.91121768808</v>
      </c>
      <c r="HK20">
        <v>146.00254420515401</v>
      </c>
      <c r="HL20">
        <v>136.18489774359</v>
      </c>
      <c r="HM20">
        <v>134.343028137944</v>
      </c>
      <c r="HN20">
        <v>131.46093961582</v>
      </c>
      <c r="HO20">
        <v>129.32758150685601</v>
      </c>
      <c r="HP20">
        <v>133.58219213360999</v>
      </c>
      <c r="HQ20">
        <v>6.9747182844412101E-2</v>
      </c>
      <c r="HR20">
        <v>-3.1850133305931103E-2</v>
      </c>
    </row>
    <row r="21" spans="1:226" x14ac:dyDescent="0.35">
      <c r="A21" t="s">
        <v>1115</v>
      </c>
      <c r="B21" t="s">
        <v>325</v>
      </c>
      <c r="C21" t="s">
        <v>326</v>
      </c>
      <c r="D21" t="s">
        <v>2031</v>
      </c>
      <c r="E21" t="s">
        <v>2069</v>
      </c>
      <c r="F21">
        <v>452.194653932932</v>
      </c>
      <c r="G21">
        <v>3.8435489999999999</v>
      </c>
      <c r="H21">
        <v>61.227728056431701</v>
      </c>
      <c r="I21">
        <v>11.806144189226799</v>
      </c>
      <c r="J21">
        <v>0</v>
      </c>
      <c r="K21">
        <v>6.2186856565125703</v>
      </c>
      <c r="L21">
        <v>6.2186856565125703</v>
      </c>
      <c r="M21">
        <v>0</v>
      </c>
      <c r="N21">
        <v>0</v>
      </c>
      <c r="O21">
        <v>33.9868006979707</v>
      </c>
      <c r="P21">
        <v>7.3120179574221504</v>
      </c>
      <c r="Q21">
        <v>0</v>
      </c>
      <c r="R21">
        <v>578.74975885361005</v>
      </c>
      <c r="S21">
        <v>1.0498503631144001</v>
      </c>
      <c r="T21">
        <v>0</v>
      </c>
      <c r="U21">
        <v>59.718597461760403</v>
      </c>
      <c r="V21">
        <v>427.281782738</v>
      </c>
      <c r="W21">
        <v>551.38163285639496</v>
      </c>
      <c r="X21">
        <v>0</v>
      </c>
      <c r="Y21">
        <v>0</v>
      </c>
      <c r="Z21">
        <v>0</v>
      </c>
      <c r="AA21">
        <v>0</v>
      </c>
      <c r="AB21">
        <v>0</v>
      </c>
      <c r="AC21">
        <v>1.8010539999999999</v>
      </c>
      <c r="AD21">
        <v>2.010262</v>
      </c>
      <c r="AE21">
        <v>2.1826140600000001</v>
      </c>
      <c r="AF21">
        <v>3.2024800600000001</v>
      </c>
      <c r="AG21">
        <v>0.84058306000000005</v>
      </c>
      <c r="AH21">
        <v>2433.3575464749802</v>
      </c>
      <c r="AI21">
        <v>2318.2880628001799</v>
      </c>
      <c r="AJ21">
        <v>237840</v>
      </c>
      <c r="AK21">
        <v>0</v>
      </c>
      <c r="AL21">
        <v>1.1103289999999999</v>
      </c>
      <c r="AM21">
        <v>0</v>
      </c>
      <c r="AN21">
        <v>3.5437607658577801</v>
      </c>
      <c r="AO21">
        <v>59.639890801162601</v>
      </c>
      <c r="AP21">
        <v>11.2980493199469</v>
      </c>
      <c r="AQ21">
        <v>0</v>
      </c>
      <c r="AR21">
        <v>5.0408257647234</v>
      </c>
      <c r="AS21">
        <v>1.1778598917891701</v>
      </c>
      <c r="AT21">
        <v>7.1866690781520601</v>
      </c>
      <c r="AU21">
        <v>29.529951657256198</v>
      </c>
      <c r="AV21">
        <v>7.3120179574221504</v>
      </c>
      <c r="AW21">
        <v>0.380060123678228</v>
      </c>
      <c r="AX21">
        <v>4.4459197765584699</v>
      </c>
      <c r="AY21">
        <v>0</v>
      </c>
      <c r="AZ21">
        <v>0</v>
      </c>
      <c r="BA21">
        <v>0</v>
      </c>
      <c r="BB21">
        <v>237840</v>
      </c>
      <c r="BC21">
        <v>377.35398083000001</v>
      </c>
      <c r="BD21">
        <v>403.20593852000002</v>
      </c>
      <c r="BE21">
        <v>3.6231550499494101</v>
      </c>
      <c r="BF21">
        <v>57.035791732906603</v>
      </c>
      <c r="BG21">
        <v>9.6195428112546999</v>
      </c>
      <c r="BH21">
        <v>0</v>
      </c>
      <c r="BI21">
        <v>5.0408257647234</v>
      </c>
      <c r="BJ21">
        <v>0.70671593507349995</v>
      </c>
      <c r="BK21">
        <v>22.343282579104098</v>
      </c>
      <c r="BL21">
        <v>3.9136705638773801</v>
      </c>
      <c r="BM21">
        <v>2.2015962663372299</v>
      </c>
      <c r="BN21">
        <v>0</v>
      </c>
      <c r="BO21">
        <v>0.55388199999999999</v>
      </c>
      <c r="BP21">
        <v>233117</v>
      </c>
      <c r="BQ21">
        <v>0</v>
      </c>
      <c r="BR21">
        <v>0</v>
      </c>
      <c r="BS21">
        <v>0</v>
      </c>
      <c r="BT21">
        <v>0</v>
      </c>
      <c r="BU21">
        <v>0</v>
      </c>
      <c r="BV21">
        <v>54.435295202511902</v>
      </c>
      <c r="BW21">
        <v>54.435295202511902</v>
      </c>
      <c r="BX21">
        <v>0</v>
      </c>
      <c r="BY21">
        <v>0</v>
      </c>
      <c r="BZ21">
        <v>0</v>
      </c>
      <c r="CA21">
        <v>0</v>
      </c>
      <c r="CB21">
        <v>0</v>
      </c>
      <c r="CC21">
        <v>2.1817753588181099</v>
      </c>
      <c r="CD21">
        <v>2.8363079664635502</v>
      </c>
      <c r="CE21">
        <v>0</v>
      </c>
      <c r="CF21">
        <v>0</v>
      </c>
      <c r="CG21">
        <v>0</v>
      </c>
      <c r="CH21">
        <v>0</v>
      </c>
      <c r="CI21">
        <v>0</v>
      </c>
      <c r="CJ21">
        <v>347.3793713</v>
      </c>
      <c r="CK21">
        <v>0</v>
      </c>
      <c r="CL21">
        <v>0</v>
      </c>
      <c r="CM21">
        <v>0</v>
      </c>
      <c r="CN21">
        <v>0</v>
      </c>
      <c r="CO21">
        <v>0</v>
      </c>
      <c r="CP21">
        <v>4.8926799529393801</v>
      </c>
      <c r="CQ21">
        <v>4.8926799529393801</v>
      </c>
      <c r="CR21">
        <v>0</v>
      </c>
      <c r="CS21">
        <v>0</v>
      </c>
      <c r="CT21">
        <v>0</v>
      </c>
      <c r="CU21">
        <v>0</v>
      </c>
      <c r="CV21">
        <v>0</v>
      </c>
      <c r="CW21">
        <v>0</v>
      </c>
      <c r="CX21">
        <v>0</v>
      </c>
      <c r="CY21">
        <v>0</v>
      </c>
      <c r="CZ21">
        <v>0</v>
      </c>
      <c r="DA21">
        <v>0</v>
      </c>
      <c r="DB21">
        <v>0</v>
      </c>
      <c r="DC21">
        <v>0</v>
      </c>
      <c r="DD21">
        <v>12.4626614640004</v>
      </c>
      <c r="DE21">
        <v>7.6448574975210901</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8.7744219999999995</v>
      </c>
      <c r="EU21">
        <v>9.1922515975669796</v>
      </c>
      <c r="EV21">
        <v>0</v>
      </c>
      <c r="EW21">
        <v>0.42292871509739099</v>
      </c>
      <c r="EX21">
        <v>0</v>
      </c>
      <c r="EY21">
        <v>0</v>
      </c>
      <c r="EZ21">
        <v>0</v>
      </c>
      <c r="FA21">
        <v>0</v>
      </c>
      <c r="FB21">
        <v>0</v>
      </c>
      <c r="FC21">
        <v>0</v>
      </c>
      <c r="FD21">
        <v>0.45418161210232899</v>
      </c>
      <c r="FE21">
        <v>0</v>
      </c>
      <c r="FF21">
        <v>0.45418161210232899</v>
      </c>
      <c r="FG21">
        <v>54.443952069152701</v>
      </c>
      <c r="FH21">
        <v>5.8436856639480297</v>
      </c>
      <c r="FI21">
        <v>0</v>
      </c>
      <c r="FJ21">
        <v>5.0408257647234</v>
      </c>
      <c r="FK21">
        <v>5.5635271649861897</v>
      </c>
      <c r="FL21">
        <v>3.8744474295893401</v>
      </c>
      <c r="FM21">
        <v>0</v>
      </c>
      <c r="FN21">
        <v>13.0666990271563</v>
      </c>
      <c r="FO21">
        <v>3.7526310698951701</v>
      </c>
      <c r="FP21">
        <v>1.1281399134308501</v>
      </c>
      <c r="FQ21">
        <v>377.35398083000001</v>
      </c>
      <c r="FR21">
        <v>358.67782241200001</v>
      </c>
      <c r="FS21">
        <v>6.51299934848317E-2</v>
      </c>
      <c r="FT21">
        <v>8.9591290402022794E-2</v>
      </c>
      <c r="FU21">
        <v>0</v>
      </c>
      <c r="FV21">
        <v>0</v>
      </c>
      <c r="FW21">
        <v>0</v>
      </c>
      <c r="FX21">
        <v>0</v>
      </c>
      <c r="FY21">
        <v>0</v>
      </c>
      <c r="FZ21">
        <v>0</v>
      </c>
      <c r="GA21">
        <v>0</v>
      </c>
      <c r="GB21">
        <v>0</v>
      </c>
      <c r="GC21">
        <v>0</v>
      </c>
      <c r="GD21">
        <v>0</v>
      </c>
      <c r="GE21">
        <v>0</v>
      </c>
      <c r="GF21">
        <v>0</v>
      </c>
      <c r="GG21">
        <v>0</v>
      </c>
      <c r="GH21">
        <v>0</v>
      </c>
      <c r="GI21">
        <v>0</v>
      </c>
      <c r="GJ21">
        <v>0</v>
      </c>
      <c r="GK21">
        <v>0</v>
      </c>
      <c r="GL21">
        <v>0</v>
      </c>
      <c r="GM21">
        <v>0</v>
      </c>
      <c r="GN21">
        <v>2008.5448685226499</v>
      </c>
      <c r="GO21">
        <v>2.1655249058774701E-3</v>
      </c>
      <c r="GP21">
        <v>1.5783309999999999</v>
      </c>
      <c r="GQ21">
        <v>7.7503243310364595E-2</v>
      </c>
      <c r="GR21">
        <v>7.7406646211213501E-2</v>
      </c>
      <c r="GS21">
        <v>2.3333601095523499E-3</v>
      </c>
      <c r="GT21">
        <v>0</v>
      </c>
      <c r="GU21">
        <v>0</v>
      </c>
      <c r="GV21">
        <v>0</v>
      </c>
      <c r="GW21">
        <v>0</v>
      </c>
      <c r="GX21">
        <v>0</v>
      </c>
      <c r="GY21">
        <v>0</v>
      </c>
      <c r="GZ21">
        <v>0</v>
      </c>
      <c r="HA21">
        <v>0</v>
      </c>
      <c r="HB21">
        <v>0</v>
      </c>
      <c r="HC21">
        <v>0</v>
      </c>
      <c r="HD21">
        <v>0.85491700000000004</v>
      </c>
      <c r="HE21">
        <v>0.85728400000000005</v>
      </c>
      <c r="HF21">
        <v>0.87443300000000002</v>
      </c>
      <c r="HG21">
        <v>0.89093100000000003</v>
      </c>
      <c r="HH21">
        <v>511.76743228322601</v>
      </c>
      <c r="HI21">
        <v>469.68752117539498</v>
      </c>
      <c r="HJ21">
        <v>440.96732234410001</v>
      </c>
      <c r="HK21">
        <v>431.92725927827001</v>
      </c>
      <c r="HL21">
        <v>0</v>
      </c>
      <c r="HM21">
        <v>0</v>
      </c>
      <c r="HN21">
        <v>0</v>
      </c>
      <c r="HO21">
        <v>0</v>
      </c>
      <c r="HP21">
        <v>0</v>
      </c>
      <c r="HQ21">
        <v>4.9635541640072903E-2</v>
      </c>
      <c r="HR21" t="s">
        <v>1952</v>
      </c>
    </row>
    <row r="22" spans="1:226" x14ac:dyDescent="0.35">
      <c r="A22" t="s">
        <v>1119</v>
      </c>
      <c r="B22" t="s">
        <v>333</v>
      </c>
      <c r="C22" t="s">
        <v>334</v>
      </c>
      <c r="D22" t="s">
        <v>2030</v>
      </c>
      <c r="E22" t="s">
        <v>2064</v>
      </c>
      <c r="F22">
        <v>124.685858233853</v>
      </c>
      <c r="G22">
        <v>0.33462500000000001</v>
      </c>
      <c r="H22">
        <v>55.5425141916051</v>
      </c>
      <c r="I22">
        <v>9.6242364358532608</v>
      </c>
      <c r="J22">
        <v>0</v>
      </c>
      <c r="K22">
        <v>10.407682793892301</v>
      </c>
      <c r="L22">
        <v>10.407682793892301</v>
      </c>
      <c r="M22">
        <v>0</v>
      </c>
      <c r="N22">
        <v>0.97274115522327698</v>
      </c>
      <c r="O22">
        <v>22.9552077192929</v>
      </c>
      <c r="P22">
        <v>4.02769856330558</v>
      </c>
      <c r="Q22">
        <v>0</v>
      </c>
      <c r="R22">
        <v>233.12110532208899</v>
      </c>
      <c r="S22">
        <v>1.04521325146956</v>
      </c>
      <c r="T22">
        <v>0</v>
      </c>
      <c r="U22">
        <v>45.877137312561103</v>
      </c>
      <c r="V22">
        <v>118.140824288</v>
      </c>
      <c r="W22">
        <v>216.98998041526499</v>
      </c>
      <c r="X22">
        <v>1.0889089999999999</v>
      </c>
      <c r="Y22">
        <v>1.302843</v>
      </c>
      <c r="Z22">
        <v>1.2520789999999999</v>
      </c>
      <c r="AA22">
        <v>1.232704</v>
      </c>
      <c r="AB22">
        <v>1.218081</v>
      </c>
      <c r="AC22">
        <v>1.264324</v>
      </c>
      <c r="AD22">
        <v>1.292467</v>
      </c>
      <c r="AE22">
        <v>1.35245664</v>
      </c>
      <c r="AF22">
        <v>1.67292101</v>
      </c>
      <c r="AG22">
        <v>0.28911600999999998</v>
      </c>
      <c r="AH22">
        <v>2395.50644623791</v>
      </c>
      <c r="AI22">
        <v>2229.7461919444399</v>
      </c>
      <c r="AJ22">
        <v>97316</v>
      </c>
      <c r="AK22">
        <v>3.90588113281727</v>
      </c>
      <c r="AL22">
        <v>0.59218800000000005</v>
      </c>
      <c r="AM22">
        <v>0</v>
      </c>
      <c r="AN22">
        <v>3.7100000000000001E-2</v>
      </c>
      <c r="AO22">
        <v>54.646421212402501</v>
      </c>
      <c r="AP22">
        <v>9.1436421020876093</v>
      </c>
      <c r="AQ22">
        <v>0</v>
      </c>
      <c r="AR22">
        <v>8.4363993416483805</v>
      </c>
      <c r="AS22">
        <v>1.97128345224394</v>
      </c>
      <c r="AT22">
        <v>3.9586523022203499</v>
      </c>
      <c r="AU22">
        <v>19.527488392150001</v>
      </c>
      <c r="AV22">
        <v>4.02769856330558</v>
      </c>
      <c r="AW22">
        <v>0.29483405342775898</v>
      </c>
      <c r="AX22">
        <v>0</v>
      </c>
      <c r="AY22">
        <v>0</v>
      </c>
      <c r="AZ22">
        <v>0</v>
      </c>
      <c r="BA22">
        <v>0</v>
      </c>
      <c r="BB22">
        <v>97316</v>
      </c>
      <c r="BC22">
        <v>104.65001189100001</v>
      </c>
      <c r="BD22">
        <v>110.995304684</v>
      </c>
      <c r="BE22">
        <v>0.561903775354329</v>
      </c>
      <c r="BF22">
        <v>52.439343058562002</v>
      </c>
      <c r="BG22">
        <v>7.4624214038220504</v>
      </c>
      <c r="BH22">
        <v>0</v>
      </c>
      <c r="BI22">
        <v>8.4363993416483805</v>
      </c>
      <c r="BJ22">
        <v>1.18277007134636</v>
      </c>
      <c r="BK22">
        <v>14.940650489542501</v>
      </c>
      <c r="BL22">
        <v>2.15577770721689</v>
      </c>
      <c r="BM22">
        <v>1.70790227854891</v>
      </c>
      <c r="BN22">
        <v>0</v>
      </c>
      <c r="BO22">
        <v>0.29142263000000002</v>
      </c>
      <c r="BP22">
        <v>96552</v>
      </c>
      <c r="BQ22">
        <v>73.51077617</v>
      </c>
      <c r="BR22">
        <v>63.950244278181003</v>
      </c>
      <c r="BS22">
        <v>56.927463030443903</v>
      </c>
      <c r="BT22">
        <v>52.9777119395116</v>
      </c>
      <c r="BU22">
        <v>48.736481545462297</v>
      </c>
      <c r="BV22">
        <v>49.5305586378527</v>
      </c>
      <c r="BW22">
        <v>49.570938542801201</v>
      </c>
      <c r="BX22">
        <v>0.55894194256249996</v>
      </c>
      <c r="BY22">
        <v>0.55894194260270702</v>
      </c>
      <c r="BZ22">
        <v>0.59238412982833599</v>
      </c>
      <c r="CA22">
        <v>0.93088934687309899</v>
      </c>
      <c r="CB22">
        <v>1.35402086817905</v>
      </c>
      <c r="CC22">
        <v>1.69252608522382</v>
      </c>
      <c r="CD22">
        <v>2.2002839107909602</v>
      </c>
      <c r="CE22">
        <v>72.990530750999994</v>
      </c>
      <c r="CF22">
        <v>77.026060285</v>
      </c>
      <c r="CG22">
        <v>81.728639064000006</v>
      </c>
      <c r="CH22">
        <v>87.993953082000004</v>
      </c>
      <c r="CI22">
        <v>92.306437344000003</v>
      </c>
      <c r="CJ22">
        <v>97.108803792000003</v>
      </c>
      <c r="CK22">
        <v>0</v>
      </c>
      <c r="CL22">
        <v>0</v>
      </c>
      <c r="CM22">
        <v>4.3470284239038097</v>
      </c>
      <c r="CN22">
        <v>5.8841215669051197</v>
      </c>
      <c r="CO22">
        <v>7.2677358558810496</v>
      </c>
      <c r="CP22">
        <v>8.1883528558810497</v>
      </c>
      <c r="CQ22">
        <v>8.1883528558810497</v>
      </c>
      <c r="CR22">
        <v>0</v>
      </c>
      <c r="CS22">
        <v>0</v>
      </c>
      <c r="CT22">
        <v>0.92473000000000005</v>
      </c>
      <c r="CU22">
        <v>0.57538544999999996</v>
      </c>
      <c r="CV22">
        <v>0</v>
      </c>
      <c r="CW22">
        <v>0</v>
      </c>
      <c r="CX22">
        <v>0</v>
      </c>
      <c r="CY22">
        <v>3.77154081222222</v>
      </c>
      <c r="CZ22">
        <v>4.1189986300000001</v>
      </c>
      <c r="DA22">
        <v>2.70970671447111</v>
      </c>
      <c r="DB22">
        <v>1.51817031891556</v>
      </c>
      <c r="DC22">
        <v>1.0476526116737399</v>
      </c>
      <c r="DD22">
        <v>0.76751976393096799</v>
      </c>
      <c r="DE22">
        <v>0.413504028313743</v>
      </c>
      <c r="DF22">
        <v>0.12305619593317001</v>
      </c>
      <c r="DG22">
        <v>8.8007360069573604E-2</v>
      </c>
      <c r="DH22">
        <v>9.3342055998833898E-2</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0.92061700000000002</v>
      </c>
      <c r="EE22">
        <v>0.92061700000000002</v>
      </c>
      <c r="EF22">
        <v>0</v>
      </c>
      <c r="EG22">
        <v>0</v>
      </c>
      <c r="EH22">
        <v>0</v>
      </c>
      <c r="EI22">
        <v>0</v>
      </c>
      <c r="EJ22">
        <v>0</v>
      </c>
      <c r="EK22">
        <v>0</v>
      </c>
      <c r="EL22">
        <v>1.5727199999999999</v>
      </c>
      <c r="EM22">
        <v>0</v>
      </c>
      <c r="EN22">
        <v>0</v>
      </c>
      <c r="EO22">
        <v>0</v>
      </c>
      <c r="EP22">
        <v>0</v>
      </c>
      <c r="EQ22">
        <v>0</v>
      </c>
      <c r="ER22">
        <v>0</v>
      </c>
      <c r="ES22">
        <v>0</v>
      </c>
      <c r="ET22">
        <v>5.3953139999999999</v>
      </c>
      <c r="EU22">
        <v>6.5323540920815297</v>
      </c>
      <c r="EV22">
        <v>19.680179151886001</v>
      </c>
      <c r="EW22">
        <v>0.28928104014150402</v>
      </c>
      <c r="EX22">
        <v>0</v>
      </c>
      <c r="EY22">
        <v>0</v>
      </c>
      <c r="EZ22">
        <v>0</v>
      </c>
      <c r="FA22">
        <v>0</v>
      </c>
      <c r="FB22">
        <v>0</v>
      </c>
      <c r="FC22">
        <v>0</v>
      </c>
      <c r="FD22">
        <v>0.31065785904806997</v>
      </c>
      <c r="FE22">
        <v>0</v>
      </c>
      <c r="FF22">
        <v>0.31065785904806997</v>
      </c>
      <c r="FG22">
        <v>49.799743639265103</v>
      </c>
      <c r="FH22">
        <v>0.59382030683772702</v>
      </c>
      <c r="FI22">
        <v>0</v>
      </c>
      <c r="FJ22">
        <v>8.4363993416483805</v>
      </c>
      <c r="FK22">
        <v>4.3159415173207298</v>
      </c>
      <c r="FL22">
        <v>2.13417232241886</v>
      </c>
      <c r="FM22">
        <v>0.30803412089667698</v>
      </c>
      <c r="FN22">
        <v>8.9745975395776494</v>
      </c>
      <c r="FO22">
        <v>2.9111273728176199</v>
      </c>
      <c r="FP22">
        <v>0.62141634976714799</v>
      </c>
      <c r="FQ22">
        <v>104.65001189100001</v>
      </c>
      <c r="FR22">
        <v>99.956122559999997</v>
      </c>
      <c r="FS22">
        <v>8.0072166237717096E-2</v>
      </c>
      <c r="FT22">
        <v>0.107433406644283</v>
      </c>
      <c r="FU22">
        <v>0</v>
      </c>
      <c r="FV22">
        <v>0</v>
      </c>
      <c r="FW22">
        <v>0</v>
      </c>
      <c r="FX22">
        <v>0</v>
      </c>
      <c r="FY22">
        <v>0</v>
      </c>
      <c r="FZ22">
        <v>0</v>
      </c>
      <c r="GA22">
        <v>0</v>
      </c>
      <c r="GB22">
        <v>0</v>
      </c>
      <c r="GC22">
        <v>0</v>
      </c>
      <c r="GD22">
        <v>0</v>
      </c>
      <c r="GE22">
        <v>0</v>
      </c>
      <c r="GF22">
        <v>0</v>
      </c>
      <c r="GG22">
        <v>0</v>
      </c>
      <c r="GH22">
        <v>0</v>
      </c>
      <c r="GI22">
        <v>0</v>
      </c>
      <c r="GJ22">
        <v>0</v>
      </c>
      <c r="GK22">
        <v>0</v>
      </c>
      <c r="GL22">
        <v>0</v>
      </c>
      <c r="GM22">
        <v>0</v>
      </c>
      <c r="GN22">
        <v>1881.8859935297201</v>
      </c>
      <c r="GO22">
        <v>2.0789359410250201E-3</v>
      </c>
      <c r="GP22">
        <v>1.0861406300000001</v>
      </c>
      <c r="GQ22">
        <v>6.8982279598089197E-2</v>
      </c>
      <c r="GR22">
        <v>7.4092078080202101E-2</v>
      </c>
      <c r="GS22">
        <v>2.22234568137532E-3</v>
      </c>
      <c r="GT22">
        <v>0</v>
      </c>
      <c r="GU22">
        <v>0</v>
      </c>
      <c r="GV22">
        <v>0</v>
      </c>
      <c r="GW22">
        <v>0</v>
      </c>
      <c r="GX22">
        <v>0</v>
      </c>
      <c r="GY22">
        <v>0</v>
      </c>
      <c r="GZ22">
        <v>0</v>
      </c>
      <c r="HA22">
        <v>0</v>
      </c>
      <c r="HB22">
        <v>0</v>
      </c>
      <c r="HC22">
        <v>0</v>
      </c>
      <c r="HD22">
        <v>0.45596599999999998</v>
      </c>
      <c r="HE22">
        <v>0.45722800000000002</v>
      </c>
      <c r="HF22">
        <v>0.46637400000000001</v>
      </c>
      <c r="HG22">
        <v>0.47517300000000001</v>
      </c>
      <c r="HH22">
        <v>202.02176782004199</v>
      </c>
      <c r="HI22">
        <v>182.42340045728201</v>
      </c>
      <c r="HJ22">
        <v>168.89927003001</v>
      </c>
      <c r="HK22">
        <v>163.947399134889</v>
      </c>
      <c r="HL22">
        <v>154.423746225195</v>
      </c>
      <c r="HM22">
        <v>152.03355270420499</v>
      </c>
      <c r="HN22">
        <v>148.575372418645</v>
      </c>
      <c r="HO22">
        <v>147.04509549585299</v>
      </c>
      <c r="HP22">
        <v>152.04375487171799</v>
      </c>
      <c r="HQ22">
        <v>7.4340413672339997E-2</v>
      </c>
      <c r="HR22">
        <v>-3.2876453097876103E-2</v>
      </c>
    </row>
    <row r="23" spans="1:226" x14ac:dyDescent="0.35">
      <c r="A23" t="s">
        <v>1123</v>
      </c>
      <c r="B23" t="s">
        <v>341</v>
      </c>
      <c r="C23" t="s">
        <v>342</v>
      </c>
      <c r="D23" t="s">
        <v>2029</v>
      </c>
      <c r="E23" t="s">
        <v>2063</v>
      </c>
      <c r="F23">
        <v>147.77579471528901</v>
      </c>
      <c r="G23">
        <v>9.1700000000000004E-2</v>
      </c>
      <c r="H23">
        <v>130.572535339008</v>
      </c>
      <c r="I23">
        <v>18.3459364419233</v>
      </c>
      <c r="J23">
        <v>0</v>
      </c>
      <c r="K23">
        <v>15.8822562711548</v>
      </c>
      <c r="L23">
        <v>15.8822562711548</v>
      </c>
      <c r="M23">
        <v>0</v>
      </c>
      <c r="N23">
        <v>1.8318530204955501</v>
      </c>
      <c r="O23">
        <v>33.8488484995991</v>
      </c>
      <c r="P23">
        <v>5.6252088835912701</v>
      </c>
      <c r="Q23">
        <v>0</v>
      </c>
      <c r="R23">
        <v>352.94267372233298</v>
      </c>
      <c r="S23">
        <v>0.754190571767266</v>
      </c>
      <c r="T23">
        <v>0</v>
      </c>
      <c r="U23">
        <v>101.811869384296</v>
      </c>
      <c r="V23">
        <v>141.13091224999999</v>
      </c>
      <c r="W23">
        <v>338.443622783092</v>
      </c>
      <c r="X23">
        <v>1.1577930000000001</v>
      </c>
      <c r="Y23">
        <v>1.4126799999999999</v>
      </c>
      <c r="Z23">
        <v>1.3758779999999999</v>
      </c>
      <c r="AA23">
        <v>1.333469</v>
      </c>
      <c r="AB23">
        <v>1.2929029999999999</v>
      </c>
      <c r="AC23">
        <v>1.2833239999999999</v>
      </c>
      <c r="AD23">
        <v>1.353324</v>
      </c>
      <c r="AE23">
        <v>1.4263442099999999</v>
      </c>
      <c r="AF23">
        <v>2.0190695500000002</v>
      </c>
      <c r="AG23">
        <v>6.4117549999999995E-2</v>
      </c>
      <c r="AH23">
        <v>3114.5939667869702</v>
      </c>
      <c r="AI23">
        <v>2986.6449825986101</v>
      </c>
      <c r="AJ23">
        <v>113319</v>
      </c>
      <c r="AK23">
        <v>0</v>
      </c>
      <c r="AL23">
        <v>4.6203000000000001E-2</v>
      </c>
      <c r="AM23">
        <v>0</v>
      </c>
      <c r="AN23">
        <v>0.104978887902222</v>
      </c>
      <c r="AO23">
        <v>128.59374330524099</v>
      </c>
      <c r="AP23">
        <v>17.769773471168101</v>
      </c>
      <c r="AQ23">
        <v>0</v>
      </c>
      <c r="AR23">
        <v>12.8740526593001</v>
      </c>
      <c r="AS23">
        <v>3.0082036118547202</v>
      </c>
      <c r="AT23">
        <v>5.5287767313011402</v>
      </c>
      <c r="AU23">
        <v>28.588296731009802</v>
      </c>
      <c r="AV23">
        <v>5.6252088835912701</v>
      </c>
      <c r="AW23">
        <v>0.63874743302548198</v>
      </c>
      <c r="AX23">
        <v>0</v>
      </c>
      <c r="AY23">
        <v>0</v>
      </c>
      <c r="AZ23">
        <v>0</v>
      </c>
      <c r="BA23">
        <v>0</v>
      </c>
      <c r="BB23">
        <v>113319</v>
      </c>
      <c r="BC23">
        <v>126.00242085111</v>
      </c>
      <c r="BD23">
        <v>135.7152476</v>
      </c>
      <c r="BE23">
        <v>5.4949999999999999E-2</v>
      </c>
      <c r="BF23">
        <v>121.383154858371</v>
      </c>
      <c r="BG23">
        <v>16.167069036831599</v>
      </c>
      <c r="BH23">
        <v>0</v>
      </c>
      <c r="BI23">
        <v>12.8740526593001</v>
      </c>
      <c r="BJ23">
        <v>1.8049221671128299</v>
      </c>
      <c r="BK23">
        <v>21.8469917008163</v>
      </c>
      <c r="BL23">
        <v>3.0108260881698001</v>
      </c>
      <c r="BM23">
        <v>3.7001092092260199</v>
      </c>
      <c r="BN23">
        <v>0</v>
      </c>
      <c r="BO23">
        <v>0.57703265999999998</v>
      </c>
      <c r="BP23">
        <v>112636</v>
      </c>
      <c r="BQ23">
        <v>154.80725418</v>
      </c>
      <c r="BR23">
        <v>138.5405164988</v>
      </c>
      <c r="BS23">
        <v>126.55084554298099</v>
      </c>
      <c r="BT23">
        <v>119.877280964164</v>
      </c>
      <c r="BU23">
        <v>112.337729364254</v>
      </c>
      <c r="BV23">
        <v>114.16807933352899</v>
      </c>
      <c r="BW23">
        <v>114.293506920624</v>
      </c>
      <c r="BX23">
        <v>1.2109277249999999</v>
      </c>
      <c r="BY23">
        <v>1.21092772501571</v>
      </c>
      <c r="BZ23">
        <v>1.28337902739626</v>
      </c>
      <c r="CA23">
        <v>2.0167384716226899</v>
      </c>
      <c r="CB23">
        <v>2.93343777690573</v>
      </c>
      <c r="CC23">
        <v>3.66679722113216</v>
      </c>
      <c r="CD23">
        <v>4.7668363874718098</v>
      </c>
      <c r="CE23">
        <v>88.755656999999999</v>
      </c>
      <c r="CF23">
        <v>95.362080000000006</v>
      </c>
      <c r="CG23">
        <v>100.63221849999999</v>
      </c>
      <c r="CH23">
        <v>106.30961000000001</v>
      </c>
      <c r="CI23">
        <v>112.41186</v>
      </c>
      <c r="CJ23">
        <v>119.73688199999999</v>
      </c>
      <c r="CK23">
        <v>0</v>
      </c>
      <c r="CL23">
        <v>0</v>
      </c>
      <c r="CM23">
        <v>6.5929111791965296</v>
      </c>
      <c r="CN23">
        <v>9.0065246839057593</v>
      </c>
      <c r="CO23">
        <v>11.2097617447793</v>
      </c>
      <c r="CP23">
        <v>12.4955237447793</v>
      </c>
      <c r="CQ23">
        <v>12.4955237447793</v>
      </c>
      <c r="CR23">
        <v>0</v>
      </c>
      <c r="CS23">
        <v>0</v>
      </c>
      <c r="CT23">
        <v>1.291507</v>
      </c>
      <c r="CU23">
        <v>0.80360129999999996</v>
      </c>
      <c r="CV23">
        <v>0</v>
      </c>
      <c r="CW23">
        <v>0</v>
      </c>
      <c r="CX23">
        <v>0</v>
      </c>
      <c r="CY23">
        <v>7.5572825711111102</v>
      </c>
      <c r="CZ23">
        <v>9.2407437911111092</v>
      </c>
      <c r="DA23">
        <v>7.5994085916799996</v>
      </c>
      <c r="DB23">
        <v>5.5568818438178296</v>
      </c>
      <c r="DC23">
        <v>5.16611309379413</v>
      </c>
      <c r="DD23">
        <v>5.8256226718030302</v>
      </c>
      <c r="DE23">
        <v>2.2767433932252401</v>
      </c>
      <c r="DF23">
        <v>0.26795807535947702</v>
      </c>
      <c r="DG23">
        <v>0.19163832136106801</v>
      </c>
      <c r="DH23">
        <v>0.203254760850299</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1.2857620000000001</v>
      </c>
      <c r="EE23">
        <v>1.2857620000000001</v>
      </c>
      <c r="EF23">
        <v>0</v>
      </c>
      <c r="EG23">
        <v>0</v>
      </c>
      <c r="EH23">
        <v>0</v>
      </c>
      <c r="EI23">
        <v>0</v>
      </c>
      <c r="EJ23">
        <v>0</v>
      </c>
      <c r="EK23">
        <v>0</v>
      </c>
      <c r="EL23">
        <v>2.19651</v>
      </c>
      <c r="EM23">
        <v>0</v>
      </c>
      <c r="EN23">
        <v>0</v>
      </c>
      <c r="EO23">
        <v>0</v>
      </c>
      <c r="EP23">
        <v>0</v>
      </c>
      <c r="EQ23">
        <v>0</v>
      </c>
      <c r="ER23">
        <v>0</v>
      </c>
      <c r="ES23">
        <v>0</v>
      </c>
      <c r="ET23">
        <v>7.8393899999999999</v>
      </c>
      <c r="EU23">
        <v>9.8714756707770892</v>
      </c>
      <c r="EV23">
        <v>19.706395149192701</v>
      </c>
      <c r="EW23">
        <v>1.23185787754575</v>
      </c>
      <c r="EX23">
        <v>0</v>
      </c>
      <c r="EY23">
        <v>0</v>
      </c>
      <c r="EZ23">
        <v>0</v>
      </c>
      <c r="FA23">
        <v>0</v>
      </c>
      <c r="FB23">
        <v>0</v>
      </c>
      <c r="FC23">
        <v>0</v>
      </c>
      <c r="FD23">
        <v>1.3228877036070801</v>
      </c>
      <c r="FE23">
        <v>0</v>
      </c>
      <c r="FF23">
        <v>1.3228877036070801</v>
      </c>
      <c r="FG23">
        <v>114.99790779858201</v>
      </c>
      <c r="FH23">
        <v>3.2274450210085202</v>
      </c>
      <c r="FI23">
        <v>0</v>
      </c>
      <c r="FJ23">
        <v>12.8740526593001</v>
      </c>
      <c r="FK23">
        <v>9.3503329138870104</v>
      </c>
      <c r="FL23">
        <v>2.98065133685982</v>
      </c>
      <c r="FM23">
        <v>0.62003171719055405</v>
      </c>
      <c r="FN23">
        <v>13.4721217890775</v>
      </c>
      <c r="FO23">
        <v>6.3068533467525096</v>
      </c>
      <c r="FP23">
        <v>0.86788937061122495</v>
      </c>
      <c r="FQ23">
        <v>126.00242085111</v>
      </c>
      <c r="FR23">
        <v>119.50719375</v>
      </c>
      <c r="FS23">
        <v>9.0475216792083701E-2</v>
      </c>
      <c r="FT23">
        <v>9.9107852835036203E-2</v>
      </c>
      <c r="FU23">
        <v>0</v>
      </c>
      <c r="FV23">
        <v>0</v>
      </c>
      <c r="FW23">
        <v>0</v>
      </c>
      <c r="FX23">
        <v>0</v>
      </c>
      <c r="FY23">
        <v>0</v>
      </c>
      <c r="FZ23">
        <v>0</v>
      </c>
      <c r="GA23">
        <v>0</v>
      </c>
      <c r="GB23">
        <v>0</v>
      </c>
      <c r="GC23">
        <v>0</v>
      </c>
      <c r="GD23">
        <v>0</v>
      </c>
      <c r="GE23">
        <v>0</v>
      </c>
      <c r="GF23">
        <v>0</v>
      </c>
      <c r="GG23">
        <v>0</v>
      </c>
      <c r="GH23">
        <v>0</v>
      </c>
      <c r="GI23">
        <v>0</v>
      </c>
      <c r="GJ23">
        <v>0</v>
      </c>
      <c r="GK23">
        <v>0</v>
      </c>
      <c r="GL23">
        <v>0</v>
      </c>
      <c r="GM23">
        <v>0</v>
      </c>
      <c r="GN23">
        <v>2572.7541293541599</v>
      </c>
      <c r="GO23">
        <v>2.8130211018460799E-3</v>
      </c>
      <c r="GP23">
        <v>1.36282266</v>
      </c>
      <c r="GQ23">
        <v>6.9048581399764802E-2</v>
      </c>
      <c r="GR23">
        <v>6.2213339158190099E-2</v>
      </c>
      <c r="GS23">
        <v>3.0072562183761599E-3</v>
      </c>
      <c r="GT23">
        <v>0</v>
      </c>
      <c r="GU23">
        <v>0</v>
      </c>
      <c r="GV23">
        <v>0</v>
      </c>
      <c r="GW23">
        <v>0</v>
      </c>
      <c r="GX23">
        <v>0</v>
      </c>
      <c r="GY23">
        <v>0</v>
      </c>
      <c r="GZ23">
        <v>0</v>
      </c>
      <c r="HA23">
        <v>0</v>
      </c>
      <c r="HB23">
        <v>0</v>
      </c>
      <c r="HC23">
        <v>0</v>
      </c>
      <c r="HD23">
        <v>4.2403000000000003E-2</v>
      </c>
      <c r="HE23">
        <v>4.2437999999999997E-2</v>
      </c>
      <c r="HF23">
        <v>4.4745E-2</v>
      </c>
      <c r="HG23">
        <v>4.5587999999999997E-2</v>
      </c>
      <c r="HH23">
        <v>318.62113786982798</v>
      </c>
      <c r="HI23">
        <v>289.89069366393602</v>
      </c>
      <c r="HJ23">
        <v>265.83886474442301</v>
      </c>
      <c r="HK23">
        <v>265.01561897124401</v>
      </c>
      <c r="HL23">
        <v>248.834076979733</v>
      </c>
      <c r="HM23">
        <v>246.18986826350999</v>
      </c>
      <c r="HN23">
        <v>245.529402602104</v>
      </c>
      <c r="HO23">
        <v>245.95858633628799</v>
      </c>
      <c r="HP23">
        <v>253.75687255147099</v>
      </c>
      <c r="HQ23">
        <v>4.2840372703766699E-2</v>
      </c>
      <c r="HR23">
        <v>-3.0731330098660602E-2</v>
      </c>
    </row>
    <row r="24" spans="1:226" x14ac:dyDescent="0.35">
      <c r="A24" t="s">
        <v>1127</v>
      </c>
      <c r="B24" t="s">
        <v>351</v>
      </c>
      <c r="C24" t="s">
        <v>352</v>
      </c>
      <c r="D24" t="s">
        <v>2031</v>
      </c>
      <c r="E24" t="s">
        <v>2066</v>
      </c>
      <c r="F24">
        <v>212.844563164693</v>
      </c>
      <c r="G24">
        <v>3.5994670000000002</v>
      </c>
      <c r="H24">
        <v>36.439849006627597</v>
      </c>
      <c r="I24">
        <v>6.8191274237712296</v>
      </c>
      <c r="J24">
        <v>0</v>
      </c>
      <c r="K24">
        <v>3.4324020732959801</v>
      </c>
      <c r="L24">
        <v>3.4324020732959801</v>
      </c>
      <c r="M24">
        <v>0</v>
      </c>
      <c r="N24">
        <v>0</v>
      </c>
      <c r="O24">
        <v>17.495003428417899</v>
      </c>
      <c r="P24">
        <v>3.78862828738268</v>
      </c>
      <c r="Q24">
        <v>0</v>
      </c>
      <c r="R24">
        <v>285.64960215019101</v>
      </c>
      <c r="S24">
        <v>0.61981576600257104</v>
      </c>
      <c r="T24">
        <v>0</v>
      </c>
      <c r="U24">
        <v>35.449071448947699</v>
      </c>
      <c r="V24">
        <v>198.87027929999999</v>
      </c>
      <c r="W24">
        <v>269.00416808938297</v>
      </c>
      <c r="X24">
        <v>0.75441899999999995</v>
      </c>
      <c r="Y24">
        <v>0.92832700000000001</v>
      </c>
      <c r="Z24">
        <v>0.89234899999999995</v>
      </c>
      <c r="AA24">
        <v>0.90422899999999995</v>
      </c>
      <c r="AB24">
        <v>0.897864</v>
      </c>
      <c r="AC24">
        <v>0.95399400000000001</v>
      </c>
      <c r="AD24">
        <v>1.0623929999999999</v>
      </c>
      <c r="AE24">
        <v>1.1385272</v>
      </c>
      <c r="AF24">
        <v>1.8041513899999999</v>
      </c>
      <c r="AG24">
        <v>0.59152939000000004</v>
      </c>
      <c r="AH24">
        <v>2131.9202769685899</v>
      </c>
      <c r="AI24">
        <v>2007.6885674683599</v>
      </c>
      <c r="AJ24">
        <v>133987</v>
      </c>
      <c r="AK24">
        <v>0</v>
      </c>
      <c r="AL24">
        <v>0.61074600000000001</v>
      </c>
      <c r="AM24">
        <v>0</v>
      </c>
      <c r="AN24">
        <v>3.7238369519466699</v>
      </c>
      <c r="AO24">
        <v>35.360295396181399</v>
      </c>
      <c r="AP24">
        <v>6.5482915787687901</v>
      </c>
      <c r="AQ24">
        <v>0</v>
      </c>
      <c r="AR24">
        <v>2.7822825853628101</v>
      </c>
      <c r="AS24">
        <v>0.65011948793317198</v>
      </c>
      <c r="AT24">
        <v>3.7236803738847</v>
      </c>
      <c r="AU24">
        <v>15.1857442818227</v>
      </c>
      <c r="AV24">
        <v>3.78862828738268</v>
      </c>
      <c r="AW24">
        <v>0.224628258864112</v>
      </c>
      <c r="AX24">
        <v>0.788468571120432</v>
      </c>
      <c r="AY24">
        <v>0</v>
      </c>
      <c r="AZ24">
        <v>0</v>
      </c>
      <c r="BA24">
        <v>0</v>
      </c>
      <c r="BB24">
        <v>133987</v>
      </c>
      <c r="BC24">
        <v>182.52402697704699</v>
      </c>
      <c r="BD24">
        <v>186.27264611999999</v>
      </c>
      <c r="BE24">
        <v>5.0849420998583996</v>
      </c>
      <c r="BF24">
        <v>33.700538660890601</v>
      </c>
      <c r="BG24">
        <v>5.6854718951507</v>
      </c>
      <c r="BH24">
        <v>0</v>
      </c>
      <c r="BI24">
        <v>2.7822825853628101</v>
      </c>
      <c r="BJ24">
        <v>0.390071692759903</v>
      </c>
      <c r="BK24">
        <v>11.462063907937999</v>
      </c>
      <c r="BL24">
        <v>2.0278181881038702</v>
      </c>
      <c r="BM24">
        <v>1.30121711071103</v>
      </c>
      <c r="BN24">
        <v>0</v>
      </c>
      <c r="BO24">
        <v>0.31783881000000003</v>
      </c>
      <c r="BP24">
        <v>129457.999999999</v>
      </c>
      <c r="BQ24">
        <v>61.735416180000001</v>
      </c>
      <c r="BR24">
        <v>49.596133142725002</v>
      </c>
      <c r="BS24">
        <v>40.644517544394802</v>
      </c>
      <c r="BT24">
        <v>35.631478290737803</v>
      </c>
      <c r="BU24">
        <v>31.657281220078701</v>
      </c>
      <c r="BV24">
        <v>32.173082136088098</v>
      </c>
      <c r="BW24">
        <v>32.173082136088098</v>
      </c>
      <c r="BX24">
        <v>0.42584685777083298</v>
      </c>
      <c r="BY24">
        <v>0.42584685770508102</v>
      </c>
      <c r="BZ24">
        <v>0.45132580150826901</v>
      </c>
      <c r="CA24">
        <v>0.70922625951299401</v>
      </c>
      <c r="CB24">
        <v>1.03160183201886</v>
      </c>
      <c r="CC24">
        <v>1.28950229002357</v>
      </c>
      <c r="CD24">
        <v>1.67635297703064</v>
      </c>
      <c r="CE24">
        <v>122.18755536</v>
      </c>
      <c r="CF24">
        <v>130.48615945</v>
      </c>
      <c r="CG24">
        <v>139.49211552</v>
      </c>
      <c r="CH24">
        <v>148.50519678000001</v>
      </c>
      <c r="CI24">
        <v>153.60851167999999</v>
      </c>
      <c r="CJ24">
        <v>163.99957793999999</v>
      </c>
      <c r="CK24">
        <v>0</v>
      </c>
      <c r="CL24">
        <v>0</v>
      </c>
      <c r="CM24">
        <v>1.8104079753122899</v>
      </c>
      <c r="CN24">
        <v>1.9562895308777</v>
      </c>
      <c r="CO24">
        <v>1.8345383023267701</v>
      </c>
      <c r="CP24">
        <v>2.7005103023267698</v>
      </c>
      <c r="CQ24">
        <v>2.7005103023267698</v>
      </c>
      <c r="CR24">
        <v>0</v>
      </c>
      <c r="CS24">
        <v>0</v>
      </c>
      <c r="CT24">
        <v>0.869842</v>
      </c>
      <c r="CU24">
        <v>0.54123255000000003</v>
      </c>
      <c r="CV24">
        <v>0</v>
      </c>
      <c r="CW24">
        <v>0</v>
      </c>
      <c r="CX24">
        <v>0</v>
      </c>
      <c r="CY24">
        <v>9.0701273566666707</v>
      </c>
      <c r="CZ24">
        <v>11.6568838677778</v>
      </c>
      <c r="DA24">
        <v>10.853627706888901</v>
      </c>
      <c r="DB24">
        <v>8.0286231142868907</v>
      </c>
      <c r="DC24">
        <v>8.1686948700860906</v>
      </c>
      <c r="DD24">
        <v>9.5216780748271201</v>
      </c>
      <c r="DE24">
        <v>7.2022161165749798</v>
      </c>
      <c r="DF24">
        <v>9.5500118175163295E-2</v>
      </c>
      <c r="DG24">
        <v>6.8299797691559402E-2</v>
      </c>
      <c r="DH24">
        <v>7.2439890661356796E-2</v>
      </c>
      <c r="DI24">
        <v>0</v>
      </c>
      <c r="DJ24">
        <v>0</v>
      </c>
      <c r="DK24">
        <v>0</v>
      </c>
      <c r="DL24">
        <v>0</v>
      </c>
      <c r="DM24">
        <v>0</v>
      </c>
      <c r="DN24">
        <v>0</v>
      </c>
      <c r="DO24">
        <v>0</v>
      </c>
      <c r="DP24">
        <v>0</v>
      </c>
      <c r="DQ24">
        <v>0</v>
      </c>
      <c r="DR24">
        <v>0</v>
      </c>
      <c r="DS24">
        <v>0</v>
      </c>
      <c r="DT24">
        <v>0</v>
      </c>
      <c r="DU24">
        <v>2.2336884794798002</v>
      </c>
      <c r="DV24">
        <v>2.2258117890870799</v>
      </c>
      <c r="DW24">
        <v>0</v>
      </c>
      <c r="DX24">
        <v>0</v>
      </c>
      <c r="DY24">
        <v>0</v>
      </c>
      <c r="DZ24">
        <v>0</v>
      </c>
      <c r="EA24">
        <v>0</v>
      </c>
      <c r="EB24">
        <v>0</v>
      </c>
      <c r="EC24">
        <v>0</v>
      </c>
      <c r="ED24">
        <v>0.86597199999999996</v>
      </c>
      <c r="EE24">
        <v>0.86597199999999996</v>
      </c>
      <c r="EF24">
        <v>0</v>
      </c>
      <c r="EG24">
        <v>0</v>
      </c>
      <c r="EH24">
        <v>0</v>
      </c>
      <c r="EI24">
        <v>0</v>
      </c>
      <c r="EJ24">
        <v>0</v>
      </c>
      <c r="EK24">
        <v>0</v>
      </c>
      <c r="EL24">
        <v>1.4793689999999999</v>
      </c>
      <c r="EM24">
        <v>0</v>
      </c>
      <c r="EN24">
        <v>0</v>
      </c>
      <c r="EO24">
        <v>0</v>
      </c>
      <c r="EP24">
        <v>0</v>
      </c>
      <c r="EQ24">
        <v>0</v>
      </c>
      <c r="ER24">
        <v>0</v>
      </c>
      <c r="ES24">
        <v>0</v>
      </c>
      <c r="ET24">
        <v>4.546354</v>
      </c>
      <c r="EU24">
        <v>4.7628470449932996</v>
      </c>
      <c r="EV24">
        <v>31.4608295581905</v>
      </c>
      <c r="EW24">
        <v>0.27857289033727001</v>
      </c>
      <c r="EX24">
        <v>0</v>
      </c>
      <c r="EY24">
        <v>0</v>
      </c>
      <c r="EZ24">
        <v>0</v>
      </c>
      <c r="FA24">
        <v>0</v>
      </c>
      <c r="FB24">
        <v>0</v>
      </c>
      <c r="FC24">
        <v>0</v>
      </c>
      <c r="FD24">
        <v>0.299158415839064</v>
      </c>
      <c r="FE24">
        <v>0</v>
      </c>
      <c r="FF24">
        <v>0.299158415839064</v>
      </c>
      <c r="FG24">
        <v>32.178198634135597</v>
      </c>
      <c r="FH24">
        <v>7.2553699767781596</v>
      </c>
      <c r="FI24">
        <v>0</v>
      </c>
      <c r="FJ24">
        <v>2.7822825853628101</v>
      </c>
      <c r="FK24">
        <v>3.2882308395601099</v>
      </c>
      <c r="FL24">
        <v>2.0074952243271502</v>
      </c>
      <c r="FM24">
        <v>0</v>
      </c>
      <c r="FN24">
        <v>6.7703422693204498</v>
      </c>
      <c r="FO24">
        <v>2.2179306137983201</v>
      </c>
      <c r="FP24">
        <v>0.58453122148190095</v>
      </c>
      <c r="FQ24">
        <v>182.52402697704699</v>
      </c>
      <c r="FR24">
        <v>174.67636278000001</v>
      </c>
      <c r="FS24">
        <v>6.4477317088082603E-2</v>
      </c>
      <c r="FT24">
        <v>4.7939666200356598E-2</v>
      </c>
      <c r="FU24">
        <v>0</v>
      </c>
      <c r="FV24">
        <v>0</v>
      </c>
      <c r="FW24">
        <v>0</v>
      </c>
      <c r="FX24">
        <v>0</v>
      </c>
      <c r="FY24">
        <v>0</v>
      </c>
      <c r="FZ24">
        <v>0</v>
      </c>
      <c r="GA24">
        <v>0</v>
      </c>
      <c r="GB24">
        <v>0</v>
      </c>
      <c r="GC24">
        <v>0</v>
      </c>
      <c r="GD24">
        <v>0</v>
      </c>
      <c r="GE24">
        <v>0</v>
      </c>
      <c r="GF24">
        <v>0</v>
      </c>
      <c r="GG24">
        <v>0</v>
      </c>
      <c r="GH24">
        <v>0</v>
      </c>
      <c r="GI24">
        <v>0</v>
      </c>
      <c r="GJ24">
        <v>0</v>
      </c>
      <c r="GK24">
        <v>0</v>
      </c>
      <c r="GL24">
        <v>0</v>
      </c>
      <c r="GM24">
        <v>0</v>
      </c>
      <c r="GN24">
        <v>1843.3306118071</v>
      </c>
      <c r="GO24">
        <v>1.8980759253047999E-3</v>
      </c>
      <c r="GP24">
        <v>0.73382281000000005</v>
      </c>
      <c r="GQ24">
        <v>7.5544691389037202E-2</v>
      </c>
      <c r="GR24">
        <v>7.1763090510426703E-2</v>
      </c>
      <c r="GS24">
        <v>2.0414654853149099E-3</v>
      </c>
      <c r="GT24">
        <v>0</v>
      </c>
      <c r="GU24">
        <v>0</v>
      </c>
      <c r="GV24">
        <v>0</v>
      </c>
      <c r="GW24">
        <v>0</v>
      </c>
      <c r="GX24">
        <v>0</v>
      </c>
      <c r="GY24">
        <v>0</v>
      </c>
      <c r="GZ24">
        <v>0</v>
      </c>
      <c r="HA24">
        <v>0</v>
      </c>
      <c r="HB24">
        <v>0</v>
      </c>
      <c r="HC24">
        <v>0</v>
      </c>
      <c r="HD24">
        <v>0.47025499999999998</v>
      </c>
      <c r="HE24">
        <v>0.471557</v>
      </c>
      <c r="HF24">
        <v>0.480989</v>
      </c>
      <c r="HG24">
        <v>0.490064</v>
      </c>
      <c r="HH24">
        <v>250.992192650775</v>
      </c>
      <c r="HI24">
        <v>239.51015573332401</v>
      </c>
      <c r="HJ24">
        <v>225.002592247351</v>
      </c>
      <c r="HK24">
        <v>215.18469874326499</v>
      </c>
      <c r="HL24">
        <v>199.54383290451</v>
      </c>
      <c r="HM24">
        <v>197.14224752541401</v>
      </c>
      <c r="HN24">
        <v>197.312437227853</v>
      </c>
      <c r="HO24">
        <v>195.395338595379</v>
      </c>
      <c r="HP24">
        <v>194.26886487261299</v>
      </c>
      <c r="HQ24">
        <v>6.1877978244845998E-2</v>
      </c>
      <c r="HR24">
        <v>5.7985293912361504E-3</v>
      </c>
    </row>
    <row r="25" spans="1:226" x14ac:dyDescent="0.35">
      <c r="A25" t="s">
        <v>1132</v>
      </c>
      <c r="B25" t="s">
        <v>361</v>
      </c>
      <c r="C25" t="s">
        <v>362</v>
      </c>
      <c r="D25" t="s">
        <v>2031</v>
      </c>
      <c r="E25" t="s">
        <v>2068</v>
      </c>
      <c r="F25">
        <v>305.10180129525799</v>
      </c>
      <c r="G25">
        <v>3.0407829999999998</v>
      </c>
      <c r="H25">
        <v>47.342197414327202</v>
      </c>
      <c r="I25">
        <v>9.4034402130761094</v>
      </c>
      <c r="J25">
        <v>0</v>
      </c>
      <c r="K25">
        <v>10.7401187825131</v>
      </c>
      <c r="L25">
        <v>10.7401187825131</v>
      </c>
      <c r="M25">
        <v>0</v>
      </c>
      <c r="N25">
        <v>0</v>
      </c>
      <c r="O25">
        <v>29.4707802186728</v>
      </c>
      <c r="P25">
        <v>6.3465393354744197</v>
      </c>
      <c r="Q25">
        <v>0</v>
      </c>
      <c r="R25">
        <v>413.12315866938502</v>
      </c>
      <c r="S25">
        <v>0.83547341006328502</v>
      </c>
      <c r="T25">
        <v>0</v>
      </c>
      <c r="U25">
        <v>46.4928220062123</v>
      </c>
      <c r="V25">
        <v>287.08597738499998</v>
      </c>
      <c r="W25">
        <v>390.58179406143802</v>
      </c>
      <c r="X25">
        <v>1.217017</v>
      </c>
      <c r="Y25">
        <v>1.442339</v>
      </c>
      <c r="Z25">
        <v>1.395143</v>
      </c>
      <c r="AA25">
        <v>1.3904650000000001</v>
      </c>
      <c r="AB25">
        <v>1.3483989999999999</v>
      </c>
      <c r="AC25">
        <v>1.395716</v>
      </c>
      <c r="AD25">
        <v>1.5060370000000001</v>
      </c>
      <c r="AE25">
        <v>1.5308770899999999</v>
      </c>
      <c r="AF25">
        <v>2.5017828400000002</v>
      </c>
      <c r="AG25">
        <v>0.36390484000000001</v>
      </c>
      <c r="AH25">
        <v>2173.42872526363</v>
      </c>
      <c r="AI25">
        <v>2054.83927241535</v>
      </c>
      <c r="AJ25">
        <v>190079</v>
      </c>
      <c r="AK25">
        <v>0</v>
      </c>
      <c r="AL25">
        <v>0.84202500000000002</v>
      </c>
      <c r="AM25">
        <v>0</v>
      </c>
      <c r="AN25">
        <v>4.0848796260711104</v>
      </c>
      <c r="AO25">
        <v>46.4119697945223</v>
      </c>
      <c r="AP25">
        <v>8.9733643384628792</v>
      </c>
      <c r="AQ25">
        <v>0</v>
      </c>
      <c r="AR25">
        <v>8.7058697714337896</v>
      </c>
      <c r="AS25">
        <v>2.0342490110792899</v>
      </c>
      <c r="AT25">
        <v>6.2377415182948601</v>
      </c>
      <c r="AU25">
        <v>25.602413385621698</v>
      </c>
      <c r="AV25">
        <v>6.3465393354744197</v>
      </c>
      <c r="AW25">
        <v>0.29698357377242401</v>
      </c>
      <c r="AX25">
        <v>0</v>
      </c>
      <c r="AY25">
        <v>0</v>
      </c>
      <c r="AZ25">
        <v>0</v>
      </c>
      <c r="BA25">
        <v>0</v>
      </c>
      <c r="BB25">
        <v>190079</v>
      </c>
      <c r="BC25">
        <v>254.68134827341299</v>
      </c>
      <c r="BD25">
        <v>271.09682311500001</v>
      </c>
      <c r="BE25">
        <v>3.7936913158669099</v>
      </c>
      <c r="BF25">
        <v>44.516543391867998</v>
      </c>
      <c r="BG25">
        <v>7.5168270547468303</v>
      </c>
      <c r="BH25">
        <v>0</v>
      </c>
      <c r="BI25">
        <v>8.7058697714337896</v>
      </c>
      <c r="BJ25">
        <v>1.2205494066475699</v>
      </c>
      <c r="BK25">
        <v>19.364671867326798</v>
      </c>
      <c r="BL25">
        <v>3.3969096252729698</v>
      </c>
      <c r="BM25">
        <v>1.72035392940728</v>
      </c>
      <c r="BN25">
        <v>0</v>
      </c>
      <c r="BO25">
        <v>0.38089624999999999</v>
      </c>
      <c r="BP25">
        <v>185472</v>
      </c>
      <c r="BQ25">
        <v>81.730067199999993</v>
      </c>
      <c r="BR25">
        <v>65.268129957444998</v>
      </c>
      <c r="BS25">
        <v>53.138654796207298</v>
      </c>
      <c r="BT25">
        <v>46.332941411863501</v>
      </c>
      <c r="BU25">
        <v>41.854451546542798</v>
      </c>
      <c r="BV25">
        <v>42.536397803920302</v>
      </c>
      <c r="BW25">
        <v>42.536397803920302</v>
      </c>
      <c r="BX25">
        <v>0.56301697375000004</v>
      </c>
      <c r="BY25">
        <v>0.56301697382526406</v>
      </c>
      <c r="BZ25">
        <v>0.59670297520529503</v>
      </c>
      <c r="CA25">
        <v>0.937676103894035</v>
      </c>
      <c r="CB25">
        <v>1.3638925147549601</v>
      </c>
      <c r="CC25">
        <v>1.7048656434437</v>
      </c>
      <c r="CD25">
        <v>2.2163253364768098</v>
      </c>
      <c r="CE25">
        <v>168.78481192999999</v>
      </c>
      <c r="CF25">
        <v>179.43237987000001</v>
      </c>
      <c r="CG25">
        <v>191.05545137999999</v>
      </c>
      <c r="CH25">
        <v>206.43449626399999</v>
      </c>
      <c r="CI25">
        <v>216.242674725</v>
      </c>
      <c r="CJ25">
        <v>229.50403924400001</v>
      </c>
      <c r="CK25">
        <v>0</v>
      </c>
      <c r="CL25">
        <v>0</v>
      </c>
      <c r="CM25">
        <v>4.6931335167171699</v>
      </c>
      <c r="CN25">
        <v>5.9862464801916904</v>
      </c>
      <c r="CO25">
        <v>6.9992910114746696</v>
      </c>
      <c r="CP25">
        <v>8.4499290114746692</v>
      </c>
      <c r="CQ25">
        <v>8.4499290114746692</v>
      </c>
      <c r="CR25">
        <v>0</v>
      </c>
      <c r="CS25">
        <v>0</v>
      </c>
      <c r="CT25">
        <v>1.45712</v>
      </c>
      <c r="CU25">
        <v>0.90664845000000005</v>
      </c>
      <c r="CV25">
        <v>0</v>
      </c>
      <c r="CW25">
        <v>0</v>
      </c>
      <c r="CX25">
        <v>0</v>
      </c>
      <c r="CY25">
        <v>6.53778205444444</v>
      </c>
      <c r="CZ25">
        <v>9.2038179988888906</v>
      </c>
      <c r="DA25">
        <v>8.2540391210577795</v>
      </c>
      <c r="DB25">
        <v>8.5625729566611195</v>
      </c>
      <c r="DC25">
        <v>9.3274681779213093</v>
      </c>
      <c r="DD25">
        <v>11.1927539275367</v>
      </c>
      <c r="DE25">
        <v>7.8406120979835299</v>
      </c>
      <c r="DF25">
        <v>0.126358931082551</v>
      </c>
      <c r="DG25">
        <v>9.0369410995184002E-2</v>
      </c>
      <c r="DH25">
        <v>9.5847286124997502E-2</v>
      </c>
      <c r="DI25">
        <v>0</v>
      </c>
      <c r="DJ25">
        <v>0</v>
      </c>
      <c r="DK25">
        <v>0</v>
      </c>
      <c r="DL25">
        <v>0</v>
      </c>
      <c r="DM25">
        <v>0</v>
      </c>
      <c r="DN25">
        <v>0</v>
      </c>
      <c r="DO25">
        <v>0</v>
      </c>
      <c r="DP25">
        <v>0</v>
      </c>
      <c r="DQ25">
        <v>0</v>
      </c>
      <c r="DR25">
        <v>0</v>
      </c>
      <c r="DS25">
        <v>0</v>
      </c>
      <c r="DT25">
        <v>0</v>
      </c>
      <c r="DU25">
        <v>2.9726947625361202</v>
      </c>
      <c r="DV25">
        <v>2.97416632865168</v>
      </c>
      <c r="DW25">
        <v>0</v>
      </c>
      <c r="DX25">
        <v>0</v>
      </c>
      <c r="DY25">
        <v>0</v>
      </c>
      <c r="DZ25">
        <v>0</v>
      </c>
      <c r="EA25">
        <v>0</v>
      </c>
      <c r="EB25">
        <v>0</v>
      </c>
      <c r="EC25">
        <v>0</v>
      </c>
      <c r="ED25">
        <v>1.4506380000000001</v>
      </c>
      <c r="EE25">
        <v>1.4506380000000001</v>
      </c>
      <c r="EF25">
        <v>0</v>
      </c>
      <c r="EG25">
        <v>0</v>
      </c>
      <c r="EH25">
        <v>0</v>
      </c>
      <c r="EI25">
        <v>0</v>
      </c>
      <c r="EJ25">
        <v>0</v>
      </c>
      <c r="EK25">
        <v>0</v>
      </c>
      <c r="EL25">
        <v>2.478173</v>
      </c>
      <c r="EM25">
        <v>0</v>
      </c>
      <c r="EN25">
        <v>0</v>
      </c>
      <c r="EO25">
        <v>0</v>
      </c>
      <c r="EP25">
        <v>0</v>
      </c>
      <c r="EQ25">
        <v>0</v>
      </c>
      <c r="ER25">
        <v>0</v>
      </c>
      <c r="ES25">
        <v>0</v>
      </c>
      <c r="ET25">
        <v>7.6158479999999997</v>
      </c>
      <c r="EU25">
        <v>7.9785073905985398</v>
      </c>
      <c r="EV25">
        <v>56.887985979672699</v>
      </c>
      <c r="EW25">
        <v>0.33535585293082998</v>
      </c>
      <c r="EX25">
        <v>0</v>
      </c>
      <c r="EY25">
        <v>0</v>
      </c>
      <c r="EZ25">
        <v>0</v>
      </c>
      <c r="FA25">
        <v>0</v>
      </c>
      <c r="FB25">
        <v>0</v>
      </c>
      <c r="FC25">
        <v>0</v>
      </c>
      <c r="FD25">
        <v>0.360137433271708</v>
      </c>
      <c r="FE25">
        <v>0</v>
      </c>
      <c r="FF25">
        <v>0.360137433271708</v>
      </c>
      <c r="FG25">
        <v>42.543162384134</v>
      </c>
      <c r="FH25">
        <v>6.6140441106016699</v>
      </c>
      <c r="FI25">
        <v>0</v>
      </c>
      <c r="FJ25">
        <v>8.7058697714337896</v>
      </c>
      <c r="FK25">
        <v>4.3474073907814299</v>
      </c>
      <c r="FL25">
        <v>3.3628655124071201</v>
      </c>
      <c r="FM25">
        <v>0</v>
      </c>
      <c r="FN25">
        <v>11.3413729030057</v>
      </c>
      <c r="FO25">
        <v>2.93235126958611</v>
      </c>
      <c r="FP25">
        <v>0.97918035461605402</v>
      </c>
      <c r="FQ25">
        <v>254.68134827341299</v>
      </c>
      <c r="FR25">
        <v>242.848655783</v>
      </c>
      <c r="FS25">
        <v>6.4657446426567705E-2</v>
      </c>
      <c r="FT25">
        <v>8.90724060592296E-2</v>
      </c>
      <c r="FU25">
        <v>0</v>
      </c>
      <c r="FV25">
        <v>0</v>
      </c>
      <c r="FW25">
        <v>0</v>
      </c>
      <c r="FX25">
        <v>0</v>
      </c>
      <c r="FY25">
        <v>0</v>
      </c>
      <c r="FZ25">
        <v>0</v>
      </c>
      <c r="GA25">
        <v>0</v>
      </c>
      <c r="GB25">
        <v>0</v>
      </c>
      <c r="GC25">
        <v>0</v>
      </c>
      <c r="GD25">
        <v>0</v>
      </c>
      <c r="GE25">
        <v>0</v>
      </c>
      <c r="GF25">
        <v>0</v>
      </c>
      <c r="GG25">
        <v>0</v>
      </c>
      <c r="GH25">
        <v>0</v>
      </c>
      <c r="GI25">
        <v>0</v>
      </c>
      <c r="GJ25">
        <v>0</v>
      </c>
      <c r="GK25">
        <v>0</v>
      </c>
      <c r="GL25">
        <v>0</v>
      </c>
      <c r="GM25">
        <v>0</v>
      </c>
      <c r="GN25">
        <v>1799.44436972073</v>
      </c>
      <c r="GO25">
        <v>1.9339927408594301E-3</v>
      </c>
      <c r="GP25">
        <v>1.2416722499999999</v>
      </c>
      <c r="GQ25">
        <v>7.6682210337583503E-2</v>
      </c>
      <c r="GR25">
        <v>7.1563359292250897E-2</v>
      </c>
      <c r="GS25">
        <v>2.0822955790053702E-3</v>
      </c>
      <c r="GT25">
        <v>0</v>
      </c>
      <c r="GU25">
        <v>0</v>
      </c>
      <c r="GV25">
        <v>0</v>
      </c>
      <c r="GW25">
        <v>0</v>
      </c>
      <c r="GX25">
        <v>0</v>
      </c>
      <c r="GY25">
        <v>0</v>
      </c>
      <c r="GZ25">
        <v>0</v>
      </c>
      <c r="HA25">
        <v>0</v>
      </c>
      <c r="HB25">
        <v>0</v>
      </c>
      <c r="HC25">
        <v>0</v>
      </c>
      <c r="HD25">
        <v>0.64833200000000002</v>
      </c>
      <c r="HE25">
        <v>0.65012599999999998</v>
      </c>
      <c r="HF25">
        <v>0.66313100000000003</v>
      </c>
      <c r="HG25">
        <v>0.67564299999999999</v>
      </c>
      <c r="HH25">
        <v>364.49715331757</v>
      </c>
      <c r="HI25">
        <v>334.68587698084298</v>
      </c>
      <c r="HJ25">
        <v>314.36015227638501</v>
      </c>
      <c r="HK25">
        <v>302.39954963037502</v>
      </c>
      <c r="HL25">
        <v>281.06498797569401</v>
      </c>
      <c r="HM25">
        <v>272.00168466660898</v>
      </c>
      <c r="HN25">
        <v>263.66025840396401</v>
      </c>
      <c r="HO25">
        <v>258.97274797368902</v>
      </c>
      <c r="HP25">
        <v>258.959054089277</v>
      </c>
      <c r="HQ25">
        <v>5.7712276789843697E-2</v>
      </c>
      <c r="HR25" s="83">
        <v>5.2880500587937403E-5</v>
      </c>
    </row>
    <row r="26" spans="1:226" x14ac:dyDescent="0.35">
      <c r="A26" t="s">
        <v>1134</v>
      </c>
      <c r="B26" t="s">
        <v>365</v>
      </c>
      <c r="C26" t="s">
        <v>366</v>
      </c>
      <c r="D26" t="s">
        <v>2031</v>
      </c>
      <c r="E26" t="s">
        <v>2068</v>
      </c>
      <c r="F26">
        <v>258.02850020362399</v>
      </c>
      <c r="G26">
        <v>1.215408</v>
      </c>
      <c r="H26">
        <v>63.443912521008102</v>
      </c>
      <c r="I26">
        <v>11.292028378623399</v>
      </c>
      <c r="J26">
        <v>0</v>
      </c>
      <c r="K26">
        <v>13.354407610008099</v>
      </c>
      <c r="L26">
        <v>13.354407610008099</v>
      </c>
      <c r="M26">
        <v>0</v>
      </c>
      <c r="N26">
        <v>0.48550674352918899</v>
      </c>
      <c r="O26">
        <v>31.660880066578699</v>
      </c>
      <c r="P26">
        <v>6.4190827751077197</v>
      </c>
      <c r="Q26">
        <v>0</v>
      </c>
      <c r="R26">
        <v>387.19581267641303</v>
      </c>
      <c r="S26">
        <v>0.940371121462935</v>
      </c>
      <c r="T26">
        <v>0</v>
      </c>
      <c r="U26">
        <v>58.278278269273798</v>
      </c>
      <c r="V26">
        <v>243.15656694399999</v>
      </c>
      <c r="W26">
        <v>367.59636183756902</v>
      </c>
      <c r="X26">
        <v>1.862792</v>
      </c>
      <c r="Y26">
        <v>2.2548900000000001</v>
      </c>
      <c r="Z26">
        <v>2.1727059999999998</v>
      </c>
      <c r="AA26">
        <v>2.159294</v>
      </c>
      <c r="AB26">
        <v>2.1397599999999999</v>
      </c>
      <c r="AC26">
        <v>2.18912</v>
      </c>
      <c r="AD26">
        <v>2.3217159999999999</v>
      </c>
      <c r="AE26">
        <v>2.46903691999999</v>
      </c>
      <c r="AF26">
        <v>2.83073386</v>
      </c>
      <c r="AG26">
        <v>0.67385885999999995</v>
      </c>
      <c r="AH26">
        <v>2326.9818183132402</v>
      </c>
      <c r="AI26">
        <v>2209.1924098078598</v>
      </c>
      <c r="AJ26">
        <v>166394</v>
      </c>
      <c r="AK26">
        <v>0</v>
      </c>
      <c r="AL26">
        <v>0.84122200000000003</v>
      </c>
      <c r="AM26">
        <v>0</v>
      </c>
      <c r="AN26">
        <v>2.80306042821333</v>
      </c>
      <c r="AO26">
        <v>62.048361200840198</v>
      </c>
      <c r="AP26">
        <v>10.833526323578001</v>
      </c>
      <c r="AQ26">
        <v>0</v>
      </c>
      <c r="AR26">
        <v>10.8249951310288</v>
      </c>
      <c r="AS26">
        <v>2.52941247897932</v>
      </c>
      <c r="AT26">
        <v>6.3090413561058698</v>
      </c>
      <c r="AU26">
        <v>27.2627895363172</v>
      </c>
      <c r="AV26">
        <v>6.4190827751077197</v>
      </c>
      <c r="AW26">
        <v>0.369709159504505</v>
      </c>
      <c r="AX26">
        <v>0</v>
      </c>
      <c r="AY26">
        <v>0</v>
      </c>
      <c r="AZ26">
        <v>0</v>
      </c>
      <c r="BA26">
        <v>0</v>
      </c>
      <c r="BB26">
        <v>166394</v>
      </c>
      <c r="BC26">
        <v>214.44785778517399</v>
      </c>
      <c r="BD26">
        <v>228.933915028</v>
      </c>
      <c r="BE26">
        <v>1.5486049414324701</v>
      </c>
      <c r="BF26">
        <v>59.126641179427502</v>
      </c>
      <c r="BG26">
        <v>9.3575538765535207</v>
      </c>
      <c r="BH26">
        <v>0</v>
      </c>
      <c r="BI26">
        <v>10.8249951310288</v>
      </c>
      <c r="BJ26">
        <v>1.51764748738759</v>
      </c>
      <c r="BK26">
        <v>20.8909307080446</v>
      </c>
      <c r="BL26">
        <v>3.4357376377243201</v>
      </c>
      <c r="BM26">
        <v>2.1416356373259302</v>
      </c>
      <c r="BN26">
        <v>0</v>
      </c>
      <c r="BO26">
        <v>0.37213306000000002</v>
      </c>
      <c r="BP26">
        <v>163484</v>
      </c>
      <c r="BQ26">
        <v>95.876268300000007</v>
      </c>
      <c r="BR26">
        <v>80.208869517119993</v>
      </c>
      <c r="BS26">
        <v>68.686543202642198</v>
      </c>
      <c r="BT26">
        <v>62.207024769637499</v>
      </c>
      <c r="BU26">
        <v>55.390171810828299</v>
      </c>
      <c r="BV26">
        <v>56.292659335240899</v>
      </c>
      <c r="BW26">
        <v>56.311128901771099</v>
      </c>
      <c r="BX26">
        <v>0.70088903558333304</v>
      </c>
      <c r="BY26">
        <v>0.700889035707839</v>
      </c>
      <c r="BZ26">
        <v>0.74282409294721496</v>
      </c>
      <c r="CA26">
        <v>1.16729500320277</v>
      </c>
      <c r="CB26">
        <v>1.69788364102219</v>
      </c>
      <c r="CC26">
        <v>2.1223545512777302</v>
      </c>
      <c r="CD26">
        <v>2.75906091666105</v>
      </c>
      <c r="CE26">
        <v>143.93393487</v>
      </c>
      <c r="CF26">
        <v>152.66841375000001</v>
      </c>
      <c r="CG26">
        <v>160.42001758000001</v>
      </c>
      <c r="CH26">
        <v>171.58450504499999</v>
      </c>
      <c r="CI26">
        <v>185.08129260800001</v>
      </c>
      <c r="CJ26">
        <v>195.557324709</v>
      </c>
      <c r="CK26">
        <v>0</v>
      </c>
      <c r="CL26">
        <v>0</v>
      </c>
      <c r="CM26">
        <v>5.7611939423228096</v>
      </c>
      <c r="CN26">
        <v>7.5516814190772701</v>
      </c>
      <c r="CO26">
        <v>9.0395166822422599</v>
      </c>
      <c r="CP26">
        <v>10.506735682242301</v>
      </c>
      <c r="CQ26">
        <v>10.506735682242301</v>
      </c>
      <c r="CR26">
        <v>0</v>
      </c>
      <c r="CS26">
        <v>0</v>
      </c>
      <c r="CT26">
        <v>1.4737750000000001</v>
      </c>
      <c r="CU26">
        <v>0.91701180000000004</v>
      </c>
      <c r="CV26">
        <v>0</v>
      </c>
      <c r="CW26">
        <v>0</v>
      </c>
      <c r="CX26">
        <v>0</v>
      </c>
      <c r="CY26">
        <v>5.4244647088888902</v>
      </c>
      <c r="CZ26">
        <v>8.0715439377777791</v>
      </c>
      <c r="DA26">
        <v>8.4977580765511096</v>
      </c>
      <c r="DB26">
        <v>8.8705023215071108</v>
      </c>
      <c r="DC26">
        <v>10.253725966611499</v>
      </c>
      <c r="DD26">
        <v>10.1775101052948</v>
      </c>
      <c r="DE26">
        <v>6.64554916042486</v>
      </c>
      <c r="DF26">
        <v>0.15430715058501299</v>
      </c>
      <c r="DG26">
        <v>0.110357425401158</v>
      </c>
      <c r="DH26">
        <v>0.117046903503737</v>
      </c>
      <c r="DI26">
        <v>0</v>
      </c>
      <c r="DJ26">
        <v>0</v>
      </c>
      <c r="DK26">
        <v>0</v>
      </c>
      <c r="DL26">
        <v>0</v>
      </c>
      <c r="DM26">
        <v>0</v>
      </c>
      <c r="DN26">
        <v>0</v>
      </c>
      <c r="DO26">
        <v>0</v>
      </c>
      <c r="DP26">
        <v>0</v>
      </c>
      <c r="DQ26">
        <v>0</v>
      </c>
      <c r="DR26">
        <v>0</v>
      </c>
      <c r="DS26">
        <v>0</v>
      </c>
      <c r="DT26">
        <v>0</v>
      </c>
      <c r="DU26">
        <v>1.4299923854594601</v>
      </c>
      <c r="DV26">
        <v>1.4363462644546701</v>
      </c>
      <c r="DW26">
        <v>0</v>
      </c>
      <c r="DX26">
        <v>0</v>
      </c>
      <c r="DY26">
        <v>0</v>
      </c>
      <c r="DZ26">
        <v>0</v>
      </c>
      <c r="EA26">
        <v>0</v>
      </c>
      <c r="EB26">
        <v>0</v>
      </c>
      <c r="EC26">
        <v>0</v>
      </c>
      <c r="ED26">
        <v>1.4672190000000001</v>
      </c>
      <c r="EE26">
        <v>1.4672190000000001</v>
      </c>
      <c r="EF26">
        <v>0</v>
      </c>
      <c r="EG26">
        <v>0</v>
      </c>
      <c r="EH26">
        <v>0</v>
      </c>
      <c r="EI26">
        <v>0</v>
      </c>
      <c r="EJ26">
        <v>0</v>
      </c>
      <c r="EK26">
        <v>0</v>
      </c>
      <c r="EL26">
        <v>2.5064989999999998</v>
      </c>
      <c r="EM26">
        <v>0</v>
      </c>
      <c r="EN26">
        <v>0</v>
      </c>
      <c r="EO26">
        <v>0</v>
      </c>
      <c r="EP26">
        <v>0</v>
      </c>
      <c r="EQ26">
        <v>0</v>
      </c>
      <c r="ER26">
        <v>0</v>
      </c>
      <c r="ES26">
        <v>0</v>
      </c>
      <c r="ET26">
        <v>7.886819</v>
      </c>
      <c r="EU26">
        <v>8.5509534025014595</v>
      </c>
      <c r="EV26">
        <v>48.112091699892602</v>
      </c>
      <c r="EW26">
        <v>0.36735955145086802</v>
      </c>
      <c r="EX26">
        <v>0</v>
      </c>
      <c r="EY26">
        <v>0</v>
      </c>
      <c r="EZ26">
        <v>0</v>
      </c>
      <c r="FA26">
        <v>0</v>
      </c>
      <c r="FB26">
        <v>0</v>
      </c>
      <c r="FC26">
        <v>0</v>
      </c>
      <c r="FD26">
        <v>0.39450608895336498</v>
      </c>
      <c r="FE26">
        <v>0</v>
      </c>
      <c r="FF26">
        <v>0.39450608895336498</v>
      </c>
      <c r="FG26">
        <v>56.421132613956097</v>
      </c>
      <c r="FH26">
        <v>4.7648052402022296</v>
      </c>
      <c r="FI26">
        <v>0</v>
      </c>
      <c r="FJ26">
        <v>10.8249951310288</v>
      </c>
      <c r="FK26">
        <v>5.4120041057582204</v>
      </c>
      <c r="FL26">
        <v>3.4013043872645699</v>
      </c>
      <c r="FM26">
        <v>7.6592399547754403E-2</v>
      </c>
      <c r="FN26">
        <v>12.0291290018785</v>
      </c>
      <c r="FO26">
        <v>3.6504278990237902</v>
      </c>
      <c r="FP26">
        <v>0.99037277101662002</v>
      </c>
      <c r="FQ26">
        <v>214.44785778517399</v>
      </c>
      <c r="FR26">
        <v>203.67447552300001</v>
      </c>
      <c r="FS26">
        <v>6.9465883220098099E-2</v>
      </c>
      <c r="FT26">
        <v>9.3628481089232496E-2</v>
      </c>
      <c r="FU26">
        <v>0</v>
      </c>
      <c r="FV26">
        <v>0</v>
      </c>
      <c r="FW26">
        <v>0</v>
      </c>
      <c r="FX26">
        <v>0</v>
      </c>
      <c r="FY26">
        <v>0</v>
      </c>
      <c r="FZ26">
        <v>0</v>
      </c>
      <c r="GA26">
        <v>0</v>
      </c>
      <c r="GB26">
        <v>0</v>
      </c>
      <c r="GC26">
        <v>0</v>
      </c>
      <c r="GD26">
        <v>0</v>
      </c>
      <c r="GE26">
        <v>0</v>
      </c>
      <c r="GF26">
        <v>0</v>
      </c>
      <c r="GG26">
        <v>0</v>
      </c>
      <c r="GH26">
        <v>0</v>
      </c>
      <c r="GI26">
        <v>0</v>
      </c>
      <c r="GJ26">
        <v>0</v>
      </c>
      <c r="GK26">
        <v>0</v>
      </c>
      <c r="GL26">
        <v>0</v>
      </c>
      <c r="GM26">
        <v>0</v>
      </c>
      <c r="GN26">
        <v>1901.1421955481401</v>
      </c>
      <c r="GO26">
        <v>2.0586397393282099E-3</v>
      </c>
      <c r="GP26">
        <v>1.8711000599999901</v>
      </c>
      <c r="GQ26">
        <v>7.7299103076739803E-2</v>
      </c>
      <c r="GR26">
        <v>7.7139500317139106E-2</v>
      </c>
      <c r="GS26">
        <v>2.2177707447364101E-3</v>
      </c>
      <c r="GT26">
        <v>0</v>
      </c>
      <c r="GU26">
        <v>0</v>
      </c>
      <c r="GV26">
        <v>0</v>
      </c>
      <c r="GW26">
        <v>0</v>
      </c>
      <c r="GX26">
        <v>0</v>
      </c>
      <c r="GY26">
        <v>0</v>
      </c>
      <c r="GZ26">
        <v>0</v>
      </c>
      <c r="HA26">
        <v>0</v>
      </c>
      <c r="HB26">
        <v>0</v>
      </c>
      <c r="HC26">
        <v>0</v>
      </c>
      <c r="HD26">
        <v>0.64771400000000001</v>
      </c>
      <c r="HE26">
        <v>0.64950699999999995</v>
      </c>
      <c r="HF26">
        <v>0.66249999999999998</v>
      </c>
      <c r="HG26">
        <v>0.67499900000000002</v>
      </c>
      <c r="HH26">
        <v>341.27089548692499</v>
      </c>
      <c r="HI26">
        <v>312.05377455699198</v>
      </c>
      <c r="HJ26">
        <v>291.78469313805198</v>
      </c>
      <c r="HK26">
        <v>284.73252338305599</v>
      </c>
      <c r="HL26">
        <v>267.57606870870399</v>
      </c>
      <c r="HM26">
        <v>255.92453335842501</v>
      </c>
      <c r="HN26">
        <v>249.308211062422</v>
      </c>
      <c r="HO26">
        <v>245.44495605146599</v>
      </c>
      <c r="HP26">
        <v>247.952656065056</v>
      </c>
      <c r="HQ26">
        <v>5.3317858590517402E-2</v>
      </c>
      <c r="HR26">
        <v>-1.0113624324040499E-2</v>
      </c>
    </row>
    <row r="27" spans="1:226" x14ac:dyDescent="0.35">
      <c r="A27" t="s">
        <v>1138</v>
      </c>
      <c r="B27" t="s">
        <v>377</v>
      </c>
      <c r="C27" t="s">
        <v>378</v>
      </c>
      <c r="D27" t="s">
        <v>2029</v>
      </c>
      <c r="E27" t="s">
        <v>2063</v>
      </c>
      <c r="F27">
        <v>9.1988000258126608</v>
      </c>
      <c r="G27">
        <v>0.52690899999999996</v>
      </c>
      <c r="H27">
        <v>26.464026881783099</v>
      </c>
      <c r="I27">
        <v>3.2424192248002202</v>
      </c>
      <c r="J27">
        <v>0</v>
      </c>
      <c r="K27">
        <v>0.39928652659911701</v>
      </c>
      <c r="L27">
        <v>0.39928652659911701</v>
      </c>
      <c r="M27">
        <v>0</v>
      </c>
      <c r="N27">
        <v>5.0434463264327697E-3</v>
      </c>
      <c r="O27">
        <v>0.97452751398939397</v>
      </c>
      <c r="P27">
        <v>0.21345908605022301</v>
      </c>
      <c r="Q27">
        <v>0</v>
      </c>
      <c r="R27">
        <v>41.074733620263899</v>
      </c>
      <c r="S27">
        <v>2.3623612291729401E-3</v>
      </c>
      <c r="T27">
        <v>0</v>
      </c>
      <c r="U27">
        <v>18.653467668886201</v>
      </c>
      <c r="V27">
        <v>8.6505954749999994</v>
      </c>
      <c r="W27">
        <v>39.855823938661999</v>
      </c>
      <c r="X27">
        <v>2.8202999999999999E-2</v>
      </c>
      <c r="Y27">
        <v>3.1819E-2</v>
      </c>
      <c r="Z27">
        <v>2.8665E-2</v>
      </c>
      <c r="AA27">
        <v>2.8278000000000001E-2</v>
      </c>
      <c r="AB27">
        <v>2.7383999999999999E-2</v>
      </c>
      <c r="AC27">
        <v>2.7258999999999999E-2</v>
      </c>
      <c r="AD27">
        <v>2.7578999999999999E-2</v>
      </c>
      <c r="AE27">
        <v>4.6649719999999999E-2</v>
      </c>
      <c r="AF27">
        <v>9.8693320000000001E-2</v>
      </c>
      <c r="AG27">
        <v>2.457432E-2</v>
      </c>
      <c r="AH27">
        <v>5098.0183219888204</v>
      </c>
      <c r="AI27">
        <v>4946.7325231056302</v>
      </c>
      <c r="AJ27">
        <v>8057</v>
      </c>
      <c r="AK27">
        <v>0</v>
      </c>
      <c r="AL27">
        <v>5.2942999999999997E-2</v>
      </c>
      <c r="AM27">
        <v>0</v>
      </c>
      <c r="AN27">
        <v>3.5E-4</v>
      </c>
      <c r="AO27">
        <v>26.028067898890701</v>
      </c>
      <c r="AP27">
        <v>3.15620184015004</v>
      </c>
      <c r="AQ27">
        <v>0</v>
      </c>
      <c r="AR27">
        <v>0.323659036967063</v>
      </c>
      <c r="AS27">
        <v>7.5627489632054207E-2</v>
      </c>
      <c r="AT27">
        <v>0.20979978743222</v>
      </c>
      <c r="AU27">
        <v>0.83937567235615795</v>
      </c>
      <c r="AV27">
        <v>0.21345908605022301</v>
      </c>
      <c r="AW27">
        <v>0.116414474587847</v>
      </c>
      <c r="AX27">
        <v>0.37525964502792297</v>
      </c>
      <c r="AY27">
        <v>0</v>
      </c>
      <c r="AZ27">
        <v>0</v>
      </c>
      <c r="BA27">
        <v>0</v>
      </c>
      <c r="BB27">
        <v>8057</v>
      </c>
      <c r="BC27">
        <v>7.6142386309999903</v>
      </c>
      <c r="BD27">
        <v>8.5185763350000006</v>
      </c>
      <c r="BE27">
        <v>0.61921372103995997</v>
      </c>
      <c r="BF27">
        <v>24.480394480317599</v>
      </c>
      <c r="BG27">
        <v>2.9465180854858302</v>
      </c>
      <c r="BH27">
        <v>0</v>
      </c>
      <c r="BI27">
        <v>0.323659036967063</v>
      </c>
      <c r="BJ27">
        <v>4.5376493779232502E-2</v>
      </c>
      <c r="BK27">
        <v>0.62957588492393801</v>
      </c>
      <c r="BL27">
        <v>0.11425143462878599</v>
      </c>
      <c r="BM27">
        <v>0.67436086195984302</v>
      </c>
      <c r="BN27">
        <v>0</v>
      </c>
      <c r="BO27">
        <v>1.76924E-2</v>
      </c>
      <c r="BP27">
        <v>8005</v>
      </c>
      <c r="BQ27">
        <v>27.92093998</v>
      </c>
      <c r="BR27">
        <v>25.897371483594998</v>
      </c>
      <c r="BS27">
        <v>24.404548209984799</v>
      </c>
      <c r="BT27">
        <v>23.580464646105</v>
      </c>
      <c r="BU27">
        <v>22.582741635775299</v>
      </c>
      <c r="BV27">
        <v>22.950688546337801</v>
      </c>
      <c r="BW27">
        <v>22.985399307670601</v>
      </c>
      <c r="BX27">
        <v>0.22069680252083301</v>
      </c>
      <c r="BY27">
        <v>0.220696802484527</v>
      </c>
      <c r="BZ27">
        <v>0.23390136493768199</v>
      </c>
      <c r="CA27">
        <v>0.36755928775921398</v>
      </c>
      <c r="CB27">
        <v>0.53463169128608001</v>
      </c>
      <c r="CC27">
        <v>0.66828961410760002</v>
      </c>
      <c r="CD27">
        <v>0.86877649833987902</v>
      </c>
      <c r="CE27">
        <v>5.0129570360000004</v>
      </c>
      <c r="CF27">
        <v>5.6959217000000004</v>
      </c>
      <c r="CG27">
        <v>5.6863049520000004</v>
      </c>
      <c r="CH27">
        <v>5.8124986600000002</v>
      </c>
      <c r="CI27">
        <v>6.58852335</v>
      </c>
      <c r="CJ27">
        <v>7.1721109199999997</v>
      </c>
      <c r="CK27">
        <v>0</v>
      </c>
      <c r="CL27">
        <v>0</v>
      </c>
      <c r="CM27">
        <v>0.178725822706372</v>
      </c>
      <c r="CN27">
        <v>0.22841700384132399</v>
      </c>
      <c r="CO27">
        <v>0.26535260596237598</v>
      </c>
      <c r="CP27">
        <v>0.314143605962376</v>
      </c>
      <c r="CQ27">
        <v>0.314143605962376</v>
      </c>
      <c r="CR27">
        <v>0</v>
      </c>
      <c r="CS27">
        <v>0</v>
      </c>
      <c r="CT27">
        <v>4.9008999999999997E-2</v>
      </c>
      <c r="CU27">
        <v>3.04941E-2</v>
      </c>
      <c r="CV27">
        <v>0</v>
      </c>
      <c r="CW27">
        <v>0</v>
      </c>
      <c r="CX27">
        <v>0</v>
      </c>
      <c r="CY27">
        <v>1.3159169955555601</v>
      </c>
      <c r="CZ27">
        <v>1.7282367511111101</v>
      </c>
      <c r="DA27">
        <v>1.4608899366666701</v>
      </c>
      <c r="DB27">
        <v>0.88371454444444497</v>
      </c>
      <c r="DC27">
        <v>1.0156058321655099</v>
      </c>
      <c r="DD27">
        <v>0.84820000194615097</v>
      </c>
      <c r="DE27">
        <v>0.86062868965884798</v>
      </c>
      <c r="DF27">
        <v>4.8655068678538901E-2</v>
      </c>
      <c r="DG27">
        <v>3.4797143824659503E-2</v>
      </c>
      <c r="DH27">
        <v>3.69064240185496E-2</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4.8791000000000001E-2</v>
      </c>
      <c r="EE27">
        <v>4.8791000000000001E-2</v>
      </c>
      <c r="EF27">
        <v>0</v>
      </c>
      <c r="EG27">
        <v>0</v>
      </c>
      <c r="EH27">
        <v>0</v>
      </c>
      <c r="EI27">
        <v>0</v>
      </c>
      <c r="EJ27">
        <v>0</v>
      </c>
      <c r="EK27">
        <v>0</v>
      </c>
      <c r="EL27">
        <v>8.3350999999999995E-2</v>
      </c>
      <c r="EM27">
        <v>0</v>
      </c>
      <c r="EN27">
        <v>0</v>
      </c>
      <c r="EO27">
        <v>0</v>
      </c>
      <c r="EP27">
        <v>0</v>
      </c>
      <c r="EQ27">
        <v>0</v>
      </c>
      <c r="ER27">
        <v>0</v>
      </c>
      <c r="ES27">
        <v>0</v>
      </c>
      <c r="ET27">
        <v>0.25615100000000002</v>
      </c>
      <c r="EU27">
        <v>0.26834866206001301</v>
      </c>
      <c r="EV27">
        <v>-1.09714117036111</v>
      </c>
      <c r="EW27">
        <v>0.31405081941913998</v>
      </c>
      <c r="EX27">
        <v>0</v>
      </c>
      <c r="EY27">
        <v>0</v>
      </c>
      <c r="EZ27">
        <v>0</v>
      </c>
      <c r="FA27">
        <v>0</v>
      </c>
      <c r="FB27">
        <v>0</v>
      </c>
      <c r="FC27">
        <v>0</v>
      </c>
      <c r="FD27">
        <v>0.33725803511118102</v>
      </c>
      <c r="FE27">
        <v>0</v>
      </c>
      <c r="FF27">
        <v>0.33725803511118102</v>
      </c>
      <c r="FG27">
        <v>23.178960140145598</v>
      </c>
      <c r="FH27">
        <v>1.0165225266889599</v>
      </c>
      <c r="FI27">
        <v>0</v>
      </c>
      <c r="FJ27">
        <v>0.323659036967063</v>
      </c>
      <c r="FK27">
        <v>1.70413851597438</v>
      </c>
      <c r="FL27">
        <v>0.113106397178673</v>
      </c>
      <c r="FM27">
        <v>0</v>
      </c>
      <c r="FN27">
        <v>0.381455059238686</v>
      </c>
      <c r="FO27">
        <v>1.1494512239167101</v>
      </c>
      <c r="FP27">
        <v>3.2933687562034498E-2</v>
      </c>
      <c r="FQ27">
        <v>7.6142386309999903</v>
      </c>
      <c r="FR27">
        <v>7.405007136</v>
      </c>
      <c r="FS27">
        <v>8.2839645703727302E-2</v>
      </c>
      <c r="FT27">
        <v>7.4454536258670198E-2</v>
      </c>
      <c r="FU27">
        <v>0</v>
      </c>
      <c r="FV27">
        <v>0</v>
      </c>
      <c r="FW27">
        <v>0</v>
      </c>
      <c r="FX27">
        <v>0</v>
      </c>
      <c r="FY27">
        <v>0</v>
      </c>
      <c r="FZ27">
        <v>0</v>
      </c>
      <c r="GA27">
        <v>0</v>
      </c>
      <c r="GB27">
        <v>0</v>
      </c>
      <c r="GC27">
        <v>0</v>
      </c>
      <c r="GD27">
        <v>0</v>
      </c>
      <c r="GE27">
        <v>0</v>
      </c>
      <c r="GF27">
        <v>0</v>
      </c>
      <c r="GG27">
        <v>0</v>
      </c>
      <c r="GH27">
        <v>0</v>
      </c>
      <c r="GI27">
        <v>0</v>
      </c>
      <c r="GJ27">
        <v>0</v>
      </c>
      <c r="GK27">
        <v>0</v>
      </c>
      <c r="GL27">
        <v>0</v>
      </c>
      <c r="GM27">
        <v>0</v>
      </c>
      <c r="GN27">
        <v>4467.6485017619698</v>
      </c>
      <c r="GO27">
        <v>4.8177191993608696E-3</v>
      </c>
      <c r="GP27">
        <v>2.4909400000000002E-2</v>
      </c>
      <c r="GQ27">
        <v>5.0524083491282297E-2</v>
      </c>
      <c r="GR27">
        <v>3.5165344516663102E-2</v>
      </c>
      <c r="GS27">
        <v>5.0611300464269296E-3</v>
      </c>
      <c r="GT27">
        <v>0</v>
      </c>
      <c r="GU27">
        <v>0</v>
      </c>
      <c r="GV27">
        <v>0</v>
      </c>
      <c r="GW27">
        <v>0</v>
      </c>
      <c r="GX27">
        <v>0</v>
      </c>
      <c r="GY27">
        <v>0</v>
      </c>
      <c r="GZ27">
        <v>0</v>
      </c>
      <c r="HA27">
        <v>0</v>
      </c>
      <c r="HB27">
        <v>0</v>
      </c>
      <c r="HC27">
        <v>0</v>
      </c>
      <c r="HD27">
        <v>4.8589E-2</v>
      </c>
      <c r="HE27">
        <v>4.8628999999999999E-2</v>
      </c>
      <c r="HF27">
        <v>5.1271999999999998E-2</v>
      </c>
      <c r="HG27">
        <v>5.2239000000000001E-2</v>
      </c>
      <c r="HH27">
        <v>38.501891654102302</v>
      </c>
      <c r="HI27">
        <v>35.833895576604597</v>
      </c>
      <c r="HJ27">
        <v>33.092522719110903</v>
      </c>
      <c r="HK27">
        <v>32.236842688353903</v>
      </c>
      <c r="HL27">
        <v>31.1463811151892</v>
      </c>
      <c r="HM27">
        <v>30.980217242150001</v>
      </c>
      <c r="HN27">
        <v>32.078950710314103</v>
      </c>
      <c r="HO27">
        <v>33.608842881015299</v>
      </c>
      <c r="HP27">
        <v>34.547368882754903</v>
      </c>
      <c r="HQ27">
        <v>3.0582975363343801E-2</v>
      </c>
      <c r="HR27">
        <v>-2.7166352520932E-2</v>
      </c>
    </row>
    <row r="28" spans="1:226" x14ac:dyDescent="0.35">
      <c r="A28" t="s">
        <v>1141</v>
      </c>
      <c r="B28" t="s">
        <v>388</v>
      </c>
      <c r="C28" t="s">
        <v>389</v>
      </c>
      <c r="D28" t="s">
        <v>2031</v>
      </c>
      <c r="E28" t="s">
        <v>2065</v>
      </c>
      <c r="F28">
        <v>418.84713327478499</v>
      </c>
      <c r="G28">
        <v>5.3390639999999996</v>
      </c>
      <c r="H28">
        <v>144.01546018732699</v>
      </c>
      <c r="I28">
        <v>26.210822227574301</v>
      </c>
      <c r="J28">
        <v>0</v>
      </c>
      <c r="K28">
        <v>30.047566144786</v>
      </c>
      <c r="L28">
        <v>30.047566144786</v>
      </c>
      <c r="M28">
        <v>0</v>
      </c>
      <c r="N28">
        <v>2.2241249038892299</v>
      </c>
      <c r="O28">
        <v>66.704768874169702</v>
      </c>
      <c r="P28">
        <v>12.2210546949456</v>
      </c>
      <c r="Q28">
        <v>0</v>
      </c>
      <c r="R28">
        <v>706.23790737312004</v>
      </c>
      <c r="S28">
        <v>1.3278589695318701</v>
      </c>
      <c r="T28">
        <v>0</v>
      </c>
      <c r="U28">
        <v>121.192289247616</v>
      </c>
      <c r="V28">
        <v>393.69919245</v>
      </c>
      <c r="W28">
        <v>670.69190638729697</v>
      </c>
      <c r="X28">
        <v>3.688736</v>
      </c>
      <c r="Y28">
        <v>4.3523310000000004</v>
      </c>
      <c r="Z28">
        <v>4.3475700000000002</v>
      </c>
      <c r="AA28">
        <v>4.4632100000000001</v>
      </c>
      <c r="AB28">
        <v>5.6369220000000002</v>
      </c>
      <c r="AC28">
        <v>5.8926109999999996</v>
      </c>
      <c r="AD28">
        <v>6.2696339999999999</v>
      </c>
      <c r="AE28">
        <v>6.6598214699999998</v>
      </c>
      <c r="AF28">
        <v>7.1454060200000002</v>
      </c>
      <c r="AG28">
        <v>1.8205380200000001</v>
      </c>
      <c r="AH28">
        <v>2468.99210039442</v>
      </c>
      <c r="AI28">
        <v>2344.72406731609</v>
      </c>
      <c r="AJ28">
        <v>286043</v>
      </c>
      <c r="AK28">
        <v>0</v>
      </c>
      <c r="AL28">
        <v>1.524179</v>
      </c>
      <c r="AM28">
        <v>0</v>
      </c>
      <c r="AN28">
        <v>2.91084656016</v>
      </c>
      <c r="AO28">
        <v>140.78724498673401</v>
      </c>
      <c r="AP28">
        <v>24.813176506514498</v>
      </c>
      <c r="AQ28">
        <v>5.3547444219549103</v>
      </c>
      <c r="AR28">
        <v>24.356359841286601</v>
      </c>
      <c r="AS28">
        <v>5.6912063034993698</v>
      </c>
      <c r="AT28">
        <v>12.0115509001751</v>
      </c>
      <c r="AU28">
        <v>57.031620156218402</v>
      </c>
      <c r="AV28">
        <v>12.2210546949456</v>
      </c>
      <c r="AW28">
        <v>0.78291744598332103</v>
      </c>
      <c r="AX28">
        <v>0</v>
      </c>
      <c r="AY28">
        <v>1.3295600000000001</v>
      </c>
      <c r="AZ28">
        <v>0</v>
      </c>
      <c r="BA28">
        <v>0</v>
      </c>
      <c r="BB28">
        <v>286043</v>
      </c>
      <c r="BC28">
        <v>348.70140860585701</v>
      </c>
      <c r="BD28">
        <v>371.487053817</v>
      </c>
      <c r="BE28">
        <v>1.73804469966951</v>
      </c>
      <c r="BF28">
        <v>134.416915405765</v>
      </c>
      <c r="BG28">
        <v>19.816095963373801</v>
      </c>
      <c r="BH28">
        <v>4.6245520007792402</v>
      </c>
      <c r="BI28">
        <v>24.356359841286601</v>
      </c>
      <c r="BJ28">
        <v>3.4147237820996201</v>
      </c>
      <c r="BK28">
        <v>43.786975796240696</v>
      </c>
      <c r="BL28">
        <v>6.5411740367232802</v>
      </c>
      <c r="BM28">
        <v>4.5352511840639096</v>
      </c>
      <c r="BN28">
        <v>0</v>
      </c>
      <c r="BO28">
        <v>1.22256345</v>
      </c>
      <c r="BP28">
        <v>279638</v>
      </c>
      <c r="BQ28">
        <v>194.76652005</v>
      </c>
      <c r="BR28">
        <v>167.92174600699499</v>
      </c>
      <c r="BS28">
        <v>147.696676247212</v>
      </c>
      <c r="BT28">
        <v>136.492496648166</v>
      </c>
      <c r="BU28">
        <v>124.86242899502101</v>
      </c>
      <c r="BV28">
        <v>126.89684739005099</v>
      </c>
      <c r="BW28">
        <v>126.97847535664</v>
      </c>
      <c r="BX28">
        <v>1.48424305910417</v>
      </c>
      <c r="BY28">
        <v>1.4842430590822799</v>
      </c>
      <c r="BZ28">
        <v>1.57304715569209</v>
      </c>
      <c r="CA28">
        <v>2.4719312446589998</v>
      </c>
      <c r="CB28">
        <v>3.5955363558676501</v>
      </c>
      <c r="CC28">
        <v>4.4944204448345602</v>
      </c>
      <c r="CD28">
        <v>5.8427465782849097</v>
      </c>
      <c r="CE28">
        <v>232.704654224</v>
      </c>
      <c r="CF28">
        <v>245.57946080400001</v>
      </c>
      <c r="CG28">
        <v>259.81845577000001</v>
      </c>
      <c r="CH28">
        <v>281.06855039999999</v>
      </c>
      <c r="CI28">
        <v>296.65555757999999</v>
      </c>
      <c r="CJ28">
        <v>313.41067438800002</v>
      </c>
      <c r="CK28">
        <v>0</v>
      </c>
      <c r="CL28">
        <v>0</v>
      </c>
      <c r="CM28">
        <v>12.6760917264243</v>
      </c>
      <c r="CN28">
        <v>17.0191020428733</v>
      </c>
      <c r="CO28">
        <v>20.846859435623799</v>
      </c>
      <c r="CP28">
        <v>23.640243435623798</v>
      </c>
      <c r="CQ28">
        <v>23.640243435623798</v>
      </c>
      <c r="CR28">
        <v>0</v>
      </c>
      <c r="CS28">
        <v>0</v>
      </c>
      <c r="CT28">
        <v>2.805866</v>
      </c>
      <c r="CU28">
        <v>1.745865</v>
      </c>
      <c r="CV28">
        <v>0</v>
      </c>
      <c r="CW28">
        <v>0</v>
      </c>
      <c r="CX28">
        <v>0</v>
      </c>
      <c r="CY28">
        <v>16.153674224444401</v>
      </c>
      <c r="CZ28">
        <v>19.570433833333301</v>
      </c>
      <c r="DA28">
        <v>17.062395630124399</v>
      </c>
      <c r="DB28">
        <v>11.988327570764801</v>
      </c>
      <c r="DC28">
        <v>11.706544600034301</v>
      </c>
      <c r="DD28">
        <v>10.714968257025699</v>
      </c>
      <c r="DE28">
        <v>6.7357642506298596</v>
      </c>
      <c r="DF28">
        <v>0.33067177550162702</v>
      </c>
      <c r="DG28">
        <v>0.236489920647486</v>
      </c>
      <c r="DH28">
        <v>0.25082510597734797</v>
      </c>
      <c r="DI28">
        <v>0</v>
      </c>
      <c r="DJ28">
        <v>0</v>
      </c>
      <c r="DK28">
        <v>0</v>
      </c>
      <c r="DL28">
        <v>0</v>
      </c>
      <c r="DM28">
        <v>0.75453216854819305</v>
      </c>
      <c r="DN28">
        <v>3.9186993269761001</v>
      </c>
      <c r="DO28">
        <v>3.1641671584279099</v>
      </c>
      <c r="DP28">
        <v>3.9430390743486199</v>
      </c>
      <c r="DQ28">
        <v>3.9430390743486199</v>
      </c>
      <c r="DR28">
        <v>3.9430390743486199</v>
      </c>
      <c r="DS28">
        <v>4.1377570533287997</v>
      </c>
      <c r="DT28">
        <v>0</v>
      </c>
      <c r="DU28">
        <v>0</v>
      </c>
      <c r="DV28">
        <v>0</v>
      </c>
      <c r="DW28">
        <v>0</v>
      </c>
      <c r="DX28">
        <v>0</v>
      </c>
      <c r="DY28">
        <v>0</v>
      </c>
      <c r="DZ28">
        <v>0</v>
      </c>
      <c r="EA28">
        <v>0</v>
      </c>
      <c r="EB28">
        <v>0</v>
      </c>
      <c r="EC28">
        <v>0</v>
      </c>
      <c r="ED28">
        <v>2.7933840000000001</v>
      </c>
      <c r="EE28">
        <v>2.7933840000000001</v>
      </c>
      <c r="EF28">
        <v>0</v>
      </c>
      <c r="EG28">
        <v>0</v>
      </c>
      <c r="EH28">
        <v>0</v>
      </c>
      <c r="EI28">
        <v>0</v>
      </c>
      <c r="EJ28">
        <v>0</v>
      </c>
      <c r="EK28">
        <v>0</v>
      </c>
      <c r="EL28">
        <v>4.7720310000000001</v>
      </c>
      <c r="EM28">
        <v>0</v>
      </c>
      <c r="EN28">
        <v>0</v>
      </c>
      <c r="EO28">
        <v>0</v>
      </c>
      <c r="EP28">
        <v>0</v>
      </c>
      <c r="EQ28">
        <v>0</v>
      </c>
      <c r="ER28">
        <v>0</v>
      </c>
      <c r="ES28">
        <v>0</v>
      </c>
      <c r="ET28">
        <v>16.043451999999998</v>
      </c>
      <c r="EU28">
        <v>18.9300440032039</v>
      </c>
      <c r="EV28">
        <v>76.310669494424303</v>
      </c>
      <c r="EW28">
        <v>0.67757077901074203</v>
      </c>
      <c r="EX28">
        <v>0</v>
      </c>
      <c r="EY28">
        <v>0</v>
      </c>
      <c r="EZ28">
        <v>0</v>
      </c>
      <c r="FA28">
        <v>0</v>
      </c>
      <c r="FB28">
        <v>0</v>
      </c>
      <c r="FC28">
        <v>0</v>
      </c>
      <c r="FD28">
        <v>0.72764080030286804</v>
      </c>
      <c r="FE28">
        <v>0</v>
      </c>
      <c r="FF28">
        <v>0.72764080030286804</v>
      </c>
      <c r="FG28">
        <v>127.44526217217999</v>
      </c>
      <c r="FH28">
        <v>6.9053400191169096</v>
      </c>
      <c r="FI28">
        <v>4.1377570533287997</v>
      </c>
      <c r="FJ28">
        <v>24.356359841286601</v>
      </c>
      <c r="FK28">
        <v>11.460772134328099</v>
      </c>
      <c r="FL28">
        <v>6.4756178424917401</v>
      </c>
      <c r="FM28">
        <v>0.70431406246718398</v>
      </c>
      <c r="FN28">
        <v>26.110191773888499</v>
      </c>
      <c r="FO28">
        <v>7.7303567249464704</v>
      </c>
      <c r="FP28">
        <v>1.88553415293447</v>
      </c>
      <c r="FQ28">
        <v>348.70140860585701</v>
      </c>
      <c r="FR28">
        <v>326.53120374000002</v>
      </c>
      <c r="FS28">
        <v>8.9035782709424804E-2</v>
      </c>
      <c r="FT28">
        <v>9.8300578125455798E-2</v>
      </c>
      <c r="FU28">
        <v>0</v>
      </c>
      <c r="FV28">
        <v>0</v>
      </c>
      <c r="FW28">
        <v>0</v>
      </c>
      <c r="FX28">
        <v>0</v>
      </c>
      <c r="FY28">
        <v>0</v>
      </c>
      <c r="FZ28">
        <v>0</v>
      </c>
      <c r="GA28">
        <v>0</v>
      </c>
      <c r="GB28">
        <v>0</v>
      </c>
      <c r="GC28">
        <v>0</v>
      </c>
      <c r="GD28">
        <v>0</v>
      </c>
      <c r="GE28">
        <v>0</v>
      </c>
      <c r="GF28">
        <v>0</v>
      </c>
      <c r="GG28">
        <v>0</v>
      </c>
      <c r="GH28">
        <v>0</v>
      </c>
      <c r="GI28">
        <v>0</v>
      </c>
      <c r="GJ28">
        <v>0</v>
      </c>
      <c r="GK28">
        <v>0</v>
      </c>
      <c r="GL28">
        <v>0</v>
      </c>
      <c r="GM28">
        <v>0</v>
      </c>
      <c r="GN28">
        <v>2014.30180707976</v>
      </c>
      <c r="GO28">
        <v>2.1974690730275602E-3</v>
      </c>
      <c r="GP28">
        <v>3.8147054499999999</v>
      </c>
      <c r="GQ28">
        <v>7.9811654908696905E-2</v>
      </c>
      <c r="GR28">
        <v>7.6443317414737602E-2</v>
      </c>
      <c r="GS28">
        <v>2.3728527163565699E-3</v>
      </c>
      <c r="GT28">
        <v>0</v>
      </c>
      <c r="GU28">
        <v>0</v>
      </c>
      <c r="GV28">
        <v>0</v>
      </c>
      <c r="GW28">
        <v>0</v>
      </c>
      <c r="GX28">
        <v>0</v>
      </c>
      <c r="GY28">
        <v>0</v>
      </c>
      <c r="GZ28">
        <v>0</v>
      </c>
      <c r="HA28">
        <v>0</v>
      </c>
      <c r="HB28">
        <v>0</v>
      </c>
      <c r="HC28">
        <v>0</v>
      </c>
      <c r="HD28">
        <v>1.1735690000000001</v>
      </c>
      <c r="HE28">
        <v>1.176817</v>
      </c>
      <c r="HF28">
        <v>1.200358</v>
      </c>
      <c r="HG28">
        <v>1.2230049999999999</v>
      </c>
      <c r="HH28">
        <v>623.06291054700205</v>
      </c>
      <c r="HI28">
        <v>567.29726174816903</v>
      </c>
      <c r="HJ28">
        <v>520.91700819672201</v>
      </c>
      <c r="HK28">
        <v>505.03625598988401</v>
      </c>
      <c r="HL28">
        <v>474.81230304089502</v>
      </c>
      <c r="HM28">
        <v>461.98590598081199</v>
      </c>
      <c r="HN28">
        <v>449.39509479385902</v>
      </c>
      <c r="HO28">
        <v>443.06340395103399</v>
      </c>
      <c r="HP28">
        <v>449.883031501598</v>
      </c>
      <c r="HQ28">
        <v>5.2999000953049699E-2</v>
      </c>
      <c r="HR28">
        <v>-1.5158668082683201E-2</v>
      </c>
    </row>
    <row r="29" spans="1:226" x14ac:dyDescent="0.35">
      <c r="A29" t="s">
        <v>1143</v>
      </c>
      <c r="B29" t="s">
        <v>392</v>
      </c>
      <c r="C29" t="s">
        <v>393</v>
      </c>
      <c r="D29" t="s">
        <v>2030</v>
      </c>
      <c r="E29" t="s">
        <v>2067</v>
      </c>
      <c r="F29">
        <v>186.709047255862</v>
      </c>
      <c r="G29">
        <v>7.2450000000000001E-2</v>
      </c>
      <c r="H29">
        <v>111.368109587704</v>
      </c>
      <c r="I29">
        <v>17.109481188515701</v>
      </c>
      <c r="J29">
        <v>0</v>
      </c>
      <c r="K29">
        <v>19.4762584915632</v>
      </c>
      <c r="L29">
        <v>19.4762584915632</v>
      </c>
      <c r="M29">
        <v>0</v>
      </c>
      <c r="N29">
        <v>2.0582835705256399</v>
      </c>
      <c r="O29">
        <v>41.993290402071203</v>
      </c>
      <c r="P29">
        <v>6.7858955354442099</v>
      </c>
      <c r="Q29">
        <v>0</v>
      </c>
      <c r="R29">
        <v>396.236602644154</v>
      </c>
      <c r="S29">
        <v>2.0286445443754899</v>
      </c>
      <c r="T29">
        <v>0</v>
      </c>
      <c r="U29">
        <v>89.125425310343999</v>
      </c>
      <c r="V29">
        <v>175.84613354000001</v>
      </c>
      <c r="W29">
        <v>369.75676372242799</v>
      </c>
      <c r="X29">
        <v>2.5748980000000001</v>
      </c>
      <c r="Y29">
        <v>3.176488</v>
      </c>
      <c r="Z29">
        <v>3.0477970000000001</v>
      </c>
      <c r="AA29">
        <v>2.9434309999999999</v>
      </c>
      <c r="AB29">
        <v>2.8593109999999999</v>
      </c>
      <c r="AC29">
        <v>2.8690799999999999</v>
      </c>
      <c r="AD29">
        <v>2.913789</v>
      </c>
      <c r="AE29">
        <v>2.9564913900000001</v>
      </c>
      <c r="AF29">
        <v>2.5119954600000001</v>
      </c>
      <c r="AG29">
        <v>0.17178846</v>
      </c>
      <c r="AH29">
        <v>2593.7995630103701</v>
      </c>
      <c r="AI29">
        <v>2420.4602143348102</v>
      </c>
      <c r="AJ29">
        <v>152763</v>
      </c>
      <c r="AK29">
        <v>9.5895746386181493</v>
      </c>
      <c r="AL29">
        <v>1.1038509999999999</v>
      </c>
      <c r="AM29">
        <v>0</v>
      </c>
      <c r="AN29">
        <v>4.0718622082044504</v>
      </c>
      <c r="AO29">
        <v>109.721419346459</v>
      </c>
      <c r="AP29">
        <v>16.434255825905201</v>
      </c>
      <c r="AQ29">
        <v>0</v>
      </c>
      <c r="AR29">
        <v>15.7873272629352</v>
      </c>
      <c r="AS29">
        <v>3.6889312286280398</v>
      </c>
      <c r="AT29">
        <v>6.66956589769375</v>
      </c>
      <c r="AU29">
        <v>35.798841933751</v>
      </c>
      <c r="AV29">
        <v>6.7858955354442099</v>
      </c>
      <c r="AW29">
        <v>0.56457538110194405</v>
      </c>
      <c r="AX29">
        <v>0</v>
      </c>
      <c r="AY29">
        <v>0</v>
      </c>
      <c r="AZ29">
        <v>0</v>
      </c>
      <c r="BA29">
        <v>0</v>
      </c>
      <c r="BB29">
        <v>152763</v>
      </c>
      <c r="BC29">
        <v>153.350914284</v>
      </c>
      <c r="BD29">
        <v>164.39244222400001</v>
      </c>
      <c r="BE29">
        <v>1.49195793345218</v>
      </c>
      <c r="BF29">
        <v>104.233560734397</v>
      </c>
      <c r="BG29">
        <v>14.2897313376557</v>
      </c>
      <c r="BH29">
        <v>0</v>
      </c>
      <c r="BI29">
        <v>15.7873272629352</v>
      </c>
      <c r="BJ29">
        <v>2.21335873717682</v>
      </c>
      <c r="BK29">
        <v>27.684927476398101</v>
      </c>
      <c r="BL29">
        <v>3.6320698008758501</v>
      </c>
      <c r="BM29">
        <v>3.2704484729166099</v>
      </c>
      <c r="BN29">
        <v>0</v>
      </c>
      <c r="BO29">
        <v>0.48764593000000001</v>
      </c>
      <c r="BP29">
        <v>149731</v>
      </c>
      <c r="BQ29">
        <v>137.25496759999999</v>
      </c>
      <c r="BR29">
        <v>121.630301877942</v>
      </c>
      <c r="BS29">
        <v>110.16112038478801</v>
      </c>
      <c r="BT29">
        <v>103.712353996388</v>
      </c>
      <c r="BU29">
        <v>96.678206270253</v>
      </c>
      <c r="BV29">
        <v>98.253411260399702</v>
      </c>
      <c r="BW29">
        <v>98.349579057659994</v>
      </c>
      <c r="BX29">
        <v>1.0703134761666699</v>
      </c>
      <c r="BY29">
        <v>1.0703134761391599</v>
      </c>
      <c r="BZ29">
        <v>1.13435165422343</v>
      </c>
      <c r="CA29">
        <v>1.7825525994939699</v>
      </c>
      <c r="CB29">
        <v>2.5928037810821301</v>
      </c>
      <c r="CC29">
        <v>3.24100472635266</v>
      </c>
      <c r="CD29">
        <v>4.2133061442584596</v>
      </c>
      <c r="CE29">
        <v>102.166190544</v>
      </c>
      <c r="CF29">
        <v>110.81205218700001</v>
      </c>
      <c r="CG29">
        <v>118.461798595</v>
      </c>
      <c r="CH29">
        <v>127.222027142</v>
      </c>
      <c r="CI29">
        <v>135.15736805899999</v>
      </c>
      <c r="CJ29">
        <v>141.34049286000001</v>
      </c>
      <c r="CK29">
        <v>0</v>
      </c>
      <c r="CL29">
        <v>0</v>
      </c>
      <c r="CM29">
        <v>8.11462762615011</v>
      </c>
      <c r="CN29">
        <v>11.0808848192019</v>
      </c>
      <c r="CO29">
        <v>13.7720774169271</v>
      </c>
      <c r="CP29">
        <v>15.3231394169271</v>
      </c>
      <c r="CQ29">
        <v>15.3231394169271</v>
      </c>
      <c r="CR29">
        <v>0</v>
      </c>
      <c r="CS29">
        <v>0</v>
      </c>
      <c r="CT29">
        <v>1.557993</v>
      </c>
      <c r="CU29">
        <v>0.96941370000000004</v>
      </c>
      <c r="CV29">
        <v>0</v>
      </c>
      <c r="CW29">
        <v>0</v>
      </c>
      <c r="CX29">
        <v>0</v>
      </c>
      <c r="CY29">
        <v>7.0843654033333303</v>
      </c>
      <c r="CZ29">
        <v>9.4129280033333291</v>
      </c>
      <c r="DA29">
        <v>7.6148084597511101</v>
      </c>
      <c r="DB29">
        <v>5.0601233705219997</v>
      </c>
      <c r="DC29">
        <v>5.0357057264592999</v>
      </c>
      <c r="DD29">
        <v>4.8573775949254197</v>
      </c>
      <c r="DE29">
        <v>4.56807163233485</v>
      </c>
      <c r="DF29">
        <v>0.23724850101692299</v>
      </c>
      <c r="DG29">
        <v>0.16967544053045799</v>
      </c>
      <c r="DH29">
        <v>0.17996056760594001</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1.5510619999999999</v>
      </c>
      <c r="EE29">
        <v>1.5510619999999999</v>
      </c>
      <c r="EF29">
        <v>0</v>
      </c>
      <c r="EG29">
        <v>0</v>
      </c>
      <c r="EH29">
        <v>0</v>
      </c>
      <c r="EI29">
        <v>0</v>
      </c>
      <c r="EJ29">
        <v>0</v>
      </c>
      <c r="EK29">
        <v>0</v>
      </c>
      <c r="EL29">
        <v>2.6497310000000001</v>
      </c>
      <c r="EM29">
        <v>0</v>
      </c>
      <c r="EN29">
        <v>0</v>
      </c>
      <c r="EO29">
        <v>0</v>
      </c>
      <c r="EP29">
        <v>0</v>
      </c>
      <c r="EQ29">
        <v>0</v>
      </c>
      <c r="ER29">
        <v>0</v>
      </c>
      <c r="ES29">
        <v>0</v>
      </c>
      <c r="ET29">
        <v>9.4308270000000007</v>
      </c>
      <c r="EU29">
        <v>11.941412820635099</v>
      </c>
      <c r="EV29">
        <v>38.5142347322506</v>
      </c>
      <c r="EW29">
        <v>0.56123959101088605</v>
      </c>
      <c r="EX29">
        <v>0</v>
      </c>
      <c r="EY29">
        <v>0</v>
      </c>
      <c r="EZ29">
        <v>0</v>
      </c>
      <c r="FA29">
        <v>0</v>
      </c>
      <c r="FB29">
        <v>0</v>
      </c>
      <c r="FC29">
        <v>0</v>
      </c>
      <c r="FD29">
        <v>0.60271315973964401</v>
      </c>
      <c r="FE29">
        <v>0</v>
      </c>
      <c r="FF29">
        <v>0.60271315973964401</v>
      </c>
      <c r="FG29">
        <v>98.891361628410607</v>
      </c>
      <c r="FH29">
        <v>2.18532088209122</v>
      </c>
      <c r="FI29">
        <v>0</v>
      </c>
      <c r="FJ29">
        <v>15.7873272629352</v>
      </c>
      <c r="FK29">
        <v>8.2645620521993006</v>
      </c>
      <c r="FL29">
        <v>3.59566889302782</v>
      </c>
      <c r="FM29">
        <v>0.712905566621444</v>
      </c>
      <c r="FN29">
        <v>16.249938456577699</v>
      </c>
      <c r="FO29">
        <v>5.5744946244736102</v>
      </c>
      <c r="FP29">
        <v>1.0469667397542499</v>
      </c>
      <c r="FQ29">
        <v>153.350914284</v>
      </c>
      <c r="FR29">
        <v>146.228943722</v>
      </c>
      <c r="FS29">
        <v>7.3040902222629905E-2</v>
      </c>
      <c r="FT29">
        <v>0.113208101983387</v>
      </c>
      <c r="FU29">
        <v>0</v>
      </c>
      <c r="FV29">
        <v>0</v>
      </c>
      <c r="FW29">
        <v>0</v>
      </c>
      <c r="FX29">
        <v>0</v>
      </c>
      <c r="FY29">
        <v>0</v>
      </c>
      <c r="FZ29">
        <v>0</v>
      </c>
      <c r="GA29">
        <v>0</v>
      </c>
      <c r="GB29">
        <v>0</v>
      </c>
      <c r="GC29">
        <v>0</v>
      </c>
      <c r="GD29">
        <v>0</v>
      </c>
      <c r="GE29">
        <v>0</v>
      </c>
      <c r="GF29">
        <v>0</v>
      </c>
      <c r="GG29">
        <v>0</v>
      </c>
      <c r="GH29">
        <v>0</v>
      </c>
      <c r="GI29">
        <v>0</v>
      </c>
      <c r="GJ29">
        <v>0</v>
      </c>
      <c r="GK29">
        <v>0</v>
      </c>
      <c r="GL29">
        <v>0</v>
      </c>
      <c r="GM29">
        <v>0</v>
      </c>
      <c r="GN29">
        <v>2035.41352171682</v>
      </c>
      <c r="GO29">
        <v>2.2214458408109801E-3</v>
      </c>
      <c r="GP29">
        <v>2.8109029300000001</v>
      </c>
      <c r="GQ29">
        <v>8.0971167620107296E-2</v>
      </c>
      <c r="GR29">
        <v>8.6314877947427607E-2</v>
      </c>
      <c r="GS29">
        <v>2.4013189043462801E-3</v>
      </c>
      <c r="GT29">
        <v>0</v>
      </c>
      <c r="GU29">
        <v>0</v>
      </c>
      <c r="GV29">
        <v>0</v>
      </c>
      <c r="GW29">
        <v>0</v>
      </c>
      <c r="GX29">
        <v>0</v>
      </c>
      <c r="GY29">
        <v>0</v>
      </c>
      <c r="GZ29">
        <v>0</v>
      </c>
      <c r="HA29">
        <v>0</v>
      </c>
      <c r="HB29">
        <v>0</v>
      </c>
      <c r="HC29">
        <v>0</v>
      </c>
      <c r="HD29">
        <v>0.84992999999999996</v>
      </c>
      <c r="HE29">
        <v>0.85228300000000001</v>
      </c>
      <c r="HF29">
        <v>0.86933199999999999</v>
      </c>
      <c r="HG29">
        <v>0.88573299999999999</v>
      </c>
      <c r="HH29">
        <v>340.37715143980802</v>
      </c>
      <c r="HI29">
        <v>305.762373480181</v>
      </c>
      <c r="HJ29">
        <v>284.94941138482602</v>
      </c>
      <c r="HK29">
        <v>275.31533285860502</v>
      </c>
      <c r="HL29">
        <v>260.29626525372203</v>
      </c>
      <c r="HM29">
        <v>254.32184862760599</v>
      </c>
      <c r="HN29">
        <v>250.27245728751799</v>
      </c>
      <c r="HO29">
        <v>246.271758984944</v>
      </c>
      <c r="HP29">
        <v>250.38798352451701</v>
      </c>
      <c r="HQ29">
        <v>7.1614211069858297E-2</v>
      </c>
      <c r="HR29">
        <v>-1.64393853156692E-2</v>
      </c>
    </row>
    <row r="30" spans="1:226" x14ac:dyDescent="0.35">
      <c r="A30" t="s">
        <v>1145</v>
      </c>
      <c r="B30" t="s">
        <v>399</v>
      </c>
      <c r="C30" t="s">
        <v>400</v>
      </c>
      <c r="D30" t="s">
        <v>2029</v>
      </c>
      <c r="E30" t="s">
        <v>2063</v>
      </c>
      <c r="F30">
        <v>274.93684736318397</v>
      </c>
      <c r="G30">
        <v>2.2512750000000001</v>
      </c>
      <c r="H30">
        <v>99.658627857577699</v>
      </c>
      <c r="I30">
        <v>15.831716272313001</v>
      </c>
      <c r="J30">
        <v>0</v>
      </c>
      <c r="K30">
        <v>12.3096387761565</v>
      </c>
      <c r="L30">
        <v>12.3096387761565</v>
      </c>
      <c r="M30">
        <v>0</v>
      </c>
      <c r="N30">
        <v>0</v>
      </c>
      <c r="O30">
        <v>28.7620353401323</v>
      </c>
      <c r="P30">
        <v>6.1308589178618398</v>
      </c>
      <c r="Q30">
        <v>0</v>
      </c>
      <c r="R30">
        <v>441.79346043846999</v>
      </c>
      <c r="S30">
        <v>1.8744129112444801</v>
      </c>
      <c r="T30">
        <v>0</v>
      </c>
      <c r="U30">
        <v>81.450387759901304</v>
      </c>
      <c r="V30">
        <v>259.761069502</v>
      </c>
      <c r="W30">
        <v>419.82449152486799</v>
      </c>
      <c r="X30">
        <v>1.3875219999999999</v>
      </c>
      <c r="Y30">
        <v>1.7042580000000001</v>
      </c>
      <c r="Z30">
        <v>1.598395</v>
      </c>
      <c r="AA30">
        <v>1.5438460000000001</v>
      </c>
      <c r="AB30">
        <v>1.503946</v>
      </c>
      <c r="AC30">
        <v>1.509711</v>
      </c>
      <c r="AD30">
        <v>1.5525070000000001</v>
      </c>
      <c r="AE30">
        <v>1.6230533300000001</v>
      </c>
      <c r="AF30">
        <v>2.2190062799999999</v>
      </c>
      <c r="AG30">
        <v>9.1263280000000002E-2</v>
      </c>
      <c r="AH30">
        <v>2633.3438265619402</v>
      </c>
      <c r="AI30">
        <v>2502.3961013349799</v>
      </c>
      <c r="AJ30">
        <v>167769</v>
      </c>
      <c r="AK30">
        <v>0</v>
      </c>
      <c r="AL30">
        <v>3.8047999999999998E-2</v>
      </c>
      <c r="AM30">
        <v>0</v>
      </c>
      <c r="AN30">
        <v>2.4711000849777802</v>
      </c>
      <c r="AO30">
        <v>98.298127018237906</v>
      </c>
      <c r="AP30">
        <v>15.182793918684499</v>
      </c>
      <c r="AQ30">
        <v>0</v>
      </c>
      <c r="AR30">
        <v>9.9781123736821993</v>
      </c>
      <c r="AS30">
        <v>2.3315264024743199</v>
      </c>
      <c r="AT30">
        <v>6.0257584792699301</v>
      </c>
      <c r="AU30">
        <v>25.025130856864099</v>
      </c>
      <c r="AV30">
        <v>6.1308589178618398</v>
      </c>
      <c r="AW30">
        <v>0.51696717008486903</v>
      </c>
      <c r="AX30">
        <v>0</v>
      </c>
      <c r="AY30">
        <v>0</v>
      </c>
      <c r="AZ30">
        <v>0</v>
      </c>
      <c r="BA30">
        <v>0</v>
      </c>
      <c r="BB30">
        <v>167769</v>
      </c>
      <c r="BC30">
        <v>214.111701955999</v>
      </c>
      <c r="BD30">
        <v>247.759411478</v>
      </c>
      <c r="BE30">
        <v>1.6464292244482499</v>
      </c>
      <c r="BF30">
        <v>93.526161147283503</v>
      </c>
      <c r="BG30">
        <v>13.084739844139101</v>
      </c>
      <c r="BH30">
        <v>0</v>
      </c>
      <c r="BI30">
        <v>9.9781123736821993</v>
      </c>
      <c r="BJ30">
        <v>1.3989158414845899</v>
      </c>
      <c r="BK30">
        <v>18.999372377594199</v>
      </c>
      <c r="BL30">
        <v>3.2814692493698598</v>
      </c>
      <c r="BM30">
        <v>2.9946656346440901</v>
      </c>
      <c r="BN30">
        <v>0</v>
      </c>
      <c r="BO30">
        <v>0.57940205</v>
      </c>
      <c r="BP30">
        <v>164072</v>
      </c>
      <c r="BQ30">
        <v>132.01580577999999</v>
      </c>
      <c r="BR30">
        <v>114.564567007397</v>
      </c>
      <c r="BS30">
        <v>101.72462553574501</v>
      </c>
      <c r="BT30">
        <v>94.526056407480894</v>
      </c>
      <c r="BU30">
        <v>86.757293799182605</v>
      </c>
      <c r="BV30">
        <v>88.170854594281295</v>
      </c>
      <c r="BW30">
        <v>88.248974156795796</v>
      </c>
      <c r="BX30">
        <v>0.98005855091666705</v>
      </c>
      <c r="BY30">
        <v>0.98005855085968796</v>
      </c>
      <c r="BZ30">
        <v>1.03869666521788</v>
      </c>
      <c r="CA30">
        <v>1.63223761677096</v>
      </c>
      <c r="CB30">
        <v>2.37416380621231</v>
      </c>
      <c r="CC30">
        <v>2.9677047577653801</v>
      </c>
      <c r="CD30">
        <v>3.8580161850949999</v>
      </c>
      <c r="CE30">
        <v>133.41312127</v>
      </c>
      <c r="CF30">
        <v>143.48974516300001</v>
      </c>
      <c r="CG30">
        <v>155.059140912</v>
      </c>
      <c r="CH30">
        <v>167.35920992999999</v>
      </c>
      <c r="CI30">
        <v>180.02778424100001</v>
      </c>
      <c r="CJ30">
        <v>192.726054261</v>
      </c>
      <c r="CK30">
        <v>0</v>
      </c>
      <c r="CL30">
        <v>0</v>
      </c>
      <c r="CM30">
        <v>5.50993668222414</v>
      </c>
      <c r="CN30">
        <v>7.0934849686321799</v>
      </c>
      <c r="CO30">
        <v>8.2834154388902892</v>
      </c>
      <c r="CP30">
        <v>9.6847544388902893</v>
      </c>
      <c r="CQ30">
        <v>9.6847544388902893</v>
      </c>
      <c r="CR30">
        <v>0</v>
      </c>
      <c r="CS30">
        <v>0</v>
      </c>
      <c r="CT30">
        <v>1.4076010000000001</v>
      </c>
      <c r="CU30">
        <v>0.87583694999999995</v>
      </c>
      <c r="CV30">
        <v>0</v>
      </c>
      <c r="CW30">
        <v>0</v>
      </c>
      <c r="CX30">
        <v>0</v>
      </c>
      <c r="CY30">
        <v>9.6499674755555507</v>
      </c>
      <c r="CZ30">
        <v>11.75071786</v>
      </c>
      <c r="DA30">
        <v>8.5168980227377808</v>
      </c>
      <c r="DB30">
        <v>6.2541834280246897</v>
      </c>
      <c r="DC30">
        <v>6.6844699959881799</v>
      </c>
      <c r="DD30">
        <v>7.3290319911608597</v>
      </c>
      <c r="DE30">
        <v>5.1682111223170697</v>
      </c>
      <c r="DF30">
        <v>0.21576888021498</v>
      </c>
      <c r="DG30">
        <v>0.154313640112857</v>
      </c>
      <c r="DH30">
        <v>0.16366758899950301</v>
      </c>
      <c r="DI30">
        <v>0</v>
      </c>
      <c r="DJ30">
        <v>0</v>
      </c>
      <c r="DK30">
        <v>0</v>
      </c>
      <c r="DL30">
        <v>0</v>
      </c>
      <c r="DM30">
        <v>0</v>
      </c>
      <c r="DN30">
        <v>0</v>
      </c>
      <c r="DO30">
        <v>0</v>
      </c>
      <c r="DP30">
        <v>0</v>
      </c>
      <c r="DQ30">
        <v>0</v>
      </c>
      <c r="DR30">
        <v>0</v>
      </c>
      <c r="DS30">
        <v>0</v>
      </c>
      <c r="DT30">
        <v>0</v>
      </c>
      <c r="DU30">
        <v>0.41770272525048202</v>
      </c>
      <c r="DV30">
        <v>0.41784208675196699</v>
      </c>
      <c r="DW30">
        <v>0</v>
      </c>
      <c r="DX30">
        <v>0</v>
      </c>
      <c r="DY30">
        <v>0</v>
      </c>
      <c r="DZ30">
        <v>0</v>
      </c>
      <c r="EA30">
        <v>0</v>
      </c>
      <c r="EB30">
        <v>0</v>
      </c>
      <c r="EC30">
        <v>0</v>
      </c>
      <c r="ED30">
        <v>1.4013389999999999</v>
      </c>
      <c r="EE30">
        <v>1.4013389999999999</v>
      </c>
      <c r="EF30">
        <v>0</v>
      </c>
      <c r="EG30">
        <v>0</v>
      </c>
      <c r="EH30">
        <v>0</v>
      </c>
      <c r="EI30">
        <v>0</v>
      </c>
      <c r="EJ30">
        <v>0</v>
      </c>
      <c r="EK30">
        <v>0</v>
      </c>
      <c r="EL30">
        <v>2.3939539999999999</v>
      </c>
      <c r="EM30">
        <v>0</v>
      </c>
      <c r="EN30">
        <v>0</v>
      </c>
      <c r="EO30">
        <v>0</v>
      </c>
      <c r="EP30">
        <v>0</v>
      </c>
      <c r="EQ30">
        <v>0</v>
      </c>
      <c r="ER30">
        <v>0</v>
      </c>
      <c r="ES30">
        <v>0</v>
      </c>
      <c r="ET30">
        <v>7.4321390000000003</v>
      </c>
      <c r="EU30">
        <v>7.8374739691752602</v>
      </c>
      <c r="EV30">
        <v>47.648802831460998</v>
      </c>
      <c r="EW30">
        <v>0.63442601040108004</v>
      </c>
      <c r="EX30">
        <v>0</v>
      </c>
      <c r="EY30">
        <v>0</v>
      </c>
      <c r="EZ30">
        <v>0</v>
      </c>
      <c r="FA30">
        <v>0</v>
      </c>
      <c r="FB30">
        <v>0</v>
      </c>
      <c r="FC30">
        <v>0</v>
      </c>
      <c r="FD30">
        <v>0.68130778988903196</v>
      </c>
      <c r="FE30">
        <v>0</v>
      </c>
      <c r="FF30">
        <v>0.68130778988903196</v>
      </c>
      <c r="FG30">
        <v>88.690407034508894</v>
      </c>
      <c r="FH30">
        <v>4.1151358881656899</v>
      </c>
      <c r="FI30">
        <v>0</v>
      </c>
      <c r="FJ30">
        <v>9.9781123736821993</v>
      </c>
      <c r="FK30">
        <v>7.5676471323017296</v>
      </c>
      <c r="FL30">
        <v>3.2485820896231901</v>
      </c>
      <c r="FM30">
        <v>3.3546429740011499E-2</v>
      </c>
      <c r="FN30">
        <v>11.119907170293001</v>
      </c>
      <c r="FO30">
        <v>5.1044214946862496</v>
      </c>
      <c r="FP30">
        <v>0.94590394732725602</v>
      </c>
      <c r="FQ30">
        <v>214.111701955999</v>
      </c>
      <c r="FR30">
        <v>198.09345019200001</v>
      </c>
      <c r="FS30">
        <v>9.1585680629812996E-2</v>
      </c>
      <c r="FT30">
        <v>0.14812979962791101</v>
      </c>
      <c r="FU30">
        <v>0</v>
      </c>
      <c r="FV30">
        <v>0</v>
      </c>
      <c r="FW30">
        <v>0</v>
      </c>
      <c r="FX30">
        <v>0</v>
      </c>
      <c r="FY30">
        <v>0</v>
      </c>
      <c r="FZ30">
        <v>0</v>
      </c>
      <c r="GA30">
        <v>0</v>
      </c>
      <c r="GB30">
        <v>0</v>
      </c>
      <c r="GC30">
        <v>0</v>
      </c>
      <c r="GD30">
        <v>0</v>
      </c>
      <c r="GE30">
        <v>0</v>
      </c>
      <c r="GF30">
        <v>0</v>
      </c>
      <c r="GG30">
        <v>0</v>
      </c>
      <c r="GH30">
        <v>0</v>
      </c>
      <c r="GI30">
        <v>0</v>
      </c>
      <c r="GJ30">
        <v>0</v>
      </c>
      <c r="GK30">
        <v>0</v>
      </c>
      <c r="GL30">
        <v>0</v>
      </c>
      <c r="GM30">
        <v>0</v>
      </c>
      <c r="GN30">
        <v>2095.7524735290199</v>
      </c>
      <c r="GO30">
        <v>2.3782158593953599E-3</v>
      </c>
      <c r="GP30">
        <v>1.5397550499999999</v>
      </c>
      <c r="GQ30">
        <v>7.4393585944618798E-2</v>
      </c>
      <c r="GR30">
        <v>6.3048307525554598E-2</v>
      </c>
      <c r="GS30">
        <v>2.5551398653261498E-3</v>
      </c>
      <c r="GT30">
        <v>0</v>
      </c>
      <c r="GU30">
        <v>0</v>
      </c>
      <c r="GV30">
        <v>0</v>
      </c>
      <c r="GW30">
        <v>0</v>
      </c>
      <c r="GX30">
        <v>0</v>
      </c>
      <c r="GY30">
        <v>0</v>
      </c>
      <c r="GZ30">
        <v>0</v>
      </c>
      <c r="HA30">
        <v>0</v>
      </c>
      <c r="HB30">
        <v>0</v>
      </c>
      <c r="HC30">
        <v>0</v>
      </c>
      <c r="HD30">
        <v>3.4918999999999999E-2</v>
      </c>
      <c r="HE30">
        <v>3.4948E-2</v>
      </c>
      <c r="HF30">
        <v>3.6846999999999998E-2</v>
      </c>
      <c r="HG30">
        <v>3.7541999999999999E-2</v>
      </c>
      <c r="HH30">
        <v>394.92513045064601</v>
      </c>
      <c r="HI30">
        <v>343.97254611685401</v>
      </c>
      <c r="HJ30">
        <v>315.11273207467502</v>
      </c>
      <c r="HK30">
        <v>309.82025004309799</v>
      </c>
      <c r="HL30">
        <v>289.42636628127298</v>
      </c>
      <c r="HM30">
        <v>280.68619430090899</v>
      </c>
      <c r="HN30">
        <v>275.436803493676</v>
      </c>
      <c r="HO30">
        <v>273.06136294662002</v>
      </c>
      <c r="HP30">
        <v>277.66224395668701</v>
      </c>
      <c r="HQ30">
        <v>5.2328935917500097E-2</v>
      </c>
      <c r="HR30">
        <v>-1.6570063486142299E-2</v>
      </c>
    </row>
    <row r="31" spans="1:226" x14ac:dyDescent="0.35">
      <c r="A31" t="s">
        <v>1149</v>
      </c>
      <c r="B31" t="s">
        <v>411</v>
      </c>
      <c r="C31" t="s">
        <v>412</v>
      </c>
      <c r="D31" t="s">
        <v>2031</v>
      </c>
      <c r="E31" t="s">
        <v>2070</v>
      </c>
      <c r="F31">
        <v>70.166450590899899</v>
      </c>
      <c r="G31">
        <v>0.54520100000000005</v>
      </c>
      <c r="H31">
        <v>29.779464662560098</v>
      </c>
      <c r="I31">
        <v>5.0655137397807897</v>
      </c>
      <c r="J31">
        <v>0</v>
      </c>
      <c r="K31">
        <v>5.53685291704367</v>
      </c>
      <c r="L31">
        <v>5.53685291704367</v>
      </c>
      <c r="M31">
        <v>0</v>
      </c>
      <c r="N31">
        <v>0.488454422172096</v>
      </c>
      <c r="O31">
        <v>12.730858847369101</v>
      </c>
      <c r="P31">
        <v>2.1926268821019002</v>
      </c>
      <c r="Q31">
        <v>0</v>
      </c>
      <c r="R31">
        <v>128.49232564289599</v>
      </c>
      <c r="S31">
        <v>0.57033113336278995</v>
      </c>
      <c r="T31">
        <v>0</v>
      </c>
      <c r="U31">
        <v>25.035976501581601</v>
      </c>
      <c r="V31">
        <v>65.871998816000001</v>
      </c>
      <c r="W31">
        <v>119.612417859258</v>
      </c>
      <c r="X31">
        <v>0.84512799999999999</v>
      </c>
      <c r="Y31">
        <v>1.0395479999999999</v>
      </c>
      <c r="Z31">
        <v>1.0053920000000001</v>
      </c>
      <c r="AA31">
        <v>0.97576399999999996</v>
      </c>
      <c r="AB31">
        <v>0.94602600000000003</v>
      </c>
      <c r="AC31">
        <v>0.951932</v>
      </c>
      <c r="AD31">
        <v>0.96580600000000005</v>
      </c>
      <c r="AE31">
        <v>0.99287219000000004</v>
      </c>
      <c r="AF31">
        <v>0.85696638999999997</v>
      </c>
      <c r="AG31">
        <v>0.10171239</v>
      </c>
      <c r="AH31">
        <v>2394.92145013971</v>
      </c>
      <c r="AI31">
        <v>2229.4120975780602</v>
      </c>
      <c r="AJ31">
        <v>53652</v>
      </c>
      <c r="AK31">
        <v>1.6162298697775199</v>
      </c>
      <c r="AL31">
        <v>0.288796</v>
      </c>
      <c r="AM31">
        <v>0</v>
      </c>
      <c r="AN31">
        <v>0.43596271438222201</v>
      </c>
      <c r="AO31">
        <v>29.342032915850101</v>
      </c>
      <c r="AP31">
        <v>4.8336215215125398</v>
      </c>
      <c r="AQ31">
        <v>0</v>
      </c>
      <c r="AR31">
        <v>4.4881366226460297</v>
      </c>
      <c r="AS31">
        <v>1.04871629439764</v>
      </c>
      <c r="AT31">
        <v>2.15503899269445</v>
      </c>
      <c r="AU31">
        <v>10.905946135153901</v>
      </c>
      <c r="AV31">
        <v>2.1926268821019002</v>
      </c>
      <c r="AW31">
        <v>0.15993256721382801</v>
      </c>
      <c r="AX31">
        <v>0</v>
      </c>
      <c r="AY31">
        <v>0</v>
      </c>
      <c r="AZ31">
        <v>0</v>
      </c>
      <c r="BA31">
        <v>0</v>
      </c>
      <c r="BB31">
        <v>53652</v>
      </c>
      <c r="BC31">
        <v>58.343000163008</v>
      </c>
      <c r="BD31">
        <v>61.876855284999998</v>
      </c>
      <c r="BE31">
        <v>0.56670558981930397</v>
      </c>
      <c r="BF31">
        <v>28.052297392563801</v>
      </c>
      <c r="BG31">
        <v>4.04798637243141</v>
      </c>
      <c r="BH31">
        <v>0</v>
      </c>
      <c r="BI31">
        <v>4.4881366226460297</v>
      </c>
      <c r="BJ31">
        <v>0.62922977663858104</v>
      </c>
      <c r="BK31">
        <v>8.4449150220060893</v>
      </c>
      <c r="BL31">
        <v>1.1735774359440601</v>
      </c>
      <c r="BM31">
        <v>0.92645063479955303</v>
      </c>
      <c r="BN31">
        <v>0</v>
      </c>
      <c r="BO31">
        <v>0.16034180000000001</v>
      </c>
      <c r="BP31">
        <v>52841</v>
      </c>
      <c r="BQ31">
        <v>39.374648530000002</v>
      </c>
      <c r="BR31">
        <v>34.249558470338997</v>
      </c>
      <c r="BS31">
        <v>30.486304694726101</v>
      </c>
      <c r="BT31">
        <v>28.368277078982899</v>
      </c>
      <c r="BU31">
        <v>26.095879288113501</v>
      </c>
      <c r="BV31">
        <v>26.5210667306897</v>
      </c>
      <c r="BW31">
        <v>26.541053235019501</v>
      </c>
      <c r="BX31">
        <v>0.30319774829166701</v>
      </c>
      <c r="BY31">
        <v>0.30319774831763202</v>
      </c>
      <c r="BZ31">
        <v>0.32133844432339698</v>
      </c>
      <c r="CA31">
        <v>0.50496041250819601</v>
      </c>
      <c r="CB31">
        <v>0.73448787273917604</v>
      </c>
      <c r="CC31">
        <v>0.91810984092396997</v>
      </c>
      <c r="CD31">
        <v>1.19354279320116</v>
      </c>
      <c r="CE31">
        <v>39.291137339999999</v>
      </c>
      <c r="CF31">
        <v>41.697899499999998</v>
      </c>
      <c r="CG31">
        <v>44.123117350000001</v>
      </c>
      <c r="CH31">
        <v>47.330860907999998</v>
      </c>
      <c r="CI31">
        <v>49.495957668000003</v>
      </c>
      <c r="CJ31">
        <v>52.179018908000003</v>
      </c>
      <c r="CK31">
        <v>0</v>
      </c>
      <c r="CL31">
        <v>0</v>
      </c>
      <c r="CM31">
        <v>2.3528001626074602</v>
      </c>
      <c r="CN31">
        <v>3.15621340146672</v>
      </c>
      <c r="CO31">
        <v>3.8550053638448101</v>
      </c>
      <c r="CP31">
        <v>4.35617736384481</v>
      </c>
      <c r="CQ31">
        <v>4.35617736384481</v>
      </c>
      <c r="CR31">
        <v>0</v>
      </c>
      <c r="CS31">
        <v>0</v>
      </c>
      <c r="CT31">
        <v>0.50341100000000005</v>
      </c>
      <c r="CU31">
        <v>0.31323240000000002</v>
      </c>
      <c r="CV31">
        <v>0</v>
      </c>
      <c r="CW31">
        <v>0</v>
      </c>
      <c r="CX31">
        <v>0</v>
      </c>
      <c r="CY31">
        <v>1.81295815777778</v>
      </c>
      <c r="CZ31">
        <v>2.65050772222222</v>
      </c>
      <c r="DA31">
        <v>2.2286051698222198</v>
      </c>
      <c r="DB31">
        <v>1.8293733601616899</v>
      </c>
      <c r="DC31">
        <v>1.7129625470266401</v>
      </c>
      <c r="DD31">
        <v>1.2858190448615501</v>
      </c>
      <c r="DE31">
        <v>1.1817289524844099</v>
      </c>
      <c r="DF31">
        <v>6.6751765576469904E-2</v>
      </c>
      <c r="DG31">
        <v>4.7739543903653398E-2</v>
      </c>
      <c r="DH31">
        <v>5.0633346766575701E-2</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0.50117199999999995</v>
      </c>
      <c r="EE31">
        <v>0.50117199999999995</v>
      </c>
      <c r="EF31">
        <v>0</v>
      </c>
      <c r="EG31">
        <v>0</v>
      </c>
      <c r="EH31">
        <v>0</v>
      </c>
      <c r="EI31">
        <v>0</v>
      </c>
      <c r="EJ31">
        <v>0</v>
      </c>
      <c r="EK31">
        <v>0</v>
      </c>
      <c r="EL31">
        <v>0.85616899999999996</v>
      </c>
      <c r="EM31">
        <v>0</v>
      </c>
      <c r="EN31">
        <v>0</v>
      </c>
      <c r="EO31">
        <v>0</v>
      </c>
      <c r="EP31">
        <v>0</v>
      </c>
      <c r="EQ31">
        <v>0</v>
      </c>
      <c r="ER31">
        <v>0</v>
      </c>
      <c r="ES31">
        <v>0</v>
      </c>
      <c r="ET31">
        <v>2.9523000000000001</v>
      </c>
      <c r="EU31">
        <v>3.5933741187674899</v>
      </c>
      <c r="EV31">
        <v>11.6217938154021</v>
      </c>
      <c r="EW31">
        <v>0.14340855692257901</v>
      </c>
      <c r="EX31">
        <v>0</v>
      </c>
      <c r="EY31">
        <v>0</v>
      </c>
      <c r="EZ31">
        <v>0</v>
      </c>
      <c r="FA31">
        <v>0</v>
      </c>
      <c r="FB31">
        <v>0</v>
      </c>
      <c r="FC31">
        <v>0</v>
      </c>
      <c r="FD31">
        <v>0.154005928770684</v>
      </c>
      <c r="FE31">
        <v>0</v>
      </c>
      <c r="FF31">
        <v>0.154005928770684</v>
      </c>
      <c r="FG31">
        <v>26.654621892734099</v>
      </c>
      <c r="FH31">
        <v>1.88077411229319</v>
      </c>
      <c r="FI31">
        <v>0</v>
      </c>
      <c r="FJ31">
        <v>4.4881366226460297</v>
      </c>
      <c r="FK31">
        <v>2.3411800943561301</v>
      </c>
      <c r="FL31">
        <v>1.1618157445558599</v>
      </c>
      <c r="FM31">
        <v>0.159670318612537</v>
      </c>
      <c r="FN31">
        <v>4.9148754917076598</v>
      </c>
      <c r="FO31">
        <v>1.57913941353876</v>
      </c>
      <c r="FP31">
        <v>0.33829100466715101</v>
      </c>
      <c r="FQ31">
        <v>58.343000163008</v>
      </c>
      <c r="FR31">
        <v>55.030083724000001</v>
      </c>
      <c r="FS31">
        <v>9.3130604897439004E-2</v>
      </c>
      <c r="FT31">
        <v>9.2048816976482803E-2</v>
      </c>
      <c r="FU31">
        <v>0</v>
      </c>
      <c r="FV31">
        <v>0</v>
      </c>
      <c r="FW31">
        <v>0</v>
      </c>
      <c r="FX31">
        <v>0</v>
      </c>
      <c r="FY31">
        <v>0</v>
      </c>
      <c r="FZ31">
        <v>0</v>
      </c>
      <c r="GA31">
        <v>0</v>
      </c>
      <c r="GB31">
        <v>0</v>
      </c>
      <c r="GC31">
        <v>0</v>
      </c>
      <c r="GD31">
        <v>0</v>
      </c>
      <c r="GE31">
        <v>0</v>
      </c>
      <c r="GF31">
        <v>0</v>
      </c>
      <c r="GG31">
        <v>0</v>
      </c>
      <c r="GH31">
        <v>0</v>
      </c>
      <c r="GI31">
        <v>0</v>
      </c>
      <c r="GJ31">
        <v>0</v>
      </c>
      <c r="GK31">
        <v>0</v>
      </c>
      <c r="GL31">
        <v>0</v>
      </c>
      <c r="GM31">
        <v>0</v>
      </c>
      <c r="GN31">
        <v>1922.8070915334999</v>
      </c>
      <c r="GO31">
        <v>2.08387360109384E-3</v>
      </c>
      <c r="GP31">
        <v>0.90902479999999997</v>
      </c>
      <c r="GQ31">
        <v>7.5224148060542201E-2</v>
      </c>
      <c r="GR31">
        <v>7.4775949535958994E-2</v>
      </c>
      <c r="GS31">
        <v>2.24063121740198E-3</v>
      </c>
      <c r="GT31">
        <v>0</v>
      </c>
      <c r="GU31">
        <v>0</v>
      </c>
      <c r="GV31">
        <v>0</v>
      </c>
      <c r="GW31">
        <v>0</v>
      </c>
      <c r="GX31">
        <v>0</v>
      </c>
      <c r="GY31">
        <v>0</v>
      </c>
      <c r="GZ31">
        <v>0</v>
      </c>
      <c r="HA31">
        <v>0</v>
      </c>
      <c r="HB31">
        <v>0</v>
      </c>
      <c r="HC31">
        <v>0</v>
      </c>
      <c r="HD31">
        <v>0.22236500000000001</v>
      </c>
      <c r="HE31">
        <v>0.22298000000000001</v>
      </c>
      <c r="HF31">
        <v>0.22744</v>
      </c>
      <c r="HG31">
        <v>0.23173099999999999</v>
      </c>
      <c r="HH31">
        <v>111.29056052184799</v>
      </c>
      <c r="HI31">
        <v>101.90987691372101</v>
      </c>
      <c r="HJ31">
        <v>93.227539744239905</v>
      </c>
      <c r="HK31">
        <v>89.164423888320002</v>
      </c>
      <c r="HL31">
        <v>84.197659739724003</v>
      </c>
      <c r="HM31">
        <v>82.979853561119498</v>
      </c>
      <c r="HN31">
        <v>81.071602168245803</v>
      </c>
      <c r="HO31">
        <v>79.988450984782503</v>
      </c>
      <c r="HP31">
        <v>81.693821541645903</v>
      </c>
      <c r="HQ31">
        <v>7.4239012491879294E-2</v>
      </c>
      <c r="HR31">
        <v>-2.0875147283862101E-2</v>
      </c>
    </row>
    <row r="32" spans="1:226" x14ac:dyDescent="0.35">
      <c r="A32" t="s">
        <v>1151</v>
      </c>
      <c r="B32" t="s">
        <v>418</v>
      </c>
      <c r="C32" t="s">
        <v>419</v>
      </c>
      <c r="D32" t="s">
        <v>2031</v>
      </c>
      <c r="E32" t="s">
        <v>2071</v>
      </c>
      <c r="F32">
        <v>132.25771631608899</v>
      </c>
      <c r="G32">
        <v>0.86717699999999998</v>
      </c>
      <c r="H32">
        <v>79.582667056838702</v>
      </c>
      <c r="I32">
        <v>12.616419070801401</v>
      </c>
      <c r="J32">
        <v>0</v>
      </c>
      <c r="K32">
        <v>14.8595009866072</v>
      </c>
      <c r="L32">
        <v>14.8595009866072</v>
      </c>
      <c r="M32">
        <v>0</v>
      </c>
      <c r="N32">
        <v>1.6319018254750199</v>
      </c>
      <c r="O32">
        <v>30.8196153131674</v>
      </c>
      <c r="P32">
        <v>5.0249894532157402</v>
      </c>
      <c r="Q32">
        <v>0</v>
      </c>
      <c r="R32">
        <v>285.62933102699498</v>
      </c>
      <c r="S32">
        <v>2.06878186346357</v>
      </c>
      <c r="T32">
        <v>0</v>
      </c>
      <c r="U32">
        <v>63.228131026821302</v>
      </c>
      <c r="V32">
        <v>124.96131689400001</v>
      </c>
      <c r="W32">
        <v>262.988756730901</v>
      </c>
      <c r="X32">
        <v>1.320913</v>
      </c>
      <c r="Y32">
        <v>1.6156820000000001</v>
      </c>
      <c r="Z32">
        <v>1.555269</v>
      </c>
      <c r="AA32">
        <v>1.5146010000000001</v>
      </c>
      <c r="AB32">
        <v>1.4595039999999999</v>
      </c>
      <c r="AC32">
        <v>1.468094</v>
      </c>
      <c r="AD32">
        <v>1.5426</v>
      </c>
      <c r="AE32">
        <v>1.59117562999999</v>
      </c>
      <c r="AF32">
        <v>1.97182949</v>
      </c>
      <c r="AG32">
        <v>0.25817949000000001</v>
      </c>
      <c r="AH32">
        <v>2494.6882486309</v>
      </c>
      <c r="AI32">
        <v>2296.94534024107</v>
      </c>
      <c r="AJ32">
        <v>114495</v>
      </c>
      <c r="AK32">
        <v>6.7516599668119097</v>
      </c>
      <c r="AL32">
        <v>0.78080400000000005</v>
      </c>
      <c r="AM32">
        <v>0</v>
      </c>
      <c r="AN32">
        <v>0.30848018384888898</v>
      </c>
      <c r="AO32">
        <v>78.362403575180807</v>
      </c>
      <c r="AP32">
        <v>12.059507549486399</v>
      </c>
      <c r="AQ32">
        <v>0</v>
      </c>
      <c r="AR32">
        <v>12.045013940490501</v>
      </c>
      <c r="AS32">
        <v>2.81448704611666</v>
      </c>
      <c r="AT32">
        <v>4.9388467768749003</v>
      </c>
      <c r="AU32">
        <v>26.124862773351399</v>
      </c>
      <c r="AV32">
        <v>5.0249894532157402</v>
      </c>
      <c r="AW32">
        <v>0.40299682520961699</v>
      </c>
      <c r="AX32">
        <v>0</v>
      </c>
      <c r="AY32">
        <v>0</v>
      </c>
      <c r="AZ32">
        <v>0</v>
      </c>
      <c r="BA32">
        <v>0</v>
      </c>
      <c r="BB32">
        <v>114495</v>
      </c>
      <c r="BC32">
        <v>110.503600352248</v>
      </c>
      <c r="BD32">
        <v>117.68768312900001</v>
      </c>
      <c r="BE32">
        <v>0.452852499262695</v>
      </c>
      <c r="BF32">
        <v>74.731748681492505</v>
      </c>
      <c r="BG32">
        <v>10.200084070363999</v>
      </c>
      <c r="BH32">
        <v>0</v>
      </c>
      <c r="BI32">
        <v>12.045013940490501</v>
      </c>
      <c r="BJ32">
        <v>1.6886922276699901</v>
      </c>
      <c r="BK32">
        <v>20.046627940592899</v>
      </c>
      <c r="BL32">
        <v>2.6895657835307101</v>
      </c>
      <c r="BM32">
        <v>2.33446302427248</v>
      </c>
      <c r="BN32">
        <v>0</v>
      </c>
      <c r="BO32">
        <v>0.31842914</v>
      </c>
      <c r="BP32">
        <v>112745</v>
      </c>
      <c r="BQ32">
        <v>98.793539879999997</v>
      </c>
      <c r="BR32">
        <v>87.440667412015003</v>
      </c>
      <c r="BS32">
        <v>79.106696632802795</v>
      </c>
      <c r="BT32">
        <v>74.420322956436706</v>
      </c>
      <c r="BU32">
        <v>69.318947888818798</v>
      </c>
      <c r="BV32">
        <v>70.448380848310705</v>
      </c>
      <c r="BW32">
        <v>70.518765577023899</v>
      </c>
      <c r="BX32">
        <v>0.763995290041667</v>
      </c>
      <c r="BY32">
        <v>0.76399529006498601</v>
      </c>
      <c r="BZ32">
        <v>0.80970607249594895</v>
      </c>
      <c r="CA32">
        <v>1.2723952567793499</v>
      </c>
      <c r="CB32">
        <v>1.8507567371336</v>
      </c>
      <c r="CC32">
        <v>2.3134459214169998</v>
      </c>
      <c r="CD32">
        <v>3.0074796978420899</v>
      </c>
      <c r="CE32">
        <v>75.194732811999998</v>
      </c>
      <c r="CF32">
        <v>80.541430153999997</v>
      </c>
      <c r="CG32">
        <v>86.424499397000005</v>
      </c>
      <c r="CH32">
        <v>93.027177671999993</v>
      </c>
      <c r="CI32">
        <v>97.32295053</v>
      </c>
      <c r="CJ32">
        <v>102.551614481</v>
      </c>
      <c r="CK32">
        <v>0</v>
      </c>
      <c r="CL32">
        <v>0</v>
      </c>
      <c r="CM32">
        <v>6.0971062925650497</v>
      </c>
      <c r="CN32">
        <v>8.3977698551119602</v>
      </c>
      <c r="CO32">
        <v>10.542288693829599</v>
      </c>
      <c r="CP32">
        <v>11.690857693829599</v>
      </c>
      <c r="CQ32">
        <v>11.690857693829599</v>
      </c>
      <c r="CR32">
        <v>0</v>
      </c>
      <c r="CS32">
        <v>0</v>
      </c>
      <c r="CT32">
        <v>1.1537010000000001</v>
      </c>
      <c r="CU32">
        <v>0.71785560000000004</v>
      </c>
      <c r="CV32">
        <v>0</v>
      </c>
      <c r="CW32">
        <v>0</v>
      </c>
      <c r="CX32">
        <v>0</v>
      </c>
      <c r="CY32">
        <v>3.7730803955555601</v>
      </c>
      <c r="CZ32">
        <v>4.65400378</v>
      </c>
      <c r="DA32">
        <v>2.9484224309333298</v>
      </c>
      <c r="DB32">
        <v>1.8849397008323501</v>
      </c>
      <c r="DC32">
        <v>1.6942278096682499</v>
      </c>
      <c r="DD32">
        <v>1.2618030436988901</v>
      </c>
      <c r="DE32">
        <v>0.67748926095713702</v>
      </c>
      <c r="DF32">
        <v>0.16820057136611</v>
      </c>
      <c r="DG32">
        <v>0.120293725446905</v>
      </c>
      <c r="DH32">
        <v>0.12758550703141999</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1.148569</v>
      </c>
      <c r="EE32">
        <v>1.148569</v>
      </c>
      <c r="EF32">
        <v>0</v>
      </c>
      <c r="EG32">
        <v>0</v>
      </c>
      <c r="EH32">
        <v>0</v>
      </c>
      <c r="EI32">
        <v>0</v>
      </c>
      <c r="EJ32">
        <v>0</v>
      </c>
      <c r="EK32">
        <v>0</v>
      </c>
      <c r="EL32">
        <v>1.9621390000000001</v>
      </c>
      <c r="EM32">
        <v>0</v>
      </c>
      <c r="EN32">
        <v>0</v>
      </c>
      <c r="EO32">
        <v>0</v>
      </c>
      <c r="EP32">
        <v>0</v>
      </c>
      <c r="EQ32">
        <v>0</v>
      </c>
      <c r="ER32">
        <v>0</v>
      </c>
      <c r="ES32">
        <v>0</v>
      </c>
      <c r="ET32">
        <v>7.0501019999999999</v>
      </c>
      <c r="EU32">
        <v>8.9771561934142898</v>
      </c>
      <c r="EV32">
        <v>26.045146020857999</v>
      </c>
      <c r="EW32">
        <v>0.392512727633335</v>
      </c>
      <c r="EX32">
        <v>0</v>
      </c>
      <c r="EY32">
        <v>0</v>
      </c>
      <c r="EZ32">
        <v>0</v>
      </c>
      <c r="FA32">
        <v>0</v>
      </c>
      <c r="FB32">
        <v>0</v>
      </c>
      <c r="FC32">
        <v>0</v>
      </c>
      <c r="FD32">
        <v>0.42151799356101499</v>
      </c>
      <c r="FE32">
        <v>0</v>
      </c>
      <c r="FF32">
        <v>0.42151799356101499</v>
      </c>
      <c r="FG32">
        <v>70.915060895152806</v>
      </c>
      <c r="FH32">
        <v>1.1526658288549601</v>
      </c>
      <c r="FI32">
        <v>0</v>
      </c>
      <c r="FJ32">
        <v>12.045013940490501</v>
      </c>
      <c r="FK32">
        <v>5.8992870996133302</v>
      </c>
      <c r="FL32">
        <v>2.6626107299097899</v>
      </c>
      <c r="FM32">
        <v>0.53480350210846095</v>
      </c>
      <c r="FN32">
        <v>12.1745184257696</v>
      </c>
      <c r="FO32">
        <v>3.9791030764150501</v>
      </c>
      <c r="FP32">
        <v>0.77528408706757201</v>
      </c>
      <c r="FQ32">
        <v>110.503600352248</v>
      </c>
      <c r="FR32">
        <v>107.597089012</v>
      </c>
      <c r="FS32">
        <v>7.3436894610428904E-2</v>
      </c>
      <c r="FT32">
        <v>0.110894228823918</v>
      </c>
      <c r="FU32">
        <v>0</v>
      </c>
      <c r="FV32">
        <v>0</v>
      </c>
      <c r="FW32">
        <v>0</v>
      </c>
      <c r="FX32">
        <v>0</v>
      </c>
      <c r="FY32">
        <v>0</v>
      </c>
      <c r="FZ32">
        <v>0</v>
      </c>
      <c r="GA32">
        <v>0</v>
      </c>
      <c r="GB32">
        <v>0</v>
      </c>
      <c r="GC32">
        <v>0</v>
      </c>
      <c r="GD32">
        <v>0</v>
      </c>
      <c r="GE32">
        <v>0</v>
      </c>
      <c r="GF32">
        <v>0</v>
      </c>
      <c r="GG32">
        <v>0</v>
      </c>
      <c r="GH32">
        <v>0</v>
      </c>
      <c r="GI32">
        <v>0</v>
      </c>
      <c r="GJ32">
        <v>0</v>
      </c>
      <c r="GK32">
        <v>0</v>
      </c>
      <c r="GL32">
        <v>0</v>
      </c>
      <c r="GM32">
        <v>0</v>
      </c>
      <c r="GN32">
        <v>1944.6662099354501</v>
      </c>
      <c r="GO32">
        <v>2.1473897391532598E-3</v>
      </c>
      <c r="GP32">
        <v>1.3853401399999901</v>
      </c>
      <c r="GQ32">
        <v>7.4455337133745497E-2</v>
      </c>
      <c r="GR32">
        <v>7.5779327186906706E-2</v>
      </c>
      <c r="GS32">
        <v>2.3072743661394601E-3</v>
      </c>
      <c r="GT32">
        <v>0</v>
      </c>
      <c r="GU32">
        <v>0</v>
      </c>
      <c r="GV32">
        <v>0</v>
      </c>
      <c r="GW32">
        <v>0</v>
      </c>
      <c r="GX32">
        <v>0</v>
      </c>
      <c r="GY32">
        <v>0</v>
      </c>
      <c r="GZ32">
        <v>0</v>
      </c>
      <c r="HA32">
        <v>0</v>
      </c>
      <c r="HB32">
        <v>0</v>
      </c>
      <c r="HC32">
        <v>0</v>
      </c>
      <c r="HD32">
        <v>0.60119400000000001</v>
      </c>
      <c r="HE32">
        <v>0.602858</v>
      </c>
      <c r="HF32">
        <v>0.61491799999999996</v>
      </c>
      <c r="HG32">
        <v>0.62651900000000005</v>
      </c>
      <c r="HH32">
        <v>244.46347878667601</v>
      </c>
      <c r="HI32">
        <v>220.06008532917201</v>
      </c>
      <c r="HJ32">
        <v>205.00514416269999</v>
      </c>
      <c r="HK32">
        <v>196.78429798825599</v>
      </c>
      <c r="HL32">
        <v>185.29938365945</v>
      </c>
      <c r="HM32">
        <v>182.38363104115999</v>
      </c>
      <c r="HN32">
        <v>178.22298633282901</v>
      </c>
      <c r="HO32">
        <v>175.136072361527</v>
      </c>
      <c r="HP32">
        <v>180.014461948963</v>
      </c>
      <c r="HQ32">
        <v>8.6089514158433203E-2</v>
      </c>
      <c r="HR32">
        <v>-2.7099987048924402E-2</v>
      </c>
    </row>
    <row r="33" spans="1:226" x14ac:dyDescent="0.35">
      <c r="A33" t="s">
        <v>1157</v>
      </c>
      <c r="B33" t="s">
        <v>430</v>
      </c>
      <c r="C33" t="s">
        <v>431</v>
      </c>
      <c r="D33" t="s">
        <v>2030</v>
      </c>
      <c r="E33" t="s">
        <v>2064</v>
      </c>
      <c r="F33">
        <v>151.37749035193499</v>
      </c>
      <c r="G33">
        <v>1.3446359999999999</v>
      </c>
      <c r="H33">
        <v>110.225786307981</v>
      </c>
      <c r="I33">
        <v>16.404438399057099</v>
      </c>
      <c r="J33">
        <v>0</v>
      </c>
      <c r="K33">
        <v>20.121534789115501</v>
      </c>
      <c r="L33">
        <v>20.121534789115501</v>
      </c>
      <c r="M33">
        <v>0</v>
      </c>
      <c r="N33">
        <v>2.5489140274719699</v>
      </c>
      <c r="O33">
        <v>41.776052093605401</v>
      </c>
      <c r="P33">
        <v>6.6057238984684599</v>
      </c>
      <c r="Q33">
        <v>0</v>
      </c>
      <c r="R33">
        <v>361.16226664144398</v>
      </c>
      <c r="S33">
        <v>2.4272063329512998</v>
      </c>
      <c r="T33">
        <v>0</v>
      </c>
      <c r="U33">
        <v>83.931448410594896</v>
      </c>
      <c r="V33">
        <v>143.08141284600001</v>
      </c>
      <c r="W33">
        <v>332.18953105425999</v>
      </c>
      <c r="X33">
        <v>1.1291960000000001</v>
      </c>
      <c r="Y33">
        <v>1.3437110000000001</v>
      </c>
      <c r="Z33">
        <v>1.2992539999999999</v>
      </c>
      <c r="AA33">
        <v>1.2719499999999999</v>
      </c>
      <c r="AB33">
        <v>1.2309540000000001</v>
      </c>
      <c r="AC33">
        <v>1.2905230000000001</v>
      </c>
      <c r="AD33">
        <v>1.5363009999999999</v>
      </c>
      <c r="AE33">
        <v>1.68746029</v>
      </c>
      <c r="AF33">
        <v>2.86668184</v>
      </c>
      <c r="AG33">
        <v>0.62727284000000005</v>
      </c>
      <c r="AH33">
        <v>2501.4355434988001</v>
      </c>
      <c r="AI33">
        <v>2300.7683163708798</v>
      </c>
      <c r="AJ33">
        <v>144382</v>
      </c>
      <c r="AK33">
        <v>9.9277454683300501</v>
      </c>
      <c r="AL33">
        <v>0.95165299999999997</v>
      </c>
      <c r="AM33">
        <v>0</v>
      </c>
      <c r="AN33">
        <v>1.34459883808</v>
      </c>
      <c r="AO33">
        <v>108.19038347060599</v>
      </c>
      <c r="AP33">
        <v>15.7210215716532</v>
      </c>
      <c r="AQ33">
        <v>0</v>
      </c>
      <c r="AR33">
        <v>16.310383993204301</v>
      </c>
      <c r="AS33">
        <v>3.8111507959112201</v>
      </c>
      <c r="AT33">
        <v>6.4924829173518699</v>
      </c>
      <c r="AU33">
        <v>35.200792070876503</v>
      </c>
      <c r="AV33">
        <v>6.6057238984684599</v>
      </c>
      <c r="AW33">
        <v>0.53318172946044695</v>
      </c>
      <c r="AX33">
        <v>0</v>
      </c>
      <c r="AY33">
        <v>0</v>
      </c>
      <c r="AZ33">
        <v>0</v>
      </c>
      <c r="BA33">
        <v>0</v>
      </c>
      <c r="BB33">
        <v>144382</v>
      </c>
      <c r="BC33">
        <v>127.835857854</v>
      </c>
      <c r="BD33">
        <v>135.10036514800001</v>
      </c>
      <c r="BE33">
        <v>1.29257669564698</v>
      </c>
      <c r="BF33">
        <v>102.90034163671901</v>
      </c>
      <c r="BG33">
        <v>13.495139639206499</v>
      </c>
      <c r="BH33">
        <v>0</v>
      </c>
      <c r="BI33">
        <v>16.310383993204301</v>
      </c>
      <c r="BJ33">
        <v>2.2866904775467298</v>
      </c>
      <c r="BK33">
        <v>26.868755889474901</v>
      </c>
      <c r="BL33">
        <v>3.5356350770850198</v>
      </c>
      <c r="BM33">
        <v>3.0885926508121901</v>
      </c>
      <c r="BN33">
        <v>0</v>
      </c>
      <c r="BO33">
        <v>0.42291645</v>
      </c>
      <c r="BP33">
        <v>141739</v>
      </c>
      <c r="BQ33">
        <v>132.12890854</v>
      </c>
      <c r="BR33">
        <v>117.900788644854</v>
      </c>
      <c r="BS33">
        <v>107.466436514674</v>
      </c>
      <c r="BT33">
        <v>101.59024555075899</v>
      </c>
      <c r="BU33">
        <v>95.183302209306206</v>
      </c>
      <c r="BV33">
        <v>96.734150310476196</v>
      </c>
      <c r="BW33">
        <v>96.846781849208597</v>
      </c>
      <c r="BX33">
        <v>1.01079785727083</v>
      </c>
      <c r="BY33">
        <v>1.01079785735089</v>
      </c>
      <c r="BZ33">
        <v>1.0712751424073499</v>
      </c>
      <c r="CA33">
        <v>1.6834323666401201</v>
      </c>
      <c r="CB33">
        <v>2.4486288969311301</v>
      </c>
      <c r="CC33">
        <v>3.0607861211639098</v>
      </c>
      <c r="CD33">
        <v>3.9790219575130799</v>
      </c>
      <c r="CE33">
        <v>86.716520610000003</v>
      </c>
      <c r="CF33">
        <v>91.739152720000007</v>
      </c>
      <c r="CG33">
        <v>97.904581949999994</v>
      </c>
      <c r="CH33">
        <v>103.8409984</v>
      </c>
      <c r="CI33">
        <v>111.86596968000001</v>
      </c>
      <c r="CJ33">
        <v>118.24783542</v>
      </c>
      <c r="CK33">
        <v>0</v>
      </c>
      <c r="CL33">
        <v>0</v>
      </c>
      <c r="CM33">
        <v>8.3798099726297099</v>
      </c>
      <c r="CN33">
        <v>11.491740013964799</v>
      </c>
      <c r="CO33">
        <v>14.3209316369348</v>
      </c>
      <c r="CP33">
        <v>15.830811636934801</v>
      </c>
      <c r="CQ33">
        <v>15.830811636934801</v>
      </c>
      <c r="CR33">
        <v>0</v>
      </c>
      <c r="CS33">
        <v>0</v>
      </c>
      <c r="CT33">
        <v>1.516626</v>
      </c>
      <c r="CU33">
        <v>0.94367489999999998</v>
      </c>
      <c r="CV33">
        <v>0</v>
      </c>
      <c r="CW33">
        <v>0</v>
      </c>
      <c r="CX33">
        <v>0</v>
      </c>
      <c r="CY33">
        <v>3.4785645877777802</v>
      </c>
      <c r="CZ33">
        <v>5.0511891144444396</v>
      </c>
      <c r="DA33">
        <v>4.9463752828977796</v>
      </c>
      <c r="DB33">
        <v>4.45854237019919</v>
      </c>
      <c r="DC33">
        <v>4.4688452681172901</v>
      </c>
      <c r="DD33">
        <v>4.0862390439391998</v>
      </c>
      <c r="DE33">
        <v>2.4548125112017298</v>
      </c>
      <c r="DF33">
        <v>0.22382786238881999</v>
      </c>
      <c r="DG33">
        <v>0.16007726493961999</v>
      </c>
      <c r="DH33">
        <v>0.169780584445687</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1.5098800000000001</v>
      </c>
      <c r="EE33">
        <v>1.5098800000000001</v>
      </c>
      <c r="EF33">
        <v>0</v>
      </c>
      <c r="EG33">
        <v>0</v>
      </c>
      <c r="EH33">
        <v>0</v>
      </c>
      <c r="EI33">
        <v>0</v>
      </c>
      <c r="EJ33">
        <v>0</v>
      </c>
      <c r="EK33">
        <v>0</v>
      </c>
      <c r="EL33">
        <v>2.5793780000000002</v>
      </c>
      <c r="EM33">
        <v>0</v>
      </c>
      <c r="EN33">
        <v>0</v>
      </c>
      <c r="EO33">
        <v>0</v>
      </c>
      <c r="EP33">
        <v>0</v>
      </c>
      <c r="EQ33">
        <v>0</v>
      </c>
      <c r="ER33">
        <v>0</v>
      </c>
      <c r="ES33">
        <v>0</v>
      </c>
      <c r="ET33">
        <v>9.5621089999999995</v>
      </c>
      <c r="EU33">
        <v>12.5367980927414</v>
      </c>
      <c r="EV33">
        <v>35.444687349978601</v>
      </c>
      <c r="EW33">
        <v>0.44102641865182302</v>
      </c>
      <c r="EX33">
        <v>0</v>
      </c>
      <c r="EY33">
        <v>0</v>
      </c>
      <c r="EZ33">
        <v>0</v>
      </c>
      <c r="FA33">
        <v>0</v>
      </c>
      <c r="FB33">
        <v>0</v>
      </c>
      <c r="FC33">
        <v>0</v>
      </c>
      <c r="FD33">
        <v>0.47361667026292098</v>
      </c>
      <c r="FE33">
        <v>0</v>
      </c>
      <c r="FF33">
        <v>0.47361667026292098</v>
      </c>
      <c r="FG33">
        <v>97.478399925258799</v>
      </c>
      <c r="FH33">
        <v>2.4776396319736098</v>
      </c>
      <c r="FI33">
        <v>0</v>
      </c>
      <c r="FJ33">
        <v>16.310383993204301</v>
      </c>
      <c r="FK33">
        <v>7.8050046089679697</v>
      </c>
      <c r="FL33">
        <v>3.5002006461183601</v>
      </c>
      <c r="FM33">
        <v>0.89963027207746504</v>
      </c>
      <c r="FN33">
        <v>16.9364739659466</v>
      </c>
      <c r="FO33">
        <v>5.2645205303560996</v>
      </c>
      <c r="FP33">
        <v>1.0191688300494199</v>
      </c>
      <c r="FQ33">
        <v>127.835857854</v>
      </c>
      <c r="FR33">
        <v>119.75125178</v>
      </c>
      <c r="FS33">
        <v>9.4108030622689798E-2</v>
      </c>
      <c r="FT33">
        <v>0.1095999333624</v>
      </c>
      <c r="FU33">
        <v>0</v>
      </c>
      <c r="FV33">
        <v>0</v>
      </c>
      <c r="FW33">
        <v>0</v>
      </c>
      <c r="FX33">
        <v>0</v>
      </c>
      <c r="FY33">
        <v>0</v>
      </c>
      <c r="FZ33">
        <v>0</v>
      </c>
      <c r="GA33">
        <v>0</v>
      </c>
      <c r="GB33">
        <v>0</v>
      </c>
      <c r="GC33">
        <v>0</v>
      </c>
      <c r="GD33">
        <v>0</v>
      </c>
      <c r="GE33">
        <v>0</v>
      </c>
      <c r="GF33">
        <v>0</v>
      </c>
      <c r="GG33">
        <v>0</v>
      </c>
      <c r="GH33">
        <v>0</v>
      </c>
      <c r="GI33">
        <v>0</v>
      </c>
      <c r="GJ33">
        <v>0</v>
      </c>
      <c r="GK33">
        <v>0</v>
      </c>
      <c r="GL33">
        <v>0</v>
      </c>
      <c r="GM33">
        <v>0</v>
      </c>
      <c r="GN33">
        <v>1952.22212983031</v>
      </c>
      <c r="GO33">
        <v>2.1454496679427001E-3</v>
      </c>
      <c r="GP33">
        <v>1.1049464499999999</v>
      </c>
      <c r="GQ33">
        <v>7.7317853295796796E-2</v>
      </c>
      <c r="GR33">
        <v>7.6808143876255799E-2</v>
      </c>
      <c r="GS33">
        <v>2.3113312306222099E-3</v>
      </c>
      <c r="GT33">
        <v>0</v>
      </c>
      <c r="GU33">
        <v>0</v>
      </c>
      <c r="GV33">
        <v>0</v>
      </c>
      <c r="GW33">
        <v>0</v>
      </c>
      <c r="GX33">
        <v>0</v>
      </c>
      <c r="GY33">
        <v>0</v>
      </c>
      <c r="GZ33">
        <v>0</v>
      </c>
      <c r="HA33">
        <v>0</v>
      </c>
      <c r="HB33">
        <v>0</v>
      </c>
      <c r="HC33">
        <v>0</v>
      </c>
      <c r="HD33">
        <v>0.732742</v>
      </c>
      <c r="HE33">
        <v>0.73477000000000003</v>
      </c>
      <c r="HF33">
        <v>0.74946800000000002</v>
      </c>
      <c r="HG33">
        <v>0.76360899999999998</v>
      </c>
      <c r="HH33">
        <v>308.49463104769598</v>
      </c>
      <c r="HI33">
        <v>278.02329630001901</v>
      </c>
      <c r="HJ33">
        <v>254.109547246251</v>
      </c>
      <c r="HK33">
        <v>248.81245453251401</v>
      </c>
      <c r="HL33">
        <v>233.60788969129001</v>
      </c>
      <c r="HM33">
        <v>226.790463601563</v>
      </c>
      <c r="HN33">
        <v>222.754139447055</v>
      </c>
      <c r="HO33">
        <v>217.20571660158899</v>
      </c>
      <c r="HP33">
        <v>224.68781545743701</v>
      </c>
      <c r="HQ33">
        <v>8.7217485437406594E-2</v>
      </c>
      <c r="HR33">
        <v>-3.3299975971617997E-2</v>
      </c>
    </row>
    <row r="34" spans="1:226" x14ac:dyDescent="0.35">
      <c r="A34" t="s">
        <v>1159</v>
      </c>
      <c r="B34" t="s">
        <v>437</v>
      </c>
      <c r="C34" t="s">
        <v>438</v>
      </c>
      <c r="D34" t="s">
        <v>2031</v>
      </c>
      <c r="E34" t="s">
        <v>2065</v>
      </c>
      <c r="F34">
        <v>326.19089379351101</v>
      </c>
      <c r="G34">
        <v>3.2356259999999999</v>
      </c>
      <c r="H34">
        <v>49.740670356349</v>
      </c>
      <c r="I34">
        <v>10.252968125852799</v>
      </c>
      <c r="J34">
        <v>0</v>
      </c>
      <c r="K34">
        <v>15.359816308311199</v>
      </c>
      <c r="L34">
        <v>15.359816308311199</v>
      </c>
      <c r="M34">
        <v>0</v>
      </c>
      <c r="N34">
        <v>9.7339128743150496E-2</v>
      </c>
      <c r="O34">
        <v>34.303951578930302</v>
      </c>
      <c r="P34">
        <v>7.4670525819018296</v>
      </c>
      <c r="Q34">
        <v>0</v>
      </c>
      <c r="R34">
        <v>448.17076029137797</v>
      </c>
      <c r="S34">
        <v>0.77464254652244902</v>
      </c>
      <c r="T34">
        <v>0</v>
      </c>
      <c r="U34">
        <v>47.991366630237202</v>
      </c>
      <c r="V34">
        <v>307.87632715500001</v>
      </c>
      <c r="W34">
        <v>425.97234727950899</v>
      </c>
      <c r="X34">
        <v>0</v>
      </c>
      <c r="Y34">
        <v>0</v>
      </c>
      <c r="Z34">
        <v>0</v>
      </c>
      <c r="AA34">
        <v>0</v>
      </c>
      <c r="AB34">
        <v>1.746758</v>
      </c>
      <c r="AC34">
        <v>1.8738170000000001</v>
      </c>
      <c r="AD34">
        <v>2.0979890000000001</v>
      </c>
      <c r="AE34">
        <v>2.1847453599999902</v>
      </c>
      <c r="AF34">
        <v>3.5965216099999999</v>
      </c>
      <c r="AG34">
        <v>1.04383161</v>
      </c>
      <c r="AH34">
        <v>2397.6993012480302</v>
      </c>
      <c r="AI34">
        <v>2278.9384982613101</v>
      </c>
      <c r="AJ34">
        <v>186917</v>
      </c>
      <c r="AK34">
        <v>0</v>
      </c>
      <c r="AL34">
        <v>0.84513899999999997</v>
      </c>
      <c r="AM34">
        <v>0</v>
      </c>
      <c r="AN34">
        <v>0.93815401107555596</v>
      </c>
      <c r="AO34">
        <v>48.265996710000003</v>
      </c>
      <c r="AP34">
        <v>9.7200772987003408</v>
      </c>
      <c r="AQ34">
        <v>3.2024141083736102</v>
      </c>
      <c r="AR34">
        <v>12.4505662554705</v>
      </c>
      <c r="AS34">
        <v>2.9092500528406999</v>
      </c>
      <c r="AT34">
        <v>7.3390459662120904</v>
      </c>
      <c r="AU34">
        <v>29.655266114551701</v>
      </c>
      <c r="AV34">
        <v>7.4670525819018296</v>
      </c>
      <c r="AW34">
        <v>0.30930041394952501</v>
      </c>
      <c r="AX34">
        <v>1.45596896764538</v>
      </c>
      <c r="AY34">
        <v>0</v>
      </c>
      <c r="AZ34">
        <v>0</v>
      </c>
      <c r="BA34">
        <v>0</v>
      </c>
      <c r="BB34">
        <v>186917</v>
      </c>
      <c r="BC34">
        <v>276.032906993214</v>
      </c>
      <c r="BD34">
        <v>290.50947431999998</v>
      </c>
      <c r="BE34">
        <v>1.82476723507887</v>
      </c>
      <c r="BF34">
        <v>46.624225249615499</v>
      </c>
      <c r="BG34">
        <v>7.8305316242696898</v>
      </c>
      <c r="BH34">
        <v>2.7657212754135698</v>
      </c>
      <c r="BI34">
        <v>12.4505662554705</v>
      </c>
      <c r="BJ34">
        <v>1.7455500317044199</v>
      </c>
      <c r="BK34">
        <v>22.3162201483396</v>
      </c>
      <c r="BL34">
        <v>3.9966510009798299</v>
      </c>
      <c r="BM34">
        <v>1.7917024020766601</v>
      </c>
      <c r="BN34">
        <v>0</v>
      </c>
      <c r="BO34">
        <v>0.64663875000000004</v>
      </c>
      <c r="BP34">
        <v>183265</v>
      </c>
      <c r="BQ34">
        <v>0</v>
      </c>
      <c r="BR34">
        <v>0</v>
      </c>
      <c r="BS34">
        <v>0</v>
      </c>
      <c r="BT34">
        <v>0</v>
      </c>
      <c r="BU34">
        <v>43.601190244852098</v>
      </c>
      <c r="BV34">
        <v>44.311596603220302</v>
      </c>
      <c r="BW34">
        <v>44.311596603220302</v>
      </c>
      <c r="BX34">
        <v>0</v>
      </c>
      <c r="BY34">
        <v>0</v>
      </c>
      <c r="BZ34">
        <v>0</v>
      </c>
      <c r="CA34">
        <v>0</v>
      </c>
      <c r="CB34">
        <v>1.4208127167365201</v>
      </c>
      <c r="CC34">
        <v>1.77601589592065</v>
      </c>
      <c r="CD34">
        <v>2.3088206646968499</v>
      </c>
      <c r="CE34">
        <v>0</v>
      </c>
      <c r="CF34">
        <v>0</v>
      </c>
      <c r="CG34">
        <v>0</v>
      </c>
      <c r="CH34">
        <v>0</v>
      </c>
      <c r="CI34">
        <v>241.34511420000001</v>
      </c>
      <c r="CJ34">
        <v>251.52513973200001</v>
      </c>
      <c r="CK34">
        <v>0</v>
      </c>
      <c r="CL34">
        <v>0</v>
      </c>
      <c r="CM34">
        <v>0</v>
      </c>
      <c r="CN34">
        <v>0</v>
      </c>
      <c r="CO34">
        <v>10.3757445418095</v>
      </c>
      <c r="CP34">
        <v>12.0845155418095</v>
      </c>
      <c r="CQ34">
        <v>12.0845155418095</v>
      </c>
      <c r="CR34">
        <v>0</v>
      </c>
      <c r="CS34">
        <v>0</v>
      </c>
      <c r="CT34">
        <v>0</v>
      </c>
      <c r="CU34">
        <v>0</v>
      </c>
      <c r="CV34">
        <v>0</v>
      </c>
      <c r="CW34">
        <v>0</v>
      </c>
      <c r="CX34">
        <v>0</v>
      </c>
      <c r="CY34">
        <v>0</v>
      </c>
      <c r="CZ34">
        <v>0</v>
      </c>
      <c r="DA34">
        <v>0</v>
      </c>
      <c r="DB34">
        <v>0</v>
      </c>
      <c r="DC34">
        <v>3.84196933644593</v>
      </c>
      <c r="DD34">
        <v>3.03445555767453</v>
      </c>
      <c r="DE34">
        <v>1.70197981837482</v>
      </c>
      <c r="DF34">
        <v>0</v>
      </c>
      <c r="DG34">
        <v>0</v>
      </c>
      <c r="DH34">
        <v>0</v>
      </c>
      <c r="DI34">
        <v>0</v>
      </c>
      <c r="DJ34">
        <v>0</v>
      </c>
      <c r="DK34">
        <v>0</v>
      </c>
      <c r="DL34">
        <v>0</v>
      </c>
      <c r="DM34">
        <v>0</v>
      </c>
      <c r="DN34">
        <v>0</v>
      </c>
      <c r="DO34">
        <v>0</v>
      </c>
      <c r="DP34">
        <v>0</v>
      </c>
      <c r="DQ34">
        <v>2.3581412979841998</v>
      </c>
      <c r="DR34">
        <v>2.3581412979841998</v>
      </c>
      <c r="DS34">
        <v>2.4745927201068798</v>
      </c>
      <c r="DT34">
        <v>0</v>
      </c>
      <c r="DU34">
        <v>0</v>
      </c>
      <c r="DV34">
        <v>0</v>
      </c>
      <c r="DW34">
        <v>0</v>
      </c>
      <c r="DX34">
        <v>0</v>
      </c>
      <c r="DY34">
        <v>0</v>
      </c>
      <c r="DZ34">
        <v>0</v>
      </c>
      <c r="EA34">
        <v>0</v>
      </c>
      <c r="EB34">
        <v>0</v>
      </c>
      <c r="EC34">
        <v>0</v>
      </c>
      <c r="ED34">
        <v>0</v>
      </c>
      <c r="EE34">
        <v>1.708771</v>
      </c>
      <c r="EF34">
        <v>0</v>
      </c>
      <c r="EG34">
        <v>0</v>
      </c>
      <c r="EH34">
        <v>0</v>
      </c>
      <c r="EI34">
        <v>0</v>
      </c>
      <c r="EJ34">
        <v>0</v>
      </c>
      <c r="EK34">
        <v>0</v>
      </c>
      <c r="EL34">
        <v>2.9191500000000001</v>
      </c>
      <c r="EM34">
        <v>0</v>
      </c>
      <c r="EN34">
        <v>0</v>
      </c>
      <c r="EO34">
        <v>0</v>
      </c>
      <c r="EP34">
        <v>0</v>
      </c>
      <c r="EQ34">
        <v>0</v>
      </c>
      <c r="ER34">
        <v>0</v>
      </c>
      <c r="ES34">
        <v>0</v>
      </c>
      <c r="ET34">
        <v>8.9639070000000007</v>
      </c>
      <c r="EU34">
        <v>9.3905957189658196</v>
      </c>
      <c r="EV34">
        <v>0</v>
      </c>
      <c r="EW34">
        <v>0.390172859690262</v>
      </c>
      <c r="EX34">
        <v>0</v>
      </c>
      <c r="EY34">
        <v>0</v>
      </c>
      <c r="EZ34">
        <v>0</v>
      </c>
      <c r="FA34">
        <v>0</v>
      </c>
      <c r="FB34">
        <v>0</v>
      </c>
      <c r="FC34">
        <v>0</v>
      </c>
      <c r="FD34">
        <v>0.41900521786961598</v>
      </c>
      <c r="FE34">
        <v>0</v>
      </c>
      <c r="FF34">
        <v>0.41900521786961598</v>
      </c>
      <c r="FG34">
        <v>44.318641731789903</v>
      </c>
      <c r="FH34">
        <v>3.7598713311551402</v>
      </c>
      <c r="FI34">
        <v>2.4745927201068798</v>
      </c>
      <c r="FJ34">
        <v>12.4505662554705</v>
      </c>
      <c r="FK34">
        <v>4.5288405345976699</v>
      </c>
      <c r="FL34">
        <v>3.9565962297988602</v>
      </c>
      <c r="FM34">
        <v>0</v>
      </c>
      <c r="FN34">
        <v>13.347191948764699</v>
      </c>
      <c r="FO34">
        <v>3.0539650729080599</v>
      </c>
      <c r="FP34">
        <v>1.1520595412077099</v>
      </c>
      <c r="FQ34">
        <v>276.032906993214</v>
      </c>
      <c r="FR34">
        <v>263.918590983</v>
      </c>
      <c r="FS34">
        <v>7.3808282521790905E-2</v>
      </c>
      <c r="FT34">
        <v>8.7115209920627601E-2</v>
      </c>
      <c r="FU34">
        <v>0</v>
      </c>
      <c r="FV34">
        <v>0</v>
      </c>
      <c r="FW34">
        <v>0</v>
      </c>
      <c r="FX34">
        <v>0</v>
      </c>
      <c r="FY34">
        <v>0</v>
      </c>
      <c r="FZ34">
        <v>0</v>
      </c>
      <c r="GA34">
        <v>0</v>
      </c>
      <c r="GB34">
        <v>0</v>
      </c>
      <c r="GC34">
        <v>0</v>
      </c>
      <c r="GD34">
        <v>0</v>
      </c>
      <c r="GE34">
        <v>0</v>
      </c>
      <c r="GF34">
        <v>0</v>
      </c>
      <c r="GG34">
        <v>0</v>
      </c>
      <c r="GH34">
        <v>0</v>
      </c>
      <c r="GI34">
        <v>0</v>
      </c>
      <c r="GJ34">
        <v>0</v>
      </c>
      <c r="GK34">
        <v>0</v>
      </c>
      <c r="GL34">
        <v>0</v>
      </c>
      <c r="GM34">
        <v>0</v>
      </c>
      <c r="GN34">
        <v>1979.2442970402601</v>
      </c>
      <c r="GO34">
        <v>2.1366030005143099E-3</v>
      </c>
      <c r="GP34">
        <v>1.1885647500000001</v>
      </c>
      <c r="GQ34">
        <v>7.3940859168484502E-2</v>
      </c>
      <c r="GR34">
        <v>7.5368624169603701E-2</v>
      </c>
      <c r="GS34">
        <v>2.2945852620742998E-3</v>
      </c>
      <c r="GT34">
        <v>0</v>
      </c>
      <c r="GU34">
        <v>0</v>
      </c>
      <c r="GV34">
        <v>0</v>
      </c>
      <c r="GW34">
        <v>0</v>
      </c>
      <c r="GX34">
        <v>0</v>
      </c>
      <c r="GY34">
        <v>0</v>
      </c>
      <c r="GZ34">
        <v>0</v>
      </c>
      <c r="HA34">
        <v>0</v>
      </c>
      <c r="HB34">
        <v>0</v>
      </c>
      <c r="HC34">
        <v>0</v>
      </c>
      <c r="HD34">
        <v>0.65073000000000003</v>
      </c>
      <c r="HE34">
        <v>0.65253099999999997</v>
      </c>
      <c r="HF34">
        <v>0.66558399999999995</v>
      </c>
      <c r="HG34">
        <v>0.67814200000000002</v>
      </c>
      <c r="HH34">
        <v>396.11751515294901</v>
      </c>
      <c r="HI34">
        <v>364.37491770708499</v>
      </c>
      <c r="HJ34">
        <v>339.32958390986403</v>
      </c>
      <c r="HK34">
        <v>325.92758862860899</v>
      </c>
      <c r="HL34">
        <v>309.31765133782801</v>
      </c>
      <c r="HM34">
        <v>0</v>
      </c>
      <c r="HN34">
        <v>0</v>
      </c>
      <c r="HO34">
        <v>0</v>
      </c>
      <c r="HP34">
        <v>0</v>
      </c>
      <c r="HQ34">
        <v>5.2112333473382802E-2</v>
      </c>
      <c r="HR34" t="s">
        <v>1952</v>
      </c>
    </row>
    <row r="35" spans="1:226" x14ac:dyDescent="0.35">
      <c r="A35" t="s">
        <v>1161</v>
      </c>
      <c r="B35" t="s">
        <v>441</v>
      </c>
      <c r="C35" t="s">
        <v>442</v>
      </c>
      <c r="D35" t="s">
        <v>2030</v>
      </c>
      <c r="E35" t="s">
        <v>2067</v>
      </c>
      <c r="F35">
        <v>163.973302175566</v>
      </c>
      <c r="G35">
        <v>0.61549500000000001</v>
      </c>
      <c r="H35">
        <v>97.644315546645899</v>
      </c>
      <c r="I35">
        <v>15.484232946735199</v>
      </c>
      <c r="J35">
        <v>0</v>
      </c>
      <c r="K35">
        <v>20.5130013853999</v>
      </c>
      <c r="L35">
        <v>20.5130013853999</v>
      </c>
      <c r="M35">
        <v>0</v>
      </c>
      <c r="N35">
        <v>2.5032657338269</v>
      </c>
      <c r="O35">
        <v>42.794840497413098</v>
      </c>
      <c r="P35">
        <v>6.8320897466517296</v>
      </c>
      <c r="Q35">
        <v>0</v>
      </c>
      <c r="R35">
        <v>355.62877818503199</v>
      </c>
      <c r="S35">
        <v>1.87778341464761</v>
      </c>
      <c r="T35">
        <v>0</v>
      </c>
      <c r="U35">
        <v>75.033836687272597</v>
      </c>
      <c r="V35">
        <v>155.58132547100001</v>
      </c>
      <c r="W35">
        <v>331.563827212359</v>
      </c>
      <c r="X35">
        <v>1.348228</v>
      </c>
      <c r="Y35">
        <v>1.6438489999999999</v>
      </c>
      <c r="Z35">
        <v>1.589861</v>
      </c>
      <c r="AA35">
        <v>1.5180389999999999</v>
      </c>
      <c r="AB35">
        <v>1.464275</v>
      </c>
      <c r="AC35">
        <v>1.460459</v>
      </c>
      <c r="AD35">
        <v>1.4836659999999999</v>
      </c>
      <c r="AE35">
        <v>1.53725745</v>
      </c>
      <c r="AF35">
        <v>2.4700599900000002</v>
      </c>
      <c r="AG35">
        <v>0.10125799000000001</v>
      </c>
      <c r="AH35">
        <v>2505.71616524715</v>
      </c>
      <c r="AI35">
        <v>2336.1575120474499</v>
      </c>
      <c r="AJ35">
        <v>141927</v>
      </c>
      <c r="AK35">
        <v>5.0313794719721399</v>
      </c>
      <c r="AL35">
        <v>0.86233800000000005</v>
      </c>
      <c r="AM35">
        <v>0</v>
      </c>
      <c r="AN35">
        <v>7.0699999999999999E-2</v>
      </c>
      <c r="AO35">
        <v>96.425399852692195</v>
      </c>
      <c r="AP35">
        <v>14.739969867393301</v>
      </c>
      <c r="AQ35">
        <v>0</v>
      </c>
      <c r="AR35">
        <v>16.627704245999599</v>
      </c>
      <c r="AS35">
        <v>3.8852971394003402</v>
      </c>
      <c r="AT35">
        <v>6.7149682081376998</v>
      </c>
      <c r="AU35">
        <v>36.127253394198497</v>
      </c>
      <c r="AV35">
        <v>6.8320897466517296</v>
      </c>
      <c r="AW35">
        <v>0.48088750502389399</v>
      </c>
      <c r="AX35">
        <v>0</v>
      </c>
      <c r="AY35">
        <v>0</v>
      </c>
      <c r="AZ35">
        <v>0</v>
      </c>
      <c r="BA35">
        <v>0</v>
      </c>
      <c r="BB35">
        <v>141927</v>
      </c>
      <c r="BC35">
        <v>140.11141178299999</v>
      </c>
      <c r="BD35">
        <v>147.17018664</v>
      </c>
      <c r="BE35">
        <v>5.2499999999999998E-2</v>
      </c>
      <c r="BF35">
        <v>92.219507792143602</v>
      </c>
      <c r="BG35">
        <v>12.1715424944757</v>
      </c>
      <c r="BH35">
        <v>0</v>
      </c>
      <c r="BI35">
        <v>16.627704245999599</v>
      </c>
      <c r="BJ35">
        <v>2.3311782836402002</v>
      </c>
      <c r="BK35">
        <v>27.626912660423301</v>
      </c>
      <c r="BL35">
        <v>3.6567947024935901</v>
      </c>
      <c r="BM35">
        <v>2.78566487150117</v>
      </c>
      <c r="BN35">
        <v>0</v>
      </c>
      <c r="BO35">
        <v>0.43048145999999998</v>
      </c>
      <c r="BP35">
        <v>140739</v>
      </c>
      <c r="BQ35">
        <v>122.17317107</v>
      </c>
      <c r="BR35">
        <v>107.949924636848</v>
      </c>
      <c r="BS35">
        <v>97.514740098161198</v>
      </c>
      <c r="BT35">
        <v>91.636161803244903</v>
      </c>
      <c r="BU35">
        <v>85.298045747225899</v>
      </c>
      <c r="BV35">
        <v>86.687830606651104</v>
      </c>
      <c r="BW35">
        <v>86.786325829967296</v>
      </c>
      <c r="BX35">
        <v>0.91165926424999999</v>
      </c>
      <c r="BY35">
        <v>0.91165926422344601</v>
      </c>
      <c r="BZ35">
        <v>0.96620496472710404</v>
      </c>
      <c r="CA35">
        <v>1.5183220874283101</v>
      </c>
      <c r="CB35">
        <v>2.2084684908047998</v>
      </c>
      <c r="CC35">
        <v>2.7605856135060001</v>
      </c>
      <c r="CD35">
        <v>3.5887612975578</v>
      </c>
      <c r="CE35">
        <v>96.670603444999998</v>
      </c>
      <c r="CF35">
        <v>103.12868726400001</v>
      </c>
      <c r="CG35">
        <v>108.989302272</v>
      </c>
      <c r="CH35">
        <v>116.25268192199999</v>
      </c>
      <c r="CI35">
        <v>122.5686644</v>
      </c>
      <c r="CJ35">
        <v>128.59131472000001</v>
      </c>
      <c r="CK35">
        <v>0</v>
      </c>
      <c r="CL35">
        <v>0</v>
      </c>
      <c r="CM35">
        <v>8.4634600585729096</v>
      </c>
      <c r="CN35">
        <v>11.6412523622934</v>
      </c>
      <c r="CO35">
        <v>14.577182039883199</v>
      </c>
      <c r="CP35">
        <v>16.1388030398832</v>
      </c>
      <c r="CQ35">
        <v>16.1388030398832</v>
      </c>
      <c r="CR35">
        <v>0</v>
      </c>
      <c r="CS35">
        <v>0</v>
      </c>
      <c r="CT35">
        <v>1.5685979999999999</v>
      </c>
      <c r="CU35">
        <v>0.97601280000000001</v>
      </c>
      <c r="CV35">
        <v>0</v>
      </c>
      <c r="CW35">
        <v>0</v>
      </c>
      <c r="CX35">
        <v>0</v>
      </c>
      <c r="CY35">
        <v>4.0984637188888904</v>
      </c>
      <c r="CZ35">
        <v>5.41543132111111</v>
      </c>
      <c r="DA35">
        <v>4.3184107836622196</v>
      </c>
      <c r="DB35">
        <v>2.7440968668691101</v>
      </c>
      <c r="DC35">
        <v>2.1356628157580002</v>
      </c>
      <c r="DD35">
        <v>1.08885140638931</v>
      </c>
      <c r="DE35">
        <v>0.57085905556244498</v>
      </c>
      <c r="DF35">
        <v>0.20222411434701701</v>
      </c>
      <c r="DG35">
        <v>0.14462669117249399</v>
      </c>
      <c r="DH35">
        <v>0.153393451362214</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1.5616209999999999</v>
      </c>
      <c r="EE35">
        <v>1.5616209999999999</v>
      </c>
      <c r="EF35">
        <v>0</v>
      </c>
      <c r="EG35">
        <v>0</v>
      </c>
      <c r="EH35">
        <v>0</v>
      </c>
      <c r="EI35">
        <v>0</v>
      </c>
      <c r="EJ35">
        <v>0</v>
      </c>
      <c r="EK35">
        <v>0</v>
      </c>
      <c r="EL35">
        <v>2.6677680000000001</v>
      </c>
      <c r="EM35">
        <v>0</v>
      </c>
      <c r="EN35">
        <v>0</v>
      </c>
      <c r="EO35">
        <v>0</v>
      </c>
      <c r="EP35">
        <v>0</v>
      </c>
      <c r="EQ35">
        <v>0</v>
      </c>
      <c r="ER35">
        <v>0</v>
      </c>
      <c r="ES35">
        <v>0</v>
      </c>
      <c r="ET35">
        <v>9.7723990000000001</v>
      </c>
      <c r="EU35">
        <v>12.703236610489</v>
      </c>
      <c r="EV35">
        <v>33.001423464318698</v>
      </c>
      <c r="EW35">
        <v>0.39203986514778499</v>
      </c>
      <c r="EX35">
        <v>0</v>
      </c>
      <c r="EY35">
        <v>0</v>
      </c>
      <c r="EZ35">
        <v>0</v>
      </c>
      <c r="FA35">
        <v>0</v>
      </c>
      <c r="FB35">
        <v>0</v>
      </c>
      <c r="FC35">
        <v>0</v>
      </c>
      <c r="FD35">
        <v>0.42101018825406</v>
      </c>
      <c r="FE35">
        <v>0</v>
      </c>
      <c r="FF35">
        <v>0.42101018825406</v>
      </c>
      <c r="FG35">
        <v>87.339003033040498</v>
      </c>
      <c r="FH35">
        <v>0.47860815692400599</v>
      </c>
      <c r="FI35">
        <v>0</v>
      </c>
      <c r="FJ35">
        <v>16.627704245999599</v>
      </c>
      <c r="FK35">
        <v>7.0394933144403096</v>
      </c>
      <c r="FL35">
        <v>3.6201459996100298</v>
      </c>
      <c r="FM35">
        <v>0.85225168857962796</v>
      </c>
      <c r="FN35">
        <v>17.175504513332601</v>
      </c>
      <c r="FO35">
        <v>4.7481787223877703</v>
      </c>
      <c r="FP35">
        <v>1.0540938466262699</v>
      </c>
      <c r="FQ35">
        <v>140.11141178299999</v>
      </c>
      <c r="FR35">
        <v>133.15754325500001</v>
      </c>
      <c r="FS35">
        <v>8.4986792618250206E-2</v>
      </c>
      <c r="FT35">
        <v>0.110365504517441</v>
      </c>
      <c r="FU35">
        <v>0</v>
      </c>
      <c r="FV35">
        <v>0</v>
      </c>
      <c r="FW35">
        <v>0</v>
      </c>
      <c r="FX35">
        <v>0</v>
      </c>
      <c r="FY35">
        <v>0</v>
      </c>
      <c r="FZ35">
        <v>0</v>
      </c>
      <c r="GA35">
        <v>0</v>
      </c>
      <c r="GB35">
        <v>0</v>
      </c>
      <c r="GC35">
        <v>0</v>
      </c>
      <c r="GD35">
        <v>0</v>
      </c>
      <c r="GE35">
        <v>0</v>
      </c>
      <c r="GF35">
        <v>0</v>
      </c>
      <c r="GG35">
        <v>0</v>
      </c>
      <c r="GH35">
        <v>0</v>
      </c>
      <c r="GI35">
        <v>0</v>
      </c>
      <c r="GJ35">
        <v>0</v>
      </c>
      <c r="GK35">
        <v>0</v>
      </c>
      <c r="GL35">
        <v>0</v>
      </c>
      <c r="GM35">
        <v>0</v>
      </c>
      <c r="GN35">
        <v>1964.1843928406799</v>
      </c>
      <c r="GO35">
        <v>2.17608253553252E-3</v>
      </c>
      <c r="GP35">
        <v>1.4423394599999999</v>
      </c>
      <c r="GQ35">
        <v>7.6082835459796702E-2</v>
      </c>
      <c r="GR35">
        <v>7.7236282336320003E-2</v>
      </c>
      <c r="GS35">
        <v>2.3416450650303798E-3</v>
      </c>
      <c r="GT35">
        <v>0</v>
      </c>
      <c r="GU35">
        <v>0</v>
      </c>
      <c r="GV35">
        <v>0</v>
      </c>
      <c r="GW35">
        <v>0</v>
      </c>
      <c r="GX35">
        <v>0</v>
      </c>
      <c r="GY35">
        <v>0</v>
      </c>
      <c r="GZ35">
        <v>0</v>
      </c>
      <c r="HA35">
        <v>0</v>
      </c>
      <c r="HB35">
        <v>0</v>
      </c>
      <c r="HC35">
        <v>0</v>
      </c>
      <c r="HD35">
        <v>0.66397200000000001</v>
      </c>
      <c r="HE35">
        <v>0.66581000000000001</v>
      </c>
      <c r="HF35">
        <v>0.67912899999999998</v>
      </c>
      <c r="HG35">
        <v>0.69194199999999995</v>
      </c>
      <c r="HH35">
        <v>307.79118068067697</v>
      </c>
      <c r="HI35">
        <v>277.198075254005</v>
      </c>
      <c r="HJ35">
        <v>255.48520695360801</v>
      </c>
      <c r="HK35">
        <v>246.50024338642999</v>
      </c>
      <c r="HL35">
        <v>232.48168749367201</v>
      </c>
      <c r="HM35">
        <v>227.84818784183599</v>
      </c>
      <c r="HN35">
        <v>223.563970628486</v>
      </c>
      <c r="HO35">
        <v>219.19417817735501</v>
      </c>
      <c r="HP35">
        <v>225.40434961248599</v>
      </c>
      <c r="HQ35">
        <v>7.2580145955608397E-2</v>
      </c>
      <c r="HR35">
        <v>-2.7551249325079699E-2</v>
      </c>
    </row>
    <row r="36" spans="1:226" x14ac:dyDescent="0.35">
      <c r="A36" t="s">
        <v>1162</v>
      </c>
      <c r="B36" t="s">
        <v>443</v>
      </c>
      <c r="C36" t="s">
        <v>444</v>
      </c>
      <c r="D36" t="s">
        <v>2031</v>
      </c>
      <c r="E36" t="s">
        <v>2070</v>
      </c>
      <c r="F36">
        <v>300.36187659099198</v>
      </c>
      <c r="G36">
        <v>2.1358350000000002</v>
      </c>
      <c r="H36">
        <v>177.26510130311101</v>
      </c>
      <c r="I36">
        <v>28.292026763461301</v>
      </c>
      <c r="J36">
        <v>0</v>
      </c>
      <c r="K36">
        <v>38.079330742287098</v>
      </c>
      <c r="L36">
        <v>38.079330742287098</v>
      </c>
      <c r="M36">
        <v>0</v>
      </c>
      <c r="N36">
        <v>4.4523100444251398</v>
      </c>
      <c r="O36">
        <v>76.835466767568093</v>
      </c>
      <c r="P36">
        <v>12.3478932810151</v>
      </c>
      <c r="Q36">
        <v>0</v>
      </c>
      <c r="R36">
        <v>653.44768799702297</v>
      </c>
      <c r="S36">
        <v>2.7634196660809498</v>
      </c>
      <c r="T36">
        <v>0</v>
      </c>
      <c r="U36">
        <v>138.99693720053099</v>
      </c>
      <c r="V36">
        <v>283.63840635399998</v>
      </c>
      <c r="W36">
        <v>603.78922114271404</v>
      </c>
      <c r="X36">
        <v>3.2317650000000002</v>
      </c>
      <c r="Y36">
        <v>3.6812230000000001</v>
      </c>
      <c r="Z36">
        <v>3.5969440000000001</v>
      </c>
      <c r="AA36">
        <v>3.6847599999999998</v>
      </c>
      <c r="AB36">
        <v>3.6275219999999999</v>
      </c>
      <c r="AC36">
        <v>3.882126</v>
      </c>
      <c r="AD36">
        <v>4.2477320000000001</v>
      </c>
      <c r="AE36">
        <v>4.4731740899999997</v>
      </c>
      <c r="AF36">
        <v>6.4267922100000003</v>
      </c>
      <c r="AG36">
        <v>2.4211162100000001</v>
      </c>
      <c r="AH36">
        <v>2562.07777419377</v>
      </c>
      <c r="AI36">
        <v>2367.3738115583601</v>
      </c>
      <c r="AJ36">
        <v>255046</v>
      </c>
      <c r="AK36">
        <v>13.8508688825076</v>
      </c>
      <c r="AL36">
        <v>1.5158689999999999</v>
      </c>
      <c r="AM36">
        <v>0</v>
      </c>
      <c r="AN36">
        <v>0.64078331280888801</v>
      </c>
      <c r="AO36">
        <v>172.72263402531399</v>
      </c>
      <c r="AP36">
        <v>26.9770987013605</v>
      </c>
      <c r="AQ36">
        <v>0</v>
      </c>
      <c r="AR36">
        <v>30.866855491903198</v>
      </c>
      <c r="AS36">
        <v>7.2124752503838803</v>
      </c>
      <c r="AT36">
        <v>12.1362151104834</v>
      </c>
      <c r="AU36">
        <v>64.856821770905199</v>
      </c>
      <c r="AV36">
        <v>12.3478932810151</v>
      </c>
      <c r="AW36">
        <v>0.88879974502359305</v>
      </c>
      <c r="AX36">
        <v>0</v>
      </c>
      <c r="AY36">
        <v>0</v>
      </c>
      <c r="AZ36">
        <v>0</v>
      </c>
      <c r="BA36">
        <v>0</v>
      </c>
      <c r="BB36">
        <v>255046</v>
      </c>
      <c r="BC36">
        <v>252.14158325900701</v>
      </c>
      <c r="BD36">
        <v>268.37142677499997</v>
      </c>
      <c r="BE36">
        <v>1.8608122249455099</v>
      </c>
      <c r="BF36">
        <v>165.05633990025001</v>
      </c>
      <c r="BG36">
        <v>22.496038587884101</v>
      </c>
      <c r="BH36">
        <v>0</v>
      </c>
      <c r="BI36">
        <v>30.866855491903198</v>
      </c>
      <c r="BJ36">
        <v>4.3274851502303298</v>
      </c>
      <c r="BK36">
        <v>49.564497209655798</v>
      </c>
      <c r="BL36">
        <v>6.6090628799337798</v>
      </c>
      <c r="BM36">
        <v>5.1486017034033802</v>
      </c>
      <c r="BN36">
        <v>0</v>
      </c>
      <c r="BO36">
        <v>0.93923888</v>
      </c>
      <c r="BP36">
        <v>252106</v>
      </c>
      <c r="BQ36">
        <v>219.22480182000001</v>
      </c>
      <c r="BR36">
        <v>193.647330229738</v>
      </c>
      <c r="BS36">
        <v>174.88246562260801</v>
      </c>
      <c r="BT36">
        <v>164.31409633930301</v>
      </c>
      <c r="BU36">
        <v>152.88154281946501</v>
      </c>
      <c r="BV36">
        <v>155.372484453998</v>
      </c>
      <c r="BW36">
        <v>155.527717847405</v>
      </c>
      <c r="BX36">
        <v>1.6849731244791699</v>
      </c>
      <c r="BY36">
        <v>1.6849731245058399</v>
      </c>
      <c r="BZ36">
        <v>1.78578714901345</v>
      </c>
      <c r="CA36">
        <v>2.8062369484496998</v>
      </c>
      <c r="CB36">
        <v>4.0817991977450498</v>
      </c>
      <c r="CC36">
        <v>5.1022489971813103</v>
      </c>
      <c r="CD36">
        <v>6.6329236963357197</v>
      </c>
      <c r="CE36">
        <v>174.13337366100001</v>
      </c>
      <c r="CF36">
        <v>185.79846670800001</v>
      </c>
      <c r="CG36">
        <v>195.706383536</v>
      </c>
      <c r="CH36">
        <v>209.71200895999999</v>
      </c>
      <c r="CI36">
        <v>222.27552222</v>
      </c>
      <c r="CJ36">
        <v>234.45827704000001</v>
      </c>
      <c r="CK36">
        <v>0</v>
      </c>
      <c r="CL36">
        <v>0</v>
      </c>
      <c r="CM36">
        <v>15.490271081648901</v>
      </c>
      <c r="CN36">
        <v>21.4754592786899</v>
      </c>
      <c r="CO36">
        <v>27.136902861713601</v>
      </c>
      <c r="CP36">
        <v>29.959278861713599</v>
      </c>
      <c r="CQ36">
        <v>29.959278861713599</v>
      </c>
      <c r="CR36">
        <v>0</v>
      </c>
      <c r="CS36">
        <v>0</v>
      </c>
      <c r="CT36">
        <v>2.8349869999999999</v>
      </c>
      <c r="CU36">
        <v>1.7639847</v>
      </c>
      <c r="CV36">
        <v>0</v>
      </c>
      <c r="CW36">
        <v>0</v>
      </c>
      <c r="CX36">
        <v>0</v>
      </c>
      <c r="CY36">
        <v>8.3227801244444404</v>
      </c>
      <c r="CZ36">
        <v>10.1815685711111</v>
      </c>
      <c r="DA36">
        <v>8.8830357935911106</v>
      </c>
      <c r="DB36">
        <v>6.5039491544753796</v>
      </c>
      <c r="DC36">
        <v>6.7091816776734499</v>
      </c>
      <c r="DD36">
        <v>7.5636246035892398</v>
      </c>
      <c r="DE36">
        <v>4.4760485156645604</v>
      </c>
      <c r="DF36">
        <v>0.37366659022542198</v>
      </c>
      <c r="DG36">
        <v>0.26723896267521602</v>
      </c>
      <c r="DH36">
        <v>0.28343804653815902</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2.8223760000000002</v>
      </c>
      <c r="EE36">
        <v>2.8223760000000002</v>
      </c>
      <c r="EF36">
        <v>0</v>
      </c>
      <c r="EG36">
        <v>0</v>
      </c>
      <c r="EH36">
        <v>0</v>
      </c>
      <c r="EI36">
        <v>0</v>
      </c>
      <c r="EJ36">
        <v>0</v>
      </c>
      <c r="EK36">
        <v>0</v>
      </c>
      <c r="EL36">
        <v>4.8215579999999996</v>
      </c>
      <c r="EM36">
        <v>0</v>
      </c>
      <c r="EN36">
        <v>0</v>
      </c>
      <c r="EO36">
        <v>0</v>
      </c>
      <c r="EP36">
        <v>0</v>
      </c>
      <c r="EQ36">
        <v>0</v>
      </c>
      <c r="ER36">
        <v>0</v>
      </c>
      <c r="ES36">
        <v>0</v>
      </c>
      <c r="ET36">
        <v>17.651077000000001</v>
      </c>
      <c r="EU36">
        <v>22.887612457468599</v>
      </c>
      <c r="EV36">
        <v>66.202874679009994</v>
      </c>
      <c r="EW36">
        <v>0.74711146342246004</v>
      </c>
      <c r="EX36">
        <v>0</v>
      </c>
      <c r="EY36">
        <v>0</v>
      </c>
      <c r="EZ36">
        <v>0</v>
      </c>
      <c r="FA36">
        <v>0</v>
      </c>
      <c r="FB36">
        <v>0</v>
      </c>
      <c r="FC36">
        <v>0</v>
      </c>
      <c r="FD36">
        <v>0.80232028889124796</v>
      </c>
      <c r="FE36">
        <v>0</v>
      </c>
      <c r="FF36">
        <v>0.80232028889124796</v>
      </c>
      <c r="FG36">
        <v>156.40174625765201</v>
      </c>
      <c r="FH36">
        <v>4.0824777960876402</v>
      </c>
      <c r="FI36">
        <v>0</v>
      </c>
      <c r="FJ36">
        <v>30.866855491903198</v>
      </c>
      <c r="FK36">
        <v>13.0107349428124</v>
      </c>
      <c r="FL36">
        <v>6.5428262980276903</v>
      </c>
      <c r="FM36">
        <v>1.52464358589587</v>
      </c>
      <c r="FN36">
        <v>30.954856222103501</v>
      </c>
      <c r="FO36">
        <v>8.7758155362656396</v>
      </c>
      <c r="FP36">
        <v>1.9051035347851799</v>
      </c>
      <c r="FQ36">
        <v>252.14158325900701</v>
      </c>
      <c r="FR36">
        <v>241.26645105599999</v>
      </c>
      <c r="FS36">
        <v>8.0685477816363899E-2</v>
      </c>
      <c r="FT36">
        <v>0.113631301074613</v>
      </c>
      <c r="FU36">
        <v>0</v>
      </c>
      <c r="FV36">
        <v>0</v>
      </c>
      <c r="FW36">
        <v>0</v>
      </c>
      <c r="FX36">
        <v>0</v>
      </c>
      <c r="FY36">
        <v>0</v>
      </c>
      <c r="FZ36">
        <v>0</v>
      </c>
      <c r="GA36">
        <v>0</v>
      </c>
      <c r="GB36">
        <v>0</v>
      </c>
      <c r="GC36">
        <v>0</v>
      </c>
      <c r="GD36">
        <v>0</v>
      </c>
      <c r="GE36">
        <v>0</v>
      </c>
      <c r="GF36">
        <v>0</v>
      </c>
      <c r="GG36">
        <v>0</v>
      </c>
      <c r="GH36">
        <v>0</v>
      </c>
      <c r="GI36">
        <v>0</v>
      </c>
      <c r="GJ36">
        <v>0</v>
      </c>
      <c r="GK36">
        <v>0</v>
      </c>
      <c r="GL36">
        <v>0</v>
      </c>
      <c r="GM36">
        <v>0</v>
      </c>
      <c r="GN36">
        <v>1988.9408471417</v>
      </c>
      <c r="GO36">
        <v>2.20507292269604E-3</v>
      </c>
      <c r="GP36">
        <v>2.4824278799999999</v>
      </c>
      <c r="GQ36">
        <v>7.6363369871052397E-2</v>
      </c>
      <c r="GR36">
        <v>7.4507701227572096E-2</v>
      </c>
      <c r="GS36">
        <v>2.3734597218845201E-3</v>
      </c>
      <c r="GT36">
        <v>0</v>
      </c>
      <c r="GU36">
        <v>0</v>
      </c>
      <c r="GV36">
        <v>0</v>
      </c>
      <c r="GW36">
        <v>0</v>
      </c>
      <c r="GX36">
        <v>0</v>
      </c>
      <c r="GY36">
        <v>0</v>
      </c>
      <c r="GZ36">
        <v>0</v>
      </c>
      <c r="HA36">
        <v>0</v>
      </c>
      <c r="HB36">
        <v>0</v>
      </c>
      <c r="HC36">
        <v>0</v>
      </c>
      <c r="HD36">
        <v>1.16717</v>
      </c>
      <c r="HE36">
        <v>1.1704000000000001</v>
      </c>
      <c r="HF36">
        <v>1.193813</v>
      </c>
      <c r="HG36">
        <v>1.216337</v>
      </c>
      <c r="HH36">
        <v>561.92172513320702</v>
      </c>
      <c r="HI36">
        <v>504.58506741950703</v>
      </c>
      <c r="HJ36">
        <v>466.91204589800998</v>
      </c>
      <c r="HK36">
        <v>453.98911695648098</v>
      </c>
      <c r="HL36">
        <v>424.356404776597</v>
      </c>
      <c r="HM36">
        <v>413.08287138091799</v>
      </c>
      <c r="HN36">
        <v>403.4633122294</v>
      </c>
      <c r="HO36">
        <v>395.26080059602998</v>
      </c>
      <c r="HP36">
        <v>406.97136032014902</v>
      </c>
      <c r="HQ36">
        <v>8.2244705793732303E-2</v>
      </c>
      <c r="HR36">
        <v>-2.8774898840318301E-2</v>
      </c>
    </row>
    <row r="37" spans="1:226" x14ac:dyDescent="0.35">
      <c r="A37" t="s">
        <v>1164</v>
      </c>
      <c r="B37" t="s">
        <v>447</v>
      </c>
      <c r="C37" t="s">
        <v>448</v>
      </c>
      <c r="D37" t="s">
        <v>2029</v>
      </c>
      <c r="E37" t="s">
        <v>2063</v>
      </c>
      <c r="F37">
        <v>193.42767968848199</v>
      </c>
      <c r="G37">
        <v>0.70057899999999995</v>
      </c>
      <c r="H37">
        <v>107.05510737137899</v>
      </c>
      <c r="I37">
        <v>16.483771293757801</v>
      </c>
      <c r="J37">
        <v>0</v>
      </c>
      <c r="K37">
        <v>15.6422711266052</v>
      </c>
      <c r="L37">
        <v>15.6422711266052</v>
      </c>
      <c r="M37">
        <v>0</v>
      </c>
      <c r="N37">
        <v>1.4720376320627699</v>
      </c>
      <c r="O37">
        <v>34.818819220833703</v>
      </c>
      <c r="P37">
        <v>6.2018617979893804</v>
      </c>
      <c r="Q37">
        <v>0</v>
      </c>
      <c r="R37">
        <v>376.81791634894398</v>
      </c>
      <c r="S37">
        <v>1.3508840285503401</v>
      </c>
      <c r="T37">
        <v>0</v>
      </c>
      <c r="U37">
        <v>84.819579070666293</v>
      </c>
      <c r="V37">
        <v>181.82534493</v>
      </c>
      <c r="W37">
        <v>360.61049264007301</v>
      </c>
      <c r="X37">
        <v>0.93666099999999997</v>
      </c>
      <c r="Y37">
        <v>1.1199300000000001</v>
      </c>
      <c r="Z37">
        <v>1.0722400000000001</v>
      </c>
      <c r="AA37">
        <v>1.0400229999999999</v>
      </c>
      <c r="AB37">
        <v>1.0105</v>
      </c>
      <c r="AC37">
        <v>1.0099199999999999</v>
      </c>
      <c r="AD37">
        <v>1.0813299999999999</v>
      </c>
      <c r="AE37">
        <v>1.1334912699999999</v>
      </c>
      <c r="AF37">
        <v>2.2271340999999998</v>
      </c>
      <c r="AG37">
        <v>7.2066099999999994E-2</v>
      </c>
      <c r="AH37">
        <v>2519.9986380679902</v>
      </c>
      <c r="AI37">
        <v>2411.6102523227501</v>
      </c>
      <c r="AJ37">
        <v>149531</v>
      </c>
      <c r="AK37">
        <v>1.0980058213473101</v>
      </c>
      <c r="AL37">
        <v>3.8936999999999999E-2</v>
      </c>
      <c r="AM37">
        <v>0</v>
      </c>
      <c r="AN37">
        <v>5.3100476482044403</v>
      </c>
      <c r="AO37">
        <v>105.60708006284101</v>
      </c>
      <c r="AP37">
        <v>15.8084658988475</v>
      </c>
      <c r="AQ37">
        <v>0</v>
      </c>
      <c r="AR37">
        <v>12.6795222767377</v>
      </c>
      <c r="AS37">
        <v>2.9627488498674701</v>
      </c>
      <c r="AT37">
        <v>6.0955441671667101</v>
      </c>
      <c r="AU37">
        <v>29.566599159520301</v>
      </c>
      <c r="AV37">
        <v>6.2018617979893804</v>
      </c>
      <c r="AW37">
        <v>0.538336916065008</v>
      </c>
      <c r="AX37">
        <v>0</v>
      </c>
      <c r="AY37">
        <v>0</v>
      </c>
      <c r="AZ37">
        <v>0</v>
      </c>
      <c r="BA37">
        <v>0</v>
      </c>
      <c r="BB37">
        <v>149531</v>
      </c>
      <c r="BC37">
        <v>158.975938665</v>
      </c>
      <c r="BD37">
        <v>171.078947075</v>
      </c>
      <c r="BE37">
        <v>4.8878557413808696</v>
      </c>
      <c r="BF37">
        <v>100.434530865859</v>
      </c>
      <c r="BG37">
        <v>13.6256204592306</v>
      </c>
      <c r="BH37">
        <v>0</v>
      </c>
      <c r="BI37">
        <v>12.6795222767377</v>
      </c>
      <c r="BJ37">
        <v>1.77764930992048</v>
      </c>
      <c r="BK37">
        <v>22.531674128501599</v>
      </c>
      <c r="BL37">
        <v>3.3194726956857399</v>
      </c>
      <c r="BM37">
        <v>3.1184553985033499</v>
      </c>
      <c r="BN37">
        <v>0</v>
      </c>
      <c r="BO37">
        <v>0.52398416999999997</v>
      </c>
      <c r="BP37">
        <v>145949</v>
      </c>
      <c r="BQ37">
        <v>135.14275226000001</v>
      </c>
      <c r="BR37">
        <v>118.936266805202</v>
      </c>
      <c r="BS37">
        <v>107.013219579208</v>
      </c>
      <c r="BT37">
        <v>100.335622707116</v>
      </c>
      <c r="BU37">
        <v>93.035571168897903</v>
      </c>
      <c r="BV37">
        <v>94.551425688961402</v>
      </c>
      <c r="BW37">
        <v>94.647903720471604</v>
      </c>
      <c r="BX37">
        <v>1.02057098572917</v>
      </c>
      <c r="BY37">
        <v>1.02057098581287</v>
      </c>
      <c r="BZ37">
        <v>1.08163300922387</v>
      </c>
      <c r="CA37">
        <v>1.6997090144946601</v>
      </c>
      <c r="CB37">
        <v>2.47230402108308</v>
      </c>
      <c r="CC37">
        <v>3.0903800263538601</v>
      </c>
      <c r="CD37">
        <v>4.0174940342600101</v>
      </c>
      <c r="CE37">
        <v>110.864332287</v>
      </c>
      <c r="CF37">
        <v>115.863174153</v>
      </c>
      <c r="CG37">
        <v>120.148571612</v>
      </c>
      <c r="CH37">
        <v>129.573688941</v>
      </c>
      <c r="CI37">
        <v>137.61891973900001</v>
      </c>
      <c r="CJ37">
        <v>144.77980769999999</v>
      </c>
      <c r="CK37">
        <v>0</v>
      </c>
      <c r="CL37">
        <v>0</v>
      </c>
      <c r="CM37">
        <v>6.6574137979461101</v>
      </c>
      <c r="CN37">
        <v>8.9240956740702906</v>
      </c>
      <c r="CO37">
        <v>10.8891536991545</v>
      </c>
      <c r="CP37">
        <v>12.306721699154499</v>
      </c>
      <c r="CQ37">
        <v>12.306721699154499</v>
      </c>
      <c r="CR37">
        <v>0</v>
      </c>
      <c r="CS37">
        <v>0</v>
      </c>
      <c r="CT37">
        <v>1.4239029999999999</v>
      </c>
      <c r="CU37">
        <v>0.88598025000000002</v>
      </c>
      <c r="CV37">
        <v>0</v>
      </c>
      <c r="CW37">
        <v>0</v>
      </c>
      <c r="CX37">
        <v>0</v>
      </c>
      <c r="CY37">
        <v>8.8193188011111108</v>
      </c>
      <c r="CZ37">
        <v>9.6913351211111092</v>
      </c>
      <c r="DA37">
        <v>7.2127457822666701</v>
      </c>
      <c r="DB37">
        <v>4.5819186273054999</v>
      </c>
      <c r="DC37">
        <v>4.1214963760779897</v>
      </c>
      <c r="DD37">
        <v>6.07624602472234</v>
      </c>
      <c r="DE37">
        <v>6.6944778750202101</v>
      </c>
      <c r="DF37">
        <v>0.22637353744611</v>
      </c>
      <c r="DG37">
        <v>0.16189788144485201</v>
      </c>
      <c r="DH37">
        <v>0.17171156030554</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1.4175679999999999</v>
      </c>
      <c r="EE37">
        <v>1.4175679999999999</v>
      </c>
      <c r="EF37">
        <v>0</v>
      </c>
      <c r="EG37">
        <v>0</v>
      </c>
      <c r="EH37">
        <v>0</v>
      </c>
      <c r="EI37">
        <v>0</v>
      </c>
      <c r="EJ37">
        <v>0</v>
      </c>
      <c r="EK37">
        <v>0</v>
      </c>
      <c r="EL37">
        <v>2.4216790000000001</v>
      </c>
      <c r="EM37">
        <v>0</v>
      </c>
      <c r="EN37">
        <v>0</v>
      </c>
      <c r="EO37">
        <v>0</v>
      </c>
      <c r="EP37">
        <v>0</v>
      </c>
      <c r="EQ37">
        <v>0</v>
      </c>
      <c r="ER37">
        <v>0</v>
      </c>
      <c r="ES37">
        <v>0</v>
      </c>
      <c r="ET37">
        <v>8.3666180000000008</v>
      </c>
      <c r="EU37">
        <v>10.239705656646001</v>
      </c>
      <c r="EV37">
        <v>27.127270820170398</v>
      </c>
      <c r="EW37">
        <v>0.72483059118509197</v>
      </c>
      <c r="EX37">
        <v>0</v>
      </c>
      <c r="EY37">
        <v>0</v>
      </c>
      <c r="EZ37">
        <v>0</v>
      </c>
      <c r="FA37">
        <v>0</v>
      </c>
      <c r="FB37">
        <v>0</v>
      </c>
      <c r="FC37">
        <v>0</v>
      </c>
      <c r="FD37">
        <v>0.77839294106506995</v>
      </c>
      <c r="FE37">
        <v>0</v>
      </c>
      <c r="FF37">
        <v>0.77839294106506995</v>
      </c>
      <c r="FG37">
        <v>95.190794929702804</v>
      </c>
      <c r="FH37">
        <v>4.4916431754270603</v>
      </c>
      <c r="FI37">
        <v>0</v>
      </c>
      <c r="FJ37">
        <v>12.6795222767377</v>
      </c>
      <c r="FK37">
        <v>7.8804690672023296</v>
      </c>
      <c r="FL37">
        <v>3.2862046622160701</v>
      </c>
      <c r="FM37">
        <v>0.47879251146516799</v>
      </c>
      <c r="FN37">
        <v>14.0047379353196</v>
      </c>
      <c r="FO37">
        <v>5.31542172261</v>
      </c>
      <c r="FP37">
        <v>0.95685867740407704</v>
      </c>
      <c r="FQ37">
        <v>158.975938665</v>
      </c>
      <c r="FR37">
        <v>152.39536662</v>
      </c>
      <c r="FS37">
        <v>6.8403014792393496E-2</v>
      </c>
      <c r="FT37">
        <v>0.113704847468951</v>
      </c>
      <c r="FU37">
        <v>0</v>
      </c>
      <c r="FV37">
        <v>0</v>
      </c>
      <c r="FW37">
        <v>0</v>
      </c>
      <c r="FX37">
        <v>0</v>
      </c>
      <c r="FY37">
        <v>0</v>
      </c>
      <c r="FZ37">
        <v>0</v>
      </c>
      <c r="GA37">
        <v>0</v>
      </c>
      <c r="GB37">
        <v>0</v>
      </c>
      <c r="GC37">
        <v>0</v>
      </c>
      <c r="GD37">
        <v>0</v>
      </c>
      <c r="GE37">
        <v>0</v>
      </c>
      <c r="GF37">
        <v>0</v>
      </c>
      <c r="GG37">
        <v>0</v>
      </c>
      <c r="GH37">
        <v>0</v>
      </c>
      <c r="GI37">
        <v>0</v>
      </c>
      <c r="GJ37">
        <v>0</v>
      </c>
      <c r="GK37">
        <v>0</v>
      </c>
      <c r="GL37">
        <v>0</v>
      </c>
      <c r="GM37">
        <v>0</v>
      </c>
      <c r="GN37">
        <v>2064.6837221253199</v>
      </c>
      <c r="GO37">
        <v>2.2550166161664398E-3</v>
      </c>
      <c r="GP37">
        <v>1.0647451699999999</v>
      </c>
      <c r="GQ37">
        <v>7.4586729448184605E-2</v>
      </c>
      <c r="GR37">
        <v>7.4145206163263505E-2</v>
      </c>
      <c r="GS37">
        <v>2.42321093041761E-3</v>
      </c>
      <c r="GT37">
        <v>0</v>
      </c>
      <c r="GU37">
        <v>0</v>
      </c>
      <c r="GV37">
        <v>0</v>
      </c>
      <c r="GW37">
        <v>0</v>
      </c>
      <c r="GX37">
        <v>0</v>
      </c>
      <c r="GY37">
        <v>0</v>
      </c>
      <c r="GZ37">
        <v>0</v>
      </c>
      <c r="HA37">
        <v>0</v>
      </c>
      <c r="HB37">
        <v>0</v>
      </c>
      <c r="HC37">
        <v>0</v>
      </c>
      <c r="HD37">
        <v>3.5735000000000003E-2</v>
      </c>
      <c r="HE37">
        <v>3.5764999999999998E-2</v>
      </c>
      <c r="HF37">
        <v>3.7707999999999998E-2</v>
      </c>
      <c r="HG37">
        <v>3.8419000000000002E-2</v>
      </c>
      <c r="HH37">
        <v>335.71857005081898</v>
      </c>
      <c r="HI37">
        <v>301.44303566046801</v>
      </c>
      <c r="HJ37">
        <v>282.14356519673697</v>
      </c>
      <c r="HK37">
        <v>270.18111913919199</v>
      </c>
      <c r="HL37">
        <v>252.987192004213</v>
      </c>
      <c r="HM37">
        <v>248.458606213987</v>
      </c>
      <c r="HN37">
        <v>244.78143834094999</v>
      </c>
      <c r="HO37">
        <v>246.79317494657101</v>
      </c>
      <c r="HP37">
        <v>257.01000887128498</v>
      </c>
      <c r="HQ37">
        <v>4.4944404113743501E-2</v>
      </c>
      <c r="HR37">
        <v>-3.9752669437207802E-2</v>
      </c>
    </row>
    <row r="38" spans="1:226" x14ac:dyDescent="0.35">
      <c r="A38" t="s">
        <v>1170</v>
      </c>
      <c r="B38" t="s">
        <v>463</v>
      </c>
      <c r="C38" t="s">
        <v>464</v>
      </c>
      <c r="D38" t="s">
        <v>2031</v>
      </c>
      <c r="E38" t="s">
        <v>2064</v>
      </c>
      <c r="F38">
        <v>236.86726254227901</v>
      </c>
      <c r="G38">
        <v>2.9719039999999999</v>
      </c>
      <c r="H38">
        <v>65.187214793635704</v>
      </c>
      <c r="I38">
        <v>11.644389773052</v>
      </c>
      <c r="J38">
        <v>0</v>
      </c>
      <c r="K38">
        <v>14.336626143376799</v>
      </c>
      <c r="L38">
        <v>14.336626143376799</v>
      </c>
      <c r="M38">
        <v>0</v>
      </c>
      <c r="N38">
        <v>0.79127082511767199</v>
      </c>
      <c r="O38">
        <v>32.354028070790903</v>
      </c>
      <c r="P38">
        <v>6.3261112592615198</v>
      </c>
      <c r="Q38">
        <v>0</v>
      </c>
      <c r="R38">
        <v>371.142386778684</v>
      </c>
      <c r="S38">
        <v>0.710087196287992</v>
      </c>
      <c r="T38">
        <v>0</v>
      </c>
      <c r="U38">
        <v>58.298895900419097</v>
      </c>
      <c r="V38">
        <v>222.60638802599999</v>
      </c>
      <c r="W38">
        <v>352.96199345852199</v>
      </c>
      <c r="X38">
        <v>1.2573209999999999</v>
      </c>
      <c r="Y38">
        <v>1.500157</v>
      </c>
      <c r="Z38">
        <v>1.4605109999999999</v>
      </c>
      <c r="AA38">
        <v>1.439961</v>
      </c>
      <c r="AB38">
        <v>1.4065730000000001</v>
      </c>
      <c r="AC38">
        <v>1.445395</v>
      </c>
      <c r="AD38">
        <v>1.550457</v>
      </c>
      <c r="AE38">
        <v>1.69129926999999</v>
      </c>
      <c r="AF38">
        <v>2.6901934999999999</v>
      </c>
      <c r="AG38">
        <v>0.52367850000000005</v>
      </c>
      <c r="AH38">
        <v>2238.45398924437</v>
      </c>
      <c r="AI38">
        <v>2128.8034200739498</v>
      </c>
      <c r="AJ38">
        <v>165803</v>
      </c>
      <c r="AK38">
        <v>0</v>
      </c>
      <c r="AL38">
        <v>0.74476299999999995</v>
      </c>
      <c r="AM38">
        <v>0</v>
      </c>
      <c r="AN38">
        <v>2.8737433640266699</v>
      </c>
      <c r="AO38">
        <v>63.956908528252299</v>
      </c>
      <c r="AP38">
        <v>11.129016130708401</v>
      </c>
      <c r="AQ38">
        <v>2.5334407138274599</v>
      </c>
      <c r="AR38">
        <v>11.621175025474599</v>
      </c>
      <c r="AS38">
        <v>2.7154511179022198</v>
      </c>
      <c r="AT38">
        <v>6.2176636376741898</v>
      </c>
      <c r="AU38">
        <v>27.706841811456702</v>
      </c>
      <c r="AV38">
        <v>6.3261112592615198</v>
      </c>
      <c r="AW38">
        <v>0.37163898161248199</v>
      </c>
      <c r="AX38">
        <v>0</v>
      </c>
      <c r="AY38">
        <v>0</v>
      </c>
      <c r="AZ38">
        <v>0</v>
      </c>
      <c r="BA38">
        <v>0</v>
      </c>
      <c r="BB38">
        <v>165803</v>
      </c>
      <c r="BC38">
        <v>195.952788234</v>
      </c>
      <c r="BD38">
        <v>208.476150588</v>
      </c>
      <c r="BE38">
        <v>2.62041433298862</v>
      </c>
      <c r="BF38">
        <v>61.131797410932997</v>
      </c>
      <c r="BG38">
        <v>9.4063988246044303</v>
      </c>
      <c r="BH38">
        <v>2.1879715255782601</v>
      </c>
      <c r="BI38">
        <v>11.621175025474599</v>
      </c>
      <c r="BJ38">
        <v>1.62927067074133</v>
      </c>
      <c r="BK38">
        <v>21.128509356558801</v>
      </c>
      <c r="BL38">
        <v>3.3859757406713999</v>
      </c>
      <c r="BM38">
        <v>2.1528146294982702</v>
      </c>
      <c r="BN38">
        <v>0</v>
      </c>
      <c r="BO38">
        <v>0.36821777</v>
      </c>
      <c r="BP38">
        <v>161691</v>
      </c>
      <c r="BQ38">
        <v>95.850032540000001</v>
      </c>
      <c r="BR38">
        <v>80.887473183053004</v>
      </c>
      <c r="BS38">
        <v>69.879582191874704</v>
      </c>
      <c r="BT38">
        <v>63.696818403930699</v>
      </c>
      <c r="BU38">
        <v>57.147370984766198</v>
      </c>
      <c r="BV38">
        <v>58.0784890456178</v>
      </c>
      <c r="BW38">
        <v>58.105305661562099</v>
      </c>
      <c r="BX38">
        <v>0.70454756545833297</v>
      </c>
      <c r="BY38">
        <v>0.70454756538238394</v>
      </c>
      <c r="BZ38">
        <v>0.74670151697378695</v>
      </c>
      <c r="CA38">
        <v>1.17338809810166</v>
      </c>
      <c r="CB38">
        <v>1.70674632451151</v>
      </c>
      <c r="CC38">
        <v>2.1334329056393901</v>
      </c>
      <c r="CD38">
        <v>2.7734627773312002</v>
      </c>
      <c r="CE38">
        <v>132.56698636799999</v>
      </c>
      <c r="CF38">
        <v>140.55378514200001</v>
      </c>
      <c r="CG38">
        <v>150.31477776</v>
      </c>
      <c r="CH38">
        <v>161.80602476499999</v>
      </c>
      <c r="CI38">
        <v>168.81733546699999</v>
      </c>
      <c r="CJ38">
        <v>177.97435271200001</v>
      </c>
      <c r="CK38">
        <v>0</v>
      </c>
      <c r="CL38">
        <v>0</v>
      </c>
      <c r="CM38">
        <v>6.0861462355276403</v>
      </c>
      <c r="CN38">
        <v>8.0939381562175701</v>
      </c>
      <c r="CO38">
        <v>9.8335321506271001</v>
      </c>
      <c r="CP38">
        <v>11.279500150627101</v>
      </c>
      <c r="CQ38">
        <v>11.279500150627101</v>
      </c>
      <c r="CR38">
        <v>0</v>
      </c>
      <c r="CS38">
        <v>0</v>
      </c>
      <c r="CT38">
        <v>1.452429</v>
      </c>
      <c r="CU38">
        <v>0.90373020000000004</v>
      </c>
      <c r="CV38">
        <v>0</v>
      </c>
      <c r="CW38">
        <v>0</v>
      </c>
      <c r="CX38">
        <v>0</v>
      </c>
      <c r="CY38">
        <v>5.2072572988888899</v>
      </c>
      <c r="CZ38">
        <v>6.1348529811111101</v>
      </c>
      <c r="DA38">
        <v>4.6119411727999999</v>
      </c>
      <c r="DB38">
        <v>3.50938927758521</v>
      </c>
      <c r="DC38">
        <v>3.40605575578298</v>
      </c>
      <c r="DD38">
        <v>4.4589927419098103</v>
      </c>
      <c r="DE38">
        <v>2.9463606440852002</v>
      </c>
      <c r="DF38">
        <v>0.15735138606277199</v>
      </c>
      <c r="DG38">
        <v>0.112534602468887</v>
      </c>
      <c r="DH38">
        <v>0.119356053370461</v>
      </c>
      <c r="DI38">
        <v>0</v>
      </c>
      <c r="DJ38">
        <v>0</v>
      </c>
      <c r="DK38">
        <v>0</v>
      </c>
      <c r="DL38">
        <v>0</v>
      </c>
      <c r="DM38">
        <v>0.35698482785750502</v>
      </c>
      <c r="DN38">
        <v>1.8540179769373699</v>
      </c>
      <c r="DO38">
        <v>1.4970331490798601</v>
      </c>
      <c r="DP38">
        <v>1.86553361654567</v>
      </c>
      <c r="DQ38">
        <v>1.86553361654567</v>
      </c>
      <c r="DR38">
        <v>1.86553361654567</v>
      </c>
      <c r="DS38">
        <v>1.95765873341213</v>
      </c>
      <c r="DT38">
        <v>0</v>
      </c>
      <c r="DU38">
        <v>0.75302682618100503</v>
      </c>
      <c r="DV38">
        <v>0.75963635921988404</v>
      </c>
      <c r="DW38">
        <v>0</v>
      </c>
      <c r="DX38">
        <v>0</v>
      </c>
      <c r="DY38">
        <v>0</v>
      </c>
      <c r="DZ38">
        <v>0</v>
      </c>
      <c r="EA38">
        <v>0</v>
      </c>
      <c r="EB38">
        <v>0</v>
      </c>
      <c r="EC38">
        <v>0</v>
      </c>
      <c r="ED38">
        <v>1.4459679999999999</v>
      </c>
      <c r="EE38">
        <v>1.4459679999999999</v>
      </c>
      <c r="EF38">
        <v>0</v>
      </c>
      <c r="EG38">
        <v>0</v>
      </c>
      <c r="EH38">
        <v>0</v>
      </c>
      <c r="EI38">
        <v>0</v>
      </c>
      <c r="EJ38">
        <v>0</v>
      </c>
      <c r="EK38">
        <v>0</v>
      </c>
      <c r="EL38">
        <v>2.4701960000000001</v>
      </c>
      <c r="EM38">
        <v>0</v>
      </c>
      <c r="EN38">
        <v>0</v>
      </c>
      <c r="EO38">
        <v>0</v>
      </c>
      <c r="EP38">
        <v>0</v>
      </c>
      <c r="EQ38">
        <v>0</v>
      </c>
      <c r="ER38">
        <v>0</v>
      </c>
      <c r="ES38">
        <v>0</v>
      </c>
      <c r="ET38">
        <v>8.0309290000000004</v>
      </c>
      <c r="EU38">
        <v>9.1086795686802606</v>
      </c>
      <c r="EV38">
        <v>41.480044906803002</v>
      </c>
      <c r="EW38">
        <v>0.41531292965968097</v>
      </c>
      <c r="EX38">
        <v>0</v>
      </c>
      <c r="EY38">
        <v>0</v>
      </c>
      <c r="EZ38">
        <v>0</v>
      </c>
      <c r="FA38">
        <v>0</v>
      </c>
      <c r="FB38">
        <v>0</v>
      </c>
      <c r="FC38">
        <v>0</v>
      </c>
      <c r="FD38">
        <v>0.44600304776264299</v>
      </c>
      <c r="FE38">
        <v>0</v>
      </c>
      <c r="FF38">
        <v>0.44600304776264299</v>
      </c>
      <c r="FG38">
        <v>58.261262102287397</v>
      </c>
      <c r="FH38">
        <v>3.58669918010954</v>
      </c>
      <c r="FI38">
        <v>1.95765873341213</v>
      </c>
      <c r="FJ38">
        <v>11.621175025474599</v>
      </c>
      <c r="FK38">
        <v>5.4402539093804396</v>
      </c>
      <c r="FL38">
        <v>3.3520412081130999</v>
      </c>
      <c r="FM38">
        <v>0.24595951281369899</v>
      </c>
      <c r="FN38">
        <v>12.706873434090999</v>
      </c>
      <c r="FO38">
        <v>3.66948254314608</v>
      </c>
      <c r="FP38">
        <v>0.97602859428606503</v>
      </c>
      <c r="FQ38">
        <v>195.952788234</v>
      </c>
      <c r="FR38">
        <v>182.85639657999999</v>
      </c>
      <c r="FS38">
        <v>9.3229359116357796E-2</v>
      </c>
      <c r="FT38">
        <v>0.10149618400357099</v>
      </c>
      <c r="FU38">
        <v>0</v>
      </c>
      <c r="FV38">
        <v>0</v>
      </c>
      <c r="FW38">
        <v>0</v>
      </c>
      <c r="FX38">
        <v>0</v>
      </c>
      <c r="FY38">
        <v>0</v>
      </c>
      <c r="FZ38">
        <v>0</v>
      </c>
      <c r="GA38">
        <v>0</v>
      </c>
      <c r="GB38">
        <v>0</v>
      </c>
      <c r="GC38">
        <v>0</v>
      </c>
      <c r="GD38">
        <v>0</v>
      </c>
      <c r="GE38">
        <v>0</v>
      </c>
      <c r="GF38">
        <v>0</v>
      </c>
      <c r="GG38">
        <v>0</v>
      </c>
      <c r="GH38">
        <v>0</v>
      </c>
      <c r="GI38">
        <v>0</v>
      </c>
      <c r="GJ38">
        <v>0</v>
      </c>
      <c r="GK38">
        <v>0</v>
      </c>
      <c r="GL38">
        <v>0</v>
      </c>
      <c r="GM38">
        <v>0</v>
      </c>
      <c r="GN38">
        <v>1829.84178200363</v>
      </c>
      <c r="GO38">
        <v>1.99051918889652E-3</v>
      </c>
      <c r="GP38">
        <v>1.2507227699999901</v>
      </c>
      <c r="GQ38">
        <v>7.65530118149607E-2</v>
      </c>
      <c r="GR38">
        <v>7.9337684405534001E-2</v>
      </c>
      <c r="GS38">
        <v>2.1428994278820199E-3</v>
      </c>
      <c r="GT38">
        <v>0</v>
      </c>
      <c r="GU38">
        <v>0</v>
      </c>
      <c r="GV38">
        <v>0</v>
      </c>
      <c r="GW38">
        <v>0</v>
      </c>
      <c r="GX38">
        <v>0</v>
      </c>
      <c r="GY38">
        <v>0</v>
      </c>
      <c r="GZ38">
        <v>0</v>
      </c>
      <c r="HA38">
        <v>0</v>
      </c>
      <c r="HB38">
        <v>0</v>
      </c>
      <c r="HC38">
        <v>0</v>
      </c>
      <c r="HD38">
        <v>0.57344399999999995</v>
      </c>
      <c r="HE38">
        <v>0.57503199999999999</v>
      </c>
      <c r="HF38">
        <v>0.586534</v>
      </c>
      <c r="HG38">
        <v>0.59760000000000002</v>
      </c>
      <c r="HH38">
        <v>327.01720560504901</v>
      </c>
      <c r="HI38">
        <v>296.884556073949</v>
      </c>
      <c r="HJ38">
        <v>271.56657804535803</v>
      </c>
      <c r="HK38">
        <v>265.26662517234001</v>
      </c>
      <c r="HL38">
        <v>248.09931129923299</v>
      </c>
      <c r="HM38">
        <v>243.93475151738099</v>
      </c>
      <c r="HN38">
        <v>236.92811443884599</v>
      </c>
      <c r="HO38">
        <v>232.500395277134</v>
      </c>
      <c r="HP38">
        <v>236.100480986267</v>
      </c>
      <c r="HQ38">
        <v>5.15080763852791E-2</v>
      </c>
      <c r="HR38">
        <v>-1.5248108322754301E-2</v>
      </c>
    </row>
    <row r="39" spans="1:226" x14ac:dyDescent="0.35">
      <c r="A39" t="s">
        <v>1178</v>
      </c>
      <c r="B39" t="s">
        <v>482</v>
      </c>
      <c r="C39" t="s">
        <v>483</v>
      </c>
      <c r="D39" t="s">
        <v>2029</v>
      </c>
      <c r="E39" t="s">
        <v>2063</v>
      </c>
      <c r="F39">
        <v>174.58301257259399</v>
      </c>
      <c r="G39">
        <v>6.93E-2</v>
      </c>
      <c r="H39">
        <v>104.37469452195199</v>
      </c>
      <c r="I39">
        <v>15.658600537836101</v>
      </c>
      <c r="J39">
        <v>0</v>
      </c>
      <c r="K39">
        <v>14.4659616793544</v>
      </c>
      <c r="L39">
        <v>14.4659616793544</v>
      </c>
      <c r="M39">
        <v>0</v>
      </c>
      <c r="N39">
        <v>1.3955085241320999</v>
      </c>
      <c r="O39">
        <v>32.616397665491</v>
      </c>
      <c r="P39">
        <v>5.6815303590886401</v>
      </c>
      <c r="Q39">
        <v>0</v>
      </c>
      <c r="R39">
        <v>354.35438224196201</v>
      </c>
      <c r="S39">
        <v>2.5733446697489999</v>
      </c>
      <c r="T39">
        <v>0</v>
      </c>
      <c r="U39">
        <v>81.774349467600004</v>
      </c>
      <c r="V39">
        <v>164.11754995199999</v>
      </c>
      <c r="W39">
        <v>330.66810990460198</v>
      </c>
      <c r="X39">
        <v>1.203384</v>
      </c>
      <c r="Y39">
        <v>1.5701780000000001</v>
      </c>
      <c r="Z39">
        <v>1.4116359999999999</v>
      </c>
      <c r="AA39">
        <v>1.430828</v>
      </c>
      <c r="AB39">
        <v>1.3979630000000001</v>
      </c>
      <c r="AC39">
        <v>1.410453</v>
      </c>
      <c r="AD39">
        <v>1.462178</v>
      </c>
      <c r="AE39">
        <v>1.5075666999999999</v>
      </c>
      <c r="AF39">
        <v>2.0644119399999998</v>
      </c>
      <c r="AG39">
        <v>9.3947939999999994E-2</v>
      </c>
      <c r="AH39">
        <v>2769.51872824868</v>
      </c>
      <c r="AI39">
        <v>2584.3945189030101</v>
      </c>
      <c r="AJ39">
        <v>127948</v>
      </c>
      <c r="AK39">
        <v>4.2933732358969801</v>
      </c>
      <c r="AL39">
        <v>3.8167E-2</v>
      </c>
      <c r="AM39">
        <v>0</v>
      </c>
      <c r="AN39">
        <v>5.4949999999999999E-2</v>
      </c>
      <c r="AO39">
        <v>102.89531707264101</v>
      </c>
      <c r="AP39">
        <v>15.0455286106224</v>
      </c>
      <c r="AQ39">
        <v>0</v>
      </c>
      <c r="AR39">
        <v>11.726013561792501</v>
      </c>
      <c r="AS39">
        <v>2.7399481175618501</v>
      </c>
      <c r="AT39">
        <v>5.5841326957899904</v>
      </c>
      <c r="AU39">
        <v>27.757861112962001</v>
      </c>
      <c r="AV39">
        <v>5.6815303590886401</v>
      </c>
      <c r="AW39">
        <v>0.51780417793341205</v>
      </c>
      <c r="AX39">
        <v>0</v>
      </c>
      <c r="AY39">
        <v>0</v>
      </c>
      <c r="AZ39">
        <v>0</v>
      </c>
      <c r="BA39">
        <v>0</v>
      </c>
      <c r="BB39">
        <v>127948</v>
      </c>
      <c r="BC39">
        <v>139.36113828000001</v>
      </c>
      <c r="BD39">
        <v>146.9623302</v>
      </c>
      <c r="BE39">
        <v>0.72308992890415802</v>
      </c>
      <c r="BF39">
        <v>97.697480437460101</v>
      </c>
      <c r="BG39">
        <v>13.105924939532899</v>
      </c>
      <c r="BH39">
        <v>0</v>
      </c>
      <c r="BI39">
        <v>11.726013561792501</v>
      </c>
      <c r="BJ39">
        <v>1.64396887053711</v>
      </c>
      <c r="BK39">
        <v>21.105905395572499</v>
      </c>
      <c r="BL39">
        <v>3.0409714874360101</v>
      </c>
      <c r="BM39">
        <v>2.99951421843239</v>
      </c>
      <c r="BN39">
        <v>0</v>
      </c>
      <c r="BO39">
        <v>0.69689276</v>
      </c>
      <c r="BP39">
        <v>127039.999999999</v>
      </c>
      <c r="BQ39">
        <v>129.55286323999999</v>
      </c>
      <c r="BR39">
        <v>114.427316625012</v>
      </c>
      <c r="BS39">
        <v>103.309297439876</v>
      </c>
      <c r="BT39">
        <v>97.072685261677506</v>
      </c>
      <c r="BU39">
        <v>90.263856433167106</v>
      </c>
      <c r="BV39">
        <v>91.7345506316708</v>
      </c>
      <c r="BW39">
        <v>91.831714323149896</v>
      </c>
      <c r="BX39">
        <v>0.98164533308333302</v>
      </c>
      <c r="BY39">
        <v>0.98164533318312197</v>
      </c>
      <c r="BZ39">
        <v>1.0403783866888401</v>
      </c>
      <c r="CA39">
        <v>1.63488032193961</v>
      </c>
      <c r="CB39">
        <v>2.37800774100308</v>
      </c>
      <c r="CC39">
        <v>2.9725096762538499</v>
      </c>
      <c r="CD39">
        <v>3.86426257913</v>
      </c>
      <c r="CE39">
        <v>100.91658276</v>
      </c>
      <c r="CF39">
        <v>107.91468189</v>
      </c>
      <c r="CG39">
        <v>114.16850289</v>
      </c>
      <c r="CH39">
        <v>121.07862584999999</v>
      </c>
      <c r="CI39">
        <v>127.31060952</v>
      </c>
      <c r="CJ39">
        <v>133.27578702</v>
      </c>
      <c r="CK39">
        <v>0</v>
      </c>
      <c r="CL39">
        <v>0</v>
      </c>
      <c r="CM39">
        <v>6.13689320747116</v>
      </c>
      <c r="CN39">
        <v>8.2434869441900496</v>
      </c>
      <c r="CO39">
        <v>10.082611135321701</v>
      </c>
      <c r="CP39">
        <v>11.381247135321701</v>
      </c>
      <c r="CQ39">
        <v>11.381247135321701</v>
      </c>
      <c r="CR39">
        <v>0</v>
      </c>
      <c r="CS39">
        <v>0</v>
      </c>
      <c r="CT39">
        <v>1.304438</v>
      </c>
      <c r="CU39">
        <v>0.81164714999999998</v>
      </c>
      <c r="CV39">
        <v>0</v>
      </c>
      <c r="CW39">
        <v>0</v>
      </c>
      <c r="CX39">
        <v>0</v>
      </c>
      <c r="CY39">
        <v>3.8305871144444401</v>
      </c>
      <c r="CZ39">
        <v>4.9644424166666701</v>
      </c>
      <c r="DA39">
        <v>3.6290052266666701</v>
      </c>
      <c r="DB39">
        <v>1.98649491115902</v>
      </c>
      <c r="DC39">
        <v>1.5939726160246199</v>
      </c>
      <c r="DD39">
        <v>0.64624648882380598</v>
      </c>
      <c r="DE39">
        <v>0.60811961206906495</v>
      </c>
      <c r="DF39">
        <v>0.217722173429369</v>
      </c>
      <c r="DG39">
        <v>0.15571059682793001</v>
      </c>
      <c r="DH39">
        <v>0.16514922430617701</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1.2986359999999999</v>
      </c>
      <c r="EE39">
        <v>1.2986359999999999</v>
      </c>
      <c r="EF39">
        <v>0</v>
      </c>
      <c r="EG39">
        <v>0</v>
      </c>
      <c r="EH39">
        <v>0</v>
      </c>
      <c r="EI39">
        <v>0</v>
      </c>
      <c r="EJ39">
        <v>0</v>
      </c>
      <c r="EK39">
        <v>0</v>
      </c>
      <c r="EL39">
        <v>2.218502</v>
      </c>
      <c r="EM39">
        <v>0</v>
      </c>
      <c r="EN39">
        <v>0</v>
      </c>
      <c r="EO39">
        <v>0</v>
      </c>
      <c r="EP39">
        <v>0</v>
      </c>
      <c r="EQ39">
        <v>0</v>
      </c>
      <c r="ER39">
        <v>0</v>
      </c>
      <c r="ES39">
        <v>0</v>
      </c>
      <c r="ET39">
        <v>7.6665390000000002</v>
      </c>
      <c r="EU39">
        <v>9.3932472776561298</v>
      </c>
      <c r="EV39">
        <v>23.390139064701501</v>
      </c>
      <c r="EW39">
        <v>0.62450049524013695</v>
      </c>
      <c r="EX39">
        <v>0</v>
      </c>
      <c r="EY39">
        <v>0</v>
      </c>
      <c r="EZ39">
        <v>0</v>
      </c>
      <c r="FA39">
        <v>0</v>
      </c>
      <c r="FB39">
        <v>0</v>
      </c>
      <c r="FC39">
        <v>0</v>
      </c>
      <c r="FD39">
        <v>0.67064881518284403</v>
      </c>
      <c r="FE39">
        <v>0</v>
      </c>
      <c r="FF39">
        <v>0.67064881518284403</v>
      </c>
      <c r="FG39">
        <v>92.377908975218602</v>
      </c>
      <c r="FH39">
        <v>0.17249190486560301</v>
      </c>
      <c r="FI39">
        <v>0</v>
      </c>
      <c r="FJ39">
        <v>11.726013561792501</v>
      </c>
      <c r="FK39">
        <v>7.5798996744473097</v>
      </c>
      <c r="FL39">
        <v>3.0104946164089301</v>
      </c>
      <c r="FM39">
        <v>0.52030155414974999</v>
      </c>
      <c r="FN39">
        <v>12.924073648541199</v>
      </c>
      <c r="FO39">
        <v>5.1126859282916097</v>
      </c>
      <c r="FP39">
        <v>0.87657896968796301</v>
      </c>
      <c r="FQ39">
        <v>139.36113828000001</v>
      </c>
      <c r="FR39">
        <v>133.10821665</v>
      </c>
      <c r="FS39">
        <v>7.9408931003012204E-2</v>
      </c>
      <c r="FT39">
        <v>0.10561092889793799</v>
      </c>
      <c r="FU39">
        <v>0</v>
      </c>
      <c r="FV39">
        <v>0</v>
      </c>
      <c r="FW39">
        <v>0</v>
      </c>
      <c r="FX39">
        <v>0</v>
      </c>
      <c r="FY39">
        <v>0</v>
      </c>
      <c r="FZ39">
        <v>0</v>
      </c>
      <c r="GA39">
        <v>0</v>
      </c>
      <c r="GB39">
        <v>0</v>
      </c>
      <c r="GC39">
        <v>0</v>
      </c>
      <c r="GD39">
        <v>0</v>
      </c>
      <c r="GE39">
        <v>0</v>
      </c>
      <c r="GF39">
        <v>0</v>
      </c>
      <c r="GG39">
        <v>0</v>
      </c>
      <c r="GH39">
        <v>0</v>
      </c>
      <c r="GI39">
        <v>0</v>
      </c>
      <c r="GJ39">
        <v>0</v>
      </c>
      <c r="GK39">
        <v>0</v>
      </c>
      <c r="GL39">
        <v>0</v>
      </c>
      <c r="GM39">
        <v>0</v>
      </c>
      <c r="GN39">
        <v>2142.8211312817002</v>
      </c>
      <c r="GO39">
        <v>2.3577443053179499E-3</v>
      </c>
      <c r="GP39">
        <v>1.42255676</v>
      </c>
      <c r="GQ39">
        <v>6.5244540591225406E-2</v>
      </c>
      <c r="GR39">
        <v>9.8176325519569604E-2</v>
      </c>
      <c r="GS39">
        <v>2.5115742493500002E-3</v>
      </c>
      <c r="GT39">
        <v>0</v>
      </c>
      <c r="GU39">
        <v>0</v>
      </c>
      <c r="GV39">
        <v>0</v>
      </c>
      <c r="GW39">
        <v>0</v>
      </c>
      <c r="GX39">
        <v>0</v>
      </c>
      <c r="GY39">
        <v>0</v>
      </c>
      <c r="GZ39">
        <v>0</v>
      </c>
      <c r="HA39">
        <v>0</v>
      </c>
      <c r="HB39">
        <v>0</v>
      </c>
      <c r="HC39">
        <v>0</v>
      </c>
      <c r="HD39">
        <v>3.5027999999999997E-2</v>
      </c>
      <c r="HE39">
        <v>3.5056999999999998E-2</v>
      </c>
      <c r="HF39">
        <v>3.6962000000000002E-2</v>
      </c>
      <c r="HG39">
        <v>3.7658999999999998E-2</v>
      </c>
      <c r="HH39">
        <v>301.10657297966799</v>
      </c>
      <c r="HI39">
        <v>272.34406345802699</v>
      </c>
      <c r="HJ39">
        <v>252.308514072566</v>
      </c>
      <c r="HK39">
        <v>249.08733295207</v>
      </c>
      <c r="HL39">
        <v>236.54415844551599</v>
      </c>
      <c r="HM39">
        <v>233.55728443896501</v>
      </c>
      <c r="HN39">
        <v>231.165300375009</v>
      </c>
      <c r="HO39">
        <v>230.01397486169</v>
      </c>
      <c r="HP39">
        <v>236.702784620957</v>
      </c>
      <c r="HQ39">
        <v>7.16315593426715E-2</v>
      </c>
      <c r="HR39">
        <v>-2.8258263923587101E-2</v>
      </c>
    </row>
    <row r="40" spans="1:226" x14ac:dyDescent="0.35">
      <c r="A40" t="s">
        <v>1190</v>
      </c>
      <c r="B40" t="s">
        <v>510</v>
      </c>
      <c r="C40" t="s">
        <v>511</v>
      </c>
      <c r="D40" t="s">
        <v>2030</v>
      </c>
      <c r="E40" t="s">
        <v>2070</v>
      </c>
      <c r="F40">
        <v>124.268962663568</v>
      </c>
      <c r="G40">
        <v>0.21046400000000001</v>
      </c>
      <c r="H40">
        <v>83.676203888531504</v>
      </c>
      <c r="I40">
        <v>12.5854448319159</v>
      </c>
      <c r="J40">
        <v>0</v>
      </c>
      <c r="K40">
        <v>14.047283882670801</v>
      </c>
      <c r="L40">
        <v>14.047283882670801</v>
      </c>
      <c r="M40">
        <v>0</v>
      </c>
      <c r="N40">
        <v>1.72200503846737</v>
      </c>
      <c r="O40">
        <v>30.388307039689799</v>
      </c>
      <c r="P40">
        <v>4.9581197842126103</v>
      </c>
      <c r="Q40">
        <v>0</v>
      </c>
      <c r="R40">
        <v>277.81059675192</v>
      </c>
      <c r="S40">
        <v>0.95855029208502496</v>
      </c>
      <c r="T40">
        <v>0</v>
      </c>
      <c r="U40">
        <v>64.236562325227595</v>
      </c>
      <c r="V40">
        <v>117.472921947</v>
      </c>
      <c r="W40">
        <v>257.713095606038</v>
      </c>
      <c r="X40">
        <v>0.72682000000000002</v>
      </c>
      <c r="Y40">
        <v>0.86199400000000004</v>
      </c>
      <c r="Z40">
        <v>0.85005699999999995</v>
      </c>
      <c r="AA40">
        <v>0.80931600000000004</v>
      </c>
      <c r="AB40">
        <v>0.80095799999999995</v>
      </c>
      <c r="AC40">
        <v>0.81643500000000002</v>
      </c>
      <c r="AD40">
        <v>0.85056399999999999</v>
      </c>
      <c r="AE40">
        <v>0.91794127999999997</v>
      </c>
      <c r="AF40">
        <v>1.89731625</v>
      </c>
      <c r="AG40">
        <v>0.18054224999999999</v>
      </c>
      <c r="AH40">
        <v>2912.7935408480098</v>
      </c>
      <c r="AI40">
        <v>2702.07489940905</v>
      </c>
      <c r="AJ40">
        <v>95376</v>
      </c>
      <c r="AK40">
        <v>6.1203403692461498</v>
      </c>
      <c r="AL40">
        <v>0.59692000000000001</v>
      </c>
      <c r="AM40">
        <v>0</v>
      </c>
      <c r="AN40">
        <v>2.9749999999999999E-2</v>
      </c>
      <c r="AO40">
        <v>82.4356233918745</v>
      </c>
      <c r="AP40">
        <v>12.057449244333</v>
      </c>
      <c r="AQ40">
        <v>0</v>
      </c>
      <c r="AR40">
        <v>11.3866360886073</v>
      </c>
      <c r="AS40">
        <v>2.6606477940634701</v>
      </c>
      <c r="AT40">
        <v>4.8731234450546799</v>
      </c>
      <c r="AU40">
        <v>25.6442099422738</v>
      </c>
      <c r="AV40">
        <v>4.9581197842126103</v>
      </c>
      <c r="AW40">
        <v>0.408225163673687</v>
      </c>
      <c r="AX40">
        <v>0</v>
      </c>
      <c r="AY40">
        <v>0</v>
      </c>
      <c r="AZ40">
        <v>0</v>
      </c>
      <c r="BA40">
        <v>0</v>
      </c>
      <c r="BB40">
        <v>95376</v>
      </c>
      <c r="BC40">
        <v>103.856247153</v>
      </c>
      <c r="BD40">
        <v>110.47345464599999</v>
      </c>
      <c r="BE40">
        <v>9.4164261732788801E-2</v>
      </c>
      <c r="BF40">
        <v>78.428473008919397</v>
      </c>
      <c r="BG40">
        <v>10.332416350418301</v>
      </c>
      <c r="BH40">
        <v>0</v>
      </c>
      <c r="BI40">
        <v>11.3866360886073</v>
      </c>
      <c r="BJ40">
        <v>1.5963886764380799</v>
      </c>
      <c r="BK40">
        <v>19.5431978814042</v>
      </c>
      <c r="BL40">
        <v>2.6537745892642701</v>
      </c>
      <c r="BM40">
        <v>2.3647495229723301</v>
      </c>
      <c r="BN40">
        <v>0</v>
      </c>
      <c r="BO40">
        <v>0.35328003000000002</v>
      </c>
      <c r="BP40">
        <v>94930</v>
      </c>
      <c r="BQ40">
        <v>102.19329270999999</v>
      </c>
      <c r="BR40">
        <v>90.767749363283997</v>
      </c>
      <c r="BS40">
        <v>82.385887026999299</v>
      </c>
      <c r="BT40">
        <v>77.6662282399068</v>
      </c>
      <c r="BU40">
        <v>72.543595498193696</v>
      </c>
      <c r="BV40">
        <v>73.725568540934205</v>
      </c>
      <c r="BW40">
        <v>73.809934888113006</v>
      </c>
      <c r="BX40">
        <v>0.77390709447916695</v>
      </c>
      <c r="BY40">
        <v>0.77390709451558903</v>
      </c>
      <c r="BZ40">
        <v>0.82021091245689004</v>
      </c>
      <c r="CA40">
        <v>1.28890286243226</v>
      </c>
      <c r="CB40">
        <v>1.87476779990144</v>
      </c>
      <c r="CC40">
        <v>2.3434597498768102</v>
      </c>
      <c r="CD40">
        <v>3.0464976748398498</v>
      </c>
      <c r="CE40">
        <v>73.455031026</v>
      </c>
      <c r="CF40">
        <v>77.236067403000007</v>
      </c>
      <c r="CG40">
        <v>81.819601812000002</v>
      </c>
      <c r="CH40">
        <v>86.798027712000007</v>
      </c>
      <c r="CI40">
        <v>91.318897152000005</v>
      </c>
      <c r="CJ40">
        <v>95.670645575999998</v>
      </c>
      <c r="CK40">
        <v>0</v>
      </c>
      <c r="CL40">
        <v>0</v>
      </c>
      <c r="CM40">
        <v>5.9226446358973401</v>
      </c>
      <c r="CN40">
        <v>8.0402188657560103</v>
      </c>
      <c r="CO40">
        <v>9.9185556665556192</v>
      </c>
      <c r="CP40">
        <v>11.0518406665556</v>
      </c>
      <c r="CQ40">
        <v>11.0518406665556</v>
      </c>
      <c r="CR40">
        <v>0</v>
      </c>
      <c r="CS40">
        <v>0</v>
      </c>
      <c r="CT40">
        <v>1.1383479999999999</v>
      </c>
      <c r="CU40">
        <v>0.70830285000000004</v>
      </c>
      <c r="CV40">
        <v>0</v>
      </c>
      <c r="CW40">
        <v>0</v>
      </c>
      <c r="CX40">
        <v>0</v>
      </c>
      <c r="CY40">
        <v>2.3300220411111101</v>
      </c>
      <c r="CZ40">
        <v>3.1083537055555599</v>
      </c>
      <c r="DA40">
        <v>2.4801106063644398</v>
      </c>
      <c r="DB40">
        <v>1.7876609863644399</v>
      </c>
      <c r="DC40">
        <v>0.87119003525333305</v>
      </c>
      <c r="DD40">
        <v>0.11350837080888899</v>
      </c>
      <c r="DE40">
        <v>9.7650000000000001E-2</v>
      </c>
      <c r="DF40">
        <v>0.17152492085679</v>
      </c>
      <c r="DG40">
        <v>0.12267123452237</v>
      </c>
      <c r="DH40">
        <v>0.130107132325991</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1.1332850000000001</v>
      </c>
      <c r="EE40">
        <v>1.1332850000000001</v>
      </c>
      <c r="EF40">
        <v>0</v>
      </c>
      <c r="EG40">
        <v>0</v>
      </c>
      <c r="EH40">
        <v>0</v>
      </c>
      <c r="EI40">
        <v>0</v>
      </c>
      <c r="EJ40">
        <v>0</v>
      </c>
      <c r="EK40">
        <v>0</v>
      </c>
      <c r="EL40">
        <v>1.9360280000000001</v>
      </c>
      <c r="EM40">
        <v>0</v>
      </c>
      <c r="EN40">
        <v>0</v>
      </c>
      <c r="EO40">
        <v>0</v>
      </c>
      <c r="EP40">
        <v>0</v>
      </c>
      <c r="EQ40">
        <v>0</v>
      </c>
      <c r="ER40">
        <v>0</v>
      </c>
      <c r="ES40">
        <v>0</v>
      </c>
      <c r="ET40">
        <v>7.0605000000000002</v>
      </c>
      <c r="EU40">
        <v>9.1332025642508992</v>
      </c>
      <c r="EV40">
        <v>19.981499765187699</v>
      </c>
      <c r="EW40">
        <v>0.34453491081848803</v>
      </c>
      <c r="EX40">
        <v>0</v>
      </c>
      <c r="EY40">
        <v>0</v>
      </c>
      <c r="EZ40">
        <v>0</v>
      </c>
      <c r="FA40">
        <v>0</v>
      </c>
      <c r="FB40">
        <v>0</v>
      </c>
      <c r="FC40">
        <v>0</v>
      </c>
      <c r="FD40">
        <v>0.36999479022141801</v>
      </c>
      <c r="FE40">
        <v>0</v>
      </c>
      <c r="FF40">
        <v>0.36999479022141801</v>
      </c>
      <c r="FG40">
        <v>74.283248196931794</v>
      </c>
      <c r="FH40">
        <v>0.53367672491866402</v>
      </c>
      <c r="FI40">
        <v>0</v>
      </c>
      <c r="FJ40">
        <v>11.3866360886073</v>
      </c>
      <c r="FK40">
        <v>5.9758223621858502</v>
      </c>
      <c r="FL40">
        <v>2.6271782379909601</v>
      </c>
      <c r="FM40">
        <v>0.58228181829176695</v>
      </c>
      <c r="FN40">
        <v>12.3425793715399</v>
      </c>
      <c r="FO40">
        <v>4.0307265542330102</v>
      </c>
      <c r="FP40">
        <v>0.76496705242137397</v>
      </c>
      <c r="FQ40">
        <v>103.856247153</v>
      </c>
      <c r="FR40">
        <v>100.502469788</v>
      </c>
      <c r="FS40">
        <v>7.8407962454070099E-2</v>
      </c>
      <c r="FT40">
        <v>0.11314741706574701</v>
      </c>
      <c r="FU40">
        <v>0</v>
      </c>
      <c r="FV40">
        <v>0</v>
      </c>
      <c r="FW40">
        <v>0</v>
      </c>
      <c r="FX40">
        <v>0</v>
      </c>
      <c r="FY40">
        <v>0</v>
      </c>
      <c r="FZ40">
        <v>0</v>
      </c>
      <c r="GA40">
        <v>0</v>
      </c>
      <c r="GB40">
        <v>0</v>
      </c>
      <c r="GC40">
        <v>0</v>
      </c>
      <c r="GD40">
        <v>0</v>
      </c>
      <c r="GE40">
        <v>0</v>
      </c>
      <c r="GF40">
        <v>0</v>
      </c>
      <c r="GG40">
        <v>0</v>
      </c>
      <c r="GH40">
        <v>0</v>
      </c>
      <c r="GI40">
        <v>0</v>
      </c>
      <c r="GJ40">
        <v>0</v>
      </c>
      <c r="GK40">
        <v>0</v>
      </c>
      <c r="GL40">
        <v>0</v>
      </c>
      <c r="GM40">
        <v>0</v>
      </c>
      <c r="GN40">
        <v>2257.29527361276</v>
      </c>
      <c r="GO40">
        <v>2.5086931911695899E-3</v>
      </c>
      <c r="GP40">
        <v>0.74114203000000001</v>
      </c>
      <c r="GQ40">
        <v>7.4150855378848093E-2</v>
      </c>
      <c r="GR40">
        <v>7.7212725711628599E-2</v>
      </c>
      <c r="GS40">
        <v>2.6947149371778999E-3</v>
      </c>
      <c r="GT40">
        <v>0</v>
      </c>
      <c r="GU40">
        <v>0</v>
      </c>
      <c r="GV40">
        <v>0</v>
      </c>
      <c r="GW40">
        <v>0</v>
      </c>
      <c r="GX40">
        <v>0</v>
      </c>
      <c r="GY40">
        <v>0</v>
      </c>
      <c r="GZ40">
        <v>0</v>
      </c>
      <c r="HA40">
        <v>0</v>
      </c>
      <c r="HB40">
        <v>0</v>
      </c>
      <c r="HC40">
        <v>0</v>
      </c>
      <c r="HD40">
        <v>0.45960899999999999</v>
      </c>
      <c r="HE40">
        <v>0.46088099999999999</v>
      </c>
      <c r="HF40">
        <v>0.47010000000000002</v>
      </c>
      <c r="HG40">
        <v>0.47897000000000001</v>
      </c>
      <c r="HH40">
        <v>239.24067127575699</v>
      </c>
      <c r="HI40">
        <v>214.92272057405901</v>
      </c>
      <c r="HJ40">
        <v>199.29630349257801</v>
      </c>
      <c r="HK40">
        <v>190.78195790417499</v>
      </c>
      <c r="HL40">
        <v>180.39727715190401</v>
      </c>
      <c r="HM40">
        <v>178.23194251646001</v>
      </c>
      <c r="HN40">
        <v>175.546967126044</v>
      </c>
      <c r="HO40">
        <v>172.870742800877</v>
      </c>
      <c r="HP40">
        <v>179.650597792447</v>
      </c>
      <c r="HQ40">
        <v>7.7984012021667007E-2</v>
      </c>
      <c r="HR40">
        <v>-3.7739117347123298E-2</v>
      </c>
    </row>
    <row r="41" spans="1:226" x14ac:dyDescent="0.35">
      <c r="A41" t="s">
        <v>1199</v>
      </c>
      <c r="B41" t="s">
        <v>532</v>
      </c>
      <c r="C41" t="s">
        <v>533</v>
      </c>
      <c r="D41" t="s">
        <v>2029</v>
      </c>
      <c r="E41" t="s">
        <v>2063</v>
      </c>
      <c r="F41">
        <v>132.99055737042599</v>
      </c>
      <c r="G41">
        <v>0.20965</v>
      </c>
      <c r="H41">
        <v>124.33662560679799</v>
      </c>
      <c r="I41">
        <v>17.512626445211701</v>
      </c>
      <c r="J41">
        <v>0</v>
      </c>
      <c r="K41">
        <v>19.040576191848899</v>
      </c>
      <c r="L41">
        <v>19.040576191848899</v>
      </c>
      <c r="M41">
        <v>0</v>
      </c>
      <c r="N41">
        <v>2.2525416060106598</v>
      </c>
      <c r="O41">
        <v>37.392114328712601</v>
      </c>
      <c r="P41">
        <v>5.8199603754070397</v>
      </c>
      <c r="Q41">
        <v>0</v>
      </c>
      <c r="R41">
        <v>342.80523579045098</v>
      </c>
      <c r="S41">
        <v>1.65611062733571</v>
      </c>
      <c r="T41">
        <v>0</v>
      </c>
      <c r="U41">
        <v>92.164047886721207</v>
      </c>
      <c r="V41">
        <v>125.55581128599999</v>
      </c>
      <c r="W41">
        <v>323.21134199295398</v>
      </c>
      <c r="X41">
        <v>1.4409749999999999</v>
      </c>
      <c r="Y41">
        <v>1.749342</v>
      </c>
      <c r="Z41">
        <v>1.6977960000000001</v>
      </c>
      <c r="AA41">
        <v>1.648517</v>
      </c>
      <c r="AB41">
        <v>1.5914109999999999</v>
      </c>
      <c r="AC41">
        <v>1.5890649999999999</v>
      </c>
      <c r="AD41">
        <v>1.5389729999999999</v>
      </c>
      <c r="AE41">
        <v>1.58695323</v>
      </c>
      <c r="AF41">
        <v>2.10410049</v>
      </c>
      <c r="AG41">
        <v>8.2133490000000003E-2</v>
      </c>
      <c r="AH41">
        <v>2761.3738655457901</v>
      </c>
      <c r="AI41">
        <v>2603.5406103683199</v>
      </c>
      <c r="AJ41">
        <v>124143</v>
      </c>
      <c r="AK41">
        <v>3.8087708447106698</v>
      </c>
      <c r="AL41">
        <v>3.8244E-2</v>
      </c>
      <c r="AM41">
        <v>0</v>
      </c>
      <c r="AN41">
        <v>1.08991123744889</v>
      </c>
      <c r="AO41">
        <v>122.566441468167</v>
      </c>
      <c r="AP41">
        <v>16.843711240205302</v>
      </c>
      <c r="AQ41">
        <v>0</v>
      </c>
      <c r="AR41">
        <v>15.434166051235399</v>
      </c>
      <c r="AS41">
        <v>3.6064101406134701</v>
      </c>
      <c r="AT41">
        <v>5.7201896261143501</v>
      </c>
      <c r="AU41">
        <v>31.592168303406201</v>
      </c>
      <c r="AV41">
        <v>5.8199603754070397</v>
      </c>
      <c r="AW41">
        <v>0.58289340047016203</v>
      </c>
      <c r="AX41">
        <v>0</v>
      </c>
      <c r="AY41">
        <v>0</v>
      </c>
      <c r="AZ41">
        <v>0</v>
      </c>
      <c r="BA41">
        <v>0</v>
      </c>
      <c r="BB41">
        <v>124143</v>
      </c>
      <c r="BC41">
        <v>110.03086001094</v>
      </c>
      <c r="BD41">
        <v>118.30622538</v>
      </c>
      <c r="BE41">
        <v>0.93972619325571505</v>
      </c>
      <c r="BF41">
        <v>116.214797491231</v>
      </c>
      <c r="BG41">
        <v>14.753371025947001</v>
      </c>
      <c r="BH41">
        <v>0</v>
      </c>
      <c r="BI41">
        <v>15.434166051235399</v>
      </c>
      <c r="BJ41">
        <v>2.16384608436808</v>
      </c>
      <c r="BK41">
        <v>24.236468253890799</v>
      </c>
      <c r="BL41">
        <v>3.11506450569405</v>
      </c>
      <c r="BM41">
        <v>3.3765603234771402</v>
      </c>
      <c r="BN41">
        <v>0</v>
      </c>
      <c r="BO41">
        <v>0.42631774</v>
      </c>
      <c r="BP41">
        <v>122642</v>
      </c>
      <c r="BQ41">
        <v>143.38236153</v>
      </c>
      <c r="BR41">
        <v>129.52732829635499</v>
      </c>
      <c r="BS41">
        <v>119.36004950367401</v>
      </c>
      <c r="BT41">
        <v>113.651320497097</v>
      </c>
      <c r="BU41">
        <v>107.29725146192099</v>
      </c>
      <c r="BV41">
        <v>109.045475518327</v>
      </c>
      <c r="BW41">
        <v>109.186814241379</v>
      </c>
      <c r="BX41">
        <v>1.1050404976041699</v>
      </c>
      <c r="BY41">
        <v>1.1050404975733099</v>
      </c>
      <c r="BZ41">
        <v>1.1711564362693201</v>
      </c>
      <c r="CA41">
        <v>1.84038868556607</v>
      </c>
      <c r="CB41">
        <v>2.67692899718705</v>
      </c>
      <c r="CC41">
        <v>3.3461612464838102</v>
      </c>
      <c r="CD41">
        <v>4.35000962042895</v>
      </c>
      <c r="CE41">
        <v>68.380744391999997</v>
      </c>
      <c r="CF41">
        <v>75.837834786000002</v>
      </c>
      <c r="CG41">
        <v>83.222701783999995</v>
      </c>
      <c r="CH41">
        <v>91.023422538000005</v>
      </c>
      <c r="CI41">
        <v>96.862928491999995</v>
      </c>
      <c r="CJ41">
        <v>101.72145871799999</v>
      </c>
      <c r="CK41">
        <v>0</v>
      </c>
      <c r="CL41">
        <v>0</v>
      </c>
      <c r="CM41">
        <v>7.7877731848023997</v>
      </c>
      <c r="CN41">
        <v>10.811555901197901</v>
      </c>
      <c r="CO41">
        <v>13.6500743888038</v>
      </c>
      <c r="CP41">
        <v>14.9803513888038</v>
      </c>
      <c r="CQ41">
        <v>14.9803513888038</v>
      </c>
      <c r="CR41">
        <v>0</v>
      </c>
      <c r="CS41">
        <v>0</v>
      </c>
      <c r="CT41">
        <v>1.3362210000000001</v>
      </c>
      <c r="CU41">
        <v>0.83142285000000005</v>
      </c>
      <c r="CV41">
        <v>0</v>
      </c>
      <c r="CW41">
        <v>0</v>
      </c>
      <c r="CX41">
        <v>0</v>
      </c>
      <c r="CY41">
        <v>10.550973255111099</v>
      </c>
      <c r="CZ41">
        <v>13.275216641777799</v>
      </c>
      <c r="DA41">
        <v>13.7177229920178</v>
      </c>
      <c r="DB41">
        <v>12.190793762894801</v>
      </c>
      <c r="DC41">
        <v>11.0883801311978</v>
      </c>
      <c r="DD41">
        <v>11.927623728389801</v>
      </c>
      <c r="DE41">
        <v>7.2799754755177899</v>
      </c>
      <c r="DF41">
        <v>0.24436108822477101</v>
      </c>
      <c r="DG41">
        <v>0.17476222237578001</v>
      </c>
      <c r="DH41">
        <v>0.185355692235114</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1.3302769999999999</v>
      </c>
      <c r="EE41">
        <v>1.3302769999999999</v>
      </c>
      <c r="EF41">
        <v>0</v>
      </c>
      <c r="EG41">
        <v>0</v>
      </c>
      <c r="EH41">
        <v>0</v>
      </c>
      <c r="EI41">
        <v>0</v>
      </c>
      <c r="EJ41">
        <v>0</v>
      </c>
      <c r="EK41">
        <v>0</v>
      </c>
      <c r="EL41">
        <v>2.2725559999999998</v>
      </c>
      <c r="EM41">
        <v>0</v>
      </c>
      <c r="EN41">
        <v>0</v>
      </c>
      <c r="EO41">
        <v>0</v>
      </c>
      <c r="EP41">
        <v>0</v>
      </c>
      <c r="EQ41">
        <v>0</v>
      </c>
      <c r="ER41">
        <v>0</v>
      </c>
      <c r="ES41">
        <v>0</v>
      </c>
      <c r="ET41">
        <v>8.4181100000000004</v>
      </c>
      <c r="EU41">
        <v>11.085885543456</v>
      </c>
      <c r="EV41">
        <v>33.866365419854802</v>
      </c>
      <c r="EW41">
        <v>0.63607082192772801</v>
      </c>
      <c r="EX41">
        <v>0</v>
      </c>
      <c r="EY41">
        <v>0</v>
      </c>
      <c r="EZ41">
        <v>0</v>
      </c>
      <c r="FA41">
        <v>0</v>
      </c>
      <c r="FB41">
        <v>0</v>
      </c>
      <c r="FC41">
        <v>0</v>
      </c>
      <c r="FD41">
        <v>0.68307414701757396</v>
      </c>
      <c r="FE41">
        <v>0</v>
      </c>
      <c r="FF41">
        <v>0.68307414701757396</v>
      </c>
      <c r="FG41">
        <v>109.977454144943</v>
      </c>
      <c r="FH41">
        <v>3.7070122849244602</v>
      </c>
      <c r="FI41">
        <v>0</v>
      </c>
      <c r="FJ41">
        <v>15.434166051235399</v>
      </c>
      <c r="FK41">
        <v>8.5327111785337202</v>
      </c>
      <c r="FL41">
        <v>3.08384506823029</v>
      </c>
      <c r="FM41">
        <v>0.78581258773293206</v>
      </c>
      <c r="FN41">
        <v>14.95540214511</v>
      </c>
      <c r="FO41">
        <v>5.7553627670054803</v>
      </c>
      <c r="FP41">
        <v>0.89793674363422904</v>
      </c>
      <c r="FQ41">
        <v>110.03086001094</v>
      </c>
      <c r="FR41">
        <v>105.767473376</v>
      </c>
      <c r="FS41">
        <v>6.5664935225586502E-2</v>
      </c>
      <c r="FT41">
        <v>0.107090294389524</v>
      </c>
      <c r="FU41">
        <v>0</v>
      </c>
      <c r="FV41">
        <v>0</v>
      </c>
      <c r="FW41">
        <v>0</v>
      </c>
      <c r="FX41">
        <v>0</v>
      </c>
      <c r="FY41">
        <v>0</v>
      </c>
      <c r="FZ41">
        <v>0</v>
      </c>
      <c r="GA41">
        <v>0</v>
      </c>
      <c r="GB41">
        <v>0</v>
      </c>
      <c r="GC41">
        <v>0</v>
      </c>
      <c r="GD41">
        <v>0</v>
      </c>
      <c r="GE41">
        <v>0</v>
      </c>
      <c r="GF41">
        <v>0</v>
      </c>
      <c r="GG41">
        <v>0</v>
      </c>
      <c r="GH41">
        <v>0</v>
      </c>
      <c r="GI41">
        <v>0</v>
      </c>
      <c r="GJ41">
        <v>0</v>
      </c>
      <c r="GK41">
        <v>0</v>
      </c>
      <c r="GL41">
        <v>0</v>
      </c>
      <c r="GM41">
        <v>0</v>
      </c>
      <c r="GN41">
        <v>2213.6183217278199</v>
      </c>
      <c r="GO41">
        <v>2.4282845972490499E-3</v>
      </c>
      <c r="GP41">
        <v>1.50859874</v>
      </c>
      <c r="GQ41">
        <v>7.4041037982248495E-2</v>
      </c>
      <c r="GR41">
        <v>7.4929749499999407E-2</v>
      </c>
      <c r="GS41">
        <v>2.60807730934568E-3</v>
      </c>
      <c r="GT41">
        <v>0</v>
      </c>
      <c r="GU41">
        <v>0</v>
      </c>
      <c r="GV41">
        <v>0</v>
      </c>
      <c r="GW41">
        <v>0</v>
      </c>
      <c r="GX41">
        <v>0</v>
      </c>
      <c r="GY41">
        <v>0</v>
      </c>
      <c r="GZ41">
        <v>0</v>
      </c>
      <c r="HA41">
        <v>0</v>
      </c>
      <c r="HB41">
        <v>0</v>
      </c>
      <c r="HC41">
        <v>0</v>
      </c>
      <c r="HD41">
        <v>3.5098999999999998E-2</v>
      </c>
      <c r="HE41">
        <v>3.5128E-2</v>
      </c>
      <c r="HF41">
        <v>3.7037E-2</v>
      </c>
      <c r="HG41">
        <v>3.7734999999999998E-2</v>
      </c>
      <c r="HH41">
        <v>300.68136279909902</v>
      </c>
      <c r="HI41">
        <v>271.59606070334303</v>
      </c>
      <c r="HJ41">
        <v>254.86065246751301</v>
      </c>
      <c r="HK41">
        <v>251.028245600004</v>
      </c>
      <c r="HL41">
        <v>236.769807471109</v>
      </c>
      <c r="HM41">
        <v>233.32769823475499</v>
      </c>
      <c r="HN41">
        <v>228.478776592998</v>
      </c>
      <c r="HO41">
        <v>221.66952444408199</v>
      </c>
      <c r="HP41">
        <v>225.10445576294001</v>
      </c>
      <c r="HQ41">
        <v>6.0622543988334998E-2</v>
      </c>
      <c r="HR41">
        <v>-1.5259277330677799E-2</v>
      </c>
    </row>
    <row r="42" spans="1:226" x14ac:dyDescent="0.35">
      <c r="A42" t="s">
        <v>1201</v>
      </c>
      <c r="B42" t="s">
        <v>536</v>
      </c>
      <c r="C42" t="s">
        <v>537</v>
      </c>
      <c r="D42" t="s">
        <v>2029</v>
      </c>
      <c r="E42" t="s">
        <v>2063</v>
      </c>
      <c r="F42">
        <v>116.08702483935301</v>
      </c>
      <c r="G42">
        <v>0.54381400000000002</v>
      </c>
      <c r="H42">
        <v>166.162865085303</v>
      </c>
      <c r="I42">
        <v>24.233291503531401</v>
      </c>
      <c r="J42">
        <v>0</v>
      </c>
      <c r="K42">
        <v>20.524154649726398</v>
      </c>
      <c r="L42">
        <v>20.524154649726398</v>
      </c>
      <c r="M42">
        <v>0</v>
      </c>
      <c r="N42">
        <v>2.8166395519524401</v>
      </c>
      <c r="O42">
        <v>41.419835088450903</v>
      </c>
      <c r="P42">
        <v>6.1468885166281897</v>
      </c>
      <c r="Q42">
        <v>0</v>
      </c>
      <c r="R42">
        <v>387.27816551941902</v>
      </c>
      <c r="S42">
        <v>2.4210216031270999</v>
      </c>
      <c r="T42">
        <v>0</v>
      </c>
      <c r="U42">
        <v>121.666848723802</v>
      </c>
      <c r="V42">
        <v>109.337928393</v>
      </c>
      <c r="W42">
        <v>359.11362616548598</v>
      </c>
      <c r="X42">
        <v>1.3241430000000001</v>
      </c>
      <c r="Y42">
        <v>1.7116279999999999</v>
      </c>
      <c r="Z42">
        <v>1.521482</v>
      </c>
      <c r="AA42">
        <v>1.4630749999999999</v>
      </c>
      <c r="AB42">
        <v>1.4131670000000001</v>
      </c>
      <c r="AC42">
        <v>1.4038919999999999</v>
      </c>
      <c r="AD42">
        <v>1.3498140000000001</v>
      </c>
      <c r="AE42">
        <v>1.3941628100000001</v>
      </c>
      <c r="AF42">
        <v>2.2074462499999998</v>
      </c>
      <c r="AG42">
        <v>7.074925E-2</v>
      </c>
      <c r="AH42">
        <v>3216.9434035188101</v>
      </c>
      <c r="AI42">
        <v>2982.9933976715602</v>
      </c>
      <c r="AJ42">
        <v>120387</v>
      </c>
      <c r="AK42">
        <v>9.6984042332984792</v>
      </c>
      <c r="AL42">
        <v>4.0866E-2</v>
      </c>
      <c r="AM42">
        <v>0</v>
      </c>
      <c r="AN42">
        <v>0.18519078661333299</v>
      </c>
      <c r="AO42">
        <v>164.00783517709701</v>
      </c>
      <c r="AP42">
        <v>23.168795953378599</v>
      </c>
      <c r="AQ42">
        <v>0</v>
      </c>
      <c r="AR42">
        <v>16.636745008836499</v>
      </c>
      <c r="AS42">
        <v>3.8874096408899299</v>
      </c>
      <c r="AT42">
        <v>6.0415132849145596</v>
      </c>
      <c r="AU42">
        <v>34.8565206311251</v>
      </c>
      <c r="AV42">
        <v>6.1468885166281897</v>
      </c>
      <c r="AW42">
        <v>0.77524080791758698</v>
      </c>
      <c r="AX42">
        <v>0</v>
      </c>
      <c r="AY42">
        <v>0</v>
      </c>
      <c r="AZ42">
        <v>0</v>
      </c>
      <c r="BA42">
        <v>0</v>
      </c>
      <c r="BB42">
        <v>120387</v>
      </c>
      <c r="BC42">
        <v>94.362765499999995</v>
      </c>
      <c r="BD42">
        <v>103.26024952</v>
      </c>
      <c r="BE42">
        <v>1.9006824866882599</v>
      </c>
      <c r="BF42">
        <v>156.17331186185299</v>
      </c>
      <c r="BG42">
        <v>19.6217957329538</v>
      </c>
      <c r="BH42">
        <v>0</v>
      </c>
      <c r="BI42">
        <v>16.636745008836499</v>
      </c>
      <c r="BJ42">
        <v>2.3324457845339599</v>
      </c>
      <c r="BK42">
        <v>26.719058378958401</v>
      </c>
      <c r="BL42">
        <v>3.2900489012809899</v>
      </c>
      <c r="BM42">
        <v>4.4907822786181697</v>
      </c>
      <c r="BN42">
        <v>0</v>
      </c>
      <c r="BO42">
        <v>0.61522456000000003</v>
      </c>
      <c r="BP42">
        <v>119430</v>
      </c>
      <c r="BQ42">
        <v>187.31664391000001</v>
      </c>
      <c r="BR42">
        <v>170.75900987035601</v>
      </c>
      <c r="BS42">
        <v>158.59757196386499</v>
      </c>
      <c r="BT42">
        <v>151.79370312005599</v>
      </c>
      <c r="BU42">
        <v>144.05002629493299</v>
      </c>
      <c r="BV42">
        <v>146.397073566541</v>
      </c>
      <c r="BW42">
        <v>146.592617128847</v>
      </c>
      <c r="BX42">
        <v>1.4696898003958301</v>
      </c>
      <c r="BY42">
        <v>1.46968980051348</v>
      </c>
      <c r="BZ42">
        <v>1.5576231576766699</v>
      </c>
      <c r="CA42">
        <v>2.4476935334919099</v>
      </c>
      <c r="CB42">
        <v>3.5602815032609101</v>
      </c>
      <c r="CC42">
        <v>4.4503518790761403</v>
      </c>
      <c r="CD42">
        <v>5.7854574427990002</v>
      </c>
      <c r="CE42">
        <v>63.796961199999998</v>
      </c>
      <c r="CF42">
        <v>67.851214080000005</v>
      </c>
      <c r="CG42">
        <v>71.748499030000005</v>
      </c>
      <c r="CH42">
        <v>76.867903799999993</v>
      </c>
      <c r="CI42">
        <v>82.298794025000007</v>
      </c>
      <c r="CJ42">
        <v>87.746351498999999</v>
      </c>
      <c r="CK42">
        <v>0</v>
      </c>
      <c r="CL42">
        <v>0</v>
      </c>
      <c r="CM42">
        <v>8.4817952187865</v>
      </c>
      <c r="CN42">
        <v>11.7380884497422</v>
      </c>
      <c r="CO42">
        <v>14.742565958155501</v>
      </c>
      <c r="CP42">
        <v>16.1475689581555</v>
      </c>
      <c r="CQ42">
        <v>16.1475689581555</v>
      </c>
      <c r="CR42">
        <v>0</v>
      </c>
      <c r="CS42">
        <v>0</v>
      </c>
      <c r="CT42">
        <v>1.411281</v>
      </c>
      <c r="CU42">
        <v>0.87812699999999999</v>
      </c>
      <c r="CV42">
        <v>0</v>
      </c>
      <c r="CW42">
        <v>0</v>
      </c>
      <c r="CX42">
        <v>0</v>
      </c>
      <c r="CY42">
        <v>14.8193080011111</v>
      </c>
      <c r="CZ42">
        <v>18.042641961111102</v>
      </c>
      <c r="DA42">
        <v>15.7365226018578</v>
      </c>
      <c r="DB42">
        <v>8.5777779024163792</v>
      </c>
      <c r="DC42">
        <v>8.3945388471094393</v>
      </c>
      <c r="DD42">
        <v>7.5510058147991304</v>
      </c>
      <c r="DE42">
        <v>4.5143109310738803</v>
      </c>
      <c r="DF42">
        <v>0.32466477709656899</v>
      </c>
      <c r="DG42">
        <v>0.23219383407043601</v>
      </c>
      <c r="DH42">
        <v>0.246268605776299</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1.405003</v>
      </c>
      <c r="EE42">
        <v>1.405003</v>
      </c>
      <c r="EF42">
        <v>0</v>
      </c>
      <c r="EG42">
        <v>0</v>
      </c>
      <c r="EH42">
        <v>0</v>
      </c>
      <c r="EI42">
        <v>0</v>
      </c>
      <c r="EJ42">
        <v>0</v>
      </c>
      <c r="EK42">
        <v>0</v>
      </c>
      <c r="EL42">
        <v>2.4002140000000001</v>
      </c>
      <c r="EM42">
        <v>0</v>
      </c>
      <c r="EN42">
        <v>0</v>
      </c>
      <c r="EO42">
        <v>0</v>
      </c>
      <c r="EP42">
        <v>0</v>
      </c>
      <c r="EQ42">
        <v>0</v>
      </c>
      <c r="ER42">
        <v>0</v>
      </c>
      <c r="ES42">
        <v>0</v>
      </c>
      <c r="ET42">
        <v>9.2875569999999996</v>
      </c>
      <c r="EU42">
        <v>12.6631150712984</v>
      </c>
      <c r="EV42">
        <v>13.783280612763299</v>
      </c>
      <c r="EW42">
        <v>1.10024084581295</v>
      </c>
      <c r="EX42">
        <v>0</v>
      </c>
      <c r="EY42">
        <v>0</v>
      </c>
      <c r="EZ42">
        <v>0</v>
      </c>
      <c r="FA42">
        <v>0</v>
      </c>
      <c r="FB42">
        <v>0</v>
      </c>
      <c r="FC42">
        <v>0</v>
      </c>
      <c r="FD42">
        <v>1.18154465093978</v>
      </c>
      <c r="FE42">
        <v>0</v>
      </c>
      <c r="FF42">
        <v>1.18154465093978</v>
      </c>
      <c r="FG42">
        <v>147.68576486525399</v>
      </c>
      <c r="FH42">
        <v>2.4797576396992498</v>
      </c>
      <c r="FI42">
        <v>0</v>
      </c>
      <c r="FJ42">
        <v>16.636745008836499</v>
      </c>
      <c r="FK42">
        <v>11.348397291644201</v>
      </c>
      <c r="FL42">
        <v>3.2570757555440402</v>
      </c>
      <c r="FM42">
        <v>1.0379838786415201</v>
      </c>
      <c r="FN42">
        <v>16.957912051523099</v>
      </c>
      <c r="FO42">
        <v>7.6545592689044799</v>
      </c>
      <c r="FP42">
        <v>0.94837708542263499</v>
      </c>
      <c r="FQ42">
        <v>94.362765499999995</v>
      </c>
      <c r="FR42">
        <v>89.218511871000004</v>
      </c>
      <c r="FS42">
        <v>8.3913532259352303E-2</v>
      </c>
      <c r="FT42">
        <v>0.119674470598382</v>
      </c>
      <c r="FU42">
        <v>0</v>
      </c>
      <c r="FV42">
        <v>0</v>
      </c>
      <c r="FW42">
        <v>0</v>
      </c>
      <c r="FX42">
        <v>0</v>
      </c>
      <c r="FY42">
        <v>0</v>
      </c>
      <c r="FZ42">
        <v>0</v>
      </c>
      <c r="GA42">
        <v>0</v>
      </c>
      <c r="GB42">
        <v>0</v>
      </c>
      <c r="GC42">
        <v>0</v>
      </c>
      <c r="GD42">
        <v>0</v>
      </c>
      <c r="GE42">
        <v>0</v>
      </c>
      <c r="GF42">
        <v>0</v>
      </c>
      <c r="GG42">
        <v>0</v>
      </c>
      <c r="GH42">
        <v>0</v>
      </c>
      <c r="GI42">
        <v>0</v>
      </c>
      <c r="GJ42">
        <v>0</v>
      </c>
      <c r="GK42">
        <v>0</v>
      </c>
      <c r="GL42">
        <v>0</v>
      </c>
      <c r="GM42">
        <v>0</v>
      </c>
      <c r="GN42">
        <v>2516.7891561770398</v>
      </c>
      <c r="GO42">
        <v>2.8118057074064499E-3</v>
      </c>
      <c r="GP42">
        <v>1.32430556</v>
      </c>
      <c r="GQ42">
        <v>6.8900702642883602E-2</v>
      </c>
      <c r="GR42">
        <v>6.6656789049637205E-2</v>
      </c>
      <c r="GS42">
        <v>3.0055410963420299E-3</v>
      </c>
      <c r="GT42">
        <v>0</v>
      </c>
      <c r="GU42">
        <v>0</v>
      </c>
      <c r="GV42">
        <v>0</v>
      </c>
      <c r="GW42">
        <v>0</v>
      </c>
      <c r="GX42">
        <v>0</v>
      </c>
      <c r="GY42">
        <v>0</v>
      </c>
      <c r="GZ42">
        <v>0</v>
      </c>
      <c r="HA42">
        <v>0</v>
      </c>
      <c r="HB42">
        <v>0</v>
      </c>
      <c r="HC42">
        <v>0</v>
      </c>
      <c r="HD42">
        <v>3.7504999999999997E-2</v>
      </c>
      <c r="HE42">
        <v>3.7536E-2</v>
      </c>
      <c r="HF42">
        <v>3.9576E-2</v>
      </c>
      <c r="HG42">
        <v>4.0321999999999997E-2</v>
      </c>
      <c r="HH42">
        <v>336.67214220372301</v>
      </c>
      <c r="HI42">
        <v>300.687522172223</v>
      </c>
      <c r="HJ42">
        <v>277.409141248987</v>
      </c>
      <c r="HK42">
        <v>272.983800717571</v>
      </c>
      <c r="HL42">
        <v>258.26459062845902</v>
      </c>
      <c r="HM42">
        <v>255.171371805706</v>
      </c>
      <c r="HN42">
        <v>259.30104357796301</v>
      </c>
      <c r="HO42">
        <v>260.066377546051</v>
      </c>
      <c r="HP42">
        <v>269.05141068860399</v>
      </c>
      <c r="HQ42">
        <v>7.8427932837486405E-2</v>
      </c>
      <c r="HR42">
        <v>-3.3395227772851602E-2</v>
      </c>
    </row>
    <row r="43" spans="1:226" x14ac:dyDescent="0.35">
      <c r="A43" t="s">
        <v>1202</v>
      </c>
      <c r="B43" t="s">
        <v>538</v>
      </c>
      <c r="C43" t="s">
        <v>539</v>
      </c>
      <c r="D43" t="s">
        <v>2031</v>
      </c>
      <c r="E43" t="s">
        <v>2068</v>
      </c>
      <c r="F43">
        <v>67.734957979179399</v>
      </c>
      <c r="G43">
        <v>0.18090500000000001</v>
      </c>
      <c r="H43">
        <v>51.795118453833098</v>
      </c>
      <c r="I43">
        <v>7.6696614623392598</v>
      </c>
      <c r="J43">
        <v>0</v>
      </c>
      <c r="K43">
        <v>8.6135341803244394</v>
      </c>
      <c r="L43">
        <v>8.6135341803244394</v>
      </c>
      <c r="M43">
        <v>0</v>
      </c>
      <c r="N43">
        <v>1.01330825797012</v>
      </c>
      <c r="O43">
        <v>17.743636459822401</v>
      </c>
      <c r="P43">
        <v>2.7962028975265101</v>
      </c>
      <c r="Q43">
        <v>0</v>
      </c>
      <c r="R43">
        <v>162.76400248445199</v>
      </c>
      <c r="S43">
        <v>1.3182696977877699</v>
      </c>
      <c r="T43">
        <v>0</v>
      </c>
      <c r="U43">
        <v>39.763223325591397</v>
      </c>
      <c r="V43">
        <v>64.03942601</v>
      </c>
      <c r="W43">
        <v>149.666037331681</v>
      </c>
      <c r="X43">
        <v>0.80880099999999999</v>
      </c>
      <c r="Y43">
        <v>0.98767400000000005</v>
      </c>
      <c r="Z43">
        <v>0.95242899999999997</v>
      </c>
      <c r="AA43">
        <v>0.92196699999999998</v>
      </c>
      <c r="AB43">
        <v>0.89474600000000004</v>
      </c>
      <c r="AC43">
        <v>0.89078100000000004</v>
      </c>
      <c r="AD43">
        <v>0.90675399999999995</v>
      </c>
      <c r="AE43">
        <v>0.92014945999999997</v>
      </c>
      <c r="AF43">
        <v>1.01574619</v>
      </c>
      <c r="AG43">
        <v>4.7933190000000001E-2</v>
      </c>
      <c r="AH43">
        <v>2751.2508871611299</v>
      </c>
      <c r="AI43">
        <v>2529.85188187426</v>
      </c>
      <c r="AJ43">
        <v>59160</v>
      </c>
      <c r="AK43">
        <v>4.4870513536393801</v>
      </c>
      <c r="AL43">
        <v>0.42466500000000001</v>
      </c>
      <c r="AM43">
        <v>0</v>
      </c>
      <c r="AN43">
        <v>0.124474701564444</v>
      </c>
      <c r="AO43">
        <v>51.063162291099097</v>
      </c>
      <c r="AP43">
        <v>7.3625039636793499</v>
      </c>
      <c r="AQ43">
        <v>0</v>
      </c>
      <c r="AR43">
        <v>6.9820742548763297</v>
      </c>
      <c r="AS43">
        <v>1.6314599254481099</v>
      </c>
      <c r="AT43">
        <v>2.7482679907117702</v>
      </c>
      <c r="AU43">
        <v>15.025975959550401</v>
      </c>
      <c r="AV43">
        <v>2.7962028975265101</v>
      </c>
      <c r="AW43">
        <v>0.25207213793689398</v>
      </c>
      <c r="AX43">
        <v>0</v>
      </c>
      <c r="AY43">
        <v>0</v>
      </c>
      <c r="AZ43">
        <v>0</v>
      </c>
      <c r="BA43">
        <v>0</v>
      </c>
      <c r="BB43">
        <v>59160</v>
      </c>
      <c r="BC43">
        <v>57.174451769999997</v>
      </c>
      <c r="BD43">
        <v>60.714184889999999</v>
      </c>
      <c r="BE43">
        <v>8.7500000000000008E-3</v>
      </c>
      <c r="BF43">
        <v>48.505993920464498</v>
      </c>
      <c r="BG43">
        <v>6.3800924453171701</v>
      </c>
      <c r="BH43">
        <v>0</v>
      </c>
      <c r="BI43">
        <v>6.9820742548763297</v>
      </c>
      <c r="BJ43">
        <v>0.97887595526886695</v>
      </c>
      <c r="BK43">
        <v>11.560539459436599</v>
      </c>
      <c r="BL43">
        <v>1.49663431277133</v>
      </c>
      <c r="BM43">
        <v>1.46019285674747</v>
      </c>
      <c r="BN43">
        <v>0</v>
      </c>
      <c r="BO43">
        <v>0.21502326999999999</v>
      </c>
      <c r="BP43">
        <v>58595</v>
      </c>
      <c r="BQ43">
        <v>61.819630920000002</v>
      </c>
      <c r="BR43">
        <v>55.292191519767002</v>
      </c>
      <c r="BS43">
        <v>50.506603773887797</v>
      </c>
      <c r="BT43">
        <v>47.810906937114098</v>
      </c>
      <c r="BU43">
        <v>44.864173545949598</v>
      </c>
      <c r="BV43">
        <v>45.595158043643202</v>
      </c>
      <c r="BW43">
        <v>45.6476447208465</v>
      </c>
      <c r="BX43">
        <v>0.47787454939583301</v>
      </c>
      <c r="BY43">
        <v>0.47787454934451501</v>
      </c>
      <c r="BZ43">
        <v>0.50646637423982699</v>
      </c>
      <c r="CA43">
        <v>0.7958757309483</v>
      </c>
      <c r="CB43">
        <v>1.15763742683393</v>
      </c>
      <c r="CC43">
        <v>1.4470467835424099</v>
      </c>
      <c r="CD43">
        <v>1.8811608186051301</v>
      </c>
      <c r="CE43">
        <v>38.648721000000002</v>
      </c>
      <c r="CF43">
        <v>41.217084657000001</v>
      </c>
      <c r="CG43">
        <v>44.378346860000001</v>
      </c>
      <c r="CH43">
        <v>47.447297800000001</v>
      </c>
      <c r="CI43">
        <v>49.596845999999999</v>
      </c>
      <c r="CJ43">
        <v>52.179276299999998</v>
      </c>
      <c r="CK43">
        <v>0</v>
      </c>
      <c r="CL43">
        <v>0</v>
      </c>
      <c r="CM43">
        <v>3.5225091760553102</v>
      </c>
      <c r="CN43">
        <v>4.8719054452831996</v>
      </c>
      <c r="CO43">
        <v>6.1376487105497102</v>
      </c>
      <c r="CP43">
        <v>6.7767807105497102</v>
      </c>
      <c r="CQ43">
        <v>6.7767807105497102</v>
      </c>
      <c r="CR43">
        <v>0</v>
      </c>
      <c r="CS43">
        <v>0</v>
      </c>
      <c r="CT43">
        <v>0.641988</v>
      </c>
      <c r="CU43">
        <v>0.39945750000000002</v>
      </c>
      <c r="CV43">
        <v>0</v>
      </c>
      <c r="CW43">
        <v>0</v>
      </c>
      <c r="CX43">
        <v>0</v>
      </c>
      <c r="CY43">
        <v>2.1653355811111101</v>
      </c>
      <c r="CZ43">
        <v>2.6774563277777799</v>
      </c>
      <c r="DA43">
        <v>2.33281398698667</v>
      </c>
      <c r="DB43">
        <v>2.1519101061787</v>
      </c>
      <c r="DC43">
        <v>2.38102385590149</v>
      </c>
      <c r="DD43">
        <v>2.2078777040719699</v>
      </c>
      <c r="DE43">
        <v>1.70337427230149</v>
      </c>
      <c r="DF43">
        <v>0.105208465662444</v>
      </c>
      <c r="DG43">
        <v>7.5243016003440702E-2</v>
      </c>
      <c r="DH43">
        <v>7.9803982391496303E-2</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0.63913200000000003</v>
      </c>
      <c r="EE43">
        <v>0.63913200000000003</v>
      </c>
      <c r="EF43">
        <v>0</v>
      </c>
      <c r="EG43">
        <v>0</v>
      </c>
      <c r="EH43">
        <v>0</v>
      </c>
      <c r="EI43">
        <v>0</v>
      </c>
      <c r="EJ43">
        <v>0</v>
      </c>
      <c r="EK43">
        <v>0</v>
      </c>
      <c r="EL43">
        <v>1.0918509999999999</v>
      </c>
      <c r="EM43">
        <v>0</v>
      </c>
      <c r="EN43">
        <v>0</v>
      </c>
      <c r="EO43">
        <v>0</v>
      </c>
      <c r="EP43">
        <v>0</v>
      </c>
      <c r="EQ43">
        <v>0</v>
      </c>
      <c r="ER43">
        <v>0</v>
      </c>
      <c r="ES43">
        <v>0</v>
      </c>
      <c r="ET43">
        <v>4.006926</v>
      </c>
      <c r="EU43">
        <v>5.2131037538338898</v>
      </c>
      <c r="EV43">
        <v>13.9695453172074</v>
      </c>
      <c r="EW43">
        <v>0.20032472651720201</v>
      </c>
      <c r="EX43">
        <v>0</v>
      </c>
      <c r="EY43">
        <v>0</v>
      </c>
      <c r="EZ43">
        <v>0</v>
      </c>
      <c r="FA43">
        <v>0</v>
      </c>
      <c r="FB43">
        <v>0</v>
      </c>
      <c r="FC43">
        <v>0</v>
      </c>
      <c r="FD43">
        <v>0.215127996718287</v>
      </c>
      <c r="FE43">
        <v>0</v>
      </c>
      <c r="FF43">
        <v>0.215127996718287</v>
      </c>
      <c r="FG43">
        <v>45.9420630498741</v>
      </c>
      <c r="FH43">
        <v>0.85098097579489795</v>
      </c>
      <c r="FI43">
        <v>0</v>
      </c>
      <c r="FJ43">
        <v>6.9820742548763297</v>
      </c>
      <c r="FK43">
        <v>3.68996929803314</v>
      </c>
      <c r="FL43">
        <v>1.4816349182970701</v>
      </c>
      <c r="FM43">
        <v>0.34687288666076499</v>
      </c>
      <c r="FN43">
        <v>7.0415564627139497</v>
      </c>
      <c r="FO43">
        <v>2.4889055119019701</v>
      </c>
      <c r="FP43">
        <v>0.43141416133266097</v>
      </c>
      <c r="FQ43">
        <v>57.174451769999997</v>
      </c>
      <c r="FR43">
        <v>54.508879880000002</v>
      </c>
      <c r="FS43">
        <v>7.5957623791633094E-2</v>
      </c>
      <c r="FT43">
        <v>0.10608015966253501</v>
      </c>
      <c r="FU43">
        <v>0</v>
      </c>
      <c r="FV43">
        <v>0</v>
      </c>
      <c r="FW43">
        <v>0</v>
      </c>
      <c r="FX43">
        <v>0</v>
      </c>
      <c r="FY43">
        <v>0</v>
      </c>
      <c r="FZ43">
        <v>0</v>
      </c>
      <c r="GA43">
        <v>0</v>
      </c>
      <c r="GB43">
        <v>0</v>
      </c>
      <c r="GC43">
        <v>0</v>
      </c>
      <c r="GD43">
        <v>0</v>
      </c>
      <c r="GE43">
        <v>0</v>
      </c>
      <c r="GF43">
        <v>0</v>
      </c>
      <c r="GG43">
        <v>0</v>
      </c>
      <c r="GH43">
        <v>0</v>
      </c>
      <c r="GI43">
        <v>0</v>
      </c>
      <c r="GJ43">
        <v>0</v>
      </c>
      <c r="GK43">
        <v>0</v>
      </c>
      <c r="GL43">
        <v>0</v>
      </c>
      <c r="GM43">
        <v>0</v>
      </c>
      <c r="GN43">
        <v>2145.0257488052698</v>
      </c>
      <c r="GO43">
        <v>2.3613807518361998E-3</v>
      </c>
      <c r="GP43">
        <v>0.87124027000000004</v>
      </c>
      <c r="GQ43">
        <v>7.5572245066737306E-2</v>
      </c>
      <c r="GR43">
        <v>7.3355511384372005E-2</v>
      </c>
      <c r="GS43">
        <v>2.5398355967098398E-3</v>
      </c>
      <c r="GT43">
        <v>0</v>
      </c>
      <c r="GU43">
        <v>0</v>
      </c>
      <c r="GV43">
        <v>0</v>
      </c>
      <c r="GW43">
        <v>0</v>
      </c>
      <c r="GX43">
        <v>0</v>
      </c>
      <c r="GY43">
        <v>0</v>
      </c>
      <c r="GZ43">
        <v>0</v>
      </c>
      <c r="HA43">
        <v>0</v>
      </c>
      <c r="HB43">
        <v>0</v>
      </c>
      <c r="HC43">
        <v>0</v>
      </c>
      <c r="HD43">
        <v>0.32697799999999999</v>
      </c>
      <c r="HE43">
        <v>0.32788299999999998</v>
      </c>
      <c r="HF43">
        <v>0.33444200000000002</v>
      </c>
      <c r="HG43">
        <v>0.340752</v>
      </c>
      <c r="HH43">
        <v>139.43752628488201</v>
      </c>
      <c r="HI43">
        <v>126.064575941245</v>
      </c>
      <c r="HJ43">
        <v>117.165000882654</v>
      </c>
      <c r="HK43">
        <v>113.103846541807</v>
      </c>
      <c r="HL43">
        <v>106.763058539235</v>
      </c>
      <c r="HM43">
        <v>105.038452519524</v>
      </c>
      <c r="HN43">
        <v>102.920961153561</v>
      </c>
      <c r="HO43">
        <v>100.727524069892</v>
      </c>
      <c r="HP43">
        <v>104.02557151616899</v>
      </c>
      <c r="HQ43">
        <v>8.7514611773571394E-2</v>
      </c>
      <c r="HR43">
        <v>-3.1704199248397201E-2</v>
      </c>
    </row>
    <row r="44" spans="1:226" x14ac:dyDescent="0.35">
      <c r="A44" t="s">
        <v>1203</v>
      </c>
      <c r="B44" t="s">
        <v>542</v>
      </c>
      <c r="C44" t="s">
        <v>543</v>
      </c>
      <c r="D44" t="s">
        <v>2029</v>
      </c>
      <c r="E44" t="s">
        <v>2063</v>
      </c>
      <c r="F44">
        <v>84.173581490513996</v>
      </c>
      <c r="G44">
        <v>1.57545</v>
      </c>
      <c r="H44">
        <v>90.434910417510395</v>
      </c>
      <c r="I44">
        <v>12.774938042087699</v>
      </c>
      <c r="J44">
        <v>0</v>
      </c>
      <c r="K44">
        <v>12.3702410565362</v>
      </c>
      <c r="L44">
        <v>12.3702410565362</v>
      </c>
      <c r="M44">
        <v>0</v>
      </c>
      <c r="N44">
        <v>1.6922117340643399</v>
      </c>
      <c r="O44">
        <v>26.6412662136478</v>
      </c>
      <c r="P44">
        <v>4.0179172031548598</v>
      </c>
      <c r="Q44">
        <v>0</v>
      </c>
      <c r="R44">
        <v>232.866322657707</v>
      </c>
      <c r="S44">
        <v>0.83488823425583403</v>
      </c>
      <c r="T44">
        <v>0</v>
      </c>
      <c r="U44">
        <v>68.478543111633599</v>
      </c>
      <c r="V44">
        <v>78.825256809999999</v>
      </c>
      <c r="W44">
        <v>221.274343219401</v>
      </c>
      <c r="X44">
        <v>1.0191410000000001</v>
      </c>
      <c r="Y44">
        <v>1.2417279999999999</v>
      </c>
      <c r="Z44">
        <v>1.201354</v>
      </c>
      <c r="AA44">
        <v>1.1526400000000001</v>
      </c>
      <c r="AB44">
        <v>1.1086</v>
      </c>
      <c r="AC44">
        <v>1.102042</v>
      </c>
      <c r="AD44">
        <v>1.098508</v>
      </c>
      <c r="AE44">
        <v>1.1518112</v>
      </c>
      <c r="AF44">
        <v>1.4571668600000001</v>
      </c>
      <c r="AG44">
        <v>6.092086E-2</v>
      </c>
      <c r="AH44">
        <v>2454.6609743926401</v>
      </c>
      <c r="AI44">
        <v>2332.4690695331401</v>
      </c>
      <c r="AJ44">
        <v>94867</v>
      </c>
      <c r="AK44">
        <v>0</v>
      </c>
      <c r="AL44">
        <v>4.3130000000000002E-2</v>
      </c>
      <c r="AM44">
        <v>0</v>
      </c>
      <c r="AN44">
        <v>1.59611789362667</v>
      </c>
      <c r="AO44">
        <v>89.112904675468599</v>
      </c>
      <c r="AP44">
        <v>12.3165207611206</v>
      </c>
      <c r="AQ44">
        <v>0</v>
      </c>
      <c r="AR44">
        <v>10.027236184276999</v>
      </c>
      <c r="AS44">
        <v>2.3430048722592498</v>
      </c>
      <c r="AT44">
        <v>3.9490386225293501</v>
      </c>
      <c r="AU44">
        <v>22.500038279565299</v>
      </c>
      <c r="AV44">
        <v>4.0179172031548598</v>
      </c>
      <c r="AW44">
        <v>0.43186967992842601</v>
      </c>
      <c r="AX44">
        <v>0</v>
      </c>
      <c r="AY44">
        <v>0</v>
      </c>
      <c r="AZ44">
        <v>0</v>
      </c>
      <c r="BA44">
        <v>0</v>
      </c>
      <c r="BB44">
        <v>94867</v>
      </c>
      <c r="BC44">
        <v>68.439525330717402</v>
      </c>
      <c r="BD44">
        <v>73.180440959999999</v>
      </c>
      <c r="BE44">
        <v>1.1932022717412301</v>
      </c>
      <c r="BF44">
        <v>84.368823078073206</v>
      </c>
      <c r="BG44">
        <v>10.93087282466</v>
      </c>
      <c r="BH44">
        <v>0</v>
      </c>
      <c r="BI44">
        <v>10.027236184276999</v>
      </c>
      <c r="BJ44">
        <v>1.40580292335555</v>
      </c>
      <c r="BK44">
        <v>17.2802915153719</v>
      </c>
      <c r="BL44">
        <v>2.15054235064098</v>
      </c>
      <c r="BM44">
        <v>2.5017164802052698</v>
      </c>
      <c r="BN44">
        <v>0</v>
      </c>
      <c r="BO44">
        <v>0.32212034</v>
      </c>
      <c r="BP44">
        <v>93165</v>
      </c>
      <c r="BQ44">
        <v>105.64005305000001</v>
      </c>
      <c r="BR44">
        <v>95.062281545187005</v>
      </c>
      <c r="BS44">
        <v>87.264033250027197</v>
      </c>
      <c r="BT44">
        <v>82.927903292543604</v>
      </c>
      <c r="BU44">
        <v>77.9952260675351</v>
      </c>
      <c r="BV44">
        <v>79.266024048268804</v>
      </c>
      <c r="BW44">
        <v>79.362301340680304</v>
      </c>
      <c r="BX44">
        <v>0.81873201200000001</v>
      </c>
      <c r="BY44">
        <v>0.81873201208249602</v>
      </c>
      <c r="BZ44">
        <v>0.86771776024121094</v>
      </c>
      <c r="CA44">
        <v>1.3635564803790501</v>
      </c>
      <c r="CB44">
        <v>1.9833548805513099</v>
      </c>
      <c r="CC44">
        <v>2.47919360068913</v>
      </c>
      <c r="CD44">
        <v>3.22295168089587</v>
      </c>
      <c r="CE44">
        <v>52.389728886999997</v>
      </c>
      <c r="CF44">
        <v>53.887707429000002</v>
      </c>
      <c r="CG44">
        <v>55.268362998999997</v>
      </c>
      <c r="CH44">
        <v>56.664520922000001</v>
      </c>
      <c r="CI44">
        <v>60.396028756</v>
      </c>
      <c r="CJ44">
        <v>63.7858479</v>
      </c>
      <c r="CK44">
        <v>0</v>
      </c>
      <c r="CL44">
        <v>0</v>
      </c>
      <c r="CM44">
        <v>5.1277238483138197</v>
      </c>
      <c r="CN44">
        <v>7.0507689328775998</v>
      </c>
      <c r="CO44">
        <v>8.8140249401770507</v>
      </c>
      <c r="CP44">
        <v>9.7324059401770509</v>
      </c>
      <c r="CQ44">
        <v>9.7324059401770509</v>
      </c>
      <c r="CR44">
        <v>0</v>
      </c>
      <c r="CS44">
        <v>0</v>
      </c>
      <c r="CT44">
        <v>0.922485</v>
      </c>
      <c r="CU44">
        <v>0.57398819999999995</v>
      </c>
      <c r="CV44">
        <v>0</v>
      </c>
      <c r="CW44">
        <v>0</v>
      </c>
      <c r="CX44">
        <v>0</v>
      </c>
      <c r="CY44">
        <v>5.7232608611111102</v>
      </c>
      <c r="CZ44">
        <v>7.9608008277777804</v>
      </c>
      <c r="DA44">
        <v>7.6913662642488898</v>
      </c>
      <c r="DB44">
        <v>6.7472290373697197</v>
      </c>
      <c r="DC44">
        <v>6.9968987881454501</v>
      </c>
      <c r="DD44">
        <v>6.8636178907940302</v>
      </c>
      <c r="DE44">
        <v>5.2741814752032301</v>
      </c>
      <c r="DF44">
        <v>0.181085248739037</v>
      </c>
      <c r="DG44">
        <v>0.129508592137203</v>
      </c>
      <c r="DH44">
        <v>0.137358946456801</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0.918381</v>
      </c>
      <c r="EE44">
        <v>0.918381</v>
      </c>
      <c r="EF44">
        <v>0</v>
      </c>
      <c r="EG44">
        <v>0</v>
      </c>
      <c r="EH44">
        <v>0</v>
      </c>
      <c r="EI44">
        <v>0</v>
      </c>
      <c r="EJ44">
        <v>0</v>
      </c>
      <c r="EK44">
        <v>0</v>
      </c>
      <c r="EL44">
        <v>1.5689010000000001</v>
      </c>
      <c r="EM44">
        <v>0</v>
      </c>
      <c r="EN44">
        <v>0</v>
      </c>
      <c r="EO44">
        <v>0</v>
      </c>
      <c r="EP44">
        <v>0</v>
      </c>
      <c r="EQ44">
        <v>0</v>
      </c>
      <c r="ER44">
        <v>0</v>
      </c>
      <c r="ES44">
        <v>0</v>
      </c>
      <c r="ET44">
        <v>5.9558850000000003</v>
      </c>
      <c r="EU44">
        <v>7.99393502497702</v>
      </c>
      <c r="EV44">
        <v>10.0945597265627</v>
      </c>
      <c r="EW44">
        <v>0.87246157509136801</v>
      </c>
      <c r="EX44">
        <v>0</v>
      </c>
      <c r="EY44">
        <v>0</v>
      </c>
      <c r="EZ44">
        <v>0</v>
      </c>
      <c r="FA44">
        <v>0</v>
      </c>
      <c r="FB44">
        <v>0</v>
      </c>
      <c r="FC44">
        <v>0</v>
      </c>
      <c r="FD44">
        <v>0.93693331884803699</v>
      </c>
      <c r="FE44">
        <v>0</v>
      </c>
      <c r="FF44">
        <v>0.93693331884803699</v>
      </c>
      <c r="FG44">
        <v>79.901663414182394</v>
      </c>
      <c r="FH44">
        <v>2.7495067399461601</v>
      </c>
      <c r="FI44">
        <v>0</v>
      </c>
      <c r="FJ44">
        <v>10.027236184276999</v>
      </c>
      <c r="FK44">
        <v>6.3219436817572898</v>
      </c>
      <c r="FL44">
        <v>2.1289894350251801</v>
      </c>
      <c r="FM44">
        <v>0.59456773296973098</v>
      </c>
      <c r="FN44">
        <v>10.7173539172587</v>
      </c>
      <c r="FO44">
        <v>4.2641873695152199</v>
      </c>
      <c r="FP44">
        <v>0.61990722562960698</v>
      </c>
      <c r="FQ44">
        <v>68.439525330717402</v>
      </c>
      <c r="FR44">
        <v>67.330522799999997</v>
      </c>
      <c r="FS44">
        <v>5.8554953090929299E-2</v>
      </c>
      <c r="FT44">
        <v>0.104596927573864</v>
      </c>
      <c r="FU44">
        <v>0</v>
      </c>
      <c r="FV44">
        <v>0</v>
      </c>
      <c r="FW44">
        <v>0</v>
      </c>
      <c r="FX44">
        <v>0</v>
      </c>
      <c r="FY44">
        <v>0</v>
      </c>
      <c r="FZ44">
        <v>0</v>
      </c>
      <c r="GA44">
        <v>0</v>
      </c>
      <c r="GB44">
        <v>0</v>
      </c>
      <c r="GC44">
        <v>0</v>
      </c>
      <c r="GD44">
        <v>0</v>
      </c>
      <c r="GE44">
        <v>0</v>
      </c>
      <c r="GF44">
        <v>0</v>
      </c>
      <c r="GG44">
        <v>0</v>
      </c>
      <c r="GH44">
        <v>0</v>
      </c>
      <c r="GI44">
        <v>0</v>
      </c>
      <c r="GJ44">
        <v>0</v>
      </c>
      <c r="GK44">
        <v>0</v>
      </c>
      <c r="GL44">
        <v>0</v>
      </c>
      <c r="GM44">
        <v>0</v>
      </c>
      <c r="GN44">
        <v>1986.4992703497201</v>
      </c>
      <c r="GO44">
        <v>2.1694005856395002E-3</v>
      </c>
      <c r="GP44">
        <v>1.0939473399999999</v>
      </c>
      <c r="GQ44">
        <v>7.7573467637940305E-2</v>
      </c>
      <c r="GR44">
        <v>8.1825821425377795E-2</v>
      </c>
      <c r="GS44">
        <v>2.3376885117633401E-3</v>
      </c>
      <c r="GT44">
        <v>0</v>
      </c>
      <c r="GU44">
        <v>0</v>
      </c>
      <c r="GV44">
        <v>0</v>
      </c>
      <c r="GW44">
        <v>0</v>
      </c>
      <c r="GX44">
        <v>0</v>
      </c>
      <c r="GY44">
        <v>0</v>
      </c>
      <c r="GZ44">
        <v>0</v>
      </c>
      <c r="HA44">
        <v>0</v>
      </c>
      <c r="HB44">
        <v>0</v>
      </c>
      <c r="HC44">
        <v>0</v>
      </c>
      <c r="HD44">
        <v>3.9583E-2</v>
      </c>
      <c r="HE44">
        <v>3.9615999999999998E-2</v>
      </c>
      <c r="HF44">
        <v>4.1769000000000001E-2</v>
      </c>
      <c r="HG44">
        <v>4.2555999999999997E-2</v>
      </c>
      <c r="HH44">
        <v>204.537864448324</v>
      </c>
      <c r="HI44">
        <v>185.16968438213101</v>
      </c>
      <c r="HJ44">
        <v>174.926850837025</v>
      </c>
      <c r="HK44">
        <v>169.18501637992901</v>
      </c>
      <c r="HL44">
        <v>159.78141543240901</v>
      </c>
      <c r="HM44">
        <v>157.39898786517</v>
      </c>
      <c r="HN44">
        <v>158.48040206828799</v>
      </c>
      <c r="HO44">
        <v>159.10075840618299</v>
      </c>
      <c r="HP44">
        <v>165.77200105884901</v>
      </c>
      <c r="HQ44">
        <v>5.2387363440561198E-2</v>
      </c>
      <c r="HR44">
        <v>-4.0243482675326299E-2</v>
      </c>
    </row>
    <row r="45" spans="1:226" x14ac:dyDescent="0.35">
      <c r="A45" t="s">
        <v>1207</v>
      </c>
      <c r="B45" t="s">
        <v>553</v>
      </c>
      <c r="C45" t="s">
        <v>554</v>
      </c>
      <c r="D45" t="s">
        <v>2029</v>
      </c>
      <c r="E45" t="s">
        <v>2063</v>
      </c>
      <c r="F45">
        <v>142.10576574702699</v>
      </c>
      <c r="G45">
        <v>0.32014100000000001</v>
      </c>
      <c r="H45">
        <v>117.012299803595</v>
      </c>
      <c r="I45">
        <v>18.602598002124999</v>
      </c>
      <c r="J45">
        <v>0</v>
      </c>
      <c r="K45">
        <v>12.097801939382601</v>
      </c>
      <c r="L45">
        <v>12.097801939382601</v>
      </c>
      <c r="M45">
        <v>0</v>
      </c>
      <c r="N45">
        <v>1.45382975580186</v>
      </c>
      <c r="O45">
        <v>29.739599016665601</v>
      </c>
      <c r="P45">
        <v>5.0233849248200801</v>
      </c>
      <c r="Q45">
        <v>0</v>
      </c>
      <c r="R45">
        <v>331.62827624251901</v>
      </c>
      <c r="S45">
        <v>1.33004543032106</v>
      </c>
      <c r="T45">
        <v>0</v>
      </c>
      <c r="U45">
        <v>89.153899412838499</v>
      </c>
      <c r="V45">
        <v>133.94094999999999</v>
      </c>
      <c r="W45">
        <v>312.06909099313799</v>
      </c>
      <c r="X45">
        <v>1.09029</v>
      </c>
      <c r="Y45">
        <v>1.3021119999999999</v>
      </c>
      <c r="Z45">
        <v>1.2435160000000001</v>
      </c>
      <c r="AA45">
        <v>1.2006049999999999</v>
      </c>
      <c r="AB45">
        <v>1.1569449999999999</v>
      </c>
      <c r="AC45">
        <v>1.1533899999999999</v>
      </c>
      <c r="AD45">
        <v>1.201878</v>
      </c>
      <c r="AE45">
        <v>1.27338368</v>
      </c>
      <c r="AF45">
        <v>1.81364521</v>
      </c>
      <c r="AG45">
        <v>6.848021E-2</v>
      </c>
      <c r="AH45">
        <v>2899.7357254624999</v>
      </c>
      <c r="AI45">
        <v>2728.7115025850399</v>
      </c>
      <c r="AJ45">
        <v>114365</v>
      </c>
      <c r="AK45">
        <v>5.3577903785832399</v>
      </c>
      <c r="AL45">
        <v>3.8850000000000003E-2</v>
      </c>
      <c r="AM45">
        <v>0</v>
      </c>
      <c r="AN45">
        <v>1.78895012845333</v>
      </c>
      <c r="AO45">
        <v>115.62986857228699</v>
      </c>
      <c r="AP45">
        <v>17.6849874204859</v>
      </c>
      <c r="AQ45">
        <v>0</v>
      </c>
      <c r="AR45">
        <v>9.8063988245965792</v>
      </c>
      <c r="AS45">
        <v>2.2914031147860001</v>
      </c>
      <c r="AT45">
        <v>4.9372697546803197</v>
      </c>
      <c r="AU45">
        <v>25.2238965447829</v>
      </c>
      <c r="AV45">
        <v>5.0233849248200801</v>
      </c>
      <c r="AW45">
        <v>0.57243825292706496</v>
      </c>
      <c r="AX45">
        <v>0</v>
      </c>
      <c r="AY45">
        <v>0</v>
      </c>
      <c r="AZ45">
        <v>0</v>
      </c>
      <c r="BA45">
        <v>0</v>
      </c>
      <c r="BB45">
        <v>114365</v>
      </c>
      <c r="BC45">
        <v>117.69596138999999</v>
      </c>
      <c r="BD45">
        <v>124.21468160400001</v>
      </c>
      <c r="BE45">
        <v>2.1052861240217799</v>
      </c>
      <c r="BF45">
        <v>110.692839262927</v>
      </c>
      <c r="BG45">
        <v>14.4887451566339</v>
      </c>
      <c r="BH45">
        <v>0</v>
      </c>
      <c r="BI45">
        <v>9.8063988245965792</v>
      </c>
      <c r="BJ45">
        <v>1.3748418688716</v>
      </c>
      <c r="BK45">
        <v>19.261461790427099</v>
      </c>
      <c r="BL45">
        <v>2.6887069788084599</v>
      </c>
      <c r="BM45">
        <v>3.31599618543467</v>
      </c>
      <c r="BN45">
        <v>0</v>
      </c>
      <c r="BO45">
        <v>0.52658947</v>
      </c>
      <c r="BP45">
        <v>112803</v>
      </c>
      <c r="BQ45">
        <v>140.80845626999999</v>
      </c>
      <c r="BR45">
        <v>126.023570126411</v>
      </c>
      <c r="BS45">
        <v>115.156659694357</v>
      </c>
      <c r="BT45">
        <v>109.06939556523101</v>
      </c>
      <c r="BU45">
        <v>102.315300749592</v>
      </c>
      <c r="BV45">
        <v>103.982352492966</v>
      </c>
      <c r="BW45">
        <v>104.103973325163</v>
      </c>
      <c r="BX45">
        <v>1.08521978672917</v>
      </c>
      <c r="BY45">
        <v>1.08521978664685</v>
      </c>
      <c r="BZ45">
        <v>1.15014982771159</v>
      </c>
      <c r="CA45">
        <v>1.80737830068965</v>
      </c>
      <c r="CB45">
        <v>2.62891389191216</v>
      </c>
      <c r="CC45">
        <v>3.2861423648902099</v>
      </c>
      <c r="CD45">
        <v>4.2719850743572598</v>
      </c>
      <c r="CE45">
        <v>83.861343903999995</v>
      </c>
      <c r="CF45">
        <v>87.188121749999993</v>
      </c>
      <c r="CG45">
        <v>93.772776824999994</v>
      </c>
      <c r="CH45">
        <v>98.799691538999994</v>
      </c>
      <c r="CI45">
        <v>101.98130085</v>
      </c>
      <c r="CJ45">
        <v>107.805391848</v>
      </c>
      <c r="CK45">
        <v>0</v>
      </c>
      <c r="CL45">
        <v>0</v>
      </c>
      <c r="CM45">
        <v>5.4256491309229196</v>
      </c>
      <c r="CN45">
        <v>7.0973002952954998</v>
      </c>
      <c r="CO45">
        <v>8.3698741729269095</v>
      </c>
      <c r="CP45">
        <v>9.5180761729269108</v>
      </c>
      <c r="CQ45">
        <v>9.5180761729269108</v>
      </c>
      <c r="CR45">
        <v>0</v>
      </c>
      <c r="CS45">
        <v>0</v>
      </c>
      <c r="CT45">
        <v>1.1533329999999999</v>
      </c>
      <c r="CU45">
        <v>0.7176264</v>
      </c>
      <c r="CV45">
        <v>0</v>
      </c>
      <c r="CW45">
        <v>0</v>
      </c>
      <c r="CX45">
        <v>0</v>
      </c>
      <c r="CY45">
        <v>5.9344859211111096</v>
      </c>
      <c r="CZ45">
        <v>6.7250705877777799</v>
      </c>
      <c r="DA45">
        <v>5.5379552386577799</v>
      </c>
      <c r="DB45">
        <v>2.7373078113234501</v>
      </c>
      <c r="DC45">
        <v>2.54005309193328</v>
      </c>
      <c r="DD45">
        <v>1.7823684252666201</v>
      </c>
      <c r="DE45">
        <v>1.2079588521644</v>
      </c>
      <c r="DF45">
        <v>0.240267005088702</v>
      </c>
      <c r="DG45">
        <v>0.171834215005014</v>
      </c>
      <c r="DH45">
        <v>0.18225019937916401</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1.1482019999999999</v>
      </c>
      <c r="EE45">
        <v>1.1482019999999999</v>
      </c>
      <c r="EF45">
        <v>0</v>
      </c>
      <c r="EG45">
        <v>0</v>
      </c>
      <c r="EH45">
        <v>0</v>
      </c>
      <c r="EI45">
        <v>0</v>
      </c>
      <c r="EJ45">
        <v>0</v>
      </c>
      <c r="EK45">
        <v>0</v>
      </c>
      <c r="EL45">
        <v>1.9615119999999999</v>
      </c>
      <c r="EM45">
        <v>0</v>
      </c>
      <c r="EN45">
        <v>0</v>
      </c>
      <c r="EO45">
        <v>0</v>
      </c>
      <c r="EP45">
        <v>0</v>
      </c>
      <c r="EQ45">
        <v>0</v>
      </c>
      <c r="ER45">
        <v>0</v>
      </c>
      <c r="ES45">
        <v>0</v>
      </c>
      <c r="ET45">
        <v>6.9587839999999996</v>
      </c>
      <c r="EU45">
        <v>8.7248707226335593</v>
      </c>
      <c r="EV45">
        <v>12.2664226335216</v>
      </c>
      <c r="EW45">
        <v>0.75598849190530304</v>
      </c>
      <c r="EX45">
        <v>0</v>
      </c>
      <c r="EY45">
        <v>0</v>
      </c>
      <c r="EZ45">
        <v>0</v>
      </c>
      <c r="FA45">
        <v>0</v>
      </c>
      <c r="FB45">
        <v>0</v>
      </c>
      <c r="FC45">
        <v>0</v>
      </c>
      <c r="FD45">
        <v>0.81185329755935698</v>
      </c>
      <c r="FE45">
        <v>0</v>
      </c>
      <c r="FF45">
        <v>0.81185329755935698</v>
      </c>
      <c r="FG45">
        <v>104.785926685604</v>
      </c>
      <c r="FH45">
        <v>1.27902953575298</v>
      </c>
      <c r="FI45">
        <v>0</v>
      </c>
      <c r="FJ45">
        <v>9.8063988245965792</v>
      </c>
      <c r="FK45">
        <v>8.3796630304700201</v>
      </c>
      <c r="FL45">
        <v>2.6617605322004301</v>
      </c>
      <c r="FM45">
        <v>0.51675378738417499</v>
      </c>
      <c r="FN45">
        <v>11.903362432979399</v>
      </c>
      <c r="FO45">
        <v>5.65213091218512</v>
      </c>
      <c r="FP45">
        <v>0.77503653125795702</v>
      </c>
      <c r="FQ45">
        <v>117.69596138999999</v>
      </c>
      <c r="FR45">
        <v>110.30296576000001</v>
      </c>
      <c r="FS45">
        <v>9.2765150875425695E-2</v>
      </c>
      <c r="FT45">
        <v>0.104428203521861</v>
      </c>
      <c r="FU45">
        <v>0</v>
      </c>
      <c r="FV45">
        <v>0</v>
      </c>
      <c r="FW45">
        <v>0</v>
      </c>
      <c r="FX45">
        <v>0</v>
      </c>
      <c r="FY45">
        <v>0</v>
      </c>
      <c r="FZ45">
        <v>0</v>
      </c>
      <c r="GA45">
        <v>0</v>
      </c>
      <c r="GB45">
        <v>0</v>
      </c>
      <c r="GC45">
        <v>0</v>
      </c>
      <c r="GD45">
        <v>0</v>
      </c>
      <c r="GE45">
        <v>0</v>
      </c>
      <c r="GF45">
        <v>0</v>
      </c>
      <c r="GG45">
        <v>0</v>
      </c>
      <c r="GH45">
        <v>0</v>
      </c>
      <c r="GI45">
        <v>0</v>
      </c>
      <c r="GJ45">
        <v>0</v>
      </c>
      <c r="GK45">
        <v>0</v>
      </c>
      <c r="GL45">
        <v>0</v>
      </c>
      <c r="GM45">
        <v>0</v>
      </c>
      <c r="GN45">
        <v>2325.2620152868699</v>
      </c>
      <c r="GO45">
        <v>2.5423900952707499E-3</v>
      </c>
      <c r="GP45">
        <v>1.20716847</v>
      </c>
      <c r="GQ45">
        <v>6.8257392835027603E-2</v>
      </c>
      <c r="GR45">
        <v>7.6842120579075496E-2</v>
      </c>
      <c r="GS45">
        <v>2.7159270147435301E-3</v>
      </c>
      <c r="GT45">
        <v>0</v>
      </c>
      <c r="GU45">
        <v>0</v>
      </c>
      <c r="GV45">
        <v>0</v>
      </c>
      <c r="GW45">
        <v>0</v>
      </c>
      <c r="GX45">
        <v>0</v>
      </c>
      <c r="GY45">
        <v>0</v>
      </c>
      <c r="GZ45">
        <v>0</v>
      </c>
      <c r="HA45">
        <v>0</v>
      </c>
      <c r="HB45">
        <v>0</v>
      </c>
      <c r="HC45">
        <v>0</v>
      </c>
      <c r="HD45">
        <v>3.5654999999999999E-2</v>
      </c>
      <c r="HE45">
        <v>3.5684E-2</v>
      </c>
      <c r="HF45">
        <v>3.7623999999999998E-2</v>
      </c>
      <c r="HG45">
        <v>3.8332999999999999E-2</v>
      </c>
      <c r="HH45">
        <v>289.80022700572101</v>
      </c>
      <c r="HI45">
        <v>262.398430320405</v>
      </c>
      <c r="HJ45">
        <v>240.12335139915001</v>
      </c>
      <c r="HK45">
        <v>234.48650530405001</v>
      </c>
      <c r="HL45">
        <v>222.10210175636399</v>
      </c>
      <c r="HM45">
        <v>222.57750691154001</v>
      </c>
      <c r="HN45">
        <v>223.622289916028</v>
      </c>
      <c r="HO45">
        <v>222.49592846584099</v>
      </c>
      <c r="HP45">
        <v>233.020062886928</v>
      </c>
      <c r="HQ45">
        <v>6.2675817035051901E-2</v>
      </c>
      <c r="HR45">
        <v>-4.5164069954756698E-2</v>
      </c>
    </row>
    <row r="46" spans="1:226" x14ac:dyDescent="0.35">
      <c r="A46" t="s">
        <v>1209</v>
      </c>
      <c r="B46" t="s">
        <v>559</v>
      </c>
      <c r="C46" t="s">
        <v>560</v>
      </c>
      <c r="D46" t="s">
        <v>2029</v>
      </c>
      <c r="E46" t="s">
        <v>2063</v>
      </c>
      <c r="F46">
        <v>171.141939900209</v>
      </c>
      <c r="G46">
        <v>0.12214999999999999</v>
      </c>
      <c r="H46">
        <v>45.348385414455102</v>
      </c>
      <c r="I46">
        <v>9.1109215579901406</v>
      </c>
      <c r="J46">
        <v>0</v>
      </c>
      <c r="K46">
        <v>8.2205662193442102</v>
      </c>
      <c r="L46">
        <v>8.2205662193442102</v>
      </c>
      <c r="M46">
        <v>0</v>
      </c>
      <c r="N46">
        <v>0.31040057100239998</v>
      </c>
      <c r="O46">
        <v>19.878610506924399</v>
      </c>
      <c r="P46">
        <v>4.2429994885467304</v>
      </c>
      <c r="Q46">
        <v>0</v>
      </c>
      <c r="R46">
        <v>258.565655837848</v>
      </c>
      <c r="S46">
        <v>0.461727750378083</v>
      </c>
      <c r="T46">
        <v>0</v>
      </c>
      <c r="U46">
        <v>43.037299373901099</v>
      </c>
      <c r="V46">
        <v>162.20847499999999</v>
      </c>
      <c r="W46">
        <v>247.888347919773</v>
      </c>
      <c r="X46">
        <v>0.51460499999999998</v>
      </c>
      <c r="Y46">
        <v>0.60441</v>
      </c>
      <c r="Z46">
        <v>0.57603400000000005</v>
      </c>
      <c r="AA46">
        <v>0.56322799999999995</v>
      </c>
      <c r="AB46">
        <v>0.53350799999999998</v>
      </c>
      <c r="AC46">
        <v>0.52881599999999995</v>
      </c>
      <c r="AD46">
        <v>0.567639</v>
      </c>
      <c r="AE46">
        <v>0.61239524000000001</v>
      </c>
      <c r="AF46">
        <v>1.5283152200000001</v>
      </c>
      <c r="AG46">
        <v>5.4494220000000003E-2</v>
      </c>
      <c r="AH46">
        <v>2673.0105429211399</v>
      </c>
      <c r="AI46">
        <v>2562.6302352869102</v>
      </c>
      <c r="AJ46">
        <v>96732</v>
      </c>
      <c r="AK46">
        <v>0</v>
      </c>
      <c r="AL46">
        <v>3.8355E-2</v>
      </c>
      <c r="AM46">
        <v>0</v>
      </c>
      <c r="AN46">
        <v>8.1549999999999997E-2</v>
      </c>
      <c r="AO46">
        <v>44.862945542568703</v>
      </c>
      <c r="AP46">
        <v>8.6466572607247301</v>
      </c>
      <c r="AQ46">
        <v>0</v>
      </c>
      <c r="AR46">
        <v>6.6635370057157299</v>
      </c>
      <c r="AS46">
        <v>1.55702921362848</v>
      </c>
      <c r="AT46">
        <v>4.1702623544573703</v>
      </c>
      <c r="AU46">
        <v>16.9820007238554</v>
      </c>
      <c r="AV46">
        <v>4.2429994885467304</v>
      </c>
      <c r="AW46">
        <v>0.27700925275350202</v>
      </c>
      <c r="AX46">
        <v>2.2738052119794001</v>
      </c>
      <c r="AY46">
        <v>0</v>
      </c>
      <c r="AZ46">
        <v>0</v>
      </c>
      <c r="BA46">
        <v>0</v>
      </c>
      <c r="BB46">
        <v>96732</v>
      </c>
      <c r="BC46">
        <v>146.18450250000001</v>
      </c>
      <c r="BD46">
        <v>153.99767610000001</v>
      </c>
      <c r="BE46">
        <v>2.2450261935773201</v>
      </c>
      <c r="BF46">
        <v>43.240951629167</v>
      </c>
      <c r="BG46">
        <v>7.0112653743585298</v>
      </c>
      <c r="BH46">
        <v>0</v>
      </c>
      <c r="BI46">
        <v>6.6635370057157299</v>
      </c>
      <c r="BJ46">
        <v>0.93421752817708503</v>
      </c>
      <c r="BK46">
        <v>12.8075945916927</v>
      </c>
      <c r="BL46">
        <v>2.2710149643459601</v>
      </c>
      <c r="BM46">
        <v>1.60464752445144</v>
      </c>
      <c r="BN46">
        <v>0</v>
      </c>
      <c r="BO46">
        <v>0.26510102000000002</v>
      </c>
      <c r="BP46">
        <v>95779</v>
      </c>
      <c r="BQ46">
        <v>69.338442529999995</v>
      </c>
      <c r="BR46">
        <v>58.245820631066998</v>
      </c>
      <c r="BS46">
        <v>50.070859786293099</v>
      </c>
      <c r="BT46">
        <v>45.496933015165403</v>
      </c>
      <c r="BU46">
        <v>40.599144832383999</v>
      </c>
      <c r="BV46">
        <v>41.260638027208998</v>
      </c>
      <c r="BW46">
        <v>41.2694036929555</v>
      </c>
      <c r="BX46">
        <v>0.52514995822916699</v>
      </c>
      <c r="BY46">
        <v>0.52514995822131805</v>
      </c>
      <c r="BZ46">
        <v>0.55657032925769201</v>
      </c>
      <c r="CA46">
        <v>0.874610517404945</v>
      </c>
      <c r="CB46">
        <v>1.2721607525890199</v>
      </c>
      <c r="CC46">
        <v>1.5902009407362701</v>
      </c>
      <c r="CD46">
        <v>2.0672612229571499</v>
      </c>
      <c r="CE46">
        <v>98.495756200000002</v>
      </c>
      <c r="CF46">
        <v>105.25602000000001</v>
      </c>
      <c r="CG46">
        <v>112.52961000000001</v>
      </c>
      <c r="CH46">
        <v>117.803188195</v>
      </c>
      <c r="CI46">
        <v>126.2950125</v>
      </c>
      <c r="CJ46">
        <v>133.49229424000001</v>
      </c>
      <c r="CK46">
        <v>0</v>
      </c>
      <c r="CL46">
        <v>0</v>
      </c>
      <c r="CM46">
        <v>3.6278265489521799</v>
      </c>
      <c r="CN46">
        <v>4.67924612216403</v>
      </c>
      <c r="CO46">
        <v>5.4978020094025197</v>
      </c>
      <c r="CP46">
        <v>6.4676300094025203</v>
      </c>
      <c r="CQ46">
        <v>6.4676300094025203</v>
      </c>
      <c r="CR46">
        <v>0</v>
      </c>
      <c r="CS46">
        <v>0</v>
      </c>
      <c r="CT46">
        <v>0.97416199999999997</v>
      </c>
      <c r="CU46">
        <v>0.60614279999999998</v>
      </c>
      <c r="CV46">
        <v>0</v>
      </c>
      <c r="CW46">
        <v>0</v>
      </c>
      <c r="CX46">
        <v>0</v>
      </c>
      <c r="CY46">
        <v>3.75095869444444</v>
      </c>
      <c r="CZ46">
        <v>5.1668948944444404</v>
      </c>
      <c r="DA46">
        <v>3.9796883452266698</v>
      </c>
      <c r="DB46">
        <v>3.4825105187432199</v>
      </c>
      <c r="DC46">
        <v>4.34479401693648</v>
      </c>
      <c r="DD46">
        <v>3.71564890528935</v>
      </c>
      <c r="DE46">
        <v>3.1853999441453702</v>
      </c>
      <c r="DF46">
        <v>0.11561658059200899</v>
      </c>
      <c r="DG46">
        <v>8.2686694164507898E-2</v>
      </c>
      <c r="DH46">
        <v>8.7698870082688896E-2</v>
      </c>
      <c r="DI46">
        <v>0</v>
      </c>
      <c r="DJ46">
        <v>0</v>
      </c>
      <c r="DK46">
        <v>0</v>
      </c>
      <c r="DL46">
        <v>0</v>
      </c>
      <c r="DM46">
        <v>0</v>
      </c>
      <c r="DN46">
        <v>0</v>
      </c>
      <c r="DO46">
        <v>0</v>
      </c>
      <c r="DP46">
        <v>0</v>
      </c>
      <c r="DQ46">
        <v>0</v>
      </c>
      <c r="DR46">
        <v>0</v>
      </c>
      <c r="DS46">
        <v>0</v>
      </c>
      <c r="DT46">
        <v>0</v>
      </c>
      <c r="DU46">
        <v>0.71179097722613704</v>
      </c>
      <c r="DV46">
        <v>0.69922400291556397</v>
      </c>
      <c r="DW46">
        <v>0</v>
      </c>
      <c r="DX46">
        <v>0</v>
      </c>
      <c r="DY46">
        <v>0</v>
      </c>
      <c r="DZ46">
        <v>0</v>
      </c>
      <c r="EA46">
        <v>0</v>
      </c>
      <c r="EB46">
        <v>0</v>
      </c>
      <c r="EC46">
        <v>0</v>
      </c>
      <c r="ED46">
        <v>0.96982800000000002</v>
      </c>
      <c r="EE46">
        <v>0.96982800000000002</v>
      </c>
      <c r="EF46">
        <v>0</v>
      </c>
      <c r="EG46">
        <v>0</v>
      </c>
      <c r="EH46">
        <v>0</v>
      </c>
      <c r="EI46">
        <v>0</v>
      </c>
      <c r="EJ46">
        <v>0</v>
      </c>
      <c r="EK46">
        <v>0</v>
      </c>
      <c r="EL46">
        <v>1.65679</v>
      </c>
      <c r="EM46">
        <v>0</v>
      </c>
      <c r="EN46">
        <v>0</v>
      </c>
      <c r="EO46">
        <v>0</v>
      </c>
      <c r="EP46">
        <v>0</v>
      </c>
      <c r="EQ46">
        <v>0</v>
      </c>
      <c r="ER46">
        <v>0</v>
      </c>
      <c r="ES46">
        <v>0</v>
      </c>
      <c r="ET46">
        <v>5.1388749999999996</v>
      </c>
      <c r="EU46">
        <v>5.4651875158817997</v>
      </c>
      <c r="EV46">
        <v>29.1553737575952</v>
      </c>
      <c r="EW46">
        <v>0.39866196577105101</v>
      </c>
      <c r="EX46">
        <v>0</v>
      </c>
      <c r="EY46">
        <v>0</v>
      </c>
      <c r="EZ46">
        <v>0</v>
      </c>
      <c r="FA46">
        <v>0</v>
      </c>
      <c r="FB46">
        <v>0</v>
      </c>
      <c r="FC46">
        <v>0</v>
      </c>
      <c r="FD46">
        <v>0.42812163807814302</v>
      </c>
      <c r="FE46">
        <v>0</v>
      </c>
      <c r="FF46">
        <v>0.42812163807814302</v>
      </c>
      <c r="FG46">
        <v>41.323924467199198</v>
      </c>
      <c r="FH46">
        <v>3.0217605588092602</v>
      </c>
      <c r="FI46">
        <v>0</v>
      </c>
      <c r="FJ46">
        <v>6.6635370057157299</v>
      </c>
      <c r="FK46">
        <v>4.0550123988775004</v>
      </c>
      <c r="FL46">
        <v>2.24825466210212</v>
      </c>
      <c r="FM46">
        <v>6.9095758290640902E-3</v>
      </c>
      <c r="FN46">
        <v>7.7205582614829398</v>
      </c>
      <c r="FO46">
        <v>2.7351291644879998</v>
      </c>
      <c r="FP46">
        <v>0.65463420680435402</v>
      </c>
      <c r="FQ46">
        <v>146.18450250000001</v>
      </c>
      <c r="FR46">
        <v>139.70559689999999</v>
      </c>
      <c r="FS46">
        <v>7.1664401512184797E-2</v>
      </c>
      <c r="FT46">
        <v>8.8582486117602999E-2</v>
      </c>
      <c r="FU46">
        <v>0</v>
      </c>
      <c r="FV46">
        <v>0</v>
      </c>
      <c r="FW46">
        <v>0</v>
      </c>
      <c r="FX46">
        <v>0</v>
      </c>
      <c r="FY46">
        <v>0</v>
      </c>
      <c r="FZ46">
        <v>0</v>
      </c>
      <c r="GA46">
        <v>0</v>
      </c>
      <c r="GB46">
        <v>0</v>
      </c>
      <c r="GC46">
        <v>0</v>
      </c>
      <c r="GD46">
        <v>0</v>
      </c>
      <c r="GE46">
        <v>0</v>
      </c>
      <c r="GF46">
        <v>0</v>
      </c>
      <c r="GG46">
        <v>0</v>
      </c>
      <c r="GH46">
        <v>0</v>
      </c>
      <c r="GI46">
        <v>0</v>
      </c>
      <c r="GJ46">
        <v>0</v>
      </c>
      <c r="GK46">
        <v>0</v>
      </c>
      <c r="GL46">
        <v>0</v>
      </c>
      <c r="GM46">
        <v>0</v>
      </c>
      <c r="GN46">
        <v>2227.4975435268102</v>
      </c>
      <c r="GO46">
        <v>2.4047512726391202E-3</v>
      </c>
      <c r="GP46">
        <v>0.56030701999999999</v>
      </c>
      <c r="GQ46">
        <v>7.0383404258537202E-2</v>
      </c>
      <c r="GR46">
        <v>6.6914279511603295E-2</v>
      </c>
      <c r="GS46">
        <v>2.5740058536025102E-3</v>
      </c>
      <c r="GT46">
        <v>0</v>
      </c>
      <c r="GU46">
        <v>0</v>
      </c>
      <c r="GV46">
        <v>0</v>
      </c>
      <c r="GW46">
        <v>0</v>
      </c>
      <c r="GX46">
        <v>0</v>
      </c>
      <c r="GY46">
        <v>0</v>
      </c>
      <c r="GZ46">
        <v>0</v>
      </c>
      <c r="HA46">
        <v>0</v>
      </c>
      <c r="HB46">
        <v>0</v>
      </c>
      <c r="HC46">
        <v>0</v>
      </c>
      <c r="HD46">
        <v>3.5201000000000003E-2</v>
      </c>
      <c r="HE46">
        <v>3.5229999999999997E-2</v>
      </c>
      <c r="HF46">
        <v>3.7144999999999997E-2</v>
      </c>
      <c r="HG46">
        <v>3.7844999999999997E-2</v>
      </c>
      <c r="HH46">
        <v>232.34139113148601</v>
      </c>
      <c r="HI46">
        <v>213.43480544145501</v>
      </c>
      <c r="HJ46">
        <v>199.16198125111299</v>
      </c>
      <c r="HK46">
        <v>192.19410312263699</v>
      </c>
      <c r="HL46">
        <v>181.169040111312</v>
      </c>
      <c r="HM46">
        <v>174.475687168478</v>
      </c>
      <c r="HN46">
        <v>173.10167388272799</v>
      </c>
      <c r="HO46">
        <v>170.59277315512301</v>
      </c>
      <c r="HP46">
        <v>172.740528963266</v>
      </c>
      <c r="HQ46">
        <v>4.3073052879155603E-2</v>
      </c>
      <c r="HR46">
        <v>-1.24334215081608E-2</v>
      </c>
    </row>
    <row r="47" spans="1:226" x14ac:dyDescent="0.35">
      <c r="A47" t="s">
        <v>1211</v>
      </c>
      <c r="B47" t="s">
        <v>563</v>
      </c>
      <c r="C47" t="s">
        <v>564</v>
      </c>
      <c r="D47" t="s">
        <v>2031</v>
      </c>
      <c r="E47" t="s">
        <v>2070</v>
      </c>
      <c r="F47">
        <v>54.194474053374201</v>
      </c>
      <c r="G47">
        <v>1.066648</v>
      </c>
      <c r="H47">
        <v>41.475542413917502</v>
      </c>
      <c r="I47">
        <v>6.1095584404643803</v>
      </c>
      <c r="J47">
        <v>0</v>
      </c>
      <c r="K47">
        <v>6.6102586746901197</v>
      </c>
      <c r="L47">
        <v>6.6102586746901197</v>
      </c>
      <c r="M47">
        <v>0</v>
      </c>
      <c r="N47">
        <v>0.77501608261254795</v>
      </c>
      <c r="O47">
        <v>13.8078308164869</v>
      </c>
      <c r="P47">
        <v>2.1924151298611498</v>
      </c>
      <c r="Q47">
        <v>0</v>
      </c>
      <c r="R47">
        <v>130.24513099603601</v>
      </c>
      <c r="S47">
        <v>0.87029436947238104</v>
      </c>
      <c r="T47">
        <v>0</v>
      </c>
      <c r="U47">
        <v>31.323510963108301</v>
      </c>
      <c r="V47">
        <v>51.158347599999999</v>
      </c>
      <c r="W47">
        <v>120.128333386205</v>
      </c>
      <c r="X47">
        <v>0.75752799999999998</v>
      </c>
      <c r="Y47">
        <v>0.91403400000000001</v>
      </c>
      <c r="Z47">
        <v>0.88819199999999998</v>
      </c>
      <c r="AA47">
        <v>0.879467</v>
      </c>
      <c r="AB47">
        <v>0.87609599999999999</v>
      </c>
      <c r="AC47">
        <v>0.88292599999999999</v>
      </c>
      <c r="AD47">
        <v>0.90122500000000005</v>
      </c>
      <c r="AE47">
        <v>0.929006</v>
      </c>
      <c r="AF47">
        <v>0.90266341999999999</v>
      </c>
      <c r="AG47">
        <v>0.13523241999999999</v>
      </c>
      <c r="AH47">
        <v>2837.9555278693501</v>
      </c>
      <c r="AI47">
        <v>2617.51717841559</v>
      </c>
      <c r="AJ47">
        <v>45894</v>
      </c>
      <c r="AK47">
        <v>3.61021109776941</v>
      </c>
      <c r="AL47">
        <v>0.30789800000000001</v>
      </c>
      <c r="AM47">
        <v>0</v>
      </c>
      <c r="AN47">
        <v>1.2242024147999999</v>
      </c>
      <c r="AO47">
        <v>40.808851820000001</v>
      </c>
      <c r="AP47">
        <v>5.85656177474839</v>
      </c>
      <c r="AQ47">
        <v>0</v>
      </c>
      <c r="AR47">
        <v>5.3582322824065702</v>
      </c>
      <c r="AS47">
        <v>1.2520263922835499</v>
      </c>
      <c r="AT47">
        <v>2.1548308704921002</v>
      </c>
      <c r="AU47">
        <v>11.696485511863701</v>
      </c>
      <c r="AV47">
        <v>2.1924151298611498</v>
      </c>
      <c r="AW47">
        <v>0.19892004024208801</v>
      </c>
      <c r="AX47">
        <v>0</v>
      </c>
      <c r="AY47">
        <v>0</v>
      </c>
      <c r="AZ47">
        <v>0</v>
      </c>
      <c r="BA47">
        <v>0</v>
      </c>
      <c r="BB47">
        <v>45894</v>
      </c>
      <c r="BC47">
        <v>45.787999679999999</v>
      </c>
      <c r="BD47">
        <v>48.829219019999996</v>
      </c>
      <c r="BE47">
        <v>0.44738176047073502</v>
      </c>
      <c r="BF47">
        <v>38.7999719787516</v>
      </c>
      <c r="BG47">
        <v>5.0347818835945199</v>
      </c>
      <c r="BH47">
        <v>0</v>
      </c>
      <c r="BI47">
        <v>5.3582322824065702</v>
      </c>
      <c r="BJ47">
        <v>0.75121583537013203</v>
      </c>
      <c r="BK47">
        <v>9.0011131973815992</v>
      </c>
      <c r="BL47">
        <v>1.17346409807806</v>
      </c>
      <c r="BM47">
        <v>1.1522956253821801</v>
      </c>
      <c r="BN47">
        <v>0</v>
      </c>
      <c r="BO47">
        <v>0.21867958000000001</v>
      </c>
      <c r="BP47">
        <v>44795</v>
      </c>
      <c r="BQ47">
        <v>49.579050279999997</v>
      </c>
      <c r="BR47">
        <v>44.280618885492999</v>
      </c>
      <c r="BS47">
        <v>40.392310434298203</v>
      </c>
      <c r="BT47">
        <v>38.205893127816402</v>
      </c>
      <c r="BU47">
        <v>35.811971287088902</v>
      </c>
      <c r="BV47">
        <v>36.3954657276118</v>
      </c>
      <c r="BW47">
        <v>36.439177378520199</v>
      </c>
      <c r="BX47">
        <v>0.37710960204166699</v>
      </c>
      <c r="BY47">
        <v>0.37710960214012001</v>
      </c>
      <c r="BZ47">
        <v>0.399672535708189</v>
      </c>
      <c r="CA47">
        <v>0.62805684182715404</v>
      </c>
      <c r="CB47">
        <v>0.91353722447585795</v>
      </c>
      <c r="CC47">
        <v>1.14192153059482</v>
      </c>
      <c r="CD47">
        <v>1.48449798977327</v>
      </c>
      <c r="CE47">
        <v>31.635307560000001</v>
      </c>
      <c r="CF47">
        <v>34.294339770999997</v>
      </c>
      <c r="CG47">
        <v>36.444575069999999</v>
      </c>
      <c r="CH47">
        <v>38.962542419999998</v>
      </c>
      <c r="CI47">
        <v>41.139370079999999</v>
      </c>
      <c r="CJ47">
        <v>43.568630820000003</v>
      </c>
      <c r="CK47">
        <v>0</v>
      </c>
      <c r="CL47">
        <v>0</v>
      </c>
      <c r="CM47">
        <v>2.7078744055616499</v>
      </c>
      <c r="CN47">
        <v>3.7371592385119001</v>
      </c>
      <c r="CO47">
        <v>4.6995620833521903</v>
      </c>
      <c r="CP47">
        <v>5.20068508335219</v>
      </c>
      <c r="CQ47">
        <v>5.20068508335219</v>
      </c>
      <c r="CR47">
        <v>0</v>
      </c>
      <c r="CS47">
        <v>0</v>
      </c>
      <c r="CT47">
        <v>0.503363</v>
      </c>
      <c r="CU47">
        <v>0.31320209999999998</v>
      </c>
      <c r="CV47">
        <v>0</v>
      </c>
      <c r="CW47">
        <v>0</v>
      </c>
      <c r="CX47">
        <v>0</v>
      </c>
      <c r="CY47">
        <v>1.68334532333333</v>
      </c>
      <c r="CZ47">
        <v>2.2792941344444402</v>
      </c>
      <c r="DA47">
        <v>1.89460565862222</v>
      </c>
      <c r="DB47">
        <v>1.6115283053013201</v>
      </c>
      <c r="DC47">
        <v>1.2986879382548699</v>
      </c>
      <c r="DD47">
        <v>1.06650224781911</v>
      </c>
      <c r="DE47">
        <v>0.34914073185487199</v>
      </c>
      <c r="DF47">
        <v>8.3567996133473293E-2</v>
      </c>
      <c r="DG47">
        <v>5.9766179754211501E-2</v>
      </c>
      <c r="DH47">
        <v>6.3388994886834304E-2</v>
      </c>
      <c r="DI47">
        <v>0</v>
      </c>
      <c r="DJ47">
        <v>0</v>
      </c>
      <c r="DK47">
        <v>0</v>
      </c>
      <c r="DL47">
        <v>0</v>
      </c>
      <c r="DM47">
        <v>0</v>
      </c>
      <c r="DN47">
        <v>0</v>
      </c>
      <c r="DO47">
        <v>0</v>
      </c>
      <c r="DP47">
        <v>0</v>
      </c>
      <c r="DQ47">
        <v>0</v>
      </c>
      <c r="DR47">
        <v>0</v>
      </c>
      <c r="DS47">
        <v>0</v>
      </c>
      <c r="DT47">
        <v>0</v>
      </c>
      <c r="DU47">
        <v>0</v>
      </c>
      <c r="DV47">
        <v>0</v>
      </c>
      <c r="DW47">
        <v>0</v>
      </c>
      <c r="DX47">
        <v>0</v>
      </c>
      <c r="DY47">
        <v>0</v>
      </c>
      <c r="DZ47">
        <v>0</v>
      </c>
      <c r="EA47">
        <v>0</v>
      </c>
      <c r="EB47">
        <v>0</v>
      </c>
      <c r="EC47">
        <v>0</v>
      </c>
      <c r="ED47">
        <v>0.50112299999999999</v>
      </c>
      <c r="EE47">
        <v>0.50112299999999999</v>
      </c>
      <c r="EF47">
        <v>0</v>
      </c>
      <c r="EG47">
        <v>0</v>
      </c>
      <c r="EH47">
        <v>0</v>
      </c>
      <c r="EI47">
        <v>0</v>
      </c>
      <c r="EJ47">
        <v>0</v>
      </c>
      <c r="EK47">
        <v>0</v>
      </c>
      <c r="EL47">
        <v>0.85608600000000001</v>
      </c>
      <c r="EM47">
        <v>0</v>
      </c>
      <c r="EN47">
        <v>0</v>
      </c>
      <c r="EO47">
        <v>0</v>
      </c>
      <c r="EP47">
        <v>0</v>
      </c>
      <c r="EQ47">
        <v>0</v>
      </c>
      <c r="ER47">
        <v>0</v>
      </c>
      <c r="ES47">
        <v>0</v>
      </c>
      <c r="ET47">
        <v>3.0989439999999999</v>
      </c>
      <c r="EU47">
        <v>3.97198481066471</v>
      </c>
      <c r="EV47">
        <v>10.8005663642654</v>
      </c>
      <c r="EW47">
        <v>0.19178178734048701</v>
      </c>
      <c r="EX47">
        <v>0</v>
      </c>
      <c r="EY47">
        <v>0</v>
      </c>
      <c r="EZ47">
        <v>0</v>
      </c>
      <c r="FA47">
        <v>0</v>
      </c>
      <c r="FB47">
        <v>0</v>
      </c>
      <c r="FC47">
        <v>0</v>
      </c>
      <c r="FD47">
        <v>0.20595376534343501</v>
      </c>
      <c r="FE47">
        <v>0</v>
      </c>
      <c r="FF47">
        <v>0.20595376534343501</v>
      </c>
      <c r="FG47">
        <v>36.684122384423297</v>
      </c>
      <c r="FH47">
        <v>0.49229923667740999</v>
      </c>
      <c r="FI47">
        <v>0</v>
      </c>
      <c r="FJ47">
        <v>5.3582322824065702</v>
      </c>
      <c r="FK47">
        <v>2.9118999030168</v>
      </c>
      <c r="FL47">
        <v>1.1617035425714399</v>
      </c>
      <c r="FM47">
        <v>0.27289358390625801</v>
      </c>
      <c r="FN47">
        <v>5.4065532038952098</v>
      </c>
      <c r="FO47">
        <v>1.9640932498071</v>
      </c>
      <c r="FP47">
        <v>0.33825833432143498</v>
      </c>
      <c r="FQ47">
        <v>45.787999679999999</v>
      </c>
      <c r="FR47">
        <v>42.696627839999998</v>
      </c>
      <c r="FS47">
        <v>9.6684612685132607E-2</v>
      </c>
      <c r="FT47">
        <v>0.113408236102173</v>
      </c>
      <c r="FU47">
        <v>0</v>
      </c>
      <c r="FV47">
        <v>0</v>
      </c>
      <c r="FW47">
        <v>0</v>
      </c>
      <c r="FX47">
        <v>0</v>
      </c>
      <c r="FY47">
        <v>0</v>
      </c>
      <c r="FZ47">
        <v>0</v>
      </c>
      <c r="GA47">
        <v>0</v>
      </c>
      <c r="GB47">
        <v>0</v>
      </c>
      <c r="GC47">
        <v>0</v>
      </c>
      <c r="GD47">
        <v>0</v>
      </c>
      <c r="GE47">
        <v>0</v>
      </c>
      <c r="GF47">
        <v>0</v>
      </c>
      <c r="GG47">
        <v>0</v>
      </c>
      <c r="GH47">
        <v>0</v>
      </c>
      <c r="GI47">
        <v>0</v>
      </c>
      <c r="GJ47">
        <v>0</v>
      </c>
      <c r="GK47">
        <v>0</v>
      </c>
      <c r="GL47">
        <v>0</v>
      </c>
      <c r="GM47">
        <v>0</v>
      </c>
      <c r="GN47">
        <v>2231.288952336</v>
      </c>
      <c r="GO47">
        <v>2.4551646708303298E-3</v>
      </c>
      <c r="GP47">
        <v>0.80117658000000003</v>
      </c>
      <c r="GQ47">
        <v>8.1130045952179805E-2</v>
      </c>
      <c r="GR47">
        <v>7.5524202236641594E-2</v>
      </c>
      <c r="GS47">
        <v>2.6543522933949598E-3</v>
      </c>
      <c r="GT47">
        <v>0</v>
      </c>
      <c r="GU47">
        <v>0</v>
      </c>
      <c r="GV47">
        <v>0</v>
      </c>
      <c r="GW47">
        <v>0</v>
      </c>
      <c r="GX47">
        <v>0</v>
      </c>
      <c r="GY47">
        <v>0</v>
      </c>
      <c r="GZ47">
        <v>0</v>
      </c>
      <c r="HA47">
        <v>0</v>
      </c>
      <c r="HB47">
        <v>0</v>
      </c>
      <c r="HC47">
        <v>0</v>
      </c>
      <c r="HD47">
        <v>0.237071</v>
      </c>
      <c r="HE47">
        <v>0.23772699999999999</v>
      </c>
      <c r="HF47">
        <v>0.242483</v>
      </c>
      <c r="HG47">
        <v>0.247058</v>
      </c>
      <c r="HH47">
        <v>111.692822101435</v>
      </c>
      <c r="HI47">
        <v>100.316145039891</v>
      </c>
      <c r="HJ47">
        <v>91.472191621505701</v>
      </c>
      <c r="HK47">
        <v>91.355075409377903</v>
      </c>
      <c r="HL47">
        <v>86.096433613171897</v>
      </c>
      <c r="HM47">
        <v>84.838972033456798</v>
      </c>
      <c r="HN47">
        <v>83.293982099077098</v>
      </c>
      <c r="HO47">
        <v>82.205162572831796</v>
      </c>
      <c r="HP47">
        <v>84.115908761508507</v>
      </c>
      <c r="HQ47">
        <v>8.4216581755997E-2</v>
      </c>
      <c r="HR47">
        <v>-2.2715633901004201E-2</v>
      </c>
    </row>
    <row r="48" spans="1:226" x14ac:dyDescent="0.35">
      <c r="A48" t="s">
        <v>1214</v>
      </c>
      <c r="B48" t="s">
        <v>569</v>
      </c>
      <c r="C48" t="s">
        <v>570</v>
      </c>
      <c r="D48" t="s">
        <v>2029</v>
      </c>
      <c r="E48" t="s">
        <v>2063</v>
      </c>
      <c r="F48">
        <v>166.90322320563001</v>
      </c>
      <c r="G48">
        <v>0.62787400000000004</v>
      </c>
      <c r="H48">
        <v>40.025056626700902</v>
      </c>
      <c r="I48">
        <v>7.5007025317975797</v>
      </c>
      <c r="J48">
        <v>0</v>
      </c>
      <c r="K48">
        <v>8.4197032006433599</v>
      </c>
      <c r="L48">
        <v>8.4197032006433599</v>
      </c>
      <c r="M48">
        <v>0</v>
      </c>
      <c r="N48">
        <v>0.51155524863944102</v>
      </c>
      <c r="O48">
        <v>21.965086871100201</v>
      </c>
      <c r="P48">
        <v>4.3998634639550502</v>
      </c>
      <c r="Q48">
        <v>0</v>
      </c>
      <c r="R48">
        <v>250.81944667886901</v>
      </c>
      <c r="S48">
        <v>0.93972777904145799</v>
      </c>
      <c r="T48">
        <v>0</v>
      </c>
      <c r="U48">
        <v>37.906233654970798</v>
      </c>
      <c r="V48">
        <v>158.02332000000001</v>
      </c>
      <c r="W48">
        <v>237.353029037623</v>
      </c>
      <c r="X48">
        <v>0.80919600000000003</v>
      </c>
      <c r="Y48">
        <v>0.98176399999999997</v>
      </c>
      <c r="Z48">
        <v>0.95416500000000004</v>
      </c>
      <c r="AA48">
        <v>0.91625000000000001</v>
      </c>
      <c r="AB48">
        <v>0.890096</v>
      </c>
      <c r="AC48">
        <v>0.88345300000000004</v>
      </c>
      <c r="AD48">
        <v>0.89907199999999998</v>
      </c>
      <c r="AE48">
        <v>0.94538392000000004</v>
      </c>
      <c r="AF48">
        <v>1.58765157</v>
      </c>
      <c r="AG48">
        <v>5.7447570000000003E-2</v>
      </c>
      <c r="AH48">
        <v>2311.1674423300501</v>
      </c>
      <c r="AI48">
        <v>2187.0815852349501</v>
      </c>
      <c r="AJ48">
        <v>108525</v>
      </c>
      <c r="AK48">
        <v>0</v>
      </c>
      <c r="AL48">
        <v>3.8209E-2</v>
      </c>
      <c r="AM48">
        <v>0</v>
      </c>
      <c r="AN48">
        <v>0.72374780998222299</v>
      </c>
      <c r="AO48">
        <v>39.5011720165772</v>
      </c>
      <c r="AP48">
        <v>7.1770866377535896</v>
      </c>
      <c r="AQ48">
        <v>0</v>
      </c>
      <c r="AR48">
        <v>6.8249561353337</v>
      </c>
      <c r="AS48">
        <v>1.59474706530966</v>
      </c>
      <c r="AT48">
        <v>4.3244372331444003</v>
      </c>
      <c r="AU48">
        <v>18.771710082526202</v>
      </c>
      <c r="AV48">
        <v>4.3998634639550502</v>
      </c>
      <c r="AW48">
        <v>0.241277256184946</v>
      </c>
      <c r="AX48">
        <v>0</v>
      </c>
      <c r="AY48">
        <v>0</v>
      </c>
      <c r="AZ48">
        <v>0</v>
      </c>
      <c r="BA48">
        <v>0</v>
      </c>
      <c r="BB48">
        <v>108525</v>
      </c>
      <c r="BC48">
        <v>140.82321820000001</v>
      </c>
      <c r="BD48">
        <v>149.07081072</v>
      </c>
      <c r="BE48">
        <v>0.35189621502194202</v>
      </c>
      <c r="BF48">
        <v>37.750225625391103</v>
      </c>
      <c r="BG48">
        <v>6.1068676526888304</v>
      </c>
      <c r="BH48">
        <v>0</v>
      </c>
      <c r="BI48">
        <v>6.8249561353337</v>
      </c>
      <c r="BJ48">
        <v>0.95684823918579498</v>
      </c>
      <c r="BK48">
        <v>14.2463979290076</v>
      </c>
      <c r="BL48">
        <v>2.3549745397549899</v>
      </c>
      <c r="BM48">
        <v>1.3976607206984899</v>
      </c>
      <c r="BN48">
        <v>0</v>
      </c>
      <c r="BO48">
        <v>0.29804235000000001</v>
      </c>
      <c r="BP48">
        <v>107109</v>
      </c>
      <c r="BQ48">
        <v>63.327849430000001</v>
      </c>
      <c r="BR48">
        <v>52.516359943190999</v>
      </c>
      <c r="BS48">
        <v>44.555836615312302</v>
      </c>
      <c r="BT48">
        <v>40.088911991078497</v>
      </c>
      <c r="BU48">
        <v>35.379317894154198</v>
      </c>
      <c r="BV48">
        <v>35.955762992225999</v>
      </c>
      <c r="BW48">
        <v>35.963494291552401</v>
      </c>
      <c r="BX48">
        <v>0.4574097714375</v>
      </c>
      <c r="BY48">
        <v>0.45740977148023798</v>
      </c>
      <c r="BZ48">
        <v>0.484777163423389</v>
      </c>
      <c r="CA48">
        <v>0.76179268537960998</v>
      </c>
      <c r="CB48">
        <v>1.1080620878248999</v>
      </c>
      <c r="CC48">
        <v>1.3850776097811299</v>
      </c>
      <c r="CD48">
        <v>1.80060089271547</v>
      </c>
      <c r="CE48">
        <v>101.31108999999999</v>
      </c>
      <c r="CF48">
        <v>108.35026136</v>
      </c>
      <c r="CG48">
        <v>114.40489991</v>
      </c>
      <c r="CH48">
        <v>119.12509518</v>
      </c>
      <c r="CI48">
        <v>124.8127834</v>
      </c>
      <c r="CJ48">
        <v>130.10426891</v>
      </c>
      <c r="CK48">
        <v>0</v>
      </c>
      <c r="CL48">
        <v>0</v>
      </c>
      <c r="CM48">
        <v>3.7609022452871002</v>
      </c>
      <c r="CN48">
        <v>4.8219879224199502</v>
      </c>
      <c r="CO48">
        <v>5.6186211487853699</v>
      </c>
      <c r="CP48">
        <v>6.6243041487853702</v>
      </c>
      <c r="CQ48">
        <v>6.6243041487853702</v>
      </c>
      <c r="CR48">
        <v>0</v>
      </c>
      <c r="CS48">
        <v>0</v>
      </c>
      <c r="CT48">
        <v>1.0101770000000001</v>
      </c>
      <c r="CU48">
        <v>0.62855190000000005</v>
      </c>
      <c r="CV48">
        <v>0</v>
      </c>
      <c r="CW48">
        <v>0</v>
      </c>
      <c r="CX48">
        <v>0</v>
      </c>
      <c r="CY48">
        <v>4.8422797366666703</v>
      </c>
      <c r="CZ48">
        <v>6.9589564122222196</v>
      </c>
      <c r="DA48">
        <v>6.9387978742577801</v>
      </c>
      <c r="DB48">
        <v>4.3757728342577797</v>
      </c>
      <c r="DC48">
        <v>2.9574061631466702</v>
      </c>
      <c r="DD48">
        <v>0.85857948759111102</v>
      </c>
      <c r="DE48">
        <v>0.153805954088889</v>
      </c>
      <c r="DF48">
        <v>0.102165658286755</v>
      </c>
      <c r="DG48">
        <v>7.3066860286096602E-2</v>
      </c>
      <c r="DH48">
        <v>7.7495915785817604E-2</v>
      </c>
      <c r="DI48">
        <v>0</v>
      </c>
      <c r="DJ48">
        <v>0</v>
      </c>
      <c r="DK48">
        <v>0</v>
      </c>
      <c r="DL48">
        <v>0</v>
      </c>
      <c r="DM48">
        <v>0</v>
      </c>
      <c r="DN48">
        <v>0</v>
      </c>
      <c r="DO48">
        <v>0</v>
      </c>
      <c r="DP48">
        <v>0</v>
      </c>
      <c r="DQ48">
        <v>0</v>
      </c>
      <c r="DR48">
        <v>0</v>
      </c>
      <c r="DS48">
        <v>0</v>
      </c>
      <c r="DT48">
        <v>0</v>
      </c>
      <c r="DU48">
        <v>1.3725379171935399</v>
      </c>
      <c r="DV48">
        <v>1.3600277896657</v>
      </c>
      <c r="DW48">
        <v>0</v>
      </c>
      <c r="DX48">
        <v>0</v>
      </c>
      <c r="DY48">
        <v>0</v>
      </c>
      <c r="DZ48">
        <v>0</v>
      </c>
      <c r="EA48">
        <v>0</v>
      </c>
      <c r="EB48">
        <v>0</v>
      </c>
      <c r="EC48">
        <v>0</v>
      </c>
      <c r="ED48">
        <v>1.0056830000000001</v>
      </c>
      <c r="EE48">
        <v>1.0056830000000001</v>
      </c>
      <c r="EF48">
        <v>0</v>
      </c>
      <c r="EG48">
        <v>0</v>
      </c>
      <c r="EH48">
        <v>0</v>
      </c>
      <c r="EI48">
        <v>0</v>
      </c>
      <c r="EJ48">
        <v>0</v>
      </c>
      <c r="EK48">
        <v>0</v>
      </c>
      <c r="EL48">
        <v>1.7180420000000001</v>
      </c>
      <c r="EM48">
        <v>0</v>
      </c>
      <c r="EN48">
        <v>0</v>
      </c>
      <c r="EO48">
        <v>0</v>
      </c>
      <c r="EP48">
        <v>0</v>
      </c>
      <c r="EQ48">
        <v>0</v>
      </c>
      <c r="ER48">
        <v>0</v>
      </c>
      <c r="ES48">
        <v>0</v>
      </c>
      <c r="ET48">
        <v>5.450348</v>
      </c>
      <c r="EU48">
        <v>6.0444236398299704</v>
      </c>
      <c r="EV48">
        <v>18.7757409532352</v>
      </c>
      <c r="EW48">
        <v>0.27898289275906601</v>
      </c>
      <c r="EX48">
        <v>0</v>
      </c>
      <c r="EY48">
        <v>0</v>
      </c>
      <c r="EZ48">
        <v>0</v>
      </c>
      <c r="FA48">
        <v>0</v>
      </c>
      <c r="FB48">
        <v>0</v>
      </c>
      <c r="FC48">
        <v>0</v>
      </c>
      <c r="FD48">
        <v>0.29959871595170801</v>
      </c>
      <c r="FE48">
        <v>0</v>
      </c>
      <c r="FF48">
        <v>0.29959871595170801</v>
      </c>
      <c r="FG48">
        <v>36.011512160498</v>
      </c>
      <c r="FH48">
        <v>0.28277619831626899</v>
      </c>
      <c r="FI48">
        <v>0</v>
      </c>
      <c r="FJ48">
        <v>6.8249561353337</v>
      </c>
      <c r="FK48">
        <v>3.5319479049418798</v>
      </c>
      <c r="FL48">
        <v>2.33137278761206</v>
      </c>
      <c r="FM48">
        <v>0.10605888298845099</v>
      </c>
      <c r="FN48">
        <v>8.4820236661613304</v>
      </c>
      <c r="FO48">
        <v>2.38231919533145</v>
      </c>
      <c r="FP48">
        <v>0.67883607729592299</v>
      </c>
      <c r="FQ48">
        <v>140.82321820000001</v>
      </c>
      <c r="FR48">
        <v>134.98002252000001</v>
      </c>
      <c r="FS48">
        <v>7.2373440616145396E-2</v>
      </c>
      <c r="FT48">
        <v>0.101786632660937</v>
      </c>
      <c r="FU48">
        <v>0</v>
      </c>
      <c r="FV48">
        <v>0</v>
      </c>
      <c r="FW48">
        <v>0</v>
      </c>
      <c r="FX48">
        <v>0</v>
      </c>
      <c r="FY48">
        <v>0</v>
      </c>
      <c r="FZ48">
        <v>0</v>
      </c>
      <c r="GA48">
        <v>0</v>
      </c>
      <c r="GB48">
        <v>0</v>
      </c>
      <c r="GC48">
        <v>0</v>
      </c>
      <c r="GD48">
        <v>0</v>
      </c>
      <c r="GE48">
        <v>0</v>
      </c>
      <c r="GF48">
        <v>0</v>
      </c>
      <c r="GG48">
        <v>0</v>
      </c>
      <c r="GH48">
        <v>0</v>
      </c>
      <c r="GI48">
        <v>0</v>
      </c>
      <c r="GJ48">
        <v>0</v>
      </c>
      <c r="GK48">
        <v>0</v>
      </c>
      <c r="GL48">
        <v>0</v>
      </c>
      <c r="GM48">
        <v>0</v>
      </c>
      <c r="GN48">
        <v>1869.13090033358</v>
      </c>
      <c r="GO48">
        <v>2.0427847735989399E-3</v>
      </c>
      <c r="GP48">
        <v>0.88355335000000002</v>
      </c>
      <c r="GQ48">
        <v>7.1728100832635797E-2</v>
      </c>
      <c r="GR48">
        <v>7.5527170106106198E-2</v>
      </c>
      <c r="GS48">
        <v>2.1893098458190198E-3</v>
      </c>
      <c r="GT48">
        <v>0</v>
      </c>
      <c r="GU48">
        <v>0</v>
      </c>
      <c r="GV48">
        <v>0</v>
      </c>
      <c r="GW48">
        <v>0</v>
      </c>
      <c r="GX48">
        <v>0</v>
      </c>
      <c r="GY48">
        <v>0</v>
      </c>
      <c r="GZ48">
        <v>0</v>
      </c>
      <c r="HA48">
        <v>0</v>
      </c>
      <c r="HB48">
        <v>0</v>
      </c>
      <c r="HC48">
        <v>0</v>
      </c>
      <c r="HD48">
        <v>3.5067000000000001E-2</v>
      </c>
      <c r="HE48">
        <v>3.5096000000000002E-2</v>
      </c>
      <c r="HF48">
        <v>3.7004000000000002E-2</v>
      </c>
      <c r="HG48">
        <v>3.7700999999999998E-2</v>
      </c>
      <c r="HH48">
        <v>220.68529334708199</v>
      </c>
      <c r="HI48">
        <v>200.29766817383</v>
      </c>
      <c r="HJ48">
        <v>186.77977333973001</v>
      </c>
      <c r="HK48">
        <v>181.26179414838401</v>
      </c>
      <c r="HL48">
        <v>173.49001169390999</v>
      </c>
      <c r="HM48">
        <v>171.72404551313599</v>
      </c>
      <c r="HN48">
        <v>173.547079513732</v>
      </c>
      <c r="HO48">
        <v>170.710356264372</v>
      </c>
      <c r="HP48">
        <v>170.849990596391</v>
      </c>
      <c r="HQ48">
        <v>5.6735815404788101E-2</v>
      </c>
      <c r="HR48">
        <v>-8.1729200880575903E-4</v>
      </c>
    </row>
    <row r="49" spans="1:226" x14ac:dyDescent="0.35">
      <c r="A49" t="s">
        <v>1216</v>
      </c>
      <c r="B49" t="s">
        <v>573</v>
      </c>
      <c r="C49" t="s">
        <v>574</v>
      </c>
      <c r="D49" t="s">
        <v>2031</v>
      </c>
      <c r="E49" t="s">
        <v>2067</v>
      </c>
      <c r="F49">
        <v>142.933429057865</v>
      </c>
      <c r="G49">
        <v>1.6045720000000001</v>
      </c>
      <c r="H49">
        <v>36.754669189351802</v>
      </c>
      <c r="I49">
        <v>7.5719064003888299</v>
      </c>
      <c r="J49">
        <v>0</v>
      </c>
      <c r="K49">
        <v>8.3677475038839102</v>
      </c>
      <c r="L49">
        <v>8.3677475038839102</v>
      </c>
      <c r="M49">
        <v>0</v>
      </c>
      <c r="N49">
        <v>0.50561960714828502</v>
      </c>
      <c r="O49">
        <v>20.335895847500598</v>
      </c>
      <c r="P49">
        <v>3.8526843652653802</v>
      </c>
      <c r="Q49">
        <v>0</v>
      </c>
      <c r="R49">
        <v>222.260191987605</v>
      </c>
      <c r="S49">
        <v>0.36925462335036202</v>
      </c>
      <c r="T49">
        <v>0</v>
      </c>
      <c r="U49">
        <v>35.3327542768996</v>
      </c>
      <c r="V49">
        <v>135.054532424</v>
      </c>
      <c r="W49">
        <v>216.950367990855</v>
      </c>
      <c r="X49">
        <v>1.3540140000000001</v>
      </c>
      <c r="Y49">
        <v>1.6599820000000001</v>
      </c>
      <c r="Z49">
        <v>1.602258</v>
      </c>
      <c r="AA49">
        <v>1.5824549999999999</v>
      </c>
      <c r="AB49">
        <v>1.5261199999999999</v>
      </c>
      <c r="AC49">
        <v>1.542386</v>
      </c>
      <c r="AD49">
        <v>1.6051</v>
      </c>
      <c r="AE49">
        <v>1.7171996</v>
      </c>
      <c r="AF49">
        <v>1.63562074</v>
      </c>
      <c r="AG49">
        <v>0.35805473999999998</v>
      </c>
      <c r="AH49">
        <v>2462.5258094951701</v>
      </c>
      <c r="AI49">
        <v>2403.6957575684401</v>
      </c>
      <c r="AJ49">
        <v>90257</v>
      </c>
      <c r="AK49">
        <v>0</v>
      </c>
      <c r="AL49">
        <v>0.47003299999999998</v>
      </c>
      <c r="AM49">
        <v>0</v>
      </c>
      <c r="AN49">
        <v>1.05453651626667</v>
      </c>
      <c r="AO49">
        <v>36.073185428189902</v>
      </c>
      <c r="AP49">
        <v>7.1757745617712798</v>
      </c>
      <c r="AQ49">
        <v>6.9268288288532496</v>
      </c>
      <c r="AR49">
        <v>6.7828411886528199</v>
      </c>
      <c r="AS49">
        <v>1.58490631523109</v>
      </c>
      <c r="AT49">
        <v>3.7866383475751202</v>
      </c>
      <c r="AU49">
        <v>17.481973389142901</v>
      </c>
      <c r="AV49">
        <v>3.8526843652653802</v>
      </c>
      <c r="AW49">
        <v>0.22789423348252</v>
      </c>
      <c r="AX49">
        <v>0</v>
      </c>
      <c r="AY49">
        <v>0</v>
      </c>
      <c r="AZ49">
        <v>0</v>
      </c>
      <c r="BA49">
        <v>0</v>
      </c>
      <c r="BB49">
        <v>90257</v>
      </c>
      <c r="BC49">
        <v>119.54867925000001</v>
      </c>
      <c r="BD49">
        <v>126.979911191</v>
      </c>
      <c r="BE49">
        <v>0.23119252463648601</v>
      </c>
      <c r="BF49">
        <v>34.845424774451701</v>
      </c>
      <c r="BG49">
        <v>5.7681356514438002</v>
      </c>
      <c r="BH49">
        <v>5.9822612612823498</v>
      </c>
      <c r="BI49">
        <v>6.7828411886528199</v>
      </c>
      <c r="BJ49">
        <v>0.95094378913865496</v>
      </c>
      <c r="BK49">
        <v>13.465934060980199</v>
      </c>
      <c r="BL49">
        <v>2.06210344121823</v>
      </c>
      <c r="BM49">
        <v>1.32013611083199</v>
      </c>
      <c r="BN49">
        <v>0</v>
      </c>
      <c r="BO49">
        <v>0.25320885999999998</v>
      </c>
      <c r="BP49">
        <v>88421</v>
      </c>
      <c r="BQ49">
        <v>56.55279771</v>
      </c>
      <c r="BR49">
        <v>47.347343044372998</v>
      </c>
      <c r="BS49">
        <v>40.574723518722998</v>
      </c>
      <c r="BT49">
        <v>36.770917774352299</v>
      </c>
      <c r="BU49">
        <v>32.742040770747302</v>
      </c>
      <c r="BV49">
        <v>33.275515976788</v>
      </c>
      <c r="BW49">
        <v>33.279025585441701</v>
      </c>
      <c r="BX49">
        <v>0.43203844600000002</v>
      </c>
      <c r="BY49">
        <v>0.43203844593428098</v>
      </c>
      <c r="BZ49">
        <v>0.45788784011344302</v>
      </c>
      <c r="CA49">
        <v>0.71953803446398201</v>
      </c>
      <c r="CB49">
        <v>1.04660077740214</v>
      </c>
      <c r="CC49">
        <v>1.30825097175267</v>
      </c>
      <c r="CD49">
        <v>1.7007262632784701</v>
      </c>
      <c r="CE49">
        <v>83.963167330000005</v>
      </c>
      <c r="CF49">
        <v>88.595356589999994</v>
      </c>
      <c r="CG49">
        <v>93.048922300000001</v>
      </c>
      <c r="CH49">
        <v>98.445045519999994</v>
      </c>
      <c r="CI49">
        <v>104.2507422</v>
      </c>
      <c r="CJ49">
        <v>109.75246973100001</v>
      </c>
      <c r="CK49">
        <v>0</v>
      </c>
      <c r="CL49">
        <v>0</v>
      </c>
      <c r="CM49">
        <v>3.5727428191779498</v>
      </c>
      <c r="CN49">
        <v>4.7219718897907503</v>
      </c>
      <c r="CO49">
        <v>5.70280656162985</v>
      </c>
      <c r="CP49">
        <v>6.5834205616298496</v>
      </c>
      <c r="CQ49">
        <v>6.5834205616298496</v>
      </c>
      <c r="CR49">
        <v>0</v>
      </c>
      <c r="CS49">
        <v>0</v>
      </c>
      <c r="CT49">
        <v>0.884548</v>
      </c>
      <c r="CU49">
        <v>0.55038345</v>
      </c>
      <c r="CV49">
        <v>0</v>
      </c>
      <c r="CW49">
        <v>0</v>
      </c>
      <c r="CX49">
        <v>0</v>
      </c>
      <c r="CY49">
        <v>3.5913822911111102</v>
      </c>
      <c r="CZ49">
        <v>4.5576364066666697</v>
      </c>
      <c r="DA49">
        <v>3.5848446257777802</v>
      </c>
      <c r="DB49">
        <v>2.57666007070332</v>
      </c>
      <c r="DC49">
        <v>2.17566834203443</v>
      </c>
      <c r="DD49">
        <v>2.24612127639999</v>
      </c>
      <c r="DE49">
        <v>1.79126060516331</v>
      </c>
      <c r="DF49">
        <v>9.5825348022909596E-2</v>
      </c>
      <c r="DG49">
        <v>6.8532395652994293E-2</v>
      </c>
      <c r="DH49">
        <v>7.2686587891273705E-2</v>
      </c>
      <c r="DI49">
        <v>0</v>
      </c>
      <c r="DJ49">
        <v>0</v>
      </c>
      <c r="DK49">
        <v>0</v>
      </c>
      <c r="DL49">
        <v>0</v>
      </c>
      <c r="DM49">
        <v>0.97605315315659402</v>
      </c>
      <c r="DN49">
        <v>5.06917927929715</v>
      </c>
      <c r="DO49">
        <v>4.09312612614056</v>
      </c>
      <c r="DP49">
        <v>5.1006648648828499</v>
      </c>
      <c r="DQ49">
        <v>5.1006648648828499</v>
      </c>
      <c r="DR49">
        <v>5.1006648648828499</v>
      </c>
      <c r="DS49">
        <v>5.3525495495684199</v>
      </c>
      <c r="DT49">
        <v>0</v>
      </c>
      <c r="DU49">
        <v>0.57194323946898495</v>
      </c>
      <c r="DV49">
        <v>0.57632585138982695</v>
      </c>
      <c r="DW49">
        <v>0</v>
      </c>
      <c r="DX49">
        <v>0</v>
      </c>
      <c r="DY49">
        <v>0</v>
      </c>
      <c r="DZ49">
        <v>0</v>
      </c>
      <c r="EA49">
        <v>0</v>
      </c>
      <c r="EB49">
        <v>0</v>
      </c>
      <c r="EC49">
        <v>0</v>
      </c>
      <c r="ED49">
        <v>0.88061400000000001</v>
      </c>
      <c r="EE49">
        <v>0.88061400000000001</v>
      </c>
      <c r="EF49">
        <v>0</v>
      </c>
      <c r="EG49">
        <v>0</v>
      </c>
      <c r="EH49">
        <v>0</v>
      </c>
      <c r="EI49">
        <v>0</v>
      </c>
      <c r="EJ49">
        <v>0</v>
      </c>
      <c r="EK49">
        <v>0</v>
      </c>
      <c r="EL49">
        <v>1.5043820000000001</v>
      </c>
      <c r="EM49">
        <v>0</v>
      </c>
      <c r="EN49">
        <v>0</v>
      </c>
      <c r="EO49">
        <v>0</v>
      </c>
      <c r="EP49">
        <v>0</v>
      </c>
      <c r="EQ49">
        <v>0</v>
      </c>
      <c r="ER49">
        <v>0</v>
      </c>
      <c r="ES49">
        <v>0</v>
      </c>
      <c r="ET49">
        <v>4.8750749999999998</v>
      </c>
      <c r="EU49">
        <v>5.5077975641035897</v>
      </c>
      <c r="EV49">
        <v>25.316062544035098</v>
      </c>
      <c r="EW49">
        <v>0.25047161615855301</v>
      </c>
      <c r="EX49">
        <v>0</v>
      </c>
      <c r="EY49">
        <v>0</v>
      </c>
      <c r="EZ49">
        <v>0</v>
      </c>
      <c r="FA49">
        <v>0</v>
      </c>
      <c r="FB49">
        <v>0</v>
      </c>
      <c r="FC49">
        <v>0</v>
      </c>
      <c r="FD49">
        <v>0.26898055949351002</v>
      </c>
      <c r="FE49">
        <v>0</v>
      </c>
      <c r="FF49">
        <v>0.26898055949351002</v>
      </c>
      <c r="FG49">
        <v>33.303519322227302</v>
      </c>
      <c r="FH49">
        <v>1.33030449688021</v>
      </c>
      <c r="FI49">
        <v>5.3525495495684199</v>
      </c>
      <c r="FJ49">
        <v>6.7828411886528199</v>
      </c>
      <c r="FK49">
        <v>3.33603997796931</v>
      </c>
      <c r="FL49">
        <v>2.0414368677622901</v>
      </c>
      <c r="FM49">
        <v>0.141570960211646</v>
      </c>
      <c r="FN49">
        <v>7.6901585746474899</v>
      </c>
      <c r="FO49">
        <v>2.2501781374477798</v>
      </c>
      <c r="FP49">
        <v>0.59441415921237295</v>
      </c>
      <c r="FQ49">
        <v>119.54867925000001</v>
      </c>
      <c r="FR49">
        <v>112.94329696</v>
      </c>
      <c r="FS49">
        <v>7.7710256034889499E-2</v>
      </c>
      <c r="FT49">
        <v>9.7825771361845296E-2</v>
      </c>
      <c r="FU49">
        <v>0</v>
      </c>
      <c r="FV49">
        <v>0</v>
      </c>
      <c r="FW49">
        <v>0</v>
      </c>
      <c r="FX49">
        <v>0</v>
      </c>
      <c r="FY49">
        <v>0</v>
      </c>
      <c r="FZ49">
        <v>0</v>
      </c>
      <c r="GA49">
        <v>0</v>
      </c>
      <c r="GB49">
        <v>0</v>
      </c>
      <c r="GC49">
        <v>0</v>
      </c>
      <c r="GD49">
        <v>0</v>
      </c>
      <c r="GE49">
        <v>0</v>
      </c>
      <c r="GF49">
        <v>0</v>
      </c>
      <c r="GG49">
        <v>0</v>
      </c>
      <c r="GH49">
        <v>0</v>
      </c>
      <c r="GI49">
        <v>0</v>
      </c>
      <c r="GJ49">
        <v>0</v>
      </c>
      <c r="GK49">
        <v>0</v>
      </c>
      <c r="GL49">
        <v>0</v>
      </c>
      <c r="GM49">
        <v>0</v>
      </c>
      <c r="GN49">
        <v>2057.0734675710401</v>
      </c>
      <c r="GO49">
        <v>2.2351707196261702E-3</v>
      </c>
      <c r="GP49">
        <v>1.43082786</v>
      </c>
      <c r="GQ49">
        <v>7.9290444396641596E-2</v>
      </c>
      <c r="GR49">
        <v>8.2615424356929298E-2</v>
      </c>
      <c r="GS49">
        <v>2.4123983992876902E-3</v>
      </c>
      <c r="GT49">
        <v>0</v>
      </c>
      <c r="GU49">
        <v>0</v>
      </c>
      <c r="GV49">
        <v>0</v>
      </c>
      <c r="GW49">
        <v>0</v>
      </c>
      <c r="GX49">
        <v>0</v>
      </c>
      <c r="GY49">
        <v>0</v>
      </c>
      <c r="GZ49">
        <v>0</v>
      </c>
      <c r="HA49">
        <v>0</v>
      </c>
      <c r="HB49">
        <v>0</v>
      </c>
      <c r="HC49">
        <v>0</v>
      </c>
      <c r="HD49">
        <v>0.36191099999999998</v>
      </c>
      <c r="HE49">
        <v>0.36291299999999999</v>
      </c>
      <c r="HF49">
        <v>0.370172</v>
      </c>
      <c r="HG49">
        <v>0.37715599999999999</v>
      </c>
      <c r="HH49">
        <v>200.394676733636</v>
      </c>
      <c r="HI49">
        <v>182.53777781609901</v>
      </c>
      <c r="HJ49">
        <v>169.37555970534399</v>
      </c>
      <c r="HK49">
        <v>164.68390438245299</v>
      </c>
      <c r="HL49">
        <v>154.92963951669699</v>
      </c>
      <c r="HM49">
        <v>151.348250604193</v>
      </c>
      <c r="HN49">
        <v>148.46806566921401</v>
      </c>
      <c r="HO49">
        <v>148.302011401393</v>
      </c>
      <c r="HP49">
        <v>146.96527827829101</v>
      </c>
      <c r="HQ49">
        <v>2.4474832865802199E-2</v>
      </c>
      <c r="HR49">
        <v>9.0955709999118693E-3</v>
      </c>
    </row>
    <row r="50" spans="1:226" x14ac:dyDescent="0.35">
      <c r="A50" t="s">
        <v>1220</v>
      </c>
      <c r="B50" t="s">
        <v>581</v>
      </c>
      <c r="C50" t="s">
        <v>582</v>
      </c>
      <c r="D50" t="s">
        <v>2029</v>
      </c>
      <c r="E50" t="s">
        <v>2063</v>
      </c>
      <c r="F50">
        <v>153.98893526670901</v>
      </c>
      <c r="G50">
        <v>8.5750000000000007E-2</v>
      </c>
      <c r="H50">
        <v>61.547460990841998</v>
      </c>
      <c r="I50">
        <v>9.3622282475419905</v>
      </c>
      <c r="J50">
        <v>0</v>
      </c>
      <c r="K50">
        <v>9.2127605913192898</v>
      </c>
      <c r="L50">
        <v>9.2127605913192898</v>
      </c>
      <c r="M50">
        <v>0</v>
      </c>
      <c r="N50">
        <v>0.86695371959380096</v>
      </c>
      <c r="O50">
        <v>24.221269146570801</v>
      </c>
      <c r="P50">
        <v>4.5548454135880103</v>
      </c>
      <c r="Q50">
        <v>0</v>
      </c>
      <c r="R50">
        <v>264.23084202636602</v>
      </c>
      <c r="S50">
        <v>1.2170693697952899</v>
      </c>
      <c r="T50">
        <v>0</v>
      </c>
      <c r="U50">
        <v>52.654199828010398</v>
      </c>
      <c r="V50">
        <v>145.75123668000001</v>
      </c>
      <c r="W50">
        <v>250.72579318847801</v>
      </c>
      <c r="X50">
        <v>0.773841</v>
      </c>
      <c r="Y50">
        <v>0.92207499999999998</v>
      </c>
      <c r="Z50">
        <v>0.89464100000000002</v>
      </c>
      <c r="AA50">
        <v>0.85196300000000003</v>
      </c>
      <c r="AB50">
        <v>0.81827000000000005</v>
      </c>
      <c r="AC50">
        <v>0.82187200000000005</v>
      </c>
      <c r="AD50">
        <v>0.90976999999999997</v>
      </c>
      <c r="AE50">
        <v>0.96983575</v>
      </c>
      <c r="AF50">
        <v>1.66851791</v>
      </c>
      <c r="AG50">
        <v>8.6933910000000003E-2</v>
      </c>
      <c r="AH50">
        <v>2239.51012854378</v>
      </c>
      <c r="AI50">
        <v>2125.0469817476501</v>
      </c>
      <c r="AJ50">
        <v>117986</v>
      </c>
      <c r="AK50">
        <v>0</v>
      </c>
      <c r="AL50">
        <v>4.0523000000000003E-2</v>
      </c>
      <c r="AM50">
        <v>0</v>
      </c>
      <c r="AN50">
        <v>0.54095714347555601</v>
      </c>
      <c r="AO50">
        <v>60.546627802418399</v>
      </c>
      <c r="AP50">
        <v>9.0847264524317204</v>
      </c>
      <c r="AQ50">
        <v>0</v>
      </c>
      <c r="AR50">
        <v>7.4678032494400401</v>
      </c>
      <c r="AS50">
        <v>1.7449573418792499</v>
      </c>
      <c r="AT50">
        <v>4.4767623493550799</v>
      </c>
      <c r="AU50">
        <v>20.578028698694801</v>
      </c>
      <c r="AV50">
        <v>4.5548454135880103</v>
      </c>
      <c r="AW50">
        <v>0.32969249655029198</v>
      </c>
      <c r="AX50">
        <v>0</v>
      </c>
      <c r="AY50">
        <v>0</v>
      </c>
      <c r="AZ50">
        <v>0</v>
      </c>
      <c r="BA50">
        <v>0</v>
      </c>
      <c r="BB50">
        <v>117986</v>
      </c>
      <c r="BC50">
        <v>131.17899457181099</v>
      </c>
      <c r="BD50">
        <v>137.43991</v>
      </c>
      <c r="BE50">
        <v>1.49358431117109</v>
      </c>
      <c r="BF50">
        <v>57.110097615021502</v>
      </c>
      <c r="BG50">
        <v>8.3447088620311192</v>
      </c>
      <c r="BH50">
        <v>0</v>
      </c>
      <c r="BI50">
        <v>7.4678032494400401</v>
      </c>
      <c r="BJ50">
        <v>1.04697440512755</v>
      </c>
      <c r="BK50">
        <v>15.606787532108701</v>
      </c>
      <c r="BL50">
        <v>2.43792678327282</v>
      </c>
      <c r="BM50">
        <v>1.9098287987167299</v>
      </c>
      <c r="BN50">
        <v>0</v>
      </c>
      <c r="BO50">
        <v>0.39668283999999998</v>
      </c>
      <c r="BP50">
        <v>116857</v>
      </c>
      <c r="BQ50">
        <v>84.920863839999996</v>
      </c>
      <c r="BR50">
        <v>72.647347711837</v>
      </c>
      <c r="BS50">
        <v>63.611207185053502</v>
      </c>
      <c r="BT50">
        <v>58.547513285044197</v>
      </c>
      <c r="BU50">
        <v>53.118857330964097</v>
      </c>
      <c r="BV50">
        <v>53.984337694808701</v>
      </c>
      <c r="BW50">
        <v>54.021737341851598</v>
      </c>
      <c r="BX50">
        <v>0.62502605112499998</v>
      </c>
      <c r="BY50">
        <v>0.62502605111642395</v>
      </c>
      <c r="BZ50">
        <v>0.66242213222817603</v>
      </c>
      <c r="CA50">
        <v>1.04094906492999</v>
      </c>
      <c r="CB50">
        <v>1.5141077308073001</v>
      </c>
      <c r="CC50">
        <v>1.89263466350912</v>
      </c>
      <c r="CD50">
        <v>2.46042506256186</v>
      </c>
      <c r="CE50">
        <v>101.499549879</v>
      </c>
      <c r="CF50">
        <v>106.5853061</v>
      </c>
      <c r="CG50">
        <v>108.1990546</v>
      </c>
      <c r="CH50">
        <v>110.2579751</v>
      </c>
      <c r="CI50">
        <v>114.49963080000001</v>
      </c>
      <c r="CJ50">
        <v>120.78645458</v>
      </c>
      <c r="CK50">
        <v>0</v>
      </c>
      <c r="CL50">
        <v>0</v>
      </c>
      <c r="CM50">
        <v>4.0541783874953703</v>
      </c>
      <c r="CN50">
        <v>5.2577958318093403</v>
      </c>
      <c r="CO50">
        <v>6.2071403229538999</v>
      </c>
      <c r="CP50">
        <v>7.2482483229539003</v>
      </c>
      <c r="CQ50">
        <v>7.2482483229539003</v>
      </c>
      <c r="CR50">
        <v>0</v>
      </c>
      <c r="CS50">
        <v>0</v>
      </c>
      <c r="CT50">
        <v>1.04576</v>
      </c>
      <c r="CU50">
        <v>0.65069220000000005</v>
      </c>
      <c r="CV50">
        <v>0</v>
      </c>
      <c r="CW50">
        <v>0</v>
      </c>
      <c r="CX50">
        <v>0</v>
      </c>
      <c r="CY50">
        <v>7.9457140511111097</v>
      </c>
      <c r="CZ50">
        <v>9.0827325755555606</v>
      </c>
      <c r="DA50">
        <v>7.1043326310755601</v>
      </c>
      <c r="DB50">
        <v>4.04006809007765</v>
      </c>
      <c r="DC50">
        <v>3.6649414678332599</v>
      </c>
      <c r="DD50">
        <v>3.73937834113153</v>
      </c>
      <c r="DE50">
        <v>2.38494546304215</v>
      </c>
      <c r="DF50">
        <v>0.139096336665015</v>
      </c>
      <c r="DG50">
        <v>9.9478951810640801E-2</v>
      </c>
      <c r="DH50">
        <v>0.105509015192292</v>
      </c>
      <c r="DI50">
        <v>0</v>
      </c>
      <c r="DJ50">
        <v>0</v>
      </c>
      <c r="DK50">
        <v>0</v>
      </c>
      <c r="DL50">
        <v>0</v>
      </c>
      <c r="DM50">
        <v>0</v>
      </c>
      <c r="DN50">
        <v>0</v>
      </c>
      <c r="DO50">
        <v>0</v>
      </c>
      <c r="DP50">
        <v>0</v>
      </c>
      <c r="DQ50">
        <v>0</v>
      </c>
      <c r="DR50">
        <v>0</v>
      </c>
      <c r="DS50">
        <v>0</v>
      </c>
      <c r="DT50">
        <v>0</v>
      </c>
      <c r="DU50">
        <v>0.51652464281743404</v>
      </c>
      <c r="DV50">
        <v>0.51482108618849398</v>
      </c>
      <c r="DW50">
        <v>0</v>
      </c>
      <c r="DX50">
        <v>0</v>
      </c>
      <c r="DY50">
        <v>0</v>
      </c>
      <c r="DZ50">
        <v>0</v>
      </c>
      <c r="EA50">
        <v>0</v>
      </c>
      <c r="EB50">
        <v>0</v>
      </c>
      <c r="EC50">
        <v>0</v>
      </c>
      <c r="ED50">
        <v>1.0411079999999999</v>
      </c>
      <c r="EE50">
        <v>1.0411079999999999</v>
      </c>
      <c r="EF50">
        <v>0</v>
      </c>
      <c r="EG50">
        <v>0</v>
      </c>
      <c r="EH50">
        <v>0</v>
      </c>
      <c r="EI50">
        <v>0</v>
      </c>
      <c r="EJ50">
        <v>0</v>
      </c>
      <c r="EK50">
        <v>0</v>
      </c>
      <c r="EL50">
        <v>1.778559</v>
      </c>
      <c r="EM50">
        <v>0</v>
      </c>
      <c r="EN50">
        <v>0</v>
      </c>
      <c r="EO50">
        <v>0</v>
      </c>
      <c r="EP50">
        <v>0</v>
      </c>
      <c r="EQ50">
        <v>0</v>
      </c>
      <c r="ER50">
        <v>0</v>
      </c>
      <c r="ES50">
        <v>0</v>
      </c>
      <c r="ET50">
        <v>5.8962729999999999</v>
      </c>
      <c r="EU50">
        <v>6.87322895836546</v>
      </c>
      <c r="EV50">
        <v>7.1585699730324999</v>
      </c>
      <c r="EW50">
        <v>0.42733765417428199</v>
      </c>
      <c r="EX50">
        <v>0</v>
      </c>
      <c r="EY50">
        <v>0</v>
      </c>
      <c r="EZ50">
        <v>0</v>
      </c>
      <c r="FA50">
        <v>0</v>
      </c>
      <c r="FB50">
        <v>0</v>
      </c>
      <c r="FC50">
        <v>0</v>
      </c>
      <c r="FD50">
        <v>0.45891635577453899</v>
      </c>
      <c r="FE50">
        <v>0</v>
      </c>
      <c r="FF50">
        <v>0.45891635577453899</v>
      </c>
      <c r="FG50">
        <v>54.234945012349698</v>
      </c>
      <c r="FH50">
        <v>2.7649555874609102</v>
      </c>
      <c r="FI50">
        <v>0</v>
      </c>
      <c r="FJ50">
        <v>7.4678032494400401</v>
      </c>
      <c r="FK50">
        <v>4.8262183919482604</v>
      </c>
      <c r="FL50">
        <v>2.41349367679542</v>
      </c>
      <c r="FM50">
        <v>0.219618368537916</v>
      </c>
      <c r="FN50">
        <v>9.5064422203581103</v>
      </c>
      <c r="FO50">
        <v>3.2553120650810401</v>
      </c>
      <c r="FP50">
        <v>0.70274757809643695</v>
      </c>
      <c r="FQ50">
        <v>131.17899457181099</v>
      </c>
      <c r="FR50">
        <v>126.53946012</v>
      </c>
      <c r="FS50">
        <v>7.2179590583134598E-2</v>
      </c>
      <c r="FT50">
        <v>8.8958634894354502E-2</v>
      </c>
      <c r="FU50">
        <v>0</v>
      </c>
      <c r="FV50">
        <v>0</v>
      </c>
      <c r="FW50">
        <v>0</v>
      </c>
      <c r="FX50">
        <v>0</v>
      </c>
      <c r="FY50">
        <v>0</v>
      </c>
      <c r="FZ50">
        <v>0</v>
      </c>
      <c r="GA50">
        <v>0</v>
      </c>
      <c r="GB50">
        <v>0</v>
      </c>
      <c r="GC50">
        <v>0</v>
      </c>
      <c r="GD50">
        <v>0</v>
      </c>
      <c r="GE50">
        <v>0</v>
      </c>
      <c r="GF50">
        <v>0</v>
      </c>
      <c r="GG50">
        <v>0</v>
      </c>
      <c r="GH50">
        <v>0</v>
      </c>
      <c r="GI50">
        <v>0</v>
      </c>
      <c r="GJ50">
        <v>0</v>
      </c>
      <c r="GK50">
        <v>0</v>
      </c>
      <c r="GL50">
        <v>0</v>
      </c>
      <c r="GM50">
        <v>0</v>
      </c>
      <c r="GN50">
        <v>1842.3024027000499</v>
      </c>
      <c r="GO50">
        <v>1.9918857801907298E-3</v>
      </c>
      <c r="GP50">
        <v>0.88959684000000006</v>
      </c>
      <c r="GQ50">
        <v>6.7555504689160897E-2</v>
      </c>
      <c r="GR50">
        <v>6.8895117782246093E-2</v>
      </c>
      <c r="GS50">
        <v>2.1264486293546799E-3</v>
      </c>
      <c r="GT50">
        <v>0</v>
      </c>
      <c r="GU50">
        <v>0</v>
      </c>
      <c r="GV50">
        <v>0</v>
      </c>
      <c r="GW50">
        <v>0</v>
      </c>
      <c r="GX50">
        <v>0</v>
      </c>
      <c r="GY50">
        <v>0</v>
      </c>
      <c r="GZ50">
        <v>0</v>
      </c>
      <c r="HA50">
        <v>0</v>
      </c>
      <c r="HB50">
        <v>0</v>
      </c>
      <c r="HC50">
        <v>0</v>
      </c>
      <c r="HD50">
        <v>3.7190000000000001E-2</v>
      </c>
      <c r="HE50">
        <v>3.7220999999999997E-2</v>
      </c>
      <c r="HF50">
        <v>3.9244000000000001E-2</v>
      </c>
      <c r="HG50">
        <v>3.9983999999999999E-2</v>
      </c>
      <c r="HH50">
        <v>234.56538346688899</v>
      </c>
      <c r="HI50">
        <v>215.40339178232</v>
      </c>
      <c r="HJ50">
        <v>200.902342922949</v>
      </c>
      <c r="HK50">
        <v>194.36919860240201</v>
      </c>
      <c r="HL50">
        <v>182.64261465255899</v>
      </c>
      <c r="HM50">
        <v>181.68806457186099</v>
      </c>
      <c r="HN50">
        <v>186.191926037233</v>
      </c>
      <c r="HO50">
        <v>190.478491033137</v>
      </c>
      <c r="HP50">
        <v>195.90409115790101</v>
      </c>
      <c r="HQ50">
        <v>5.38638193787115E-2</v>
      </c>
      <c r="HR50">
        <v>-2.76951853975878E-2</v>
      </c>
    </row>
    <row r="51" spans="1:226" x14ac:dyDescent="0.35">
      <c r="A51" t="s">
        <v>1223</v>
      </c>
      <c r="B51" t="s">
        <v>587</v>
      </c>
      <c r="C51" t="s">
        <v>588</v>
      </c>
      <c r="D51" t="s">
        <v>2029</v>
      </c>
      <c r="E51" t="s">
        <v>2063</v>
      </c>
      <c r="F51">
        <v>146.55243380319399</v>
      </c>
      <c r="G51">
        <v>0.61150099999999996</v>
      </c>
      <c r="H51">
        <v>67.195583206771403</v>
      </c>
      <c r="I51">
        <v>10.020386090051501</v>
      </c>
      <c r="J51">
        <v>0</v>
      </c>
      <c r="K51">
        <v>10.084272533972699</v>
      </c>
      <c r="L51">
        <v>10.084272533972699</v>
      </c>
      <c r="M51">
        <v>0</v>
      </c>
      <c r="N51">
        <v>0.85478488667959795</v>
      </c>
      <c r="O51">
        <v>23.770321927578198</v>
      </c>
      <c r="P51">
        <v>4.3721202098359697</v>
      </c>
      <c r="Q51">
        <v>0</v>
      </c>
      <c r="R51">
        <v>264.80943517531199</v>
      </c>
      <c r="S51">
        <v>1.1184885868655601</v>
      </c>
      <c r="T51">
        <v>0</v>
      </c>
      <c r="U51">
        <v>54.7359351819305</v>
      </c>
      <c r="V51">
        <v>137.82984268800001</v>
      </c>
      <c r="W51">
        <v>251.54902007279401</v>
      </c>
      <c r="X51">
        <v>0.77519499999999997</v>
      </c>
      <c r="Y51">
        <v>0.93605099999999997</v>
      </c>
      <c r="Z51">
        <v>0.88431800000000005</v>
      </c>
      <c r="AA51">
        <v>0.86135600000000001</v>
      </c>
      <c r="AB51">
        <v>0.83885900000000002</v>
      </c>
      <c r="AC51">
        <v>0.85301300000000002</v>
      </c>
      <c r="AD51">
        <v>0.91484100000000002</v>
      </c>
      <c r="AE51">
        <v>0.95908552999999996</v>
      </c>
      <c r="AF51">
        <v>1.59604553</v>
      </c>
      <c r="AG51">
        <v>7.8106529999999993E-2</v>
      </c>
      <c r="AH51">
        <v>2390.6025509863798</v>
      </c>
      <c r="AI51">
        <v>2270.8923822371698</v>
      </c>
      <c r="AJ51">
        <v>110771</v>
      </c>
      <c r="AK51">
        <v>1.0428818170425</v>
      </c>
      <c r="AL51">
        <v>4.1445999999999997E-2</v>
      </c>
      <c r="AM51">
        <v>0</v>
      </c>
      <c r="AN51">
        <v>2.70253384398222</v>
      </c>
      <c r="AO51">
        <v>66.161380672473896</v>
      </c>
      <c r="AP51">
        <v>9.6850283533467092</v>
      </c>
      <c r="AQ51">
        <v>0</v>
      </c>
      <c r="AR51">
        <v>8.1742451082901599</v>
      </c>
      <c r="AS51">
        <v>1.91002742568252</v>
      </c>
      <c r="AT51">
        <v>4.2971695776673604</v>
      </c>
      <c r="AU51">
        <v>20.250625674903301</v>
      </c>
      <c r="AV51">
        <v>4.3721202098359697</v>
      </c>
      <c r="AW51">
        <v>0.344214566279194</v>
      </c>
      <c r="AX51">
        <v>0</v>
      </c>
      <c r="AY51">
        <v>0</v>
      </c>
      <c r="AZ51">
        <v>0</v>
      </c>
      <c r="BA51">
        <v>0</v>
      </c>
      <c r="BB51">
        <v>110771</v>
      </c>
      <c r="BC51">
        <v>119.619427145999</v>
      </c>
      <c r="BD51">
        <v>129.26348146800001</v>
      </c>
      <c r="BE51">
        <v>2.0987982661035001</v>
      </c>
      <c r="BF51">
        <v>62.566512261384503</v>
      </c>
      <c r="BG51">
        <v>8.7122708250390701</v>
      </c>
      <c r="BH51">
        <v>0</v>
      </c>
      <c r="BI51">
        <v>8.1742451082901599</v>
      </c>
      <c r="BJ51">
        <v>1.14601645540951</v>
      </c>
      <c r="BK51">
        <v>15.441323243672199</v>
      </c>
      <c r="BL51">
        <v>2.3401252932645802</v>
      </c>
      <c r="BM51">
        <v>1.9939516321916499</v>
      </c>
      <c r="BN51">
        <v>0</v>
      </c>
      <c r="BO51">
        <v>0.39830199999999999</v>
      </c>
      <c r="BP51">
        <v>108434</v>
      </c>
      <c r="BQ51">
        <v>87.600923249999994</v>
      </c>
      <c r="BR51">
        <v>76.201539149005001</v>
      </c>
      <c r="BS51">
        <v>67.807943782411002</v>
      </c>
      <c r="BT51">
        <v>63.110939747873601</v>
      </c>
      <c r="BU51">
        <v>58.008367422089698</v>
      </c>
      <c r="BV51">
        <v>58.953513938131898</v>
      </c>
      <c r="BW51">
        <v>59.006890772042198</v>
      </c>
      <c r="BX51">
        <v>0.65255676616666702</v>
      </c>
      <c r="BY51">
        <v>0.65255676621721903</v>
      </c>
      <c r="BZ51">
        <v>0.69160004403882802</v>
      </c>
      <c r="CA51">
        <v>1.08680006920387</v>
      </c>
      <c r="CB51">
        <v>1.58080010066016</v>
      </c>
      <c r="CC51">
        <v>1.9760001258252</v>
      </c>
      <c r="CD51">
        <v>2.5688001635727602</v>
      </c>
      <c r="CE51">
        <v>85.043441039000001</v>
      </c>
      <c r="CF51">
        <v>86.564728991999999</v>
      </c>
      <c r="CG51">
        <v>92.746736290000001</v>
      </c>
      <c r="CH51">
        <v>96.746580480000006</v>
      </c>
      <c r="CI51">
        <v>104.452116262</v>
      </c>
      <c r="CJ51">
        <v>109.96685990500001</v>
      </c>
      <c r="CK51">
        <v>0</v>
      </c>
      <c r="CL51">
        <v>0</v>
      </c>
      <c r="CM51">
        <v>4.3779726515900004</v>
      </c>
      <c r="CN51">
        <v>5.7783224547888201</v>
      </c>
      <c r="CO51">
        <v>6.9345706136022898</v>
      </c>
      <c r="CP51">
        <v>7.9339126136022902</v>
      </c>
      <c r="CQ51">
        <v>7.9339126136022902</v>
      </c>
      <c r="CR51">
        <v>0</v>
      </c>
      <c r="CS51">
        <v>0</v>
      </c>
      <c r="CT51">
        <v>1.0038069999999999</v>
      </c>
      <c r="CU51">
        <v>0.62458860000000005</v>
      </c>
      <c r="CV51">
        <v>0</v>
      </c>
      <c r="CW51">
        <v>0</v>
      </c>
      <c r="CX51">
        <v>0</v>
      </c>
      <c r="CY51">
        <v>5.7960524866666701</v>
      </c>
      <c r="CZ51">
        <v>8.0482660088888895</v>
      </c>
      <c r="DA51">
        <v>5.9694477155288901</v>
      </c>
      <c r="DB51">
        <v>5.8257274475061198</v>
      </c>
      <c r="DC51">
        <v>6.6265805264796001</v>
      </c>
      <c r="DD51">
        <v>5.5682851927971999</v>
      </c>
      <c r="DE51">
        <v>3.79771200760849</v>
      </c>
      <c r="DF51">
        <v>0.14496384474548901</v>
      </c>
      <c r="DG51">
        <v>0.103675277663505</v>
      </c>
      <c r="DH51">
        <v>0.109959707525725</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0.99934199999999995</v>
      </c>
      <c r="EE51">
        <v>0.99934199999999995</v>
      </c>
      <c r="EF51">
        <v>0</v>
      </c>
      <c r="EG51">
        <v>0</v>
      </c>
      <c r="EH51">
        <v>0</v>
      </c>
      <c r="EI51">
        <v>0</v>
      </c>
      <c r="EJ51">
        <v>0</v>
      </c>
      <c r="EK51">
        <v>0</v>
      </c>
      <c r="EL51">
        <v>1.707209</v>
      </c>
      <c r="EM51">
        <v>0</v>
      </c>
      <c r="EN51">
        <v>0</v>
      </c>
      <c r="EO51">
        <v>0</v>
      </c>
      <c r="EP51">
        <v>0</v>
      </c>
      <c r="EQ51">
        <v>0</v>
      </c>
      <c r="ER51">
        <v>0</v>
      </c>
      <c r="ES51">
        <v>0</v>
      </c>
      <c r="ET51">
        <v>5.7699239999999996</v>
      </c>
      <c r="EU51">
        <v>6.8663162231165504</v>
      </c>
      <c r="EV51">
        <v>19.014911747316798</v>
      </c>
      <c r="EW51">
        <v>0.48433324951283602</v>
      </c>
      <c r="EX51">
        <v>0</v>
      </c>
      <c r="EY51">
        <v>0</v>
      </c>
      <c r="EZ51">
        <v>0</v>
      </c>
      <c r="FA51">
        <v>0</v>
      </c>
      <c r="FB51">
        <v>0</v>
      </c>
      <c r="FC51">
        <v>0</v>
      </c>
      <c r="FD51">
        <v>0.52012371874027097</v>
      </c>
      <c r="FE51">
        <v>0</v>
      </c>
      <c r="FF51">
        <v>0.52012371874027097</v>
      </c>
      <c r="FG51">
        <v>59.308303748557201</v>
      </c>
      <c r="FH51">
        <v>2.0406275961726901</v>
      </c>
      <c r="FI51">
        <v>0</v>
      </c>
      <c r="FJ51">
        <v>8.1742451082901599</v>
      </c>
      <c r="FK51">
        <v>5.0388003208542704</v>
      </c>
      <c r="FL51">
        <v>2.3166723615140898</v>
      </c>
      <c r="FM51">
        <v>0.27096541914229</v>
      </c>
      <c r="FN51">
        <v>9.4540195532554492</v>
      </c>
      <c r="FO51">
        <v>3.39869982577651</v>
      </c>
      <c r="FP51">
        <v>0.67455568951754996</v>
      </c>
      <c r="FQ51">
        <v>119.619427145999</v>
      </c>
      <c r="FR51">
        <v>115.09828002</v>
      </c>
      <c r="FS51">
        <v>6.3631182580845297E-2</v>
      </c>
      <c r="FT51">
        <v>0.115410874681337</v>
      </c>
      <c r="FU51">
        <v>0</v>
      </c>
      <c r="FV51">
        <v>0</v>
      </c>
      <c r="FW51">
        <v>0</v>
      </c>
      <c r="FX51">
        <v>0</v>
      </c>
      <c r="FY51">
        <v>0</v>
      </c>
      <c r="FZ51">
        <v>0</v>
      </c>
      <c r="GA51">
        <v>0</v>
      </c>
      <c r="GB51">
        <v>0</v>
      </c>
      <c r="GC51">
        <v>0</v>
      </c>
      <c r="GD51">
        <v>0</v>
      </c>
      <c r="GE51">
        <v>0</v>
      </c>
      <c r="GF51">
        <v>0</v>
      </c>
      <c r="GG51">
        <v>0</v>
      </c>
      <c r="GH51">
        <v>0</v>
      </c>
      <c r="GI51">
        <v>0</v>
      </c>
      <c r="GJ51">
        <v>0</v>
      </c>
      <c r="GK51">
        <v>0</v>
      </c>
      <c r="GL51">
        <v>0</v>
      </c>
      <c r="GM51">
        <v>0</v>
      </c>
      <c r="GN51">
        <v>1928.53414710482</v>
      </c>
      <c r="GO51">
        <v>2.11576330016559E-3</v>
      </c>
      <c r="GP51">
        <v>0.88986900000000002</v>
      </c>
      <c r="GQ51">
        <v>7.5791300658293106E-2</v>
      </c>
      <c r="GR51">
        <v>7.7884408523809706E-2</v>
      </c>
      <c r="GS51">
        <v>2.2761197525702202E-3</v>
      </c>
      <c r="GT51">
        <v>0</v>
      </c>
      <c r="GU51">
        <v>0</v>
      </c>
      <c r="GV51">
        <v>0</v>
      </c>
      <c r="GW51">
        <v>0</v>
      </c>
      <c r="GX51">
        <v>0</v>
      </c>
      <c r="GY51">
        <v>0</v>
      </c>
      <c r="GZ51">
        <v>0</v>
      </c>
      <c r="HA51">
        <v>0</v>
      </c>
      <c r="HB51">
        <v>0</v>
      </c>
      <c r="HC51">
        <v>0</v>
      </c>
      <c r="HD51">
        <v>3.8038000000000002E-2</v>
      </c>
      <c r="HE51">
        <v>3.807E-2</v>
      </c>
      <c r="HF51">
        <v>4.0139000000000001E-2</v>
      </c>
      <c r="HG51">
        <v>4.0895000000000001E-2</v>
      </c>
      <c r="HH51">
        <v>233.37290908335601</v>
      </c>
      <c r="HI51">
        <v>209.22595823716401</v>
      </c>
      <c r="HJ51">
        <v>196.709124049455</v>
      </c>
      <c r="HK51">
        <v>191.02150877535701</v>
      </c>
      <c r="HL51">
        <v>181.14784492483199</v>
      </c>
      <c r="HM51">
        <v>175.03365679937201</v>
      </c>
      <c r="HN51">
        <v>173.591785191094</v>
      </c>
      <c r="HO51">
        <v>172.50681719377499</v>
      </c>
      <c r="HP51">
        <v>180.013132386579</v>
      </c>
      <c r="HQ51">
        <v>5.2715033827921601E-2</v>
      </c>
      <c r="HR51">
        <v>-4.1698708829109997E-2</v>
      </c>
    </row>
    <row r="52" spans="1:226" x14ac:dyDescent="0.35">
      <c r="A52" t="s">
        <v>1228</v>
      </c>
      <c r="B52" t="s">
        <v>597</v>
      </c>
      <c r="C52" t="s">
        <v>598</v>
      </c>
      <c r="D52" t="s">
        <v>2031</v>
      </c>
      <c r="E52" t="s">
        <v>2069</v>
      </c>
      <c r="F52">
        <v>109.306032929503</v>
      </c>
      <c r="G52">
        <v>0.20680399999999999</v>
      </c>
      <c r="H52">
        <v>42.663212518714701</v>
      </c>
      <c r="I52">
        <v>7.1625887674987103</v>
      </c>
      <c r="J52">
        <v>0</v>
      </c>
      <c r="K52">
        <v>7.6241819776226496</v>
      </c>
      <c r="L52">
        <v>7.6241819776226496</v>
      </c>
      <c r="M52">
        <v>0</v>
      </c>
      <c r="N52">
        <v>0.71097854264704696</v>
      </c>
      <c r="O52">
        <v>17.923208665342301</v>
      </c>
      <c r="P52">
        <v>3.3530667700510399</v>
      </c>
      <c r="Q52">
        <v>0</v>
      </c>
      <c r="R52">
        <v>188.978904384315</v>
      </c>
      <c r="S52">
        <v>0.36052075558281299</v>
      </c>
      <c r="T52">
        <v>0</v>
      </c>
      <c r="U52">
        <v>33.479948404265201</v>
      </c>
      <c r="V52">
        <v>103.83034724700001</v>
      </c>
      <c r="W52">
        <v>179.59939664494999</v>
      </c>
      <c r="X52">
        <v>0.53888499999999995</v>
      </c>
      <c r="Y52">
        <v>0.59183699999999995</v>
      </c>
      <c r="Z52">
        <v>0.54355200000000004</v>
      </c>
      <c r="AA52">
        <v>0.57792500000000002</v>
      </c>
      <c r="AB52">
        <v>0.90106799999999998</v>
      </c>
      <c r="AC52">
        <v>0.95984700000000001</v>
      </c>
      <c r="AD52">
        <v>0.99399099999999996</v>
      </c>
      <c r="AE52">
        <v>0.74994095000000005</v>
      </c>
      <c r="AF52">
        <v>1.56476434</v>
      </c>
      <c r="AG52">
        <v>0.44977433999999999</v>
      </c>
      <c r="AH52">
        <v>2585.9890033158499</v>
      </c>
      <c r="AI52">
        <v>2457.6397362400398</v>
      </c>
      <c r="AJ52">
        <v>73078</v>
      </c>
      <c r="AK52">
        <v>0</v>
      </c>
      <c r="AL52">
        <v>0.37928800000000001</v>
      </c>
      <c r="AM52">
        <v>0</v>
      </c>
      <c r="AN52">
        <v>3.2199999999999999E-2</v>
      </c>
      <c r="AO52">
        <v>37.831923030520599</v>
      </c>
      <c r="AP52">
        <v>6.7892247363954299</v>
      </c>
      <c r="AQ52">
        <v>0</v>
      </c>
      <c r="AR52">
        <v>6.1801118549048502</v>
      </c>
      <c r="AS52">
        <v>1.4440701227178001</v>
      </c>
      <c r="AT52">
        <v>3.2955856254215998</v>
      </c>
      <c r="AU52">
        <v>15.168456091426</v>
      </c>
      <c r="AV52">
        <v>3.3530667700510399</v>
      </c>
      <c r="AW52">
        <v>4.2158804519338897</v>
      </c>
      <c r="AX52">
        <v>0</v>
      </c>
      <c r="AY52">
        <v>0</v>
      </c>
      <c r="AZ52">
        <v>0</v>
      </c>
      <c r="BA52">
        <v>0</v>
      </c>
      <c r="BB52">
        <v>73078</v>
      </c>
      <c r="BC52">
        <v>93.274189172867906</v>
      </c>
      <c r="BD52">
        <v>98.309072069999999</v>
      </c>
      <c r="BE52">
        <v>0.14794263588067</v>
      </c>
      <c r="BF52">
        <v>36.434220655619399</v>
      </c>
      <c r="BG52">
        <v>5.4640597681520697</v>
      </c>
      <c r="BH52">
        <v>0</v>
      </c>
      <c r="BI52">
        <v>6.1801118549048502</v>
      </c>
      <c r="BJ52">
        <v>0.86644207363068004</v>
      </c>
      <c r="BK52">
        <v>11.4498822090939</v>
      </c>
      <c r="BL52">
        <v>1.7946890712082699</v>
      </c>
      <c r="BM52">
        <v>2.2505431834128502</v>
      </c>
      <c r="BN52">
        <v>0</v>
      </c>
      <c r="BO52">
        <v>0.21845060999999999</v>
      </c>
      <c r="BP52">
        <v>72300</v>
      </c>
      <c r="BQ52">
        <v>56.95129026</v>
      </c>
      <c r="BR52">
        <v>49.160594671614</v>
      </c>
      <c r="BS52">
        <v>43.321237250256203</v>
      </c>
      <c r="BT52">
        <v>40.074314867967097</v>
      </c>
      <c r="BU52">
        <v>36.691356467636801</v>
      </c>
      <c r="BV52">
        <v>37.289178976274499</v>
      </c>
      <c r="BW52">
        <v>34.562494095847299</v>
      </c>
      <c r="BX52">
        <v>0.43374837464583299</v>
      </c>
      <c r="BY52">
        <v>0.43374837465133897</v>
      </c>
      <c r="BZ52">
        <v>0.45970007597895401</v>
      </c>
      <c r="CA52">
        <v>0.72238583368121301</v>
      </c>
      <c r="CB52">
        <v>1.05074303080902</v>
      </c>
      <c r="CC52">
        <v>1.3134287885112701</v>
      </c>
      <c r="CD52">
        <v>1.61106993894872</v>
      </c>
      <c r="CE52">
        <v>66.458137399999998</v>
      </c>
      <c r="CF52">
        <v>71.090050247999997</v>
      </c>
      <c r="CG52">
        <v>76.373552305999993</v>
      </c>
      <c r="CH52">
        <v>82.288404659999998</v>
      </c>
      <c r="CI52">
        <v>85.56838836</v>
      </c>
      <c r="CJ52">
        <v>89.543102235000006</v>
      </c>
      <c r="CK52">
        <v>0</v>
      </c>
      <c r="CL52">
        <v>0</v>
      </c>
      <c r="CM52">
        <v>3.3114806263033798</v>
      </c>
      <c r="CN52">
        <v>4.3644291911813298</v>
      </c>
      <c r="CO52">
        <v>5.23199486386891</v>
      </c>
      <c r="CP52">
        <v>5.9984098638689103</v>
      </c>
      <c r="CQ52">
        <v>5.9984098638689103</v>
      </c>
      <c r="CR52">
        <v>0</v>
      </c>
      <c r="CS52">
        <v>0</v>
      </c>
      <c r="CT52">
        <v>0.76983999999999997</v>
      </c>
      <c r="CU52">
        <v>0.47900955000000001</v>
      </c>
      <c r="CV52">
        <v>0</v>
      </c>
      <c r="CW52">
        <v>0</v>
      </c>
      <c r="CX52">
        <v>0</v>
      </c>
      <c r="CY52">
        <v>3.0560879833333301</v>
      </c>
      <c r="CZ52">
        <v>3.9202867655555602</v>
      </c>
      <c r="DA52">
        <v>2.95530379166222</v>
      </c>
      <c r="DB52">
        <v>1.71458094475031</v>
      </c>
      <c r="DC52">
        <v>1.52933504519282</v>
      </c>
      <c r="DD52">
        <v>0.66583626297059895</v>
      </c>
      <c r="DE52">
        <v>0.50071224464171005</v>
      </c>
      <c r="DF52">
        <v>9.6459537719455896E-2</v>
      </c>
      <c r="DG52">
        <v>6.8985955594069295E-2</v>
      </c>
      <c r="DH52">
        <v>7.3167641037114997E-2</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0.76641499999999996</v>
      </c>
      <c r="EE52">
        <v>0.76641499999999996</v>
      </c>
      <c r="EF52">
        <v>0</v>
      </c>
      <c r="EG52">
        <v>0</v>
      </c>
      <c r="EH52">
        <v>0</v>
      </c>
      <c r="EI52">
        <v>0</v>
      </c>
      <c r="EJ52">
        <v>0</v>
      </c>
      <c r="EK52">
        <v>0</v>
      </c>
      <c r="EL52">
        <v>1.309293</v>
      </c>
      <c r="EM52">
        <v>0</v>
      </c>
      <c r="EN52">
        <v>0</v>
      </c>
      <c r="EO52">
        <v>0</v>
      </c>
      <c r="EP52">
        <v>0</v>
      </c>
      <c r="EQ52">
        <v>0</v>
      </c>
      <c r="ER52">
        <v>0</v>
      </c>
      <c r="ES52">
        <v>0</v>
      </c>
      <c r="ET52">
        <v>4.3245880000000003</v>
      </c>
      <c r="EU52">
        <v>5.1245382433659099</v>
      </c>
      <c r="EV52">
        <v>0</v>
      </c>
      <c r="EW52">
        <v>0.184306641181435</v>
      </c>
      <c r="EX52">
        <v>0</v>
      </c>
      <c r="EY52">
        <v>0</v>
      </c>
      <c r="EZ52">
        <v>0</v>
      </c>
      <c r="FA52">
        <v>0</v>
      </c>
      <c r="FB52">
        <v>0</v>
      </c>
      <c r="FC52">
        <v>0</v>
      </c>
      <c r="FD52">
        <v>0.19792623301464199</v>
      </c>
      <c r="FE52">
        <v>0</v>
      </c>
      <c r="FF52">
        <v>0.19792623301464199</v>
      </c>
      <c r="FG52">
        <v>34.677583068099203</v>
      </c>
      <c r="FH52">
        <v>0.53413949915117498</v>
      </c>
      <c r="FI52">
        <v>0</v>
      </c>
      <c r="FJ52">
        <v>6.1801118549048502</v>
      </c>
      <c r="FK52">
        <v>3.16017564947634</v>
      </c>
      <c r="FL52">
        <v>1.7767025469732001</v>
      </c>
      <c r="FM52">
        <v>0.199917250264912</v>
      </c>
      <c r="FN52">
        <v>7.1012250812307398</v>
      </c>
      <c r="FO52">
        <v>2.1315566691653598</v>
      </c>
      <c r="FP52">
        <v>0.51733030166501803</v>
      </c>
      <c r="FQ52">
        <v>93.274189172867906</v>
      </c>
      <c r="FR52">
        <v>89.553417272000004</v>
      </c>
      <c r="FS52">
        <v>7.2006747324052406E-2</v>
      </c>
      <c r="FT52">
        <v>0.10713429611843001</v>
      </c>
      <c r="FU52">
        <v>0</v>
      </c>
      <c r="FV52">
        <v>0</v>
      </c>
      <c r="FW52">
        <v>0</v>
      </c>
      <c r="FX52">
        <v>0</v>
      </c>
      <c r="FY52">
        <v>0</v>
      </c>
      <c r="FZ52">
        <v>0</v>
      </c>
      <c r="GA52">
        <v>0</v>
      </c>
      <c r="GB52">
        <v>0</v>
      </c>
      <c r="GC52">
        <v>0</v>
      </c>
      <c r="GD52">
        <v>0</v>
      </c>
      <c r="GE52">
        <v>0</v>
      </c>
      <c r="GF52">
        <v>0</v>
      </c>
      <c r="GG52">
        <v>0</v>
      </c>
      <c r="GH52">
        <v>0</v>
      </c>
      <c r="GI52">
        <v>0</v>
      </c>
      <c r="GJ52">
        <v>0</v>
      </c>
      <c r="GK52">
        <v>0</v>
      </c>
      <c r="GL52">
        <v>0</v>
      </c>
      <c r="GM52">
        <v>0</v>
      </c>
      <c r="GN52">
        <v>2048.9859908654898</v>
      </c>
      <c r="GO52">
        <v>2.2583527677935999E-3</v>
      </c>
      <c r="GP52">
        <v>0.36744960999999998</v>
      </c>
      <c r="GQ52">
        <v>8.8106609706090105E-2</v>
      </c>
      <c r="GR52">
        <v>9.0063872953172905E-2</v>
      </c>
      <c r="GS52">
        <v>2.4573285736842602E-3</v>
      </c>
      <c r="GT52">
        <v>0</v>
      </c>
      <c r="GU52">
        <v>0</v>
      </c>
      <c r="GV52">
        <v>0</v>
      </c>
      <c r="GW52">
        <v>0</v>
      </c>
      <c r="GX52">
        <v>0</v>
      </c>
      <c r="GY52">
        <v>0</v>
      </c>
      <c r="GZ52">
        <v>0</v>
      </c>
      <c r="HA52">
        <v>0</v>
      </c>
      <c r="HB52">
        <v>0</v>
      </c>
      <c r="HC52">
        <v>0</v>
      </c>
      <c r="HD52">
        <v>0.29204000000000002</v>
      </c>
      <c r="HE52">
        <v>0.292848</v>
      </c>
      <c r="HF52">
        <v>0.29870600000000003</v>
      </c>
      <c r="HG52">
        <v>0.304342</v>
      </c>
      <c r="HH52">
        <v>164.76043386190199</v>
      </c>
      <c r="HI52">
        <v>148.81702647957499</v>
      </c>
      <c r="HJ52">
        <v>138.82097929985301</v>
      </c>
      <c r="HK52">
        <v>140.094391126625</v>
      </c>
      <c r="HL52">
        <v>133.04859376750801</v>
      </c>
      <c r="HM52">
        <v>130.98746504758</v>
      </c>
      <c r="HN52">
        <v>127.807833691238</v>
      </c>
      <c r="HO52">
        <v>125.265503015414</v>
      </c>
      <c r="HP52">
        <v>127.53460855569899</v>
      </c>
      <c r="HQ52">
        <v>5.2224606065397E-2</v>
      </c>
      <c r="HR52">
        <v>-1.7792076723189901E-2</v>
      </c>
    </row>
    <row r="53" spans="1:226" x14ac:dyDescent="0.35">
      <c r="A53" t="s">
        <v>1229</v>
      </c>
      <c r="B53" t="s">
        <v>600</v>
      </c>
      <c r="C53" t="s">
        <v>601</v>
      </c>
      <c r="D53" t="s">
        <v>2031</v>
      </c>
      <c r="E53" t="s">
        <v>2065</v>
      </c>
      <c r="F53">
        <v>2.0477618349514701</v>
      </c>
      <c r="G53">
        <v>3.2798000000000001E-2</v>
      </c>
      <c r="H53">
        <v>4.1456419076537401</v>
      </c>
      <c r="I53">
        <v>0.392222093460874</v>
      </c>
      <c r="J53">
        <v>0</v>
      </c>
      <c r="K53">
        <v>0.100530781797895</v>
      </c>
      <c r="L53">
        <v>0.100530781797895</v>
      </c>
      <c r="M53">
        <v>0</v>
      </c>
      <c r="N53">
        <v>7.3996961931158296E-3</v>
      </c>
      <c r="O53">
        <v>0.268480249546453</v>
      </c>
      <c r="P53">
        <v>5.5391543019862703E-2</v>
      </c>
      <c r="Q53">
        <v>0</v>
      </c>
      <c r="R53">
        <v>7.1060072004560597</v>
      </c>
      <c r="S53">
        <v>1.80790025757148E-4</v>
      </c>
      <c r="T53">
        <v>0</v>
      </c>
      <c r="U53">
        <v>1.64842638966856</v>
      </c>
      <c r="V53">
        <v>1.9690654000000001</v>
      </c>
      <c r="W53">
        <v>6.8937198501407897</v>
      </c>
      <c r="X53">
        <v>1.3677E-2</v>
      </c>
      <c r="Y53">
        <v>1.4597000000000001E-2</v>
      </c>
      <c r="Z53">
        <v>1.4109999999999999E-2</v>
      </c>
      <c r="AA53">
        <v>1.3675E-2</v>
      </c>
      <c r="AB53">
        <v>3.0314000000000001E-2</v>
      </c>
      <c r="AC53">
        <v>3.0158999999999998E-2</v>
      </c>
      <c r="AD53">
        <v>3.1474000000000002E-2</v>
      </c>
      <c r="AE53">
        <v>3.3552100000000001E-2</v>
      </c>
      <c r="AF53">
        <v>5.3560450000000003E-2</v>
      </c>
      <c r="AG53">
        <v>1.587945E-2</v>
      </c>
      <c r="AH53">
        <v>6042.5231296395004</v>
      </c>
      <c r="AI53">
        <v>5862.0066752897901</v>
      </c>
      <c r="AJ53">
        <v>1176</v>
      </c>
      <c r="AK53">
        <v>0</v>
      </c>
      <c r="AL53">
        <v>6.3E-2</v>
      </c>
      <c r="AM53">
        <v>0</v>
      </c>
      <c r="AN53">
        <v>1.0499999999999999E-3</v>
      </c>
      <c r="AO53">
        <v>3.9334426711878301</v>
      </c>
      <c r="AP53">
        <v>0.36739869470275399</v>
      </c>
      <c r="AQ53">
        <v>0</v>
      </c>
      <c r="AR53">
        <v>8.1489591695941693E-2</v>
      </c>
      <c r="AS53">
        <v>1.9041190101953799E-2</v>
      </c>
      <c r="AT53">
        <v>5.44419737109509E-2</v>
      </c>
      <c r="AU53">
        <v>0.227318089036468</v>
      </c>
      <c r="AV53">
        <v>5.5391543019862703E-2</v>
      </c>
      <c r="AW53">
        <v>0.160643220395979</v>
      </c>
      <c r="AX53">
        <v>0</v>
      </c>
      <c r="AY53">
        <v>1.6574999999999999E-2</v>
      </c>
      <c r="AZ53">
        <v>0</v>
      </c>
      <c r="BA53">
        <v>0</v>
      </c>
      <c r="BB53">
        <v>1176</v>
      </c>
      <c r="BC53">
        <v>1.7849110017899401</v>
      </c>
      <c r="BD53">
        <v>1.8602523179999999</v>
      </c>
      <c r="BE53">
        <v>0</v>
      </c>
      <c r="BF53">
        <v>3.7448417038350499</v>
      </c>
      <c r="BG53">
        <v>0.27420094400407902</v>
      </c>
      <c r="BH53">
        <v>0</v>
      </c>
      <c r="BI53">
        <v>8.1489591695941693E-2</v>
      </c>
      <c r="BJ53">
        <v>1.1424714061172301E-2</v>
      </c>
      <c r="BK53">
        <v>0.169400810458183</v>
      </c>
      <c r="BL53">
        <v>2.9647663978250301E-2</v>
      </c>
      <c r="BM53">
        <v>6.16535985380827E-2</v>
      </c>
      <c r="BN53">
        <v>0</v>
      </c>
      <c r="BO53">
        <v>1.5516499999999999E-3</v>
      </c>
      <c r="BP53">
        <v>1145</v>
      </c>
      <c r="BQ53">
        <v>3.2846467399999999</v>
      </c>
      <c r="BR53">
        <v>3.2850000000000001</v>
      </c>
      <c r="BS53">
        <v>3.2860431078714898</v>
      </c>
      <c r="BT53">
        <v>3.2988924227566301</v>
      </c>
      <c r="BU53">
        <v>3.30045055520069</v>
      </c>
      <c r="BV53">
        <v>3.4213097537172001</v>
      </c>
      <c r="BW53">
        <v>3.4316488597079799</v>
      </c>
      <c r="BX53">
        <v>2.0177259374999999E-2</v>
      </c>
      <c r="BY53">
        <v>2.01772593167583E-2</v>
      </c>
      <c r="BZ53">
        <v>2.1384489678876101E-2</v>
      </c>
      <c r="CA53">
        <v>3.3880268795543997E-2</v>
      </c>
      <c r="CB53">
        <v>4.9752457033016298E-2</v>
      </c>
      <c r="CC53">
        <v>6.2190571291270397E-2</v>
      </c>
      <c r="CD53">
        <v>8.0847742678651704E-2</v>
      </c>
      <c r="CE53">
        <v>1.41594617</v>
      </c>
      <c r="CF53">
        <v>1.469342352</v>
      </c>
      <c r="CG53">
        <v>1.5466078000000001</v>
      </c>
      <c r="CH53">
        <v>1.6433454940000001</v>
      </c>
      <c r="CI53">
        <v>1.6818880199999999</v>
      </c>
      <c r="CJ53">
        <v>1.716718527</v>
      </c>
      <c r="CK53">
        <v>0</v>
      </c>
      <c r="CL53">
        <v>0</v>
      </c>
      <c r="CM53">
        <v>4.33980259209591E-2</v>
      </c>
      <c r="CN53">
        <v>5.6072355326352498E-2</v>
      </c>
      <c r="CO53">
        <v>6.6431855755539601E-2</v>
      </c>
      <c r="CP53">
        <v>7.9093855755539594E-2</v>
      </c>
      <c r="CQ53">
        <v>7.9093855755539594E-2</v>
      </c>
      <c r="CR53">
        <v>0</v>
      </c>
      <c r="CS53">
        <v>0</v>
      </c>
      <c r="CT53">
        <v>1.2716999999999999E-2</v>
      </c>
      <c r="CU53">
        <v>7.9133999999821195E-3</v>
      </c>
      <c r="CV53">
        <v>0</v>
      </c>
      <c r="CW53">
        <v>0</v>
      </c>
      <c r="CX53">
        <v>0</v>
      </c>
      <c r="CY53">
        <v>5.7394652222222203E-2</v>
      </c>
      <c r="CZ53">
        <v>5.7394652222222203E-2</v>
      </c>
      <c r="DA53">
        <v>3.5174181111111098E-2</v>
      </c>
      <c r="DB53">
        <v>1.0160315555555599E-2</v>
      </c>
      <c r="DC53" s="83">
        <v>6.9999999999999999E-4</v>
      </c>
      <c r="DD53" s="83">
        <v>6.9999999999999999E-4</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1.2662E-2</v>
      </c>
      <c r="EE53">
        <v>1.2662E-2</v>
      </c>
      <c r="EF53">
        <v>0</v>
      </c>
      <c r="EG53">
        <v>0</v>
      </c>
      <c r="EH53">
        <v>0</v>
      </c>
      <c r="EI53">
        <v>0</v>
      </c>
      <c r="EJ53">
        <v>0</v>
      </c>
      <c r="EK53">
        <v>0</v>
      </c>
      <c r="EL53">
        <v>2.163E-2</v>
      </c>
      <c r="EM53">
        <v>0</v>
      </c>
      <c r="EN53">
        <v>0</v>
      </c>
      <c r="EO53">
        <v>0</v>
      </c>
      <c r="EP53">
        <v>0</v>
      </c>
      <c r="EQ53">
        <v>0</v>
      </c>
      <c r="ER53">
        <v>0</v>
      </c>
      <c r="ES53">
        <v>0</v>
      </c>
      <c r="ET53">
        <v>6.7100000000000007E-2</v>
      </c>
      <c r="EU53">
        <v>7.3101049914287397E-2</v>
      </c>
      <c r="EV53">
        <v>0.68016307783519403</v>
      </c>
      <c r="EW53">
        <v>0</v>
      </c>
      <c r="EX53">
        <v>0</v>
      </c>
      <c r="EY53">
        <v>0</v>
      </c>
      <c r="EZ53">
        <v>0</v>
      </c>
      <c r="FA53">
        <v>0</v>
      </c>
      <c r="FB53">
        <v>0</v>
      </c>
      <c r="FC53">
        <v>0</v>
      </c>
      <c r="FD53">
        <v>0</v>
      </c>
      <c r="FE53">
        <v>0</v>
      </c>
      <c r="FF53">
        <v>0</v>
      </c>
      <c r="FG53">
        <v>3.4887563699309099</v>
      </c>
      <c r="FH53">
        <v>0</v>
      </c>
      <c r="FI53">
        <v>0</v>
      </c>
      <c r="FJ53">
        <v>8.1489591695941693E-2</v>
      </c>
      <c r="FK53">
        <v>0.15858595679274001</v>
      </c>
      <c r="FL53">
        <v>2.9350532605906799E-2</v>
      </c>
      <c r="FM53">
        <v>1.2763417231007801E-3</v>
      </c>
      <c r="FN53">
        <v>0.10373039146299</v>
      </c>
      <c r="FO53">
        <v>0.105088845299401</v>
      </c>
      <c r="FP53">
        <v>8.5461237802074101E-3</v>
      </c>
      <c r="FQ53">
        <v>1.7849110017899401</v>
      </c>
      <c r="FR53">
        <v>1.7381094479999999</v>
      </c>
      <c r="FS53">
        <v>6.00998544436415E-2</v>
      </c>
      <c r="FT53">
        <v>8.9540463878455198E-2</v>
      </c>
      <c r="FU53">
        <v>0</v>
      </c>
      <c r="FV53">
        <v>0</v>
      </c>
      <c r="FW53">
        <v>0</v>
      </c>
      <c r="FX53">
        <v>0</v>
      </c>
      <c r="FY53">
        <v>0</v>
      </c>
      <c r="FZ53">
        <v>0</v>
      </c>
      <c r="GA53">
        <v>0</v>
      </c>
      <c r="GB53">
        <v>0</v>
      </c>
      <c r="GC53">
        <v>0</v>
      </c>
      <c r="GD53">
        <v>0</v>
      </c>
      <c r="GE53">
        <v>0</v>
      </c>
      <c r="GF53">
        <v>0</v>
      </c>
      <c r="GG53">
        <v>0</v>
      </c>
      <c r="GH53">
        <v>0</v>
      </c>
      <c r="GI53">
        <v>0</v>
      </c>
      <c r="GJ53">
        <v>0</v>
      </c>
      <c r="GK53">
        <v>0</v>
      </c>
      <c r="GL53">
        <v>0</v>
      </c>
      <c r="GM53">
        <v>0</v>
      </c>
      <c r="GN53">
        <v>5006.6898958533802</v>
      </c>
      <c r="GO53">
        <v>5.4463469544489803E-3</v>
      </c>
      <c r="GP53">
        <v>1.5516499999999999E-3</v>
      </c>
      <c r="GQ53">
        <v>7.9557308326727097E-2</v>
      </c>
      <c r="GR53">
        <v>8.5715485189711296E-2</v>
      </c>
      <c r="GS53">
        <v>5.8796436583584003E-3</v>
      </c>
      <c r="GT53">
        <v>0</v>
      </c>
      <c r="GU53">
        <v>0</v>
      </c>
      <c r="GV53">
        <v>0</v>
      </c>
      <c r="GW53">
        <v>0</v>
      </c>
      <c r="GX53">
        <v>0</v>
      </c>
      <c r="GY53">
        <v>0</v>
      </c>
      <c r="GZ53">
        <v>0</v>
      </c>
      <c r="HA53">
        <v>0</v>
      </c>
      <c r="HB53">
        <v>0</v>
      </c>
      <c r="HC53">
        <v>0</v>
      </c>
      <c r="HD53">
        <v>6.3E-2</v>
      </c>
      <c r="HE53">
        <v>6.3E-2</v>
      </c>
      <c r="HF53">
        <v>6.3E-2</v>
      </c>
      <c r="HG53">
        <v>6.3E-2</v>
      </c>
      <c r="HH53">
        <v>6.3494717945707704</v>
      </c>
      <c r="HI53">
        <v>5.8276603807521301</v>
      </c>
      <c r="HJ53">
        <v>5.4972749560564598</v>
      </c>
      <c r="HK53">
        <v>5.3772717077640104</v>
      </c>
      <c r="HL53">
        <v>5.1638288879892498</v>
      </c>
      <c r="HM53">
        <v>5.0766012564340599</v>
      </c>
      <c r="HN53">
        <v>4.95943460458244</v>
      </c>
      <c r="HO53">
        <v>4.8465112635389804</v>
      </c>
      <c r="HP53">
        <v>4.7918418215972203</v>
      </c>
      <c r="HQ53">
        <v>3.0794310608797299E-2</v>
      </c>
      <c r="HR53">
        <v>1.14088577998048E-2</v>
      </c>
    </row>
    <row r="54" spans="1:226" x14ac:dyDescent="0.35">
      <c r="A54" t="s">
        <v>1230</v>
      </c>
      <c r="B54" t="s">
        <v>602</v>
      </c>
      <c r="C54" t="s">
        <v>603</v>
      </c>
      <c r="D54" t="s">
        <v>2029</v>
      </c>
      <c r="E54" t="s">
        <v>2063</v>
      </c>
      <c r="F54">
        <v>124.26272216589</v>
      </c>
      <c r="G54">
        <v>0.99111899999999997</v>
      </c>
      <c r="H54">
        <v>125.30284898427399</v>
      </c>
      <c r="I54">
        <v>17.672295678030199</v>
      </c>
      <c r="J54">
        <v>0</v>
      </c>
      <c r="K54">
        <v>17.8892407121293</v>
      </c>
      <c r="L54">
        <v>17.8892407121293</v>
      </c>
      <c r="M54">
        <v>0</v>
      </c>
      <c r="N54">
        <v>2.2544094456623802</v>
      </c>
      <c r="O54">
        <v>36.509608829941399</v>
      </c>
      <c r="P54">
        <v>5.6257641615367397</v>
      </c>
      <c r="Q54">
        <v>0</v>
      </c>
      <c r="R54">
        <v>331.53121405920803</v>
      </c>
      <c r="S54">
        <v>1.6515450749290801</v>
      </c>
      <c r="T54">
        <v>0</v>
      </c>
      <c r="U54">
        <v>94.318737669116999</v>
      </c>
      <c r="V54">
        <v>118.220691827</v>
      </c>
      <c r="W54">
        <v>314.49349836203498</v>
      </c>
      <c r="X54">
        <v>1.564227</v>
      </c>
      <c r="Y54">
        <v>1.93089</v>
      </c>
      <c r="Z54">
        <v>1.877251</v>
      </c>
      <c r="AA54">
        <v>1.821223</v>
      </c>
      <c r="AB54">
        <v>1.7615989999999999</v>
      </c>
      <c r="AC54">
        <v>1.7635829999999999</v>
      </c>
      <c r="AD54">
        <v>1.804476</v>
      </c>
      <c r="AE54">
        <v>1.85309813</v>
      </c>
      <c r="AF54">
        <v>2.01946293</v>
      </c>
      <c r="AG54">
        <v>6.5020930000000005E-2</v>
      </c>
      <c r="AH54">
        <v>2949.3822809896901</v>
      </c>
      <c r="AI54">
        <v>2797.8106199972899</v>
      </c>
      <c r="AJ54">
        <v>112407</v>
      </c>
      <c r="AK54">
        <v>1.58135245247722</v>
      </c>
      <c r="AL54">
        <v>4.4717E-2</v>
      </c>
      <c r="AM54">
        <v>0</v>
      </c>
      <c r="AN54">
        <v>0.69746648425777702</v>
      </c>
      <c r="AO54">
        <v>123.501400171226</v>
      </c>
      <c r="AP54">
        <v>17.028398900522902</v>
      </c>
      <c r="AQ54">
        <v>0</v>
      </c>
      <c r="AR54">
        <v>14.500901070405799</v>
      </c>
      <c r="AS54">
        <v>3.3883396417235199</v>
      </c>
      <c r="AT54">
        <v>5.52932249019611</v>
      </c>
      <c r="AU54">
        <v>30.826162181056599</v>
      </c>
      <c r="AV54">
        <v>5.6257641615367397</v>
      </c>
      <c r="AW54">
        <v>0.59523099430649995</v>
      </c>
      <c r="AX54">
        <v>0</v>
      </c>
      <c r="AY54">
        <v>0</v>
      </c>
      <c r="AZ54">
        <v>0</v>
      </c>
      <c r="BA54">
        <v>0</v>
      </c>
      <c r="BB54">
        <v>112407</v>
      </c>
      <c r="BC54">
        <v>105.425118931</v>
      </c>
      <c r="BD54">
        <v>113.040014744</v>
      </c>
      <c r="BE54">
        <v>8.1900000000000001E-2</v>
      </c>
      <c r="BF54">
        <v>116.96716101376001</v>
      </c>
      <c r="BG54">
        <v>15.0656427245094</v>
      </c>
      <c r="BH54">
        <v>0</v>
      </c>
      <c r="BI54">
        <v>14.500901070405799</v>
      </c>
      <c r="BJ54">
        <v>2.0330037850341101</v>
      </c>
      <c r="BK54">
        <v>23.690380852853501</v>
      </c>
      <c r="BL54">
        <v>3.0111232940796602</v>
      </c>
      <c r="BM54">
        <v>3.44802901706906</v>
      </c>
      <c r="BN54">
        <v>0</v>
      </c>
      <c r="BO54">
        <v>0.60511219999999999</v>
      </c>
      <c r="BP54">
        <v>111281</v>
      </c>
      <c r="BQ54">
        <v>145.22550471</v>
      </c>
      <c r="BR54">
        <v>130.94086915789899</v>
      </c>
      <c r="BS54">
        <v>120.434282520466</v>
      </c>
      <c r="BT54">
        <v>114.563875523814</v>
      </c>
      <c r="BU54">
        <v>107.95351920325101</v>
      </c>
      <c r="BV54">
        <v>109.71243601307999</v>
      </c>
      <c r="BW54">
        <v>109.84355306825699</v>
      </c>
      <c r="BX54">
        <v>1.1284299231041699</v>
      </c>
      <c r="BY54">
        <v>1.1284299231188899</v>
      </c>
      <c r="BZ54">
        <v>1.1959452800524299</v>
      </c>
      <c r="CA54">
        <v>1.87934258293953</v>
      </c>
      <c r="CB54">
        <v>2.73358921154838</v>
      </c>
      <c r="CC54">
        <v>3.4169865144354699</v>
      </c>
      <c r="CD54">
        <v>4.4420824687661096</v>
      </c>
      <c r="CE54">
        <v>70.633799111000002</v>
      </c>
      <c r="CF54">
        <v>76.857692940000007</v>
      </c>
      <c r="CG54">
        <v>82.696007069999993</v>
      </c>
      <c r="CH54">
        <v>88.746731675999996</v>
      </c>
      <c r="CI54">
        <v>92.976630588000006</v>
      </c>
      <c r="CJ54">
        <v>98.768228047999997</v>
      </c>
      <c r="CK54">
        <v>0</v>
      </c>
      <c r="CL54">
        <v>0</v>
      </c>
      <c r="CM54">
        <v>7.3392190726398496</v>
      </c>
      <c r="CN54">
        <v>10.1578991016797</v>
      </c>
      <c r="CO54">
        <v>12.7900749648272</v>
      </c>
      <c r="CP54">
        <v>14.075963964827199</v>
      </c>
      <c r="CQ54">
        <v>14.075963964827199</v>
      </c>
      <c r="CR54">
        <v>0</v>
      </c>
      <c r="CS54">
        <v>0</v>
      </c>
      <c r="CT54">
        <v>1.2916350000000001</v>
      </c>
      <c r="CU54">
        <v>0.80368065</v>
      </c>
      <c r="CV54">
        <v>0</v>
      </c>
      <c r="CW54">
        <v>0</v>
      </c>
      <c r="CX54">
        <v>0</v>
      </c>
      <c r="CY54">
        <v>13.781344536666699</v>
      </c>
      <c r="CZ54">
        <v>15.2510000744444</v>
      </c>
      <c r="DA54">
        <v>11.9730623329156</v>
      </c>
      <c r="DB54">
        <v>6.1760989724961197</v>
      </c>
      <c r="DC54">
        <v>5.0507337620797497</v>
      </c>
      <c r="DD54">
        <v>5.2692341669566698</v>
      </c>
      <c r="DE54">
        <v>2.4475079805330799</v>
      </c>
      <c r="DF54">
        <v>0.249585803309159</v>
      </c>
      <c r="DG54">
        <v>0.17849883537771599</v>
      </c>
      <c r="DH54">
        <v>0.18931880554514799</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1.2858890000000001</v>
      </c>
      <c r="EE54">
        <v>1.2858890000000001</v>
      </c>
      <c r="EF54">
        <v>0</v>
      </c>
      <c r="EG54">
        <v>0</v>
      </c>
      <c r="EH54">
        <v>0</v>
      </c>
      <c r="EI54">
        <v>0</v>
      </c>
      <c r="EJ54">
        <v>0</v>
      </c>
      <c r="EK54">
        <v>0</v>
      </c>
      <c r="EL54">
        <v>2.1967270000000001</v>
      </c>
      <c r="EM54">
        <v>0</v>
      </c>
      <c r="EN54">
        <v>0</v>
      </c>
      <c r="EO54">
        <v>0</v>
      </c>
      <c r="EP54">
        <v>0</v>
      </c>
      <c r="EQ54">
        <v>0</v>
      </c>
      <c r="ER54">
        <v>0</v>
      </c>
      <c r="ES54">
        <v>0</v>
      </c>
      <c r="ET54">
        <v>8.1816209999999998</v>
      </c>
      <c r="EU54">
        <v>10.7776783390027</v>
      </c>
      <c r="EV54">
        <v>17.163955682573999</v>
      </c>
      <c r="EW54">
        <v>0.92201465726588006</v>
      </c>
      <c r="EX54">
        <v>0</v>
      </c>
      <c r="EY54">
        <v>0</v>
      </c>
      <c r="EZ54">
        <v>0</v>
      </c>
      <c r="FA54">
        <v>0</v>
      </c>
      <c r="FB54">
        <v>0</v>
      </c>
      <c r="FC54">
        <v>0</v>
      </c>
      <c r="FD54">
        <v>0.99014819393987497</v>
      </c>
      <c r="FE54">
        <v>0</v>
      </c>
      <c r="FF54">
        <v>0.99014819393987497</v>
      </c>
      <c r="FG54">
        <v>110.600888655517</v>
      </c>
      <c r="FH54">
        <v>0.86126616084989704</v>
      </c>
      <c r="FI54">
        <v>0</v>
      </c>
      <c r="FJ54">
        <v>14.500901070405799</v>
      </c>
      <c r="FK54">
        <v>8.7133156118104402</v>
      </c>
      <c r="FL54">
        <v>2.9809455641471501</v>
      </c>
      <c r="FM54">
        <v>0.79984773076545301</v>
      </c>
      <c r="FN54">
        <v>14.558002560611699</v>
      </c>
      <c r="FO54">
        <v>5.8771814874487402</v>
      </c>
      <c r="FP54">
        <v>0.867975042065669</v>
      </c>
      <c r="FQ54">
        <v>105.425118931</v>
      </c>
      <c r="FR54">
        <v>99.248510311999993</v>
      </c>
      <c r="FS54">
        <v>8.4917500385542702E-2</v>
      </c>
      <c r="FT54">
        <v>0.112043857591276</v>
      </c>
      <c r="FU54">
        <v>0</v>
      </c>
      <c r="FV54">
        <v>0</v>
      </c>
      <c r="FW54">
        <v>0</v>
      </c>
      <c r="FX54">
        <v>0</v>
      </c>
      <c r="FY54">
        <v>0</v>
      </c>
      <c r="FZ54">
        <v>0</v>
      </c>
      <c r="GA54">
        <v>0</v>
      </c>
      <c r="GB54">
        <v>0</v>
      </c>
      <c r="GC54">
        <v>0</v>
      </c>
      <c r="GD54">
        <v>0</v>
      </c>
      <c r="GE54">
        <v>0</v>
      </c>
      <c r="GF54">
        <v>0</v>
      </c>
      <c r="GG54">
        <v>0</v>
      </c>
      <c r="GH54">
        <v>0</v>
      </c>
      <c r="GI54">
        <v>0</v>
      </c>
      <c r="GJ54">
        <v>0</v>
      </c>
      <c r="GK54">
        <v>0</v>
      </c>
      <c r="GL54">
        <v>0</v>
      </c>
      <c r="GM54">
        <v>0</v>
      </c>
      <c r="GN54">
        <v>2374.00864400615</v>
      </c>
      <c r="GO54">
        <v>2.6292859207770998E-3</v>
      </c>
      <c r="GP54">
        <v>1.7872581999999999</v>
      </c>
      <c r="GQ54">
        <v>7.4649621337828903E-2</v>
      </c>
      <c r="GR54">
        <v>7.0066380261106606E-2</v>
      </c>
      <c r="GS54">
        <v>2.8255611191519898E-3</v>
      </c>
      <c r="GT54">
        <v>0</v>
      </c>
      <c r="GU54">
        <v>0</v>
      </c>
      <c r="GV54">
        <v>0</v>
      </c>
      <c r="GW54">
        <v>0</v>
      </c>
      <c r="GX54">
        <v>0</v>
      </c>
      <c r="GY54">
        <v>0</v>
      </c>
      <c r="GZ54">
        <v>0</v>
      </c>
      <c r="HA54">
        <v>0</v>
      </c>
      <c r="HB54">
        <v>0</v>
      </c>
      <c r="HC54">
        <v>0</v>
      </c>
      <c r="HD54">
        <v>4.1038999999999999E-2</v>
      </c>
      <c r="HE54">
        <v>4.1072999999999998E-2</v>
      </c>
      <c r="HF54">
        <v>4.3305000000000003E-2</v>
      </c>
      <c r="HG54">
        <v>4.4122000000000001E-2</v>
      </c>
      <c r="HH54">
        <v>293.90092443171199</v>
      </c>
      <c r="HI54">
        <v>264.288968843649</v>
      </c>
      <c r="HJ54">
        <v>243.60282579065199</v>
      </c>
      <c r="HK54">
        <v>241.18805270729899</v>
      </c>
      <c r="HL54">
        <v>226.74876272970599</v>
      </c>
      <c r="HM54">
        <v>225.43474050692899</v>
      </c>
      <c r="HN54">
        <v>226.996721081619</v>
      </c>
      <c r="HO54">
        <v>226.28738093083999</v>
      </c>
      <c r="HP54">
        <v>232.58289108407999</v>
      </c>
      <c r="HQ54">
        <v>5.4175096737802499E-2</v>
      </c>
      <c r="HR54">
        <v>-2.7067812786642699E-2</v>
      </c>
    </row>
    <row r="55" spans="1:226" x14ac:dyDescent="0.35">
      <c r="A55" t="s">
        <v>1231</v>
      </c>
      <c r="B55" t="s">
        <v>604</v>
      </c>
      <c r="C55" t="s">
        <v>605</v>
      </c>
      <c r="D55" t="s">
        <v>2029</v>
      </c>
      <c r="E55" t="s">
        <v>2063</v>
      </c>
      <c r="F55">
        <v>110.274163264386</v>
      </c>
      <c r="G55">
        <v>1.7500000000000002E-2</v>
      </c>
      <c r="H55">
        <v>71.4917460483193</v>
      </c>
      <c r="I55">
        <v>10.7310194750139</v>
      </c>
      <c r="J55">
        <v>0</v>
      </c>
      <c r="K55">
        <v>9.4522565868211306</v>
      </c>
      <c r="L55">
        <v>9.4522565868211306</v>
      </c>
      <c r="M55">
        <v>0</v>
      </c>
      <c r="N55">
        <v>1.0437657238496101</v>
      </c>
      <c r="O55">
        <v>21.694722544756502</v>
      </c>
      <c r="P55">
        <v>3.7922750354228998</v>
      </c>
      <c r="Q55">
        <v>0</v>
      </c>
      <c r="R55">
        <v>227.82072753519299</v>
      </c>
      <c r="S55">
        <v>0.31931358047311598</v>
      </c>
      <c r="T55">
        <v>0</v>
      </c>
      <c r="U55">
        <v>58.5289196068085</v>
      </c>
      <c r="V55">
        <v>104.65720741</v>
      </c>
      <c r="W55">
        <v>217.540368576025</v>
      </c>
      <c r="X55">
        <v>0.68876800000000005</v>
      </c>
      <c r="Y55">
        <v>0.83470599999999995</v>
      </c>
      <c r="Z55">
        <v>0.81261300000000003</v>
      </c>
      <c r="AA55">
        <v>0.77448799999999995</v>
      </c>
      <c r="AB55">
        <v>0.75693500000000002</v>
      </c>
      <c r="AC55">
        <v>0.75752900000000001</v>
      </c>
      <c r="AD55">
        <v>0.82903700000000002</v>
      </c>
      <c r="AE55">
        <v>0.87942631000000004</v>
      </c>
      <c r="AF55">
        <v>1.3608943099999999</v>
      </c>
      <c r="AG55">
        <v>4.2357310000000002E-2</v>
      </c>
      <c r="AH55">
        <v>2554.41631106768</v>
      </c>
      <c r="AI55">
        <v>2439.1488510211698</v>
      </c>
      <c r="AJ55">
        <v>89187</v>
      </c>
      <c r="AK55">
        <v>0</v>
      </c>
      <c r="AL55">
        <v>4.7731000000000003E-2</v>
      </c>
      <c r="AM55">
        <v>0</v>
      </c>
      <c r="AN55">
        <v>3.5000000000000003E-2</v>
      </c>
      <c r="AO55">
        <v>70.436774260000007</v>
      </c>
      <c r="AP55">
        <v>10.3697758362571</v>
      </c>
      <c r="AQ55">
        <v>0</v>
      </c>
      <c r="AR55">
        <v>7.6619371309957698</v>
      </c>
      <c r="AS55">
        <v>1.7903194558253599</v>
      </c>
      <c r="AT55">
        <v>3.7272646062442298</v>
      </c>
      <c r="AU55">
        <v>18.339474894553899</v>
      </c>
      <c r="AV55">
        <v>3.7922750354228998</v>
      </c>
      <c r="AW55">
        <v>0.36815124297007001</v>
      </c>
      <c r="AX55">
        <v>0</v>
      </c>
      <c r="AY55">
        <v>0</v>
      </c>
      <c r="AZ55">
        <v>0</v>
      </c>
      <c r="BA55">
        <v>0</v>
      </c>
      <c r="BB55">
        <v>89187</v>
      </c>
      <c r="BC55">
        <v>95.977420659964693</v>
      </c>
      <c r="BD55">
        <v>98.52871743</v>
      </c>
      <c r="BE55">
        <v>1.435E-2</v>
      </c>
      <c r="BF55">
        <v>66.622039299333807</v>
      </c>
      <c r="BG55">
        <v>9.3181221700720709</v>
      </c>
      <c r="BH55">
        <v>0</v>
      </c>
      <c r="BI55">
        <v>7.6619371309957698</v>
      </c>
      <c r="BJ55">
        <v>1.0741916734952099</v>
      </c>
      <c r="BK55">
        <v>13.9096063862682</v>
      </c>
      <c r="BL55">
        <v>2.0297700665787302</v>
      </c>
      <c r="BM55">
        <v>2.1326110040855801</v>
      </c>
      <c r="BN55">
        <v>0</v>
      </c>
      <c r="BO55">
        <v>0.37675399999999998</v>
      </c>
      <c r="BP55">
        <v>89715</v>
      </c>
      <c r="BQ55">
        <v>90.948902599999997</v>
      </c>
      <c r="BR55">
        <v>79.805285369342002</v>
      </c>
      <c r="BS55">
        <v>71.553519840833204</v>
      </c>
      <c r="BT55">
        <v>66.997577950330097</v>
      </c>
      <c r="BU55">
        <v>61.830039824450402</v>
      </c>
      <c r="BV55">
        <v>62.837453915276399</v>
      </c>
      <c r="BW55">
        <v>62.893349831936398</v>
      </c>
      <c r="BX55">
        <v>0.69793556612499996</v>
      </c>
      <c r="BY55">
        <v>0.69793556612630203</v>
      </c>
      <c r="BZ55">
        <v>0.73969391363040304</v>
      </c>
      <c r="CA55">
        <v>1.16237614999063</v>
      </c>
      <c r="CB55">
        <v>1.69072894544088</v>
      </c>
      <c r="CC55">
        <v>2.1134111818011001</v>
      </c>
      <c r="CD55">
        <v>2.7474345363414199</v>
      </c>
      <c r="CE55">
        <v>72.606207240000003</v>
      </c>
      <c r="CF55">
        <v>74.269189740000002</v>
      </c>
      <c r="CG55">
        <v>76.381689919999999</v>
      </c>
      <c r="CH55">
        <v>81.421260480000001</v>
      </c>
      <c r="CI55">
        <v>86.452560126000094</v>
      </c>
      <c r="CJ55">
        <v>89.895142609999994</v>
      </c>
      <c r="CK55">
        <v>0</v>
      </c>
      <c r="CL55">
        <v>0</v>
      </c>
      <c r="CM55">
        <v>3.9483754042613399</v>
      </c>
      <c r="CN55">
        <v>5.3290825773267603</v>
      </c>
      <c r="CO55">
        <v>6.5698570935026304</v>
      </c>
      <c r="CP55">
        <v>7.4366630935026299</v>
      </c>
      <c r="CQ55">
        <v>7.4366630935026299</v>
      </c>
      <c r="CR55">
        <v>0</v>
      </c>
      <c r="CS55">
        <v>0</v>
      </c>
      <c r="CT55">
        <v>0.87067899999999998</v>
      </c>
      <c r="CU55">
        <v>0.54175364999999998</v>
      </c>
      <c r="CV55">
        <v>0</v>
      </c>
      <c r="CW55">
        <v>0</v>
      </c>
      <c r="CX55">
        <v>0</v>
      </c>
      <c r="CY55">
        <v>2.5341432022222201</v>
      </c>
      <c r="CZ55">
        <v>3.5195892333333298</v>
      </c>
      <c r="DA55">
        <v>2.7787832317155599</v>
      </c>
      <c r="DB55">
        <v>2.5212499072711099</v>
      </c>
      <c r="DC55">
        <v>1.7368202644026101</v>
      </c>
      <c r="DD55">
        <v>0.782524233291503</v>
      </c>
      <c r="DE55">
        <v>0.65081869046483598</v>
      </c>
      <c r="DF55">
        <v>0.154728324392917</v>
      </c>
      <c r="DG55">
        <v>0.110658640587302</v>
      </c>
      <c r="DH55">
        <v>0.11736637729264</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0.86680599999999997</v>
      </c>
      <c r="EE55">
        <v>0.86680599999999997</v>
      </c>
      <c r="EF55">
        <v>0</v>
      </c>
      <c r="EG55">
        <v>0</v>
      </c>
      <c r="EH55">
        <v>0</v>
      </c>
      <c r="EI55">
        <v>0</v>
      </c>
      <c r="EJ55">
        <v>0</v>
      </c>
      <c r="EK55">
        <v>0</v>
      </c>
      <c r="EL55">
        <v>1.480793</v>
      </c>
      <c r="EM55">
        <v>0</v>
      </c>
      <c r="EN55">
        <v>0</v>
      </c>
      <c r="EO55">
        <v>0</v>
      </c>
      <c r="EP55">
        <v>0</v>
      </c>
      <c r="EQ55">
        <v>0</v>
      </c>
      <c r="ER55">
        <v>0</v>
      </c>
      <c r="ES55">
        <v>0</v>
      </c>
      <c r="ET55">
        <v>5.0931959999999998</v>
      </c>
      <c r="EU55">
        <v>6.2251653657507298</v>
      </c>
      <c r="EV55">
        <v>9.0382212340977794</v>
      </c>
      <c r="EW55">
        <v>0.99669314963511602</v>
      </c>
      <c r="EX55">
        <v>0</v>
      </c>
      <c r="EY55">
        <v>0</v>
      </c>
      <c r="EZ55">
        <v>0</v>
      </c>
      <c r="FA55">
        <v>0</v>
      </c>
      <c r="FB55">
        <v>0</v>
      </c>
      <c r="FC55">
        <v>0</v>
      </c>
      <c r="FD55">
        <v>1.0703451558459001</v>
      </c>
      <c r="FE55">
        <v>0</v>
      </c>
      <c r="FF55">
        <v>1.0703451558459001</v>
      </c>
      <c r="FG55">
        <v>63.209162984198201</v>
      </c>
      <c r="FH55">
        <v>0.63821869046483604</v>
      </c>
      <c r="FI55">
        <v>0</v>
      </c>
      <c r="FJ55">
        <v>7.6619371309957698</v>
      </c>
      <c r="FK55">
        <v>5.38919851359279</v>
      </c>
      <c r="FL55">
        <v>2.0094275409123998</v>
      </c>
      <c r="FM55">
        <v>0.29526588822619598</v>
      </c>
      <c r="FN55">
        <v>8.5298840934655402</v>
      </c>
      <c r="FO55">
        <v>3.6350453697154101</v>
      </c>
      <c r="FP55">
        <v>0.58509386260810603</v>
      </c>
      <c r="FQ55">
        <v>95.977420659964693</v>
      </c>
      <c r="FR55">
        <v>93.831297516000006</v>
      </c>
      <c r="FS55">
        <v>6.8118525756897294E-2</v>
      </c>
      <c r="FT55">
        <v>8.0369490861465595E-2</v>
      </c>
      <c r="FU55">
        <v>0</v>
      </c>
      <c r="FV55">
        <v>0</v>
      </c>
      <c r="FW55">
        <v>0</v>
      </c>
      <c r="FX55">
        <v>0</v>
      </c>
      <c r="FY55">
        <v>0</v>
      </c>
      <c r="FZ55">
        <v>0</v>
      </c>
      <c r="GA55">
        <v>0</v>
      </c>
      <c r="GB55">
        <v>0</v>
      </c>
      <c r="GC55">
        <v>0</v>
      </c>
      <c r="GD55">
        <v>0</v>
      </c>
      <c r="GE55">
        <v>0</v>
      </c>
      <c r="GF55">
        <v>0</v>
      </c>
      <c r="GG55">
        <v>0</v>
      </c>
      <c r="GH55">
        <v>0</v>
      </c>
      <c r="GI55">
        <v>0</v>
      </c>
      <c r="GJ55">
        <v>0</v>
      </c>
      <c r="GK55">
        <v>0</v>
      </c>
      <c r="GL55">
        <v>0</v>
      </c>
      <c r="GM55">
        <v>0</v>
      </c>
      <c r="GN55">
        <v>2090.2964772986802</v>
      </c>
      <c r="GO55">
        <v>2.2567092387122999E-3</v>
      </c>
      <c r="GP55">
        <v>0.834642</v>
      </c>
      <c r="GQ55">
        <v>6.7711183383440995E-2</v>
      </c>
      <c r="GR55">
        <v>7.3221591214036805E-2</v>
      </c>
      <c r="GS55">
        <v>2.4095136918178498E-3</v>
      </c>
      <c r="GT55">
        <v>0</v>
      </c>
      <c r="GU55">
        <v>0</v>
      </c>
      <c r="GV55">
        <v>0</v>
      </c>
      <c r="GW55">
        <v>0</v>
      </c>
      <c r="GX55">
        <v>0</v>
      </c>
      <c r="GY55">
        <v>0</v>
      </c>
      <c r="GZ55">
        <v>0</v>
      </c>
      <c r="HA55">
        <v>0</v>
      </c>
      <c r="HB55">
        <v>0</v>
      </c>
      <c r="HC55">
        <v>0</v>
      </c>
      <c r="HD55">
        <v>4.3805999999999998E-2</v>
      </c>
      <c r="HE55">
        <v>4.3841999999999999E-2</v>
      </c>
      <c r="HF55">
        <v>4.6225000000000002E-2</v>
      </c>
      <c r="HG55">
        <v>4.7095999999999999E-2</v>
      </c>
      <c r="HH55">
        <v>202.69846447082901</v>
      </c>
      <c r="HI55">
        <v>187.61957477085099</v>
      </c>
      <c r="HJ55">
        <v>175.654265183631</v>
      </c>
      <c r="HK55">
        <v>168.915920033872</v>
      </c>
      <c r="HL55">
        <v>161.38454025379599</v>
      </c>
      <c r="HM55">
        <v>159.61459471491801</v>
      </c>
      <c r="HN55">
        <v>157.20272068773301</v>
      </c>
      <c r="HO55">
        <v>159.23736454938901</v>
      </c>
      <c r="HP55">
        <v>167.63068493274</v>
      </c>
      <c r="HQ55">
        <v>4.7257247132847603E-2</v>
      </c>
      <c r="HR55">
        <v>-5.00703101387358E-2</v>
      </c>
    </row>
    <row r="56" spans="1:226" x14ac:dyDescent="0.35">
      <c r="A56" t="s">
        <v>1235</v>
      </c>
      <c r="B56" t="s">
        <v>614</v>
      </c>
      <c r="C56" t="s">
        <v>615</v>
      </c>
      <c r="D56" t="s">
        <v>2031</v>
      </c>
      <c r="E56" t="s">
        <v>2064</v>
      </c>
      <c r="F56">
        <v>119.295722474903</v>
      </c>
      <c r="G56">
        <v>6.1600000000000002E-2</v>
      </c>
      <c r="H56">
        <v>120.166599018025</v>
      </c>
      <c r="I56">
        <v>17.970749737759899</v>
      </c>
      <c r="J56">
        <v>0</v>
      </c>
      <c r="K56">
        <v>22.107780638911699</v>
      </c>
      <c r="L56">
        <v>22.107780638911699</v>
      </c>
      <c r="M56">
        <v>0</v>
      </c>
      <c r="N56">
        <v>2.9262627447776102</v>
      </c>
      <c r="O56">
        <v>42.462081261087299</v>
      </c>
      <c r="P56">
        <v>6.3566256622629398</v>
      </c>
      <c r="Q56">
        <v>0</v>
      </c>
      <c r="R56">
        <v>341.989116498518</v>
      </c>
      <c r="S56">
        <v>3.23518885613331</v>
      </c>
      <c r="T56">
        <v>0</v>
      </c>
      <c r="U56">
        <v>89.231759260855398</v>
      </c>
      <c r="V56">
        <v>112.11647326000001</v>
      </c>
      <c r="W56">
        <v>313.75891591220898</v>
      </c>
      <c r="X56">
        <v>0.81468399999999996</v>
      </c>
      <c r="Y56">
        <v>0.95766600000000002</v>
      </c>
      <c r="Z56">
        <v>0.92463799999999996</v>
      </c>
      <c r="AA56">
        <v>0.89265899999999998</v>
      </c>
      <c r="AB56">
        <v>0.86822200000000005</v>
      </c>
      <c r="AC56">
        <v>0.88087400000000005</v>
      </c>
      <c r="AD56">
        <v>0.93200300000000003</v>
      </c>
      <c r="AE56">
        <v>0.97714349999999905</v>
      </c>
      <c r="AF56">
        <v>2.3934188500000002</v>
      </c>
      <c r="AG56">
        <v>0.18309885000000001</v>
      </c>
      <c r="AH56">
        <v>2735.7597294432899</v>
      </c>
      <c r="AI56">
        <v>2509.93077117449</v>
      </c>
      <c r="AJ56">
        <v>125007</v>
      </c>
      <c r="AK56">
        <v>9.3809838494344504</v>
      </c>
      <c r="AL56">
        <v>0.95178499999999999</v>
      </c>
      <c r="AM56">
        <v>0</v>
      </c>
      <c r="AN56">
        <v>0.34167413304888899</v>
      </c>
      <c r="AO56">
        <v>118.500814429692</v>
      </c>
      <c r="AP56">
        <v>17.157838813481501</v>
      </c>
      <c r="AQ56">
        <v>0</v>
      </c>
      <c r="AR56">
        <v>17.920421838458999</v>
      </c>
      <c r="AS56">
        <v>4.18735880045275</v>
      </c>
      <c r="AT56">
        <v>6.2476549366241496</v>
      </c>
      <c r="AU56">
        <v>35.6613038269304</v>
      </c>
      <c r="AV56">
        <v>6.3566256622629398</v>
      </c>
      <c r="AW56">
        <v>0.56959129788153895</v>
      </c>
      <c r="AX56">
        <v>0</v>
      </c>
      <c r="AY56">
        <v>0</v>
      </c>
      <c r="AZ56">
        <v>0</v>
      </c>
      <c r="BA56">
        <v>0</v>
      </c>
      <c r="BB56">
        <v>125007</v>
      </c>
      <c r="BC56">
        <v>98.662456711385602</v>
      </c>
      <c r="BD56">
        <v>105.19642989</v>
      </c>
      <c r="BE56">
        <v>8.8881224129965505E-2</v>
      </c>
      <c r="BF56">
        <v>112.98771551765201</v>
      </c>
      <c r="BG56">
        <v>14.4166870722624</v>
      </c>
      <c r="BH56">
        <v>0</v>
      </c>
      <c r="BI56">
        <v>17.920421838458999</v>
      </c>
      <c r="BJ56">
        <v>2.5124152802716502</v>
      </c>
      <c r="BK56">
        <v>27.215688423701401</v>
      </c>
      <c r="BL56">
        <v>3.40230821161121</v>
      </c>
      <c r="BM56">
        <v>3.2995044642354001</v>
      </c>
      <c r="BN56">
        <v>0</v>
      </c>
      <c r="BO56">
        <v>0.52220264999999999</v>
      </c>
      <c r="BP56">
        <v>123952</v>
      </c>
      <c r="BQ56">
        <v>138.55973456999999</v>
      </c>
      <c r="BR56">
        <v>125.38731346193801</v>
      </c>
      <c r="BS56">
        <v>115.730619384959</v>
      </c>
      <c r="BT56">
        <v>110.298841236691</v>
      </c>
      <c r="BU56">
        <v>104.261734335711</v>
      </c>
      <c r="BV56">
        <v>105.96049986460299</v>
      </c>
      <c r="BW56">
        <v>106.095314676643</v>
      </c>
      <c r="BX56">
        <v>1.0798225726458299</v>
      </c>
      <c r="BY56">
        <v>1.0798225725953401</v>
      </c>
      <c r="BZ56">
        <v>1.14442969167293</v>
      </c>
      <c r="CA56">
        <v>1.7983895154860301</v>
      </c>
      <c r="CB56">
        <v>2.6158392952524299</v>
      </c>
      <c r="CC56">
        <v>3.26979911906554</v>
      </c>
      <c r="CD56">
        <v>4.2507388547852001</v>
      </c>
      <c r="CE56">
        <v>63.627567120000002</v>
      </c>
      <c r="CF56">
        <v>68.808023500000004</v>
      </c>
      <c r="CG56">
        <v>74.616586459999994</v>
      </c>
      <c r="CH56">
        <v>79.938926550000005</v>
      </c>
      <c r="CI56">
        <v>84.284495899999996</v>
      </c>
      <c r="CJ56">
        <v>89.200127379999998</v>
      </c>
      <c r="CK56">
        <v>0</v>
      </c>
      <c r="CL56">
        <v>0</v>
      </c>
      <c r="CM56">
        <v>8.9762955091058299</v>
      </c>
      <c r="CN56">
        <v>12.546996439274601</v>
      </c>
      <c r="CO56">
        <v>15.940554923511201</v>
      </c>
      <c r="CP56">
        <v>17.393497923511202</v>
      </c>
      <c r="CQ56">
        <v>17.393497923511202</v>
      </c>
      <c r="CR56">
        <v>0</v>
      </c>
      <c r="CS56">
        <v>0</v>
      </c>
      <c r="CT56">
        <v>1.459435</v>
      </c>
      <c r="CU56">
        <v>0.90808935000000002</v>
      </c>
      <c r="CV56">
        <v>0</v>
      </c>
      <c r="CW56">
        <v>0</v>
      </c>
      <c r="CX56">
        <v>0</v>
      </c>
      <c r="CY56">
        <v>2.7430030733333299</v>
      </c>
      <c r="CZ56">
        <v>3.7941184844444402</v>
      </c>
      <c r="DA56">
        <v>3.4095860150311101</v>
      </c>
      <c r="DB56">
        <v>2.6560338381137401</v>
      </c>
      <c r="DC56">
        <v>3.0763838413914599</v>
      </c>
      <c r="DD56">
        <v>2.5079595329075102</v>
      </c>
      <c r="DE56">
        <v>1.5135636763603399</v>
      </c>
      <c r="DF56">
        <v>0.237732844752364</v>
      </c>
      <c r="DG56">
        <v>0.170021833600706</v>
      </c>
      <c r="DH56">
        <v>0.18032795780302299</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c r="ED56">
        <v>1.4529430000000001</v>
      </c>
      <c r="EE56">
        <v>1.4529430000000001</v>
      </c>
      <c r="EF56">
        <v>0</v>
      </c>
      <c r="EG56">
        <v>0</v>
      </c>
      <c r="EH56">
        <v>0</v>
      </c>
      <c r="EI56">
        <v>0</v>
      </c>
      <c r="EJ56">
        <v>0</v>
      </c>
      <c r="EK56">
        <v>0</v>
      </c>
      <c r="EL56">
        <v>2.4821110000000002</v>
      </c>
      <c r="EM56">
        <v>0</v>
      </c>
      <c r="EN56">
        <v>0</v>
      </c>
      <c r="EO56">
        <v>0</v>
      </c>
      <c r="EP56">
        <v>0</v>
      </c>
      <c r="EQ56">
        <v>0</v>
      </c>
      <c r="ER56">
        <v>0</v>
      </c>
      <c r="ES56">
        <v>0</v>
      </c>
      <c r="ET56">
        <v>9.6243669999999995</v>
      </c>
      <c r="EU56">
        <v>13.1686346290436</v>
      </c>
      <c r="EV56">
        <v>32.577186404572501</v>
      </c>
      <c r="EW56">
        <v>0.52638122686775402</v>
      </c>
      <c r="EX56">
        <v>0</v>
      </c>
      <c r="EY56">
        <v>0</v>
      </c>
      <c r="EZ56">
        <v>0</v>
      </c>
      <c r="FA56">
        <v>0</v>
      </c>
      <c r="FB56">
        <v>0</v>
      </c>
      <c r="FC56">
        <v>0</v>
      </c>
      <c r="FD56">
        <v>0.56527888900649603</v>
      </c>
      <c r="FE56">
        <v>0</v>
      </c>
      <c r="FF56">
        <v>0.56527888900649603</v>
      </c>
      <c r="FG56">
        <v>106.849770079349</v>
      </c>
      <c r="FH56">
        <v>2.1111881461860098</v>
      </c>
      <c r="FI56">
        <v>0</v>
      </c>
      <c r="FJ56">
        <v>17.920421838458999</v>
      </c>
      <c r="FK56">
        <v>8.3379877536171207</v>
      </c>
      <c r="FL56">
        <v>3.3682099936607699</v>
      </c>
      <c r="FM56">
        <v>1.0688494531634201</v>
      </c>
      <c r="FN56">
        <v>17.605414334019301</v>
      </c>
      <c r="FO56">
        <v>5.6240206967406596</v>
      </c>
      <c r="FP56">
        <v>0.98073653074913902</v>
      </c>
      <c r="FQ56">
        <v>98.662456711385602</v>
      </c>
      <c r="FR56">
        <v>92.765169060000005</v>
      </c>
      <c r="FS56">
        <v>9.6854507115726698E-2</v>
      </c>
      <c r="FT56">
        <v>0.114505644033154</v>
      </c>
      <c r="FU56">
        <v>0</v>
      </c>
      <c r="FV56">
        <v>0</v>
      </c>
      <c r="FW56">
        <v>0</v>
      </c>
      <c r="FX56">
        <v>0</v>
      </c>
      <c r="FY56">
        <v>0</v>
      </c>
      <c r="FZ56">
        <v>0</v>
      </c>
      <c r="GA56">
        <v>0</v>
      </c>
      <c r="GB56">
        <v>0</v>
      </c>
      <c r="GC56">
        <v>0</v>
      </c>
      <c r="GD56">
        <v>0</v>
      </c>
      <c r="GE56">
        <v>0</v>
      </c>
      <c r="GF56">
        <v>0</v>
      </c>
      <c r="GG56">
        <v>0</v>
      </c>
      <c r="GH56">
        <v>0</v>
      </c>
      <c r="GI56">
        <v>0</v>
      </c>
      <c r="GJ56">
        <v>0</v>
      </c>
      <c r="GK56">
        <v>0</v>
      </c>
      <c r="GL56">
        <v>0</v>
      </c>
      <c r="GM56">
        <v>0</v>
      </c>
      <c r="GN56">
        <v>2093.2217844771499</v>
      </c>
      <c r="GO56">
        <v>2.3241124246506698E-3</v>
      </c>
      <c r="GP56">
        <v>0.80175164999999904</v>
      </c>
      <c r="GQ56">
        <v>8.1070863040608093E-2</v>
      </c>
      <c r="GR56">
        <v>8.1244830274722804E-2</v>
      </c>
      <c r="GS56">
        <v>2.5125302247204998E-3</v>
      </c>
      <c r="GT56">
        <v>0</v>
      </c>
      <c r="GU56">
        <v>0</v>
      </c>
      <c r="GV56">
        <v>0</v>
      </c>
      <c r="GW56">
        <v>0</v>
      </c>
      <c r="GX56">
        <v>0</v>
      </c>
      <c r="GY56">
        <v>0</v>
      </c>
      <c r="GZ56">
        <v>0</v>
      </c>
      <c r="HA56">
        <v>0</v>
      </c>
      <c r="HB56">
        <v>0</v>
      </c>
      <c r="HC56">
        <v>0</v>
      </c>
      <c r="HD56">
        <v>0.73284400000000005</v>
      </c>
      <c r="HE56">
        <v>0.73487199999999997</v>
      </c>
      <c r="HF56">
        <v>0.74957300000000004</v>
      </c>
      <c r="HG56">
        <v>0.76371500000000003</v>
      </c>
      <c r="HH56">
        <v>290.18304377232403</v>
      </c>
      <c r="HI56">
        <v>260.36929047951202</v>
      </c>
      <c r="HJ56">
        <v>237.37814704721001</v>
      </c>
      <c r="HK56">
        <v>228.83712482008701</v>
      </c>
      <c r="HL56">
        <v>214.98228429586601</v>
      </c>
      <c r="HM56">
        <v>210.492878929564</v>
      </c>
      <c r="HN56">
        <v>206.44191801857201</v>
      </c>
      <c r="HO56">
        <v>200.19696585257799</v>
      </c>
      <c r="HP56">
        <v>207.062544180732</v>
      </c>
      <c r="HQ56">
        <v>8.9974178117723E-2</v>
      </c>
      <c r="HR56">
        <v>-3.31570268071344E-2</v>
      </c>
    </row>
    <row r="57" spans="1:226" x14ac:dyDescent="0.35">
      <c r="A57" t="s">
        <v>1236</v>
      </c>
      <c r="B57" t="s">
        <v>616</v>
      </c>
      <c r="C57" t="s">
        <v>617</v>
      </c>
      <c r="D57" t="s">
        <v>2029</v>
      </c>
      <c r="E57" t="s">
        <v>2063</v>
      </c>
      <c r="F57">
        <v>131.78064601149001</v>
      </c>
      <c r="G57">
        <v>0.19145000000000001</v>
      </c>
      <c r="H57">
        <v>24.572012520964599</v>
      </c>
      <c r="I57">
        <v>4.6666013649143503</v>
      </c>
      <c r="J57">
        <v>0</v>
      </c>
      <c r="K57">
        <v>2.2697553539492099</v>
      </c>
      <c r="L57">
        <v>2.2697553539492099</v>
      </c>
      <c r="M57">
        <v>0</v>
      </c>
      <c r="N57">
        <v>0</v>
      </c>
      <c r="O57">
        <v>11.4658788620498</v>
      </c>
      <c r="P57">
        <v>2.5076575778939998</v>
      </c>
      <c r="Q57">
        <v>0</v>
      </c>
      <c r="R57">
        <v>177.81181454025401</v>
      </c>
      <c r="S57">
        <v>0.31845584899206397</v>
      </c>
      <c r="T57">
        <v>0</v>
      </c>
      <c r="U57">
        <v>24.321505904834002</v>
      </c>
      <c r="V57">
        <v>124.70948658</v>
      </c>
      <c r="W57">
        <v>170.30129759387199</v>
      </c>
      <c r="X57">
        <v>0.30841499999999999</v>
      </c>
      <c r="Y57">
        <v>0.36382300000000001</v>
      </c>
      <c r="Z57">
        <v>0.354153</v>
      </c>
      <c r="AA57">
        <v>0.34466000000000002</v>
      </c>
      <c r="AB57">
        <v>0.333839</v>
      </c>
      <c r="AC57">
        <v>0.33357799999999999</v>
      </c>
      <c r="AD57">
        <v>0.35027000000000003</v>
      </c>
      <c r="AE57">
        <v>0.38527256999999898</v>
      </c>
      <c r="AF57">
        <v>0.91876071999999998</v>
      </c>
      <c r="AG57">
        <v>4.8946719999999999E-2</v>
      </c>
      <c r="AH57">
        <v>2530.1205859622401</v>
      </c>
      <c r="AI57">
        <v>2423.2519080490601</v>
      </c>
      <c r="AJ57">
        <v>70278</v>
      </c>
      <c r="AK57">
        <v>0</v>
      </c>
      <c r="AL57">
        <v>3.9357000000000003E-2</v>
      </c>
      <c r="AM57">
        <v>0</v>
      </c>
      <c r="AN57">
        <v>0.497080293573333</v>
      </c>
      <c r="AO57">
        <v>24.2191130083981</v>
      </c>
      <c r="AP57">
        <v>4.4827322341311699</v>
      </c>
      <c r="AQ57">
        <v>0</v>
      </c>
      <c r="AR57">
        <v>1.8398487879547201</v>
      </c>
      <c r="AS57">
        <v>0.42990656599448701</v>
      </c>
      <c r="AT57">
        <v>2.4646691622729602</v>
      </c>
      <c r="AU57">
        <v>9.9374018621905904</v>
      </c>
      <c r="AV57">
        <v>2.5076575778939998</v>
      </c>
      <c r="AW57">
        <v>0.15405492338110599</v>
      </c>
      <c r="AX57">
        <v>1.43623604035532</v>
      </c>
      <c r="AY57">
        <v>0</v>
      </c>
      <c r="AZ57">
        <v>0</v>
      </c>
      <c r="BA57">
        <v>0</v>
      </c>
      <c r="BB57">
        <v>70278</v>
      </c>
      <c r="BC57">
        <v>109.163809454</v>
      </c>
      <c r="BD57">
        <v>117.092936048</v>
      </c>
      <c r="BE57">
        <v>0.78140416595175199</v>
      </c>
      <c r="BF57">
        <v>23.075546124786101</v>
      </c>
      <c r="BG57">
        <v>3.8992197130244399</v>
      </c>
      <c r="BH57">
        <v>0</v>
      </c>
      <c r="BI57">
        <v>1.8398487879547201</v>
      </c>
      <c r="BJ57">
        <v>0.25794393959669198</v>
      </c>
      <c r="BK57">
        <v>7.4727326999176302</v>
      </c>
      <c r="BL57">
        <v>1.3421938655013601</v>
      </c>
      <c r="BM57">
        <v>0.89240286732596097</v>
      </c>
      <c r="BN57">
        <v>0</v>
      </c>
      <c r="BO57">
        <v>0.18096785000000001</v>
      </c>
      <c r="BP57">
        <v>69161</v>
      </c>
      <c r="BQ57">
        <v>40.305405299999997</v>
      </c>
      <c r="BR57">
        <v>32.152646688148003</v>
      </c>
      <c r="BS57">
        <v>26.127741198908598</v>
      </c>
      <c r="BT57">
        <v>22.770145599159999</v>
      </c>
      <c r="BU57">
        <v>21.7112488234044</v>
      </c>
      <c r="BV57">
        <v>22.0649962584089</v>
      </c>
      <c r="BW57">
        <v>22.0649962584089</v>
      </c>
      <c r="BX57">
        <v>0.29205499429166698</v>
      </c>
      <c r="BY57">
        <v>0.292054994363667</v>
      </c>
      <c r="BZ57">
        <v>0.30952900562897001</v>
      </c>
      <c r="CA57">
        <v>0.486402723131239</v>
      </c>
      <c r="CB57">
        <v>0.70749487000910305</v>
      </c>
      <c r="CC57">
        <v>0.88436858751137903</v>
      </c>
      <c r="CD57">
        <v>1.1496791637647901</v>
      </c>
      <c r="CE57">
        <v>81.818763599999997</v>
      </c>
      <c r="CF57">
        <v>84.921305039999993</v>
      </c>
      <c r="CG57">
        <v>90.424984379999998</v>
      </c>
      <c r="CH57">
        <v>92.085649419999996</v>
      </c>
      <c r="CI57">
        <v>97.424349378000002</v>
      </c>
      <c r="CJ57">
        <v>103.001126396</v>
      </c>
      <c r="CK57">
        <v>0</v>
      </c>
      <c r="CL57">
        <v>0</v>
      </c>
      <c r="CM57">
        <v>1.17798627266509</v>
      </c>
      <c r="CN57">
        <v>1.27837189232527</v>
      </c>
      <c r="CO57">
        <v>1.2125960028681899</v>
      </c>
      <c r="CP57">
        <v>1.78577500286819</v>
      </c>
      <c r="CQ57">
        <v>1.78577500286819</v>
      </c>
      <c r="CR57">
        <v>0</v>
      </c>
      <c r="CS57">
        <v>0</v>
      </c>
      <c r="CT57">
        <v>0.57574000000000003</v>
      </c>
      <c r="CU57">
        <v>0.35823674999999999</v>
      </c>
      <c r="CV57">
        <v>0</v>
      </c>
      <c r="CW57">
        <v>0</v>
      </c>
      <c r="CX57">
        <v>0</v>
      </c>
      <c r="CY57">
        <v>3.6520785655555601</v>
      </c>
      <c r="CZ57">
        <v>4.7042085255555603</v>
      </c>
      <c r="DA57">
        <v>3.67552154661333</v>
      </c>
      <c r="DB57">
        <v>2.3135754932800001</v>
      </c>
      <c r="DC57">
        <v>1.95128460622306</v>
      </c>
      <c r="DD57">
        <v>1.89293674828766</v>
      </c>
      <c r="DE57">
        <v>0.56477791294305801</v>
      </c>
      <c r="DF57">
        <v>6.4298586079133593E-2</v>
      </c>
      <c r="DG57">
        <v>4.5985078395434503E-2</v>
      </c>
      <c r="DH57">
        <v>4.8772531743983001E-2</v>
      </c>
      <c r="DI57">
        <v>0</v>
      </c>
      <c r="DJ57">
        <v>0</v>
      </c>
      <c r="DK57">
        <v>0</v>
      </c>
      <c r="DL57">
        <v>0</v>
      </c>
      <c r="DM57">
        <v>0</v>
      </c>
      <c r="DN57">
        <v>0</v>
      </c>
      <c r="DO57">
        <v>0</v>
      </c>
      <c r="DP57">
        <v>0</v>
      </c>
      <c r="DQ57">
        <v>0</v>
      </c>
      <c r="DR57">
        <v>0</v>
      </c>
      <c r="DS57">
        <v>0</v>
      </c>
      <c r="DT57">
        <v>0</v>
      </c>
      <c r="DU57">
        <v>1.3051567659147201</v>
      </c>
      <c r="DV57">
        <v>1.2877724508588599</v>
      </c>
      <c r="DW57">
        <v>0</v>
      </c>
      <c r="DX57">
        <v>0</v>
      </c>
      <c r="DY57">
        <v>0</v>
      </c>
      <c r="DZ57">
        <v>0</v>
      </c>
      <c r="EA57">
        <v>0</v>
      </c>
      <c r="EB57">
        <v>0</v>
      </c>
      <c r="EC57">
        <v>0</v>
      </c>
      <c r="ED57">
        <v>0.57317899999999999</v>
      </c>
      <c r="EE57">
        <v>0.57317899999999999</v>
      </c>
      <c r="EF57">
        <v>0</v>
      </c>
      <c r="EG57">
        <v>0</v>
      </c>
      <c r="EH57">
        <v>0</v>
      </c>
      <c r="EI57">
        <v>0</v>
      </c>
      <c r="EJ57">
        <v>0</v>
      </c>
      <c r="EK57">
        <v>0</v>
      </c>
      <c r="EL57">
        <v>0.97918099999999997</v>
      </c>
      <c r="EM57">
        <v>0</v>
      </c>
      <c r="EN57">
        <v>0</v>
      </c>
      <c r="EO57">
        <v>0</v>
      </c>
      <c r="EP57">
        <v>0</v>
      </c>
      <c r="EQ57">
        <v>0</v>
      </c>
      <c r="ER57">
        <v>0</v>
      </c>
      <c r="ES57">
        <v>0</v>
      </c>
      <c r="ET57">
        <v>3.0091899999999998</v>
      </c>
      <c r="EU57">
        <v>3.1524847187368001</v>
      </c>
      <c r="EV57">
        <v>12.543831314398901</v>
      </c>
      <c r="EW57">
        <v>0.26932401178875298</v>
      </c>
      <c r="EX57">
        <v>0</v>
      </c>
      <c r="EY57">
        <v>0</v>
      </c>
      <c r="EZ57">
        <v>0</v>
      </c>
      <c r="FA57">
        <v>0</v>
      </c>
      <c r="FB57">
        <v>0</v>
      </c>
      <c r="FC57">
        <v>0</v>
      </c>
      <c r="FD57">
        <v>0.289226078735075</v>
      </c>
      <c r="FE57">
        <v>0</v>
      </c>
      <c r="FF57">
        <v>0.289226078735075</v>
      </c>
      <c r="FG57">
        <v>22.068505263547799</v>
      </c>
      <c r="FH57">
        <v>0.50562791294305798</v>
      </c>
      <c r="FI57">
        <v>0</v>
      </c>
      <c r="FJ57">
        <v>1.8398487879547201</v>
      </c>
      <c r="FK57">
        <v>2.2551398981540198</v>
      </c>
      <c r="FL57">
        <v>1.3287422861290299</v>
      </c>
      <c r="FM57">
        <v>0</v>
      </c>
      <c r="FN57">
        <v>4.4812260048658299</v>
      </c>
      <c r="FO57">
        <v>1.52110483561202</v>
      </c>
      <c r="FP57">
        <v>0.38689574058935999</v>
      </c>
      <c r="FQ57">
        <v>109.163809454</v>
      </c>
      <c r="FR57">
        <v>106.448495565</v>
      </c>
      <c r="FS57">
        <v>5.2354463661056901E-2</v>
      </c>
      <c r="FT57">
        <v>0.102693690415244</v>
      </c>
      <c r="FU57">
        <v>0</v>
      </c>
      <c r="FV57">
        <v>0</v>
      </c>
      <c r="FW57">
        <v>0</v>
      </c>
      <c r="FX57">
        <v>0</v>
      </c>
      <c r="FY57">
        <v>0</v>
      </c>
      <c r="FZ57">
        <v>0</v>
      </c>
      <c r="GA57">
        <v>0</v>
      </c>
      <c r="GB57">
        <v>0</v>
      </c>
      <c r="GC57">
        <v>0</v>
      </c>
      <c r="GD57">
        <v>0</v>
      </c>
      <c r="GE57">
        <v>0</v>
      </c>
      <c r="GF57">
        <v>0</v>
      </c>
      <c r="GG57">
        <v>0</v>
      </c>
      <c r="GH57">
        <v>0</v>
      </c>
      <c r="GI57">
        <v>0</v>
      </c>
      <c r="GJ57">
        <v>0</v>
      </c>
      <c r="GK57">
        <v>0</v>
      </c>
      <c r="GL57">
        <v>0</v>
      </c>
      <c r="GM57">
        <v>0</v>
      </c>
      <c r="GN57">
        <v>2065.5251923251799</v>
      </c>
      <c r="GO57">
        <v>2.25730369294346E-3</v>
      </c>
      <c r="GP57">
        <v>0.34240385000000001</v>
      </c>
      <c r="GQ57">
        <v>7.4775953196041495E-2</v>
      </c>
      <c r="GR57">
        <v>8.0515860527716102E-2</v>
      </c>
      <c r="GS57">
        <v>2.42609572823625E-3</v>
      </c>
      <c r="GT57">
        <v>0</v>
      </c>
      <c r="GU57">
        <v>0</v>
      </c>
      <c r="GV57">
        <v>0</v>
      </c>
      <c r="GW57">
        <v>0</v>
      </c>
      <c r="GX57">
        <v>0</v>
      </c>
      <c r="GY57">
        <v>0</v>
      </c>
      <c r="GZ57">
        <v>0</v>
      </c>
      <c r="HA57">
        <v>0</v>
      </c>
      <c r="HB57">
        <v>0</v>
      </c>
      <c r="HC57">
        <v>0</v>
      </c>
      <c r="HD57">
        <v>3.6119999999999999E-2</v>
      </c>
      <c r="HE57">
        <v>3.6150000000000002E-2</v>
      </c>
      <c r="HF57">
        <v>3.8115000000000003E-2</v>
      </c>
      <c r="HG57">
        <v>3.8832999999999999E-2</v>
      </c>
      <c r="HH57">
        <v>157.611103932059</v>
      </c>
      <c r="HI57">
        <v>142.932806546401</v>
      </c>
      <c r="HJ57">
        <v>135.82192263351001</v>
      </c>
      <c r="HK57">
        <v>132.97197099307601</v>
      </c>
      <c r="HL57">
        <v>124.893172680505</v>
      </c>
      <c r="HM57">
        <v>120.210220877897</v>
      </c>
      <c r="HN57">
        <v>123.982200386419</v>
      </c>
      <c r="HO57">
        <v>123.785180092376</v>
      </c>
      <c r="HP57">
        <v>126.44101604592601</v>
      </c>
      <c r="HQ57">
        <v>4.4101348918038401E-2</v>
      </c>
      <c r="HR57">
        <v>-2.1004544542613801E-2</v>
      </c>
    </row>
    <row r="58" spans="1:226" x14ac:dyDescent="0.35">
      <c r="A58" t="s">
        <v>1237</v>
      </c>
      <c r="B58" t="s">
        <v>618</v>
      </c>
      <c r="C58" t="s">
        <v>619</v>
      </c>
      <c r="D58" t="s">
        <v>2030</v>
      </c>
      <c r="E58" t="s">
        <v>2064</v>
      </c>
      <c r="F58">
        <v>250.99564464480099</v>
      </c>
      <c r="G58">
        <v>0.11375</v>
      </c>
      <c r="H58">
        <v>106.867142081445</v>
      </c>
      <c r="I58">
        <v>18.871911915992399</v>
      </c>
      <c r="J58">
        <v>0</v>
      </c>
      <c r="K58">
        <v>21.986071655598401</v>
      </c>
      <c r="L58">
        <v>21.986071655598401</v>
      </c>
      <c r="M58">
        <v>0</v>
      </c>
      <c r="N58">
        <v>1.98137297438497</v>
      </c>
      <c r="O58">
        <v>46.0813213643982</v>
      </c>
      <c r="P58">
        <v>8.1369811708319197</v>
      </c>
      <c r="Q58">
        <v>0</v>
      </c>
      <c r="R58">
        <v>464.462982493624</v>
      </c>
      <c r="S58">
        <v>1.82119001645046</v>
      </c>
      <c r="T58">
        <v>0</v>
      </c>
      <c r="U58">
        <v>89.7944440959985</v>
      </c>
      <c r="V58">
        <v>236.39149699199999</v>
      </c>
      <c r="W58">
        <v>432.30270785351598</v>
      </c>
      <c r="X58">
        <v>1.383704</v>
      </c>
      <c r="Y58">
        <v>1.6379109999999999</v>
      </c>
      <c r="Z58">
        <v>1.591788</v>
      </c>
      <c r="AA58">
        <v>1.5612699999999999</v>
      </c>
      <c r="AB58">
        <v>1.518546</v>
      </c>
      <c r="AC58">
        <v>1.5492669999999999</v>
      </c>
      <c r="AD58">
        <v>1.5913250000000001</v>
      </c>
      <c r="AE58">
        <v>1.67504074</v>
      </c>
      <c r="AF58">
        <v>3.0989831099999998</v>
      </c>
      <c r="AG58">
        <v>0.26848010999999999</v>
      </c>
      <c r="AH58">
        <v>2406.6187679079399</v>
      </c>
      <c r="AI58">
        <v>2239.9800400712802</v>
      </c>
      <c r="AJ58">
        <v>192994</v>
      </c>
      <c r="AK58">
        <v>8.3955136441059608</v>
      </c>
      <c r="AL58">
        <v>1.1934560000000001</v>
      </c>
      <c r="AM58">
        <v>0</v>
      </c>
      <c r="AN58">
        <v>1.44939076828444</v>
      </c>
      <c r="AO58">
        <v>105.469513901941</v>
      </c>
      <c r="AP58">
        <v>17.925624999350902</v>
      </c>
      <c r="AQ58">
        <v>0</v>
      </c>
      <c r="AR58">
        <v>17.821765335658998</v>
      </c>
      <c r="AS58">
        <v>4.1643063199394401</v>
      </c>
      <c r="AT58">
        <v>7.9974900650462404</v>
      </c>
      <c r="AU58">
        <v>39.140264628744298</v>
      </c>
      <c r="AV58">
        <v>8.1369811708319197</v>
      </c>
      <c r="AW58">
        <v>0.57725162676398301</v>
      </c>
      <c r="AX58">
        <v>0</v>
      </c>
      <c r="AY58">
        <v>0</v>
      </c>
      <c r="AZ58">
        <v>0</v>
      </c>
      <c r="BA58">
        <v>0</v>
      </c>
      <c r="BB58">
        <v>192994</v>
      </c>
      <c r="BC58">
        <v>206.924000063558</v>
      </c>
      <c r="BD58">
        <v>219.58410933799999</v>
      </c>
      <c r="BE58">
        <v>0.29570728379995698</v>
      </c>
      <c r="BF58">
        <v>101.26345758992299</v>
      </c>
      <c r="BG58">
        <v>14.610574417462701</v>
      </c>
      <c r="BH58">
        <v>0</v>
      </c>
      <c r="BI58">
        <v>17.821765335658998</v>
      </c>
      <c r="BJ58">
        <v>2.49858379196366</v>
      </c>
      <c r="BK58">
        <v>29.810410767404999</v>
      </c>
      <c r="BL58">
        <v>4.3552223028643198</v>
      </c>
      <c r="BM58">
        <v>3.3438788945315499</v>
      </c>
      <c r="BN58">
        <v>0</v>
      </c>
      <c r="BO58">
        <v>0.60590463000000006</v>
      </c>
      <c r="BP58">
        <v>191005</v>
      </c>
      <c r="BQ58">
        <v>141.94911851000001</v>
      </c>
      <c r="BR58">
        <v>123.512399238562</v>
      </c>
      <c r="BS58">
        <v>109.97425704429</v>
      </c>
      <c r="BT58">
        <v>102.355531865218</v>
      </c>
      <c r="BU58">
        <v>94.176837274447806</v>
      </c>
      <c r="BV58">
        <v>95.711286761607894</v>
      </c>
      <c r="BW58">
        <v>95.783356574344296</v>
      </c>
      <c r="BX58">
        <v>1.0943449056458301</v>
      </c>
      <c r="BY58">
        <v>1.0943449056971599</v>
      </c>
      <c r="BZ58">
        <v>1.15982091391247</v>
      </c>
      <c r="CA58">
        <v>1.8225757218624501</v>
      </c>
      <c r="CB58">
        <v>2.6510192317999199</v>
      </c>
      <c r="CC58">
        <v>3.3137740397498998</v>
      </c>
      <c r="CD58">
        <v>4.3079062516748703</v>
      </c>
      <c r="CE58">
        <v>140.97461909500001</v>
      </c>
      <c r="CF58">
        <v>149.35585907999999</v>
      </c>
      <c r="CG58">
        <v>159.55057020199999</v>
      </c>
      <c r="CH58">
        <v>172.62019979999999</v>
      </c>
      <c r="CI58">
        <v>179.19775421599999</v>
      </c>
      <c r="CJ58">
        <v>189.67548044</v>
      </c>
      <c r="CK58">
        <v>0</v>
      </c>
      <c r="CL58">
        <v>0</v>
      </c>
      <c r="CM58">
        <v>9.0926086716397698</v>
      </c>
      <c r="CN58">
        <v>12.4015863134537</v>
      </c>
      <c r="CO58">
        <v>15.4378850418619</v>
      </c>
      <c r="CP58">
        <v>17.297766041861902</v>
      </c>
      <c r="CQ58">
        <v>17.297766041861902</v>
      </c>
      <c r="CR58">
        <v>0</v>
      </c>
      <c r="CS58">
        <v>0</v>
      </c>
      <c r="CT58">
        <v>1.8681920000000001</v>
      </c>
      <c r="CU58">
        <v>1.1624258999999999</v>
      </c>
      <c r="CV58">
        <v>0</v>
      </c>
      <c r="CW58">
        <v>0</v>
      </c>
      <c r="CX58">
        <v>0</v>
      </c>
      <c r="CY58">
        <v>7.6596293099999997</v>
      </c>
      <c r="CZ58">
        <v>8.8602211655555596</v>
      </c>
      <c r="DA58">
        <v>7.1595456690488897</v>
      </c>
      <c r="DB58">
        <v>4.6614924955000001</v>
      </c>
      <c r="DC58">
        <v>3.86344909722997</v>
      </c>
      <c r="DD58">
        <v>3.4377370905251001</v>
      </c>
      <c r="DE58">
        <v>2.7797933985099701</v>
      </c>
      <c r="DF58">
        <v>0.24093006960055699</v>
      </c>
      <c r="DG58">
        <v>0.17230842564350801</v>
      </c>
      <c r="DH58">
        <v>0.18275315499490599</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1.8598809999999999</v>
      </c>
      <c r="EE58">
        <v>1.8598809999999999</v>
      </c>
      <c r="EF58">
        <v>0</v>
      </c>
      <c r="EG58">
        <v>0</v>
      </c>
      <c r="EH58">
        <v>0</v>
      </c>
      <c r="EI58">
        <v>0</v>
      </c>
      <c r="EJ58">
        <v>0</v>
      </c>
      <c r="EK58">
        <v>0</v>
      </c>
      <c r="EL58">
        <v>3.1772969999999998</v>
      </c>
      <c r="EM58">
        <v>0</v>
      </c>
      <c r="EN58">
        <v>0</v>
      </c>
      <c r="EO58">
        <v>0</v>
      </c>
      <c r="EP58">
        <v>0</v>
      </c>
      <c r="EQ58">
        <v>0</v>
      </c>
      <c r="ER58">
        <v>0</v>
      </c>
      <c r="ES58">
        <v>0</v>
      </c>
      <c r="ET58">
        <v>11.030878</v>
      </c>
      <c r="EU58">
        <v>13.500135822463101</v>
      </c>
      <c r="EV58">
        <v>44.632913815607999</v>
      </c>
      <c r="EW58">
        <v>0.534291446306428</v>
      </c>
      <c r="EX58">
        <v>0</v>
      </c>
      <c r="EY58">
        <v>0</v>
      </c>
      <c r="EZ58">
        <v>0</v>
      </c>
      <c r="FA58">
        <v>0</v>
      </c>
      <c r="FB58">
        <v>0</v>
      </c>
      <c r="FC58">
        <v>0</v>
      </c>
      <c r="FD58">
        <v>0.57377364495115502</v>
      </c>
      <c r="FE58">
        <v>0</v>
      </c>
      <c r="FF58">
        <v>0.57377364495115502</v>
      </c>
      <c r="FG58">
        <v>96.192888964972994</v>
      </c>
      <c r="FH58">
        <v>1.9270582815136601</v>
      </c>
      <c r="FI58">
        <v>0</v>
      </c>
      <c r="FJ58">
        <v>17.821765335658998</v>
      </c>
      <c r="FK58">
        <v>8.4501238013622508</v>
      </c>
      <c r="FL58">
        <v>4.3115739000538804</v>
      </c>
      <c r="FM58">
        <v>0.669314023739084</v>
      </c>
      <c r="FN58">
        <v>18.4810623953937</v>
      </c>
      <c r="FO58">
        <v>5.6996571194510199</v>
      </c>
      <c r="FP58">
        <v>1.2554199520712099</v>
      </c>
      <c r="FQ58">
        <v>206.924000063558</v>
      </c>
      <c r="FR58">
        <v>196.42001307500001</v>
      </c>
      <c r="FS58">
        <v>8.0414446208430898E-2</v>
      </c>
      <c r="FT58">
        <v>0.104745774602405</v>
      </c>
      <c r="FU58">
        <v>0</v>
      </c>
      <c r="FV58">
        <v>0</v>
      </c>
      <c r="FW58">
        <v>0</v>
      </c>
      <c r="FX58">
        <v>0</v>
      </c>
      <c r="FY58">
        <v>0</v>
      </c>
      <c r="FZ58">
        <v>0</v>
      </c>
      <c r="GA58">
        <v>0</v>
      </c>
      <c r="GB58">
        <v>0</v>
      </c>
      <c r="GC58">
        <v>0</v>
      </c>
      <c r="GD58">
        <v>0</v>
      </c>
      <c r="GE58">
        <v>0</v>
      </c>
      <c r="GF58">
        <v>0</v>
      </c>
      <c r="GG58">
        <v>0</v>
      </c>
      <c r="GH58">
        <v>0</v>
      </c>
      <c r="GI58">
        <v>0</v>
      </c>
      <c r="GJ58">
        <v>0</v>
      </c>
      <c r="GK58">
        <v>0</v>
      </c>
      <c r="GL58">
        <v>0</v>
      </c>
      <c r="GM58">
        <v>0</v>
      </c>
      <c r="GN58">
        <v>1878.1744414488301</v>
      </c>
      <c r="GO58">
        <v>2.0657339523478999E-3</v>
      </c>
      <c r="GP58">
        <v>1.41495963</v>
      </c>
      <c r="GQ58">
        <v>7.8185023432860296E-2</v>
      </c>
      <c r="GR58">
        <v>8.7218676036880494E-2</v>
      </c>
      <c r="GS58">
        <v>2.2272434098182799E-3</v>
      </c>
      <c r="GT58">
        <v>0</v>
      </c>
      <c r="GU58">
        <v>0</v>
      </c>
      <c r="GV58">
        <v>0</v>
      </c>
      <c r="GW58">
        <v>0</v>
      </c>
      <c r="GX58">
        <v>0</v>
      </c>
      <c r="GY58">
        <v>0</v>
      </c>
      <c r="GZ58">
        <v>0</v>
      </c>
      <c r="HA58">
        <v>0</v>
      </c>
      <c r="HB58">
        <v>0</v>
      </c>
      <c r="HC58">
        <v>0</v>
      </c>
      <c r="HD58">
        <v>0.91892200000000002</v>
      </c>
      <c r="HE58">
        <v>0.92146600000000001</v>
      </c>
      <c r="HF58">
        <v>0.93989900000000004</v>
      </c>
      <c r="HG58">
        <v>0.95763200000000004</v>
      </c>
      <c r="HH58">
        <v>397.62259183161001</v>
      </c>
      <c r="HI58">
        <v>359.92225629893301</v>
      </c>
      <c r="HJ58">
        <v>333.13350961016101</v>
      </c>
      <c r="HK58">
        <v>322.016189373744</v>
      </c>
      <c r="HL58">
        <v>301.88266886133999</v>
      </c>
      <c r="HM58">
        <v>298.44496309603397</v>
      </c>
      <c r="HN58">
        <v>290.57953565588599</v>
      </c>
      <c r="HO58">
        <v>284.633043815458</v>
      </c>
      <c r="HP58">
        <v>293.30234589024599</v>
      </c>
      <c r="HQ58">
        <v>7.4392952104767901E-2</v>
      </c>
      <c r="HR58">
        <v>-2.9557561322854801E-2</v>
      </c>
    </row>
    <row r="59" spans="1:226" x14ac:dyDescent="0.35">
      <c r="A59" t="s">
        <v>1238</v>
      </c>
      <c r="B59" t="s">
        <v>620</v>
      </c>
      <c r="C59" t="s">
        <v>621</v>
      </c>
      <c r="D59" t="s">
        <v>2030</v>
      </c>
      <c r="E59" t="s">
        <v>2068</v>
      </c>
      <c r="F59">
        <v>76.395006903901901</v>
      </c>
      <c r="G59">
        <v>1.4202490000000001</v>
      </c>
      <c r="H59">
        <v>95.924568115305902</v>
      </c>
      <c r="I59">
        <v>13.2876818662013</v>
      </c>
      <c r="J59">
        <v>0</v>
      </c>
      <c r="K59">
        <v>14.967152901115201</v>
      </c>
      <c r="L59">
        <v>14.967152901115201</v>
      </c>
      <c r="M59">
        <v>0</v>
      </c>
      <c r="N59">
        <v>2.0365222256144402</v>
      </c>
      <c r="O59">
        <v>29.645287637872599</v>
      </c>
      <c r="P59">
        <v>4.2746190731148399</v>
      </c>
      <c r="Q59">
        <v>0</v>
      </c>
      <c r="R59">
        <v>245.33771844562301</v>
      </c>
      <c r="S59">
        <v>2.0605530651233299</v>
      </c>
      <c r="T59">
        <v>0</v>
      </c>
      <c r="U59">
        <v>68.677659369998693</v>
      </c>
      <c r="V59">
        <v>71.706591619999998</v>
      </c>
      <c r="W59">
        <v>224.87693041694001</v>
      </c>
      <c r="X59">
        <v>1.1909080000000001</v>
      </c>
      <c r="Y59">
        <v>1.456145</v>
      </c>
      <c r="Z59">
        <v>1.4080889999999999</v>
      </c>
      <c r="AA59">
        <v>1.366924</v>
      </c>
      <c r="AB59">
        <v>1.3308979999999999</v>
      </c>
      <c r="AC59">
        <v>1.3285979999999999</v>
      </c>
      <c r="AD59">
        <v>1.3395159999999999</v>
      </c>
      <c r="AE59">
        <v>1.3400851</v>
      </c>
      <c r="AF59">
        <v>1.5593000100000001</v>
      </c>
      <c r="AG59">
        <v>8.6961010000000005E-2</v>
      </c>
      <c r="AH59">
        <v>3432.0647759725698</v>
      </c>
      <c r="AI59">
        <v>3145.8358572119701</v>
      </c>
      <c r="AJ59">
        <v>71484</v>
      </c>
      <c r="AK59">
        <v>6.7654748829882898</v>
      </c>
      <c r="AL59">
        <v>0.59712500000000002</v>
      </c>
      <c r="AM59">
        <v>0</v>
      </c>
      <c r="AN59">
        <v>0.60498352649777798</v>
      </c>
      <c r="AO59">
        <v>94.568111767023396</v>
      </c>
      <c r="AP59">
        <v>12.750510698441399</v>
      </c>
      <c r="AQ59">
        <v>0</v>
      </c>
      <c r="AR59">
        <v>12.132275875607901</v>
      </c>
      <c r="AS59">
        <v>2.8348770255073399</v>
      </c>
      <c r="AT59">
        <v>4.2013398890043101</v>
      </c>
      <c r="AU59">
        <v>25.003283310550099</v>
      </c>
      <c r="AV59">
        <v>4.2746190731148399</v>
      </c>
      <c r="AW59">
        <v>0.43558151019754499</v>
      </c>
      <c r="AX59">
        <v>0</v>
      </c>
      <c r="AY59">
        <v>0</v>
      </c>
      <c r="AZ59">
        <v>0</v>
      </c>
      <c r="BA59">
        <v>0</v>
      </c>
      <c r="BB59">
        <v>71484</v>
      </c>
      <c r="BC59">
        <v>63.2990039499999</v>
      </c>
      <c r="BD59">
        <v>68.058447599999994</v>
      </c>
      <c r="BE59">
        <v>0.29749069062661199</v>
      </c>
      <c r="BF59">
        <v>89.780752898187401</v>
      </c>
      <c r="BG59">
        <v>11.024821374358</v>
      </c>
      <c r="BH59">
        <v>0</v>
      </c>
      <c r="BI59">
        <v>12.132275875607901</v>
      </c>
      <c r="BJ59">
        <v>1.7009262153044</v>
      </c>
      <c r="BK59">
        <v>19.283985560547599</v>
      </c>
      <c r="BL59">
        <v>2.2879389705624198</v>
      </c>
      <c r="BM59">
        <v>2.52321821414853</v>
      </c>
      <c r="BN59">
        <v>0</v>
      </c>
      <c r="BO59">
        <v>0.32755409000000002</v>
      </c>
      <c r="BP59">
        <v>70357</v>
      </c>
      <c r="BQ59">
        <v>107.76276466</v>
      </c>
      <c r="BR59">
        <v>98.139144340271997</v>
      </c>
      <c r="BS59">
        <v>91.0925454186971</v>
      </c>
      <c r="BT59">
        <v>87.121210101275096</v>
      </c>
      <c r="BU59">
        <v>82.705000349711099</v>
      </c>
      <c r="BV59">
        <v>84.052535996956905</v>
      </c>
      <c r="BW59">
        <v>84.172342544769805</v>
      </c>
      <c r="BX59">
        <v>0.82576884118750005</v>
      </c>
      <c r="BY59">
        <v>0.825768841287293</v>
      </c>
      <c r="BZ59">
        <v>0.875175611634191</v>
      </c>
      <c r="CA59">
        <v>1.3752759611394401</v>
      </c>
      <c r="CB59">
        <v>2.0004013980209701</v>
      </c>
      <c r="CC59">
        <v>2.5005017475262199</v>
      </c>
      <c r="CD59">
        <v>3.2506522717840798</v>
      </c>
      <c r="CE59">
        <v>40.643391360000003</v>
      </c>
      <c r="CF59">
        <v>43.233071199999998</v>
      </c>
      <c r="CG59">
        <v>46.387604619999998</v>
      </c>
      <c r="CH59">
        <v>50.602351349999999</v>
      </c>
      <c r="CI59">
        <v>53.198090235999999</v>
      </c>
      <c r="CJ59">
        <v>56.761114050000003</v>
      </c>
      <c r="CK59">
        <v>0</v>
      </c>
      <c r="CL59">
        <v>0</v>
      </c>
      <c r="CM59">
        <v>6.1004304411339598</v>
      </c>
      <c r="CN59">
        <v>8.5163040567998305</v>
      </c>
      <c r="CO59">
        <v>10.798487588089101</v>
      </c>
      <c r="CP59">
        <v>11.7755435880891</v>
      </c>
      <c r="CQ59">
        <v>11.7755435880891</v>
      </c>
      <c r="CR59">
        <v>0</v>
      </c>
      <c r="CS59">
        <v>0</v>
      </c>
      <c r="CT59">
        <v>0.98142200000000002</v>
      </c>
      <c r="CU59">
        <v>0.61065990000000003</v>
      </c>
      <c r="CV59">
        <v>0</v>
      </c>
      <c r="CW59">
        <v>0</v>
      </c>
      <c r="CX59">
        <v>0</v>
      </c>
      <c r="CY59">
        <v>1.89913971222222</v>
      </c>
      <c r="CZ59">
        <v>2.59191894777778</v>
      </c>
      <c r="DA59">
        <v>2.3670385866844401</v>
      </c>
      <c r="DB59">
        <v>1.81816746024777</v>
      </c>
      <c r="DC59">
        <v>1.89750507848899</v>
      </c>
      <c r="DD59">
        <v>2.0967132948457299</v>
      </c>
      <c r="DE59">
        <v>2.3160144846045401</v>
      </c>
      <c r="DF59">
        <v>0.182496412872272</v>
      </c>
      <c r="DG59">
        <v>0.13051782884445801</v>
      </c>
      <c r="DH59">
        <v>0.13842935953555</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0.97705600000000004</v>
      </c>
      <c r="EE59">
        <v>0.97705600000000004</v>
      </c>
      <c r="EF59">
        <v>0</v>
      </c>
      <c r="EG59">
        <v>0</v>
      </c>
      <c r="EH59">
        <v>0</v>
      </c>
      <c r="EI59">
        <v>0</v>
      </c>
      <c r="EJ59">
        <v>0</v>
      </c>
      <c r="EK59">
        <v>0</v>
      </c>
      <c r="EL59">
        <v>1.6691370000000001</v>
      </c>
      <c r="EM59">
        <v>0</v>
      </c>
      <c r="EN59">
        <v>0</v>
      </c>
      <c r="EO59">
        <v>0</v>
      </c>
      <c r="EP59">
        <v>0</v>
      </c>
      <c r="EQ59">
        <v>0</v>
      </c>
      <c r="ER59">
        <v>0</v>
      </c>
      <c r="ES59">
        <v>0</v>
      </c>
      <c r="ET59">
        <v>6.5424550000000004</v>
      </c>
      <c r="EU59">
        <v>9.0145551074979107</v>
      </c>
      <c r="EV59">
        <v>20.594253679403401</v>
      </c>
      <c r="EW59">
        <v>0.31989955118058999</v>
      </c>
      <c r="EX59">
        <v>0</v>
      </c>
      <c r="EY59">
        <v>0</v>
      </c>
      <c r="EZ59">
        <v>0</v>
      </c>
      <c r="FA59">
        <v>0</v>
      </c>
      <c r="FB59">
        <v>0</v>
      </c>
      <c r="FC59">
        <v>0</v>
      </c>
      <c r="FD59">
        <v>0.34353896692154001</v>
      </c>
      <c r="FE59">
        <v>0</v>
      </c>
      <c r="FF59">
        <v>0.34353896692154001</v>
      </c>
      <c r="FG59">
        <v>84.841200069654704</v>
      </c>
      <c r="FH59">
        <v>1.56205151665194</v>
      </c>
      <c r="FI59">
        <v>0</v>
      </c>
      <c r="FJ59">
        <v>12.132275875607901</v>
      </c>
      <c r="FK59">
        <v>6.3762794561918499</v>
      </c>
      <c r="FL59">
        <v>2.2650090545103398</v>
      </c>
      <c r="FM59">
        <v>0.73401335413078195</v>
      </c>
      <c r="FN59">
        <v>12.013370943400099</v>
      </c>
      <c r="FO59">
        <v>4.30083717497038</v>
      </c>
      <c r="FP59">
        <v>0.65951265699486195</v>
      </c>
      <c r="FQ59">
        <v>63.2990039499999</v>
      </c>
      <c r="FR59">
        <v>60.2014681</v>
      </c>
      <c r="FS59">
        <v>8.3768910595883206E-2</v>
      </c>
      <c r="FT59">
        <v>0.11632049460478799</v>
      </c>
      <c r="FU59">
        <v>0</v>
      </c>
      <c r="FV59">
        <v>0</v>
      </c>
      <c r="FW59">
        <v>0</v>
      </c>
      <c r="FX59">
        <v>0</v>
      </c>
      <c r="FY59">
        <v>0</v>
      </c>
      <c r="FZ59">
        <v>0</v>
      </c>
      <c r="GA59">
        <v>0</v>
      </c>
      <c r="GB59">
        <v>0</v>
      </c>
      <c r="GC59">
        <v>0</v>
      </c>
      <c r="GD59">
        <v>0</v>
      </c>
      <c r="GE59">
        <v>0</v>
      </c>
      <c r="GF59">
        <v>0</v>
      </c>
      <c r="GG59">
        <v>0</v>
      </c>
      <c r="GH59">
        <v>0</v>
      </c>
      <c r="GI59">
        <v>0</v>
      </c>
      <c r="GJ59">
        <v>0</v>
      </c>
      <c r="GK59">
        <v>0</v>
      </c>
      <c r="GL59">
        <v>0</v>
      </c>
      <c r="GM59">
        <v>0</v>
      </c>
      <c r="GN59">
        <v>2655.0395653651099</v>
      </c>
      <c r="GO59">
        <v>2.95006925404293E-3</v>
      </c>
      <c r="GP59">
        <v>1.2725480899999999</v>
      </c>
      <c r="GQ59">
        <v>8.1217635631922303E-2</v>
      </c>
      <c r="GR59">
        <v>7.5351729536897102E-2</v>
      </c>
      <c r="GS59">
        <v>3.1896669038067199E-3</v>
      </c>
      <c r="GT59">
        <v>0</v>
      </c>
      <c r="GU59">
        <v>0</v>
      </c>
      <c r="GV59">
        <v>0</v>
      </c>
      <c r="GW59">
        <v>0</v>
      </c>
      <c r="GX59">
        <v>0</v>
      </c>
      <c r="GY59">
        <v>0</v>
      </c>
      <c r="GZ59">
        <v>0</v>
      </c>
      <c r="HA59">
        <v>0</v>
      </c>
      <c r="HB59">
        <v>0</v>
      </c>
      <c r="HC59">
        <v>0</v>
      </c>
      <c r="HD59">
        <v>0.45976800000000001</v>
      </c>
      <c r="HE59">
        <v>0.46104000000000001</v>
      </c>
      <c r="HF59">
        <v>0.47026299999999999</v>
      </c>
      <c r="HG59">
        <v>0.47913499999999998</v>
      </c>
      <c r="HH59">
        <v>209.11942040934301</v>
      </c>
      <c r="HI59">
        <v>187.32919571039301</v>
      </c>
      <c r="HJ59">
        <v>172.84975964792599</v>
      </c>
      <c r="HK59">
        <v>165.057461677417</v>
      </c>
      <c r="HL59">
        <v>154.57657565030999</v>
      </c>
      <c r="HM59">
        <v>152.38794882946101</v>
      </c>
      <c r="HN59">
        <v>149.35073503768399</v>
      </c>
      <c r="HO59">
        <v>146.37656615818099</v>
      </c>
      <c r="HP59">
        <v>152.50446898628201</v>
      </c>
      <c r="HQ59">
        <v>9.0986603164437699E-2</v>
      </c>
      <c r="HR59">
        <v>-4.0181791844095101E-2</v>
      </c>
    </row>
    <row r="60" spans="1:226" x14ac:dyDescent="0.35">
      <c r="A60" t="s">
        <v>1239</v>
      </c>
      <c r="B60" t="s">
        <v>622</v>
      </c>
      <c r="C60" t="s">
        <v>623</v>
      </c>
      <c r="D60" t="s">
        <v>2029</v>
      </c>
      <c r="E60" t="s">
        <v>2063</v>
      </c>
      <c r="F60">
        <v>168.674397941823</v>
      </c>
      <c r="G60">
        <v>6.5100000000000005E-2</v>
      </c>
      <c r="H60">
        <v>163.549459428679</v>
      </c>
      <c r="I60">
        <v>23.428402759408499</v>
      </c>
      <c r="J60">
        <v>0</v>
      </c>
      <c r="K60">
        <v>18.4388506260672</v>
      </c>
      <c r="L60">
        <v>18.4388506260672</v>
      </c>
      <c r="M60">
        <v>0</v>
      </c>
      <c r="N60">
        <v>2.2350470165707299</v>
      </c>
      <c r="O60">
        <v>40.170910178934101</v>
      </c>
      <c r="P60">
        <v>6.6015087116203004</v>
      </c>
      <c r="Q60">
        <v>0</v>
      </c>
      <c r="R60">
        <v>424.09729563113501</v>
      </c>
      <c r="S60">
        <v>1.8459939862019099</v>
      </c>
      <c r="T60">
        <v>0</v>
      </c>
      <c r="U60">
        <v>123.087097407386</v>
      </c>
      <c r="V60">
        <v>159.59225904300001</v>
      </c>
      <c r="W60">
        <v>404.45906529032999</v>
      </c>
      <c r="X60">
        <v>1.1394010000000001</v>
      </c>
      <c r="Y60">
        <v>1.354239</v>
      </c>
      <c r="Z60">
        <v>1.304718</v>
      </c>
      <c r="AA60">
        <v>1.2349129999999999</v>
      </c>
      <c r="AB60">
        <v>1.168037</v>
      </c>
      <c r="AC60">
        <v>1.145106</v>
      </c>
      <c r="AD60">
        <v>1.1149500000000001</v>
      </c>
      <c r="AE60">
        <v>1.1813443100000001</v>
      </c>
      <c r="AF60">
        <v>2.3651262599999998</v>
      </c>
      <c r="AG60">
        <v>7.0780259999999998E-2</v>
      </c>
      <c r="AH60">
        <v>2861.6165478950002</v>
      </c>
      <c r="AI60">
        <v>2729.1066604386601</v>
      </c>
      <c r="AJ60">
        <v>148202</v>
      </c>
      <c r="AK60">
        <v>1.28091899840141</v>
      </c>
      <c r="AL60">
        <v>4.1752999999999998E-2</v>
      </c>
      <c r="AM60">
        <v>0</v>
      </c>
      <c r="AN60">
        <v>1.22515165374222</v>
      </c>
      <c r="AO60">
        <v>161.27000219312001</v>
      </c>
      <c r="AP60">
        <v>22.528555429825101</v>
      </c>
      <c r="AQ60">
        <v>0</v>
      </c>
      <c r="AR60">
        <v>14.946411258209601</v>
      </c>
      <c r="AS60">
        <v>3.49243936785764</v>
      </c>
      <c r="AT60">
        <v>6.4883399908496697</v>
      </c>
      <c r="AU60">
        <v>33.912086423851903</v>
      </c>
      <c r="AV60">
        <v>6.6015087116203004</v>
      </c>
      <c r="AW60">
        <v>0.77867294910333495</v>
      </c>
      <c r="AX60">
        <v>0</v>
      </c>
      <c r="AY60">
        <v>0</v>
      </c>
      <c r="AZ60">
        <v>0</v>
      </c>
      <c r="BA60">
        <v>0</v>
      </c>
      <c r="BB60">
        <v>148202</v>
      </c>
      <c r="BC60">
        <v>140.57937925499999</v>
      </c>
      <c r="BD60">
        <v>149.679845336</v>
      </c>
      <c r="BE60">
        <v>1.6799999999999999E-2</v>
      </c>
      <c r="BF60">
        <v>152.962197538113</v>
      </c>
      <c r="BG60">
        <v>19.708665296960199</v>
      </c>
      <c r="BH60">
        <v>0</v>
      </c>
      <c r="BI60">
        <v>14.946411258209601</v>
      </c>
      <c r="BJ60">
        <v>2.0954636207145798</v>
      </c>
      <c r="BK60">
        <v>25.838700333091801</v>
      </c>
      <c r="BL60">
        <v>3.53337894850534</v>
      </c>
      <c r="BM60">
        <v>4.5106638414271201</v>
      </c>
      <c r="BN60">
        <v>0</v>
      </c>
      <c r="BO60">
        <v>0.49220205</v>
      </c>
      <c r="BP60">
        <v>146829</v>
      </c>
      <c r="BQ60">
        <v>190.05479403000001</v>
      </c>
      <c r="BR60">
        <v>171.413008845679</v>
      </c>
      <c r="BS60">
        <v>157.70782339074799</v>
      </c>
      <c r="BT60">
        <v>150.042937736022</v>
      </c>
      <c r="BU60">
        <v>141.43081100146699</v>
      </c>
      <c r="BV60">
        <v>143.73518266747899</v>
      </c>
      <c r="BW60">
        <v>143.91328768361799</v>
      </c>
      <c r="BX60">
        <v>1.4761964074375</v>
      </c>
      <c r="BY60">
        <v>1.4761964074485801</v>
      </c>
      <c r="BZ60">
        <v>1.56451906294625</v>
      </c>
      <c r="CA60">
        <v>2.4585299560583902</v>
      </c>
      <c r="CB60">
        <v>3.57604357244854</v>
      </c>
      <c r="CC60">
        <v>4.47005446556068</v>
      </c>
      <c r="CD60">
        <v>5.8110708052288897</v>
      </c>
      <c r="CE60">
        <v>92.27470289</v>
      </c>
      <c r="CF60">
        <v>98.909285150000002</v>
      </c>
      <c r="CG60">
        <v>106.642962504</v>
      </c>
      <c r="CH60">
        <v>117.625484868</v>
      </c>
      <c r="CI60">
        <v>122.881717427</v>
      </c>
      <c r="CJ60">
        <v>130.43056335700001</v>
      </c>
      <c r="CK60">
        <v>0</v>
      </c>
      <c r="CL60">
        <v>0</v>
      </c>
      <c r="CM60">
        <v>7.96394784423385</v>
      </c>
      <c r="CN60">
        <v>10.695425454631</v>
      </c>
      <c r="CO60">
        <v>12.9980348144486</v>
      </c>
      <c r="CP60">
        <v>14.506950814448601</v>
      </c>
      <c r="CQ60">
        <v>14.506950814448601</v>
      </c>
      <c r="CR60">
        <v>0</v>
      </c>
      <c r="CS60">
        <v>0</v>
      </c>
      <c r="CT60">
        <v>1.5156590000000001</v>
      </c>
      <c r="CU60">
        <v>0.94307264999999996</v>
      </c>
      <c r="CV60">
        <v>0</v>
      </c>
      <c r="CW60">
        <v>0</v>
      </c>
      <c r="CX60">
        <v>0</v>
      </c>
      <c r="CY60">
        <v>11.162473532222201</v>
      </c>
      <c r="CZ60">
        <v>14.020034190000001</v>
      </c>
      <c r="DA60">
        <v>11.374807537040001</v>
      </c>
      <c r="DB60">
        <v>9.7263685309339092</v>
      </c>
      <c r="DC60">
        <v>8.0399853411118194</v>
      </c>
      <c r="DD60">
        <v>8.2092807627991693</v>
      </c>
      <c r="DE60">
        <v>4.4733071540451501</v>
      </c>
      <c r="DF60">
        <v>0.32633160398161998</v>
      </c>
      <c r="DG60">
        <v>0.23338591572657699</v>
      </c>
      <c r="DH60">
        <v>0.24753294722018099</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1.5089159999999999</v>
      </c>
      <c r="EE60">
        <v>1.5089159999999999</v>
      </c>
      <c r="EF60">
        <v>0</v>
      </c>
      <c r="EG60">
        <v>0</v>
      </c>
      <c r="EH60">
        <v>0</v>
      </c>
      <c r="EI60">
        <v>0</v>
      </c>
      <c r="EJ60">
        <v>0</v>
      </c>
      <c r="EK60">
        <v>0</v>
      </c>
      <c r="EL60">
        <v>2.5777320000000001</v>
      </c>
      <c r="EM60">
        <v>0</v>
      </c>
      <c r="EN60">
        <v>0</v>
      </c>
      <c r="EO60">
        <v>0</v>
      </c>
      <c r="EP60">
        <v>0</v>
      </c>
      <c r="EQ60">
        <v>0</v>
      </c>
      <c r="ER60">
        <v>0</v>
      </c>
      <c r="ES60">
        <v>0</v>
      </c>
      <c r="ET60">
        <v>9.3378150000000009</v>
      </c>
      <c r="EU60">
        <v>11.9567203280839</v>
      </c>
      <c r="EV60">
        <v>26.967165118223601</v>
      </c>
      <c r="EW60">
        <v>1.1409728099872301</v>
      </c>
      <c r="EX60">
        <v>0</v>
      </c>
      <c r="EY60">
        <v>0</v>
      </c>
      <c r="EZ60">
        <v>0</v>
      </c>
      <c r="FA60">
        <v>0</v>
      </c>
      <c r="FB60">
        <v>0</v>
      </c>
      <c r="FC60">
        <v>0</v>
      </c>
      <c r="FD60">
        <v>1.2252865594278499</v>
      </c>
      <c r="FE60">
        <v>0</v>
      </c>
      <c r="FF60">
        <v>1.2252865594278499</v>
      </c>
      <c r="FG60">
        <v>144.91060159212901</v>
      </c>
      <c r="FH60">
        <v>2.4515684188153499</v>
      </c>
      <c r="FI60">
        <v>0</v>
      </c>
      <c r="FJ60">
        <v>14.946411258209601</v>
      </c>
      <c r="FK60">
        <v>11.3986388871797</v>
      </c>
      <c r="FL60">
        <v>3.49796712864832</v>
      </c>
      <c r="FM60">
        <v>0.74217541027072198</v>
      </c>
      <c r="FN60">
        <v>16.196775653880199</v>
      </c>
      <c r="FO60">
        <v>7.6884474851300002</v>
      </c>
      <c r="FP60">
        <v>1.0185184869357</v>
      </c>
      <c r="FQ60">
        <v>140.57937925499999</v>
      </c>
      <c r="FR60">
        <v>136.142932167</v>
      </c>
      <c r="FS60">
        <v>7.0626500323746302E-2</v>
      </c>
      <c r="FT60">
        <v>9.9703874987238303E-2</v>
      </c>
      <c r="FU60">
        <v>0</v>
      </c>
      <c r="FV60">
        <v>0</v>
      </c>
      <c r="FW60">
        <v>0</v>
      </c>
      <c r="FX60">
        <v>0</v>
      </c>
      <c r="FY60">
        <v>0</v>
      </c>
      <c r="FZ60">
        <v>0</v>
      </c>
      <c r="GA60">
        <v>0</v>
      </c>
      <c r="GB60">
        <v>0</v>
      </c>
      <c r="GC60">
        <v>0</v>
      </c>
      <c r="GD60">
        <v>0</v>
      </c>
      <c r="GE60">
        <v>0</v>
      </c>
      <c r="GF60">
        <v>0</v>
      </c>
      <c r="GG60">
        <v>0</v>
      </c>
      <c r="GH60">
        <v>0</v>
      </c>
      <c r="GI60">
        <v>0</v>
      </c>
      <c r="GJ60">
        <v>0</v>
      </c>
      <c r="GK60">
        <v>0</v>
      </c>
      <c r="GL60">
        <v>0</v>
      </c>
      <c r="GM60">
        <v>0</v>
      </c>
      <c r="GN60">
        <v>2326.0062157115199</v>
      </c>
      <c r="GO60">
        <v>2.5404788669788599E-3</v>
      </c>
      <c r="GP60">
        <v>1.10953905</v>
      </c>
      <c r="GQ60">
        <v>7.3392001090076195E-2</v>
      </c>
      <c r="GR60">
        <v>7.6554574975606707E-2</v>
      </c>
      <c r="GS60">
        <v>2.7269296947534899E-3</v>
      </c>
      <c r="GT60">
        <v>0</v>
      </c>
      <c r="GU60">
        <v>0</v>
      </c>
      <c r="GV60">
        <v>0</v>
      </c>
      <c r="GW60">
        <v>0</v>
      </c>
      <c r="GX60">
        <v>0</v>
      </c>
      <c r="GY60">
        <v>0</v>
      </c>
      <c r="GZ60">
        <v>0</v>
      </c>
      <c r="HA60">
        <v>0</v>
      </c>
      <c r="HB60">
        <v>0</v>
      </c>
      <c r="HC60">
        <v>0</v>
      </c>
      <c r="HD60">
        <v>3.832E-2</v>
      </c>
      <c r="HE60">
        <v>3.8351000000000003E-2</v>
      </c>
      <c r="HF60">
        <v>4.0436E-2</v>
      </c>
      <c r="HG60">
        <v>4.1197999999999999E-2</v>
      </c>
      <c r="HH60">
        <v>375.69768843302199</v>
      </c>
      <c r="HI60">
        <v>341.63532290670702</v>
      </c>
      <c r="HJ60">
        <v>319.09851176241199</v>
      </c>
      <c r="HK60">
        <v>311.83495306728702</v>
      </c>
      <c r="HL60">
        <v>294.18127715647603</v>
      </c>
      <c r="HM60">
        <v>294.23564819564501</v>
      </c>
      <c r="HN60">
        <v>288.32197028618799</v>
      </c>
      <c r="HO60">
        <v>287.40614950885401</v>
      </c>
      <c r="HP60">
        <v>296.43389946364101</v>
      </c>
      <c r="HQ60">
        <v>4.8554308769686E-2</v>
      </c>
      <c r="HR60">
        <v>-3.04545126961577E-2</v>
      </c>
    </row>
    <row r="61" spans="1:226" x14ac:dyDescent="0.35">
      <c r="A61" t="s">
        <v>1243</v>
      </c>
      <c r="B61" t="s">
        <v>630</v>
      </c>
      <c r="C61" t="s">
        <v>631</v>
      </c>
      <c r="D61" t="s">
        <v>2030</v>
      </c>
      <c r="E61" t="s">
        <v>2064</v>
      </c>
      <c r="F61">
        <v>445.09718030360801</v>
      </c>
      <c r="G61">
        <v>6.1656000000000004</v>
      </c>
      <c r="H61">
        <v>210.65863288684301</v>
      </c>
      <c r="I61">
        <v>34.0839255762439</v>
      </c>
      <c r="J61">
        <v>0</v>
      </c>
      <c r="K61">
        <v>39.033963593748503</v>
      </c>
      <c r="L61">
        <v>39.033963593748503</v>
      </c>
      <c r="M61">
        <v>0</v>
      </c>
      <c r="N61">
        <v>3.5574042020091698</v>
      </c>
      <c r="O61">
        <v>81.208134567672602</v>
      </c>
      <c r="P61">
        <v>14.48444109757</v>
      </c>
      <c r="Q61">
        <v>0</v>
      </c>
      <c r="R61">
        <v>858.70743841908097</v>
      </c>
      <c r="S61">
        <v>5.0543523100946404</v>
      </c>
      <c r="T61">
        <v>0</v>
      </c>
      <c r="U61">
        <v>174.08016371342299</v>
      </c>
      <c r="V61">
        <v>418.91653317599997</v>
      </c>
      <c r="W61">
        <v>787.295020128602</v>
      </c>
      <c r="X61">
        <v>1.750613</v>
      </c>
      <c r="Y61">
        <v>2.020384</v>
      </c>
      <c r="Z61">
        <v>1.9393180000000001</v>
      </c>
      <c r="AA61">
        <v>1.8885050000000001</v>
      </c>
      <c r="AB61">
        <v>1.8122780000000001</v>
      </c>
      <c r="AC61">
        <v>1.8480220000000001</v>
      </c>
      <c r="AD61">
        <v>2.0017450000000001</v>
      </c>
      <c r="AE61">
        <v>2.1359005299999998</v>
      </c>
      <c r="AF61">
        <v>5.4273689000000003</v>
      </c>
      <c r="AG61">
        <v>0.40658889999999998</v>
      </c>
      <c r="AH61">
        <v>2286.5207439158398</v>
      </c>
      <c r="AI61">
        <v>2096.3675339995598</v>
      </c>
      <c r="AJ61">
        <v>375552</v>
      </c>
      <c r="AK61">
        <v>20.5235520833</v>
      </c>
      <c r="AL61">
        <v>2.397656</v>
      </c>
      <c r="AM61">
        <v>0</v>
      </c>
      <c r="AN61">
        <v>2.2971588015644402</v>
      </c>
      <c r="AO61">
        <v>207.64744290315701</v>
      </c>
      <c r="AP61">
        <v>32.656719595312801</v>
      </c>
      <c r="AQ61">
        <v>0</v>
      </c>
      <c r="AR61">
        <v>31.640674613707301</v>
      </c>
      <c r="AS61">
        <v>7.3932889800412402</v>
      </c>
      <c r="AT61">
        <v>14.2361363930402</v>
      </c>
      <c r="AU61">
        <v>68.822118649049401</v>
      </c>
      <c r="AV61">
        <v>14.48444109757</v>
      </c>
      <c r="AW61">
        <v>1.10616841220079</v>
      </c>
      <c r="AX61">
        <v>0</v>
      </c>
      <c r="AY61">
        <v>0</v>
      </c>
      <c r="AZ61">
        <v>0</v>
      </c>
      <c r="BA61">
        <v>0</v>
      </c>
      <c r="BB61">
        <v>375552</v>
      </c>
      <c r="BC61">
        <v>369.37689711928999</v>
      </c>
      <c r="BD61">
        <v>393.69392735399998</v>
      </c>
      <c r="BE61">
        <v>4.45856501325457</v>
      </c>
      <c r="BF61">
        <v>197.75280600601499</v>
      </c>
      <c r="BG61">
        <v>27.997765941621001</v>
      </c>
      <c r="BH61">
        <v>0</v>
      </c>
      <c r="BI61">
        <v>31.640674613707301</v>
      </c>
      <c r="BJ61">
        <v>4.4359733880247401</v>
      </c>
      <c r="BK61">
        <v>52.281697017086898</v>
      </c>
      <c r="BL61">
        <v>7.75262466365173</v>
      </c>
      <c r="BM61">
        <v>6.4077657573549596</v>
      </c>
      <c r="BN61">
        <v>0</v>
      </c>
      <c r="BO61">
        <v>1.1700166299999999</v>
      </c>
      <c r="BP61">
        <v>367734</v>
      </c>
      <c r="BQ61">
        <v>272.17094096</v>
      </c>
      <c r="BR61">
        <v>238.044404482121</v>
      </c>
      <c r="BS61">
        <v>212.97349527780599</v>
      </c>
      <c r="BT61">
        <v>198.88432525607101</v>
      </c>
      <c r="BU61">
        <v>183.65529723166199</v>
      </c>
      <c r="BV61">
        <v>186.6476442334</v>
      </c>
      <c r="BW61">
        <v>186.80366208161399</v>
      </c>
      <c r="BX61">
        <v>2.0970573545833302</v>
      </c>
      <c r="BY61">
        <v>2.0970573540554098</v>
      </c>
      <c r="BZ61">
        <v>2.22252688731434</v>
      </c>
      <c r="CA61">
        <v>3.4925422514939699</v>
      </c>
      <c r="CB61">
        <v>5.0800614567185196</v>
      </c>
      <c r="CC61">
        <v>6.35007682089815</v>
      </c>
      <c r="CD61">
        <v>8.2550998671675995</v>
      </c>
      <c r="CE61">
        <v>249.90662136</v>
      </c>
      <c r="CF61">
        <v>265.31239073400002</v>
      </c>
      <c r="CG61">
        <v>283.23689273999997</v>
      </c>
      <c r="CH61">
        <v>301.54921192799998</v>
      </c>
      <c r="CI61">
        <v>317.97743157600001</v>
      </c>
      <c r="CJ61">
        <v>335.26614239999998</v>
      </c>
      <c r="CK61">
        <v>0</v>
      </c>
      <c r="CL61">
        <v>0</v>
      </c>
      <c r="CM61">
        <v>16.188622473511298</v>
      </c>
      <c r="CN61">
        <v>22.049003069459602</v>
      </c>
      <c r="CO61">
        <v>27.399640340752999</v>
      </c>
      <c r="CP61">
        <v>30.710369340753001</v>
      </c>
      <c r="CQ61">
        <v>30.710369340753001</v>
      </c>
      <c r="CR61">
        <v>0</v>
      </c>
      <c r="CS61">
        <v>0</v>
      </c>
      <c r="CT61">
        <v>3.325523</v>
      </c>
      <c r="CU61">
        <v>2.0692059</v>
      </c>
      <c r="CV61">
        <v>0</v>
      </c>
      <c r="CW61">
        <v>0</v>
      </c>
      <c r="CX61">
        <v>0</v>
      </c>
      <c r="CY61">
        <v>13.627295816666701</v>
      </c>
      <c r="CZ61">
        <v>17.114873352222201</v>
      </c>
      <c r="DA61">
        <v>14.1456414453422</v>
      </c>
      <c r="DB61">
        <v>11.164635483286</v>
      </c>
      <c r="DC61">
        <v>10.7950966036158</v>
      </c>
      <c r="DD61">
        <v>9.4195139959532206</v>
      </c>
      <c r="DE61">
        <v>6.9517790248958402</v>
      </c>
      <c r="DF61">
        <v>0.465372078066006</v>
      </c>
      <c r="DG61">
        <v>0.33282491572324602</v>
      </c>
      <c r="DH61">
        <v>0.35299958886037502</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3.3107289999999998</v>
      </c>
      <c r="EE61">
        <v>3.3107289999999998</v>
      </c>
      <c r="EF61">
        <v>0</v>
      </c>
      <c r="EG61">
        <v>0</v>
      </c>
      <c r="EH61">
        <v>0</v>
      </c>
      <c r="EI61">
        <v>0</v>
      </c>
      <c r="EJ61">
        <v>0</v>
      </c>
      <c r="EK61">
        <v>0</v>
      </c>
      <c r="EL61">
        <v>5.6558289999999998</v>
      </c>
      <c r="EM61">
        <v>0</v>
      </c>
      <c r="EN61">
        <v>0</v>
      </c>
      <c r="EO61">
        <v>0</v>
      </c>
      <c r="EP61">
        <v>0</v>
      </c>
      <c r="EQ61">
        <v>0</v>
      </c>
      <c r="ER61">
        <v>0</v>
      </c>
      <c r="ES61">
        <v>0</v>
      </c>
      <c r="ET61">
        <v>19.653953999999999</v>
      </c>
      <c r="EU61">
        <v>24.127189922691301</v>
      </c>
      <c r="EV61">
        <v>76.940809539154003</v>
      </c>
      <c r="EW61">
        <v>1.1593349921092699</v>
      </c>
      <c r="EX61">
        <v>0</v>
      </c>
      <c r="EY61">
        <v>0</v>
      </c>
      <c r="EZ61">
        <v>0</v>
      </c>
      <c r="FA61">
        <v>0</v>
      </c>
      <c r="FB61">
        <v>0</v>
      </c>
      <c r="FC61">
        <v>0</v>
      </c>
      <c r="FD61">
        <v>1.24500564016226</v>
      </c>
      <c r="FE61">
        <v>0</v>
      </c>
      <c r="FF61">
        <v>1.24500564016226</v>
      </c>
      <c r="FG61">
        <v>187.686956135098</v>
      </c>
      <c r="FH61">
        <v>9.0215233872053098</v>
      </c>
      <c r="FI61">
        <v>0</v>
      </c>
      <c r="FJ61">
        <v>31.640674613707301</v>
      </c>
      <c r="FK61">
        <v>16.192695893290299</v>
      </c>
      <c r="FL61">
        <v>7.6749272097388204</v>
      </c>
      <c r="FM61">
        <v>1.19537625794583</v>
      </c>
      <c r="FN61">
        <v>32.997550088573398</v>
      </c>
      <c r="FO61">
        <v>10.9220665193376</v>
      </c>
      <c r="FP61">
        <v>2.2347423407679399</v>
      </c>
      <c r="FQ61">
        <v>369.37689711928999</v>
      </c>
      <c r="FR61">
        <v>349.119625068</v>
      </c>
      <c r="FS61">
        <v>8.8923972142625804E-2</v>
      </c>
      <c r="FT61">
        <v>0.102858333811761</v>
      </c>
      <c r="FU61">
        <v>0</v>
      </c>
      <c r="FV61">
        <v>0</v>
      </c>
      <c r="FW61">
        <v>0</v>
      </c>
      <c r="FX61">
        <v>0</v>
      </c>
      <c r="FY61">
        <v>0</v>
      </c>
      <c r="FZ61">
        <v>0</v>
      </c>
      <c r="GA61">
        <v>0</v>
      </c>
      <c r="GB61">
        <v>0</v>
      </c>
      <c r="GC61">
        <v>0</v>
      </c>
      <c r="GD61">
        <v>0</v>
      </c>
      <c r="GE61">
        <v>0</v>
      </c>
      <c r="GF61">
        <v>0</v>
      </c>
      <c r="GG61">
        <v>0</v>
      </c>
      <c r="GH61">
        <v>0</v>
      </c>
      <c r="GI61">
        <v>0</v>
      </c>
      <c r="GJ61">
        <v>0</v>
      </c>
      <c r="GK61">
        <v>0</v>
      </c>
      <c r="GL61">
        <v>0</v>
      </c>
      <c r="GM61">
        <v>0</v>
      </c>
      <c r="GN61">
        <v>1803.1609978066499</v>
      </c>
      <c r="GO61">
        <v>1.9716828294568099E-3</v>
      </c>
      <c r="GP61">
        <v>1.7654946299999901</v>
      </c>
      <c r="GQ61">
        <v>7.2346318344625807E-2</v>
      </c>
      <c r="GR61">
        <v>7.2992858828361706E-2</v>
      </c>
      <c r="GS61">
        <v>2.1143268231113201E-3</v>
      </c>
      <c r="GT61">
        <v>0</v>
      </c>
      <c r="GU61">
        <v>0</v>
      </c>
      <c r="GV61">
        <v>0</v>
      </c>
      <c r="GW61">
        <v>0</v>
      </c>
      <c r="GX61">
        <v>0</v>
      </c>
      <c r="GY61">
        <v>0</v>
      </c>
      <c r="GZ61">
        <v>0</v>
      </c>
      <c r="HA61">
        <v>0</v>
      </c>
      <c r="HB61">
        <v>0</v>
      </c>
      <c r="HC61">
        <v>0</v>
      </c>
      <c r="HD61">
        <v>1.846117</v>
      </c>
      <c r="HE61">
        <v>1.851227</v>
      </c>
      <c r="HF61">
        <v>1.8882589999999999</v>
      </c>
      <c r="HG61">
        <v>1.9238850000000001</v>
      </c>
      <c r="HH61">
        <v>733.73742765471604</v>
      </c>
      <c r="HI61">
        <v>665.30523926743297</v>
      </c>
      <c r="HJ61">
        <v>610.97492229723105</v>
      </c>
      <c r="HK61">
        <v>589.89572279100503</v>
      </c>
      <c r="HL61">
        <v>555.68636320874998</v>
      </c>
      <c r="HM61">
        <v>544.40815788831003</v>
      </c>
      <c r="HN61">
        <v>534.38501941283505</v>
      </c>
      <c r="HO61">
        <v>524.92193483812196</v>
      </c>
      <c r="HP61">
        <v>540.017900569316</v>
      </c>
      <c r="HQ61">
        <v>9.0706045973483196E-2</v>
      </c>
      <c r="HR61">
        <v>-2.7954565423255501E-2</v>
      </c>
    </row>
    <row r="62" spans="1:226" x14ac:dyDescent="0.35">
      <c r="A62" t="s">
        <v>1244</v>
      </c>
      <c r="B62" t="s">
        <v>632</v>
      </c>
      <c r="C62" t="s">
        <v>633</v>
      </c>
      <c r="D62" t="s">
        <v>2031</v>
      </c>
      <c r="E62" t="s">
        <v>2071</v>
      </c>
      <c r="F62">
        <v>163.192070980306</v>
      </c>
      <c r="G62">
        <v>0.77393500000000004</v>
      </c>
      <c r="H62">
        <v>146.900637500785</v>
      </c>
      <c r="I62">
        <v>22.577102202233799</v>
      </c>
      <c r="J62">
        <v>0</v>
      </c>
      <c r="K62">
        <v>21.658790548320901</v>
      </c>
      <c r="L62">
        <v>21.658790548320901</v>
      </c>
      <c r="M62">
        <v>0</v>
      </c>
      <c r="N62">
        <v>2.5595648021684201</v>
      </c>
      <c r="O62">
        <v>43.451134947146102</v>
      </c>
      <c r="P62">
        <v>6.8851053961230297</v>
      </c>
      <c r="Q62">
        <v>0</v>
      </c>
      <c r="R62">
        <v>420.81529987146502</v>
      </c>
      <c r="S62">
        <v>2.60013149147388</v>
      </c>
      <c r="T62">
        <v>0</v>
      </c>
      <c r="U62">
        <v>110.580004763489</v>
      </c>
      <c r="V62">
        <v>153.58739863</v>
      </c>
      <c r="W62">
        <v>388.62613145148998</v>
      </c>
      <c r="X62">
        <v>1.2707489999999999</v>
      </c>
      <c r="Y62">
        <v>1.51237</v>
      </c>
      <c r="Z62">
        <v>1.455098</v>
      </c>
      <c r="AA62">
        <v>1.405135</v>
      </c>
      <c r="AB62">
        <v>1.3360620000000001</v>
      </c>
      <c r="AC62">
        <v>1.3551690000000001</v>
      </c>
      <c r="AD62">
        <v>1.455084</v>
      </c>
      <c r="AE62">
        <v>1.4025768000000001</v>
      </c>
      <c r="AF62">
        <v>2.4985960600000001</v>
      </c>
      <c r="AG62">
        <v>0.10345306</v>
      </c>
      <c r="AH62">
        <v>2902.1944970066302</v>
      </c>
      <c r="AI62">
        <v>2680.1987010357998</v>
      </c>
      <c r="AJ62">
        <v>144999</v>
      </c>
      <c r="AK62">
        <v>11.662884805075899</v>
      </c>
      <c r="AL62">
        <v>1.113507</v>
      </c>
      <c r="AM62">
        <v>0</v>
      </c>
      <c r="AN62">
        <v>1.51251207120889</v>
      </c>
      <c r="AO62">
        <v>145.06326757268599</v>
      </c>
      <c r="AP62">
        <v>21.519740471692099</v>
      </c>
      <c r="AQ62">
        <v>0</v>
      </c>
      <c r="AR62">
        <v>17.556473418846299</v>
      </c>
      <c r="AS62">
        <v>4.1023171294745904</v>
      </c>
      <c r="AT62">
        <v>6.76707501790378</v>
      </c>
      <c r="AU62">
        <v>36.694934474959801</v>
      </c>
      <c r="AV62">
        <v>6.8851053961230297</v>
      </c>
      <c r="AW62">
        <v>0.70744822650000905</v>
      </c>
      <c r="AX62">
        <v>0</v>
      </c>
      <c r="AY62">
        <v>0</v>
      </c>
      <c r="AZ62">
        <v>0</v>
      </c>
      <c r="BA62">
        <v>0</v>
      </c>
      <c r="BB62">
        <v>144999</v>
      </c>
      <c r="BC62">
        <v>134.42370002109001</v>
      </c>
      <c r="BD62">
        <v>144.89131800000001</v>
      </c>
      <c r="BE62">
        <v>0.12529999999999999</v>
      </c>
      <c r="BF62">
        <v>138.531570183973</v>
      </c>
      <c r="BG62">
        <v>17.905926164465701</v>
      </c>
      <c r="BH62">
        <v>0</v>
      </c>
      <c r="BI62">
        <v>17.556473418846299</v>
      </c>
      <c r="BJ62">
        <v>2.46139027768475</v>
      </c>
      <c r="BK62">
        <v>28.100954873321701</v>
      </c>
      <c r="BL62">
        <v>3.6851706977344199</v>
      </c>
      <c r="BM62">
        <v>4.09807627018498</v>
      </c>
      <c r="BN62">
        <v>0</v>
      </c>
      <c r="BO62">
        <v>0.45492674</v>
      </c>
      <c r="BP62">
        <v>142850</v>
      </c>
      <c r="BQ62">
        <v>171.97838229999999</v>
      </c>
      <c r="BR62">
        <v>155.13069771319201</v>
      </c>
      <c r="BS62">
        <v>142.76981520503099</v>
      </c>
      <c r="BT62">
        <v>135.82614573054701</v>
      </c>
      <c r="BU62">
        <v>128.10873247032501</v>
      </c>
      <c r="BV62">
        <v>130.19604379366999</v>
      </c>
      <c r="BW62">
        <v>130.355691171541</v>
      </c>
      <c r="BX62">
        <v>1.34116965689583</v>
      </c>
      <c r="BY62">
        <v>1.3411696569884199</v>
      </c>
      <c r="BZ62">
        <v>1.42141349512568</v>
      </c>
      <c r="CA62">
        <v>2.2336497780546498</v>
      </c>
      <c r="CB62">
        <v>3.2489451317158902</v>
      </c>
      <c r="CC62">
        <v>4.0611814146448699</v>
      </c>
      <c r="CD62">
        <v>5.2795358390383003</v>
      </c>
      <c r="CE62">
        <v>85.802410850000001</v>
      </c>
      <c r="CF62">
        <v>93.705616059999997</v>
      </c>
      <c r="CG62">
        <v>100.69119425</v>
      </c>
      <c r="CH62">
        <v>107.94799136</v>
      </c>
      <c r="CI62">
        <v>114.69604998</v>
      </c>
      <c r="CJ62">
        <v>122.84451722999999</v>
      </c>
      <c r="CK62">
        <v>0</v>
      </c>
      <c r="CL62">
        <v>0</v>
      </c>
      <c r="CM62">
        <v>8.9541378092642905</v>
      </c>
      <c r="CN62">
        <v>12.343365350466</v>
      </c>
      <c r="CO62">
        <v>15.4665214876762</v>
      </c>
      <c r="CP62">
        <v>17.040259487676199</v>
      </c>
      <c r="CQ62">
        <v>17.040259487676199</v>
      </c>
      <c r="CR62">
        <v>0</v>
      </c>
      <c r="CS62">
        <v>0</v>
      </c>
      <c r="CT62">
        <v>1.58077</v>
      </c>
      <c r="CU62">
        <v>0.98358645</v>
      </c>
      <c r="CV62">
        <v>0</v>
      </c>
      <c r="CW62">
        <v>0</v>
      </c>
      <c r="CX62">
        <v>0</v>
      </c>
      <c r="CY62">
        <v>7.2892862433333301</v>
      </c>
      <c r="CZ62">
        <v>9.1534772588888895</v>
      </c>
      <c r="DA62">
        <v>7.11104853119111</v>
      </c>
      <c r="DB62">
        <v>6.2293888521039102</v>
      </c>
      <c r="DC62">
        <v>6.85783174084498</v>
      </c>
      <c r="DD62">
        <v>5.9218071152124097</v>
      </c>
      <c r="DE62">
        <v>4.7324625424894302</v>
      </c>
      <c r="DF62">
        <v>0.29527080276261303</v>
      </c>
      <c r="DG62">
        <v>0.211171844373231</v>
      </c>
      <c r="DH62">
        <v>0.22397233716908099</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1.5737380000000001</v>
      </c>
      <c r="EE62">
        <v>1.5737380000000001</v>
      </c>
      <c r="EF62">
        <v>0</v>
      </c>
      <c r="EG62">
        <v>0</v>
      </c>
      <c r="EH62">
        <v>0</v>
      </c>
      <c r="EI62">
        <v>0</v>
      </c>
      <c r="EJ62">
        <v>0</v>
      </c>
      <c r="EK62">
        <v>0</v>
      </c>
      <c r="EL62">
        <v>2.6884700000000001</v>
      </c>
      <c r="EM62">
        <v>0</v>
      </c>
      <c r="EN62">
        <v>0</v>
      </c>
      <c r="EO62">
        <v>0</v>
      </c>
      <c r="EP62">
        <v>0</v>
      </c>
      <c r="EQ62">
        <v>0</v>
      </c>
      <c r="ER62">
        <v>0</v>
      </c>
      <c r="ES62">
        <v>0</v>
      </c>
      <c r="ET62">
        <v>9.9881969999999995</v>
      </c>
      <c r="EU62">
        <v>13.0937984250388</v>
      </c>
      <c r="EV62">
        <v>36.623230840926297</v>
      </c>
      <c r="EW62">
        <v>0.74213767877993997</v>
      </c>
      <c r="EX62">
        <v>0</v>
      </c>
      <c r="EY62">
        <v>0</v>
      </c>
      <c r="EZ62">
        <v>0</v>
      </c>
      <c r="FA62">
        <v>0</v>
      </c>
      <c r="FB62">
        <v>0</v>
      </c>
      <c r="FC62">
        <v>0</v>
      </c>
      <c r="FD62">
        <v>0.79697895961624399</v>
      </c>
      <c r="FE62">
        <v>0</v>
      </c>
      <c r="FF62">
        <v>0.79697895961624399</v>
      </c>
      <c r="FG62">
        <v>131.249865739618</v>
      </c>
      <c r="FH62">
        <v>2.8031172049054498</v>
      </c>
      <c r="FI62">
        <v>0</v>
      </c>
      <c r="FJ62">
        <v>17.556473418846299</v>
      </c>
      <c r="FK62">
        <v>10.3560126073444</v>
      </c>
      <c r="FL62">
        <v>3.6482376082491399</v>
      </c>
      <c r="FM62">
        <v>0.917186358824576</v>
      </c>
      <c r="FN62">
        <v>17.659057583900299</v>
      </c>
      <c r="FO62">
        <v>6.9851900520713501</v>
      </c>
      <c r="FP62">
        <v>1.06227340397327</v>
      </c>
      <c r="FQ62">
        <v>134.42370002109001</v>
      </c>
      <c r="FR62">
        <v>126.79018551999999</v>
      </c>
      <c r="FS62">
        <v>8.25994728925354E-2</v>
      </c>
      <c r="FT62">
        <v>0.109414679269036</v>
      </c>
      <c r="FU62">
        <v>0</v>
      </c>
      <c r="FV62">
        <v>0</v>
      </c>
      <c r="FW62">
        <v>0</v>
      </c>
      <c r="FX62">
        <v>0</v>
      </c>
      <c r="FY62">
        <v>0</v>
      </c>
      <c r="FZ62">
        <v>0</v>
      </c>
      <c r="GA62">
        <v>0</v>
      </c>
      <c r="GB62">
        <v>0</v>
      </c>
      <c r="GC62">
        <v>0</v>
      </c>
      <c r="GD62">
        <v>0</v>
      </c>
      <c r="GE62">
        <v>0</v>
      </c>
      <c r="GF62">
        <v>0</v>
      </c>
      <c r="GG62">
        <v>0</v>
      </c>
      <c r="GH62">
        <v>0</v>
      </c>
      <c r="GI62">
        <v>0</v>
      </c>
      <c r="GJ62">
        <v>0</v>
      </c>
      <c r="GK62">
        <v>0</v>
      </c>
      <c r="GL62">
        <v>0</v>
      </c>
      <c r="GM62">
        <v>0</v>
      </c>
      <c r="GN62">
        <v>2269.40224523182</v>
      </c>
      <c r="GO62">
        <v>2.4967351471754098E-3</v>
      </c>
      <c r="GP62">
        <v>1.29144174</v>
      </c>
      <c r="GQ62">
        <v>8.0648470646503406E-2</v>
      </c>
      <c r="GR62">
        <v>7.7327331251558107E-2</v>
      </c>
      <c r="GS62">
        <v>2.6980930184044801E-3</v>
      </c>
      <c r="GT62">
        <v>0</v>
      </c>
      <c r="GU62">
        <v>0</v>
      </c>
      <c r="GV62">
        <v>0</v>
      </c>
      <c r="GW62">
        <v>0</v>
      </c>
      <c r="GX62">
        <v>0</v>
      </c>
      <c r="GY62">
        <v>0</v>
      </c>
      <c r="GZ62">
        <v>0</v>
      </c>
      <c r="HA62">
        <v>0</v>
      </c>
      <c r="HB62">
        <v>0</v>
      </c>
      <c r="HC62">
        <v>0</v>
      </c>
      <c r="HD62">
        <v>0.85736400000000001</v>
      </c>
      <c r="HE62">
        <v>0.85973699999999997</v>
      </c>
      <c r="HF62">
        <v>0.87693500000000002</v>
      </c>
      <c r="HG62">
        <v>0.89348099999999997</v>
      </c>
      <c r="HH62">
        <v>360.73171094621102</v>
      </c>
      <c r="HI62">
        <v>325.154982791365</v>
      </c>
      <c r="HJ62">
        <v>300.34651866456397</v>
      </c>
      <c r="HK62">
        <v>291.40717504120403</v>
      </c>
      <c r="HL62">
        <v>273.976350810562</v>
      </c>
      <c r="HM62">
        <v>268.543000521171</v>
      </c>
      <c r="HN62">
        <v>264.20744962778099</v>
      </c>
      <c r="HO62">
        <v>261.05450253344299</v>
      </c>
      <c r="HP62">
        <v>267.97726885299198</v>
      </c>
      <c r="HQ62">
        <v>8.2828111171398405E-2</v>
      </c>
      <c r="HR62">
        <v>-2.5833408740898799E-2</v>
      </c>
    </row>
    <row r="63" spans="1:226" x14ac:dyDescent="0.35">
      <c r="A63" t="s">
        <v>1248</v>
      </c>
      <c r="B63" t="s">
        <v>640</v>
      </c>
      <c r="C63" t="s">
        <v>641</v>
      </c>
      <c r="D63" t="s">
        <v>2029</v>
      </c>
      <c r="E63" t="s">
        <v>2063</v>
      </c>
      <c r="F63">
        <v>148.85168336973899</v>
      </c>
      <c r="G63">
        <v>0.65575700000000003</v>
      </c>
      <c r="H63">
        <v>138.890518880428</v>
      </c>
      <c r="I63">
        <v>21.345230759318799</v>
      </c>
      <c r="J63">
        <v>0</v>
      </c>
      <c r="K63">
        <v>18.4330422777665</v>
      </c>
      <c r="L63">
        <v>18.4330422777665</v>
      </c>
      <c r="M63">
        <v>0</v>
      </c>
      <c r="N63">
        <v>2.0989643962805999</v>
      </c>
      <c r="O63">
        <v>36.536843392476896</v>
      </c>
      <c r="P63">
        <v>5.9844836840175999</v>
      </c>
      <c r="Q63">
        <v>0</v>
      </c>
      <c r="R63">
        <v>377.91351962409698</v>
      </c>
      <c r="S63">
        <v>1.8984284874789299</v>
      </c>
      <c r="T63">
        <v>0</v>
      </c>
      <c r="U63">
        <v>103.704272594492</v>
      </c>
      <c r="V63">
        <v>141.64076412</v>
      </c>
      <c r="W63">
        <v>357.13784596573799</v>
      </c>
      <c r="X63">
        <v>1.120433</v>
      </c>
      <c r="Y63">
        <v>1.2965709999999999</v>
      </c>
      <c r="Z63">
        <v>1.241706</v>
      </c>
      <c r="AA63">
        <v>1.1468119999999999</v>
      </c>
      <c r="AB63">
        <v>1.105321</v>
      </c>
      <c r="AC63">
        <v>1.092565</v>
      </c>
      <c r="AD63">
        <v>1.046251</v>
      </c>
      <c r="AE63">
        <v>1.0764765599999999</v>
      </c>
      <c r="AF63">
        <v>2.15051003</v>
      </c>
      <c r="AG63">
        <v>7.0873030000000004E-2</v>
      </c>
      <c r="AH63">
        <v>2843.5288866624301</v>
      </c>
      <c r="AI63">
        <v>2687.2068047052198</v>
      </c>
      <c r="AJ63">
        <v>132903</v>
      </c>
      <c r="AK63">
        <v>5.2787367728721399</v>
      </c>
      <c r="AL63">
        <v>3.8795000000000003E-2</v>
      </c>
      <c r="AM63">
        <v>0</v>
      </c>
      <c r="AN63">
        <v>1.99306362778667</v>
      </c>
      <c r="AO63">
        <v>137.197174551823</v>
      </c>
      <c r="AP63">
        <v>20.3256240662291</v>
      </c>
      <c r="AQ63">
        <v>0</v>
      </c>
      <c r="AR63">
        <v>14.9417030492114</v>
      </c>
      <c r="AS63">
        <v>3.4913392285550802</v>
      </c>
      <c r="AT63">
        <v>5.8818925351487303</v>
      </c>
      <c r="AU63">
        <v>30.790193703080799</v>
      </c>
      <c r="AV63">
        <v>5.9844836840175999</v>
      </c>
      <c r="AW63">
        <v>0.66434790503448504</v>
      </c>
      <c r="AX63">
        <v>0</v>
      </c>
      <c r="AY63">
        <v>0</v>
      </c>
      <c r="AZ63">
        <v>0</v>
      </c>
      <c r="BA63">
        <v>0</v>
      </c>
      <c r="BB63">
        <v>132903</v>
      </c>
      <c r="BC63">
        <v>126.353421978</v>
      </c>
      <c r="BD63">
        <v>132.57351230500001</v>
      </c>
      <c r="BE63">
        <v>0.114223712414428</v>
      </c>
      <c r="BF63">
        <v>131.105977045598</v>
      </c>
      <c r="BG63">
        <v>16.815031890710301</v>
      </c>
      <c r="BH63">
        <v>0</v>
      </c>
      <c r="BI63">
        <v>14.9417030492114</v>
      </c>
      <c r="BJ63">
        <v>2.0948035371330498</v>
      </c>
      <c r="BK63">
        <v>23.401501576648101</v>
      </c>
      <c r="BL63">
        <v>3.2031236480170402</v>
      </c>
      <c r="BM63">
        <v>3.84840654451608</v>
      </c>
      <c r="BN63">
        <v>0</v>
      </c>
      <c r="BO63">
        <v>0.43146552999999999</v>
      </c>
      <c r="BP63">
        <v>130977</v>
      </c>
      <c r="BQ63">
        <v>162.59046190000001</v>
      </c>
      <c r="BR63">
        <v>146.69080518055401</v>
      </c>
      <c r="BS63">
        <v>135.01944018433699</v>
      </c>
      <c r="BT63">
        <v>128.470080643497</v>
      </c>
      <c r="BU63">
        <v>121.174868433379</v>
      </c>
      <c r="BV63">
        <v>123.149204375267</v>
      </c>
      <c r="BW63">
        <v>123.304020446774</v>
      </c>
      <c r="BX63">
        <v>1.25946071402083</v>
      </c>
      <c r="BY63">
        <v>1.25946071406614</v>
      </c>
      <c r="BZ63">
        <v>1.3348158051637899</v>
      </c>
      <c r="CA63">
        <v>2.0975676938288101</v>
      </c>
      <c r="CB63">
        <v>3.0510075546600701</v>
      </c>
      <c r="CC63">
        <v>3.8137594433250799</v>
      </c>
      <c r="CD63">
        <v>4.9578872763226096</v>
      </c>
      <c r="CE63">
        <v>80.084100135</v>
      </c>
      <c r="CF63">
        <v>86.590346076000003</v>
      </c>
      <c r="CG63">
        <v>93.873492768000006</v>
      </c>
      <c r="CH63">
        <v>104.082507042</v>
      </c>
      <c r="CI63">
        <v>111.738742094</v>
      </c>
      <c r="CJ63">
        <v>118.423816941</v>
      </c>
      <c r="CK63">
        <v>0</v>
      </c>
      <c r="CL63">
        <v>0</v>
      </c>
      <c r="CM63">
        <v>7.5946198079796696</v>
      </c>
      <c r="CN63">
        <v>10.4701491642418</v>
      </c>
      <c r="CO63">
        <v>13.134490985992199</v>
      </c>
      <c r="CP63">
        <v>14.502372985992199</v>
      </c>
      <c r="CQ63">
        <v>14.502372985992199</v>
      </c>
      <c r="CR63">
        <v>0</v>
      </c>
      <c r="CS63">
        <v>0</v>
      </c>
      <c r="CT63">
        <v>1.3739939999999999</v>
      </c>
      <c r="CU63">
        <v>0.85492619999999997</v>
      </c>
      <c r="CV63">
        <v>0</v>
      </c>
      <c r="CW63">
        <v>0</v>
      </c>
      <c r="CX63">
        <v>0</v>
      </c>
      <c r="CY63">
        <v>7.8422530211111097</v>
      </c>
      <c r="CZ63">
        <v>9.7316035455555507</v>
      </c>
      <c r="DA63">
        <v>10.1391291464089</v>
      </c>
      <c r="DB63">
        <v>6.9112664888995097</v>
      </c>
      <c r="DC63">
        <v>6.5007455689603599</v>
      </c>
      <c r="DD63">
        <v>6.1761318047086204</v>
      </c>
      <c r="DE63">
        <v>2.6519837036625802</v>
      </c>
      <c r="DF63">
        <v>0.277281829448287</v>
      </c>
      <c r="DG63">
        <v>0.19830648607290199</v>
      </c>
      <c r="DH63">
        <v>0.210327126200758</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1.367882</v>
      </c>
      <c r="EE63">
        <v>1.367882</v>
      </c>
      <c r="EF63">
        <v>0</v>
      </c>
      <c r="EG63">
        <v>0</v>
      </c>
      <c r="EH63">
        <v>0</v>
      </c>
      <c r="EI63">
        <v>0</v>
      </c>
      <c r="EJ63">
        <v>0</v>
      </c>
      <c r="EK63">
        <v>0</v>
      </c>
      <c r="EL63">
        <v>2.3367979999999999</v>
      </c>
      <c r="EM63">
        <v>0</v>
      </c>
      <c r="EN63">
        <v>0</v>
      </c>
      <c r="EO63">
        <v>0</v>
      </c>
      <c r="EP63">
        <v>0</v>
      </c>
      <c r="EQ63">
        <v>0</v>
      </c>
      <c r="ER63">
        <v>0</v>
      </c>
      <c r="ES63">
        <v>0</v>
      </c>
      <c r="ET63">
        <v>8.43431</v>
      </c>
      <c r="EU63">
        <v>10.7731093897089</v>
      </c>
      <c r="EV63">
        <v>33.588545867550103</v>
      </c>
      <c r="EW63">
        <v>0.76146477928656897</v>
      </c>
      <c r="EX63">
        <v>0</v>
      </c>
      <c r="EY63">
        <v>0</v>
      </c>
      <c r="EZ63">
        <v>0</v>
      </c>
      <c r="FA63">
        <v>0</v>
      </c>
      <c r="FB63">
        <v>0</v>
      </c>
      <c r="FC63">
        <v>0</v>
      </c>
      <c r="FD63">
        <v>0.81773426270164196</v>
      </c>
      <c r="FE63">
        <v>0</v>
      </c>
      <c r="FF63">
        <v>0.81773426270164196</v>
      </c>
      <c r="FG63">
        <v>124.170641106933</v>
      </c>
      <c r="FH63">
        <v>1.01100226894974</v>
      </c>
      <c r="FI63">
        <v>0</v>
      </c>
      <c r="FJ63">
        <v>14.9417030492114</v>
      </c>
      <c r="FK63">
        <v>9.7250865804789601</v>
      </c>
      <c r="FL63">
        <v>3.1710216744511102</v>
      </c>
      <c r="FM63">
        <v>0.67756973135371301</v>
      </c>
      <c r="FN63">
        <v>14.6216290121386</v>
      </c>
      <c r="FO63">
        <v>6.5596268441013104</v>
      </c>
      <c r="FP63">
        <v>0.92332033981985995</v>
      </c>
      <c r="FQ63">
        <v>126.353421978</v>
      </c>
      <c r="FR63">
        <v>122.284189428</v>
      </c>
      <c r="FS63">
        <v>7.10602647534226E-2</v>
      </c>
      <c r="FT63">
        <v>0.100088133043195</v>
      </c>
      <c r="FU63">
        <v>0</v>
      </c>
      <c r="FV63">
        <v>0</v>
      </c>
      <c r="FW63">
        <v>0</v>
      </c>
      <c r="FX63">
        <v>0</v>
      </c>
      <c r="FY63">
        <v>0</v>
      </c>
      <c r="FZ63">
        <v>0</v>
      </c>
      <c r="GA63">
        <v>0</v>
      </c>
      <c r="GB63">
        <v>0</v>
      </c>
      <c r="GC63">
        <v>0</v>
      </c>
      <c r="GD63">
        <v>0</v>
      </c>
      <c r="GE63">
        <v>0</v>
      </c>
      <c r="GF63">
        <v>0</v>
      </c>
      <c r="GG63">
        <v>0</v>
      </c>
      <c r="GH63">
        <v>0</v>
      </c>
      <c r="GI63">
        <v>0</v>
      </c>
      <c r="GJ63">
        <v>0</v>
      </c>
      <c r="GK63">
        <v>0</v>
      </c>
      <c r="GL63">
        <v>0</v>
      </c>
      <c r="GM63">
        <v>0</v>
      </c>
      <c r="GN63">
        <v>2291.4939414731898</v>
      </c>
      <c r="GO63">
        <v>2.4934947763808699E-3</v>
      </c>
      <c r="GP63">
        <v>1.00883653</v>
      </c>
      <c r="GQ63">
        <v>7.4460159873103601E-2</v>
      </c>
      <c r="GR63">
        <v>8.1297578482255606E-2</v>
      </c>
      <c r="GS63">
        <v>2.6791607960729401E-3</v>
      </c>
      <c r="GT63">
        <v>0</v>
      </c>
      <c r="GU63">
        <v>0</v>
      </c>
      <c r="GV63">
        <v>0</v>
      </c>
      <c r="GW63">
        <v>0</v>
      </c>
      <c r="GX63">
        <v>0</v>
      </c>
      <c r="GY63">
        <v>0</v>
      </c>
      <c r="GZ63">
        <v>0</v>
      </c>
      <c r="HA63">
        <v>0</v>
      </c>
      <c r="HB63">
        <v>0</v>
      </c>
      <c r="HC63">
        <v>0</v>
      </c>
      <c r="HD63">
        <v>3.5604999999999998E-2</v>
      </c>
      <c r="HE63">
        <v>3.5633999999999999E-2</v>
      </c>
      <c r="HF63">
        <v>3.7571E-2</v>
      </c>
      <c r="HG63">
        <v>3.8279000000000001E-2</v>
      </c>
      <c r="HH63">
        <v>330.28636433924902</v>
      </c>
      <c r="HI63">
        <v>300.23627600233402</v>
      </c>
      <c r="HJ63">
        <v>280.31688400974701</v>
      </c>
      <c r="HK63">
        <v>275.59216055029299</v>
      </c>
      <c r="HL63">
        <v>260.40985563699098</v>
      </c>
      <c r="HM63">
        <v>255.401191232466</v>
      </c>
      <c r="HN63">
        <v>250.787524838091</v>
      </c>
      <c r="HO63">
        <v>245.767093002249</v>
      </c>
      <c r="HP63">
        <v>253.17399059957901</v>
      </c>
      <c r="HQ63">
        <v>5.8172702481808801E-2</v>
      </c>
      <c r="HR63">
        <v>-2.9256155341189E-2</v>
      </c>
    </row>
    <row r="64" spans="1:226" x14ac:dyDescent="0.35">
      <c r="A64" t="s">
        <v>1252</v>
      </c>
      <c r="B64" t="s">
        <v>648</v>
      </c>
      <c r="C64" t="s">
        <v>649</v>
      </c>
      <c r="D64" t="s">
        <v>2030</v>
      </c>
      <c r="E64" t="s">
        <v>2068</v>
      </c>
      <c r="F64">
        <v>250.15517533341699</v>
      </c>
      <c r="G64">
        <v>5.8221619999999996</v>
      </c>
      <c r="H64">
        <v>261.57733246926102</v>
      </c>
      <c r="I64">
        <v>37.820159344614197</v>
      </c>
      <c r="J64">
        <v>0</v>
      </c>
      <c r="K64">
        <v>44.411563381451103</v>
      </c>
      <c r="L64">
        <v>44.411563381451103</v>
      </c>
      <c r="M64">
        <v>0</v>
      </c>
      <c r="N64">
        <v>5.8235771538083201</v>
      </c>
      <c r="O64">
        <v>89.660659421893897</v>
      </c>
      <c r="P64">
        <v>12.937346078314601</v>
      </c>
      <c r="Q64">
        <v>0</v>
      </c>
      <c r="R64">
        <v>729.64502924039903</v>
      </c>
      <c r="S64">
        <v>5.2583092187085896</v>
      </c>
      <c r="T64">
        <v>0</v>
      </c>
      <c r="U64">
        <v>194.345140042118</v>
      </c>
      <c r="V64">
        <v>235.102926384</v>
      </c>
      <c r="W64">
        <v>666.14686982238197</v>
      </c>
      <c r="X64">
        <v>4.830991</v>
      </c>
      <c r="Y64">
        <v>5.9690440000000002</v>
      </c>
      <c r="Z64">
        <v>5.8119389999999997</v>
      </c>
      <c r="AA64">
        <v>5.6183059999999996</v>
      </c>
      <c r="AB64">
        <v>5.4464139999999999</v>
      </c>
      <c r="AC64">
        <v>5.4666050000000004</v>
      </c>
      <c r="AD64">
        <v>5.6005830000000003</v>
      </c>
      <c r="AE64">
        <v>5.6306171899999997</v>
      </c>
      <c r="AF64">
        <v>4.61496832</v>
      </c>
      <c r="AG64">
        <v>0.12810031999999999</v>
      </c>
      <c r="AH64">
        <v>3019.9914291525401</v>
      </c>
      <c r="AI64">
        <v>2757.1733607432898</v>
      </c>
      <c r="AJ64">
        <v>241605</v>
      </c>
      <c r="AK64">
        <v>20.044121992737701</v>
      </c>
      <c r="AL64">
        <v>1.9581999999999999</v>
      </c>
      <c r="AM64">
        <v>0</v>
      </c>
      <c r="AN64">
        <v>0.52081408803555496</v>
      </c>
      <c r="AO64">
        <v>258.02514834805902</v>
      </c>
      <c r="AP64">
        <v>36.264500701807698</v>
      </c>
      <c r="AQ64">
        <v>0</v>
      </c>
      <c r="AR64">
        <v>35.999721695277302</v>
      </c>
      <c r="AS64">
        <v>8.4118416861738403</v>
      </c>
      <c r="AT64">
        <v>12.7155630026864</v>
      </c>
      <c r="AU64">
        <v>75.951461801303296</v>
      </c>
      <c r="AV64">
        <v>12.937346078314601</v>
      </c>
      <c r="AW64">
        <v>1.23374371941036</v>
      </c>
      <c r="AX64">
        <v>0</v>
      </c>
      <c r="AY64">
        <v>0</v>
      </c>
      <c r="AZ64">
        <v>0</v>
      </c>
      <c r="BA64">
        <v>0</v>
      </c>
      <c r="BB64">
        <v>241605</v>
      </c>
      <c r="BC64">
        <v>201.23745478999999</v>
      </c>
      <c r="BD64">
        <v>223.05503200800001</v>
      </c>
      <c r="BE64">
        <v>2.67980078460001</v>
      </c>
      <c r="BF64">
        <v>245.20797696536499</v>
      </c>
      <c r="BG64">
        <v>31.226771184700901</v>
      </c>
      <c r="BH64">
        <v>0</v>
      </c>
      <c r="BI64">
        <v>35.999721695277302</v>
      </c>
      <c r="BJ64">
        <v>5.0471050117042999</v>
      </c>
      <c r="BK64">
        <v>58.942153333156199</v>
      </c>
      <c r="BL64">
        <v>6.9245604723931704</v>
      </c>
      <c r="BM64">
        <v>7.14677862013877</v>
      </c>
      <c r="BN64">
        <v>0</v>
      </c>
      <c r="BO64">
        <v>1.2029498700000001</v>
      </c>
      <c r="BP64">
        <v>237507</v>
      </c>
      <c r="BQ64">
        <v>299.17230171</v>
      </c>
      <c r="BR64">
        <v>271.150008314084</v>
      </c>
      <c r="BS64">
        <v>250.60744310308399</v>
      </c>
      <c r="BT64">
        <v>239.05490627686899</v>
      </c>
      <c r="BU64">
        <v>226.180051984735</v>
      </c>
      <c r="BV64">
        <v>229.865266681024</v>
      </c>
      <c r="BW64">
        <v>230.15923062104301</v>
      </c>
      <c r="BX64">
        <v>2.3389126942708298</v>
      </c>
      <c r="BY64">
        <v>2.3389126937065599</v>
      </c>
      <c r="BZ64">
        <v>2.4788527308472901</v>
      </c>
      <c r="CA64">
        <v>3.8953400056171801</v>
      </c>
      <c r="CB64">
        <v>5.6659490990795298</v>
      </c>
      <c r="CC64">
        <v>7.0824363738494096</v>
      </c>
      <c r="CD64">
        <v>9.2071672860042408</v>
      </c>
      <c r="CE64">
        <v>130.78201153500001</v>
      </c>
      <c r="CF64">
        <v>147.195749812</v>
      </c>
      <c r="CG64">
        <v>156.18498699599999</v>
      </c>
      <c r="CH64">
        <v>166.89860935999999</v>
      </c>
      <c r="CI64">
        <v>174.84068761200001</v>
      </c>
      <c r="CJ64">
        <v>187.05317603</v>
      </c>
      <c r="CK64">
        <v>0</v>
      </c>
      <c r="CL64">
        <v>0</v>
      </c>
      <c r="CM64">
        <v>18.138551067453399</v>
      </c>
      <c r="CN64">
        <v>25.2702162632506</v>
      </c>
      <c r="CO64">
        <v>31.984096484950399</v>
      </c>
      <c r="CP64">
        <v>34.941204484950397</v>
      </c>
      <c r="CQ64">
        <v>34.941204484950397</v>
      </c>
      <c r="CR64">
        <v>0</v>
      </c>
      <c r="CS64">
        <v>0</v>
      </c>
      <c r="CT64">
        <v>2.9703210000000002</v>
      </c>
      <c r="CU64">
        <v>1.8481923</v>
      </c>
      <c r="CV64">
        <v>0</v>
      </c>
      <c r="CW64">
        <v>0</v>
      </c>
      <c r="CX64">
        <v>0</v>
      </c>
      <c r="CY64">
        <v>7.3765985655555504</v>
      </c>
      <c r="CZ64">
        <v>9.2405531849076592</v>
      </c>
      <c r="DA64">
        <v>9.4065758502765497</v>
      </c>
      <c r="DB64">
        <v>8.7267682379700702</v>
      </c>
      <c r="DC64">
        <v>8.6399964220545709</v>
      </c>
      <c r="DD64">
        <v>8.7723597876618005</v>
      </c>
      <c r="DE64">
        <v>5.4584134469780299</v>
      </c>
      <c r="DF64">
        <v>0.51493308476211497</v>
      </c>
      <c r="DG64">
        <v>0.368269968519156</v>
      </c>
      <c r="DH64">
        <v>0.39059319580804303</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2.9571079999999998</v>
      </c>
      <c r="EE64">
        <v>2.9571079999999998</v>
      </c>
      <c r="EF64">
        <v>0</v>
      </c>
      <c r="EG64">
        <v>0</v>
      </c>
      <c r="EH64">
        <v>0</v>
      </c>
      <c r="EI64">
        <v>0</v>
      </c>
      <c r="EJ64">
        <v>0</v>
      </c>
      <c r="EK64">
        <v>0</v>
      </c>
      <c r="EL64">
        <v>5.0517260000000004</v>
      </c>
      <c r="EM64">
        <v>0</v>
      </c>
      <c r="EN64">
        <v>0</v>
      </c>
      <c r="EO64">
        <v>0</v>
      </c>
      <c r="EP64">
        <v>0</v>
      </c>
      <c r="EQ64">
        <v>0</v>
      </c>
      <c r="ER64">
        <v>0</v>
      </c>
      <c r="ES64">
        <v>0</v>
      </c>
      <c r="ET64">
        <v>19.526978</v>
      </c>
      <c r="EU64">
        <v>26.624962394913901</v>
      </c>
      <c r="EV64">
        <v>66.9501555110851</v>
      </c>
      <c r="EW64">
        <v>1.16214136802686</v>
      </c>
      <c r="EX64">
        <v>0</v>
      </c>
      <c r="EY64">
        <v>0</v>
      </c>
      <c r="EZ64">
        <v>0</v>
      </c>
      <c r="FA64">
        <v>0</v>
      </c>
      <c r="FB64">
        <v>0</v>
      </c>
      <c r="FC64">
        <v>0</v>
      </c>
      <c r="FD64">
        <v>1.2480193970742799</v>
      </c>
      <c r="FE64">
        <v>0</v>
      </c>
      <c r="FF64">
        <v>1.2480193970742799</v>
      </c>
      <c r="FG64">
        <v>231.80413404185299</v>
      </c>
      <c r="FH64">
        <v>3.5300058891648902</v>
      </c>
      <c r="FI64">
        <v>0</v>
      </c>
      <c r="FJ64">
        <v>35.999721695277302</v>
      </c>
      <c r="FK64">
        <v>18.060212753316002</v>
      </c>
      <c r="FL64">
        <v>6.8551619471822898</v>
      </c>
      <c r="FM64">
        <v>2.1472788537211902</v>
      </c>
      <c r="FN64">
        <v>35.6268534401555</v>
      </c>
      <c r="FO64">
        <v>12.1817173791878</v>
      </c>
      <c r="FP64">
        <v>1.99604768065426</v>
      </c>
      <c r="FQ64">
        <v>201.23745478999999</v>
      </c>
      <c r="FR64">
        <v>192.706072272</v>
      </c>
      <c r="FS64">
        <v>8.1714302292710705E-2</v>
      </c>
      <c r="FT64">
        <v>0.13403197566364899</v>
      </c>
      <c r="FU64">
        <v>0</v>
      </c>
      <c r="FV64">
        <v>0</v>
      </c>
      <c r="FW64">
        <v>0</v>
      </c>
      <c r="FX64">
        <v>0</v>
      </c>
      <c r="FY64">
        <v>0</v>
      </c>
      <c r="FZ64">
        <v>0</v>
      </c>
      <c r="GA64">
        <v>0</v>
      </c>
      <c r="GB64">
        <v>0</v>
      </c>
      <c r="GC64">
        <v>0</v>
      </c>
      <c r="GD64">
        <v>0</v>
      </c>
      <c r="GE64">
        <v>0</v>
      </c>
      <c r="GF64">
        <v>0</v>
      </c>
      <c r="GG64">
        <v>0</v>
      </c>
      <c r="GH64">
        <v>0</v>
      </c>
      <c r="GI64">
        <v>0</v>
      </c>
      <c r="GJ64">
        <v>0</v>
      </c>
      <c r="GK64">
        <v>0</v>
      </c>
      <c r="GL64">
        <v>0</v>
      </c>
      <c r="GM64">
        <v>0</v>
      </c>
      <c r="GN64">
        <v>2303.92690294047</v>
      </c>
      <c r="GO64">
        <v>2.5987505780693601E-3</v>
      </c>
      <c r="GP64">
        <v>5.5145998699999996</v>
      </c>
      <c r="GQ64">
        <v>7.6378534919923996E-2</v>
      </c>
      <c r="GR64">
        <v>7.0309678379839605E-2</v>
      </c>
      <c r="GS64">
        <v>2.7972393398445999E-3</v>
      </c>
      <c r="GT64">
        <v>0</v>
      </c>
      <c r="GU64">
        <v>0</v>
      </c>
      <c r="GV64">
        <v>0</v>
      </c>
      <c r="GW64">
        <v>0</v>
      </c>
      <c r="GX64">
        <v>0</v>
      </c>
      <c r="GY64">
        <v>0</v>
      </c>
      <c r="GZ64">
        <v>0</v>
      </c>
      <c r="HA64">
        <v>0</v>
      </c>
      <c r="HB64">
        <v>0</v>
      </c>
      <c r="HC64">
        <v>0</v>
      </c>
      <c r="HD64">
        <v>1.5077510000000001</v>
      </c>
      <c r="HE64">
        <v>1.511925</v>
      </c>
      <c r="HF64">
        <v>1.5421689999999999</v>
      </c>
      <c r="HG64">
        <v>1.5712649999999999</v>
      </c>
      <c r="HH64">
        <v>622.38703739533503</v>
      </c>
      <c r="HI64">
        <v>548.82670925668299</v>
      </c>
      <c r="HJ64">
        <v>507.36752587391697</v>
      </c>
      <c r="HK64">
        <v>492.70802635748498</v>
      </c>
      <c r="HL64">
        <v>460.76602960282003</v>
      </c>
      <c r="HM64">
        <v>454.26944644370599</v>
      </c>
      <c r="HN64">
        <v>445.98926294346899</v>
      </c>
      <c r="HO64">
        <v>436.26253797321601</v>
      </c>
      <c r="HP64">
        <v>445.01574858958901</v>
      </c>
      <c r="HQ64">
        <v>9.5321560896845001E-2</v>
      </c>
      <c r="HR64">
        <v>-1.9669440113332999E-2</v>
      </c>
    </row>
    <row r="65" spans="1:226" x14ac:dyDescent="0.35">
      <c r="A65" t="s">
        <v>1253</v>
      </c>
      <c r="B65" t="s">
        <v>650</v>
      </c>
      <c r="C65" t="s">
        <v>651</v>
      </c>
      <c r="D65" t="s">
        <v>2031</v>
      </c>
      <c r="E65" t="s">
        <v>2066</v>
      </c>
      <c r="F65">
        <v>110.387565476144</v>
      </c>
      <c r="G65">
        <v>0.26210299999999997</v>
      </c>
      <c r="H65">
        <v>67.414512990294298</v>
      </c>
      <c r="I65">
        <v>10.4489611693208</v>
      </c>
      <c r="J65">
        <v>0</v>
      </c>
      <c r="K65">
        <v>9.2289336341217698</v>
      </c>
      <c r="L65">
        <v>9.2289336341217698</v>
      </c>
      <c r="M65">
        <v>0</v>
      </c>
      <c r="N65">
        <v>0.76728493036561296</v>
      </c>
      <c r="O65">
        <v>19.504335003437099</v>
      </c>
      <c r="P65">
        <v>3.4480456088991698</v>
      </c>
      <c r="Q65">
        <v>0</v>
      </c>
      <c r="R65">
        <v>228.78194892879301</v>
      </c>
      <c r="S65">
        <v>1.16757142603458</v>
      </c>
      <c r="T65">
        <v>0</v>
      </c>
      <c r="U65">
        <v>53.5817144662959</v>
      </c>
      <c r="V65">
        <v>103.013600217</v>
      </c>
      <c r="W65">
        <v>210.24475221679299</v>
      </c>
      <c r="X65">
        <v>0.68859199999999998</v>
      </c>
      <c r="Y65">
        <v>0.81379900000000005</v>
      </c>
      <c r="Z65">
        <v>0.78723299999999996</v>
      </c>
      <c r="AA65">
        <v>0.77500999999999998</v>
      </c>
      <c r="AB65">
        <v>0.74729599999999996</v>
      </c>
      <c r="AC65">
        <v>0.73481600000000002</v>
      </c>
      <c r="AD65">
        <v>0.73589300000000002</v>
      </c>
      <c r="AE65">
        <v>0.75557123000000004</v>
      </c>
      <c r="AF65">
        <v>1.3056984199999999</v>
      </c>
      <c r="AG65">
        <v>0.11123242</v>
      </c>
      <c r="AH65">
        <v>2682.5578815593899</v>
      </c>
      <c r="AI65">
        <v>2465.2019958585101</v>
      </c>
      <c r="AJ65">
        <v>85285</v>
      </c>
      <c r="AK65">
        <v>6.2670316205413199</v>
      </c>
      <c r="AL65">
        <v>0.65288900000000005</v>
      </c>
      <c r="AM65">
        <v>0</v>
      </c>
      <c r="AN65">
        <v>0.49015761050666701</v>
      </c>
      <c r="AO65">
        <v>66.436746034847403</v>
      </c>
      <c r="AP65">
        <v>10.016511994838099</v>
      </c>
      <c r="AQ65">
        <v>0</v>
      </c>
      <c r="AR65">
        <v>7.48091301175248</v>
      </c>
      <c r="AS65">
        <v>1.74802062236929</v>
      </c>
      <c r="AT65">
        <v>3.3889362556037601</v>
      </c>
      <c r="AU65">
        <v>16.635384178123399</v>
      </c>
      <c r="AV65">
        <v>3.4480456088991698</v>
      </c>
      <c r="AW65">
        <v>0.34026051845667599</v>
      </c>
      <c r="AX65">
        <v>0</v>
      </c>
      <c r="AY65">
        <v>0</v>
      </c>
      <c r="AZ65">
        <v>0</v>
      </c>
      <c r="BA65">
        <v>0</v>
      </c>
      <c r="BB65">
        <v>85285</v>
      </c>
      <c r="BC65">
        <v>87.659687676999994</v>
      </c>
      <c r="BD65">
        <v>95.559058350000001</v>
      </c>
      <c r="BE65">
        <v>0.26056354622466299</v>
      </c>
      <c r="BF65">
        <v>63.208524464857497</v>
      </c>
      <c r="BG65">
        <v>8.6121916778154493</v>
      </c>
      <c r="BH65">
        <v>0</v>
      </c>
      <c r="BI65">
        <v>7.48091301175248</v>
      </c>
      <c r="BJ65">
        <v>1.04881237342157</v>
      </c>
      <c r="BK65">
        <v>12.7430250946167</v>
      </c>
      <c r="BL65">
        <v>1.8455253640012701</v>
      </c>
      <c r="BM65">
        <v>1.97104679061362</v>
      </c>
      <c r="BN65">
        <v>0</v>
      </c>
      <c r="BO65">
        <v>0.22841380999999999</v>
      </c>
      <c r="BP65">
        <v>83782</v>
      </c>
      <c r="BQ65">
        <v>82.570027319999994</v>
      </c>
      <c r="BR65">
        <v>73.370364724558002</v>
      </c>
      <c r="BS65">
        <v>66.614248755233007</v>
      </c>
      <c r="BT65">
        <v>62.820504782570097</v>
      </c>
      <c r="BU65">
        <v>58.658013325343703</v>
      </c>
      <c r="BV65">
        <v>59.613744703353397</v>
      </c>
      <c r="BW65">
        <v>59.673904363060998</v>
      </c>
      <c r="BX65">
        <v>0.64506074981249995</v>
      </c>
      <c r="BY65">
        <v>0.64506074985251904</v>
      </c>
      <c r="BZ65">
        <v>0.68365553175065596</v>
      </c>
      <c r="CA65">
        <v>1.0743158356081699</v>
      </c>
      <c r="CB65">
        <v>1.5626412154300999</v>
      </c>
      <c r="CC65">
        <v>1.95330151928763</v>
      </c>
      <c r="CD65">
        <v>2.5392919750739198</v>
      </c>
      <c r="CE65">
        <v>57.985399313999999</v>
      </c>
      <c r="CF65">
        <v>63.527563737000001</v>
      </c>
      <c r="CG65">
        <v>67.437360134000002</v>
      </c>
      <c r="CH65">
        <v>72.426816830000007</v>
      </c>
      <c r="CI65">
        <v>74.893277190000006</v>
      </c>
      <c r="CJ65">
        <v>79.671077639999993</v>
      </c>
      <c r="CK65">
        <v>0</v>
      </c>
      <c r="CL65">
        <v>0</v>
      </c>
      <c r="CM65">
        <v>3.87428865305337</v>
      </c>
      <c r="CN65">
        <v>5.2471079704689503</v>
      </c>
      <c r="CO65">
        <v>6.4728330583721796</v>
      </c>
      <c r="CP65">
        <v>7.2609580583721796</v>
      </c>
      <c r="CQ65">
        <v>7.2609580583721796</v>
      </c>
      <c r="CR65">
        <v>0</v>
      </c>
      <c r="CS65">
        <v>0</v>
      </c>
      <c r="CT65">
        <v>0.79164599999999996</v>
      </c>
      <c r="CU65">
        <v>0.49257794999999999</v>
      </c>
      <c r="CV65">
        <v>0</v>
      </c>
      <c r="CW65">
        <v>0</v>
      </c>
      <c r="CX65">
        <v>0</v>
      </c>
      <c r="CY65">
        <v>2.98246790444444</v>
      </c>
      <c r="CZ65">
        <v>3.9199877977777802</v>
      </c>
      <c r="DA65">
        <v>2.9662545737600001</v>
      </c>
      <c r="DB65">
        <v>2.3057268209304702</v>
      </c>
      <c r="DC65">
        <v>1.95865487215736</v>
      </c>
      <c r="DD65">
        <v>1.58118606479666</v>
      </c>
      <c r="DE65">
        <v>1.4018516906906899</v>
      </c>
      <c r="DF65">
        <v>0.142016041331639</v>
      </c>
      <c r="DG65">
        <v>0.101567066902642</v>
      </c>
      <c r="DH65">
        <v>0.107723704460275</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0.78812499999999996</v>
      </c>
      <c r="EE65">
        <v>0.78812499999999996</v>
      </c>
      <c r="EF65">
        <v>0</v>
      </c>
      <c r="EG65">
        <v>0</v>
      </c>
      <c r="EH65">
        <v>0</v>
      </c>
      <c r="EI65">
        <v>0</v>
      </c>
      <c r="EJ65">
        <v>0</v>
      </c>
      <c r="EK65">
        <v>0</v>
      </c>
      <c r="EL65">
        <v>1.3463799999999999</v>
      </c>
      <c r="EM65">
        <v>0</v>
      </c>
      <c r="EN65">
        <v>0</v>
      </c>
      <c r="EO65">
        <v>0</v>
      </c>
      <c r="EP65">
        <v>0</v>
      </c>
      <c r="EQ65">
        <v>0</v>
      </c>
      <c r="ER65">
        <v>0</v>
      </c>
      <c r="ES65">
        <v>0</v>
      </c>
      <c r="ET65">
        <v>4.6873100000000001</v>
      </c>
      <c r="EU65">
        <v>5.7589476049018904</v>
      </c>
      <c r="EV65">
        <v>17.454635952518601</v>
      </c>
      <c r="EW65">
        <v>0.37335866359700398</v>
      </c>
      <c r="EX65">
        <v>0</v>
      </c>
      <c r="EY65">
        <v>0</v>
      </c>
      <c r="EZ65">
        <v>0</v>
      </c>
      <c r="FA65">
        <v>0</v>
      </c>
      <c r="FB65">
        <v>0</v>
      </c>
      <c r="FC65">
        <v>0</v>
      </c>
      <c r="FD65">
        <v>0.40094851371302598</v>
      </c>
      <c r="FE65">
        <v>0</v>
      </c>
      <c r="FF65">
        <v>0.40094851371302598</v>
      </c>
      <c r="FG65">
        <v>60.012532817645699</v>
      </c>
      <c r="FH65">
        <v>0.39161955122689002</v>
      </c>
      <c r="FI65">
        <v>0</v>
      </c>
      <c r="FJ65">
        <v>7.48091301175248</v>
      </c>
      <c r="FK65">
        <v>4.98091887418345</v>
      </c>
      <c r="FL65">
        <v>1.8270293541806399</v>
      </c>
      <c r="FM65">
        <v>0.291776159009423</v>
      </c>
      <c r="FN65">
        <v>7.8777650829996402</v>
      </c>
      <c r="FO65">
        <v>3.35965841683565</v>
      </c>
      <c r="FP65">
        <v>0.53198417965873002</v>
      </c>
      <c r="FQ65">
        <v>87.659687676999994</v>
      </c>
      <c r="FR65">
        <v>82.449013214999994</v>
      </c>
      <c r="FS65">
        <v>8.2514680971351104E-2</v>
      </c>
      <c r="FT65">
        <v>0.11838556188838401</v>
      </c>
      <c r="FU65">
        <v>0</v>
      </c>
      <c r="FV65">
        <v>0</v>
      </c>
      <c r="FW65">
        <v>0</v>
      </c>
      <c r="FX65">
        <v>0</v>
      </c>
      <c r="FY65">
        <v>0</v>
      </c>
      <c r="FZ65">
        <v>0</v>
      </c>
      <c r="GA65">
        <v>0</v>
      </c>
      <c r="GB65">
        <v>0</v>
      </c>
      <c r="GC65">
        <v>0</v>
      </c>
      <c r="GD65">
        <v>0</v>
      </c>
      <c r="GE65">
        <v>0</v>
      </c>
      <c r="GF65">
        <v>0</v>
      </c>
      <c r="GG65">
        <v>0</v>
      </c>
      <c r="GH65">
        <v>0</v>
      </c>
      <c r="GI65">
        <v>0</v>
      </c>
      <c r="GJ65">
        <v>0</v>
      </c>
      <c r="GK65">
        <v>0</v>
      </c>
      <c r="GL65">
        <v>0</v>
      </c>
      <c r="GM65">
        <v>0</v>
      </c>
      <c r="GN65">
        <v>2068.8818950969799</v>
      </c>
      <c r="GO65">
        <v>2.2820728259134999E-3</v>
      </c>
      <c r="GP65">
        <v>0.63903480999999995</v>
      </c>
      <c r="GQ65">
        <v>7.7207864544905705E-2</v>
      </c>
      <c r="GR65">
        <v>8.06746409028367E-2</v>
      </c>
      <c r="GS65">
        <v>2.4582667955382401E-3</v>
      </c>
      <c r="GT65">
        <v>0</v>
      </c>
      <c r="GU65">
        <v>0</v>
      </c>
      <c r="GV65">
        <v>0</v>
      </c>
      <c r="GW65">
        <v>0</v>
      </c>
      <c r="GX65">
        <v>0</v>
      </c>
      <c r="GY65">
        <v>0</v>
      </c>
      <c r="GZ65">
        <v>0</v>
      </c>
      <c r="HA65">
        <v>0</v>
      </c>
      <c r="HB65">
        <v>0</v>
      </c>
      <c r="HC65">
        <v>0</v>
      </c>
      <c r="HD65">
        <v>0.50270400000000004</v>
      </c>
      <c r="HE65">
        <v>0.50409599999999999</v>
      </c>
      <c r="HF65">
        <v>0.51417900000000005</v>
      </c>
      <c r="HG65">
        <v>0.52388000000000001</v>
      </c>
      <c r="HH65">
        <v>194.549538093303</v>
      </c>
      <c r="HI65">
        <v>173.955695355015</v>
      </c>
      <c r="HJ65">
        <v>160.69592257069701</v>
      </c>
      <c r="HK65">
        <v>155.50239398580999</v>
      </c>
      <c r="HL65">
        <v>146.42722066130301</v>
      </c>
      <c r="HM65">
        <v>145.930185189577</v>
      </c>
      <c r="HN65">
        <v>143.26241035225601</v>
      </c>
      <c r="HO65">
        <v>142.378343076091</v>
      </c>
      <c r="HP65">
        <v>145.013563329589</v>
      </c>
      <c r="HQ65">
        <v>8.8169604789400099E-2</v>
      </c>
      <c r="HR65">
        <v>-1.8172232948366802E-2</v>
      </c>
    </row>
    <row r="66" spans="1:226" x14ac:dyDescent="0.35">
      <c r="A66" t="s">
        <v>1257</v>
      </c>
      <c r="B66" t="s">
        <v>658</v>
      </c>
      <c r="C66" t="s">
        <v>659</v>
      </c>
      <c r="D66" t="s">
        <v>2030</v>
      </c>
      <c r="E66" t="s">
        <v>2068</v>
      </c>
      <c r="F66">
        <v>248.47744829016099</v>
      </c>
      <c r="G66">
        <v>5.7891870000000001</v>
      </c>
      <c r="H66">
        <v>270.16046891507102</v>
      </c>
      <c r="I66">
        <v>37.709239623489403</v>
      </c>
      <c r="J66">
        <v>0</v>
      </c>
      <c r="K66">
        <v>39.167984130566097</v>
      </c>
      <c r="L66">
        <v>39.167984130566097</v>
      </c>
      <c r="M66">
        <v>0</v>
      </c>
      <c r="N66">
        <v>4.8385025566007904</v>
      </c>
      <c r="O66">
        <v>77.720704676091302</v>
      </c>
      <c r="P66">
        <v>11.6639676864918</v>
      </c>
      <c r="Q66">
        <v>0</v>
      </c>
      <c r="R66">
        <v>718.18602079191203</v>
      </c>
      <c r="S66">
        <v>5.6921705700651604</v>
      </c>
      <c r="T66">
        <v>0</v>
      </c>
      <c r="U66">
        <v>197.144942942038</v>
      </c>
      <c r="V66">
        <v>229.25949209999999</v>
      </c>
      <c r="W66">
        <v>655.68390217859201</v>
      </c>
      <c r="X66">
        <v>2.7440410000000002</v>
      </c>
      <c r="Y66">
        <v>3.3229150000000001</v>
      </c>
      <c r="Z66">
        <v>3.2139890000000002</v>
      </c>
      <c r="AA66">
        <v>3.0918130000000001</v>
      </c>
      <c r="AB66">
        <v>2.973284</v>
      </c>
      <c r="AC66">
        <v>2.9552999999999998</v>
      </c>
      <c r="AD66">
        <v>3.066875</v>
      </c>
      <c r="AE66">
        <v>3.1574613</v>
      </c>
      <c r="AF66">
        <v>4.2876324300000004</v>
      </c>
      <c r="AG66">
        <v>0.23595743</v>
      </c>
      <c r="AH66">
        <v>2855.82616894283</v>
      </c>
      <c r="AI66">
        <v>2607.2900226203601</v>
      </c>
      <c r="AJ66">
        <v>251481</v>
      </c>
      <c r="AK66">
        <v>19.658010899977199</v>
      </c>
      <c r="AL66">
        <v>2.1468389999999999</v>
      </c>
      <c r="AM66">
        <v>0</v>
      </c>
      <c r="AN66">
        <v>4.1092137215822202</v>
      </c>
      <c r="AO66">
        <v>266.26587092107701</v>
      </c>
      <c r="AP66">
        <v>36.237920146377</v>
      </c>
      <c r="AQ66">
        <v>0</v>
      </c>
      <c r="AR66">
        <v>31.749310780946999</v>
      </c>
      <c r="AS66">
        <v>7.4186733496191</v>
      </c>
      <c r="AT66">
        <v>11.4640139547234</v>
      </c>
      <c r="AU66">
        <v>65.772736101057404</v>
      </c>
      <c r="AV66">
        <v>11.6639676864918</v>
      </c>
      <c r="AW66">
        <v>1.24813094144015</v>
      </c>
      <c r="AX66">
        <v>0</v>
      </c>
      <c r="AY66">
        <v>0</v>
      </c>
      <c r="AZ66">
        <v>0</v>
      </c>
      <c r="BA66">
        <v>0</v>
      </c>
      <c r="BB66">
        <v>251481</v>
      </c>
      <c r="BC66">
        <v>196.70581079999999</v>
      </c>
      <c r="BD66">
        <v>212.98613557499999</v>
      </c>
      <c r="BE66">
        <v>6.6367013196586297</v>
      </c>
      <c r="BF66">
        <v>252.578626081826</v>
      </c>
      <c r="BG66">
        <v>31.590920122466301</v>
      </c>
      <c r="BH66">
        <v>0</v>
      </c>
      <c r="BI66">
        <v>31.749310780946999</v>
      </c>
      <c r="BJ66">
        <v>4.4512040097714598</v>
      </c>
      <c r="BK66">
        <v>50.694742180431</v>
      </c>
      <c r="BL66">
        <v>6.2429998474365602</v>
      </c>
      <c r="BM66">
        <v>7.2301203135455703</v>
      </c>
      <c r="BN66">
        <v>0</v>
      </c>
      <c r="BO66">
        <v>0.94490987000000004</v>
      </c>
      <c r="BP66">
        <v>245402</v>
      </c>
      <c r="BQ66">
        <v>305.02896534000001</v>
      </c>
      <c r="BR66">
        <v>277.37269391810202</v>
      </c>
      <c r="BS66">
        <v>257.09667125794601</v>
      </c>
      <c r="BT66">
        <v>245.700533018485</v>
      </c>
      <c r="BU66">
        <v>232.94252473830201</v>
      </c>
      <c r="BV66">
        <v>236.73792229004599</v>
      </c>
      <c r="BW66">
        <v>237.05849637402</v>
      </c>
      <c r="BX66">
        <v>2.3661877704791698</v>
      </c>
      <c r="BY66">
        <v>2.3661877702074898</v>
      </c>
      <c r="BZ66">
        <v>2.5077597088846999</v>
      </c>
      <c r="CA66">
        <v>3.9407652568188198</v>
      </c>
      <c r="CB66">
        <v>5.7320221917364398</v>
      </c>
      <c r="CC66">
        <v>7.16502773967055</v>
      </c>
      <c r="CD66">
        <v>9.3145360615716992</v>
      </c>
      <c r="CE66">
        <v>118.80745441400001</v>
      </c>
      <c r="CF66">
        <v>128.69356518399999</v>
      </c>
      <c r="CG66">
        <v>140.566330282</v>
      </c>
      <c r="CH66">
        <v>149.62639619199999</v>
      </c>
      <c r="CI66">
        <v>159.02960739599999</v>
      </c>
      <c r="CJ66">
        <v>169.43673271599999</v>
      </c>
      <c r="CK66">
        <v>0</v>
      </c>
      <c r="CL66">
        <v>0</v>
      </c>
      <c r="CM66">
        <v>16.182807110146999</v>
      </c>
      <c r="CN66">
        <v>22.405643755920799</v>
      </c>
      <c r="CO66">
        <v>28.1497237836168</v>
      </c>
      <c r="CP66">
        <v>30.815773783616802</v>
      </c>
      <c r="CQ66">
        <v>30.815773783616802</v>
      </c>
      <c r="CR66">
        <v>0</v>
      </c>
      <c r="CS66">
        <v>0</v>
      </c>
      <c r="CT66">
        <v>2.6779630000000001</v>
      </c>
      <c r="CU66">
        <v>1.6662811500000001</v>
      </c>
      <c r="CV66">
        <v>0</v>
      </c>
      <c r="CW66">
        <v>0</v>
      </c>
      <c r="CX66">
        <v>0</v>
      </c>
      <c r="CY66">
        <v>10.263911735555601</v>
      </c>
      <c r="CZ66">
        <v>13.128433255555599</v>
      </c>
      <c r="DA66">
        <v>9.58660719950222</v>
      </c>
      <c r="DB66">
        <v>6.4196712818365897</v>
      </c>
      <c r="DC66">
        <v>8.2016961767140195</v>
      </c>
      <c r="DD66">
        <v>8.8639302605456791</v>
      </c>
      <c r="DE66">
        <v>8.3299040343318005</v>
      </c>
      <c r="DF66">
        <v>0.52093794305269503</v>
      </c>
      <c r="DG66">
        <v>0.37256452452861399</v>
      </c>
      <c r="DH66">
        <v>0.39514807266388902</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2.6660499999999998</v>
      </c>
      <c r="EE66">
        <v>2.6660499999999998</v>
      </c>
      <c r="EF66">
        <v>0</v>
      </c>
      <c r="EG66">
        <v>0</v>
      </c>
      <c r="EH66">
        <v>0</v>
      </c>
      <c r="EI66">
        <v>0</v>
      </c>
      <c r="EJ66">
        <v>0</v>
      </c>
      <c r="EK66">
        <v>0</v>
      </c>
      <c r="EL66">
        <v>4.5545020000000003</v>
      </c>
      <c r="EM66">
        <v>0</v>
      </c>
      <c r="EN66">
        <v>0</v>
      </c>
      <c r="EO66">
        <v>0</v>
      </c>
      <c r="EP66">
        <v>0</v>
      </c>
      <c r="EQ66">
        <v>0</v>
      </c>
      <c r="ER66">
        <v>0</v>
      </c>
      <c r="ES66">
        <v>0</v>
      </c>
      <c r="ET66">
        <v>17.563836999999999</v>
      </c>
      <c r="EU66">
        <v>23.8768387898021</v>
      </c>
      <c r="EV66">
        <v>56.907445317426401</v>
      </c>
      <c r="EW66">
        <v>1.2365140466815301</v>
      </c>
      <c r="EX66">
        <v>0</v>
      </c>
      <c r="EY66">
        <v>0</v>
      </c>
      <c r="EZ66">
        <v>0</v>
      </c>
      <c r="FA66">
        <v>0</v>
      </c>
      <c r="FB66">
        <v>0</v>
      </c>
      <c r="FC66">
        <v>0</v>
      </c>
      <c r="FD66">
        <v>1.32788794674221</v>
      </c>
      <c r="FE66">
        <v>0</v>
      </c>
      <c r="FF66">
        <v>1.32788794674221</v>
      </c>
      <c r="FG66">
        <v>238.85008329331399</v>
      </c>
      <c r="FH66">
        <v>9.8572680076422206</v>
      </c>
      <c r="FI66">
        <v>0</v>
      </c>
      <c r="FJ66">
        <v>31.749310780946999</v>
      </c>
      <c r="FK66">
        <v>18.270820736159902</v>
      </c>
      <c r="FL66">
        <v>6.1804319799118002</v>
      </c>
      <c r="FM66">
        <v>1.86678255796185</v>
      </c>
      <c r="FN66">
        <v>31.923573039791599</v>
      </c>
      <c r="FO66">
        <v>12.323773683006101</v>
      </c>
      <c r="FP66">
        <v>1.79958358591588</v>
      </c>
      <c r="FQ66">
        <v>196.70581079999999</v>
      </c>
      <c r="FR66">
        <v>179.065945887</v>
      </c>
      <c r="FS66">
        <v>0.10761193587692799</v>
      </c>
      <c r="FT66">
        <v>0.114158756872403</v>
      </c>
      <c r="FU66">
        <v>0</v>
      </c>
      <c r="FV66">
        <v>0</v>
      </c>
      <c r="FW66">
        <v>0</v>
      </c>
      <c r="FX66">
        <v>0</v>
      </c>
      <c r="FY66">
        <v>0</v>
      </c>
      <c r="FZ66">
        <v>0</v>
      </c>
      <c r="GA66">
        <v>0</v>
      </c>
      <c r="GB66">
        <v>0</v>
      </c>
      <c r="GC66">
        <v>0</v>
      </c>
      <c r="GD66">
        <v>0</v>
      </c>
      <c r="GE66">
        <v>0</v>
      </c>
      <c r="GF66">
        <v>0</v>
      </c>
      <c r="GG66">
        <v>0</v>
      </c>
      <c r="GH66">
        <v>0</v>
      </c>
      <c r="GI66">
        <v>0</v>
      </c>
      <c r="GJ66">
        <v>0</v>
      </c>
      <c r="GK66">
        <v>0</v>
      </c>
      <c r="GL66">
        <v>0</v>
      </c>
      <c r="GM66">
        <v>0</v>
      </c>
      <c r="GN66">
        <v>2223.8482968497301</v>
      </c>
      <c r="GO66">
        <v>2.4496563528796701E-3</v>
      </c>
      <c r="GP66">
        <v>2.9287078700000002</v>
      </c>
      <c r="GQ66">
        <v>7.7360182806229999E-2</v>
      </c>
      <c r="GR66">
        <v>7.4646548346005495E-2</v>
      </c>
      <c r="GS66">
        <v>2.6391622161508902E-3</v>
      </c>
      <c r="GT66">
        <v>0</v>
      </c>
      <c r="GU66">
        <v>0</v>
      </c>
      <c r="GV66">
        <v>0</v>
      </c>
      <c r="GW66">
        <v>0</v>
      </c>
      <c r="GX66">
        <v>0</v>
      </c>
      <c r="GY66">
        <v>0</v>
      </c>
      <c r="GZ66">
        <v>0</v>
      </c>
      <c r="HA66">
        <v>0</v>
      </c>
      <c r="HB66">
        <v>0</v>
      </c>
      <c r="HC66">
        <v>0</v>
      </c>
      <c r="HD66">
        <v>1.6529959999999999</v>
      </c>
      <c r="HE66">
        <v>1.657572</v>
      </c>
      <c r="HF66">
        <v>1.6907300000000001</v>
      </c>
      <c r="HG66">
        <v>1.722629</v>
      </c>
      <c r="HH66">
        <v>610.13912266108196</v>
      </c>
      <c r="HI66">
        <v>547.62314517351797</v>
      </c>
      <c r="HJ66">
        <v>494.41787997702397</v>
      </c>
      <c r="HK66">
        <v>473.53852378987898</v>
      </c>
      <c r="HL66">
        <v>444.24941028636903</v>
      </c>
      <c r="HM66">
        <v>435.51715365506101</v>
      </c>
      <c r="HN66">
        <v>432.22727563114398</v>
      </c>
      <c r="HO66">
        <v>425.256359652394</v>
      </c>
      <c r="HP66">
        <v>439.73149820308703</v>
      </c>
      <c r="HQ66">
        <v>9.5323552104374501E-2</v>
      </c>
      <c r="HR66">
        <v>-3.2918129835692901E-2</v>
      </c>
    </row>
    <row r="67" spans="1:226" x14ac:dyDescent="0.35">
      <c r="A67" t="s">
        <v>1259</v>
      </c>
      <c r="B67" t="s">
        <v>662</v>
      </c>
      <c r="C67" t="s">
        <v>663</v>
      </c>
      <c r="D67" t="s">
        <v>2031</v>
      </c>
      <c r="E67" t="s">
        <v>2069</v>
      </c>
      <c r="F67">
        <v>169.450200287217</v>
      </c>
      <c r="G67">
        <v>1.3109960000000001</v>
      </c>
      <c r="H67">
        <v>61.099302334450698</v>
      </c>
      <c r="I67">
        <v>10.2967903837232</v>
      </c>
      <c r="J67">
        <v>0</v>
      </c>
      <c r="K67">
        <v>9.0150117040551603</v>
      </c>
      <c r="L67">
        <v>9.0150117040551603</v>
      </c>
      <c r="M67">
        <v>0</v>
      </c>
      <c r="N67">
        <v>0.43858652675781901</v>
      </c>
      <c r="O67">
        <v>21.869916968506001</v>
      </c>
      <c r="P67">
        <v>4.3656868240376303</v>
      </c>
      <c r="Q67">
        <v>0</v>
      </c>
      <c r="R67">
        <v>282.51356355847599</v>
      </c>
      <c r="S67">
        <v>1.6616362719481299</v>
      </c>
      <c r="T67">
        <v>0</v>
      </c>
      <c r="U67">
        <v>53.048422093155601</v>
      </c>
      <c r="V67">
        <v>159.52325462499999</v>
      </c>
      <c r="W67">
        <v>264.41526722598798</v>
      </c>
      <c r="X67">
        <v>0.98468699999999998</v>
      </c>
      <c r="Y67">
        <v>1.2133119999999999</v>
      </c>
      <c r="Z67">
        <v>1.16743</v>
      </c>
      <c r="AA67">
        <v>1.1443719999999999</v>
      </c>
      <c r="AB67">
        <v>1.102916</v>
      </c>
      <c r="AC67">
        <v>1.0972360000000001</v>
      </c>
      <c r="AD67">
        <v>1.089056</v>
      </c>
      <c r="AE67">
        <v>1.13098546</v>
      </c>
      <c r="AF67">
        <v>1.6544074600000001</v>
      </c>
      <c r="AG67">
        <v>0.13137646</v>
      </c>
      <c r="AH67">
        <v>2330.5085095234999</v>
      </c>
      <c r="AI67">
        <v>2181.2121958192101</v>
      </c>
      <c r="AJ67">
        <v>121224</v>
      </c>
      <c r="AK67">
        <v>2.67499578453817</v>
      </c>
      <c r="AL67">
        <v>0.76902700000000002</v>
      </c>
      <c r="AM67">
        <v>0</v>
      </c>
      <c r="AN67">
        <v>1.57283977224</v>
      </c>
      <c r="AO67">
        <v>60.206575966797502</v>
      </c>
      <c r="AP67">
        <v>9.8764873260741606</v>
      </c>
      <c r="AQ67">
        <v>0</v>
      </c>
      <c r="AR67">
        <v>7.3075092997334004</v>
      </c>
      <c r="AS67">
        <v>1.7075024043217599</v>
      </c>
      <c r="AT67">
        <v>4.2908464784827096</v>
      </c>
      <c r="AU67">
        <v>18.7703403775729</v>
      </c>
      <c r="AV67">
        <v>4.3656868240376303</v>
      </c>
      <c r="AW67">
        <v>0.33662517021115401</v>
      </c>
      <c r="AX67">
        <v>0</v>
      </c>
      <c r="AY67">
        <v>0</v>
      </c>
      <c r="AZ67">
        <v>0</v>
      </c>
      <c r="BA67">
        <v>0</v>
      </c>
      <c r="BB67">
        <v>121224</v>
      </c>
      <c r="BC67">
        <v>140.13917721000001</v>
      </c>
      <c r="BD67">
        <v>149.302173141</v>
      </c>
      <c r="BE67">
        <v>1.99801924220672</v>
      </c>
      <c r="BF67">
        <v>57.326724406225502</v>
      </c>
      <c r="BG67">
        <v>8.5201788810295191</v>
      </c>
      <c r="BH67">
        <v>0</v>
      </c>
      <c r="BI67">
        <v>7.3075092997334004</v>
      </c>
      <c r="BJ67">
        <v>1.0245014425930501</v>
      </c>
      <c r="BK67">
        <v>14.3297533210305</v>
      </c>
      <c r="BL67">
        <v>2.33668190010395</v>
      </c>
      <c r="BM67">
        <v>1.9499880985132301</v>
      </c>
      <c r="BN67">
        <v>0</v>
      </c>
      <c r="BO67">
        <v>0.28109400000000001</v>
      </c>
      <c r="BP67">
        <v>119080</v>
      </c>
      <c r="BQ67">
        <v>83.888578769999995</v>
      </c>
      <c r="BR67">
        <v>72.156192877875995</v>
      </c>
      <c r="BS67">
        <v>63.529464438409597</v>
      </c>
      <c r="BT67">
        <v>58.684663184106</v>
      </c>
      <c r="BU67">
        <v>53.493902015615099</v>
      </c>
      <c r="BV67">
        <v>54.3654930871527</v>
      </c>
      <c r="BW67">
        <v>54.399509516795398</v>
      </c>
      <c r="BX67">
        <v>0.6381689103125</v>
      </c>
      <c r="BY67">
        <v>0.63816891024757605</v>
      </c>
      <c r="BZ67">
        <v>0.67635134486448401</v>
      </c>
      <c r="CA67">
        <v>1.0628378276441901</v>
      </c>
      <c r="CB67">
        <v>1.54594593111878</v>
      </c>
      <c r="CC67">
        <v>1.9324324138984801</v>
      </c>
      <c r="CD67">
        <v>2.5121621380680201</v>
      </c>
      <c r="CE67">
        <v>95.249491488000004</v>
      </c>
      <c r="CF67">
        <v>100.78369501500001</v>
      </c>
      <c r="CG67">
        <v>106.14807064</v>
      </c>
      <c r="CH67">
        <v>114.663326656</v>
      </c>
      <c r="CI67">
        <v>119.650827276</v>
      </c>
      <c r="CJ67">
        <v>127.761564924</v>
      </c>
      <c r="CK67">
        <v>0</v>
      </c>
      <c r="CL67">
        <v>0</v>
      </c>
      <c r="CM67">
        <v>3.9623076030875302</v>
      </c>
      <c r="CN67">
        <v>5.1515618476515703</v>
      </c>
      <c r="CO67">
        <v>6.0947948510918399</v>
      </c>
      <c r="CP67">
        <v>7.0926658510918399</v>
      </c>
      <c r="CQ67">
        <v>7.0926658510918399</v>
      </c>
      <c r="CR67">
        <v>0</v>
      </c>
      <c r="CS67">
        <v>0</v>
      </c>
      <c r="CT67">
        <v>1.0023299999999999</v>
      </c>
      <c r="CU67">
        <v>0.62366955000000002</v>
      </c>
      <c r="CV67">
        <v>0</v>
      </c>
      <c r="CW67">
        <v>0</v>
      </c>
      <c r="CX67">
        <v>0</v>
      </c>
      <c r="CY67">
        <v>6.0241893277777798</v>
      </c>
      <c r="CZ67">
        <v>7.4625109366666704</v>
      </c>
      <c r="DA67">
        <v>5.2585339620533302</v>
      </c>
      <c r="DB67">
        <v>2.5120576684732501</v>
      </c>
      <c r="DC67">
        <v>1.9781417208623899</v>
      </c>
      <c r="DD67">
        <v>1.2208632715558401</v>
      </c>
      <c r="DE67">
        <v>0.98605219447128101</v>
      </c>
      <c r="DF67">
        <v>0.14049873962259399</v>
      </c>
      <c r="DG67">
        <v>0.100481922698164</v>
      </c>
      <c r="DH67">
        <v>0.10657278263940501</v>
      </c>
      <c r="DI67">
        <v>0</v>
      </c>
      <c r="DJ67">
        <v>0</v>
      </c>
      <c r="DK67">
        <v>0</v>
      </c>
      <c r="DL67">
        <v>0</v>
      </c>
      <c r="DM67">
        <v>0</v>
      </c>
      <c r="DN67">
        <v>0</v>
      </c>
      <c r="DO67">
        <v>0</v>
      </c>
      <c r="DP67">
        <v>0</v>
      </c>
      <c r="DQ67">
        <v>0</v>
      </c>
      <c r="DR67">
        <v>0</v>
      </c>
      <c r="DS67">
        <v>0</v>
      </c>
      <c r="DT67">
        <v>0</v>
      </c>
      <c r="DU67">
        <v>0.34276727535408902</v>
      </c>
      <c r="DV67">
        <v>0.34397672971878201</v>
      </c>
      <c r="DW67">
        <v>0</v>
      </c>
      <c r="DX67">
        <v>0</v>
      </c>
      <c r="DY67">
        <v>0</v>
      </c>
      <c r="DZ67">
        <v>0</v>
      </c>
      <c r="EA67">
        <v>0</v>
      </c>
      <c r="EB67">
        <v>0</v>
      </c>
      <c r="EC67">
        <v>0</v>
      </c>
      <c r="ED67">
        <v>0.99787099999999995</v>
      </c>
      <c r="EE67">
        <v>0.99787099999999995</v>
      </c>
      <c r="EF67">
        <v>0</v>
      </c>
      <c r="EG67">
        <v>0</v>
      </c>
      <c r="EH67">
        <v>0</v>
      </c>
      <c r="EI67">
        <v>0</v>
      </c>
      <c r="EJ67">
        <v>0</v>
      </c>
      <c r="EK67">
        <v>0</v>
      </c>
      <c r="EL67">
        <v>1.7046969999999999</v>
      </c>
      <c r="EM67">
        <v>0</v>
      </c>
      <c r="EN67">
        <v>0</v>
      </c>
      <c r="EO67">
        <v>0</v>
      </c>
      <c r="EP67">
        <v>0</v>
      </c>
      <c r="EQ67">
        <v>0</v>
      </c>
      <c r="ER67">
        <v>0</v>
      </c>
      <c r="ES67">
        <v>0</v>
      </c>
      <c r="ET67">
        <v>5.4918420000000001</v>
      </c>
      <c r="EU67">
        <v>6.0981680417465398</v>
      </c>
      <c r="EV67">
        <v>21.741445625323699</v>
      </c>
      <c r="EW67">
        <v>0.36379313934191299</v>
      </c>
      <c r="EX67">
        <v>0</v>
      </c>
      <c r="EY67">
        <v>0</v>
      </c>
      <c r="EZ67">
        <v>0</v>
      </c>
      <c r="FA67">
        <v>0</v>
      </c>
      <c r="FB67">
        <v>0</v>
      </c>
      <c r="FC67">
        <v>0</v>
      </c>
      <c r="FD67">
        <v>0.390676131934028</v>
      </c>
      <c r="FE67">
        <v>0</v>
      </c>
      <c r="FF67">
        <v>0.390676131934028</v>
      </c>
      <c r="FG67">
        <v>54.594267401427103</v>
      </c>
      <c r="FH67">
        <v>1.97912251701102</v>
      </c>
      <c r="FI67">
        <v>0</v>
      </c>
      <c r="FJ67">
        <v>7.3075092997334004</v>
      </c>
      <c r="FK67">
        <v>4.9277026554411201</v>
      </c>
      <c r="FL67">
        <v>2.31326347832821</v>
      </c>
      <c r="FM67">
        <v>8.5520212550098798E-2</v>
      </c>
      <c r="FN67">
        <v>8.4971072550521995</v>
      </c>
      <c r="FO67">
        <v>3.3237637782610898</v>
      </c>
      <c r="FP67">
        <v>0.67356310999437896</v>
      </c>
      <c r="FQ67">
        <v>140.13917721000001</v>
      </c>
      <c r="FR67">
        <v>134.577518489</v>
      </c>
      <c r="FS67">
        <v>7.6291503720097506E-2</v>
      </c>
      <c r="FT67">
        <v>0.101977907764883</v>
      </c>
      <c r="FU67">
        <v>0</v>
      </c>
      <c r="FV67">
        <v>0</v>
      </c>
      <c r="FW67">
        <v>0</v>
      </c>
      <c r="FX67">
        <v>0</v>
      </c>
      <c r="FY67">
        <v>0</v>
      </c>
      <c r="FZ67">
        <v>0</v>
      </c>
      <c r="GA67">
        <v>0</v>
      </c>
      <c r="GB67">
        <v>0</v>
      </c>
      <c r="GC67">
        <v>0</v>
      </c>
      <c r="GD67">
        <v>0</v>
      </c>
      <c r="GE67">
        <v>0</v>
      </c>
      <c r="GF67">
        <v>0</v>
      </c>
      <c r="GG67">
        <v>0</v>
      </c>
      <c r="GH67">
        <v>0</v>
      </c>
      <c r="GI67">
        <v>0</v>
      </c>
      <c r="GJ67">
        <v>0</v>
      </c>
      <c r="GK67">
        <v>0</v>
      </c>
      <c r="GL67">
        <v>0</v>
      </c>
      <c r="GM67">
        <v>0</v>
      </c>
      <c r="GN67">
        <v>1871.30053206965</v>
      </c>
      <c r="GO67">
        <v>2.04725374030971E-3</v>
      </c>
      <c r="GP67">
        <v>1.0015780000000001</v>
      </c>
      <c r="GQ67">
        <v>7.1163440452947299E-2</v>
      </c>
      <c r="GR67">
        <v>7.3307399895082795E-2</v>
      </c>
      <c r="GS67">
        <v>2.1929433599503102E-3</v>
      </c>
      <c r="GT67">
        <v>0</v>
      </c>
      <c r="GU67">
        <v>0</v>
      </c>
      <c r="GV67">
        <v>0</v>
      </c>
      <c r="GW67">
        <v>0</v>
      </c>
      <c r="GX67">
        <v>0</v>
      </c>
      <c r="GY67">
        <v>0</v>
      </c>
      <c r="GZ67">
        <v>0</v>
      </c>
      <c r="HA67">
        <v>0</v>
      </c>
      <c r="HB67">
        <v>0</v>
      </c>
      <c r="HC67">
        <v>0</v>
      </c>
      <c r="HD67">
        <v>0.59212600000000004</v>
      </c>
      <c r="HE67">
        <v>0.59376499999999999</v>
      </c>
      <c r="HF67">
        <v>0.60564300000000004</v>
      </c>
      <c r="HG67">
        <v>0.61706899999999998</v>
      </c>
      <c r="HH67">
        <v>246.35558019243601</v>
      </c>
      <c r="HI67">
        <v>223.557639818854</v>
      </c>
      <c r="HJ67">
        <v>207.71105137051501</v>
      </c>
      <c r="HK67">
        <v>198.96209754769899</v>
      </c>
      <c r="HL67">
        <v>186.569095794688</v>
      </c>
      <c r="HM67">
        <v>184.840359733875</v>
      </c>
      <c r="HN67">
        <v>182.195037500773</v>
      </c>
      <c r="HO67">
        <v>182.697128937842</v>
      </c>
      <c r="HP67">
        <v>186.925614235713</v>
      </c>
      <c r="HQ67">
        <v>6.8446487687188598E-2</v>
      </c>
      <c r="HR67">
        <v>-2.26212192222029E-2</v>
      </c>
    </row>
    <row r="68" spans="1:226" x14ac:dyDescent="0.35">
      <c r="A68" t="s">
        <v>1262</v>
      </c>
      <c r="B68" t="s">
        <v>671</v>
      </c>
      <c r="C68" t="s">
        <v>672</v>
      </c>
      <c r="D68" t="s">
        <v>2029</v>
      </c>
      <c r="E68" t="s">
        <v>2063</v>
      </c>
      <c r="F68">
        <v>126.473063214958</v>
      </c>
      <c r="G68">
        <v>4.3749999999999997E-2</v>
      </c>
      <c r="H68">
        <v>46.378378294864802</v>
      </c>
      <c r="I68">
        <v>7.5219311161979396</v>
      </c>
      <c r="J68">
        <v>0</v>
      </c>
      <c r="K68">
        <v>6.1802608116538202</v>
      </c>
      <c r="L68">
        <v>6.1802608116538202</v>
      </c>
      <c r="M68">
        <v>0</v>
      </c>
      <c r="N68">
        <v>0.338251268903413</v>
      </c>
      <c r="O68">
        <v>16.079977314394402</v>
      </c>
      <c r="P68">
        <v>3.2721056456417399</v>
      </c>
      <c r="Q68">
        <v>0</v>
      </c>
      <c r="R68">
        <v>206.64905147305501</v>
      </c>
      <c r="S68">
        <v>0.66069507534391103</v>
      </c>
      <c r="T68">
        <v>0</v>
      </c>
      <c r="U68">
        <v>39.719053003619898</v>
      </c>
      <c r="V68">
        <v>119.568527464</v>
      </c>
      <c r="W68">
        <v>196.42789589609299</v>
      </c>
      <c r="X68">
        <v>0.50996200000000003</v>
      </c>
      <c r="Y68">
        <v>0.58257800000000004</v>
      </c>
      <c r="Z68">
        <v>0.56120800000000004</v>
      </c>
      <c r="AA68">
        <v>0.53684500000000002</v>
      </c>
      <c r="AB68">
        <v>0.52377700000000005</v>
      </c>
      <c r="AC68">
        <v>0.51605400000000001</v>
      </c>
      <c r="AD68">
        <v>0.53881400000000002</v>
      </c>
      <c r="AE68">
        <v>0.55037393000000001</v>
      </c>
      <c r="AF68">
        <v>1.1721050500000001</v>
      </c>
      <c r="AG68">
        <v>3.7259050000000002E-2</v>
      </c>
      <c r="AH68">
        <v>2356.5056671918501</v>
      </c>
      <c r="AI68">
        <v>2239.94955009058</v>
      </c>
      <c r="AJ68">
        <v>87693</v>
      </c>
      <c r="AK68">
        <v>0</v>
      </c>
      <c r="AL68">
        <v>3.8890000000000001E-2</v>
      </c>
      <c r="AM68">
        <v>0</v>
      </c>
      <c r="AN68">
        <v>0.15180931856888899</v>
      </c>
      <c r="AO68">
        <v>45.726912657849802</v>
      </c>
      <c r="AP68">
        <v>7.2377764349213702</v>
      </c>
      <c r="AQ68">
        <v>0</v>
      </c>
      <c r="AR68">
        <v>5.0096788377571499</v>
      </c>
      <c r="AS68">
        <v>1.1705819738966701</v>
      </c>
      <c r="AT68">
        <v>3.2160124060021702</v>
      </c>
      <c r="AU68">
        <v>13.7472997471951</v>
      </c>
      <c r="AV68">
        <v>3.2721056456417399</v>
      </c>
      <c r="AW68">
        <v>0.25107321961759199</v>
      </c>
      <c r="AX68">
        <v>0.21649854664500401</v>
      </c>
      <c r="AY68">
        <v>0</v>
      </c>
      <c r="AZ68">
        <v>0</v>
      </c>
      <c r="BA68">
        <v>0</v>
      </c>
      <c r="BB68">
        <v>87693</v>
      </c>
      <c r="BC68">
        <v>104.98375486400001</v>
      </c>
      <c r="BD68">
        <v>113.055306759</v>
      </c>
      <c r="BE68">
        <v>0.73196409853598099</v>
      </c>
      <c r="BF68">
        <v>43.414703277993297</v>
      </c>
      <c r="BG68">
        <v>6.3548092210568603</v>
      </c>
      <c r="BH68">
        <v>0</v>
      </c>
      <c r="BI68">
        <v>5.0096788377571499</v>
      </c>
      <c r="BJ68">
        <v>0.70234918433800198</v>
      </c>
      <c r="BK68">
        <v>10.4297778660278</v>
      </c>
      <c r="BL68">
        <v>1.7513555931911</v>
      </c>
      <c r="BM68">
        <v>1.4544063648080701</v>
      </c>
      <c r="BN68">
        <v>0</v>
      </c>
      <c r="BO68">
        <v>0.21548787999999999</v>
      </c>
      <c r="BP68">
        <v>87099</v>
      </c>
      <c r="BQ68">
        <v>64.930351889999997</v>
      </c>
      <c r="BR68">
        <v>55.500136921189998</v>
      </c>
      <c r="BS68">
        <v>48.545195689832603</v>
      </c>
      <c r="BT68">
        <v>44.662386875858402</v>
      </c>
      <c r="BU68">
        <v>40.460473308625097</v>
      </c>
      <c r="BV68">
        <v>41.119707089621002</v>
      </c>
      <c r="BW68">
        <v>41.148235918070299</v>
      </c>
      <c r="BX68">
        <v>0.475980813583333</v>
      </c>
      <c r="BY68">
        <v>0.47598081355576199</v>
      </c>
      <c r="BZ68">
        <v>0.50445933389835496</v>
      </c>
      <c r="CA68">
        <v>0.79272181041169998</v>
      </c>
      <c r="CB68">
        <v>1.1530499060533701</v>
      </c>
      <c r="CC68">
        <v>1.44131238256671</v>
      </c>
      <c r="CD68">
        <v>1.8737060973367099</v>
      </c>
      <c r="CE68">
        <v>77.050965099999999</v>
      </c>
      <c r="CF68">
        <v>78.919759150000004</v>
      </c>
      <c r="CG68">
        <v>82.563327704000002</v>
      </c>
      <c r="CH68">
        <v>87.00897492</v>
      </c>
      <c r="CI68">
        <v>92.369725563000003</v>
      </c>
      <c r="CJ68">
        <v>97.385616244000005</v>
      </c>
      <c r="CK68">
        <v>0</v>
      </c>
      <c r="CL68">
        <v>0</v>
      </c>
      <c r="CM68">
        <v>2.7458956228448601</v>
      </c>
      <c r="CN68">
        <v>3.5230316267753801</v>
      </c>
      <c r="CO68">
        <v>4.1144861017941796</v>
      </c>
      <c r="CP68">
        <v>4.8623961017941797</v>
      </c>
      <c r="CQ68">
        <v>4.8623961017941797</v>
      </c>
      <c r="CR68">
        <v>0</v>
      </c>
      <c r="CS68">
        <v>0</v>
      </c>
      <c r="CT68">
        <v>0.75125200000000003</v>
      </c>
      <c r="CU68">
        <v>0.46744364999999999</v>
      </c>
      <c r="CV68">
        <v>0</v>
      </c>
      <c r="CW68">
        <v>0</v>
      </c>
      <c r="CX68">
        <v>0</v>
      </c>
      <c r="CY68">
        <v>3.6837239522222198</v>
      </c>
      <c r="CZ68">
        <v>4.65833334555556</v>
      </c>
      <c r="DA68">
        <v>4.0680114658133304</v>
      </c>
      <c r="DB68">
        <v>2.3711311626144602</v>
      </c>
      <c r="DC68">
        <v>2.1080716505496402</v>
      </c>
      <c r="DD68">
        <v>1.43823806950702</v>
      </c>
      <c r="DE68">
        <v>0.61191640918074797</v>
      </c>
      <c r="DF68">
        <v>0.10592138641851399</v>
      </c>
      <c r="DG68">
        <v>7.5752882842771999E-2</v>
      </c>
      <c r="DH68">
        <v>8.0344755561276501E-2</v>
      </c>
      <c r="DI68">
        <v>0</v>
      </c>
      <c r="DJ68">
        <v>0</v>
      </c>
      <c r="DK68">
        <v>0</v>
      </c>
      <c r="DL68">
        <v>0</v>
      </c>
      <c r="DM68">
        <v>0</v>
      </c>
      <c r="DN68">
        <v>0</v>
      </c>
      <c r="DO68">
        <v>0</v>
      </c>
      <c r="DP68">
        <v>0</v>
      </c>
      <c r="DQ68">
        <v>0</v>
      </c>
      <c r="DR68">
        <v>0</v>
      </c>
      <c r="DS68">
        <v>0</v>
      </c>
      <c r="DT68">
        <v>0</v>
      </c>
      <c r="DU68">
        <v>0.56685502577681801</v>
      </c>
      <c r="DV68">
        <v>0.55658212467413204</v>
      </c>
      <c r="DW68">
        <v>0</v>
      </c>
      <c r="DX68">
        <v>0</v>
      </c>
      <c r="DY68">
        <v>0</v>
      </c>
      <c r="DZ68">
        <v>0</v>
      </c>
      <c r="EA68">
        <v>0</v>
      </c>
      <c r="EB68">
        <v>0</v>
      </c>
      <c r="EC68">
        <v>0</v>
      </c>
      <c r="ED68">
        <v>0.74790999999999996</v>
      </c>
      <c r="EE68">
        <v>0.74790999999999996</v>
      </c>
      <c r="EF68">
        <v>0</v>
      </c>
      <c r="EG68">
        <v>0</v>
      </c>
      <c r="EH68">
        <v>0</v>
      </c>
      <c r="EI68">
        <v>0</v>
      </c>
      <c r="EJ68">
        <v>0</v>
      </c>
      <c r="EK68">
        <v>0</v>
      </c>
      <c r="EL68">
        <v>1.277679</v>
      </c>
      <c r="EM68">
        <v>0</v>
      </c>
      <c r="EN68">
        <v>0</v>
      </c>
      <c r="EO68">
        <v>0</v>
      </c>
      <c r="EP68">
        <v>0</v>
      </c>
      <c r="EQ68">
        <v>0</v>
      </c>
      <c r="ER68">
        <v>0</v>
      </c>
      <c r="ES68">
        <v>0</v>
      </c>
      <c r="ET68">
        <v>4.0577509999999997</v>
      </c>
      <c r="EU68">
        <v>4.4659438794911299</v>
      </c>
      <c r="EV68">
        <v>11.000428060754601</v>
      </c>
      <c r="EW68">
        <v>0.39917566931853199</v>
      </c>
      <c r="EX68">
        <v>0</v>
      </c>
      <c r="EY68">
        <v>0</v>
      </c>
      <c r="EZ68">
        <v>0</v>
      </c>
      <c r="FA68">
        <v>0</v>
      </c>
      <c r="FB68">
        <v>0</v>
      </c>
      <c r="FC68">
        <v>0</v>
      </c>
      <c r="FD68">
        <v>0.42867330245327101</v>
      </c>
      <c r="FE68">
        <v>0</v>
      </c>
      <c r="FF68">
        <v>0.42867330245327101</v>
      </c>
      <c r="FG68">
        <v>41.310863325964903</v>
      </c>
      <c r="FH68">
        <v>0.48241317014666701</v>
      </c>
      <c r="FI68">
        <v>0</v>
      </c>
      <c r="FJ68">
        <v>5.0096788377571499</v>
      </c>
      <c r="FK68">
        <v>3.67534657554511</v>
      </c>
      <c r="FL68">
        <v>1.7338033607033001</v>
      </c>
      <c r="FM68">
        <v>8.1772821114537597E-2</v>
      </c>
      <c r="FN68">
        <v>6.2816492437148499</v>
      </c>
      <c r="FO68">
        <v>2.4790424094932799</v>
      </c>
      <c r="FP68">
        <v>0.50483915675615498</v>
      </c>
      <c r="FQ68">
        <v>104.98375486400001</v>
      </c>
      <c r="FR68">
        <v>99.861525599999993</v>
      </c>
      <c r="FS68">
        <v>7.7666785148502407E-2</v>
      </c>
      <c r="FT68">
        <v>0.110845313110222</v>
      </c>
      <c r="FU68">
        <v>0</v>
      </c>
      <c r="FV68">
        <v>0</v>
      </c>
      <c r="FW68">
        <v>0</v>
      </c>
      <c r="FX68">
        <v>0</v>
      </c>
      <c r="FY68">
        <v>0</v>
      </c>
      <c r="FZ68">
        <v>0</v>
      </c>
      <c r="GA68">
        <v>0</v>
      </c>
      <c r="GB68">
        <v>0</v>
      </c>
      <c r="GC68">
        <v>0</v>
      </c>
      <c r="GD68">
        <v>0</v>
      </c>
      <c r="GE68">
        <v>0</v>
      </c>
      <c r="GF68">
        <v>0</v>
      </c>
      <c r="GG68">
        <v>0</v>
      </c>
      <c r="GH68">
        <v>0</v>
      </c>
      <c r="GI68">
        <v>0</v>
      </c>
      <c r="GJ68">
        <v>0</v>
      </c>
      <c r="GK68">
        <v>0</v>
      </c>
      <c r="GL68">
        <v>0</v>
      </c>
      <c r="GM68">
        <v>0</v>
      </c>
      <c r="GN68">
        <v>1902.11550954467</v>
      </c>
      <c r="GO68">
        <v>2.10203756770345E-3</v>
      </c>
      <c r="GP68">
        <v>0.51609788000000001</v>
      </c>
      <c r="GQ68">
        <v>6.8032586991253502E-2</v>
      </c>
      <c r="GR68">
        <v>6.6881212730905998E-2</v>
      </c>
      <c r="GS68">
        <v>2.24504462138712E-3</v>
      </c>
      <c r="GT68">
        <v>0</v>
      </c>
      <c r="GU68">
        <v>0</v>
      </c>
      <c r="GV68">
        <v>0</v>
      </c>
      <c r="GW68">
        <v>0</v>
      </c>
      <c r="GX68">
        <v>0</v>
      </c>
      <c r="GY68">
        <v>0</v>
      </c>
      <c r="GZ68">
        <v>0</v>
      </c>
      <c r="HA68">
        <v>0</v>
      </c>
      <c r="HB68">
        <v>0</v>
      </c>
      <c r="HC68">
        <v>0</v>
      </c>
      <c r="HD68">
        <v>3.5693000000000003E-2</v>
      </c>
      <c r="HE68">
        <v>3.5721999999999997E-2</v>
      </c>
      <c r="HF68">
        <v>3.7664000000000003E-2</v>
      </c>
      <c r="HG68">
        <v>3.8372999999999997E-2</v>
      </c>
      <c r="HH68">
        <v>184.11412025270801</v>
      </c>
      <c r="HI68">
        <v>165.74235681583099</v>
      </c>
      <c r="HJ68">
        <v>153.79740667519201</v>
      </c>
      <c r="HK68">
        <v>150.821074887489</v>
      </c>
      <c r="HL68">
        <v>142.75517253002201</v>
      </c>
      <c r="HM68">
        <v>140.11044504565899</v>
      </c>
      <c r="HN68">
        <v>140.37627669662501</v>
      </c>
      <c r="HO68">
        <v>140.77939613892099</v>
      </c>
      <c r="HP68">
        <v>146.75690514222401</v>
      </c>
      <c r="HQ68">
        <v>5.2035152799113603E-2</v>
      </c>
      <c r="HR68">
        <v>-4.07306831491853E-2</v>
      </c>
    </row>
    <row r="69" spans="1:226" x14ac:dyDescent="0.35">
      <c r="A69" t="s">
        <v>1266</v>
      </c>
      <c r="B69" t="s">
        <v>679</v>
      </c>
      <c r="C69" t="s">
        <v>680</v>
      </c>
      <c r="D69" t="s">
        <v>2031</v>
      </c>
      <c r="E69" t="s">
        <v>2070</v>
      </c>
      <c r="F69">
        <v>75.943707749664696</v>
      </c>
      <c r="G69">
        <v>3.1150000000000001E-2</v>
      </c>
      <c r="H69">
        <v>65.579236013201495</v>
      </c>
      <c r="I69">
        <v>10.3413468557951</v>
      </c>
      <c r="J69">
        <v>0</v>
      </c>
      <c r="K69">
        <v>10.6660990993912</v>
      </c>
      <c r="L69">
        <v>10.6660990993912</v>
      </c>
      <c r="M69">
        <v>0</v>
      </c>
      <c r="N69">
        <v>1.2803350180172901</v>
      </c>
      <c r="O69">
        <v>22.503781540585301</v>
      </c>
      <c r="P69">
        <v>3.3159759896074998</v>
      </c>
      <c r="Q69">
        <v>0</v>
      </c>
      <c r="R69">
        <v>196.29297161357499</v>
      </c>
      <c r="S69">
        <v>1.9885464386988501</v>
      </c>
      <c r="T69">
        <v>0</v>
      </c>
      <c r="U69">
        <v>50.135578295051303</v>
      </c>
      <c r="V69">
        <v>71.399817303999995</v>
      </c>
      <c r="W69">
        <v>180.49567053365399</v>
      </c>
      <c r="X69">
        <v>1.9352579999999999</v>
      </c>
      <c r="Y69">
        <v>2.3983110000000001</v>
      </c>
      <c r="Z69">
        <v>2.3195420000000002</v>
      </c>
      <c r="AA69">
        <v>2.2493940000000001</v>
      </c>
      <c r="AB69">
        <v>2.1746210000000001</v>
      </c>
      <c r="AC69">
        <v>2.1886299999999999</v>
      </c>
      <c r="AD69">
        <v>2.208796</v>
      </c>
      <c r="AE69">
        <v>2.2157158699999999</v>
      </c>
      <c r="AF69">
        <v>1.2325406699999999</v>
      </c>
      <c r="AG69">
        <v>7.8544669999999997E-2</v>
      </c>
      <c r="AH69">
        <v>2957.1546967199802</v>
      </c>
      <c r="AI69">
        <v>2719.1682690859202</v>
      </c>
      <c r="AJ69">
        <v>66379</v>
      </c>
      <c r="AK69">
        <v>5.4102939266310903</v>
      </c>
      <c r="AL69">
        <v>0.51283400000000001</v>
      </c>
      <c r="AM69">
        <v>0</v>
      </c>
      <c r="AN69">
        <v>0.49946361230222203</v>
      </c>
      <c r="AO69">
        <v>64.755867890000005</v>
      </c>
      <c r="AP69">
        <v>9.8448315299625708</v>
      </c>
      <c r="AQ69">
        <v>0</v>
      </c>
      <c r="AR69">
        <v>8.6458699022674796</v>
      </c>
      <c r="AS69">
        <v>2.0202291971237698</v>
      </c>
      <c r="AT69">
        <v>3.2591306869285201</v>
      </c>
      <c r="AU69">
        <v>19.202280205093</v>
      </c>
      <c r="AV69">
        <v>3.3159759896074998</v>
      </c>
      <c r="AW69">
        <v>0.32129123329722498</v>
      </c>
      <c r="AX69">
        <v>0</v>
      </c>
      <c r="AY69">
        <v>0</v>
      </c>
      <c r="AZ69">
        <v>0</v>
      </c>
      <c r="BA69">
        <v>0</v>
      </c>
      <c r="BB69">
        <v>66379</v>
      </c>
      <c r="BC69">
        <v>63.751118182167303</v>
      </c>
      <c r="BD69">
        <v>67.27461314</v>
      </c>
      <c r="BE69">
        <v>1.10186958796552</v>
      </c>
      <c r="BF69">
        <v>61.922330210709802</v>
      </c>
      <c r="BG69">
        <v>8.1320679855669997</v>
      </c>
      <c r="BH69">
        <v>0</v>
      </c>
      <c r="BI69">
        <v>8.6458699022674796</v>
      </c>
      <c r="BJ69">
        <v>1.21213751827426</v>
      </c>
      <c r="BK69">
        <v>15.017218613804699</v>
      </c>
      <c r="BL69">
        <v>1.77483667253277</v>
      </c>
      <c r="BM69">
        <v>1.8611623150260399</v>
      </c>
      <c r="BN69">
        <v>0</v>
      </c>
      <c r="BO69">
        <v>0.30671419999999999</v>
      </c>
      <c r="BP69">
        <v>65525</v>
      </c>
      <c r="BQ69">
        <v>77.579386240000005</v>
      </c>
      <c r="BR69">
        <v>69.759385161028007</v>
      </c>
      <c r="BS69">
        <v>64.025895776839903</v>
      </c>
      <c r="BT69">
        <v>60.799298363071102</v>
      </c>
      <c r="BU69">
        <v>57.239020326092202</v>
      </c>
      <c r="BV69">
        <v>58.171631655234201</v>
      </c>
      <c r="BW69">
        <v>58.238841022952499</v>
      </c>
      <c r="BX69">
        <v>0.60909906195833297</v>
      </c>
      <c r="BY69">
        <v>0.60909906198838204</v>
      </c>
      <c r="BZ69">
        <v>0.64554221165634196</v>
      </c>
      <c r="CA69">
        <v>1.0144234754599699</v>
      </c>
      <c r="CB69">
        <v>1.4755250552145101</v>
      </c>
      <c r="CC69">
        <v>1.8444063190181399</v>
      </c>
      <c r="CD69">
        <v>2.3977282147235899</v>
      </c>
      <c r="CE69">
        <v>42.55738032</v>
      </c>
      <c r="CF69">
        <v>46.165731899999997</v>
      </c>
      <c r="CG69">
        <v>49.120154126999999</v>
      </c>
      <c r="CH69">
        <v>51.880264480000001</v>
      </c>
      <c r="CI69">
        <v>55.268692080000001</v>
      </c>
      <c r="CJ69">
        <v>58.689951469999997</v>
      </c>
      <c r="CK69">
        <v>0</v>
      </c>
      <c r="CL69">
        <v>0</v>
      </c>
      <c r="CM69">
        <v>4.3280478640589397</v>
      </c>
      <c r="CN69">
        <v>6.0230118442549099</v>
      </c>
      <c r="CO69">
        <v>7.63371694732575</v>
      </c>
      <c r="CP69">
        <v>8.3916539473257501</v>
      </c>
      <c r="CQ69">
        <v>8.3916539473257501</v>
      </c>
      <c r="CR69">
        <v>0</v>
      </c>
      <c r="CS69">
        <v>0</v>
      </c>
      <c r="CT69">
        <v>0.761324</v>
      </c>
      <c r="CU69">
        <v>0.47371079999999999</v>
      </c>
      <c r="CV69">
        <v>0</v>
      </c>
      <c r="CW69">
        <v>0</v>
      </c>
      <c r="CX69">
        <v>0</v>
      </c>
      <c r="CY69">
        <v>2.00371371</v>
      </c>
      <c r="CZ69">
        <v>3.1709703522222199</v>
      </c>
      <c r="DA69">
        <v>2.85363932114667</v>
      </c>
      <c r="DB69">
        <v>2.34928485298399</v>
      </c>
      <c r="DC69">
        <v>1.97153846602829</v>
      </c>
      <c r="DD69">
        <v>1.3319601444470599</v>
      </c>
      <c r="DE69">
        <v>0.24979961932607</v>
      </c>
      <c r="DF69">
        <v>0.13409874586568801</v>
      </c>
      <c r="DG69">
        <v>9.5904773610011096E-2</v>
      </c>
      <c r="DH69">
        <v>0.10171818290861399</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0.75793699999999997</v>
      </c>
      <c r="EE69">
        <v>0.75793699999999997</v>
      </c>
      <c r="EF69">
        <v>0</v>
      </c>
      <c r="EG69">
        <v>0</v>
      </c>
      <c r="EH69">
        <v>0</v>
      </c>
      <c r="EI69">
        <v>0</v>
      </c>
      <c r="EJ69">
        <v>0</v>
      </c>
      <c r="EK69">
        <v>0</v>
      </c>
      <c r="EL69">
        <v>1.29481</v>
      </c>
      <c r="EM69">
        <v>0</v>
      </c>
      <c r="EN69">
        <v>0</v>
      </c>
      <c r="EO69">
        <v>0</v>
      </c>
      <c r="EP69">
        <v>0</v>
      </c>
      <c r="EQ69">
        <v>0</v>
      </c>
      <c r="ER69">
        <v>0</v>
      </c>
      <c r="ES69">
        <v>0</v>
      </c>
      <c r="ET69">
        <v>4.8172180000000004</v>
      </c>
      <c r="EU69">
        <v>6.3385169597898603</v>
      </c>
      <c r="EV69">
        <v>15.647086611975499</v>
      </c>
      <c r="EW69">
        <v>0.285186563612779</v>
      </c>
      <c r="EX69">
        <v>0</v>
      </c>
      <c r="EY69">
        <v>0</v>
      </c>
      <c r="EZ69">
        <v>0</v>
      </c>
      <c r="FA69">
        <v>0</v>
      </c>
      <c r="FB69">
        <v>0</v>
      </c>
      <c r="FC69">
        <v>0</v>
      </c>
      <c r="FD69">
        <v>0.30626081556497903</v>
      </c>
      <c r="FE69">
        <v>0</v>
      </c>
      <c r="FF69">
        <v>0.30626081556497903</v>
      </c>
      <c r="FG69">
        <v>58.615810796349002</v>
      </c>
      <c r="FH69">
        <v>0.85454507427609305</v>
      </c>
      <c r="FI69">
        <v>0</v>
      </c>
      <c r="FJ69">
        <v>8.6458699022674796</v>
      </c>
      <c r="FK69">
        <v>4.7032361134962697</v>
      </c>
      <c r="FL69">
        <v>1.75704911070051</v>
      </c>
      <c r="FM69">
        <v>0.44719100681239798</v>
      </c>
      <c r="FN69">
        <v>8.5426734702768492</v>
      </c>
      <c r="FO69">
        <v>3.1723598174084602</v>
      </c>
      <c r="FP69">
        <v>0.51160772411087196</v>
      </c>
      <c r="FQ69">
        <v>63.751118182167303</v>
      </c>
      <c r="FR69">
        <v>60.592181240000002</v>
      </c>
      <c r="FS69">
        <v>9.0710336119513596E-2</v>
      </c>
      <c r="FT69">
        <v>0.111151517889542</v>
      </c>
      <c r="FU69">
        <v>0</v>
      </c>
      <c r="FV69">
        <v>0</v>
      </c>
      <c r="FW69">
        <v>0</v>
      </c>
      <c r="FX69">
        <v>0</v>
      </c>
      <c r="FY69">
        <v>0</v>
      </c>
      <c r="FZ69">
        <v>0</v>
      </c>
      <c r="GA69">
        <v>0</v>
      </c>
      <c r="GB69">
        <v>0</v>
      </c>
      <c r="GC69">
        <v>0</v>
      </c>
      <c r="GD69">
        <v>0</v>
      </c>
      <c r="GE69">
        <v>0</v>
      </c>
      <c r="GF69">
        <v>0</v>
      </c>
      <c r="GG69">
        <v>0</v>
      </c>
      <c r="GH69">
        <v>0</v>
      </c>
      <c r="GI69">
        <v>0</v>
      </c>
      <c r="GJ69">
        <v>0</v>
      </c>
      <c r="GK69">
        <v>0</v>
      </c>
      <c r="GL69">
        <v>0</v>
      </c>
      <c r="GM69">
        <v>0</v>
      </c>
      <c r="GN69">
        <v>2308.09237841918</v>
      </c>
      <c r="GO69">
        <v>2.5473540938677798E-3</v>
      </c>
      <c r="GP69">
        <v>2.1342712000000001</v>
      </c>
      <c r="GQ69">
        <v>7.2865602027836901E-2</v>
      </c>
      <c r="GR69">
        <v>7.0691951266926803E-2</v>
      </c>
      <c r="GS69">
        <v>2.7329685834955298E-3</v>
      </c>
      <c r="GT69">
        <v>0</v>
      </c>
      <c r="GU69">
        <v>0</v>
      </c>
      <c r="GV69">
        <v>0</v>
      </c>
      <c r="GW69">
        <v>0</v>
      </c>
      <c r="GX69">
        <v>0</v>
      </c>
      <c r="GY69">
        <v>0</v>
      </c>
      <c r="GZ69">
        <v>0</v>
      </c>
      <c r="HA69">
        <v>0</v>
      </c>
      <c r="HB69">
        <v>0</v>
      </c>
      <c r="HC69">
        <v>0</v>
      </c>
      <c r="HD69">
        <v>0.39486500000000002</v>
      </c>
      <c r="HE69">
        <v>0.39595799999999998</v>
      </c>
      <c r="HF69">
        <v>0.40387899999999999</v>
      </c>
      <c r="HG69">
        <v>0.411499</v>
      </c>
      <c r="HH69">
        <v>168.578525616147</v>
      </c>
      <c r="HI69">
        <v>151.71515576591699</v>
      </c>
      <c r="HJ69">
        <v>139.097568567731</v>
      </c>
      <c r="HK69">
        <v>135.435451536025</v>
      </c>
      <c r="HL69">
        <v>127.815860874661</v>
      </c>
      <c r="HM69">
        <v>125.54732481577</v>
      </c>
      <c r="HN69">
        <v>124.15586348361001</v>
      </c>
      <c r="HO69">
        <v>122.199402248849</v>
      </c>
      <c r="HP69">
        <v>124.81893607782401</v>
      </c>
      <c r="HQ69">
        <v>8.7521772866989006E-2</v>
      </c>
      <c r="HR69">
        <v>-2.0986670062158898E-2</v>
      </c>
    </row>
    <row r="70" spans="1:226" x14ac:dyDescent="0.35">
      <c r="A70" t="s">
        <v>1267</v>
      </c>
      <c r="B70" t="s">
        <v>681</v>
      </c>
      <c r="C70" t="s">
        <v>682</v>
      </c>
      <c r="D70" t="s">
        <v>2031</v>
      </c>
      <c r="E70" t="s">
        <v>2069</v>
      </c>
      <c r="F70">
        <v>176.01344186221399</v>
      </c>
      <c r="G70">
        <v>3.9165839999999998</v>
      </c>
      <c r="H70">
        <v>59.0585006211859</v>
      </c>
      <c r="I70">
        <v>9.50442423281463</v>
      </c>
      <c r="J70">
        <v>0</v>
      </c>
      <c r="K70">
        <v>7.6192937323384697</v>
      </c>
      <c r="L70">
        <v>7.6192937323384697</v>
      </c>
      <c r="M70">
        <v>0</v>
      </c>
      <c r="N70">
        <v>7.5635435579105197E-3</v>
      </c>
      <c r="O70">
        <v>18.785969072948799</v>
      </c>
      <c r="P70">
        <v>3.9728411438819302</v>
      </c>
      <c r="Q70">
        <v>0</v>
      </c>
      <c r="R70">
        <v>280.68530281408403</v>
      </c>
      <c r="S70">
        <v>1.1191681487007901</v>
      </c>
      <c r="T70">
        <v>0</v>
      </c>
      <c r="U70">
        <v>51.536183669239698</v>
      </c>
      <c r="V70">
        <v>162.9065956</v>
      </c>
      <c r="W70">
        <v>264.55391614169002</v>
      </c>
      <c r="X70">
        <v>0.94791700000000001</v>
      </c>
      <c r="Y70">
        <v>1.1460760000000001</v>
      </c>
      <c r="Z70">
        <v>1.1029530000000001</v>
      </c>
      <c r="AA70">
        <v>1.0845340000000001</v>
      </c>
      <c r="AB70">
        <v>1.0550330000000001</v>
      </c>
      <c r="AC70">
        <v>1.0927309999999999</v>
      </c>
      <c r="AD70">
        <v>1.1510910000000001</v>
      </c>
      <c r="AE70">
        <v>1.22284397</v>
      </c>
      <c r="AF70">
        <v>1.6090560199999999</v>
      </c>
      <c r="AG70">
        <v>0.24447102000000001</v>
      </c>
      <c r="AH70">
        <v>2235.8236642829702</v>
      </c>
      <c r="AI70">
        <v>2107.3276735836398</v>
      </c>
      <c r="AJ70">
        <v>125540</v>
      </c>
      <c r="AK70">
        <v>0</v>
      </c>
      <c r="AL70">
        <v>0.69508000000000003</v>
      </c>
      <c r="AM70">
        <v>0</v>
      </c>
      <c r="AN70">
        <v>5.3774578221777798</v>
      </c>
      <c r="AO70">
        <v>58.016898799768299</v>
      </c>
      <c r="AP70">
        <v>9.1773067733597902</v>
      </c>
      <c r="AQ70">
        <v>0</v>
      </c>
      <c r="AR70">
        <v>6.176149475371</v>
      </c>
      <c r="AS70">
        <v>1.44314425696747</v>
      </c>
      <c r="AT70">
        <v>3.9047352957011001</v>
      </c>
      <c r="AU70">
        <v>16.356864260738998</v>
      </c>
      <c r="AV70">
        <v>3.9728411438819302</v>
      </c>
      <c r="AW70">
        <v>0.32445298942468298</v>
      </c>
      <c r="AX70">
        <v>0</v>
      </c>
      <c r="AY70">
        <v>0</v>
      </c>
      <c r="AZ70">
        <v>0</v>
      </c>
      <c r="BA70">
        <v>0</v>
      </c>
      <c r="BB70">
        <v>125540</v>
      </c>
      <c r="BC70">
        <v>137.40375524634999</v>
      </c>
      <c r="BD70">
        <v>150.377639566</v>
      </c>
      <c r="BE70">
        <v>4.54245269904699</v>
      </c>
      <c r="BF70">
        <v>54.940912514972403</v>
      </c>
      <c r="BG70">
        <v>8.2120938780156596</v>
      </c>
      <c r="BH70">
        <v>0</v>
      </c>
      <c r="BI70">
        <v>6.176149475371</v>
      </c>
      <c r="BJ70">
        <v>0.865886554180479</v>
      </c>
      <c r="BK70">
        <v>12.4521289650379</v>
      </c>
      <c r="BL70">
        <v>2.1264159265349001</v>
      </c>
      <c r="BM70">
        <v>1.8794776026650399</v>
      </c>
      <c r="BN70">
        <v>0</v>
      </c>
      <c r="BO70">
        <v>0.34225095</v>
      </c>
      <c r="BP70">
        <v>120280</v>
      </c>
      <c r="BQ70">
        <v>80.23160154</v>
      </c>
      <c r="BR70">
        <v>69.033797917018006</v>
      </c>
      <c r="BS70">
        <v>60.803552654253302</v>
      </c>
      <c r="BT70">
        <v>56.177662112924402</v>
      </c>
      <c r="BU70">
        <v>51.228246060894101</v>
      </c>
      <c r="BV70">
        <v>52.0629221677926</v>
      </c>
      <c r="BW70">
        <v>52.093846400632003</v>
      </c>
      <c r="BX70">
        <v>0.61509307197916696</v>
      </c>
      <c r="BY70">
        <v>0.61509307188990703</v>
      </c>
      <c r="BZ70">
        <v>0.65189485057830798</v>
      </c>
      <c r="CA70">
        <v>1.0244061937659099</v>
      </c>
      <c r="CB70">
        <v>1.4900453727504099</v>
      </c>
      <c r="CC70">
        <v>1.8625567159380101</v>
      </c>
      <c r="CD70">
        <v>2.42132373071941</v>
      </c>
      <c r="CE70">
        <v>91.069933390000003</v>
      </c>
      <c r="CF70">
        <v>96.919022235</v>
      </c>
      <c r="CG70">
        <v>103.637398886</v>
      </c>
      <c r="CH70">
        <v>111.28184081000001</v>
      </c>
      <c r="CI70">
        <v>117.27003071999999</v>
      </c>
      <c r="CJ70">
        <v>123.954420414</v>
      </c>
      <c r="CK70">
        <v>0</v>
      </c>
      <c r="CL70">
        <v>0</v>
      </c>
      <c r="CM70">
        <v>3.4076426223016201</v>
      </c>
      <c r="CN70">
        <v>4.3679585197922099</v>
      </c>
      <c r="CO70">
        <v>5.0864941261264001</v>
      </c>
      <c r="CP70">
        <v>5.9945721261263998</v>
      </c>
      <c r="CQ70">
        <v>5.9945721261263998</v>
      </c>
      <c r="CR70">
        <v>0</v>
      </c>
      <c r="CS70">
        <v>0</v>
      </c>
      <c r="CT70">
        <v>0.91213599999999995</v>
      </c>
      <c r="CU70">
        <v>0.56754870000000002</v>
      </c>
      <c r="CV70">
        <v>0</v>
      </c>
      <c r="CW70">
        <v>0</v>
      </c>
      <c r="CX70">
        <v>0</v>
      </c>
      <c r="CY70">
        <v>10.6133880066667</v>
      </c>
      <c r="CZ70">
        <v>12.322099128888899</v>
      </c>
      <c r="DA70">
        <v>9.4025670774133303</v>
      </c>
      <c r="DB70">
        <v>5.9628198467618603</v>
      </c>
      <c r="DC70">
        <v>5.9658079191271103</v>
      </c>
      <c r="DD70">
        <v>6.6734800661887004</v>
      </c>
      <c r="DE70">
        <v>5.3274473441582204</v>
      </c>
      <c r="DF70">
        <v>0.13541838212957599</v>
      </c>
      <c r="DG70">
        <v>9.6848551393454996E-2</v>
      </c>
      <c r="DH70">
        <v>0.102719169174343</v>
      </c>
      <c r="DI70">
        <v>0</v>
      </c>
      <c r="DJ70">
        <v>0</v>
      </c>
      <c r="DK70">
        <v>0</v>
      </c>
      <c r="DL70">
        <v>0</v>
      </c>
      <c r="DM70">
        <v>0</v>
      </c>
      <c r="DN70">
        <v>0</v>
      </c>
      <c r="DO70">
        <v>0</v>
      </c>
      <c r="DP70">
        <v>0</v>
      </c>
      <c r="DQ70">
        <v>0</v>
      </c>
      <c r="DR70">
        <v>0</v>
      </c>
      <c r="DS70">
        <v>0</v>
      </c>
      <c r="DT70">
        <v>0</v>
      </c>
      <c r="DU70">
        <v>2.75755024263468E-2</v>
      </c>
      <c r="DV70">
        <v>4.1579685689751896E-3</v>
      </c>
      <c r="DW70">
        <v>0</v>
      </c>
      <c r="DX70">
        <v>0</v>
      </c>
      <c r="DY70">
        <v>0</v>
      </c>
      <c r="DZ70">
        <v>0</v>
      </c>
      <c r="EA70">
        <v>0</v>
      </c>
      <c r="EB70">
        <v>0</v>
      </c>
      <c r="EC70">
        <v>0</v>
      </c>
      <c r="ED70">
        <v>0.90807800000000005</v>
      </c>
      <c r="EE70">
        <v>0.90807800000000005</v>
      </c>
      <c r="EF70">
        <v>0</v>
      </c>
      <c r="EG70">
        <v>0</v>
      </c>
      <c r="EH70">
        <v>0</v>
      </c>
      <c r="EI70">
        <v>0</v>
      </c>
      <c r="EJ70">
        <v>0</v>
      </c>
      <c r="EK70">
        <v>0</v>
      </c>
      <c r="EL70">
        <v>1.5512999999999999</v>
      </c>
      <c r="EM70">
        <v>0</v>
      </c>
      <c r="EN70">
        <v>0</v>
      </c>
      <c r="EO70">
        <v>0</v>
      </c>
      <c r="EP70">
        <v>0</v>
      </c>
      <c r="EQ70">
        <v>0</v>
      </c>
      <c r="ER70">
        <v>0</v>
      </c>
      <c r="ES70">
        <v>0</v>
      </c>
      <c r="ET70">
        <v>4.8296469999999996</v>
      </c>
      <c r="EU70">
        <v>5.1562405456092497</v>
      </c>
      <c r="EV70">
        <v>21.3073868944056</v>
      </c>
      <c r="EW70">
        <v>0.33721204819457701</v>
      </c>
      <c r="EX70">
        <v>0</v>
      </c>
      <c r="EY70">
        <v>0</v>
      </c>
      <c r="EZ70">
        <v>0</v>
      </c>
      <c r="FA70">
        <v>0</v>
      </c>
      <c r="FB70">
        <v>0</v>
      </c>
      <c r="FC70">
        <v>0</v>
      </c>
      <c r="FD70">
        <v>0.36213079462829401</v>
      </c>
      <c r="FE70">
        <v>0</v>
      </c>
      <c r="FF70">
        <v>0.36213079462829401</v>
      </c>
      <c r="FG70">
        <v>52.271319949487399</v>
      </c>
      <c r="FH70">
        <v>5.9972488353217903</v>
      </c>
      <c r="FI70">
        <v>0</v>
      </c>
      <c r="FJ70">
        <v>6.176149475371</v>
      </c>
      <c r="FK70">
        <v>4.7495196256419199</v>
      </c>
      <c r="FL70">
        <v>2.10510480796286</v>
      </c>
      <c r="FM70">
        <v>4.5247825814272599E-2</v>
      </c>
      <c r="FN70">
        <v>7.3067819597997996</v>
      </c>
      <c r="FO70">
        <v>3.20357831032611</v>
      </c>
      <c r="FP70">
        <v>0.61295263362749797</v>
      </c>
      <c r="FQ70">
        <v>137.40375524634999</v>
      </c>
      <c r="FR70">
        <v>126.35393658300001</v>
      </c>
      <c r="FS70">
        <v>0.102683477151817</v>
      </c>
      <c r="FT70">
        <v>0.108653323682359</v>
      </c>
      <c r="FU70">
        <v>0</v>
      </c>
      <c r="FV70">
        <v>0</v>
      </c>
      <c r="FW70">
        <v>0</v>
      </c>
      <c r="FX70">
        <v>0</v>
      </c>
      <c r="FY70">
        <v>0</v>
      </c>
      <c r="FZ70">
        <v>0</v>
      </c>
      <c r="GA70">
        <v>0</v>
      </c>
      <c r="GB70">
        <v>0</v>
      </c>
      <c r="GC70">
        <v>0</v>
      </c>
      <c r="GD70">
        <v>0</v>
      </c>
      <c r="GE70">
        <v>0</v>
      </c>
      <c r="GF70">
        <v>0</v>
      </c>
      <c r="GG70">
        <v>0</v>
      </c>
      <c r="GH70">
        <v>0</v>
      </c>
      <c r="GI70">
        <v>0</v>
      </c>
      <c r="GJ70">
        <v>0</v>
      </c>
      <c r="GK70">
        <v>0</v>
      </c>
      <c r="GL70">
        <v>0</v>
      </c>
      <c r="GM70">
        <v>0</v>
      </c>
      <c r="GN70">
        <v>1821.4782156680501</v>
      </c>
      <c r="GO70">
        <v>1.9696007537926001E-3</v>
      </c>
      <c r="GP70">
        <v>1.00396295</v>
      </c>
      <c r="GQ70">
        <v>8.2129466088097097E-2</v>
      </c>
      <c r="GR70">
        <v>8.5440157039842604E-2</v>
      </c>
      <c r="GS70">
        <v>2.1313630121082999E-3</v>
      </c>
      <c r="GT70">
        <v>0</v>
      </c>
      <c r="GU70">
        <v>0</v>
      </c>
      <c r="GV70">
        <v>0</v>
      </c>
      <c r="GW70">
        <v>0</v>
      </c>
      <c r="GX70">
        <v>0</v>
      </c>
      <c r="GY70">
        <v>0</v>
      </c>
      <c r="GZ70">
        <v>0</v>
      </c>
      <c r="HA70">
        <v>0</v>
      </c>
      <c r="HB70">
        <v>0</v>
      </c>
      <c r="HC70">
        <v>0</v>
      </c>
      <c r="HD70">
        <v>0.53518900000000003</v>
      </c>
      <c r="HE70">
        <v>0.53667100000000001</v>
      </c>
      <c r="HF70">
        <v>0.54740599999999995</v>
      </c>
      <c r="HG70">
        <v>0.55773399999999995</v>
      </c>
      <c r="HH70">
        <v>243.72961920182499</v>
      </c>
      <c r="HI70">
        <v>219.842951800554</v>
      </c>
      <c r="HJ70">
        <v>199.37085877844001</v>
      </c>
      <c r="HK70">
        <v>196.470329490046</v>
      </c>
      <c r="HL70">
        <v>184.555035198898</v>
      </c>
      <c r="HM70">
        <v>181.37484818324401</v>
      </c>
      <c r="HN70">
        <v>180.02502222829</v>
      </c>
      <c r="HO70">
        <v>180.16051240661699</v>
      </c>
      <c r="HP70">
        <v>183.61335139077499</v>
      </c>
      <c r="HQ70">
        <v>6.0975799971733302E-2</v>
      </c>
      <c r="HR70">
        <v>-1.8804945054401199E-2</v>
      </c>
    </row>
    <row r="71" spans="1:226" x14ac:dyDescent="0.35">
      <c r="A71" t="s">
        <v>1271</v>
      </c>
      <c r="B71" t="s">
        <v>689</v>
      </c>
      <c r="C71" t="s">
        <v>690</v>
      </c>
      <c r="D71" t="s">
        <v>2030</v>
      </c>
      <c r="E71" t="s">
        <v>2070</v>
      </c>
      <c r="F71">
        <v>148.73475337998701</v>
      </c>
      <c r="G71">
        <v>1.6159030000000001</v>
      </c>
      <c r="H71">
        <v>133.34655049423799</v>
      </c>
      <c r="I71">
        <v>19.390511666203899</v>
      </c>
      <c r="J71">
        <v>0</v>
      </c>
      <c r="K71">
        <v>20.816231796894801</v>
      </c>
      <c r="L71">
        <v>20.816231796894801</v>
      </c>
      <c r="M71">
        <v>0</v>
      </c>
      <c r="N71">
        <v>2.5647976174314699</v>
      </c>
      <c r="O71">
        <v>42.240058873553103</v>
      </c>
      <c r="P71">
        <v>6.5661345287585799</v>
      </c>
      <c r="Q71">
        <v>0</v>
      </c>
      <c r="R71">
        <v>386.74870330296397</v>
      </c>
      <c r="S71">
        <v>2.4351904118768601</v>
      </c>
      <c r="T71">
        <v>0</v>
      </c>
      <c r="U71">
        <v>99.371844183204502</v>
      </c>
      <c r="V71">
        <v>140.47786026</v>
      </c>
      <c r="W71">
        <v>356.99504209401499</v>
      </c>
      <c r="X71">
        <v>1.512019</v>
      </c>
      <c r="Y71">
        <v>2.008159</v>
      </c>
      <c r="Z71">
        <v>1.861267</v>
      </c>
      <c r="AA71">
        <v>1.8266929999999999</v>
      </c>
      <c r="AB71">
        <v>1.8135559999999999</v>
      </c>
      <c r="AC71">
        <v>1.853353</v>
      </c>
      <c r="AD71">
        <v>1.959552</v>
      </c>
      <c r="AE71">
        <v>2.0595321599999998</v>
      </c>
      <c r="AF71">
        <v>2.4464547400000001</v>
      </c>
      <c r="AG71">
        <v>0.18040774000000001</v>
      </c>
      <c r="AH71">
        <v>2753.75739300336</v>
      </c>
      <c r="AI71">
        <v>2541.90312219828</v>
      </c>
      <c r="AJ71">
        <v>140444</v>
      </c>
      <c r="AK71">
        <v>10.6479161514519</v>
      </c>
      <c r="AL71">
        <v>0.955453</v>
      </c>
      <c r="AM71">
        <v>0</v>
      </c>
      <c r="AN71">
        <v>1.8541949447733299</v>
      </c>
      <c r="AO71">
        <v>131.442864332662</v>
      </c>
      <c r="AP71">
        <v>18.586540409354502</v>
      </c>
      <c r="AQ71">
        <v>0</v>
      </c>
      <c r="AR71">
        <v>16.873500826714402</v>
      </c>
      <c r="AS71">
        <v>3.9427309701803899</v>
      </c>
      <c r="AT71">
        <v>6.4535722225512897</v>
      </c>
      <c r="AU71">
        <v>35.673045924306898</v>
      </c>
      <c r="AV71">
        <v>6.5661345287585799</v>
      </c>
      <c r="AW71">
        <v>0.63110415726519198</v>
      </c>
      <c r="AX71">
        <v>0</v>
      </c>
      <c r="AY71">
        <v>0</v>
      </c>
      <c r="AZ71">
        <v>0</v>
      </c>
      <c r="BA71">
        <v>0</v>
      </c>
      <c r="BB71">
        <v>140444</v>
      </c>
      <c r="BC71">
        <v>123.97801696000001</v>
      </c>
      <c r="BD71">
        <v>131.79394644000001</v>
      </c>
      <c r="BE71">
        <v>2.2401523064547999</v>
      </c>
      <c r="BF71">
        <v>124.951994467288</v>
      </c>
      <c r="BG71">
        <v>15.973613308963101</v>
      </c>
      <c r="BH71">
        <v>0</v>
      </c>
      <c r="BI71">
        <v>16.873500826714402</v>
      </c>
      <c r="BJ71">
        <v>2.3656385821082302</v>
      </c>
      <c r="BK71">
        <v>27.341393373693801</v>
      </c>
      <c r="BL71">
        <v>3.5144453382498302</v>
      </c>
      <c r="BM71">
        <v>3.6558335635371599</v>
      </c>
      <c r="BN71">
        <v>0</v>
      </c>
      <c r="BO71">
        <v>0.76887242</v>
      </c>
      <c r="BP71">
        <v>138201</v>
      </c>
      <c r="BQ71">
        <v>156.32060392</v>
      </c>
      <c r="BR71">
        <v>140.48841148586999</v>
      </c>
      <c r="BS71">
        <v>128.87597619314101</v>
      </c>
      <c r="BT71">
        <v>122.343797649218</v>
      </c>
      <c r="BU71">
        <v>115.15229749036899</v>
      </c>
      <c r="BV71">
        <v>117.02850600345</v>
      </c>
      <c r="BW71">
        <v>117.17580543475501</v>
      </c>
      <c r="BX71">
        <v>1.1964377204791701</v>
      </c>
      <c r="BY71">
        <v>1.1964377204326</v>
      </c>
      <c r="BZ71">
        <v>1.26802206793066</v>
      </c>
      <c r="CA71">
        <v>1.99260610674818</v>
      </c>
      <c r="CB71">
        <v>2.8983361552700799</v>
      </c>
      <c r="CC71">
        <v>3.6229201940875999</v>
      </c>
      <c r="CD71">
        <v>4.7097962523138799</v>
      </c>
      <c r="CE71">
        <v>86.627123519999998</v>
      </c>
      <c r="CF71">
        <v>91.038509099999999</v>
      </c>
      <c r="CG71">
        <v>96.598463862000003</v>
      </c>
      <c r="CH71">
        <v>103.952970666</v>
      </c>
      <c r="CI71">
        <v>109.713353244</v>
      </c>
      <c r="CJ71">
        <v>115.186767003</v>
      </c>
      <c r="CK71">
        <v>0</v>
      </c>
      <c r="CL71">
        <v>0</v>
      </c>
      <c r="CM71">
        <v>8.4654260561853807</v>
      </c>
      <c r="CN71">
        <v>11.7585481549816</v>
      </c>
      <c r="CO71">
        <v>14.8765367058922</v>
      </c>
      <c r="CP71">
        <v>16.377367705892201</v>
      </c>
      <c r="CQ71">
        <v>16.377367705892201</v>
      </c>
      <c r="CR71">
        <v>0</v>
      </c>
      <c r="CS71">
        <v>0</v>
      </c>
      <c r="CT71">
        <v>1.5075369999999999</v>
      </c>
      <c r="CU71">
        <v>0.93801915000000002</v>
      </c>
      <c r="CV71">
        <v>0</v>
      </c>
      <c r="CW71">
        <v>0</v>
      </c>
      <c r="CX71">
        <v>0</v>
      </c>
      <c r="CY71">
        <v>5.12634837444444</v>
      </c>
      <c r="CZ71">
        <v>6.1941517077777801</v>
      </c>
      <c r="DA71">
        <v>7.2199453911733302</v>
      </c>
      <c r="DB71">
        <v>6.7449267831794897</v>
      </c>
      <c r="DC71">
        <v>6.08852075570252</v>
      </c>
      <c r="DD71">
        <v>6.59239380629593</v>
      </c>
      <c r="DE71">
        <v>3.9142510800669599</v>
      </c>
      <c r="DF71">
        <v>0.26480161931652202</v>
      </c>
      <c r="DG71">
        <v>0.189380886362289</v>
      </c>
      <c r="DH71">
        <v>0.200860488099666</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1.500831</v>
      </c>
      <c r="EE71">
        <v>1.500831</v>
      </c>
      <c r="EF71">
        <v>0</v>
      </c>
      <c r="EG71">
        <v>0</v>
      </c>
      <c r="EH71">
        <v>0</v>
      </c>
      <c r="EI71">
        <v>0</v>
      </c>
      <c r="EJ71">
        <v>0</v>
      </c>
      <c r="EK71">
        <v>0</v>
      </c>
      <c r="EL71">
        <v>2.5639189999999998</v>
      </c>
      <c r="EM71">
        <v>0</v>
      </c>
      <c r="EN71">
        <v>0</v>
      </c>
      <c r="EO71">
        <v>0</v>
      </c>
      <c r="EP71">
        <v>0</v>
      </c>
      <c r="EQ71">
        <v>0</v>
      </c>
      <c r="ER71">
        <v>0</v>
      </c>
      <c r="ES71">
        <v>0</v>
      </c>
      <c r="ET71">
        <v>9.5458700000000007</v>
      </c>
      <c r="EU71">
        <v>12.5895565583241</v>
      </c>
      <c r="EV71">
        <v>28.627002248807699</v>
      </c>
      <c r="EW71">
        <v>0.58497562888264099</v>
      </c>
      <c r="EX71">
        <v>0</v>
      </c>
      <c r="EY71">
        <v>0</v>
      </c>
      <c r="EZ71">
        <v>0</v>
      </c>
      <c r="FA71">
        <v>0</v>
      </c>
      <c r="FB71">
        <v>0</v>
      </c>
      <c r="FC71">
        <v>0</v>
      </c>
      <c r="FD71">
        <v>0.62820320465899404</v>
      </c>
      <c r="FE71">
        <v>0</v>
      </c>
      <c r="FF71">
        <v>0.62820320465899404</v>
      </c>
      <c r="FG71">
        <v>118.000327360207</v>
      </c>
      <c r="FH71">
        <v>2.4601316730250899</v>
      </c>
      <c r="FI71">
        <v>0</v>
      </c>
      <c r="FJ71">
        <v>16.873500826714402</v>
      </c>
      <c r="FK71">
        <v>9.2384464949233909</v>
      </c>
      <c r="FL71">
        <v>3.4792232726211001</v>
      </c>
      <c r="FM71">
        <v>0.88823416408240397</v>
      </c>
      <c r="FN71">
        <v>16.956845044248698</v>
      </c>
      <c r="FO71">
        <v>6.2313853028644601</v>
      </c>
      <c r="FP71">
        <v>1.01306075586561</v>
      </c>
      <c r="FQ71">
        <v>123.97801696000001</v>
      </c>
      <c r="FR71">
        <v>119.827655499</v>
      </c>
      <c r="FS71">
        <v>7.3063621381218094E-2</v>
      </c>
      <c r="FT71">
        <v>0.113128315243019</v>
      </c>
      <c r="FU71">
        <v>0</v>
      </c>
      <c r="FV71">
        <v>0</v>
      </c>
      <c r="FW71">
        <v>0</v>
      </c>
      <c r="FX71">
        <v>0</v>
      </c>
      <c r="FY71">
        <v>0</v>
      </c>
      <c r="FZ71">
        <v>0</v>
      </c>
      <c r="GA71">
        <v>0</v>
      </c>
      <c r="GB71">
        <v>0</v>
      </c>
      <c r="GC71">
        <v>0</v>
      </c>
      <c r="GD71">
        <v>0</v>
      </c>
      <c r="GE71">
        <v>0</v>
      </c>
      <c r="GF71">
        <v>0</v>
      </c>
      <c r="GG71">
        <v>0</v>
      </c>
      <c r="GH71">
        <v>0</v>
      </c>
      <c r="GI71">
        <v>0</v>
      </c>
      <c r="GJ71">
        <v>0</v>
      </c>
      <c r="GK71">
        <v>0</v>
      </c>
      <c r="GL71">
        <v>0</v>
      </c>
      <c r="GM71">
        <v>0</v>
      </c>
      <c r="GN71">
        <v>2150.9873014124901</v>
      </c>
      <c r="GO71">
        <v>2.3722167521232798E-3</v>
      </c>
      <c r="GP71">
        <v>1.88867842</v>
      </c>
      <c r="GQ71">
        <v>7.2320275407094597E-2</v>
      </c>
      <c r="GR71">
        <v>7.5579678012439797E-2</v>
      </c>
      <c r="GS71">
        <v>2.5437761209621602E-3</v>
      </c>
      <c r="GT71">
        <v>0</v>
      </c>
      <c r="GU71">
        <v>0</v>
      </c>
      <c r="GV71">
        <v>0</v>
      </c>
      <c r="GW71">
        <v>0</v>
      </c>
      <c r="GX71">
        <v>0</v>
      </c>
      <c r="GY71">
        <v>0</v>
      </c>
      <c r="GZ71">
        <v>0</v>
      </c>
      <c r="HA71">
        <v>0</v>
      </c>
      <c r="HB71">
        <v>0</v>
      </c>
      <c r="HC71">
        <v>0</v>
      </c>
      <c r="HD71">
        <v>0.73566799999999999</v>
      </c>
      <c r="HE71">
        <v>0.73770500000000006</v>
      </c>
      <c r="HF71">
        <v>0.75246100000000005</v>
      </c>
      <c r="HG71">
        <v>0.76665799999999995</v>
      </c>
      <c r="HH71">
        <v>331.90943394700901</v>
      </c>
      <c r="HI71">
        <v>298.17715478250699</v>
      </c>
      <c r="HJ71">
        <v>277.87462815923402</v>
      </c>
      <c r="HK71">
        <v>270.20717771272598</v>
      </c>
      <c r="HL71">
        <v>254.60735035123301</v>
      </c>
      <c r="HM71">
        <v>251.058392510126</v>
      </c>
      <c r="HN71">
        <v>245.99749805853099</v>
      </c>
      <c r="HO71">
        <v>241.11504990044301</v>
      </c>
      <c r="HP71">
        <v>251.04733415423999</v>
      </c>
      <c r="HQ71">
        <v>8.3344746286737603E-2</v>
      </c>
      <c r="HR71">
        <v>-3.9563392645686299E-2</v>
      </c>
    </row>
    <row r="72" spans="1:226" x14ac:dyDescent="0.35">
      <c r="A72" t="s">
        <v>1273</v>
      </c>
      <c r="B72" t="s">
        <v>693</v>
      </c>
      <c r="C72" t="s">
        <v>694</v>
      </c>
      <c r="D72" t="s">
        <v>2029</v>
      </c>
      <c r="E72" t="s">
        <v>2063</v>
      </c>
      <c r="F72">
        <v>118.040116652558</v>
      </c>
      <c r="G72">
        <v>5.9223610000000004</v>
      </c>
      <c r="H72">
        <v>169.71169725029</v>
      </c>
      <c r="I72">
        <v>22.9676369992292</v>
      </c>
      <c r="J72">
        <v>0</v>
      </c>
      <c r="K72">
        <v>21.2098599113136</v>
      </c>
      <c r="L72">
        <v>21.2098599113136</v>
      </c>
      <c r="M72">
        <v>0</v>
      </c>
      <c r="N72">
        <v>3.00275198350896</v>
      </c>
      <c r="O72">
        <v>43.619469674768801</v>
      </c>
      <c r="P72">
        <v>6.4243066029463698</v>
      </c>
      <c r="Q72">
        <v>0</v>
      </c>
      <c r="R72">
        <v>401.27815056295998</v>
      </c>
      <c r="S72">
        <v>2.3312256648964498</v>
      </c>
      <c r="T72">
        <v>0</v>
      </c>
      <c r="U72">
        <v>123.45752199857</v>
      </c>
      <c r="V72">
        <v>110.299816432</v>
      </c>
      <c r="W72">
        <v>367.71609586863002</v>
      </c>
      <c r="X72">
        <v>1.0361880000000001</v>
      </c>
      <c r="Y72">
        <v>1.2243299999999999</v>
      </c>
      <c r="Z72">
        <v>1.1757</v>
      </c>
      <c r="AA72">
        <v>1.1302620000000001</v>
      </c>
      <c r="AB72">
        <v>1.083413</v>
      </c>
      <c r="AC72">
        <v>1.1104229999999999</v>
      </c>
      <c r="AD72">
        <v>1.221903</v>
      </c>
      <c r="AE72">
        <v>1.2648591</v>
      </c>
      <c r="AF72">
        <v>2.30426135</v>
      </c>
      <c r="AG72">
        <v>7.0621349999999999E-2</v>
      </c>
      <c r="AH72">
        <v>3041.20707983478</v>
      </c>
      <c r="AI72">
        <v>2786.8469602842802</v>
      </c>
      <c r="AJ72">
        <v>131947</v>
      </c>
      <c r="AK72">
        <v>11.012200806957001</v>
      </c>
      <c r="AL72">
        <v>3.9275999999999998E-2</v>
      </c>
      <c r="AM72">
        <v>0</v>
      </c>
      <c r="AN72">
        <v>2.7943795852444402</v>
      </c>
      <c r="AO72">
        <v>167.24756977098099</v>
      </c>
      <c r="AP72">
        <v>22.151565617137098</v>
      </c>
      <c r="AQ72">
        <v>0</v>
      </c>
      <c r="AR72">
        <v>17.1925731919181</v>
      </c>
      <c r="AS72">
        <v>4.0172867193955</v>
      </c>
      <c r="AT72">
        <v>6.3141756326101603</v>
      </c>
      <c r="AU72">
        <v>36.700949857083003</v>
      </c>
      <c r="AV72">
        <v>6.4243066029463698</v>
      </c>
      <c r="AW72">
        <v>0.77827274192433604</v>
      </c>
      <c r="AX72">
        <v>0</v>
      </c>
      <c r="AY72">
        <v>0</v>
      </c>
      <c r="AZ72">
        <v>0</v>
      </c>
      <c r="BA72">
        <v>0</v>
      </c>
      <c r="BB72">
        <v>131947</v>
      </c>
      <c r="BC72">
        <v>93.061900907999998</v>
      </c>
      <c r="BD72">
        <v>102.377705947</v>
      </c>
      <c r="BE72">
        <v>5.5916340598704002</v>
      </c>
      <c r="BF72">
        <v>158.245939424147</v>
      </c>
      <c r="BG72">
        <v>19.698535776522402</v>
      </c>
      <c r="BH72">
        <v>0</v>
      </c>
      <c r="BI72">
        <v>17.1925731919181</v>
      </c>
      <c r="BJ72">
        <v>2.4103720316373001</v>
      </c>
      <c r="BK72">
        <v>28.108562571217899</v>
      </c>
      <c r="BL72">
        <v>3.4385336293865301</v>
      </c>
      <c r="BM72">
        <v>4.5083455381478403</v>
      </c>
      <c r="BN72">
        <v>0</v>
      </c>
      <c r="BO72">
        <v>0.61034175000000002</v>
      </c>
      <c r="BP72">
        <v>127148</v>
      </c>
      <c r="BQ72">
        <v>189.30100647</v>
      </c>
      <c r="BR72">
        <v>172.67713171282901</v>
      </c>
      <c r="BS72">
        <v>160.47304094636399</v>
      </c>
      <c r="BT72">
        <v>153.637915502391</v>
      </c>
      <c r="BU72">
        <v>145.880322379223</v>
      </c>
      <c r="BV72">
        <v>148.25719117562599</v>
      </c>
      <c r="BW72">
        <v>148.46061967384799</v>
      </c>
      <c r="BX72">
        <v>1.4754376974166701</v>
      </c>
      <c r="BY72">
        <v>1.4754376974368</v>
      </c>
      <c r="BZ72">
        <v>1.56371495837677</v>
      </c>
      <c r="CA72">
        <v>2.4572663631634999</v>
      </c>
      <c r="CB72">
        <v>3.57420561914692</v>
      </c>
      <c r="CC72">
        <v>4.4677570239336504</v>
      </c>
      <c r="CD72">
        <v>5.8080841311137696</v>
      </c>
      <c r="CE72">
        <v>63.449125236</v>
      </c>
      <c r="CF72">
        <v>66.096839672000002</v>
      </c>
      <c r="CG72">
        <v>68.106072945999998</v>
      </c>
      <c r="CH72">
        <v>72.810713250000006</v>
      </c>
      <c r="CI72">
        <v>79.763708219999998</v>
      </c>
      <c r="CJ72">
        <v>85.7556198921</v>
      </c>
      <c r="CK72">
        <v>0</v>
      </c>
      <c r="CL72">
        <v>0</v>
      </c>
      <c r="CM72">
        <v>8.8976646949297393</v>
      </c>
      <c r="CN72">
        <v>12.2292085569677</v>
      </c>
      <c r="CO72">
        <v>15.2186418736196</v>
      </c>
      <c r="CP72">
        <v>16.687054873619601</v>
      </c>
      <c r="CQ72">
        <v>16.687054873619601</v>
      </c>
      <c r="CR72">
        <v>0</v>
      </c>
      <c r="CS72">
        <v>0</v>
      </c>
      <c r="CT72">
        <v>1.474974</v>
      </c>
      <c r="CU72">
        <v>0.91775804999999999</v>
      </c>
      <c r="CV72">
        <v>0</v>
      </c>
      <c r="CW72">
        <v>0</v>
      </c>
      <c r="CX72">
        <v>0</v>
      </c>
      <c r="CY72">
        <v>11.7930555122222</v>
      </c>
      <c r="CZ72">
        <v>12.678694967777799</v>
      </c>
      <c r="DA72">
        <v>11.417525857848901</v>
      </c>
      <c r="DB72">
        <v>11.3163370423106</v>
      </c>
      <c r="DC72">
        <v>10.4919148758683</v>
      </c>
      <c r="DD72">
        <v>14.973723275965799</v>
      </c>
      <c r="DE72">
        <v>9.4336236881527</v>
      </c>
      <c r="DF72">
        <v>0.325818055825356</v>
      </c>
      <c r="DG72">
        <v>0.233018636231557</v>
      </c>
      <c r="DH72">
        <v>0.24714340453688499</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c r="ED72">
        <v>1.468413</v>
      </c>
      <c r="EE72">
        <v>1.468413</v>
      </c>
      <c r="EF72">
        <v>0</v>
      </c>
      <c r="EG72">
        <v>0</v>
      </c>
      <c r="EH72">
        <v>0</v>
      </c>
      <c r="EI72">
        <v>0</v>
      </c>
      <c r="EJ72">
        <v>0</v>
      </c>
      <c r="EK72">
        <v>0</v>
      </c>
      <c r="EL72">
        <v>2.5085389999999999</v>
      </c>
      <c r="EM72">
        <v>0</v>
      </c>
      <c r="EN72">
        <v>0</v>
      </c>
      <c r="EO72">
        <v>0</v>
      </c>
      <c r="EP72">
        <v>0</v>
      </c>
      <c r="EQ72">
        <v>0</v>
      </c>
      <c r="ER72">
        <v>0</v>
      </c>
      <c r="ES72">
        <v>0</v>
      </c>
      <c r="ET72">
        <v>9.810568</v>
      </c>
      <c r="EU72">
        <v>13.466423773710201</v>
      </c>
      <c r="EV72">
        <v>22.5914930346528</v>
      </c>
      <c r="EW72">
        <v>1.02556973047109</v>
      </c>
      <c r="EX72">
        <v>0</v>
      </c>
      <c r="EY72">
        <v>0</v>
      </c>
      <c r="EZ72">
        <v>0</v>
      </c>
      <c r="FA72">
        <v>0</v>
      </c>
      <c r="FB72">
        <v>0</v>
      </c>
      <c r="FC72">
        <v>0</v>
      </c>
      <c r="FD72">
        <v>1.10135561119667</v>
      </c>
      <c r="FE72">
        <v>0</v>
      </c>
      <c r="FF72">
        <v>1.10135561119667</v>
      </c>
      <c r="FG72">
        <v>149.59720361804901</v>
      </c>
      <c r="FH72">
        <v>7.7526238501907896</v>
      </c>
      <c r="FI72">
        <v>0</v>
      </c>
      <c r="FJ72">
        <v>17.1925731919181</v>
      </c>
      <c r="FK72">
        <v>11.3927804110309</v>
      </c>
      <c r="FL72">
        <v>3.4040723572640998</v>
      </c>
      <c r="FM72">
        <v>1.1108142056135999</v>
      </c>
      <c r="FN72">
        <v>17.981008787526498</v>
      </c>
      <c r="FO72">
        <v>7.6844959264140398</v>
      </c>
      <c r="FP72">
        <v>0.991178733026013</v>
      </c>
      <c r="FQ72">
        <v>93.061900907999998</v>
      </c>
      <c r="FR72">
        <v>88.664653853999994</v>
      </c>
      <c r="FS72">
        <v>8.1642385878510706E-2</v>
      </c>
      <c r="FT72">
        <v>0.116402335445426</v>
      </c>
      <c r="FU72">
        <v>0</v>
      </c>
      <c r="FV72">
        <v>0</v>
      </c>
      <c r="FW72">
        <v>0</v>
      </c>
      <c r="FX72">
        <v>0</v>
      </c>
      <c r="FY72">
        <v>0</v>
      </c>
      <c r="FZ72">
        <v>0</v>
      </c>
      <c r="GA72">
        <v>0</v>
      </c>
      <c r="GB72">
        <v>0</v>
      </c>
      <c r="GC72">
        <v>0</v>
      </c>
      <c r="GD72">
        <v>0</v>
      </c>
      <c r="GE72">
        <v>0</v>
      </c>
      <c r="GF72">
        <v>0</v>
      </c>
      <c r="GG72">
        <v>0</v>
      </c>
      <c r="GH72">
        <v>0</v>
      </c>
      <c r="GI72">
        <v>0</v>
      </c>
      <c r="GJ72">
        <v>0</v>
      </c>
      <c r="GK72">
        <v>0</v>
      </c>
      <c r="GL72">
        <v>0</v>
      </c>
      <c r="GM72">
        <v>0</v>
      </c>
      <c r="GN72">
        <v>2421.98543262459</v>
      </c>
      <c r="GO72">
        <v>2.6673707119071401E-3</v>
      </c>
      <c r="GP72">
        <v>1.19548275</v>
      </c>
      <c r="GQ72">
        <v>6.76776635001934E-2</v>
      </c>
      <c r="GR72">
        <v>6.9207885427353497E-2</v>
      </c>
      <c r="GS72">
        <v>2.8478921293778599E-3</v>
      </c>
      <c r="GT72">
        <v>0</v>
      </c>
      <c r="GU72">
        <v>0</v>
      </c>
      <c r="GV72">
        <v>0</v>
      </c>
      <c r="GW72">
        <v>0</v>
      </c>
      <c r="GX72">
        <v>0</v>
      </c>
      <c r="GY72">
        <v>0</v>
      </c>
      <c r="GZ72">
        <v>0</v>
      </c>
      <c r="HA72">
        <v>0</v>
      </c>
      <c r="HB72">
        <v>0</v>
      </c>
      <c r="HC72">
        <v>0</v>
      </c>
      <c r="HD72">
        <v>3.6047000000000003E-2</v>
      </c>
      <c r="HE72">
        <v>3.6075999999999997E-2</v>
      </c>
      <c r="HF72">
        <v>3.8037000000000001E-2</v>
      </c>
      <c r="HG72">
        <v>3.8753999999999997E-2</v>
      </c>
      <c r="HH72">
        <v>343.91450051984702</v>
      </c>
      <c r="HI72">
        <v>308.05605613735202</v>
      </c>
      <c r="HJ72">
        <v>284.803979724915</v>
      </c>
      <c r="HK72">
        <v>281.06233724124502</v>
      </c>
      <c r="HL72">
        <v>259.98915796785798</v>
      </c>
      <c r="HM72">
        <v>255.967873764833</v>
      </c>
      <c r="HN72">
        <v>253.35583680805601</v>
      </c>
      <c r="HO72">
        <v>254.38545268627499</v>
      </c>
      <c r="HP72">
        <v>267.38063097146397</v>
      </c>
      <c r="HQ72">
        <v>9.1271649708584396E-2</v>
      </c>
      <c r="HR72">
        <v>-4.8601793772324001E-2</v>
      </c>
    </row>
    <row r="73" spans="1:226" x14ac:dyDescent="0.35">
      <c r="A73" t="s">
        <v>1277</v>
      </c>
      <c r="B73" t="s">
        <v>703</v>
      </c>
      <c r="C73" t="s">
        <v>704</v>
      </c>
      <c r="D73" t="s">
        <v>2031</v>
      </c>
      <c r="E73" t="s">
        <v>2064</v>
      </c>
      <c r="F73">
        <v>93.514660211586403</v>
      </c>
      <c r="G73">
        <v>0.41431000000000001</v>
      </c>
      <c r="H73">
        <v>55.2923524315839</v>
      </c>
      <c r="I73">
        <v>8.5500401654160605</v>
      </c>
      <c r="J73">
        <v>0</v>
      </c>
      <c r="K73">
        <v>9.9415756111572406</v>
      </c>
      <c r="L73">
        <v>9.9415756111572406</v>
      </c>
      <c r="M73">
        <v>0</v>
      </c>
      <c r="N73">
        <v>1.04084258784866</v>
      </c>
      <c r="O73">
        <v>20.1666117349512</v>
      </c>
      <c r="P73">
        <v>3.4112308317275799</v>
      </c>
      <c r="Q73">
        <v>0</v>
      </c>
      <c r="R73">
        <v>198.761016209703</v>
      </c>
      <c r="S73">
        <v>1.5527316027018101</v>
      </c>
      <c r="T73">
        <v>0</v>
      </c>
      <c r="U73">
        <v>43.652782949829003</v>
      </c>
      <c r="V73">
        <v>87.860828784000006</v>
      </c>
      <c r="W73">
        <v>182.360391712916</v>
      </c>
      <c r="X73">
        <v>0.434531</v>
      </c>
      <c r="Y73">
        <v>0.50972300000000004</v>
      </c>
      <c r="Z73">
        <v>0.47563</v>
      </c>
      <c r="AA73">
        <v>0.46468199999999998</v>
      </c>
      <c r="AB73">
        <v>0.42971399999999998</v>
      </c>
      <c r="AC73">
        <v>0.424155</v>
      </c>
      <c r="AD73">
        <v>0.43435800000000002</v>
      </c>
      <c r="AE73">
        <v>0.46753230999999901</v>
      </c>
      <c r="AF73">
        <v>1.25847223</v>
      </c>
      <c r="AG73">
        <v>7.6863230000000005E-2</v>
      </c>
      <c r="AH73">
        <v>2628.3491075309098</v>
      </c>
      <c r="AI73">
        <v>2411.4727422299802</v>
      </c>
      <c r="AJ73">
        <v>75622</v>
      </c>
      <c r="AK73">
        <v>5.4318786205785301</v>
      </c>
      <c r="AL73">
        <v>0.48562499999999997</v>
      </c>
      <c r="AM73">
        <v>0</v>
      </c>
      <c r="AN73">
        <v>0.65979676584888902</v>
      </c>
      <c r="AO73">
        <v>54.504834468690902</v>
      </c>
      <c r="AP73">
        <v>8.1916508466667395</v>
      </c>
      <c r="AQ73">
        <v>0</v>
      </c>
      <c r="AR73">
        <v>8.0585759195249196</v>
      </c>
      <c r="AS73">
        <v>1.8829996916323199</v>
      </c>
      <c r="AT73">
        <v>3.3527525888979599</v>
      </c>
      <c r="AU73">
        <v>17.0465427353829</v>
      </c>
      <c r="AV73">
        <v>3.4112308317275799</v>
      </c>
      <c r="AW73">
        <v>0.27740143944142398</v>
      </c>
      <c r="AX73">
        <v>0</v>
      </c>
      <c r="AY73">
        <v>0</v>
      </c>
      <c r="AZ73">
        <v>0</v>
      </c>
      <c r="BA73">
        <v>0</v>
      </c>
      <c r="BB73">
        <v>75622</v>
      </c>
      <c r="BC73">
        <v>77.748160960490907</v>
      </c>
      <c r="BD73">
        <v>81.742537007999999</v>
      </c>
      <c r="BE73">
        <v>0.295573115561932</v>
      </c>
      <c r="BF73">
        <v>51.874280180735703</v>
      </c>
      <c r="BG73">
        <v>7.0211918252964303</v>
      </c>
      <c r="BH73">
        <v>0</v>
      </c>
      <c r="BI73">
        <v>8.0585759195249196</v>
      </c>
      <c r="BJ73">
        <v>1.12979981497939</v>
      </c>
      <c r="BK73">
        <v>12.960613505637101</v>
      </c>
      <c r="BL73">
        <v>1.8258206927913301</v>
      </c>
      <c r="BM73">
        <v>1.6069193669680399</v>
      </c>
      <c r="BN73">
        <v>0</v>
      </c>
      <c r="BO73">
        <v>0.21802108000000001</v>
      </c>
      <c r="BP73">
        <v>74711</v>
      </c>
      <c r="BQ73">
        <v>68.484118800000005</v>
      </c>
      <c r="BR73">
        <v>60.626681415870998</v>
      </c>
      <c r="BS73">
        <v>54.8596933123399</v>
      </c>
      <c r="BT73">
        <v>51.615296754560802</v>
      </c>
      <c r="BU73">
        <v>48.0898162244942</v>
      </c>
      <c r="BV73">
        <v>48.873357018375998</v>
      </c>
      <c r="BW73">
        <v>48.923910040567002</v>
      </c>
      <c r="BX73">
        <v>0.52589345812499999</v>
      </c>
      <c r="BY73">
        <v>0.52589345814851696</v>
      </c>
      <c r="BZ73">
        <v>0.55735831370443101</v>
      </c>
      <c r="CA73">
        <v>0.87584877867839095</v>
      </c>
      <c r="CB73">
        <v>1.27396185989582</v>
      </c>
      <c r="CC73">
        <v>1.5924523248697799</v>
      </c>
      <c r="CD73">
        <v>2.0701880223307101</v>
      </c>
      <c r="CE73">
        <v>52.059569089999997</v>
      </c>
      <c r="CF73">
        <v>55.712694384000002</v>
      </c>
      <c r="CG73">
        <v>59.285807503999997</v>
      </c>
      <c r="CH73">
        <v>63.313492512000003</v>
      </c>
      <c r="CI73">
        <v>66.157991592000002</v>
      </c>
      <c r="CJ73">
        <v>70.518085205000006</v>
      </c>
      <c r="CK73">
        <v>0</v>
      </c>
      <c r="CL73">
        <v>0</v>
      </c>
      <c r="CM73">
        <v>4.09128815783495</v>
      </c>
      <c r="CN73">
        <v>5.6222895832626696</v>
      </c>
      <c r="CO73">
        <v>7.0419224642154301</v>
      </c>
      <c r="CP73">
        <v>7.8216324642154298</v>
      </c>
      <c r="CQ73">
        <v>7.8216324642154298</v>
      </c>
      <c r="CR73">
        <v>0</v>
      </c>
      <c r="CS73">
        <v>0</v>
      </c>
      <c r="CT73">
        <v>0.78319399999999995</v>
      </c>
      <c r="CU73">
        <v>0.48731865000000002</v>
      </c>
      <c r="CV73">
        <v>0</v>
      </c>
      <c r="CW73">
        <v>0</v>
      </c>
      <c r="CX73">
        <v>0</v>
      </c>
      <c r="CY73">
        <v>2.1266472044444402</v>
      </c>
      <c r="CZ73">
        <v>2.3318345955555602</v>
      </c>
      <c r="DA73">
        <v>1.58315683222222</v>
      </c>
      <c r="DB73">
        <v>0.54655931819385295</v>
      </c>
      <c r="DC73">
        <v>0.26506432263829699</v>
      </c>
      <c r="DD73">
        <v>0.3032249706415</v>
      </c>
      <c r="DE73">
        <v>6.0926931527186402E-2</v>
      </c>
      <c r="DF73">
        <v>0.116596301688126</v>
      </c>
      <c r="DG73">
        <v>8.3387371335778504E-2</v>
      </c>
      <c r="DH73">
        <v>8.8442019834097593E-2</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0.77971000000000001</v>
      </c>
      <c r="EE73">
        <v>0.77971000000000001</v>
      </c>
      <c r="EF73">
        <v>0</v>
      </c>
      <c r="EG73">
        <v>0</v>
      </c>
      <c r="EH73">
        <v>0</v>
      </c>
      <c r="EI73">
        <v>0</v>
      </c>
      <c r="EJ73">
        <v>0</v>
      </c>
      <c r="EK73">
        <v>0</v>
      </c>
      <c r="EL73">
        <v>1.332004</v>
      </c>
      <c r="EM73">
        <v>0</v>
      </c>
      <c r="EN73">
        <v>0</v>
      </c>
      <c r="EO73">
        <v>0</v>
      </c>
      <c r="EP73">
        <v>0</v>
      </c>
      <c r="EQ73">
        <v>0</v>
      </c>
      <c r="ER73">
        <v>0</v>
      </c>
      <c r="ES73">
        <v>0</v>
      </c>
      <c r="ET73">
        <v>4.7868919999999999</v>
      </c>
      <c r="EU73">
        <v>6.0681665389590398</v>
      </c>
      <c r="EV73">
        <v>17.242328492439999</v>
      </c>
      <c r="EW73">
        <v>0.25704466213036697</v>
      </c>
      <c r="EX73">
        <v>0</v>
      </c>
      <c r="EY73">
        <v>0</v>
      </c>
      <c r="EZ73">
        <v>0</v>
      </c>
      <c r="FA73">
        <v>0</v>
      </c>
      <c r="FB73">
        <v>0</v>
      </c>
      <c r="FC73">
        <v>0</v>
      </c>
      <c r="FD73">
        <v>0.27603932970544398</v>
      </c>
      <c r="FE73">
        <v>0</v>
      </c>
      <c r="FF73">
        <v>0.27603932970544398</v>
      </c>
      <c r="FG73">
        <v>49.208270208336003</v>
      </c>
      <c r="FH73">
        <v>0.83701922767220605</v>
      </c>
      <c r="FI73">
        <v>0</v>
      </c>
      <c r="FJ73">
        <v>8.0585759195249196</v>
      </c>
      <c r="FK73">
        <v>4.0607534284179403</v>
      </c>
      <c r="FL73">
        <v>1.8075221648364701</v>
      </c>
      <c r="FM73">
        <v>0.35041583838740997</v>
      </c>
      <c r="FN73">
        <v>8.2260717139583601</v>
      </c>
      <c r="FO73">
        <v>2.7390015306179998</v>
      </c>
      <c r="FP73">
        <v>0.52630418546654101</v>
      </c>
      <c r="FQ73">
        <v>77.748160960490907</v>
      </c>
      <c r="FR73">
        <v>74.161014485999999</v>
      </c>
      <c r="FS73">
        <v>8.8117433857085606E-2</v>
      </c>
      <c r="FT73">
        <v>0.10249986994950799</v>
      </c>
      <c r="FU73">
        <v>0</v>
      </c>
      <c r="FV73">
        <v>0</v>
      </c>
      <c r="FW73">
        <v>0</v>
      </c>
      <c r="FX73">
        <v>0</v>
      </c>
      <c r="FY73">
        <v>0</v>
      </c>
      <c r="FZ73">
        <v>0</v>
      </c>
      <c r="GA73">
        <v>0</v>
      </c>
      <c r="GB73">
        <v>0</v>
      </c>
      <c r="GC73">
        <v>0</v>
      </c>
      <c r="GD73">
        <v>0</v>
      </c>
      <c r="GE73">
        <v>0</v>
      </c>
      <c r="GF73">
        <v>0</v>
      </c>
      <c r="GG73">
        <v>0</v>
      </c>
      <c r="GH73">
        <v>0</v>
      </c>
      <c r="GI73">
        <v>0</v>
      </c>
      <c r="GJ73">
        <v>0</v>
      </c>
      <c r="GK73">
        <v>0</v>
      </c>
      <c r="GL73">
        <v>0</v>
      </c>
      <c r="GM73">
        <v>0</v>
      </c>
      <c r="GN73">
        <v>2035.44545761923</v>
      </c>
      <c r="GO73">
        <v>2.2293565940324201E-3</v>
      </c>
      <c r="GP73">
        <v>0.38996907999999902</v>
      </c>
      <c r="GQ73">
        <v>7.9674484119344899E-2</v>
      </c>
      <c r="GR73">
        <v>8.4469999475090596E-2</v>
      </c>
      <c r="GS73">
        <v>2.4069794305800101E-3</v>
      </c>
      <c r="GT73">
        <v>0</v>
      </c>
      <c r="GU73">
        <v>0</v>
      </c>
      <c r="GV73">
        <v>0</v>
      </c>
      <c r="GW73">
        <v>0</v>
      </c>
      <c r="GX73">
        <v>0</v>
      </c>
      <c r="GY73">
        <v>0</v>
      </c>
      <c r="GZ73">
        <v>0</v>
      </c>
      <c r="HA73">
        <v>0</v>
      </c>
      <c r="HB73">
        <v>0</v>
      </c>
      <c r="HC73">
        <v>0</v>
      </c>
      <c r="HD73">
        <v>0.37391600000000003</v>
      </c>
      <c r="HE73">
        <v>0.37495099999999998</v>
      </c>
      <c r="HF73">
        <v>0.38245099999999999</v>
      </c>
      <c r="HG73">
        <v>0.38966699999999999</v>
      </c>
      <c r="HH73">
        <v>168.156234659495</v>
      </c>
      <c r="HI73">
        <v>152.52267981419001</v>
      </c>
      <c r="HJ73">
        <v>140.17115714573001</v>
      </c>
      <c r="HK73">
        <v>134.319798983103</v>
      </c>
      <c r="HL73">
        <v>125.370184463244</v>
      </c>
      <c r="HM73">
        <v>123.705197596696</v>
      </c>
      <c r="HN73">
        <v>121.72457013993601</v>
      </c>
      <c r="HO73">
        <v>119.790214224911</v>
      </c>
      <c r="HP73">
        <v>123.74735585425699</v>
      </c>
      <c r="HQ73">
        <v>8.9935233976717696E-2</v>
      </c>
      <c r="HR73">
        <v>-3.1977585315087702E-2</v>
      </c>
    </row>
    <row r="74" spans="1:226" x14ac:dyDescent="0.35">
      <c r="A74" t="s">
        <v>1280</v>
      </c>
      <c r="B74" t="s">
        <v>709</v>
      </c>
      <c r="C74" t="s">
        <v>710</v>
      </c>
      <c r="D74" t="s">
        <v>2031</v>
      </c>
      <c r="E74" t="s">
        <v>2064</v>
      </c>
      <c r="F74">
        <v>94.304600054481696</v>
      </c>
      <c r="G74">
        <v>0.70501199999999997</v>
      </c>
      <c r="H74">
        <v>45.038481226174703</v>
      </c>
      <c r="I74">
        <v>6.8881366462744396</v>
      </c>
      <c r="J74">
        <v>0</v>
      </c>
      <c r="K74">
        <v>8.9289354531939296</v>
      </c>
      <c r="L74">
        <v>8.9289354531939296</v>
      </c>
      <c r="M74">
        <v>0</v>
      </c>
      <c r="N74">
        <v>0.96112178221261702</v>
      </c>
      <c r="O74">
        <v>19.3894514760783</v>
      </c>
      <c r="P74">
        <v>3.3290209305646901</v>
      </c>
      <c r="Q74">
        <v>0</v>
      </c>
      <c r="R74">
        <v>181.00599585701499</v>
      </c>
      <c r="S74">
        <v>0.86482168337004806</v>
      </c>
      <c r="T74">
        <v>0</v>
      </c>
      <c r="U74">
        <v>36.686336954484602</v>
      </c>
      <c r="V74">
        <v>88.963841264999999</v>
      </c>
      <c r="W74">
        <v>169.861263071548</v>
      </c>
      <c r="X74">
        <v>0.84849300000000005</v>
      </c>
      <c r="Y74">
        <v>0.97357700000000003</v>
      </c>
      <c r="Z74">
        <v>0.95817300000000005</v>
      </c>
      <c r="AA74">
        <v>0.96392800000000001</v>
      </c>
      <c r="AB74">
        <v>0.91832499999999995</v>
      </c>
      <c r="AC74">
        <v>0.93701999999999996</v>
      </c>
      <c r="AD74">
        <v>0.99812900000000004</v>
      </c>
      <c r="AE74">
        <v>1.0492537399999999</v>
      </c>
      <c r="AF74">
        <v>1.5367972000000001</v>
      </c>
      <c r="AG74">
        <v>0.43656620000000002</v>
      </c>
      <c r="AH74">
        <v>2323.3896729008702</v>
      </c>
      <c r="AI74">
        <v>2180.3360854304901</v>
      </c>
      <c r="AJ74">
        <v>77906</v>
      </c>
      <c r="AK74">
        <v>1.1125623868769701</v>
      </c>
      <c r="AL74">
        <v>0.44497399999999998</v>
      </c>
      <c r="AM74">
        <v>0</v>
      </c>
      <c r="AN74">
        <v>0.32671952127999998</v>
      </c>
      <c r="AO74">
        <v>43.973869620000002</v>
      </c>
      <c r="AP74">
        <v>6.63535822657796</v>
      </c>
      <c r="AQ74">
        <v>0.27909603204017303</v>
      </c>
      <c r="AR74">
        <v>7.2377364559142796</v>
      </c>
      <c r="AS74">
        <v>1.69119899727965</v>
      </c>
      <c r="AT74">
        <v>3.27195200032644</v>
      </c>
      <c r="AU74">
        <v>16.399212174283399</v>
      </c>
      <c r="AV74">
        <v>3.3290209305646901</v>
      </c>
      <c r="AW74">
        <v>0.23159564860757201</v>
      </c>
      <c r="AX74">
        <v>0</v>
      </c>
      <c r="AY74">
        <v>0</v>
      </c>
      <c r="AZ74">
        <v>0</v>
      </c>
      <c r="BA74">
        <v>0</v>
      </c>
      <c r="BB74">
        <v>77906</v>
      </c>
      <c r="BC74">
        <v>82.634938640000001</v>
      </c>
      <c r="BD74">
        <v>84.850626680000005</v>
      </c>
      <c r="BE74">
        <v>7.5464657626049994E-2</v>
      </c>
      <c r="BF74">
        <v>41.693544111455402</v>
      </c>
      <c r="BG74">
        <v>5.8618205372141698</v>
      </c>
      <c r="BH74">
        <v>0.241037482216513</v>
      </c>
      <c r="BI74">
        <v>7.2377364559142796</v>
      </c>
      <c r="BJ74">
        <v>1.01471939836779</v>
      </c>
      <c r="BK74">
        <v>12.494194818586401</v>
      </c>
      <c r="BL74">
        <v>1.7818188218831901</v>
      </c>
      <c r="BM74">
        <v>1.3415775123676501</v>
      </c>
      <c r="BN74">
        <v>0</v>
      </c>
      <c r="BO74">
        <v>0.20356953999999899</v>
      </c>
      <c r="BP74">
        <v>76927</v>
      </c>
      <c r="BQ74">
        <v>58.487467070000001</v>
      </c>
      <c r="BR74">
        <v>50.868562705805999</v>
      </c>
      <c r="BS74">
        <v>45.268388847999901</v>
      </c>
      <c r="BT74">
        <v>42.122748412177998</v>
      </c>
      <c r="BU74">
        <v>38.737691446972697</v>
      </c>
      <c r="BV74">
        <v>39.368855462402003</v>
      </c>
      <c r="BW74">
        <v>39.403129273358097</v>
      </c>
      <c r="BX74">
        <v>0.43905552643750001</v>
      </c>
      <c r="BY74">
        <v>0.43905552647844398</v>
      </c>
      <c r="BZ74">
        <v>0.46532476125901601</v>
      </c>
      <c r="CA74">
        <v>0.73122462483559603</v>
      </c>
      <c r="CB74">
        <v>1.0635994543062699</v>
      </c>
      <c r="CC74">
        <v>1.32949931788283</v>
      </c>
      <c r="CD74">
        <v>1.72834911324768</v>
      </c>
      <c r="CE74">
        <v>57.913733493000002</v>
      </c>
      <c r="CF74">
        <v>60.898561569999998</v>
      </c>
      <c r="CG74">
        <v>65.564449600000003</v>
      </c>
      <c r="CH74">
        <v>69.474757866000004</v>
      </c>
      <c r="CI74">
        <v>72.730358800000005</v>
      </c>
      <c r="CJ74">
        <v>76.240136109999995</v>
      </c>
      <c r="CK74">
        <v>0</v>
      </c>
      <c r="CL74">
        <v>0</v>
      </c>
      <c r="CM74">
        <v>3.70298771628415</v>
      </c>
      <c r="CN74">
        <v>5.0417846548056202</v>
      </c>
      <c r="CO74">
        <v>6.2640123260672098</v>
      </c>
      <c r="CP74">
        <v>7.0249313260672102</v>
      </c>
      <c r="CQ74">
        <v>7.0249313260672102</v>
      </c>
      <c r="CR74">
        <v>0</v>
      </c>
      <c r="CS74">
        <v>0</v>
      </c>
      <c r="CT74">
        <v>0.76431899999999997</v>
      </c>
      <c r="CU74">
        <v>0.47557440000000001</v>
      </c>
      <c r="CV74">
        <v>0</v>
      </c>
      <c r="CW74">
        <v>0</v>
      </c>
      <c r="CX74">
        <v>0</v>
      </c>
      <c r="CY74">
        <v>2.6369205688888901</v>
      </c>
      <c r="CZ74">
        <v>3.1550005866666702</v>
      </c>
      <c r="DA74">
        <v>2.00896390360889</v>
      </c>
      <c r="DB74">
        <v>0.95618118138666697</v>
      </c>
      <c r="DC74">
        <v>0.73687383929227601</v>
      </c>
      <c r="DD74">
        <v>0.41433307480877901</v>
      </c>
      <c r="DE74">
        <v>0.205943386794498</v>
      </c>
      <c r="DF74">
        <v>9.7598173095648194E-2</v>
      </c>
      <c r="DG74">
        <v>6.9800285118727504E-2</v>
      </c>
      <c r="DH74">
        <v>7.4031332346933404E-2</v>
      </c>
      <c r="DI74">
        <v>0</v>
      </c>
      <c r="DJ74">
        <v>0</v>
      </c>
      <c r="DK74">
        <v>0</v>
      </c>
      <c r="DL74">
        <v>0</v>
      </c>
      <c r="DM74">
        <v>3.9327168151115401E-2</v>
      </c>
      <c r="DN74">
        <v>0.20424755072030901</v>
      </c>
      <c r="DO74">
        <v>0.164920382569194</v>
      </c>
      <c r="DP74">
        <v>0.20551616904776401</v>
      </c>
      <c r="DQ74">
        <v>0.20551616904776401</v>
      </c>
      <c r="DR74">
        <v>0.20551616904776401</v>
      </c>
      <c r="DS74">
        <v>0.21566511566740701</v>
      </c>
      <c r="DT74">
        <v>0</v>
      </c>
      <c r="DU74">
        <v>0</v>
      </c>
      <c r="DV74">
        <v>0</v>
      </c>
      <c r="DW74">
        <v>0</v>
      </c>
      <c r="DX74">
        <v>0</v>
      </c>
      <c r="DY74">
        <v>0</v>
      </c>
      <c r="DZ74">
        <v>0</v>
      </c>
      <c r="EA74">
        <v>0</v>
      </c>
      <c r="EB74">
        <v>0</v>
      </c>
      <c r="EC74">
        <v>0</v>
      </c>
      <c r="ED74">
        <v>0.76091900000000001</v>
      </c>
      <c r="EE74">
        <v>0.76091900000000001</v>
      </c>
      <c r="EF74">
        <v>0</v>
      </c>
      <c r="EG74">
        <v>0</v>
      </c>
      <c r="EH74">
        <v>0</v>
      </c>
      <c r="EI74">
        <v>0</v>
      </c>
      <c r="EJ74">
        <v>0</v>
      </c>
      <c r="EK74">
        <v>0</v>
      </c>
      <c r="EL74">
        <v>1.299903</v>
      </c>
      <c r="EM74">
        <v>0</v>
      </c>
      <c r="EN74">
        <v>0</v>
      </c>
      <c r="EO74">
        <v>0</v>
      </c>
      <c r="EP74">
        <v>0</v>
      </c>
      <c r="EQ74">
        <v>0</v>
      </c>
      <c r="ER74">
        <v>0</v>
      </c>
      <c r="ES74">
        <v>0</v>
      </c>
      <c r="ET74">
        <v>4.5146519999999999</v>
      </c>
      <c r="EU74">
        <v>5.5589457308158101</v>
      </c>
      <c r="EV74">
        <v>16.248370891538698</v>
      </c>
      <c r="EW74">
        <v>0.25245192129451099</v>
      </c>
      <c r="EX74">
        <v>0</v>
      </c>
      <c r="EY74">
        <v>0</v>
      </c>
      <c r="EZ74">
        <v>0</v>
      </c>
      <c r="FA74">
        <v>0</v>
      </c>
      <c r="FB74">
        <v>0</v>
      </c>
      <c r="FC74">
        <v>0</v>
      </c>
      <c r="FD74">
        <v>0.27110720199139898</v>
      </c>
      <c r="FE74">
        <v>0</v>
      </c>
      <c r="FF74">
        <v>0.27110720199139898</v>
      </c>
      <c r="FG74">
        <v>39.596910432248798</v>
      </c>
      <c r="FH74">
        <v>0.67326105343785403</v>
      </c>
      <c r="FI74">
        <v>0.21566511566740701</v>
      </c>
      <c r="FJ74">
        <v>7.2377364559142796</v>
      </c>
      <c r="FK74">
        <v>3.3902232606012301</v>
      </c>
      <c r="FL74">
        <v>1.76396128436516</v>
      </c>
      <c r="FM74">
        <v>0.29114218701868699</v>
      </c>
      <c r="FN74">
        <v>7.6140607606029302</v>
      </c>
      <c r="FO74">
        <v>2.2867251060337601</v>
      </c>
      <c r="FP74">
        <v>0.51362037214426703</v>
      </c>
      <c r="FQ74">
        <v>82.634938640000001</v>
      </c>
      <c r="FR74">
        <v>78.487767539000004</v>
      </c>
      <c r="FS74">
        <v>8.6494687187087693E-2</v>
      </c>
      <c r="FT74">
        <v>8.67651518474684E-2</v>
      </c>
      <c r="FU74">
        <v>0</v>
      </c>
      <c r="FV74">
        <v>0</v>
      </c>
      <c r="FW74">
        <v>0</v>
      </c>
      <c r="FX74">
        <v>0</v>
      </c>
      <c r="FY74">
        <v>0</v>
      </c>
      <c r="FZ74">
        <v>0</v>
      </c>
      <c r="GA74">
        <v>0</v>
      </c>
      <c r="GB74">
        <v>0</v>
      </c>
      <c r="GC74">
        <v>0</v>
      </c>
      <c r="GD74">
        <v>0</v>
      </c>
      <c r="GE74">
        <v>0</v>
      </c>
      <c r="GF74">
        <v>0</v>
      </c>
      <c r="GG74">
        <v>0</v>
      </c>
      <c r="GH74">
        <v>0</v>
      </c>
      <c r="GI74">
        <v>0</v>
      </c>
      <c r="GJ74">
        <v>0</v>
      </c>
      <c r="GK74">
        <v>0</v>
      </c>
      <c r="GL74">
        <v>0</v>
      </c>
      <c r="GM74">
        <v>0</v>
      </c>
      <c r="GN74">
        <v>1887.26111688538</v>
      </c>
      <c r="GO74">
        <v>2.0370053908167602E-3</v>
      </c>
      <c r="GP74">
        <v>0.747087539999999</v>
      </c>
      <c r="GQ74">
        <v>7.7711428144511499E-2</v>
      </c>
      <c r="GR74">
        <v>7.1816668663420499E-2</v>
      </c>
      <c r="GS74">
        <v>2.1953039888752001E-3</v>
      </c>
      <c r="GT74">
        <v>0</v>
      </c>
      <c r="GU74">
        <v>0</v>
      </c>
      <c r="GV74">
        <v>0</v>
      </c>
      <c r="GW74">
        <v>0</v>
      </c>
      <c r="GX74">
        <v>0</v>
      </c>
      <c r="GY74">
        <v>0</v>
      </c>
      <c r="GZ74">
        <v>0</v>
      </c>
      <c r="HA74">
        <v>0</v>
      </c>
      <c r="HB74">
        <v>0</v>
      </c>
      <c r="HC74">
        <v>0</v>
      </c>
      <c r="HD74">
        <v>0.34261599999999998</v>
      </c>
      <c r="HE74">
        <v>0.34356399999999998</v>
      </c>
      <c r="HF74">
        <v>0.35043600000000003</v>
      </c>
      <c r="HG74">
        <v>0.35704799999999998</v>
      </c>
      <c r="HH74">
        <v>158.47977367563101</v>
      </c>
      <c r="HI74">
        <v>145.82706613864099</v>
      </c>
      <c r="HJ74">
        <v>134.217928406244</v>
      </c>
      <c r="HK74">
        <v>130.03494346020801</v>
      </c>
      <c r="HL74">
        <v>122.71719903568599</v>
      </c>
      <c r="HM74">
        <v>120.73263430825401</v>
      </c>
      <c r="HN74">
        <v>118.971558544068</v>
      </c>
      <c r="HO74">
        <v>116.60880522479</v>
      </c>
      <c r="HP74">
        <v>120.462594999572</v>
      </c>
      <c r="HQ74">
        <v>6.5610796622728604E-2</v>
      </c>
      <c r="HR74">
        <v>-3.1991588549090198E-2</v>
      </c>
    </row>
    <row r="75" spans="1:226" x14ac:dyDescent="0.35">
      <c r="A75" t="s">
        <v>1282</v>
      </c>
      <c r="B75" t="s">
        <v>713</v>
      </c>
      <c r="C75" t="s">
        <v>714</v>
      </c>
      <c r="D75" t="s">
        <v>2031</v>
      </c>
      <c r="E75" t="s">
        <v>2071</v>
      </c>
      <c r="F75">
        <v>213.984952235739</v>
      </c>
      <c r="G75">
        <v>3.222877</v>
      </c>
      <c r="H75">
        <v>69.249730330305795</v>
      </c>
      <c r="I75">
        <v>11.933291338438901</v>
      </c>
      <c r="J75">
        <v>0</v>
      </c>
      <c r="K75">
        <v>14.2160441455644</v>
      </c>
      <c r="L75">
        <v>14.2160441455644</v>
      </c>
      <c r="M75">
        <v>0</v>
      </c>
      <c r="N75">
        <v>0.56070583428835696</v>
      </c>
      <c r="O75">
        <v>27.767794321903601</v>
      </c>
      <c r="P75">
        <v>5.5216560778119703</v>
      </c>
      <c r="Q75">
        <v>0</v>
      </c>
      <c r="R75">
        <v>348.77707729305001</v>
      </c>
      <c r="S75">
        <v>2.0179758432860702</v>
      </c>
      <c r="T75">
        <v>0</v>
      </c>
      <c r="U75">
        <v>62.661169965954699</v>
      </c>
      <c r="V75">
        <v>201.59926634000001</v>
      </c>
      <c r="W75">
        <v>328.76082467402301</v>
      </c>
      <c r="X75">
        <v>0</v>
      </c>
      <c r="Y75">
        <v>0</v>
      </c>
      <c r="Z75">
        <v>0</v>
      </c>
      <c r="AA75">
        <v>0</v>
      </c>
      <c r="AB75">
        <v>0</v>
      </c>
      <c r="AC75">
        <v>0</v>
      </c>
      <c r="AD75">
        <v>0.96845800000000004</v>
      </c>
      <c r="AE75">
        <v>1.0408908800000001</v>
      </c>
      <c r="AF75">
        <v>2.2548082900000002</v>
      </c>
      <c r="AG75">
        <v>0.36812328999999999</v>
      </c>
      <c r="AH75">
        <v>2174.54269437219</v>
      </c>
      <c r="AI75">
        <v>2049.74608721202</v>
      </c>
      <c r="AJ75">
        <v>160391</v>
      </c>
      <c r="AK75">
        <v>0</v>
      </c>
      <c r="AL75">
        <v>0.86275599999999997</v>
      </c>
      <c r="AM75">
        <v>0</v>
      </c>
      <c r="AN75">
        <v>2.6095215448000002</v>
      </c>
      <c r="AO75">
        <v>67.99606335</v>
      </c>
      <c r="AP75">
        <v>11.4741615006135</v>
      </c>
      <c r="AQ75">
        <v>4.5763166210130102E-2</v>
      </c>
      <c r="AR75">
        <v>11.5234320497225</v>
      </c>
      <c r="AS75">
        <v>2.6926120958419402</v>
      </c>
      <c r="AT75">
        <v>5.4269991164780498</v>
      </c>
      <c r="AU75">
        <v>23.841507640187</v>
      </c>
      <c r="AV75">
        <v>5.5216560778119703</v>
      </c>
      <c r="AW75">
        <v>0.39643961883568402</v>
      </c>
      <c r="AX75">
        <v>0</v>
      </c>
      <c r="AY75">
        <v>0</v>
      </c>
      <c r="AZ75">
        <v>0</v>
      </c>
      <c r="BA75">
        <v>0</v>
      </c>
      <c r="BB75">
        <v>160391</v>
      </c>
      <c r="BC75">
        <v>178.47111416018001</v>
      </c>
      <c r="BD75">
        <v>189.41858529000001</v>
      </c>
      <c r="BE75">
        <v>1.8387156640575599</v>
      </c>
      <c r="BF75">
        <v>64.646761636000605</v>
      </c>
      <c r="BG75">
        <v>10.03411734719</v>
      </c>
      <c r="BH75">
        <v>3.9522734454203297E-2</v>
      </c>
      <c r="BI75">
        <v>11.5234320497225</v>
      </c>
      <c r="BJ75">
        <v>1.6155672575051601</v>
      </c>
      <c r="BK75">
        <v>18.2264895793029</v>
      </c>
      <c r="BL75">
        <v>2.9554006816479301</v>
      </c>
      <c r="BM75">
        <v>2.2964787155511699</v>
      </c>
      <c r="BN75">
        <v>0</v>
      </c>
      <c r="BO75">
        <v>0.33318557999999998</v>
      </c>
      <c r="BP75">
        <v>156359</v>
      </c>
      <c r="BQ75">
        <v>0</v>
      </c>
      <c r="BR75">
        <v>0</v>
      </c>
      <c r="BS75">
        <v>0</v>
      </c>
      <c r="BT75">
        <v>0</v>
      </c>
      <c r="BU75">
        <v>0</v>
      </c>
      <c r="BV75">
        <v>0</v>
      </c>
      <c r="BW75">
        <v>61.537864586301701</v>
      </c>
      <c r="BX75">
        <v>0</v>
      </c>
      <c r="BY75">
        <v>0</v>
      </c>
      <c r="BZ75">
        <v>0</v>
      </c>
      <c r="CA75">
        <v>0</v>
      </c>
      <c r="CB75">
        <v>0</v>
      </c>
      <c r="CC75">
        <v>0</v>
      </c>
      <c r="CD75">
        <v>2.95854465505032</v>
      </c>
      <c r="CE75">
        <v>0</v>
      </c>
      <c r="CF75">
        <v>0</v>
      </c>
      <c r="CG75">
        <v>0</v>
      </c>
      <c r="CH75">
        <v>0</v>
      </c>
      <c r="CI75">
        <v>0</v>
      </c>
      <c r="CJ75">
        <v>0</v>
      </c>
      <c r="CK75">
        <v>0</v>
      </c>
      <c r="CL75">
        <v>0</v>
      </c>
      <c r="CM75">
        <v>0</v>
      </c>
      <c r="CN75">
        <v>0</v>
      </c>
      <c r="CO75">
        <v>0</v>
      </c>
      <c r="CP75">
        <v>0</v>
      </c>
      <c r="CQ75">
        <v>11.1846318532805</v>
      </c>
      <c r="CR75">
        <v>0</v>
      </c>
      <c r="CS75">
        <v>0</v>
      </c>
      <c r="CT75">
        <v>0</v>
      </c>
      <c r="CU75">
        <v>0</v>
      </c>
      <c r="CV75">
        <v>0</v>
      </c>
      <c r="CW75">
        <v>0</v>
      </c>
      <c r="CX75">
        <v>0</v>
      </c>
      <c r="CY75">
        <v>0</v>
      </c>
      <c r="CZ75">
        <v>0</v>
      </c>
      <c r="DA75">
        <v>0</v>
      </c>
      <c r="DB75">
        <v>0</v>
      </c>
      <c r="DC75">
        <v>0</v>
      </c>
      <c r="DD75">
        <v>0</v>
      </c>
      <c r="DE75">
        <v>5.6387031787039597</v>
      </c>
      <c r="DF75">
        <v>0</v>
      </c>
      <c r="DG75">
        <v>0</v>
      </c>
      <c r="DH75">
        <v>0</v>
      </c>
      <c r="DI75">
        <v>0</v>
      </c>
      <c r="DJ75">
        <v>0</v>
      </c>
      <c r="DK75">
        <v>0</v>
      </c>
      <c r="DL75">
        <v>0</v>
      </c>
      <c r="DM75">
        <v>0</v>
      </c>
      <c r="DN75">
        <v>0</v>
      </c>
      <c r="DO75">
        <v>0</v>
      </c>
      <c r="DP75">
        <v>0</v>
      </c>
      <c r="DQ75">
        <v>0</v>
      </c>
      <c r="DR75">
        <v>0</v>
      </c>
      <c r="DS75">
        <v>3.53624466169188E-2</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8.4085685153625604</v>
      </c>
      <c r="EV75">
        <v>0</v>
      </c>
      <c r="EW75">
        <v>0.40338297065422302</v>
      </c>
      <c r="EX75">
        <v>0</v>
      </c>
      <c r="EY75">
        <v>0</v>
      </c>
      <c r="EZ75">
        <v>0</v>
      </c>
      <c r="FA75">
        <v>0</v>
      </c>
      <c r="FB75">
        <v>0</v>
      </c>
      <c r="FC75">
        <v>0</v>
      </c>
      <c r="FD75">
        <v>0.43319150808705997</v>
      </c>
      <c r="FE75">
        <v>0</v>
      </c>
      <c r="FF75">
        <v>0.43319150808705997</v>
      </c>
      <c r="FG75">
        <v>61.690768648083001</v>
      </c>
      <c r="FH75">
        <v>4.0698560820523699</v>
      </c>
      <c r="FI75">
        <v>3.53624466169188E-2</v>
      </c>
      <c r="FJ75">
        <v>11.5234320497225</v>
      </c>
      <c r="FK75">
        <v>5.80329913106024</v>
      </c>
      <c r="FL75">
        <v>2.92578140840578</v>
      </c>
      <c r="FM75">
        <v>9.2827837673663205E-2</v>
      </c>
      <c r="FN75">
        <v>11.4273652557125</v>
      </c>
      <c r="FO75">
        <v>3.9143586456329</v>
      </c>
      <c r="FP75">
        <v>0.851912652005275</v>
      </c>
      <c r="FQ75">
        <v>178.47111416018001</v>
      </c>
      <c r="FR75">
        <v>171.51924679999999</v>
      </c>
      <c r="FS75">
        <v>6.2555002907956694E-2</v>
      </c>
      <c r="FT75">
        <v>9.14580947728902E-2</v>
      </c>
      <c r="FU75">
        <v>0</v>
      </c>
      <c r="FV75">
        <v>0</v>
      </c>
      <c r="FW75">
        <v>0</v>
      </c>
      <c r="FX75">
        <v>0</v>
      </c>
      <c r="FY75">
        <v>0</v>
      </c>
      <c r="FZ75">
        <v>0</v>
      </c>
      <c r="GA75">
        <v>0</v>
      </c>
      <c r="GB75">
        <v>0</v>
      </c>
      <c r="GC75">
        <v>0</v>
      </c>
      <c r="GD75">
        <v>0</v>
      </c>
      <c r="GE75">
        <v>0</v>
      </c>
      <c r="GF75">
        <v>0</v>
      </c>
      <c r="GG75">
        <v>0</v>
      </c>
      <c r="GH75">
        <v>0</v>
      </c>
      <c r="GI75">
        <v>0</v>
      </c>
      <c r="GJ75">
        <v>0</v>
      </c>
      <c r="GK75">
        <v>0</v>
      </c>
      <c r="GL75">
        <v>0</v>
      </c>
      <c r="GM75">
        <v>0</v>
      </c>
      <c r="GN75">
        <v>1783.7968595933301</v>
      </c>
      <c r="GO75">
        <v>1.9226463948494E-3</v>
      </c>
      <c r="GP75">
        <v>0.69203258999999995</v>
      </c>
      <c r="GQ75">
        <v>7.4558833238218103E-2</v>
      </c>
      <c r="GR75">
        <v>7.6036843342125002E-2</v>
      </c>
      <c r="GS75">
        <v>2.0659966667790301E-3</v>
      </c>
      <c r="GT75">
        <v>0</v>
      </c>
      <c r="GU75">
        <v>0</v>
      </c>
      <c r="GV75">
        <v>0</v>
      </c>
      <c r="GW75">
        <v>0</v>
      </c>
      <c r="GX75">
        <v>0</v>
      </c>
      <c r="GY75">
        <v>0</v>
      </c>
      <c r="GZ75">
        <v>0</v>
      </c>
      <c r="HA75">
        <v>0</v>
      </c>
      <c r="HB75">
        <v>0</v>
      </c>
      <c r="HC75">
        <v>0</v>
      </c>
      <c r="HD75">
        <v>0.79295000000000004</v>
      </c>
      <c r="HE75">
        <v>0.666134</v>
      </c>
      <c r="HF75">
        <v>0.67945900000000004</v>
      </c>
      <c r="HG75">
        <v>0.69227799999999995</v>
      </c>
      <c r="HH75">
        <v>305.52933824543197</v>
      </c>
      <c r="HI75">
        <v>279.927685459153</v>
      </c>
      <c r="HJ75">
        <v>263.44771300597</v>
      </c>
      <c r="HK75">
        <v>0</v>
      </c>
      <c r="HL75">
        <v>0</v>
      </c>
      <c r="HM75">
        <v>0</v>
      </c>
      <c r="HN75">
        <v>0</v>
      </c>
      <c r="HO75">
        <v>0</v>
      </c>
      <c r="HP75">
        <v>0</v>
      </c>
      <c r="HQ75">
        <v>6.0883934814537098E-2</v>
      </c>
      <c r="HR75" t="s">
        <v>1952</v>
      </c>
    </row>
    <row r="76" spans="1:226" x14ac:dyDescent="0.35">
      <c r="A76" t="s">
        <v>1283</v>
      </c>
      <c r="B76" t="s">
        <v>716</v>
      </c>
      <c r="C76" t="s">
        <v>717</v>
      </c>
      <c r="D76" t="s">
        <v>2031</v>
      </c>
      <c r="E76" t="s">
        <v>2065</v>
      </c>
      <c r="F76">
        <v>147.146318250051</v>
      </c>
      <c r="G76">
        <v>1.0936349999999999</v>
      </c>
      <c r="H76">
        <v>37.946291919261697</v>
      </c>
      <c r="I76">
        <v>6.99667026697115</v>
      </c>
      <c r="J76">
        <v>0</v>
      </c>
      <c r="K76">
        <v>8.6181975768297505</v>
      </c>
      <c r="L76">
        <v>8.6181975768297505</v>
      </c>
      <c r="M76">
        <v>0</v>
      </c>
      <c r="N76">
        <v>0.58113426349914199</v>
      </c>
      <c r="O76">
        <v>20.584524804373601</v>
      </c>
      <c r="P76">
        <v>4.0422613319051397</v>
      </c>
      <c r="Q76">
        <v>0</v>
      </c>
      <c r="R76">
        <v>227.38890493753601</v>
      </c>
      <c r="S76">
        <v>0.46968278814336001</v>
      </c>
      <c r="T76">
        <v>0</v>
      </c>
      <c r="U76">
        <v>34.767826023029201</v>
      </c>
      <c r="V76">
        <v>139.15561650000001</v>
      </c>
      <c r="W76">
        <v>215.32419064028599</v>
      </c>
      <c r="X76">
        <v>0.63883599999999996</v>
      </c>
      <c r="Y76">
        <v>0.76962200000000003</v>
      </c>
      <c r="Z76">
        <v>0.74075500000000005</v>
      </c>
      <c r="AA76">
        <v>0.74459299999999995</v>
      </c>
      <c r="AB76">
        <v>0.68359000000000003</v>
      </c>
      <c r="AC76">
        <v>0.71346799999999999</v>
      </c>
      <c r="AD76">
        <v>0.76871900000000004</v>
      </c>
      <c r="AE76">
        <v>0.81419065000000002</v>
      </c>
      <c r="AF76">
        <v>1.6434725100000001</v>
      </c>
      <c r="AG76">
        <v>0.26380551000000002</v>
      </c>
      <c r="AH76">
        <v>2236.47285845343</v>
      </c>
      <c r="AI76">
        <v>2117.81092955146</v>
      </c>
      <c r="AJ76">
        <v>101673</v>
      </c>
      <c r="AK76">
        <v>0</v>
      </c>
      <c r="AL76">
        <v>0.49132300000000001</v>
      </c>
      <c r="AM76">
        <v>0</v>
      </c>
      <c r="AN76">
        <v>1.1236214982488899</v>
      </c>
      <c r="AO76">
        <v>37.284203212271599</v>
      </c>
      <c r="AP76">
        <v>6.6808049367845603</v>
      </c>
      <c r="AQ76">
        <v>0</v>
      </c>
      <c r="AR76">
        <v>6.9858543734662497</v>
      </c>
      <c r="AS76">
        <v>1.6323432033634999</v>
      </c>
      <c r="AT76">
        <v>3.9729654233582101</v>
      </c>
      <c r="AU76">
        <v>17.539536014760799</v>
      </c>
      <c r="AV76">
        <v>4.0422613319051397</v>
      </c>
      <c r="AW76">
        <v>0.22190505948505301</v>
      </c>
      <c r="AX76">
        <v>0</v>
      </c>
      <c r="AY76">
        <v>0</v>
      </c>
      <c r="AZ76">
        <v>0</v>
      </c>
      <c r="BA76">
        <v>0</v>
      </c>
      <c r="BB76">
        <v>101673</v>
      </c>
      <c r="BC76">
        <v>123.88893838499</v>
      </c>
      <c r="BD76">
        <v>131.841702486</v>
      </c>
      <c r="BE76">
        <v>1.3859509180438301</v>
      </c>
      <c r="BF76">
        <v>35.684923388757902</v>
      </c>
      <c r="BG76">
        <v>5.61654618852066</v>
      </c>
      <c r="BH76">
        <v>0</v>
      </c>
      <c r="BI76">
        <v>6.9858543734662497</v>
      </c>
      <c r="BJ76">
        <v>0.97940592201809695</v>
      </c>
      <c r="BK76">
        <v>13.2948311286618</v>
      </c>
      <c r="BL76">
        <v>2.1635722557435102</v>
      </c>
      <c r="BM76">
        <v>1.2854422761206401</v>
      </c>
      <c r="BN76">
        <v>0</v>
      </c>
      <c r="BO76">
        <v>0.23429913999999999</v>
      </c>
      <c r="BP76">
        <v>99844</v>
      </c>
      <c r="BQ76">
        <v>57.68131966</v>
      </c>
      <c r="BR76">
        <v>48.286357910874003</v>
      </c>
      <c r="BS76">
        <v>41.377709643347899</v>
      </c>
      <c r="BT76">
        <v>37.491810722991801</v>
      </c>
      <c r="BU76">
        <v>33.405797738856002</v>
      </c>
      <c r="BV76">
        <v>33.950087722381198</v>
      </c>
      <c r="BW76">
        <v>33.962071375819399</v>
      </c>
      <c r="BX76">
        <v>0.42068426152083299</v>
      </c>
      <c r="BY76">
        <v>0.42068426150817401</v>
      </c>
      <c r="BZ76">
        <v>0.44585432080041698</v>
      </c>
      <c r="CA76">
        <v>0.70062821840065503</v>
      </c>
      <c r="CB76">
        <v>1.01909559040092</v>
      </c>
      <c r="CC76">
        <v>1.2738694880011501</v>
      </c>
      <c r="CD76">
        <v>1.6560303344014999</v>
      </c>
      <c r="CE76">
        <v>86.194432512000006</v>
      </c>
      <c r="CF76">
        <v>91.364344680000002</v>
      </c>
      <c r="CG76">
        <v>97.725974983</v>
      </c>
      <c r="CH76">
        <v>104.650275635</v>
      </c>
      <c r="CI76">
        <v>109.4140263</v>
      </c>
      <c r="CJ76">
        <v>113.51184085</v>
      </c>
      <c r="CK76">
        <v>0</v>
      </c>
      <c r="CL76">
        <v>0</v>
      </c>
      <c r="CM76">
        <v>3.7598377365587301</v>
      </c>
      <c r="CN76">
        <v>4.91770037909692</v>
      </c>
      <c r="CO76">
        <v>5.8565209786639798</v>
      </c>
      <c r="CP76">
        <v>6.7804659786639796</v>
      </c>
      <c r="CQ76">
        <v>6.7804659786639796</v>
      </c>
      <c r="CR76">
        <v>0</v>
      </c>
      <c r="CS76">
        <v>0</v>
      </c>
      <c r="CT76">
        <v>0.92807399999999995</v>
      </c>
      <c r="CU76">
        <v>0.57746595000000001</v>
      </c>
      <c r="CV76">
        <v>0</v>
      </c>
      <c r="CW76">
        <v>0</v>
      </c>
      <c r="CX76">
        <v>0</v>
      </c>
      <c r="CY76">
        <v>5.4373955</v>
      </c>
      <c r="CZ76">
        <v>6.5833183666666697</v>
      </c>
      <c r="DA76">
        <v>5.0242713403911097</v>
      </c>
      <c r="DB76">
        <v>3.6531385667475398</v>
      </c>
      <c r="DC76">
        <v>2.7830824635492002</v>
      </c>
      <c r="DD76">
        <v>1.7705378176475599</v>
      </c>
      <c r="DE76">
        <v>1.3819034561892001</v>
      </c>
      <c r="DF76">
        <v>9.2617499179066504E-2</v>
      </c>
      <c r="DG76">
        <v>6.6238205538404801E-2</v>
      </c>
      <c r="DH76">
        <v>7.0253332059276405E-2</v>
      </c>
      <c r="DI76">
        <v>0</v>
      </c>
      <c r="DJ76">
        <v>0</v>
      </c>
      <c r="DK76">
        <v>0</v>
      </c>
      <c r="DL76">
        <v>0</v>
      </c>
      <c r="DM76">
        <v>0</v>
      </c>
      <c r="DN76">
        <v>0</v>
      </c>
      <c r="DO76">
        <v>0</v>
      </c>
      <c r="DP76">
        <v>0</v>
      </c>
      <c r="DQ76">
        <v>0</v>
      </c>
      <c r="DR76">
        <v>0</v>
      </c>
      <c r="DS76">
        <v>0</v>
      </c>
      <c r="DT76">
        <v>0</v>
      </c>
      <c r="DU76">
        <v>0.95323304566785905</v>
      </c>
      <c r="DV76">
        <v>0.93058723841914104</v>
      </c>
      <c r="DW76">
        <v>0</v>
      </c>
      <c r="DX76">
        <v>0</v>
      </c>
      <c r="DY76">
        <v>0</v>
      </c>
      <c r="DZ76">
        <v>0</v>
      </c>
      <c r="EA76">
        <v>0</v>
      </c>
      <c r="EB76">
        <v>0</v>
      </c>
      <c r="EC76">
        <v>0</v>
      </c>
      <c r="ED76">
        <v>0.92394500000000002</v>
      </c>
      <c r="EE76">
        <v>0.92394500000000002</v>
      </c>
      <c r="EF76">
        <v>0</v>
      </c>
      <c r="EG76">
        <v>0</v>
      </c>
      <c r="EH76">
        <v>0</v>
      </c>
      <c r="EI76">
        <v>0</v>
      </c>
      <c r="EJ76">
        <v>0</v>
      </c>
      <c r="EK76">
        <v>0</v>
      </c>
      <c r="EL76">
        <v>1.5784069999999999</v>
      </c>
      <c r="EM76">
        <v>0</v>
      </c>
      <c r="EN76">
        <v>0</v>
      </c>
      <c r="EO76">
        <v>0</v>
      </c>
      <c r="EP76">
        <v>0</v>
      </c>
      <c r="EQ76">
        <v>0</v>
      </c>
      <c r="ER76">
        <v>0</v>
      </c>
      <c r="ES76">
        <v>0</v>
      </c>
      <c r="ET76">
        <v>5.1013149999999996</v>
      </c>
      <c r="EU76">
        <v>5.8072551674425696</v>
      </c>
      <c r="EV76">
        <v>20.546668437128002</v>
      </c>
      <c r="EW76">
        <v>0.21285880101843399</v>
      </c>
      <c r="EX76">
        <v>0</v>
      </c>
      <c r="EY76">
        <v>0</v>
      </c>
      <c r="EZ76">
        <v>0</v>
      </c>
      <c r="FA76">
        <v>0</v>
      </c>
      <c r="FB76">
        <v>0</v>
      </c>
      <c r="FC76">
        <v>0</v>
      </c>
      <c r="FD76">
        <v>0.22858829383211501</v>
      </c>
      <c r="FE76">
        <v>0</v>
      </c>
      <c r="FF76">
        <v>0.22858829383211501</v>
      </c>
      <c r="FG76">
        <v>34.033035939765497</v>
      </c>
      <c r="FH76">
        <v>2.0469347328019301</v>
      </c>
      <c r="FI76">
        <v>0</v>
      </c>
      <c r="FJ76">
        <v>6.9858543734662497</v>
      </c>
      <c r="FK76">
        <v>3.2483671944029302</v>
      </c>
      <c r="FL76">
        <v>2.1418887533271</v>
      </c>
      <c r="FM76">
        <v>0.14621257623705899</v>
      </c>
      <c r="FN76">
        <v>8.0954811787490009</v>
      </c>
      <c r="FO76">
        <v>2.1910423349111001</v>
      </c>
      <c r="FP76">
        <v>0.62366317692250905</v>
      </c>
      <c r="FQ76">
        <v>123.88893838499</v>
      </c>
      <c r="FR76">
        <v>118.50519405599999</v>
      </c>
      <c r="FS76">
        <v>7.7205244898925093E-2</v>
      </c>
      <c r="FT76">
        <v>0.10262770036563899</v>
      </c>
      <c r="FU76">
        <v>0</v>
      </c>
      <c r="FV76">
        <v>0</v>
      </c>
      <c r="FW76">
        <v>0</v>
      </c>
      <c r="FX76">
        <v>0</v>
      </c>
      <c r="FY76">
        <v>0</v>
      </c>
      <c r="FZ76">
        <v>0</v>
      </c>
      <c r="GA76">
        <v>0</v>
      </c>
      <c r="GB76">
        <v>0</v>
      </c>
      <c r="GC76">
        <v>0</v>
      </c>
      <c r="GD76">
        <v>0</v>
      </c>
      <c r="GE76">
        <v>0</v>
      </c>
      <c r="GF76">
        <v>0</v>
      </c>
      <c r="GG76">
        <v>0</v>
      </c>
      <c r="GH76">
        <v>0</v>
      </c>
      <c r="GI76">
        <v>0</v>
      </c>
      <c r="GJ76">
        <v>0</v>
      </c>
      <c r="GK76">
        <v>0</v>
      </c>
      <c r="GL76">
        <v>0</v>
      </c>
      <c r="GM76">
        <v>0</v>
      </c>
      <c r="GN76">
        <v>1822.0475416634099</v>
      </c>
      <c r="GO76">
        <v>1.98800515161783E-3</v>
      </c>
      <c r="GP76">
        <v>0.57860913999999997</v>
      </c>
      <c r="GQ76">
        <v>6.9830592097502905E-2</v>
      </c>
      <c r="GR76">
        <v>6.9834774864646607E-2</v>
      </c>
      <c r="GS76">
        <v>2.1268287284481901E-3</v>
      </c>
      <c r="GT76">
        <v>0</v>
      </c>
      <c r="GU76">
        <v>0</v>
      </c>
      <c r="GV76">
        <v>0</v>
      </c>
      <c r="GW76">
        <v>0</v>
      </c>
      <c r="GX76">
        <v>0</v>
      </c>
      <c r="GY76">
        <v>0</v>
      </c>
      <c r="GZ76">
        <v>0</v>
      </c>
      <c r="HA76">
        <v>0</v>
      </c>
      <c r="HB76">
        <v>0</v>
      </c>
      <c r="HC76">
        <v>0</v>
      </c>
      <c r="HD76">
        <v>0.37830399999999997</v>
      </c>
      <c r="HE76">
        <v>0.37935099999999999</v>
      </c>
      <c r="HF76">
        <v>0.38693899999999998</v>
      </c>
      <c r="HG76">
        <v>0.39423900000000001</v>
      </c>
      <c r="HH76">
        <v>201.26864044733301</v>
      </c>
      <c r="HI76">
        <v>182.53544725984199</v>
      </c>
      <c r="HJ76">
        <v>169.45280216953401</v>
      </c>
      <c r="HK76">
        <v>163.10158485669399</v>
      </c>
      <c r="HL76">
        <v>155.66446507147</v>
      </c>
      <c r="HM76">
        <v>153.659557472237</v>
      </c>
      <c r="HN76">
        <v>151.003317594576</v>
      </c>
      <c r="HO76">
        <v>148.44379847025499</v>
      </c>
      <c r="HP76">
        <v>150.4652854327</v>
      </c>
      <c r="HQ76">
        <v>5.6030463931498603E-2</v>
      </c>
      <c r="HR76">
        <v>-1.34349059760311E-2</v>
      </c>
    </row>
    <row r="77" spans="1:226" x14ac:dyDescent="0.35">
      <c r="A77" t="s">
        <v>1284</v>
      </c>
      <c r="B77" t="s">
        <v>718</v>
      </c>
      <c r="C77" t="s">
        <v>719</v>
      </c>
      <c r="D77" t="s">
        <v>2030</v>
      </c>
      <c r="E77" t="s">
        <v>2070</v>
      </c>
      <c r="F77">
        <v>132.926789455212</v>
      </c>
      <c r="G77">
        <v>0.468725</v>
      </c>
      <c r="H77">
        <v>67.538573281942504</v>
      </c>
      <c r="I77">
        <v>10.4563692997584</v>
      </c>
      <c r="J77">
        <v>0</v>
      </c>
      <c r="K77">
        <v>11.816668576166499</v>
      </c>
      <c r="L77">
        <v>11.816668576166499</v>
      </c>
      <c r="M77">
        <v>0</v>
      </c>
      <c r="N77">
        <v>1.2100795035982601</v>
      </c>
      <c r="O77">
        <v>26.234691962389899</v>
      </c>
      <c r="P77">
        <v>4.5109611691808196</v>
      </c>
      <c r="Q77">
        <v>0</v>
      </c>
      <c r="R77">
        <v>257.01160528544801</v>
      </c>
      <c r="S77">
        <v>0.91534047611587999</v>
      </c>
      <c r="T77">
        <v>0</v>
      </c>
      <c r="U77">
        <v>53.008043411389998</v>
      </c>
      <c r="V77">
        <v>125.30067792</v>
      </c>
      <c r="W77">
        <v>242.04616991488399</v>
      </c>
      <c r="X77">
        <v>0.85969600000000002</v>
      </c>
      <c r="Y77">
        <v>1.045712</v>
      </c>
      <c r="Z77">
        <v>0.99890500000000004</v>
      </c>
      <c r="AA77">
        <v>0.96262999999999999</v>
      </c>
      <c r="AB77">
        <v>0.92949499999999996</v>
      </c>
      <c r="AC77">
        <v>0.92444700000000002</v>
      </c>
      <c r="AD77">
        <v>0.94409600000000005</v>
      </c>
      <c r="AE77">
        <v>1.01014743</v>
      </c>
      <c r="AF77">
        <v>1.69284265</v>
      </c>
      <c r="AG77">
        <v>0.13050065</v>
      </c>
      <c r="AH77">
        <v>2523.40777494033</v>
      </c>
      <c r="AI77">
        <v>2376.4731805763699</v>
      </c>
      <c r="AJ77">
        <v>101851</v>
      </c>
      <c r="AK77">
        <v>1.59733006468213</v>
      </c>
      <c r="AL77">
        <v>0.54615599999999997</v>
      </c>
      <c r="AM77">
        <v>0</v>
      </c>
      <c r="AN77">
        <v>0.66277941412444397</v>
      </c>
      <c r="AO77">
        <v>66.564904436816704</v>
      </c>
      <c r="AP77">
        <v>10.009133012015299</v>
      </c>
      <c r="AQ77">
        <v>0</v>
      </c>
      <c r="AR77">
        <v>9.5785139661395409</v>
      </c>
      <c r="AS77">
        <v>2.2381546100269198</v>
      </c>
      <c r="AT77">
        <v>4.4336304062805896</v>
      </c>
      <c r="AU77">
        <v>22.275074222338599</v>
      </c>
      <c r="AV77">
        <v>4.5109611691808196</v>
      </c>
      <c r="AW77">
        <v>0.33723351424221398</v>
      </c>
      <c r="AX77">
        <v>0</v>
      </c>
      <c r="AY77">
        <v>0</v>
      </c>
      <c r="AZ77">
        <v>0</v>
      </c>
      <c r="BA77">
        <v>0</v>
      </c>
      <c r="BB77">
        <v>101851</v>
      </c>
      <c r="BC77">
        <v>109.72030592999999</v>
      </c>
      <c r="BD77">
        <v>116.0522958</v>
      </c>
      <c r="BE77">
        <v>0.62547983118722605</v>
      </c>
      <c r="BF77">
        <v>63.392657979208202</v>
      </c>
      <c r="BG77">
        <v>8.5355763536156299</v>
      </c>
      <c r="BH77">
        <v>0</v>
      </c>
      <c r="BI77">
        <v>9.5785139661395409</v>
      </c>
      <c r="BJ77">
        <v>1.34289276601615</v>
      </c>
      <c r="BK77">
        <v>17.004869208956801</v>
      </c>
      <c r="BL77">
        <v>2.4144382638853501</v>
      </c>
      <c r="BM77">
        <v>1.9535120881769401</v>
      </c>
      <c r="BN77">
        <v>0</v>
      </c>
      <c r="BO77">
        <v>0.29066078000000001</v>
      </c>
      <c r="BP77">
        <v>100784</v>
      </c>
      <c r="BQ77">
        <v>85.857336509999996</v>
      </c>
      <c r="BR77">
        <v>75.388282236370003</v>
      </c>
      <c r="BS77">
        <v>67.703041937682599</v>
      </c>
      <c r="BT77">
        <v>63.376690811662598</v>
      </c>
      <c r="BU77">
        <v>58.724458380082503</v>
      </c>
      <c r="BV77">
        <v>59.681272365908697</v>
      </c>
      <c r="BW77">
        <v>59.744202976373003</v>
      </c>
      <c r="BX77">
        <v>0.63932219443750005</v>
      </c>
      <c r="BY77">
        <v>0.63932219451988004</v>
      </c>
      <c r="BZ77">
        <v>0.67757363156015105</v>
      </c>
      <c r="CA77">
        <v>1.0647585638802399</v>
      </c>
      <c r="CB77">
        <v>1.54873972928035</v>
      </c>
      <c r="CC77">
        <v>1.93592466160043</v>
      </c>
      <c r="CD77">
        <v>2.5167020600805601</v>
      </c>
      <c r="CE77">
        <v>74.933328959999997</v>
      </c>
      <c r="CF77">
        <v>78.653160720000002</v>
      </c>
      <c r="CG77">
        <v>84.40279434</v>
      </c>
      <c r="CH77">
        <v>89.902351440000004</v>
      </c>
      <c r="CI77">
        <v>94.363680950000003</v>
      </c>
      <c r="CJ77">
        <v>100.8858407</v>
      </c>
      <c r="CK77">
        <v>0</v>
      </c>
      <c r="CL77">
        <v>0</v>
      </c>
      <c r="CM77">
        <v>5.0432260201084</v>
      </c>
      <c r="CN77">
        <v>6.77268771583514</v>
      </c>
      <c r="CO77">
        <v>8.2658092857215504</v>
      </c>
      <c r="CP77">
        <v>9.2968862857215502</v>
      </c>
      <c r="CQ77">
        <v>9.2968862857215502</v>
      </c>
      <c r="CR77">
        <v>0</v>
      </c>
      <c r="CS77">
        <v>0</v>
      </c>
      <c r="CT77">
        <v>1.035684</v>
      </c>
      <c r="CU77">
        <v>0.64442295000000005</v>
      </c>
      <c r="CV77">
        <v>0</v>
      </c>
      <c r="CW77">
        <v>0</v>
      </c>
      <c r="CX77">
        <v>0</v>
      </c>
      <c r="CY77">
        <v>2.5030939566666701</v>
      </c>
      <c r="CZ77">
        <v>3.33215175888889</v>
      </c>
      <c r="DA77">
        <v>2.9046646072711102</v>
      </c>
      <c r="DB77">
        <v>2.3205518624187702</v>
      </c>
      <c r="DC77">
        <v>2.9510175537525898</v>
      </c>
      <c r="DD77">
        <v>3.6811055554335801</v>
      </c>
      <c r="DE77">
        <v>2.26582032665037</v>
      </c>
      <c r="DF77">
        <v>0.14189659427328399</v>
      </c>
      <c r="DG77">
        <v>0.101481640726462</v>
      </c>
      <c r="DH77">
        <v>0.107633100050434</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1.031077</v>
      </c>
      <c r="EE77">
        <v>1.031077</v>
      </c>
      <c r="EF77">
        <v>0</v>
      </c>
      <c r="EG77">
        <v>0</v>
      </c>
      <c r="EH77">
        <v>0</v>
      </c>
      <c r="EI77">
        <v>0</v>
      </c>
      <c r="EJ77">
        <v>0</v>
      </c>
      <c r="EK77">
        <v>0</v>
      </c>
      <c r="EL77">
        <v>1.761423</v>
      </c>
      <c r="EM77">
        <v>0</v>
      </c>
      <c r="EN77">
        <v>0</v>
      </c>
      <c r="EO77">
        <v>0</v>
      </c>
      <c r="EP77">
        <v>0</v>
      </c>
      <c r="EQ77">
        <v>0</v>
      </c>
      <c r="ER77">
        <v>0</v>
      </c>
      <c r="ES77">
        <v>0</v>
      </c>
      <c r="ET77">
        <v>6.2072529999999997</v>
      </c>
      <c r="EU77">
        <v>7.6807893951917503</v>
      </c>
      <c r="EV77">
        <v>25.874334264591401</v>
      </c>
      <c r="EW77">
        <v>0.29658591822955799</v>
      </c>
      <c r="EX77">
        <v>0</v>
      </c>
      <c r="EY77">
        <v>0</v>
      </c>
      <c r="EZ77">
        <v>0</v>
      </c>
      <c r="FA77">
        <v>0</v>
      </c>
      <c r="FB77">
        <v>0</v>
      </c>
      <c r="FC77">
        <v>0</v>
      </c>
      <c r="FD77">
        <v>0.31850254111341397</v>
      </c>
      <c r="FE77">
        <v>0</v>
      </c>
      <c r="FF77">
        <v>0.31850254111341397</v>
      </c>
      <c r="FG77">
        <v>60.098002712155797</v>
      </c>
      <c r="FH77">
        <v>1.6998913229156101</v>
      </c>
      <c r="FI77">
        <v>0</v>
      </c>
      <c r="FJ77">
        <v>9.5785139661395409</v>
      </c>
      <c r="FK77">
        <v>4.9366078870810997</v>
      </c>
      <c r="FL77">
        <v>2.3902405613171802</v>
      </c>
      <c r="FM77">
        <v>0.40919445679652</v>
      </c>
      <c r="FN77">
        <v>10.480222878080101</v>
      </c>
      <c r="FO77">
        <v>3.3297704350238302</v>
      </c>
      <c r="FP77">
        <v>0.69597686610218501</v>
      </c>
      <c r="FQ77">
        <v>109.72030592999999</v>
      </c>
      <c r="FR77">
        <v>104.32977318</v>
      </c>
      <c r="FS77">
        <v>7.8904610311175197E-2</v>
      </c>
      <c r="FT77">
        <v>0.102494487949218</v>
      </c>
      <c r="FU77">
        <v>0</v>
      </c>
      <c r="FV77">
        <v>0</v>
      </c>
      <c r="FW77">
        <v>0</v>
      </c>
      <c r="FX77">
        <v>0</v>
      </c>
      <c r="FY77">
        <v>0</v>
      </c>
      <c r="FZ77">
        <v>0</v>
      </c>
      <c r="GA77">
        <v>0</v>
      </c>
      <c r="GB77">
        <v>0</v>
      </c>
      <c r="GC77">
        <v>0</v>
      </c>
      <c r="GD77">
        <v>0</v>
      </c>
      <c r="GE77">
        <v>0</v>
      </c>
      <c r="GF77">
        <v>0</v>
      </c>
      <c r="GG77">
        <v>0</v>
      </c>
      <c r="GH77">
        <v>0</v>
      </c>
      <c r="GI77">
        <v>0</v>
      </c>
      <c r="GJ77">
        <v>0</v>
      </c>
      <c r="GK77">
        <v>0</v>
      </c>
      <c r="GL77">
        <v>0</v>
      </c>
      <c r="GM77">
        <v>0</v>
      </c>
      <c r="GN77">
        <v>2001.9099987955501</v>
      </c>
      <c r="GO77">
        <v>2.1932539928542598E-3</v>
      </c>
      <c r="GP77">
        <v>0.90270278000000004</v>
      </c>
      <c r="GQ77">
        <v>7.5586199595885306E-2</v>
      </c>
      <c r="GR77">
        <v>8.5295919573921797E-2</v>
      </c>
      <c r="GS77">
        <v>2.3590337269226102E-3</v>
      </c>
      <c r="GT77">
        <v>0</v>
      </c>
      <c r="GU77">
        <v>0</v>
      </c>
      <c r="GV77">
        <v>0</v>
      </c>
      <c r="GW77">
        <v>0</v>
      </c>
      <c r="GX77">
        <v>0</v>
      </c>
      <c r="GY77">
        <v>0</v>
      </c>
      <c r="GZ77">
        <v>0</v>
      </c>
      <c r="HA77">
        <v>0</v>
      </c>
      <c r="HB77">
        <v>0</v>
      </c>
      <c r="HC77">
        <v>0</v>
      </c>
      <c r="HD77">
        <v>0.42052299999999998</v>
      </c>
      <c r="HE77">
        <v>0.42168699999999998</v>
      </c>
      <c r="HF77">
        <v>0.430122</v>
      </c>
      <c r="HG77">
        <v>0.43823699999999999</v>
      </c>
      <c r="HH77">
        <v>223.02320090718601</v>
      </c>
      <c r="HI77">
        <v>202.289628968611</v>
      </c>
      <c r="HJ77">
        <v>187.49537914224601</v>
      </c>
      <c r="HK77">
        <v>182.61272956866401</v>
      </c>
      <c r="HL77">
        <v>169.575700898836</v>
      </c>
      <c r="HM77">
        <v>166.075170343797</v>
      </c>
      <c r="HN77">
        <v>162.87352263667299</v>
      </c>
      <c r="HO77">
        <v>159.16011055050501</v>
      </c>
      <c r="HP77">
        <v>164.93467421537699</v>
      </c>
      <c r="HQ77">
        <v>6.1828846024816003E-2</v>
      </c>
      <c r="HR77">
        <v>-3.5011216970249698E-2</v>
      </c>
    </row>
    <row r="78" spans="1:226" x14ac:dyDescent="0.35">
      <c r="A78" t="s">
        <v>1290</v>
      </c>
      <c r="B78" t="s">
        <v>742</v>
      </c>
      <c r="C78" t="s">
        <v>743</v>
      </c>
      <c r="D78" t="s">
        <v>2031</v>
      </c>
      <c r="E78" t="s">
        <v>2070</v>
      </c>
      <c r="F78">
        <v>247.58727141912601</v>
      </c>
      <c r="G78">
        <v>3.289504</v>
      </c>
      <c r="H78">
        <v>89.814079702600793</v>
      </c>
      <c r="I78">
        <v>15.5863491279574</v>
      </c>
      <c r="J78">
        <v>0</v>
      </c>
      <c r="K78">
        <v>15.415560011443301</v>
      </c>
      <c r="L78">
        <v>15.415560011443301</v>
      </c>
      <c r="M78">
        <v>0</v>
      </c>
      <c r="N78">
        <v>0.86211254853555397</v>
      </c>
      <c r="O78">
        <v>33.909507284591399</v>
      </c>
      <c r="P78">
        <v>6.656353478003</v>
      </c>
      <c r="Q78">
        <v>0</v>
      </c>
      <c r="R78">
        <v>414.02481352789101</v>
      </c>
      <c r="S78">
        <v>0.93349250416930096</v>
      </c>
      <c r="T78">
        <v>0</v>
      </c>
      <c r="U78">
        <v>74.984694655594495</v>
      </c>
      <c r="V78">
        <v>232.95319075</v>
      </c>
      <c r="W78">
        <v>393.75968175440698</v>
      </c>
      <c r="X78">
        <v>1.4096569999999999</v>
      </c>
      <c r="Y78">
        <v>1.63809</v>
      </c>
      <c r="Z78">
        <v>1.5927830000000001</v>
      </c>
      <c r="AA78">
        <v>1.6156090000000001</v>
      </c>
      <c r="AB78">
        <v>2.3705210000000001</v>
      </c>
      <c r="AC78">
        <v>2.4325389999999998</v>
      </c>
      <c r="AD78">
        <v>2.5690919999999999</v>
      </c>
      <c r="AE78">
        <v>2.6769036100000001</v>
      </c>
      <c r="AF78">
        <v>3.6559383200000002</v>
      </c>
      <c r="AG78">
        <v>0.60896631999999995</v>
      </c>
      <c r="AH78">
        <v>2555.8980512623798</v>
      </c>
      <c r="AI78">
        <v>2430.79537838857</v>
      </c>
      <c r="AJ78">
        <v>161988</v>
      </c>
      <c r="AK78">
        <v>0</v>
      </c>
      <c r="AL78">
        <v>0.83269599999999999</v>
      </c>
      <c r="AM78">
        <v>0</v>
      </c>
      <c r="AN78">
        <v>1.70987012336889</v>
      </c>
      <c r="AO78">
        <v>88.273824689999998</v>
      </c>
      <c r="AP78">
        <v>14.8242995135219</v>
      </c>
      <c r="AQ78">
        <v>3.1781187876408601</v>
      </c>
      <c r="AR78">
        <v>12.495751735247101</v>
      </c>
      <c r="AS78">
        <v>2.9198082761961999</v>
      </c>
      <c r="AT78">
        <v>6.5422445612372497</v>
      </c>
      <c r="AU78">
        <v>28.990188806606401</v>
      </c>
      <c r="AV78">
        <v>6.656353478003</v>
      </c>
      <c r="AW78">
        <v>0.48115227382270798</v>
      </c>
      <c r="AX78">
        <v>0</v>
      </c>
      <c r="AY78">
        <v>0.76633899999999999</v>
      </c>
      <c r="AZ78">
        <v>0</v>
      </c>
      <c r="BA78">
        <v>0</v>
      </c>
      <c r="BB78">
        <v>161988</v>
      </c>
      <c r="BC78">
        <v>206.07022883580001</v>
      </c>
      <c r="BD78">
        <v>218.68976728199999</v>
      </c>
      <c r="BE78">
        <v>0.98942398245502305</v>
      </c>
      <c r="BF78">
        <v>83.923646651073</v>
      </c>
      <c r="BG78">
        <v>12.178243941979099</v>
      </c>
      <c r="BH78">
        <v>2.7447389529625599</v>
      </c>
      <c r="BI78">
        <v>12.495751735247101</v>
      </c>
      <c r="BJ78">
        <v>1.75188496571772</v>
      </c>
      <c r="BK78">
        <v>22.0562434218078</v>
      </c>
      <c r="BL78">
        <v>3.56273395679779</v>
      </c>
      <c r="BM78">
        <v>2.78719861303993</v>
      </c>
      <c r="BN78">
        <v>0</v>
      </c>
      <c r="BO78">
        <v>0.49373429000000002</v>
      </c>
      <c r="BP78">
        <v>158558</v>
      </c>
      <c r="BQ78">
        <v>121.04064379</v>
      </c>
      <c r="BR78">
        <v>104.52891571068599</v>
      </c>
      <c r="BS78">
        <v>92.155917320816698</v>
      </c>
      <c r="BT78">
        <v>85.280502211591795</v>
      </c>
      <c r="BU78">
        <v>78.092838397629095</v>
      </c>
      <c r="BV78">
        <v>79.365226803293197</v>
      </c>
      <c r="BW78">
        <v>79.423018656403798</v>
      </c>
      <c r="BX78">
        <v>0.91216120843750004</v>
      </c>
      <c r="BY78">
        <v>0.91216120854997695</v>
      </c>
      <c r="BZ78">
        <v>0.96673694100304797</v>
      </c>
      <c r="CA78">
        <v>1.51915805014765</v>
      </c>
      <c r="CB78">
        <v>2.2096844365783701</v>
      </c>
      <c r="CC78">
        <v>2.7621055457229602</v>
      </c>
      <c r="CD78">
        <v>3.5907372094398502</v>
      </c>
      <c r="CE78">
        <v>139.52841870899999</v>
      </c>
      <c r="CF78">
        <v>147.059922384</v>
      </c>
      <c r="CG78">
        <v>157.59823137000001</v>
      </c>
      <c r="CH78">
        <v>167.725748442</v>
      </c>
      <c r="CI78">
        <v>177.74082269100001</v>
      </c>
      <c r="CJ78">
        <v>188.19506421099999</v>
      </c>
      <c r="CK78">
        <v>0</v>
      </c>
      <c r="CL78">
        <v>0</v>
      </c>
      <c r="CM78">
        <v>6.4632841912853198</v>
      </c>
      <c r="CN78">
        <v>8.6565627200195294</v>
      </c>
      <c r="CO78">
        <v>10.6069094676039</v>
      </c>
      <c r="CP78">
        <v>12.1283614676039</v>
      </c>
      <c r="CQ78">
        <v>12.1283614676039</v>
      </c>
      <c r="CR78">
        <v>0</v>
      </c>
      <c r="CS78">
        <v>0</v>
      </c>
      <c r="CT78">
        <v>1.528251</v>
      </c>
      <c r="CU78">
        <v>0.95090759999999996</v>
      </c>
      <c r="CV78">
        <v>0</v>
      </c>
      <c r="CW78">
        <v>0</v>
      </c>
      <c r="CX78">
        <v>0</v>
      </c>
      <c r="CY78">
        <v>4.84042107111111</v>
      </c>
      <c r="CZ78">
        <v>6.6098719866666702</v>
      </c>
      <c r="DA78">
        <v>6.0875428920888899</v>
      </c>
      <c r="DB78">
        <v>5.8050138712083497</v>
      </c>
      <c r="DC78">
        <v>6.0223459198451801</v>
      </c>
      <c r="DD78">
        <v>5.9650923205831399</v>
      </c>
      <c r="DE78">
        <v>4.3312520442807401</v>
      </c>
      <c r="DF78">
        <v>0.20321123178624201</v>
      </c>
      <c r="DG78">
        <v>0.14533265806222301</v>
      </c>
      <c r="DH78">
        <v>0.154142211476167</v>
      </c>
      <c r="DI78">
        <v>0</v>
      </c>
      <c r="DJ78">
        <v>0</v>
      </c>
      <c r="DK78">
        <v>0</v>
      </c>
      <c r="DL78">
        <v>0</v>
      </c>
      <c r="DM78">
        <v>0.44782582916757602</v>
      </c>
      <c r="DN78">
        <v>2.3258051127735402</v>
      </c>
      <c r="DO78">
        <v>1.8779792836059599</v>
      </c>
      <c r="DP78">
        <v>2.3402511072628198</v>
      </c>
      <c r="DQ78">
        <v>2.3402511072628198</v>
      </c>
      <c r="DR78">
        <v>2.3402511072628198</v>
      </c>
      <c r="DS78">
        <v>2.4558190631770298</v>
      </c>
      <c r="DT78">
        <v>0</v>
      </c>
      <c r="DU78">
        <v>0.265636844635397</v>
      </c>
      <c r="DV78">
        <v>0.27760551770411901</v>
      </c>
      <c r="DW78">
        <v>0</v>
      </c>
      <c r="DX78">
        <v>0</v>
      </c>
      <c r="DY78">
        <v>0</v>
      </c>
      <c r="DZ78">
        <v>0</v>
      </c>
      <c r="EA78">
        <v>0</v>
      </c>
      <c r="EB78">
        <v>0</v>
      </c>
      <c r="EC78">
        <v>0</v>
      </c>
      <c r="ED78">
        <v>1.521452</v>
      </c>
      <c r="EE78">
        <v>1.521452</v>
      </c>
      <c r="EF78">
        <v>0</v>
      </c>
      <c r="EG78">
        <v>0</v>
      </c>
      <c r="EH78">
        <v>0</v>
      </c>
      <c r="EI78">
        <v>0</v>
      </c>
      <c r="EJ78">
        <v>0</v>
      </c>
      <c r="EK78">
        <v>0</v>
      </c>
      <c r="EL78">
        <v>2.599148</v>
      </c>
      <c r="EM78">
        <v>0</v>
      </c>
      <c r="EN78">
        <v>0</v>
      </c>
      <c r="EO78">
        <v>0</v>
      </c>
      <c r="EP78">
        <v>0</v>
      </c>
      <c r="EQ78">
        <v>0</v>
      </c>
      <c r="ER78">
        <v>0</v>
      </c>
      <c r="ES78">
        <v>0</v>
      </c>
      <c r="ET78">
        <v>8.4452759999999998</v>
      </c>
      <c r="EU78">
        <v>9.5338836523641994</v>
      </c>
      <c r="EV78">
        <v>46.308584196820199</v>
      </c>
      <c r="EW78">
        <v>0.42899187575773601</v>
      </c>
      <c r="EX78">
        <v>0</v>
      </c>
      <c r="EY78">
        <v>0</v>
      </c>
      <c r="EZ78">
        <v>0</v>
      </c>
      <c r="FA78">
        <v>0</v>
      </c>
      <c r="FB78">
        <v>0</v>
      </c>
      <c r="FC78">
        <v>0</v>
      </c>
      <c r="FD78">
        <v>0.460692818328931</v>
      </c>
      <c r="FE78">
        <v>0</v>
      </c>
      <c r="FF78">
        <v>0.460692818328931</v>
      </c>
      <c r="FG78">
        <v>79.751833354150705</v>
      </c>
      <c r="FH78">
        <v>4.0105414562047104</v>
      </c>
      <c r="FI78">
        <v>2.4558190631770298</v>
      </c>
      <c r="FJ78">
        <v>12.495751735247101</v>
      </c>
      <c r="FK78">
        <v>7.0433691415935504</v>
      </c>
      <c r="FL78">
        <v>3.5270279385882399</v>
      </c>
      <c r="FM78">
        <v>0.22589954668437801</v>
      </c>
      <c r="FN78">
        <v>13.2870200414803</v>
      </c>
      <c r="FO78">
        <v>4.7507929919700498</v>
      </c>
      <c r="FP78">
        <v>1.0269802508918899</v>
      </c>
      <c r="FQ78">
        <v>206.07022883580001</v>
      </c>
      <c r="FR78">
        <v>195.02573192200001</v>
      </c>
      <c r="FS78">
        <v>7.9144151731246101E-2</v>
      </c>
      <c r="FT78">
        <v>9.2085443596992694E-2</v>
      </c>
      <c r="FU78">
        <v>0</v>
      </c>
      <c r="FV78">
        <v>0</v>
      </c>
      <c r="FW78">
        <v>0</v>
      </c>
      <c r="FX78">
        <v>0</v>
      </c>
      <c r="FY78">
        <v>0</v>
      </c>
      <c r="FZ78">
        <v>0</v>
      </c>
      <c r="GA78">
        <v>0</v>
      </c>
      <c r="GB78">
        <v>0</v>
      </c>
      <c r="GC78">
        <v>0</v>
      </c>
      <c r="GD78">
        <v>0</v>
      </c>
      <c r="GE78">
        <v>0</v>
      </c>
      <c r="GF78">
        <v>0</v>
      </c>
      <c r="GG78">
        <v>0</v>
      </c>
      <c r="GH78">
        <v>0</v>
      </c>
      <c r="GI78">
        <v>0</v>
      </c>
      <c r="GJ78">
        <v>0</v>
      </c>
      <c r="GK78">
        <v>0</v>
      </c>
      <c r="GL78">
        <v>0</v>
      </c>
      <c r="GM78">
        <v>0</v>
      </c>
      <c r="GN78">
        <v>2098.2061200244898</v>
      </c>
      <c r="GO78">
        <v>2.2751309921806399E-3</v>
      </c>
      <c r="GP78">
        <v>1.33433629</v>
      </c>
      <c r="GQ78">
        <v>7.6212126999067903E-2</v>
      </c>
      <c r="GR78">
        <v>7.7343350207739206E-2</v>
      </c>
      <c r="GS78">
        <v>2.4485235642962202E-3</v>
      </c>
      <c r="GT78">
        <v>0</v>
      </c>
      <c r="GU78">
        <v>0</v>
      </c>
      <c r="GV78">
        <v>0</v>
      </c>
      <c r="GW78">
        <v>0</v>
      </c>
      <c r="GX78">
        <v>0</v>
      </c>
      <c r="GY78">
        <v>0</v>
      </c>
      <c r="GZ78">
        <v>0</v>
      </c>
      <c r="HA78">
        <v>0</v>
      </c>
      <c r="HB78">
        <v>0</v>
      </c>
      <c r="HC78">
        <v>0</v>
      </c>
      <c r="HD78">
        <v>0.64114899999999997</v>
      </c>
      <c r="HE78">
        <v>0.64292400000000005</v>
      </c>
      <c r="HF78">
        <v>0.65578400000000003</v>
      </c>
      <c r="HG78">
        <v>0.668157</v>
      </c>
      <c r="HH78">
        <v>365.49135582308099</v>
      </c>
      <c r="HI78">
        <v>334.67285729884401</v>
      </c>
      <c r="HJ78">
        <v>310.12803689102702</v>
      </c>
      <c r="HK78">
        <v>301.63391645546602</v>
      </c>
      <c r="HL78">
        <v>283.50397301991802</v>
      </c>
      <c r="HM78">
        <v>275.41520500222998</v>
      </c>
      <c r="HN78">
        <v>268.70247372798002</v>
      </c>
      <c r="HO78">
        <v>263.48573590537399</v>
      </c>
      <c r="HP78">
        <v>268.38233883950198</v>
      </c>
      <c r="HQ78">
        <v>5.1465735859984998E-2</v>
      </c>
      <c r="HR78">
        <v>-1.8244877644710701E-2</v>
      </c>
    </row>
    <row r="79" spans="1:226" x14ac:dyDescent="0.35">
      <c r="A79" t="s">
        <v>1292</v>
      </c>
      <c r="B79" t="s">
        <v>746</v>
      </c>
      <c r="C79" t="s">
        <v>747</v>
      </c>
      <c r="D79" t="s">
        <v>2031</v>
      </c>
      <c r="E79" t="s">
        <v>2071</v>
      </c>
      <c r="F79">
        <v>157.308584416315</v>
      </c>
      <c r="G79">
        <v>1.1478280000000001</v>
      </c>
      <c r="H79">
        <v>138.86598354959199</v>
      </c>
      <c r="I79">
        <v>20.7094420839801</v>
      </c>
      <c r="J79">
        <v>0</v>
      </c>
      <c r="K79">
        <v>20.4822869682665</v>
      </c>
      <c r="L79">
        <v>20.4822869682665</v>
      </c>
      <c r="M79">
        <v>0</v>
      </c>
      <c r="N79">
        <v>2.5824768282581498</v>
      </c>
      <c r="O79">
        <v>42.768281844259199</v>
      </c>
      <c r="P79">
        <v>6.7813712216417796</v>
      </c>
      <c r="Q79">
        <v>0</v>
      </c>
      <c r="R79">
        <v>403.761270200799</v>
      </c>
      <c r="S79">
        <v>3.45071438542409</v>
      </c>
      <c r="T79">
        <v>0</v>
      </c>
      <c r="U79">
        <v>106.181122866984</v>
      </c>
      <c r="V79">
        <v>148.87941975000001</v>
      </c>
      <c r="W79">
        <v>372.16984443487098</v>
      </c>
      <c r="X79">
        <v>1.1954</v>
      </c>
      <c r="Y79">
        <v>1.397861</v>
      </c>
      <c r="Z79">
        <v>1.377081</v>
      </c>
      <c r="AA79">
        <v>1.33982</v>
      </c>
      <c r="AB79">
        <v>1.2861499999999999</v>
      </c>
      <c r="AC79">
        <v>1.297822</v>
      </c>
      <c r="AD79">
        <v>1.3580179999999999</v>
      </c>
      <c r="AE79">
        <v>1.4395966499999999</v>
      </c>
      <c r="AF79">
        <v>2.5855626799999998</v>
      </c>
      <c r="AG79">
        <v>0.21397668</v>
      </c>
      <c r="AH79">
        <v>2745.55467292805</v>
      </c>
      <c r="AI79">
        <v>2530.73469627955</v>
      </c>
      <c r="AJ79">
        <v>147060</v>
      </c>
      <c r="AK79">
        <v>11.1152647313204</v>
      </c>
      <c r="AL79">
        <v>1.131513</v>
      </c>
      <c r="AM79">
        <v>0</v>
      </c>
      <c r="AN79">
        <v>1.46696048776</v>
      </c>
      <c r="AO79">
        <v>136.85923300984399</v>
      </c>
      <c r="AP79">
        <v>19.851970531273601</v>
      </c>
      <c r="AQ79">
        <v>0</v>
      </c>
      <c r="AR79">
        <v>16.6028073411251</v>
      </c>
      <c r="AS79">
        <v>3.87947962714142</v>
      </c>
      <c r="AT79">
        <v>6.66511914355649</v>
      </c>
      <c r="AU79">
        <v>36.052397795190799</v>
      </c>
      <c r="AV79">
        <v>6.7813712216417796</v>
      </c>
      <c r="AW79">
        <v>0.67429899089488499</v>
      </c>
      <c r="AX79">
        <v>0</v>
      </c>
      <c r="AY79">
        <v>0</v>
      </c>
      <c r="AZ79">
        <v>0</v>
      </c>
      <c r="BA79">
        <v>0</v>
      </c>
      <c r="BB79">
        <v>147060</v>
      </c>
      <c r="BC79">
        <v>132.0623128</v>
      </c>
      <c r="BD79">
        <v>140.42383466999999</v>
      </c>
      <c r="BE79">
        <v>1.2472976834412</v>
      </c>
      <c r="BF79">
        <v>130.140610122563</v>
      </c>
      <c r="BG79">
        <v>17.066899714609999</v>
      </c>
      <c r="BH79">
        <v>0</v>
      </c>
      <c r="BI79">
        <v>16.6028073411251</v>
      </c>
      <c r="BJ79">
        <v>2.3276877762848498</v>
      </c>
      <c r="BK79">
        <v>27.5207697253168</v>
      </c>
      <c r="BL79">
        <v>3.62964821577398</v>
      </c>
      <c r="BM79">
        <v>3.9060507752873299</v>
      </c>
      <c r="BN79">
        <v>0</v>
      </c>
      <c r="BO79">
        <v>0.55588696999999998</v>
      </c>
      <c r="BP79">
        <v>144375</v>
      </c>
      <c r="BQ79">
        <v>163.24430262999999</v>
      </c>
      <c r="BR79">
        <v>146.766054037374</v>
      </c>
      <c r="BS79">
        <v>134.67662779438001</v>
      </c>
      <c r="BT79">
        <v>127.882456034387</v>
      </c>
      <c r="BU79">
        <v>120.36218529637</v>
      </c>
      <c r="BV79">
        <v>122.32327996514999</v>
      </c>
      <c r="BW79">
        <v>122.465647004519</v>
      </c>
      <c r="BX79">
        <v>1.2783258360833301</v>
      </c>
      <c r="BY79">
        <v>1.2783258361426599</v>
      </c>
      <c r="BZ79">
        <v>1.3548096508096601</v>
      </c>
      <c r="CA79">
        <v>2.1289865941294699</v>
      </c>
      <c r="CB79">
        <v>3.0967077732792299</v>
      </c>
      <c r="CC79">
        <v>3.8708847165990399</v>
      </c>
      <c r="CD79">
        <v>5.0321501315787502</v>
      </c>
      <c r="CE79">
        <v>89.108474490000006</v>
      </c>
      <c r="CF79">
        <v>94.211916119999998</v>
      </c>
      <c r="CG79">
        <v>100.94712504</v>
      </c>
      <c r="CH79">
        <v>110.40605705</v>
      </c>
      <c r="CI79">
        <v>116.10140038</v>
      </c>
      <c r="CJ79">
        <v>121.80776160000001</v>
      </c>
      <c r="CK79">
        <v>0</v>
      </c>
      <c r="CL79">
        <v>0</v>
      </c>
      <c r="CM79">
        <v>8.57047218391636</v>
      </c>
      <c r="CN79">
        <v>11.723369115420001</v>
      </c>
      <c r="CO79">
        <v>14.564609643766801</v>
      </c>
      <c r="CP79">
        <v>16.114637643766802</v>
      </c>
      <c r="CQ79">
        <v>16.114637643766802</v>
      </c>
      <c r="CR79">
        <v>0</v>
      </c>
      <c r="CS79">
        <v>0</v>
      </c>
      <c r="CT79">
        <v>1.5569539999999999</v>
      </c>
      <c r="CU79">
        <v>0.96876735000000003</v>
      </c>
      <c r="CV79">
        <v>0</v>
      </c>
      <c r="CW79">
        <v>0</v>
      </c>
      <c r="CX79">
        <v>0</v>
      </c>
      <c r="CY79">
        <v>4.7301412200000001</v>
      </c>
      <c r="CZ79">
        <v>5.4292354511111096</v>
      </c>
      <c r="DA79">
        <v>4.0791453546577801</v>
      </c>
      <c r="DB79">
        <v>3.8105333183841101</v>
      </c>
      <c r="DC79">
        <v>4.0672744266688996</v>
      </c>
      <c r="DD79">
        <v>4.4324936392485297</v>
      </c>
      <c r="DE79">
        <v>4.01262942417112</v>
      </c>
      <c r="DF79">
        <v>0.281435159126395</v>
      </c>
      <c r="DG79">
        <v>0.20127686539998099</v>
      </c>
      <c r="DH79">
        <v>0.21347755945164601</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1.550028</v>
      </c>
      <c r="EE79">
        <v>1.550028</v>
      </c>
      <c r="EF79">
        <v>0</v>
      </c>
      <c r="EG79">
        <v>0</v>
      </c>
      <c r="EH79">
        <v>0</v>
      </c>
      <c r="EI79">
        <v>0</v>
      </c>
      <c r="EJ79">
        <v>0</v>
      </c>
      <c r="EK79">
        <v>0</v>
      </c>
      <c r="EL79">
        <v>2.647964</v>
      </c>
      <c r="EM79">
        <v>0</v>
      </c>
      <c r="EN79">
        <v>0</v>
      </c>
      <c r="EO79">
        <v>0</v>
      </c>
      <c r="EP79">
        <v>0</v>
      </c>
      <c r="EQ79">
        <v>0</v>
      </c>
      <c r="ER79">
        <v>0</v>
      </c>
      <c r="ES79">
        <v>0</v>
      </c>
      <c r="ET79">
        <v>9.7926749999999991</v>
      </c>
      <c r="EU79">
        <v>12.8402339463603</v>
      </c>
      <c r="EV79">
        <v>33.034743961666003</v>
      </c>
      <c r="EW79">
        <v>0.68332089676313001</v>
      </c>
      <c r="EX79">
        <v>0</v>
      </c>
      <c r="EY79">
        <v>0</v>
      </c>
      <c r="EZ79">
        <v>0</v>
      </c>
      <c r="FA79">
        <v>0</v>
      </c>
      <c r="FB79">
        <v>0</v>
      </c>
      <c r="FC79">
        <v>0</v>
      </c>
      <c r="FD79">
        <v>0.73381583088682101</v>
      </c>
      <c r="FE79">
        <v>0</v>
      </c>
      <c r="FF79">
        <v>0.73381583088682101</v>
      </c>
      <c r="FG79">
        <v>123.264024650012</v>
      </c>
      <c r="FH79">
        <v>2.54583864509799</v>
      </c>
      <c r="FI79">
        <v>0</v>
      </c>
      <c r="FJ79">
        <v>16.6028073411251</v>
      </c>
      <c r="FK79">
        <v>9.8707560273275607</v>
      </c>
      <c r="FL79">
        <v>3.5932715772547201</v>
      </c>
      <c r="FM79">
        <v>0.89494408976386597</v>
      </c>
      <c r="FN79">
        <v>17.328293714004399</v>
      </c>
      <c r="FO79">
        <v>6.6578817034049598</v>
      </c>
      <c r="FP79">
        <v>1.0462687027675901</v>
      </c>
      <c r="FQ79">
        <v>132.0623128</v>
      </c>
      <c r="FR79">
        <v>126.0561258</v>
      </c>
      <c r="FS79">
        <v>7.9435190285486401E-2</v>
      </c>
      <c r="FT79">
        <v>0.108560528166685</v>
      </c>
      <c r="FU79">
        <v>0</v>
      </c>
      <c r="FV79">
        <v>0</v>
      </c>
      <c r="FW79">
        <v>0</v>
      </c>
      <c r="FX79">
        <v>0</v>
      </c>
      <c r="FY79">
        <v>0</v>
      </c>
      <c r="FZ79">
        <v>0</v>
      </c>
      <c r="GA79">
        <v>0</v>
      </c>
      <c r="GB79">
        <v>0</v>
      </c>
      <c r="GC79">
        <v>0</v>
      </c>
      <c r="GD79">
        <v>0</v>
      </c>
      <c r="GE79">
        <v>0</v>
      </c>
      <c r="GF79">
        <v>0</v>
      </c>
      <c r="GG79">
        <v>0</v>
      </c>
      <c r="GH79">
        <v>0</v>
      </c>
      <c r="GI79">
        <v>0</v>
      </c>
      <c r="GJ79">
        <v>0</v>
      </c>
      <c r="GK79">
        <v>0</v>
      </c>
      <c r="GL79">
        <v>0</v>
      </c>
      <c r="GM79">
        <v>0</v>
      </c>
      <c r="GN79">
        <v>2156.6752927073599</v>
      </c>
      <c r="GO79">
        <v>2.37108553077607E-3</v>
      </c>
      <c r="GP79">
        <v>1.2579959700000001</v>
      </c>
      <c r="GQ79">
        <v>7.3245087221483596E-2</v>
      </c>
      <c r="GR79">
        <v>7.4572354780506805E-2</v>
      </c>
      <c r="GS79">
        <v>2.54475589728736E-3</v>
      </c>
      <c r="GT79">
        <v>0</v>
      </c>
      <c r="GU79">
        <v>0</v>
      </c>
      <c r="GV79">
        <v>0</v>
      </c>
      <c r="GW79">
        <v>0</v>
      </c>
      <c r="GX79">
        <v>0</v>
      </c>
      <c r="GY79">
        <v>0</v>
      </c>
      <c r="GZ79">
        <v>0</v>
      </c>
      <c r="HA79">
        <v>0</v>
      </c>
      <c r="HB79">
        <v>0</v>
      </c>
      <c r="HC79">
        <v>0</v>
      </c>
      <c r="HD79">
        <v>0.87122900000000003</v>
      </c>
      <c r="HE79">
        <v>0.87363999999999997</v>
      </c>
      <c r="HF79">
        <v>0.89111600000000002</v>
      </c>
      <c r="HG79">
        <v>0.90792899999999999</v>
      </c>
      <c r="HH79">
        <v>346.34228470440303</v>
      </c>
      <c r="HI79">
        <v>312.42523606462601</v>
      </c>
      <c r="HJ79">
        <v>289.43399184715901</v>
      </c>
      <c r="HK79">
        <v>279.63955456476401</v>
      </c>
      <c r="HL79">
        <v>263.67631952008497</v>
      </c>
      <c r="HM79">
        <v>259.81001746231999</v>
      </c>
      <c r="HN79">
        <v>252.775692583216</v>
      </c>
      <c r="HO79">
        <v>249.284669310027</v>
      </c>
      <c r="HP79">
        <v>259.83807933521001</v>
      </c>
      <c r="HQ79">
        <v>8.4884431767702398E-2</v>
      </c>
      <c r="HR79">
        <v>-4.0615332641711702E-2</v>
      </c>
    </row>
    <row r="80" spans="1:226" x14ac:dyDescent="0.35">
      <c r="A80" t="s">
        <v>1297</v>
      </c>
      <c r="B80" t="s">
        <v>756</v>
      </c>
      <c r="C80" t="s">
        <v>757</v>
      </c>
      <c r="D80" t="s">
        <v>2030</v>
      </c>
      <c r="E80" t="s">
        <v>2068</v>
      </c>
      <c r="F80">
        <v>122.86030002656101</v>
      </c>
      <c r="G80">
        <v>0.40239900000000001</v>
      </c>
      <c r="H80">
        <v>92.061344516682396</v>
      </c>
      <c r="I80">
        <v>14.5891629666084</v>
      </c>
      <c r="J80">
        <v>0</v>
      </c>
      <c r="K80">
        <v>13.801768532545699</v>
      </c>
      <c r="L80">
        <v>13.801768532545699</v>
      </c>
      <c r="M80">
        <v>0</v>
      </c>
      <c r="N80">
        <v>1.7091702071408501</v>
      </c>
      <c r="O80">
        <v>32.201868404436702</v>
      </c>
      <c r="P80">
        <v>4.9103001395187196</v>
      </c>
      <c r="Q80">
        <v>0</v>
      </c>
      <c r="R80">
        <v>291.68224980711699</v>
      </c>
      <c r="S80">
        <v>2.0932695567375799</v>
      </c>
      <c r="T80">
        <v>0</v>
      </c>
      <c r="U80">
        <v>70.561961473173497</v>
      </c>
      <c r="V80">
        <v>116.15499939999999</v>
      </c>
      <c r="W80">
        <v>268.51805905865501</v>
      </c>
      <c r="X80">
        <v>2.6489039999999999</v>
      </c>
      <c r="Y80">
        <v>3.3142320000000001</v>
      </c>
      <c r="Z80">
        <v>3.1895150000000001</v>
      </c>
      <c r="AA80">
        <v>3.0886559999999998</v>
      </c>
      <c r="AB80">
        <v>2.995968</v>
      </c>
      <c r="AC80">
        <v>2.9965850000000001</v>
      </c>
      <c r="AD80">
        <v>3.0159060000000002</v>
      </c>
      <c r="AE80">
        <v>3.04414461</v>
      </c>
      <c r="AF80">
        <v>1.7987465499999999</v>
      </c>
      <c r="AG80">
        <v>8.9317549999999996E-2</v>
      </c>
      <c r="AH80">
        <v>2948.9066018998401</v>
      </c>
      <c r="AI80">
        <v>2714.7167083736499</v>
      </c>
      <c r="AJ80">
        <v>98912</v>
      </c>
      <c r="AK80">
        <v>8.0104866640257608</v>
      </c>
      <c r="AL80">
        <v>0.75134999999999996</v>
      </c>
      <c r="AM80">
        <v>0</v>
      </c>
      <c r="AN80">
        <v>0.204557599555555</v>
      </c>
      <c r="AO80">
        <v>90.917369176344096</v>
      </c>
      <c r="AP80">
        <v>13.884737428262699</v>
      </c>
      <c r="AQ80">
        <v>0</v>
      </c>
      <c r="AR80">
        <v>11.1876229577137</v>
      </c>
      <c r="AS80">
        <v>2.6141455748319702</v>
      </c>
      <c r="AT80">
        <v>4.8261235656984001</v>
      </c>
      <c r="AU80">
        <v>27.499753350351099</v>
      </c>
      <c r="AV80">
        <v>4.9103001395187196</v>
      </c>
      <c r="AW80">
        <v>0.45237088207659398</v>
      </c>
      <c r="AX80">
        <v>0</v>
      </c>
      <c r="AY80">
        <v>0</v>
      </c>
      <c r="AZ80">
        <v>0</v>
      </c>
      <c r="BA80">
        <v>0</v>
      </c>
      <c r="BB80">
        <v>98912</v>
      </c>
      <c r="BC80">
        <v>102.932016</v>
      </c>
      <c r="BD80">
        <v>108.99486</v>
      </c>
      <c r="BE80">
        <v>0.25189893395219698</v>
      </c>
      <c r="BF80">
        <v>86.964429931218902</v>
      </c>
      <c r="BG80">
        <v>11.449770119034101</v>
      </c>
      <c r="BH80">
        <v>0</v>
      </c>
      <c r="BI80">
        <v>11.1876229577137</v>
      </c>
      <c r="BJ80">
        <v>1.5684873448991801</v>
      </c>
      <c r="BK80">
        <v>21.453651442187599</v>
      </c>
      <c r="BL80">
        <v>2.6281796937233501</v>
      </c>
      <c r="BM80">
        <v>2.6204749799605498</v>
      </c>
      <c r="BN80">
        <v>0</v>
      </c>
      <c r="BO80">
        <v>0.37020006</v>
      </c>
      <c r="BP80">
        <v>98074</v>
      </c>
      <c r="BQ80">
        <v>111.97743695</v>
      </c>
      <c r="BR80">
        <v>99.840169231439006</v>
      </c>
      <c r="BS80">
        <v>90.935851929218799</v>
      </c>
      <c r="BT80">
        <v>85.925057457517696</v>
      </c>
      <c r="BU80">
        <v>80.453990169606101</v>
      </c>
      <c r="BV80">
        <v>81.764849479905195</v>
      </c>
      <c r="BW80">
        <v>81.858707291466303</v>
      </c>
      <c r="BX80">
        <v>0.857597876916667</v>
      </c>
      <c r="BY80">
        <v>0.85759787693165501</v>
      </c>
      <c r="BZ80">
        <v>0.90890901781885103</v>
      </c>
      <c r="CA80">
        <v>1.42828559942962</v>
      </c>
      <c r="CB80">
        <v>2.0775063264431699</v>
      </c>
      <c r="CC80">
        <v>2.5968829080539599</v>
      </c>
      <c r="CD80">
        <v>3.3759477804701499</v>
      </c>
      <c r="CE80">
        <v>74.384922950000004</v>
      </c>
      <c r="CF80">
        <v>78.588378879999993</v>
      </c>
      <c r="CG80">
        <v>82.473349549999995</v>
      </c>
      <c r="CH80">
        <v>86.952518639999994</v>
      </c>
      <c r="CI80">
        <v>92.089841480000004</v>
      </c>
      <c r="CJ80">
        <v>96.465585959999999</v>
      </c>
      <c r="CK80">
        <v>0</v>
      </c>
      <c r="CL80">
        <v>0</v>
      </c>
      <c r="CM80">
        <v>5.81053200276334</v>
      </c>
      <c r="CN80">
        <v>7.8883625771194303</v>
      </c>
      <c r="CO80">
        <v>9.7363255251973406</v>
      </c>
      <c r="CP80">
        <v>10.858679525197299</v>
      </c>
      <c r="CQ80">
        <v>10.858679525197299</v>
      </c>
      <c r="CR80">
        <v>0</v>
      </c>
      <c r="CS80">
        <v>0</v>
      </c>
      <c r="CT80">
        <v>1.1273690000000001</v>
      </c>
      <c r="CU80">
        <v>0.70147139999999997</v>
      </c>
      <c r="CV80">
        <v>0</v>
      </c>
      <c r="CW80">
        <v>0</v>
      </c>
      <c r="CX80">
        <v>0</v>
      </c>
      <c r="CY80">
        <v>2.0861129977777799</v>
      </c>
      <c r="CZ80">
        <v>2.7678970222222201</v>
      </c>
      <c r="DA80">
        <v>2.64067317169778</v>
      </c>
      <c r="DB80">
        <v>1.6009554866670499</v>
      </c>
      <c r="DC80">
        <v>0.96064393735520703</v>
      </c>
      <c r="DD80">
        <v>0.59826457409523404</v>
      </c>
      <c r="DE80">
        <v>0.17105347010187399</v>
      </c>
      <c r="DF80">
        <v>0.18880803949720501</v>
      </c>
      <c r="DG80">
        <v>0.13503177950572201</v>
      </c>
      <c r="DH80">
        <v>0.143216929973598</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1.1223540000000001</v>
      </c>
      <c r="EE80">
        <v>1.1223540000000001</v>
      </c>
      <c r="EF80">
        <v>0</v>
      </c>
      <c r="EG80">
        <v>0</v>
      </c>
      <c r="EH80">
        <v>0</v>
      </c>
      <c r="EI80">
        <v>0</v>
      </c>
      <c r="EJ80">
        <v>0</v>
      </c>
      <c r="EK80">
        <v>0</v>
      </c>
      <c r="EL80">
        <v>1.9173549999999999</v>
      </c>
      <c r="EM80">
        <v>0</v>
      </c>
      <c r="EN80">
        <v>0</v>
      </c>
      <c r="EO80">
        <v>0</v>
      </c>
      <c r="EP80">
        <v>0</v>
      </c>
      <c r="EQ80">
        <v>0</v>
      </c>
      <c r="ER80">
        <v>0</v>
      </c>
      <c r="ES80">
        <v>0</v>
      </c>
      <c r="ET80">
        <v>6.9545950000000003</v>
      </c>
      <c r="EU80">
        <v>8.9468441979072502</v>
      </c>
      <c r="EV80">
        <v>18.894551212778701</v>
      </c>
      <c r="EW80">
        <v>0.406665566972154</v>
      </c>
      <c r="EX80">
        <v>0</v>
      </c>
      <c r="EY80">
        <v>0</v>
      </c>
      <c r="EZ80">
        <v>0</v>
      </c>
      <c r="FA80">
        <v>0</v>
      </c>
      <c r="FB80">
        <v>0</v>
      </c>
      <c r="FC80">
        <v>0</v>
      </c>
      <c r="FD80">
        <v>0.43671667635854</v>
      </c>
      <c r="FE80">
        <v>0</v>
      </c>
      <c r="FF80">
        <v>0.43671667635854</v>
      </c>
      <c r="FG80">
        <v>82.385229188967699</v>
      </c>
      <c r="FH80">
        <v>0.56179072591696799</v>
      </c>
      <c r="FI80">
        <v>0</v>
      </c>
      <c r="FJ80">
        <v>11.1876229577137</v>
      </c>
      <c r="FK80">
        <v>6.6220514155375998</v>
      </c>
      <c r="FL80">
        <v>2.60183985663756</v>
      </c>
      <c r="FM80">
        <v>0.58310367040392896</v>
      </c>
      <c r="FN80">
        <v>12.1317163064749</v>
      </c>
      <c r="FO80">
        <v>4.46661178438635</v>
      </c>
      <c r="FP80">
        <v>0.75758916438288904</v>
      </c>
      <c r="FQ80">
        <v>102.932016</v>
      </c>
      <c r="FR80">
        <v>98.552167999999995</v>
      </c>
      <c r="FS80">
        <v>8.3465264822521104E-2</v>
      </c>
      <c r="FT80">
        <v>0.108412391743858</v>
      </c>
      <c r="FU80">
        <v>0</v>
      </c>
      <c r="FV80">
        <v>0</v>
      </c>
      <c r="FW80">
        <v>0</v>
      </c>
      <c r="FX80">
        <v>0</v>
      </c>
      <c r="FY80">
        <v>0</v>
      </c>
      <c r="FZ80">
        <v>0</v>
      </c>
      <c r="GA80">
        <v>0</v>
      </c>
      <c r="GB80">
        <v>0</v>
      </c>
      <c r="GC80">
        <v>0</v>
      </c>
      <c r="GD80">
        <v>0</v>
      </c>
      <c r="GE80">
        <v>0</v>
      </c>
      <c r="GF80">
        <v>0</v>
      </c>
      <c r="GG80">
        <v>0</v>
      </c>
      <c r="GH80">
        <v>0</v>
      </c>
      <c r="GI80">
        <v>0</v>
      </c>
      <c r="GJ80">
        <v>0</v>
      </c>
      <c r="GK80">
        <v>0</v>
      </c>
      <c r="GL80">
        <v>0</v>
      </c>
      <c r="GM80">
        <v>0</v>
      </c>
      <c r="GN80">
        <v>2288.3916255046001</v>
      </c>
      <c r="GO80">
        <v>2.5243868701385801E-3</v>
      </c>
      <c r="GP80">
        <v>2.95037606</v>
      </c>
      <c r="GQ80">
        <v>7.3102937696682496E-2</v>
      </c>
      <c r="GR80">
        <v>7.6182229450439495E-2</v>
      </c>
      <c r="GS80">
        <v>2.70892696622865E-3</v>
      </c>
      <c r="GT80">
        <v>0</v>
      </c>
      <c r="GU80">
        <v>0</v>
      </c>
      <c r="GV80">
        <v>0</v>
      </c>
      <c r="GW80">
        <v>0</v>
      </c>
      <c r="GX80">
        <v>0</v>
      </c>
      <c r="GY80">
        <v>0</v>
      </c>
      <c r="GZ80">
        <v>0</v>
      </c>
      <c r="HA80">
        <v>0</v>
      </c>
      <c r="HB80">
        <v>0</v>
      </c>
      <c r="HC80">
        <v>0</v>
      </c>
      <c r="HD80">
        <v>0.57851600000000003</v>
      </c>
      <c r="HE80">
        <v>0.58011699999999999</v>
      </c>
      <c r="HF80">
        <v>0.59172100000000005</v>
      </c>
      <c r="HG80">
        <v>0.602885</v>
      </c>
      <c r="HH80">
        <v>249.50984295269001</v>
      </c>
      <c r="HI80">
        <v>225.10560582973801</v>
      </c>
      <c r="HJ80">
        <v>207.76448783211501</v>
      </c>
      <c r="HK80">
        <v>202.23544244725201</v>
      </c>
      <c r="HL80">
        <v>191.353984438601</v>
      </c>
      <c r="HM80">
        <v>188.70766116073401</v>
      </c>
      <c r="HN80">
        <v>187.229416601472</v>
      </c>
      <c r="HO80">
        <v>185.503306790099</v>
      </c>
      <c r="HP80">
        <v>192.14378281419201</v>
      </c>
      <c r="HQ80">
        <v>8.6266789018468501E-2</v>
      </c>
      <c r="HR80">
        <v>-3.4559931770024997E-2</v>
      </c>
    </row>
    <row r="81" spans="1:226" x14ac:dyDescent="0.35">
      <c r="A81" t="s">
        <v>1301</v>
      </c>
      <c r="B81" t="s">
        <v>764</v>
      </c>
      <c r="C81" t="s">
        <v>765</v>
      </c>
      <c r="D81" t="s">
        <v>2031</v>
      </c>
      <c r="E81" t="s">
        <v>2066</v>
      </c>
      <c r="F81">
        <v>110.013434033867</v>
      </c>
      <c r="G81">
        <v>0.79770300000000005</v>
      </c>
      <c r="H81">
        <v>59.609584374978901</v>
      </c>
      <c r="I81">
        <v>8.8137403445544802</v>
      </c>
      <c r="J81">
        <v>0</v>
      </c>
      <c r="K81">
        <v>9.22763587436779</v>
      </c>
      <c r="L81">
        <v>9.22763587436779</v>
      </c>
      <c r="M81">
        <v>0</v>
      </c>
      <c r="N81">
        <v>0.79331855623994596</v>
      </c>
      <c r="O81">
        <v>19.1140078073722</v>
      </c>
      <c r="P81">
        <v>3.4722678198986801</v>
      </c>
      <c r="Q81">
        <v>0</v>
      </c>
      <c r="R81">
        <v>219.16917667651799</v>
      </c>
      <c r="S81">
        <v>1.4754947908971801</v>
      </c>
      <c r="T81">
        <v>0</v>
      </c>
      <c r="U81">
        <v>46.376421922124102</v>
      </c>
      <c r="V81">
        <v>103.481532199</v>
      </c>
      <c r="W81">
        <v>201.72754080797301</v>
      </c>
      <c r="X81">
        <v>0.38502399999999998</v>
      </c>
      <c r="Y81">
        <v>0.45567400000000002</v>
      </c>
      <c r="Z81">
        <v>0.443465</v>
      </c>
      <c r="AA81">
        <v>0.42176900000000001</v>
      </c>
      <c r="AB81">
        <v>0.40471600000000002</v>
      </c>
      <c r="AC81">
        <v>0.39499800000000002</v>
      </c>
      <c r="AD81">
        <v>0.40101999999999999</v>
      </c>
      <c r="AE81">
        <v>0.42848717999999902</v>
      </c>
      <c r="AF81">
        <v>1.2984621199999999</v>
      </c>
      <c r="AG81">
        <v>9.4736119999999993E-2</v>
      </c>
      <c r="AH81">
        <v>2409.9090293750901</v>
      </c>
      <c r="AI81">
        <v>2218.1267888061202</v>
      </c>
      <c r="AJ81">
        <v>90945</v>
      </c>
      <c r="AK81">
        <v>6.0253166305810799</v>
      </c>
      <c r="AL81">
        <v>0.61999199999999999</v>
      </c>
      <c r="AM81">
        <v>0</v>
      </c>
      <c r="AN81">
        <v>1.2679948228</v>
      </c>
      <c r="AO81">
        <v>58.7114113248332</v>
      </c>
      <c r="AP81">
        <v>8.4769039988131105</v>
      </c>
      <c r="AQ81">
        <v>0</v>
      </c>
      <c r="AR81">
        <v>7.4798610562162802</v>
      </c>
      <c r="AS81">
        <v>1.74777481815151</v>
      </c>
      <c r="AT81">
        <v>3.41274322870043</v>
      </c>
      <c r="AU81">
        <v>16.204259341860698</v>
      </c>
      <c r="AV81">
        <v>3.4722678198986801</v>
      </c>
      <c r="AW81">
        <v>0.29331630639899497</v>
      </c>
      <c r="AX81">
        <v>0</v>
      </c>
      <c r="AY81">
        <v>0</v>
      </c>
      <c r="AZ81">
        <v>0</v>
      </c>
      <c r="BA81">
        <v>0</v>
      </c>
      <c r="BB81">
        <v>90945</v>
      </c>
      <c r="BC81">
        <v>91.44696442</v>
      </c>
      <c r="BD81">
        <v>96.849335088000004</v>
      </c>
      <c r="BE81">
        <v>0.81144588269979401</v>
      </c>
      <c r="BF81">
        <v>55.700302450403697</v>
      </c>
      <c r="BG81">
        <v>7.4240062875545796</v>
      </c>
      <c r="BH81">
        <v>0</v>
      </c>
      <c r="BI81">
        <v>7.4798610562162802</v>
      </c>
      <c r="BJ81">
        <v>1.0486648908909</v>
      </c>
      <c r="BK81">
        <v>12.287314804990199</v>
      </c>
      <c r="BL81">
        <v>1.8584900140791001</v>
      </c>
      <c r="BM81">
        <v>1.6991103375280201</v>
      </c>
      <c r="BN81">
        <v>0</v>
      </c>
      <c r="BO81">
        <v>0.22824906</v>
      </c>
      <c r="BP81">
        <v>89039</v>
      </c>
      <c r="BQ81">
        <v>74.115459419999993</v>
      </c>
      <c r="BR81">
        <v>65.430457114858996</v>
      </c>
      <c r="BS81">
        <v>59.053608332728501</v>
      </c>
      <c r="BT81">
        <v>55.467281609032597</v>
      </c>
      <c r="BU81">
        <v>51.583703410503198</v>
      </c>
      <c r="BV81">
        <v>52.424171083179502</v>
      </c>
      <c r="BW81">
        <v>52.4817546571186</v>
      </c>
      <c r="BX81">
        <v>0.55606461647916705</v>
      </c>
      <c r="BY81">
        <v>0.55606461652448402</v>
      </c>
      <c r="BZ81">
        <v>0.58933464977474803</v>
      </c>
      <c r="CA81">
        <v>0.92609730678889002</v>
      </c>
      <c r="CB81">
        <v>1.3470506280565899</v>
      </c>
      <c r="CC81">
        <v>1.6838132850707299</v>
      </c>
      <c r="CD81">
        <v>2.18895727059195</v>
      </c>
      <c r="CE81">
        <v>59.001834756000001</v>
      </c>
      <c r="CF81">
        <v>63.461933215999998</v>
      </c>
      <c r="CG81">
        <v>67.587330030000004</v>
      </c>
      <c r="CH81">
        <v>73.437514661999998</v>
      </c>
      <c r="CI81">
        <v>77.375618661000004</v>
      </c>
      <c r="CJ81">
        <v>82.612712999999999</v>
      </c>
      <c r="CK81">
        <v>0</v>
      </c>
      <c r="CL81">
        <v>0</v>
      </c>
      <c r="CM81">
        <v>3.8766860554466498</v>
      </c>
      <c r="CN81">
        <v>5.2458652573209399</v>
      </c>
      <c r="CO81">
        <v>6.4662763560854497</v>
      </c>
      <c r="CP81">
        <v>7.2599373560854499</v>
      </c>
      <c r="CQ81">
        <v>7.2599373560854499</v>
      </c>
      <c r="CR81">
        <v>0</v>
      </c>
      <c r="CS81">
        <v>0</v>
      </c>
      <c r="CT81">
        <v>0.79720800000000003</v>
      </c>
      <c r="CU81">
        <v>0.49603829999999999</v>
      </c>
      <c r="CV81">
        <v>0</v>
      </c>
      <c r="CW81">
        <v>0</v>
      </c>
      <c r="CX81">
        <v>0</v>
      </c>
      <c r="CY81">
        <v>6.33527003222222</v>
      </c>
      <c r="CZ81">
        <v>7.9016399655555496</v>
      </c>
      <c r="DA81">
        <v>6.5475012617333297</v>
      </c>
      <c r="DB81">
        <v>5.1531487137074699</v>
      </c>
      <c r="DC81">
        <v>4.7127365997939501</v>
      </c>
      <c r="DD81">
        <v>4.7009831049390103</v>
      </c>
      <c r="DE81">
        <v>3.0541072601850598</v>
      </c>
      <c r="DF81">
        <v>0.12328795806262199</v>
      </c>
      <c r="DG81">
        <v>8.8173111765556603E-2</v>
      </c>
      <c r="DH81">
        <v>9.3517854978329706E-2</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0.79366099999999995</v>
      </c>
      <c r="EE81">
        <v>0.79366099999999995</v>
      </c>
      <c r="EF81">
        <v>0</v>
      </c>
      <c r="EG81">
        <v>0</v>
      </c>
      <c r="EH81">
        <v>0</v>
      </c>
      <c r="EI81">
        <v>0</v>
      </c>
      <c r="EJ81">
        <v>0</v>
      </c>
      <c r="EK81">
        <v>0</v>
      </c>
      <c r="EL81">
        <v>1.3558380000000001</v>
      </c>
      <c r="EM81">
        <v>0</v>
      </c>
      <c r="EN81">
        <v>0</v>
      </c>
      <c r="EO81">
        <v>0</v>
      </c>
      <c r="EP81">
        <v>0</v>
      </c>
      <c r="EQ81">
        <v>0</v>
      </c>
      <c r="ER81">
        <v>0</v>
      </c>
      <c r="ES81">
        <v>0</v>
      </c>
      <c r="ET81">
        <v>4.6794289999999998</v>
      </c>
      <c r="EU81">
        <v>5.6725753875119898</v>
      </c>
      <c r="EV81">
        <v>19.4859998199092</v>
      </c>
      <c r="EW81">
        <v>0.28154263589523998</v>
      </c>
      <c r="EX81">
        <v>0</v>
      </c>
      <c r="EY81">
        <v>0</v>
      </c>
      <c r="EZ81">
        <v>0</v>
      </c>
      <c r="FA81">
        <v>0</v>
      </c>
      <c r="FB81">
        <v>0</v>
      </c>
      <c r="FC81">
        <v>0</v>
      </c>
      <c r="FD81">
        <v>0.30234761481493</v>
      </c>
      <c r="FE81">
        <v>0</v>
      </c>
      <c r="FF81">
        <v>0.30234761481493</v>
      </c>
      <c r="FG81">
        <v>52.805145362359902</v>
      </c>
      <c r="FH81">
        <v>2.9156247812540399</v>
      </c>
      <c r="FI81">
        <v>0</v>
      </c>
      <c r="FJ81">
        <v>7.4798610562162802</v>
      </c>
      <c r="FK81">
        <v>4.2937238769303701</v>
      </c>
      <c r="FL81">
        <v>1.8398640714491801</v>
      </c>
      <c r="FM81">
        <v>0.24050938797267499</v>
      </c>
      <c r="FN81">
        <v>7.7529752567533397</v>
      </c>
      <c r="FO81">
        <v>2.8961414684789699</v>
      </c>
      <c r="FP81">
        <v>0.53572132078436896</v>
      </c>
      <c r="FQ81">
        <v>91.44696442</v>
      </c>
      <c r="FR81">
        <v>87.646848071999997</v>
      </c>
      <c r="FS81">
        <v>7.4446658899759696E-2</v>
      </c>
      <c r="FT81">
        <v>9.1105226455324498E-2</v>
      </c>
      <c r="FU81">
        <v>0</v>
      </c>
      <c r="FV81">
        <v>0</v>
      </c>
      <c r="FW81">
        <v>0</v>
      </c>
      <c r="FX81">
        <v>0</v>
      </c>
      <c r="FY81">
        <v>0</v>
      </c>
      <c r="FZ81">
        <v>0</v>
      </c>
      <c r="GA81">
        <v>0</v>
      </c>
      <c r="GB81">
        <v>0</v>
      </c>
      <c r="GC81">
        <v>0</v>
      </c>
      <c r="GD81">
        <v>0</v>
      </c>
      <c r="GE81">
        <v>0</v>
      </c>
      <c r="GF81">
        <v>0</v>
      </c>
      <c r="GG81">
        <v>0</v>
      </c>
      <c r="GH81">
        <v>0</v>
      </c>
      <c r="GI81">
        <v>0</v>
      </c>
      <c r="GJ81">
        <v>0</v>
      </c>
      <c r="GK81">
        <v>0</v>
      </c>
      <c r="GL81">
        <v>0</v>
      </c>
      <c r="GM81">
        <v>0</v>
      </c>
      <c r="GN81">
        <v>1917.9644786845299</v>
      </c>
      <c r="GO81">
        <v>2.0693947990446399E-3</v>
      </c>
      <c r="GP81">
        <v>0.34513406000000002</v>
      </c>
      <c r="GQ81">
        <v>7.7687804127084994E-2</v>
      </c>
      <c r="GR81">
        <v>7.9072754049331201E-2</v>
      </c>
      <c r="GS81">
        <v>2.2301615368544199E-3</v>
      </c>
      <c r="GT81">
        <v>0</v>
      </c>
      <c r="GU81">
        <v>0</v>
      </c>
      <c r="GV81">
        <v>0</v>
      </c>
      <c r="GW81">
        <v>0</v>
      </c>
      <c r="GX81">
        <v>0</v>
      </c>
      <c r="GY81">
        <v>0</v>
      </c>
      <c r="GZ81">
        <v>0</v>
      </c>
      <c r="HA81">
        <v>0</v>
      </c>
      <c r="HB81">
        <v>0</v>
      </c>
      <c r="HC81">
        <v>0</v>
      </c>
      <c r="HD81">
        <v>0.47737400000000002</v>
      </c>
      <c r="HE81">
        <v>0.47869499999999998</v>
      </c>
      <c r="HF81">
        <v>0.48827100000000001</v>
      </c>
      <c r="HG81">
        <v>0.49748300000000001</v>
      </c>
      <c r="HH81">
        <v>186.945263932362</v>
      </c>
      <c r="HI81">
        <v>171.33568733759199</v>
      </c>
      <c r="HJ81">
        <v>159.46411663938801</v>
      </c>
      <c r="HK81">
        <v>153.756044829275</v>
      </c>
      <c r="HL81">
        <v>144.03960065543899</v>
      </c>
      <c r="HM81">
        <v>141.94137584884999</v>
      </c>
      <c r="HN81">
        <v>138.98865118466099</v>
      </c>
      <c r="HO81">
        <v>137.89394202470501</v>
      </c>
      <c r="HP81">
        <v>140.51694078276299</v>
      </c>
      <c r="HQ81">
        <v>8.6461351775202602E-2</v>
      </c>
      <c r="HR81">
        <v>-1.86667795601465E-2</v>
      </c>
    </row>
    <row r="82" spans="1:226" x14ac:dyDescent="0.35">
      <c r="A82" t="s">
        <v>1302</v>
      </c>
      <c r="B82" t="s">
        <v>766</v>
      </c>
      <c r="C82" t="s">
        <v>767</v>
      </c>
      <c r="D82" t="s">
        <v>2031</v>
      </c>
      <c r="E82" t="s">
        <v>2065</v>
      </c>
      <c r="F82">
        <v>146.08815075157901</v>
      </c>
      <c r="G82">
        <v>3.1850000000000003E-2</v>
      </c>
      <c r="H82">
        <v>76.636008102385702</v>
      </c>
      <c r="I82">
        <v>12.6757709216091</v>
      </c>
      <c r="J82">
        <v>0</v>
      </c>
      <c r="K82">
        <v>15.9550528498395</v>
      </c>
      <c r="L82">
        <v>15.9550528498395</v>
      </c>
      <c r="M82">
        <v>0</v>
      </c>
      <c r="N82">
        <v>1.8563679639181501</v>
      </c>
      <c r="O82">
        <v>33.788791525358398</v>
      </c>
      <c r="P82">
        <v>5.6179572470324697</v>
      </c>
      <c r="Q82">
        <v>0</v>
      </c>
      <c r="R82">
        <v>299.56654314784902</v>
      </c>
      <c r="S82">
        <v>1.41477952244909</v>
      </c>
      <c r="T82">
        <v>0</v>
      </c>
      <c r="U82">
        <v>63.973512808655997</v>
      </c>
      <c r="V82">
        <v>138.76777841000001</v>
      </c>
      <c r="W82">
        <v>277.737846997188</v>
      </c>
      <c r="X82">
        <v>0.96385100000000001</v>
      </c>
      <c r="Y82">
        <v>1.1367050000000001</v>
      </c>
      <c r="Z82">
        <v>1.11466</v>
      </c>
      <c r="AA82">
        <v>1.080708</v>
      </c>
      <c r="AB82">
        <v>1.0437000000000001</v>
      </c>
      <c r="AC82">
        <v>1.057294</v>
      </c>
      <c r="AD82">
        <v>1.144139</v>
      </c>
      <c r="AE82">
        <v>1.2023214499999999</v>
      </c>
      <c r="AF82">
        <v>2.0685645099999999</v>
      </c>
      <c r="AG82">
        <v>0.11915551000000001</v>
      </c>
      <c r="AH82">
        <v>2430.1066993408799</v>
      </c>
      <c r="AI82">
        <v>2253.0306474020099</v>
      </c>
      <c r="AJ82">
        <v>123273</v>
      </c>
      <c r="AK82">
        <v>6.5921452275955899</v>
      </c>
      <c r="AL82">
        <v>0.76603699999999997</v>
      </c>
      <c r="AM82">
        <v>0</v>
      </c>
      <c r="AN82">
        <v>4.3049999999999998E-2</v>
      </c>
      <c r="AO82">
        <v>75.577908044521095</v>
      </c>
      <c r="AP82">
        <v>12.126843991171301</v>
      </c>
      <c r="AQ82">
        <v>0</v>
      </c>
      <c r="AR82">
        <v>12.933061088039899</v>
      </c>
      <c r="AS82">
        <v>3.0219917617996099</v>
      </c>
      <c r="AT82">
        <v>5.5216494085119097</v>
      </c>
      <c r="AU82">
        <v>28.5081448584871</v>
      </c>
      <c r="AV82">
        <v>5.6179572470324697</v>
      </c>
      <c r="AW82">
        <v>0.40728608613614298</v>
      </c>
      <c r="AX82">
        <v>0</v>
      </c>
      <c r="AY82">
        <v>0</v>
      </c>
      <c r="AZ82">
        <v>0</v>
      </c>
      <c r="BA82">
        <v>0</v>
      </c>
      <c r="BB82">
        <v>123273</v>
      </c>
      <c r="BC82">
        <v>123.2872404</v>
      </c>
      <c r="BD82">
        <v>131.29965010999999</v>
      </c>
      <c r="BE82">
        <v>2.205E-2</v>
      </c>
      <c r="BF82">
        <v>72.079694364099595</v>
      </c>
      <c r="BG82">
        <v>10.3086477525408</v>
      </c>
      <c r="BH82">
        <v>0</v>
      </c>
      <c r="BI82">
        <v>12.933061088039899</v>
      </c>
      <c r="BJ82">
        <v>1.8131950570797599</v>
      </c>
      <c r="BK82">
        <v>21.7017412450245</v>
      </c>
      <c r="BL82">
        <v>3.00694473603071</v>
      </c>
      <c r="BM82">
        <v>2.3593096741914299</v>
      </c>
      <c r="BN82">
        <v>0</v>
      </c>
      <c r="BO82">
        <v>0.49732394000000002</v>
      </c>
      <c r="BP82">
        <v>122813</v>
      </c>
      <c r="BQ82">
        <v>98.942749820000003</v>
      </c>
      <c r="BR82">
        <v>86.598528984778994</v>
      </c>
      <c r="BS82">
        <v>77.535398740005604</v>
      </c>
      <c r="BT82">
        <v>72.436398588400607</v>
      </c>
      <c r="BU82">
        <v>66.9324312514578</v>
      </c>
      <c r="BV82">
        <v>68.022980029485595</v>
      </c>
      <c r="BW82">
        <v>68.076555116514101</v>
      </c>
      <c r="BX82">
        <v>0.77212680547916701</v>
      </c>
      <c r="BY82">
        <v>0.77212680557830005</v>
      </c>
      <c r="BZ82">
        <v>0.818324106632213</v>
      </c>
      <c r="CA82">
        <v>1.28593788185062</v>
      </c>
      <c r="CB82">
        <v>1.8704551008736101</v>
      </c>
      <c r="CC82">
        <v>2.3380688760920099</v>
      </c>
      <c r="CD82">
        <v>3.0394895389196099</v>
      </c>
      <c r="CE82">
        <v>90.406906800000002</v>
      </c>
      <c r="CF82">
        <v>94.081863540000001</v>
      </c>
      <c r="CG82">
        <v>99.614252238000006</v>
      </c>
      <c r="CH82">
        <v>105.76737416</v>
      </c>
      <c r="CI82">
        <v>110.806983612</v>
      </c>
      <c r="CJ82">
        <v>117.48240883299999</v>
      </c>
      <c r="CK82">
        <v>0</v>
      </c>
      <c r="CL82">
        <v>0</v>
      </c>
      <c r="CM82">
        <v>6.5639807245635904</v>
      </c>
      <c r="CN82">
        <v>9.0052890963603005</v>
      </c>
      <c r="CO82">
        <v>11.268691747576399</v>
      </c>
      <c r="CP82">
        <v>12.5527967475764</v>
      </c>
      <c r="CQ82">
        <v>12.5527967475764</v>
      </c>
      <c r="CR82">
        <v>0</v>
      </c>
      <c r="CS82">
        <v>0</v>
      </c>
      <c r="CT82">
        <v>1.2898419999999999</v>
      </c>
      <c r="CU82">
        <v>0.80256525000000001</v>
      </c>
      <c r="CV82">
        <v>0</v>
      </c>
      <c r="CW82">
        <v>0</v>
      </c>
      <c r="CX82">
        <v>0</v>
      </c>
      <c r="CY82">
        <v>4.1965611222222199</v>
      </c>
      <c r="CZ82">
        <v>5.51611111777778</v>
      </c>
      <c r="DA82">
        <v>5.1462178775555598</v>
      </c>
      <c r="DB82">
        <v>3.4874293312266502</v>
      </c>
      <c r="DC82">
        <v>4.02644378087449</v>
      </c>
      <c r="DD82">
        <v>3.4232987536545498</v>
      </c>
      <c r="DE82">
        <v>1.6206564977633799</v>
      </c>
      <c r="DF82">
        <v>0.16999079909813899</v>
      </c>
      <c r="DG82">
        <v>0.121574060950732</v>
      </c>
      <c r="DH82">
        <v>0.12894345196012899</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1.2841050000000001</v>
      </c>
      <c r="EE82">
        <v>1.2841050000000001</v>
      </c>
      <c r="EF82">
        <v>0</v>
      </c>
      <c r="EG82">
        <v>0</v>
      </c>
      <c r="EH82">
        <v>0</v>
      </c>
      <c r="EI82">
        <v>0</v>
      </c>
      <c r="EJ82">
        <v>0</v>
      </c>
      <c r="EK82">
        <v>0</v>
      </c>
      <c r="EL82">
        <v>2.1936789999999999</v>
      </c>
      <c r="EM82">
        <v>0</v>
      </c>
      <c r="EN82">
        <v>0</v>
      </c>
      <c r="EO82">
        <v>0</v>
      </c>
      <c r="EP82">
        <v>0</v>
      </c>
      <c r="EQ82">
        <v>0</v>
      </c>
      <c r="ER82">
        <v>0</v>
      </c>
      <c r="ES82">
        <v>0</v>
      </c>
      <c r="ET82">
        <v>7.8531779999999998</v>
      </c>
      <c r="EU82">
        <v>9.9294001276506201</v>
      </c>
      <c r="EV82">
        <v>26.522421567772898</v>
      </c>
      <c r="EW82">
        <v>0.38726337118297</v>
      </c>
      <c r="EX82">
        <v>0</v>
      </c>
      <c r="EY82">
        <v>0</v>
      </c>
      <c r="EZ82">
        <v>0</v>
      </c>
      <c r="FA82">
        <v>0</v>
      </c>
      <c r="FB82">
        <v>0</v>
      </c>
      <c r="FC82">
        <v>0</v>
      </c>
      <c r="FD82">
        <v>0.41588072872176801</v>
      </c>
      <c r="FE82">
        <v>0</v>
      </c>
      <c r="FF82">
        <v>0.41588072872176801</v>
      </c>
      <c r="FG82">
        <v>68.380495104550903</v>
      </c>
      <c r="FH82">
        <v>1.7065061739913601</v>
      </c>
      <c r="FI82">
        <v>0</v>
      </c>
      <c r="FJ82">
        <v>12.933061088039899</v>
      </c>
      <c r="FK82">
        <v>5.9620756340346199</v>
      </c>
      <c r="FL82">
        <v>2.9768088839570499</v>
      </c>
      <c r="FM82">
        <v>0.59560067901768499</v>
      </c>
      <c r="FN82">
        <v>13.501764133675101</v>
      </c>
      <c r="FO82">
        <v>4.0214543066993302</v>
      </c>
      <c r="FP82">
        <v>0.86677054668500997</v>
      </c>
      <c r="FQ82">
        <v>123.2872404</v>
      </c>
      <c r="FR82">
        <v>120.88468525</v>
      </c>
      <c r="FS82">
        <v>6.7106100082312103E-2</v>
      </c>
      <c r="FT82">
        <v>0.10876122708465399</v>
      </c>
      <c r="FU82">
        <v>0</v>
      </c>
      <c r="FV82">
        <v>0</v>
      </c>
      <c r="FW82">
        <v>0</v>
      </c>
      <c r="FX82">
        <v>0</v>
      </c>
      <c r="FY82">
        <v>0</v>
      </c>
      <c r="FZ82">
        <v>0</v>
      </c>
      <c r="GA82">
        <v>0</v>
      </c>
      <c r="GB82">
        <v>0</v>
      </c>
      <c r="GC82">
        <v>0</v>
      </c>
      <c r="GD82">
        <v>0</v>
      </c>
      <c r="GE82">
        <v>0</v>
      </c>
      <c r="GF82">
        <v>0</v>
      </c>
      <c r="GG82">
        <v>0</v>
      </c>
      <c r="GH82">
        <v>0</v>
      </c>
      <c r="GI82">
        <v>0</v>
      </c>
      <c r="GJ82">
        <v>0</v>
      </c>
      <c r="GK82">
        <v>0</v>
      </c>
      <c r="GL82">
        <v>0</v>
      </c>
      <c r="GM82">
        <v>0</v>
      </c>
      <c r="GN82">
        <v>1890.3105864720901</v>
      </c>
      <c r="GO82">
        <v>2.0907099545037998E-3</v>
      </c>
      <c r="GP82">
        <v>1.07946594</v>
      </c>
      <c r="GQ82">
        <v>7.5448979258219098E-2</v>
      </c>
      <c r="GR82">
        <v>7.5685484552268797E-2</v>
      </c>
      <c r="GS82">
        <v>2.2484518864961099E-3</v>
      </c>
      <c r="GT82">
        <v>0</v>
      </c>
      <c r="GU82">
        <v>0</v>
      </c>
      <c r="GV82">
        <v>0</v>
      </c>
      <c r="GW82">
        <v>0</v>
      </c>
      <c r="GX82">
        <v>0</v>
      </c>
      <c r="GY82">
        <v>0</v>
      </c>
      <c r="GZ82">
        <v>0</v>
      </c>
      <c r="HA82">
        <v>0</v>
      </c>
      <c r="HB82">
        <v>0</v>
      </c>
      <c r="HC82">
        <v>0</v>
      </c>
      <c r="HD82">
        <v>0.58982400000000001</v>
      </c>
      <c r="HE82">
        <v>0.59145599999999998</v>
      </c>
      <c r="HF82">
        <v>0.60328800000000005</v>
      </c>
      <c r="HG82">
        <v>0.61467000000000005</v>
      </c>
      <c r="HH82">
        <v>258.19614653700597</v>
      </c>
      <c r="HI82">
        <v>232.869025566397</v>
      </c>
      <c r="HJ82">
        <v>218.22480964960701</v>
      </c>
      <c r="HK82">
        <v>212.73002523980901</v>
      </c>
      <c r="HL82">
        <v>199.426489492782</v>
      </c>
      <c r="HM82">
        <v>195.14980730783799</v>
      </c>
      <c r="HN82">
        <v>192.211619138717</v>
      </c>
      <c r="HO82">
        <v>188.226909509086</v>
      </c>
      <c r="HP82">
        <v>195.4521863468</v>
      </c>
      <c r="HQ82">
        <v>7.8594604180401095E-2</v>
      </c>
      <c r="HR82">
        <v>-3.6966978844093598E-2</v>
      </c>
    </row>
    <row r="83" spans="1:226" x14ac:dyDescent="0.35">
      <c r="A83" t="s">
        <v>1303</v>
      </c>
      <c r="B83" t="s">
        <v>770</v>
      </c>
      <c r="C83" t="s">
        <v>771</v>
      </c>
      <c r="D83" t="s">
        <v>2031</v>
      </c>
      <c r="E83" t="s">
        <v>2069</v>
      </c>
      <c r="F83">
        <v>106.22876806899799</v>
      </c>
      <c r="G83">
        <v>9.5549999999999996E-2</v>
      </c>
      <c r="H83">
        <v>68.251971210599194</v>
      </c>
      <c r="I83">
        <v>10.2909900757023</v>
      </c>
      <c r="J83">
        <v>0</v>
      </c>
      <c r="K83">
        <v>10.629852570819899</v>
      </c>
      <c r="L83">
        <v>10.629852570819899</v>
      </c>
      <c r="M83">
        <v>0</v>
      </c>
      <c r="N83">
        <v>1.19874244162152</v>
      </c>
      <c r="O83">
        <v>23.104111405946</v>
      </c>
      <c r="P83">
        <v>3.8955751607122702</v>
      </c>
      <c r="Q83">
        <v>0</v>
      </c>
      <c r="R83">
        <v>229.80707858994299</v>
      </c>
      <c r="S83">
        <v>1.6028531988963699</v>
      </c>
      <c r="T83">
        <v>0</v>
      </c>
      <c r="U83">
        <v>53.454888041281201</v>
      </c>
      <c r="V83">
        <v>100.92500631</v>
      </c>
      <c r="W83">
        <v>213.24538451712499</v>
      </c>
      <c r="X83">
        <v>0.67698400000000003</v>
      </c>
      <c r="Y83">
        <v>0.81045800000000001</v>
      </c>
      <c r="Z83">
        <v>0.784883</v>
      </c>
      <c r="AA83">
        <v>0.75458700000000001</v>
      </c>
      <c r="AB83">
        <v>0.72541500000000003</v>
      </c>
      <c r="AC83">
        <v>0.71460800000000002</v>
      </c>
      <c r="AD83">
        <v>0.73245300000000002</v>
      </c>
      <c r="AE83">
        <v>0.77426861000000002</v>
      </c>
      <c r="AF83">
        <v>1.4354358700000001</v>
      </c>
      <c r="AG83">
        <v>8.2846870000000003E-2</v>
      </c>
      <c r="AH83">
        <v>2441.87266727527</v>
      </c>
      <c r="AI83">
        <v>2265.8922391338501</v>
      </c>
      <c r="AJ83">
        <v>94111</v>
      </c>
      <c r="AK83">
        <v>5.0621738982694797</v>
      </c>
      <c r="AL83">
        <v>0.64523299999999995</v>
      </c>
      <c r="AM83">
        <v>0</v>
      </c>
      <c r="AN83">
        <v>0.17110540038222199</v>
      </c>
      <c r="AO83">
        <v>67.272317024928498</v>
      </c>
      <c r="AP83">
        <v>9.88125396222134</v>
      </c>
      <c r="AQ83">
        <v>0</v>
      </c>
      <c r="AR83">
        <v>8.6164887041822098</v>
      </c>
      <c r="AS83">
        <v>2.01336386663773</v>
      </c>
      <c r="AT83">
        <v>3.82879387224291</v>
      </c>
      <c r="AU83">
        <v>19.530923152080799</v>
      </c>
      <c r="AV83">
        <v>3.8955751607122702</v>
      </c>
      <c r="AW83">
        <v>0.338767065980704</v>
      </c>
      <c r="AX83">
        <v>0</v>
      </c>
      <c r="AY83">
        <v>0</v>
      </c>
      <c r="AZ83">
        <v>0</v>
      </c>
      <c r="BA83">
        <v>0</v>
      </c>
      <c r="BB83">
        <v>94111</v>
      </c>
      <c r="BC83">
        <v>89.845545226480596</v>
      </c>
      <c r="BD83">
        <v>94.778036921999998</v>
      </c>
      <c r="BE83">
        <v>0.16448695118185</v>
      </c>
      <c r="BF83">
        <v>63.907891802505297</v>
      </c>
      <c r="BG83">
        <v>8.5743914388158604</v>
      </c>
      <c r="BH83">
        <v>0</v>
      </c>
      <c r="BI83">
        <v>8.6164887041822098</v>
      </c>
      <c r="BJ83">
        <v>1.20801831998264</v>
      </c>
      <c r="BK83">
        <v>14.8699320481493</v>
      </c>
      <c r="BL83">
        <v>2.0850602288764701</v>
      </c>
      <c r="BM83">
        <v>1.96239558205422</v>
      </c>
      <c r="BN83">
        <v>0</v>
      </c>
      <c r="BO83">
        <v>0.24738673999999999</v>
      </c>
      <c r="BP83">
        <v>93865</v>
      </c>
      <c r="BQ83">
        <v>84.475097660000003</v>
      </c>
      <c r="BR83">
        <v>74.768806587455003</v>
      </c>
      <c r="BS83">
        <v>67.625286500142906</v>
      </c>
      <c r="BT83">
        <v>63.6300604970873</v>
      </c>
      <c r="BU83">
        <v>59.225683581027397</v>
      </c>
      <c r="BV83">
        <v>60.190664168905698</v>
      </c>
      <c r="BW83">
        <v>60.255197050810999</v>
      </c>
      <c r="BX83">
        <v>0.64222947862500002</v>
      </c>
      <c r="BY83">
        <v>0.64222947862381397</v>
      </c>
      <c r="BZ83">
        <v>0.68065486206515302</v>
      </c>
      <c r="CA83">
        <v>1.0696004975309501</v>
      </c>
      <c r="CB83">
        <v>1.5557825418631801</v>
      </c>
      <c r="CC83">
        <v>1.94472817732898</v>
      </c>
      <c r="CD83">
        <v>2.5281466305276701</v>
      </c>
      <c r="CE83">
        <v>62.415838116000003</v>
      </c>
      <c r="CF83">
        <v>65.227926203999999</v>
      </c>
      <c r="CG83">
        <v>70.773581687999993</v>
      </c>
      <c r="CH83">
        <v>74.659559414</v>
      </c>
      <c r="CI83">
        <v>79.716069672000003</v>
      </c>
      <c r="CJ83">
        <v>83.854604480000006</v>
      </c>
      <c r="CK83">
        <v>0</v>
      </c>
      <c r="CL83">
        <v>0</v>
      </c>
      <c r="CM83">
        <v>4.4797342206551303</v>
      </c>
      <c r="CN83">
        <v>6.0659833651654598</v>
      </c>
      <c r="CO83">
        <v>7.47272738638714</v>
      </c>
      <c r="CP83">
        <v>8.3631443863871393</v>
      </c>
      <c r="CQ83">
        <v>8.3631443863871393</v>
      </c>
      <c r="CR83">
        <v>0</v>
      </c>
      <c r="CS83">
        <v>0</v>
      </c>
      <c r="CT83">
        <v>0.89439599999999997</v>
      </c>
      <c r="CU83">
        <v>0.55651079999999997</v>
      </c>
      <c r="CV83">
        <v>0</v>
      </c>
      <c r="CW83">
        <v>0</v>
      </c>
      <c r="CX83">
        <v>0</v>
      </c>
      <c r="CY83">
        <v>2.6289142999999999</v>
      </c>
      <c r="CZ83">
        <v>3.2128308577777802</v>
      </c>
      <c r="DA83">
        <v>2.3638857976888898</v>
      </c>
      <c r="DB83">
        <v>2.0680757598301001</v>
      </c>
      <c r="DC83">
        <v>2.0831476172860302</v>
      </c>
      <c r="DD83">
        <v>1.6918627630095699</v>
      </c>
      <c r="DE83">
        <v>1.08789917959714</v>
      </c>
      <c r="DF83">
        <v>0.14139271099890499</v>
      </c>
      <c r="DG83">
        <v>0.101121273364014</v>
      </c>
      <c r="DH83">
        <v>0.107250888488819</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0.89041700000000001</v>
      </c>
      <c r="EE83">
        <v>0.89041700000000001</v>
      </c>
      <c r="EF83">
        <v>0</v>
      </c>
      <c r="EG83">
        <v>0</v>
      </c>
      <c r="EH83">
        <v>0</v>
      </c>
      <c r="EI83">
        <v>0</v>
      </c>
      <c r="EJ83">
        <v>0</v>
      </c>
      <c r="EK83">
        <v>0</v>
      </c>
      <c r="EL83">
        <v>1.521129</v>
      </c>
      <c r="EM83">
        <v>0</v>
      </c>
      <c r="EN83">
        <v>0</v>
      </c>
      <c r="EO83">
        <v>0</v>
      </c>
      <c r="EP83">
        <v>0</v>
      </c>
      <c r="EQ83">
        <v>0</v>
      </c>
      <c r="ER83">
        <v>0</v>
      </c>
      <c r="ES83">
        <v>0</v>
      </c>
      <c r="ET83">
        <v>5.3915350000000002</v>
      </c>
      <c r="EU83">
        <v>6.7593779552102404</v>
      </c>
      <c r="EV83">
        <v>18.9102753662029</v>
      </c>
      <c r="EW83">
        <v>0.49585895776799499</v>
      </c>
      <c r="EX83">
        <v>0</v>
      </c>
      <c r="EY83">
        <v>0</v>
      </c>
      <c r="EZ83">
        <v>0</v>
      </c>
      <c r="FA83">
        <v>0</v>
      </c>
      <c r="FB83">
        <v>0</v>
      </c>
      <c r="FC83">
        <v>0</v>
      </c>
      <c r="FD83">
        <v>0.53250113500235596</v>
      </c>
      <c r="FE83">
        <v>0</v>
      </c>
      <c r="FF83">
        <v>0.53250113500235596</v>
      </c>
      <c r="FG83">
        <v>60.617844210184003</v>
      </c>
      <c r="FH83">
        <v>0.90466261330295605</v>
      </c>
      <c r="FI83">
        <v>0</v>
      </c>
      <c r="FJ83">
        <v>8.6164887041822098</v>
      </c>
      <c r="FK83">
        <v>4.9590568521888896</v>
      </c>
      <c r="FL83">
        <v>2.0641635805712402</v>
      </c>
      <c r="FM83">
        <v>0.39432863152671499</v>
      </c>
      <c r="FN83">
        <v>9.2178540478551891</v>
      </c>
      <c r="FO83">
        <v>3.3449123916317798</v>
      </c>
      <c r="FP83">
        <v>0.60103159622417801</v>
      </c>
      <c r="FQ83">
        <v>89.845545226480596</v>
      </c>
      <c r="FR83">
        <v>86.136704073000004</v>
      </c>
      <c r="FS83">
        <v>7.8251853207284006E-2</v>
      </c>
      <c r="FT83">
        <v>0.101148912471517</v>
      </c>
      <c r="FU83">
        <v>0</v>
      </c>
      <c r="FV83">
        <v>0</v>
      </c>
      <c r="FW83">
        <v>0</v>
      </c>
      <c r="FX83">
        <v>0</v>
      </c>
      <c r="FY83">
        <v>0</v>
      </c>
      <c r="FZ83">
        <v>0</v>
      </c>
      <c r="GA83">
        <v>0</v>
      </c>
      <c r="GB83">
        <v>0</v>
      </c>
      <c r="GC83">
        <v>0</v>
      </c>
      <c r="GD83">
        <v>0</v>
      </c>
      <c r="GE83">
        <v>0</v>
      </c>
      <c r="GF83">
        <v>0</v>
      </c>
      <c r="GG83">
        <v>0</v>
      </c>
      <c r="GH83">
        <v>0</v>
      </c>
      <c r="GI83">
        <v>0</v>
      </c>
      <c r="GJ83">
        <v>0</v>
      </c>
      <c r="GK83">
        <v>0</v>
      </c>
      <c r="GL83">
        <v>0</v>
      </c>
      <c r="GM83">
        <v>0</v>
      </c>
      <c r="GN83">
        <v>1910.5507432701399</v>
      </c>
      <c r="GO83">
        <v>2.09406808445091E-3</v>
      </c>
      <c r="GP83">
        <v>0.69394873999999995</v>
      </c>
      <c r="GQ83">
        <v>7.03308560631348E-2</v>
      </c>
      <c r="GR83">
        <v>7.6397328035185702E-2</v>
      </c>
      <c r="GS83">
        <v>2.24134568548483E-3</v>
      </c>
      <c r="GT83">
        <v>0</v>
      </c>
      <c r="GU83">
        <v>0</v>
      </c>
      <c r="GV83">
        <v>0</v>
      </c>
      <c r="GW83">
        <v>0</v>
      </c>
      <c r="GX83">
        <v>0</v>
      </c>
      <c r="GY83">
        <v>0</v>
      </c>
      <c r="GZ83">
        <v>0</v>
      </c>
      <c r="HA83">
        <v>0</v>
      </c>
      <c r="HB83">
        <v>0</v>
      </c>
      <c r="HC83">
        <v>0</v>
      </c>
      <c r="HD83">
        <v>0.496809</v>
      </c>
      <c r="HE83">
        <v>0.49818400000000002</v>
      </c>
      <c r="HF83">
        <v>0.50814999999999999</v>
      </c>
      <c r="HG83">
        <v>0.517737</v>
      </c>
      <c r="HH83">
        <v>198.11028786774801</v>
      </c>
      <c r="HI83">
        <v>179.91234938705199</v>
      </c>
      <c r="HJ83">
        <v>166.855590233301</v>
      </c>
      <c r="HK83">
        <v>162.15114697563101</v>
      </c>
      <c r="HL83">
        <v>153.190371798564</v>
      </c>
      <c r="HM83">
        <v>149.694794333614</v>
      </c>
      <c r="HN83">
        <v>147.70967295704099</v>
      </c>
      <c r="HO83">
        <v>144.76337240122101</v>
      </c>
      <c r="HP83">
        <v>150.98045626562401</v>
      </c>
      <c r="HQ83">
        <v>7.7664959128283598E-2</v>
      </c>
      <c r="HR83">
        <v>-4.11780704481719E-2</v>
      </c>
    </row>
    <row r="84" spans="1:226" x14ac:dyDescent="0.35">
      <c r="A84" t="s">
        <v>1305</v>
      </c>
      <c r="B84" t="s">
        <v>776</v>
      </c>
      <c r="C84" t="s">
        <v>777</v>
      </c>
      <c r="D84" t="s">
        <v>2031</v>
      </c>
      <c r="E84" t="s">
        <v>2069</v>
      </c>
      <c r="F84">
        <v>126.023124788987</v>
      </c>
      <c r="G84">
        <v>0.81224099999999999</v>
      </c>
      <c r="H84">
        <v>36.827976910287198</v>
      </c>
      <c r="I84">
        <v>6.2607187657186696</v>
      </c>
      <c r="J84">
        <v>0</v>
      </c>
      <c r="K84">
        <v>3.3217937009755798</v>
      </c>
      <c r="L84">
        <v>3.3217937009755798</v>
      </c>
      <c r="M84">
        <v>0</v>
      </c>
      <c r="N84">
        <v>0</v>
      </c>
      <c r="O84">
        <v>11.4668804149529</v>
      </c>
      <c r="P84">
        <v>2.4915720447560399</v>
      </c>
      <c r="Q84">
        <v>0</v>
      </c>
      <c r="R84">
        <v>188.15977886167801</v>
      </c>
      <c r="S84">
        <v>0.51131523600042705</v>
      </c>
      <c r="T84">
        <v>0</v>
      </c>
      <c r="U84">
        <v>34.057378194439401</v>
      </c>
      <c r="V84">
        <v>118.88438653599999</v>
      </c>
      <c r="W84">
        <v>179.81933628847301</v>
      </c>
      <c r="X84">
        <v>0.428512</v>
      </c>
      <c r="Y84">
        <v>0.50691399999999998</v>
      </c>
      <c r="Z84">
        <v>0.47579100000000002</v>
      </c>
      <c r="AA84">
        <v>0.442162</v>
      </c>
      <c r="AB84">
        <v>0.40824100000000002</v>
      </c>
      <c r="AC84">
        <v>0.40853</v>
      </c>
      <c r="AD84">
        <v>0.44433499999999998</v>
      </c>
      <c r="AE84">
        <v>0.48498753</v>
      </c>
      <c r="AF84">
        <v>0.94276992000000004</v>
      </c>
      <c r="AG84">
        <v>7.5305919999999998E-2</v>
      </c>
      <c r="AH84">
        <v>2440.3058019801301</v>
      </c>
      <c r="AI84">
        <v>2332.13587041661</v>
      </c>
      <c r="AJ84">
        <v>77105</v>
      </c>
      <c r="AK84">
        <v>0</v>
      </c>
      <c r="AL84">
        <v>0.444156</v>
      </c>
      <c r="AM84">
        <v>0</v>
      </c>
      <c r="AN84">
        <v>1.25496734664</v>
      </c>
      <c r="AO84">
        <v>36.245836757864701</v>
      </c>
      <c r="AP84">
        <v>6.0478371916088696</v>
      </c>
      <c r="AQ84">
        <v>0</v>
      </c>
      <c r="AR84">
        <v>2.6926241649531999</v>
      </c>
      <c r="AS84">
        <v>0.62916953602237702</v>
      </c>
      <c r="AT84">
        <v>2.4488593811316601</v>
      </c>
      <c r="AU84">
        <v>9.9482079305301294</v>
      </c>
      <c r="AV84">
        <v>2.4915720447560399</v>
      </c>
      <c r="AW84">
        <v>0.21430838047905501</v>
      </c>
      <c r="AX84">
        <v>0.97872847961817999</v>
      </c>
      <c r="AY84">
        <v>0</v>
      </c>
      <c r="AZ84">
        <v>0</v>
      </c>
      <c r="BA84">
        <v>0</v>
      </c>
      <c r="BB84">
        <v>77105</v>
      </c>
      <c r="BC84">
        <v>104.402999813856</v>
      </c>
      <c r="BD84">
        <v>111.086055132</v>
      </c>
      <c r="BE84">
        <v>1.4528240430256101</v>
      </c>
      <c r="BF84">
        <v>34.330717364834797</v>
      </c>
      <c r="BG84">
        <v>5.4242697136443399</v>
      </c>
      <c r="BH84">
        <v>0</v>
      </c>
      <c r="BI84">
        <v>2.6926241649531999</v>
      </c>
      <c r="BJ84">
        <v>0.37750172161342599</v>
      </c>
      <c r="BK84">
        <v>7.4993485493984702</v>
      </c>
      <c r="BL84">
        <v>1.3335842753837099</v>
      </c>
      <c r="BM84">
        <v>1.24143655414617</v>
      </c>
      <c r="BN84">
        <v>0</v>
      </c>
      <c r="BO84">
        <v>0.16494660999999999</v>
      </c>
      <c r="BP84">
        <v>75595</v>
      </c>
      <c r="BQ84">
        <v>52.90911852</v>
      </c>
      <c r="BR84">
        <v>44.917091337176998</v>
      </c>
      <c r="BS84">
        <v>39.032900594038402</v>
      </c>
      <c r="BT84">
        <v>35.735714774908203</v>
      </c>
      <c r="BU84">
        <v>32.200751854190599</v>
      </c>
      <c r="BV84">
        <v>32.7254076888821</v>
      </c>
      <c r="BW84">
        <v>32.736635832311201</v>
      </c>
      <c r="BX84">
        <v>0.406282584020833</v>
      </c>
      <c r="BY84">
        <v>0.40628258401390099</v>
      </c>
      <c r="BZ84">
        <v>0.43059097314254202</v>
      </c>
      <c r="CA84">
        <v>0.67664295779542305</v>
      </c>
      <c r="CB84">
        <v>0.98420793861150302</v>
      </c>
      <c r="CC84">
        <v>1.2302599232643801</v>
      </c>
      <c r="CD84">
        <v>1.59933790024369</v>
      </c>
      <c r="CE84">
        <v>68.461574999999996</v>
      </c>
      <c r="CF84">
        <v>72.470069499999994</v>
      </c>
      <c r="CG84">
        <v>79.999845759999999</v>
      </c>
      <c r="CH84">
        <v>86.662451500000003</v>
      </c>
      <c r="CI84">
        <v>90.936121319999998</v>
      </c>
      <c r="CJ84">
        <v>96.014850559999999</v>
      </c>
      <c r="CK84">
        <v>0</v>
      </c>
      <c r="CL84">
        <v>0</v>
      </c>
      <c r="CM84">
        <v>1.63478129437833</v>
      </c>
      <c r="CN84">
        <v>1.93503422285742</v>
      </c>
      <c r="CO84">
        <v>2.0439695899230501</v>
      </c>
      <c r="CP84">
        <v>2.6134715899230501</v>
      </c>
      <c r="CQ84">
        <v>2.6134715899230501</v>
      </c>
      <c r="CR84">
        <v>0</v>
      </c>
      <c r="CS84">
        <v>0</v>
      </c>
      <c r="CT84">
        <v>0.57204699999999997</v>
      </c>
      <c r="CU84">
        <v>0.3559389</v>
      </c>
      <c r="CV84">
        <v>0</v>
      </c>
      <c r="CW84">
        <v>0</v>
      </c>
      <c r="CX84">
        <v>0</v>
      </c>
      <c r="CY84">
        <v>3.61891287888889</v>
      </c>
      <c r="CZ84">
        <v>4.6060392366666703</v>
      </c>
      <c r="DA84">
        <v>4.3911022358133298</v>
      </c>
      <c r="DB84">
        <v>3.4641022076182799</v>
      </c>
      <c r="DC84">
        <v>3.73948751609844</v>
      </c>
      <c r="DD84">
        <v>3.9878542238713299</v>
      </c>
      <c r="DE84">
        <v>2.1076601700095501</v>
      </c>
      <c r="DF84">
        <v>8.9446837769671397E-2</v>
      </c>
      <c r="DG84">
        <v>6.3970611142208103E-2</v>
      </c>
      <c r="DH84">
        <v>6.7848284084367202E-2</v>
      </c>
      <c r="DI84">
        <v>0</v>
      </c>
      <c r="DJ84">
        <v>0</v>
      </c>
      <c r="DK84">
        <v>0</v>
      </c>
      <c r="DL84">
        <v>0</v>
      </c>
      <c r="DM84">
        <v>0</v>
      </c>
      <c r="DN84">
        <v>0</v>
      </c>
      <c r="DO84">
        <v>0</v>
      </c>
      <c r="DP84">
        <v>0</v>
      </c>
      <c r="DQ84">
        <v>0</v>
      </c>
      <c r="DR84">
        <v>0</v>
      </c>
      <c r="DS84">
        <v>0</v>
      </c>
      <c r="DT84">
        <v>0</v>
      </c>
      <c r="DU84">
        <v>0.4127674105652</v>
      </c>
      <c r="DV84">
        <v>0.38736817734888201</v>
      </c>
      <c r="DW84">
        <v>0</v>
      </c>
      <c r="DX84">
        <v>0</v>
      </c>
      <c r="DY84">
        <v>0</v>
      </c>
      <c r="DZ84">
        <v>0</v>
      </c>
      <c r="EA84">
        <v>0</v>
      </c>
      <c r="EB84">
        <v>0</v>
      </c>
      <c r="EC84">
        <v>0</v>
      </c>
      <c r="ED84">
        <v>0.56950199999999995</v>
      </c>
      <c r="EE84">
        <v>0.56950199999999995</v>
      </c>
      <c r="EF84">
        <v>0</v>
      </c>
      <c r="EG84">
        <v>0</v>
      </c>
      <c r="EH84">
        <v>0</v>
      </c>
      <c r="EI84">
        <v>0</v>
      </c>
      <c r="EJ84">
        <v>0</v>
      </c>
      <c r="EK84">
        <v>0</v>
      </c>
      <c r="EL84">
        <v>0.97289999999999999</v>
      </c>
      <c r="EM84">
        <v>0</v>
      </c>
      <c r="EN84">
        <v>0</v>
      </c>
      <c r="EO84">
        <v>0</v>
      </c>
      <c r="EP84">
        <v>0</v>
      </c>
      <c r="EQ84">
        <v>0</v>
      </c>
      <c r="ER84">
        <v>0</v>
      </c>
      <c r="ES84">
        <v>0</v>
      </c>
      <c r="ET84">
        <v>2.989887</v>
      </c>
      <c r="EU84">
        <v>3.1322625454146298</v>
      </c>
      <c r="EV84">
        <v>20.491681356691299</v>
      </c>
      <c r="EW84">
        <v>0.27317893668350501</v>
      </c>
      <c r="EX84">
        <v>0</v>
      </c>
      <c r="EY84">
        <v>0</v>
      </c>
      <c r="EZ84">
        <v>0</v>
      </c>
      <c r="FA84">
        <v>0</v>
      </c>
      <c r="FB84">
        <v>0</v>
      </c>
      <c r="FC84">
        <v>0</v>
      </c>
      <c r="FD84">
        <v>0.29336586858790897</v>
      </c>
      <c r="FE84">
        <v>0</v>
      </c>
      <c r="FF84">
        <v>0.29336586858790897</v>
      </c>
      <c r="FG84">
        <v>32.803272056908099</v>
      </c>
      <c r="FH84">
        <v>2.0379115565764101</v>
      </c>
      <c r="FI84">
        <v>0</v>
      </c>
      <c r="FJ84">
        <v>2.6926241649531999</v>
      </c>
      <c r="FK84">
        <v>3.1371628043241602</v>
      </c>
      <c r="FL84">
        <v>1.32021898204488</v>
      </c>
      <c r="FM84">
        <v>0</v>
      </c>
      <c r="FN84">
        <v>4.4524815274595104</v>
      </c>
      <c r="FO84">
        <v>2.11603437724896</v>
      </c>
      <c r="FP84">
        <v>0.384413972619504</v>
      </c>
      <c r="FQ84">
        <v>104.402999813856</v>
      </c>
      <c r="FR84">
        <v>99.219023820000004</v>
      </c>
      <c r="FS84">
        <v>7.4966329208739704E-2</v>
      </c>
      <c r="FT84">
        <v>8.8690157301757805E-2</v>
      </c>
      <c r="FU84">
        <v>0</v>
      </c>
      <c r="FV84">
        <v>0</v>
      </c>
      <c r="FW84">
        <v>0</v>
      </c>
      <c r="FX84">
        <v>0</v>
      </c>
      <c r="FY84">
        <v>0</v>
      </c>
      <c r="FZ84">
        <v>0</v>
      </c>
      <c r="GA84">
        <v>0</v>
      </c>
      <c r="GB84">
        <v>0</v>
      </c>
      <c r="GC84">
        <v>0</v>
      </c>
      <c r="GD84">
        <v>0</v>
      </c>
      <c r="GE84">
        <v>0</v>
      </c>
      <c r="GF84">
        <v>0</v>
      </c>
      <c r="GG84">
        <v>0</v>
      </c>
      <c r="GH84">
        <v>0</v>
      </c>
      <c r="GI84">
        <v>0</v>
      </c>
      <c r="GJ84">
        <v>0</v>
      </c>
      <c r="GK84">
        <v>0</v>
      </c>
      <c r="GL84">
        <v>0</v>
      </c>
      <c r="GM84">
        <v>0</v>
      </c>
      <c r="GN84">
        <v>2020.2415867786699</v>
      </c>
      <c r="GO84">
        <v>2.1734885907207699E-3</v>
      </c>
      <c r="GP84">
        <v>0.39989660999999999</v>
      </c>
      <c r="GQ84">
        <v>7.1193287449813306E-2</v>
      </c>
      <c r="GR84">
        <v>7.8500212075305303E-2</v>
      </c>
      <c r="GS84">
        <v>2.32822638872885E-3</v>
      </c>
      <c r="GT84">
        <v>0</v>
      </c>
      <c r="GU84">
        <v>0</v>
      </c>
      <c r="GV84">
        <v>0</v>
      </c>
      <c r="GW84">
        <v>0</v>
      </c>
      <c r="GX84">
        <v>0</v>
      </c>
      <c r="GY84">
        <v>0</v>
      </c>
      <c r="GZ84">
        <v>0</v>
      </c>
      <c r="HA84">
        <v>0</v>
      </c>
      <c r="HB84">
        <v>0</v>
      </c>
      <c r="HC84">
        <v>0</v>
      </c>
      <c r="HD84">
        <v>0.34198600000000001</v>
      </c>
      <c r="HE84">
        <v>0.34293299999999999</v>
      </c>
      <c r="HF84">
        <v>0.34979199999999999</v>
      </c>
      <c r="HG84">
        <v>0.35639199999999999</v>
      </c>
      <c r="HH84">
        <v>166.73092343900001</v>
      </c>
      <c r="HI84">
        <v>153.148186672534</v>
      </c>
      <c r="HJ84">
        <v>142.467891794586</v>
      </c>
      <c r="HK84">
        <v>139.970260985941</v>
      </c>
      <c r="HL84">
        <v>131.85518121882399</v>
      </c>
      <c r="HM84">
        <v>129.841548563179</v>
      </c>
      <c r="HN84">
        <v>126.992275318805</v>
      </c>
      <c r="HO84">
        <v>123.38313467956399</v>
      </c>
      <c r="HP84">
        <v>125.913847820679</v>
      </c>
      <c r="HQ84">
        <v>4.6382345443788602E-2</v>
      </c>
      <c r="HR84">
        <v>-2.00987674105482E-2</v>
      </c>
    </row>
    <row r="85" spans="1:226" x14ac:dyDescent="0.35">
      <c r="A85" t="s">
        <v>1306</v>
      </c>
      <c r="B85" t="s">
        <v>778</v>
      </c>
      <c r="C85" t="s">
        <v>779</v>
      </c>
      <c r="D85" t="s">
        <v>2029</v>
      </c>
      <c r="E85" t="s">
        <v>2063</v>
      </c>
      <c r="F85">
        <v>154.96009035082699</v>
      </c>
      <c r="G85">
        <v>3.2899999999999999E-2</v>
      </c>
      <c r="H85">
        <v>71.244411910024695</v>
      </c>
      <c r="I85">
        <v>12.2737524593409</v>
      </c>
      <c r="J85">
        <v>0</v>
      </c>
      <c r="K85">
        <v>12.437006012512001</v>
      </c>
      <c r="L85">
        <v>12.437006012512001</v>
      </c>
      <c r="M85">
        <v>0</v>
      </c>
      <c r="N85">
        <v>1.11066626963426</v>
      </c>
      <c r="O85">
        <v>26.900543801492599</v>
      </c>
      <c r="P85">
        <v>4.8823957800679301</v>
      </c>
      <c r="Q85">
        <v>0</v>
      </c>
      <c r="R85">
        <v>283.36747720432601</v>
      </c>
      <c r="S85">
        <v>0.60003589006039004</v>
      </c>
      <c r="T85">
        <v>0</v>
      </c>
      <c r="U85">
        <v>57.9661407064294</v>
      </c>
      <c r="V85">
        <v>147.72423078</v>
      </c>
      <c r="W85">
        <v>270.43953852955298</v>
      </c>
      <c r="X85">
        <v>0.97846900000000003</v>
      </c>
      <c r="Y85">
        <v>1.208833</v>
      </c>
      <c r="Z85">
        <v>1.1306909999999999</v>
      </c>
      <c r="AA85">
        <v>1.0836920000000001</v>
      </c>
      <c r="AB85">
        <v>1.04586</v>
      </c>
      <c r="AC85">
        <v>1.0360750000000001</v>
      </c>
      <c r="AD85">
        <v>1.0622199999999999</v>
      </c>
      <c r="AE85">
        <v>1.11323013</v>
      </c>
      <c r="AF85">
        <v>1.7532433000000001</v>
      </c>
      <c r="AG85">
        <v>5.9396299999999999E-2</v>
      </c>
      <c r="AH85">
        <v>2627.7876125963298</v>
      </c>
      <c r="AI85">
        <v>2507.90131710069</v>
      </c>
      <c r="AJ85">
        <v>107835</v>
      </c>
      <c r="AK85">
        <v>0</v>
      </c>
      <c r="AL85">
        <v>3.6340999999999998E-2</v>
      </c>
      <c r="AM85">
        <v>0</v>
      </c>
      <c r="AN85">
        <v>2.5899999999999999E-2</v>
      </c>
      <c r="AO85">
        <v>70.439650119356102</v>
      </c>
      <c r="AP85">
        <v>11.6480493499727</v>
      </c>
      <c r="AQ85">
        <v>0</v>
      </c>
      <c r="AR85">
        <v>10.081355419249199</v>
      </c>
      <c r="AS85">
        <v>2.3556505932627698</v>
      </c>
      <c r="AT85">
        <v>4.7986975666953304</v>
      </c>
      <c r="AU85">
        <v>22.813941056388401</v>
      </c>
      <c r="AV85">
        <v>4.8823957800679301</v>
      </c>
      <c r="AW85">
        <v>0.37311113125546402</v>
      </c>
      <c r="AX85">
        <v>0</v>
      </c>
      <c r="AY85">
        <v>0</v>
      </c>
      <c r="AZ85">
        <v>0</v>
      </c>
      <c r="BA85">
        <v>0</v>
      </c>
      <c r="BB85">
        <v>107835</v>
      </c>
      <c r="BC85">
        <v>133.42162274999899</v>
      </c>
      <c r="BD85">
        <v>139.47253992</v>
      </c>
      <c r="BE85">
        <v>7.4550000000000005E-2</v>
      </c>
      <c r="BF85">
        <v>67.634391826659396</v>
      </c>
      <c r="BG85">
        <v>9.4436598182381193</v>
      </c>
      <c r="BH85">
        <v>0</v>
      </c>
      <c r="BI85">
        <v>10.081355419249199</v>
      </c>
      <c r="BJ85">
        <v>1.4133903559576599</v>
      </c>
      <c r="BK85">
        <v>17.3292217060207</v>
      </c>
      <c r="BL85">
        <v>2.61324421752207</v>
      </c>
      <c r="BM85">
        <v>2.1613424359045599</v>
      </c>
      <c r="BN85">
        <v>0</v>
      </c>
      <c r="BO85">
        <v>0.31758983000000002</v>
      </c>
      <c r="BP85">
        <v>107493</v>
      </c>
      <c r="BQ85">
        <v>93.949875160000005</v>
      </c>
      <c r="BR85">
        <v>81.955339006238006</v>
      </c>
      <c r="BS85">
        <v>73.129908547684707</v>
      </c>
      <c r="BT85">
        <v>68.184933657028594</v>
      </c>
      <c r="BU85">
        <v>62.817430968917698</v>
      </c>
      <c r="BV85">
        <v>63.840932899164798</v>
      </c>
      <c r="BW85">
        <v>63.898449554552599</v>
      </c>
      <c r="BX85">
        <v>0.70733844664583301</v>
      </c>
      <c r="BY85">
        <v>0.70733844665776002</v>
      </c>
      <c r="BZ85">
        <v>0.749659380125136</v>
      </c>
      <c r="CA85">
        <v>1.17803616876807</v>
      </c>
      <c r="CB85">
        <v>1.71350715457174</v>
      </c>
      <c r="CC85">
        <v>2.1418839432146801</v>
      </c>
      <c r="CD85">
        <v>2.7844491261790898</v>
      </c>
      <c r="CE85">
        <v>88.267180758999999</v>
      </c>
      <c r="CF85">
        <v>94.938721451999996</v>
      </c>
      <c r="CG85">
        <v>102.41588589</v>
      </c>
      <c r="CH85">
        <v>109.85803300000001</v>
      </c>
      <c r="CI85">
        <v>118.03146196</v>
      </c>
      <c r="CJ85">
        <v>124.42807516000001</v>
      </c>
      <c r="CK85">
        <v>0</v>
      </c>
      <c r="CL85">
        <v>0</v>
      </c>
      <c r="CM85">
        <v>5.2417065356474701</v>
      </c>
      <c r="CN85">
        <v>7.0604287897825904</v>
      </c>
      <c r="CO85">
        <v>8.6689689460107093</v>
      </c>
      <c r="CP85">
        <v>9.7849449460107092</v>
      </c>
      <c r="CQ85">
        <v>9.7849449460107092</v>
      </c>
      <c r="CR85">
        <v>0</v>
      </c>
      <c r="CS85">
        <v>0</v>
      </c>
      <c r="CT85">
        <v>1.1209629999999999</v>
      </c>
      <c r="CU85">
        <v>0.69748515</v>
      </c>
      <c r="CV85">
        <v>0</v>
      </c>
      <c r="CW85">
        <v>0</v>
      </c>
      <c r="CX85">
        <v>0</v>
      </c>
      <c r="CY85">
        <v>3.96229963</v>
      </c>
      <c r="CZ85">
        <v>4.4222042500000001</v>
      </c>
      <c r="DA85">
        <v>2.5889176278844399</v>
      </c>
      <c r="DB85">
        <v>1.1625199712177801</v>
      </c>
      <c r="DC85">
        <v>1.35503102730623</v>
      </c>
      <c r="DD85">
        <v>1.55439230293252</v>
      </c>
      <c r="DE85">
        <v>1.6234803650751199</v>
      </c>
      <c r="DF85">
        <v>0.15708921172020801</v>
      </c>
      <c r="DG85">
        <v>0.112347100558951</v>
      </c>
      <c r="DH85">
        <v>0.119157185755714</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1.1159760000000001</v>
      </c>
      <c r="EE85">
        <v>1.1159760000000001</v>
      </c>
      <c r="EF85">
        <v>0</v>
      </c>
      <c r="EG85">
        <v>0</v>
      </c>
      <c r="EH85">
        <v>0</v>
      </c>
      <c r="EI85">
        <v>0</v>
      </c>
      <c r="EJ85">
        <v>0</v>
      </c>
      <c r="EK85">
        <v>0</v>
      </c>
      <c r="EL85">
        <v>1.9064589999999999</v>
      </c>
      <c r="EM85">
        <v>0</v>
      </c>
      <c r="EN85">
        <v>0</v>
      </c>
      <c r="EO85">
        <v>0</v>
      </c>
      <c r="EP85">
        <v>0</v>
      </c>
      <c r="EQ85">
        <v>0</v>
      </c>
      <c r="ER85">
        <v>0</v>
      </c>
      <c r="ES85">
        <v>0</v>
      </c>
      <c r="ET85">
        <v>6.3976810000000004</v>
      </c>
      <c r="EU85">
        <v>7.5580379649285598</v>
      </c>
      <c r="EV85">
        <v>32.886029653443998</v>
      </c>
      <c r="EW85">
        <v>0.49675171009413999</v>
      </c>
      <c r="EX85">
        <v>0</v>
      </c>
      <c r="EY85">
        <v>0</v>
      </c>
      <c r="EZ85">
        <v>0</v>
      </c>
      <c r="FA85">
        <v>0</v>
      </c>
      <c r="FB85">
        <v>0</v>
      </c>
      <c r="FC85">
        <v>0</v>
      </c>
      <c r="FD85">
        <v>0.53345985848511401</v>
      </c>
      <c r="FE85">
        <v>0</v>
      </c>
      <c r="FF85">
        <v>0.53345985848511401</v>
      </c>
      <c r="FG85">
        <v>64.223289744288806</v>
      </c>
      <c r="FH85">
        <v>1.1261109396759901</v>
      </c>
      <c r="FI85">
        <v>0</v>
      </c>
      <c r="FJ85">
        <v>10.081355419249199</v>
      </c>
      <c r="FK85">
        <v>5.4618040551974403</v>
      </c>
      <c r="FL85">
        <v>2.5870540650300899</v>
      </c>
      <c r="FM85">
        <v>0.29727862768343499</v>
      </c>
      <c r="FN85">
        <v>10.4424576740921</v>
      </c>
      <c r="FO85">
        <v>3.6840182288063499</v>
      </c>
      <c r="FP85">
        <v>0.75328392035333702</v>
      </c>
      <c r="FQ85">
        <v>133.42162274999899</v>
      </c>
      <c r="FR85">
        <v>128.70777575</v>
      </c>
      <c r="FS85">
        <v>6.9111314917282202E-2</v>
      </c>
      <c r="FT85">
        <v>9.1556948912515396E-2</v>
      </c>
      <c r="FU85">
        <v>0</v>
      </c>
      <c r="FV85">
        <v>0</v>
      </c>
      <c r="FW85">
        <v>0</v>
      </c>
      <c r="FX85">
        <v>0</v>
      </c>
      <c r="FY85">
        <v>0</v>
      </c>
      <c r="FZ85">
        <v>0</v>
      </c>
      <c r="GA85">
        <v>0</v>
      </c>
      <c r="GB85">
        <v>0</v>
      </c>
      <c r="GC85">
        <v>0</v>
      </c>
      <c r="GD85">
        <v>0</v>
      </c>
      <c r="GE85">
        <v>0</v>
      </c>
      <c r="GF85">
        <v>0</v>
      </c>
      <c r="GG85">
        <v>0</v>
      </c>
      <c r="GH85">
        <v>0</v>
      </c>
      <c r="GI85">
        <v>0</v>
      </c>
      <c r="GJ85">
        <v>0</v>
      </c>
      <c r="GK85">
        <v>0</v>
      </c>
      <c r="GL85">
        <v>0</v>
      </c>
      <c r="GM85">
        <v>0</v>
      </c>
      <c r="GN85">
        <v>2146.9936686123501</v>
      </c>
      <c r="GO85">
        <v>2.3351740315676601E-3</v>
      </c>
      <c r="GP85">
        <v>1.0593878299999999</v>
      </c>
      <c r="GQ85">
        <v>6.8196355658758798E-2</v>
      </c>
      <c r="GR85">
        <v>7.3121100311919193E-2</v>
      </c>
      <c r="GS85">
        <v>2.4944243903495499E-3</v>
      </c>
      <c r="GT85">
        <v>0</v>
      </c>
      <c r="GU85">
        <v>0</v>
      </c>
      <c r="GV85">
        <v>0</v>
      </c>
      <c r="GW85">
        <v>0</v>
      </c>
      <c r="GX85">
        <v>0</v>
      </c>
      <c r="GY85">
        <v>0</v>
      </c>
      <c r="GZ85">
        <v>0</v>
      </c>
      <c r="HA85">
        <v>0</v>
      </c>
      <c r="HB85">
        <v>0</v>
      </c>
      <c r="HC85">
        <v>0</v>
      </c>
      <c r="HD85">
        <v>3.3353000000000001E-2</v>
      </c>
      <c r="HE85">
        <v>3.3381000000000001E-2</v>
      </c>
      <c r="HF85">
        <v>3.5194999999999997E-2</v>
      </c>
      <c r="HG85">
        <v>3.5858000000000001E-2</v>
      </c>
      <c r="HH85">
        <v>252.012133999551</v>
      </c>
      <c r="HI85">
        <v>230.87401372014801</v>
      </c>
      <c r="HJ85">
        <v>215.94946241683999</v>
      </c>
      <c r="HK85">
        <v>209.18398525132301</v>
      </c>
      <c r="HL85">
        <v>196.654695056805</v>
      </c>
      <c r="HM85">
        <v>190.34110473679701</v>
      </c>
      <c r="HN85">
        <v>186.49688916709701</v>
      </c>
      <c r="HO85">
        <v>183.34478325545501</v>
      </c>
      <c r="HP85">
        <v>188.02225220736599</v>
      </c>
      <c r="HQ85">
        <v>4.78034341615323E-2</v>
      </c>
      <c r="HR85">
        <v>-2.4877209463230601E-2</v>
      </c>
    </row>
    <row r="86" spans="1:226" x14ac:dyDescent="0.35">
      <c r="A86" t="s">
        <v>1307</v>
      </c>
      <c r="B86" t="s">
        <v>780</v>
      </c>
      <c r="C86" t="s">
        <v>781</v>
      </c>
      <c r="D86" t="s">
        <v>2031</v>
      </c>
      <c r="E86" t="s">
        <v>2070</v>
      </c>
      <c r="F86">
        <v>82.703087213166995</v>
      </c>
      <c r="G86">
        <v>0.94465200000000005</v>
      </c>
      <c r="H86">
        <v>49.4562008944214</v>
      </c>
      <c r="I86">
        <v>7.6973847876093098</v>
      </c>
      <c r="J86">
        <v>0</v>
      </c>
      <c r="K86">
        <v>8.5468171020773092</v>
      </c>
      <c r="L86">
        <v>8.5468171020773092</v>
      </c>
      <c r="M86">
        <v>0</v>
      </c>
      <c r="N86">
        <v>1.02745006278125</v>
      </c>
      <c r="O86">
        <v>18.949174774724099</v>
      </c>
      <c r="P86">
        <v>3.15098449868306</v>
      </c>
      <c r="Q86">
        <v>0</v>
      </c>
      <c r="R86">
        <v>176.94010556129999</v>
      </c>
      <c r="S86">
        <v>0.85701168757571999</v>
      </c>
      <c r="T86">
        <v>0</v>
      </c>
      <c r="U86">
        <v>39.673587648148697</v>
      </c>
      <c r="V86">
        <v>78.139283039999995</v>
      </c>
      <c r="W86">
        <v>162.92090788083399</v>
      </c>
      <c r="X86">
        <v>0.68271499999999996</v>
      </c>
      <c r="Y86">
        <v>0.79077699999999995</v>
      </c>
      <c r="Z86">
        <v>0.777115</v>
      </c>
      <c r="AA86">
        <v>0.76761900000000005</v>
      </c>
      <c r="AB86">
        <v>0.759656</v>
      </c>
      <c r="AC86">
        <v>0.77312800000000004</v>
      </c>
      <c r="AD86">
        <v>0.80907399999999996</v>
      </c>
      <c r="AE86">
        <v>0.86426533000000005</v>
      </c>
      <c r="AF86">
        <v>1.40366597</v>
      </c>
      <c r="AG86">
        <v>0.31312396999999997</v>
      </c>
      <c r="AH86">
        <v>2658.9142181543598</v>
      </c>
      <c r="AI86">
        <v>2448.2449415567298</v>
      </c>
      <c r="AJ86">
        <v>66546</v>
      </c>
      <c r="AK86">
        <v>4.2250196030421803</v>
      </c>
      <c r="AL86">
        <v>0.409773</v>
      </c>
      <c r="AM86">
        <v>0</v>
      </c>
      <c r="AN86">
        <v>0.31858755448888898</v>
      </c>
      <c r="AO86">
        <v>48.486855462216496</v>
      </c>
      <c r="AP86">
        <v>7.3835922571181998</v>
      </c>
      <c r="AQ86">
        <v>0</v>
      </c>
      <c r="AR86">
        <v>6.9279938292765904</v>
      </c>
      <c r="AS86">
        <v>1.6188232728007199</v>
      </c>
      <c r="AT86">
        <v>3.0969676215627802</v>
      </c>
      <c r="AU86">
        <v>16.001124636555101</v>
      </c>
      <c r="AV86">
        <v>3.15098449868306</v>
      </c>
      <c r="AW86">
        <v>0.25173635969477898</v>
      </c>
      <c r="AX86">
        <v>0</v>
      </c>
      <c r="AY86">
        <v>0</v>
      </c>
      <c r="AZ86">
        <v>0</v>
      </c>
      <c r="BA86">
        <v>0</v>
      </c>
      <c r="BB86">
        <v>66546</v>
      </c>
      <c r="BC86">
        <v>70.184125940773598</v>
      </c>
      <c r="BD86">
        <v>73.65583359</v>
      </c>
      <c r="BE86">
        <v>0.38210413518248199</v>
      </c>
      <c r="BF86">
        <v>46.116103749621502</v>
      </c>
      <c r="BG86">
        <v>6.3715937331849304</v>
      </c>
      <c r="BH86">
        <v>0</v>
      </c>
      <c r="BI86">
        <v>6.9279938292765904</v>
      </c>
      <c r="BJ86">
        <v>0.97129396368043297</v>
      </c>
      <c r="BK86">
        <v>12.187834444985</v>
      </c>
      <c r="BL86">
        <v>1.68652694119988</v>
      </c>
      <c r="BM86">
        <v>1.45824777469834</v>
      </c>
      <c r="BN86">
        <v>0</v>
      </c>
      <c r="BO86">
        <v>0.22558536000000001</v>
      </c>
      <c r="BP86">
        <v>65795</v>
      </c>
      <c r="BQ86">
        <v>61.926024060000003</v>
      </c>
      <c r="BR86">
        <v>54.548154624299997</v>
      </c>
      <c r="BS86">
        <v>49.133571998559901</v>
      </c>
      <c r="BT86">
        <v>46.085674192878002</v>
      </c>
      <c r="BU86">
        <v>42.789823653014103</v>
      </c>
      <c r="BV86">
        <v>43.487010189112098</v>
      </c>
      <c r="BW86">
        <v>43.5281048563116</v>
      </c>
      <c r="BX86">
        <v>0.47723798820833302</v>
      </c>
      <c r="BY86">
        <v>0.47723798831269199</v>
      </c>
      <c r="BZ86">
        <v>0.50579172697474095</v>
      </c>
      <c r="CA86">
        <v>0.79481557096030797</v>
      </c>
      <c r="CB86">
        <v>1.1560953759422601</v>
      </c>
      <c r="CC86">
        <v>1.44511921992783</v>
      </c>
      <c r="CD86">
        <v>1.8786549859061801</v>
      </c>
      <c r="CE86">
        <v>51.395191740000001</v>
      </c>
      <c r="CF86">
        <v>53.176480308000002</v>
      </c>
      <c r="CG86">
        <v>55.790811472999998</v>
      </c>
      <c r="CH86">
        <v>58.88905578</v>
      </c>
      <c r="CI86">
        <v>61.956718109999997</v>
      </c>
      <c r="CJ86">
        <v>65.351637702000005</v>
      </c>
      <c r="CK86">
        <v>0</v>
      </c>
      <c r="CL86">
        <v>0</v>
      </c>
      <c r="CM86">
        <v>3.5948043235876401</v>
      </c>
      <c r="CN86">
        <v>4.8695348702012096</v>
      </c>
      <c r="CO86">
        <v>6.0040703378584697</v>
      </c>
      <c r="CP86">
        <v>6.7242953378584804</v>
      </c>
      <c r="CQ86">
        <v>6.7242953378584804</v>
      </c>
      <c r="CR86">
        <v>0</v>
      </c>
      <c r="CS86">
        <v>0</v>
      </c>
      <c r="CT86">
        <v>0.72344299999999995</v>
      </c>
      <c r="CU86">
        <v>0.4501407</v>
      </c>
      <c r="CV86">
        <v>0</v>
      </c>
      <c r="CW86">
        <v>0</v>
      </c>
      <c r="CX86">
        <v>0</v>
      </c>
      <c r="CY86">
        <v>1.5530593966666699</v>
      </c>
      <c r="CZ86">
        <v>2.3056298633333299</v>
      </c>
      <c r="DA86">
        <v>2.07008537032889</v>
      </c>
      <c r="DB86">
        <v>1.52208610311187</v>
      </c>
      <c r="DC86">
        <v>1.80639549915023</v>
      </c>
      <c r="DD86">
        <v>1.4956657051439901</v>
      </c>
      <c r="DE86">
        <v>0.881621446599124</v>
      </c>
      <c r="DF86">
        <v>0.10506832091200401</v>
      </c>
      <c r="DG86">
        <v>7.5142787246812504E-2</v>
      </c>
      <c r="DH86">
        <v>7.9697678120961499E-2</v>
      </c>
      <c r="DI86">
        <v>0</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0.720225</v>
      </c>
      <c r="EE86">
        <v>0.720225</v>
      </c>
      <c r="EF86">
        <v>0</v>
      </c>
      <c r="EG86">
        <v>0</v>
      </c>
      <c r="EH86">
        <v>0</v>
      </c>
      <c r="EI86">
        <v>0</v>
      </c>
      <c r="EJ86">
        <v>0</v>
      </c>
      <c r="EK86">
        <v>0</v>
      </c>
      <c r="EL86">
        <v>1.2303839999999999</v>
      </c>
      <c r="EM86">
        <v>0</v>
      </c>
      <c r="EN86">
        <v>0</v>
      </c>
      <c r="EO86">
        <v>0</v>
      </c>
      <c r="EP86">
        <v>0</v>
      </c>
      <c r="EQ86">
        <v>0</v>
      </c>
      <c r="ER86">
        <v>0</v>
      </c>
      <c r="ES86">
        <v>0</v>
      </c>
      <c r="ET86">
        <v>4.4128189999999998</v>
      </c>
      <c r="EU86">
        <v>5.5993694290135601</v>
      </c>
      <c r="EV86">
        <v>12.865909100380099</v>
      </c>
      <c r="EW86">
        <v>0.222623069041784</v>
      </c>
      <c r="EX86">
        <v>0</v>
      </c>
      <c r="EY86">
        <v>0</v>
      </c>
      <c r="EZ86">
        <v>0</v>
      </c>
      <c r="FA86">
        <v>0</v>
      </c>
      <c r="FB86">
        <v>0</v>
      </c>
      <c r="FC86">
        <v>0</v>
      </c>
      <c r="FD86">
        <v>0.239074105822495</v>
      </c>
      <c r="FE86">
        <v>0</v>
      </c>
      <c r="FF86">
        <v>0.239074105822495</v>
      </c>
      <c r="FG86">
        <v>43.759859482087798</v>
      </c>
      <c r="FH86">
        <v>0.94860209574685095</v>
      </c>
      <c r="FI86">
        <v>0</v>
      </c>
      <c r="FJ86">
        <v>6.9279938292765904</v>
      </c>
      <c r="FK86">
        <v>3.6850540108159699</v>
      </c>
      <c r="FL86">
        <v>1.6696244268938401</v>
      </c>
      <c r="FM86">
        <v>0.32821475297414199</v>
      </c>
      <c r="FN86">
        <v>7.5971799277037002</v>
      </c>
      <c r="FO86">
        <v>2.4855901105077001</v>
      </c>
      <c r="FP86">
        <v>0.48615189408253001</v>
      </c>
      <c r="FQ86">
        <v>70.184125940773598</v>
      </c>
      <c r="FR86">
        <v>68.236617617999997</v>
      </c>
      <c r="FS86">
        <v>7.2532834210243396E-2</v>
      </c>
      <c r="FT86">
        <v>0.101746989966176</v>
      </c>
      <c r="FU86">
        <v>0</v>
      </c>
      <c r="FV86">
        <v>0</v>
      </c>
      <c r="FW86">
        <v>0</v>
      </c>
      <c r="FX86">
        <v>0</v>
      </c>
      <c r="FY86">
        <v>0</v>
      </c>
      <c r="FZ86">
        <v>0</v>
      </c>
      <c r="GA86">
        <v>0</v>
      </c>
      <c r="GB86">
        <v>0</v>
      </c>
      <c r="GC86">
        <v>0</v>
      </c>
      <c r="GD86">
        <v>0</v>
      </c>
      <c r="GE86">
        <v>0</v>
      </c>
      <c r="GF86">
        <v>0</v>
      </c>
      <c r="GG86">
        <v>0</v>
      </c>
      <c r="GH86">
        <v>0</v>
      </c>
      <c r="GI86">
        <v>0</v>
      </c>
      <c r="GJ86">
        <v>0</v>
      </c>
      <c r="GK86">
        <v>0</v>
      </c>
      <c r="GL86">
        <v>0</v>
      </c>
      <c r="GM86">
        <v>0</v>
      </c>
      <c r="GN86">
        <v>2080.3932328720598</v>
      </c>
      <c r="GO86">
        <v>2.2779528889030902E-3</v>
      </c>
      <c r="GP86">
        <v>0.56584135999999996</v>
      </c>
      <c r="GQ86">
        <v>7.5036613446242101E-2</v>
      </c>
      <c r="GR86">
        <v>7.5499738474221298E-2</v>
      </c>
      <c r="GS86">
        <v>2.4488827592764602E-3</v>
      </c>
      <c r="GT86">
        <v>0</v>
      </c>
      <c r="GU86">
        <v>0</v>
      </c>
      <c r="GV86">
        <v>0</v>
      </c>
      <c r="GW86">
        <v>0</v>
      </c>
      <c r="GX86">
        <v>0</v>
      </c>
      <c r="GY86">
        <v>0</v>
      </c>
      <c r="GZ86">
        <v>0</v>
      </c>
      <c r="HA86">
        <v>0</v>
      </c>
      <c r="HB86">
        <v>0</v>
      </c>
      <c r="HC86">
        <v>0</v>
      </c>
      <c r="HD86">
        <v>0.31551200000000001</v>
      </c>
      <c r="HE86">
        <v>0.316386</v>
      </c>
      <c r="HF86">
        <v>0.322714</v>
      </c>
      <c r="HG86">
        <v>0.32880300000000001</v>
      </c>
      <c r="HH86">
        <v>151.48391213182899</v>
      </c>
      <c r="HI86">
        <v>137.494282726817</v>
      </c>
      <c r="HJ86">
        <v>128.19587274273101</v>
      </c>
      <c r="HK86">
        <v>123.689675154041</v>
      </c>
      <c r="HL86">
        <v>116.42336797596499</v>
      </c>
      <c r="HM86">
        <v>114.099151217151</v>
      </c>
      <c r="HN86">
        <v>112.675320570572</v>
      </c>
      <c r="HO86">
        <v>111.373422571193</v>
      </c>
      <c r="HP86">
        <v>116.139296505787</v>
      </c>
      <c r="HQ86">
        <v>8.6049101142501999E-2</v>
      </c>
      <c r="HR86">
        <v>-4.1035842974617397E-2</v>
      </c>
    </row>
    <row r="87" spans="1:226" x14ac:dyDescent="0.35">
      <c r="A87" t="s">
        <v>1311</v>
      </c>
      <c r="B87" t="s">
        <v>788</v>
      </c>
      <c r="C87" t="s">
        <v>789</v>
      </c>
      <c r="D87" t="s">
        <v>2029</v>
      </c>
      <c r="E87" t="s">
        <v>2063</v>
      </c>
      <c r="F87">
        <v>169.20700583166999</v>
      </c>
      <c r="G87">
        <v>1.3650000000000001E-2</v>
      </c>
      <c r="H87">
        <v>24.994945614877</v>
      </c>
      <c r="I87">
        <v>4.9100617818229502</v>
      </c>
      <c r="J87">
        <v>0</v>
      </c>
      <c r="K87">
        <v>0.95785476697050798</v>
      </c>
      <c r="L87">
        <v>0.95785476697050798</v>
      </c>
      <c r="M87">
        <v>0</v>
      </c>
      <c r="N87">
        <v>0</v>
      </c>
      <c r="O87">
        <v>13.4175069052972</v>
      </c>
      <c r="P87">
        <v>2.8911838420479499</v>
      </c>
      <c r="Q87">
        <v>0</v>
      </c>
      <c r="R87">
        <v>216.75070598096599</v>
      </c>
      <c r="S87">
        <v>0.31800023828014001</v>
      </c>
      <c r="T87">
        <v>0</v>
      </c>
      <c r="U87">
        <v>24.751080991309902</v>
      </c>
      <c r="V87">
        <v>160.727367636</v>
      </c>
      <c r="W87">
        <v>208.46259494578501</v>
      </c>
      <c r="X87">
        <v>0.50739199999999995</v>
      </c>
      <c r="Y87">
        <v>0.61504599999999998</v>
      </c>
      <c r="Z87">
        <v>0.59466799999999997</v>
      </c>
      <c r="AA87">
        <v>0.57451600000000003</v>
      </c>
      <c r="AB87">
        <v>0.55835800000000002</v>
      </c>
      <c r="AC87">
        <v>0.56201199999999996</v>
      </c>
      <c r="AD87">
        <v>0.58846699999999996</v>
      </c>
      <c r="AE87">
        <v>0.60648553000000005</v>
      </c>
      <c r="AF87">
        <v>1.0367233300000001</v>
      </c>
      <c r="AG87">
        <v>3.1892330000000003E-2</v>
      </c>
      <c r="AH87">
        <v>2527.2629392055701</v>
      </c>
      <c r="AI87">
        <v>2430.6254876206499</v>
      </c>
      <c r="AJ87">
        <v>85765</v>
      </c>
      <c r="AK87">
        <v>0</v>
      </c>
      <c r="AL87">
        <v>4.0496999999999998E-2</v>
      </c>
      <c r="AM87">
        <v>0</v>
      </c>
      <c r="AN87">
        <v>1.3299999999999999E-2</v>
      </c>
      <c r="AO87">
        <v>24.679897329999999</v>
      </c>
      <c r="AP87">
        <v>4.6967303933949802</v>
      </c>
      <c r="AQ87">
        <v>0</v>
      </c>
      <c r="AR87">
        <v>0.77643078536242005</v>
      </c>
      <c r="AS87">
        <v>0.18142398160808801</v>
      </c>
      <c r="AT87">
        <v>2.8416206904699899</v>
      </c>
      <c r="AU87">
        <v>11.655261515858401</v>
      </c>
      <c r="AV87">
        <v>2.8911838420479499</v>
      </c>
      <c r="AW87">
        <v>0.15760752199794001</v>
      </c>
      <c r="AX87">
        <v>2.6115416095157702</v>
      </c>
      <c r="AY87">
        <v>0</v>
      </c>
      <c r="AZ87">
        <v>0</v>
      </c>
      <c r="BA87">
        <v>0</v>
      </c>
      <c r="BB87">
        <v>85765</v>
      </c>
      <c r="BC87">
        <v>144.22575581999999</v>
      </c>
      <c r="BD87">
        <v>152.423085351</v>
      </c>
      <c r="BE87">
        <v>3.5000000000000001E-3</v>
      </c>
      <c r="BF87">
        <v>23.613394100989002</v>
      </c>
      <c r="BG87">
        <v>3.9891380445656699</v>
      </c>
      <c r="BH87">
        <v>0</v>
      </c>
      <c r="BI87">
        <v>0.77643078536242005</v>
      </c>
      <c r="BJ87">
        <v>0.108854388964853</v>
      </c>
      <c r="BK87">
        <v>8.8136408253883793</v>
      </c>
      <c r="BL87">
        <v>1.5474717326009</v>
      </c>
      <c r="BM87">
        <v>0.91298221086487696</v>
      </c>
      <c r="BN87">
        <v>0</v>
      </c>
      <c r="BO87">
        <v>0.1908532</v>
      </c>
      <c r="BP87">
        <v>85477</v>
      </c>
      <c r="BQ87">
        <v>44.251025769999998</v>
      </c>
      <c r="BR87">
        <v>32.992984952123997</v>
      </c>
      <c r="BS87">
        <v>24.5341359792513</v>
      </c>
      <c r="BT87">
        <v>21.714303706927101</v>
      </c>
      <c r="BU87">
        <v>22.2119231668777</v>
      </c>
      <c r="BV87">
        <v>22.573828228659799</v>
      </c>
      <c r="BW87">
        <v>22.573828228659799</v>
      </c>
      <c r="BX87">
        <v>0.29878995664583302</v>
      </c>
      <c r="BY87">
        <v>0.298789956675174</v>
      </c>
      <c r="BZ87">
        <v>0.31666692905935401</v>
      </c>
      <c r="CA87">
        <v>0.49761945995041401</v>
      </c>
      <c r="CB87">
        <v>0.72381012356424101</v>
      </c>
      <c r="CC87">
        <v>0.90476265445530202</v>
      </c>
      <c r="CD87">
        <v>1.17619145079189</v>
      </c>
      <c r="CE87">
        <v>110.32571830800001</v>
      </c>
      <c r="CF87">
        <v>113.333382309</v>
      </c>
      <c r="CG87">
        <v>119.76997609199999</v>
      </c>
      <c r="CH87">
        <v>125.4062667</v>
      </c>
      <c r="CI87">
        <v>131.21143104500001</v>
      </c>
      <c r="CJ87">
        <v>136.62452094</v>
      </c>
      <c r="CK87">
        <v>0</v>
      </c>
      <c r="CL87">
        <v>0</v>
      </c>
      <c r="CM87">
        <v>0.68589091897161203</v>
      </c>
      <c r="CN87">
        <v>0.424713484487999</v>
      </c>
      <c r="CO87">
        <v>9.2793219600000004E-2</v>
      </c>
      <c r="CP87">
        <v>0.75363521960000002</v>
      </c>
      <c r="CQ87">
        <v>0.75363521960000002</v>
      </c>
      <c r="CR87">
        <v>0</v>
      </c>
      <c r="CS87">
        <v>0</v>
      </c>
      <c r="CT87">
        <v>0.66379500000000002</v>
      </c>
      <c r="CU87">
        <v>0.41302620000000001</v>
      </c>
      <c r="CV87">
        <v>0</v>
      </c>
      <c r="CW87">
        <v>0</v>
      </c>
      <c r="CX87">
        <v>0</v>
      </c>
      <c r="CY87">
        <v>3.1382212699999998</v>
      </c>
      <c r="CZ87">
        <v>3.8788568300000001</v>
      </c>
      <c r="DA87">
        <v>3.2836095230311102</v>
      </c>
      <c r="DB87">
        <v>2.1994165631557498</v>
      </c>
      <c r="DC87">
        <v>1.5122082987112999</v>
      </c>
      <c r="DD87">
        <v>0.78732273871130098</v>
      </c>
      <c r="DE87">
        <v>0.26218207679130101</v>
      </c>
      <c r="DF87">
        <v>6.7349142959919103E-2</v>
      </c>
      <c r="DG87">
        <v>4.8166776405714401E-2</v>
      </c>
      <c r="DH87">
        <v>5.1086476596857701E-2</v>
      </c>
      <c r="DI87">
        <v>0</v>
      </c>
      <c r="DJ87">
        <v>0</v>
      </c>
      <c r="DK87">
        <v>0</v>
      </c>
      <c r="DL87">
        <v>0</v>
      </c>
      <c r="DM87">
        <v>0</v>
      </c>
      <c r="DN87">
        <v>0</v>
      </c>
      <c r="DO87">
        <v>0</v>
      </c>
      <c r="DP87">
        <v>0</v>
      </c>
      <c r="DQ87">
        <v>0</v>
      </c>
      <c r="DR87">
        <v>0</v>
      </c>
      <c r="DS87">
        <v>0</v>
      </c>
      <c r="DT87">
        <v>0</v>
      </c>
      <c r="DU87">
        <v>2.9102248099827901</v>
      </c>
      <c r="DV87">
        <v>2.9198048242571701</v>
      </c>
      <c r="DW87">
        <v>0</v>
      </c>
      <c r="DX87">
        <v>0</v>
      </c>
      <c r="DY87">
        <v>0</v>
      </c>
      <c r="DZ87">
        <v>0</v>
      </c>
      <c r="EA87">
        <v>0</v>
      </c>
      <c r="EB87">
        <v>0</v>
      </c>
      <c r="EC87">
        <v>0</v>
      </c>
      <c r="ED87">
        <v>0.66084200000000004</v>
      </c>
      <c r="EE87">
        <v>0.66084200000000004</v>
      </c>
      <c r="EF87">
        <v>0</v>
      </c>
      <c r="EG87">
        <v>0</v>
      </c>
      <c r="EH87">
        <v>0</v>
      </c>
      <c r="EI87">
        <v>0</v>
      </c>
      <c r="EJ87">
        <v>0</v>
      </c>
      <c r="EK87">
        <v>0</v>
      </c>
      <c r="EL87">
        <v>1.128938</v>
      </c>
      <c r="EM87">
        <v>0</v>
      </c>
      <c r="EN87">
        <v>0</v>
      </c>
      <c r="EO87">
        <v>0</v>
      </c>
      <c r="EP87">
        <v>0</v>
      </c>
      <c r="EQ87">
        <v>0</v>
      </c>
      <c r="ER87">
        <v>0</v>
      </c>
      <c r="ES87">
        <v>0</v>
      </c>
      <c r="ET87">
        <v>3.4694199999999999</v>
      </c>
      <c r="EU87">
        <v>3.6346305052598802</v>
      </c>
      <c r="EV87">
        <v>15.202915607552599</v>
      </c>
      <c r="EW87">
        <v>0.61332393719081602</v>
      </c>
      <c r="EX87">
        <v>0</v>
      </c>
      <c r="EY87">
        <v>0</v>
      </c>
      <c r="EZ87">
        <v>0</v>
      </c>
      <c r="FA87">
        <v>0</v>
      </c>
      <c r="FB87">
        <v>0</v>
      </c>
      <c r="FC87">
        <v>0</v>
      </c>
      <c r="FD87">
        <v>0.65864635005955097</v>
      </c>
      <c r="FE87">
        <v>0</v>
      </c>
      <c r="FF87">
        <v>0.65864635005955097</v>
      </c>
      <c r="FG87">
        <v>22.5774181535546</v>
      </c>
      <c r="FH87">
        <v>2.5899999999999999E-2</v>
      </c>
      <c r="FI87">
        <v>0</v>
      </c>
      <c r="FJ87">
        <v>0.77643078536242005</v>
      </c>
      <c r="FK87">
        <v>2.3071447688610198</v>
      </c>
      <c r="FL87">
        <v>1.5319628412458199</v>
      </c>
      <c r="FM87">
        <v>0</v>
      </c>
      <c r="FN87">
        <v>5.1665933465057003</v>
      </c>
      <c r="FO87">
        <v>1.55618242233534</v>
      </c>
      <c r="FP87">
        <v>0.446068364201684</v>
      </c>
      <c r="FQ87">
        <v>144.22575581999999</v>
      </c>
      <c r="FR87">
        <v>141.136765</v>
      </c>
      <c r="FS87">
        <v>4.45473877154621E-2</v>
      </c>
      <c r="FT87">
        <v>8.3419090458417999E-2</v>
      </c>
      <c r="FU87">
        <v>0</v>
      </c>
      <c r="FV87">
        <v>0</v>
      </c>
      <c r="FW87">
        <v>0</v>
      </c>
      <c r="FX87">
        <v>0</v>
      </c>
      <c r="FY87">
        <v>0</v>
      </c>
      <c r="FZ87">
        <v>0</v>
      </c>
      <c r="GA87">
        <v>0</v>
      </c>
      <c r="GB87">
        <v>0</v>
      </c>
      <c r="GC87">
        <v>0</v>
      </c>
      <c r="GD87">
        <v>0</v>
      </c>
      <c r="GE87">
        <v>0</v>
      </c>
      <c r="GF87">
        <v>0</v>
      </c>
      <c r="GG87">
        <v>0</v>
      </c>
      <c r="GH87">
        <v>0</v>
      </c>
      <c r="GI87">
        <v>0</v>
      </c>
      <c r="GJ87">
        <v>0</v>
      </c>
      <c r="GK87">
        <v>0</v>
      </c>
      <c r="GL87">
        <v>0</v>
      </c>
      <c r="GM87">
        <v>0</v>
      </c>
      <c r="GN87">
        <v>2086.1182915975</v>
      </c>
      <c r="GO87">
        <v>2.25582691249312E-3</v>
      </c>
      <c r="GP87">
        <v>0.57499319999999998</v>
      </c>
      <c r="GQ87">
        <v>7.7049792945231801E-2</v>
      </c>
      <c r="GR87">
        <v>7.8639175798692798E-2</v>
      </c>
      <c r="GS87">
        <v>2.4296379090210001E-3</v>
      </c>
      <c r="GT87">
        <v>0</v>
      </c>
      <c r="GU87">
        <v>0</v>
      </c>
      <c r="GV87">
        <v>0</v>
      </c>
      <c r="GW87">
        <v>0</v>
      </c>
      <c r="GX87">
        <v>0</v>
      </c>
      <c r="GY87">
        <v>0</v>
      </c>
      <c r="GZ87">
        <v>0</v>
      </c>
      <c r="HA87">
        <v>0</v>
      </c>
      <c r="HB87">
        <v>0</v>
      </c>
      <c r="HC87">
        <v>0</v>
      </c>
      <c r="HD87">
        <v>3.7165999999999998E-2</v>
      </c>
      <c r="HE87">
        <v>3.7197000000000001E-2</v>
      </c>
      <c r="HF87">
        <v>3.9218000000000003E-2</v>
      </c>
      <c r="HG87">
        <v>3.9958E-2</v>
      </c>
      <c r="HH87">
        <v>193.26443876973599</v>
      </c>
      <c r="HI87">
        <v>178.38382254088</v>
      </c>
      <c r="HJ87">
        <v>170.776189418294</v>
      </c>
      <c r="HK87">
        <v>165.67550178142599</v>
      </c>
      <c r="HL87">
        <v>158.10030385375299</v>
      </c>
      <c r="HM87">
        <v>151.89070411452099</v>
      </c>
      <c r="HN87">
        <v>152.81963374316601</v>
      </c>
      <c r="HO87">
        <v>154.07745163418801</v>
      </c>
      <c r="HP87">
        <v>158.58849644760599</v>
      </c>
      <c r="HQ87">
        <v>3.9758264725317398E-2</v>
      </c>
      <c r="HR87">
        <v>-2.8444968673426801E-2</v>
      </c>
    </row>
    <row r="88" spans="1:226" x14ac:dyDescent="0.35">
      <c r="A88" t="s">
        <v>1312</v>
      </c>
      <c r="B88" t="s">
        <v>792</v>
      </c>
      <c r="C88" t="s">
        <v>793</v>
      </c>
      <c r="D88" t="s">
        <v>2030</v>
      </c>
      <c r="E88" t="s">
        <v>2068</v>
      </c>
      <c r="F88">
        <v>121.914686710903</v>
      </c>
      <c r="G88">
        <v>0.61469799999999997</v>
      </c>
      <c r="H88">
        <v>89.1659766294961</v>
      </c>
      <c r="I88">
        <v>13.342949631362799</v>
      </c>
      <c r="J88">
        <v>0</v>
      </c>
      <c r="K88">
        <v>15.1469028420874</v>
      </c>
      <c r="L88">
        <v>15.1469028420874</v>
      </c>
      <c r="M88">
        <v>0</v>
      </c>
      <c r="N88">
        <v>1.6773248513166601</v>
      </c>
      <c r="O88">
        <v>29.932882465091001</v>
      </c>
      <c r="P88">
        <v>4.8490678010239803</v>
      </c>
      <c r="Q88">
        <v>0</v>
      </c>
      <c r="R88">
        <v>285.12223641153201</v>
      </c>
      <c r="S88">
        <v>1.60577800513679</v>
      </c>
      <c r="T88">
        <v>0</v>
      </c>
      <c r="U88">
        <v>67.278469765443404</v>
      </c>
      <c r="V88">
        <v>114.717915</v>
      </c>
      <c r="W88">
        <v>261.888353553907</v>
      </c>
      <c r="X88">
        <v>0.84482100000000004</v>
      </c>
      <c r="Y88">
        <v>0.99523499999999998</v>
      </c>
      <c r="Z88">
        <v>0.984649</v>
      </c>
      <c r="AA88">
        <v>0.96381099999999997</v>
      </c>
      <c r="AB88">
        <v>0.93840299999999999</v>
      </c>
      <c r="AC88">
        <v>0.95180299999999995</v>
      </c>
      <c r="AD88">
        <v>0.99231199999999997</v>
      </c>
      <c r="AE88">
        <v>1.0237830800000001</v>
      </c>
      <c r="AF88">
        <v>1.8441514400000001</v>
      </c>
      <c r="AG88">
        <v>0.15652344000000001</v>
      </c>
      <c r="AH88">
        <v>2913.3048913499802</v>
      </c>
      <c r="AI88">
        <v>2675.9071161849702</v>
      </c>
      <c r="AJ88">
        <v>97869</v>
      </c>
      <c r="AK88">
        <v>7.8146693264304901</v>
      </c>
      <c r="AL88">
        <v>0.73462499999999997</v>
      </c>
      <c r="AM88">
        <v>0</v>
      </c>
      <c r="AN88">
        <v>5.74E-2</v>
      </c>
      <c r="AO88">
        <v>87.879096419578204</v>
      </c>
      <c r="AP88">
        <v>12.763657004061001</v>
      </c>
      <c r="AQ88">
        <v>0</v>
      </c>
      <c r="AR88">
        <v>12.277979997621401</v>
      </c>
      <c r="AS88">
        <v>2.8689228444660202</v>
      </c>
      <c r="AT88">
        <v>4.7659409244350099</v>
      </c>
      <c r="AU88">
        <v>25.299935335055</v>
      </c>
      <c r="AV88">
        <v>4.8490678010239803</v>
      </c>
      <c r="AW88">
        <v>0.42839071210169599</v>
      </c>
      <c r="AX88">
        <v>0</v>
      </c>
      <c r="AY88">
        <v>0</v>
      </c>
      <c r="AZ88">
        <v>0</v>
      </c>
      <c r="BA88">
        <v>0</v>
      </c>
      <c r="BB88">
        <v>97869</v>
      </c>
      <c r="BC88">
        <v>100.03729011392601</v>
      </c>
      <c r="BD88">
        <v>107.49447456</v>
      </c>
      <c r="BE88">
        <v>0.471087855180504</v>
      </c>
      <c r="BF88">
        <v>83.6861500490227</v>
      </c>
      <c r="BG88">
        <v>10.8428180674</v>
      </c>
      <c r="BH88">
        <v>0</v>
      </c>
      <c r="BI88">
        <v>12.277979997621401</v>
      </c>
      <c r="BJ88">
        <v>1.7213537066796101</v>
      </c>
      <c r="BK88">
        <v>19.331842068944599</v>
      </c>
      <c r="BL88">
        <v>2.5954058135004501</v>
      </c>
      <c r="BM88">
        <v>2.4815636620040098</v>
      </c>
      <c r="BN88">
        <v>0</v>
      </c>
      <c r="BO88">
        <v>0.37078164000000002</v>
      </c>
      <c r="BP88">
        <v>96571</v>
      </c>
      <c r="BQ88">
        <v>106.76181922000001</v>
      </c>
      <c r="BR88">
        <v>95.426024666630994</v>
      </c>
      <c r="BS88">
        <v>87.112303528405405</v>
      </c>
      <c r="BT88">
        <v>82.431473768092005</v>
      </c>
      <c r="BU88">
        <v>77.3201120104073</v>
      </c>
      <c r="BV88">
        <v>78.579910169436403</v>
      </c>
      <c r="BW88">
        <v>78.675148784171</v>
      </c>
      <c r="BX88">
        <v>0.81213663314583295</v>
      </c>
      <c r="BY88">
        <v>0.81213663312769202</v>
      </c>
      <c r="BZ88">
        <v>0.86072777161227199</v>
      </c>
      <c r="CA88">
        <v>1.35257221253357</v>
      </c>
      <c r="CB88">
        <v>1.9673777636852601</v>
      </c>
      <c r="CC88">
        <v>2.4592222046065801</v>
      </c>
      <c r="CD88">
        <v>3.1969888659885601</v>
      </c>
      <c r="CE88">
        <v>67.507787840000006</v>
      </c>
      <c r="CF88">
        <v>71.930348499999994</v>
      </c>
      <c r="CG88">
        <v>76.839732912000002</v>
      </c>
      <c r="CH88">
        <v>81.452493623999999</v>
      </c>
      <c r="CI88">
        <v>87.296473067999997</v>
      </c>
      <c r="CJ88">
        <v>91.715576150000004</v>
      </c>
      <c r="CK88">
        <v>0</v>
      </c>
      <c r="CL88">
        <v>0</v>
      </c>
      <c r="CM88">
        <v>6.1366777641479802</v>
      </c>
      <c r="CN88">
        <v>8.5300400362730695</v>
      </c>
      <c r="CO88">
        <v>10.8086123376173</v>
      </c>
      <c r="CP88">
        <v>11.9169703376173</v>
      </c>
      <c r="CQ88">
        <v>11.9169703376173</v>
      </c>
      <c r="CR88">
        <v>0</v>
      </c>
      <c r="CS88">
        <v>0</v>
      </c>
      <c r="CT88">
        <v>1.1133109999999999</v>
      </c>
      <c r="CU88">
        <v>0.69272400000000001</v>
      </c>
      <c r="CV88">
        <v>0</v>
      </c>
      <c r="CW88">
        <v>0</v>
      </c>
      <c r="CX88">
        <v>0</v>
      </c>
      <c r="CY88">
        <v>3.2564036411111101</v>
      </c>
      <c r="CZ88">
        <v>3.9870169588888902</v>
      </c>
      <c r="DA88">
        <v>3.57188308390222</v>
      </c>
      <c r="DB88">
        <v>2.11215375325569</v>
      </c>
      <c r="DC88">
        <v>1.8841570905288401</v>
      </c>
      <c r="DD88">
        <v>1.80391026321041</v>
      </c>
      <c r="DE88">
        <v>0.66517247440439098</v>
      </c>
      <c r="DF88">
        <v>0.17879932965006801</v>
      </c>
      <c r="DG88">
        <v>0.12787374796843001</v>
      </c>
      <c r="DH88">
        <v>0.135625003797569</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1.108358</v>
      </c>
      <c r="EE88">
        <v>1.108358</v>
      </c>
      <c r="EF88">
        <v>0</v>
      </c>
      <c r="EG88">
        <v>0</v>
      </c>
      <c r="EH88">
        <v>0</v>
      </c>
      <c r="EI88">
        <v>0</v>
      </c>
      <c r="EJ88">
        <v>0</v>
      </c>
      <c r="EK88">
        <v>0</v>
      </c>
      <c r="EL88">
        <v>1.893446</v>
      </c>
      <c r="EM88">
        <v>0</v>
      </c>
      <c r="EN88">
        <v>0</v>
      </c>
      <c r="EO88">
        <v>0</v>
      </c>
      <c r="EP88">
        <v>0</v>
      </c>
      <c r="EQ88">
        <v>0</v>
      </c>
      <c r="ER88">
        <v>0</v>
      </c>
      <c r="ES88">
        <v>0</v>
      </c>
      <c r="ET88">
        <v>6.925338</v>
      </c>
      <c r="EU88">
        <v>8.9850322136186005</v>
      </c>
      <c r="EV88">
        <v>23.2210159707342</v>
      </c>
      <c r="EW88">
        <v>0.36219140748786299</v>
      </c>
      <c r="EX88">
        <v>0</v>
      </c>
      <c r="EY88">
        <v>0</v>
      </c>
      <c r="EZ88">
        <v>0</v>
      </c>
      <c r="FA88">
        <v>0</v>
      </c>
      <c r="FB88">
        <v>0</v>
      </c>
      <c r="FC88">
        <v>0</v>
      </c>
      <c r="FD88">
        <v>0.38895603790952898</v>
      </c>
      <c r="FE88">
        <v>0</v>
      </c>
      <c r="FF88">
        <v>0.38895603790952898</v>
      </c>
      <c r="FG88">
        <v>79.208718887828596</v>
      </c>
      <c r="FH88">
        <v>1.24560887446665</v>
      </c>
      <c r="FI88">
        <v>0</v>
      </c>
      <c r="FJ88">
        <v>12.277979997621401</v>
      </c>
      <c r="FK88">
        <v>6.2710166217467798</v>
      </c>
      <c r="FL88">
        <v>2.5693944389881298</v>
      </c>
      <c r="FM88">
        <v>0.60493921171102605</v>
      </c>
      <c r="FN88">
        <v>12.159277871016201</v>
      </c>
      <c r="FO88">
        <v>4.2298367972125996</v>
      </c>
      <c r="FP88">
        <v>0.74814188930084402</v>
      </c>
      <c r="FQ88">
        <v>100.03729011392601</v>
      </c>
      <c r="FR88">
        <v>94.378314689999996</v>
      </c>
      <c r="FS88">
        <v>9.2221143768101296E-2</v>
      </c>
      <c r="FT88">
        <v>0.11536402333477</v>
      </c>
      <c r="FU88">
        <v>0</v>
      </c>
      <c r="FV88">
        <v>0</v>
      </c>
      <c r="FW88">
        <v>0</v>
      </c>
      <c r="FX88">
        <v>0</v>
      </c>
      <c r="FY88">
        <v>0</v>
      </c>
      <c r="FZ88">
        <v>0</v>
      </c>
      <c r="GA88">
        <v>0</v>
      </c>
      <c r="GB88">
        <v>0</v>
      </c>
      <c r="GC88">
        <v>0</v>
      </c>
      <c r="GD88">
        <v>0</v>
      </c>
      <c r="GE88">
        <v>0</v>
      </c>
      <c r="GF88">
        <v>0</v>
      </c>
      <c r="GG88">
        <v>0</v>
      </c>
      <c r="GH88">
        <v>0</v>
      </c>
      <c r="GI88">
        <v>0</v>
      </c>
      <c r="GJ88">
        <v>0</v>
      </c>
      <c r="GK88">
        <v>0</v>
      </c>
      <c r="GL88">
        <v>0</v>
      </c>
      <c r="GM88">
        <v>0</v>
      </c>
      <c r="GN88">
        <v>2251.5205054418798</v>
      </c>
      <c r="GO88">
        <v>2.5018388657682502E-3</v>
      </c>
      <c r="GP88">
        <v>0.86475963999999905</v>
      </c>
      <c r="GQ88">
        <v>7.3790341448357805E-2</v>
      </c>
      <c r="GR88">
        <v>7.6288702896091007E-2</v>
      </c>
      <c r="GS88">
        <v>2.6864504099220702E-3</v>
      </c>
      <c r="GT88">
        <v>0</v>
      </c>
      <c r="GU88">
        <v>0</v>
      </c>
      <c r="GV88">
        <v>0</v>
      </c>
      <c r="GW88">
        <v>0</v>
      </c>
      <c r="GX88">
        <v>0</v>
      </c>
      <c r="GY88">
        <v>0</v>
      </c>
      <c r="GZ88">
        <v>0</v>
      </c>
      <c r="HA88">
        <v>0</v>
      </c>
      <c r="HB88">
        <v>0</v>
      </c>
      <c r="HC88">
        <v>0</v>
      </c>
      <c r="HD88">
        <v>0.56563699999999995</v>
      </c>
      <c r="HE88">
        <v>0.56720300000000001</v>
      </c>
      <c r="HF88">
        <v>0.57854899999999998</v>
      </c>
      <c r="HG88">
        <v>0.58946500000000002</v>
      </c>
      <c r="HH88">
        <v>243.32537622035301</v>
      </c>
      <c r="HI88">
        <v>218.15781317102801</v>
      </c>
      <c r="HJ88">
        <v>199.737767773288</v>
      </c>
      <c r="HK88">
        <v>194.35273012487099</v>
      </c>
      <c r="HL88">
        <v>183.21693927023901</v>
      </c>
      <c r="HM88">
        <v>178.64362639415299</v>
      </c>
      <c r="HN88">
        <v>176.754910063865</v>
      </c>
      <c r="HO88">
        <v>173.27863550661601</v>
      </c>
      <c r="HP88">
        <v>179.36176766390699</v>
      </c>
      <c r="HQ88">
        <v>8.8716747202895796E-2</v>
      </c>
      <c r="HR88">
        <v>-3.3915433799078701E-2</v>
      </c>
    </row>
    <row r="89" spans="1:226" x14ac:dyDescent="0.35">
      <c r="A89" t="s">
        <v>1316</v>
      </c>
      <c r="B89" t="s">
        <v>800</v>
      </c>
      <c r="C89" t="s">
        <v>801</v>
      </c>
      <c r="D89" t="s">
        <v>2030</v>
      </c>
      <c r="E89" t="s">
        <v>2064</v>
      </c>
      <c r="F89">
        <v>139.86933522605599</v>
      </c>
      <c r="G89">
        <v>1.45204</v>
      </c>
      <c r="H89">
        <v>89.738715369068998</v>
      </c>
      <c r="I89">
        <v>13.964638497511899</v>
      </c>
      <c r="J89">
        <v>0</v>
      </c>
      <c r="K89">
        <v>17.864126242360101</v>
      </c>
      <c r="L89">
        <v>17.864126242360101</v>
      </c>
      <c r="M89">
        <v>0</v>
      </c>
      <c r="N89">
        <v>2.18140997905709</v>
      </c>
      <c r="O89">
        <v>37.419175702598899</v>
      </c>
      <c r="P89">
        <v>5.8856310455045904</v>
      </c>
      <c r="Q89">
        <v>0</v>
      </c>
      <c r="R89">
        <v>317.70683070412798</v>
      </c>
      <c r="S89">
        <v>1.9400772555524699</v>
      </c>
      <c r="T89">
        <v>0</v>
      </c>
      <c r="U89">
        <v>70.3914540567107</v>
      </c>
      <c r="V89">
        <v>132.34375857500001</v>
      </c>
      <c r="W89">
        <v>291.70719738635199</v>
      </c>
      <c r="X89">
        <v>1.7157640000000001</v>
      </c>
      <c r="Y89">
        <v>2.1105290000000001</v>
      </c>
      <c r="Z89">
        <v>2.041731</v>
      </c>
      <c r="AA89">
        <v>2.0039280000000002</v>
      </c>
      <c r="AB89">
        <v>1.904949</v>
      </c>
      <c r="AC89">
        <v>1.9150119999999999</v>
      </c>
      <c r="AD89">
        <v>1.94634</v>
      </c>
      <c r="AE89">
        <v>2.0251689100000001</v>
      </c>
      <c r="AF89">
        <v>2.2279767000000001</v>
      </c>
      <c r="AG89">
        <v>0.17619070000000001</v>
      </c>
      <c r="AH89">
        <v>2604.2397349431799</v>
      </c>
      <c r="AI89">
        <v>2391.1209989372801</v>
      </c>
      <c r="AJ89">
        <v>121996</v>
      </c>
      <c r="AK89">
        <v>8.7705003654749092</v>
      </c>
      <c r="AL89">
        <v>0.80259100000000005</v>
      </c>
      <c r="AM89">
        <v>0</v>
      </c>
      <c r="AN89">
        <v>0.91506410951999995</v>
      </c>
      <c r="AO89">
        <v>88.422017065263802</v>
      </c>
      <c r="AP89">
        <v>13.357840519643601</v>
      </c>
      <c r="AQ89">
        <v>0</v>
      </c>
      <c r="AR89">
        <v>14.480543446098601</v>
      </c>
      <c r="AS89">
        <v>3.3835827962615399</v>
      </c>
      <c r="AT89">
        <v>5.7847345132959402</v>
      </c>
      <c r="AU89">
        <v>31.650333467234301</v>
      </c>
      <c r="AV89">
        <v>5.8856310455045904</v>
      </c>
      <c r="AW89">
        <v>0.44823466182615701</v>
      </c>
      <c r="AX89">
        <v>0</v>
      </c>
      <c r="AY89">
        <v>0</v>
      </c>
      <c r="AZ89">
        <v>0</v>
      </c>
      <c r="BA89">
        <v>0</v>
      </c>
      <c r="BB89">
        <v>121996</v>
      </c>
      <c r="BC89">
        <v>120.56004695999999</v>
      </c>
      <c r="BD89">
        <v>126.60201477</v>
      </c>
      <c r="BE89">
        <v>0.82903183288786697</v>
      </c>
      <c r="BF89">
        <v>84.256588712862893</v>
      </c>
      <c r="BG89">
        <v>11.3450799735653</v>
      </c>
      <c r="BH89">
        <v>0</v>
      </c>
      <c r="BI89">
        <v>14.480543446098601</v>
      </c>
      <c r="BJ89">
        <v>2.0301496777569201</v>
      </c>
      <c r="BK89">
        <v>24.329529982815</v>
      </c>
      <c r="BL89">
        <v>3.1502139500700701</v>
      </c>
      <c r="BM89">
        <v>2.5965148576199599</v>
      </c>
      <c r="BN89">
        <v>0</v>
      </c>
      <c r="BO89">
        <v>0.41425520999999998</v>
      </c>
      <c r="BP89">
        <v>120117</v>
      </c>
      <c r="BQ89">
        <v>110.78805158999999</v>
      </c>
      <c r="BR89">
        <v>98.159201714968006</v>
      </c>
      <c r="BS89">
        <v>88.897179464095203</v>
      </c>
      <c r="BT89">
        <v>83.678296713160705</v>
      </c>
      <c r="BU89">
        <v>78.028023106791906</v>
      </c>
      <c r="BV89">
        <v>79.299355458837397</v>
      </c>
      <c r="BW89">
        <v>79.382855274291998</v>
      </c>
      <c r="BX89">
        <v>0.84975649281249999</v>
      </c>
      <c r="BY89">
        <v>0.84975649273299803</v>
      </c>
      <c r="BZ89">
        <v>0.90059847391237402</v>
      </c>
      <c r="CA89">
        <v>1.41522617329087</v>
      </c>
      <c r="CB89">
        <v>2.05851079751405</v>
      </c>
      <c r="CC89">
        <v>2.5731384968925699</v>
      </c>
      <c r="CD89">
        <v>3.3450800459603398</v>
      </c>
      <c r="CE89">
        <v>83.662693848000004</v>
      </c>
      <c r="CF89">
        <v>89.188098719999999</v>
      </c>
      <c r="CG89">
        <v>95.152482247999998</v>
      </c>
      <c r="CH89">
        <v>102.337855803</v>
      </c>
      <c r="CI89">
        <v>106.98017033399999</v>
      </c>
      <c r="CJ89">
        <v>111.29910113699999</v>
      </c>
      <c r="CK89">
        <v>0</v>
      </c>
      <c r="CL89">
        <v>0</v>
      </c>
      <c r="CM89">
        <v>7.3175012379933797</v>
      </c>
      <c r="CN89">
        <v>10.1036917361553</v>
      </c>
      <c r="CO89">
        <v>12.709486957173</v>
      </c>
      <c r="CP89">
        <v>14.054773957172999</v>
      </c>
      <c r="CQ89">
        <v>14.054773957172999</v>
      </c>
      <c r="CR89">
        <v>0</v>
      </c>
      <c r="CS89">
        <v>0</v>
      </c>
      <c r="CT89">
        <v>1.3512980000000001</v>
      </c>
      <c r="CU89">
        <v>0.84080445000000004</v>
      </c>
      <c r="CV89">
        <v>0</v>
      </c>
      <c r="CW89">
        <v>0</v>
      </c>
      <c r="CX89">
        <v>0</v>
      </c>
      <c r="CY89">
        <v>5.0202410000000004</v>
      </c>
      <c r="CZ89">
        <v>5.9985859977777798</v>
      </c>
      <c r="DA89">
        <v>5.0724734702311096</v>
      </c>
      <c r="DB89">
        <v>3.01267618555943</v>
      </c>
      <c r="DC89">
        <v>2.1260002946796801</v>
      </c>
      <c r="DD89">
        <v>1.1872052969019</v>
      </c>
      <c r="DE89">
        <v>0.57672738968412796</v>
      </c>
      <c r="DF89">
        <v>0.18836729581944101</v>
      </c>
      <c r="DG89">
        <v>0.13471656833530299</v>
      </c>
      <c r="DH89">
        <v>0.14288261181319101</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1.3452869999999999</v>
      </c>
      <c r="EE89">
        <v>1.3452869999999999</v>
      </c>
      <c r="EF89">
        <v>0</v>
      </c>
      <c r="EG89">
        <v>0</v>
      </c>
      <c r="EH89">
        <v>0</v>
      </c>
      <c r="EI89">
        <v>0</v>
      </c>
      <c r="EJ89">
        <v>0</v>
      </c>
      <c r="EK89">
        <v>0</v>
      </c>
      <c r="EL89">
        <v>2.2981989999999999</v>
      </c>
      <c r="EM89">
        <v>0</v>
      </c>
      <c r="EN89">
        <v>0</v>
      </c>
      <c r="EO89">
        <v>0</v>
      </c>
      <c r="EP89">
        <v>0</v>
      </c>
      <c r="EQ89">
        <v>0</v>
      </c>
      <c r="ER89">
        <v>0</v>
      </c>
      <c r="ES89">
        <v>0</v>
      </c>
      <c r="ET89">
        <v>8.3932029999999997</v>
      </c>
      <c r="EU89">
        <v>10.9027947292139</v>
      </c>
      <c r="EV89">
        <v>26.6091030685341</v>
      </c>
      <c r="EW89">
        <v>0.35413214476528598</v>
      </c>
      <c r="EX89">
        <v>0</v>
      </c>
      <c r="EY89">
        <v>0</v>
      </c>
      <c r="EZ89">
        <v>0</v>
      </c>
      <c r="FA89">
        <v>0</v>
      </c>
      <c r="FB89">
        <v>0</v>
      </c>
      <c r="FC89">
        <v>0</v>
      </c>
      <c r="FD89">
        <v>0.38030122492324803</v>
      </c>
      <c r="FE89">
        <v>0</v>
      </c>
      <c r="FF89">
        <v>0.38030122492324803</v>
      </c>
      <c r="FG89">
        <v>79.852313979937506</v>
      </c>
      <c r="FH89">
        <v>1.2920473140717199</v>
      </c>
      <c r="FI89">
        <v>0</v>
      </c>
      <c r="FJ89">
        <v>14.480543446098601</v>
      </c>
      <c r="FK89">
        <v>6.56150316707605</v>
      </c>
      <c r="FL89">
        <v>3.1186422419298698</v>
      </c>
      <c r="FM89">
        <v>0.73535794904781104</v>
      </c>
      <c r="FN89">
        <v>14.7566885827422</v>
      </c>
      <c r="FO89">
        <v>4.4257716444803297</v>
      </c>
      <c r="FP89">
        <v>0.908068789877851</v>
      </c>
      <c r="FQ89">
        <v>120.56004695999999</v>
      </c>
      <c r="FR89">
        <v>114.24848809</v>
      </c>
      <c r="FS89">
        <v>9.0640325017916606E-2</v>
      </c>
      <c r="FT89">
        <v>0.10826224257312</v>
      </c>
      <c r="FU89">
        <v>0</v>
      </c>
      <c r="FV89">
        <v>0</v>
      </c>
      <c r="FW89">
        <v>0</v>
      </c>
      <c r="FX89">
        <v>0</v>
      </c>
      <c r="FY89">
        <v>0</v>
      </c>
      <c r="FZ89">
        <v>0</v>
      </c>
      <c r="GA89">
        <v>0</v>
      </c>
      <c r="GB89">
        <v>0</v>
      </c>
      <c r="GC89">
        <v>0</v>
      </c>
      <c r="GD89">
        <v>0</v>
      </c>
      <c r="GE89">
        <v>0</v>
      </c>
      <c r="GF89">
        <v>0</v>
      </c>
      <c r="GG89">
        <v>0</v>
      </c>
      <c r="GH89">
        <v>0</v>
      </c>
      <c r="GI89">
        <v>0</v>
      </c>
      <c r="GJ89">
        <v>0</v>
      </c>
      <c r="GK89">
        <v>0</v>
      </c>
      <c r="GL89">
        <v>0</v>
      </c>
      <c r="GM89">
        <v>0</v>
      </c>
      <c r="GN89">
        <v>2040.28722261801</v>
      </c>
      <c r="GO89">
        <v>2.2437796754381698E-3</v>
      </c>
      <c r="GP89">
        <v>1.8558952099999999</v>
      </c>
      <c r="GQ89">
        <v>7.6139143623531899E-2</v>
      </c>
      <c r="GR89">
        <v>7.05648059240402E-2</v>
      </c>
      <c r="GS89">
        <v>2.4146191384059202E-3</v>
      </c>
      <c r="GT89">
        <v>0</v>
      </c>
      <c r="GU89">
        <v>0</v>
      </c>
      <c r="GV89">
        <v>0</v>
      </c>
      <c r="GW89">
        <v>0</v>
      </c>
      <c r="GX89">
        <v>0</v>
      </c>
      <c r="GY89">
        <v>0</v>
      </c>
      <c r="GZ89">
        <v>0</v>
      </c>
      <c r="HA89">
        <v>0</v>
      </c>
      <c r="HB89">
        <v>0</v>
      </c>
      <c r="HC89">
        <v>0</v>
      </c>
      <c r="HD89">
        <v>0.61796899999999999</v>
      </c>
      <c r="HE89">
        <v>0.61967899999999998</v>
      </c>
      <c r="HF89">
        <v>0.63207500000000005</v>
      </c>
      <c r="HG89">
        <v>0.64400100000000005</v>
      </c>
      <c r="HH89">
        <v>272.479718903677</v>
      </c>
      <c r="HI89">
        <v>245.86213301920699</v>
      </c>
      <c r="HJ89">
        <v>225.42916063108899</v>
      </c>
      <c r="HK89">
        <v>218.721789346805</v>
      </c>
      <c r="HL89">
        <v>207.45062649015799</v>
      </c>
      <c r="HM89">
        <v>204.73776606116601</v>
      </c>
      <c r="HN89">
        <v>200.87614650604499</v>
      </c>
      <c r="HO89">
        <v>196.44088849381399</v>
      </c>
      <c r="HP89">
        <v>202.22487422663201</v>
      </c>
      <c r="HQ89">
        <v>8.9129214331111803E-2</v>
      </c>
      <c r="HR89">
        <v>-2.8601752158025399E-2</v>
      </c>
    </row>
    <row r="90" spans="1:226" x14ac:dyDescent="0.35">
      <c r="A90" t="s">
        <v>1321</v>
      </c>
      <c r="B90" t="s">
        <v>810</v>
      </c>
      <c r="C90" t="s">
        <v>811</v>
      </c>
      <c r="D90" t="s">
        <v>2031</v>
      </c>
      <c r="E90" t="s">
        <v>2071</v>
      </c>
      <c r="F90">
        <v>35.788496622512902</v>
      </c>
      <c r="G90">
        <v>4.4544E-2</v>
      </c>
      <c r="H90">
        <v>4.9718174045173997</v>
      </c>
      <c r="I90">
        <v>1.00242631914471</v>
      </c>
      <c r="J90">
        <v>0</v>
      </c>
      <c r="K90">
        <v>0.26994838344484601</v>
      </c>
      <c r="L90">
        <v>0.26994838344484601</v>
      </c>
      <c r="M90">
        <v>0</v>
      </c>
      <c r="N90">
        <v>0</v>
      </c>
      <c r="O90">
        <v>2.7383715924882099</v>
      </c>
      <c r="P90">
        <v>0.593775973696268</v>
      </c>
      <c r="Q90">
        <v>0</v>
      </c>
      <c r="R90">
        <v>45.539663818766698</v>
      </c>
      <c r="S90">
        <v>5.1769522962424701E-2</v>
      </c>
      <c r="T90">
        <v>0</v>
      </c>
      <c r="U90">
        <v>4.8516779845855398</v>
      </c>
      <c r="V90">
        <v>33.88135819</v>
      </c>
      <c r="W90">
        <v>44.563195184225599</v>
      </c>
      <c r="X90">
        <v>0.103423</v>
      </c>
      <c r="Y90">
        <v>0.123999</v>
      </c>
      <c r="Z90">
        <v>0.11701499999999999</v>
      </c>
      <c r="AA90">
        <v>0.116672</v>
      </c>
      <c r="AB90">
        <v>0.119729</v>
      </c>
      <c r="AC90">
        <v>0.127689</v>
      </c>
      <c r="AD90">
        <v>0.139047</v>
      </c>
      <c r="AE90">
        <v>0.14934781</v>
      </c>
      <c r="AF90">
        <v>0.25114671999999999</v>
      </c>
      <c r="AG90">
        <v>6.7538719999999997E-2</v>
      </c>
      <c r="AH90">
        <v>2518.22958520055</v>
      </c>
      <c r="AI90">
        <v>2464.2333103420501</v>
      </c>
      <c r="AJ90">
        <v>18084</v>
      </c>
      <c r="AK90">
        <v>0</v>
      </c>
      <c r="AL90">
        <v>7.8514E-2</v>
      </c>
      <c r="AM90">
        <v>0</v>
      </c>
      <c r="AN90">
        <v>3.5E-4</v>
      </c>
      <c r="AO90">
        <v>4.8524118397288198</v>
      </c>
      <c r="AP90">
        <v>0.95410411555599695</v>
      </c>
      <c r="AQ90">
        <v>1.1522777901460799</v>
      </c>
      <c r="AR90">
        <v>0.218818387288822</v>
      </c>
      <c r="AS90">
        <v>5.1129996156023497E-2</v>
      </c>
      <c r="AT90">
        <v>0.58359695700433301</v>
      </c>
      <c r="AU90">
        <v>2.3764509989971501</v>
      </c>
      <c r="AV90">
        <v>0.593775973696268</v>
      </c>
      <c r="AW90">
        <v>3.1100412015080001E-2</v>
      </c>
      <c r="AX90">
        <v>0.32087876064128801</v>
      </c>
      <c r="AY90">
        <v>0</v>
      </c>
      <c r="AZ90">
        <v>0</v>
      </c>
      <c r="BA90">
        <v>0</v>
      </c>
      <c r="BB90">
        <v>18084</v>
      </c>
      <c r="BC90">
        <v>30.292178904</v>
      </c>
      <c r="BD90">
        <v>32.040752464000001</v>
      </c>
      <c r="BE90">
        <v>7.0000000000000001E-3</v>
      </c>
      <c r="BF90">
        <v>4.6670894364324296</v>
      </c>
      <c r="BG90">
        <v>0.78716951691761605</v>
      </c>
      <c r="BH90">
        <v>0.99514900058070499</v>
      </c>
      <c r="BI90">
        <v>0.218818387288822</v>
      </c>
      <c r="BJ90">
        <v>3.0677997693614099E-2</v>
      </c>
      <c r="BK90">
        <v>1.7928540419928201</v>
      </c>
      <c r="BL90">
        <v>0.31781152115933597</v>
      </c>
      <c r="BM90">
        <v>0.180157155955459</v>
      </c>
      <c r="BN90">
        <v>9.7547338535006502E-3</v>
      </c>
      <c r="BO90">
        <v>4.5161090000000001E-2</v>
      </c>
      <c r="BP90">
        <v>17871</v>
      </c>
      <c r="BQ90">
        <v>8.3926347400000001</v>
      </c>
      <c r="BR90">
        <v>6.4685605231469996</v>
      </c>
      <c r="BS90">
        <v>5.0485867050874802</v>
      </c>
      <c r="BT90">
        <v>4.2848449384874199</v>
      </c>
      <c r="BU90">
        <v>4.3830393016609701</v>
      </c>
      <c r="BV90">
        <v>4.4544533839691001</v>
      </c>
      <c r="BW90">
        <v>4.4544533839691001</v>
      </c>
      <c r="BX90">
        <v>5.8959690854166698E-2</v>
      </c>
      <c r="BY90">
        <v>5.8959690847562002E-2</v>
      </c>
      <c r="BZ90">
        <v>6.2487322019608202E-2</v>
      </c>
      <c r="CA90">
        <v>9.8194363173670002E-2</v>
      </c>
      <c r="CB90">
        <v>0.14282816461624401</v>
      </c>
      <c r="CC90">
        <v>0.17853520577030399</v>
      </c>
      <c r="CD90">
        <v>0.23209576750139599</v>
      </c>
      <c r="CE90">
        <v>20.6851746</v>
      </c>
      <c r="CF90">
        <v>21.924398938</v>
      </c>
      <c r="CG90">
        <v>23.242154723999999</v>
      </c>
      <c r="CH90">
        <v>24.870293405999998</v>
      </c>
      <c r="CI90">
        <v>26.430801553999999</v>
      </c>
      <c r="CJ90">
        <v>27.755169524999999</v>
      </c>
      <c r="CK90">
        <v>0</v>
      </c>
      <c r="CL90">
        <v>0</v>
      </c>
      <c r="CM90">
        <v>0.203092388646157</v>
      </c>
      <c r="CN90">
        <v>0.167869847577413</v>
      </c>
      <c r="CO90">
        <v>7.6671109775078503E-2</v>
      </c>
      <c r="CP90">
        <v>0.212391109775079</v>
      </c>
      <c r="CQ90">
        <v>0.212391109775079</v>
      </c>
      <c r="CR90">
        <v>0</v>
      </c>
      <c r="CS90">
        <v>0</v>
      </c>
      <c r="CT90">
        <v>0.136327</v>
      </c>
      <c r="CU90">
        <v>8.4825150000000002E-2</v>
      </c>
      <c r="CV90">
        <v>0</v>
      </c>
      <c r="CW90">
        <v>0</v>
      </c>
      <c r="CX90">
        <v>0</v>
      </c>
      <c r="CY90">
        <v>0.80860586000000001</v>
      </c>
      <c r="CZ90">
        <v>1.2300232977777801</v>
      </c>
      <c r="DA90">
        <v>1.2142958958577801</v>
      </c>
      <c r="DB90">
        <v>1.2312227389146899</v>
      </c>
      <c r="DC90">
        <v>1.1483077877877701</v>
      </c>
      <c r="DD90">
        <v>0.96667493866042897</v>
      </c>
      <c r="DE90">
        <v>0.51817282912109897</v>
      </c>
      <c r="DF90">
        <v>1.3387297163337499E-2</v>
      </c>
      <c r="DG90">
        <v>9.5743304339756894E-3</v>
      </c>
      <c r="DH90">
        <v>1.01546925940399E-2</v>
      </c>
      <c r="DI90">
        <v>0</v>
      </c>
      <c r="DJ90">
        <v>0</v>
      </c>
      <c r="DK90">
        <v>0</v>
      </c>
      <c r="DL90">
        <v>0</v>
      </c>
      <c r="DM90">
        <v>0.16236641588421999</v>
      </c>
      <c r="DN90">
        <v>0.84325783733417703</v>
      </c>
      <c r="DO90">
        <v>0.68089142144995696</v>
      </c>
      <c r="DP90">
        <v>0.84849546365302297</v>
      </c>
      <c r="DQ90">
        <v>0.84849546365302297</v>
      </c>
      <c r="DR90">
        <v>0.84849546365302297</v>
      </c>
      <c r="DS90">
        <v>0.89039647420378898</v>
      </c>
      <c r="DT90">
        <v>0</v>
      </c>
      <c r="DU90">
        <v>0.33993166985430601</v>
      </c>
      <c r="DV90">
        <v>0.33657278323276102</v>
      </c>
      <c r="DW90">
        <v>0</v>
      </c>
      <c r="DX90">
        <v>0</v>
      </c>
      <c r="DY90">
        <v>0</v>
      </c>
      <c r="DZ90">
        <v>0</v>
      </c>
      <c r="EA90">
        <v>0</v>
      </c>
      <c r="EB90">
        <v>0</v>
      </c>
      <c r="EC90">
        <v>0</v>
      </c>
      <c r="ED90">
        <v>0.13572000000000001</v>
      </c>
      <c r="EE90">
        <v>0.13572000000000001</v>
      </c>
      <c r="EF90">
        <v>0</v>
      </c>
      <c r="EG90">
        <v>0</v>
      </c>
      <c r="EH90">
        <v>0</v>
      </c>
      <c r="EI90">
        <v>0</v>
      </c>
      <c r="EJ90">
        <v>0</v>
      </c>
      <c r="EK90">
        <v>0</v>
      </c>
      <c r="EL90">
        <v>0.23185500000000001</v>
      </c>
      <c r="EM90">
        <v>0</v>
      </c>
      <c r="EN90">
        <v>0</v>
      </c>
      <c r="EO90">
        <v>0</v>
      </c>
      <c r="EP90">
        <v>0</v>
      </c>
      <c r="EQ90">
        <v>0</v>
      </c>
      <c r="ER90">
        <v>0</v>
      </c>
      <c r="ES90">
        <v>0</v>
      </c>
      <c r="ET90">
        <v>0.71253100000000003</v>
      </c>
      <c r="EU90">
        <v>0.74646105563978704</v>
      </c>
      <c r="EV90">
        <v>6.5623141217203704</v>
      </c>
      <c r="EW90">
        <v>4.47234871681432E-2</v>
      </c>
      <c r="EX90">
        <v>0</v>
      </c>
      <c r="EY90">
        <v>0</v>
      </c>
      <c r="EZ90">
        <v>0</v>
      </c>
      <c r="FA90">
        <v>0</v>
      </c>
      <c r="FB90">
        <v>0</v>
      </c>
      <c r="FC90">
        <v>0</v>
      </c>
      <c r="FD90">
        <v>4.8028390543752901E-2</v>
      </c>
      <c r="FE90">
        <v>0</v>
      </c>
      <c r="FF90">
        <v>4.8028390543752901E-2</v>
      </c>
      <c r="FG90">
        <v>4.45516177746401</v>
      </c>
      <c r="FH90">
        <v>0.46134069809679201</v>
      </c>
      <c r="FI90">
        <v>0.89039647420378898</v>
      </c>
      <c r="FJ90">
        <v>0.218818387288822</v>
      </c>
      <c r="FK90">
        <v>0.45526477471427701</v>
      </c>
      <c r="FL90">
        <v>0.31462638746725302</v>
      </c>
      <c r="FM90">
        <v>0</v>
      </c>
      <c r="FN90">
        <v>1.0610874431070401</v>
      </c>
      <c r="FO90">
        <v>0.307078709770508</v>
      </c>
      <c r="FP90">
        <v>9.1611150227424304E-2</v>
      </c>
      <c r="FQ90">
        <v>30.292178904</v>
      </c>
      <c r="FR90">
        <v>28.585247698</v>
      </c>
      <c r="FS90">
        <v>7.2655813615124104E-2</v>
      </c>
      <c r="FT90">
        <v>7.4508170893187398E-2</v>
      </c>
      <c r="FU90">
        <v>0</v>
      </c>
      <c r="FV90">
        <v>0</v>
      </c>
      <c r="FW90">
        <v>0</v>
      </c>
      <c r="FX90">
        <v>0</v>
      </c>
      <c r="FY90">
        <v>0</v>
      </c>
      <c r="FZ90">
        <v>0</v>
      </c>
      <c r="GA90">
        <v>0</v>
      </c>
      <c r="GB90">
        <v>0</v>
      </c>
      <c r="GC90">
        <v>0</v>
      </c>
      <c r="GD90">
        <v>0</v>
      </c>
      <c r="GE90">
        <v>0</v>
      </c>
      <c r="GF90">
        <v>0</v>
      </c>
      <c r="GG90">
        <v>0</v>
      </c>
      <c r="GH90">
        <v>0</v>
      </c>
      <c r="GI90">
        <v>0</v>
      </c>
      <c r="GJ90">
        <v>0</v>
      </c>
      <c r="GK90">
        <v>0</v>
      </c>
      <c r="GL90">
        <v>0</v>
      </c>
      <c r="GM90">
        <v>0</v>
      </c>
      <c r="GN90">
        <v>2148.0485590854601</v>
      </c>
      <c r="GO90">
        <v>2.29620629276825E-3</v>
      </c>
      <c r="GP90">
        <v>0.10680909</v>
      </c>
      <c r="GQ90">
        <v>7.6697825806292502E-2</v>
      </c>
      <c r="GR90">
        <v>7.7410718230585707E-2</v>
      </c>
      <c r="GS90">
        <v>2.4723203230262998E-3</v>
      </c>
      <c r="GT90">
        <v>0</v>
      </c>
      <c r="GU90">
        <v>0</v>
      </c>
      <c r="GV90">
        <v>0</v>
      </c>
      <c r="GW90">
        <v>0</v>
      </c>
      <c r="GX90">
        <v>0</v>
      </c>
      <c r="GY90">
        <v>0</v>
      </c>
      <c r="GZ90">
        <v>0</v>
      </c>
      <c r="HA90">
        <v>0</v>
      </c>
      <c r="HB90">
        <v>0</v>
      </c>
      <c r="HC90">
        <v>0</v>
      </c>
      <c r="HD90">
        <v>6.3E-2</v>
      </c>
      <c r="HE90">
        <v>6.3E-2</v>
      </c>
      <c r="HF90">
        <v>6.3E-2</v>
      </c>
      <c r="HG90">
        <v>6.3E-2</v>
      </c>
      <c r="HH90">
        <v>41.361380975874297</v>
      </c>
      <c r="HI90">
        <v>38.493314519416401</v>
      </c>
      <c r="HJ90">
        <v>35.885988805378403</v>
      </c>
      <c r="HK90">
        <v>35.255939626827903</v>
      </c>
      <c r="HL90">
        <v>33.517447381493099</v>
      </c>
      <c r="HM90">
        <v>31.8381379078062</v>
      </c>
      <c r="HN90">
        <v>31.051577932887799</v>
      </c>
      <c r="HO90">
        <v>30.998705287394799</v>
      </c>
      <c r="HP90">
        <v>30.224551603901698</v>
      </c>
      <c r="HQ90">
        <v>2.1911997793344601E-2</v>
      </c>
      <c r="HR90">
        <v>2.5613405076724501E-2</v>
      </c>
    </row>
    <row r="91" spans="1:226" x14ac:dyDescent="0.35">
      <c r="A91" t="s">
        <v>1322</v>
      </c>
      <c r="B91" t="s">
        <v>814</v>
      </c>
      <c r="C91" t="s">
        <v>815</v>
      </c>
      <c r="D91" t="s">
        <v>2030</v>
      </c>
      <c r="E91" t="s">
        <v>2068</v>
      </c>
      <c r="F91">
        <v>161.19194248799599</v>
      </c>
      <c r="G91">
        <v>4.7851739999999996</v>
      </c>
      <c r="H91">
        <v>106.18242311389299</v>
      </c>
      <c r="I91">
        <v>15.6621199899005</v>
      </c>
      <c r="J91">
        <v>0</v>
      </c>
      <c r="K91">
        <v>17.378954204051102</v>
      </c>
      <c r="L91">
        <v>17.378954204051102</v>
      </c>
      <c r="M91">
        <v>0</v>
      </c>
      <c r="N91">
        <v>1.7022983537042999</v>
      </c>
      <c r="O91">
        <v>34.759251077820203</v>
      </c>
      <c r="P91">
        <v>5.7647975037300201</v>
      </c>
      <c r="Q91">
        <v>0</v>
      </c>
      <c r="R91">
        <v>358.393800056641</v>
      </c>
      <c r="S91">
        <v>2.0637839265558098</v>
      </c>
      <c r="T91">
        <v>0</v>
      </c>
      <c r="U91">
        <v>79.769665186013398</v>
      </c>
      <c r="V91">
        <v>150.00762162000001</v>
      </c>
      <c r="W91">
        <v>327.81017580069602</v>
      </c>
      <c r="X91">
        <v>1.1469229999999999</v>
      </c>
      <c r="Y91">
        <v>1.3790800000000001</v>
      </c>
      <c r="Z91">
        <v>1.3390569999999999</v>
      </c>
      <c r="AA91">
        <v>1.299917</v>
      </c>
      <c r="AB91">
        <v>1.266899</v>
      </c>
      <c r="AC91">
        <v>1.281209</v>
      </c>
      <c r="AD91">
        <v>1.34555</v>
      </c>
      <c r="AE91">
        <v>1.3785156700000001</v>
      </c>
      <c r="AF91">
        <v>2.1310233900000002</v>
      </c>
      <c r="AG91">
        <v>0.13453839000000001</v>
      </c>
      <c r="AH91">
        <v>2653.7467053923001</v>
      </c>
      <c r="AI91">
        <v>2427.2885688527099</v>
      </c>
      <c r="AJ91">
        <v>135052</v>
      </c>
      <c r="AK91">
        <v>9.7253157526953</v>
      </c>
      <c r="AL91">
        <v>0.88003799999999999</v>
      </c>
      <c r="AM91">
        <v>0</v>
      </c>
      <c r="AN91">
        <v>4.0846829576533299</v>
      </c>
      <c r="AO91">
        <v>104.68213797033199</v>
      </c>
      <c r="AP91">
        <v>15.0010159305666</v>
      </c>
      <c r="AQ91">
        <v>0</v>
      </c>
      <c r="AR91">
        <v>14.0872661772162</v>
      </c>
      <c r="AS91">
        <v>3.29168802683493</v>
      </c>
      <c r="AT91">
        <v>5.6659724036660899</v>
      </c>
      <c r="AU91">
        <v>29.543171388508998</v>
      </c>
      <c r="AV91">
        <v>5.7647975037300201</v>
      </c>
      <c r="AW91">
        <v>0.50711083585393801</v>
      </c>
      <c r="AX91">
        <v>0</v>
      </c>
      <c r="AY91">
        <v>0</v>
      </c>
      <c r="AZ91">
        <v>0</v>
      </c>
      <c r="BA91">
        <v>0</v>
      </c>
      <c r="BB91">
        <v>135052</v>
      </c>
      <c r="BC91">
        <v>127.54221337585901</v>
      </c>
      <c r="BD91">
        <v>137.54613852</v>
      </c>
      <c r="BE91">
        <v>5.9600805622308597</v>
      </c>
      <c r="BF91">
        <v>99.582932218048001</v>
      </c>
      <c r="BG91">
        <v>12.835270215754401</v>
      </c>
      <c r="BH91">
        <v>0</v>
      </c>
      <c r="BI91">
        <v>14.0872661772162</v>
      </c>
      <c r="BJ91">
        <v>1.9750128161009599</v>
      </c>
      <c r="BK91">
        <v>22.640490669818099</v>
      </c>
      <c r="BL91">
        <v>3.0855392353297799</v>
      </c>
      <c r="BM91">
        <v>2.9375702771186001</v>
      </c>
      <c r="BN91">
        <v>0</v>
      </c>
      <c r="BO91">
        <v>0.47464228000000003</v>
      </c>
      <c r="BP91">
        <v>129104</v>
      </c>
      <c r="BQ91">
        <v>126.54947730000001</v>
      </c>
      <c r="BR91">
        <v>113.227516790298</v>
      </c>
      <c r="BS91">
        <v>103.457347029197</v>
      </c>
      <c r="BT91">
        <v>97.956753392126004</v>
      </c>
      <c r="BU91">
        <v>91.944869537168699</v>
      </c>
      <c r="BV91">
        <v>93.442952951216299</v>
      </c>
      <c r="BW91">
        <v>93.558033636089704</v>
      </c>
      <c r="BX91">
        <v>0.96137305570833298</v>
      </c>
      <c r="BY91">
        <v>0.96137305574169396</v>
      </c>
      <c r="BZ91">
        <v>1.01889319383346</v>
      </c>
      <c r="CA91">
        <v>1.6011178760240099</v>
      </c>
      <c r="CB91">
        <v>2.3288987287621401</v>
      </c>
      <c r="CC91">
        <v>2.9111234109526798</v>
      </c>
      <c r="CD91">
        <v>3.7844604342384902</v>
      </c>
      <c r="CE91">
        <v>78.239026899999999</v>
      </c>
      <c r="CF91">
        <v>85.078419400000001</v>
      </c>
      <c r="CG91">
        <v>91.844548829999994</v>
      </c>
      <c r="CH91">
        <v>98.875641599999994</v>
      </c>
      <c r="CI91">
        <v>107.90919316</v>
      </c>
      <c r="CJ91">
        <v>114.7279857</v>
      </c>
      <c r="CK91">
        <v>0</v>
      </c>
      <c r="CL91">
        <v>0</v>
      </c>
      <c r="CM91">
        <v>7.22551199918981</v>
      </c>
      <c r="CN91">
        <v>9.90890095874507</v>
      </c>
      <c r="CO91">
        <v>12.3553926782714</v>
      </c>
      <c r="CP91">
        <v>13.673060678271399</v>
      </c>
      <c r="CQ91">
        <v>13.673060678271399</v>
      </c>
      <c r="CR91">
        <v>0</v>
      </c>
      <c r="CS91">
        <v>0</v>
      </c>
      <c r="CT91">
        <v>1.323556</v>
      </c>
      <c r="CU91">
        <v>0.82354245000000004</v>
      </c>
      <c r="CV91">
        <v>0</v>
      </c>
      <c r="CW91">
        <v>0</v>
      </c>
      <c r="CX91">
        <v>0</v>
      </c>
      <c r="CY91">
        <v>9.2849506311111103</v>
      </c>
      <c r="CZ91">
        <v>10.9402738733333</v>
      </c>
      <c r="DA91">
        <v>7.3787533241244398</v>
      </c>
      <c r="DB91">
        <v>5.9340305799599298</v>
      </c>
      <c r="DC91">
        <v>6.0461743247375397</v>
      </c>
      <c r="DD91">
        <v>8.6911704998281003</v>
      </c>
      <c r="DE91">
        <v>6.95632234775087</v>
      </c>
      <c r="DF91">
        <v>0.212912367824381</v>
      </c>
      <c r="DG91">
        <v>0.15227071888815799</v>
      </c>
      <c r="DH91">
        <v>0.16150083309174301</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1.3176680000000001</v>
      </c>
      <c r="EE91">
        <v>1.3176680000000001</v>
      </c>
      <c r="EF91">
        <v>0</v>
      </c>
      <c r="EG91">
        <v>0</v>
      </c>
      <c r="EH91">
        <v>0</v>
      </c>
      <c r="EI91">
        <v>0</v>
      </c>
      <c r="EJ91">
        <v>0</v>
      </c>
      <c r="EK91">
        <v>0</v>
      </c>
      <c r="EL91">
        <v>2.2510159999999999</v>
      </c>
      <c r="EM91">
        <v>0</v>
      </c>
      <c r="EN91">
        <v>0</v>
      </c>
      <c r="EO91">
        <v>0</v>
      </c>
      <c r="EP91">
        <v>0</v>
      </c>
      <c r="EQ91">
        <v>0</v>
      </c>
      <c r="ER91">
        <v>0</v>
      </c>
      <c r="ES91">
        <v>0</v>
      </c>
      <c r="ET91">
        <v>8.1242610000000006</v>
      </c>
      <c r="EU91">
        <v>10.370210851633701</v>
      </c>
      <c r="EV91">
        <v>37.7643471794078</v>
      </c>
      <c r="EW91">
        <v>0.433049678877797</v>
      </c>
      <c r="EX91">
        <v>0</v>
      </c>
      <c r="EY91">
        <v>0</v>
      </c>
      <c r="EZ91">
        <v>0</v>
      </c>
      <c r="FA91">
        <v>0</v>
      </c>
      <c r="FB91">
        <v>0</v>
      </c>
      <c r="FC91">
        <v>0</v>
      </c>
      <c r="FD91">
        <v>0.46505047837156599</v>
      </c>
      <c r="FE91">
        <v>0</v>
      </c>
      <c r="FF91">
        <v>0.46505047837156599</v>
      </c>
      <c r="FG91">
        <v>94.202528182900707</v>
      </c>
      <c r="FH91">
        <v>5.0115890168984603</v>
      </c>
      <c r="FI91">
        <v>0</v>
      </c>
      <c r="FJ91">
        <v>14.0872661772162</v>
      </c>
      <c r="FK91">
        <v>7.4233646979293404</v>
      </c>
      <c r="FL91">
        <v>3.0546157025993201</v>
      </c>
      <c r="FM91">
        <v>0.67288427732524503</v>
      </c>
      <c r="FN91">
        <v>14.097642574110701</v>
      </c>
      <c r="FO91">
        <v>5.0071021923813799</v>
      </c>
      <c r="FP91">
        <v>0.88942590057549098</v>
      </c>
      <c r="FQ91">
        <v>127.54221337585901</v>
      </c>
      <c r="FR91">
        <v>116.17420239</v>
      </c>
      <c r="FS91">
        <v>9.6414313802075699E-2</v>
      </c>
      <c r="FT91">
        <v>0.120724255411005</v>
      </c>
      <c r="FU91">
        <v>0</v>
      </c>
      <c r="FV91">
        <v>0</v>
      </c>
      <c r="FW91">
        <v>0</v>
      </c>
      <c r="FX91">
        <v>0</v>
      </c>
      <c r="FY91">
        <v>0</v>
      </c>
      <c r="FZ91">
        <v>0</v>
      </c>
      <c r="GA91">
        <v>0</v>
      </c>
      <c r="GB91">
        <v>0</v>
      </c>
      <c r="GC91">
        <v>0</v>
      </c>
      <c r="GD91">
        <v>0</v>
      </c>
      <c r="GE91">
        <v>0</v>
      </c>
      <c r="GF91">
        <v>0</v>
      </c>
      <c r="GG91">
        <v>0</v>
      </c>
      <c r="GH91">
        <v>0</v>
      </c>
      <c r="GI91">
        <v>0</v>
      </c>
      <c r="GJ91">
        <v>0</v>
      </c>
      <c r="GK91">
        <v>0</v>
      </c>
      <c r="GL91">
        <v>0</v>
      </c>
      <c r="GM91">
        <v>0</v>
      </c>
      <c r="GN91">
        <v>2091.2322536578399</v>
      </c>
      <c r="GO91">
        <v>2.2929221083497001E-3</v>
      </c>
      <c r="GP91">
        <v>1.26026628</v>
      </c>
      <c r="GQ91">
        <v>7.1113945376171606E-2</v>
      </c>
      <c r="GR91">
        <v>8.0190567487925093E-2</v>
      </c>
      <c r="GS91">
        <v>2.4559808459146898E-3</v>
      </c>
      <c r="GT91">
        <v>0</v>
      </c>
      <c r="GU91">
        <v>0</v>
      </c>
      <c r="GV91">
        <v>0</v>
      </c>
      <c r="GW91">
        <v>0</v>
      </c>
      <c r="GX91">
        <v>0</v>
      </c>
      <c r="GY91">
        <v>0</v>
      </c>
      <c r="GZ91">
        <v>0</v>
      </c>
      <c r="HA91">
        <v>0</v>
      </c>
      <c r="HB91">
        <v>0</v>
      </c>
      <c r="HC91">
        <v>0</v>
      </c>
      <c r="HD91">
        <v>0.67760100000000001</v>
      </c>
      <c r="HE91">
        <v>0.67947599999999997</v>
      </c>
      <c r="HF91">
        <v>0.69306800000000002</v>
      </c>
      <c r="HG91">
        <v>0.70614500000000002</v>
      </c>
      <c r="HH91">
        <v>303.47439208161802</v>
      </c>
      <c r="HI91">
        <v>270.78417426624202</v>
      </c>
      <c r="HJ91">
        <v>246.97249101686199</v>
      </c>
      <c r="HK91">
        <v>242.85176324026801</v>
      </c>
      <c r="HL91">
        <v>225.42011142894</v>
      </c>
      <c r="HM91">
        <v>217.71757185685499</v>
      </c>
      <c r="HN91">
        <v>213.74916820943699</v>
      </c>
      <c r="HO91">
        <v>211.73893383826001</v>
      </c>
      <c r="HP91">
        <v>216.39466325464301</v>
      </c>
      <c r="HQ91">
        <v>9.3296750722405397E-2</v>
      </c>
      <c r="HR91">
        <v>-2.1514991850350398E-2</v>
      </c>
    </row>
    <row r="92" spans="1:226" x14ac:dyDescent="0.35">
      <c r="A92" t="s">
        <v>1323</v>
      </c>
      <c r="B92" t="s">
        <v>816</v>
      </c>
      <c r="C92" t="s">
        <v>817</v>
      </c>
      <c r="D92" t="s">
        <v>2030</v>
      </c>
      <c r="E92" t="s">
        <v>2067</v>
      </c>
      <c r="F92">
        <v>144.516489311247</v>
      </c>
      <c r="G92">
        <v>0.37858000000000003</v>
      </c>
      <c r="H92">
        <v>154.479066079429</v>
      </c>
      <c r="I92">
        <v>22.305982777361798</v>
      </c>
      <c r="J92">
        <v>0</v>
      </c>
      <c r="K92">
        <v>28.400709550535201</v>
      </c>
      <c r="L92">
        <v>28.400709550535201</v>
      </c>
      <c r="M92">
        <v>0</v>
      </c>
      <c r="N92">
        <v>3.8512012434675702</v>
      </c>
      <c r="O92">
        <v>55.391478325336202</v>
      </c>
      <c r="P92">
        <v>8.0846848687060202</v>
      </c>
      <c r="Q92">
        <v>0</v>
      </c>
      <c r="R92">
        <v>429.76156009588902</v>
      </c>
      <c r="S92">
        <v>3.3270566551690499</v>
      </c>
      <c r="T92">
        <v>0</v>
      </c>
      <c r="U92">
        <v>111.409779157752</v>
      </c>
      <c r="V92">
        <v>135.869707484</v>
      </c>
      <c r="W92">
        <v>395.19006747733698</v>
      </c>
      <c r="X92">
        <v>1.461443</v>
      </c>
      <c r="Y92">
        <v>1.785094</v>
      </c>
      <c r="Z92">
        <v>1.7489600000000001</v>
      </c>
      <c r="AA92">
        <v>1.6964360000000001</v>
      </c>
      <c r="AB92">
        <v>1.632976</v>
      </c>
      <c r="AC92">
        <v>1.648703</v>
      </c>
      <c r="AD92">
        <v>1.6233070000000001</v>
      </c>
      <c r="AE92">
        <v>1.6776974899999999</v>
      </c>
      <c r="AF92">
        <v>2.9588766</v>
      </c>
      <c r="AG92">
        <v>0.15504660000000001</v>
      </c>
      <c r="AH92">
        <v>3145.1874627373099</v>
      </c>
      <c r="AI92">
        <v>2892.1778051780698</v>
      </c>
      <c r="AJ92">
        <v>136641</v>
      </c>
      <c r="AK92">
        <v>11.7842035281056</v>
      </c>
      <c r="AL92">
        <v>1.0933090000000001</v>
      </c>
      <c r="AM92">
        <v>0</v>
      </c>
      <c r="AN92">
        <v>0.77663732537777797</v>
      </c>
      <c r="AO92">
        <v>152.39065684637399</v>
      </c>
      <c r="AP92">
        <v>21.312399835613</v>
      </c>
      <c r="AQ92">
        <v>0</v>
      </c>
      <c r="AR92">
        <v>23.0214286983352</v>
      </c>
      <c r="AS92">
        <v>5.3792808522000204</v>
      </c>
      <c r="AT92">
        <v>7.9460902709567804</v>
      </c>
      <c r="AU92">
        <v>46.612469161895397</v>
      </c>
      <c r="AV92">
        <v>8.0846848687060202</v>
      </c>
      <c r="AW92">
        <v>0.710481804835145</v>
      </c>
      <c r="AX92">
        <v>0</v>
      </c>
      <c r="AY92">
        <v>0</v>
      </c>
      <c r="AZ92">
        <v>0</v>
      </c>
      <c r="BA92">
        <v>0</v>
      </c>
      <c r="BB92">
        <v>136641</v>
      </c>
      <c r="BC92">
        <v>117.96801298</v>
      </c>
      <c r="BD92">
        <v>127.00873144400001</v>
      </c>
      <c r="BE92">
        <v>0.11094999999999999</v>
      </c>
      <c r="BF92">
        <v>145.15070049451401</v>
      </c>
      <c r="BG92">
        <v>17.9827077722646</v>
      </c>
      <c r="BH92">
        <v>0</v>
      </c>
      <c r="BI92">
        <v>23.0214286983352</v>
      </c>
      <c r="BJ92">
        <v>3.2275685113200101</v>
      </c>
      <c r="BK92">
        <v>35.739383442783101</v>
      </c>
      <c r="BL92">
        <v>4.3272313297264597</v>
      </c>
      <c r="BM92">
        <v>4.11564905491083</v>
      </c>
      <c r="BN92">
        <v>0</v>
      </c>
      <c r="BO92">
        <v>0.53654188999999997</v>
      </c>
      <c r="BP92">
        <v>135492</v>
      </c>
      <c r="BQ92">
        <v>177.26924682999999</v>
      </c>
      <c r="BR92">
        <v>160.554771584772</v>
      </c>
      <c r="BS92">
        <v>148.30766287922299</v>
      </c>
      <c r="BT92">
        <v>141.40934751271499</v>
      </c>
      <c r="BU92">
        <v>133.78519197858901</v>
      </c>
      <c r="BV92">
        <v>135.96499144056199</v>
      </c>
      <c r="BW92">
        <v>136.154138103657</v>
      </c>
      <c r="BX92">
        <v>1.34692066716667</v>
      </c>
      <c r="BY92">
        <v>1.34692066710924</v>
      </c>
      <c r="BZ92">
        <v>1.4275085952897399</v>
      </c>
      <c r="CA92">
        <v>2.2432277925981601</v>
      </c>
      <c r="CB92">
        <v>3.26287678923372</v>
      </c>
      <c r="CC92">
        <v>4.0785959865421502</v>
      </c>
      <c r="CD92">
        <v>5.3021747825048102</v>
      </c>
      <c r="CE92">
        <v>80.071092909000001</v>
      </c>
      <c r="CF92">
        <v>85.479652959999996</v>
      </c>
      <c r="CG92">
        <v>91.417374972000005</v>
      </c>
      <c r="CH92">
        <v>97.312883030999998</v>
      </c>
      <c r="CI92">
        <v>103.920863184</v>
      </c>
      <c r="CJ92">
        <v>108.257726469</v>
      </c>
      <c r="CK92">
        <v>0</v>
      </c>
      <c r="CL92">
        <v>0</v>
      </c>
      <c r="CM92">
        <v>11.485161436456</v>
      </c>
      <c r="CN92">
        <v>16.091352666292799</v>
      </c>
      <c r="CO92">
        <v>20.496588037841899</v>
      </c>
      <c r="CP92">
        <v>22.344516037841899</v>
      </c>
      <c r="CQ92">
        <v>22.344516037841899</v>
      </c>
      <c r="CR92">
        <v>0</v>
      </c>
      <c r="CS92">
        <v>0</v>
      </c>
      <c r="CT92">
        <v>1.856185</v>
      </c>
      <c r="CU92">
        <v>1.154955</v>
      </c>
      <c r="CV92">
        <v>0</v>
      </c>
      <c r="CW92">
        <v>0</v>
      </c>
      <c r="CX92">
        <v>0</v>
      </c>
      <c r="CY92">
        <v>5.0797214755555604</v>
      </c>
      <c r="CZ92">
        <v>6.5755109844444402</v>
      </c>
      <c r="DA92">
        <v>5.0232025148355604</v>
      </c>
      <c r="DB92">
        <v>3.5981491053273702</v>
      </c>
      <c r="DC92">
        <v>2.92304604810119</v>
      </c>
      <c r="DD92">
        <v>1.60577372459322</v>
      </c>
      <c r="DE92">
        <v>1.2542347499323001</v>
      </c>
      <c r="DF92">
        <v>0.29792005737348698</v>
      </c>
      <c r="DG92">
        <v>0.21306653892873201</v>
      </c>
      <c r="DH92">
        <v>0.22598188142947501</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1.847928</v>
      </c>
      <c r="EE92">
        <v>1.847928</v>
      </c>
      <c r="EF92">
        <v>0</v>
      </c>
      <c r="EG92">
        <v>0</v>
      </c>
      <c r="EH92">
        <v>0</v>
      </c>
      <c r="EI92">
        <v>0</v>
      </c>
      <c r="EJ92">
        <v>0</v>
      </c>
      <c r="EK92">
        <v>0</v>
      </c>
      <c r="EL92">
        <v>3.1568770000000002</v>
      </c>
      <c r="EM92">
        <v>0</v>
      </c>
      <c r="EN92">
        <v>0</v>
      </c>
      <c r="EO92">
        <v>0</v>
      </c>
      <c r="EP92">
        <v>0</v>
      </c>
      <c r="EQ92">
        <v>0</v>
      </c>
      <c r="ER92">
        <v>0</v>
      </c>
      <c r="ES92">
        <v>0</v>
      </c>
      <c r="ET92">
        <v>12.316675999999999</v>
      </c>
      <c r="EU92">
        <v>16.994210664962701</v>
      </c>
      <c r="EV92">
        <v>33.956153704094902</v>
      </c>
      <c r="EW92">
        <v>0.56633334881118003</v>
      </c>
      <c r="EX92">
        <v>0</v>
      </c>
      <c r="EY92">
        <v>0</v>
      </c>
      <c r="EZ92">
        <v>0</v>
      </c>
      <c r="FA92">
        <v>0</v>
      </c>
      <c r="FB92">
        <v>0</v>
      </c>
      <c r="FC92">
        <v>0</v>
      </c>
      <c r="FD92">
        <v>0.60818332775333195</v>
      </c>
      <c r="FE92">
        <v>0</v>
      </c>
      <c r="FF92">
        <v>0.60818332775333195</v>
      </c>
      <c r="FG92">
        <v>137.21062783817499</v>
      </c>
      <c r="FH92">
        <v>0.78640554303615795</v>
      </c>
      <c r="FI92">
        <v>0</v>
      </c>
      <c r="FJ92">
        <v>23.0214286983352</v>
      </c>
      <c r="FK92">
        <v>10.4004197656825</v>
      </c>
      <c r="FL92">
        <v>4.28386345479396</v>
      </c>
      <c r="FM92">
        <v>1.41914292568684</v>
      </c>
      <c r="FN92">
        <v>22.696831740429399</v>
      </c>
      <c r="FO92">
        <v>7.0151429453220704</v>
      </c>
      <c r="FP92">
        <v>1.2473513797432201</v>
      </c>
      <c r="FQ92">
        <v>117.96801298</v>
      </c>
      <c r="FR92">
        <v>111.65460004400001</v>
      </c>
      <c r="FS92">
        <v>9.0117065842124894E-2</v>
      </c>
      <c r="FT92">
        <v>0.12683469787151799</v>
      </c>
      <c r="FU92">
        <v>0</v>
      </c>
      <c r="FV92">
        <v>0</v>
      </c>
      <c r="FW92">
        <v>0</v>
      </c>
      <c r="FX92">
        <v>0</v>
      </c>
      <c r="FY92">
        <v>0</v>
      </c>
      <c r="FZ92">
        <v>0</v>
      </c>
      <c r="GA92">
        <v>0</v>
      </c>
      <c r="GB92">
        <v>0</v>
      </c>
      <c r="GC92">
        <v>0</v>
      </c>
      <c r="GD92">
        <v>0</v>
      </c>
      <c r="GE92">
        <v>0</v>
      </c>
      <c r="GF92">
        <v>0</v>
      </c>
      <c r="GG92">
        <v>0</v>
      </c>
      <c r="GH92">
        <v>0</v>
      </c>
      <c r="GI92">
        <v>0</v>
      </c>
      <c r="GJ92">
        <v>0</v>
      </c>
      <c r="GK92">
        <v>0</v>
      </c>
      <c r="GL92">
        <v>0</v>
      </c>
      <c r="GM92">
        <v>0</v>
      </c>
      <c r="GN92">
        <v>2380.3349652265501</v>
      </c>
      <c r="GO92">
        <v>2.67092900257805E-3</v>
      </c>
      <c r="GP92">
        <v>1.56194088999999</v>
      </c>
      <c r="GQ92">
        <v>8.0639525793485101E-2</v>
      </c>
      <c r="GR92">
        <v>8.4185058690738404E-2</v>
      </c>
      <c r="GS92">
        <v>2.8863114507740001E-3</v>
      </c>
      <c r="GT92">
        <v>0</v>
      </c>
      <c r="GU92">
        <v>0</v>
      </c>
      <c r="GV92">
        <v>0</v>
      </c>
      <c r="GW92">
        <v>0</v>
      </c>
      <c r="GX92">
        <v>0</v>
      </c>
      <c r="GY92">
        <v>0</v>
      </c>
      <c r="GZ92">
        <v>0</v>
      </c>
      <c r="HA92">
        <v>0</v>
      </c>
      <c r="HB92">
        <v>0</v>
      </c>
      <c r="HC92">
        <v>0</v>
      </c>
      <c r="HD92">
        <v>0.841812</v>
      </c>
      <c r="HE92">
        <v>0.84414199999999995</v>
      </c>
      <c r="HF92">
        <v>0.86102800000000002</v>
      </c>
      <c r="HG92">
        <v>0.877274</v>
      </c>
      <c r="HH92">
        <v>364.50425534785398</v>
      </c>
      <c r="HI92">
        <v>323.47624370847598</v>
      </c>
      <c r="HJ92">
        <v>296.73532673171002</v>
      </c>
      <c r="HK92">
        <v>286.21698265854002</v>
      </c>
      <c r="HL92">
        <v>271.02634703776602</v>
      </c>
      <c r="HM92">
        <v>265.354279107933</v>
      </c>
      <c r="HN92">
        <v>261.49203727923299</v>
      </c>
      <c r="HO92">
        <v>255.95501673525399</v>
      </c>
      <c r="HP92">
        <v>265.526344939095</v>
      </c>
      <c r="HQ92">
        <v>8.7480671868188198E-2</v>
      </c>
      <c r="HR92">
        <v>-3.6046623569636602E-2</v>
      </c>
    </row>
    <row r="93" spans="1:226" x14ac:dyDescent="0.35">
      <c r="A93" t="s">
        <v>1324</v>
      </c>
      <c r="B93" t="s">
        <v>822</v>
      </c>
      <c r="C93" t="s">
        <v>823</v>
      </c>
      <c r="D93" t="s">
        <v>2030</v>
      </c>
      <c r="E93" t="s">
        <v>2068</v>
      </c>
      <c r="F93">
        <v>177.50193955216301</v>
      </c>
      <c r="G93">
        <v>1.407969</v>
      </c>
      <c r="H93">
        <v>86.310410701568202</v>
      </c>
      <c r="I93">
        <v>14.4508359411728</v>
      </c>
      <c r="J93">
        <v>0</v>
      </c>
      <c r="K93">
        <v>19.400481950636301</v>
      </c>
      <c r="L93">
        <v>19.400481950636301</v>
      </c>
      <c r="M93">
        <v>0</v>
      </c>
      <c r="N93">
        <v>2.1322742179129399</v>
      </c>
      <c r="O93">
        <v>41.439588830581698</v>
      </c>
      <c r="P93">
        <v>6.6713728456718302</v>
      </c>
      <c r="Q93">
        <v>0</v>
      </c>
      <c r="R93">
        <v>354.73707887207797</v>
      </c>
      <c r="S93">
        <v>1.1590121434419001</v>
      </c>
      <c r="T93">
        <v>0</v>
      </c>
      <c r="U93">
        <v>70.888239599729005</v>
      </c>
      <c r="V93">
        <v>168.284467549</v>
      </c>
      <c r="W93">
        <v>329.91780602994902</v>
      </c>
      <c r="X93">
        <v>2.3557899999999998</v>
      </c>
      <c r="Y93">
        <v>2.8543430000000001</v>
      </c>
      <c r="Z93">
        <v>2.772872</v>
      </c>
      <c r="AA93">
        <v>2.700796</v>
      </c>
      <c r="AB93">
        <v>2.6263909999999999</v>
      </c>
      <c r="AC93">
        <v>2.6319520000000001</v>
      </c>
      <c r="AD93">
        <v>2.6458179999999998</v>
      </c>
      <c r="AE93">
        <v>2.6794763800000001</v>
      </c>
      <c r="AF93">
        <v>2.45687787</v>
      </c>
      <c r="AG93">
        <v>0.15178187000000001</v>
      </c>
      <c r="AH93">
        <v>2705.0463925459098</v>
      </c>
      <c r="AI93">
        <v>2515.787111614</v>
      </c>
      <c r="AJ93">
        <v>131139</v>
      </c>
      <c r="AK93">
        <v>5.6089489068424401</v>
      </c>
      <c r="AL93">
        <v>0.78651899999999997</v>
      </c>
      <c r="AM93">
        <v>0</v>
      </c>
      <c r="AN93">
        <v>0.14348626010666701</v>
      </c>
      <c r="AO93">
        <v>85.1641040798539</v>
      </c>
      <c r="AP93">
        <v>13.7766525349146</v>
      </c>
      <c r="AQ93">
        <v>0</v>
      </c>
      <c r="AR93">
        <v>15.725903296366599</v>
      </c>
      <c r="AS93">
        <v>3.6745786542696801</v>
      </c>
      <c r="AT93">
        <v>6.5570064540317503</v>
      </c>
      <c r="AU93">
        <v>35.240954021021203</v>
      </c>
      <c r="AV93">
        <v>6.6713728456718302</v>
      </c>
      <c r="AW93">
        <v>0.45339991874475599</v>
      </c>
      <c r="AX93">
        <v>0</v>
      </c>
      <c r="AY93">
        <v>0</v>
      </c>
      <c r="AZ93">
        <v>0</v>
      </c>
      <c r="BA93">
        <v>0</v>
      </c>
      <c r="BB93">
        <v>131139</v>
      </c>
      <c r="BC93">
        <v>148.62640891199999</v>
      </c>
      <c r="BD93">
        <v>158.81174804</v>
      </c>
      <c r="BE93">
        <v>0.38223018730965602</v>
      </c>
      <c r="BF93">
        <v>81.449491620928598</v>
      </c>
      <c r="BG93">
        <v>11.4758156661055</v>
      </c>
      <c r="BH93">
        <v>0</v>
      </c>
      <c r="BI93">
        <v>15.725903296366599</v>
      </c>
      <c r="BJ93">
        <v>2.2047471925618098</v>
      </c>
      <c r="BK93">
        <v>27.205780711224399</v>
      </c>
      <c r="BL93">
        <v>3.5707728945405401</v>
      </c>
      <c r="BM93">
        <v>2.62643594020185</v>
      </c>
      <c r="BN93">
        <v>0</v>
      </c>
      <c r="BO93">
        <v>0.42861550999999998</v>
      </c>
      <c r="BP93">
        <v>129786</v>
      </c>
      <c r="BQ93">
        <v>112.04170791999999</v>
      </c>
      <c r="BR93">
        <v>98.008397135701003</v>
      </c>
      <c r="BS93">
        <v>87.703965806940104</v>
      </c>
      <c r="BT93">
        <v>81.906685098731302</v>
      </c>
      <c r="BU93">
        <v>75.660881305494996</v>
      </c>
      <c r="BV93">
        <v>76.8936451556864</v>
      </c>
      <c r="BW93">
        <v>76.959750387640995</v>
      </c>
      <c r="BX93">
        <v>0.85954871129166699</v>
      </c>
      <c r="BY93">
        <v>0.85954871137111599</v>
      </c>
      <c r="BZ93">
        <v>0.91097657309387303</v>
      </c>
      <c r="CA93">
        <v>1.4315346148618</v>
      </c>
      <c r="CB93">
        <v>2.0822321670717501</v>
      </c>
      <c r="CC93">
        <v>2.6027902088396799</v>
      </c>
      <c r="CD93">
        <v>3.3836272714915898</v>
      </c>
      <c r="CE93">
        <v>103.1931144</v>
      </c>
      <c r="CF93">
        <v>110.718642105</v>
      </c>
      <c r="CG93">
        <v>117.826208072</v>
      </c>
      <c r="CH93">
        <v>126.458685045</v>
      </c>
      <c r="CI93">
        <v>132.02658418999999</v>
      </c>
      <c r="CJ93">
        <v>138.65143233200001</v>
      </c>
      <c r="CK93">
        <v>0</v>
      </c>
      <c r="CL93">
        <v>0</v>
      </c>
      <c r="CM93">
        <v>7.9646633800622801</v>
      </c>
      <c r="CN93">
        <v>10.9549182322496</v>
      </c>
      <c r="CO93">
        <v>13.738635318375801</v>
      </c>
      <c r="CP93">
        <v>15.2635203183758</v>
      </c>
      <c r="CQ93">
        <v>15.2635203183758</v>
      </c>
      <c r="CR93">
        <v>0</v>
      </c>
      <c r="CS93">
        <v>0</v>
      </c>
      <c r="CT93">
        <v>1.5316989999999999</v>
      </c>
      <c r="CU93">
        <v>0.95305320000000004</v>
      </c>
      <c r="CV93">
        <v>0</v>
      </c>
      <c r="CW93">
        <v>0</v>
      </c>
      <c r="CX93">
        <v>0</v>
      </c>
      <c r="CY93">
        <v>3.24877371444444</v>
      </c>
      <c r="CZ93">
        <v>3.9986625277777801</v>
      </c>
      <c r="DA93">
        <v>2.4381492811111101</v>
      </c>
      <c r="DB93">
        <v>1.4373816022222199</v>
      </c>
      <c r="DC93">
        <v>0.86433881333333296</v>
      </c>
      <c r="DD93">
        <v>0.42153446188275101</v>
      </c>
      <c r="DE93">
        <v>0.15504999999999999</v>
      </c>
      <c r="DF93">
        <v>0.190800418692398</v>
      </c>
      <c r="DG93">
        <v>0.13645668974203201</v>
      </c>
      <c r="DH93">
        <v>0.14472821324542601</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1.524885</v>
      </c>
      <c r="EE93">
        <v>1.524885</v>
      </c>
      <c r="EF93">
        <v>0</v>
      </c>
      <c r="EG93">
        <v>0</v>
      </c>
      <c r="EH93">
        <v>0</v>
      </c>
      <c r="EI93">
        <v>0</v>
      </c>
      <c r="EJ93">
        <v>0</v>
      </c>
      <c r="EK93">
        <v>0</v>
      </c>
      <c r="EL93">
        <v>2.6050119999999999</v>
      </c>
      <c r="EM93">
        <v>0</v>
      </c>
      <c r="EN93">
        <v>0</v>
      </c>
      <c r="EO93">
        <v>0</v>
      </c>
      <c r="EP93">
        <v>0</v>
      </c>
      <c r="EQ93">
        <v>0</v>
      </c>
      <c r="ER93">
        <v>0</v>
      </c>
      <c r="ES93">
        <v>0</v>
      </c>
      <c r="ET93">
        <v>9.3148870000000006</v>
      </c>
      <c r="EU93">
        <v>11.8200016799974</v>
      </c>
      <c r="EV93">
        <v>35.873507524072103</v>
      </c>
      <c r="EW93">
        <v>0.42999282010893403</v>
      </c>
      <c r="EX93">
        <v>0</v>
      </c>
      <c r="EY93">
        <v>0</v>
      </c>
      <c r="EZ93">
        <v>0</v>
      </c>
      <c r="FA93">
        <v>0</v>
      </c>
      <c r="FB93">
        <v>0</v>
      </c>
      <c r="FC93">
        <v>0</v>
      </c>
      <c r="FD93">
        <v>0.46176772883470502</v>
      </c>
      <c r="FE93">
        <v>0</v>
      </c>
      <c r="FF93">
        <v>0.46176772883470502</v>
      </c>
      <c r="FG93">
        <v>77.333656536317605</v>
      </c>
      <c r="FH93">
        <v>0.79370737595973995</v>
      </c>
      <c r="FI93">
        <v>0</v>
      </c>
      <c r="FJ93">
        <v>15.725903296366599</v>
      </c>
      <c r="FK93">
        <v>6.6371150325411898</v>
      </c>
      <c r="FL93">
        <v>3.5349863094234002</v>
      </c>
      <c r="FM93">
        <v>0.73014830386797303</v>
      </c>
      <c r="FN93">
        <v>16.085078597815698</v>
      </c>
      <c r="FO93">
        <v>4.4767722688266396</v>
      </c>
      <c r="FP93">
        <v>1.0292975247608001</v>
      </c>
      <c r="FQ93">
        <v>148.62640891199999</v>
      </c>
      <c r="FR93">
        <v>141.82869489199999</v>
      </c>
      <c r="FS93">
        <v>8.4413573056156793E-2</v>
      </c>
      <c r="FT93">
        <v>0.116859218364227</v>
      </c>
      <c r="FU93">
        <v>0</v>
      </c>
      <c r="FV93">
        <v>0</v>
      </c>
      <c r="FW93">
        <v>0</v>
      </c>
      <c r="FX93">
        <v>0</v>
      </c>
      <c r="FY93">
        <v>0</v>
      </c>
      <c r="FZ93">
        <v>0</v>
      </c>
      <c r="GA93">
        <v>0</v>
      </c>
      <c r="GB93">
        <v>0</v>
      </c>
      <c r="GC93">
        <v>0</v>
      </c>
      <c r="GD93">
        <v>0</v>
      </c>
      <c r="GE93">
        <v>0</v>
      </c>
      <c r="GF93">
        <v>0</v>
      </c>
      <c r="GG93">
        <v>0</v>
      </c>
      <c r="GH93">
        <v>0</v>
      </c>
      <c r="GI93">
        <v>0</v>
      </c>
      <c r="GJ93">
        <v>0</v>
      </c>
      <c r="GK93">
        <v>0</v>
      </c>
      <c r="GL93">
        <v>0</v>
      </c>
      <c r="GM93">
        <v>0</v>
      </c>
      <c r="GN93">
        <v>2108.8938851911798</v>
      </c>
      <c r="GO93">
        <v>2.3454170556818201E-3</v>
      </c>
      <c r="GP93">
        <v>2.5351945100000002</v>
      </c>
      <c r="GQ93">
        <v>7.3948448432613403E-2</v>
      </c>
      <c r="GR93">
        <v>7.6301321297917599E-2</v>
      </c>
      <c r="GS93">
        <v>2.5188570078768799E-3</v>
      </c>
      <c r="GT93">
        <v>0</v>
      </c>
      <c r="GU93">
        <v>0</v>
      </c>
      <c r="GV93">
        <v>0</v>
      </c>
      <c r="GW93">
        <v>0</v>
      </c>
      <c r="GX93">
        <v>0</v>
      </c>
      <c r="GY93">
        <v>0</v>
      </c>
      <c r="GZ93">
        <v>0</v>
      </c>
      <c r="HA93">
        <v>0</v>
      </c>
      <c r="HB93">
        <v>0</v>
      </c>
      <c r="HC93">
        <v>0</v>
      </c>
      <c r="HD93">
        <v>0.60559499999999999</v>
      </c>
      <c r="HE93">
        <v>0.60727100000000001</v>
      </c>
      <c r="HF93">
        <v>0.61941800000000002</v>
      </c>
      <c r="HG93">
        <v>0.63110500000000003</v>
      </c>
      <c r="HH93">
        <v>306.52922141923898</v>
      </c>
      <c r="HI93">
        <v>274.45645465342301</v>
      </c>
      <c r="HJ93">
        <v>253.09205036961501</v>
      </c>
      <c r="HK93">
        <v>245.77976147678501</v>
      </c>
      <c r="HL93">
        <v>231.128959794275</v>
      </c>
      <c r="HM93">
        <v>227.36793879306501</v>
      </c>
      <c r="HN93">
        <v>221.293262326453</v>
      </c>
      <c r="HO93">
        <v>216.57605016959201</v>
      </c>
      <c r="HP93">
        <v>221.889735164429</v>
      </c>
      <c r="HQ93">
        <v>7.5228655102889105E-2</v>
      </c>
      <c r="HR93">
        <v>-2.3947412397871199E-2</v>
      </c>
    </row>
    <row r="94" spans="1:226" x14ac:dyDescent="0.35">
      <c r="A94" t="s">
        <v>1326</v>
      </c>
      <c r="B94" t="s">
        <v>828</v>
      </c>
      <c r="C94" t="s">
        <v>829</v>
      </c>
      <c r="D94" t="s">
        <v>2030</v>
      </c>
      <c r="E94" t="s">
        <v>2064</v>
      </c>
      <c r="F94">
        <v>301.75358377808197</v>
      </c>
      <c r="G94">
        <v>2.2730510000000002</v>
      </c>
      <c r="H94">
        <v>206.384414833199</v>
      </c>
      <c r="I94">
        <v>31.3952657612157</v>
      </c>
      <c r="J94">
        <v>0</v>
      </c>
      <c r="K94">
        <v>36.1337765233949</v>
      </c>
      <c r="L94">
        <v>36.1337765233949</v>
      </c>
      <c r="M94">
        <v>0</v>
      </c>
      <c r="N94">
        <v>4.0188410071385503</v>
      </c>
      <c r="O94">
        <v>73.902636957480297</v>
      </c>
      <c r="P94">
        <v>11.8355277198274</v>
      </c>
      <c r="Q94">
        <v>0</v>
      </c>
      <c r="R94">
        <v>685.78730847922395</v>
      </c>
      <c r="S94">
        <v>3.9343032272868501</v>
      </c>
      <c r="T94">
        <v>0</v>
      </c>
      <c r="U94">
        <v>158.82835806102901</v>
      </c>
      <c r="V94">
        <v>284.03723297599998</v>
      </c>
      <c r="W94">
        <v>631.999943824139</v>
      </c>
      <c r="X94">
        <v>3.065887</v>
      </c>
      <c r="Y94">
        <v>3.7302360000000001</v>
      </c>
      <c r="Z94">
        <v>3.6229589999999998</v>
      </c>
      <c r="AA94">
        <v>3.531075</v>
      </c>
      <c r="AB94">
        <v>3.4020389999999998</v>
      </c>
      <c r="AC94">
        <v>3.3870260000000001</v>
      </c>
      <c r="AD94">
        <v>3.4472049999999999</v>
      </c>
      <c r="AE94">
        <v>3.5347474399999999</v>
      </c>
      <c r="AF94">
        <v>4.3694963900000001</v>
      </c>
      <c r="AG94">
        <v>0.26873939000000002</v>
      </c>
      <c r="AH94">
        <v>2620.4393022701902</v>
      </c>
      <c r="AI94">
        <v>2414.9141743405398</v>
      </c>
      <c r="AJ94">
        <v>261707</v>
      </c>
      <c r="AK94">
        <v>16.452768678738199</v>
      </c>
      <c r="AL94">
        <v>1.7219800000000001</v>
      </c>
      <c r="AM94">
        <v>0</v>
      </c>
      <c r="AN94">
        <v>1.0969375049066701</v>
      </c>
      <c r="AO94">
        <v>203.520795128565</v>
      </c>
      <c r="AP94">
        <v>30.044664012166798</v>
      </c>
      <c r="AQ94">
        <v>0</v>
      </c>
      <c r="AR94">
        <v>29.289802015500602</v>
      </c>
      <c r="AS94">
        <v>6.8439745078942797</v>
      </c>
      <c r="AT94">
        <v>11.632632958916099</v>
      </c>
      <c r="AU94">
        <v>62.6697600068279</v>
      </c>
      <c r="AV94">
        <v>11.8355277198274</v>
      </c>
      <c r="AW94">
        <v>1.0107895624508301</v>
      </c>
      <c r="AX94">
        <v>0</v>
      </c>
      <c r="AY94">
        <v>0</v>
      </c>
      <c r="AZ94">
        <v>0</v>
      </c>
      <c r="BA94">
        <v>0</v>
      </c>
      <c r="BB94">
        <v>261707</v>
      </c>
      <c r="BC94">
        <v>251.257083446</v>
      </c>
      <c r="BD94">
        <v>267.80125182400002</v>
      </c>
      <c r="BE94">
        <v>2.6918203993074701</v>
      </c>
      <c r="BF94">
        <v>193.802766645183</v>
      </c>
      <c r="BG94">
        <v>25.5836717639305</v>
      </c>
      <c r="BH94">
        <v>0</v>
      </c>
      <c r="BI94">
        <v>29.289802015500602</v>
      </c>
      <c r="BJ94">
        <v>4.1063847047365698</v>
      </c>
      <c r="BK94">
        <v>48.204723832044898</v>
      </c>
      <c r="BL94">
        <v>6.33482531289809</v>
      </c>
      <c r="BM94">
        <v>5.8552591763835196</v>
      </c>
      <c r="BN94">
        <v>0</v>
      </c>
      <c r="BO94">
        <v>0.80513604999999999</v>
      </c>
      <c r="BP94">
        <v>258087</v>
      </c>
      <c r="BQ94">
        <v>250.48303970000001</v>
      </c>
      <c r="BR94">
        <v>223.08674128557101</v>
      </c>
      <c r="BS94">
        <v>202.988800240313</v>
      </c>
      <c r="BT94">
        <v>191.67633467847401</v>
      </c>
      <c r="BU94">
        <v>179.34527117259501</v>
      </c>
      <c r="BV94">
        <v>182.267393717159</v>
      </c>
      <c r="BW94">
        <v>182.47473331146699</v>
      </c>
      <c r="BX94">
        <v>1.91623957175</v>
      </c>
      <c r="BY94">
        <v>1.9162395716914999</v>
      </c>
      <c r="BZ94">
        <v>2.0308905535578101</v>
      </c>
      <c r="CA94">
        <v>3.1913994413051401</v>
      </c>
      <c r="CB94">
        <v>4.6420355509892701</v>
      </c>
      <c r="CC94">
        <v>5.8025444387365903</v>
      </c>
      <c r="CD94">
        <v>7.5433077703575702</v>
      </c>
      <c r="CE94">
        <v>170.37913599199999</v>
      </c>
      <c r="CF94">
        <v>179.92851377599999</v>
      </c>
      <c r="CG94">
        <v>191.03443700400001</v>
      </c>
      <c r="CH94">
        <v>205.727799936</v>
      </c>
      <c r="CI94">
        <v>216.327493592</v>
      </c>
      <c r="CJ94">
        <v>227.39145945999999</v>
      </c>
      <c r="CK94">
        <v>0</v>
      </c>
      <c r="CL94">
        <v>0</v>
      </c>
      <c r="CM94">
        <v>14.7082817558956</v>
      </c>
      <c r="CN94">
        <v>20.372211381348901</v>
      </c>
      <c r="CO94">
        <v>25.723333962720801</v>
      </c>
      <c r="CP94">
        <v>28.4285969627208</v>
      </c>
      <c r="CQ94">
        <v>28.4285969627208</v>
      </c>
      <c r="CR94">
        <v>0</v>
      </c>
      <c r="CS94">
        <v>0</v>
      </c>
      <c r="CT94">
        <v>2.717352</v>
      </c>
      <c r="CU94">
        <v>1.6907896499999999</v>
      </c>
      <c r="CV94">
        <v>0</v>
      </c>
      <c r="CW94">
        <v>0</v>
      </c>
      <c r="CX94">
        <v>0</v>
      </c>
      <c r="CY94">
        <v>7.3087270222222198</v>
      </c>
      <c r="CZ94">
        <v>9.3233703133333297</v>
      </c>
      <c r="DA94">
        <v>7.0285389893244403</v>
      </c>
      <c r="DB94">
        <v>5.7223096304191898</v>
      </c>
      <c r="DC94">
        <v>5.9608456097164204</v>
      </c>
      <c r="DD94">
        <v>5.9287522071311898</v>
      </c>
      <c r="DE94">
        <v>4.8436357984808698</v>
      </c>
      <c r="DF94">
        <v>0.42442786623796602</v>
      </c>
      <c r="DG94">
        <v>0.30354242437212298</v>
      </c>
      <c r="DH94">
        <v>0.32194209610839197</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2.705263</v>
      </c>
      <c r="EE94">
        <v>2.705263</v>
      </c>
      <c r="EF94">
        <v>0</v>
      </c>
      <c r="EG94">
        <v>0</v>
      </c>
      <c r="EH94">
        <v>0</v>
      </c>
      <c r="EI94">
        <v>0</v>
      </c>
      <c r="EJ94">
        <v>0</v>
      </c>
      <c r="EK94">
        <v>0</v>
      </c>
      <c r="EL94">
        <v>4.6214919999999999</v>
      </c>
      <c r="EM94">
        <v>0</v>
      </c>
      <c r="EN94">
        <v>0</v>
      </c>
      <c r="EO94">
        <v>0</v>
      </c>
      <c r="EP94">
        <v>0</v>
      </c>
      <c r="EQ94">
        <v>0</v>
      </c>
      <c r="ER94">
        <v>0</v>
      </c>
      <c r="ES94">
        <v>0</v>
      </c>
      <c r="ET94">
        <v>16.863357000000001</v>
      </c>
      <c r="EU94">
        <v>21.806324502777201</v>
      </c>
      <c r="EV94">
        <v>57.766735694977399</v>
      </c>
      <c r="EW94">
        <v>0.89338362737265897</v>
      </c>
      <c r="EX94">
        <v>0</v>
      </c>
      <c r="EY94">
        <v>0</v>
      </c>
      <c r="EZ94">
        <v>0</v>
      </c>
      <c r="FA94">
        <v>0</v>
      </c>
      <c r="FB94">
        <v>0</v>
      </c>
      <c r="FC94">
        <v>0</v>
      </c>
      <c r="FD94">
        <v>0.95940143485528795</v>
      </c>
      <c r="FE94">
        <v>0</v>
      </c>
      <c r="FF94">
        <v>0.95940143485528795</v>
      </c>
      <c r="FG94">
        <v>183.63812446488001</v>
      </c>
      <c r="FH94">
        <v>3.4345534892296601</v>
      </c>
      <c r="FI94">
        <v>0</v>
      </c>
      <c r="FJ94">
        <v>29.289802015500602</v>
      </c>
      <c r="FK94">
        <v>14.7964883187783</v>
      </c>
      <c r="FL94">
        <v>6.2713371628651302</v>
      </c>
      <c r="FM94">
        <v>1.43383741338201</v>
      </c>
      <c r="FN94">
        <v>29.5112981590392</v>
      </c>
      <c r="FO94">
        <v>9.9803164837943505</v>
      </c>
      <c r="FP94">
        <v>1.82605284820194</v>
      </c>
      <c r="FQ94">
        <v>251.257083446</v>
      </c>
      <c r="FR94">
        <v>234.97427530600001</v>
      </c>
      <c r="FS94">
        <v>9.0213523008242993E-2</v>
      </c>
      <c r="FT94">
        <v>0.11299762646011401</v>
      </c>
      <c r="FU94">
        <v>0</v>
      </c>
      <c r="FV94">
        <v>0</v>
      </c>
      <c r="FW94">
        <v>0</v>
      </c>
      <c r="FX94">
        <v>0</v>
      </c>
      <c r="FY94">
        <v>0</v>
      </c>
      <c r="FZ94">
        <v>0</v>
      </c>
      <c r="GA94">
        <v>0</v>
      </c>
      <c r="GB94">
        <v>0</v>
      </c>
      <c r="GC94">
        <v>0</v>
      </c>
      <c r="GD94">
        <v>0</v>
      </c>
      <c r="GE94">
        <v>0</v>
      </c>
      <c r="GF94">
        <v>0</v>
      </c>
      <c r="GG94">
        <v>0</v>
      </c>
      <c r="GH94">
        <v>0</v>
      </c>
      <c r="GI94">
        <v>0</v>
      </c>
      <c r="GJ94">
        <v>0</v>
      </c>
      <c r="GK94">
        <v>0</v>
      </c>
      <c r="GL94">
        <v>0</v>
      </c>
      <c r="GM94">
        <v>0</v>
      </c>
      <c r="GN94">
        <v>2045.9083282392301</v>
      </c>
      <c r="GO94">
        <v>2.2639585277108498E-3</v>
      </c>
      <c r="GP94">
        <v>3.3292220499999998</v>
      </c>
      <c r="GQ94">
        <v>7.3283876386300198E-2</v>
      </c>
      <c r="GR94">
        <v>7.2283826026862105E-2</v>
      </c>
      <c r="GS94">
        <v>2.42987018459932E-3</v>
      </c>
      <c r="GT94">
        <v>0</v>
      </c>
      <c r="GU94">
        <v>0</v>
      </c>
      <c r="GV94">
        <v>0</v>
      </c>
      <c r="GW94">
        <v>0</v>
      </c>
      <c r="GX94">
        <v>0</v>
      </c>
      <c r="GY94">
        <v>0</v>
      </c>
      <c r="GZ94">
        <v>0</v>
      </c>
      <c r="HA94">
        <v>0</v>
      </c>
      <c r="HB94">
        <v>0</v>
      </c>
      <c r="HC94">
        <v>0</v>
      </c>
      <c r="HD94">
        <v>1.325868</v>
      </c>
      <c r="HE94">
        <v>1.3295380000000001</v>
      </c>
      <c r="HF94">
        <v>1.356134</v>
      </c>
      <c r="HG94">
        <v>1.381721</v>
      </c>
      <c r="HH94">
        <v>589.39613606398495</v>
      </c>
      <c r="HI94">
        <v>529.55740610027897</v>
      </c>
      <c r="HJ94">
        <v>485.73733027917598</v>
      </c>
      <c r="HK94">
        <v>470.06912978574701</v>
      </c>
      <c r="HL94">
        <v>442.727773888022</v>
      </c>
      <c r="HM94">
        <v>434.617182717547</v>
      </c>
      <c r="HN94">
        <v>424.45320163920002</v>
      </c>
      <c r="HO94">
        <v>418.28864337096701</v>
      </c>
      <c r="HP94">
        <v>433.57745715221</v>
      </c>
      <c r="HQ94">
        <v>8.5106597208895393E-2</v>
      </c>
      <c r="HR94">
        <v>-3.5262012655505201E-2</v>
      </c>
    </row>
    <row r="95" spans="1:226" x14ac:dyDescent="0.35">
      <c r="A95" t="s">
        <v>1327</v>
      </c>
      <c r="B95" t="s">
        <v>830</v>
      </c>
      <c r="C95" t="s">
        <v>831</v>
      </c>
      <c r="D95" t="s">
        <v>2031</v>
      </c>
      <c r="E95" t="s">
        <v>2067</v>
      </c>
      <c r="F95">
        <v>217.98222268663099</v>
      </c>
      <c r="G95">
        <v>2.0344519999999999</v>
      </c>
      <c r="H95">
        <v>64.072237940225705</v>
      </c>
      <c r="I95">
        <v>11.733099489866801</v>
      </c>
      <c r="J95">
        <v>0</v>
      </c>
      <c r="K95">
        <v>14.635454341849901</v>
      </c>
      <c r="L95">
        <v>14.635454341849901</v>
      </c>
      <c r="M95">
        <v>0</v>
      </c>
      <c r="N95">
        <v>0.94842532415209702</v>
      </c>
      <c r="O95">
        <v>32.675158469307902</v>
      </c>
      <c r="P95">
        <v>6.0979773551968899</v>
      </c>
      <c r="Q95">
        <v>0</v>
      </c>
      <c r="R95">
        <v>350.596936875376</v>
      </c>
      <c r="S95">
        <v>0.61494159229730005</v>
      </c>
      <c r="T95">
        <v>0</v>
      </c>
      <c r="U95">
        <v>55.4046586137585</v>
      </c>
      <c r="V95">
        <v>205.10421696</v>
      </c>
      <c r="W95">
        <v>340.19960971833302</v>
      </c>
      <c r="X95">
        <v>1.814214</v>
      </c>
      <c r="Y95">
        <v>2.218642</v>
      </c>
      <c r="Z95">
        <v>2.131478</v>
      </c>
      <c r="AA95">
        <v>2.1449950000000002</v>
      </c>
      <c r="AB95">
        <v>2.070843</v>
      </c>
      <c r="AC95">
        <v>2.1285949999999998</v>
      </c>
      <c r="AD95">
        <v>2.2054170000000002</v>
      </c>
      <c r="AE95">
        <v>2.31542044</v>
      </c>
      <c r="AF95">
        <v>2.5983399700000001</v>
      </c>
      <c r="AG95">
        <v>0.59479196999999995</v>
      </c>
      <c r="AH95">
        <v>2308.5027975886001</v>
      </c>
      <c r="AI95">
        <v>2240.0416779810198</v>
      </c>
      <c r="AJ95">
        <v>151872</v>
      </c>
      <c r="AK95">
        <v>0</v>
      </c>
      <c r="AL95">
        <v>0.75139299999999998</v>
      </c>
      <c r="AM95">
        <v>0</v>
      </c>
      <c r="AN95">
        <v>1.8072999454488901</v>
      </c>
      <c r="AO95">
        <v>62.873526251909396</v>
      </c>
      <c r="AP95">
        <v>11.1347665185989</v>
      </c>
      <c r="AQ95">
        <v>8.9821531381334196</v>
      </c>
      <c r="AR95">
        <v>11.8634032012164</v>
      </c>
      <c r="AS95">
        <v>2.77205114063345</v>
      </c>
      <c r="AT95">
        <v>5.9934406005363803</v>
      </c>
      <c r="AU95">
        <v>28.009870757226299</v>
      </c>
      <c r="AV95">
        <v>6.0979773551968899</v>
      </c>
      <c r="AW95">
        <v>0.35663247996965097</v>
      </c>
      <c r="AX95">
        <v>0</v>
      </c>
      <c r="AY95">
        <v>0</v>
      </c>
      <c r="AZ95">
        <v>0</v>
      </c>
      <c r="BA95">
        <v>0</v>
      </c>
      <c r="BB95">
        <v>151872</v>
      </c>
      <c r="BC95">
        <v>180.285256683</v>
      </c>
      <c r="BD95">
        <v>193.57707896100001</v>
      </c>
      <c r="BE95">
        <v>1.74750986954913</v>
      </c>
      <c r="BF95">
        <v>60.469941649013599</v>
      </c>
      <c r="BG95">
        <v>9.0265754868633401</v>
      </c>
      <c r="BH95">
        <v>7.7573140738425002</v>
      </c>
      <c r="BI95">
        <v>11.8634032012164</v>
      </c>
      <c r="BJ95">
        <v>1.6632306843800699</v>
      </c>
      <c r="BK95">
        <v>21.5470594203593</v>
      </c>
      <c r="BL95">
        <v>3.2638697844006201</v>
      </c>
      <c r="BM95">
        <v>2.0658855992493299</v>
      </c>
      <c r="BN95">
        <v>0</v>
      </c>
      <c r="BO95">
        <v>0.37400747000000001</v>
      </c>
      <c r="BP95">
        <v>148938</v>
      </c>
      <c r="BQ95">
        <v>92.135819159999997</v>
      </c>
      <c r="BR95">
        <v>78.313310796324998</v>
      </c>
      <c r="BS95">
        <v>68.149285746226496</v>
      </c>
      <c r="BT95">
        <v>62.436041510556997</v>
      </c>
      <c r="BU95">
        <v>56.379933305412102</v>
      </c>
      <c r="BV95">
        <v>57.298547290021602</v>
      </c>
      <c r="BW95">
        <v>57.332936688371603</v>
      </c>
      <c r="BX95">
        <v>0.67609846252083305</v>
      </c>
      <c r="BY95">
        <v>0.67609846250351602</v>
      </c>
      <c r="BZ95">
        <v>0.71655026910925901</v>
      </c>
      <c r="CA95">
        <v>1.1260075657431201</v>
      </c>
      <c r="CB95">
        <v>1.63782918653543</v>
      </c>
      <c r="CC95">
        <v>2.0472864831692901</v>
      </c>
      <c r="CD95">
        <v>2.6614724281200699</v>
      </c>
      <c r="CE95">
        <v>119.28052427759999</v>
      </c>
      <c r="CF95">
        <v>127.06897087500001</v>
      </c>
      <c r="CG95">
        <v>134.22081670899999</v>
      </c>
      <c r="CH95">
        <v>145.63826217600001</v>
      </c>
      <c r="CI95">
        <v>154.426844023</v>
      </c>
      <c r="CJ95">
        <v>163.93373378800001</v>
      </c>
      <c r="CK95">
        <v>0</v>
      </c>
      <c r="CL95">
        <v>0</v>
      </c>
      <c r="CM95">
        <v>6.1935800446744196</v>
      </c>
      <c r="CN95">
        <v>8.2882528053895097</v>
      </c>
      <c r="CO95">
        <v>10.120778847231399</v>
      </c>
      <c r="CP95">
        <v>11.5146018472314</v>
      </c>
      <c r="CQ95">
        <v>11.5146018472314</v>
      </c>
      <c r="CR95">
        <v>0</v>
      </c>
      <c r="CS95">
        <v>0</v>
      </c>
      <c r="CT95">
        <v>1.4000509999999999</v>
      </c>
      <c r="CU95">
        <v>0.87113954999999998</v>
      </c>
      <c r="CV95">
        <v>0</v>
      </c>
      <c r="CW95">
        <v>0</v>
      </c>
      <c r="CX95">
        <v>0</v>
      </c>
      <c r="CY95">
        <v>7.3531788566666698</v>
      </c>
      <c r="CZ95">
        <v>9.2192852588888901</v>
      </c>
      <c r="DA95">
        <v>7.6943536308711096</v>
      </c>
      <c r="DB95">
        <v>7.1219656141725904</v>
      </c>
      <c r="DC95">
        <v>7.7538734785932704</v>
      </c>
      <c r="DD95">
        <v>8.3666994089195992</v>
      </c>
      <c r="DE95">
        <v>5.9427658900421596</v>
      </c>
      <c r="DF95">
        <v>0.15144810439568901</v>
      </c>
      <c r="DG95">
        <v>0.108312692053672</v>
      </c>
      <c r="DH95">
        <v>0.114878225628695</v>
      </c>
      <c r="DI95">
        <v>0</v>
      </c>
      <c r="DJ95">
        <v>0</v>
      </c>
      <c r="DK95">
        <v>0</v>
      </c>
      <c r="DL95">
        <v>0</v>
      </c>
      <c r="DM95">
        <v>1.2656670331006199</v>
      </c>
      <c r="DN95">
        <v>6.5733029783612897</v>
      </c>
      <c r="DO95">
        <v>5.3076359452606701</v>
      </c>
      <c r="DP95">
        <v>6.6141309471709802</v>
      </c>
      <c r="DQ95">
        <v>6.6141309471709802</v>
      </c>
      <c r="DR95">
        <v>6.6141309471709802</v>
      </c>
      <c r="DS95">
        <v>6.9407546976485603</v>
      </c>
      <c r="DT95">
        <v>0</v>
      </c>
      <c r="DU95">
        <v>0.57565168077401696</v>
      </c>
      <c r="DV95">
        <v>0.58568579332779802</v>
      </c>
      <c r="DW95">
        <v>0</v>
      </c>
      <c r="DX95">
        <v>0</v>
      </c>
      <c r="DY95">
        <v>0</v>
      </c>
      <c r="DZ95">
        <v>0</v>
      </c>
      <c r="EA95">
        <v>0</v>
      </c>
      <c r="EB95">
        <v>0</v>
      </c>
      <c r="EC95">
        <v>0</v>
      </c>
      <c r="ED95">
        <v>1.393823</v>
      </c>
      <c r="EE95">
        <v>1.393823</v>
      </c>
      <c r="EF95">
        <v>0</v>
      </c>
      <c r="EG95">
        <v>0</v>
      </c>
      <c r="EH95">
        <v>0</v>
      </c>
      <c r="EI95">
        <v>0</v>
      </c>
      <c r="EJ95">
        <v>0</v>
      </c>
      <c r="EK95">
        <v>0</v>
      </c>
      <c r="EL95">
        <v>2.3811149999999999</v>
      </c>
      <c r="EM95">
        <v>0</v>
      </c>
      <c r="EN95">
        <v>0</v>
      </c>
      <c r="EO95">
        <v>0</v>
      </c>
      <c r="EP95">
        <v>0</v>
      </c>
      <c r="EQ95">
        <v>0</v>
      </c>
      <c r="ER95">
        <v>0</v>
      </c>
      <c r="ES95">
        <v>0</v>
      </c>
      <c r="ET95">
        <v>7.8828589999999998</v>
      </c>
      <c r="EU95">
        <v>9.1119212386448503</v>
      </c>
      <c r="EV95">
        <v>48.583364564173202</v>
      </c>
      <c r="EW95">
        <v>0.36999621257908299</v>
      </c>
      <c r="EX95">
        <v>0</v>
      </c>
      <c r="EY95">
        <v>0</v>
      </c>
      <c r="EZ95">
        <v>0</v>
      </c>
      <c r="FA95">
        <v>0</v>
      </c>
      <c r="FB95">
        <v>0</v>
      </c>
      <c r="FC95">
        <v>0</v>
      </c>
      <c r="FD95">
        <v>0.39733758976906203</v>
      </c>
      <c r="FE95">
        <v>0</v>
      </c>
      <c r="FF95">
        <v>0.39733758976906203</v>
      </c>
      <c r="FG95">
        <v>57.530201619874603</v>
      </c>
      <c r="FH95">
        <v>4.6514648666738303</v>
      </c>
      <c r="FI95">
        <v>6.9407546976485603</v>
      </c>
      <c r="FJ95">
        <v>11.8634032012164</v>
      </c>
      <c r="FK95">
        <v>5.22058053208168</v>
      </c>
      <c r="FL95">
        <v>3.2311590079663901</v>
      </c>
      <c r="FM95">
        <v>0.27630095382908698</v>
      </c>
      <c r="FN95">
        <v>12.619529028055901</v>
      </c>
      <c r="FO95">
        <v>3.5213116070049502</v>
      </c>
      <c r="FP95">
        <v>0.94083079194466401</v>
      </c>
      <c r="FQ95">
        <v>180.285256683</v>
      </c>
      <c r="FR95">
        <v>170.67220058000001</v>
      </c>
      <c r="FS95">
        <v>7.3076652414291399E-2</v>
      </c>
      <c r="FT95">
        <v>0.10215814322535199</v>
      </c>
      <c r="FU95">
        <v>0</v>
      </c>
      <c r="FV95">
        <v>0</v>
      </c>
      <c r="FW95">
        <v>0</v>
      </c>
      <c r="FX95">
        <v>0</v>
      </c>
      <c r="FY95">
        <v>0</v>
      </c>
      <c r="FZ95">
        <v>0</v>
      </c>
      <c r="GA95">
        <v>0</v>
      </c>
      <c r="GB95">
        <v>0</v>
      </c>
      <c r="GC95">
        <v>0</v>
      </c>
      <c r="GD95">
        <v>0</v>
      </c>
      <c r="GE95">
        <v>0</v>
      </c>
      <c r="GF95">
        <v>0</v>
      </c>
      <c r="GG95">
        <v>0</v>
      </c>
      <c r="GH95">
        <v>0</v>
      </c>
      <c r="GI95">
        <v>0</v>
      </c>
      <c r="GJ95">
        <v>0</v>
      </c>
      <c r="GK95">
        <v>0</v>
      </c>
      <c r="GL95">
        <v>0</v>
      </c>
      <c r="GM95">
        <v>0</v>
      </c>
      <c r="GN95">
        <v>1919.2994473356</v>
      </c>
      <c r="GO95">
        <v>2.0936429711494301E-3</v>
      </c>
      <c r="GP95">
        <v>1.88595047</v>
      </c>
      <c r="GQ95">
        <v>7.9714545746298701E-2</v>
      </c>
      <c r="GR95">
        <v>7.5995495177022504E-2</v>
      </c>
      <c r="GS95">
        <v>2.26053676954954E-3</v>
      </c>
      <c r="GT95">
        <v>0</v>
      </c>
      <c r="GU95">
        <v>0</v>
      </c>
      <c r="GV95">
        <v>0</v>
      </c>
      <c r="GW95">
        <v>0</v>
      </c>
      <c r="GX95">
        <v>0</v>
      </c>
      <c r="GY95">
        <v>0</v>
      </c>
      <c r="GZ95">
        <v>0</v>
      </c>
      <c r="HA95">
        <v>0</v>
      </c>
      <c r="HB95">
        <v>0</v>
      </c>
      <c r="HC95">
        <v>0</v>
      </c>
      <c r="HD95">
        <v>0.57854899999999998</v>
      </c>
      <c r="HE95">
        <v>0.58015099999999997</v>
      </c>
      <c r="HF95">
        <v>0.59175599999999995</v>
      </c>
      <c r="HG95">
        <v>0.60292000000000001</v>
      </c>
      <c r="HH95">
        <v>316.17196469987402</v>
      </c>
      <c r="HI95">
        <v>286.86624205726901</v>
      </c>
      <c r="HJ95">
        <v>267.33061558263802</v>
      </c>
      <c r="HK95">
        <v>259.786453764513</v>
      </c>
      <c r="HL95">
        <v>242.779170787943</v>
      </c>
      <c r="HM95">
        <v>235.63461816903299</v>
      </c>
      <c r="HN95">
        <v>226.514315364098</v>
      </c>
      <c r="HO95">
        <v>224.753574743906</v>
      </c>
      <c r="HP95">
        <v>222.67694989428301</v>
      </c>
      <c r="HQ95">
        <v>3.0562431172837402E-2</v>
      </c>
      <c r="HR95">
        <v>9.3257288219945594E-3</v>
      </c>
    </row>
    <row r="96" spans="1:226" x14ac:dyDescent="0.35">
      <c r="A96" t="s">
        <v>1329</v>
      </c>
      <c r="B96" t="s">
        <v>834</v>
      </c>
      <c r="C96" t="s">
        <v>835</v>
      </c>
      <c r="D96" t="s">
        <v>2031</v>
      </c>
      <c r="E96" t="s">
        <v>2069</v>
      </c>
      <c r="F96">
        <v>86.020106625649703</v>
      </c>
      <c r="G96">
        <v>1.3729309999999999</v>
      </c>
      <c r="H96">
        <v>41.689936377292803</v>
      </c>
      <c r="I96">
        <v>6.1062038492029096</v>
      </c>
      <c r="J96">
        <v>0</v>
      </c>
      <c r="K96">
        <v>4.9215972159597001</v>
      </c>
      <c r="L96">
        <v>4.9215972159597001</v>
      </c>
      <c r="M96">
        <v>0</v>
      </c>
      <c r="N96">
        <v>0.253657772695697</v>
      </c>
      <c r="O96">
        <v>11.771712444363899</v>
      </c>
      <c r="P96">
        <v>2.2551066919933498</v>
      </c>
      <c r="Q96">
        <v>0</v>
      </c>
      <c r="R96">
        <v>157.74811974939701</v>
      </c>
      <c r="S96">
        <v>0.59826438857907205</v>
      </c>
      <c r="T96">
        <v>0</v>
      </c>
      <c r="U96">
        <v>33.666363494474297</v>
      </c>
      <c r="V96">
        <v>81.250837696000005</v>
      </c>
      <c r="W96">
        <v>146.640405218273</v>
      </c>
      <c r="X96">
        <v>0.48279699999999998</v>
      </c>
      <c r="Y96">
        <v>0.58133599999999996</v>
      </c>
      <c r="Z96">
        <v>0.55742899999999995</v>
      </c>
      <c r="AA96">
        <v>0.54436300000000004</v>
      </c>
      <c r="AB96">
        <v>0.532169</v>
      </c>
      <c r="AC96">
        <v>0.54242699999999999</v>
      </c>
      <c r="AD96">
        <v>0.59208400000000005</v>
      </c>
      <c r="AE96">
        <v>0.62026720000000002</v>
      </c>
      <c r="AF96">
        <v>0.88806587000000003</v>
      </c>
      <c r="AG96">
        <v>0.11118987</v>
      </c>
      <c r="AH96">
        <v>2756.3404404849998</v>
      </c>
      <c r="AI96">
        <v>2562.2548132703</v>
      </c>
      <c r="AJ96">
        <v>57231</v>
      </c>
      <c r="AK96">
        <v>2.5696701563553699</v>
      </c>
      <c r="AL96">
        <v>0.44259100000000001</v>
      </c>
      <c r="AM96">
        <v>0</v>
      </c>
      <c r="AN96">
        <v>0.50139331297777801</v>
      </c>
      <c r="AO96">
        <v>40.980991547530998</v>
      </c>
      <c r="AP96">
        <v>5.9092182865583602</v>
      </c>
      <c r="AQ96">
        <v>0</v>
      </c>
      <c r="AR96">
        <v>3.9894143907755302</v>
      </c>
      <c r="AS96">
        <v>0.93218282518416895</v>
      </c>
      <c r="AT96">
        <v>2.2164477201306099</v>
      </c>
      <c r="AU96">
        <v>10.1435134498818</v>
      </c>
      <c r="AV96">
        <v>2.2551066919933498</v>
      </c>
      <c r="AW96">
        <v>0.211421147370255</v>
      </c>
      <c r="AX96">
        <v>0</v>
      </c>
      <c r="AY96">
        <v>0</v>
      </c>
      <c r="AZ96">
        <v>0</v>
      </c>
      <c r="BA96">
        <v>0</v>
      </c>
      <c r="BB96">
        <v>57231</v>
      </c>
      <c r="BC96">
        <v>64.903396931999893</v>
      </c>
      <c r="BD96">
        <v>72.862449218999998</v>
      </c>
      <c r="BE96">
        <v>4.8999999999999998E-3</v>
      </c>
      <c r="BF96">
        <v>38.716893280112401</v>
      </c>
      <c r="BG96">
        <v>5.3511922399546004</v>
      </c>
      <c r="BH96">
        <v>0</v>
      </c>
      <c r="BI96">
        <v>3.9894143907755302</v>
      </c>
      <c r="BJ96">
        <v>0.55930969511050099</v>
      </c>
      <c r="BK96">
        <v>7.7596218180766696</v>
      </c>
      <c r="BL96">
        <v>1.2070190103812</v>
      </c>
      <c r="BM96">
        <v>1.22471151187954</v>
      </c>
      <c r="BN96">
        <v>0</v>
      </c>
      <c r="BO96">
        <v>0.19738433</v>
      </c>
      <c r="BP96">
        <v>55932</v>
      </c>
      <c r="BQ96">
        <v>52.620508180000002</v>
      </c>
      <c r="BR96">
        <v>46.189676508402002</v>
      </c>
      <c r="BS96">
        <v>41.4595629877685</v>
      </c>
      <c r="BT96">
        <v>38.808855089166997</v>
      </c>
      <c r="BU96">
        <v>35.918374009995503</v>
      </c>
      <c r="BV96">
        <v>36.503602099771399</v>
      </c>
      <c r="BW96">
        <v>36.538010300003201</v>
      </c>
      <c r="BX96">
        <v>0.40080901670833302</v>
      </c>
      <c r="BY96">
        <v>0.40080901680368097</v>
      </c>
      <c r="BZ96">
        <v>0.42478991564132101</v>
      </c>
      <c r="CA96">
        <v>0.66752701029350503</v>
      </c>
      <c r="CB96">
        <v>0.97094837860876304</v>
      </c>
      <c r="CC96">
        <v>1.2136854732609501</v>
      </c>
      <c r="CD96">
        <v>1.5777911152392401</v>
      </c>
      <c r="CE96">
        <v>45.127014701999997</v>
      </c>
      <c r="CF96">
        <v>48.690590978000003</v>
      </c>
      <c r="CG96">
        <v>52.478802137999999</v>
      </c>
      <c r="CH96">
        <v>55.570979225999999</v>
      </c>
      <c r="CI96">
        <v>58.492800803999998</v>
      </c>
      <c r="CJ96">
        <v>60.920955407000001</v>
      </c>
      <c r="CK96">
        <v>0</v>
      </c>
      <c r="CL96">
        <v>0</v>
      </c>
      <c r="CM96">
        <v>2.1816184684147002</v>
      </c>
      <c r="CN96">
        <v>2.8417904010498098</v>
      </c>
      <c r="CO96">
        <v>3.35666946764667</v>
      </c>
      <c r="CP96">
        <v>3.8721224676466699</v>
      </c>
      <c r="CQ96">
        <v>3.8721224676466699</v>
      </c>
      <c r="CR96">
        <v>0</v>
      </c>
      <c r="CS96">
        <v>0</v>
      </c>
      <c r="CT96">
        <v>0.51775599999999999</v>
      </c>
      <c r="CU96">
        <v>0.32215814999999998</v>
      </c>
      <c r="CV96">
        <v>0</v>
      </c>
      <c r="CW96">
        <v>0</v>
      </c>
      <c r="CX96">
        <v>0</v>
      </c>
      <c r="CY96">
        <v>2.59059033333333</v>
      </c>
      <c r="CZ96">
        <v>3.64064347111111</v>
      </c>
      <c r="DA96">
        <v>3.12813967569778</v>
      </c>
      <c r="DB96">
        <v>2.7494380498317801</v>
      </c>
      <c r="DC96">
        <v>2.71726394788009</v>
      </c>
      <c r="DD96">
        <v>2.2485864692373698</v>
      </c>
      <c r="DE96">
        <v>1.0950793413289801</v>
      </c>
      <c r="DF96">
        <v>8.8241781738384706E-2</v>
      </c>
      <c r="DG96">
        <v>6.3108778877321206E-2</v>
      </c>
      <c r="DH96">
        <v>6.6934210585661194E-2</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0.51545300000000005</v>
      </c>
      <c r="EE96">
        <v>0.51545300000000005</v>
      </c>
      <c r="EF96">
        <v>0</v>
      </c>
      <c r="EG96">
        <v>0</v>
      </c>
      <c r="EH96">
        <v>0</v>
      </c>
      <c r="EI96">
        <v>0</v>
      </c>
      <c r="EJ96">
        <v>0</v>
      </c>
      <c r="EK96">
        <v>0</v>
      </c>
      <c r="EL96">
        <v>0.88056500000000004</v>
      </c>
      <c r="EM96">
        <v>0</v>
      </c>
      <c r="EN96">
        <v>0</v>
      </c>
      <c r="EO96">
        <v>0</v>
      </c>
      <c r="EP96">
        <v>0</v>
      </c>
      <c r="EQ96">
        <v>0</v>
      </c>
      <c r="ER96">
        <v>0</v>
      </c>
      <c r="ES96">
        <v>0</v>
      </c>
      <c r="ET96">
        <v>2.8830580000000001</v>
      </c>
      <c r="EU96">
        <v>3.3330693136543998</v>
      </c>
      <c r="EV96">
        <v>10.962871764585101</v>
      </c>
      <c r="EW96">
        <v>0.27182946460533097</v>
      </c>
      <c r="EX96">
        <v>0</v>
      </c>
      <c r="EY96">
        <v>0</v>
      </c>
      <c r="EZ96">
        <v>0</v>
      </c>
      <c r="FA96">
        <v>0</v>
      </c>
      <c r="FB96">
        <v>0</v>
      </c>
      <c r="FC96">
        <v>0</v>
      </c>
      <c r="FD96">
        <v>0.29191667542113298</v>
      </c>
      <c r="FE96">
        <v>0</v>
      </c>
      <c r="FF96">
        <v>0.29191667542113298</v>
      </c>
      <c r="FG96">
        <v>36.732071072704002</v>
      </c>
      <c r="FH96">
        <v>1.4218992911847901</v>
      </c>
      <c r="FI96">
        <v>0</v>
      </c>
      <c r="FJ96">
        <v>3.9894143907755302</v>
      </c>
      <c r="FK96">
        <v>3.09489795681543</v>
      </c>
      <c r="FL96">
        <v>1.1949221647321699</v>
      </c>
      <c r="FM96">
        <v>0.13299505718683299</v>
      </c>
      <c r="FN96">
        <v>4.6610454095391898</v>
      </c>
      <c r="FO96">
        <v>2.08752646496061</v>
      </c>
      <c r="FP96">
        <v>0.34793074676468899</v>
      </c>
      <c r="FQ96">
        <v>64.903396931999893</v>
      </c>
      <c r="FR96">
        <v>60.847011610000003</v>
      </c>
      <c r="FS96">
        <v>9.2417413317754701E-2</v>
      </c>
      <c r="FT96">
        <v>0.12169627422443501</v>
      </c>
      <c r="FU96">
        <v>0</v>
      </c>
      <c r="FV96">
        <v>0</v>
      </c>
      <c r="FW96">
        <v>0</v>
      </c>
      <c r="FX96">
        <v>0</v>
      </c>
      <c r="FY96">
        <v>0</v>
      </c>
      <c r="FZ96">
        <v>0</v>
      </c>
      <c r="GA96">
        <v>0</v>
      </c>
      <c r="GB96">
        <v>0</v>
      </c>
      <c r="GC96">
        <v>0</v>
      </c>
      <c r="GD96">
        <v>0</v>
      </c>
      <c r="GE96">
        <v>0</v>
      </c>
      <c r="GF96">
        <v>0</v>
      </c>
      <c r="GG96">
        <v>0</v>
      </c>
      <c r="GH96">
        <v>0</v>
      </c>
      <c r="GI96">
        <v>0</v>
      </c>
      <c r="GJ96">
        <v>0</v>
      </c>
      <c r="GK96">
        <v>0</v>
      </c>
      <c r="GL96">
        <v>0</v>
      </c>
      <c r="GM96">
        <v>0</v>
      </c>
      <c r="GN96">
        <v>2110.4073387356998</v>
      </c>
      <c r="GO96">
        <v>2.3403966493858201E-3</v>
      </c>
      <c r="GP96">
        <v>0.50920432999999998</v>
      </c>
      <c r="GQ96">
        <v>9.6519801262441807E-2</v>
      </c>
      <c r="GR96">
        <v>0.103288304533295</v>
      </c>
      <c r="GS96">
        <v>2.5662912688598299E-3</v>
      </c>
      <c r="GT96">
        <v>0</v>
      </c>
      <c r="GU96">
        <v>0</v>
      </c>
      <c r="GV96">
        <v>0</v>
      </c>
      <c r="GW96">
        <v>0</v>
      </c>
      <c r="GX96">
        <v>0</v>
      </c>
      <c r="GY96">
        <v>0</v>
      </c>
      <c r="GZ96">
        <v>0</v>
      </c>
      <c r="HA96">
        <v>0</v>
      </c>
      <c r="HB96">
        <v>0</v>
      </c>
      <c r="HC96">
        <v>0</v>
      </c>
      <c r="HD96">
        <v>0.340781</v>
      </c>
      <c r="HE96">
        <v>0.34172400000000003</v>
      </c>
      <c r="HF96">
        <v>0.34855900000000001</v>
      </c>
      <c r="HG96">
        <v>0.35513600000000001</v>
      </c>
      <c r="HH96">
        <v>132.912136035289</v>
      </c>
      <c r="HI96">
        <v>118.492090140165</v>
      </c>
      <c r="HJ96">
        <v>108.46777861247701</v>
      </c>
      <c r="HK96">
        <v>108.184436916915</v>
      </c>
      <c r="HL96">
        <v>103.384243608131</v>
      </c>
      <c r="HM96">
        <v>102.02056392634201</v>
      </c>
      <c r="HN96">
        <v>100.815032396107</v>
      </c>
      <c r="HO96">
        <v>99.566164753194101</v>
      </c>
      <c r="HP96">
        <v>101.30996101378</v>
      </c>
      <c r="HQ96">
        <v>7.5747980337278503E-2</v>
      </c>
      <c r="HR96">
        <v>-1.7212485752992598E-2</v>
      </c>
    </row>
    <row r="97" spans="1:226" x14ac:dyDescent="0.35">
      <c r="A97" t="s">
        <v>1330</v>
      </c>
      <c r="B97" t="s">
        <v>836</v>
      </c>
      <c r="C97" t="s">
        <v>837</v>
      </c>
      <c r="D97" t="s">
        <v>2030</v>
      </c>
      <c r="E97" t="s">
        <v>2067</v>
      </c>
      <c r="F97">
        <v>140.764231349895</v>
      </c>
      <c r="G97">
        <v>0.40316200000000002</v>
      </c>
      <c r="H97">
        <v>37.104150543108297</v>
      </c>
      <c r="I97">
        <v>6.2261118163312199</v>
      </c>
      <c r="J97">
        <v>0</v>
      </c>
      <c r="K97">
        <v>7.9534131598141604</v>
      </c>
      <c r="L97">
        <v>7.9534131598141604</v>
      </c>
      <c r="M97">
        <v>0</v>
      </c>
      <c r="N97">
        <v>0.50879213289304603</v>
      </c>
      <c r="O97">
        <v>19.6110797649327</v>
      </c>
      <c r="P97">
        <v>3.8078079464449401</v>
      </c>
      <c r="Q97">
        <v>0</v>
      </c>
      <c r="R97">
        <v>217.450661524042</v>
      </c>
      <c r="S97">
        <v>1.03208894351583</v>
      </c>
      <c r="T97">
        <v>0</v>
      </c>
      <c r="U97">
        <v>33.461395172939099</v>
      </c>
      <c r="V97">
        <v>133.17894523999999</v>
      </c>
      <c r="W97">
        <v>205.554106134313</v>
      </c>
      <c r="X97">
        <v>0.93003899999999995</v>
      </c>
      <c r="Y97">
        <v>1.1446149999999999</v>
      </c>
      <c r="Z97">
        <v>1.106425</v>
      </c>
      <c r="AA97">
        <v>1.0703240000000001</v>
      </c>
      <c r="AB97">
        <v>1.0362210000000001</v>
      </c>
      <c r="AC97">
        <v>1.0437639999999999</v>
      </c>
      <c r="AD97">
        <v>1.1025659999999999</v>
      </c>
      <c r="AE97">
        <v>1.1593699399999999</v>
      </c>
      <c r="AF97">
        <v>1.4389653</v>
      </c>
      <c r="AG97">
        <v>0.12055630000000001</v>
      </c>
      <c r="AH97">
        <v>2269.2477070080099</v>
      </c>
      <c r="AI97">
        <v>2145.0989421791101</v>
      </c>
      <c r="AJ97">
        <v>95825</v>
      </c>
      <c r="AK97">
        <v>0</v>
      </c>
      <c r="AL97">
        <v>0.54861599999999999</v>
      </c>
      <c r="AM97">
        <v>0</v>
      </c>
      <c r="AN97">
        <v>0.57760462767999998</v>
      </c>
      <c r="AO97">
        <v>36.478530251817801</v>
      </c>
      <c r="AP97">
        <v>6.0047544022121997</v>
      </c>
      <c r="AQ97">
        <v>0</v>
      </c>
      <c r="AR97">
        <v>6.4469844896396999</v>
      </c>
      <c r="AS97">
        <v>1.50642867017446</v>
      </c>
      <c r="AT97">
        <v>3.7425312387915999</v>
      </c>
      <c r="AU97">
        <v>16.781338026587498</v>
      </c>
      <c r="AV97">
        <v>3.8078079464449401</v>
      </c>
      <c r="AW97">
        <v>0.21094517975642499</v>
      </c>
      <c r="AX97">
        <v>0</v>
      </c>
      <c r="AY97">
        <v>0</v>
      </c>
      <c r="AZ97">
        <v>0</v>
      </c>
      <c r="BA97">
        <v>0</v>
      </c>
      <c r="BB97">
        <v>95825</v>
      </c>
      <c r="BC97">
        <v>118.717480185375</v>
      </c>
      <c r="BD97">
        <v>126.09404032</v>
      </c>
      <c r="BE97">
        <v>0.470997534614298</v>
      </c>
      <c r="BF97">
        <v>34.589290128957998</v>
      </c>
      <c r="BG97">
        <v>5.3391451798624496</v>
      </c>
      <c r="BH97">
        <v>0</v>
      </c>
      <c r="BI97">
        <v>6.4469844896396999</v>
      </c>
      <c r="BJ97">
        <v>0.90385720210467901</v>
      </c>
      <c r="BK97">
        <v>12.8204638733244</v>
      </c>
      <c r="BL97">
        <v>2.03808387228767</v>
      </c>
      <c r="BM97">
        <v>1.22195434674639</v>
      </c>
      <c r="BN97">
        <v>0</v>
      </c>
      <c r="BO97">
        <v>0.26592364000000002</v>
      </c>
      <c r="BP97">
        <v>94755</v>
      </c>
      <c r="BQ97">
        <v>56.050157730000002</v>
      </c>
      <c r="BR97">
        <v>46.850392703890002</v>
      </c>
      <c r="BS97">
        <v>40.087171206810403</v>
      </c>
      <c r="BT97">
        <v>36.2798453438472</v>
      </c>
      <c r="BU97">
        <v>32.293696854119602</v>
      </c>
      <c r="BV97">
        <v>32.819867067628699</v>
      </c>
      <c r="BW97">
        <v>32.834281371943199</v>
      </c>
      <c r="BX97">
        <v>0.39990668141666702</v>
      </c>
      <c r="BY97">
        <v>0.39990668138115099</v>
      </c>
      <c r="BZ97">
        <v>0.42383359237525797</v>
      </c>
      <c r="CA97">
        <v>0.66602421658969202</v>
      </c>
      <c r="CB97">
        <v>0.96876249685774596</v>
      </c>
      <c r="CC97">
        <v>1.21095312107218</v>
      </c>
      <c r="CD97">
        <v>1.5742390573938401</v>
      </c>
      <c r="CE97">
        <v>85.100568600000003</v>
      </c>
      <c r="CF97">
        <v>88.794347360000003</v>
      </c>
      <c r="CG97">
        <v>95.147945230000005</v>
      </c>
      <c r="CH97">
        <v>100.26556644</v>
      </c>
      <c r="CI97">
        <v>104.49574584</v>
      </c>
      <c r="CJ97">
        <v>109.445626</v>
      </c>
      <c r="CK97">
        <v>0</v>
      </c>
      <c r="CL97">
        <v>0</v>
      </c>
      <c r="CM97">
        <v>3.4291864303708102</v>
      </c>
      <c r="CN97">
        <v>4.4976882837882597</v>
      </c>
      <c r="CO97">
        <v>5.3870842121950604</v>
      </c>
      <c r="CP97">
        <v>6.2574402121950596</v>
      </c>
      <c r="CQ97">
        <v>6.2574402121950596</v>
      </c>
      <c r="CR97">
        <v>0</v>
      </c>
      <c r="CS97">
        <v>0</v>
      </c>
      <c r="CT97">
        <v>0.87424500000000005</v>
      </c>
      <c r="CU97">
        <v>0.54397260000000003</v>
      </c>
      <c r="CV97">
        <v>0</v>
      </c>
      <c r="CW97">
        <v>0</v>
      </c>
      <c r="CX97">
        <v>0</v>
      </c>
      <c r="CY97">
        <v>2.9643757855555601</v>
      </c>
      <c r="CZ97">
        <v>3.98736180555556</v>
      </c>
      <c r="DA97">
        <v>3.1556341665244401</v>
      </c>
      <c r="DB97">
        <v>3.0716559409092898</v>
      </c>
      <c r="DC97">
        <v>2.7938135521780199</v>
      </c>
      <c r="DD97">
        <v>2.3099660588112001</v>
      </c>
      <c r="DE97">
        <v>1.4530227655113499</v>
      </c>
      <c r="DF97">
        <v>8.9306291937579205E-2</v>
      </c>
      <c r="DG97">
        <v>6.3870095539906094E-2</v>
      </c>
      <c r="DH97">
        <v>6.7741675580585095E-2</v>
      </c>
      <c r="DI97">
        <v>0</v>
      </c>
      <c r="DJ97">
        <v>0</v>
      </c>
      <c r="DK97">
        <v>0</v>
      </c>
      <c r="DL97">
        <v>0</v>
      </c>
      <c r="DM97">
        <v>0</v>
      </c>
      <c r="DN97">
        <v>0</v>
      </c>
      <c r="DO97">
        <v>0</v>
      </c>
      <c r="DP97">
        <v>0</v>
      </c>
      <c r="DQ97">
        <v>0</v>
      </c>
      <c r="DR97">
        <v>0</v>
      </c>
      <c r="DS97">
        <v>0</v>
      </c>
      <c r="DT97">
        <v>0</v>
      </c>
      <c r="DU97">
        <v>0.960004017603028</v>
      </c>
      <c r="DV97">
        <v>0.96092313204921798</v>
      </c>
      <c r="DW97">
        <v>0</v>
      </c>
      <c r="DX97">
        <v>0</v>
      </c>
      <c r="DY97">
        <v>0</v>
      </c>
      <c r="DZ97">
        <v>0</v>
      </c>
      <c r="EA97">
        <v>0</v>
      </c>
      <c r="EB97">
        <v>0</v>
      </c>
      <c r="EC97">
        <v>0</v>
      </c>
      <c r="ED97">
        <v>0.87035600000000002</v>
      </c>
      <c r="EE97">
        <v>0.87035600000000002</v>
      </c>
      <c r="EF97">
        <v>0</v>
      </c>
      <c r="EG97">
        <v>0</v>
      </c>
      <c r="EH97">
        <v>0</v>
      </c>
      <c r="EI97">
        <v>0</v>
      </c>
      <c r="EJ97">
        <v>0</v>
      </c>
      <c r="EK97">
        <v>0</v>
      </c>
      <c r="EL97">
        <v>1.486858</v>
      </c>
      <c r="EM97">
        <v>0</v>
      </c>
      <c r="EN97">
        <v>0</v>
      </c>
      <c r="EO97">
        <v>0</v>
      </c>
      <c r="EP97">
        <v>0</v>
      </c>
      <c r="EQ97">
        <v>0</v>
      </c>
      <c r="ER97">
        <v>0</v>
      </c>
      <c r="ES97">
        <v>0</v>
      </c>
      <c r="ET97">
        <v>4.7842209999999996</v>
      </c>
      <c r="EU97">
        <v>5.3735632769996799</v>
      </c>
      <c r="EV97">
        <v>19.5720832879271</v>
      </c>
      <c r="EW97">
        <v>0.19114428122204799</v>
      </c>
      <c r="EX97">
        <v>0</v>
      </c>
      <c r="EY97">
        <v>0</v>
      </c>
      <c r="EZ97">
        <v>0</v>
      </c>
      <c r="FA97">
        <v>0</v>
      </c>
      <c r="FB97">
        <v>0</v>
      </c>
      <c r="FC97">
        <v>0</v>
      </c>
      <c r="FD97">
        <v>0.205269149836703</v>
      </c>
      <c r="FE97">
        <v>0</v>
      </c>
      <c r="FF97">
        <v>0.205269149836703</v>
      </c>
      <c r="FG97">
        <v>32.918364875687999</v>
      </c>
      <c r="FH97">
        <v>1.3252178239797801</v>
      </c>
      <c r="FI97">
        <v>0</v>
      </c>
      <c r="FJ97">
        <v>6.4469844896396999</v>
      </c>
      <c r="FK97">
        <v>3.0879304587340699</v>
      </c>
      <c r="FL97">
        <v>2.01765802496397</v>
      </c>
      <c r="FM97">
        <v>0.125517984242912</v>
      </c>
      <c r="FN97">
        <v>7.5168687795053</v>
      </c>
      <c r="FO97">
        <v>2.0828268641747298</v>
      </c>
      <c r="FP97">
        <v>0.587490368880077</v>
      </c>
      <c r="FQ97">
        <v>118.717480185375</v>
      </c>
      <c r="FR97">
        <v>112.71592560000001</v>
      </c>
      <c r="FS97">
        <v>7.7485381493816299E-2</v>
      </c>
      <c r="FT97">
        <v>9.9296809737088806E-2</v>
      </c>
      <c r="FU97">
        <v>0</v>
      </c>
      <c r="FV97">
        <v>0</v>
      </c>
      <c r="FW97">
        <v>0</v>
      </c>
      <c r="FX97">
        <v>0</v>
      </c>
      <c r="FY97">
        <v>0</v>
      </c>
      <c r="FZ97">
        <v>0</v>
      </c>
      <c r="GA97">
        <v>0</v>
      </c>
      <c r="GB97">
        <v>0</v>
      </c>
      <c r="GC97">
        <v>0</v>
      </c>
      <c r="GD97">
        <v>0</v>
      </c>
      <c r="GE97">
        <v>0</v>
      </c>
      <c r="GF97">
        <v>0</v>
      </c>
      <c r="GG97">
        <v>0</v>
      </c>
      <c r="GH97">
        <v>0</v>
      </c>
      <c r="GI97">
        <v>0</v>
      </c>
      <c r="GJ97">
        <v>0</v>
      </c>
      <c r="GK97">
        <v>0</v>
      </c>
      <c r="GL97">
        <v>0</v>
      </c>
      <c r="GM97">
        <v>0</v>
      </c>
      <c r="GN97">
        <v>1835.5039906687</v>
      </c>
      <c r="GO97">
        <v>2.0053737516519E-3</v>
      </c>
      <c r="GP97">
        <v>1.03474764</v>
      </c>
      <c r="GQ97">
        <v>7.2731278588115802E-2</v>
      </c>
      <c r="GR97">
        <v>7.1733906206121301E-2</v>
      </c>
      <c r="GS97">
        <v>2.15122714865658E-3</v>
      </c>
      <c r="GT97">
        <v>0</v>
      </c>
      <c r="GU97">
        <v>0</v>
      </c>
      <c r="GV97">
        <v>0</v>
      </c>
      <c r="GW97">
        <v>0</v>
      </c>
      <c r="GX97">
        <v>0</v>
      </c>
      <c r="GY97">
        <v>0</v>
      </c>
      <c r="GZ97">
        <v>0</v>
      </c>
      <c r="HA97">
        <v>0</v>
      </c>
      <c r="HB97">
        <v>0</v>
      </c>
      <c r="HC97">
        <v>0</v>
      </c>
      <c r="HD97">
        <v>0.42241699999999999</v>
      </c>
      <c r="HE97">
        <v>0.42358600000000002</v>
      </c>
      <c r="HF97">
        <v>0.43205900000000003</v>
      </c>
      <c r="HG97">
        <v>0.44021100000000002</v>
      </c>
      <c r="HH97">
        <v>191.79584124753799</v>
      </c>
      <c r="HI97">
        <v>174.471388935813</v>
      </c>
      <c r="HJ97">
        <v>161.924599565265</v>
      </c>
      <c r="HK97">
        <v>157.871837459707</v>
      </c>
      <c r="HL97">
        <v>149.33253795534901</v>
      </c>
      <c r="HM97">
        <v>147.26543282513401</v>
      </c>
      <c r="HN97">
        <v>145.253105433711</v>
      </c>
      <c r="HO97">
        <v>142.20049766397</v>
      </c>
      <c r="HP97">
        <v>145.53435408890999</v>
      </c>
      <c r="HQ97">
        <v>5.7875542422664003E-2</v>
      </c>
      <c r="HR97">
        <v>-2.29076938281065E-2</v>
      </c>
    </row>
    <row r="98" spans="1:226" x14ac:dyDescent="0.35">
      <c r="A98" t="s">
        <v>1334</v>
      </c>
      <c r="B98" t="s">
        <v>852</v>
      </c>
      <c r="C98" t="s">
        <v>853</v>
      </c>
      <c r="D98" t="s">
        <v>2031</v>
      </c>
      <c r="E98" t="s">
        <v>2065</v>
      </c>
      <c r="F98">
        <v>200.58134963971901</v>
      </c>
      <c r="G98">
        <v>2.6705489999999998</v>
      </c>
      <c r="H98">
        <v>47.034693201226297</v>
      </c>
      <c r="I98">
        <v>7.77390316314131</v>
      </c>
      <c r="J98">
        <v>0</v>
      </c>
      <c r="K98">
        <v>5.7151184935632404</v>
      </c>
      <c r="L98">
        <v>5.7151184935632404</v>
      </c>
      <c r="M98">
        <v>0</v>
      </c>
      <c r="N98">
        <v>0</v>
      </c>
      <c r="O98">
        <v>19.271841434031298</v>
      </c>
      <c r="P98">
        <v>4.0908242770165701</v>
      </c>
      <c r="Q98">
        <v>0</v>
      </c>
      <c r="R98">
        <v>288.30493266884901</v>
      </c>
      <c r="S98">
        <v>0.55887346015175299</v>
      </c>
      <c r="T98">
        <v>0</v>
      </c>
      <c r="U98">
        <v>41.703815080281998</v>
      </c>
      <c r="V98">
        <v>188.34314244000001</v>
      </c>
      <c r="W98">
        <v>272.40541080004601</v>
      </c>
      <c r="X98">
        <v>0.98818399999999995</v>
      </c>
      <c r="Y98">
        <v>1.2003870000000001</v>
      </c>
      <c r="Z98">
        <v>1.1447620000000001</v>
      </c>
      <c r="AA98">
        <v>1.116279</v>
      </c>
      <c r="AB98">
        <v>1.0819209999999999</v>
      </c>
      <c r="AC98">
        <v>1.078292</v>
      </c>
      <c r="AD98">
        <v>1.1486190000000001</v>
      </c>
      <c r="AE98">
        <v>1.1966783000000001</v>
      </c>
      <c r="AF98">
        <v>1.5603559</v>
      </c>
      <c r="AG98">
        <v>0.1535079</v>
      </c>
      <c r="AH98">
        <v>2244.3517154933902</v>
      </c>
      <c r="AI98">
        <v>2120.5795730904001</v>
      </c>
      <c r="AJ98">
        <v>128458</v>
      </c>
      <c r="AK98">
        <v>0</v>
      </c>
      <c r="AL98">
        <v>0.60777999999999999</v>
      </c>
      <c r="AM98">
        <v>0</v>
      </c>
      <c r="AN98">
        <v>2.8376333326399998</v>
      </c>
      <c r="AO98">
        <v>46.240415841677802</v>
      </c>
      <c r="AP98">
        <v>7.4957183612433402</v>
      </c>
      <c r="AQ98">
        <v>0</v>
      </c>
      <c r="AR98">
        <v>4.6326375285797603</v>
      </c>
      <c r="AS98">
        <v>1.0824809649834799</v>
      </c>
      <c r="AT98">
        <v>4.0206958608391501</v>
      </c>
      <c r="AU98">
        <v>16.7783866366117</v>
      </c>
      <c r="AV98">
        <v>4.0908242770165701</v>
      </c>
      <c r="AW98">
        <v>0.26297951729339197</v>
      </c>
      <c r="AX98">
        <v>0</v>
      </c>
      <c r="AY98">
        <v>0</v>
      </c>
      <c r="AZ98">
        <v>0</v>
      </c>
      <c r="BA98">
        <v>0</v>
      </c>
      <c r="BB98">
        <v>128458</v>
      </c>
      <c r="BC98">
        <v>167.12227976199799</v>
      </c>
      <c r="BD98">
        <v>178.18082645000001</v>
      </c>
      <c r="BE98">
        <v>2.7474393149439802</v>
      </c>
      <c r="BF98">
        <v>43.846301832895897</v>
      </c>
      <c r="BG98">
        <v>6.6561645477668696</v>
      </c>
      <c r="BH98">
        <v>0</v>
      </c>
      <c r="BI98">
        <v>4.6326375285797603</v>
      </c>
      <c r="BJ98">
        <v>0.64948857899008905</v>
      </c>
      <c r="BK98">
        <v>12.7576907757726</v>
      </c>
      <c r="BL98">
        <v>2.1895649939841002</v>
      </c>
      <c r="BM98">
        <v>1.5233766641787401</v>
      </c>
      <c r="BN98">
        <v>0</v>
      </c>
      <c r="BO98">
        <v>0.22383839999999999</v>
      </c>
      <c r="BP98">
        <v>124968</v>
      </c>
      <c r="BQ98">
        <v>71.609036259999996</v>
      </c>
      <c r="BR98">
        <v>59.755310532282998</v>
      </c>
      <c r="BS98">
        <v>51.030291094172497</v>
      </c>
      <c r="BT98">
        <v>46.130582031607403</v>
      </c>
      <c r="BU98">
        <v>40.977551359200099</v>
      </c>
      <c r="BV98">
        <v>41.645210037150399</v>
      </c>
      <c r="BW98">
        <v>41.667214550396203</v>
      </c>
      <c r="BX98">
        <v>0.498552593145833</v>
      </c>
      <c r="BY98">
        <v>0.49855259322485301</v>
      </c>
      <c r="BZ98">
        <v>0.52838161104164505</v>
      </c>
      <c r="CA98">
        <v>0.83031396020829995</v>
      </c>
      <c r="CB98">
        <v>1.2077293966666001</v>
      </c>
      <c r="CC98">
        <v>1.50966174583325</v>
      </c>
      <c r="CD98">
        <v>1.96256026958323</v>
      </c>
      <c r="CE98">
        <v>109.222718</v>
      </c>
      <c r="CF98">
        <v>116.81547500000001</v>
      </c>
      <c r="CG98">
        <v>123.42222474</v>
      </c>
      <c r="CH98">
        <v>133.487611063</v>
      </c>
      <c r="CI98">
        <v>140.41632199</v>
      </c>
      <c r="CJ98">
        <v>149.31333065000001</v>
      </c>
      <c r="CK98">
        <v>0</v>
      </c>
      <c r="CL98">
        <v>0</v>
      </c>
      <c r="CM98">
        <v>2.7989883476363202</v>
      </c>
      <c r="CN98">
        <v>3.3409456299998999</v>
      </c>
      <c r="CO98">
        <v>3.56140761500698</v>
      </c>
      <c r="CP98">
        <v>4.4964536150069803</v>
      </c>
      <c r="CQ98">
        <v>4.4964536150069803</v>
      </c>
      <c r="CR98">
        <v>0</v>
      </c>
      <c r="CS98">
        <v>0</v>
      </c>
      <c r="CT98">
        <v>0.93922399999999995</v>
      </c>
      <c r="CU98">
        <v>0.58440345000000005</v>
      </c>
      <c r="CV98">
        <v>0</v>
      </c>
      <c r="CW98">
        <v>0</v>
      </c>
      <c r="CX98">
        <v>0</v>
      </c>
      <c r="CY98">
        <v>6.28099557</v>
      </c>
      <c r="CZ98">
        <v>8.1847446277777802</v>
      </c>
      <c r="DA98">
        <v>7.1512122565155503</v>
      </c>
      <c r="DB98">
        <v>6.2277200916107098</v>
      </c>
      <c r="DC98">
        <v>6.4311499757102597</v>
      </c>
      <c r="DD98">
        <v>7.17450829806792</v>
      </c>
      <c r="DE98">
        <v>5.0932334525991498</v>
      </c>
      <c r="DF98">
        <v>0.111307808339399</v>
      </c>
      <c r="DG98">
        <v>7.9605145379275294E-2</v>
      </c>
      <c r="DH98">
        <v>8.4430528672982605E-2</v>
      </c>
      <c r="DI98">
        <v>0</v>
      </c>
      <c r="DJ98">
        <v>0</v>
      </c>
      <c r="DK98">
        <v>0</v>
      </c>
      <c r="DL98">
        <v>0</v>
      </c>
      <c r="DM98">
        <v>0</v>
      </c>
      <c r="DN98">
        <v>0</v>
      </c>
      <c r="DO98">
        <v>0</v>
      </c>
      <c r="DP98">
        <v>0</v>
      </c>
      <c r="DQ98">
        <v>0</v>
      </c>
      <c r="DR98">
        <v>0</v>
      </c>
      <c r="DS98">
        <v>0</v>
      </c>
      <c r="DT98">
        <v>0</v>
      </c>
      <c r="DU98">
        <v>1.82814588260848</v>
      </c>
      <c r="DV98">
        <v>1.8190677598020599</v>
      </c>
      <c r="DW98">
        <v>0</v>
      </c>
      <c r="DX98">
        <v>0</v>
      </c>
      <c r="DY98">
        <v>0</v>
      </c>
      <c r="DZ98">
        <v>0</v>
      </c>
      <c r="EA98">
        <v>0</v>
      </c>
      <c r="EB98">
        <v>0</v>
      </c>
      <c r="EC98">
        <v>0</v>
      </c>
      <c r="ED98">
        <v>0.93504600000000004</v>
      </c>
      <c r="EE98">
        <v>0.93504600000000004</v>
      </c>
      <c r="EF98">
        <v>0</v>
      </c>
      <c r="EG98">
        <v>0</v>
      </c>
      <c r="EH98">
        <v>0</v>
      </c>
      <c r="EI98">
        <v>0</v>
      </c>
      <c r="EJ98">
        <v>0</v>
      </c>
      <c r="EK98">
        <v>0</v>
      </c>
      <c r="EL98">
        <v>1.597369</v>
      </c>
      <c r="EM98">
        <v>0</v>
      </c>
      <c r="EN98">
        <v>0</v>
      </c>
      <c r="EO98">
        <v>0</v>
      </c>
      <c r="EP98">
        <v>0</v>
      </c>
      <c r="EQ98">
        <v>0</v>
      </c>
      <c r="ER98">
        <v>0</v>
      </c>
      <c r="ES98">
        <v>0</v>
      </c>
      <c r="ET98">
        <v>4.908989</v>
      </c>
      <c r="EU98">
        <v>5.14275038725809</v>
      </c>
      <c r="EV98">
        <v>30.453331611995999</v>
      </c>
      <c r="EW98">
        <v>0.26803691898475202</v>
      </c>
      <c r="EX98">
        <v>0</v>
      </c>
      <c r="EY98">
        <v>0</v>
      </c>
      <c r="EZ98">
        <v>0</v>
      </c>
      <c r="FA98">
        <v>0</v>
      </c>
      <c r="FB98">
        <v>0</v>
      </c>
      <c r="FC98">
        <v>0</v>
      </c>
      <c r="FD98">
        <v>0.28784387444442699</v>
      </c>
      <c r="FE98">
        <v>0</v>
      </c>
      <c r="FF98">
        <v>0.28784387444442699</v>
      </c>
      <c r="FG98">
        <v>41.794229421844598</v>
      </c>
      <c r="FH98">
        <v>4.6975788677082697</v>
      </c>
      <c r="FI98">
        <v>0</v>
      </c>
      <c r="FJ98">
        <v>4.6326375285797603</v>
      </c>
      <c r="FK98">
        <v>3.84963745187479</v>
      </c>
      <c r="FL98">
        <v>2.1676209901673098</v>
      </c>
      <c r="FM98">
        <v>0</v>
      </c>
      <c r="FN98">
        <v>7.3103713774254002</v>
      </c>
      <c r="FO98">
        <v>2.5966026053728499</v>
      </c>
      <c r="FP98">
        <v>0.63115574559684295</v>
      </c>
      <c r="FQ98">
        <v>167.12227976199799</v>
      </c>
      <c r="FR98">
        <v>158.86951715999999</v>
      </c>
      <c r="FS98">
        <v>6.84689122741335E-2</v>
      </c>
      <c r="FT98">
        <v>9.0139989945460505E-2</v>
      </c>
      <c r="FU98">
        <v>0</v>
      </c>
      <c r="FV98">
        <v>0</v>
      </c>
      <c r="FW98">
        <v>0</v>
      </c>
      <c r="FX98">
        <v>0</v>
      </c>
      <c r="FY98">
        <v>0</v>
      </c>
      <c r="FZ98">
        <v>0</v>
      </c>
      <c r="GA98">
        <v>0</v>
      </c>
      <c r="GB98">
        <v>0</v>
      </c>
      <c r="GC98">
        <v>0</v>
      </c>
      <c r="GD98">
        <v>0</v>
      </c>
      <c r="GE98">
        <v>0</v>
      </c>
      <c r="GF98">
        <v>0</v>
      </c>
      <c r="GG98">
        <v>0</v>
      </c>
      <c r="GH98">
        <v>0</v>
      </c>
      <c r="GI98">
        <v>0</v>
      </c>
      <c r="GJ98">
        <v>0</v>
      </c>
      <c r="GK98">
        <v>0</v>
      </c>
      <c r="GL98">
        <v>0</v>
      </c>
      <c r="GM98">
        <v>0</v>
      </c>
      <c r="GN98">
        <v>1872.2929632773601</v>
      </c>
      <c r="GO98">
        <v>2.0081201587462002E-3</v>
      </c>
      <c r="GP98">
        <v>1.0543704</v>
      </c>
      <c r="GQ98">
        <v>7.5854123233827897E-2</v>
      </c>
      <c r="GR98">
        <v>6.7325216912323502E-2</v>
      </c>
      <c r="GS98">
        <v>2.16044435273607E-3</v>
      </c>
      <c r="GT98">
        <v>0</v>
      </c>
      <c r="GU98">
        <v>0</v>
      </c>
      <c r="GV98">
        <v>0</v>
      </c>
      <c r="GW98">
        <v>0</v>
      </c>
      <c r="GX98">
        <v>0</v>
      </c>
      <c r="GY98">
        <v>0</v>
      </c>
      <c r="GZ98">
        <v>0</v>
      </c>
      <c r="HA98">
        <v>0</v>
      </c>
      <c r="HB98">
        <v>0</v>
      </c>
      <c r="HC98">
        <v>0</v>
      </c>
      <c r="HD98">
        <v>0.46797100000000003</v>
      </c>
      <c r="HE98">
        <v>0</v>
      </c>
      <c r="HF98">
        <v>0.47865400000000002</v>
      </c>
      <c r="HG98">
        <v>0.48768400000000001</v>
      </c>
      <c r="HH98">
        <v>255.22250058711299</v>
      </c>
      <c r="HI98">
        <v>234.11901493484501</v>
      </c>
      <c r="HJ98">
        <v>219.116356353827</v>
      </c>
      <c r="HK98">
        <v>210.126445346059</v>
      </c>
      <c r="HL98">
        <v>196.20849633658401</v>
      </c>
      <c r="HM98">
        <v>192.652901226426</v>
      </c>
      <c r="HN98">
        <v>188.918582337841</v>
      </c>
      <c r="HO98">
        <v>188.36222078127301</v>
      </c>
      <c r="HP98">
        <v>188.71079423148501</v>
      </c>
      <c r="HQ98">
        <v>5.8367129427080701E-2</v>
      </c>
      <c r="HR98">
        <v>-1.8471304285031501E-3</v>
      </c>
    </row>
    <row r="99" spans="1:226" x14ac:dyDescent="0.35">
      <c r="A99" t="s">
        <v>1342</v>
      </c>
      <c r="B99" t="s">
        <v>874</v>
      </c>
      <c r="C99" t="s">
        <v>875</v>
      </c>
      <c r="D99" t="s">
        <v>2030</v>
      </c>
      <c r="E99" t="s">
        <v>2070</v>
      </c>
      <c r="F99">
        <v>79.299699083842896</v>
      </c>
      <c r="G99">
        <v>4.095E-2</v>
      </c>
      <c r="H99">
        <v>72.755189002755202</v>
      </c>
      <c r="I99">
        <v>11.113031778299099</v>
      </c>
      <c r="J99">
        <v>0</v>
      </c>
      <c r="K99">
        <v>12.935004014564001</v>
      </c>
      <c r="L99">
        <v>12.935004014564001</v>
      </c>
      <c r="M99">
        <v>0</v>
      </c>
      <c r="N99">
        <v>1.76883048208449</v>
      </c>
      <c r="O99">
        <v>26.220763006565001</v>
      </c>
      <c r="P99">
        <v>4.0042646336470202</v>
      </c>
      <c r="Q99">
        <v>0</v>
      </c>
      <c r="R99">
        <v>213.84056501233201</v>
      </c>
      <c r="S99">
        <v>1.0708353288925001</v>
      </c>
      <c r="T99">
        <v>0</v>
      </c>
      <c r="U99">
        <v>53.8882085111983</v>
      </c>
      <c r="V99">
        <v>75.379930205999997</v>
      </c>
      <c r="W99">
        <v>197.549395234347</v>
      </c>
      <c r="X99">
        <v>0.57698799999999995</v>
      </c>
      <c r="Y99">
        <v>0.683782</v>
      </c>
      <c r="Z99">
        <v>0.66491199999999995</v>
      </c>
      <c r="AA99">
        <v>0.64764600000000005</v>
      </c>
      <c r="AB99">
        <v>0.62994099999999997</v>
      </c>
      <c r="AC99">
        <v>0.63564600000000004</v>
      </c>
      <c r="AD99">
        <v>0.63186100000000001</v>
      </c>
      <c r="AE99">
        <v>0.67799929000000003</v>
      </c>
      <c r="AF99">
        <v>1.49827687</v>
      </c>
      <c r="AG99">
        <v>0.10627087</v>
      </c>
      <c r="AH99">
        <v>2930.4468153857902</v>
      </c>
      <c r="AI99">
        <v>2707.1944750636799</v>
      </c>
      <c r="AJ99">
        <v>72972</v>
      </c>
      <c r="AK99">
        <v>5.9403921637664396</v>
      </c>
      <c r="AL99">
        <v>0.46043600000000001</v>
      </c>
      <c r="AM99">
        <v>0</v>
      </c>
      <c r="AN99">
        <v>1.0500000000000001E-2</v>
      </c>
      <c r="AO99">
        <v>71.8076682165688</v>
      </c>
      <c r="AP99">
        <v>10.5797368306753</v>
      </c>
      <c r="AQ99">
        <v>0</v>
      </c>
      <c r="AR99">
        <v>10.4850293301335</v>
      </c>
      <c r="AS99">
        <v>2.4499746844304799</v>
      </c>
      <c r="AT99">
        <v>3.93562009707022</v>
      </c>
      <c r="AU99">
        <v>22.011237890638501</v>
      </c>
      <c r="AV99">
        <v>4.0042646336470202</v>
      </c>
      <c r="AW99">
        <v>0.345327572252632</v>
      </c>
      <c r="AX99">
        <v>0</v>
      </c>
      <c r="AY99">
        <v>0</v>
      </c>
      <c r="AZ99">
        <v>0</v>
      </c>
      <c r="BA99">
        <v>0</v>
      </c>
      <c r="BB99">
        <v>72972</v>
      </c>
      <c r="BC99">
        <v>68.017065947999996</v>
      </c>
      <c r="BD99">
        <v>72.275112935999999</v>
      </c>
      <c r="BE99">
        <v>3.5000000000000001E-3</v>
      </c>
      <c r="BF99">
        <v>68.623617324075198</v>
      </c>
      <c r="BG99">
        <v>8.7404417533738297</v>
      </c>
      <c r="BH99">
        <v>0</v>
      </c>
      <c r="BI99">
        <v>10.4850293301335</v>
      </c>
      <c r="BJ99">
        <v>1.46998481065829</v>
      </c>
      <c r="BK99">
        <v>16.786601454143401</v>
      </c>
      <c r="BL99">
        <v>2.1432349753425002</v>
      </c>
      <c r="BM99">
        <v>2.0003990062855599</v>
      </c>
      <c r="BN99">
        <v>0</v>
      </c>
      <c r="BO99">
        <v>0.29629442</v>
      </c>
      <c r="BP99">
        <v>72665</v>
      </c>
      <c r="BQ99">
        <v>85.949214459999993</v>
      </c>
      <c r="BR99">
        <v>77.246170329408002</v>
      </c>
      <c r="BS99">
        <v>70.866874673082194</v>
      </c>
      <c r="BT99">
        <v>67.2731066265126</v>
      </c>
      <c r="BU99">
        <v>63.333974356814203</v>
      </c>
      <c r="BV99">
        <v>64.365892472607499</v>
      </c>
      <c r="BW99">
        <v>64.448317956595503</v>
      </c>
      <c r="BX99">
        <v>0.65466679352083301</v>
      </c>
      <c r="BY99">
        <v>0.65466679358721303</v>
      </c>
      <c r="BZ99">
        <v>0.69383631695416403</v>
      </c>
      <c r="CA99">
        <v>1.0903142123565399</v>
      </c>
      <c r="CB99">
        <v>1.58591158160946</v>
      </c>
      <c r="CC99">
        <v>1.98238947701182</v>
      </c>
      <c r="CD99">
        <v>2.5771063201153699</v>
      </c>
      <c r="CE99">
        <v>48.050566359000001</v>
      </c>
      <c r="CF99">
        <v>50.618550528</v>
      </c>
      <c r="CG99">
        <v>54.206200979000002</v>
      </c>
      <c r="CH99">
        <v>57.734585195999998</v>
      </c>
      <c r="CI99">
        <v>60.520993470000001</v>
      </c>
      <c r="CJ99">
        <v>63.464239448999997</v>
      </c>
      <c r="CK99">
        <v>0</v>
      </c>
      <c r="CL99">
        <v>0</v>
      </c>
      <c r="CM99">
        <v>5.3072787860000199</v>
      </c>
      <c r="CN99">
        <v>7.3521394536445897</v>
      </c>
      <c r="CO99">
        <v>9.2614760399722496</v>
      </c>
      <c r="CP99">
        <v>10.176736039972299</v>
      </c>
      <c r="CQ99">
        <v>10.176736039972299</v>
      </c>
      <c r="CR99">
        <v>0</v>
      </c>
      <c r="CS99">
        <v>0</v>
      </c>
      <c r="CT99">
        <v>0.91935</v>
      </c>
      <c r="CU99">
        <v>0.57203775000000001</v>
      </c>
      <c r="CV99">
        <v>0</v>
      </c>
      <c r="CW99">
        <v>0</v>
      </c>
      <c r="CX99">
        <v>0</v>
      </c>
      <c r="CY99">
        <v>2.03997524888889</v>
      </c>
      <c r="CZ99">
        <v>2.65892588888889</v>
      </c>
      <c r="DA99">
        <v>2.29615705403556</v>
      </c>
      <c r="DB99">
        <v>1.6366129018901401</v>
      </c>
      <c r="DC99">
        <v>1.49615988933071</v>
      </c>
      <c r="DD99">
        <v>1.0644279947167501</v>
      </c>
      <c r="DE99">
        <v>0.84147803196182203</v>
      </c>
      <c r="DF99">
        <v>0.14490287357699</v>
      </c>
      <c r="DG99">
        <v>0.103631672288421</v>
      </c>
      <c r="DH99">
        <v>0.10991345894651899</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0.91525999999999996</v>
      </c>
      <c r="EE99">
        <v>0.91525999999999996</v>
      </c>
      <c r="EF99">
        <v>0</v>
      </c>
      <c r="EG99">
        <v>0</v>
      </c>
      <c r="EH99">
        <v>0</v>
      </c>
      <c r="EI99">
        <v>0</v>
      </c>
      <c r="EJ99">
        <v>0</v>
      </c>
      <c r="EK99">
        <v>0</v>
      </c>
      <c r="EL99">
        <v>1.5635699999999999</v>
      </c>
      <c r="EM99">
        <v>0</v>
      </c>
      <c r="EN99">
        <v>0</v>
      </c>
      <c r="EO99">
        <v>0</v>
      </c>
      <c r="EP99">
        <v>0</v>
      </c>
      <c r="EQ99">
        <v>0</v>
      </c>
      <c r="ER99">
        <v>0</v>
      </c>
      <c r="ES99">
        <v>0</v>
      </c>
      <c r="ET99">
        <v>5.9406040000000004</v>
      </c>
      <c r="EU99">
        <v>7.9885225270556797</v>
      </c>
      <c r="EV99">
        <v>16.975427200503699</v>
      </c>
      <c r="EW99">
        <v>0.27241848914133898</v>
      </c>
      <c r="EX99">
        <v>0</v>
      </c>
      <c r="EY99">
        <v>0</v>
      </c>
      <c r="EZ99">
        <v>0</v>
      </c>
      <c r="FA99">
        <v>0</v>
      </c>
      <c r="FB99">
        <v>0</v>
      </c>
      <c r="FC99">
        <v>0</v>
      </c>
      <c r="FD99">
        <v>0.29254922673245898</v>
      </c>
      <c r="FE99">
        <v>0</v>
      </c>
      <c r="FF99">
        <v>0.29254922673245898</v>
      </c>
      <c r="FG99">
        <v>64.909523860169003</v>
      </c>
      <c r="FH99">
        <v>0.570156527440567</v>
      </c>
      <c r="FI99">
        <v>0</v>
      </c>
      <c r="FJ99">
        <v>10.4850293301335</v>
      </c>
      <c r="FK99">
        <v>5.0550931663801402</v>
      </c>
      <c r="FL99">
        <v>2.1217552948541698</v>
      </c>
      <c r="FM99">
        <v>0.61247466030557096</v>
      </c>
      <c r="FN99">
        <v>10.7226124734414</v>
      </c>
      <c r="FO99">
        <v>3.4096894048896198</v>
      </c>
      <c r="FP99">
        <v>0.61780082919125601</v>
      </c>
      <c r="FQ99">
        <v>68.017065947999996</v>
      </c>
      <c r="FR99">
        <v>65.544643632000003</v>
      </c>
      <c r="FS99">
        <v>8.0330869628112603E-2</v>
      </c>
      <c r="FT99">
        <v>0.116742999210888</v>
      </c>
      <c r="FU99">
        <v>0</v>
      </c>
      <c r="FV99">
        <v>0</v>
      </c>
      <c r="FW99">
        <v>0</v>
      </c>
      <c r="FX99">
        <v>0</v>
      </c>
      <c r="FY99">
        <v>0</v>
      </c>
      <c r="FZ99">
        <v>0</v>
      </c>
      <c r="GA99">
        <v>0</v>
      </c>
      <c r="GB99">
        <v>0</v>
      </c>
      <c r="GC99">
        <v>0</v>
      </c>
      <c r="GD99">
        <v>0</v>
      </c>
      <c r="GE99">
        <v>0</v>
      </c>
      <c r="GF99">
        <v>0</v>
      </c>
      <c r="GG99">
        <v>0</v>
      </c>
      <c r="GH99">
        <v>0</v>
      </c>
      <c r="GI99">
        <v>0</v>
      </c>
      <c r="GJ99">
        <v>0</v>
      </c>
      <c r="GK99">
        <v>0</v>
      </c>
      <c r="GL99">
        <v>0</v>
      </c>
      <c r="GM99">
        <v>0</v>
      </c>
      <c r="GN99">
        <v>2265.9311110765502</v>
      </c>
      <c r="GO99">
        <v>2.5269273547759499E-3</v>
      </c>
      <c r="GP99">
        <v>0.57436341999999996</v>
      </c>
      <c r="GQ99">
        <v>7.6626797985755807E-2</v>
      </c>
      <c r="GR99">
        <v>7.1374090814554605E-2</v>
      </c>
      <c r="GS99">
        <v>2.72055770671504E-3</v>
      </c>
      <c r="GT99">
        <v>0</v>
      </c>
      <c r="GU99">
        <v>0</v>
      </c>
      <c r="GV99">
        <v>0</v>
      </c>
      <c r="GW99">
        <v>0</v>
      </c>
      <c r="GX99">
        <v>0</v>
      </c>
      <c r="GY99">
        <v>0</v>
      </c>
      <c r="GZ99">
        <v>0</v>
      </c>
      <c r="HA99">
        <v>0</v>
      </c>
      <c r="HB99">
        <v>0</v>
      </c>
      <c r="HC99">
        <v>0</v>
      </c>
      <c r="HD99">
        <v>0.35452099999999998</v>
      </c>
      <c r="HE99">
        <v>0.35550199999999998</v>
      </c>
      <c r="HF99">
        <v>0.36261300000000002</v>
      </c>
      <c r="HG99">
        <v>0.36945499999999998</v>
      </c>
      <c r="HH99">
        <v>184.38881146001199</v>
      </c>
      <c r="HI99">
        <v>165.11302205637699</v>
      </c>
      <c r="HJ99">
        <v>152.83560499684199</v>
      </c>
      <c r="HK99">
        <v>147.62993543330799</v>
      </c>
      <c r="HL99">
        <v>139.30728633772699</v>
      </c>
      <c r="HM99">
        <v>137.22170214040401</v>
      </c>
      <c r="HN99">
        <v>135.06452326801701</v>
      </c>
      <c r="HO99">
        <v>131.96572721217299</v>
      </c>
      <c r="HP99">
        <v>137.416313734987</v>
      </c>
      <c r="HQ99">
        <v>8.2466310558226397E-2</v>
      </c>
      <c r="HR99">
        <v>-3.9664770322144202E-2</v>
      </c>
    </row>
    <row r="100" spans="1:226" x14ac:dyDescent="0.35">
      <c r="A100" t="s">
        <v>1344</v>
      </c>
      <c r="B100" t="s">
        <v>878</v>
      </c>
      <c r="C100" t="s">
        <v>879</v>
      </c>
      <c r="D100" t="s">
        <v>2031</v>
      </c>
      <c r="E100" t="s">
        <v>2069</v>
      </c>
      <c r="F100">
        <v>128.23568947959899</v>
      </c>
      <c r="G100">
        <v>5.4405000000000002E-2</v>
      </c>
      <c r="H100">
        <v>75.145192764491995</v>
      </c>
      <c r="I100">
        <v>11.680672220138201</v>
      </c>
      <c r="J100">
        <v>0</v>
      </c>
      <c r="K100">
        <v>13.206113129505599</v>
      </c>
      <c r="L100">
        <v>13.206113129505599</v>
      </c>
      <c r="M100">
        <v>0</v>
      </c>
      <c r="N100">
        <v>1.56743866380549</v>
      </c>
      <c r="O100">
        <v>28.828765600854801</v>
      </c>
      <c r="P100">
        <v>4.8535636436384104</v>
      </c>
      <c r="Q100">
        <v>0</v>
      </c>
      <c r="R100">
        <v>271.60237768248101</v>
      </c>
      <c r="S100">
        <v>1.5756302293306801</v>
      </c>
      <c r="T100">
        <v>0</v>
      </c>
      <c r="U100">
        <v>61.041095913048501</v>
      </c>
      <c r="V100">
        <v>121.43029041</v>
      </c>
      <c r="W100">
        <v>250.20983652401799</v>
      </c>
      <c r="X100">
        <v>0.73497699999999999</v>
      </c>
      <c r="Y100">
        <v>0.86429199999999995</v>
      </c>
      <c r="Z100">
        <v>0.83428400000000003</v>
      </c>
      <c r="AA100">
        <v>0.79799200000000003</v>
      </c>
      <c r="AB100">
        <v>0.763652</v>
      </c>
      <c r="AC100">
        <v>0.77628600000000003</v>
      </c>
      <c r="AD100">
        <v>0.82589800000000002</v>
      </c>
      <c r="AE100">
        <v>0.88541217000000005</v>
      </c>
      <c r="AF100">
        <v>1.8232031</v>
      </c>
      <c r="AG100">
        <v>0.14027609999999999</v>
      </c>
      <c r="AH100">
        <v>2441.2160824261</v>
      </c>
      <c r="AI100">
        <v>2248.9356761733502</v>
      </c>
      <c r="AJ100">
        <v>111257</v>
      </c>
      <c r="AK100">
        <v>7.2599606149224396</v>
      </c>
      <c r="AL100">
        <v>0.76238499999999998</v>
      </c>
      <c r="AM100">
        <v>0</v>
      </c>
      <c r="AN100">
        <v>3.6400000000000002E-2</v>
      </c>
      <c r="AO100">
        <v>74.017698793902497</v>
      </c>
      <c r="AP100">
        <v>11.224311513466599</v>
      </c>
      <c r="AQ100">
        <v>0</v>
      </c>
      <c r="AR100">
        <v>10.7047885987529</v>
      </c>
      <c r="AS100">
        <v>2.5013245307527199</v>
      </c>
      <c r="AT100">
        <v>4.7703596954617602</v>
      </c>
      <c r="AU100">
        <v>24.3029643352126</v>
      </c>
      <c r="AV100">
        <v>4.8535636436384104</v>
      </c>
      <c r="AW100">
        <v>0.38647859829207598</v>
      </c>
      <c r="AX100">
        <v>0</v>
      </c>
      <c r="AY100">
        <v>0</v>
      </c>
      <c r="AZ100">
        <v>0</v>
      </c>
      <c r="BA100">
        <v>0</v>
      </c>
      <c r="BB100">
        <v>111257</v>
      </c>
      <c r="BC100">
        <v>108.76982110073401</v>
      </c>
      <c r="BD100">
        <v>115.77189878999999</v>
      </c>
      <c r="BE100">
        <v>0.21361897508361199</v>
      </c>
      <c r="BF100">
        <v>70.306191243667399</v>
      </c>
      <c r="BG100">
        <v>9.7819980773629602</v>
      </c>
      <c r="BH100">
        <v>0</v>
      </c>
      <c r="BI100">
        <v>10.7047885987529</v>
      </c>
      <c r="BJ100">
        <v>1.5007947184516299</v>
      </c>
      <c r="BK100">
        <v>18.4679216900409</v>
      </c>
      <c r="BL100">
        <v>2.5978121597378898</v>
      </c>
      <c r="BM100">
        <v>2.2387769355657401</v>
      </c>
      <c r="BN100">
        <v>0</v>
      </c>
      <c r="BO100">
        <v>0.36049107000000002</v>
      </c>
      <c r="BP100">
        <v>110448</v>
      </c>
      <c r="BQ100">
        <v>94.43783474</v>
      </c>
      <c r="BR100">
        <v>83.198542708814998</v>
      </c>
      <c r="BS100">
        <v>74.941589521872899</v>
      </c>
      <c r="BT100">
        <v>70.3046065846369</v>
      </c>
      <c r="BU100">
        <v>65.255243902498506</v>
      </c>
      <c r="BV100">
        <v>66.318465799076805</v>
      </c>
      <c r="BW100">
        <v>66.379095466805396</v>
      </c>
      <c r="BX100">
        <v>0.73268028064583302</v>
      </c>
      <c r="BY100">
        <v>0.73268028057179302</v>
      </c>
      <c r="BZ100">
        <v>0.77651744728237004</v>
      </c>
      <c r="CA100">
        <v>1.2202417028723</v>
      </c>
      <c r="CB100">
        <v>1.7748970223596701</v>
      </c>
      <c r="CC100">
        <v>2.2186212779495902</v>
      </c>
      <c r="CD100">
        <v>2.88420766133446</v>
      </c>
      <c r="CE100">
        <v>77.269578749999994</v>
      </c>
      <c r="CF100">
        <v>81.010876479999993</v>
      </c>
      <c r="CG100">
        <v>88.480171999999996</v>
      </c>
      <c r="CH100">
        <v>95.934534299999996</v>
      </c>
      <c r="CI100">
        <v>99.745843679999993</v>
      </c>
      <c r="CJ100">
        <v>102.53467224000001</v>
      </c>
      <c r="CK100">
        <v>0</v>
      </c>
      <c r="CL100">
        <v>0</v>
      </c>
      <c r="CM100">
        <v>5.5854719874562599</v>
      </c>
      <c r="CN100">
        <v>7.5504183605347004</v>
      </c>
      <c r="CO100">
        <v>9.2806577073379906</v>
      </c>
      <c r="CP100">
        <v>10.390043707338</v>
      </c>
      <c r="CQ100">
        <v>10.390043707338</v>
      </c>
      <c r="CR100">
        <v>0</v>
      </c>
      <c r="CS100">
        <v>0</v>
      </c>
      <c r="CT100">
        <v>1.1143430000000001</v>
      </c>
      <c r="CU100">
        <v>0.69336629999999999</v>
      </c>
      <c r="CV100">
        <v>0</v>
      </c>
      <c r="CW100">
        <v>0</v>
      </c>
      <c r="CX100">
        <v>0</v>
      </c>
      <c r="CY100">
        <v>4.34178665555556</v>
      </c>
      <c r="CZ100">
        <v>5.9581652733333303</v>
      </c>
      <c r="DA100">
        <v>5.77630008081778</v>
      </c>
      <c r="DB100">
        <v>5.2653530457434199</v>
      </c>
      <c r="DC100">
        <v>4.7682983516166804</v>
      </c>
      <c r="DD100">
        <v>4.0978979331645302</v>
      </c>
      <c r="DE100">
        <v>1.51154010635446</v>
      </c>
      <c r="DF100">
        <v>0.16130628476829301</v>
      </c>
      <c r="DG100">
        <v>0.11536306788483899</v>
      </c>
      <c r="DH100">
        <v>0.122355970389194</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1.109386</v>
      </c>
      <c r="EE100">
        <v>1.109386</v>
      </c>
      <c r="EF100">
        <v>0</v>
      </c>
      <c r="EG100">
        <v>0</v>
      </c>
      <c r="EH100">
        <v>0</v>
      </c>
      <c r="EI100">
        <v>0</v>
      </c>
      <c r="EJ100">
        <v>0</v>
      </c>
      <c r="EK100">
        <v>0</v>
      </c>
      <c r="EL100">
        <v>1.8952009999999999</v>
      </c>
      <c r="EM100">
        <v>0</v>
      </c>
      <c r="EN100">
        <v>0</v>
      </c>
      <c r="EO100">
        <v>0</v>
      </c>
      <c r="EP100">
        <v>0</v>
      </c>
      <c r="EQ100">
        <v>0</v>
      </c>
      <c r="ER100">
        <v>0</v>
      </c>
      <c r="ES100">
        <v>0</v>
      </c>
      <c r="ET100">
        <v>6.6955349999999996</v>
      </c>
      <c r="EU100">
        <v>8.4508079172406205</v>
      </c>
      <c r="EV100">
        <v>22.919407899814001</v>
      </c>
      <c r="EW100">
        <v>0.42455305183137898</v>
      </c>
      <c r="EX100">
        <v>0</v>
      </c>
      <c r="EY100">
        <v>0</v>
      </c>
      <c r="EZ100">
        <v>0</v>
      </c>
      <c r="FA100">
        <v>0</v>
      </c>
      <c r="FB100">
        <v>0</v>
      </c>
      <c r="FC100">
        <v>0</v>
      </c>
      <c r="FD100">
        <v>0.45592598142534801</v>
      </c>
      <c r="FE100">
        <v>0</v>
      </c>
      <c r="FF100">
        <v>0.45592598142534801</v>
      </c>
      <c r="FG100">
        <v>66.721361703555004</v>
      </c>
      <c r="FH100">
        <v>0.91243736596579395</v>
      </c>
      <c r="FI100">
        <v>0</v>
      </c>
      <c r="FJ100">
        <v>10.7047885987529</v>
      </c>
      <c r="FK100">
        <v>5.6574842587714498</v>
      </c>
      <c r="FL100">
        <v>2.5717766686219701</v>
      </c>
      <c r="FM100">
        <v>0.50366065364367396</v>
      </c>
      <c r="FN100">
        <v>11.526221215390599</v>
      </c>
      <c r="FO100">
        <v>3.8160056934261699</v>
      </c>
      <c r="FP100">
        <v>0.74883553358992805</v>
      </c>
      <c r="FQ100">
        <v>108.76982110073401</v>
      </c>
      <c r="FR100">
        <v>105.88062771</v>
      </c>
      <c r="FS100">
        <v>6.8174565031417195E-2</v>
      </c>
      <c r="FT100">
        <v>0.110160936442186</v>
      </c>
      <c r="FU100">
        <v>0</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1902.02389831968</v>
      </c>
      <c r="GO100">
        <v>2.1063604300711799E-3</v>
      </c>
      <c r="GP100">
        <v>0.76185407000000005</v>
      </c>
      <c r="GQ100">
        <v>7.4105421625375395E-2</v>
      </c>
      <c r="GR100">
        <v>6.9238917690404703E-2</v>
      </c>
      <c r="GS100">
        <v>2.2624531578366099E-3</v>
      </c>
      <c r="GT100">
        <v>0</v>
      </c>
      <c r="GU100">
        <v>0</v>
      </c>
      <c r="GV100">
        <v>0</v>
      </c>
      <c r="GW100">
        <v>0</v>
      </c>
      <c r="GX100">
        <v>0</v>
      </c>
      <c r="GY100">
        <v>0</v>
      </c>
      <c r="GZ100">
        <v>0</v>
      </c>
      <c r="HA100">
        <v>0</v>
      </c>
      <c r="HB100">
        <v>0</v>
      </c>
      <c r="HC100">
        <v>0</v>
      </c>
      <c r="HD100">
        <v>0.58701199999999998</v>
      </c>
      <c r="HE100">
        <v>0.58863699999999997</v>
      </c>
      <c r="HF100">
        <v>0.60041199999999995</v>
      </c>
      <c r="HG100">
        <v>0.61173999999999995</v>
      </c>
      <c r="HH100">
        <v>234.00741628866299</v>
      </c>
      <c r="HI100">
        <v>210.78693062161199</v>
      </c>
      <c r="HJ100">
        <v>197.333785620904</v>
      </c>
      <c r="HK100">
        <v>193.03152195752901</v>
      </c>
      <c r="HL100">
        <v>184.593179663813</v>
      </c>
      <c r="HM100">
        <v>182.875898293787</v>
      </c>
      <c r="HN100">
        <v>177.63103400781901</v>
      </c>
      <c r="HO100">
        <v>171.879919810605</v>
      </c>
      <c r="HP100">
        <v>177.67816371097001</v>
      </c>
      <c r="HQ100">
        <v>8.5498401884008798E-2</v>
      </c>
      <c r="HR100">
        <v>-3.26334073881865E-2</v>
      </c>
    </row>
    <row r="101" spans="1:226" x14ac:dyDescent="0.35">
      <c r="A101" t="s">
        <v>1345</v>
      </c>
      <c r="B101" t="s">
        <v>880</v>
      </c>
      <c r="C101" t="s">
        <v>881</v>
      </c>
      <c r="D101" t="s">
        <v>2031</v>
      </c>
      <c r="E101" t="s">
        <v>2066</v>
      </c>
      <c r="F101">
        <v>109.461573241967</v>
      </c>
      <c r="G101">
        <v>3.8500000000000001E-3</v>
      </c>
      <c r="H101">
        <v>46.1506521059544</v>
      </c>
      <c r="I101">
        <v>8.0355418706579194</v>
      </c>
      <c r="J101">
        <v>0</v>
      </c>
      <c r="K101">
        <v>9.6194930373904306</v>
      </c>
      <c r="L101">
        <v>9.6194930373904306</v>
      </c>
      <c r="M101">
        <v>0</v>
      </c>
      <c r="N101">
        <v>0.90905051455849595</v>
      </c>
      <c r="O101">
        <v>20.4390714862223</v>
      </c>
      <c r="P101">
        <v>3.6050016942436001</v>
      </c>
      <c r="Q101">
        <v>0</v>
      </c>
      <c r="R101">
        <v>199.05584568164801</v>
      </c>
      <c r="S101">
        <v>1.0173541944113</v>
      </c>
      <c r="T101">
        <v>0</v>
      </c>
      <c r="U101">
        <v>38.352133374979601</v>
      </c>
      <c r="V101">
        <v>103.495457808</v>
      </c>
      <c r="W101">
        <v>188.01498050791</v>
      </c>
      <c r="X101">
        <v>0.59576499999999999</v>
      </c>
      <c r="Y101">
        <v>0.71277100000000004</v>
      </c>
      <c r="Z101">
        <v>0.68751499999999999</v>
      </c>
      <c r="AA101">
        <v>0.65502499999999997</v>
      </c>
      <c r="AB101">
        <v>0.63062300000000004</v>
      </c>
      <c r="AC101">
        <v>0.64271100000000003</v>
      </c>
      <c r="AD101">
        <v>0.67279999999999995</v>
      </c>
      <c r="AE101">
        <v>0.70673907000000002</v>
      </c>
      <c r="AF101">
        <v>1.3337789</v>
      </c>
      <c r="AG101">
        <v>8.8452900000000001E-2</v>
      </c>
      <c r="AH101">
        <v>2391.3771871556301</v>
      </c>
      <c r="AI101">
        <v>2258.7366559894999</v>
      </c>
      <c r="AJ101">
        <v>83239</v>
      </c>
      <c r="AK101">
        <v>0.24005405080127401</v>
      </c>
      <c r="AL101">
        <v>0.48325400000000002</v>
      </c>
      <c r="AM101">
        <v>0</v>
      </c>
      <c r="AN101">
        <v>2.5899999999999999E-2</v>
      </c>
      <c r="AO101">
        <v>45.5783850278006</v>
      </c>
      <c r="AP101">
        <v>7.6354176242967302</v>
      </c>
      <c r="AQ101">
        <v>0</v>
      </c>
      <c r="AR101">
        <v>7.7974978998453404</v>
      </c>
      <c r="AS101">
        <v>1.82199513754509</v>
      </c>
      <c r="AT101">
        <v>3.54320166519943</v>
      </c>
      <c r="AU101">
        <v>17.3326866056487</v>
      </c>
      <c r="AV101">
        <v>3.6050016942436001</v>
      </c>
      <c r="AW101">
        <v>0.24642181053023801</v>
      </c>
      <c r="AX101">
        <v>0</v>
      </c>
      <c r="AY101">
        <v>0</v>
      </c>
      <c r="AZ101">
        <v>0</v>
      </c>
      <c r="BA101">
        <v>0</v>
      </c>
      <c r="BB101">
        <v>83239</v>
      </c>
      <c r="BC101">
        <v>91.843837945913805</v>
      </c>
      <c r="BD101">
        <v>97.498465667999994</v>
      </c>
      <c r="BE101">
        <v>8.1051542212097594E-2</v>
      </c>
      <c r="BF101">
        <v>43.733609049783198</v>
      </c>
      <c r="BG101">
        <v>6.2370794210108604</v>
      </c>
      <c r="BH101">
        <v>0</v>
      </c>
      <c r="BI101">
        <v>7.7974978998453404</v>
      </c>
      <c r="BJ101">
        <v>1.0931970825270501</v>
      </c>
      <c r="BK101">
        <v>13.196589305062</v>
      </c>
      <c r="BL101">
        <v>1.9295342401570501</v>
      </c>
      <c r="BM101">
        <v>1.42746187828626</v>
      </c>
      <c r="BN101">
        <v>0</v>
      </c>
      <c r="BO101">
        <v>0.24114817</v>
      </c>
      <c r="BP101">
        <v>82842</v>
      </c>
      <c r="BQ101">
        <v>61.802614759999997</v>
      </c>
      <c r="BR101">
        <v>53.638942116861003</v>
      </c>
      <c r="BS101">
        <v>47.6417888840733</v>
      </c>
      <c r="BT101">
        <v>44.2686712850563</v>
      </c>
      <c r="BU101">
        <v>40.653942747203999</v>
      </c>
      <c r="BV101">
        <v>41.316328779745</v>
      </c>
      <c r="BW101">
        <v>41.349629039638003</v>
      </c>
      <c r="BX101">
        <v>0.467162747770833</v>
      </c>
      <c r="BY101">
        <v>0.46716274773250199</v>
      </c>
      <c r="BZ101">
        <v>0.49511367229858799</v>
      </c>
      <c r="CA101">
        <v>0.77803577075492403</v>
      </c>
      <c r="CB101">
        <v>1.13168839382529</v>
      </c>
      <c r="CC101">
        <v>1.4146104922816101</v>
      </c>
      <c r="CD101">
        <v>1.83899363996609</v>
      </c>
      <c r="CE101">
        <v>63.301679107200002</v>
      </c>
      <c r="CF101">
        <v>67.165741565999994</v>
      </c>
      <c r="CG101">
        <v>72.054266544000001</v>
      </c>
      <c r="CH101">
        <v>76.209644429999997</v>
      </c>
      <c r="CI101">
        <v>80.755512390000007</v>
      </c>
      <c r="CJ101">
        <v>84.347338851000004</v>
      </c>
      <c r="CK101">
        <v>0</v>
      </c>
      <c r="CL101">
        <v>0</v>
      </c>
      <c r="CM101">
        <v>3.9886300004556898</v>
      </c>
      <c r="CN101">
        <v>5.4290390706591003</v>
      </c>
      <c r="CO101">
        <v>6.7442348134606203</v>
      </c>
      <c r="CP101">
        <v>7.5682348134606201</v>
      </c>
      <c r="CQ101">
        <v>7.5682348134606201</v>
      </c>
      <c r="CR101">
        <v>0</v>
      </c>
      <c r="CS101">
        <v>0</v>
      </c>
      <c r="CT101">
        <v>0.82768200000000003</v>
      </c>
      <c r="CU101">
        <v>0.51500025000000005</v>
      </c>
      <c r="CV101">
        <v>0</v>
      </c>
      <c r="CW101">
        <v>0</v>
      </c>
      <c r="CX101">
        <v>0</v>
      </c>
      <c r="CY101">
        <v>1.9729119777777799</v>
      </c>
      <c r="CZ101">
        <v>2.63356538222222</v>
      </c>
      <c r="DA101">
        <v>2.0325130033333298</v>
      </c>
      <c r="DB101">
        <v>1.44508934943623</v>
      </c>
      <c r="DC101">
        <v>2.03060378796792</v>
      </c>
      <c r="DD101">
        <v>1.41895038352348</v>
      </c>
      <c r="DE101">
        <v>1.37695038352348</v>
      </c>
      <c r="DF101">
        <v>0.10285016427638401</v>
      </c>
      <c r="DG101">
        <v>7.3556405445868694E-2</v>
      </c>
      <c r="DH101">
        <v>7.8015135447460499E-2</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0.82399999999999995</v>
      </c>
      <c r="EE101">
        <v>0.82399999999999995</v>
      </c>
      <c r="EF101">
        <v>0</v>
      </c>
      <c r="EG101">
        <v>0</v>
      </c>
      <c r="EH101">
        <v>0</v>
      </c>
      <c r="EI101">
        <v>0</v>
      </c>
      <c r="EJ101">
        <v>0</v>
      </c>
      <c r="EK101">
        <v>0</v>
      </c>
      <c r="EL101">
        <v>1.407667</v>
      </c>
      <c r="EM101">
        <v>0</v>
      </c>
      <c r="EN101">
        <v>0</v>
      </c>
      <c r="EO101">
        <v>0</v>
      </c>
      <c r="EP101">
        <v>0</v>
      </c>
      <c r="EQ101">
        <v>0</v>
      </c>
      <c r="ER101">
        <v>0</v>
      </c>
      <c r="ES101">
        <v>0</v>
      </c>
      <c r="ET101">
        <v>4.8608520000000004</v>
      </c>
      <c r="EU101">
        <v>5.9528091509217802</v>
      </c>
      <c r="EV101">
        <v>20.402870272006901</v>
      </c>
      <c r="EW101">
        <v>0.23798807815019901</v>
      </c>
      <c r="EX101">
        <v>0</v>
      </c>
      <c r="EY101">
        <v>0</v>
      </c>
      <c r="EZ101">
        <v>0</v>
      </c>
      <c r="FA101">
        <v>0</v>
      </c>
      <c r="FB101">
        <v>0</v>
      </c>
      <c r="FC101">
        <v>0</v>
      </c>
      <c r="FD101">
        <v>0.25557453333595798</v>
      </c>
      <c r="FE101">
        <v>0</v>
      </c>
      <c r="FF101">
        <v>0.25557453333595798</v>
      </c>
      <c r="FG101">
        <v>41.538393372425197</v>
      </c>
      <c r="FH101">
        <v>0.67547351034790504</v>
      </c>
      <c r="FI101">
        <v>0</v>
      </c>
      <c r="FJ101">
        <v>7.7974978998453404</v>
      </c>
      <c r="FK101">
        <v>3.6072567553181099</v>
      </c>
      <c r="FL101">
        <v>1.9101962863411199</v>
      </c>
      <c r="FM101">
        <v>0.29152007449623302</v>
      </c>
      <c r="FN101">
        <v>8.1545462334903398</v>
      </c>
      <c r="FO101">
        <v>2.43311540696781</v>
      </c>
      <c r="FP101">
        <v>0.55620026139758405</v>
      </c>
      <c r="FQ101">
        <v>91.843837945913805</v>
      </c>
      <c r="FR101">
        <v>87.636180960000004</v>
      </c>
      <c r="FS101">
        <v>7.18540889446007E-2</v>
      </c>
      <c r="FT101">
        <v>0.108779345578725</v>
      </c>
      <c r="FU101">
        <v>0</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1901.0092717346499</v>
      </c>
      <c r="GO101">
        <v>2.0974992547232998E-3</v>
      </c>
      <c r="GP101">
        <v>0.62151416999999998</v>
      </c>
      <c r="GQ101">
        <v>7.3130926128142301E-2</v>
      </c>
      <c r="GR101">
        <v>7.6161755253666405E-2</v>
      </c>
      <c r="GS101">
        <v>2.2508913177743E-3</v>
      </c>
      <c r="GT101">
        <v>0</v>
      </c>
      <c r="GU101">
        <v>0</v>
      </c>
      <c r="GV101">
        <v>0</v>
      </c>
      <c r="GW101">
        <v>0</v>
      </c>
      <c r="GX101">
        <v>0</v>
      </c>
      <c r="GY101">
        <v>0</v>
      </c>
      <c r="GZ101">
        <v>0</v>
      </c>
      <c r="HA101">
        <v>0</v>
      </c>
      <c r="HB101">
        <v>0</v>
      </c>
      <c r="HC101">
        <v>0</v>
      </c>
      <c r="HD101">
        <v>0.37208999999999998</v>
      </c>
      <c r="HE101">
        <v>0</v>
      </c>
      <c r="HF101">
        <v>0.380583</v>
      </c>
      <c r="HG101">
        <v>0.387764</v>
      </c>
      <c r="HH101">
        <v>174.708847986883</v>
      </c>
      <c r="HI101">
        <v>157.56863498904201</v>
      </c>
      <c r="HJ101">
        <v>147.005676065659</v>
      </c>
      <c r="HK101">
        <v>141.56902632001101</v>
      </c>
      <c r="HL101">
        <v>134.17827213245801</v>
      </c>
      <c r="HM101">
        <v>130.12450515590601</v>
      </c>
      <c r="HN101">
        <v>127.805524239608</v>
      </c>
      <c r="HO101">
        <v>124.691739218262</v>
      </c>
      <c r="HP101">
        <v>128.242983757025</v>
      </c>
      <c r="HQ101">
        <v>5.8723326959967202E-2</v>
      </c>
      <c r="HR101">
        <v>-2.7691530832527601E-2</v>
      </c>
    </row>
    <row r="102" spans="1:226" x14ac:dyDescent="0.35">
      <c r="A102" t="s">
        <v>1346</v>
      </c>
      <c r="B102" t="s">
        <v>882</v>
      </c>
      <c r="C102" t="s">
        <v>883</v>
      </c>
      <c r="D102" t="s">
        <v>2029</v>
      </c>
      <c r="E102" t="s">
        <v>2063</v>
      </c>
      <c r="F102">
        <v>157.75702860223299</v>
      </c>
      <c r="G102">
        <v>2.811785</v>
      </c>
      <c r="H102">
        <v>174.289617928875</v>
      </c>
      <c r="I102">
        <v>23.735806093750298</v>
      </c>
      <c r="J102">
        <v>0</v>
      </c>
      <c r="K102">
        <v>22.0176332552236</v>
      </c>
      <c r="L102">
        <v>22.0176332552236</v>
      </c>
      <c r="M102">
        <v>0</v>
      </c>
      <c r="N102">
        <v>2.64633830165323</v>
      </c>
      <c r="O102">
        <v>43.196373769121003</v>
      </c>
      <c r="P102">
        <v>6.8715832256460097</v>
      </c>
      <c r="Q102">
        <v>0</v>
      </c>
      <c r="R102">
        <v>435.08350502134198</v>
      </c>
      <c r="S102">
        <v>1.98519100832134</v>
      </c>
      <c r="T102">
        <v>0</v>
      </c>
      <c r="U102">
        <v>128.462584787319</v>
      </c>
      <c r="V102">
        <v>148.23621012199999</v>
      </c>
      <c r="W102">
        <v>413.50870117029501</v>
      </c>
      <c r="X102">
        <v>0.78645299999999996</v>
      </c>
      <c r="Y102">
        <v>0.89415</v>
      </c>
      <c r="Z102">
        <v>0.843553</v>
      </c>
      <c r="AA102">
        <v>0.79540200000000005</v>
      </c>
      <c r="AB102">
        <v>0.756471</v>
      </c>
      <c r="AC102">
        <v>0.74712500000000004</v>
      </c>
      <c r="AD102">
        <v>0.76830600000000004</v>
      </c>
      <c r="AE102">
        <v>0.81911970999999995</v>
      </c>
      <c r="AF102">
        <v>2.4961934499999998</v>
      </c>
      <c r="AG102">
        <v>0.10894145</v>
      </c>
      <c r="AH102">
        <v>2900.28600678165</v>
      </c>
      <c r="AI102">
        <v>2756.4674041775802</v>
      </c>
      <c r="AJ102">
        <v>150014</v>
      </c>
      <c r="AK102">
        <v>2.3753901381717402</v>
      </c>
      <c r="AL102">
        <v>4.3096000000000002E-2</v>
      </c>
      <c r="AM102">
        <v>0</v>
      </c>
      <c r="AN102">
        <v>4.4450067553422201</v>
      </c>
      <c r="AO102">
        <v>171.70300081657101</v>
      </c>
      <c r="AP102">
        <v>22.913177684439901</v>
      </c>
      <c r="AQ102">
        <v>0</v>
      </c>
      <c r="AR102">
        <v>17.8473489610992</v>
      </c>
      <c r="AS102">
        <v>4.1702842941244302</v>
      </c>
      <c r="AT102">
        <v>6.7537846560635098</v>
      </c>
      <c r="AU102">
        <v>36.361641882312099</v>
      </c>
      <c r="AV102">
        <v>6.8715832256460097</v>
      </c>
      <c r="AW102">
        <v>0.80898297876000402</v>
      </c>
      <c r="AX102">
        <v>0</v>
      </c>
      <c r="AY102">
        <v>0</v>
      </c>
      <c r="AZ102">
        <v>0</v>
      </c>
      <c r="BA102">
        <v>0</v>
      </c>
      <c r="BB102">
        <v>150014</v>
      </c>
      <c r="BC102">
        <v>128.60776964999999</v>
      </c>
      <c r="BD102">
        <v>137.42617359799999</v>
      </c>
      <c r="BE102">
        <v>1.6717722238386299</v>
      </c>
      <c r="BF102">
        <v>162.380367433337</v>
      </c>
      <c r="BG102">
        <v>20.475829754020999</v>
      </c>
      <c r="BH102">
        <v>0</v>
      </c>
      <c r="BI102">
        <v>17.8473489610992</v>
      </c>
      <c r="BJ102">
        <v>2.50217057647466</v>
      </c>
      <c r="BK102">
        <v>27.647962014757798</v>
      </c>
      <c r="BL102">
        <v>3.6779331169648199</v>
      </c>
      <c r="BM102">
        <v>4.6862425037684199</v>
      </c>
      <c r="BN102">
        <v>0</v>
      </c>
      <c r="BO102">
        <v>0.56732225999999997</v>
      </c>
      <c r="BP102">
        <v>145587</v>
      </c>
      <c r="BQ102">
        <v>197.91517382000001</v>
      </c>
      <c r="BR102">
        <v>179.52125418561999</v>
      </c>
      <c r="BS102">
        <v>165.996184513673</v>
      </c>
      <c r="BT102">
        <v>158.44037126415</v>
      </c>
      <c r="BU102">
        <v>149.87507403209801</v>
      </c>
      <c r="BV102">
        <v>152.31703043180599</v>
      </c>
      <c r="BW102">
        <v>152.518585767671</v>
      </c>
      <c r="BX102">
        <v>1.5336577016249999</v>
      </c>
      <c r="BY102">
        <v>1.5336577016748401</v>
      </c>
      <c r="BZ102">
        <v>1.6254183374228199</v>
      </c>
      <c r="CA102">
        <v>2.5542288159501498</v>
      </c>
      <c r="CB102">
        <v>3.7152419141092898</v>
      </c>
      <c r="CC102">
        <v>4.6440523926366204</v>
      </c>
      <c r="CD102">
        <v>6.03726811042762</v>
      </c>
      <c r="CE102">
        <v>80.019579422000007</v>
      </c>
      <c r="CF102">
        <v>84.879497779999994</v>
      </c>
      <c r="CG102">
        <v>93.715461840000003</v>
      </c>
      <c r="CH102">
        <v>104.44621404</v>
      </c>
      <c r="CI102">
        <v>110.53168074</v>
      </c>
      <c r="CJ102">
        <v>117.849094683</v>
      </c>
      <c r="CK102">
        <v>0</v>
      </c>
      <c r="CL102">
        <v>0</v>
      </c>
      <c r="CM102">
        <v>9.1294726417246199</v>
      </c>
      <c r="CN102">
        <v>12.584184388840599</v>
      </c>
      <c r="CO102">
        <v>15.7519327300401</v>
      </c>
      <c r="CP102">
        <v>17.322580730040102</v>
      </c>
      <c r="CQ102">
        <v>17.322580730040102</v>
      </c>
      <c r="CR102">
        <v>0</v>
      </c>
      <c r="CS102">
        <v>0</v>
      </c>
      <c r="CT102">
        <v>1.577666</v>
      </c>
      <c r="CU102">
        <v>0.98165475000000002</v>
      </c>
      <c r="CV102">
        <v>0</v>
      </c>
      <c r="CW102">
        <v>0</v>
      </c>
      <c r="CX102">
        <v>0</v>
      </c>
      <c r="CY102">
        <v>13.1100530955556</v>
      </c>
      <c r="CZ102">
        <v>16.326874768888899</v>
      </c>
      <c r="DA102">
        <v>12.7911207420889</v>
      </c>
      <c r="DB102">
        <v>11.3981744262638</v>
      </c>
      <c r="DC102">
        <v>12.8301971434854</v>
      </c>
      <c r="DD102">
        <v>14.358524576711099</v>
      </c>
      <c r="DE102">
        <v>8.2014878425076105</v>
      </c>
      <c r="DF102">
        <v>0.338886717951983</v>
      </c>
      <c r="DG102">
        <v>0.24236508518265501</v>
      </c>
      <c r="DH102">
        <v>0.25705640227586801</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1.570648</v>
      </c>
      <c r="EE102">
        <v>1.570648</v>
      </c>
      <c r="EF102">
        <v>0</v>
      </c>
      <c r="EG102">
        <v>0</v>
      </c>
      <c r="EH102">
        <v>0</v>
      </c>
      <c r="EI102">
        <v>0</v>
      </c>
      <c r="EJ102">
        <v>0</v>
      </c>
      <c r="EK102">
        <v>0</v>
      </c>
      <c r="EL102">
        <v>2.6831900000000002</v>
      </c>
      <c r="EM102">
        <v>0</v>
      </c>
      <c r="EN102">
        <v>0</v>
      </c>
      <c r="EO102">
        <v>0</v>
      </c>
      <c r="EP102">
        <v>0</v>
      </c>
      <c r="EQ102">
        <v>0</v>
      </c>
      <c r="ER102">
        <v>0</v>
      </c>
      <c r="ES102">
        <v>0</v>
      </c>
      <c r="ET102">
        <v>10.014868</v>
      </c>
      <c r="EU102">
        <v>13.199269937858899</v>
      </c>
      <c r="EV102">
        <v>34.183287864910902</v>
      </c>
      <c r="EW102">
        <v>1.26406014067367</v>
      </c>
      <c r="EX102">
        <v>0</v>
      </c>
      <c r="EY102">
        <v>0</v>
      </c>
      <c r="EZ102">
        <v>0</v>
      </c>
      <c r="FA102">
        <v>0</v>
      </c>
      <c r="FB102">
        <v>0</v>
      </c>
      <c r="FC102">
        <v>0</v>
      </c>
      <c r="FD102">
        <v>1.35746959710044</v>
      </c>
      <c r="FE102">
        <v>0</v>
      </c>
      <c r="FF102">
        <v>1.35746959710044</v>
      </c>
      <c r="FG102">
        <v>153.64556682513799</v>
      </c>
      <c r="FH102">
        <v>5.1127606097932103</v>
      </c>
      <c r="FI102">
        <v>0</v>
      </c>
      <c r="FJ102">
        <v>17.8473489610992</v>
      </c>
      <c r="FK102">
        <v>11.8423336012234</v>
      </c>
      <c r="FL102">
        <v>3.6410725631204</v>
      </c>
      <c r="FM102">
        <v>0.93561865640533304</v>
      </c>
      <c r="FN102">
        <v>17.775781290404701</v>
      </c>
      <c r="FO102">
        <v>7.9877221312524602</v>
      </c>
      <c r="FP102">
        <v>1.06018712624253</v>
      </c>
      <c r="FQ102">
        <v>128.60776964999999</v>
      </c>
      <c r="FR102">
        <v>123.023754092</v>
      </c>
      <c r="FS102">
        <v>7.3581356626386304E-2</v>
      </c>
      <c r="FT102">
        <v>0.100429131895018</v>
      </c>
      <c r="FU102">
        <v>0</v>
      </c>
      <c r="FV102">
        <v>0</v>
      </c>
      <c r="FW102">
        <v>0</v>
      </c>
      <c r="FX102">
        <v>0</v>
      </c>
      <c r="FY102">
        <v>0</v>
      </c>
      <c r="FZ102">
        <v>0</v>
      </c>
      <c r="GA102">
        <v>0</v>
      </c>
      <c r="GB102">
        <v>0</v>
      </c>
      <c r="GC102">
        <v>0</v>
      </c>
      <c r="GD102">
        <v>0</v>
      </c>
      <c r="GE102">
        <v>0</v>
      </c>
      <c r="GF102">
        <v>0</v>
      </c>
      <c r="GG102">
        <v>0</v>
      </c>
      <c r="GH102">
        <v>0</v>
      </c>
      <c r="GI102">
        <v>0</v>
      </c>
      <c r="GJ102">
        <v>0</v>
      </c>
      <c r="GK102">
        <v>0</v>
      </c>
      <c r="GL102">
        <v>0</v>
      </c>
      <c r="GM102">
        <v>0</v>
      </c>
      <c r="GN102">
        <v>2376.47236396281</v>
      </c>
      <c r="GO102">
        <v>2.5570200904199299E-3</v>
      </c>
      <c r="GP102">
        <v>0.74654226000000001</v>
      </c>
      <c r="GQ102">
        <v>8.0361872925552399E-2</v>
      </c>
      <c r="GR102">
        <v>8.57415038827751E-2</v>
      </c>
      <c r="GS102">
        <v>2.76250701399434E-3</v>
      </c>
      <c r="GT102">
        <v>0</v>
      </c>
      <c r="GU102">
        <v>0</v>
      </c>
      <c r="GV102">
        <v>0</v>
      </c>
      <c r="GW102">
        <v>0</v>
      </c>
      <c r="GX102">
        <v>0</v>
      </c>
      <c r="GY102">
        <v>0</v>
      </c>
      <c r="GZ102">
        <v>0</v>
      </c>
      <c r="HA102">
        <v>0</v>
      </c>
      <c r="HB102">
        <v>0</v>
      </c>
      <c r="HC102">
        <v>0</v>
      </c>
      <c r="HD102">
        <v>3.9551999999999997E-2</v>
      </c>
      <c r="HE102">
        <v>3.9585000000000002E-2</v>
      </c>
      <c r="HF102">
        <v>4.1736000000000002E-2</v>
      </c>
      <c r="HG102">
        <v>4.2522999999999998E-2</v>
      </c>
      <c r="HH102">
        <v>380.85372963226098</v>
      </c>
      <c r="HI102">
        <v>346.09564450225298</v>
      </c>
      <c r="HJ102">
        <v>322.37486462117897</v>
      </c>
      <c r="HK102">
        <v>317.25327581419401</v>
      </c>
      <c r="HL102">
        <v>297.71443555973298</v>
      </c>
      <c r="HM102">
        <v>292.77087768520499</v>
      </c>
      <c r="HN102">
        <v>285.93593347718502</v>
      </c>
      <c r="HO102">
        <v>283.39779952136598</v>
      </c>
      <c r="HP102">
        <v>293.70380375713302</v>
      </c>
      <c r="HQ102">
        <v>5.21749694504305E-2</v>
      </c>
      <c r="HR102">
        <v>-3.5089788092390897E-2</v>
      </c>
    </row>
    <row r="103" spans="1:226" x14ac:dyDescent="0.35">
      <c r="A103" t="s">
        <v>1349</v>
      </c>
      <c r="B103" t="s">
        <v>890</v>
      </c>
      <c r="C103" t="s">
        <v>891</v>
      </c>
      <c r="D103" t="s">
        <v>2030</v>
      </c>
      <c r="E103" t="s">
        <v>2068</v>
      </c>
      <c r="F103">
        <v>101.176633782078</v>
      </c>
      <c r="G103">
        <v>6.0581999999999997E-2</v>
      </c>
      <c r="H103">
        <v>64.522178519223203</v>
      </c>
      <c r="I103">
        <v>9.92823879675651</v>
      </c>
      <c r="J103">
        <v>0</v>
      </c>
      <c r="K103">
        <v>12.9396606309926</v>
      </c>
      <c r="L103">
        <v>12.9396606309926</v>
      </c>
      <c r="M103">
        <v>0</v>
      </c>
      <c r="N103">
        <v>1.54210686463425</v>
      </c>
      <c r="O103">
        <v>26.847569426332001</v>
      </c>
      <c r="P103">
        <v>4.2124932970692397</v>
      </c>
      <c r="Q103">
        <v>0</v>
      </c>
      <c r="R103">
        <v>227.73885733168001</v>
      </c>
      <c r="S103">
        <v>1.1882707715726599</v>
      </c>
      <c r="T103">
        <v>0</v>
      </c>
      <c r="U103">
        <v>50.7995521715564</v>
      </c>
      <c r="V103">
        <v>95.818684910000002</v>
      </c>
      <c r="W103">
        <v>209.73013689905</v>
      </c>
      <c r="X103">
        <v>1.2542949999999999</v>
      </c>
      <c r="Y103">
        <v>1.5398609999999999</v>
      </c>
      <c r="Z103">
        <v>1.481833</v>
      </c>
      <c r="AA103">
        <v>1.425122</v>
      </c>
      <c r="AB103">
        <v>1.3753679999999999</v>
      </c>
      <c r="AC103">
        <v>1.374368</v>
      </c>
      <c r="AD103">
        <v>1.383294</v>
      </c>
      <c r="AE103">
        <v>1.4078534700000001</v>
      </c>
      <c r="AF103">
        <v>1.53222971</v>
      </c>
      <c r="AG103">
        <v>6.7686709999999997E-2</v>
      </c>
      <c r="AH103">
        <v>2650.03673964579</v>
      </c>
      <c r="AI103">
        <v>2440.4819392940199</v>
      </c>
      <c r="AJ103">
        <v>85938</v>
      </c>
      <c r="AK103">
        <v>6.2962911076550103</v>
      </c>
      <c r="AL103">
        <v>0.56693899999999997</v>
      </c>
      <c r="AM103">
        <v>0</v>
      </c>
      <c r="AN103">
        <v>2.9749999999999999E-2</v>
      </c>
      <c r="AO103">
        <v>63.631704194951602</v>
      </c>
      <c r="AP103">
        <v>9.5146909132938795</v>
      </c>
      <c r="AQ103">
        <v>0</v>
      </c>
      <c r="AR103">
        <v>10.488803952837801</v>
      </c>
      <c r="AS103">
        <v>2.4508566781548402</v>
      </c>
      <c r="AT103">
        <v>4.1402791262623504</v>
      </c>
      <c r="AU103">
        <v>22.737847599674598</v>
      </c>
      <c r="AV103">
        <v>4.2124932970692397</v>
      </c>
      <c r="AW103">
        <v>0.32270564306733701</v>
      </c>
      <c r="AX103">
        <v>0</v>
      </c>
      <c r="AY103">
        <v>0</v>
      </c>
      <c r="AZ103">
        <v>0</v>
      </c>
      <c r="BA103">
        <v>0</v>
      </c>
      <c r="BB103">
        <v>85938</v>
      </c>
      <c r="BC103">
        <v>86.649007099999906</v>
      </c>
      <c r="BD103">
        <v>91.019050210000003</v>
      </c>
      <c r="BE103">
        <v>2.76807021696301E-2</v>
      </c>
      <c r="BF103">
        <v>60.544521129244501</v>
      </c>
      <c r="BG103">
        <v>8.1678675161668099</v>
      </c>
      <c r="BH103">
        <v>0</v>
      </c>
      <c r="BI103">
        <v>10.488803952837801</v>
      </c>
      <c r="BJ103">
        <v>1.4705140068928999</v>
      </c>
      <c r="BK103">
        <v>17.510079789260299</v>
      </c>
      <c r="BL103">
        <v>2.2546868885265798</v>
      </c>
      <c r="BM103">
        <v>1.86935564833029</v>
      </c>
      <c r="BN103">
        <v>0</v>
      </c>
      <c r="BO103">
        <v>0.25404776000000001</v>
      </c>
      <c r="BP103">
        <v>85328</v>
      </c>
      <c r="BQ103">
        <v>79.285846050000004</v>
      </c>
      <c r="BR103">
        <v>70.357749376095001</v>
      </c>
      <c r="BS103">
        <v>63.808770726107603</v>
      </c>
      <c r="BT103">
        <v>60.120784640434501</v>
      </c>
      <c r="BU103">
        <v>56.114333449424798</v>
      </c>
      <c r="BV103">
        <v>57.0286199414724</v>
      </c>
      <c r="BW103">
        <v>57.0883882311823</v>
      </c>
      <c r="BX103">
        <v>0.61178047831250004</v>
      </c>
      <c r="BY103">
        <v>0.61178047839399796</v>
      </c>
      <c r="BZ103">
        <v>0.64838406051948405</v>
      </c>
      <c r="CA103">
        <v>1.0188892379591901</v>
      </c>
      <c r="CB103">
        <v>1.4820207097588101</v>
      </c>
      <c r="CC103">
        <v>1.85252588719851</v>
      </c>
      <c r="CD103">
        <v>2.4082836533580601</v>
      </c>
      <c r="CE103">
        <v>58.0078368</v>
      </c>
      <c r="CF103">
        <v>61.705111039999998</v>
      </c>
      <c r="CG103">
        <v>66.077033599999993</v>
      </c>
      <c r="CH103">
        <v>70.993991410000007</v>
      </c>
      <c r="CI103">
        <v>74.206947850000006</v>
      </c>
      <c r="CJ103">
        <v>78.604020000000006</v>
      </c>
      <c r="CK103">
        <v>0</v>
      </c>
      <c r="CL103">
        <v>0</v>
      </c>
      <c r="CM103">
        <v>5.3046467708531999</v>
      </c>
      <c r="CN103">
        <v>7.3276067299542502</v>
      </c>
      <c r="CO103">
        <v>9.2175463844650594</v>
      </c>
      <c r="CP103">
        <v>10.180402384465101</v>
      </c>
      <c r="CQ103">
        <v>10.180402384465101</v>
      </c>
      <c r="CR103">
        <v>0</v>
      </c>
      <c r="CS103">
        <v>0</v>
      </c>
      <c r="CT103">
        <v>0.96715799999999996</v>
      </c>
      <c r="CU103">
        <v>0.60178469999999995</v>
      </c>
      <c r="CV103">
        <v>0</v>
      </c>
      <c r="CW103">
        <v>0</v>
      </c>
      <c r="CX103">
        <v>0</v>
      </c>
      <c r="CY103">
        <v>2.58656556888889</v>
      </c>
      <c r="CZ103">
        <v>3.42940508</v>
      </c>
      <c r="DA103">
        <v>3.2042297394311099</v>
      </c>
      <c r="DB103">
        <v>2.4146103278970101</v>
      </c>
      <c r="DC103">
        <v>1.8254863272492701</v>
      </c>
      <c r="DD103">
        <v>1.7033049307153501</v>
      </c>
      <c r="DE103">
        <v>0.85160019548927401</v>
      </c>
      <c r="DF103">
        <v>0.135563621847686</v>
      </c>
      <c r="DG103">
        <v>9.6952423970298102E-2</v>
      </c>
      <c r="DH103">
        <v>0.102829338140629</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0.96285600000000005</v>
      </c>
      <c r="EE103">
        <v>0.96285600000000005</v>
      </c>
      <c r="EF103">
        <v>0</v>
      </c>
      <c r="EG103">
        <v>0</v>
      </c>
      <c r="EH103">
        <v>0</v>
      </c>
      <c r="EI103">
        <v>0</v>
      </c>
      <c r="EJ103">
        <v>0</v>
      </c>
      <c r="EK103">
        <v>0</v>
      </c>
      <c r="EL103">
        <v>1.6448780000000001</v>
      </c>
      <c r="EM103">
        <v>0</v>
      </c>
      <c r="EN103">
        <v>0</v>
      </c>
      <c r="EO103">
        <v>0</v>
      </c>
      <c r="EP103">
        <v>0</v>
      </c>
      <c r="EQ103">
        <v>0</v>
      </c>
      <c r="ER103">
        <v>0</v>
      </c>
      <c r="ES103">
        <v>0</v>
      </c>
      <c r="ET103">
        <v>6.050802</v>
      </c>
      <c r="EU103">
        <v>7.8702245616640099</v>
      </c>
      <c r="EV103">
        <v>21.9617966815069</v>
      </c>
      <c r="EW103">
        <v>0.27093421584904698</v>
      </c>
      <c r="EX103">
        <v>0</v>
      </c>
      <c r="EY103">
        <v>0</v>
      </c>
      <c r="EZ103">
        <v>0</v>
      </c>
      <c r="FA103">
        <v>0</v>
      </c>
      <c r="FB103">
        <v>0</v>
      </c>
      <c r="FC103">
        <v>0</v>
      </c>
      <c r="FD103">
        <v>0.29095527103111002</v>
      </c>
      <c r="FE103">
        <v>0</v>
      </c>
      <c r="FF103">
        <v>0.29095527103111002</v>
      </c>
      <c r="FG103">
        <v>57.4244642924264</v>
      </c>
      <c r="FH103">
        <v>1.34378008108752</v>
      </c>
      <c r="FI103">
        <v>0</v>
      </c>
      <c r="FJ103">
        <v>10.488803952837801</v>
      </c>
      <c r="FK103">
        <v>4.7239410123561996</v>
      </c>
      <c r="FL103">
        <v>2.2320902276266099</v>
      </c>
      <c r="FM103">
        <v>0.520936540148212</v>
      </c>
      <c r="FN103">
        <v>10.6231671778612</v>
      </c>
      <c r="FO103">
        <v>3.18632539211153</v>
      </c>
      <c r="FP103">
        <v>0.64992753726211305</v>
      </c>
      <c r="FQ103">
        <v>86.649007099999906</v>
      </c>
      <c r="FR103">
        <v>82.222862399999997</v>
      </c>
      <c r="FS103">
        <v>8.9196849282901197E-2</v>
      </c>
      <c r="FT103">
        <v>0.102159528104449</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2071.0228597526402</v>
      </c>
      <c r="GO103">
        <v>2.2749682121028601E-3</v>
      </c>
      <c r="GP103">
        <v>1.33586676</v>
      </c>
      <c r="GQ103">
        <v>7.7300620182023203E-2</v>
      </c>
      <c r="GR103">
        <v>7.3715067306448195E-2</v>
      </c>
      <c r="GS103">
        <v>2.4508246657928001E-3</v>
      </c>
      <c r="GT103">
        <v>0</v>
      </c>
      <c r="GU103">
        <v>0</v>
      </c>
      <c r="GV103">
        <v>0</v>
      </c>
      <c r="GW103">
        <v>0</v>
      </c>
      <c r="GX103">
        <v>0</v>
      </c>
      <c r="GY103">
        <v>0</v>
      </c>
      <c r="GZ103">
        <v>0</v>
      </c>
      <c r="HA103">
        <v>0</v>
      </c>
      <c r="HB103">
        <v>0</v>
      </c>
      <c r="HC103">
        <v>0</v>
      </c>
      <c r="HD103">
        <v>0.436525</v>
      </c>
      <c r="HE103">
        <v>0.43773299999999998</v>
      </c>
      <c r="HF103">
        <v>0.44648900000000002</v>
      </c>
      <c r="HG103">
        <v>0.45491300000000001</v>
      </c>
      <c r="HH103">
        <v>195.331278553429</v>
      </c>
      <c r="HI103">
        <v>177.225958286973</v>
      </c>
      <c r="HJ103">
        <v>162.71251464200799</v>
      </c>
      <c r="HK103">
        <v>156.79404314385101</v>
      </c>
      <c r="HL103">
        <v>146.82943672089701</v>
      </c>
      <c r="HM103">
        <v>144.86564504624499</v>
      </c>
      <c r="HN103">
        <v>141.594885235052</v>
      </c>
      <c r="HO103">
        <v>137.74085939845901</v>
      </c>
      <c r="HP103">
        <v>141.88188751904801</v>
      </c>
      <c r="HQ103">
        <v>8.5866154949864701E-2</v>
      </c>
      <c r="HR103">
        <v>-2.9186446508424699E-2</v>
      </c>
    </row>
    <row r="104" spans="1:226" x14ac:dyDescent="0.35">
      <c r="A104" t="s">
        <v>1355</v>
      </c>
      <c r="B104" t="s">
        <v>904</v>
      </c>
      <c r="C104" t="s">
        <v>905</v>
      </c>
      <c r="D104" t="s">
        <v>2030</v>
      </c>
      <c r="E104" t="s">
        <v>2068</v>
      </c>
      <c r="F104">
        <v>205.43030132626799</v>
      </c>
      <c r="G104">
        <v>0.86541699999999999</v>
      </c>
      <c r="H104">
        <v>56.705474531949498</v>
      </c>
      <c r="I104">
        <v>10.8042753283162</v>
      </c>
      <c r="J104">
        <v>0</v>
      </c>
      <c r="K104">
        <v>11.9804598457089</v>
      </c>
      <c r="L104">
        <v>11.9804598457089</v>
      </c>
      <c r="M104">
        <v>0</v>
      </c>
      <c r="N104">
        <v>0.78794040060000203</v>
      </c>
      <c r="O104">
        <v>28.668100791221701</v>
      </c>
      <c r="P104">
        <v>5.6140672006814301</v>
      </c>
      <c r="Q104">
        <v>0</v>
      </c>
      <c r="R104">
        <v>321.63134590673099</v>
      </c>
      <c r="S104">
        <v>0.81460188258628796</v>
      </c>
      <c r="T104">
        <v>0</v>
      </c>
      <c r="U104">
        <v>52.167810102886797</v>
      </c>
      <c r="V104">
        <v>194.568452874</v>
      </c>
      <c r="W104">
        <v>303.97696135388099</v>
      </c>
      <c r="X104">
        <v>1.164811</v>
      </c>
      <c r="Y104">
        <v>1.4319299999999999</v>
      </c>
      <c r="Z104">
        <v>1.3842589999999999</v>
      </c>
      <c r="AA104">
        <v>1.3351980000000001</v>
      </c>
      <c r="AB104">
        <v>1.281644</v>
      </c>
      <c r="AC104">
        <v>1.292322</v>
      </c>
      <c r="AD104">
        <v>1.3344990000000001</v>
      </c>
      <c r="AE104">
        <v>1.39246559</v>
      </c>
      <c r="AF104">
        <v>2.07774174</v>
      </c>
      <c r="AG104">
        <v>0.13833574000000001</v>
      </c>
      <c r="AH104">
        <v>2411.51766779432</v>
      </c>
      <c r="AI104">
        <v>2279.1491632780298</v>
      </c>
      <c r="AJ104">
        <v>133373</v>
      </c>
      <c r="AK104">
        <v>0</v>
      </c>
      <c r="AL104">
        <v>0.74864799999999998</v>
      </c>
      <c r="AM104">
        <v>0</v>
      </c>
      <c r="AN104">
        <v>2.4150000000000001E-2</v>
      </c>
      <c r="AO104">
        <v>55.977472542289497</v>
      </c>
      <c r="AP104">
        <v>10.280512794805601</v>
      </c>
      <c r="AQ104">
        <v>0</v>
      </c>
      <c r="AR104">
        <v>9.7112820938678492</v>
      </c>
      <c r="AS104">
        <v>2.2691777518410001</v>
      </c>
      <c r="AT104">
        <v>5.5178260486697503</v>
      </c>
      <c r="AU104">
        <v>24.458252763539701</v>
      </c>
      <c r="AV104">
        <v>5.6140672006814301</v>
      </c>
      <c r="AW104">
        <v>0.33454059285554799</v>
      </c>
      <c r="AX104">
        <v>0</v>
      </c>
      <c r="AY104">
        <v>0</v>
      </c>
      <c r="AZ104">
        <v>0</v>
      </c>
      <c r="BA104">
        <v>0</v>
      </c>
      <c r="BB104">
        <v>133373</v>
      </c>
      <c r="BC104">
        <v>175.46982697122101</v>
      </c>
      <c r="BD104">
        <v>183.695192553</v>
      </c>
      <c r="BE104">
        <v>0.134347093965452</v>
      </c>
      <c r="BF104">
        <v>53.764440073951</v>
      </c>
      <c r="BG104">
        <v>8.4674169326514797</v>
      </c>
      <c r="BH104">
        <v>0</v>
      </c>
      <c r="BI104">
        <v>9.7112820938678492</v>
      </c>
      <c r="BJ104">
        <v>1.3615066511045999</v>
      </c>
      <c r="BK104">
        <v>18.577140574208599</v>
      </c>
      <c r="BL104">
        <v>3.0048626350313898</v>
      </c>
      <c r="BM104">
        <v>1.93791264666478</v>
      </c>
      <c r="BN104">
        <v>0</v>
      </c>
      <c r="BO104">
        <v>0.34703584999999998</v>
      </c>
      <c r="BP104">
        <v>132168</v>
      </c>
      <c r="BQ104">
        <v>85.9033826</v>
      </c>
      <c r="BR104">
        <v>72.141057959440005</v>
      </c>
      <c r="BS104">
        <v>62.023498964981897</v>
      </c>
      <c r="BT104">
        <v>56.330746337033602</v>
      </c>
      <c r="BU104">
        <v>50.338427222667903</v>
      </c>
      <c r="BV104">
        <v>51.158605262955803</v>
      </c>
      <c r="BW104">
        <v>51.176538832123299</v>
      </c>
      <c r="BX104">
        <v>0.63421699381249996</v>
      </c>
      <c r="BY104">
        <v>0.63421699379498597</v>
      </c>
      <c r="BZ104">
        <v>0.67216298036633704</v>
      </c>
      <c r="CA104">
        <v>1.05625611200424</v>
      </c>
      <c r="CB104">
        <v>1.53637252655159</v>
      </c>
      <c r="CC104">
        <v>1.9204656581894901</v>
      </c>
      <c r="CD104">
        <v>2.4966053556463401</v>
      </c>
      <c r="CE104">
        <v>125.036673525</v>
      </c>
      <c r="CF104">
        <v>131.46087428800001</v>
      </c>
      <c r="CG104">
        <v>140.89657552099999</v>
      </c>
      <c r="CH104">
        <v>149.16412285199999</v>
      </c>
      <c r="CI104">
        <v>156.12222832</v>
      </c>
      <c r="CJ104">
        <v>162.71788407599999</v>
      </c>
      <c r="CK104">
        <v>0</v>
      </c>
      <c r="CL104">
        <v>0</v>
      </c>
      <c r="CM104">
        <v>5.1110756951424801</v>
      </c>
      <c r="CN104">
        <v>6.74631856317305</v>
      </c>
      <c r="CO104">
        <v>8.1425493874090193</v>
      </c>
      <c r="CP104">
        <v>9.4257643874090196</v>
      </c>
      <c r="CQ104">
        <v>9.4257643874090196</v>
      </c>
      <c r="CR104">
        <v>0</v>
      </c>
      <c r="CS104">
        <v>0</v>
      </c>
      <c r="CT104">
        <v>1.2889489999999999</v>
      </c>
      <c r="CU104">
        <v>0.80200965000000002</v>
      </c>
      <c r="CV104">
        <v>0</v>
      </c>
      <c r="CW104">
        <v>0</v>
      </c>
      <c r="CX104">
        <v>0</v>
      </c>
      <c r="CY104">
        <v>2.32573827555556</v>
      </c>
      <c r="CZ104">
        <v>3.2622256222222199</v>
      </c>
      <c r="DA104">
        <v>2.64338686111111</v>
      </c>
      <c r="DB104">
        <v>1.55431531639653</v>
      </c>
      <c r="DC104">
        <v>1.79187988138681</v>
      </c>
      <c r="DD104">
        <v>1.3900634251259101</v>
      </c>
      <c r="DE104">
        <v>0.88164253472014498</v>
      </c>
      <c r="DF104">
        <v>0.139628688963957</v>
      </c>
      <c r="DG104">
        <v>9.9859679656984501E-2</v>
      </c>
      <c r="DH104">
        <v>0.10591282141856199</v>
      </c>
      <c r="DI104">
        <v>0</v>
      </c>
      <c r="DJ104">
        <v>0</v>
      </c>
      <c r="DK104">
        <v>0</v>
      </c>
      <c r="DL104">
        <v>0</v>
      </c>
      <c r="DM104">
        <v>0</v>
      </c>
      <c r="DN104">
        <v>0</v>
      </c>
      <c r="DO104">
        <v>0</v>
      </c>
      <c r="DP104">
        <v>0</v>
      </c>
      <c r="DQ104">
        <v>0</v>
      </c>
      <c r="DR104">
        <v>0</v>
      </c>
      <c r="DS104">
        <v>0</v>
      </c>
      <c r="DT104">
        <v>0</v>
      </c>
      <c r="DU104">
        <v>1.02155831285839</v>
      </c>
      <c r="DV104">
        <v>1.0094438819179601</v>
      </c>
      <c r="DW104">
        <v>0</v>
      </c>
      <c r="DX104">
        <v>0</v>
      </c>
      <c r="DY104">
        <v>0</v>
      </c>
      <c r="DZ104">
        <v>0</v>
      </c>
      <c r="EA104">
        <v>0</v>
      </c>
      <c r="EB104">
        <v>0</v>
      </c>
      <c r="EC104">
        <v>0</v>
      </c>
      <c r="ED104">
        <v>1.283215</v>
      </c>
      <c r="EE104">
        <v>1.283215</v>
      </c>
      <c r="EF104">
        <v>0</v>
      </c>
      <c r="EG104">
        <v>0</v>
      </c>
      <c r="EH104">
        <v>0</v>
      </c>
      <c r="EI104">
        <v>0</v>
      </c>
      <c r="EJ104">
        <v>0</v>
      </c>
      <c r="EK104">
        <v>0</v>
      </c>
      <c r="EL104">
        <v>2.1921599999999999</v>
      </c>
      <c r="EM104">
        <v>0</v>
      </c>
      <c r="EN104">
        <v>0</v>
      </c>
      <c r="EO104">
        <v>0</v>
      </c>
      <c r="EP104">
        <v>0</v>
      </c>
      <c r="EQ104">
        <v>0</v>
      </c>
      <c r="ER104">
        <v>0</v>
      </c>
      <c r="ES104">
        <v>0</v>
      </c>
      <c r="ET104">
        <v>7.0148650000000004</v>
      </c>
      <c r="EU104">
        <v>7.8407888287987397</v>
      </c>
      <c r="EV104">
        <v>31.504959717607299</v>
      </c>
      <c r="EW104">
        <v>0.31723365164081602</v>
      </c>
      <c r="EX104">
        <v>0</v>
      </c>
      <c r="EY104">
        <v>0</v>
      </c>
      <c r="EZ104">
        <v>0</v>
      </c>
      <c r="FA104">
        <v>0</v>
      </c>
      <c r="FB104">
        <v>0</v>
      </c>
      <c r="FC104">
        <v>0</v>
      </c>
      <c r="FD104">
        <v>0.34067606708178999</v>
      </c>
      <c r="FE104">
        <v>0</v>
      </c>
      <c r="FF104">
        <v>0.34067606708178999</v>
      </c>
      <c r="FG104">
        <v>51.282793502422201</v>
      </c>
      <c r="FH104">
        <v>1.9287136322646099</v>
      </c>
      <c r="FI104">
        <v>0</v>
      </c>
      <c r="FJ104">
        <v>9.7112820938678492</v>
      </c>
      <c r="FK104">
        <v>4.8971874283831998</v>
      </c>
      <c r="FL104">
        <v>2.97474764994839</v>
      </c>
      <c r="FM104">
        <v>0.167106201039987</v>
      </c>
      <c r="FN104">
        <v>10.982843075296501</v>
      </c>
      <c r="FO104">
        <v>3.30318111445375</v>
      </c>
      <c r="FP104">
        <v>0.86617036810513504</v>
      </c>
      <c r="FQ104">
        <v>175.46982697122101</v>
      </c>
      <c r="FR104">
        <v>167.89433048999999</v>
      </c>
      <c r="FS104">
        <v>7.7742553445449905E-2</v>
      </c>
      <c r="FT104">
        <v>8.6550304124506594E-2</v>
      </c>
      <c r="FU104">
        <v>0</v>
      </c>
      <c r="FV104">
        <v>0</v>
      </c>
      <c r="FW104">
        <v>0</v>
      </c>
      <c r="FX104">
        <v>0</v>
      </c>
      <c r="FY104">
        <v>0</v>
      </c>
      <c r="FZ104">
        <v>0</v>
      </c>
      <c r="GA104">
        <v>0</v>
      </c>
      <c r="GB104">
        <v>0</v>
      </c>
      <c r="GC104">
        <v>0</v>
      </c>
      <c r="GD104">
        <v>0</v>
      </c>
      <c r="GE104">
        <v>0</v>
      </c>
      <c r="GF104">
        <v>0</v>
      </c>
      <c r="GG104">
        <v>0</v>
      </c>
      <c r="GH104">
        <v>0</v>
      </c>
      <c r="GI104">
        <v>0</v>
      </c>
      <c r="GJ104">
        <v>0</v>
      </c>
      <c r="GK104">
        <v>0</v>
      </c>
      <c r="GL104">
        <v>0</v>
      </c>
      <c r="GM104">
        <v>0</v>
      </c>
      <c r="GN104">
        <v>1967.5848473389599</v>
      </c>
      <c r="GO104">
        <v>2.1308947788426201E-3</v>
      </c>
      <c r="GP104">
        <v>1.26907985</v>
      </c>
      <c r="GQ104">
        <v>7.1355331987640797E-2</v>
      </c>
      <c r="GR104">
        <v>7.2904915531491796E-2</v>
      </c>
      <c r="GS104">
        <v>2.2829454832176701E-3</v>
      </c>
      <c r="GT104">
        <v>0</v>
      </c>
      <c r="GU104">
        <v>0</v>
      </c>
      <c r="GV104">
        <v>0</v>
      </c>
      <c r="GW104">
        <v>0</v>
      </c>
      <c r="GX104">
        <v>0</v>
      </c>
      <c r="GY104">
        <v>0</v>
      </c>
      <c r="GZ104">
        <v>0</v>
      </c>
      <c r="HA104">
        <v>0</v>
      </c>
      <c r="HB104">
        <v>0</v>
      </c>
      <c r="HC104">
        <v>0</v>
      </c>
      <c r="HD104">
        <v>0.57643500000000003</v>
      </c>
      <c r="HE104">
        <v>0.57803000000000004</v>
      </c>
      <c r="HF104">
        <v>0.58959300000000003</v>
      </c>
      <c r="HG104">
        <v>0.60071699999999995</v>
      </c>
      <c r="HH104">
        <v>283.32143599444498</v>
      </c>
      <c r="HI104">
        <v>260.75316984309598</v>
      </c>
      <c r="HJ104">
        <v>241.943838080338</v>
      </c>
      <c r="HK104">
        <v>234.91996980968</v>
      </c>
      <c r="HL104">
        <v>222.68847633801499</v>
      </c>
      <c r="HM104">
        <v>218.272181830607</v>
      </c>
      <c r="HN104">
        <v>215.13526472593799</v>
      </c>
      <c r="HO104">
        <v>210.051722855973</v>
      </c>
      <c r="HP104">
        <v>215.204451083332</v>
      </c>
      <c r="HQ104">
        <v>5.8078034842573997E-2</v>
      </c>
      <c r="HR104">
        <v>-2.39434091693751E-2</v>
      </c>
    </row>
    <row r="105" spans="1:226" x14ac:dyDescent="0.35">
      <c r="A105" t="s">
        <v>1356</v>
      </c>
      <c r="B105" t="s">
        <v>906</v>
      </c>
      <c r="C105" t="s">
        <v>907</v>
      </c>
      <c r="D105" t="s">
        <v>2031</v>
      </c>
      <c r="E105" t="s">
        <v>2070</v>
      </c>
      <c r="F105">
        <v>123.012356638792</v>
      </c>
      <c r="G105">
        <v>0.60316099999999995</v>
      </c>
      <c r="H105">
        <v>50.429700228667002</v>
      </c>
      <c r="I105">
        <v>8.3723079693794098</v>
      </c>
      <c r="J105">
        <v>0</v>
      </c>
      <c r="K105">
        <v>8.8477249290272795</v>
      </c>
      <c r="L105">
        <v>8.8477249290272795</v>
      </c>
      <c r="M105">
        <v>0</v>
      </c>
      <c r="N105">
        <v>0.73986613569313098</v>
      </c>
      <c r="O105">
        <v>20.1625145183767</v>
      </c>
      <c r="P105">
        <v>3.6979186885318698</v>
      </c>
      <c r="Q105">
        <v>0</v>
      </c>
      <c r="R105">
        <v>220.58791213702301</v>
      </c>
      <c r="S105">
        <v>1.08448495854677</v>
      </c>
      <c r="T105">
        <v>0</v>
      </c>
      <c r="U105">
        <v>43.744110828332602</v>
      </c>
      <c r="V105">
        <v>115.87365686299999</v>
      </c>
      <c r="W105">
        <v>204.77603775633401</v>
      </c>
      <c r="X105">
        <v>0.75059699999999996</v>
      </c>
      <c r="Y105">
        <v>0.91154599999999997</v>
      </c>
      <c r="Z105">
        <v>0.89010900000000004</v>
      </c>
      <c r="AA105">
        <v>0.86564200000000002</v>
      </c>
      <c r="AB105">
        <v>0.83722600000000003</v>
      </c>
      <c r="AC105">
        <v>0.84062999999999999</v>
      </c>
      <c r="AD105">
        <v>0.85721899999999995</v>
      </c>
      <c r="AE105">
        <v>0.87094441999999905</v>
      </c>
      <c r="AF105">
        <v>1.3507550500000001</v>
      </c>
      <c r="AG105">
        <v>6.8488049999999995E-2</v>
      </c>
      <c r="AH105">
        <v>2434.7989153957301</v>
      </c>
      <c r="AI105">
        <v>2260.2710628969098</v>
      </c>
      <c r="AJ105">
        <v>90598</v>
      </c>
      <c r="AK105">
        <v>3.8288952057013899</v>
      </c>
      <c r="AL105">
        <v>0.548848</v>
      </c>
      <c r="AM105">
        <v>0</v>
      </c>
      <c r="AN105">
        <v>0.65174407781333299</v>
      </c>
      <c r="AO105">
        <v>49.7054444963508</v>
      </c>
      <c r="AP105">
        <v>8.0450131688122806</v>
      </c>
      <c r="AQ105">
        <v>0</v>
      </c>
      <c r="AR105">
        <v>7.1719077382081098</v>
      </c>
      <c r="AS105">
        <v>1.6758171908191699</v>
      </c>
      <c r="AT105">
        <v>3.6345257967284801</v>
      </c>
      <c r="AU105">
        <v>17.1686788963403</v>
      </c>
      <c r="AV105">
        <v>3.6979186885318698</v>
      </c>
      <c r="AW105">
        <v>0.27697158645842201</v>
      </c>
      <c r="AX105">
        <v>0</v>
      </c>
      <c r="AY105">
        <v>0</v>
      </c>
      <c r="AZ105">
        <v>0</v>
      </c>
      <c r="BA105">
        <v>0</v>
      </c>
      <c r="BB105">
        <v>90598</v>
      </c>
      <c r="BC105">
        <v>101.697237293</v>
      </c>
      <c r="BD105">
        <v>108.606509184</v>
      </c>
      <c r="BE105">
        <v>0.51926228179985701</v>
      </c>
      <c r="BF105">
        <v>47.253974087738499</v>
      </c>
      <c r="BG105">
        <v>7.0103119668437301</v>
      </c>
      <c r="BH105">
        <v>0</v>
      </c>
      <c r="BI105">
        <v>7.1719077382081098</v>
      </c>
      <c r="BJ105">
        <v>1.0054903144914999</v>
      </c>
      <c r="BK105">
        <v>13.086997587866399</v>
      </c>
      <c r="BL105">
        <v>1.9792669551951501</v>
      </c>
      <c r="BM105">
        <v>1.60442933272479</v>
      </c>
      <c r="BN105">
        <v>0</v>
      </c>
      <c r="BO105">
        <v>0.30002636999999999</v>
      </c>
      <c r="BP105">
        <v>89318</v>
      </c>
      <c r="BQ105">
        <v>67.210548759999995</v>
      </c>
      <c r="BR105">
        <v>58.265333041223002</v>
      </c>
      <c r="BS105">
        <v>51.694547846055698</v>
      </c>
      <c r="BT105">
        <v>47.999153587870097</v>
      </c>
      <c r="BU105">
        <v>44.029226844135501</v>
      </c>
      <c r="BV105">
        <v>44.746607322247698</v>
      </c>
      <c r="BW105">
        <v>44.774680072565197</v>
      </c>
      <c r="BX105">
        <v>0.52507854714583302</v>
      </c>
      <c r="BY105">
        <v>0.52507854715787605</v>
      </c>
      <c r="BZ105">
        <v>0.55649464558206696</v>
      </c>
      <c r="CA105">
        <v>0.87449158591467702</v>
      </c>
      <c r="CB105">
        <v>1.27198776133041</v>
      </c>
      <c r="CC105">
        <v>1.58998470166301</v>
      </c>
      <c r="CD105">
        <v>2.0669801121619198</v>
      </c>
      <c r="CE105">
        <v>69.851478400000005</v>
      </c>
      <c r="CF105">
        <v>74.221361735000002</v>
      </c>
      <c r="CG105">
        <v>79.210742284000005</v>
      </c>
      <c r="CH105">
        <v>85.292113764000007</v>
      </c>
      <c r="CI105">
        <v>89.143440854999994</v>
      </c>
      <c r="CJ105">
        <v>94.210546481999998</v>
      </c>
      <c r="CK105">
        <v>0</v>
      </c>
      <c r="CL105">
        <v>0</v>
      </c>
      <c r="CM105">
        <v>3.8039880429568802</v>
      </c>
      <c r="CN105">
        <v>5.0562493430323201</v>
      </c>
      <c r="CO105">
        <v>6.1158043421210699</v>
      </c>
      <c r="CP105">
        <v>6.9610433421210702</v>
      </c>
      <c r="CQ105">
        <v>6.9610433421210702</v>
      </c>
      <c r="CR105">
        <v>0</v>
      </c>
      <c r="CS105">
        <v>0</v>
      </c>
      <c r="CT105">
        <v>0.84901499999999996</v>
      </c>
      <c r="CU105">
        <v>0.52827405000000005</v>
      </c>
      <c r="CV105">
        <v>0</v>
      </c>
      <c r="CW105">
        <v>0</v>
      </c>
      <c r="CX105">
        <v>0</v>
      </c>
      <c r="CY105">
        <v>3.8710963677777799</v>
      </c>
      <c r="CZ105">
        <v>4.6604956388888903</v>
      </c>
      <c r="DA105">
        <v>3.6510322002488902</v>
      </c>
      <c r="DB105">
        <v>2.6464869410192402</v>
      </c>
      <c r="DC105">
        <v>3.0012881735069299</v>
      </c>
      <c r="DD105">
        <v>2.9331086258625598</v>
      </c>
      <c r="DE105">
        <v>2.0755506131513801</v>
      </c>
      <c r="DF105">
        <v>0.11560085879132501</v>
      </c>
      <c r="DG105">
        <v>8.2675450243279602E-2</v>
      </c>
      <c r="DH105">
        <v>8.7686944594592101E-2</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0.84523899999999996</v>
      </c>
      <c r="EE105">
        <v>0.84523899999999996</v>
      </c>
      <c r="EF105">
        <v>0</v>
      </c>
      <c r="EG105">
        <v>0</v>
      </c>
      <c r="EH105">
        <v>0</v>
      </c>
      <c r="EI105">
        <v>0</v>
      </c>
      <c r="EJ105">
        <v>0</v>
      </c>
      <c r="EK105">
        <v>0</v>
      </c>
      <c r="EL105">
        <v>1.4439489999999999</v>
      </c>
      <c r="EM105">
        <v>0</v>
      </c>
      <c r="EN105">
        <v>0</v>
      </c>
      <c r="EO105">
        <v>0</v>
      </c>
      <c r="EP105">
        <v>0</v>
      </c>
      <c r="EQ105">
        <v>0</v>
      </c>
      <c r="ER105">
        <v>0</v>
      </c>
      <c r="ES105">
        <v>0</v>
      </c>
      <c r="ET105">
        <v>4.8681530000000004</v>
      </c>
      <c r="EU105">
        <v>5.7664687333540803</v>
      </c>
      <c r="EV105">
        <v>20.9218342895288</v>
      </c>
      <c r="EW105">
        <v>0.27222703944342103</v>
      </c>
      <c r="EX105">
        <v>0</v>
      </c>
      <c r="EY105">
        <v>0</v>
      </c>
      <c r="EZ105">
        <v>0</v>
      </c>
      <c r="FA105">
        <v>0</v>
      </c>
      <c r="FB105">
        <v>0</v>
      </c>
      <c r="FC105">
        <v>0</v>
      </c>
      <c r="FD105">
        <v>0.29234362959674098</v>
      </c>
      <c r="FE105">
        <v>0</v>
      </c>
      <c r="FF105">
        <v>0.29234362959674098</v>
      </c>
      <c r="FG105">
        <v>44.935388954000402</v>
      </c>
      <c r="FH105">
        <v>2.5957139221529202</v>
      </c>
      <c r="FI105">
        <v>0</v>
      </c>
      <c r="FJ105">
        <v>7.1719077382081098</v>
      </c>
      <c r="FK105">
        <v>4.05446098924069</v>
      </c>
      <c r="FL105">
        <v>1.95943057594238</v>
      </c>
      <c r="FM105">
        <v>0.219093243599293</v>
      </c>
      <c r="FN105">
        <v>7.9450533552142</v>
      </c>
      <c r="FO105">
        <v>2.7347572556756701</v>
      </c>
      <c r="FP105">
        <v>0.57053602623063304</v>
      </c>
      <c r="FQ105">
        <v>101.697237293</v>
      </c>
      <c r="FR105">
        <v>98.166655685999999</v>
      </c>
      <c r="FS105">
        <v>7.3924362412846306E-2</v>
      </c>
      <c r="FT105">
        <v>9.6536640083097994E-2</v>
      </c>
      <c r="FU105">
        <v>0</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1934.64537420586</v>
      </c>
      <c r="GO105">
        <v>2.1093804697808298E-3</v>
      </c>
      <c r="GP105">
        <v>0.80125636999999905</v>
      </c>
      <c r="GQ105">
        <v>7.4836300438119202E-2</v>
      </c>
      <c r="GR105">
        <v>7.7648680314398102E-2</v>
      </c>
      <c r="GS105">
        <v>2.2672387003556502E-3</v>
      </c>
      <c r="GT105">
        <v>0</v>
      </c>
      <c r="GU105">
        <v>0</v>
      </c>
      <c r="GV105">
        <v>0</v>
      </c>
      <c r="GW105">
        <v>0</v>
      </c>
      <c r="GX105">
        <v>0</v>
      </c>
      <c r="GY105">
        <v>0</v>
      </c>
      <c r="GZ105">
        <v>0</v>
      </c>
      <c r="HA105">
        <v>0</v>
      </c>
      <c r="HB105">
        <v>0</v>
      </c>
      <c r="HC105">
        <v>0</v>
      </c>
      <c r="HD105">
        <v>0.42259600000000003</v>
      </c>
      <c r="HE105">
        <v>0.423765</v>
      </c>
      <c r="HF105">
        <v>0.43224200000000002</v>
      </c>
      <c r="HG105">
        <v>0.44039699999999998</v>
      </c>
      <c r="HH105">
        <v>190.02114649886801</v>
      </c>
      <c r="HI105">
        <v>173.29210858331899</v>
      </c>
      <c r="HJ105">
        <v>161.36342059879701</v>
      </c>
      <c r="HK105">
        <v>156.150073473894</v>
      </c>
      <c r="HL105">
        <v>146.68816197609399</v>
      </c>
      <c r="HM105">
        <v>144.10765027183601</v>
      </c>
      <c r="HN105">
        <v>140.743615963438</v>
      </c>
      <c r="HO105">
        <v>138.66649041251301</v>
      </c>
      <c r="HP105">
        <v>142.324399933715</v>
      </c>
      <c r="HQ105">
        <v>7.7215452325059206E-2</v>
      </c>
      <c r="HR105">
        <v>-2.5701211618707899E-2</v>
      </c>
    </row>
    <row r="106" spans="1:226" x14ac:dyDescent="0.35">
      <c r="A106" t="s">
        <v>1357</v>
      </c>
      <c r="B106" t="s">
        <v>908</v>
      </c>
      <c r="C106" t="s">
        <v>909</v>
      </c>
      <c r="D106" t="s">
        <v>2031</v>
      </c>
      <c r="E106" t="s">
        <v>2067</v>
      </c>
      <c r="F106">
        <v>117.52155773192101</v>
      </c>
      <c r="G106">
        <v>0.188773</v>
      </c>
      <c r="H106">
        <v>109.353206792417</v>
      </c>
      <c r="I106">
        <v>15.882270003640899</v>
      </c>
      <c r="J106">
        <v>0</v>
      </c>
      <c r="K106">
        <v>18.995655533075901</v>
      </c>
      <c r="L106">
        <v>18.995655533075901</v>
      </c>
      <c r="M106">
        <v>0</v>
      </c>
      <c r="N106">
        <v>2.53589672135905</v>
      </c>
      <c r="O106">
        <v>38.525288366923597</v>
      </c>
      <c r="P106">
        <v>5.8270436532760401</v>
      </c>
      <c r="Q106">
        <v>0</v>
      </c>
      <c r="R106">
        <v>318.32532962368401</v>
      </c>
      <c r="S106">
        <v>2.5040242249342501</v>
      </c>
      <c r="T106">
        <v>0</v>
      </c>
      <c r="U106">
        <v>79.864331112706495</v>
      </c>
      <c r="V106">
        <v>111.06341035</v>
      </c>
      <c r="W106">
        <v>293.10608575849199</v>
      </c>
      <c r="X106">
        <v>0.98341500000000004</v>
      </c>
      <c r="Y106">
        <v>1.1724110000000001</v>
      </c>
      <c r="Z106">
        <v>1.117184</v>
      </c>
      <c r="AA106">
        <v>1.086741</v>
      </c>
      <c r="AB106">
        <v>1.0424739999999999</v>
      </c>
      <c r="AC106">
        <v>1.0581510000000001</v>
      </c>
      <c r="AD106">
        <v>1.0901019999999999</v>
      </c>
      <c r="AE106">
        <v>1.1460182299999999</v>
      </c>
      <c r="AF106">
        <v>2.1884530500000001</v>
      </c>
      <c r="AG106">
        <v>0.17772505</v>
      </c>
      <c r="AH106">
        <v>2660.9600563721201</v>
      </c>
      <c r="AI106">
        <v>2450.1461677742</v>
      </c>
      <c r="AJ106">
        <v>119628</v>
      </c>
      <c r="AK106">
        <v>8.6864893174958997</v>
      </c>
      <c r="AL106">
        <v>0.84102100000000002</v>
      </c>
      <c r="AM106">
        <v>0</v>
      </c>
      <c r="AN106">
        <v>0.41498439800888898</v>
      </c>
      <c r="AO106">
        <v>107.818436767923</v>
      </c>
      <c r="AP106">
        <v>15.1875696546096</v>
      </c>
      <c r="AQ106">
        <v>0</v>
      </c>
      <c r="AR106">
        <v>15.3977536601582</v>
      </c>
      <c r="AS106">
        <v>3.5979018729177099</v>
      </c>
      <c r="AT106">
        <v>5.7271514763627502</v>
      </c>
      <c r="AU106">
        <v>32.437669799758197</v>
      </c>
      <c r="AV106">
        <v>5.8270436532760401</v>
      </c>
      <c r="AW106">
        <v>0.50875355184001803</v>
      </c>
      <c r="AX106">
        <v>0</v>
      </c>
      <c r="AY106">
        <v>0</v>
      </c>
      <c r="AZ106">
        <v>0</v>
      </c>
      <c r="BA106">
        <v>0</v>
      </c>
      <c r="BB106">
        <v>119628</v>
      </c>
      <c r="BC106">
        <v>95.697087831919603</v>
      </c>
      <c r="BD106">
        <v>102.54858701400001</v>
      </c>
      <c r="BE106">
        <v>3.15E-3</v>
      </c>
      <c r="BF106">
        <v>102.650371708317</v>
      </c>
      <c r="BG106">
        <v>12.876848358420601</v>
      </c>
      <c r="BH106">
        <v>0</v>
      </c>
      <c r="BI106">
        <v>15.3977536601582</v>
      </c>
      <c r="BJ106">
        <v>2.15874112375062</v>
      </c>
      <c r="BK106">
        <v>24.789957996992101</v>
      </c>
      <c r="BL106">
        <v>3.1188557458487001</v>
      </c>
      <c r="BM106">
        <v>2.9470861330484599</v>
      </c>
      <c r="BN106">
        <v>0</v>
      </c>
      <c r="BO106">
        <v>0.39375618000000001</v>
      </c>
      <c r="BP106">
        <v>118854</v>
      </c>
      <c r="BQ106">
        <v>128.08682765</v>
      </c>
      <c r="BR106">
        <v>115.23234259917</v>
      </c>
      <c r="BS106">
        <v>105.808529065713</v>
      </c>
      <c r="BT106">
        <v>100.50133960287501</v>
      </c>
      <c r="BU106">
        <v>94.680851767838007</v>
      </c>
      <c r="BV106">
        <v>96.223513303770204</v>
      </c>
      <c r="BW106">
        <v>96.352669253052099</v>
      </c>
      <c r="BX106">
        <v>0.96448729533333299</v>
      </c>
      <c r="BY106">
        <v>0.96448729528593402</v>
      </c>
      <c r="BZ106">
        <v>1.02219376217854</v>
      </c>
      <c r="CA106">
        <v>1.6063044834234199</v>
      </c>
      <c r="CB106">
        <v>2.3364428849794998</v>
      </c>
      <c r="CC106">
        <v>2.9205536062243702</v>
      </c>
      <c r="CD106">
        <v>3.79671968809168</v>
      </c>
      <c r="CE106">
        <v>69.684846758000006</v>
      </c>
      <c r="CF106">
        <v>70.99517367</v>
      </c>
      <c r="CG106">
        <v>75.568450032000001</v>
      </c>
      <c r="CH106">
        <v>80.471569528000003</v>
      </c>
      <c r="CI106">
        <v>84.693088721999999</v>
      </c>
      <c r="CJ106">
        <v>90.344331507000007</v>
      </c>
      <c r="CK106">
        <v>0</v>
      </c>
      <c r="CL106">
        <v>0</v>
      </c>
      <c r="CM106">
        <v>7.7589639967175099</v>
      </c>
      <c r="CN106">
        <v>10.7754443406911</v>
      </c>
      <c r="CO106">
        <v>13.613113912945799</v>
      </c>
      <c r="CP106">
        <v>14.9450099129458</v>
      </c>
      <c r="CQ106">
        <v>14.9450099129458</v>
      </c>
      <c r="CR106">
        <v>0</v>
      </c>
      <c r="CS106">
        <v>0</v>
      </c>
      <c r="CT106">
        <v>1.337847</v>
      </c>
      <c r="CU106">
        <v>0.83243475</v>
      </c>
      <c r="CV106">
        <v>0</v>
      </c>
      <c r="CW106">
        <v>0</v>
      </c>
      <c r="CX106">
        <v>0</v>
      </c>
      <c r="CY106">
        <v>3.1373325666666698</v>
      </c>
      <c r="CZ106">
        <v>3.75426460888889</v>
      </c>
      <c r="DA106">
        <v>2.32653204826667</v>
      </c>
      <c r="DB106">
        <v>1.7926131720240099</v>
      </c>
      <c r="DC106">
        <v>1.1718571275795699</v>
      </c>
      <c r="DD106">
        <v>1.8191936257075201</v>
      </c>
      <c r="DE106">
        <v>0.41898758597956898</v>
      </c>
      <c r="DF106">
        <v>0.21346883578220799</v>
      </c>
      <c r="DG106">
        <v>0.15266869377727399</v>
      </c>
      <c r="DH106">
        <v>0.16192293181572101</v>
      </c>
      <c r="DI106">
        <v>0</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1.331896</v>
      </c>
      <c r="EE106">
        <v>1.331896</v>
      </c>
      <c r="EF106">
        <v>0</v>
      </c>
      <c r="EG106">
        <v>0</v>
      </c>
      <c r="EH106">
        <v>0</v>
      </c>
      <c r="EI106">
        <v>0</v>
      </c>
      <c r="EJ106">
        <v>0</v>
      </c>
      <c r="EK106">
        <v>0</v>
      </c>
      <c r="EL106">
        <v>2.2753220000000001</v>
      </c>
      <c r="EM106">
        <v>0</v>
      </c>
      <c r="EN106">
        <v>0</v>
      </c>
      <c r="EO106">
        <v>0</v>
      </c>
      <c r="EP106">
        <v>0</v>
      </c>
      <c r="EQ106">
        <v>0</v>
      </c>
      <c r="ER106">
        <v>0</v>
      </c>
      <c r="ES106">
        <v>0</v>
      </c>
      <c r="ET106">
        <v>8.6912249999999993</v>
      </c>
      <c r="EU106">
        <v>11.6944765821221</v>
      </c>
      <c r="EV106">
        <v>22.890031714529702</v>
      </c>
      <c r="EW106">
        <v>0.41750914680999901</v>
      </c>
      <c r="EX106">
        <v>0</v>
      </c>
      <c r="EY106">
        <v>0</v>
      </c>
      <c r="EZ106">
        <v>0</v>
      </c>
      <c r="FA106">
        <v>0</v>
      </c>
      <c r="FB106">
        <v>0</v>
      </c>
      <c r="FC106">
        <v>0</v>
      </c>
      <c r="FD106">
        <v>0.44836155738909</v>
      </c>
      <c r="FE106">
        <v>0</v>
      </c>
      <c r="FF106">
        <v>0.44836155738909</v>
      </c>
      <c r="FG106">
        <v>97.074615171276903</v>
      </c>
      <c r="FH106">
        <v>1.63401793604165</v>
      </c>
      <c r="FI106">
        <v>0</v>
      </c>
      <c r="FJ106">
        <v>15.3977536601582</v>
      </c>
      <c r="FK106">
        <v>7.4474116958721499</v>
      </c>
      <c r="FL106">
        <v>3.08759831225847</v>
      </c>
      <c r="FM106">
        <v>0.93624899237106096</v>
      </c>
      <c r="FN106">
        <v>15.718112568414901</v>
      </c>
      <c r="FO106">
        <v>5.0233220130474399</v>
      </c>
      <c r="FP106">
        <v>0.899029592219733</v>
      </c>
      <c r="FQ106">
        <v>95.697087831919603</v>
      </c>
      <c r="FR106">
        <v>90.457838502000001</v>
      </c>
      <c r="FS106">
        <v>9.6961718981982206E-2</v>
      </c>
      <c r="FT106">
        <v>0.116976196027701</v>
      </c>
      <c r="FU106">
        <v>0</v>
      </c>
      <c r="FV106">
        <v>0</v>
      </c>
      <c r="FW106">
        <v>0</v>
      </c>
      <c r="FX106">
        <v>0</v>
      </c>
      <c r="FY106">
        <v>0</v>
      </c>
      <c r="FZ106">
        <v>0</v>
      </c>
      <c r="GA106">
        <v>0</v>
      </c>
      <c r="GB106">
        <v>0</v>
      </c>
      <c r="GC106">
        <v>0</v>
      </c>
      <c r="GD106">
        <v>0</v>
      </c>
      <c r="GE106">
        <v>0</v>
      </c>
      <c r="GF106">
        <v>0</v>
      </c>
      <c r="GG106">
        <v>0</v>
      </c>
      <c r="GH106">
        <v>0</v>
      </c>
      <c r="GI106">
        <v>0</v>
      </c>
      <c r="GJ106">
        <v>0</v>
      </c>
      <c r="GK106">
        <v>0</v>
      </c>
      <c r="GL106">
        <v>0</v>
      </c>
      <c r="GM106">
        <v>0</v>
      </c>
      <c r="GN106">
        <v>2022.0655275071899</v>
      </c>
      <c r="GO106">
        <v>2.24867845291084E-3</v>
      </c>
      <c r="GP106">
        <v>0.99086417999999998</v>
      </c>
      <c r="GQ106">
        <v>7.8329139909495901E-2</v>
      </c>
      <c r="GR106">
        <v>8.8229563547165504E-2</v>
      </c>
      <c r="GS106">
        <v>2.4248155020603602E-3</v>
      </c>
      <c r="GT106">
        <v>0</v>
      </c>
      <c r="GU106">
        <v>0</v>
      </c>
      <c r="GV106">
        <v>0</v>
      </c>
      <c r="GW106">
        <v>0</v>
      </c>
      <c r="GX106">
        <v>0</v>
      </c>
      <c r="GY106">
        <v>0</v>
      </c>
      <c r="GZ106">
        <v>0</v>
      </c>
      <c r="HA106">
        <v>0</v>
      </c>
      <c r="HB106">
        <v>0</v>
      </c>
      <c r="HC106">
        <v>0</v>
      </c>
      <c r="HD106">
        <v>0.647559</v>
      </c>
      <c r="HE106">
        <v>0.64935100000000001</v>
      </c>
      <c r="HF106">
        <v>0.66234099999999996</v>
      </c>
      <c r="HG106">
        <v>0.67483700000000002</v>
      </c>
      <c r="HH106">
        <v>269.34214579053599</v>
      </c>
      <c r="HI106">
        <v>241.13508125633899</v>
      </c>
      <c r="HJ106">
        <v>219.82087167100099</v>
      </c>
      <c r="HK106">
        <v>216.00197795564799</v>
      </c>
      <c r="HL106">
        <v>201.14504641534299</v>
      </c>
      <c r="HM106">
        <v>198.39834287701399</v>
      </c>
      <c r="HN106">
        <v>195.10162283669001</v>
      </c>
      <c r="HO106">
        <v>192.27134786712199</v>
      </c>
      <c r="HP106">
        <v>203.070378105782</v>
      </c>
      <c r="HQ106">
        <v>8.6041351887767001E-2</v>
      </c>
      <c r="HR106">
        <v>-5.31787567413433E-2</v>
      </c>
    </row>
    <row r="107" spans="1:226" x14ac:dyDescent="0.35">
      <c r="A107" t="s">
        <v>1361</v>
      </c>
      <c r="B107" t="s">
        <v>918</v>
      </c>
      <c r="C107" t="s">
        <v>919</v>
      </c>
      <c r="D107" t="s">
        <v>2030</v>
      </c>
      <c r="E107" t="s">
        <v>2070</v>
      </c>
      <c r="F107">
        <v>135.88408720427799</v>
      </c>
      <c r="G107">
        <v>1.281819</v>
      </c>
      <c r="H107">
        <v>129.654768855838</v>
      </c>
      <c r="I107">
        <v>18.546447150656601</v>
      </c>
      <c r="J107">
        <v>0</v>
      </c>
      <c r="K107">
        <v>23.0495198452744</v>
      </c>
      <c r="L107">
        <v>23.0495198452744</v>
      </c>
      <c r="M107">
        <v>0</v>
      </c>
      <c r="N107">
        <v>3.0290100907424402</v>
      </c>
      <c r="O107">
        <v>45.542214149526302</v>
      </c>
      <c r="P107">
        <v>6.8590266362782</v>
      </c>
      <c r="Q107">
        <v>0</v>
      </c>
      <c r="R107">
        <v>373.99796772244002</v>
      </c>
      <c r="S107">
        <v>2.0117402921131</v>
      </c>
      <c r="T107">
        <v>0</v>
      </c>
      <c r="U107">
        <v>94.278298061100102</v>
      </c>
      <c r="V107">
        <v>128.02384404</v>
      </c>
      <c r="W107">
        <v>344.321158696059</v>
      </c>
      <c r="X107">
        <v>1.2954950000000001</v>
      </c>
      <c r="Y107">
        <v>1.5439799999999999</v>
      </c>
      <c r="Z107">
        <v>1.485922</v>
      </c>
      <c r="AA107">
        <v>1.471735</v>
      </c>
      <c r="AB107">
        <v>1.4342330000000001</v>
      </c>
      <c r="AC107">
        <v>1.4501059999999999</v>
      </c>
      <c r="AD107">
        <v>1.5258620000000001</v>
      </c>
      <c r="AE107">
        <v>1.54322478999999</v>
      </c>
      <c r="AF107">
        <v>2.54212433</v>
      </c>
      <c r="AG107">
        <v>0.17067832999999999</v>
      </c>
      <c r="AH107">
        <v>2781.5846768245101</v>
      </c>
      <c r="AI107">
        <v>2560.8654099591599</v>
      </c>
      <c r="AJ107">
        <v>134455</v>
      </c>
      <c r="AK107">
        <v>10.3022385884752</v>
      </c>
      <c r="AL107">
        <v>0.86610600000000004</v>
      </c>
      <c r="AM107">
        <v>0</v>
      </c>
      <c r="AN107">
        <v>1.0191968710311099</v>
      </c>
      <c r="AO107">
        <v>127.812640860511</v>
      </c>
      <c r="AP107">
        <v>17.759292907072599</v>
      </c>
      <c r="AQ107">
        <v>0</v>
      </c>
      <c r="AR107">
        <v>18.6837894561985</v>
      </c>
      <c r="AS107">
        <v>4.3657303890758596</v>
      </c>
      <c r="AT107">
        <v>6.7414433225134403</v>
      </c>
      <c r="AU107">
        <v>38.332464013814302</v>
      </c>
      <c r="AV107">
        <v>6.8590266362782</v>
      </c>
      <c r="AW107">
        <v>0.59952919207798006</v>
      </c>
      <c r="AX107">
        <v>0</v>
      </c>
      <c r="AY107">
        <v>0</v>
      </c>
      <c r="AZ107">
        <v>0</v>
      </c>
      <c r="BA107">
        <v>0</v>
      </c>
      <c r="BB107">
        <v>134455</v>
      </c>
      <c r="BC107">
        <v>114.70640399</v>
      </c>
      <c r="BD107">
        <v>120.52313728</v>
      </c>
      <c r="BE107">
        <v>1.18302501267629</v>
      </c>
      <c r="BF107">
        <v>121.553862800822</v>
      </c>
      <c r="BG107">
        <v>15.174432618777599</v>
      </c>
      <c r="BH107">
        <v>0</v>
      </c>
      <c r="BI107">
        <v>18.6837894561985</v>
      </c>
      <c r="BJ107">
        <v>2.6194382334455102</v>
      </c>
      <c r="BK107">
        <v>29.3373855807688</v>
      </c>
      <c r="BL107">
        <v>3.6712123519888999</v>
      </c>
      <c r="BM107">
        <v>3.4729274359668101</v>
      </c>
      <c r="BN107">
        <v>0</v>
      </c>
      <c r="BO107">
        <v>0.55828646000000004</v>
      </c>
      <c r="BP107">
        <v>132599</v>
      </c>
      <c r="BQ107">
        <v>150.70573286000001</v>
      </c>
      <c r="BR107">
        <v>135.81720705519001</v>
      </c>
      <c r="BS107">
        <v>124.902386032405</v>
      </c>
      <c r="BT107">
        <v>118.756739683424</v>
      </c>
      <c r="BU107">
        <v>112.000154826716</v>
      </c>
      <c r="BV107">
        <v>113.82500459985999</v>
      </c>
      <c r="BW107">
        <v>113.979597604014</v>
      </c>
      <c r="BX107">
        <v>1.1365783821875</v>
      </c>
      <c r="BY107">
        <v>1.1365783821172999</v>
      </c>
      <c r="BZ107">
        <v>1.2045812714234301</v>
      </c>
      <c r="CA107">
        <v>1.89291342652254</v>
      </c>
      <c r="CB107">
        <v>2.7533286203963798</v>
      </c>
      <c r="CC107">
        <v>3.44166077549548</v>
      </c>
      <c r="CD107">
        <v>4.4741590081441203</v>
      </c>
      <c r="CE107">
        <v>78.273478596000004</v>
      </c>
      <c r="CF107">
        <v>83.315463679999993</v>
      </c>
      <c r="CG107">
        <v>89.863097640000007</v>
      </c>
      <c r="CH107">
        <v>95.14786513</v>
      </c>
      <c r="CI107">
        <v>99.507521519999997</v>
      </c>
      <c r="CJ107">
        <v>104.87034024</v>
      </c>
      <c r="CK107">
        <v>0</v>
      </c>
      <c r="CL107">
        <v>0</v>
      </c>
      <c r="CM107">
        <v>9.3366207151479603</v>
      </c>
      <c r="CN107">
        <v>13.0377524532786</v>
      </c>
      <c r="CO107">
        <v>16.566644860713001</v>
      </c>
      <c r="CP107">
        <v>18.134422860712998</v>
      </c>
      <c r="CQ107">
        <v>18.134422860712998</v>
      </c>
      <c r="CR107">
        <v>0</v>
      </c>
      <c r="CS107">
        <v>0</v>
      </c>
      <c r="CT107">
        <v>1.574783</v>
      </c>
      <c r="CU107">
        <v>0.97986090000000003</v>
      </c>
      <c r="CV107">
        <v>0</v>
      </c>
      <c r="CW107">
        <v>0</v>
      </c>
      <c r="CX107">
        <v>0</v>
      </c>
      <c r="CY107">
        <v>3.17144732</v>
      </c>
      <c r="CZ107">
        <v>4.3670551911111097</v>
      </c>
      <c r="DA107">
        <v>3.5371127495911101</v>
      </c>
      <c r="DB107">
        <v>3.1951988224179102</v>
      </c>
      <c r="DC107">
        <v>2.9569261172251999</v>
      </c>
      <c r="DD107">
        <v>2.0698693854112702</v>
      </c>
      <c r="DE107">
        <v>1.5177379287452</v>
      </c>
      <c r="DF107">
        <v>0.25153290096077202</v>
      </c>
      <c r="DG107">
        <v>0.179891361148699</v>
      </c>
      <c r="DH107">
        <v>0.19079574131952201</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1.5677779999999999</v>
      </c>
      <c r="EE107">
        <v>1.5677779999999999</v>
      </c>
      <c r="EF107">
        <v>0</v>
      </c>
      <c r="EG107">
        <v>0</v>
      </c>
      <c r="EH107">
        <v>0</v>
      </c>
      <c r="EI107">
        <v>0</v>
      </c>
      <c r="EJ107">
        <v>0</v>
      </c>
      <c r="EK107">
        <v>0</v>
      </c>
      <c r="EL107">
        <v>2.6782870000000001</v>
      </c>
      <c r="EM107">
        <v>0</v>
      </c>
      <c r="EN107">
        <v>0</v>
      </c>
      <c r="EO107">
        <v>0</v>
      </c>
      <c r="EP107">
        <v>0</v>
      </c>
      <c r="EQ107">
        <v>0</v>
      </c>
      <c r="ER107">
        <v>0</v>
      </c>
      <c r="ES107">
        <v>0</v>
      </c>
      <c r="ET107">
        <v>10.24883</v>
      </c>
      <c r="EU107">
        <v>13.861106090686301</v>
      </c>
      <c r="EV107">
        <v>30.549655028050399</v>
      </c>
      <c r="EW107">
        <v>0.498857512863776</v>
      </c>
      <c r="EX107">
        <v>0</v>
      </c>
      <c r="EY107">
        <v>0</v>
      </c>
      <c r="EZ107">
        <v>0</v>
      </c>
      <c r="FA107">
        <v>0</v>
      </c>
      <c r="FB107">
        <v>0</v>
      </c>
      <c r="FC107">
        <v>0</v>
      </c>
      <c r="FD107">
        <v>0.53572127243631096</v>
      </c>
      <c r="FE107">
        <v>0</v>
      </c>
      <c r="FF107">
        <v>0.53572127243631096</v>
      </c>
      <c r="FG107">
        <v>114.84351497745</v>
      </c>
      <c r="FH107">
        <v>1.84215791986441</v>
      </c>
      <c r="FI107">
        <v>0</v>
      </c>
      <c r="FJ107">
        <v>18.6837894561985</v>
      </c>
      <c r="FK107">
        <v>8.7762349775134698</v>
      </c>
      <c r="FL107">
        <v>3.6344191542141502</v>
      </c>
      <c r="FM107">
        <v>1.09074654854152</v>
      </c>
      <c r="FN107">
        <v>18.586010718162999</v>
      </c>
      <c r="FO107">
        <v>5.9196209581980304</v>
      </c>
      <c r="FP107">
        <v>1.0582498238829201</v>
      </c>
      <c r="FQ107">
        <v>114.70640399</v>
      </c>
      <c r="FR107">
        <v>108.11025480000001</v>
      </c>
      <c r="FS107">
        <v>9.2837393222999096E-2</v>
      </c>
      <c r="FT107">
        <v>0.11240901605206501</v>
      </c>
      <c r="FU107">
        <v>0</v>
      </c>
      <c r="FV107">
        <v>0</v>
      </c>
      <c r="FW107">
        <v>0</v>
      </c>
      <c r="FX107">
        <v>0</v>
      </c>
      <c r="FY107">
        <v>0</v>
      </c>
      <c r="FZ107">
        <v>0</v>
      </c>
      <c r="GA107">
        <v>0</v>
      </c>
      <c r="GB107">
        <v>0</v>
      </c>
      <c r="GC107">
        <v>0</v>
      </c>
      <c r="GD107">
        <v>0</v>
      </c>
      <c r="GE107">
        <v>0</v>
      </c>
      <c r="GF107">
        <v>0</v>
      </c>
      <c r="GG107">
        <v>0</v>
      </c>
      <c r="GH107">
        <v>0</v>
      </c>
      <c r="GI107">
        <v>0</v>
      </c>
      <c r="GJ107">
        <v>0</v>
      </c>
      <c r="GK107">
        <v>0</v>
      </c>
      <c r="GL107">
        <v>0</v>
      </c>
      <c r="GM107">
        <v>0</v>
      </c>
      <c r="GN107">
        <v>2159.3263565615598</v>
      </c>
      <c r="GO107">
        <v>2.38489983509974E-3</v>
      </c>
      <c r="GP107">
        <v>1.3728114600000001</v>
      </c>
      <c r="GQ107">
        <v>7.7853542601066902E-2</v>
      </c>
      <c r="GR107">
        <v>7.7878347448937499E-2</v>
      </c>
      <c r="GS107">
        <v>2.5705727360109498E-3</v>
      </c>
      <c r="GT107">
        <v>0</v>
      </c>
      <c r="GU107">
        <v>0</v>
      </c>
      <c r="GV107">
        <v>0</v>
      </c>
      <c r="GW107">
        <v>0</v>
      </c>
      <c r="GX107">
        <v>0</v>
      </c>
      <c r="GY107">
        <v>0</v>
      </c>
      <c r="GZ107">
        <v>0</v>
      </c>
      <c r="HA107">
        <v>0</v>
      </c>
      <c r="HB107">
        <v>0</v>
      </c>
      <c r="HC107">
        <v>0</v>
      </c>
      <c r="HD107">
        <v>0.66687399999999997</v>
      </c>
      <c r="HE107">
        <v>0.66871999999999998</v>
      </c>
      <c r="HF107">
        <v>0.68209699999999995</v>
      </c>
      <c r="HG107">
        <v>0.69496599999999997</v>
      </c>
      <c r="HH107">
        <v>319.44343210064397</v>
      </c>
      <c r="HI107">
        <v>287.163648883706</v>
      </c>
      <c r="HJ107">
        <v>262.76887180516599</v>
      </c>
      <c r="HK107">
        <v>254.04023386148</v>
      </c>
      <c r="HL107">
        <v>239.46487394504999</v>
      </c>
      <c r="HM107">
        <v>236.04984341564301</v>
      </c>
      <c r="HN107">
        <v>232.09529914988701</v>
      </c>
      <c r="HO107">
        <v>226.36017566956701</v>
      </c>
      <c r="HP107">
        <v>234.83426505914699</v>
      </c>
      <c r="HQ107">
        <v>8.6189327251240594E-2</v>
      </c>
      <c r="HR107">
        <v>-3.6085404263494603E-2</v>
      </c>
    </row>
    <row r="108" spans="1:226" x14ac:dyDescent="0.35">
      <c r="A108" t="s">
        <v>1364</v>
      </c>
      <c r="B108" t="s">
        <v>924</v>
      </c>
      <c r="C108" t="s">
        <v>925</v>
      </c>
      <c r="D108" t="s">
        <v>2029</v>
      </c>
      <c r="E108" t="s">
        <v>2063</v>
      </c>
      <c r="F108">
        <v>133.35050707586001</v>
      </c>
      <c r="G108">
        <v>1.575E-2</v>
      </c>
      <c r="H108">
        <v>48.753292747590997</v>
      </c>
      <c r="I108">
        <v>7.6986266676958497</v>
      </c>
      <c r="J108">
        <v>0</v>
      </c>
      <c r="K108">
        <v>5.01737063261562</v>
      </c>
      <c r="L108">
        <v>5.01737063261562</v>
      </c>
      <c r="M108">
        <v>0</v>
      </c>
      <c r="N108">
        <v>0.17771172080479</v>
      </c>
      <c r="O108">
        <v>14.8310316520986</v>
      </c>
      <c r="P108">
        <v>3.22561048926024</v>
      </c>
      <c r="Q108">
        <v>0</v>
      </c>
      <c r="R108">
        <v>213.46369970081599</v>
      </c>
      <c r="S108">
        <v>0.534400435695357</v>
      </c>
      <c r="T108">
        <v>0</v>
      </c>
      <c r="U108">
        <v>40.1448620325665</v>
      </c>
      <c r="V108">
        <v>126.51193744</v>
      </c>
      <c r="W108">
        <v>204.20821719800901</v>
      </c>
      <c r="X108">
        <v>0.31844600000000001</v>
      </c>
      <c r="Y108">
        <v>0.37157000000000001</v>
      </c>
      <c r="Z108">
        <v>0.34200799999999998</v>
      </c>
      <c r="AA108">
        <v>0.34198200000000001</v>
      </c>
      <c r="AB108">
        <v>0.33842100000000003</v>
      </c>
      <c r="AC108">
        <v>0.34467599999999998</v>
      </c>
      <c r="AD108">
        <v>0.35337200000000002</v>
      </c>
      <c r="AE108">
        <v>0.38529754999999999</v>
      </c>
      <c r="AF108">
        <v>1.1700518499999999</v>
      </c>
      <c r="AG108">
        <v>4.9712850000000003E-2</v>
      </c>
      <c r="AH108">
        <v>2476.20466905803</v>
      </c>
      <c r="AI108">
        <v>2368.8399554324401</v>
      </c>
      <c r="AJ108">
        <v>86206</v>
      </c>
      <c r="AK108">
        <v>0</v>
      </c>
      <c r="AL108">
        <v>3.7109999999999997E-2</v>
      </c>
      <c r="AM108">
        <v>0</v>
      </c>
      <c r="AN108">
        <v>0.25699350792888898</v>
      </c>
      <c r="AO108">
        <v>48.067146853629801</v>
      </c>
      <c r="AP108">
        <v>7.3957889919889297</v>
      </c>
      <c r="AQ108">
        <v>0</v>
      </c>
      <c r="AR108">
        <v>4.0670476935216104</v>
      </c>
      <c r="AS108">
        <v>0.950322939094008</v>
      </c>
      <c r="AT108">
        <v>3.1703143094443602</v>
      </c>
      <c r="AU108">
        <v>12.6872335378399</v>
      </c>
      <c r="AV108">
        <v>3.22561048926024</v>
      </c>
      <c r="AW108">
        <v>0.25426090824048497</v>
      </c>
      <c r="AX108">
        <v>0.70554598650517397</v>
      </c>
      <c r="AY108">
        <v>0</v>
      </c>
      <c r="AZ108">
        <v>0</v>
      </c>
      <c r="BA108">
        <v>0</v>
      </c>
      <c r="BB108">
        <v>86206</v>
      </c>
      <c r="BC108">
        <v>112.959715299</v>
      </c>
      <c r="BD108">
        <v>119.38886755199999</v>
      </c>
      <c r="BE108">
        <v>0.24285901384571901</v>
      </c>
      <c r="BF108">
        <v>45.6744627874589</v>
      </c>
      <c r="BG108">
        <v>6.4354914974941</v>
      </c>
      <c r="BH108">
        <v>0</v>
      </c>
      <c r="BI108">
        <v>4.0670476935216104</v>
      </c>
      <c r="BJ108">
        <v>0.57019376345640504</v>
      </c>
      <c r="BK108">
        <v>9.5169192283955404</v>
      </c>
      <c r="BL108">
        <v>1.72646961425167</v>
      </c>
      <c r="BM108">
        <v>1.4728718731136701</v>
      </c>
      <c r="BN108">
        <v>0</v>
      </c>
      <c r="BO108">
        <v>0.2238677</v>
      </c>
      <c r="BP108">
        <v>85680</v>
      </c>
      <c r="BQ108">
        <v>67.908427270000004</v>
      </c>
      <c r="BR108">
        <v>58.079235884078003</v>
      </c>
      <c r="BS108">
        <v>50.839296309872097</v>
      </c>
      <c r="BT108">
        <v>46.784952318826697</v>
      </c>
      <c r="BU108">
        <v>42.442697355506198</v>
      </c>
      <c r="BV108">
        <v>43.134228065982903</v>
      </c>
      <c r="BW108">
        <v>43.171372309429699</v>
      </c>
      <c r="BX108">
        <v>0.48202398722916701</v>
      </c>
      <c r="BY108">
        <v>0.482023987196746</v>
      </c>
      <c r="BZ108">
        <v>0.51086407808707301</v>
      </c>
      <c r="CA108">
        <v>0.80278640842254301</v>
      </c>
      <c r="CB108">
        <v>1.16768932134185</v>
      </c>
      <c r="CC108">
        <v>1.4596116516773101</v>
      </c>
      <c r="CD108">
        <v>1.8974951471805099</v>
      </c>
      <c r="CE108">
        <v>81.129915519999997</v>
      </c>
      <c r="CF108">
        <v>85.390849075999995</v>
      </c>
      <c r="CG108">
        <v>89.928144094000004</v>
      </c>
      <c r="CH108">
        <v>95.177950092000003</v>
      </c>
      <c r="CI108">
        <v>100.625675117</v>
      </c>
      <c r="CJ108">
        <v>105.00999879</v>
      </c>
      <c r="CK108">
        <v>0</v>
      </c>
      <c r="CL108">
        <v>0</v>
      </c>
      <c r="CM108">
        <v>2.4051904391674301</v>
      </c>
      <c r="CN108">
        <v>2.9339299302637198</v>
      </c>
      <c r="CO108">
        <v>3.2102034233938999</v>
      </c>
      <c r="CP108">
        <v>3.9474854233938999</v>
      </c>
      <c r="CQ108">
        <v>3.9474854233938999</v>
      </c>
      <c r="CR108">
        <v>0</v>
      </c>
      <c r="CS108">
        <v>0</v>
      </c>
      <c r="CT108">
        <v>0.74057700000000004</v>
      </c>
      <c r="CU108">
        <v>0.46080149999999998</v>
      </c>
      <c r="CV108">
        <v>0</v>
      </c>
      <c r="CW108">
        <v>0</v>
      </c>
      <c r="CX108">
        <v>0</v>
      </c>
      <c r="CY108">
        <v>3.2518731033333301</v>
      </c>
      <c r="CZ108">
        <v>4.01754041444444</v>
      </c>
      <c r="DA108">
        <v>2.6819952414400001</v>
      </c>
      <c r="DB108">
        <v>2.6687007316109099</v>
      </c>
      <c r="DC108">
        <v>2.0014014204997999</v>
      </c>
      <c r="DD108">
        <v>1.7797678153226499</v>
      </c>
      <c r="DE108">
        <v>1.66169522465091</v>
      </c>
      <c r="DF108">
        <v>0.107224303887235</v>
      </c>
      <c r="DG108">
        <v>7.6684703674230706E-2</v>
      </c>
      <c r="DH108">
        <v>8.1333060086740502E-2</v>
      </c>
      <c r="DI108">
        <v>0</v>
      </c>
      <c r="DJ108">
        <v>0</v>
      </c>
      <c r="DK108">
        <v>0</v>
      </c>
      <c r="DL108">
        <v>0</v>
      </c>
      <c r="DM108">
        <v>0</v>
      </c>
      <c r="DN108">
        <v>0</v>
      </c>
      <c r="DO108">
        <v>0</v>
      </c>
      <c r="DP108">
        <v>0</v>
      </c>
      <c r="DQ108">
        <v>0</v>
      </c>
      <c r="DR108">
        <v>0</v>
      </c>
      <c r="DS108">
        <v>0</v>
      </c>
      <c r="DT108">
        <v>0</v>
      </c>
      <c r="DU108">
        <v>1.3431691937640899</v>
      </c>
      <c r="DV108">
        <v>1.33293582996446</v>
      </c>
      <c r="DW108">
        <v>0</v>
      </c>
      <c r="DX108">
        <v>0</v>
      </c>
      <c r="DY108">
        <v>0</v>
      </c>
      <c r="DZ108">
        <v>0</v>
      </c>
      <c r="EA108">
        <v>0</v>
      </c>
      <c r="EB108">
        <v>0</v>
      </c>
      <c r="EC108">
        <v>0</v>
      </c>
      <c r="ED108">
        <v>0.73728199999999999</v>
      </c>
      <c r="EE108">
        <v>0.73728199999999999</v>
      </c>
      <c r="EF108">
        <v>0</v>
      </c>
      <c r="EG108">
        <v>0</v>
      </c>
      <c r="EH108">
        <v>0</v>
      </c>
      <c r="EI108">
        <v>0</v>
      </c>
      <c r="EJ108">
        <v>0</v>
      </c>
      <c r="EK108">
        <v>0</v>
      </c>
      <c r="EL108">
        <v>1.2595240000000001</v>
      </c>
      <c r="EM108">
        <v>0</v>
      </c>
      <c r="EN108">
        <v>0</v>
      </c>
      <c r="EO108">
        <v>0</v>
      </c>
      <c r="EP108">
        <v>0</v>
      </c>
      <c r="EQ108">
        <v>0</v>
      </c>
      <c r="ER108">
        <v>0</v>
      </c>
      <c r="ES108">
        <v>0</v>
      </c>
      <c r="ET108">
        <v>3.8707319999999998</v>
      </c>
      <c r="EU108">
        <v>4.0550525993862996</v>
      </c>
      <c r="EV108">
        <v>13.5512823694772</v>
      </c>
      <c r="EW108">
        <v>0.30812227500698702</v>
      </c>
      <c r="EX108">
        <v>0</v>
      </c>
      <c r="EY108">
        <v>0</v>
      </c>
      <c r="EZ108">
        <v>0</v>
      </c>
      <c r="FA108">
        <v>0</v>
      </c>
      <c r="FB108">
        <v>0</v>
      </c>
      <c r="FC108">
        <v>0</v>
      </c>
      <c r="FD108">
        <v>0.33089139278491497</v>
      </c>
      <c r="FE108">
        <v>0</v>
      </c>
      <c r="FF108">
        <v>0.33089139278491497</v>
      </c>
      <c r="FG108">
        <v>43.381457107784101</v>
      </c>
      <c r="FH108">
        <v>9.9750000000000005E-2</v>
      </c>
      <c r="FI108">
        <v>0</v>
      </c>
      <c r="FJ108">
        <v>4.0670476935216104</v>
      </c>
      <c r="FK108">
        <v>3.72200971177715</v>
      </c>
      <c r="FL108">
        <v>1.7091667911298201</v>
      </c>
      <c r="FM108">
        <v>0</v>
      </c>
      <c r="FN108">
        <v>5.7642193905161196</v>
      </c>
      <c r="FO108">
        <v>2.5105169542354302</v>
      </c>
      <c r="FP108">
        <v>0.49766561834300999</v>
      </c>
      <c r="FQ108">
        <v>112.959715299</v>
      </c>
      <c r="FR108">
        <v>108.10909995</v>
      </c>
      <c r="FS108">
        <v>6.2462059102315101E-2</v>
      </c>
      <c r="FT108">
        <v>9.5241801609946095E-2</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2026.9550521470801</v>
      </c>
      <c r="GO108">
        <v>2.20732772873266E-3</v>
      </c>
      <c r="GP108">
        <v>0.33623570000000003</v>
      </c>
      <c r="GQ108">
        <v>6.8637996323561698E-2</v>
      </c>
      <c r="GR108">
        <v>7.3079125269683395E-2</v>
      </c>
      <c r="GS108">
        <v>2.3588342812623101E-3</v>
      </c>
      <c r="GT108">
        <v>0</v>
      </c>
      <c r="GU108">
        <v>0</v>
      </c>
      <c r="GV108">
        <v>0</v>
      </c>
      <c r="GW108">
        <v>0</v>
      </c>
      <c r="GX108">
        <v>0</v>
      </c>
      <c r="GY108">
        <v>0</v>
      </c>
      <c r="GZ108">
        <v>0</v>
      </c>
      <c r="HA108">
        <v>0</v>
      </c>
      <c r="HB108">
        <v>0</v>
      </c>
      <c r="HC108">
        <v>0</v>
      </c>
      <c r="HD108">
        <v>3.4057999999999998E-2</v>
      </c>
      <c r="HE108">
        <v>3.4086999999999999E-2</v>
      </c>
      <c r="HF108">
        <v>3.5938999999999999E-2</v>
      </c>
      <c r="HG108">
        <v>3.6616000000000003E-2</v>
      </c>
      <c r="HH108">
        <v>190.30117387353701</v>
      </c>
      <c r="HI108">
        <v>173.75265771796199</v>
      </c>
      <c r="HJ108">
        <v>163.537752929048</v>
      </c>
      <c r="HK108">
        <v>159.54649974637701</v>
      </c>
      <c r="HL108">
        <v>151.78289363774201</v>
      </c>
      <c r="HM108">
        <v>149.90838498112399</v>
      </c>
      <c r="HN108">
        <v>148.862344052618</v>
      </c>
      <c r="HO108">
        <v>149.761073259157</v>
      </c>
      <c r="HP108">
        <v>153.19791018445</v>
      </c>
      <c r="HQ108">
        <v>4.5323751560068799E-2</v>
      </c>
      <c r="HR108">
        <v>-2.2433967416102801E-2</v>
      </c>
    </row>
    <row r="109" spans="1:226" x14ac:dyDescent="0.35">
      <c r="A109" t="s">
        <v>1366</v>
      </c>
      <c r="B109" t="s">
        <v>928</v>
      </c>
      <c r="C109" t="s">
        <v>929</v>
      </c>
      <c r="D109" t="s">
        <v>2031</v>
      </c>
      <c r="E109" t="s">
        <v>2065</v>
      </c>
      <c r="F109">
        <v>140.41049307785099</v>
      </c>
      <c r="G109">
        <v>1.0197320000000001</v>
      </c>
      <c r="H109">
        <v>41.474798123483097</v>
      </c>
      <c r="I109">
        <v>6.6675242704783804</v>
      </c>
      <c r="J109">
        <v>0</v>
      </c>
      <c r="K109">
        <v>6.6562214413006</v>
      </c>
      <c r="L109">
        <v>6.6562214413006</v>
      </c>
      <c r="M109">
        <v>0</v>
      </c>
      <c r="N109">
        <v>0.162498798765674</v>
      </c>
      <c r="O109">
        <v>15.716586407820101</v>
      </c>
      <c r="P109">
        <v>3.36549259192034</v>
      </c>
      <c r="Q109">
        <v>0</v>
      </c>
      <c r="R109">
        <v>216.788436314389</v>
      </c>
      <c r="S109">
        <v>0.91870040153486698</v>
      </c>
      <c r="T109">
        <v>0</v>
      </c>
      <c r="U109">
        <v>35.749073991101099</v>
      </c>
      <c r="V109">
        <v>132.659682944</v>
      </c>
      <c r="W109">
        <v>205.04708393201801</v>
      </c>
      <c r="X109">
        <v>0.562697</v>
      </c>
      <c r="Y109">
        <v>0.67436200000000002</v>
      </c>
      <c r="Z109">
        <v>0.64849299999999999</v>
      </c>
      <c r="AA109">
        <v>0.61889700000000003</v>
      </c>
      <c r="AB109">
        <v>0.60433700000000001</v>
      </c>
      <c r="AC109">
        <v>0.60939399999999999</v>
      </c>
      <c r="AD109">
        <v>0.63870800000000005</v>
      </c>
      <c r="AE109">
        <v>0.69833805999999998</v>
      </c>
      <c r="AF109">
        <v>1.2968826099999999</v>
      </c>
      <c r="AG109">
        <v>0.13056261</v>
      </c>
      <c r="AH109">
        <v>2126.9616215453502</v>
      </c>
      <c r="AI109">
        <v>2011.76449052253</v>
      </c>
      <c r="AJ109">
        <v>101924</v>
      </c>
      <c r="AK109">
        <v>0</v>
      </c>
      <c r="AL109">
        <v>0.55888800000000005</v>
      </c>
      <c r="AM109">
        <v>0</v>
      </c>
      <c r="AN109">
        <v>0.853338400728889</v>
      </c>
      <c r="AO109">
        <v>40.775056988079299</v>
      </c>
      <c r="AP109">
        <v>6.4284696805878498</v>
      </c>
      <c r="AQ109">
        <v>0</v>
      </c>
      <c r="AR109">
        <v>5.3954893992549504</v>
      </c>
      <c r="AS109">
        <v>1.26073204204565</v>
      </c>
      <c r="AT109">
        <v>3.3077984332017101</v>
      </c>
      <c r="AU109">
        <v>13.502739743503</v>
      </c>
      <c r="AV109">
        <v>3.36549259192034</v>
      </c>
      <c r="AW109">
        <v>0.22544834130532701</v>
      </c>
      <c r="AX109">
        <v>1.6181905932292999E-3</v>
      </c>
      <c r="AY109">
        <v>0</v>
      </c>
      <c r="AZ109">
        <v>0</v>
      </c>
      <c r="BA109">
        <v>0</v>
      </c>
      <c r="BB109">
        <v>101924</v>
      </c>
      <c r="BC109">
        <v>117.95174160000001</v>
      </c>
      <c r="BD109">
        <v>125.43326208000001</v>
      </c>
      <c r="BE109">
        <v>1.0661152178743001</v>
      </c>
      <c r="BF109">
        <v>38.6543873952741</v>
      </c>
      <c r="BG109">
        <v>5.7062286139770597</v>
      </c>
      <c r="BH109">
        <v>0</v>
      </c>
      <c r="BI109">
        <v>5.3954893992549504</v>
      </c>
      <c r="BJ109">
        <v>0.75643922522738705</v>
      </c>
      <c r="BK109">
        <v>10.194941310301299</v>
      </c>
      <c r="BL109">
        <v>1.8013398444373601</v>
      </c>
      <c r="BM109">
        <v>1.3059676497131101</v>
      </c>
      <c r="BN109">
        <v>0</v>
      </c>
      <c r="BO109">
        <v>0.20074144999999999</v>
      </c>
      <c r="BP109">
        <v>100041</v>
      </c>
      <c r="BQ109">
        <v>59.393938329999997</v>
      </c>
      <c r="BR109">
        <v>50.374789124952002</v>
      </c>
      <c r="BS109">
        <v>43.732472760040302</v>
      </c>
      <c r="BT109">
        <v>40.010496961079397</v>
      </c>
      <c r="BU109">
        <v>36.0407520258142</v>
      </c>
      <c r="BV109">
        <v>36.627974054748002</v>
      </c>
      <c r="BW109">
        <v>36.6519598610694</v>
      </c>
      <c r="BX109">
        <v>0.42740155427083298</v>
      </c>
      <c r="BY109">
        <v>0.42740155424590898</v>
      </c>
      <c r="BZ109">
        <v>0.45297351746459402</v>
      </c>
      <c r="CA109">
        <v>0.71181552744436205</v>
      </c>
      <c r="CB109">
        <v>1.0353680399190699</v>
      </c>
      <c r="CC109">
        <v>1.29421004989884</v>
      </c>
      <c r="CD109">
        <v>1.68247306486849</v>
      </c>
      <c r="CE109">
        <v>77.544449400000005</v>
      </c>
      <c r="CF109">
        <v>82.886075356000006</v>
      </c>
      <c r="CG109">
        <v>89.531551305999997</v>
      </c>
      <c r="CH109">
        <v>95.769077777999996</v>
      </c>
      <c r="CI109">
        <v>101.8218918</v>
      </c>
      <c r="CJ109">
        <v>107.798118074</v>
      </c>
      <c r="CK109">
        <v>0</v>
      </c>
      <c r="CL109">
        <v>0</v>
      </c>
      <c r="CM109">
        <v>2.91426616361974</v>
      </c>
      <c r="CN109">
        <v>3.77857415920684</v>
      </c>
      <c r="CO109">
        <v>4.4676068962386504</v>
      </c>
      <c r="CP109">
        <v>5.2368618962386497</v>
      </c>
      <c r="CQ109">
        <v>5.2368618962386497</v>
      </c>
      <c r="CR109">
        <v>0</v>
      </c>
      <c r="CS109">
        <v>0</v>
      </c>
      <c r="CT109">
        <v>0.77269299999999996</v>
      </c>
      <c r="CU109">
        <v>0.48078464999999998</v>
      </c>
      <c r="CV109">
        <v>0</v>
      </c>
      <c r="CW109">
        <v>0</v>
      </c>
      <c r="CX109">
        <v>0</v>
      </c>
      <c r="CY109">
        <v>6.1025682933333298</v>
      </c>
      <c r="CZ109">
        <v>7.0076037688888899</v>
      </c>
      <c r="DA109">
        <v>5.2960198404444396</v>
      </c>
      <c r="DB109">
        <v>3.85217358785229</v>
      </c>
      <c r="DC109">
        <v>4.9229883967131496</v>
      </c>
      <c r="DD109">
        <v>5.2297278814638499</v>
      </c>
      <c r="DE109">
        <v>3.5799920406686998</v>
      </c>
      <c r="DF109">
        <v>9.5219921546622802E-2</v>
      </c>
      <c r="DG109">
        <v>6.80994065987644E-2</v>
      </c>
      <c r="DH109">
        <v>7.2227352566923003E-2</v>
      </c>
      <c r="DI109">
        <v>0</v>
      </c>
      <c r="DJ109">
        <v>0</v>
      </c>
      <c r="DK109">
        <v>0</v>
      </c>
      <c r="DL109">
        <v>0</v>
      </c>
      <c r="DM109">
        <v>0</v>
      </c>
      <c r="DN109">
        <v>0</v>
      </c>
      <c r="DO109">
        <v>0</v>
      </c>
      <c r="DP109">
        <v>0</v>
      </c>
      <c r="DQ109">
        <v>0</v>
      </c>
      <c r="DR109">
        <v>0</v>
      </c>
      <c r="DS109">
        <v>0</v>
      </c>
      <c r="DT109">
        <v>0</v>
      </c>
      <c r="DU109">
        <v>0.826051912104528</v>
      </c>
      <c r="DV109">
        <v>0.82670080706579396</v>
      </c>
      <c r="DW109">
        <v>0</v>
      </c>
      <c r="DX109">
        <v>0</v>
      </c>
      <c r="DY109">
        <v>0</v>
      </c>
      <c r="DZ109">
        <v>0</v>
      </c>
      <c r="EA109">
        <v>0</v>
      </c>
      <c r="EB109">
        <v>0</v>
      </c>
      <c r="EC109">
        <v>0</v>
      </c>
      <c r="ED109">
        <v>0.76925500000000002</v>
      </c>
      <c r="EE109">
        <v>0.76925500000000002</v>
      </c>
      <c r="EF109">
        <v>0</v>
      </c>
      <c r="EG109">
        <v>0</v>
      </c>
      <c r="EH109">
        <v>0</v>
      </c>
      <c r="EI109">
        <v>0</v>
      </c>
      <c r="EJ109">
        <v>0</v>
      </c>
      <c r="EK109">
        <v>0</v>
      </c>
      <c r="EL109">
        <v>1.3141449999999999</v>
      </c>
      <c r="EM109">
        <v>0</v>
      </c>
      <c r="EN109">
        <v>0</v>
      </c>
      <c r="EO109">
        <v>0</v>
      </c>
      <c r="EP109">
        <v>0</v>
      </c>
      <c r="EQ109">
        <v>0</v>
      </c>
      <c r="ER109">
        <v>0</v>
      </c>
      <c r="ES109">
        <v>0</v>
      </c>
      <c r="ET109">
        <v>4.0385910000000003</v>
      </c>
      <c r="EU109">
        <v>4.2309048623954499</v>
      </c>
      <c r="EV109">
        <v>23.780429173015101</v>
      </c>
      <c r="EW109">
        <v>0.28078823780433798</v>
      </c>
      <c r="EX109">
        <v>0</v>
      </c>
      <c r="EY109">
        <v>0</v>
      </c>
      <c r="EZ109">
        <v>0</v>
      </c>
      <c r="FA109">
        <v>0</v>
      </c>
      <c r="FB109">
        <v>0</v>
      </c>
      <c r="FC109">
        <v>0</v>
      </c>
      <c r="FD109">
        <v>0.30153746944323501</v>
      </c>
      <c r="FE109">
        <v>0</v>
      </c>
      <c r="FF109">
        <v>0.30153746944323501</v>
      </c>
      <c r="FG109">
        <v>36.789016973413702</v>
      </c>
      <c r="FH109">
        <v>3.16067934926672</v>
      </c>
      <c r="FI109">
        <v>0</v>
      </c>
      <c r="FJ109">
        <v>5.3954893992549504</v>
      </c>
      <c r="FK109">
        <v>3.3002356272420501</v>
      </c>
      <c r="FL109">
        <v>1.78328666559577</v>
      </c>
      <c r="FM109">
        <v>0</v>
      </c>
      <c r="FN109">
        <v>6.0141915279912199</v>
      </c>
      <c r="FO109">
        <v>2.22602792960982</v>
      </c>
      <c r="FP109">
        <v>0.51924742846770999</v>
      </c>
      <c r="FQ109">
        <v>117.95174160000001</v>
      </c>
      <c r="FR109">
        <v>113.746050465</v>
      </c>
      <c r="FS109">
        <v>6.1929828245331303E-2</v>
      </c>
      <c r="FT109">
        <v>8.6336046849854894E-2</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1761.6923037023701</v>
      </c>
      <c r="GO109">
        <v>1.8959007488793E-3</v>
      </c>
      <c r="GP109">
        <v>0.58329244999999996</v>
      </c>
      <c r="GQ109">
        <v>7.0180776588236293E-2</v>
      </c>
      <c r="GR109">
        <v>6.7668842969331303E-2</v>
      </c>
      <c r="GS109">
        <v>2.0289565357698601E-3</v>
      </c>
      <c r="GT109">
        <v>0</v>
      </c>
      <c r="GU109">
        <v>0</v>
      </c>
      <c r="GV109">
        <v>0</v>
      </c>
      <c r="GW109">
        <v>0</v>
      </c>
      <c r="GX109">
        <v>0</v>
      </c>
      <c r="GY109">
        <v>0</v>
      </c>
      <c r="GZ109">
        <v>0</v>
      </c>
      <c r="HA109">
        <v>0</v>
      </c>
      <c r="HB109">
        <v>0</v>
      </c>
      <c r="HC109">
        <v>0</v>
      </c>
      <c r="HD109">
        <v>0.43032599999999999</v>
      </c>
      <c r="HE109">
        <v>0.43151699999999998</v>
      </c>
      <c r="HF109">
        <v>0.44014799999999998</v>
      </c>
      <c r="HG109">
        <v>0.44845299999999999</v>
      </c>
      <c r="HH109">
        <v>192.05120134606</v>
      </c>
      <c r="HI109">
        <v>176.788022364689</v>
      </c>
      <c r="HJ109">
        <v>166.478064428045</v>
      </c>
      <c r="HK109">
        <v>160.83487695634901</v>
      </c>
      <c r="HL109">
        <v>150.97634415868501</v>
      </c>
      <c r="HM109">
        <v>145.99107466358299</v>
      </c>
      <c r="HN109">
        <v>144.247397747202</v>
      </c>
      <c r="HO109">
        <v>142.26438312279001</v>
      </c>
      <c r="HP109">
        <v>144.12627449915101</v>
      </c>
      <c r="HQ109">
        <v>5.7261737924853902E-2</v>
      </c>
      <c r="HR109">
        <v>-1.2918472935147999E-2</v>
      </c>
    </row>
    <row r="110" spans="1:226" x14ac:dyDescent="0.35">
      <c r="A110" t="s">
        <v>1367</v>
      </c>
      <c r="B110" t="s">
        <v>930</v>
      </c>
      <c r="C110" t="s">
        <v>931</v>
      </c>
      <c r="D110" t="s">
        <v>2030</v>
      </c>
      <c r="E110" t="s">
        <v>2068</v>
      </c>
      <c r="F110">
        <v>124.446053497867</v>
      </c>
      <c r="G110">
        <v>0.41453400000000001</v>
      </c>
      <c r="H110">
        <v>78.415254212933704</v>
      </c>
      <c r="I110">
        <v>12.6352077367562</v>
      </c>
      <c r="J110">
        <v>0</v>
      </c>
      <c r="K110">
        <v>15.525894113825901</v>
      </c>
      <c r="L110">
        <v>15.525894113825901</v>
      </c>
      <c r="M110">
        <v>0</v>
      </c>
      <c r="N110">
        <v>1.7912089056826399</v>
      </c>
      <c r="O110">
        <v>31.390211894267601</v>
      </c>
      <c r="P110">
        <v>5.0489081135006701</v>
      </c>
      <c r="Q110">
        <v>0</v>
      </c>
      <c r="R110">
        <v>277.78658392755199</v>
      </c>
      <c r="S110">
        <v>1.59717593083464</v>
      </c>
      <c r="T110">
        <v>0</v>
      </c>
      <c r="U110">
        <v>61.351464796884102</v>
      </c>
      <c r="V110">
        <v>117.86743920000001</v>
      </c>
      <c r="W110">
        <v>255.64624760226599</v>
      </c>
      <c r="X110">
        <v>0.98556600000000005</v>
      </c>
      <c r="Y110">
        <v>1.19459</v>
      </c>
      <c r="Z110">
        <v>1.146217</v>
      </c>
      <c r="AA110">
        <v>1.1117680000000001</v>
      </c>
      <c r="AB110">
        <v>1.0723279999999999</v>
      </c>
      <c r="AC110">
        <v>1.066686</v>
      </c>
      <c r="AD110">
        <v>1.0804210000000001</v>
      </c>
      <c r="AE110">
        <v>1.10282846</v>
      </c>
      <c r="AF110">
        <v>1.8334908700000001</v>
      </c>
      <c r="AG110">
        <v>8.1093869999999998E-2</v>
      </c>
      <c r="AH110">
        <v>2631.6512934134698</v>
      </c>
      <c r="AI110">
        <v>2421.9016219093701</v>
      </c>
      <c r="AJ110">
        <v>105556</v>
      </c>
      <c r="AK110">
        <v>7.6021104275665197</v>
      </c>
      <c r="AL110">
        <v>0.71123400000000003</v>
      </c>
      <c r="AM110">
        <v>0</v>
      </c>
      <c r="AN110">
        <v>0.173134885422222</v>
      </c>
      <c r="AO110">
        <v>77.433632560000007</v>
      </c>
      <c r="AP110">
        <v>12.0308092129148</v>
      </c>
      <c r="AQ110">
        <v>0</v>
      </c>
      <c r="AR110">
        <v>12.585187834245801</v>
      </c>
      <c r="AS110">
        <v>2.9407062795800698</v>
      </c>
      <c r="AT110">
        <v>4.96235540298352</v>
      </c>
      <c r="AU110">
        <v>26.521573281308399</v>
      </c>
      <c r="AV110">
        <v>5.0489081135006701</v>
      </c>
      <c r="AW110">
        <v>0.39306636529362798</v>
      </c>
      <c r="AX110">
        <v>0</v>
      </c>
      <c r="AY110">
        <v>0</v>
      </c>
      <c r="AZ110">
        <v>0</v>
      </c>
      <c r="BA110">
        <v>0</v>
      </c>
      <c r="BB110">
        <v>105556</v>
      </c>
      <c r="BC110">
        <v>104.59037484</v>
      </c>
      <c r="BD110">
        <v>110.20220385</v>
      </c>
      <c r="BE110">
        <v>0.26071415703930501</v>
      </c>
      <c r="BF110">
        <v>74.066472765573806</v>
      </c>
      <c r="BG110">
        <v>9.9487384023758398</v>
      </c>
      <c r="BH110">
        <v>0</v>
      </c>
      <c r="BI110">
        <v>12.585187834245801</v>
      </c>
      <c r="BJ110">
        <v>1.7644237677480401</v>
      </c>
      <c r="BK110">
        <v>20.266265172069598</v>
      </c>
      <c r="BL110">
        <v>2.7023679617022598</v>
      </c>
      <c r="BM110">
        <v>2.2769382746027098</v>
      </c>
      <c r="BN110">
        <v>0</v>
      </c>
      <c r="BO110">
        <v>0.30176659</v>
      </c>
      <c r="BP110">
        <v>104385</v>
      </c>
      <c r="BQ110">
        <v>96.908502990000002</v>
      </c>
      <c r="BR110">
        <v>86.016048957608007</v>
      </c>
      <c r="BS110">
        <v>78.023972071086405</v>
      </c>
      <c r="BT110">
        <v>73.525938183094297</v>
      </c>
      <c r="BU110">
        <v>68.632761469371999</v>
      </c>
      <c r="BV110">
        <v>69.751014202070493</v>
      </c>
      <c r="BW110">
        <v>69.825407893735402</v>
      </c>
      <c r="BX110">
        <v>0.74516927799999999</v>
      </c>
      <c r="BY110">
        <v>0.74516927792660104</v>
      </c>
      <c r="BZ110">
        <v>0.78975367678414299</v>
      </c>
      <c r="CA110">
        <v>1.24104149208937</v>
      </c>
      <c r="CB110">
        <v>1.8051512612209</v>
      </c>
      <c r="CC110">
        <v>2.2564390765261302</v>
      </c>
      <c r="CD110">
        <v>2.93337079948396</v>
      </c>
      <c r="CE110">
        <v>70.368413814999997</v>
      </c>
      <c r="CF110">
        <v>74.307044184999995</v>
      </c>
      <c r="CG110">
        <v>80.460073835000003</v>
      </c>
      <c r="CH110">
        <v>86.067968453999995</v>
      </c>
      <c r="CI110">
        <v>91.548004308000003</v>
      </c>
      <c r="CJ110">
        <v>96.730039646999998</v>
      </c>
      <c r="CK110">
        <v>0</v>
      </c>
      <c r="CL110">
        <v>0</v>
      </c>
      <c r="CM110">
        <v>6.3431806984185499</v>
      </c>
      <c r="CN110">
        <v>8.7758181209279407</v>
      </c>
      <c r="CO110">
        <v>11.061110364911199</v>
      </c>
      <c r="CP110">
        <v>12.215146364911201</v>
      </c>
      <c r="CQ110">
        <v>12.215146364911201</v>
      </c>
      <c r="CR110">
        <v>0</v>
      </c>
      <c r="CS110">
        <v>0</v>
      </c>
      <c r="CT110">
        <v>1.1591929999999999</v>
      </c>
      <c r="CU110">
        <v>0.72127260000000004</v>
      </c>
      <c r="CV110">
        <v>0</v>
      </c>
      <c r="CW110">
        <v>0</v>
      </c>
      <c r="CX110">
        <v>0</v>
      </c>
      <c r="CY110">
        <v>3.5135787577777799</v>
      </c>
      <c r="CZ110">
        <v>4.3565599333333296</v>
      </c>
      <c r="DA110">
        <v>3.1827565333777801</v>
      </c>
      <c r="DB110">
        <v>1.7208797896318999</v>
      </c>
      <c r="DC110">
        <v>1.5409298161856699</v>
      </c>
      <c r="DD110">
        <v>1.38365045501045</v>
      </c>
      <c r="DE110">
        <v>0.51371434169678398</v>
      </c>
      <c r="DF110">
        <v>0.16405585209964199</v>
      </c>
      <c r="DG110">
        <v>0.117329504116111</v>
      </c>
      <c r="DH110">
        <v>0.124441605052846</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1.1540360000000001</v>
      </c>
      <c r="EE110">
        <v>1.1540360000000001</v>
      </c>
      <c r="EF110">
        <v>0</v>
      </c>
      <c r="EG110">
        <v>0</v>
      </c>
      <c r="EH110">
        <v>0</v>
      </c>
      <c r="EI110">
        <v>0</v>
      </c>
      <c r="EJ110">
        <v>0</v>
      </c>
      <c r="EK110">
        <v>0</v>
      </c>
      <c r="EL110">
        <v>1.9714780000000001</v>
      </c>
      <c r="EM110">
        <v>0</v>
      </c>
      <c r="EN110">
        <v>0</v>
      </c>
      <c r="EO110">
        <v>0</v>
      </c>
      <c r="EP110">
        <v>0</v>
      </c>
      <c r="EQ110">
        <v>0</v>
      </c>
      <c r="ER110">
        <v>0</v>
      </c>
      <c r="ES110">
        <v>0</v>
      </c>
      <c r="ET110">
        <v>7.1970429999999999</v>
      </c>
      <c r="EU110">
        <v>9.2934377925079001</v>
      </c>
      <c r="EV110">
        <v>27.259266332460701</v>
      </c>
      <c r="EW110">
        <v>0.35014767759300802</v>
      </c>
      <c r="EX110">
        <v>0</v>
      </c>
      <c r="EY110">
        <v>0</v>
      </c>
      <c r="EZ110">
        <v>0</v>
      </c>
      <c r="FA110">
        <v>0</v>
      </c>
      <c r="FB110">
        <v>0</v>
      </c>
      <c r="FC110">
        <v>0</v>
      </c>
      <c r="FD110">
        <v>0.37602232008876002</v>
      </c>
      <c r="FE110">
        <v>0</v>
      </c>
      <c r="FF110">
        <v>0.37602232008876002</v>
      </c>
      <c r="FG110">
        <v>70.243526315816098</v>
      </c>
      <c r="FH110">
        <v>0.79071531986006205</v>
      </c>
      <c r="FI110">
        <v>0</v>
      </c>
      <c r="FJ110">
        <v>12.585187834245801</v>
      </c>
      <c r="FK110">
        <v>5.7539196451416199</v>
      </c>
      <c r="FL110">
        <v>2.6752846035791098</v>
      </c>
      <c r="FM110">
        <v>0.62048700068060203</v>
      </c>
      <c r="FN110">
        <v>12.5891248779636</v>
      </c>
      <c r="FO110">
        <v>3.88105187320427</v>
      </c>
      <c r="FP110">
        <v>0.77897439465439</v>
      </c>
      <c r="FQ110">
        <v>104.59037484</v>
      </c>
      <c r="FR110">
        <v>99.207326977999998</v>
      </c>
      <c r="FS110">
        <v>8.8149047064402894E-2</v>
      </c>
      <c r="FT110">
        <v>0.108919375053509</v>
      </c>
      <c r="FU110">
        <v>0</v>
      </c>
      <c r="FV110">
        <v>0</v>
      </c>
      <c r="FW110">
        <v>0</v>
      </c>
      <c r="FX110">
        <v>0</v>
      </c>
      <c r="FY110">
        <v>0</v>
      </c>
      <c r="FZ110">
        <v>0</v>
      </c>
      <c r="GA110">
        <v>0</v>
      </c>
      <c r="GB110">
        <v>0</v>
      </c>
      <c r="GC110">
        <v>0</v>
      </c>
      <c r="GD110">
        <v>0</v>
      </c>
      <c r="GE110">
        <v>0</v>
      </c>
      <c r="GF110">
        <v>0</v>
      </c>
      <c r="GG110">
        <v>0</v>
      </c>
      <c r="GH110">
        <v>0</v>
      </c>
      <c r="GI110">
        <v>0</v>
      </c>
      <c r="GJ110">
        <v>0</v>
      </c>
      <c r="GK110">
        <v>0</v>
      </c>
      <c r="GL110">
        <v>0</v>
      </c>
      <c r="GM110">
        <v>0</v>
      </c>
      <c r="GN110">
        <v>2036.8513867986201</v>
      </c>
      <c r="GO110">
        <v>2.24651973503555E-3</v>
      </c>
      <c r="GP110">
        <v>1.0278345900000001</v>
      </c>
      <c r="GQ110">
        <v>7.4525676504534302E-2</v>
      </c>
      <c r="GR110">
        <v>8.1107816899856897E-2</v>
      </c>
      <c r="GS110">
        <v>2.4139431380698598E-3</v>
      </c>
      <c r="GT110">
        <v>0</v>
      </c>
      <c r="GU110">
        <v>0</v>
      </c>
      <c r="GV110">
        <v>0</v>
      </c>
      <c r="GW110">
        <v>0</v>
      </c>
      <c r="GX110">
        <v>0</v>
      </c>
      <c r="GY110">
        <v>0</v>
      </c>
      <c r="GZ110">
        <v>0</v>
      </c>
      <c r="HA110">
        <v>0</v>
      </c>
      <c r="HB110">
        <v>0</v>
      </c>
      <c r="HC110">
        <v>0</v>
      </c>
      <c r="HD110">
        <v>0.54762699999999997</v>
      </c>
      <c r="HE110">
        <v>0.54914300000000005</v>
      </c>
      <c r="HF110">
        <v>0.56012799999999996</v>
      </c>
      <c r="HG110">
        <v>0.57069599999999998</v>
      </c>
      <c r="HH110">
        <v>236.46693105535701</v>
      </c>
      <c r="HI110">
        <v>213.24086888097401</v>
      </c>
      <c r="HJ110">
        <v>195.96659984792799</v>
      </c>
      <c r="HK110">
        <v>190.60001874551801</v>
      </c>
      <c r="HL110">
        <v>178.78579921969001</v>
      </c>
      <c r="HM110">
        <v>174.31872263974299</v>
      </c>
      <c r="HN110">
        <v>171.22958841971999</v>
      </c>
      <c r="HO110">
        <v>166.73674185798399</v>
      </c>
      <c r="HP110">
        <v>172.68528669287701</v>
      </c>
      <c r="HQ110">
        <v>8.6605363986144407E-2</v>
      </c>
      <c r="HR110">
        <v>-3.4447317132886797E-2</v>
      </c>
    </row>
    <row r="111" spans="1:226" x14ac:dyDescent="0.35">
      <c r="A111" t="s">
        <v>1371</v>
      </c>
      <c r="B111" t="s">
        <v>941</v>
      </c>
      <c r="C111" t="s">
        <v>942</v>
      </c>
      <c r="D111" t="s">
        <v>2031</v>
      </c>
      <c r="E111" t="s">
        <v>2067</v>
      </c>
      <c r="F111">
        <v>93.300983026224898</v>
      </c>
      <c r="G111">
        <v>2.1215449999999998</v>
      </c>
      <c r="H111">
        <v>55.326732206887598</v>
      </c>
      <c r="I111">
        <v>8.2600677670138491</v>
      </c>
      <c r="J111">
        <v>0</v>
      </c>
      <c r="K111">
        <v>9.6516471487438693</v>
      </c>
      <c r="L111">
        <v>9.6516471487438693</v>
      </c>
      <c r="M111">
        <v>0</v>
      </c>
      <c r="N111">
        <v>1.0257714903233299</v>
      </c>
      <c r="O111">
        <v>20.619074600528599</v>
      </c>
      <c r="P111">
        <v>3.3875210431611702</v>
      </c>
      <c r="Q111">
        <v>0</v>
      </c>
      <c r="R111">
        <v>197.588029872335</v>
      </c>
      <c r="S111">
        <v>1.3201897248266501</v>
      </c>
      <c r="T111">
        <v>0</v>
      </c>
      <c r="U111">
        <v>42.637820423805103</v>
      </c>
      <c r="V111">
        <v>86.952799123999995</v>
      </c>
      <c r="W111">
        <v>182.77634126945</v>
      </c>
      <c r="X111">
        <v>0.99941500000000005</v>
      </c>
      <c r="Y111">
        <v>1.225508</v>
      </c>
      <c r="Z111">
        <v>1.18303</v>
      </c>
      <c r="AA111">
        <v>1.149294</v>
      </c>
      <c r="AB111">
        <v>1.1131340000000001</v>
      </c>
      <c r="AC111">
        <v>1.1164780000000001</v>
      </c>
      <c r="AD111">
        <v>1.143675</v>
      </c>
      <c r="AE111">
        <v>1.1626126400000001</v>
      </c>
      <c r="AF111">
        <v>1.25948879</v>
      </c>
      <c r="AG111">
        <v>9.1021790000000005E-2</v>
      </c>
      <c r="AH111">
        <v>2355.5193528168402</v>
      </c>
      <c r="AI111">
        <v>2178.9437820470198</v>
      </c>
      <c r="AJ111">
        <v>83883</v>
      </c>
      <c r="AK111">
        <v>3.09436235494851</v>
      </c>
      <c r="AL111">
        <v>0.505907</v>
      </c>
      <c r="AM111">
        <v>0</v>
      </c>
      <c r="AN111">
        <v>2.0449814860444402</v>
      </c>
      <c r="AO111">
        <v>54.518566835273603</v>
      </c>
      <c r="AP111">
        <v>7.9248536857318701</v>
      </c>
      <c r="AQ111">
        <v>0</v>
      </c>
      <c r="AR111">
        <v>7.8235618114023504</v>
      </c>
      <c r="AS111">
        <v>1.82808533734152</v>
      </c>
      <c r="AT111">
        <v>3.3294492538498401</v>
      </c>
      <c r="AU111">
        <v>17.528528379135601</v>
      </c>
      <c r="AV111">
        <v>3.3875210431611702</v>
      </c>
      <c r="AW111">
        <v>0.27048077735995602</v>
      </c>
      <c r="AX111">
        <v>0</v>
      </c>
      <c r="AY111">
        <v>0</v>
      </c>
      <c r="AZ111">
        <v>0</v>
      </c>
      <c r="BA111">
        <v>0</v>
      </c>
      <c r="BB111">
        <v>83883</v>
      </c>
      <c r="BC111">
        <v>77.515767639000003</v>
      </c>
      <c r="BD111">
        <v>80.978605486999996</v>
      </c>
      <c r="BE111">
        <v>2.3172481544168599</v>
      </c>
      <c r="BF111">
        <v>51.813367378248202</v>
      </c>
      <c r="BG111">
        <v>6.8460258249206296</v>
      </c>
      <c r="BH111">
        <v>0</v>
      </c>
      <c r="BI111">
        <v>7.8235618114023504</v>
      </c>
      <c r="BJ111">
        <v>1.09685120240491</v>
      </c>
      <c r="BK111">
        <v>13.4793009305426</v>
      </c>
      <c r="BL111">
        <v>1.8131303107205501</v>
      </c>
      <c r="BM111">
        <v>1.5668296473424099</v>
      </c>
      <c r="BN111">
        <v>0</v>
      </c>
      <c r="BO111">
        <v>0.23866685000000001</v>
      </c>
      <c r="BP111">
        <v>81225</v>
      </c>
      <c r="BQ111">
        <v>68.15084847</v>
      </c>
      <c r="BR111">
        <v>60.354115282560997</v>
      </c>
      <c r="BS111">
        <v>54.6349776465307</v>
      </c>
      <c r="BT111">
        <v>51.412759398820597</v>
      </c>
      <c r="BU111">
        <v>47.931082304549598</v>
      </c>
      <c r="BV111">
        <v>48.712036802383402</v>
      </c>
      <c r="BW111">
        <v>48.767179206704299</v>
      </c>
      <c r="BX111">
        <v>0.51277337037500004</v>
      </c>
      <c r="BY111">
        <v>0.51277337028026904</v>
      </c>
      <c r="BZ111">
        <v>0.54345323476383001</v>
      </c>
      <c r="CA111">
        <v>0.85399794034316201</v>
      </c>
      <c r="CB111">
        <v>1.24217882231732</v>
      </c>
      <c r="CC111">
        <v>1.55272352789665</v>
      </c>
      <c r="CD111">
        <v>2.01854058626565</v>
      </c>
      <c r="CE111">
        <v>51.857023833</v>
      </c>
      <c r="CF111">
        <v>55.640462112999998</v>
      </c>
      <c r="CG111">
        <v>59.409702879999998</v>
      </c>
      <c r="CH111">
        <v>62.530043759999998</v>
      </c>
      <c r="CI111">
        <v>65.910882465</v>
      </c>
      <c r="CJ111">
        <v>70.210827563999999</v>
      </c>
      <c r="CK111">
        <v>0</v>
      </c>
      <c r="CL111">
        <v>0</v>
      </c>
      <c r="CM111">
        <v>4.0198591132664596</v>
      </c>
      <c r="CN111">
        <v>5.48728966358662</v>
      </c>
      <c r="CO111">
        <v>6.8192383849214702</v>
      </c>
      <c r="CP111">
        <v>7.59352938492147</v>
      </c>
      <c r="CQ111">
        <v>7.59352938492147</v>
      </c>
      <c r="CR111">
        <v>0</v>
      </c>
      <c r="CS111">
        <v>0</v>
      </c>
      <c r="CT111">
        <v>0.77775000000000005</v>
      </c>
      <c r="CU111">
        <v>0.48393164999999999</v>
      </c>
      <c r="CV111">
        <v>0</v>
      </c>
      <c r="CW111">
        <v>0</v>
      </c>
      <c r="CX111">
        <v>0</v>
      </c>
      <c r="CY111">
        <v>4.6523739655555598</v>
      </c>
      <c r="CZ111">
        <v>6.3776877966666703</v>
      </c>
      <c r="DA111">
        <v>6.4579938628355604</v>
      </c>
      <c r="DB111">
        <v>6.2421270518704199</v>
      </c>
      <c r="DC111">
        <v>6.1869333212577402</v>
      </c>
      <c r="DD111">
        <v>6.3424752700846101</v>
      </c>
      <c r="DE111">
        <v>3.49287790436885</v>
      </c>
      <c r="DF111">
        <v>0.112891761224249</v>
      </c>
      <c r="DG111">
        <v>8.0737957187840603E-2</v>
      </c>
      <c r="DH111">
        <v>8.5632007540064295E-2</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0.77429099999999995</v>
      </c>
      <c r="EE111">
        <v>0.77429099999999995</v>
      </c>
      <c r="EF111">
        <v>0</v>
      </c>
      <c r="EG111">
        <v>0</v>
      </c>
      <c r="EH111">
        <v>0</v>
      </c>
      <c r="EI111">
        <v>0</v>
      </c>
      <c r="EJ111">
        <v>0</v>
      </c>
      <c r="EK111">
        <v>0</v>
      </c>
      <c r="EL111">
        <v>1.322746</v>
      </c>
      <c r="EM111">
        <v>0</v>
      </c>
      <c r="EN111">
        <v>0</v>
      </c>
      <c r="EO111">
        <v>0</v>
      </c>
      <c r="EP111">
        <v>0</v>
      </c>
      <c r="EQ111">
        <v>0</v>
      </c>
      <c r="ER111">
        <v>0</v>
      </c>
      <c r="ES111">
        <v>0</v>
      </c>
      <c r="ET111">
        <v>4.7375290000000003</v>
      </c>
      <c r="EU111">
        <v>5.9907093601992303</v>
      </c>
      <c r="EV111">
        <v>18.359332690409001</v>
      </c>
      <c r="EW111">
        <v>0.21409413452743301</v>
      </c>
      <c r="EX111">
        <v>0</v>
      </c>
      <c r="EY111">
        <v>0</v>
      </c>
      <c r="EZ111">
        <v>0</v>
      </c>
      <c r="FA111">
        <v>0</v>
      </c>
      <c r="FB111">
        <v>0</v>
      </c>
      <c r="FC111">
        <v>0</v>
      </c>
      <c r="FD111">
        <v>0.22991491400372399</v>
      </c>
      <c r="FE111">
        <v>0</v>
      </c>
      <c r="FF111">
        <v>0.22991491400372399</v>
      </c>
      <c r="FG111">
        <v>49.0766233399481</v>
      </c>
      <c r="FH111">
        <v>3.7210819656498502</v>
      </c>
      <c r="FI111">
        <v>0</v>
      </c>
      <c r="FJ111">
        <v>7.8235618114023504</v>
      </c>
      <c r="FK111">
        <v>3.9594449961364702</v>
      </c>
      <c r="FL111">
        <v>1.7949589668380399</v>
      </c>
      <c r="FM111">
        <v>0.33804954398447401</v>
      </c>
      <c r="FN111">
        <v>8.1236904996851091</v>
      </c>
      <c r="FO111">
        <v>2.6706684171626298</v>
      </c>
      <c r="FP111">
        <v>0.52264610380201004</v>
      </c>
      <c r="FQ111">
        <v>77.515767639000003</v>
      </c>
      <c r="FR111">
        <v>74.430185559999998</v>
      </c>
      <c r="FS111">
        <v>7.7452610972972999E-2</v>
      </c>
      <c r="FT111">
        <v>9.1472416769769097E-2</v>
      </c>
      <c r="FU111">
        <v>0</v>
      </c>
      <c r="FV111">
        <v>0</v>
      </c>
      <c r="FW111">
        <v>0</v>
      </c>
      <c r="FX111">
        <v>0</v>
      </c>
      <c r="FY111">
        <v>0</v>
      </c>
      <c r="FZ111">
        <v>0</v>
      </c>
      <c r="GA111">
        <v>0</v>
      </c>
      <c r="GB111">
        <v>0</v>
      </c>
      <c r="GC111">
        <v>0</v>
      </c>
      <c r="GD111">
        <v>0</v>
      </c>
      <c r="GE111">
        <v>0</v>
      </c>
      <c r="GF111">
        <v>0</v>
      </c>
      <c r="GG111">
        <v>0</v>
      </c>
      <c r="GH111">
        <v>0</v>
      </c>
      <c r="GI111">
        <v>0</v>
      </c>
      <c r="GJ111">
        <v>0</v>
      </c>
      <c r="GK111">
        <v>0</v>
      </c>
      <c r="GL111">
        <v>0</v>
      </c>
      <c r="GM111">
        <v>0</v>
      </c>
      <c r="GN111">
        <v>1904.85192412176</v>
      </c>
      <c r="GO111">
        <v>2.0443513718410898E-3</v>
      </c>
      <c r="GP111">
        <v>1.07819785</v>
      </c>
      <c r="GQ111">
        <v>7.8972188680898295E-2</v>
      </c>
      <c r="GR111">
        <v>7.9008700976289398E-2</v>
      </c>
      <c r="GS111">
        <v>2.2057982741081799E-3</v>
      </c>
      <c r="GT111">
        <v>0</v>
      </c>
      <c r="GU111">
        <v>0</v>
      </c>
      <c r="GV111">
        <v>0</v>
      </c>
      <c r="GW111">
        <v>0</v>
      </c>
      <c r="GX111">
        <v>0</v>
      </c>
      <c r="GY111">
        <v>0</v>
      </c>
      <c r="GZ111">
        <v>0</v>
      </c>
      <c r="HA111">
        <v>0</v>
      </c>
      <c r="HB111">
        <v>0</v>
      </c>
      <c r="HC111">
        <v>0</v>
      </c>
      <c r="HD111">
        <v>0.38953300000000002</v>
      </c>
      <c r="HE111">
        <v>0.39061099999999999</v>
      </c>
      <c r="HF111">
        <v>0.398424</v>
      </c>
      <c r="HG111">
        <v>0.405941</v>
      </c>
      <c r="HH111">
        <v>169.39283353699901</v>
      </c>
      <c r="HI111">
        <v>155.19662332678999</v>
      </c>
      <c r="HJ111">
        <v>144.04032413698701</v>
      </c>
      <c r="HK111">
        <v>140.26559954928601</v>
      </c>
      <c r="HL111">
        <v>131.300486298046</v>
      </c>
      <c r="HM111">
        <v>128.93373446462101</v>
      </c>
      <c r="HN111">
        <v>127.112398744937</v>
      </c>
      <c r="HO111">
        <v>124.191284519696</v>
      </c>
      <c r="HP111">
        <v>126.285326400155</v>
      </c>
      <c r="HQ111">
        <v>8.1037231077131497E-2</v>
      </c>
      <c r="HR111">
        <v>-1.6581830527354399E-2</v>
      </c>
    </row>
    <row r="112" spans="1:226" x14ac:dyDescent="0.35">
      <c r="A112" t="s">
        <v>1377</v>
      </c>
      <c r="B112" t="s">
        <v>953</v>
      </c>
      <c r="C112" t="s">
        <v>954</v>
      </c>
      <c r="D112" t="s">
        <v>2031</v>
      </c>
      <c r="E112" t="s">
        <v>2066</v>
      </c>
      <c r="F112">
        <v>96.481144863743097</v>
      </c>
      <c r="G112">
        <v>5.9500000000000004E-3</v>
      </c>
      <c r="H112">
        <v>45.679825247733</v>
      </c>
      <c r="I112">
        <v>6.6735736216578498</v>
      </c>
      <c r="J112">
        <v>0</v>
      </c>
      <c r="K112">
        <v>6.8708430635062898</v>
      </c>
      <c r="L112">
        <v>6.8708430635062898</v>
      </c>
      <c r="M112">
        <v>0</v>
      </c>
      <c r="N112">
        <v>0.54982811722353397</v>
      </c>
      <c r="O112">
        <v>15.825083631712699</v>
      </c>
      <c r="P112">
        <v>2.8621437820788902</v>
      </c>
      <c r="Q112">
        <v>0</v>
      </c>
      <c r="R112">
        <v>176.52510327159001</v>
      </c>
      <c r="S112">
        <v>0.95219782549432797</v>
      </c>
      <c r="T112">
        <v>0</v>
      </c>
      <c r="U112">
        <v>36.940836192312801</v>
      </c>
      <c r="V112">
        <v>91.266830478000003</v>
      </c>
      <c r="W112">
        <v>166.64230456188099</v>
      </c>
      <c r="X112">
        <v>0.49738199999999999</v>
      </c>
      <c r="Y112">
        <v>0.59648900000000005</v>
      </c>
      <c r="Z112">
        <v>0.57403199999999999</v>
      </c>
      <c r="AA112">
        <v>0.54892700000000005</v>
      </c>
      <c r="AB112">
        <v>0.52192899999999998</v>
      </c>
      <c r="AC112">
        <v>0.53780399999999995</v>
      </c>
      <c r="AD112">
        <v>0.56260100000000002</v>
      </c>
      <c r="AE112">
        <v>0.58906966000000005</v>
      </c>
      <c r="AF112">
        <v>1.09673475</v>
      </c>
      <c r="AG112">
        <v>0.10305075</v>
      </c>
      <c r="AH112">
        <v>2514.5667906666599</v>
      </c>
      <c r="AI112">
        <v>2373.7881876594502</v>
      </c>
      <c r="AJ112">
        <v>70201</v>
      </c>
      <c r="AK112">
        <v>0.69830823566405698</v>
      </c>
      <c r="AL112">
        <v>0.47603299999999998</v>
      </c>
      <c r="AM112">
        <v>0</v>
      </c>
      <c r="AN112">
        <v>1.925E-2</v>
      </c>
      <c r="AO112">
        <v>44.913910072710401</v>
      </c>
      <c r="AP112">
        <v>6.4617482250095799</v>
      </c>
      <c r="AQ112">
        <v>0</v>
      </c>
      <c r="AR112">
        <v>5.56946027712819</v>
      </c>
      <c r="AS112">
        <v>1.3013827863781</v>
      </c>
      <c r="AT112">
        <v>2.8130784601004</v>
      </c>
      <c r="AU112">
        <v>13.530710733031601</v>
      </c>
      <c r="AV112">
        <v>2.8621437820788902</v>
      </c>
      <c r="AW112">
        <v>0.231847457544409</v>
      </c>
      <c r="AX112">
        <v>0</v>
      </c>
      <c r="AY112">
        <v>0</v>
      </c>
      <c r="AZ112">
        <v>0</v>
      </c>
      <c r="BA112">
        <v>0</v>
      </c>
      <c r="BB112">
        <v>70201</v>
      </c>
      <c r="BC112">
        <v>74.451167035165795</v>
      </c>
      <c r="BD112">
        <v>82.354337009999995</v>
      </c>
      <c r="BE112">
        <v>5.8450000000000002E-2</v>
      </c>
      <c r="BF112">
        <v>42.416528022546601</v>
      </c>
      <c r="BG112">
        <v>5.8681939746146803</v>
      </c>
      <c r="BH112">
        <v>0</v>
      </c>
      <c r="BI112">
        <v>5.56946027712819</v>
      </c>
      <c r="BJ112">
        <v>0.78082967182686103</v>
      </c>
      <c r="BK112">
        <v>10.330015350997099</v>
      </c>
      <c r="BL112">
        <v>1.53192838621746</v>
      </c>
      <c r="BM112">
        <v>1.34303618056416</v>
      </c>
      <c r="BN112">
        <v>0</v>
      </c>
      <c r="BO112">
        <v>0.19470991000000001</v>
      </c>
      <c r="BP112">
        <v>69680</v>
      </c>
      <c r="BQ112">
        <v>58.402676309999997</v>
      </c>
      <c r="BR112">
        <v>51.063288316905002</v>
      </c>
      <c r="BS112">
        <v>45.670660959108098</v>
      </c>
      <c r="BT112">
        <v>42.640256592588003</v>
      </c>
      <c r="BU112">
        <v>39.372022605871202</v>
      </c>
      <c r="BV112">
        <v>40.013521955865002</v>
      </c>
      <c r="BW112">
        <v>40.051161298632699</v>
      </c>
      <c r="BX112">
        <v>0.43953290252083299</v>
      </c>
      <c r="BY112">
        <v>0.43953290255903898</v>
      </c>
      <c r="BZ112">
        <v>0.46583069934050497</v>
      </c>
      <c r="CA112">
        <v>0.73201967039222204</v>
      </c>
      <c r="CB112">
        <v>1.0647558842068701</v>
      </c>
      <c r="CC112">
        <v>1.3309448552585901</v>
      </c>
      <c r="CD112">
        <v>1.7302283118361701</v>
      </c>
      <c r="CE112">
        <v>53.857660031999998</v>
      </c>
      <c r="CF112">
        <v>57.135254705999998</v>
      </c>
      <c r="CG112">
        <v>61.682659731000001</v>
      </c>
      <c r="CH112">
        <v>65.407869899999994</v>
      </c>
      <c r="CI112">
        <v>66.062077380000005</v>
      </c>
      <c r="CJ112">
        <v>69.169107131999993</v>
      </c>
      <c r="CK112">
        <v>0</v>
      </c>
      <c r="CL112">
        <v>0</v>
      </c>
      <c r="CM112">
        <v>2.9527285195023301</v>
      </c>
      <c r="CN112">
        <v>3.92656300628183</v>
      </c>
      <c r="CO112">
        <v>4.7515060148075898</v>
      </c>
      <c r="CP112">
        <v>5.4057100148075898</v>
      </c>
      <c r="CQ112">
        <v>5.4057100148075898</v>
      </c>
      <c r="CR112">
        <v>0</v>
      </c>
      <c r="CS112">
        <v>0</v>
      </c>
      <c r="CT112">
        <v>0.65712800000000005</v>
      </c>
      <c r="CU112">
        <v>0.40887764999999998</v>
      </c>
      <c r="CV112">
        <v>0</v>
      </c>
      <c r="CW112">
        <v>0</v>
      </c>
      <c r="CX112">
        <v>0</v>
      </c>
      <c r="CY112">
        <v>2.6977088122222201</v>
      </c>
      <c r="CZ112">
        <v>3.31030027888889</v>
      </c>
      <c r="DA112">
        <v>3.5306297251822198</v>
      </c>
      <c r="DB112">
        <v>3.1534826084885301</v>
      </c>
      <c r="DC112">
        <v>3.1065553088097499</v>
      </c>
      <c r="DD112">
        <v>2.99259537276212</v>
      </c>
      <c r="DE112">
        <v>1.8074091758941899</v>
      </c>
      <c r="DF112">
        <v>9.6767200408195503E-2</v>
      </c>
      <c r="DG112">
        <v>6.9205989870462697E-2</v>
      </c>
      <c r="DH112">
        <v>7.3401013015692004E-2</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0.65420400000000001</v>
      </c>
      <c r="EE112">
        <v>0.65420400000000001</v>
      </c>
      <c r="EF112">
        <v>0</v>
      </c>
      <c r="EG112">
        <v>0</v>
      </c>
      <c r="EH112">
        <v>0</v>
      </c>
      <c r="EI112">
        <v>0</v>
      </c>
      <c r="EJ112">
        <v>0</v>
      </c>
      <c r="EK112">
        <v>0</v>
      </c>
      <c r="EL112">
        <v>1.117599</v>
      </c>
      <c r="EM112">
        <v>0</v>
      </c>
      <c r="EN112">
        <v>0</v>
      </c>
      <c r="EO112">
        <v>0</v>
      </c>
      <c r="EP112">
        <v>0</v>
      </c>
      <c r="EQ112">
        <v>0</v>
      </c>
      <c r="ER112">
        <v>0</v>
      </c>
      <c r="ES112">
        <v>0</v>
      </c>
      <c r="ET112">
        <v>3.8230110000000002</v>
      </c>
      <c r="EU112">
        <v>4.6251480838860504</v>
      </c>
      <c r="EV112">
        <v>12.096170784398399</v>
      </c>
      <c r="EW112">
        <v>0.23859058834952801</v>
      </c>
      <c r="EX112">
        <v>0</v>
      </c>
      <c r="EY112">
        <v>0</v>
      </c>
      <c r="EZ112">
        <v>0</v>
      </c>
      <c r="FA112">
        <v>0</v>
      </c>
      <c r="FB112">
        <v>0</v>
      </c>
      <c r="FC112">
        <v>0</v>
      </c>
      <c r="FD112">
        <v>0.25622156685217801</v>
      </c>
      <c r="FE112">
        <v>0</v>
      </c>
      <c r="FF112">
        <v>0.25622156685217801</v>
      </c>
      <c r="FG112">
        <v>40.263458618096699</v>
      </c>
      <c r="FH112">
        <v>1.31320797298874</v>
      </c>
      <c r="FI112">
        <v>0</v>
      </c>
      <c r="FJ112">
        <v>5.56946027712819</v>
      </c>
      <c r="FK112">
        <v>3.3939093809094101</v>
      </c>
      <c r="FL112">
        <v>1.5165752715820999</v>
      </c>
      <c r="FM112">
        <v>0.220637693787579</v>
      </c>
      <c r="FN112">
        <v>6.36238939408475</v>
      </c>
      <c r="FO112">
        <v>2.2892114127552001</v>
      </c>
      <c r="FP112">
        <v>0.44158789780645802</v>
      </c>
      <c r="FQ112">
        <v>74.451167035165795</v>
      </c>
      <c r="FR112">
        <v>71.110643760000002</v>
      </c>
      <c r="FS112">
        <v>7.4657296561462694E-2</v>
      </c>
      <c r="FT112">
        <v>0.121415513272061</v>
      </c>
      <c r="FU112">
        <v>0</v>
      </c>
      <c r="FV112">
        <v>0</v>
      </c>
      <c r="FW112">
        <v>0</v>
      </c>
      <c r="FX112">
        <v>0</v>
      </c>
      <c r="FY112">
        <v>0</v>
      </c>
      <c r="FZ112">
        <v>0</v>
      </c>
      <c r="GA112">
        <v>0</v>
      </c>
      <c r="GB112">
        <v>0</v>
      </c>
      <c r="GC112">
        <v>0</v>
      </c>
      <c r="GD112">
        <v>0</v>
      </c>
      <c r="GE112">
        <v>0</v>
      </c>
      <c r="GF112">
        <v>0</v>
      </c>
      <c r="GG112">
        <v>0</v>
      </c>
      <c r="GH112">
        <v>0</v>
      </c>
      <c r="GI112">
        <v>0</v>
      </c>
      <c r="GJ112">
        <v>0</v>
      </c>
      <c r="GK112">
        <v>0</v>
      </c>
      <c r="GL112">
        <v>0</v>
      </c>
      <c r="GM112">
        <v>0</v>
      </c>
      <c r="GN112">
        <v>1934.93719095561</v>
      </c>
      <c r="GO112">
        <v>2.1583999040142498E-3</v>
      </c>
      <c r="GP112">
        <v>0.48580991000000001</v>
      </c>
      <c r="GQ112">
        <v>9.6001083279064106E-2</v>
      </c>
      <c r="GR112">
        <v>9.83223060590208E-2</v>
      </c>
      <c r="GS112">
        <v>2.3656086329490399E-3</v>
      </c>
      <c r="GT112">
        <v>0</v>
      </c>
      <c r="GU112">
        <v>0</v>
      </c>
      <c r="GV112">
        <v>0</v>
      </c>
      <c r="GW112">
        <v>0</v>
      </c>
      <c r="GX112">
        <v>0</v>
      </c>
      <c r="GY112">
        <v>0</v>
      </c>
      <c r="GZ112">
        <v>0</v>
      </c>
      <c r="HA112">
        <v>0</v>
      </c>
      <c r="HB112">
        <v>0</v>
      </c>
      <c r="HC112">
        <v>0</v>
      </c>
      <c r="HD112">
        <v>0.36653000000000002</v>
      </c>
      <c r="HE112">
        <v>0.36754500000000001</v>
      </c>
      <c r="HF112">
        <v>0.37489699999999998</v>
      </c>
      <c r="HG112">
        <v>0.38196999999999998</v>
      </c>
      <c r="HH112">
        <v>151.72441062389399</v>
      </c>
      <c r="HI112">
        <v>135.29722821578699</v>
      </c>
      <c r="HJ112">
        <v>125.898022233406</v>
      </c>
      <c r="HK112">
        <v>123.272694330693</v>
      </c>
      <c r="HL112">
        <v>116.650649193695</v>
      </c>
      <c r="HM112">
        <v>117.47220042775101</v>
      </c>
      <c r="HN112">
        <v>115.607070647149</v>
      </c>
      <c r="HO112">
        <v>112.614071194223</v>
      </c>
      <c r="HP112">
        <v>115.991727257151</v>
      </c>
      <c r="HQ112">
        <v>5.9305461093400499E-2</v>
      </c>
      <c r="HR112">
        <v>-2.9119801409973101E-2</v>
      </c>
    </row>
    <row r="113" spans="1:226" x14ac:dyDescent="0.35">
      <c r="A113" t="s">
        <v>1379</v>
      </c>
      <c r="B113" t="s">
        <v>957</v>
      </c>
      <c r="C113" t="s">
        <v>958</v>
      </c>
      <c r="D113" t="s">
        <v>2031</v>
      </c>
      <c r="E113" t="s">
        <v>2065</v>
      </c>
      <c r="F113">
        <v>92.999508381567395</v>
      </c>
      <c r="G113">
        <v>3.15E-3</v>
      </c>
      <c r="H113">
        <v>43.746184148355503</v>
      </c>
      <c r="I113">
        <v>7.4821687686056801</v>
      </c>
      <c r="J113">
        <v>0</v>
      </c>
      <c r="K113">
        <v>10.9025951430184</v>
      </c>
      <c r="L113">
        <v>10.9025951430184</v>
      </c>
      <c r="M113">
        <v>0</v>
      </c>
      <c r="N113">
        <v>1.22055091540144</v>
      </c>
      <c r="O113">
        <v>22.1146373087531</v>
      </c>
      <c r="P113">
        <v>3.6250363595286101</v>
      </c>
      <c r="Q113">
        <v>0</v>
      </c>
      <c r="R113">
        <v>183.96429936611599</v>
      </c>
      <c r="S113">
        <v>0.60514138072678803</v>
      </c>
      <c r="T113">
        <v>0</v>
      </c>
      <c r="U113">
        <v>35.288383991868798</v>
      </c>
      <c r="V113">
        <v>88.052818447000007</v>
      </c>
      <c r="W113">
        <v>172.423752593968</v>
      </c>
      <c r="X113">
        <v>0.64914000000000005</v>
      </c>
      <c r="Y113">
        <v>0.78285099999999996</v>
      </c>
      <c r="Z113">
        <v>0.75981200000000004</v>
      </c>
      <c r="AA113">
        <v>0.73021100000000005</v>
      </c>
      <c r="AB113">
        <v>0.721553</v>
      </c>
      <c r="AC113">
        <v>0.74933700000000003</v>
      </c>
      <c r="AD113">
        <v>0.76843499999999998</v>
      </c>
      <c r="AE113">
        <v>0.78707227999999996</v>
      </c>
      <c r="AF113">
        <v>1.35323528</v>
      </c>
      <c r="AG113">
        <v>9.7603280000000001E-2</v>
      </c>
      <c r="AH113">
        <v>2676.38936461412</v>
      </c>
      <c r="AI113">
        <v>2508.4926762390601</v>
      </c>
      <c r="AJ113">
        <v>68736</v>
      </c>
      <c r="AK113">
        <v>2.0851588755603001</v>
      </c>
      <c r="AL113">
        <v>0.40071899999999999</v>
      </c>
      <c r="AM113">
        <v>0</v>
      </c>
      <c r="AN113">
        <v>0.22539811904888901</v>
      </c>
      <c r="AO113">
        <v>43.187434512969801</v>
      </c>
      <c r="AP113">
        <v>7.0995945801396498</v>
      </c>
      <c r="AQ113">
        <v>0</v>
      </c>
      <c r="AR113">
        <v>8.8375720425296294</v>
      </c>
      <c r="AS113">
        <v>2.0650231004887898</v>
      </c>
      <c r="AT113">
        <v>3.5628928790795502</v>
      </c>
      <c r="AU113">
        <v>18.684540421829499</v>
      </c>
      <c r="AV113">
        <v>3.6250363595286101</v>
      </c>
      <c r="AW113">
        <v>0.22719373043296201</v>
      </c>
      <c r="AX113">
        <v>0</v>
      </c>
      <c r="AY113">
        <v>0</v>
      </c>
      <c r="AZ113">
        <v>0</v>
      </c>
      <c r="BA113">
        <v>0</v>
      </c>
      <c r="BB113">
        <v>68736</v>
      </c>
      <c r="BC113">
        <v>78.071983688000003</v>
      </c>
      <c r="BD113">
        <v>82.722239239000004</v>
      </c>
      <c r="BE113">
        <v>1.12E-2</v>
      </c>
      <c r="BF113">
        <v>41.466978002390597</v>
      </c>
      <c r="BG113">
        <v>5.7504055210570204</v>
      </c>
      <c r="BH113">
        <v>0</v>
      </c>
      <c r="BI113">
        <v>8.8375720425296294</v>
      </c>
      <c r="BJ113">
        <v>1.2390138602932701</v>
      </c>
      <c r="BK113">
        <v>14.2564442697487</v>
      </c>
      <c r="BL113">
        <v>1.9402575562429301</v>
      </c>
      <c r="BM113">
        <v>1.3160782662900801</v>
      </c>
      <c r="BN113">
        <v>0</v>
      </c>
      <c r="BO113">
        <v>0.25705299999999998</v>
      </c>
      <c r="BP113">
        <v>68056</v>
      </c>
      <c r="BQ113">
        <v>57.004292319999998</v>
      </c>
      <c r="BR113">
        <v>49.835852232226003</v>
      </c>
      <c r="BS113">
        <v>44.5764644438405</v>
      </c>
      <c r="BT113">
        <v>41.611624758644403</v>
      </c>
      <c r="BU113">
        <v>38.439959405828802</v>
      </c>
      <c r="BV113">
        <v>39.066272390037803</v>
      </c>
      <c r="BW113">
        <v>39.102359444363103</v>
      </c>
      <c r="BX113">
        <v>0.43071044347916698</v>
      </c>
      <c r="BY113">
        <v>0.43071044353601001</v>
      </c>
      <c r="BZ113">
        <v>0.45648038169039801</v>
      </c>
      <c r="CA113">
        <v>0.71732631408491099</v>
      </c>
      <c r="CB113">
        <v>1.0433837295780899</v>
      </c>
      <c r="CC113">
        <v>1.3042296619726199</v>
      </c>
      <c r="CD113">
        <v>1.6954985605644</v>
      </c>
      <c r="CE113">
        <v>53.436781836000002</v>
      </c>
      <c r="CF113">
        <v>56.631056243000003</v>
      </c>
      <c r="CG113">
        <v>60.652664956000002</v>
      </c>
      <c r="CH113">
        <v>65.477294459999996</v>
      </c>
      <c r="CI113">
        <v>68.688326783999997</v>
      </c>
      <c r="CJ113">
        <v>72.328131448999997</v>
      </c>
      <c r="CK113">
        <v>0</v>
      </c>
      <c r="CL113">
        <v>0</v>
      </c>
      <c r="CM113">
        <v>4.4486979253087204</v>
      </c>
      <c r="CN113">
        <v>6.1491883622045398</v>
      </c>
      <c r="CO113">
        <v>7.7491425217433001</v>
      </c>
      <c r="CP113">
        <v>8.5777225217433006</v>
      </c>
      <c r="CQ113">
        <v>8.5777225217433006</v>
      </c>
      <c r="CR113">
        <v>0</v>
      </c>
      <c r="CS113">
        <v>0</v>
      </c>
      <c r="CT113">
        <v>0.83228199999999997</v>
      </c>
      <c r="CU113">
        <v>0.51786239999999994</v>
      </c>
      <c r="CV113">
        <v>0</v>
      </c>
      <c r="CW113">
        <v>0</v>
      </c>
      <c r="CX113">
        <v>0</v>
      </c>
      <c r="CY113">
        <v>2.5567151011111</v>
      </c>
      <c r="CZ113">
        <v>3.09748294333333</v>
      </c>
      <c r="DA113">
        <v>2.30006972230222</v>
      </c>
      <c r="DB113">
        <v>1.42567338264685</v>
      </c>
      <c r="DC113">
        <v>0.97919786709129197</v>
      </c>
      <c r="DD113">
        <v>0.85894617963970998</v>
      </c>
      <c r="DE113">
        <v>0.164542390344626</v>
      </c>
      <c r="DF113">
        <v>9.5671015822449898E-2</v>
      </c>
      <c r="DG113">
        <v>6.8422020312417703E-2</v>
      </c>
      <c r="DH113">
        <v>7.2569521986639796E-2</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0.82857999999999998</v>
      </c>
      <c r="EE113">
        <v>0.82857999999999998</v>
      </c>
      <c r="EF113">
        <v>0</v>
      </c>
      <c r="EG113">
        <v>0</v>
      </c>
      <c r="EH113">
        <v>0</v>
      </c>
      <c r="EI113">
        <v>0</v>
      </c>
      <c r="EJ113">
        <v>0</v>
      </c>
      <c r="EK113">
        <v>0</v>
      </c>
      <c r="EL113">
        <v>1.4154899999999999</v>
      </c>
      <c r="EM113">
        <v>0</v>
      </c>
      <c r="EN113">
        <v>0</v>
      </c>
      <c r="EO113">
        <v>0</v>
      </c>
      <c r="EP113">
        <v>0</v>
      </c>
      <c r="EQ113">
        <v>0</v>
      </c>
      <c r="ER113">
        <v>0</v>
      </c>
      <c r="ES113">
        <v>0</v>
      </c>
      <c r="ET113">
        <v>5.1162919999999996</v>
      </c>
      <c r="EU113">
        <v>6.5507554207022496</v>
      </c>
      <c r="EV113">
        <v>20.014542653489801</v>
      </c>
      <c r="EW113">
        <v>0.177932413891013</v>
      </c>
      <c r="EX113">
        <v>0</v>
      </c>
      <c r="EY113">
        <v>0</v>
      </c>
      <c r="EZ113">
        <v>0</v>
      </c>
      <c r="FA113">
        <v>0</v>
      </c>
      <c r="FB113">
        <v>0</v>
      </c>
      <c r="FC113">
        <v>0</v>
      </c>
      <c r="FD113">
        <v>0.19108097346303199</v>
      </c>
      <c r="FE113">
        <v>0</v>
      </c>
      <c r="FF113">
        <v>0.19108097346303199</v>
      </c>
      <c r="FG113">
        <v>39.306013176546699</v>
      </c>
      <c r="FH113">
        <v>2.6786809340702999E-2</v>
      </c>
      <c r="FI113">
        <v>0</v>
      </c>
      <c r="FJ113">
        <v>8.8375720425296294</v>
      </c>
      <c r="FK113">
        <v>3.3257856380301698</v>
      </c>
      <c r="FL113">
        <v>1.92081213245476</v>
      </c>
      <c r="FM113">
        <v>0.415240924775376</v>
      </c>
      <c r="FN113">
        <v>8.8867625986246299</v>
      </c>
      <c r="FO113">
        <v>2.2432615225635701</v>
      </c>
      <c r="FP113">
        <v>0.55929132404155701</v>
      </c>
      <c r="FQ113">
        <v>78.071983688000003</v>
      </c>
      <c r="FR113">
        <v>74.607244499999993</v>
      </c>
      <c r="FS113">
        <v>8.0270788030129894E-2</v>
      </c>
      <c r="FT113">
        <v>0.116903443780438</v>
      </c>
      <c r="FU113">
        <v>0</v>
      </c>
      <c r="FV113">
        <v>0</v>
      </c>
      <c r="FW113">
        <v>0</v>
      </c>
      <c r="FX113">
        <v>0</v>
      </c>
      <c r="FY113">
        <v>0</v>
      </c>
      <c r="FZ113">
        <v>0</v>
      </c>
      <c r="GA113">
        <v>0</v>
      </c>
      <c r="GB113">
        <v>0</v>
      </c>
      <c r="GC113">
        <v>0</v>
      </c>
      <c r="GD113">
        <v>0</v>
      </c>
      <c r="GE113">
        <v>0</v>
      </c>
      <c r="GF113">
        <v>0</v>
      </c>
      <c r="GG113">
        <v>0</v>
      </c>
      <c r="GH113">
        <v>0</v>
      </c>
      <c r="GI113">
        <v>0</v>
      </c>
      <c r="GJ113">
        <v>0</v>
      </c>
      <c r="GK113">
        <v>0</v>
      </c>
      <c r="GL113">
        <v>0</v>
      </c>
      <c r="GM113">
        <v>0</v>
      </c>
      <c r="GN113">
        <v>2088.4933991586299</v>
      </c>
      <c r="GO113">
        <v>2.3204886570644999E-3</v>
      </c>
      <c r="GP113">
        <v>0.68596900000000005</v>
      </c>
      <c r="GQ113">
        <v>7.83593936652935E-2</v>
      </c>
      <c r="GR113">
        <v>8.3002499684576597E-2</v>
      </c>
      <c r="GS113">
        <v>2.5023207412392598E-3</v>
      </c>
      <c r="GT113">
        <v>0</v>
      </c>
      <c r="GU113">
        <v>0</v>
      </c>
      <c r="GV113">
        <v>0</v>
      </c>
      <c r="GW113">
        <v>0</v>
      </c>
      <c r="GX113">
        <v>0</v>
      </c>
      <c r="GY113">
        <v>0</v>
      </c>
      <c r="GZ113">
        <v>0</v>
      </c>
      <c r="HA113">
        <v>0</v>
      </c>
      <c r="HB113">
        <v>0</v>
      </c>
      <c r="HC113">
        <v>0</v>
      </c>
      <c r="HD113">
        <v>0.30854100000000001</v>
      </c>
      <c r="HE113">
        <v>0.30939499999999998</v>
      </c>
      <c r="HF113">
        <v>0.315583</v>
      </c>
      <c r="HG113">
        <v>0.32153799999999999</v>
      </c>
      <c r="HH113">
        <v>159.209007037552</v>
      </c>
      <c r="HI113">
        <v>142.54500505313999</v>
      </c>
      <c r="HJ113">
        <v>131.95303125160899</v>
      </c>
      <c r="HK113">
        <v>128.000931202392</v>
      </c>
      <c r="HL113">
        <v>119.865633308241</v>
      </c>
      <c r="HM113">
        <v>117.45776067758101</v>
      </c>
      <c r="HN113">
        <v>114.099040951129</v>
      </c>
      <c r="HO113">
        <v>110.846374882408</v>
      </c>
      <c r="HP113">
        <v>114.173310716413</v>
      </c>
      <c r="HQ113">
        <v>6.6931304988610898E-2</v>
      </c>
      <c r="HR113">
        <v>-2.91393480063704E-2</v>
      </c>
    </row>
    <row r="114" spans="1:226" x14ac:dyDescent="0.35">
      <c r="A114" t="s">
        <v>1381</v>
      </c>
      <c r="B114" t="s">
        <v>961</v>
      </c>
      <c r="C114" t="s">
        <v>962</v>
      </c>
      <c r="D114" t="s">
        <v>2029</v>
      </c>
      <c r="E114" t="s">
        <v>2063</v>
      </c>
      <c r="F114">
        <v>149.31260908189799</v>
      </c>
      <c r="G114">
        <v>4.4109670000000003</v>
      </c>
      <c r="H114">
        <v>166.45317349698001</v>
      </c>
      <c r="I114">
        <v>22.7507404123009</v>
      </c>
      <c r="J114">
        <v>0</v>
      </c>
      <c r="K114">
        <v>20.738289014262701</v>
      </c>
      <c r="L114">
        <v>20.738289014262701</v>
      </c>
      <c r="M114">
        <v>0</v>
      </c>
      <c r="N114">
        <v>2.42931716304345</v>
      </c>
      <c r="O114">
        <v>40.347466029978101</v>
      </c>
      <c r="P114">
        <v>6.4092199636069198</v>
      </c>
      <c r="Q114">
        <v>0</v>
      </c>
      <c r="R114">
        <v>417.49546675354799</v>
      </c>
      <c r="S114">
        <v>1.8975645074249701</v>
      </c>
      <c r="T114">
        <v>0</v>
      </c>
      <c r="U114">
        <v>123.73418301693501</v>
      </c>
      <c r="V114">
        <v>138.16776934800001</v>
      </c>
      <c r="W114">
        <v>388.36988224452602</v>
      </c>
      <c r="X114">
        <v>0.99646599999999996</v>
      </c>
      <c r="Y114">
        <v>1.175054</v>
      </c>
      <c r="Z114">
        <v>1.124301</v>
      </c>
      <c r="AA114">
        <v>1.0325569999999999</v>
      </c>
      <c r="AB114">
        <v>1.0121690000000001</v>
      </c>
      <c r="AC114">
        <v>1.026392</v>
      </c>
      <c r="AD114">
        <v>1.132603</v>
      </c>
      <c r="AE114">
        <v>1.1845448199999999</v>
      </c>
      <c r="AF114">
        <v>2.2963673600000001</v>
      </c>
      <c r="AG114">
        <v>6.6941360000000005E-2</v>
      </c>
      <c r="AH114">
        <v>2798.8647999782002</v>
      </c>
      <c r="AI114">
        <v>2603.6086121805602</v>
      </c>
      <c r="AJ114">
        <v>149166</v>
      </c>
      <c r="AK114">
        <v>5.1297352470970798</v>
      </c>
      <c r="AL114">
        <v>4.5702E-2</v>
      </c>
      <c r="AM114">
        <v>0</v>
      </c>
      <c r="AN114">
        <v>2.1706044276444398</v>
      </c>
      <c r="AO114">
        <v>164.005229930506</v>
      </c>
      <c r="AP114">
        <v>21.976526586903699</v>
      </c>
      <c r="AQ114">
        <v>0</v>
      </c>
      <c r="AR114">
        <v>16.810320918841999</v>
      </c>
      <c r="AS114">
        <v>3.9279680954207401</v>
      </c>
      <c r="AT114">
        <v>6.2993476213736699</v>
      </c>
      <c r="AU114">
        <v>34.011576698640901</v>
      </c>
      <c r="AV114">
        <v>6.4092199636069198</v>
      </c>
      <c r="AW114">
        <v>0.77863091496120196</v>
      </c>
      <c r="AX114">
        <v>0</v>
      </c>
      <c r="AY114">
        <v>0</v>
      </c>
      <c r="AZ114">
        <v>0</v>
      </c>
      <c r="BA114">
        <v>0</v>
      </c>
      <c r="BB114">
        <v>149166</v>
      </c>
      <c r="BC114">
        <v>121.673952387</v>
      </c>
      <c r="BD114">
        <v>129.54055475199999</v>
      </c>
      <c r="BE114">
        <v>3.89020743726272</v>
      </c>
      <c r="BF114">
        <v>155.042624980531</v>
      </c>
      <c r="BG114">
        <v>19.707601370590499</v>
      </c>
      <c r="BH114">
        <v>0</v>
      </c>
      <c r="BI114">
        <v>16.810320918841999</v>
      </c>
      <c r="BJ114">
        <v>2.3567808572524398</v>
      </c>
      <c r="BK114">
        <v>25.957938224254999</v>
      </c>
      <c r="BL114">
        <v>3.43045868528294</v>
      </c>
      <c r="BM114">
        <v>4.5104203478201503</v>
      </c>
      <c r="BN114">
        <v>0</v>
      </c>
      <c r="BO114">
        <v>0.73552346000000002</v>
      </c>
      <c r="BP114">
        <v>145921</v>
      </c>
      <c r="BQ114">
        <v>187.87886782000001</v>
      </c>
      <c r="BR114">
        <v>170.727651755339</v>
      </c>
      <c r="BS114">
        <v>158.10480405650699</v>
      </c>
      <c r="BT114">
        <v>151.07064169646301</v>
      </c>
      <c r="BU114">
        <v>143.014526067893</v>
      </c>
      <c r="BV114">
        <v>145.34470164537399</v>
      </c>
      <c r="BW114">
        <v>145.53174052077199</v>
      </c>
      <c r="BX114">
        <v>1.4761167184166699</v>
      </c>
      <c r="BY114">
        <v>1.47611671842545</v>
      </c>
      <c r="BZ114">
        <v>1.56443460603038</v>
      </c>
      <c r="CA114">
        <v>2.4583972380477399</v>
      </c>
      <c r="CB114">
        <v>3.5758505280694202</v>
      </c>
      <c r="CC114">
        <v>4.4698131600867796</v>
      </c>
      <c r="CD114">
        <v>5.81075710811281</v>
      </c>
      <c r="CE114">
        <v>69.814485352000005</v>
      </c>
      <c r="CF114">
        <v>76.884529049999998</v>
      </c>
      <c r="CG114">
        <v>85.836371200000002</v>
      </c>
      <c r="CH114">
        <v>93.776983299999998</v>
      </c>
      <c r="CI114">
        <v>100.33144932</v>
      </c>
      <c r="CJ114">
        <v>108.43775309999999</v>
      </c>
      <c r="CK114">
        <v>0</v>
      </c>
      <c r="CL114">
        <v>0</v>
      </c>
      <c r="CM114">
        <v>8.6573928456759006</v>
      </c>
      <c r="CN114">
        <v>11.9073810189574</v>
      </c>
      <c r="CO114">
        <v>14.8510787500389</v>
      </c>
      <c r="CP114">
        <v>16.316043750038901</v>
      </c>
      <c r="CQ114">
        <v>16.316043750038901</v>
      </c>
      <c r="CR114">
        <v>0</v>
      </c>
      <c r="CS114">
        <v>0</v>
      </c>
      <c r="CT114">
        <v>1.471511</v>
      </c>
      <c r="CU114">
        <v>0.91560284999999997</v>
      </c>
      <c r="CV114">
        <v>0</v>
      </c>
      <c r="CW114">
        <v>0</v>
      </c>
      <c r="CX114">
        <v>0</v>
      </c>
      <c r="CY114">
        <v>24.837521385555601</v>
      </c>
      <c r="CZ114">
        <v>28.641768203333299</v>
      </c>
      <c r="DA114">
        <v>23.937530141768899</v>
      </c>
      <c r="DB114">
        <v>20.749465214202001</v>
      </c>
      <c r="DC114">
        <v>19.201751708941298</v>
      </c>
      <c r="DD114">
        <v>21.981142993854402</v>
      </c>
      <c r="DE114">
        <v>17.645833673145699</v>
      </c>
      <c r="DF114">
        <v>0.326108530664939</v>
      </c>
      <c r="DG114">
        <v>0.23322637809781899</v>
      </c>
      <c r="DH114">
        <v>0.24736373898276101</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1.4649650000000001</v>
      </c>
      <c r="EE114">
        <v>1.4649650000000001</v>
      </c>
      <c r="EF114">
        <v>0</v>
      </c>
      <c r="EG114">
        <v>0</v>
      </c>
      <c r="EH114">
        <v>0</v>
      </c>
      <c r="EI114">
        <v>0</v>
      </c>
      <c r="EJ114">
        <v>0</v>
      </c>
      <c r="EK114">
        <v>0</v>
      </c>
      <c r="EL114">
        <v>2.5026480000000002</v>
      </c>
      <c r="EM114">
        <v>0</v>
      </c>
      <c r="EN114">
        <v>0</v>
      </c>
      <c r="EO114">
        <v>0</v>
      </c>
      <c r="EP114">
        <v>0</v>
      </c>
      <c r="EQ114">
        <v>0</v>
      </c>
      <c r="ER114">
        <v>0</v>
      </c>
      <c r="ES114">
        <v>0</v>
      </c>
      <c r="ET114">
        <v>9.3671410000000002</v>
      </c>
      <c r="EU114">
        <v>12.3405405610269</v>
      </c>
      <c r="EV114">
        <v>34.497240693069799</v>
      </c>
      <c r="EW114">
        <v>1.40463174095638</v>
      </c>
      <c r="EX114">
        <v>0</v>
      </c>
      <c r="EY114">
        <v>0</v>
      </c>
      <c r="EZ114">
        <v>0</v>
      </c>
      <c r="FA114">
        <v>0</v>
      </c>
      <c r="FB114">
        <v>0</v>
      </c>
      <c r="FC114">
        <v>0</v>
      </c>
      <c r="FD114">
        <v>1.5084289284324399</v>
      </c>
      <c r="FE114">
        <v>0</v>
      </c>
      <c r="FF114">
        <v>1.5084289284324399</v>
      </c>
      <c r="FG114">
        <v>146.57818969777401</v>
      </c>
      <c r="FH114">
        <v>16.262772897744501</v>
      </c>
      <c r="FI114">
        <v>0</v>
      </c>
      <c r="FJ114">
        <v>16.810320918841999</v>
      </c>
      <c r="FK114">
        <v>11.398023558221301</v>
      </c>
      <c r="FL114">
        <v>3.39607834092685</v>
      </c>
      <c r="FM114">
        <v>0.86517070471528101</v>
      </c>
      <c r="FN114">
        <v>16.601617939591598</v>
      </c>
      <c r="FO114">
        <v>7.6880324491450596</v>
      </c>
      <c r="FP114">
        <v>0.98885108009935496</v>
      </c>
      <c r="FQ114">
        <v>121.673952387</v>
      </c>
      <c r="FR114">
        <v>114.189527372</v>
      </c>
      <c r="FS114">
        <v>8.3721216677221905E-2</v>
      </c>
      <c r="FT114">
        <v>6.7062988538773696E-2</v>
      </c>
      <c r="FU114">
        <v>0</v>
      </c>
      <c r="FV114">
        <v>0</v>
      </c>
      <c r="FW114">
        <v>0</v>
      </c>
      <c r="FX114">
        <v>0</v>
      </c>
      <c r="FY114">
        <v>0</v>
      </c>
      <c r="FZ114">
        <v>0</v>
      </c>
      <c r="GA114">
        <v>0</v>
      </c>
      <c r="GB114">
        <v>0</v>
      </c>
      <c r="GC114">
        <v>0</v>
      </c>
      <c r="GD114">
        <v>0</v>
      </c>
      <c r="GE114">
        <v>0</v>
      </c>
      <c r="GF114">
        <v>0</v>
      </c>
      <c r="GG114">
        <v>0</v>
      </c>
      <c r="GH114">
        <v>0</v>
      </c>
      <c r="GI114">
        <v>0</v>
      </c>
      <c r="GJ114">
        <v>0</v>
      </c>
      <c r="GK114">
        <v>0</v>
      </c>
      <c r="GL114">
        <v>0</v>
      </c>
      <c r="GM114">
        <v>0</v>
      </c>
      <c r="GN114">
        <v>2334.3429068937999</v>
      </c>
      <c r="GO114">
        <v>2.4691244672425199E-3</v>
      </c>
      <c r="GP114">
        <v>1.1194614599999999</v>
      </c>
      <c r="GQ114">
        <v>7.5397241174028906E-2</v>
      </c>
      <c r="GR114">
        <v>6.8160607637989298E-2</v>
      </c>
      <c r="GS114">
        <v>2.6552896401879E-3</v>
      </c>
      <c r="GT114">
        <v>0</v>
      </c>
      <c r="GU114">
        <v>0</v>
      </c>
      <c r="GV114">
        <v>0</v>
      </c>
      <c r="GW114">
        <v>0</v>
      </c>
      <c r="GX114">
        <v>0</v>
      </c>
      <c r="GY114">
        <v>0</v>
      </c>
      <c r="GZ114">
        <v>0</v>
      </c>
      <c r="HA114">
        <v>0</v>
      </c>
      <c r="HB114">
        <v>0</v>
      </c>
      <c r="HC114">
        <v>0</v>
      </c>
      <c r="HD114">
        <v>4.1944000000000002E-2</v>
      </c>
      <c r="HE114">
        <v>4.1978000000000001E-2</v>
      </c>
      <c r="HF114">
        <v>4.4260000000000001E-2</v>
      </c>
      <c r="HG114">
        <v>4.5094000000000002E-2</v>
      </c>
      <c r="HH114">
        <v>363.58753493383699</v>
      </c>
      <c r="HI114">
        <v>340.73671267685</v>
      </c>
      <c r="HJ114">
        <v>314.41362172605301</v>
      </c>
      <c r="HK114">
        <v>306.942987649354</v>
      </c>
      <c r="HL114">
        <v>285.95443837494298</v>
      </c>
      <c r="HM114">
        <v>283.37599331767001</v>
      </c>
      <c r="HN114">
        <v>280.94370858896502</v>
      </c>
      <c r="HO114">
        <v>279.13834610519598</v>
      </c>
      <c r="HP114">
        <v>285.32956580663699</v>
      </c>
      <c r="HQ114">
        <v>7.4994446893501501E-2</v>
      </c>
      <c r="HR114">
        <v>-2.1698486393929101E-2</v>
      </c>
    </row>
    <row r="115" spans="1:226" x14ac:dyDescent="0.35">
      <c r="A115" t="s">
        <v>1382</v>
      </c>
      <c r="B115" t="s">
        <v>963</v>
      </c>
      <c r="C115" t="s">
        <v>964</v>
      </c>
      <c r="D115" t="s">
        <v>2030</v>
      </c>
      <c r="E115" t="s">
        <v>2068</v>
      </c>
      <c r="F115">
        <v>134.307808198369</v>
      </c>
      <c r="G115">
        <v>0.57455199999999995</v>
      </c>
      <c r="H115">
        <v>47.212364455265003</v>
      </c>
      <c r="I115">
        <v>7.6674202441624502</v>
      </c>
      <c r="J115">
        <v>0</v>
      </c>
      <c r="K115">
        <v>10.146165470905601</v>
      </c>
      <c r="L115">
        <v>10.146165470905601</v>
      </c>
      <c r="M115">
        <v>0</v>
      </c>
      <c r="N115">
        <v>0.88751383711027199</v>
      </c>
      <c r="O115">
        <v>22.594334941579</v>
      </c>
      <c r="P115">
        <v>4.1374580189089096</v>
      </c>
      <c r="Q115">
        <v>0</v>
      </c>
      <c r="R115">
        <v>227.73620856551301</v>
      </c>
      <c r="S115">
        <v>0.53413923632333304</v>
      </c>
      <c r="T115">
        <v>0</v>
      </c>
      <c r="U115">
        <v>40.176097103230497</v>
      </c>
      <c r="V115">
        <v>127.10856006</v>
      </c>
      <c r="W115">
        <v>215.632519917661</v>
      </c>
      <c r="X115">
        <v>0.57527300000000003</v>
      </c>
      <c r="Y115">
        <v>0.67906900000000003</v>
      </c>
      <c r="Z115">
        <v>0.64821600000000001</v>
      </c>
      <c r="AA115">
        <v>0.62373100000000004</v>
      </c>
      <c r="AB115">
        <v>0.606402</v>
      </c>
      <c r="AC115">
        <v>0.62697199999999997</v>
      </c>
      <c r="AD115">
        <v>0.66240200000000005</v>
      </c>
      <c r="AE115">
        <v>0.70432996000000003</v>
      </c>
      <c r="AF115">
        <v>1.53478888</v>
      </c>
      <c r="AG115">
        <v>0.10332988</v>
      </c>
      <c r="AH115">
        <v>2186.7014437953699</v>
      </c>
      <c r="AI115">
        <v>2070.4829750317899</v>
      </c>
      <c r="AJ115">
        <v>104146</v>
      </c>
      <c r="AK115">
        <v>0</v>
      </c>
      <c r="AL115">
        <v>0.56196599999999997</v>
      </c>
      <c r="AM115">
        <v>0</v>
      </c>
      <c r="AN115">
        <v>0.37698808689777802</v>
      </c>
      <c r="AO115">
        <v>46.499484803278101</v>
      </c>
      <c r="AP115">
        <v>7.3704020176098997</v>
      </c>
      <c r="AQ115">
        <v>0</v>
      </c>
      <c r="AR115">
        <v>8.2244151166132706</v>
      </c>
      <c r="AS115">
        <v>1.92175035429237</v>
      </c>
      <c r="AT115">
        <v>4.0665301671561904</v>
      </c>
      <c r="AU115">
        <v>19.184941931038502</v>
      </c>
      <c r="AV115">
        <v>4.1374580189089096</v>
      </c>
      <c r="AW115">
        <v>0.25426664902191798</v>
      </c>
      <c r="AX115">
        <v>0</v>
      </c>
      <c r="AY115">
        <v>0</v>
      </c>
      <c r="AZ115">
        <v>0</v>
      </c>
      <c r="BA115">
        <v>0</v>
      </c>
      <c r="BB115">
        <v>104146</v>
      </c>
      <c r="BC115">
        <v>112.755029047927</v>
      </c>
      <c r="BD115">
        <v>119.69761664000001</v>
      </c>
      <c r="BE115">
        <v>0.75261053320131399</v>
      </c>
      <c r="BF115">
        <v>44.181708133175697</v>
      </c>
      <c r="BG115">
        <v>6.4356368050096702</v>
      </c>
      <c r="BH115">
        <v>0</v>
      </c>
      <c r="BI115">
        <v>8.2244151166132706</v>
      </c>
      <c r="BJ115">
        <v>1.1530502125754201</v>
      </c>
      <c r="BK115">
        <v>14.572614176417099</v>
      </c>
      <c r="BL115">
        <v>2.2145251491683902</v>
      </c>
      <c r="BM115">
        <v>1.4729051280704</v>
      </c>
      <c r="BN115">
        <v>0</v>
      </c>
      <c r="BO115">
        <v>0.25007308</v>
      </c>
      <c r="BP115">
        <v>102752</v>
      </c>
      <c r="BQ115">
        <v>65.881805389999997</v>
      </c>
      <c r="BR115">
        <v>56.318350483467</v>
      </c>
      <c r="BS115">
        <v>49.286124740397298</v>
      </c>
      <c r="BT115">
        <v>45.334323416047098</v>
      </c>
      <c r="BU115">
        <v>41.1328759808953</v>
      </c>
      <c r="BV115">
        <v>41.803065406245899</v>
      </c>
      <c r="BW115">
        <v>41.8328438344153</v>
      </c>
      <c r="BX115">
        <v>0.48203487091666702</v>
      </c>
      <c r="BY115">
        <v>0.48203487085774999</v>
      </c>
      <c r="BZ115">
        <v>0.51087561293096595</v>
      </c>
      <c r="CA115">
        <v>0.80280453460580403</v>
      </c>
      <c r="CB115">
        <v>1.1677156866993901</v>
      </c>
      <c r="CC115">
        <v>1.45964460837423</v>
      </c>
      <c r="CD115">
        <v>1.8975379908865</v>
      </c>
      <c r="CE115">
        <v>80.315958870000003</v>
      </c>
      <c r="CF115">
        <v>83.246556519999999</v>
      </c>
      <c r="CG115">
        <v>88.630021139999997</v>
      </c>
      <c r="CH115">
        <v>94.496558800000003</v>
      </c>
      <c r="CI115">
        <v>99.499647780000004</v>
      </c>
      <c r="CJ115">
        <v>103.98975908</v>
      </c>
      <c r="CK115">
        <v>0</v>
      </c>
      <c r="CL115">
        <v>0</v>
      </c>
      <c r="CM115">
        <v>4.2544028480765901</v>
      </c>
      <c r="CN115">
        <v>5.7253568006243301</v>
      </c>
      <c r="CO115">
        <v>7.0368991401667698</v>
      </c>
      <c r="CP115">
        <v>7.98260414016677</v>
      </c>
      <c r="CQ115">
        <v>7.98260414016677</v>
      </c>
      <c r="CR115">
        <v>0</v>
      </c>
      <c r="CS115">
        <v>0</v>
      </c>
      <c r="CT115">
        <v>0.94993000000000005</v>
      </c>
      <c r="CU115">
        <v>0.59106539999999996</v>
      </c>
      <c r="CV115">
        <v>0</v>
      </c>
      <c r="CW115">
        <v>0</v>
      </c>
      <c r="CX115">
        <v>0</v>
      </c>
      <c r="CY115">
        <v>2.3491573077777801</v>
      </c>
      <c r="CZ115">
        <v>2.9986507988888902</v>
      </c>
      <c r="DA115">
        <v>2.25658877282667</v>
      </c>
      <c r="DB115">
        <v>1.6363504698268401</v>
      </c>
      <c r="DC115">
        <v>1.7243970143507099</v>
      </c>
      <c r="DD115">
        <v>1.3122583469392799</v>
      </c>
      <c r="DE115">
        <v>1.07788678946182</v>
      </c>
      <c r="DF115">
        <v>0.107315200822926</v>
      </c>
      <c r="DG115">
        <v>7.6749711366756804E-2</v>
      </c>
      <c r="DH115">
        <v>8.1402008316426397E-2</v>
      </c>
      <c r="DI115">
        <v>0</v>
      </c>
      <c r="DJ115">
        <v>0</v>
      </c>
      <c r="DK115">
        <v>0</v>
      </c>
      <c r="DL115">
        <v>0</v>
      </c>
      <c r="DM115">
        <v>0</v>
      </c>
      <c r="DN115">
        <v>0</v>
      </c>
      <c r="DO115">
        <v>0</v>
      </c>
      <c r="DP115">
        <v>0</v>
      </c>
      <c r="DQ115">
        <v>0</v>
      </c>
      <c r="DR115">
        <v>0</v>
      </c>
      <c r="DS115">
        <v>0</v>
      </c>
      <c r="DT115">
        <v>0</v>
      </c>
      <c r="DU115">
        <v>0.46520444781258302</v>
      </c>
      <c r="DV115">
        <v>0.45756753657563698</v>
      </c>
      <c r="DW115">
        <v>0</v>
      </c>
      <c r="DX115">
        <v>0</v>
      </c>
      <c r="DY115">
        <v>0</v>
      </c>
      <c r="DZ115">
        <v>0</v>
      </c>
      <c r="EA115">
        <v>0</v>
      </c>
      <c r="EB115">
        <v>0</v>
      </c>
      <c r="EC115">
        <v>0</v>
      </c>
      <c r="ED115">
        <v>0.94570500000000002</v>
      </c>
      <c r="EE115">
        <v>0.94570500000000002</v>
      </c>
      <c r="EF115">
        <v>0</v>
      </c>
      <c r="EG115">
        <v>0</v>
      </c>
      <c r="EH115">
        <v>0</v>
      </c>
      <c r="EI115">
        <v>0</v>
      </c>
      <c r="EJ115">
        <v>0</v>
      </c>
      <c r="EK115">
        <v>0</v>
      </c>
      <c r="EL115">
        <v>1.6155790000000001</v>
      </c>
      <c r="EM115">
        <v>0</v>
      </c>
      <c r="EN115">
        <v>0</v>
      </c>
      <c r="EO115">
        <v>0</v>
      </c>
      <c r="EP115">
        <v>0</v>
      </c>
      <c r="EQ115">
        <v>0</v>
      </c>
      <c r="ER115">
        <v>0</v>
      </c>
      <c r="ES115">
        <v>0</v>
      </c>
      <c r="ET115">
        <v>5.4576250000000002</v>
      </c>
      <c r="EU115">
        <v>6.5161611451259596</v>
      </c>
      <c r="EV115">
        <v>20.911633789415198</v>
      </c>
      <c r="EW115">
        <v>0.26590026465154298</v>
      </c>
      <c r="EX115">
        <v>0</v>
      </c>
      <c r="EY115">
        <v>0</v>
      </c>
      <c r="EZ115">
        <v>0</v>
      </c>
      <c r="FA115">
        <v>0</v>
      </c>
      <c r="FB115">
        <v>0</v>
      </c>
      <c r="FC115">
        <v>0</v>
      </c>
      <c r="FD115">
        <v>0.28554932911108699</v>
      </c>
      <c r="FE115">
        <v>0</v>
      </c>
      <c r="FF115">
        <v>0.28554932911108699</v>
      </c>
      <c r="FG115">
        <v>42.002416779505403</v>
      </c>
      <c r="FH115">
        <v>1.29217260016452</v>
      </c>
      <c r="FI115">
        <v>0</v>
      </c>
      <c r="FJ115">
        <v>8.2244151166132706</v>
      </c>
      <c r="FK115">
        <v>3.72209375135429</v>
      </c>
      <c r="FL115">
        <v>2.1923309925851102</v>
      </c>
      <c r="FM115">
        <v>0.280926313371963</v>
      </c>
      <c r="FN115">
        <v>8.9894792874125908</v>
      </c>
      <c r="FO115">
        <v>2.5105736374637599</v>
      </c>
      <c r="FP115">
        <v>0.63835066577451804</v>
      </c>
      <c r="FQ115">
        <v>112.755029047927</v>
      </c>
      <c r="FR115">
        <v>106.96348728</v>
      </c>
      <c r="FS115">
        <v>8.3079750018090398E-2</v>
      </c>
      <c r="FT115">
        <v>0.10533332356109799</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1761.8292616720501</v>
      </c>
      <c r="GO115">
        <v>1.9357907447866E-3</v>
      </c>
      <c r="GP115">
        <v>0.61140008000000001</v>
      </c>
      <c r="GQ115">
        <v>7.0459636889839999E-2</v>
      </c>
      <c r="GR115">
        <v>7.4496183434206595E-2</v>
      </c>
      <c r="GS115">
        <v>2.07218585775897E-3</v>
      </c>
      <c r="GT115">
        <v>0</v>
      </c>
      <c r="GU115">
        <v>0</v>
      </c>
      <c r="GV115">
        <v>0</v>
      </c>
      <c r="GW115">
        <v>0</v>
      </c>
      <c r="GX115">
        <v>0</v>
      </c>
      <c r="GY115">
        <v>0</v>
      </c>
      <c r="GZ115">
        <v>0</v>
      </c>
      <c r="HA115">
        <v>0</v>
      </c>
      <c r="HB115">
        <v>0</v>
      </c>
      <c r="HC115">
        <v>0</v>
      </c>
      <c r="HD115">
        <v>0.43269600000000003</v>
      </c>
      <c r="HE115">
        <v>0.433894</v>
      </c>
      <c r="HF115">
        <v>0.44257299999999999</v>
      </c>
      <c r="HG115">
        <v>0.45092300000000002</v>
      </c>
      <c r="HH115">
        <v>200.68244377423099</v>
      </c>
      <c r="HI115">
        <v>181.55830417532701</v>
      </c>
      <c r="HJ115">
        <v>167.631519444708</v>
      </c>
      <c r="HK115">
        <v>162.63192858172599</v>
      </c>
      <c r="HL115">
        <v>153.72922160211201</v>
      </c>
      <c r="HM115">
        <v>150.15589542110399</v>
      </c>
      <c r="HN115">
        <v>147.075128659124</v>
      </c>
      <c r="HO115">
        <v>144.266615832393</v>
      </c>
      <c r="HP115">
        <v>149.71154463951601</v>
      </c>
      <c r="HQ115">
        <v>5.6131091230922699E-2</v>
      </c>
      <c r="HR115">
        <v>-3.63694651620462E-2</v>
      </c>
    </row>
    <row r="116" spans="1:226" x14ac:dyDescent="0.35">
      <c r="A116" t="s">
        <v>1387</v>
      </c>
      <c r="B116" t="s">
        <v>973</v>
      </c>
      <c r="C116" t="s">
        <v>974</v>
      </c>
      <c r="D116" t="s">
        <v>2030</v>
      </c>
      <c r="E116" t="s">
        <v>2064</v>
      </c>
      <c r="F116">
        <v>193.218828750342</v>
      </c>
      <c r="G116">
        <v>0.810307</v>
      </c>
      <c r="H116">
        <v>98.245588523802297</v>
      </c>
      <c r="I116">
        <v>15.444377411860501</v>
      </c>
      <c r="J116">
        <v>0</v>
      </c>
      <c r="K116">
        <v>21.493481925710601</v>
      </c>
      <c r="L116">
        <v>21.493481925710601</v>
      </c>
      <c r="M116">
        <v>0</v>
      </c>
      <c r="N116">
        <v>2.28259378656045</v>
      </c>
      <c r="O116">
        <v>43.247077094105698</v>
      </c>
      <c r="P116">
        <v>7.2138301463010901</v>
      </c>
      <c r="Q116">
        <v>0</v>
      </c>
      <c r="R116">
        <v>391.91243792614</v>
      </c>
      <c r="S116">
        <v>2.1534623858098501</v>
      </c>
      <c r="T116">
        <v>0</v>
      </c>
      <c r="U116">
        <v>79.3297569288045</v>
      </c>
      <c r="V116">
        <v>182.604675066</v>
      </c>
      <c r="W116">
        <v>362.40479485735102</v>
      </c>
      <c r="X116">
        <v>1.361688</v>
      </c>
      <c r="Y116">
        <v>1.615202</v>
      </c>
      <c r="Z116">
        <v>1.574762</v>
      </c>
      <c r="AA116">
        <v>1.578198</v>
      </c>
      <c r="AB116">
        <v>1.5499350000000001</v>
      </c>
      <c r="AC116">
        <v>1.6352880000000001</v>
      </c>
      <c r="AD116">
        <v>1.814727</v>
      </c>
      <c r="AE116">
        <v>1.9118228399999899</v>
      </c>
      <c r="AF116">
        <v>3.0638225800000001</v>
      </c>
      <c r="AG116">
        <v>0.66085758000000006</v>
      </c>
      <c r="AH116">
        <v>2376.1773674690498</v>
      </c>
      <c r="AI116">
        <v>2197.2716047470599</v>
      </c>
      <c r="AJ116">
        <v>164934</v>
      </c>
      <c r="AK116">
        <v>9.0466536882080106</v>
      </c>
      <c r="AL116">
        <v>1.0388310000000001</v>
      </c>
      <c r="AM116">
        <v>0</v>
      </c>
      <c r="AN116">
        <v>1.35799292792</v>
      </c>
      <c r="AO116">
        <v>96.360973804392003</v>
      </c>
      <c r="AP116">
        <v>14.8083044979414</v>
      </c>
      <c r="AQ116">
        <v>0</v>
      </c>
      <c r="AR116">
        <v>17.422475334683298</v>
      </c>
      <c r="AS116">
        <v>4.0710065910273503</v>
      </c>
      <c r="AT116">
        <v>7.09016448665023</v>
      </c>
      <c r="AU116">
        <v>36.5674820755141</v>
      </c>
      <c r="AV116">
        <v>7.2138301463010901</v>
      </c>
      <c r="AW116">
        <v>0.50363583357255803</v>
      </c>
      <c r="AX116">
        <v>0</v>
      </c>
      <c r="AY116">
        <v>0</v>
      </c>
      <c r="AZ116">
        <v>0</v>
      </c>
      <c r="BA116">
        <v>0</v>
      </c>
      <c r="BB116">
        <v>164934</v>
      </c>
      <c r="BC116">
        <v>162.89683972</v>
      </c>
      <c r="BD116">
        <v>172.54752492</v>
      </c>
      <c r="BE116">
        <v>1.9538533043408599</v>
      </c>
      <c r="BF116">
        <v>91.689930451447296</v>
      </c>
      <c r="BG116">
        <v>12.747315958292701</v>
      </c>
      <c r="BH116">
        <v>0</v>
      </c>
      <c r="BI116">
        <v>17.422475334683298</v>
      </c>
      <c r="BJ116">
        <v>2.44260395461641</v>
      </c>
      <c r="BK116">
        <v>27.908400635220801</v>
      </c>
      <c r="BL116">
        <v>3.8611167068773402</v>
      </c>
      <c r="BM116">
        <v>2.9174404303613102</v>
      </c>
      <c r="BN116">
        <v>0</v>
      </c>
      <c r="BO116">
        <v>0.52058625999999997</v>
      </c>
      <c r="BP116">
        <v>162783</v>
      </c>
      <c r="BQ116">
        <v>123.92233745</v>
      </c>
      <c r="BR116">
        <v>108.931951514434</v>
      </c>
      <c r="BS116">
        <v>97.931248306847493</v>
      </c>
      <c r="BT116">
        <v>91.736960908783203</v>
      </c>
      <c r="BU116">
        <v>85.054229863198103</v>
      </c>
      <c r="BV116">
        <v>86.440042162394803</v>
      </c>
      <c r="BW116">
        <v>86.519149428832193</v>
      </c>
      <c r="BX116">
        <v>0.95478520433333303</v>
      </c>
      <c r="BY116">
        <v>0.95478520431040503</v>
      </c>
      <c r="BZ116">
        <v>1.0119111831090699</v>
      </c>
      <c r="CA116">
        <v>1.5901461448856899</v>
      </c>
      <c r="CB116">
        <v>2.3129398471064602</v>
      </c>
      <c r="CC116">
        <v>2.89117480888308</v>
      </c>
      <c r="CD116">
        <v>3.7585272515480002</v>
      </c>
      <c r="CE116">
        <v>106.47525668</v>
      </c>
      <c r="CF116">
        <v>113.10041388</v>
      </c>
      <c r="CG116">
        <v>121.11303648000001</v>
      </c>
      <c r="CH116">
        <v>132.06462069</v>
      </c>
      <c r="CI116">
        <v>140.61240180999999</v>
      </c>
      <c r="CJ116">
        <v>148.53795224999999</v>
      </c>
      <c r="CK116">
        <v>0</v>
      </c>
      <c r="CL116">
        <v>0</v>
      </c>
      <c r="CM116">
        <v>8.8131986145568693</v>
      </c>
      <c r="CN116">
        <v>12.148464487507599</v>
      </c>
      <c r="CO116">
        <v>15.261331348815</v>
      </c>
      <c r="CP116">
        <v>16.910206348814999</v>
      </c>
      <c r="CQ116">
        <v>16.910206348814999</v>
      </c>
      <c r="CR116">
        <v>0</v>
      </c>
      <c r="CS116">
        <v>0</v>
      </c>
      <c r="CT116">
        <v>1.6562429999999999</v>
      </c>
      <c r="CU116">
        <v>1.0305470999999999</v>
      </c>
      <c r="CV116">
        <v>0</v>
      </c>
      <c r="CW116">
        <v>0</v>
      </c>
      <c r="CX116">
        <v>0</v>
      </c>
      <c r="CY116">
        <v>7.0080406899999996</v>
      </c>
      <c r="CZ116">
        <v>8.6506622144444396</v>
      </c>
      <c r="DA116">
        <v>7.5882839748000004</v>
      </c>
      <c r="DB116">
        <v>7.9527152643693499</v>
      </c>
      <c r="DC116">
        <v>8.7725815856934108</v>
      </c>
      <c r="DD116">
        <v>9.2690340349437701</v>
      </c>
      <c r="DE116">
        <v>6.1728974413023003</v>
      </c>
      <c r="DF116">
        <v>0.21020472113546301</v>
      </c>
      <c r="DG116">
        <v>0.15033426347211101</v>
      </c>
      <c r="DH116">
        <v>0.15944699657465</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1.6488750000000001</v>
      </c>
      <c r="EE116">
        <v>1.6488750000000001</v>
      </c>
      <c r="EF116">
        <v>0</v>
      </c>
      <c r="EG116">
        <v>0</v>
      </c>
      <c r="EH116">
        <v>0</v>
      </c>
      <c r="EI116">
        <v>0</v>
      </c>
      <c r="EJ116">
        <v>0</v>
      </c>
      <c r="EK116">
        <v>0</v>
      </c>
      <c r="EL116">
        <v>2.8168289999999998</v>
      </c>
      <c r="EM116">
        <v>0</v>
      </c>
      <c r="EN116">
        <v>0</v>
      </c>
      <c r="EO116">
        <v>0</v>
      </c>
      <c r="EP116">
        <v>0</v>
      </c>
      <c r="EQ116">
        <v>0</v>
      </c>
      <c r="ER116">
        <v>0</v>
      </c>
      <c r="ES116">
        <v>0</v>
      </c>
      <c r="ET116">
        <v>10.091443</v>
      </c>
      <c r="EU116">
        <v>12.7896108721507</v>
      </c>
      <c r="EV116">
        <v>47.7993369401552</v>
      </c>
      <c r="EW116">
        <v>0.42965882628377899</v>
      </c>
      <c r="EX116">
        <v>0</v>
      </c>
      <c r="EY116">
        <v>0</v>
      </c>
      <c r="EZ116">
        <v>0</v>
      </c>
      <c r="FA116">
        <v>0</v>
      </c>
      <c r="FB116">
        <v>0</v>
      </c>
      <c r="FC116">
        <v>0</v>
      </c>
      <c r="FD116">
        <v>0.461409054078118</v>
      </c>
      <c r="FE116">
        <v>0</v>
      </c>
      <c r="FF116">
        <v>0.461409054078118</v>
      </c>
      <c r="FG116">
        <v>86.965711021949204</v>
      </c>
      <c r="FH116">
        <v>5.10397661901421</v>
      </c>
      <c r="FI116">
        <v>0</v>
      </c>
      <c r="FJ116">
        <v>17.422475334683298</v>
      </c>
      <c r="FK116">
        <v>7.3724957626518499</v>
      </c>
      <c r="FL116">
        <v>3.82242027174726</v>
      </c>
      <c r="FM116">
        <v>0.77458089913587702</v>
      </c>
      <c r="FN116">
        <v>17.386548487178501</v>
      </c>
      <c r="FO116">
        <v>4.9727907750117799</v>
      </c>
      <c r="FP116">
        <v>1.1129909368578801</v>
      </c>
      <c r="FQ116">
        <v>162.89683972</v>
      </c>
      <c r="FR116">
        <v>152.83696567999999</v>
      </c>
      <c r="FS116">
        <v>8.6435459186825297E-2</v>
      </c>
      <c r="FT116">
        <v>0.101052692382614</v>
      </c>
      <c r="FU116">
        <v>0</v>
      </c>
      <c r="FV116">
        <v>0</v>
      </c>
      <c r="FW116">
        <v>0</v>
      </c>
      <c r="FX116">
        <v>0</v>
      </c>
      <c r="FY116">
        <v>0</v>
      </c>
      <c r="FZ116">
        <v>0</v>
      </c>
      <c r="GA116">
        <v>0</v>
      </c>
      <c r="GB116">
        <v>0</v>
      </c>
      <c r="GC116">
        <v>0</v>
      </c>
      <c r="GD116">
        <v>0</v>
      </c>
      <c r="GE116">
        <v>0</v>
      </c>
      <c r="GF116">
        <v>0</v>
      </c>
      <c r="GG116">
        <v>0</v>
      </c>
      <c r="GH116">
        <v>0</v>
      </c>
      <c r="GI116">
        <v>0</v>
      </c>
      <c r="GJ116">
        <v>0</v>
      </c>
      <c r="GK116">
        <v>0</v>
      </c>
      <c r="GL116">
        <v>0</v>
      </c>
      <c r="GM116">
        <v>0</v>
      </c>
      <c r="GN116">
        <v>1874.01342260202</v>
      </c>
      <c r="GO116">
        <v>2.04877028473074E-3</v>
      </c>
      <c r="GP116">
        <v>1.3622892599999901</v>
      </c>
      <c r="GQ116">
        <v>7.5114437382695701E-2</v>
      </c>
      <c r="GR116">
        <v>7.4197441698196101E-2</v>
      </c>
      <c r="GS116">
        <v>2.2026625119946699E-3</v>
      </c>
      <c r="GT116">
        <v>0</v>
      </c>
      <c r="GU116">
        <v>0</v>
      </c>
      <c r="GV116">
        <v>0</v>
      </c>
      <c r="GW116">
        <v>0</v>
      </c>
      <c r="GX116">
        <v>0</v>
      </c>
      <c r="GY116">
        <v>0</v>
      </c>
      <c r="GZ116">
        <v>0</v>
      </c>
      <c r="HA116">
        <v>0</v>
      </c>
      <c r="HB116">
        <v>0</v>
      </c>
      <c r="HC116">
        <v>0</v>
      </c>
      <c r="HD116">
        <v>0.79986699999999999</v>
      </c>
      <c r="HE116">
        <v>0.80208100000000004</v>
      </c>
      <c r="HF116">
        <v>0.81812600000000002</v>
      </c>
      <c r="HG116">
        <v>0.833561</v>
      </c>
      <c r="HH116">
        <v>337.372610275841</v>
      </c>
      <c r="HI116">
        <v>306.409141551424</v>
      </c>
      <c r="HJ116">
        <v>282.03160984893202</v>
      </c>
      <c r="HK116">
        <v>275.775140605037</v>
      </c>
      <c r="HL116">
        <v>258.02912345481298</v>
      </c>
      <c r="HM116">
        <v>249.750527595546</v>
      </c>
      <c r="HN116">
        <v>239.84813055588799</v>
      </c>
      <c r="HO116">
        <v>233.40334907666099</v>
      </c>
      <c r="HP116">
        <v>239.93231274546901</v>
      </c>
      <c r="HQ116">
        <v>8.1421778871341804E-2</v>
      </c>
      <c r="HR116">
        <v>-2.7211689805758599E-2</v>
      </c>
    </row>
    <row r="117" spans="1:226" x14ac:dyDescent="0.35">
      <c r="A117" t="s">
        <v>1388</v>
      </c>
      <c r="B117" t="s">
        <v>975</v>
      </c>
      <c r="C117" t="s">
        <v>976</v>
      </c>
      <c r="D117" t="s">
        <v>2030</v>
      </c>
      <c r="E117" t="s">
        <v>2067</v>
      </c>
      <c r="F117">
        <v>160.398990387862</v>
      </c>
      <c r="G117">
        <v>0.15271599999999999</v>
      </c>
      <c r="H117">
        <v>104.33049616601301</v>
      </c>
      <c r="I117">
        <v>16.636147789729801</v>
      </c>
      <c r="J117">
        <v>0</v>
      </c>
      <c r="K117">
        <v>17.494591919691601</v>
      </c>
      <c r="L117">
        <v>17.494591919691601</v>
      </c>
      <c r="M117">
        <v>0</v>
      </c>
      <c r="N117">
        <v>2.11470360730259</v>
      </c>
      <c r="O117">
        <v>38.054524467009898</v>
      </c>
      <c r="P117">
        <v>6.2642334265808897</v>
      </c>
      <c r="Q117">
        <v>0</v>
      </c>
      <c r="R117">
        <v>356.94958855320903</v>
      </c>
      <c r="S117">
        <v>2.88455451267366</v>
      </c>
      <c r="T117">
        <v>0</v>
      </c>
      <c r="U117">
        <v>81.610505665406507</v>
      </c>
      <c r="V117">
        <v>152.03206824</v>
      </c>
      <c r="W117">
        <v>328.42504595679497</v>
      </c>
      <c r="X117">
        <v>1.225004</v>
      </c>
      <c r="Y117">
        <v>1.479325</v>
      </c>
      <c r="Z117">
        <v>1.4339139999999999</v>
      </c>
      <c r="AA117">
        <v>1.376728</v>
      </c>
      <c r="AB117">
        <v>1.325318</v>
      </c>
      <c r="AC117">
        <v>1.3559060000000001</v>
      </c>
      <c r="AD117">
        <v>1.388927</v>
      </c>
      <c r="AE117">
        <v>1.39439486</v>
      </c>
      <c r="AF117">
        <v>2.2834677800000001</v>
      </c>
      <c r="AG117">
        <v>0.10640078</v>
      </c>
      <c r="AH117">
        <v>3014.8787843610398</v>
      </c>
      <c r="AI117">
        <v>2773.9539001046901</v>
      </c>
      <c r="AJ117">
        <v>118396</v>
      </c>
      <c r="AK117">
        <v>9.8369968836486006</v>
      </c>
      <c r="AL117">
        <v>0.89633700000000005</v>
      </c>
      <c r="AM117">
        <v>0</v>
      </c>
      <c r="AN117">
        <v>0.30890712084444399</v>
      </c>
      <c r="AO117">
        <v>102.995957611451</v>
      </c>
      <c r="AP117">
        <v>15.8600654670766</v>
      </c>
      <c r="AQ117">
        <v>0</v>
      </c>
      <c r="AR117">
        <v>14.1810013503012</v>
      </c>
      <c r="AS117">
        <v>3.31359056939043</v>
      </c>
      <c r="AT117">
        <v>6.1568465678395103</v>
      </c>
      <c r="AU117">
        <v>32.121621437791298</v>
      </c>
      <c r="AV117">
        <v>6.2642334265808897</v>
      </c>
      <c r="AW117">
        <v>0.52197695335994199</v>
      </c>
      <c r="AX117">
        <v>0</v>
      </c>
      <c r="AY117">
        <v>0</v>
      </c>
      <c r="AZ117">
        <v>0</v>
      </c>
      <c r="BA117">
        <v>0</v>
      </c>
      <c r="BB117">
        <v>118396</v>
      </c>
      <c r="BC117">
        <v>138.425466656</v>
      </c>
      <c r="BD117">
        <v>144.163121676</v>
      </c>
      <c r="BE117">
        <v>1.0149999999999999E-2</v>
      </c>
      <c r="BF117">
        <v>98.411685390843203</v>
      </c>
      <c r="BG117">
        <v>13.2115402746388</v>
      </c>
      <c r="BH117">
        <v>0</v>
      </c>
      <c r="BI117">
        <v>14.1810013503012</v>
      </c>
      <c r="BJ117">
        <v>1.98815434163426</v>
      </c>
      <c r="BK117">
        <v>24.494319918544999</v>
      </c>
      <c r="BL117">
        <v>3.3528563673699598</v>
      </c>
      <c r="BM117">
        <v>3.02368609605639</v>
      </c>
      <c r="BN117">
        <v>0</v>
      </c>
      <c r="BO117">
        <v>0.48639507999999998</v>
      </c>
      <c r="BP117">
        <v>117526</v>
      </c>
      <c r="BQ117">
        <v>128.63813160999999</v>
      </c>
      <c r="BR117">
        <v>114.179811912028</v>
      </c>
      <c r="BS117">
        <v>103.574267885023</v>
      </c>
      <c r="BT117">
        <v>97.601797024438596</v>
      </c>
      <c r="BU117">
        <v>91.114586410478793</v>
      </c>
      <c r="BV117">
        <v>92.599141789875603</v>
      </c>
      <c r="BW117">
        <v>92.697781606413699</v>
      </c>
      <c r="BX117">
        <v>0.989556014854167</v>
      </c>
      <c r="BY117">
        <v>0.98955601490131995</v>
      </c>
      <c r="BZ117">
        <v>1.0487623742711001</v>
      </c>
      <c r="CA117">
        <v>1.6480551595688699</v>
      </c>
      <c r="CB117">
        <v>2.3971711411910999</v>
      </c>
      <c r="CC117">
        <v>2.9964639264888802</v>
      </c>
      <c r="CD117">
        <v>3.8954031044355402</v>
      </c>
      <c r="CE117">
        <v>93.702952199999999</v>
      </c>
      <c r="CF117">
        <v>100.990937484</v>
      </c>
      <c r="CG117">
        <v>108.47145514499999</v>
      </c>
      <c r="CH117">
        <v>114.98598153</v>
      </c>
      <c r="CI117">
        <v>121.37337622299999</v>
      </c>
      <c r="CJ117">
        <v>127.56613842</v>
      </c>
      <c r="CK117">
        <v>0</v>
      </c>
      <c r="CL117">
        <v>0</v>
      </c>
      <c r="CM117">
        <v>7.4191541474051199</v>
      </c>
      <c r="CN117">
        <v>10.0373022313193</v>
      </c>
      <c r="CO117">
        <v>12.332220809351201</v>
      </c>
      <c r="CP117">
        <v>13.764045809351201</v>
      </c>
      <c r="CQ117">
        <v>13.764045809351201</v>
      </c>
      <c r="CR117">
        <v>0</v>
      </c>
      <c r="CS117">
        <v>0</v>
      </c>
      <c r="CT117">
        <v>1.438223</v>
      </c>
      <c r="CU117">
        <v>0.89489054999999995</v>
      </c>
      <c r="CV117">
        <v>0</v>
      </c>
      <c r="CW117">
        <v>0</v>
      </c>
      <c r="CX117">
        <v>0</v>
      </c>
      <c r="CY117">
        <v>5.0195437544444399</v>
      </c>
      <c r="CZ117">
        <v>5.9859430811111096</v>
      </c>
      <c r="DA117">
        <v>4.7837643248088897</v>
      </c>
      <c r="DB117">
        <v>3.6373009493053199</v>
      </c>
      <c r="DC117">
        <v>2.91160146881142</v>
      </c>
      <c r="DD117">
        <v>2.0278021421447501</v>
      </c>
      <c r="DE117">
        <v>1.1445055584469801</v>
      </c>
      <c r="DF117">
        <v>0.217859834045593</v>
      </c>
      <c r="DG117">
        <v>0.15580904898084699</v>
      </c>
      <c r="DH117">
        <v>0.16525364428154701</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1.4318249999999999</v>
      </c>
      <c r="EE117">
        <v>1.4318249999999999</v>
      </c>
      <c r="EF117">
        <v>0</v>
      </c>
      <c r="EG117">
        <v>0</v>
      </c>
      <c r="EH117">
        <v>0</v>
      </c>
      <c r="EI117">
        <v>0</v>
      </c>
      <c r="EJ117">
        <v>0</v>
      </c>
      <c r="EK117">
        <v>0</v>
      </c>
      <c r="EL117">
        <v>2.446034</v>
      </c>
      <c r="EM117">
        <v>0</v>
      </c>
      <c r="EN117">
        <v>0</v>
      </c>
      <c r="EO117">
        <v>0</v>
      </c>
      <c r="EP117">
        <v>0</v>
      </c>
      <c r="EQ117">
        <v>0</v>
      </c>
      <c r="ER117">
        <v>0</v>
      </c>
      <c r="ES117">
        <v>0</v>
      </c>
      <c r="ET117">
        <v>8.7875250000000005</v>
      </c>
      <c r="EU117">
        <v>11.2047052063265</v>
      </c>
      <c r="EV117">
        <v>30.476678354674998</v>
      </c>
      <c r="EW117">
        <v>0.43907970597385498</v>
      </c>
      <c r="EX117">
        <v>0</v>
      </c>
      <c r="EY117">
        <v>0</v>
      </c>
      <c r="EZ117">
        <v>0</v>
      </c>
      <c r="FA117">
        <v>0</v>
      </c>
      <c r="FB117">
        <v>0</v>
      </c>
      <c r="FC117">
        <v>0</v>
      </c>
      <c r="FD117">
        <v>0.471526102583741</v>
      </c>
      <c r="FE117">
        <v>0</v>
      </c>
      <c r="FF117">
        <v>0.471526102583741</v>
      </c>
      <c r="FG117">
        <v>93.252189992217197</v>
      </c>
      <c r="FH117">
        <v>0.45038838172831802</v>
      </c>
      <c r="FI117">
        <v>0</v>
      </c>
      <c r="FJ117">
        <v>14.1810013503012</v>
      </c>
      <c r="FK117">
        <v>7.6409830125466396</v>
      </c>
      <c r="FL117">
        <v>3.3192537599456999</v>
      </c>
      <c r="FM117">
        <v>0.68678420113259298</v>
      </c>
      <c r="FN117">
        <v>15.2106769841486</v>
      </c>
      <c r="FO117">
        <v>5.1538870060625301</v>
      </c>
      <c r="FP117">
        <v>0.96648172867248106</v>
      </c>
      <c r="FQ117">
        <v>138.425466656</v>
      </c>
      <c r="FR117">
        <v>132.54599157800001</v>
      </c>
      <c r="FS117">
        <v>7.7853984579354704E-2</v>
      </c>
      <c r="FT117">
        <v>0.10073036676642901</v>
      </c>
      <c r="FU117">
        <v>0</v>
      </c>
      <c r="FV117">
        <v>0</v>
      </c>
      <c r="FW117">
        <v>0</v>
      </c>
      <c r="FX117">
        <v>0</v>
      </c>
      <c r="FY117">
        <v>0</v>
      </c>
      <c r="FZ117">
        <v>0</v>
      </c>
      <c r="GA117">
        <v>0</v>
      </c>
      <c r="GB117">
        <v>0</v>
      </c>
      <c r="GC117">
        <v>0</v>
      </c>
      <c r="GD117">
        <v>0</v>
      </c>
      <c r="GE117">
        <v>0</v>
      </c>
      <c r="GF117">
        <v>0</v>
      </c>
      <c r="GG117">
        <v>0</v>
      </c>
      <c r="GH117">
        <v>0</v>
      </c>
      <c r="GI117">
        <v>0</v>
      </c>
      <c r="GJ117">
        <v>0</v>
      </c>
      <c r="GK117">
        <v>0</v>
      </c>
      <c r="GL117">
        <v>0</v>
      </c>
      <c r="GM117">
        <v>0</v>
      </c>
      <c r="GN117">
        <v>2357.3285510802698</v>
      </c>
      <c r="GO117">
        <v>2.5878037976633599E-3</v>
      </c>
      <c r="GP117">
        <v>1.29479408</v>
      </c>
      <c r="GQ117">
        <v>7.5031990408442703E-2</v>
      </c>
      <c r="GR117">
        <v>7.3895506258983196E-2</v>
      </c>
      <c r="GS117">
        <v>2.7819718673885601E-3</v>
      </c>
      <c r="GT117">
        <v>0</v>
      </c>
      <c r="GU117">
        <v>0</v>
      </c>
      <c r="GV117">
        <v>0</v>
      </c>
      <c r="GW117">
        <v>0</v>
      </c>
      <c r="GX117">
        <v>0</v>
      </c>
      <c r="GY117">
        <v>0</v>
      </c>
      <c r="GZ117">
        <v>0</v>
      </c>
      <c r="HA117">
        <v>0</v>
      </c>
      <c r="HB117">
        <v>0</v>
      </c>
      <c r="HC117">
        <v>0</v>
      </c>
      <c r="HD117">
        <v>0.69015000000000004</v>
      </c>
      <c r="HE117">
        <v>0.69206100000000004</v>
      </c>
      <c r="HF117">
        <v>0.70590399999999998</v>
      </c>
      <c r="HG117">
        <v>0.71922299999999995</v>
      </c>
      <c r="HH117">
        <v>305.82588719538899</v>
      </c>
      <c r="HI117">
        <v>277.83905707425998</v>
      </c>
      <c r="HJ117">
        <v>257.77058956894803</v>
      </c>
      <c r="HK117">
        <v>249.09702308786001</v>
      </c>
      <c r="HL117">
        <v>235.33213305283201</v>
      </c>
      <c r="HM117">
        <v>231.613880444632</v>
      </c>
      <c r="HN117">
        <v>228.33479452079001</v>
      </c>
      <c r="HO117">
        <v>223.78138254102001</v>
      </c>
      <c r="HP117">
        <v>229.793047413344</v>
      </c>
      <c r="HQ117">
        <v>8.6852519159476699E-2</v>
      </c>
      <c r="HR117">
        <v>-2.61612130566788E-2</v>
      </c>
    </row>
    <row r="118" spans="1:226" x14ac:dyDescent="0.35">
      <c r="A118" t="s">
        <v>1389</v>
      </c>
      <c r="B118" t="s">
        <v>977</v>
      </c>
      <c r="C118" t="s">
        <v>978</v>
      </c>
      <c r="D118" t="s">
        <v>2029</v>
      </c>
      <c r="E118" t="s">
        <v>2063</v>
      </c>
      <c r="F118">
        <v>147.249982267261</v>
      </c>
      <c r="G118">
        <v>0.22096099999999999</v>
      </c>
      <c r="H118">
        <v>99.866619019763405</v>
      </c>
      <c r="I118">
        <v>15.9939625388989</v>
      </c>
      <c r="J118">
        <v>0</v>
      </c>
      <c r="K118">
        <v>11.7030150610354</v>
      </c>
      <c r="L118">
        <v>11.7030150610354</v>
      </c>
      <c r="M118">
        <v>0</v>
      </c>
      <c r="N118">
        <v>1.1539083643586501</v>
      </c>
      <c r="O118">
        <v>27.547876407822301</v>
      </c>
      <c r="P118">
        <v>4.7630275298318496</v>
      </c>
      <c r="Q118">
        <v>0</v>
      </c>
      <c r="R118">
        <v>313.45559225062902</v>
      </c>
      <c r="S118">
        <v>1.24363240762667</v>
      </c>
      <c r="T118">
        <v>0</v>
      </c>
      <c r="U118">
        <v>76.213064389819706</v>
      </c>
      <c r="V118">
        <v>138.43606704000001</v>
      </c>
      <c r="W118">
        <v>294.25397173863598</v>
      </c>
      <c r="X118">
        <v>1.3494090000000001</v>
      </c>
      <c r="Y118">
        <v>1.6460589999999999</v>
      </c>
      <c r="Z118">
        <v>1.559982</v>
      </c>
      <c r="AA118">
        <v>1.485492</v>
      </c>
      <c r="AB118">
        <v>1.4221619999999999</v>
      </c>
      <c r="AC118">
        <v>1.412285</v>
      </c>
      <c r="AD118">
        <v>1.422161</v>
      </c>
      <c r="AE118">
        <v>1.4639290999999901</v>
      </c>
      <c r="AF118">
        <v>1.7066090700000001</v>
      </c>
      <c r="AG118">
        <v>5.1447069999999998E-2</v>
      </c>
      <c r="AH118">
        <v>2839.1688005020601</v>
      </c>
      <c r="AI118">
        <v>2665.24737997388</v>
      </c>
      <c r="AJ118">
        <v>110404</v>
      </c>
      <c r="AK118">
        <v>4.82884501839004</v>
      </c>
      <c r="AL118">
        <v>3.7671000000000003E-2</v>
      </c>
      <c r="AM118">
        <v>0</v>
      </c>
      <c r="AN118">
        <v>1.3786690717600001</v>
      </c>
      <c r="AO118">
        <v>98.709326319380494</v>
      </c>
      <c r="AP118">
        <v>15.194639545979401</v>
      </c>
      <c r="AQ118">
        <v>0</v>
      </c>
      <c r="AR118">
        <v>9.4863871729603702</v>
      </c>
      <c r="AS118">
        <v>2.2166278880750698</v>
      </c>
      <c r="AT118">
        <v>4.68137562932045</v>
      </c>
      <c r="AU118">
        <v>23.490789358613799</v>
      </c>
      <c r="AV118">
        <v>4.7630275298318496</v>
      </c>
      <c r="AW118">
        <v>0.48982074203489501</v>
      </c>
      <c r="AX118">
        <v>0</v>
      </c>
      <c r="AY118">
        <v>0</v>
      </c>
      <c r="AZ118">
        <v>0</v>
      </c>
      <c r="BA118">
        <v>0</v>
      </c>
      <c r="BB118">
        <v>110404</v>
      </c>
      <c r="BC118">
        <v>121.40907525</v>
      </c>
      <c r="BD118">
        <v>129.90899060999999</v>
      </c>
      <c r="BE118">
        <v>1.24341168348861</v>
      </c>
      <c r="BF118">
        <v>94.553872539987097</v>
      </c>
      <c r="BG118">
        <v>12.3976479383557</v>
      </c>
      <c r="BH118">
        <v>0</v>
      </c>
      <c r="BI118">
        <v>9.4863871729603702</v>
      </c>
      <c r="BJ118">
        <v>1.32997673284504</v>
      </c>
      <c r="BK118">
        <v>18.061902963975001</v>
      </c>
      <c r="BL118">
        <v>2.5493537826338102</v>
      </c>
      <c r="BM118">
        <v>2.8374129503561298</v>
      </c>
      <c r="BN118">
        <v>0</v>
      </c>
      <c r="BO118">
        <v>0.30486603000000001</v>
      </c>
      <c r="BP118">
        <v>109083</v>
      </c>
      <c r="BQ118">
        <v>121.89907564000001</v>
      </c>
      <c r="BR118">
        <v>108.689317407874</v>
      </c>
      <c r="BS118">
        <v>98.979156175445098</v>
      </c>
      <c r="BT118">
        <v>93.538005112875297</v>
      </c>
      <c r="BU118">
        <v>87.533549659440197</v>
      </c>
      <c r="BV118">
        <v>88.959758207862905</v>
      </c>
      <c r="BW118">
        <v>89.063741560922395</v>
      </c>
      <c r="BX118">
        <v>0.92859476135416696</v>
      </c>
      <c r="BY118">
        <v>0.92859476132235297</v>
      </c>
      <c r="BZ118">
        <v>0.98415373354812097</v>
      </c>
      <c r="CA118">
        <v>1.54652729557562</v>
      </c>
      <c r="CB118">
        <v>2.2494942481100102</v>
      </c>
      <c r="CC118">
        <v>2.8118678101375099</v>
      </c>
      <c r="CD118">
        <v>3.65542815317876</v>
      </c>
      <c r="CE118">
        <v>78.955766354999994</v>
      </c>
      <c r="CF118">
        <v>86.127814396000005</v>
      </c>
      <c r="CG118">
        <v>92.784093290000001</v>
      </c>
      <c r="CH118">
        <v>98.812483839999999</v>
      </c>
      <c r="CI118">
        <v>104.49680896</v>
      </c>
      <c r="CJ118">
        <v>110.29012104</v>
      </c>
      <c r="CK118">
        <v>0</v>
      </c>
      <c r="CL118">
        <v>0</v>
      </c>
      <c r="CM118">
        <v>5.1960724876538302</v>
      </c>
      <c r="CN118">
        <v>6.83457757020867</v>
      </c>
      <c r="CO118">
        <v>8.1187800752398402</v>
      </c>
      <c r="CP118">
        <v>9.2074720752398402</v>
      </c>
      <c r="CQ118">
        <v>9.2074720752398402</v>
      </c>
      <c r="CR118">
        <v>0</v>
      </c>
      <c r="CS118">
        <v>0</v>
      </c>
      <c r="CT118">
        <v>1.0935569999999999</v>
      </c>
      <c r="CU118">
        <v>0.68043255000000002</v>
      </c>
      <c r="CV118">
        <v>0</v>
      </c>
      <c r="CW118">
        <v>0</v>
      </c>
      <c r="CX118">
        <v>0</v>
      </c>
      <c r="CY118">
        <v>4.5769659111111096</v>
      </c>
      <c r="CZ118">
        <v>5.9876397133333299</v>
      </c>
      <c r="DA118">
        <v>5.6837966616622202</v>
      </c>
      <c r="DB118">
        <v>3.9171065012209501</v>
      </c>
      <c r="DC118">
        <v>3.8644171445066</v>
      </c>
      <c r="DD118">
        <v>3.0006377205741601</v>
      </c>
      <c r="DE118">
        <v>2.10742817023994</v>
      </c>
      <c r="DF118">
        <v>0.20565154663009599</v>
      </c>
      <c r="DG118">
        <v>0.147077923024443</v>
      </c>
      <c r="DH118">
        <v>0.15599326824809601</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1.088692</v>
      </c>
      <c r="EE118">
        <v>1.088692</v>
      </c>
      <c r="EF118">
        <v>0</v>
      </c>
      <c r="EG118">
        <v>0</v>
      </c>
      <c r="EH118">
        <v>0</v>
      </c>
      <c r="EI118">
        <v>0</v>
      </c>
      <c r="EJ118">
        <v>0</v>
      </c>
      <c r="EK118">
        <v>0</v>
      </c>
      <c r="EL118">
        <v>1.8598490000000001</v>
      </c>
      <c r="EM118">
        <v>0</v>
      </c>
      <c r="EN118">
        <v>0</v>
      </c>
      <c r="EO118">
        <v>0</v>
      </c>
      <c r="EP118">
        <v>0</v>
      </c>
      <c r="EQ118">
        <v>0</v>
      </c>
      <c r="ER118">
        <v>0</v>
      </c>
      <c r="ES118">
        <v>0</v>
      </c>
      <c r="ET118">
        <v>6.4450690000000002</v>
      </c>
      <c r="EU118">
        <v>7.9047013348544803</v>
      </c>
      <c r="EV118">
        <v>23.898017741793801</v>
      </c>
      <c r="EW118">
        <v>0.62800361080223499</v>
      </c>
      <c r="EX118">
        <v>0</v>
      </c>
      <c r="EY118">
        <v>0</v>
      </c>
      <c r="EZ118">
        <v>0</v>
      </c>
      <c r="FA118">
        <v>0</v>
      </c>
      <c r="FB118">
        <v>0</v>
      </c>
      <c r="FC118">
        <v>0</v>
      </c>
      <c r="FD118">
        <v>0.67441079827024997</v>
      </c>
      <c r="FE118">
        <v>0</v>
      </c>
      <c r="FF118">
        <v>0.67441079827024997</v>
      </c>
      <c r="FG118">
        <v>89.646806955498903</v>
      </c>
      <c r="FH118">
        <v>2.2499901407419598</v>
      </c>
      <c r="FI118">
        <v>0</v>
      </c>
      <c r="FJ118">
        <v>9.4863871729603702</v>
      </c>
      <c r="FK118">
        <v>7.1702629158506497</v>
      </c>
      <c r="FL118">
        <v>2.5238039454331802</v>
      </c>
      <c r="FM118">
        <v>0.38969605361160897</v>
      </c>
      <c r="FN118">
        <v>10.8182224562504</v>
      </c>
      <c r="FO118">
        <v>4.8363835633423804</v>
      </c>
      <c r="FP118">
        <v>0.73486710460262905</v>
      </c>
      <c r="FQ118">
        <v>121.40907525</v>
      </c>
      <c r="FR118">
        <v>115.01391651</v>
      </c>
      <c r="FS118">
        <v>8.5084400538247201E-2</v>
      </c>
      <c r="FT118">
        <v>0.102955909571284</v>
      </c>
      <c r="FU118">
        <v>0</v>
      </c>
      <c r="FV118">
        <v>0</v>
      </c>
      <c r="FW118">
        <v>0</v>
      </c>
      <c r="FX118">
        <v>0</v>
      </c>
      <c r="FY118">
        <v>0</v>
      </c>
      <c r="FZ118">
        <v>0</v>
      </c>
      <c r="GA118">
        <v>0</v>
      </c>
      <c r="GB118">
        <v>0</v>
      </c>
      <c r="GC118">
        <v>0</v>
      </c>
      <c r="GD118">
        <v>0</v>
      </c>
      <c r="GE118">
        <v>0</v>
      </c>
      <c r="GF118">
        <v>0</v>
      </c>
      <c r="GG118">
        <v>0</v>
      </c>
      <c r="GH118">
        <v>0</v>
      </c>
      <c r="GI118">
        <v>0</v>
      </c>
      <c r="GJ118">
        <v>0</v>
      </c>
      <c r="GK118">
        <v>0</v>
      </c>
      <c r="GL118">
        <v>0</v>
      </c>
      <c r="GM118">
        <v>0</v>
      </c>
      <c r="GN118">
        <v>2277.4409063512799</v>
      </c>
      <c r="GO118">
        <v>2.4903183992020998E-3</v>
      </c>
      <c r="GP118">
        <v>1.4036800299999901</v>
      </c>
      <c r="GQ118">
        <v>7.2560917908484304E-2</v>
      </c>
      <c r="GR118">
        <v>7.3480620090673202E-2</v>
      </c>
      <c r="GS118">
        <v>2.6710181881325901E-3</v>
      </c>
      <c r="GT118">
        <v>0</v>
      </c>
      <c r="GU118">
        <v>0</v>
      </c>
      <c r="GV118">
        <v>0</v>
      </c>
      <c r="GW118">
        <v>0</v>
      </c>
      <c r="GX118">
        <v>0</v>
      </c>
      <c r="GY118">
        <v>0</v>
      </c>
      <c r="GZ118">
        <v>0</v>
      </c>
      <c r="HA118">
        <v>0</v>
      </c>
      <c r="HB118">
        <v>0</v>
      </c>
      <c r="HC118">
        <v>0</v>
      </c>
      <c r="HD118">
        <v>3.4573E-2</v>
      </c>
      <c r="HE118">
        <v>3.4602000000000001E-2</v>
      </c>
      <c r="HF118">
        <v>3.6483000000000002E-2</v>
      </c>
      <c r="HG118">
        <v>3.7170000000000002E-2</v>
      </c>
      <c r="HH118">
        <v>274.11204844460201</v>
      </c>
      <c r="HI118">
        <v>248.52493745751701</v>
      </c>
      <c r="HJ118">
        <v>229.037425415238</v>
      </c>
      <c r="HK118">
        <v>222.12721085381401</v>
      </c>
      <c r="HL118">
        <v>210.63375308729701</v>
      </c>
      <c r="HM118">
        <v>207.903316869881</v>
      </c>
      <c r="HN118">
        <v>206.436804616557</v>
      </c>
      <c r="HO118">
        <v>203.52650320155399</v>
      </c>
      <c r="HP118">
        <v>207.91546321409501</v>
      </c>
      <c r="HQ118">
        <v>6.5255263670828997E-2</v>
      </c>
      <c r="HR118">
        <v>-2.1109348697271098E-2</v>
      </c>
    </row>
    <row r="119" spans="1:226" x14ac:dyDescent="0.35">
      <c r="A119" t="s">
        <v>1390</v>
      </c>
      <c r="B119" t="s">
        <v>979</v>
      </c>
      <c r="C119" t="s">
        <v>980</v>
      </c>
      <c r="D119" t="s">
        <v>2029</v>
      </c>
      <c r="E119" t="s">
        <v>2063</v>
      </c>
      <c r="F119">
        <v>76.054156450105097</v>
      </c>
      <c r="G119">
        <v>7.8098669999999997</v>
      </c>
      <c r="H119">
        <v>110.526064705617</v>
      </c>
      <c r="I119">
        <v>16.036393089220301</v>
      </c>
      <c r="J119">
        <v>0</v>
      </c>
      <c r="K119">
        <v>20.954055707207502</v>
      </c>
      <c r="L119">
        <v>20.954055707207502</v>
      </c>
      <c r="M119">
        <v>0</v>
      </c>
      <c r="N119">
        <v>3.16017954775013</v>
      </c>
      <c r="O119">
        <v>40.230583790965603</v>
      </c>
      <c r="P119">
        <v>5.67637003923815</v>
      </c>
      <c r="Q119">
        <v>0</v>
      </c>
      <c r="R119">
        <v>278.86148387801597</v>
      </c>
      <c r="S119">
        <v>1.53383109566207</v>
      </c>
      <c r="T119">
        <v>0</v>
      </c>
      <c r="U119">
        <v>81.078432821289695</v>
      </c>
      <c r="V119">
        <v>71.377824623999999</v>
      </c>
      <c r="W119">
        <v>263.11923005062101</v>
      </c>
      <c r="X119">
        <v>0.62120200000000003</v>
      </c>
      <c r="Y119">
        <v>0.72699199999999997</v>
      </c>
      <c r="Z119">
        <v>0.67787699999999995</v>
      </c>
      <c r="AA119">
        <v>0.649918</v>
      </c>
      <c r="AB119">
        <v>0.61753499999999995</v>
      </c>
      <c r="AC119">
        <v>0.60984700000000003</v>
      </c>
      <c r="AD119">
        <v>0.59063100000000002</v>
      </c>
      <c r="AE119">
        <v>0.64727464000000001</v>
      </c>
      <c r="AF119">
        <v>2.0512098999999999</v>
      </c>
      <c r="AG119">
        <v>8.1365900000000005E-2</v>
      </c>
      <c r="AH119">
        <v>1774.9216092852</v>
      </c>
      <c r="AI119">
        <v>1674.72395520788</v>
      </c>
      <c r="AJ119">
        <v>157112</v>
      </c>
      <c r="AK119">
        <v>0</v>
      </c>
      <c r="AL119">
        <v>4.0162000000000003E-2</v>
      </c>
      <c r="AM119">
        <v>0</v>
      </c>
      <c r="AN119">
        <v>6.4770385164444404</v>
      </c>
      <c r="AO119">
        <v>109.041042603325</v>
      </c>
      <c r="AP119">
        <v>15.3453463912824</v>
      </c>
      <c r="AQ119">
        <v>0</v>
      </c>
      <c r="AR119">
        <v>16.9852199835384</v>
      </c>
      <c r="AS119">
        <v>3.9688357236690699</v>
      </c>
      <c r="AT119">
        <v>5.5790608385654998</v>
      </c>
      <c r="AU119">
        <v>33.6105215526322</v>
      </c>
      <c r="AV119">
        <v>5.67637003923815</v>
      </c>
      <c r="AW119">
        <v>0.51603671649095895</v>
      </c>
      <c r="AX119">
        <v>0</v>
      </c>
      <c r="AY119">
        <v>0</v>
      </c>
      <c r="AZ119">
        <v>0</v>
      </c>
      <c r="BA119">
        <v>0</v>
      </c>
      <c r="BB119">
        <v>157112</v>
      </c>
      <c r="BC119">
        <v>65.833930272000003</v>
      </c>
      <c r="BD119">
        <v>68.698082682000006</v>
      </c>
      <c r="BE119">
        <v>2.4208445246261601</v>
      </c>
      <c r="BF119">
        <v>103.7664321928</v>
      </c>
      <c r="BG119">
        <v>13.061189414151499</v>
      </c>
      <c r="BH119">
        <v>0</v>
      </c>
      <c r="BI119">
        <v>16.9852199835384</v>
      </c>
      <c r="BJ119">
        <v>2.3813014342014398</v>
      </c>
      <c r="BK119">
        <v>25.623572957797599</v>
      </c>
      <c r="BL119">
        <v>3.03820948766842</v>
      </c>
      <c r="BM119">
        <v>2.9892757422804102</v>
      </c>
      <c r="BN119">
        <v>0</v>
      </c>
      <c r="BO119">
        <v>0.31716074</v>
      </c>
      <c r="BP119">
        <v>151006</v>
      </c>
      <c r="BQ119">
        <v>126.2128405</v>
      </c>
      <c r="BR119">
        <v>114.599096986864</v>
      </c>
      <c r="BS119">
        <v>106.03694041147899</v>
      </c>
      <c r="BT119">
        <v>101.282154112706</v>
      </c>
      <c r="BU119">
        <v>95.802385134004595</v>
      </c>
      <c r="BV119">
        <v>97.363320126004695</v>
      </c>
      <c r="BW119">
        <v>97.493010563684507</v>
      </c>
      <c r="BX119">
        <v>0.97829460283333303</v>
      </c>
      <c r="BY119">
        <v>0.97829460288967596</v>
      </c>
      <c r="BZ119">
        <v>1.0368271780607501</v>
      </c>
      <c r="CA119">
        <v>1.6292998512383201</v>
      </c>
      <c r="CB119">
        <v>2.3698906927103698</v>
      </c>
      <c r="CC119">
        <v>2.96236336588797</v>
      </c>
      <c r="CD119">
        <v>3.8510723756543599</v>
      </c>
      <c r="CE119">
        <v>46.84617094</v>
      </c>
      <c r="CF119">
        <v>50.785219939999998</v>
      </c>
      <c r="CG119">
        <v>53.889826059999997</v>
      </c>
      <c r="CH119">
        <v>55.987210859999998</v>
      </c>
      <c r="CI119">
        <v>59.920331900000001</v>
      </c>
      <c r="CJ119">
        <v>63.299204250000003</v>
      </c>
      <c r="CK119">
        <v>0</v>
      </c>
      <c r="CL119">
        <v>0</v>
      </c>
      <c r="CM119">
        <v>8.4451229726527508</v>
      </c>
      <c r="CN119">
        <v>11.8826231061387</v>
      </c>
      <c r="CO119">
        <v>15.1883337540035</v>
      </c>
      <c r="CP119">
        <v>16.485789754003498</v>
      </c>
      <c r="CQ119">
        <v>16.485789754003498</v>
      </c>
      <c r="CR119">
        <v>0</v>
      </c>
      <c r="CS119">
        <v>0</v>
      </c>
      <c r="CT119">
        <v>1.3032539999999999</v>
      </c>
      <c r="CU119">
        <v>0.81091005000000005</v>
      </c>
      <c r="CV119">
        <v>0</v>
      </c>
      <c r="CW119">
        <v>0</v>
      </c>
      <c r="CX119">
        <v>0</v>
      </c>
      <c r="CY119">
        <v>9.0533882977777793</v>
      </c>
      <c r="CZ119">
        <v>12.958326708888899</v>
      </c>
      <c r="DA119">
        <v>13.287713934204399</v>
      </c>
      <c r="DB119">
        <v>12.9321191532364</v>
      </c>
      <c r="DC119">
        <v>12.953227880026001</v>
      </c>
      <c r="DD119">
        <v>11.7466141397706</v>
      </c>
      <c r="DE119">
        <v>7.8975786743638299</v>
      </c>
      <c r="DF119">
        <v>0.21538053088838899</v>
      </c>
      <c r="DG119">
        <v>0.154035900347225</v>
      </c>
      <c r="DH119">
        <v>0.163373013628349</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1.2974559999999999</v>
      </c>
      <c r="EE119">
        <v>1.2974559999999999</v>
      </c>
      <c r="EF119">
        <v>0</v>
      </c>
      <c r="EG119">
        <v>0</v>
      </c>
      <c r="EH119">
        <v>0</v>
      </c>
      <c r="EI119">
        <v>0</v>
      </c>
      <c r="EJ119">
        <v>0</v>
      </c>
      <c r="EK119">
        <v>0</v>
      </c>
      <c r="EL119">
        <v>2.2164869999999999</v>
      </c>
      <c r="EM119">
        <v>0</v>
      </c>
      <c r="EN119">
        <v>0</v>
      </c>
      <c r="EO119">
        <v>0</v>
      </c>
      <c r="EP119">
        <v>0</v>
      </c>
      <c r="EQ119">
        <v>0</v>
      </c>
      <c r="ER119">
        <v>0</v>
      </c>
      <c r="ES119">
        <v>0</v>
      </c>
      <c r="ET119">
        <v>8.8853840000000002</v>
      </c>
      <c r="EU119">
        <v>12.515745387454</v>
      </c>
      <c r="EV119">
        <v>23.739760057034999</v>
      </c>
      <c r="EW119">
        <v>1.10650723159966</v>
      </c>
      <c r="EX119">
        <v>0</v>
      </c>
      <c r="EY119">
        <v>0</v>
      </c>
      <c r="EZ119">
        <v>0</v>
      </c>
      <c r="FA119">
        <v>0</v>
      </c>
      <c r="FB119">
        <v>0</v>
      </c>
      <c r="FC119">
        <v>0</v>
      </c>
      <c r="FD119">
        <v>1.1882740998919701</v>
      </c>
      <c r="FE119">
        <v>0</v>
      </c>
      <c r="FF119">
        <v>1.1882740998919701</v>
      </c>
      <c r="FG119">
        <v>98.218062061284698</v>
      </c>
      <c r="FH119">
        <v>4.7636651826009802</v>
      </c>
      <c r="FI119">
        <v>0</v>
      </c>
      <c r="FJ119">
        <v>16.9852199835384</v>
      </c>
      <c r="FK119">
        <v>7.5540265830143198</v>
      </c>
      <c r="FL119">
        <v>3.0077602976344102</v>
      </c>
      <c r="FM119">
        <v>1.11086351760076</v>
      </c>
      <c r="FN119">
        <v>16.6340301302792</v>
      </c>
      <c r="FO119">
        <v>5.0952343980979098</v>
      </c>
      <c r="FP119">
        <v>0.87578280605388603</v>
      </c>
      <c r="FQ119">
        <v>65.833930272000003</v>
      </c>
      <c r="FR119">
        <v>65.552913919999995</v>
      </c>
      <c r="FS119">
        <v>5.9856345697661302E-2</v>
      </c>
      <c r="FT119">
        <v>0.106604179229689</v>
      </c>
      <c r="FU119">
        <v>0</v>
      </c>
      <c r="FV119">
        <v>0</v>
      </c>
      <c r="FW119">
        <v>0</v>
      </c>
      <c r="FX119">
        <v>0</v>
      </c>
      <c r="FY119">
        <v>0</v>
      </c>
      <c r="FZ119">
        <v>0</v>
      </c>
      <c r="GA119">
        <v>0</v>
      </c>
      <c r="GB119">
        <v>0</v>
      </c>
      <c r="GC119">
        <v>0</v>
      </c>
      <c r="GD119">
        <v>0</v>
      </c>
      <c r="GE119">
        <v>0</v>
      </c>
      <c r="GF119">
        <v>0</v>
      </c>
      <c r="GG119">
        <v>0</v>
      </c>
      <c r="GH119">
        <v>0</v>
      </c>
      <c r="GI119">
        <v>0</v>
      </c>
      <c r="GJ119">
        <v>0</v>
      </c>
      <c r="GK119">
        <v>0</v>
      </c>
      <c r="GL119">
        <v>0</v>
      </c>
      <c r="GM119">
        <v>0</v>
      </c>
      <c r="GN119">
        <v>1441.7925993454601</v>
      </c>
      <c r="GO119">
        <v>1.56590090286331E-3</v>
      </c>
      <c r="GP119">
        <v>0.57110773999999997</v>
      </c>
      <c r="GQ119">
        <v>9.8980833388293998E-2</v>
      </c>
      <c r="GR119">
        <v>9.15354044098078E-2</v>
      </c>
      <c r="GS119">
        <v>1.72089507923221E-3</v>
      </c>
      <c r="GT119">
        <v>0</v>
      </c>
      <c r="GU119">
        <v>0</v>
      </c>
      <c r="GV119">
        <v>0</v>
      </c>
      <c r="GW119">
        <v>0</v>
      </c>
      <c r="GX119">
        <v>0</v>
      </c>
      <c r="GY119">
        <v>0</v>
      </c>
      <c r="GZ119">
        <v>0</v>
      </c>
      <c r="HA119">
        <v>0</v>
      </c>
      <c r="HB119">
        <v>0</v>
      </c>
      <c r="HC119">
        <v>0</v>
      </c>
      <c r="HD119">
        <v>3.6859999999999997E-2</v>
      </c>
      <c r="HE119">
        <v>3.6889999999999999E-2</v>
      </c>
      <c r="HF119">
        <v>3.8894999999999999E-2</v>
      </c>
      <c r="HG119">
        <v>3.9627999999999997E-2</v>
      </c>
      <c r="HH119">
        <v>241.054233319064</v>
      </c>
      <c r="HI119">
        <v>217.83239015676099</v>
      </c>
      <c r="HJ119">
        <v>205.53010890676001</v>
      </c>
      <c r="HK119">
        <v>201.35252263566699</v>
      </c>
      <c r="HL119">
        <v>190.36564736074499</v>
      </c>
      <c r="HM119">
        <v>186.47169113331901</v>
      </c>
      <c r="HN119">
        <v>184.84093457002601</v>
      </c>
      <c r="HO119">
        <v>180.20196613899</v>
      </c>
      <c r="HP119">
        <v>183.927276871499</v>
      </c>
      <c r="HQ119">
        <v>5.98293550204088E-2</v>
      </c>
      <c r="HR119">
        <v>-2.02542591608731E-2</v>
      </c>
    </row>
    <row r="120" spans="1:226" x14ac:dyDescent="0.35">
      <c r="A120" t="s">
        <v>1391</v>
      </c>
      <c r="B120" t="s">
        <v>981</v>
      </c>
      <c r="C120" t="s">
        <v>982</v>
      </c>
      <c r="D120" t="s">
        <v>2031</v>
      </c>
      <c r="E120" t="s">
        <v>2068</v>
      </c>
      <c r="F120">
        <v>135.590865562441</v>
      </c>
      <c r="G120">
        <v>1.0968610000000001</v>
      </c>
      <c r="H120">
        <v>36.524451132039502</v>
      </c>
      <c r="I120">
        <v>6.6803028975051104</v>
      </c>
      <c r="J120">
        <v>0</v>
      </c>
      <c r="K120">
        <v>7.6621827082576699</v>
      </c>
      <c r="L120">
        <v>7.6621827082576699</v>
      </c>
      <c r="M120">
        <v>0</v>
      </c>
      <c r="N120">
        <v>0.43904760198651099</v>
      </c>
      <c r="O120">
        <v>18.360202322988101</v>
      </c>
      <c r="P120">
        <v>3.6038509988494001</v>
      </c>
      <c r="Q120">
        <v>0</v>
      </c>
      <c r="R120">
        <v>210.640664307636</v>
      </c>
      <c r="S120">
        <v>0.60250268555548603</v>
      </c>
      <c r="T120">
        <v>0</v>
      </c>
      <c r="U120">
        <v>34.481879717236303</v>
      </c>
      <c r="V120">
        <v>127.63553222</v>
      </c>
      <c r="W120">
        <v>199.442980467197</v>
      </c>
      <c r="X120">
        <v>0.734039</v>
      </c>
      <c r="Y120">
        <v>0.87480000000000002</v>
      </c>
      <c r="Z120">
        <v>0.83611100000000005</v>
      </c>
      <c r="AA120">
        <v>0.80636300000000005</v>
      </c>
      <c r="AB120">
        <v>0.79115000000000002</v>
      </c>
      <c r="AC120">
        <v>0.80303999999999998</v>
      </c>
      <c r="AD120">
        <v>0.83813400000000005</v>
      </c>
      <c r="AE120">
        <v>0.84691461999999995</v>
      </c>
      <c r="AF120">
        <v>1.34251732</v>
      </c>
      <c r="AG120">
        <v>0.10465032000000001</v>
      </c>
      <c r="AH120">
        <v>2166.2604184378001</v>
      </c>
      <c r="AI120">
        <v>2051.1017459115101</v>
      </c>
      <c r="AJ120">
        <v>97237</v>
      </c>
      <c r="AK120">
        <v>0</v>
      </c>
      <c r="AL120">
        <v>0.51944500000000005</v>
      </c>
      <c r="AM120">
        <v>0</v>
      </c>
      <c r="AN120">
        <v>1.6843108301422201</v>
      </c>
      <c r="AO120">
        <v>35.983215872937997</v>
      </c>
      <c r="AP120">
        <v>6.4091683834460698</v>
      </c>
      <c r="AQ120">
        <v>0</v>
      </c>
      <c r="AR120">
        <v>6.2109149976658502</v>
      </c>
      <c r="AS120">
        <v>1.4512677105918199</v>
      </c>
      <c r="AT120">
        <v>3.5420706960119901</v>
      </c>
      <c r="AU120">
        <v>15.7245217312267</v>
      </c>
      <c r="AV120">
        <v>3.6038509988494001</v>
      </c>
      <c r="AW120">
        <v>0.21874340233658601</v>
      </c>
      <c r="AX120">
        <v>0</v>
      </c>
      <c r="AY120">
        <v>0</v>
      </c>
      <c r="AZ120">
        <v>0</v>
      </c>
      <c r="BA120">
        <v>0</v>
      </c>
      <c r="BB120">
        <v>97237</v>
      </c>
      <c r="BC120">
        <v>112.26145182</v>
      </c>
      <c r="BD120">
        <v>119.63861568</v>
      </c>
      <c r="BE120">
        <v>1.10578972236217</v>
      </c>
      <c r="BF120">
        <v>34.299240778520598</v>
      </c>
      <c r="BG120">
        <v>5.5365227486264601</v>
      </c>
      <c r="BH120">
        <v>0</v>
      </c>
      <c r="BI120">
        <v>6.2109149976658502</v>
      </c>
      <c r="BJ120">
        <v>0.87076062635509399</v>
      </c>
      <c r="BK120">
        <v>11.986565595000499</v>
      </c>
      <c r="BL120">
        <v>1.92891834414606</v>
      </c>
      <c r="BM120">
        <v>1.26712756184297</v>
      </c>
      <c r="BN120">
        <v>0</v>
      </c>
      <c r="BO120">
        <v>0.23399429999999999</v>
      </c>
      <c r="BP120">
        <v>95143</v>
      </c>
      <c r="BQ120">
        <v>54.495112390000003</v>
      </c>
      <c r="BR120">
        <v>45.865132860300001</v>
      </c>
      <c r="BS120">
        <v>39.517439107863098</v>
      </c>
      <c r="BT120">
        <v>35.951113711517102</v>
      </c>
      <c r="BU120">
        <v>32.170714070928199</v>
      </c>
      <c r="BV120">
        <v>32.6948804916358</v>
      </c>
      <c r="BW120">
        <v>32.702427083104403</v>
      </c>
      <c r="BX120">
        <v>0.41469043524999999</v>
      </c>
      <c r="BY120">
        <v>0.41469043530514699</v>
      </c>
      <c r="BZ120">
        <v>0.439501876567857</v>
      </c>
      <c r="CA120">
        <v>0.69064580603520398</v>
      </c>
      <c r="CB120">
        <v>1.0045757178693699</v>
      </c>
      <c r="CC120">
        <v>1.25571964733671</v>
      </c>
      <c r="CD120">
        <v>1.6324355415377301</v>
      </c>
      <c r="CE120">
        <v>77.346085500000001</v>
      </c>
      <c r="CF120">
        <v>81.671742879999996</v>
      </c>
      <c r="CG120">
        <v>87.542879299999996</v>
      </c>
      <c r="CH120">
        <v>94.123668280000004</v>
      </c>
      <c r="CI120">
        <v>97.503095799999997</v>
      </c>
      <c r="CJ120">
        <v>102.23797584</v>
      </c>
      <c r="CK120">
        <v>0</v>
      </c>
      <c r="CL120">
        <v>0</v>
      </c>
      <c r="CM120">
        <v>3.3375637768803399</v>
      </c>
      <c r="CN120">
        <v>4.3669495570654604</v>
      </c>
      <c r="CO120">
        <v>5.2045734257732397</v>
      </c>
      <c r="CP120">
        <v>6.0283104257732303</v>
      </c>
      <c r="CQ120">
        <v>6.0283104257732303</v>
      </c>
      <c r="CR120">
        <v>0</v>
      </c>
      <c r="CS120">
        <v>0</v>
      </c>
      <c r="CT120">
        <v>0.82741799999999999</v>
      </c>
      <c r="CU120">
        <v>0.51483584999999998</v>
      </c>
      <c r="CV120">
        <v>0</v>
      </c>
      <c r="CW120">
        <v>0</v>
      </c>
      <c r="CX120">
        <v>0</v>
      </c>
      <c r="CY120">
        <v>4.4844419599999998</v>
      </c>
      <c r="CZ120">
        <v>5.5099156088888899</v>
      </c>
      <c r="DA120">
        <v>4.5343043679466701</v>
      </c>
      <c r="DB120">
        <v>2.6914502876151301</v>
      </c>
      <c r="DC120">
        <v>2.1004022009484702</v>
      </c>
      <c r="DD120">
        <v>1.28540725520914</v>
      </c>
      <c r="DE120">
        <v>0.38079636951735601</v>
      </c>
      <c r="DF120">
        <v>9.1297903358084298E-2</v>
      </c>
      <c r="DG120">
        <v>6.5294456678927998E-2</v>
      </c>
      <c r="DH120">
        <v>6.9252376470783805E-2</v>
      </c>
      <c r="DI120">
        <v>0</v>
      </c>
      <c r="DJ120">
        <v>0</v>
      </c>
      <c r="DK120">
        <v>0</v>
      </c>
      <c r="DL120">
        <v>0</v>
      </c>
      <c r="DM120">
        <v>0</v>
      </c>
      <c r="DN120">
        <v>0</v>
      </c>
      <c r="DO120">
        <v>0</v>
      </c>
      <c r="DP120">
        <v>0</v>
      </c>
      <c r="DQ120">
        <v>0</v>
      </c>
      <c r="DR120">
        <v>0</v>
      </c>
      <c r="DS120">
        <v>0</v>
      </c>
      <c r="DT120">
        <v>0</v>
      </c>
      <c r="DU120">
        <v>0.656745776341777</v>
      </c>
      <c r="DV120">
        <v>0.63404291362006504</v>
      </c>
      <c r="DW120">
        <v>0</v>
      </c>
      <c r="DX120">
        <v>0</v>
      </c>
      <c r="DY120">
        <v>0</v>
      </c>
      <c r="DZ120">
        <v>0</v>
      </c>
      <c r="EA120">
        <v>0</v>
      </c>
      <c r="EB120">
        <v>0</v>
      </c>
      <c r="EC120">
        <v>0</v>
      </c>
      <c r="ED120">
        <v>0.82373700000000005</v>
      </c>
      <c r="EE120">
        <v>0.82373700000000005</v>
      </c>
      <c r="EF120">
        <v>0</v>
      </c>
      <c r="EG120">
        <v>0</v>
      </c>
      <c r="EH120">
        <v>0</v>
      </c>
      <c r="EI120">
        <v>0</v>
      </c>
      <c r="EJ120">
        <v>0</v>
      </c>
      <c r="EK120">
        <v>0</v>
      </c>
      <c r="EL120">
        <v>1.4072180000000001</v>
      </c>
      <c r="EM120">
        <v>0</v>
      </c>
      <c r="EN120">
        <v>0</v>
      </c>
      <c r="EO120">
        <v>0</v>
      </c>
      <c r="EP120">
        <v>0</v>
      </c>
      <c r="EQ120">
        <v>0</v>
      </c>
      <c r="ER120">
        <v>0</v>
      </c>
      <c r="ES120">
        <v>0</v>
      </c>
      <c r="ET120">
        <v>4.5549679999999997</v>
      </c>
      <c r="EU120">
        <v>5.1534076217712004</v>
      </c>
      <c r="EV120">
        <v>17.983916784655801</v>
      </c>
      <c r="EW120">
        <v>0.23132299492425301</v>
      </c>
      <c r="EX120">
        <v>0</v>
      </c>
      <c r="EY120">
        <v>0</v>
      </c>
      <c r="EZ120">
        <v>0</v>
      </c>
      <c r="FA120">
        <v>0</v>
      </c>
      <c r="FB120">
        <v>0</v>
      </c>
      <c r="FC120">
        <v>0</v>
      </c>
      <c r="FD120">
        <v>0.24841692465086601</v>
      </c>
      <c r="FE120">
        <v>0</v>
      </c>
      <c r="FF120">
        <v>0.24841692465086601</v>
      </c>
      <c r="FG120">
        <v>32.748915791179599</v>
      </c>
      <c r="FH120">
        <v>0.70165800891246699</v>
      </c>
      <c r="FI120">
        <v>0</v>
      </c>
      <c r="FJ120">
        <v>6.2109149976658502</v>
      </c>
      <c r="FK120">
        <v>3.20208510070862</v>
      </c>
      <c r="FL120">
        <v>1.90958656289155</v>
      </c>
      <c r="FM120">
        <v>0.103015979299869</v>
      </c>
      <c r="FN120">
        <v>7.1661244848530101</v>
      </c>
      <c r="FO120">
        <v>2.1598248192904999</v>
      </c>
      <c r="FP120">
        <v>0.55602272553676602</v>
      </c>
      <c r="FQ120">
        <v>112.26145182</v>
      </c>
      <c r="FR120">
        <v>108.21155709</v>
      </c>
      <c r="FS120">
        <v>7.0222150883740397E-2</v>
      </c>
      <c r="FT120">
        <v>0.10866244659594999</v>
      </c>
      <c r="FU120">
        <v>0</v>
      </c>
      <c r="FV120">
        <v>0</v>
      </c>
      <c r="FW120">
        <v>0</v>
      </c>
      <c r="FX120">
        <v>0</v>
      </c>
      <c r="FY120">
        <v>0</v>
      </c>
      <c r="FZ120">
        <v>0</v>
      </c>
      <c r="GA120">
        <v>0</v>
      </c>
      <c r="GB120">
        <v>0</v>
      </c>
      <c r="GC120">
        <v>0</v>
      </c>
      <c r="GD120">
        <v>0</v>
      </c>
      <c r="GE120">
        <v>0</v>
      </c>
      <c r="GF120">
        <v>0</v>
      </c>
      <c r="GG120">
        <v>0</v>
      </c>
      <c r="GH120">
        <v>0</v>
      </c>
      <c r="GI120">
        <v>0</v>
      </c>
      <c r="GJ120">
        <v>0</v>
      </c>
      <c r="GK120">
        <v>0</v>
      </c>
      <c r="GL120">
        <v>0</v>
      </c>
      <c r="GM120">
        <v>0</v>
      </c>
      <c r="GN120">
        <v>1744.91409744067</v>
      </c>
      <c r="GO120">
        <v>1.9111893263970301E-3</v>
      </c>
      <c r="GP120">
        <v>0.76094729999999999</v>
      </c>
      <c r="GQ120">
        <v>7.6260720894208503E-2</v>
      </c>
      <c r="GR120">
        <v>8.0429241788713801E-2</v>
      </c>
      <c r="GS120">
        <v>2.0569380021933799E-3</v>
      </c>
      <c r="GT120">
        <v>0</v>
      </c>
      <c r="GU120">
        <v>0</v>
      </c>
      <c r="GV120">
        <v>0</v>
      </c>
      <c r="GW120">
        <v>0</v>
      </c>
      <c r="GX120">
        <v>0</v>
      </c>
      <c r="GY120">
        <v>0</v>
      </c>
      <c r="GZ120">
        <v>0</v>
      </c>
      <c r="HA120">
        <v>0</v>
      </c>
      <c r="HB120">
        <v>0</v>
      </c>
      <c r="HC120">
        <v>0</v>
      </c>
      <c r="HD120">
        <v>0.39995599999999998</v>
      </c>
      <c r="HE120">
        <v>0.40106399999999998</v>
      </c>
      <c r="HF120">
        <v>0.40908600000000001</v>
      </c>
      <c r="HG120">
        <v>0.41680400000000001</v>
      </c>
      <c r="HH120">
        <v>184.59605937452</v>
      </c>
      <c r="HI120">
        <v>166.503393292797</v>
      </c>
      <c r="HJ120">
        <v>155.57834712662799</v>
      </c>
      <c r="HK120">
        <v>148.86030165995501</v>
      </c>
      <c r="HL120">
        <v>141.00546621551899</v>
      </c>
      <c r="HM120">
        <v>139.968763492232</v>
      </c>
      <c r="HN120">
        <v>137.73851271934899</v>
      </c>
      <c r="HO120">
        <v>135.058322017515</v>
      </c>
      <c r="HP120">
        <v>137.56566718860699</v>
      </c>
      <c r="HQ120">
        <v>5.6144787919878897E-2</v>
      </c>
      <c r="HR120">
        <v>-1.82265329884552E-2</v>
      </c>
    </row>
    <row r="121" spans="1:226" x14ac:dyDescent="0.35">
      <c r="A121" t="s">
        <v>1398</v>
      </c>
      <c r="B121" t="s">
        <v>999</v>
      </c>
      <c r="C121" t="s">
        <v>1000</v>
      </c>
      <c r="D121" t="s">
        <v>2031</v>
      </c>
      <c r="E121" t="s">
        <v>2069</v>
      </c>
      <c r="F121">
        <v>131.72442791536201</v>
      </c>
      <c r="G121">
        <v>0.82539899999999999</v>
      </c>
      <c r="H121">
        <v>20.391051581898701</v>
      </c>
      <c r="I121">
        <v>3.84579087719385</v>
      </c>
      <c r="J121">
        <v>0</v>
      </c>
      <c r="K121">
        <v>0.99494940774532503</v>
      </c>
      <c r="L121">
        <v>0.99494940774532503</v>
      </c>
      <c r="M121">
        <v>0</v>
      </c>
      <c r="N121">
        <v>0</v>
      </c>
      <c r="O121">
        <v>10.282494492566</v>
      </c>
      <c r="P121">
        <v>2.1914271876918101</v>
      </c>
      <c r="Q121">
        <v>0</v>
      </c>
      <c r="R121">
        <v>170.913245843943</v>
      </c>
      <c r="S121">
        <v>0.33288538148633501</v>
      </c>
      <c r="T121">
        <v>0</v>
      </c>
      <c r="U121">
        <v>19.9349590420263</v>
      </c>
      <c r="V121">
        <v>124.203633075</v>
      </c>
      <c r="W121">
        <v>162.93415963141999</v>
      </c>
      <c r="X121">
        <v>0.55656300000000003</v>
      </c>
      <c r="Y121">
        <v>0.67128200000000005</v>
      </c>
      <c r="Z121">
        <v>0.644173</v>
      </c>
      <c r="AA121">
        <v>0.653617</v>
      </c>
      <c r="AB121">
        <v>0.625637</v>
      </c>
      <c r="AC121">
        <v>0.65625599999999995</v>
      </c>
      <c r="AD121">
        <v>0.70195399999999997</v>
      </c>
      <c r="AE121">
        <v>0.77062746999999998</v>
      </c>
      <c r="AF121">
        <v>0.96558284000000005</v>
      </c>
      <c r="AG121">
        <v>0.22110083999999999</v>
      </c>
      <c r="AH121">
        <v>2374.8505703082401</v>
      </c>
      <c r="AI121">
        <v>2263.9806529488101</v>
      </c>
      <c r="AJ121">
        <v>71968</v>
      </c>
      <c r="AK121">
        <v>0</v>
      </c>
      <c r="AL121">
        <v>0.32482</v>
      </c>
      <c r="AM121">
        <v>0</v>
      </c>
      <c r="AN121">
        <v>0.70363484465777804</v>
      </c>
      <c r="AO121">
        <v>19.911201825332</v>
      </c>
      <c r="AP121">
        <v>3.6916909169905399</v>
      </c>
      <c r="AQ121">
        <v>0</v>
      </c>
      <c r="AR121">
        <v>0.80649945763162101</v>
      </c>
      <c r="AS121">
        <v>0.188449950113704</v>
      </c>
      <c r="AT121">
        <v>2.1538598644742502</v>
      </c>
      <c r="AU121">
        <v>8.9467674448300496</v>
      </c>
      <c r="AV121">
        <v>2.1914271876918101</v>
      </c>
      <c r="AW121">
        <v>0.12637771889968899</v>
      </c>
      <c r="AX121">
        <v>1.6827403702736099</v>
      </c>
      <c r="AY121">
        <v>0</v>
      </c>
      <c r="AZ121">
        <v>0</v>
      </c>
      <c r="BA121">
        <v>0</v>
      </c>
      <c r="BB121">
        <v>71968</v>
      </c>
      <c r="BC121">
        <v>110.092172652</v>
      </c>
      <c r="BD121">
        <v>117.472540675</v>
      </c>
      <c r="BE121">
        <v>1.06485912929694</v>
      </c>
      <c r="BF121">
        <v>18.983000827807299</v>
      </c>
      <c r="BG121">
        <v>3.1986935388667201</v>
      </c>
      <c r="BH121">
        <v>0</v>
      </c>
      <c r="BI121">
        <v>0.80649945763162101</v>
      </c>
      <c r="BJ121">
        <v>0.113069970068222</v>
      </c>
      <c r="BK121">
        <v>6.7929075803558003</v>
      </c>
      <c r="BL121">
        <v>1.17293531379314</v>
      </c>
      <c r="BM121">
        <v>0.73207552369617401</v>
      </c>
      <c r="BN121">
        <v>0</v>
      </c>
      <c r="BO121">
        <v>0.20161762999999999</v>
      </c>
      <c r="BP121">
        <v>70681</v>
      </c>
      <c r="BQ121">
        <v>33.534843539999997</v>
      </c>
      <c r="BR121">
        <v>26.094750398473</v>
      </c>
      <c r="BS121">
        <v>20.600098889550601</v>
      </c>
      <c r="BT121">
        <v>17.531586663639398</v>
      </c>
      <c r="BU121">
        <v>17.810648397210699</v>
      </c>
      <c r="BV121">
        <v>18.100842261116401</v>
      </c>
      <c r="BW121">
        <v>18.100842261116401</v>
      </c>
      <c r="BX121">
        <v>0.23958496625</v>
      </c>
      <c r="BY121">
        <v>0.239584966280386</v>
      </c>
      <c r="BZ121">
        <v>0.25391963091744302</v>
      </c>
      <c r="CA121">
        <v>0.39901656287026799</v>
      </c>
      <c r="CB121">
        <v>0.58038772781134595</v>
      </c>
      <c r="CC121">
        <v>0.72548465976418297</v>
      </c>
      <c r="CD121">
        <v>0.94313005769344005</v>
      </c>
      <c r="CE121">
        <v>78.438271864000001</v>
      </c>
      <c r="CF121">
        <v>82.281301485</v>
      </c>
      <c r="CG121">
        <v>88.366344221999995</v>
      </c>
      <c r="CH121">
        <v>94.838406957000004</v>
      </c>
      <c r="CI121">
        <v>97.871012015000005</v>
      </c>
      <c r="CJ121">
        <v>102.064187034</v>
      </c>
      <c r="CK121">
        <v>0</v>
      </c>
      <c r="CL121">
        <v>0</v>
      </c>
      <c r="CM121">
        <v>0.70444926041466205</v>
      </c>
      <c r="CN121">
        <v>0.58366572597503497</v>
      </c>
      <c r="CO121">
        <v>0.28191246403224401</v>
      </c>
      <c r="CP121">
        <v>0.78281046403224397</v>
      </c>
      <c r="CQ121">
        <v>0.78281046403224397</v>
      </c>
      <c r="CR121">
        <v>0</v>
      </c>
      <c r="CS121">
        <v>0</v>
      </c>
      <c r="CT121">
        <v>0.50313600000000003</v>
      </c>
      <c r="CU121">
        <v>0.31306109999999998</v>
      </c>
      <c r="CV121">
        <v>0</v>
      </c>
      <c r="CW121">
        <v>0</v>
      </c>
      <c r="CX121">
        <v>0</v>
      </c>
      <c r="CY121">
        <v>3.0622555844444399</v>
      </c>
      <c r="CZ121">
        <v>3.95413272444444</v>
      </c>
      <c r="DA121">
        <v>3.6267501451555599</v>
      </c>
      <c r="DB121">
        <v>2.69057335416153</v>
      </c>
      <c r="DC121">
        <v>2.39477312783443</v>
      </c>
      <c r="DD121">
        <v>1.81966665840349</v>
      </c>
      <c r="DE121">
        <v>1.14708488560332</v>
      </c>
      <c r="DF121">
        <v>5.27741694975222E-2</v>
      </c>
      <c r="DG121">
        <v>3.7743043347963599E-2</v>
      </c>
      <c r="DH121">
        <v>4.0030893586251698E-2</v>
      </c>
      <c r="DI121">
        <v>0</v>
      </c>
      <c r="DJ121">
        <v>0</v>
      </c>
      <c r="DK121">
        <v>0</v>
      </c>
      <c r="DL121">
        <v>0</v>
      </c>
      <c r="DM121">
        <v>0</v>
      </c>
      <c r="DN121">
        <v>0</v>
      </c>
      <c r="DO121">
        <v>0</v>
      </c>
      <c r="DP121">
        <v>0</v>
      </c>
      <c r="DQ121">
        <v>0</v>
      </c>
      <c r="DR121">
        <v>0</v>
      </c>
      <c r="DS121">
        <v>0</v>
      </c>
      <c r="DT121">
        <v>0</v>
      </c>
      <c r="DU121">
        <v>1.3895324628828201</v>
      </c>
      <c r="DV121">
        <v>1.3720389853086199</v>
      </c>
      <c r="DW121">
        <v>0</v>
      </c>
      <c r="DX121">
        <v>0</v>
      </c>
      <c r="DY121">
        <v>0</v>
      </c>
      <c r="DZ121">
        <v>0</v>
      </c>
      <c r="EA121">
        <v>0</v>
      </c>
      <c r="EB121">
        <v>0</v>
      </c>
      <c r="EC121">
        <v>0</v>
      </c>
      <c r="ED121">
        <v>0.50089799999999995</v>
      </c>
      <c r="EE121">
        <v>0.50089799999999995</v>
      </c>
      <c r="EF121">
        <v>0</v>
      </c>
      <c r="EG121">
        <v>0</v>
      </c>
      <c r="EH121">
        <v>0</v>
      </c>
      <c r="EI121">
        <v>0</v>
      </c>
      <c r="EJ121">
        <v>0</v>
      </c>
      <c r="EK121">
        <v>0</v>
      </c>
      <c r="EL121">
        <v>0.85570000000000002</v>
      </c>
      <c r="EM121">
        <v>0</v>
      </c>
      <c r="EN121">
        <v>0</v>
      </c>
      <c r="EO121">
        <v>0</v>
      </c>
      <c r="EP121">
        <v>0</v>
      </c>
      <c r="EQ121">
        <v>0</v>
      </c>
      <c r="ER121">
        <v>0</v>
      </c>
      <c r="ES121">
        <v>0</v>
      </c>
      <c r="ET121">
        <v>2.629712</v>
      </c>
      <c r="EU121">
        <v>2.7549364107252501</v>
      </c>
      <c r="EV121">
        <v>16.8501421315685</v>
      </c>
      <c r="EW121">
        <v>0.194864765713573</v>
      </c>
      <c r="EX121">
        <v>0</v>
      </c>
      <c r="EY121">
        <v>0</v>
      </c>
      <c r="EZ121">
        <v>0</v>
      </c>
      <c r="FA121">
        <v>0</v>
      </c>
      <c r="FB121">
        <v>0</v>
      </c>
      <c r="FC121">
        <v>0</v>
      </c>
      <c r="FD121">
        <v>0.20926456462846901</v>
      </c>
      <c r="FE121">
        <v>0</v>
      </c>
      <c r="FF121">
        <v>0.20926456462846901</v>
      </c>
      <c r="FG121">
        <v>18.103720845294799</v>
      </c>
      <c r="FH121">
        <v>1.2047898234535299</v>
      </c>
      <c r="FI121">
        <v>0</v>
      </c>
      <c r="FJ121">
        <v>0.80649945763162101</v>
      </c>
      <c r="FK121">
        <v>1.8499858823986699</v>
      </c>
      <c r="FL121">
        <v>1.16118005780693</v>
      </c>
      <c r="FM121">
        <v>0</v>
      </c>
      <c r="FN121">
        <v>3.9161164685321799</v>
      </c>
      <c r="FO121">
        <v>1.2478261331277301</v>
      </c>
      <c r="FP121">
        <v>0.338105908958167</v>
      </c>
      <c r="FQ121">
        <v>110.092172652</v>
      </c>
      <c r="FR121">
        <v>104.321870487</v>
      </c>
      <c r="FS121">
        <v>7.4245251420859804E-2</v>
      </c>
      <c r="FT121">
        <v>9.1995688789646896E-2</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1957.7214296066099</v>
      </c>
      <c r="GO121">
        <v>2.11598650034332E-3</v>
      </c>
      <c r="GP121">
        <v>0.60522662999999999</v>
      </c>
      <c r="GQ121">
        <v>7.68083275832014E-2</v>
      </c>
      <c r="GR121">
        <v>7.5061604548847694E-2</v>
      </c>
      <c r="GS121">
        <v>2.2785118846233199E-3</v>
      </c>
      <c r="GT121">
        <v>0</v>
      </c>
      <c r="GU121">
        <v>0</v>
      </c>
      <c r="GV121">
        <v>0</v>
      </c>
      <c r="GW121">
        <v>0</v>
      </c>
      <c r="GX121">
        <v>0</v>
      </c>
      <c r="GY121">
        <v>0</v>
      </c>
      <c r="GZ121">
        <v>0</v>
      </c>
      <c r="HA121">
        <v>0</v>
      </c>
      <c r="HB121">
        <v>0</v>
      </c>
      <c r="HC121">
        <v>0</v>
      </c>
      <c r="HD121">
        <v>0.25010100000000002</v>
      </c>
      <c r="HE121">
        <v>0.25079299999999999</v>
      </c>
      <c r="HF121">
        <v>0.25580999999999998</v>
      </c>
      <c r="HG121">
        <v>0.26063599999999998</v>
      </c>
      <c r="HH121">
        <v>151.55797485651601</v>
      </c>
      <c r="HI121">
        <v>138.789902206025</v>
      </c>
      <c r="HJ121">
        <v>129.19759433188401</v>
      </c>
      <c r="HK121">
        <v>126.778959077316</v>
      </c>
      <c r="HL121">
        <v>120.920968731889</v>
      </c>
      <c r="HM121">
        <v>117.51082536364601</v>
      </c>
      <c r="HN121">
        <v>116.11094102693301</v>
      </c>
      <c r="HO121">
        <v>114.66832708042899</v>
      </c>
      <c r="HP121">
        <v>115.884293124192</v>
      </c>
      <c r="HQ121">
        <v>4.8971230039012603E-2</v>
      </c>
      <c r="HR121">
        <v>-1.04929323118869E-2</v>
      </c>
    </row>
    <row r="122" spans="1:226" x14ac:dyDescent="0.35">
      <c r="A122" t="s">
        <v>1409</v>
      </c>
      <c r="B122" t="s">
        <v>1026</v>
      </c>
      <c r="C122" t="s">
        <v>1027</v>
      </c>
      <c r="D122" t="s">
        <v>2029</v>
      </c>
      <c r="E122" t="s">
        <v>2063</v>
      </c>
      <c r="F122">
        <v>73.017788924930599</v>
      </c>
      <c r="G122">
        <v>0.99582999999999999</v>
      </c>
      <c r="H122">
        <v>138.84816537278201</v>
      </c>
      <c r="I122">
        <v>17.7094668326543</v>
      </c>
      <c r="J122">
        <v>0</v>
      </c>
      <c r="K122">
        <v>21.772954375047298</v>
      </c>
      <c r="L122">
        <v>21.772954375047298</v>
      </c>
      <c r="M122">
        <v>0</v>
      </c>
      <c r="N122">
        <v>3.3043610251987299</v>
      </c>
      <c r="O122">
        <v>41.593301487938596</v>
      </c>
      <c r="P122">
        <v>5.7888213097612402</v>
      </c>
      <c r="Q122">
        <v>0</v>
      </c>
      <c r="R122">
        <v>300.77722645334501</v>
      </c>
      <c r="S122">
        <v>0.99863015023072099</v>
      </c>
      <c r="T122">
        <v>0</v>
      </c>
      <c r="U122">
        <v>100.984163182675</v>
      </c>
      <c r="V122">
        <v>68.951223275999993</v>
      </c>
      <c r="W122">
        <v>288.332115166292</v>
      </c>
      <c r="X122">
        <v>0.649864</v>
      </c>
      <c r="Y122">
        <v>0.76588000000000001</v>
      </c>
      <c r="Z122">
        <v>0.73420799999999997</v>
      </c>
      <c r="AA122">
        <v>0.709148</v>
      </c>
      <c r="AB122">
        <v>0.67863700000000005</v>
      </c>
      <c r="AC122">
        <v>0.67281199999999997</v>
      </c>
      <c r="AD122">
        <v>0.77304600000000001</v>
      </c>
      <c r="AE122">
        <v>0.84610985999999899</v>
      </c>
      <c r="AF122">
        <v>2.0725671499999998</v>
      </c>
      <c r="AG122">
        <v>6.0745149999999998E-2</v>
      </c>
      <c r="AH122">
        <v>2281.6056380964801</v>
      </c>
      <c r="AI122">
        <v>2187.2007643828001</v>
      </c>
      <c r="AJ122">
        <v>131827</v>
      </c>
      <c r="AK122">
        <v>0</v>
      </c>
      <c r="AL122">
        <v>5.2268000000000002E-2</v>
      </c>
      <c r="AM122">
        <v>0</v>
      </c>
      <c r="AN122">
        <v>2.4414857084088899</v>
      </c>
      <c r="AO122">
        <v>136.65644103480599</v>
      </c>
      <c r="AP122">
        <v>17.217317313814799</v>
      </c>
      <c r="AQ122">
        <v>0</v>
      </c>
      <c r="AR122">
        <v>17.6490138672543</v>
      </c>
      <c r="AS122">
        <v>4.1239405077930398</v>
      </c>
      <c r="AT122">
        <v>5.6895843730224804</v>
      </c>
      <c r="AU122">
        <v>34.760516045361598</v>
      </c>
      <c r="AV122">
        <v>5.7888213097612402</v>
      </c>
      <c r="AW122">
        <v>0.63103795309222199</v>
      </c>
      <c r="AX122">
        <v>0</v>
      </c>
      <c r="AY122">
        <v>0</v>
      </c>
      <c r="AZ122">
        <v>0</v>
      </c>
      <c r="BA122">
        <v>0</v>
      </c>
      <c r="BB122">
        <v>131827</v>
      </c>
      <c r="BC122">
        <v>63.336002447999903</v>
      </c>
      <c r="BD122">
        <v>65.036984697999998</v>
      </c>
      <c r="BE122">
        <v>0.1547</v>
      </c>
      <c r="BF122">
        <v>128.638129872478</v>
      </c>
      <c r="BG122">
        <v>15.9719375893711</v>
      </c>
      <c r="BH122">
        <v>0</v>
      </c>
      <c r="BI122">
        <v>17.6490138672543</v>
      </c>
      <c r="BJ122">
        <v>2.4743643046758201</v>
      </c>
      <c r="BK122">
        <v>26.522500568973701</v>
      </c>
      <c r="BL122">
        <v>3.0983976915103</v>
      </c>
      <c r="BM122">
        <v>3.6554500587942398</v>
      </c>
      <c r="BN122">
        <v>0</v>
      </c>
      <c r="BO122">
        <v>0.49167970999999999</v>
      </c>
      <c r="BP122">
        <v>130134</v>
      </c>
      <c r="BQ122">
        <v>154.11065586999999</v>
      </c>
      <c r="BR122">
        <v>140.56788793238499</v>
      </c>
      <c r="BS122">
        <v>130.571057188239</v>
      </c>
      <c r="BT122">
        <v>125.039041932864</v>
      </c>
      <c r="BU122">
        <v>118.569278742411</v>
      </c>
      <c r="BV122">
        <v>120.501161084446</v>
      </c>
      <c r="BW122">
        <v>120.667716576668</v>
      </c>
      <c r="BX122">
        <v>1.1963122075624999</v>
      </c>
      <c r="BY122">
        <v>1.1963122075577299</v>
      </c>
      <c r="BZ122">
        <v>1.26788904546536</v>
      </c>
      <c r="CA122">
        <v>1.9923970714455701</v>
      </c>
      <c r="CB122">
        <v>2.8980321039208001</v>
      </c>
      <c r="CC122">
        <v>3.622540129901</v>
      </c>
      <c r="CD122">
        <v>4.7093021688712904</v>
      </c>
      <c r="CE122">
        <v>46.075941307999997</v>
      </c>
      <c r="CF122">
        <v>49.059724901000003</v>
      </c>
      <c r="CG122">
        <v>51.666371640000001</v>
      </c>
      <c r="CH122">
        <v>53.470972832000001</v>
      </c>
      <c r="CI122">
        <v>56.520957086999999</v>
      </c>
      <c r="CJ122">
        <v>59.539073244000001</v>
      </c>
      <c r="CK122">
        <v>0</v>
      </c>
      <c r="CL122">
        <v>0</v>
      </c>
      <c r="CM122">
        <v>8.7208360337929101</v>
      </c>
      <c r="CN122">
        <v>12.3167603873034</v>
      </c>
      <c r="CO122">
        <v>15.8069051342897</v>
      </c>
      <c r="CP122">
        <v>17.1300641342897</v>
      </c>
      <c r="CQ122">
        <v>17.1300641342897</v>
      </c>
      <c r="CR122">
        <v>0</v>
      </c>
      <c r="CS122">
        <v>0</v>
      </c>
      <c r="CT122">
        <v>1.329072</v>
      </c>
      <c r="CU122">
        <v>0.82697445000000003</v>
      </c>
      <c r="CV122">
        <v>0</v>
      </c>
      <c r="CW122">
        <v>0</v>
      </c>
      <c r="CX122">
        <v>0</v>
      </c>
      <c r="CY122">
        <v>10.4905013566667</v>
      </c>
      <c r="CZ122">
        <v>13.181984354444401</v>
      </c>
      <c r="DA122">
        <v>9.6891423624622206</v>
      </c>
      <c r="DB122">
        <v>8.8841202926983893</v>
      </c>
      <c r="DC122">
        <v>8.3700247101183507</v>
      </c>
      <c r="DD122">
        <v>6.2374451236266797</v>
      </c>
      <c r="DE122">
        <v>6.4293101087850202</v>
      </c>
      <c r="DF122">
        <v>0.26403572159452499</v>
      </c>
      <c r="DG122">
        <v>0.188833131443611</v>
      </c>
      <c r="DH122">
        <v>0.20027953020872999</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1.323159</v>
      </c>
      <c r="EE122">
        <v>1.323159</v>
      </c>
      <c r="EF122">
        <v>0</v>
      </c>
      <c r="EG122">
        <v>0</v>
      </c>
      <c r="EH122">
        <v>0</v>
      </c>
      <c r="EI122">
        <v>0</v>
      </c>
      <c r="EJ122">
        <v>0</v>
      </c>
      <c r="EK122">
        <v>0</v>
      </c>
      <c r="EL122">
        <v>2.2603970000000002</v>
      </c>
      <c r="EM122">
        <v>0</v>
      </c>
      <c r="EN122">
        <v>0</v>
      </c>
      <c r="EO122">
        <v>0</v>
      </c>
      <c r="EP122">
        <v>0</v>
      </c>
      <c r="EQ122">
        <v>0</v>
      </c>
      <c r="ER122">
        <v>0</v>
      </c>
      <c r="ES122">
        <v>0</v>
      </c>
      <c r="ET122">
        <v>9.1552070000000008</v>
      </c>
      <c r="EU122">
        <v>13.0030278813189</v>
      </c>
      <c r="EV122">
        <v>14.8132215233588</v>
      </c>
      <c r="EW122">
        <v>1.57765125913371</v>
      </c>
      <c r="EX122">
        <v>0</v>
      </c>
      <c r="EY122">
        <v>0</v>
      </c>
      <c r="EZ122">
        <v>0</v>
      </c>
      <c r="FA122">
        <v>0</v>
      </c>
      <c r="FB122">
        <v>0</v>
      </c>
      <c r="FC122">
        <v>0</v>
      </c>
      <c r="FD122">
        <v>1.69423396102015</v>
      </c>
      <c r="FE122">
        <v>0</v>
      </c>
      <c r="FF122">
        <v>1.69423396102015</v>
      </c>
      <c r="FG122">
        <v>121.59814532918899</v>
      </c>
      <c r="FH122">
        <v>2.2504722499110099</v>
      </c>
      <c r="FI122">
        <v>0</v>
      </c>
      <c r="FJ122">
        <v>17.6490138672543</v>
      </c>
      <c r="FK122">
        <v>9.2374773312475398</v>
      </c>
      <c r="FL122">
        <v>3.0673452902546798</v>
      </c>
      <c r="FM122">
        <v>1.1767364800376501</v>
      </c>
      <c r="FN122">
        <v>17.246735748848401</v>
      </c>
      <c r="FO122">
        <v>6.2307316172474696</v>
      </c>
      <c r="FP122">
        <v>0.89313243064887804</v>
      </c>
      <c r="FQ122">
        <v>63.336002447999903</v>
      </c>
      <c r="FR122">
        <v>62.141018223000003</v>
      </c>
      <c r="FS122">
        <v>6.4248568999028199E-2</v>
      </c>
      <c r="FT122">
        <v>0.100794894501974</v>
      </c>
      <c r="FU122">
        <v>0</v>
      </c>
      <c r="FV122">
        <v>0</v>
      </c>
      <c r="FW122">
        <v>0</v>
      </c>
      <c r="FX122">
        <v>0</v>
      </c>
      <c r="FY122">
        <v>0</v>
      </c>
      <c r="FZ122">
        <v>0</v>
      </c>
      <c r="GA122">
        <v>0</v>
      </c>
      <c r="GB122">
        <v>0</v>
      </c>
      <c r="GC122">
        <v>0</v>
      </c>
      <c r="GD122">
        <v>0</v>
      </c>
      <c r="GE122">
        <v>0</v>
      </c>
      <c r="GF122">
        <v>0</v>
      </c>
      <c r="GG122">
        <v>0</v>
      </c>
      <c r="GH122">
        <v>0</v>
      </c>
      <c r="GI122">
        <v>0</v>
      </c>
      <c r="GJ122">
        <v>0</v>
      </c>
      <c r="GK122">
        <v>0</v>
      </c>
      <c r="GL122">
        <v>0</v>
      </c>
      <c r="GM122">
        <v>0</v>
      </c>
      <c r="GN122">
        <v>1851.3558539149301</v>
      </c>
      <c r="GO122">
        <v>2.0212462458068701E-3</v>
      </c>
      <c r="GP122">
        <v>0.78839771000000003</v>
      </c>
      <c r="GQ122">
        <v>8.6982913075684301E-2</v>
      </c>
      <c r="GR122">
        <v>8.6714329338683796E-2</v>
      </c>
      <c r="GS122">
        <v>2.1970601323104402E-3</v>
      </c>
      <c r="GT122">
        <v>0</v>
      </c>
      <c r="GU122">
        <v>0</v>
      </c>
      <c r="GV122">
        <v>0</v>
      </c>
      <c r="GW122">
        <v>0</v>
      </c>
      <c r="GX122">
        <v>0</v>
      </c>
      <c r="GY122">
        <v>0</v>
      </c>
      <c r="GZ122">
        <v>0</v>
      </c>
      <c r="HA122">
        <v>0</v>
      </c>
      <c r="HB122">
        <v>0</v>
      </c>
      <c r="HC122">
        <v>0</v>
      </c>
      <c r="HD122">
        <v>4.7969999999999999E-2</v>
      </c>
      <c r="HE122">
        <v>4.8009999999999997E-2</v>
      </c>
      <c r="HF122">
        <v>5.0618999999999997E-2</v>
      </c>
      <c r="HG122">
        <v>5.1573000000000001E-2</v>
      </c>
      <c r="HH122">
        <v>265.324664801057</v>
      </c>
      <c r="HI122">
        <v>241.03006484336601</v>
      </c>
      <c r="HJ122">
        <v>226.47910635206699</v>
      </c>
      <c r="HK122">
        <v>216.85830271626401</v>
      </c>
      <c r="HL122">
        <v>206.42739077773999</v>
      </c>
      <c r="HM122">
        <v>204.56257396631199</v>
      </c>
      <c r="HN122">
        <v>204.17885580016801</v>
      </c>
      <c r="HO122">
        <v>204.960622526831</v>
      </c>
      <c r="HP122">
        <v>212.78731046382401</v>
      </c>
      <c r="HQ122">
        <v>4.3162418032677299E-2</v>
      </c>
      <c r="HR122">
        <v>-3.6781741918410098E-2</v>
      </c>
    </row>
    <row r="123" spans="1:226" x14ac:dyDescent="0.35">
      <c r="A123" t="s">
        <v>1410</v>
      </c>
      <c r="B123" t="s">
        <v>1030</v>
      </c>
      <c r="C123" t="s">
        <v>1031</v>
      </c>
      <c r="D123" t="s">
        <v>2030</v>
      </c>
      <c r="E123" t="s">
        <v>2068</v>
      </c>
      <c r="F123">
        <v>162.09249571312199</v>
      </c>
      <c r="G123">
        <v>1.488621</v>
      </c>
      <c r="H123">
        <v>97.599380332574597</v>
      </c>
      <c r="I123">
        <v>15.7188613410953</v>
      </c>
      <c r="J123">
        <v>0</v>
      </c>
      <c r="K123">
        <v>20.680052898807901</v>
      </c>
      <c r="L123">
        <v>20.680052898807901</v>
      </c>
      <c r="M123">
        <v>0</v>
      </c>
      <c r="N123">
        <v>2.6437634808632602</v>
      </c>
      <c r="O123">
        <v>44.904244565238699</v>
      </c>
      <c r="P123">
        <v>6.9659748068313698</v>
      </c>
      <c r="Q123">
        <v>0</v>
      </c>
      <c r="R123">
        <v>359.39307361172098</v>
      </c>
      <c r="S123">
        <v>1.9690744460018601</v>
      </c>
      <c r="T123">
        <v>0</v>
      </c>
      <c r="U123">
        <v>77.050275663603898</v>
      </c>
      <c r="V123">
        <v>152.07688099999999</v>
      </c>
      <c r="W123">
        <v>332.56527305969701</v>
      </c>
      <c r="X123">
        <v>1.818047</v>
      </c>
      <c r="Y123">
        <v>2.194779</v>
      </c>
      <c r="Z123">
        <v>2.1003259999999999</v>
      </c>
      <c r="AA123">
        <v>2.0443280000000001</v>
      </c>
      <c r="AB123">
        <v>1.9975940000000001</v>
      </c>
      <c r="AC123">
        <v>2.0062799999999998</v>
      </c>
      <c r="AD123">
        <v>2.0506760000000002</v>
      </c>
      <c r="AE123">
        <v>2.1071315699999902</v>
      </c>
      <c r="AF123">
        <v>2.6272126199999999</v>
      </c>
      <c r="AG123">
        <v>0.21777262</v>
      </c>
      <c r="AH123">
        <v>2346.5511015534298</v>
      </c>
      <c r="AI123">
        <v>2171.3868884400199</v>
      </c>
      <c r="AJ123">
        <v>153158</v>
      </c>
      <c r="AK123">
        <v>7.0447375080482804</v>
      </c>
      <c r="AL123">
        <v>0.92963099999999999</v>
      </c>
      <c r="AM123">
        <v>0</v>
      </c>
      <c r="AN123">
        <v>2.1489122076088898</v>
      </c>
      <c r="AO123">
        <v>96.238173069548296</v>
      </c>
      <c r="AP123">
        <v>14.984141377080199</v>
      </c>
      <c r="AQ123">
        <v>0</v>
      </c>
      <c r="AR123">
        <v>16.763115106000399</v>
      </c>
      <c r="AS123">
        <v>3.91693779280752</v>
      </c>
      <c r="AT123">
        <v>6.8465580958571204</v>
      </c>
      <c r="AU123">
        <v>38.014553583068697</v>
      </c>
      <c r="AV123">
        <v>6.9659748068313698</v>
      </c>
      <c r="AW123">
        <v>0.49287349675116499</v>
      </c>
      <c r="AX123">
        <v>0</v>
      </c>
      <c r="AY123">
        <v>0</v>
      </c>
      <c r="AZ123">
        <v>0</v>
      </c>
      <c r="BA123">
        <v>0</v>
      </c>
      <c r="BB123">
        <v>153158</v>
      </c>
      <c r="BC123">
        <v>132.60948400000001</v>
      </c>
      <c r="BD123">
        <v>142.77753999999999</v>
      </c>
      <c r="BE123">
        <v>1.6742831451518101</v>
      </c>
      <c r="BF123">
        <v>91.979932452598902</v>
      </c>
      <c r="BG123">
        <v>12.474914863041599</v>
      </c>
      <c r="BH123">
        <v>0</v>
      </c>
      <c r="BI123">
        <v>16.763115106000399</v>
      </c>
      <c r="BJ123">
        <v>2.3501626756845102</v>
      </c>
      <c r="BK123">
        <v>29.250669443273001</v>
      </c>
      <c r="BL123">
        <v>3.72845508708498</v>
      </c>
      <c r="BM123">
        <v>2.8550968192144</v>
      </c>
      <c r="BN123">
        <v>0</v>
      </c>
      <c r="BO123">
        <v>0.44744194999999998</v>
      </c>
      <c r="BP123">
        <v>150568</v>
      </c>
      <c r="BQ123">
        <v>123.25199324</v>
      </c>
      <c r="BR123">
        <v>108.59322070082101</v>
      </c>
      <c r="BS123">
        <v>97.831665219419193</v>
      </c>
      <c r="BT123">
        <v>91.7772832046915</v>
      </c>
      <c r="BU123">
        <v>85.2299213841968</v>
      </c>
      <c r="BV123">
        <v>86.618596274366993</v>
      </c>
      <c r="BW123">
        <v>86.707215193371496</v>
      </c>
      <c r="BX123">
        <v>0.93438212204166704</v>
      </c>
      <c r="BY123">
        <v>0.93438212210591498</v>
      </c>
      <c r="BZ123">
        <v>0.990287359279998</v>
      </c>
      <c r="CA123">
        <v>1.5561658502971401</v>
      </c>
      <c r="CB123">
        <v>2.2635139640685802</v>
      </c>
      <c r="CC123">
        <v>2.8293924550857201</v>
      </c>
      <c r="CD123">
        <v>3.67821019161144</v>
      </c>
      <c r="CE123">
        <v>101.60251578</v>
      </c>
      <c r="CF123">
        <v>104.47821758000001</v>
      </c>
      <c r="CG123">
        <v>109.94970601999999</v>
      </c>
      <c r="CH123">
        <v>115.13388747</v>
      </c>
      <c r="CI123">
        <v>116.63548239000001</v>
      </c>
      <c r="CJ123">
        <v>121.319526</v>
      </c>
      <c r="CK123">
        <v>0</v>
      </c>
      <c r="CL123">
        <v>0</v>
      </c>
      <c r="CM123">
        <v>8.5225528112637097</v>
      </c>
      <c r="CN123">
        <v>11.719419730320601</v>
      </c>
      <c r="CO123">
        <v>14.6780104648321</v>
      </c>
      <c r="CP123">
        <v>16.270233464832099</v>
      </c>
      <c r="CQ123">
        <v>16.270233464832099</v>
      </c>
      <c r="CR123">
        <v>0</v>
      </c>
      <c r="CS123">
        <v>0</v>
      </c>
      <c r="CT123">
        <v>1.599337</v>
      </c>
      <c r="CU123">
        <v>0.99513929999999995</v>
      </c>
      <c r="CV123">
        <v>0</v>
      </c>
      <c r="CW123">
        <v>0</v>
      </c>
      <c r="CX123">
        <v>0</v>
      </c>
      <c r="CY123">
        <v>3.9569201377777801</v>
      </c>
      <c r="CZ123">
        <v>4.7319508666666703</v>
      </c>
      <c r="DA123">
        <v>3.9934852601244399</v>
      </c>
      <c r="DB123">
        <v>3.10527870341223</v>
      </c>
      <c r="DC123">
        <v>3.5265248746235498</v>
      </c>
      <c r="DD123">
        <v>4.9176661562934303</v>
      </c>
      <c r="DE123">
        <v>3.2358922350857799</v>
      </c>
      <c r="DF123">
        <v>0.20571279542721499</v>
      </c>
      <c r="DG123">
        <v>0.14712172695403</v>
      </c>
      <c r="DH123">
        <v>0.15603972741747901</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1.5922229999999999</v>
      </c>
      <c r="EE123">
        <v>1.5922229999999999</v>
      </c>
      <c r="EF123">
        <v>0</v>
      </c>
      <c r="EG123">
        <v>0</v>
      </c>
      <c r="EH123">
        <v>0</v>
      </c>
      <c r="EI123">
        <v>0</v>
      </c>
      <c r="EJ123">
        <v>0</v>
      </c>
      <c r="EK123">
        <v>0</v>
      </c>
      <c r="EL123">
        <v>2.7200470000000001</v>
      </c>
      <c r="EM123">
        <v>0</v>
      </c>
      <c r="EN123">
        <v>0</v>
      </c>
      <c r="EO123">
        <v>0</v>
      </c>
      <c r="EP123">
        <v>0</v>
      </c>
      <c r="EQ123">
        <v>0</v>
      </c>
      <c r="ER123">
        <v>0</v>
      </c>
      <c r="ES123">
        <v>0</v>
      </c>
      <c r="ET123">
        <v>10.124389000000001</v>
      </c>
      <c r="EU123">
        <v>13.369979376257801</v>
      </c>
      <c r="EV123">
        <v>23.422242161115001</v>
      </c>
      <c r="EW123">
        <v>0.46076973951417499</v>
      </c>
      <c r="EX123">
        <v>0</v>
      </c>
      <c r="EY123">
        <v>0</v>
      </c>
      <c r="EZ123">
        <v>0</v>
      </c>
      <c r="FA123">
        <v>0</v>
      </c>
      <c r="FB123">
        <v>0</v>
      </c>
      <c r="FC123">
        <v>0</v>
      </c>
      <c r="FD123">
        <v>0.494818950877638</v>
      </c>
      <c r="FE123">
        <v>0</v>
      </c>
      <c r="FF123">
        <v>0.494818950877638</v>
      </c>
      <c r="FG123">
        <v>87.205845735144607</v>
      </c>
      <c r="FH123">
        <v>3.1604677463081199</v>
      </c>
      <c r="FI123">
        <v>0</v>
      </c>
      <c r="FJ123">
        <v>16.763115106000399</v>
      </c>
      <c r="FK123">
        <v>7.2149507604686001</v>
      </c>
      <c r="FL123">
        <v>3.6910881978231602</v>
      </c>
      <c r="FM123">
        <v>0.94266732653917096</v>
      </c>
      <c r="FN123">
        <v>18.003553374798901</v>
      </c>
      <c r="FO123">
        <v>4.8665258000131804</v>
      </c>
      <c r="FP123">
        <v>1.0747503987682701</v>
      </c>
      <c r="FQ123">
        <v>132.60948400000001</v>
      </c>
      <c r="FR123">
        <v>126.707358</v>
      </c>
      <c r="FS123">
        <v>8.3027694994080206E-2</v>
      </c>
      <c r="FT123">
        <v>0.120324148610016</v>
      </c>
      <c r="FU123">
        <v>0</v>
      </c>
      <c r="FV123">
        <v>0</v>
      </c>
      <c r="FW123">
        <v>0</v>
      </c>
      <c r="FX123">
        <v>0</v>
      </c>
      <c r="FY123">
        <v>0</v>
      </c>
      <c r="FZ123">
        <v>0</v>
      </c>
      <c r="GA123">
        <v>0</v>
      </c>
      <c r="GB123">
        <v>0</v>
      </c>
      <c r="GC123">
        <v>0</v>
      </c>
      <c r="GD123">
        <v>0</v>
      </c>
      <c r="GE123">
        <v>0</v>
      </c>
      <c r="GF123">
        <v>0</v>
      </c>
      <c r="GG123">
        <v>0</v>
      </c>
      <c r="GH123">
        <v>0</v>
      </c>
      <c r="GI123">
        <v>0</v>
      </c>
      <c r="GJ123">
        <v>0</v>
      </c>
      <c r="GK123">
        <v>0</v>
      </c>
      <c r="GL123">
        <v>0</v>
      </c>
      <c r="GM123">
        <v>0</v>
      </c>
      <c r="GN123">
        <v>1815.10773087495</v>
      </c>
      <c r="GO123">
        <v>2.0146401946525201E-3</v>
      </c>
      <c r="GP123">
        <v>1.9036289499999901</v>
      </c>
      <c r="GQ123">
        <v>8.3671625865224405E-2</v>
      </c>
      <c r="GR123">
        <v>8.2521651074893398E-2</v>
      </c>
      <c r="GS123">
        <v>2.1832084152725302E-3</v>
      </c>
      <c r="GT123">
        <v>0</v>
      </c>
      <c r="GU123">
        <v>0</v>
      </c>
      <c r="GV123">
        <v>0</v>
      </c>
      <c r="GW123">
        <v>0</v>
      </c>
      <c r="GX123">
        <v>0</v>
      </c>
      <c r="GY123">
        <v>0</v>
      </c>
      <c r="GZ123">
        <v>0</v>
      </c>
      <c r="HA123">
        <v>0</v>
      </c>
      <c r="HB123">
        <v>0</v>
      </c>
      <c r="HC123">
        <v>0</v>
      </c>
      <c r="HD123">
        <v>0.71578600000000003</v>
      </c>
      <c r="HE123">
        <v>0.71776700000000004</v>
      </c>
      <c r="HF123">
        <v>0.73212500000000003</v>
      </c>
      <c r="HG123">
        <v>0.74593799999999999</v>
      </c>
      <c r="HH123">
        <v>307.21350721204999</v>
      </c>
      <c r="HI123">
        <v>274.21841044237902</v>
      </c>
      <c r="HJ123">
        <v>253.19612020067299</v>
      </c>
      <c r="HK123">
        <v>244.08608335057801</v>
      </c>
      <c r="HL123">
        <v>228.64331707772101</v>
      </c>
      <c r="HM123">
        <v>227.92372525872099</v>
      </c>
      <c r="HN123">
        <v>225.14339939750499</v>
      </c>
      <c r="HO123">
        <v>221.07967199654701</v>
      </c>
      <c r="HP123">
        <v>231.769571075247</v>
      </c>
      <c r="HQ123">
        <v>8.0669278259873495E-2</v>
      </c>
      <c r="HR123">
        <v>-4.6122961824136E-2</v>
      </c>
    </row>
    <row r="124" spans="1:226" x14ac:dyDescent="0.35">
      <c r="A124" t="s">
        <v>1411</v>
      </c>
      <c r="B124" t="s">
        <v>1032</v>
      </c>
      <c r="C124" t="s">
        <v>1033</v>
      </c>
      <c r="D124" t="s">
        <v>2031</v>
      </c>
      <c r="E124" t="s">
        <v>2065</v>
      </c>
      <c r="F124">
        <v>371.77087641114298</v>
      </c>
      <c r="G124">
        <v>1.687206</v>
      </c>
      <c r="H124">
        <v>64.873684911610596</v>
      </c>
      <c r="I124">
        <v>12.7731368188249</v>
      </c>
      <c r="J124">
        <v>0</v>
      </c>
      <c r="K124">
        <v>12.6353075361629</v>
      </c>
      <c r="L124">
        <v>12.6353075361629</v>
      </c>
      <c r="M124">
        <v>0</v>
      </c>
      <c r="N124">
        <v>0</v>
      </c>
      <c r="O124">
        <v>37.0362296002425</v>
      </c>
      <c r="P124">
        <v>7.9759038083597797</v>
      </c>
      <c r="Q124">
        <v>0</v>
      </c>
      <c r="R124">
        <v>510.786853662628</v>
      </c>
      <c r="S124">
        <v>0.95647657628438398</v>
      </c>
      <c r="T124">
        <v>0</v>
      </c>
      <c r="U124">
        <v>63.297735389578698</v>
      </c>
      <c r="V124">
        <v>351.07706894699999</v>
      </c>
      <c r="W124">
        <v>489.71150424100398</v>
      </c>
      <c r="X124">
        <v>1.6112359999999999</v>
      </c>
      <c r="Y124">
        <v>1.9337740000000001</v>
      </c>
      <c r="Z124">
        <v>1.9029320000000001</v>
      </c>
      <c r="AA124">
        <v>1.9314</v>
      </c>
      <c r="AB124">
        <v>1.903216</v>
      </c>
      <c r="AC124">
        <v>2.0277579999999999</v>
      </c>
      <c r="AD124">
        <v>2.206715</v>
      </c>
      <c r="AE124">
        <v>2.3315352699999998</v>
      </c>
      <c r="AF124">
        <v>3.5289891799999999</v>
      </c>
      <c r="AG124">
        <v>0.90126118</v>
      </c>
      <c r="AH124">
        <v>2196.63981861613</v>
      </c>
      <c r="AI124">
        <v>2106.0052390477099</v>
      </c>
      <c r="AJ124">
        <v>232531</v>
      </c>
      <c r="AK124">
        <v>0</v>
      </c>
      <c r="AL124">
        <v>1.0780320000000001</v>
      </c>
      <c r="AM124">
        <v>0</v>
      </c>
      <c r="AN124">
        <v>2.47079679720889</v>
      </c>
      <c r="AO124">
        <v>63.222961058087101</v>
      </c>
      <c r="AP124">
        <v>12.1923615811397</v>
      </c>
      <c r="AQ124">
        <v>4.5033162323733196</v>
      </c>
      <c r="AR124">
        <v>10.2420973323827</v>
      </c>
      <c r="AS124">
        <v>2.3932102037802401</v>
      </c>
      <c r="AT124">
        <v>7.8391740287878999</v>
      </c>
      <c r="AU124">
        <v>32.174726326575602</v>
      </c>
      <c r="AV124">
        <v>7.9759038083597797</v>
      </c>
      <c r="AW124">
        <v>0.40417805644314603</v>
      </c>
      <c r="AX124">
        <v>1.2886067176538001</v>
      </c>
      <c r="AY124">
        <v>0</v>
      </c>
      <c r="AZ124">
        <v>0</v>
      </c>
      <c r="BA124">
        <v>0</v>
      </c>
      <c r="BB124">
        <v>232531</v>
      </c>
      <c r="BC124">
        <v>311.19191768799999</v>
      </c>
      <c r="BD124">
        <v>332.18647370999997</v>
      </c>
      <c r="BE124">
        <v>2.98267673602634</v>
      </c>
      <c r="BF124">
        <v>60.622232478511599</v>
      </c>
      <c r="BG124">
        <v>10.2299817393233</v>
      </c>
      <c r="BH124">
        <v>3.8892276552315002</v>
      </c>
      <c r="BI124">
        <v>10.2420973323827</v>
      </c>
      <c r="BJ124">
        <v>1.4359261222681401</v>
      </c>
      <c r="BK124">
        <v>24.3355522977877</v>
      </c>
      <c r="BL124">
        <v>4.2690075621887598</v>
      </c>
      <c r="BM124">
        <v>2.34130561077761</v>
      </c>
      <c r="BN124">
        <v>0</v>
      </c>
      <c r="BO124">
        <v>0.55608208999999997</v>
      </c>
      <c r="BP124">
        <v>228910</v>
      </c>
      <c r="BQ124">
        <v>108.55219808</v>
      </c>
      <c r="BR124">
        <v>87.705226814116998</v>
      </c>
      <c r="BS124">
        <v>72.348949058323399</v>
      </c>
      <c r="BT124">
        <v>63.7315326034851</v>
      </c>
      <c r="BU124">
        <v>56.961570608457698</v>
      </c>
      <c r="BV124">
        <v>57.889661371935702</v>
      </c>
      <c r="BW124">
        <v>57.889661371935702</v>
      </c>
      <c r="BX124">
        <v>0.76623465187499995</v>
      </c>
      <c r="BY124">
        <v>0.76623465183016504</v>
      </c>
      <c r="BZ124">
        <v>0.81207941804317996</v>
      </c>
      <c r="CA124">
        <v>1.2761247997821401</v>
      </c>
      <c r="CB124">
        <v>1.8561815269558499</v>
      </c>
      <c r="CC124">
        <v>2.3202269086948202</v>
      </c>
      <c r="CD124">
        <v>3.0162949813032598</v>
      </c>
      <c r="CE124">
        <v>208.84299727499999</v>
      </c>
      <c r="CF124">
        <v>224.72311736</v>
      </c>
      <c r="CG124">
        <v>237.30402061300001</v>
      </c>
      <c r="CH124">
        <v>258.44957767800003</v>
      </c>
      <c r="CI124">
        <v>270.99675931000002</v>
      </c>
      <c r="CJ124">
        <v>284.72258549999998</v>
      </c>
      <c r="CK124">
        <v>0</v>
      </c>
      <c r="CL124">
        <v>0</v>
      </c>
      <c r="CM124">
        <v>5.8103591298359101</v>
      </c>
      <c r="CN124">
        <v>7.2105331724101003</v>
      </c>
      <c r="CO124">
        <v>8.1179362372600394</v>
      </c>
      <c r="CP124">
        <v>9.9410002372600506</v>
      </c>
      <c r="CQ124">
        <v>9.9410002372600506</v>
      </c>
      <c r="CR124">
        <v>0</v>
      </c>
      <c r="CS124">
        <v>0</v>
      </c>
      <c r="CT124">
        <v>1.83121</v>
      </c>
      <c r="CU124">
        <v>1.1394148500000001</v>
      </c>
      <c r="CV124">
        <v>0</v>
      </c>
      <c r="CW124">
        <v>0</v>
      </c>
      <c r="CX124">
        <v>0</v>
      </c>
      <c r="CY124">
        <v>14.2774962577778</v>
      </c>
      <c r="CZ124">
        <v>17.880450126666702</v>
      </c>
      <c r="DA124">
        <v>15.82987133992</v>
      </c>
      <c r="DB124">
        <v>12.446089877599301</v>
      </c>
      <c r="DC124">
        <v>11.4743741155186</v>
      </c>
      <c r="DD124">
        <v>11.9000812215808</v>
      </c>
      <c r="DE124">
        <v>8.1336638715008505</v>
      </c>
      <c r="DF124">
        <v>0.17213248392341099</v>
      </c>
      <c r="DG124">
        <v>0.123105751623793</v>
      </c>
      <c r="DH124">
        <v>0.13056798832236999</v>
      </c>
      <c r="DI124">
        <v>0</v>
      </c>
      <c r="DJ124">
        <v>0</v>
      </c>
      <c r="DK124">
        <v>0</v>
      </c>
      <c r="DL124">
        <v>0</v>
      </c>
      <c r="DM124">
        <v>0.63455819637987598</v>
      </c>
      <c r="DN124">
        <v>3.2956086973277401</v>
      </c>
      <c r="DO124">
        <v>2.6610505009478702</v>
      </c>
      <c r="DP124">
        <v>3.3160783165657999</v>
      </c>
      <c r="DQ124">
        <v>3.3160783165657999</v>
      </c>
      <c r="DR124">
        <v>3.3160783165657999</v>
      </c>
      <c r="DS124">
        <v>3.4798352704702902</v>
      </c>
      <c r="DT124">
        <v>0</v>
      </c>
      <c r="DU124">
        <v>3.0174475100978499</v>
      </c>
      <c r="DV124">
        <v>3.0137839505727402</v>
      </c>
      <c r="DW124">
        <v>0</v>
      </c>
      <c r="DX124">
        <v>0</v>
      </c>
      <c r="DY124">
        <v>0</v>
      </c>
      <c r="DZ124">
        <v>0</v>
      </c>
      <c r="EA124">
        <v>0</v>
      </c>
      <c r="EB124">
        <v>0</v>
      </c>
      <c r="EC124">
        <v>0</v>
      </c>
      <c r="ED124">
        <v>1.823064</v>
      </c>
      <c r="EE124">
        <v>1.823064</v>
      </c>
      <c r="EF124">
        <v>0</v>
      </c>
      <c r="EG124">
        <v>0</v>
      </c>
      <c r="EH124">
        <v>0</v>
      </c>
      <c r="EI124">
        <v>0</v>
      </c>
      <c r="EJ124">
        <v>0</v>
      </c>
      <c r="EK124">
        <v>0</v>
      </c>
      <c r="EL124">
        <v>3.114401</v>
      </c>
      <c r="EM124">
        <v>0</v>
      </c>
      <c r="EN124">
        <v>0</v>
      </c>
      <c r="EO124">
        <v>0</v>
      </c>
      <c r="EP124">
        <v>0</v>
      </c>
      <c r="EQ124">
        <v>0</v>
      </c>
      <c r="ER124">
        <v>0</v>
      </c>
      <c r="ES124">
        <v>0</v>
      </c>
      <c r="ET124">
        <v>9.5710850000000001</v>
      </c>
      <c r="EU124">
        <v>10.026850931906299</v>
      </c>
      <c r="EV124">
        <v>63.282256460107298</v>
      </c>
      <c r="EW124">
        <v>0.47320752396460702</v>
      </c>
      <c r="EX124">
        <v>0</v>
      </c>
      <c r="EY124">
        <v>0</v>
      </c>
      <c r="EZ124">
        <v>0</v>
      </c>
      <c r="FA124">
        <v>0</v>
      </c>
      <c r="FB124">
        <v>0</v>
      </c>
      <c r="FC124">
        <v>0</v>
      </c>
      <c r="FD124">
        <v>0.50817584245540004</v>
      </c>
      <c r="FE124">
        <v>0</v>
      </c>
      <c r="FF124">
        <v>0.50817584245540004</v>
      </c>
      <c r="FG124">
        <v>57.898867587783599</v>
      </c>
      <c r="FH124">
        <v>6.67767526617987</v>
      </c>
      <c r="FI124">
        <v>3.4798352704702902</v>
      </c>
      <c r="FJ124">
        <v>10.2420973323827</v>
      </c>
      <c r="FK124">
        <v>5.9165786171717896</v>
      </c>
      <c r="FL124">
        <v>4.2262232107326403</v>
      </c>
      <c r="FM124">
        <v>0</v>
      </c>
      <c r="FN124">
        <v>14.2530741426389</v>
      </c>
      <c r="FO124">
        <v>3.99076629692019</v>
      </c>
      <c r="FP124">
        <v>1.2305680161469399</v>
      </c>
      <c r="FQ124">
        <v>311.19191768799999</v>
      </c>
      <c r="FR124">
        <v>298.26517644</v>
      </c>
      <c r="FS124">
        <v>6.1611199071653897E-2</v>
      </c>
      <c r="FT124">
        <v>9.1646670388704901E-2</v>
      </c>
      <c r="FU124">
        <v>0</v>
      </c>
      <c r="FV124">
        <v>0</v>
      </c>
      <c r="FW124">
        <v>0</v>
      </c>
      <c r="FX124">
        <v>0</v>
      </c>
      <c r="FY124">
        <v>0</v>
      </c>
      <c r="FZ124">
        <v>0</v>
      </c>
      <c r="GA124">
        <v>0</v>
      </c>
      <c r="GB124">
        <v>0</v>
      </c>
      <c r="GC124">
        <v>0</v>
      </c>
      <c r="GD124">
        <v>0</v>
      </c>
      <c r="GE124">
        <v>0</v>
      </c>
      <c r="GF124">
        <v>0</v>
      </c>
      <c r="GG124">
        <v>0</v>
      </c>
      <c r="GH124">
        <v>0</v>
      </c>
      <c r="GI124">
        <v>0</v>
      </c>
      <c r="GJ124">
        <v>0</v>
      </c>
      <c r="GK124">
        <v>0</v>
      </c>
      <c r="GL124">
        <v>0</v>
      </c>
      <c r="GM124">
        <v>0</v>
      </c>
      <c r="GN124">
        <v>1821.7934522307801</v>
      </c>
      <c r="GO124">
        <v>1.97169198796346E-3</v>
      </c>
      <c r="GP124">
        <v>1.63718309</v>
      </c>
      <c r="GQ124">
        <v>7.39089659949341E-2</v>
      </c>
      <c r="GR124">
        <v>7.17840682474742E-2</v>
      </c>
      <c r="GS124">
        <v>2.1174177040543399E-3</v>
      </c>
      <c r="GT124">
        <v>0</v>
      </c>
      <c r="GU124">
        <v>0</v>
      </c>
      <c r="GV124">
        <v>0</v>
      </c>
      <c r="GW124">
        <v>0</v>
      </c>
      <c r="GX124">
        <v>0</v>
      </c>
      <c r="GY124">
        <v>0</v>
      </c>
      <c r="GZ124">
        <v>0</v>
      </c>
      <c r="HA124">
        <v>0</v>
      </c>
      <c r="HB124">
        <v>0</v>
      </c>
      <c r="HC124">
        <v>0</v>
      </c>
      <c r="HD124">
        <v>0.83005099999999998</v>
      </c>
      <c r="HE124">
        <v>0.83234799999999998</v>
      </c>
      <c r="HF124">
        <v>0.84899800000000003</v>
      </c>
      <c r="HG124">
        <v>0.86501600000000001</v>
      </c>
      <c r="HH124">
        <v>456.912468424498</v>
      </c>
      <c r="HI124">
        <v>418.55343933014899</v>
      </c>
      <c r="HJ124">
        <v>394.262456628341</v>
      </c>
      <c r="HK124">
        <v>381.68847655603702</v>
      </c>
      <c r="HL124">
        <v>359.56358111475799</v>
      </c>
      <c r="HM124">
        <v>351.32381529784101</v>
      </c>
      <c r="HN124">
        <v>341.64482399896599</v>
      </c>
      <c r="HO124">
        <v>339.44496491166302</v>
      </c>
      <c r="HP124">
        <v>334.85685294495602</v>
      </c>
      <c r="HQ124">
        <v>4.3036255507797702E-2</v>
      </c>
      <c r="HR124">
        <v>1.37017114219287E-2</v>
      </c>
    </row>
    <row r="125" spans="1:226" x14ac:dyDescent="0.35">
      <c r="A125" t="s">
        <v>1413</v>
      </c>
      <c r="B125" t="s">
        <v>1036</v>
      </c>
      <c r="C125" t="s">
        <v>1037</v>
      </c>
      <c r="D125" t="s">
        <v>2031</v>
      </c>
      <c r="E125" t="s">
        <v>2069</v>
      </c>
      <c r="F125">
        <v>95.7946179904757</v>
      </c>
      <c r="G125">
        <v>1.0364850000000001</v>
      </c>
      <c r="H125">
        <v>14.2005474313</v>
      </c>
      <c r="I125">
        <v>2.7052318530241299</v>
      </c>
      <c r="J125">
        <v>0</v>
      </c>
      <c r="K125">
        <v>2.7836242961153301</v>
      </c>
      <c r="L125">
        <v>2.7836242961153301</v>
      </c>
      <c r="M125">
        <v>0</v>
      </c>
      <c r="N125">
        <v>0</v>
      </c>
      <c r="O125">
        <v>9.50953047391471</v>
      </c>
      <c r="P125">
        <v>2.0844996425712599</v>
      </c>
      <c r="Q125">
        <v>0</v>
      </c>
      <c r="R125">
        <v>128.675208180384</v>
      </c>
      <c r="S125">
        <v>0.24847649298320101</v>
      </c>
      <c r="T125">
        <v>0</v>
      </c>
      <c r="U125">
        <v>14.016283464480001</v>
      </c>
      <c r="V125">
        <v>90.887728574999997</v>
      </c>
      <c r="W125">
        <v>122.08991805434501</v>
      </c>
      <c r="X125">
        <v>0.21992900000000001</v>
      </c>
      <c r="Y125">
        <v>0.26398899999999997</v>
      </c>
      <c r="Z125">
        <v>0.246753</v>
      </c>
      <c r="AA125">
        <v>0.24030499999999999</v>
      </c>
      <c r="AB125">
        <v>0.240011</v>
      </c>
      <c r="AC125">
        <v>0.239924</v>
      </c>
      <c r="AD125">
        <v>0.25013999999999997</v>
      </c>
      <c r="AE125">
        <v>0.27166386999999997</v>
      </c>
      <c r="AF125">
        <v>0.78035100999999996</v>
      </c>
      <c r="AG125">
        <v>6.063901E-2</v>
      </c>
      <c r="AH125">
        <v>1909.3826798887701</v>
      </c>
      <c r="AI125">
        <v>1811.66503026138</v>
      </c>
      <c r="AJ125">
        <v>67391</v>
      </c>
      <c r="AK125">
        <v>0</v>
      </c>
      <c r="AL125">
        <v>0.312195</v>
      </c>
      <c r="AM125">
        <v>0</v>
      </c>
      <c r="AN125">
        <v>0.50371430966222197</v>
      </c>
      <c r="AO125">
        <v>13.967363816017899</v>
      </c>
      <c r="AP125">
        <v>2.5966799901524702</v>
      </c>
      <c r="AQ125">
        <v>0</v>
      </c>
      <c r="AR125">
        <v>2.2563875786957199</v>
      </c>
      <c r="AS125">
        <v>0.52723671741960998</v>
      </c>
      <c r="AT125">
        <v>2.0487653629843399</v>
      </c>
      <c r="AU125">
        <v>8.2389783108236507</v>
      </c>
      <c r="AV125">
        <v>2.0844996425712599</v>
      </c>
      <c r="AW125">
        <v>8.8862733958699897E-2</v>
      </c>
      <c r="AX125">
        <v>0.62732137004314803</v>
      </c>
      <c r="AY125">
        <v>0</v>
      </c>
      <c r="AZ125">
        <v>0</v>
      </c>
      <c r="BA125">
        <v>0</v>
      </c>
      <c r="BB125">
        <v>67391</v>
      </c>
      <c r="BC125">
        <v>82.492999692378604</v>
      </c>
      <c r="BD125">
        <v>87.222648320000005</v>
      </c>
      <c r="BE125">
        <v>0.57285428134411598</v>
      </c>
      <c r="BF125">
        <v>13.3175194709075</v>
      </c>
      <c r="BG125">
        <v>2.2491674957071401</v>
      </c>
      <c r="BH125">
        <v>0</v>
      </c>
      <c r="BI125">
        <v>2.2563875786957199</v>
      </c>
      <c r="BJ125">
        <v>0.31634203045176601</v>
      </c>
      <c r="BK125">
        <v>6.19021294783931</v>
      </c>
      <c r="BL125">
        <v>1.1157036182143301</v>
      </c>
      <c r="BM125">
        <v>0.51476030004565199</v>
      </c>
      <c r="BN125">
        <v>0</v>
      </c>
      <c r="BO125">
        <v>0.11135386</v>
      </c>
      <c r="BP125">
        <v>66110</v>
      </c>
      <c r="BQ125">
        <v>24.890048190000002</v>
      </c>
      <c r="BR125">
        <v>19.269360909429</v>
      </c>
      <c r="BS125">
        <v>15.1029024973241</v>
      </c>
      <c r="BT125">
        <v>12.7942179080922</v>
      </c>
      <c r="BU125">
        <v>12.523591574411199</v>
      </c>
      <c r="BV125">
        <v>12.7276419462957</v>
      </c>
      <c r="BW125">
        <v>12.7276419462957</v>
      </c>
      <c r="BX125">
        <v>0.16846462849999999</v>
      </c>
      <c r="BY125">
        <v>0.16846462847107399</v>
      </c>
      <c r="BZ125">
        <v>0.17854407539894701</v>
      </c>
      <c r="CA125">
        <v>0.28056926134120203</v>
      </c>
      <c r="CB125">
        <v>0.40810074376900202</v>
      </c>
      <c r="CC125">
        <v>0.51012592971125204</v>
      </c>
      <c r="CD125">
        <v>0.66316370862462604</v>
      </c>
      <c r="CE125">
        <v>58.14202504</v>
      </c>
      <c r="CF125">
        <v>60.775267694</v>
      </c>
      <c r="CG125">
        <v>64.138612015999996</v>
      </c>
      <c r="CH125">
        <v>68.169662063999994</v>
      </c>
      <c r="CI125">
        <v>70.818285496000001</v>
      </c>
      <c r="CJ125">
        <v>74.008262568999996</v>
      </c>
      <c r="CK125">
        <v>0</v>
      </c>
      <c r="CL125">
        <v>0</v>
      </c>
      <c r="CM125">
        <v>1.3701204675149401</v>
      </c>
      <c r="CN125">
        <v>1.65386096979889</v>
      </c>
      <c r="CO125">
        <v>1.8027523456765899</v>
      </c>
      <c r="CP125">
        <v>2.2792093456765898</v>
      </c>
      <c r="CQ125">
        <v>2.2792093456765898</v>
      </c>
      <c r="CR125">
        <v>0</v>
      </c>
      <c r="CS125">
        <v>0</v>
      </c>
      <c r="CT125">
        <v>0.47858600000000001</v>
      </c>
      <c r="CU125">
        <v>0.29778569999999999</v>
      </c>
      <c r="CV125">
        <v>0</v>
      </c>
      <c r="CW125">
        <v>0</v>
      </c>
      <c r="CX125">
        <v>0</v>
      </c>
      <c r="CY125">
        <v>2.9742749222222198</v>
      </c>
      <c r="CZ125">
        <v>4.0259608022222197</v>
      </c>
      <c r="DA125">
        <v>3.6809854767466699</v>
      </c>
      <c r="DB125">
        <v>2.6911113994151301</v>
      </c>
      <c r="DC125">
        <v>2.0890547952360601</v>
      </c>
      <c r="DD125">
        <v>2.1024710506836999</v>
      </c>
      <c r="DE125">
        <v>0.47341242773384101</v>
      </c>
      <c r="DF125">
        <v>3.7934051953041101E-2</v>
      </c>
      <c r="DG125">
        <v>2.7129684481245201E-2</v>
      </c>
      <c r="DH125">
        <v>2.87741903185957E-2</v>
      </c>
      <c r="DI125">
        <v>0</v>
      </c>
      <c r="DJ125">
        <v>0</v>
      </c>
      <c r="DK125">
        <v>0</v>
      </c>
      <c r="DL125">
        <v>0</v>
      </c>
      <c r="DM125">
        <v>0</v>
      </c>
      <c r="DN125">
        <v>0</v>
      </c>
      <c r="DO125">
        <v>0</v>
      </c>
      <c r="DP125">
        <v>0</v>
      </c>
      <c r="DQ125">
        <v>0</v>
      </c>
      <c r="DR125">
        <v>0</v>
      </c>
      <c r="DS125">
        <v>0</v>
      </c>
      <c r="DT125">
        <v>0</v>
      </c>
      <c r="DU125">
        <v>1.27798248767987</v>
      </c>
      <c r="DV125">
        <v>1.26267837060665</v>
      </c>
      <c r="DW125">
        <v>0</v>
      </c>
      <c r="DX125">
        <v>0</v>
      </c>
      <c r="DY125">
        <v>0</v>
      </c>
      <c r="DZ125">
        <v>0</v>
      </c>
      <c r="EA125">
        <v>0</v>
      </c>
      <c r="EB125">
        <v>0</v>
      </c>
      <c r="EC125">
        <v>0</v>
      </c>
      <c r="ED125">
        <v>0.47645700000000002</v>
      </c>
      <c r="EE125">
        <v>0.47645700000000002</v>
      </c>
      <c r="EF125">
        <v>0</v>
      </c>
      <c r="EG125">
        <v>0</v>
      </c>
      <c r="EH125">
        <v>0</v>
      </c>
      <c r="EI125">
        <v>0</v>
      </c>
      <c r="EJ125">
        <v>0</v>
      </c>
      <c r="EK125">
        <v>0</v>
      </c>
      <c r="EL125">
        <v>0.81394699999999998</v>
      </c>
      <c r="EM125">
        <v>0</v>
      </c>
      <c r="EN125">
        <v>0</v>
      </c>
      <c r="EO125">
        <v>0</v>
      </c>
      <c r="EP125">
        <v>0</v>
      </c>
      <c r="EQ125">
        <v>0</v>
      </c>
      <c r="ER125">
        <v>0</v>
      </c>
      <c r="ES125">
        <v>0</v>
      </c>
      <c r="ET125">
        <v>2.5013990000000002</v>
      </c>
      <c r="EU125">
        <v>2.62051326528979</v>
      </c>
      <c r="EV125">
        <v>11.309370108873701</v>
      </c>
      <c r="EW125">
        <v>0.17883313083409699</v>
      </c>
      <c r="EX125">
        <v>0</v>
      </c>
      <c r="EY125">
        <v>0</v>
      </c>
      <c r="EZ125">
        <v>0</v>
      </c>
      <c r="FA125">
        <v>0</v>
      </c>
      <c r="FB125">
        <v>0</v>
      </c>
      <c r="FC125">
        <v>0</v>
      </c>
      <c r="FD125">
        <v>0.192048250119014</v>
      </c>
      <c r="FE125">
        <v>0</v>
      </c>
      <c r="FF125">
        <v>0.192048250119014</v>
      </c>
      <c r="FG125">
        <v>12.7296660282482</v>
      </c>
      <c r="FH125">
        <v>0.49671299764827598</v>
      </c>
      <c r="FI125">
        <v>0</v>
      </c>
      <c r="FJ125">
        <v>2.2563875786957199</v>
      </c>
      <c r="FK125">
        <v>1.3008211207636899</v>
      </c>
      <c r="FL125">
        <v>1.1045219430762201</v>
      </c>
      <c r="FM125">
        <v>0</v>
      </c>
      <c r="FN125">
        <v>3.7250352083660201</v>
      </c>
      <c r="FO125">
        <v>0.87741132424503299</v>
      </c>
      <c r="FP125">
        <v>0.32160851628242498</v>
      </c>
      <c r="FQ125">
        <v>82.492999692378604</v>
      </c>
      <c r="FR125">
        <v>79.469950624999996</v>
      </c>
      <c r="FS125">
        <v>6.0687151070760302E-2</v>
      </c>
      <c r="FT125">
        <v>9.4145901080575398E-2</v>
      </c>
      <c r="FU125">
        <v>0</v>
      </c>
      <c r="FV125">
        <v>0</v>
      </c>
      <c r="FW125">
        <v>0</v>
      </c>
      <c r="FX125">
        <v>0</v>
      </c>
      <c r="FY125">
        <v>0</v>
      </c>
      <c r="FZ125">
        <v>0</v>
      </c>
      <c r="GA125">
        <v>0</v>
      </c>
      <c r="GB125">
        <v>0</v>
      </c>
      <c r="GC125">
        <v>0</v>
      </c>
      <c r="GD125">
        <v>0</v>
      </c>
      <c r="GE125">
        <v>0</v>
      </c>
      <c r="GF125">
        <v>0</v>
      </c>
      <c r="GG125">
        <v>0</v>
      </c>
      <c r="GH125">
        <v>0</v>
      </c>
      <c r="GI125">
        <v>0</v>
      </c>
      <c r="GJ125">
        <v>0</v>
      </c>
      <c r="GK125">
        <v>0</v>
      </c>
      <c r="GL125">
        <v>0</v>
      </c>
      <c r="GM125">
        <v>0</v>
      </c>
      <c r="GN125">
        <v>1582.4643106450901</v>
      </c>
      <c r="GO125">
        <v>1.7189736635215001E-3</v>
      </c>
      <c r="GP125">
        <v>0.22402485999999999</v>
      </c>
      <c r="GQ125">
        <v>7.5328942763456697E-2</v>
      </c>
      <c r="GR125">
        <v>6.3669528674221307E-2</v>
      </c>
      <c r="GS125">
        <v>1.8484621322327999E-3</v>
      </c>
      <c r="GT125">
        <v>0</v>
      </c>
      <c r="GU125">
        <v>0</v>
      </c>
      <c r="GV125">
        <v>0</v>
      </c>
      <c r="GW125">
        <v>0</v>
      </c>
      <c r="GX125">
        <v>0</v>
      </c>
      <c r="GY125">
        <v>0</v>
      </c>
      <c r="GZ125">
        <v>0</v>
      </c>
      <c r="HA125">
        <v>0</v>
      </c>
      <c r="HB125">
        <v>0</v>
      </c>
      <c r="HC125">
        <v>0</v>
      </c>
      <c r="HD125">
        <v>0.24038000000000001</v>
      </c>
      <c r="HE125">
        <v>0.24104600000000001</v>
      </c>
      <c r="HF125">
        <v>0.245867</v>
      </c>
      <c r="HG125">
        <v>0.25050600000000001</v>
      </c>
      <c r="HH125">
        <v>114.781814053205</v>
      </c>
      <c r="HI125">
        <v>104.90540058674701</v>
      </c>
      <c r="HJ125">
        <v>98.903244449454604</v>
      </c>
      <c r="HK125">
        <v>94.369033841367298</v>
      </c>
      <c r="HL125">
        <v>89.172199955092793</v>
      </c>
      <c r="HM125">
        <v>86.6039693026474</v>
      </c>
      <c r="HN125">
        <v>86.487956093909901</v>
      </c>
      <c r="HO125">
        <v>85.808155206283402</v>
      </c>
      <c r="HP125">
        <v>86.432675832675201</v>
      </c>
      <c r="HQ125">
        <v>5.3938033794963799E-2</v>
      </c>
      <c r="HR125">
        <v>-7.2255153548734796E-3</v>
      </c>
    </row>
    <row r="126" spans="1:226" x14ac:dyDescent="0.35">
      <c r="A126" t="s">
        <v>1414</v>
      </c>
      <c r="B126" t="s">
        <v>1038</v>
      </c>
      <c r="C126" t="s">
        <v>1039</v>
      </c>
      <c r="D126" t="s">
        <v>2030</v>
      </c>
      <c r="E126" t="s">
        <v>2068</v>
      </c>
      <c r="F126">
        <v>191.33906588060901</v>
      </c>
      <c r="G126">
        <v>0.41583900000000001</v>
      </c>
      <c r="H126">
        <v>113.104837504934</v>
      </c>
      <c r="I126">
        <v>18.159130618832499</v>
      </c>
      <c r="J126">
        <v>0</v>
      </c>
      <c r="K126">
        <v>23.7343269659995</v>
      </c>
      <c r="L126">
        <v>23.7343269659995</v>
      </c>
      <c r="M126">
        <v>0</v>
      </c>
      <c r="N126">
        <v>2.8447595634527199</v>
      </c>
      <c r="O126">
        <v>49.545094615990998</v>
      </c>
      <c r="P126">
        <v>7.8766183524900999</v>
      </c>
      <c r="Q126">
        <v>0</v>
      </c>
      <c r="R126">
        <v>417.15525825202798</v>
      </c>
      <c r="S126">
        <v>2.2482861533904699</v>
      </c>
      <c r="T126">
        <v>0</v>
      </c>
      <c r="U126">
        <v>88.891120918412</v>
      </c>
      <c r="V126">
        <v>181.25760185799999</v>
      </c>
      <c r="W126">
        <v>385.29048317304898</v>
      </c>
      <c r="X126">
        <v>1.9154659999999999</v>
      </c>
      <c r="Y126">
        <v>2.351763</v>
      </c>
      <c r="Z126">
        <v>2.270572</v>
      </c>
      <c r="AA126">
        <v>2.2371889999999999</v>
      </c>
      <c r="AB126">
        <v>2.1674910000000001</v>
      </c>
      <c r="AC126">
        <v>2.20689</v>
      </c>
      <c r="AD126">
        <v>2.2461880000000001</v>
      </c>
      <c r="AE126">
        <v>2.2982300000000002</v>
      </c>
      <c r="AF126">
        <v>3.0001364100000001</v>
      </c>
      <c r="AG126">
        <v>0.28907340999999998</v>
      </c>
      <c r="AH126">
        <v>2747.67824116577</v>
      </c>
      <c r="AI126">
        <v>2537.7943971719901</v>
      </c>
      <c r="AJ126">
        <v>151821</v>
      </c>
      <c r="AK126">
        <v>9.7582261597815894</v>
      </c>
      <c r="AL126">
        <v>0.97383299999999995</v>
      </c>
      <c r="AM126">
        <v>0</v>
      </c>
      <c r="AN126">
        <v>7.8750000000000001E-2</v>
      </c>
      <c r="AO126">
        <v>111.497124440268</v>
      </c>
      <c r="AP126">
        <v>17.307489502752802</v>
      </c>
      <c r="AQ126">
        <v>0</v>
      </c>
      <c r="AR126">
        <v>19.238889612194001</v>
      </c>
      <c r="AS126">
        <v>4.4954373538054497</v>
      </c>
      <c r="AT126">
        <v>7.7415906093045601</v>
      </c>
      <c r="AU126">
        <v>41.899348628163402</v>
      </c>
      <c r="AV126">
        <v>7.8766183524900999</v>
      </c>
      <c r="AW126">
        <v>0.56874401537524</v>
      </c>
      <c r="AX126">
        <v>0</v>
      </c>
      <c r="AY126">
        <v>0</v>
      </c>
      <c r="AZ126">
        <v>0</v>
      </c>
      <c r="BA126">
        <v>0</v>
      </c>
      <c r="BB126">
        <v>151821</v>
      </c>
      <c r="BC126">
        <v>163.03030044397801</v>
      </c>
      <c r="BD126">
        <v>171.90789064800001</v>
      </c>
      <c r="BE126">
        <v>0.44039496387825</v>
      </c>
      <c r="BF126">
        <v>106.570530937093</v>
      </c>
      <c r="BG126">
        <v>14.395241901879499</v>
      </c>
      <c r="BH126">
        <v>0</v>
      </c>
      <c r="BI126">
        <v>19.238889612194001</v>
      </c>
      <c r="BJ126">
        <v>2.69726241228327</v>
      </c>
      <c r="BK126">
        <v>32.142368267510598</v>
      </c>
      <c r="BL126">
        <v>4.2158662039042198</v>
      </c>
      <c r="BM126">
        <v>3.2945963618426899</v>
      </c>
      <c r="BN126">
        <v>0</v>
      </c>
      <c r="BO126">
        <v>0.52006258999999999</v>
      </c>
      <c r="BP126">
        <v>150811</v>
      </c>
      <c r="BQ126">
        <v>141.92335524999999</v>
      </c>
      <c r="BR126">
        <v>125.263411656006</v>
      </c>
      <c r="BS126">
        <v>113.03906259359501</v>
      </c>
      <c r="BT126">
        <v>106.155110911099</v>
      </c>
      <c r="BU126">
        <v>98.718815538088194</v>
      </c>
      <c r="BV126">
        <v>100.327268744411</v>
      </c>
      <c r="BW126">
        <v>100.43160313238501</v>
      </c>
      <c r="BX126">
        <v>1.07821631035417</v>
      </c>
      <c r="BY126">
        <v>1.0782163104259199</v>
      </c>
      <c r="BZ126">
        <v>1.1427273248527301</v>
      </c>
      <c r="CA126">
        <v>1.7957143676257199</v>
      </c>
      <c r="CB126">
        <v>2.6119481710919401</v>
      </c>
      <c r="CC126">
        <v>3.2649352138649199</v>
      </c>
      <c r="CD126">
        <v>4.2444157780243996</v>
      </c>
      <c r="CE126">
        <v>114.206011874</v>
      </c>
      <c r="CF126">
        <v>120.273970394</v>
      </c>
      <c r="CG126">
        <v>127.430625105</v>
      </c>
      <c r="CH126">
        <v>136.46400472100001</v>
      </c>
      <c r="CI126">
        <v>142.436418476</v>
      </c>
      <c r="CJ126">
        <v>148.86171843899999</v>
      </c>
      <c r="CK126">
        <v>0</v>
      </c>
      <c r="CL126">
        <v>0</v>
      </c>
      <c r="CM126">
        <v>9.7143374823581006</v>
      </c>
      <c r="CN126">
        <v>13.4113161075602</v>
      </c>
      <c r="CO126">
        <v>16.872841850911801</v>
      </c>
      <c r="CP126">
        <v>18.673211850911802</v>
      </c>
      <c r="CQ126">
        <v>18.673211850911802</v>
      </c>
      <c r="CR126">
        <v>0</v>
      </c>
      <c r="CS126">
        <v>0</v>
      </c>
      <c r="CT126">
        <v>1.8084150000000001</v>
      </c>
      <c r="CU126">
        <v>1.1252311500000001</v>
      </c>
      <c r="CV126">
        <v>0</v>
      </c>
      <c r="CW126">
        <v>0</v>
      </c>
      <c r="CX126">
        <v>0</v>
      </c>
      <c r="CY126">
        <v>2.5975828033333301</v>
      </c>
      <c r="CZ126">
        <v>3.17785251666667</v>
      </c>
      <c r="DA126">
        <v>2.2641809666666699</v>
      </c>
      <c r="DB126">
        <v>1.5195430222222199</v>
      </c>
      <c r="DC126">
        <v>0.76436971333333303</v>
      </c>
      <c r="DD126">
        <v>0.54180162698842804</v>
      </c>
      <c r="DE126">
        <v>0.17815</v>
      </c>
      <c r="DF126">
        <v>0.23737921140125501</v>
      </c>
      <c r="DG126">
        <v>0.169768922014843</v>
      </c>
      <c r="DH126">
        <v>0.180059715608374</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1.80037</v>
      </c>
      <c r="EE126">
        <v>1.80037</v>
      </c>
      <c r="EF126">
        <v>0</v>
      </c>
      <c r="EG126">
        <v>0</v>
      </c>
      <c r="EH126">
        <v>0</v>
      </c>
      <c r="EI126">
        <v>0</v>
      </c>
      <c r="EJ126">
        <v>0</v>
      </c>
      <c r="EK126">
        <v>0</v>
      </c>
      <c r="EL126">
        <v>3.0756320000000001</v>
      </c>
      <c r="EM126">
        <v>0</v>
      </c>
      <c r="EN126">
        <v>0</v>
      </c>
      <c r="EO126">
        <v>0</v>
      </c>
      <c r="EP126">
        <v>0</v>
      </c>
      <c r="EQ126">
        <v>0</v>
      </c>
      <c r="ER126">
        <v>0</v>
      </c>
      <c r="ES126">
        <v>0</v>
      </c>
      <c r="ET126">
        <v>11.262589999999999</v>
      </c>
      <c r="EU126">
        <v>14.641924893509399</v>
      </c>
      <c r="EV126">
        <v>36.399027338887699</v>
      </c>
      <c r="EW126">
        <v>0.484133881264249</v>
      </c>
      <c r="EX126">
        <v>0</v>
      </c>
      <c r="EY126">
        <v>0</v>
      </c>
      <c r="EZ126">
        <v>0</v>
      </c>
      <c r="FA126">
        <v>0</v>
      </c>
      <c r="FB126">
        <v>0</v>
      </c>
      <c r="FC126">
        <v>0</v>
      </c>
      <c r="FD126">
        <v>0.51990961790172896</v>
      </c>
      <c r="FE126">
        <v>0</v>
      </c>
      <c r="FF126">
        <v>0.51990961790172896</v>
      </c>
      <c r="FG126">
        <v>101.018396903641</v>
      </c>
      <c r="FH126">
        <v>0.43777606152859</v>
      </c>
      <c r="FI126">
        <v>0</v>
      </c>
      <c r="FJ126">
        <v>19.238889612194001</v>
      </c>
      <c r="FK126">
        <v>8.3255847953555602</v>
      </c>
      <c r="FL126">
        <v>4.17361443959315</v>
      </c>
      <c r="FM126">
        <v>0.95164782298318895</v>
      </c>
      <c r="FN126">
        <v>19.767037511100401</v>
      </c>
      <c r="FO126">
        <v>5.61565481339741</v>
      </c>
      <c r="FP126">
        <v>1.2152496886699</v>
      </c>
      <c r="FQ126">
        <v>163.03030044397801</v>
      </c>
      <c r="FR126">
        <v>156.677705422</v>
      </c>
      <c r="FS126">
        <v>8.0085812681713706E-2</v>
      </c>
      <c r="FT126">
        <v>0.11312553792476999</v>
      </c>
      <c r="FU126">
        <v>0</v>
      </c>
      <c r="FV126">
        <v>0</v>
      </c>
      <c r="FW126">
        <v>0</v>
      </c>
      <c r="FX126">
        <v>0</v>
      </c>
      <c r="FY126">
        <v>0</v>
      </c>
      <c r="FZ126">
        <v>0</v>
      </c>
      <c r="GA126">
        <v>0</v>
      </c>
      <c r="GB126">
        <v>0</v>
      </c>
      <c r="GC126">
        <v>0</v>
      </c>
      <c r="GD126">
        <v>0</v>
      </c>
      <c r="GE126">
        <v>0</v>
      </c>
      <c r="GF126">
        <v>0</v>
      </c>
      <c r="GG126">
        <v>0</v>
      </c>
      <c r="GH126">
        <v>0</v>
      </c>
      <c r="GI126">
        <v>0</v>
      </c>
      <c r="GJ126">
        <v>0</v>
      </c>
      <c r="GK126">
        <v>0</v>
      </c>
      <c r="GL126">
        <v>0</v>
      </c>
      <c r="GM126">
        <v>0</v>
      </c>
      <c r="GN126">
        <v>2129.89927152374</v>
      </c>
      <c r="GO126">
        <v>2.3637253761208299E-3</v>
      </c>
      <c r="GP126">
        <v>2.0434395900000002</v>
      </c>
      <c r="GQ126">
        <v>7.50005740476236E-2</v>
      </c>
      <c r="GR126">
        <v>7.4219644631807496E-2</v>
      </c>
      <c r="GS126">
        <v>2.5410061362208299E-3</v>
      </c>
      <c r="GT126">
        <v>0</v>
      </c>
      <c r="GU126">
        <v>0</v>
      </c>
      <c r="GV126">
        <v>0</v>
      </c>
      <c r="GW126">
        <v>0</v>
      </c>
      <c r="GX126">
        <v>0</v>
      </c>
      <c r="GY126">
        <v>0</v>
      </c>
      <c r="GZ126">
        <v>0</v>
      </c>
      <c r="HA126">
        <v>0</v>
      </c>
      <c r="HB126">
        <v>0</v>
      </c>
      <c r="HC126">
        <v>0</v>
      </c>
      <c r="HD126">
        <v>0.74982000000000004</v>
      </c>
      <c r="HE126">
        <v>0.75189600000000001</v>
      </c>
      <c r="HF126">
        <v>0.76693699999999998</v>
      </c>
      <c r="HG126">
        <v>0.78140600000000004</v>
      </c>
      <c r="HH126">
        <v>358.67011471858598</v>
      </c>
      <c r="HI126">
        <v>322.21892544776603</v>
      </c>
      <c r="HJ126">
        <v>298.32715295809498</v>
      </c>
      <c r="HK126">
        <v>285.13841587517601</v>
      </c>
      <c r="HL126">
        <v>268.44788674942498</v>
      </c>
      <c r="HM126">
        <v>264.50847927950701</v>
      </c>
      <c r="HN126">
        <v>257.84998018808</v>
      </c>
      <c r="HO126">
        <v>252.31498279911301</v>
      </c>
      <c r="HP126">
        <v>261.95801144908899</v>
      </c>
      <c r="HQ126">
        <v>8.2703249809229301E-2</v>
      </c>
      <c r="HR126">
        <v>-3.6811352310368702E-2</v>
      </c>
    </row>
    <row r="127" spans="1:226" x14ac:dyDescent="0.35">
      <c r="A127" t="s">
        <v>1416</v>
      </c>
      <c r="B127" t="s">
        <v>1042</v>
      </c>
      <c r="C127" t="s">
        <v>1043</v>
      </c>
      <c r="D127" t="s">
        <v>2031</v>
      </c>
      <c r="E127" t="s">
        <v>2069</v>
      </c>
      <c r="F127">
        <v>151.22611620943701</v>
      </c>
      <c r="G127">
        <v>1.512221</v>
      </c>
      <c r="H127">
        <v>15.812550686397399</v>
      </c>
      <c r="I127">
        <v>2.9624883583701398</v>
      </c>
      <c r="J127">
        <v>0</v>
      </c>
      <c r="K127">
        <v>0.58208158364500595</v>
      </c>
      <c r="L127">
        <v>0.58208158364500595</v>
      </c>
      <c r="M127">
        <v>0</v>
      </c>
      <c r="N127">
        <v>0</v>
      </c>
      <c r="O127">
        <v>8.1852575859428605</v>
      </c>
      <c r="P127">
        <v>1.75695248459078</v>
      </c>
      <c r="Q127">
        <v>0</v>
      </c>
      <c r="R127">
        <v>182.589902475993</v>
      </c>
      <c r="S127">
        <v>0.23095456760949401</v>
      </c>
      <c r="T127">
        <v>0</v>
      </c>
      <c r="U127">
        <v>15.588785218761901</v>
      </c>
      <c r="V127">
        <v>141.64122867399999</v>
      </c>
      <c r="W127">
        <v>173.64417310108399</v>
      </c>
      <c r="X127">
        <v>0.34768199999999999</v>
      </c>
      <c r="Y127">
        <v>0.42401100000000003</v>
      </c>
      <c r="Z127">
        <v>0.40460800000000002</v>
      </c>
      <c r="AA127">
        <v>0.40345500000000001</v>
      </c>
      <c r="AB127">
        <v>0.395094</v>
      </c>
      <c r="AC127">
        <v>0.39514700000000003</v>
      </c>
      <c r="AD127">
        <v>0.43376300000000001</v>
      </c>
      <c r="AE127">
        <v>0.458073219999999</v>
      </c>
      <c r="AF127">
        <v>0.68686502999999999</v>
      </c>
      <c r="AG127">
        <v>8.7117029999999998E-2</v>
      </c>
      <c r="AH127">
        <v>2437.7173169740799</v>
      </c>
      <c r="AI127">
        <v>2318.28486690721</v>
      </c>
      <c r="AJ127">
        <v>74902</v>
      </c>
      <c r="AK127">
        <v>0</v>
      </c>
      <c r="AL127">
        <v>0.32128000000000001</v>
      </c>
      <c r="AM127">
        <v>0</v>
      </c>
      <c r="AN127">
        <v>1.1247645071644401</v>
      </c>
      <c r="AO127">
        <v>15.524697328942899</v>
      </c>
      <c r="AP127">
        <v>2.8492862272511399</v>
      </c>
      <c r="AQ127">
        <v>0</v>
      </c>
      <c r="AR127">
        <v>0.47183151007736002</v>
      </c>
      <c r="AS127">
        <v>0.110250073567646</v>
      </c>
      <c r="AT127">
        <v>1.7268332991406501</v>
      </c>
      <c r="AU127">
        <v>7.1143532143827697</v>
      </c>
      <c r="AV127">
        <v>1.75695248459078</v>
      </c>
      <c r="AW127">
        <v>9.8593514936985302E-2</v>
      </c>
      <c r="AX127">
        <v>2.6073025361698199</v>
      </c>
      <c r="AY127">
        <v>0</v>
      </c>
      <c r="AZ127">
        <v>0</v>
      </c>
      <c r="BA127">
        <v>0</v>
      </c>
      <c r="BB127">
        <v>74902</v>
      </c>
      <c r="BC127">
        <v>125.053897253999</v>
      </c>
      <c r="BD127">
        <v>133.572719664</v>
      </c>
      <c r="BE127">
        <v>1.865430223565</v>
      </c>
      <c r="BF127">
        <v>14.774027129844001</v>
      </c>
      <c r="BG127">
        <v>2.4954592039651899</v>
      </c>
      <c r="BH127">
        <v>0</v>
      </c>
      <c r="BI127">
        <v>0.47183151007736002</v>
      </c>
      <c r="BJ127">
        <v>6.6150044140587297E-2</v>
      </c>
      <c r="BK127">
        <v>5.3875199152421196</v>
      </c>
      <c r="BL127">
        <v>0.94038790127620497</v>
      </c>
      <c r="BM127">
        <v>0.57112835798081196</v>
      </c>
      <c r="BN127">
        <v>1.0929469081998799</v>
      </c>
      <c r="BO127">
        <v>0.12174019</v>
      </c>
      <c r="BP127">
        <v>73136</v>
      </c>
      <c r="BQ127">
        <v>26.722062959999999</v>
      </c>
      <c r="BR127">
        <v>19.069046949642999</v>
      </c>
      <c r="BS127">
        <v>13.345068789047099</v>
      </c>
      <c r="BT127">
        <v>13.583676081846001</v>
      </c>
      <c r="BU127">
        <v>13.8949686587213</v>
      </c>
      <c r="BV127">
        <v>14.121363260085401</v>
      </c>
      <c r="BW127">
        <v>14.121363260085401</v>
      </c>
      <c r="BX127">
        <v>0.18691209454166699</v>
      </c>
      <c r="BY127">
        <v>0.18691209456970001</v>
      </c>
      <c r="BZ127">
        <v>0.19809527619358799</v>
      </c>
      <c r="CA127">
        <v>0.31129257687563799</v>
      </c>
      <c r="CB127">
        <v>0.45278920272818901</v>
      </c>
      <c r="CC127">
        <v>0.56598650341023704</v>
      </c>
      <c r="CD127">
        <v>0.73578245443330703</v>
      </c>
      <c r="CE127">
        <v>81.199554211999995</v>
      </c>
      <c r="CF127">
        <v>85.492273433999998</v>
      </c>
      <c r="CG127">
        <v>91.660197617999998</v>
      </c>
      <c r="CH127">
        <v>98.463935798999998</v>
      </c>
      <c r="CI127">
        <v>104.137162038</v>
      </c>
      <c r="CJ127">
        <v>111.16240461</v>
      </c>
      <c r="CK127">
        <v>0</v>
      </c>
      <c r="CL127">
        <v>0</v>
      </c>
      <c r="CM127">
        <v>0.16900208799999999</v>
      </c>
      <c r="CN127">
        <v>0.1127796112</v>
      </c>
      <c r="CO127">
        <v>5.6389805600000002E-2</v>
      </c>
      <c r="CP127">
        <v>0.45797880559999998</v>
      </c>
      <c r="CQ127">
        <v>0.45797880559999998</v>
      </c>
      <c r="CR127">
        <v>0</v>
      </c>
      <c r="CS127">
        <v>0</v>
      </c>
      <c r="CT127">
        <v>0.40338400000000002</v>
      </c>
      <c r="CU127">
        <v>0.25099320000000003</v>
      </c>
      <c r="CV127">
        <v>0</v>
      </c>
      <c r="CW127">
        <v>0</v>
      </c>
      <c r="CX127">
        <v>0</v>
      </c>
      <c r="CY127">
        <v>3.4263284366666702</v>
      </c>
      <c r="CZ127">
        <v>4.7641572366666702</v>
      </c>
      <c r="DA127">
        <v>4.7257957240711104</v>
      </c>
      <c r="DB127">
        <v>4.2005490445104297</v>
      </c>
      <c r="DC127">
        <v>5.7143155899496998</v>
      </c>
      <c r="DD127">
        <v>7.4614709807876904</v>
      </c>
      <c r="DE127">
        <v>5.5950728552563698</v>
      </c>
      <c r="DF127">
        <v>4.1150412195847003E-2</v>
      </c>
      <c r="DG127">
        <v>2.9429961780210401E-2</v>
      </c>
      <c r="DH127">
        <v>3.12139023186274E-2</v>
      </c>
      <c r="DI127">
        <v>0</v>
      </c>
      <c r="DJ127">
        <v>0</v>
      </c>
      <c r="DK127">
        <v>0</v>
      </c>
      <c r="DL127">
        <v>0</v>
      </c>
      <c r="DM127">
        <v>0</v>
      </c>
      <c r="DN127">
        <v>0</v>
      </c>
      <c r="DO127">
        <v>0</v>
      </c>
      <c r="DP127">
        <v>0</v>
      </c>
      <c r="DQ127">
        <v>0</v>
      </c>
      <c r="DR127">
        <v>0</v>
      </c>
      <c r="DS127">
        <v>0</v>
      </c>
      <c r="DT127">
        <v>0</v>
      </c>
      <c r="DU127">
        <v>2.1094352415434101</v>
      </c>
      <c r="DV127">
        <v>2.10406874395842</v>
      </c>
      <c r="DW127">
        <v>0</v>
      </c>
      <c r="DX127">
        <v>0</v>
      </c>
      <c r="DY127">
        <v>0</v>
      </c>
      <c r="DZ127">
        <v>0</v>
      </c>
      <c r="EA127">
        <v>0</v>
      </c>
      <c r="EB127">
        <v>0</v>
      </c>
      <c r="EC127">
        <v>0</v>
      </c>
      <c r="ED127">
        <v>0.40158899999999997</v>
      </c>
      <c r="EE127">
        <v>0.40158899999999997</v>
      </c>
      <c r="EF127">
        <v>0</v>
      </c>
      <c r="EG127">
        <v>0</v>
      </c>
      <c r="EH127">
        <v>0</v>
      </c>
      <c r="EI127">
        <v>0</v>
      </c>
      <c r="EJ127">
        <v>0</v>
      </c>
      <c r="EK127">
        <v>0</v>
      </c>
      <c r="EL127">
        <v>0.68604799999999999</v>
      </c>
      <c r="EM127">
        <v>0</v>
      </c>
      <c r="EN127">
        <v>0</v>
      </c>
      <c r="EO127">
        <v>0</v>
      </c>
      <c r="EP127">
        <v>0</v>
      </c>
      <c r="EQ127">
        <v>0</v>
      </c>
      <c r="ER127">
        <v>0</v>
      </c>
      <c r="ES127">
        <v>0</v>
      </c>
      <c r="ET127">
        <v>2.1083430000000001</v>
      </c>
      <c r="EU127">
        <v>2.2087402848337598</v>
      </c>
      <c r="EV127">
        <v>31.158549035181299</v>
      </c>
      <c r="EW127">
        <v>0.31430757159135703</v>
      </c>
      <c r="EX127">
        <v>0</v>
      </c>
      <c r="EY127">
        <v>0</v>
      </c>
      <c r="EZ127">
        <v>0</v>
      </c>
      <c r="FA127">
        <v>0</v>
      </c>
      <c r="FB127">
        <v>0</v>
      </c>
      <c r="FC127">
        <v>0</v>
      </c>
      <c r="FD127">
        <v>0.33753376033702998</v>
      </c>
      <c r="FE127">
        <v>0</v>
      </c>
      <c r="FF127">
        <v>0.33753376033702998</v>
      </c>
      <c r="FG127">
        <v>14.123608986109501</v>
      </c>
      <c r="FH127">
        <v>4.7650950689288099</v>
      </c>
      <c r="FI127">
        <v>0</v>
      </c>
      <c r="FJ127">
        <v>0.47183151007736002</v>
      </c>
      <c r="FK127">
        <v>1.4432655836960999</v>
      </c>
      <c r="FL127">
        <v>0.93096325494162502</v>
      </c>
      <c r="FM127">
        <v>0</v>
      </c>
      <c r="FN127">
        <v>3.1397035397753901</v>
      </c>
      <c r="FO127">
        <v>0.97349094101738898</v>
      </c>
      <c r="FP127">
        <v>0.27107266905114802</v>
      </c>
      <c r="FQ127">
        <v>125.053897253999</v>
      </c>
      <c r="FR127">
        <v>118.751563594</v>
      </c>
      <c r="FS127">
        <v>5.8934167555864302E-2</v>
      </c>
      <c r="FT127">
        <v>7.1995298568279006E-2</v>
      </c>
      <c r="FU127">
        <v>0</v>
      </c>
      <c r="FV127">
        <v>0</v>
      </c>
      <c r="FW127">
        <v>0</v>
      </c>
      <c r="FX127">
        <v>0</v>
      </c>
      <c r="FY127">
        <v>0</v>
      </c>
      <c r="FZ127">
        <v>0</v>
      </c>
      <c r="GA127">
        <v>0</v>
      </c>
      <c r="GB127">
        <v>0</v>
      </c>
      <c r="GC127">
        <v>0</v>
      </c>
      <c r="GD127">
        <v>0</v>
      </c>
      <c r="GE127">
        <v>0</v>
      </c>
      <c r="GF127">
        <v>0</v>
      </c>
      <c r="GG127">
        <v>0</v>
      </c>
      <c r="GH127">
        <v>0</v>
      </c>
      <c r="GI127">
        <v>0</v>
      </c>
      <c r="GJ127">
        <v>0</v>
      </c>
      <c r="GK127">
        <v>0</v>
      </c>
      <c r="GL127">
        <v>0</v>
      </c>
      <c r="GM127">
        <v>0</v>
      </c>
      <c r="GN127">
        <v>2064.18466286087</v>
      </c>
      <c r="GO127">
        <v>2.1870512122250602E-3</v>
      </c>
      <c r="GP127">
        <v>0.38671018999999901</v>
      </c>
      <c r="GQ127">
        <v>8.0323507835458302E-2</v>
      </c>
      <c r="GR127">
        <v>7.0704543288346897E-2</v>
      </c>
      <c r="GS127">
        <v>2.3627228374067701E-3</v>
      </c>
      <c r="GT127">
        <v>0</v>
      </c>
      <c r="GU127">
        <v>0</v>
      </c>
      <c r="GV127">
        <v>0</v>
      </c>
      <c r="GW127">
        <v>0</v>
      </c>
      <c r="GX127">
        <v>0</v>
      </c>
      <c r="GY127">
        <v>0</v>
      </c>
      <c r="GZ127">
        <v>0</v>
      </c>
      <c r="HA127">
        <v>0</v>
      </c>
      <c r="HB127">
        <v>0</v>
      </c>
      <c r="HC127">
        <v>0</v>
      </c>
      <c r="HD127">
        <v>0.24737600000000001</v>
      </c>
      <c r="HE127">
        <v>0.248061</v>
      </c>
      <c r="HF127">
        <v>0.25302200000000002</v>
      </c>
      <c r="HG127">
        <v>0.25779600000000003</v>
      </c>
      <c r="HH127">
        <v>162.17748788829101</v>
      </c>
      <c r="HI127">
        <v>151.28563353299199</v>
      </c>
      <c r="HJ127">
        <v>142.865947825799</v>
      </c>
      <c r="HK127">
        <v>136.27269415988201</v>
      </c>
      <c r="HL127">
        <v>125.73835629499899</v>
      </c>
      <c r="HM127">
        <v>117.72827031343201</v>
      </c>
      <c r="HN127">
        <v>113.041434141588</v>
      </c>
      <c r="HO127">
        <v>112.075265918203</v>
      </c>
      <c r="HP127">
        <v>111.923690115404</v>
      </c>
      <c r="HQ127">
        <v>5.1517590340915097E-2</v>
      </c>
      <c r="HR127">
        <v>1.3542781036142101E-3</v>
      </c>
    </row>
    <row r="128" spans="1:226" x14ac:dyDescent="0.35">
      <c r="A128" t="s">
        <v>1417</v>
      </c>
      <c r="B128" t="s">
        <v>1044</v>
      </c>
      <c r="C128" t="s">
        <v>1045</v>
      </c>
      <c r="D128" t="s">
        <v>2030</v>
      </c>
      <c r="E128" t="s">
        <v>2067</v>
      </c>
      <c r="F128">
        <v>141.28241873506801</v>
      </c>
      <c r="G128">
        <v>0.25741799999999998</v>
      </c>
      <c r="H128">
        <v>115.477124532492</v>
      </c>
      <c r="I128">
        <v>17.6945023778412</v>
      </c>
      <c r="J128">
        <v>0</v>
      </c>
      <c r="K128">
        <v>18.210314006493402</v>
      </c>
      <c r="L128">
        <v>18.210314006493402</v>
      </c>
      <c r="M128">
        <v>0</v>
      </c>
      <c r="N128">
        <v>2.2648394818088602</v>
      </c>
      <c r="O128">
        <v>38.225417094356601</v>
      </c>
      <c r="P128">
        <v>6.0220883112551897</v>
      </c>
      <c r="Q128">
        <v>0</v>
      </c>
      <c r="R128">
        <v>350.46269410342097</v>
      </c>
      <c r="S128">
        <v>2.81190051747005</v>
      </c>
      <c r="T128">
        <v>0</v>
      </c>
      <c r="U128">
        <v>87.006772726932297</v>
      </c>
      <c r="V128">
        <v>133.57577671199999</v>
      </c>
      <c r="W128">
        <v>322.32410000332499</v>
      </c>
      <c r="X128">
        <v>1.3081700000000001</v>
      </c>
      <c r="Y128">
        <v>1.581324</v>
      </c>
      <c r="Z128">
        <v>1.512821</v>
      </c>
      <c r="AA128">
        <v>1.448115</v>
      </c>
      <c r="AB128">
        <v>1.4051910000000001</v>
      </c>
      <c r="AC128">
        <v>1.414623</v>
      </c>
      <c r="AD128">
        <v>1.4562250000000001</v>
      </c>
      <c r="AE128">
        <v>1.5121432299999999</v>
      </c>
      <c r="AF128">
        <v>2.227776</v>
      </c>
      <c r="AG128">
        <v>0.168043</v>
      </c>
      <c r="AH128">
        <v>3075.1513091923998</v>
      </c>
      <c r="AI128">
        <v>2828.2478985252201</v>
      </c>
      <c r="AJ128">
        <v>113966</v>
      </c>
      <c r="AK128">
        <v>9.6361485284447994</v>
      </c>
      <c r="AL128">
        <v>0.84536199999999995</v>
      </c>
      <c r="AM128">
        <v>0</v>
      </c>
      <c r="AN128">
        <v>1.5049999999999999E-2</v>
      </c>
      <c r="AO128">
        <v>113.934373349227</v>
      </c>
      <c r="AP128">
        <v>16.873886160743499</v>
      </c>
      <c r="AQ128">
        <v>0</v>
      </c>
      <c r="AR128">
        <v>14.7611609748279</v>
      </c>
      <c r="AS128">
        <v>3.4491530316654901</v>
      </c>
      <c r="AT128">
        <v>5.9188525116336796</v>
      </c>
      <c r="AU128">
        <v>32.289971403782701</v>
      </c>
      <c r="AV128">
        <v>6.0220883112551897</v>
      </c>
      <c r="AW128">
        <v>0.55627605982305195</v>
      </c>
      <c r="AX128">
        <v>0</v>
      </c>
      <c r="AY128">
        <v>0</v>
      </c>
      <c r="AZ128">
        <v>0</v>
      </c>
      <c r="BA128">
        <v>0</v>
      </c>
      <c r="BB128">
        <v>113966</v>
      </c>
      <c r="BC128">
        <v>118.072817163</v>
      </c>
      <c r="BD128">
        <v>125.983396841</v>
      </c>
      <c r="BE128">
        <v>0.70907117229210803</v>
      </c>
      <c r="BF128">
        <v>108.764841961748</v>
      </c>
      <c r="BG128">
        <v>14.0796706527324</v>
      </c>
      <c r="BH128">
        <v>0</v>
      </c>
      <c r="BI128">
        <v>14.7611609748279</v>
      </c>
      <c r="BJ128">
        <v>2.0694918189992899</v>
      </c>
      <c r="BK128">
        <v>24.739647938192199</v>
      </c>
      <c r="BL128">
        <v>3.2232510770718199</v>
      </c>
      <c r="BM128">
        <v>3.22237251439745</v>
      </c>
      <c r="BN128">
        <v>0</v>
      </c>
      <c r="BO128">
        <v>0.43989123000000002</v>
      </c>
      <c r="BP128">
        <v>113072</v>
      </c>
      <c r="BQ128">
        <v>137.38981634000001</v>
      </c>
      <c r="BR128">
        <v>123.200313284278</v>
      </c>
      <c r="BS128">
        <v>112.79753978926399</v>
      </c>
      <c r="BT128">
        <v>106.938575460519</v>
      </c>
      <c r="BU128">
        <v>100.520985650979</v>
      </c>
      <c r="BV128">
        <v>102.15880211779699</v>
      </c>
      <c r="BW128">
        <v>102.283139982544</v>
      </c>
      <c r="BX128">
        <v>1.0545797456249999</v>
      </c>
      <c r="BY128">
        <v>1.05457974563243</v>
      </c>
      <c r="BZ128">
        <v>1.11767655517507</v>
      </c>
      <c r="CA128">
        <v>1.7563488724179701</v>
      </c>
      <c r="CB128">
        <v>2.5546892689715701</v>
      </c>
      <c r="CC128">
        <v>3.19336158621446</v>
      </c>
      <c r="CD128">
        <v>4.1513700620787999</v>
      </c>
      <c r="CE128">
        <v>80.951202559999999</v>
      </c>
      <c r="CF128">
        <v>86.035519311000002</v>
      </c>
      <c r="CG128">
        <v>90.937065200000006</v>
      </c>
      <c r="CH128">
        <v>96.970389432000005</v>
      </c>
      <c r="CI128">
        <v>103.48601858400001</v>
      </c>
      <c r="CJ128">
        <v>108.84329234400001</v>
      </c>
      <c r="CK128">
        <v>0</v>
      </c>
      <c r="CL128">
        <v>0</v>
      </c>
      <c r="CM128">
        <v>7.5747245060270796</v>
      </c>
      <c r="CN128">
        <v>10.3878766487795</v>
      </c>
      <c r="CO128">
        <v>12.950663819401999</v>
      </c>
      <c r="CP128">
        <v>14.327140819402</v>
      </c>
      <c r="CQ128">
        <v>14.327140819402</v>
      </c>
      <c r="CR128">
        <v>0</v>
      </c>
      <c r="CS128">
        <v>0</v>
      </c>
      <c r="CT128">
        <v>1.382628</v>
      </c>
      <c r="CU128">
        <v>0.86029829999999996</v>
      </c>
      <c r="CV128">
        <v>0</v>
      </c>
      <c r="CW128">
        <v>0</v>
      </c>
      <c r="CX128">
        <v>0</v>
      </c>
      <c r="CY128">
        <v>3.2032872911111099</v>
      </c>
      <c r="CZ128">
        <v>3.9567550488888901</v>
      </c>
      <c r="DA128">
        <v>3.5043790084088902</v>
      </c>
      <c r="DB128">
        <v>2.69064221689738</v>
      </c>
      <c r="DC128">
        <v>2.0803322459447502</v>
      </c>
      <c r="DD128">
        <v>1.61413687925237</v>
      </c>
      <c r="DE128">
        <v>1.0175783916069701</v>
      </c>
      <c r="DF128">
        <v>0.233443577789889</v>
      </c>
      <c r="DG128">
        <v>0.16695423461360501</v>
      </c>
      <c r="DH128">
        <v>0.17707441177903699</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1.376477</v>
      </c>
      <c r="EE128">
        <v>1.376477</v>
      </c>
      <c r="EF128">
        <v>0</v>
      </c>
      <c r="EG128">
        <v>0</v>
      </c>
      <c r="EH128">
        <v>0</v>
      </c>
      <c r="EI128">
        <v>0</v>
      </c>
      <c r="EJ128">
        <v>0</v>
      </c>
      <c r="EK128">
        <v>0</v>
      </c>
      <c r="EL128">
        <v>2.3514819999999999</v>
      </c>
      <c r="EM128">
        <v>0</v>
      </c>
      <c r="EN128">
        <v>0</v>
      </c>
      <c r="EO128">
        <v>0</v>
      </c>
      <c r="EP128">
        <v>0</v>
      </c>
      <c r="EQ128">
        <v>0</v>
      </c>
      <c r="ER128">
        <v>0</v>
      </c>
      <c r="ES128">
        <v>0</v>
      </c>
      <c r="ET128">
        <v>8.6939089999999997</v>
      </c>
      <c r="EU128">
        <v>11.390838526239801</v>
      </c>
      <c r="EV128">
        <v>27.067516591335799</v>
      </c>
      <c r="EW128">
        <v>0.45381406512106898</v>
      </c>
      <c r="EX128">
        <v>0</v>
      </c>
      <c r="EY128">
        <v>0</v>
      </c>
      <c r="EZ128">
        <v>0</v>
      </c>
      <c r="FA128">
        <v>0</v>
      </c>
      <c r="FB128">
        <v>0</v>
      </c>
      <c r="FC128">
        <v>0</v>
      </c>
      <c r="FD128">
        <v>0.487349277392846</v>
      </c>
      <c r="FE128">
        <v>0</v>
      </c>
      <c r="FF128">
        <v>0.487349277392846</v>
      </c>
      <c r="FG128">
        <v>102.97966888565099</v>
      </c>
      <c r="FH128">
        <v>1.6323153075444701</v>
      </c>
      <c r="FI128">
        <v>0</v>
      </c>
      <c r="FJ128">
        <v>14.7611609748279</v>
      </c>
      <c r="FK128">
        <v>8.1430720448468907</v>
      </c>
      <c r="FL128">
        <v>3.1909473847255798</v>
      </c>
      <c r="FM128">
        <v>0.79492606992764403</v>
      </c>
      <c r="FN128">
        <v>15.376574403682801</v>
      </c>
      <c r="FO128">
        <v>5.4925489297009102</v>
      </c>
      <c r="FP128">
        <v>0.92912219659365902</v>
      </c>
      <c r="FQ128">
        <v>118.072817163</v>
      </c>
      <c r="FR128">
        <v>112.250736945</v>
      </c>
      <c r="FS128">
        <v>8.8949009334542403E-2</v>
      </c>
      <c r="FT128">
        <v>0.112601923770177</v>
      </c>
      <c r="FU128">
        <v>0</v>
      </c>
      <c r="FV128">
        <v>0</v>
      </c>
      <c r="FW128">
        <v>0</v>
      </c>
      <c r="FX128">
        <v>0</v>
      </c>
      <c r="FY128">
        <v>0</v>
      </c>
      <c r="FZ128">
        <v>0</v>
      </c>
      <c r="GA128">
        <v>0</v>
      </c>
      <c r="GB128">
        <v>0</v>
      </c>
      <c r="GC128">
        <v>0</v>
      </c>
      <c r="GD128">
        <v>0</v>
      </c>
      <c r="GE128">
        <v>0</v>
      </c>
      <c r="GF128">
        <v>0</v>
      </c>
      <c r="GG128">
        <v>0</v>
      </c>
      <c r="GH128">
        <v>0</v>
      </c>
      <c r="GI128">
        <v>0</v>
      </c>
      <c r="GJ128">
        <v>0</v>
      </c>
      <c r="GK128">
        <v>0</v>
      </c>
      <c r="GL128">
        <v>0</v>
      </c>
      <c r="GM128">
        <v>0</v>
      </c>
      <c r="GN128">
        <v>2381.3437227009299</v>
      </c>
      <c r="GO128">
        <v>2.6402881130607298E-3</v>
      </c>
      <c r="GP128">
        <v>1.3886682299999999</v>
      </c>
      <c r="GQ128">
        <v>7.1947002663802898E-2</v>
      </c>
      <c r="GR128">
        <v>7.28171682872822E-2</v>
      </c>
      <c r="GS128">
        <v>2.83024892896432E-3</v>
      </c>
      <c r="GT128">
        <v>0</v>
      </c>
      <c r="GU128">
        <v>0</v>
      </c>
      <c r="GV128">
        <v>0</v>
      </c>
      <c r="GW128">
        <v>0</v>
      </c>
      <c r="GX128">
        <v>0</v>
      </c>
      <c r="GY128">
        <v>0</v>
      </c>
      <c r="GZ128">
        <v>0</v>
      </c>
      <c r="HA128">
        <v>0</v>
      </c>
      <c r="HB128">
        <v>0</v>
      </c>
      <c r="HC128">
        <v>0</v>
      </c>
      <c r="HD128">
        <v>0.65090199999999998</v>
      </c>
      <c r="HE128">
        <v>0.65270399999999995</v>
      </c>
      <c r="HF128">
        <v>0.66576000000000002</v>
      </c>
      <c r="HG128">
        <v>0.67832099999999995</v>
      </c>
      <c r="HH128">
        <v>300.44644095126199</v>
      </c>
      <c r="HI128">
        <v>270.03947641323998</v>
      </c>
      <c r="HJ128">
        <v>247.98174579199201</v>
      </c>
      <c r="HK128">
        <v>240.24526574666601</v>
      </c>
      <c r="HL128">
        <v>226.72583956929699</v>
      </c>
      <c r="HM128">
        <v>222.42872293061399</v>
      </c>
      <c r="HN128">
        <v>219.00390847065501</v>
      </c>
      <c r="HO128">
        <v>215.99544562441301</v>
      </c>
      <c r="HP128">
        <v>224.140499514526</v>
      </c>
      <c r="HQ128">
        <v>8.7299069786608702E-2</v>
      </c>
      <c r="HR128">
        <v>-3.6339054779277701E-2</v>
      </c>
    </row>
    <row r="129" spans="1:226" x14ac:dyDescent="0.35">
      <c r="A129" t="s">
        <v>1424</v>
      </c>
      <c r="B129" t="s">
        <v>1060</v>
      </c>
      <c r="C129" t="s">
        <v>1061</v>
      </c>
      <c r="D129" t="s">
        <v>2031</v>
      </c>
      <c r="E129" t="s">
        <v>2064</v>
      </c>
      <c r="F129">
        <v>120.18494148918801</v>
      </c>
      <c r="G129">
        <v>0.69123199999999996</v>
      </c>
      <c r="H129">
        <v>30.208809452078199</v>
      </c>
      <c r="I129">
        <v>5.7281419611963296</v>
      </c>
      <c r="J129">
        <v>0</v>
      </c>
      <c r="K129">
        <v>6.6232927782926803</v>
      </c>
      <c r="L129">
        <v>6.6232927782926803</v>
      </c>
      <c r="M129">
        <v>0</v>
      </c>
      <c r="N129">
        <v>0.394941422372805</v>
      </c>
      <c r="O129">
        <v>15.9534769845716</v>
      </c>
      <c r="P129">
        <v>3.2016275837405899</v>
      </c>
      <c r="Q129">
        <v>0</v>
      </c>
      <c r="R129">
        <v>183.39537354770701</v>
      </c>
      <c r="S129">
        <v>0.36941129863966099</v>
      </c>
      <c r="T129">
        <v>0</v>
      </c>
      <c r="U129">
        <v>29.162533674352101</v>
      </c>
      <c r="V129">
        <v>113.926740928</v>
      </c>
      <c r="W129">
        <v>173.40925463438799</v>
      </c>
      <c r="X129">
        <v>0.47890700000000003</v>
      </c>
      <c r="Y129">
        <v>0.58069499999999996</v>
      </c>
      <c r="Z129">
        <v>0.56452400000000003</v>
      </c>
      <c r="AA129">
        <v>0.56331200000000003</v>
      </c>
      <c r="AB129">
        <v>0.535991</v>
      </c>
      <c r="AC129">
        <v>0.54104099999999999</v>
      </c>
      <c r="AD129">
        <v>0.62073800000000001</v>
      </c>
      <c r="AE129">
        <v>0.67044623000000003</v>
      </c>
      <c r="AF129">
        <v>1.2631227700000001</v>
      </c>
      <c r="AG129">
        <v>0.16362277</v>
      </c>
      <c r="AH129">
        <v>1962.1613586513399</v>
      </c>
      <c r="AI129">
        <v>1855.3190960818699</v>
      </c>
      <c r="AJ129">
        <v>93466</v>
      </c>
      <c r="AK129">
        <v>0</v>
      </c>
      <c r="AL129">
        <v>0.43443999999999999</v>
      </c>
      <c r="AM129">
        <v>0</v>
      </c>
      <c r="AN129">
        <v>5.6000000000000001E-2</v>
      </c>
      <c r="AO129">
        <v>29.671804156146202</v>
      </c>
      <c r="AP129">
        <v>5.4860754835313896</v>
      </c>
      <c r="AQ129">
        <v>0</v>
      </c>
      <c r="AR129">
        <v>5.3687976412121001</v>
      </c>
      <c r="AS129">
        <v>1.2544951370805799</v>
      </c>
      <c r="AT129">
        <v>3.1467425394478998</v>
      </c>
      <c r="AU129">
        <v>13.6070673206807</v>
      </c>
      <c r="AV129">
        <v>3.2016275837405899</v>
      </c>
      <c r="AW129">
        <v>0.18540370561132999</v>
      </c>
      <c r="AX129">
        <v>0.13902390838512399</v>
      </c>
      <c r="AY129">
        <v>0</v>
      </c>
      <c r="AZ129">
        <v>0</v>
      </c>
      <c r="BA129">
        <v>0</v>
      </c>
      <c r="BB129">
        <v>93466</v>
      </c>
      <c r="BC129">
        <v>102.042710013367</v>
      </c>
      <c r="BD129">
        <v>107.782792902</v>
      </c>
      <c r="BE129">
        <v>6.3E-2</v>
      </c>
      <c r="BF129">
        <v>28.343183162343799</v>
      </c>
      <c r="BG129">
        <v>4.6926756229680597</v>
      </c>
      <c r="BH129">
        <v>0</v>
      </c>
      <c r="BI129">
        <v>5.3687976412121001</v>
      </c>
      <c r="BJ129">
        <v>0.75269708224834897</v>
      </c>
      <c r="BK129">
        <v>10.3006224950421</v>
      </c>
      <c r="BL129">
        <v>1.7136330495830601</v>
      </c>
      <c r="BM129">
        <v>1.0739987717958399</v>
      </c>
      <c r="BN129">
        <v>0</v>
      </c>
      <c r="BO129">
        <v>0.17671945999999999</v>
      </c>
      <c r="BP129">
        <v>92275</v>
      </c>
      <c r="BQ129">
        <v>47.09018141</v>
      </c>
      <c r="BR129">
        <v>39.194778569131998</v>
      </c>
      <c r="BS129">
        <v>33.378419031337501</v>
      </c>
      <c r="BT129">
        <v>30.1196023353484</v>
      </c>
      <c r="BU129">
        <v>26.657959514233099</v>
      </c>
      <c r="BV129">
        <v>27.092305086766402</v>
      </c>
      <c r="BW129">
        <v>27.0952762306685</v>
      </c>
      <c r="BX129">
        <v>0.35148554160416701</v>
      </c>
      <c r="BY129">
        <v>0.35148554159145901</v>
      </c>
      <c r="BZ129">
        <v>0.37251535594797103</v>
      </c>
      <c r="CA129">
        <v>0.58538127363252601</v>
      </c>
      <c r="CB129">
        <v>0.85146367073823404</v>
      </c>
      <c r="CC129">
        <v>1.0643295884227899</v>
      </c>
      <c r="CD129">
        <v>1.38362846494963</v>
      </c>
      <c r="CE129">
        <v>72.736339577999999</v>
      </c>
      <c r="CF129">
        <v>77.071781591999994</v>
      </c>
      <c r="CG129">
        <v>81.630060099999994</v>
      </c>
      <c r="CH129">
        <v>85.897711818000005</v>
      </c>
      <c r="CI129">
        <v>90.066039524999994</v>
      </c>
      <c r="CJ129">
        <v>93.807895622999993</v>
      </c>
      <c r="CK129">
        <v>0</v>
      </c>
      <c r="CL129">
        <v>0</v>
      </c>
      <c r="CM129">
        <v>2.8467853538727899</v>
      </c>
      <c r="CN129">
        <v>3.73507743495971</v>
      </c>
      <c r="CO129">
        <v>4.4791519488384797</v>
      </c>
      <c r="CP129">
        <v>5.2109529488384796</v>
      </c>
      <c r="CQ129">
        <v>5.2109529488384796</v>
      </c>
      <c r="CR129">
        <v>0</v>
      </c>
      <c r="CS129">
        <v>0</v>
      </c>
      <c r="CT129">
        <v>0.73507100000000003</v>
      </c>
      <c r="CU129">
        <v>0.45737535000000001</v>
      </c>
      <c r="CV129">
        <v>0</v>
      </c>
      <c r="CW129">
        <v>0</v>
      </c>
      <c r="CX129">
        <v>0</v>
      </c>
      <c r="CY129">
        <v>3.61888171666667</v>
      </c>
      <c r="CZ129">
        <v>4.6480765188888897</v>
      </c>
      <c r="DA129">
        <v>3.2112898454311098</v>
      </c>
      <c r="DB129">
        <v>3.64695626153636</v>
      </c>
      <c r="DC129">
        <v>3.6885776367215399</v>
      </c>
      <c r="DD129">
        <v>2.6789828344993198</v>
      </c>
      <c r="DE129">
        <v>2.3108428568459898</v>
      </c>
      <c r="DF129">
        <v>7.7382766217815493E-2</v>
      </c>
      <c r="DG129">
        <v>5.5342625522159503E-2</v>
      </c>
      <c r="DH129">
        <v>5.86973003908779E-2</v>
      </c>
      <c r="DI129">
        <v>0</v>
      </c>
      <c r="DJ129">
        <v>0</v>
      </c>
      <c r="DK129">
        <v>0</v>
      </c>
      <c r="DL129">
        <v>0</v>
      </c>
      <c r="DM129">
        <v>0</v>
      </c>
      <c r="DN129">
        <v>0</v>
      </c>
      <c r="DO129">
        <v>0</v>
      </c>
      <c r="DP129">
        <v>0</v>
      </c>
      <c r="DQ129">
        <v>0</v>
      </c>
      <c r="DR129">
        <v>0</v>
      </c>
      <c r="DS129">
        <v>0</v>
      </c>
      <c r="DT129">
        <v>0</v>
      </c>
      <c r="DU129">
        <v>0.78073092283749601</v>
      </c>
      <c r="DV129">
        <v>0.76425916591574705</v>
      </c>
      <c r="DW129">
        <v>0</v>
      </c>
      <c r="DX129">
        <v>0</v>
      </c>
      <c r="DY129">
        <v>0</v>
      </c>
      <c r="DZ129">
        <v>0</v>
      </c>
      <c r="EA129">
        <v>0</v>
      </c>
      <c r="EB129">
        <v>0</v>
      </c>
      <c r="EC129">
        <v>0</v>
      </c>
      <c r="ED129">
        <v>0.73180100000000003</v>
      </c>
      <c r="EE129">
        <v>0.73180100000000003</v>
      </c>
      <c r="EF129">
        <v>0</v>
      </c>
      <c r="EG129">
        <v>0</v>
      </c>
      <c r="EH129">
        <v>0</v>
      </c>
      <c r="EI129">
        <v>0</v>
      </c>
      <c r="EJ129">
        <v>0</v>
      </c>
      <c r="EK129">
        <v>0</v>
      </c>
      <c r="EL129">
        <v>1.250159</v>
      </c>
      <c r="EM129">
        <v>0</v>
      </c>
      <c r="EN129">
        <v>0</v>
      </c>
      <c r="EO129">
        <v>0</v>
      </c>
      <c r="EP129">
        <v>0</v>
      </c>
      <c r="EQ129">
        <v>0</v>
      </c>
      <c r="ER129">
        <v>0</v>
      </c>
      <c r="ES129">
        <v>0</v>
      </c>
      <c r="ET129">
        <v>3.9728289999999999</v>
      </c>
      <c r="EU129">
        <v>4.4187910791368701</v>
      </c>
      <c r="EV129">
        <v>16.643310442777299</v>
      </c>
      <c r="EW129">
        <v>0.24241650480933699</v>
      </c>
      <c r="EX129">
        <v>0</v>
      </c>
      <c r="EY129">
        <v>0</v>
      </c>
      <c r="EZ129">
        <v>0</v>
      </c>
      <c r="FA129">
        <v>0</v>
      </c>
      <c r="FB129">
        <v>0</v>
      </c>
      <c r="FC129">
        <v>0</v>
      </c>
      <c r="FD129">
        <v>0.26033020465201301</v>
      </c>
      <c r="FE129">
        <v>0</v>
      </c>
      <c r="FF129">
        <v>0.26033020465201301</v>
      </c>
      <c r="FG129">
        <v>27.1158405780468</v>
      </c>
      <c r="FH129">
        <v>1.8384788098415199</v>
      </c>
      <c r="FI129">
        <v>0</v>
      </c>
      <c r="FJ129">
        <v>5.3687976412121001</v>
      </c>
      <c r="FK129">
        <v>2.7140404504781199</v>
      </c>
      <c r="FL129">
        <v>1.6964588755877901</v>
      </c>
      <c r="FM129">
        <v>7.5834903982038807E-2</v>
      </c>
      <c r="FN129">
        <v>6.19120468683405</v>
      </c>
      <c r="FO129">
        <v>1.8306358989132501</v>
      </c>
      <c r="FP129">
        <v>0.49396539863426298</v>
      </c>
      <c r="FQ129">
        <v>102.042710013367</v>
      </c>
      <c r="FR129">
        <v>98.051147376000003</v>
      </c>
      <c r="FS129">
        <v>6.5824403147979493E-2</v>
      </c>
      <c r="FT129">
        <v>8.6219402981913898E-2</v>
      </c>
      <c r="FU129">
        <v>0</v>
      </c>
      <c r="FV129">
        <v>0</v>
      </c>
      <c r="FW129">
        <v>0</v>
      </c>
      <c r="FX129">
        <v>0</v>
      </c>
      <c r="FY129">
        <v>0</v>
      </c>
      <c r="FZ129">
        <v>0</v>
      </c>
      <c r="GA129">
        <v>0</v>
      </c>
      <c r="GB129">
        <v>0</v>
      </c>
      <c r="GC129">
        <v>0</v>
      </c>
      <c r="GD129">
        <v>0</v>
      </c>
      <c r="GE129">
        <v>0</v>
      </c>
      <c r="GF129">
        <v>0</v>
      </c>
      <c r="GG129">
        <v>0</v>
      </c>
      <c r="GH129">
        <v>0</v>
      </c>
      <c r="GI129">
        <v>0</v>
      </c>
      <c r="GJ129">
        <v>0</v>
      </c>
      <c r="GK129">
        <v>0</v>
      </c>
      <c r="GL129">
        <v>0</v>
      </c>
      <c r="GM129">
        <v>0</v>
      </c>
      <c r="GN129">
        <v>1607.86713781608</v>
      </c>
      <c r="GO129">
        <v>1.73829590915378E-3</v>
      </c>
      <c r="GP129">
        <v>0.50993646000000004</v>
      </c>
      <c r="GQ129">
        <v>7.0241355568681205E-2</v>
      </c>
      <c r="GR129">
        <v>7.2435570477690406E-2</v>
      </c>
      <c r="GS129">
        <v>1.8603961701922299E-3</v>
      </c>
      <c r="GT129">
        <v>0</v>
      </c>
      <c r="GU129">
        <v>0</v>
      </c>
      <c r="GV129">
        <v>0</v>
      </c>
      <c r="GW129">
        <v>0</v>
      </c>
      <c r="GX129">
        <v>0</v>
      </c>
      <c r="GY129">
        <v>0</v>
      </c>
      <c r="GZ129">
        <v>0</v>
      </c>
      <c r="HA129">
        <v>0</v>
      </c>
      <c r="HB129">
        <v>0</v>
      </c>
      <c r="HC129">
        <v>0</v>
      </c>
      <c r="HD129">
        <v>0.33450600000000003</v>
      </c>
      <c r="HE129">
        <v>0.33543200000000001</v>
      </c>
      <c r="HF129">
        <v>0.34214099999999997</v>
      </c>
      <c r="HG129">
        <v>0.34859600000000002</v>
      </c>
      <c r="HH129">
        <v>161.69666449719401</v>
      </c>
      <c r="HI129">
        <v>148.861881911979</v>
      </c>
      <c r="HJ129">
        <v>139.66829946124901</v>
      </c>
      <c r="HK129">
        <v>134.36833608152699</v>
      </c>
      <c r="HL129">
        <v>128.26114329553101</v>
      </c>
      <c r="HM129">
        <v>125.737217473477</v>
      </c>
      <c r="HN129">
        <v>123.561621152896</v>
      </c>
      <c r="HO129">
        <v>122.682890769972</v>
      </c>
      <c r="HP129">
        <v>124.353178012489</v>
      </c>
      <c r="HQ129">
        <v>5.7587000961240899E-2</v>
      </c>
      <c r="HR129">
        <v>-1.34318018181188E-2</v>
      </c>
    </row>
    <row r="130" spans="1:226" x14ac:dyDescent="0.35">
      <c r="A130" t="s">
        <v>1404</v>
      </c>
      <c r="B130" t="s">
        <v>1014</v>
      </c>
      <c r="C130" t="s">
        <v>1015</v>
      </c>
      <c r="D130" t="s">
        <v>2031</v>
      </c>
      <c r="E130" t="s">
        <v>2071</v>
      </c>
      <c r="F130">
        <v>268.19629652514902</v>
      </c>
      <c r="G130">
        <v>3.5055589999999999</v>
      </c>
      <c r="H130">
        <v>60.876762556142197</v>
      </c>
      <c r="I130">
        <v>10.4876391318241</v>
      </c>
      <c r="J130">
        <v>0</v>
      </c>
      <c r="K130">
        <v>12.4218039396577</v>
      </c>
      <c r="L130">
        <v>12.4218039396577</v>
      </c>
      <c r="M130">
        <v>0</v>
      </c>
      <c r="N130">
        <v>0.26040739538798802</v>
      </c>
      <c r="O130">
        <v>29.364123342201299</v>
      </c>
      <c r="P130">
        <v>6.36568984767493</v>
      </c>
      <c r="Q130">
        <v>0</v>
      </c>
      <c r="R130">
        <v>393.29031632511601</v>
      </c>
      <c r="S130">
        <v>1.07879198246615</v>
      </c>
      <c r="T130">
        <v>0</v>
      </c>
      <c r="U130">
        <v>55.3811609768048</v>
      </c>
      <c r="V130">
        <v>253.69332495</v>
      </c>
      <c r="W130">
        <v>372.74567918330899</v>
      </c>
      <c r="X130">
        <v>0</v>
      </c>
      <c r="Y130">
        <v>0</v>
      </c>
      <c r="Z130">
        <v>0</v>
      </c>
      <c r="AA130">
        <v>0</v>
      </c>
      <c r="AB130">
        <v>0</v>
      </c>
      <c r="AC130">
        <v>0</v>
      </c>
      <c r="AD130">
        <v>1.219705</v>
      </c>
      <c r="AE130">
        <v>1.2776171700000001</v>
      </c>
      <c r="AF130">
        <v>2.67263626</v>
      </c>
      <c r="AG130">
        <v>0.53997026000000004</v>
      </c>
      <c r="AH130">
        <v>2124.0795230295998</v>
      </c>
      <c r="AI130">
        <v>2013.1221939279401</v>
      </c>
      <c r="AJ130">
        <v>185158</v>
      </c>
      <c r="AK130">
        <v>0</v>
      </c>
      <c r="AL130">
        <v>0.99365000000000003</v>
      </c>
      <c r="AM130">
        <v>0</v>
      </c>
      <c r="AN130">
        <v>2.6438841496888901</v>
      </c>
      <c r="AO130">
        <v>59.500566202762499</v>
      </c>
      <c r="AP130">
        <v>10.0914940557801</v>
      </c>
      <c r="AQ130">
        <v>0.508294176691789</v>
      </c>
      <c r="AR130">
        <v>10.0690327188019</v>
      </c>
      <c r="AS130">
        <v>2.3527712208557898</v>
      </c>
      <c r="AT130">
        <v>6.2565637360005102</v>
      </c>
      <c r="AU130">
        <v>25.223676420611401</v>
      </c>
      <c r="AV130">
        <v>6.36568984767493</v>
      </c>
      <c r="AW130">
        <v>0.35007514224178499</v>
      </c>
      <c r="AX130">
        <v>0.60959303820004196</v>
      </c>
      <c r="AY130">
        <v>0</v>
      </c>
      <c r="AZ130">
        <v>0</v>
      </c>
      <c r="BA130">
        <v>0</v>
      </c>
      <c r="BB130">
        <v>185158</v>
      </c>
      <c r="BC130">
        <v>225.21336092000001</v>
      </c>
      <c r="BD130">
        <v>240.61263878400001</v>
      </c>
      <c r="BE130">
        <v>3.5096446419060898</v>
      </c>
      <c r="BF130">
        <v>56.540861179121201</v>
      </c>
      <c r="BG130">
        <v>8.8606054761810995</v>
      </c>
      <c r="BH130">
        <v>0.43898133441563603</v>
      </c>
      <c r="BI130">
        <v>10.0690327188019</v>
      </c>
      <c r="BJ130">
        <v>1.4116627325134701</v>
      </c>
      <c r="BK130">
        <v>18.9671126846109</v>
      </c>
      <c r="BL130">
        <v>3.4071597089460099</v>
      </c>
      <c r="BM130">
        <v>2.02790052962649</v>
      </c>
      <c r="BN130">
        <v>0</v>
      </c>
      <c r="BO130">
        <v>0.43509091999999999</v>
      </c>
      <c r="BP130">
        <v>181091</v>
      </c>
      <c r="BQ130">
        <v>0</v>
      </c>
      <c r="BR130">
        <v>0</v>
      </c>
      <c r="BS130">
        <v>0</v>
      </c>
      <c r="BT130">
        <v>0</v>
      </c>
      <c r="BU130">
        <v>0</v>
      </c>
      <c r="BV130">
        <v>0</v>
      </c>
      <c r="BW130">
        <v>53.736162785283298</v>
      </c>
      <c r="BX130">
        <v>0</v>
      </c>
      <c r="BY130">
        <v>0</v>
      </c>
      <c r="BZ130">
        <v>0</v>
      </c>
      <c r="CA130">
        <v>0</v>
      </c>
      <c r="CB130">
        <v>0</v>
      </c>
      <c r="CC130">
        <v>0</v>
      </c>
      <c r="CD130">
        <v>2.6125364160113298</v>
      </c>
      <c r="CE130">
        <v>0</v>
      </c>
      <c r="CF130">
        <v>0</v>
      </c>
      <c r="CG130">
        <v>0</v>
      </c>
      <c r="CH130">
        <v>0</v>
      </c>
      <c r="CI130">
        <v>0</v>
      </c>
      <c r="CJ130">
        <v>0</v>
      </c>
      <c r="CK130">
        <v>0</v>
      </c>
      <c r="CL130">
        <v>0</v>
      </c>
      <c r="CM130">
        <v>0</v>
      </c>
      <c r="CN130">
        <v>0</v>
      </c>
      <c r="CO130">
        <v>0</v>
      </c>
      <c r="CP130">
        <v>0</v>
      </c>
      <c r="CQ130">
        <v>9.7729932881539003</v>
      </c>
      <c r="CR130">
        <v>0</v>
      </c>
      <c r="CS130">
        <v>0</v>
      </c>
      <c r="CT130">
        <v>0</v>
      </c>
      <c r="CU130">
        <v>0</v>
      </c>
      <c r="CV130">
        <v>0</v>
      </c>
      <c r="CW130">
        <v>0</v>
      </c>
      <c r="CX130">
        <v>0</v>
      </c>
      <c r="CY130">
        <v>0</v>
      </c>
      <c r="CZ130">
        <v>0</v>
      </c>
      <c r="DA130">
        <v>0</v>
      </c>
      <c r="DB130">
        <v>0</v>
      </c>
      <c r="DC130">
        <v>0</v>
      </c>
      <c r="DD130">
        <v>0</v>
      </c>
      <c r="DE130">
        <v>6.7763429222804898</v>
      </c>
      <c r="DF130">
        <v>0</v>
      </c>
      <c r="DG130">
        <v>0</v>
      </c>
      <c r="DH130">
        <v>0</v>
      </c>
      <c r="DI130">
        <v>0</v>
      </c>
      <c r="DJ130">
        <v>0</v>
      </c>
      <c r="DK130">
        <v>0</v>
      </c>
      <c r="DL130">
        <v>0</v>
      </c>
      <c r="DM130">
        <v>0</v>
      </c>
      <c r="DN130">
        <v>0</v>
      </c>
      <c r="DO130">
        <v>0</v>
      </c>
      <c r="DP130">
        <v>0</v>
      </c>
      <c r="DQ130">
        <v>0</v>
      </c>
      <c r="DR130">
        <v>0</v>
      </c>
      <c r="DS130">
        <v>0.39277277289820101</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7.9903443331778297</v>
      </c>
      <c r="EV130">
        <v>0</v>
      </c>
      <c r="EW130">
        <v>0.46157861497950498</v>
      </c>
      <c r="EX130">
        <v>0</v>
      </c>
      <c r="EY130">
        <v>0</v>
      </c>
      <c r="EZ130">
        <v>0</v>
      </c>
      <c r="FA130">
        <v>0</v>
      </c>
      <c r="FB130">
        <v>0</v>
      </c>
      <c r="FC130">
        <v>0</v>
      </c>
      <c r="FD130">
        <v>0.49568759930400202</v>
      </c>
      <c r="FE130">
        <v>0</v>
      </c>
      <c r="FF130">
        <v>0.49568759930400202</v>
      </c>
      <c r="FG130">
        <v>53.852893293198299</v>
      </c>
      <c r="FH130">
        <v>5.1521961268112504</v>
      </c>
      <c r="FI130">
        <v>0.39277277289820101</v>
      </c>
      <c r="FJ130">
        <v>10.0690327188019</v>
      </c>
      <c r="FK130">
        <v>5.1245906621760797</v>
      </c>
      <c r="FL130">
        <v>3.3730128688828098</v>
      </c>
      <c r="FM130">
        <v>0</v>
      </c>
      <c r="FN130">
        <v>11.3634140093778</v>
      </c>
      <c r="FO130">
        <v>3.4565658792626199</v>
      </c>
      <c r="FP130">
        <v>0.98213500506984697</v>
      </c>
      <c r="FQ130">
        <v>225.21336092000001</v>
      </c>
      <c r="FR130">
        <v>215.41026607800001</v>
      </c>
      <c r="FS130">
        <v>6.3189468106463101E-2</v>
      </c>
      <c r="FT130">
        <v>9.7920997646868499E-2</v>
      </c>
      <c r="FU130">
        <v>0</v>
      </c>
      <c r="FV130">
        <v>0</v>
      </c>
      <c r="FW130">
        <v>0</v>
      </c>
      <c r="FX130">
        <v>0</v>
      </c>
      <c r="FY130">
        <v>0</v>
      </c>
      <c r="FZ130">
        <v>0</v>
      </c>
      <c r="GA130">
        <v>0</v>
      </c>
      <c r="GB130">
        <v>0</v>
      </c>
      <c r="GC130">
        <v>0</v>
      </c>
      <c r="GD130">
        <v>0</v>
      </c>
      <c r="GE130">
        <v>0</v>
      </c>
      <c r="GF130">
        <v>0</v>
      </c>
      <c r="GG130">
        <v>0</v>
      </c>
      <c r="GH130">
        <v>0</v>
      </c>
      <c r="GI130">
        <v>0</v>
      </c>
      <c r="GJ130">
        <v>0</v>
      </c>
      <c r="GK130">
        <v>0</v>
      </c>
      <c r="GL130">
        <v>0</v>
      </c>
      <c r="GM130">
        <v>0</v>
      </c>
      <c r="GN130">
        <v>1750.26535220911</v>
      </c>
      <c r="GO130">
        <v>1.9011067979928301E-3</v>
      </c>
      <c r="GP130">
        <v>0.85465390999999902</v>
      </c>
      <c r="GQ130">
        <v>7.18937882188979E-2</v>
      </c>
      <c r="GR130">
        <v>6.7119518590658095E-2</v>
      </c>
      <c r="GS130">
        <v>2.0377845675092301E-3</v>
      </c>
      <c r="GT130">
        <v>0</v>
      </c>
      <c r="GU130">
        <v>0</v>
      </c>
      <c r="GV130">
        <v>0</v>
      </c>
      <c r="GW130">
        <v>0</v>
      </c>
      <c r="GX130">
        <v>0</v>
      </c>
      <c r="GY130">
        <v>0</v>
      </c>
      <c r="GZ130">
        <v>0</v>
      </c>
      <c r="HA130">
        <v>0</v>
      </c>
      <c r="HB130">
        <v>0</v>
      </c>
      <c r="HC130">
        <v>0</v>
      </c>
      <c r="HD130">
        <v>0.86602400000000002</v>
      </c>
      <c r="HE130">
        <v>0.76719599999999999</v>
      </c>
      <c r="HF130">
        <v>0.78254299999999999</v>
      </c>
      <c r="HG130">
        <v>0.79730699999999999</v>
      </c>
      <c r="HH130">
        <v>349.30077905012303</v>
      </c>
      <c r="HI130">
        <v>318.14746215690002</v>
      </c>
      <c r="HJ130">
        <v>299.23872621078499</v>
      </c>
      <c r="HK130">
        <v>0</v>
      </c>
      <c r="HL130">
        <v>0</v>
      </c>
      <c r="HM130">
        <v>0</v>
      </c>
      <c r="HN130">
        <v>0</v>
      </c>
      <c r="HO130">
        <v>0</v>
      </c>
      <c r="HP130">
        <v>0</v>
      </c>
      <c r="HQ130">
        <v>5.5117036331098698E-2</v>
      </c>
      <c r="HR130" t="s">
        <v>1952</v>
      </c>
    </row>
    <row r="131" spans="1:226" x14ac:dyDescent="0.35">
      <c r="A131" t="s">
        <v>1146</v>
      </c>
      <c r="B131" t="s">
        <v>401</v>
      </c>
      <c r="C131" t="s">
        <v>402</v>
      </c>
      <c r="D131" t="s">
        <v>2031</v>
      </c>
      <c r="E131" t="s">
        <v>2068</v>
      </c>
      <c r="F131">
        <v>173.46329189279101</v>
      </c>
      <c r="G131">
        <v>1.3169139999999999</v>
      </c>
      <c r="H131">
        <v>79.331531106325002</v>
      </c>
      <c r="I131">
        <v>13.3827895387245</v>
      </c>
      <c r="J131">
        <v>0</v>
      </c>
      <c r="K131">
        <v>18.0317366937307</v>
      </c>
      <c r="L131">
        <v>18.0317366937307</v>
      </c>
      <c r="M131">
        <v>0</v>
      </c>
      <c r="N131">
        <v>1.6411146581849301</v>
      </c>
      <c r="O131">
        <v>37.358074753913101</v>
      </c>
      <c r="P131">
        <v>6.0782755697075803</v>
      </c>
      <c r="Q131">
        <v>0</v>
      </c>
      <c r="R131">
        <v>331.96556065052999</v>
      </c>
      <c r="S131">
        <v>0.68534060452052303</v>
      </c>
      <c r="T131">
        <v>0</v>
      </c>
      <c r="U131">
        <v>66.338398674028994</v>
      </c>
      <c r="V131">
        <v>163.45168224</v>
      </c>
      <c r="W131">
        <v>315.883970888379</v>
      </c>
      <c r="X131">
        <v>0</v>
      </c>
      <c r="Y131">
        <v>0</v>
      </c>
      <c r="Z131">
        <v>0</v>
      </c>
      <c r="AA131">
        <v>0</v>
      </c>
      <c r="AB131">
        <v>0</v>
      </c>
      <c r="AC131">
        <v>0</v>
      </c>
      <c r="AD131">
        <v>0</v>
      </c>
      <c r="AE131">
        <v>0</v>
      </c>
      <c r="AF131">
        <v>2.65014372</v>
      </c>
      <c r="AG131">
        <v>0.61271472000000005</v>
      </c>
      <c r="AH131">
        <v>2402.4313437680898</v>
      </c>
      <c r="AI131">
        <v>2286.0490442714099</v>
      </c>
      <c r="AJ131">
        <v>138179</v>
      </c>
      <c r="AK131">
        <v>1.4760814908176301</v>
      </c>
      <c r="AL131">
        <v>0.84152499999999997</v>
      </c>
      <c r="AM131">
        <v>0</v>
      </c>
      <c r="AN131">
        <v>0.76569418505777798</v>
      </c>
      <c r="AO131">
        <v>77.760460339999995</v>
      </c>
      <c r="AP131">
        <v>12.774756135367699</v>
      </c>
      <c r="AQ131">
        <v>3.2341344748642</v>
      </c>
      <c r="AR131">
        <v>14.616407377542201</v>
      </c>
      <c r="AS131">
        <v>3.4153293161885201</v>
      </c>
      <c r="AT131">
        <v>5.86212509095634</v>
      </c>
      <c r="AU131">
        <v>32.081533682732001</v>
      </c>
      <c r="AV131">
        <v>6.0782755697075803</v>
      </c>
      <c r="AW131">
        <v>0.41774084691844299</v>
      </c>
      <c r="AX131">
        <v>0</v>
      </c>
      <c r="AY131">
        <v>0</v>
      </c>
      <c r="AZ131">
        <v>0</v>
      </c>
      <c r="BA131">
        <v>0</v>
      </c>
      <c r="BB131">
        <v>138179</v>
      </c>
      <c r="BC131">
        <v>0</v>
      </c>
      <c r="BD131">
        <v>152.84822586999999</v>
      </c>
      <c r="BE131">
        <v>0.95749016162478195</v>
      </c>
      <c r="BF131">
        <v>74.317951138822806</v>
      </c>
      <c r="BG131">
        <v>10.7208896818086</v>
      </c>
      <c r="BH131">
        <v>2.7931161373827198</v>
      </c>
      <c r="BI131">
        <v>14.616407377542201</v>
      </c>
      <c r="BJ131">
        <v>2.0491975897131098</v>
      </c>
      <c r="BK131">
        <v>25.1005830717219</v>
      </c>
      <c r="BL131">
        <v>3.30626292979799</v>
      </c>
      <c r="BM131">
        <v>2.4198715718222599</v>
      </c>
      <c r="BN131">
        <v>0</v>
      </c>
      <c r="BO131">
        <v>0.34961853655804198</v>
      </c>
      <c r="BP131">
        <v>136288</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t="s">
        <v>1953</v>
      </c>
      <c r="FU131">
        <v>0</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2.12426924024858E-3</v>
      </c>
      <c r="GP131">
        <v>2.12128937929513</v>
      </c>
      <c r="GQ131">
        <v>7.5364319575828898E-2</v>
      </c>
      <c r="GR131">
        <v>8.0154863215720296E-2</v>
      </c>
      <c r="GS131">
        <v>2.28436334613578E-3</v>
      </c>
      <c r="GT131">
        <v>0</v>
      </c>
      <c r="GU131">
        <v>0</v>
      </c>
      <c r="GV131">
        <v>0</v>
      </c>
      <c r="GW131">
        <v>0</v>
      </c>
      <c r="GX131">
        <v>0</v>
      </c>
      <c r="GY131">
        <v>0</v>
      </c>
      <c r="GZ131">
        <v>0</v>
      </c>
      <c r="HA131">
        <v>0</v>
      </c>
      <c r="HB131">
        <v>0</v>
      </c>
      <c r="HC131">
        <v>0</v>
      </c>
      <c r="HD131">
        <v>0</v>
      </c>
      <c r="HE131">
        <v>0</v>
      </c>
      <c r="HF131">
        <v>0.66308500000000004</v>
      </c>
      <c r="HG131">
        <v>0.67524200000000001</v>
      </c>
      <c r="HH131">
        <v>292.44322425023699</v>
      </c>
      <c r="HI131">
        <v>0</v>
      </c>
      <c r="HJ131">
        <v>0</v>
      </c>
      <c r="HK131">
        <v>0</v>
      </c>
      <c r="HL131">
        <v>0</v>
      </c>
      <c r="HM131">
        <v>0</v>
      </c>
      <c r="HN131">
        <v>0</v>
      </c>
      <c r="HO131">
        <v>0</v>
      </c>
      <c r="HP131">
        <v>0</v>
      </c>
      <c r="HQ131">
        <v>5.0909799939908899E-2</v>
      </c>
      <c r="HR131" t="s">
        <v>1952</v>
      </c>
    </row>
    <row r="132" spans="1:226" x14ac:dyDescent="0.35">
      <c r="A132" t="s">
        <v>1403</v>
      </c>
      <c r="B132" t="s">
        <v>1011</v>
      </c>
      <c r="C132" t="s">
        <v>1012</v>
      </c>
      <c r="D132" t="s">
        <v>2031</v>
      </c>
      <c r="E132" t="s">
        <v>2068</v>
      </c>
      <c r="F132">
        <v>173.495104079014</v>
      </c>
      <c r="G132">
        <v>1.965603</v>
      </c>
      <c r="H132">
        <v>51.868481350586997</v>
      </c>
      <c r="I132">
        <v>8.96804860920893</v>
      </c>
      <c r="J132">
        <v>0</v>
      </c>
      <c r="K132">
        <v>11.4778131596105</v>
      </c>
      <c r="L132">
        <v>11.4778131596105</v>
      </c>
      <c r="M132">
        <v>0</v>
      </c>
      <c r="N132">
        <v>0.87544383684707305</v>
      </c>
      <c r="O132">
        <v>26.857331540686701</v>
      </c>
      <c r="P132">
        <v>4.8908199358829902</v>
      </c>
      <c r="Q132">
        <v>0</v>
      </c>
      <c r="R132">
        <v>280.73787478474901</v>
      </c>
      <c r="S132">
        <v>0.49673310975919799</v>
      </c>
      <c r="T132">
        <v>0</v>
      </c>
      <c r="U132">
        <v>42.475011479245502</v>
      </c>
      <c r="V132">
        <v>163.662565352</v>
      </c>
      <c r="W132">
        <v>270.17288116574099</v>
      </c>
      <c r="X132">
        <v>0</v>
      </c>
      <c r="Y132">
        <v>0</v>
      </c>
      <c r="Z132">
        <v>0</v>
      </c>
      <c r="AA132">
        <v>0</v>
      </c>
      <c r="AB132">
        <v>0</v>
      </c>
      <c r="AC132">
        <v>0</v>
      </c>
      <c r="AD132">
        <v>0</v>
      </c>
      <c r="AE132">
        <v>0</v>
      </c>
      <c r="AF132">
        <v>1.94820872</v>
      </c>
      <c r="AG132">
        <v>0.23516672</v>
      </c>
      <c r="AH132">
        <v>2388.6486410682301</v>
      </c>
      <c r="AI132">
        <v>2298.75675287791</v>
      </c>
      <c r="AJ132">
        <v>117530</v>
      </c>
      <c r="AK132">
        <v>0</v>
      </c>
      <c r="AL132">
        <v>0.71794000000000002</v>
      </c>
      <c r="AM132">
        <v>0</v>
      </c>
      <c r="AN132">
        <v>7.7861501866666696E-2</v>
      </c>
      <c r="AO132">
        <v>51.093678177169501</v>
      </c>
      <c r="AP132">
        <v>8.5137304148142405</v>
      </c>
      <c r="AQ132">
        <v>6.4441662579842403</v>
      </c>
      <c r="AR132">
        <v>9.3038399902162308</v>
      </c>
      <c r="AS132">
        <v>2.1739731693942201</v>
      </c>
      <c r="AT132">
        <v>4.9189285388428496</v>
      </c>
      <c r="AU132">
        <v>22.9313893851774</v>
      </c>
      <c r="AV132">
        <v>4.8908199358829902</v>
      </c>
      <c r="AW132">
        <v>0.26961326123556101</v>
      </c>
      <c r="AX132">
        <v>0</v>
      </c>
      <c r="AY132">
        <v>0</v>
      </c>
      <c r="AZ132">
        <v>0</v>
      </c>
      <c r="BA132">
        <v>0</v>
      </c>
      <c r="BB132">
        <v>117530</v>
      </c>
      <c r="BC132">
        <v>0</v>
      </c>
      <c r="BD132">
        <v>152.70164408299999</v>
      </c>
      <c r="BE132">
        <v>0.40215210608303997</v>
      </c>
      <c r="BF132">
        <v>49.054702612918703</v>
      </c>
      <c r="BG132">
        <v>6.91654651096525</v>
      </c>
      <c r="BH132">
        <v>5.5654163137136603</v>
      </c>
      <c r="BI132">
        <v>9.3038399902162308</v>
      </c>
      <c r="BJ132">
        <v>1.30438390163653</v>
      </c>
      <c r="BK132">
        <v>17.493988342889399</v>
      </c>
      <c r="BL132">
        <v>2.5648149679030401</v>
      </c>
      <c r="BM132">
        <v>1.56180433649956</v>
      </c>
      <c r="BN132">
        <v>0</v>
      </c>
      <c r="BO132">
        <v>0.25961755395839198</v>
      </c>
      <c r="BP132">
        <v>115686</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t="s">
        <v>1953</v>
      </c>
      <c r="FU132">
        <v>0</v>
      </c>
      <c r="FV132">
        <v>0</v>
      </c>
      <c r="FW132">
        <v>0</v>
      </c>
      <c r="FX132">
        <v>0</v>
      </c>
      <c r="FY132">
        <v>0</v>
      </c>
      <c r="FZ132">
        <v>0</v>
      </c>
      <c r="GA132">
        <v>0</v>
      </c>
      <c r="GB132">
        <v>0</v>
      </c>
      <c r="GC132">
        <v>0</v>
      </c>
      <c r="GD132">
        <v>0</v>
      </c>
      <c r="GE132">
        <v>0</v>
      </c>
      <c r="GF132">
        <v>0</v>
      </c>
      <c r="GG132">
        <v>0</v>
      </c>
      <c r="GH132">
        <v>0</v>
      </c>
      <c r="GI132">
        <v>0</v>
      </c>
      <c r="GJ132">
        <v>0</v>
      </c>
      <c r="GK132">
        <v>0</v>
      </c>
      <c r="GL132">
        <v>0</v>
      </c>
      <c r="GM132">
        <v>0</v>
      </c>
      <c r="GN132">
        <v>0</v>
      </c>
      <c r="GO132">
        <v>2.1342762110317802E-3</v>
      </c>
      <c r="GP132">
        <v>1.7290927112212899</v>
      </c>
      <c r="GQ132">
        <v>7.3948526742346796E-2</v>
      </c>
      <c r="GR132">
        <v>8.3367138647393493E-2</v>
      </c>
      <c r="GS132">
        <v>2.2921027924988199E-3</v>
      </c>
      <c r="GT132">
        <v>0</v>
      </c>
      <c r="GU132">
        <v>0</v>
      </c>
      <c r="GV132">
        <v>0</v>
      </c>
      <c r="GW132">
        <v>0</v>
      </c>
      <c r="GX132">
        <v>0</v>
      </c>
      <c r="GY132">
        <v>0</v>
      </c>
      <c r="GZ132">
        <v>0</v>
      </c>
      <c r="HA132">
        <v>0</v>
      </c>
      <c r="HB132">
        <v>0</v>
      </c>
      <c r="HC132">
        <v>0</v>
      </c>
      <c r="HD132">
        <v>0</v>
      </c>
      <c r="HE132">
        <v>0</v>
      </c>
      <c r="HF132">
        <v>0.56506800000000001</v>
      </c>
      <c r="HG132">
        <v>0.57607699999999995</v>
      </c>
      <c r="HH132">
        <v>249.382569885826</v>
      </c>
      <c r="HI132">
        <v>0</v>
      </c>
      <c r="HJ132">
        <v>0</v>
      </c>
      <c r="HK132">
        <v>0</v>
      </c>
      <c r="HL132">
        <v>0</v>
      </c>
      <c r="HM132">
        <v>0</v>
      </c>
      <c r="HN132">
        <v>0</v>
      </c>
      <c r="HO132">
        <v>0</v>
      </c>
      <c r="HP132">
        <v>0</v>
      </c>
      <c r="HQ132">
        <v>3.9104567317868003E-2</v>
      </c>
      <c r="HR132" t="s">
        <v>1952</v>
      </c>
    </row>
    <row r="133" spans="1:226" x14ac:dyDescent="0.35">
      <c r="A133" t="s">
        <v>1287</v>
      </c>
      <c r="B133" t="s">
        <v>726</v>
      </c>
      <c r="C133" t="s">
        <v>727</v>
      </c>
      <c r="D133" t="s">
        <v>2031</v>
      </c>
      <c r="E133" t="s">
        <v>2064</v>
      </c>
      <c r="F133">
        <v>482.26095318761497</v>
      </c>
      <c r="G133">
        <v>4.0426970000000004</v>
      </c>
      <c r="H133">
        <v>94.401902019209203</v>
      </c>
      <c r="I133">
        <v>19.357550982255798</v>
      </c>
      <c r="J133">
        <v>0</v>
      </c>
      <c r="K133">
        <v>21.377480985449701</v>
      </c>
      <c r="L133">
        <v>21.377480985449701</v>
      </c>
      <c r="M133">
        <v>0</v>
      </c>
      <c r="N133">
        <v>0</v>
      </c>
      <c r="O133">
        <v>50.243818221892802</v>
      </c>
      <c r="P133">
        <v>10.603253882336</v>
      </c>
      <c r="Q133">
        <v>0</v>
      </c>
      <c r="R133">
        <v>685.07623639503095</v>
      </c>
      <c r="S133">
        <v>1.12855811627229</v>
      </c>
      <c r="T133">
        <v>0</v>
      </c>
      <c r="U133">
        <v>92.253540113026801</v>
      </c>
      <c r="V133">
        <v>454.532441914</v>
      </c>
      <c r="W133">
        <v>662.07010152468104</v>
      </c>
      <c r="X133">
        <v>0</v>
      </c>
      <c r="Y133">
        <v>0</v>
      </c>
      <c r="Z133">
        <v>0</v>
      </c>
      <c r="AA133">
        <v>0</v>
      </c>
      <c r="AB133">
        <v>0</v>
      </c>
      <c r="AC133">
        <v>0</v>
      </c>
      <c r="AD133">
        <v>0</v>
      </c>
      <c r="AE133">
        <v>0</v>
      </c>
      <c r="AF133">
        <v>4.5853088499999997</v>
      </c>
      <c r="AG133">
        <v>1.0117698500000001</v>
      </c>
      <c r="AH133">
        <v>2243.9811867047601</v>
      </c>
      <c r="AI133">
        <v>2168.62412265082</v>
      </c>
      <c r="AJ133">
        <v>305295</v>
      </c>
      <c r="AK133">
        <v>0</v>
      </c>
      <c r="AL133">
        <v>1.6600220000000001</v>
      </c>
      <c r="AM133">
        <v>0</v>
      </c>
      <c r="AN133">
        <v>3.7320133817599999</v>
      </c>
      <c r="AO133">
        <v>92.4253433736625</v>
      </c>
      <c r="AP133">
        <v>18.390425548060399</v>
      </c>
      <c r="AQ133">
        <v>14.2915849604596</v>
      </c>
      <c r="AR133">
        <v>17.328445734105699</v>
      </c>
      <c r="AS133">
        <v>4.0490352513440104</v>
      </c>
      <c r="AT133">
        <v>10.421483815781601</v>
      </c>
      <c r="AU133">
        <v>43.780882522183298</v>
      </c>
      <c r="AV133">
        <v>10.603253882336</v>
      </c>
      <c r="AW133">
        <v>0.59289910676880497</v>
      </c>
      <c r="AX133">
        <v>0</v>
      </c>
      <c r="AY133">
        <v>0</v>
      </c>
      <c r="AZ133">
        <v>0</v>
      </c>
      <c r="BA133">
        <v>0</v>
      </c>
      <c r="BB133">
        <v>305295</v>
      </c>
      <c r="BC133">
        <v>0</v>
      </c>
      <c r="BD133">
        <v>427.69538995200003</v>
      </c>
      <c r="BE133">
        <v>4.3324864555767499</v>
      </c>
      <c r="BF133">
        <v>89.074618051371004</v>
      </c>
      <c r="BG133">
        <v>15.006621211197</v>
      </c>
      <c r="BH133">
        <v>12.342732465851499</v>
      </c>
      <c r="BI133">
        <v>17.328445734105699</v>
      </c>
      <c r="BJ133">
        <v>2.4294211508063999</v>
      </c>
      <c r="BK133">
        <v>33.359398706401699</v>
      </c>
      <c r="BL133">
        <v>5.6752654113074401</v>
      </c>
      <c r="BM133">
        <v>3.4345209572209998</v>
      </c>
      <c r="BN133">
        <v>0</v>
      </c>
      <c r="BO133">
        <v>0.80151293999999995</v>
      </c>
      <c r="BP133">
        <v>299252</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v>0</v>
      </c>
      <c r="FJ133">
        <v>0</v>
      </c>
      <c r="FK133">
        <v>0</v>
      </c>
      <c r="FL133">
        <v>0</v>
      </c>
      <c r="FM133">
        <v>0</v>
      </c>
      <c r="FN133">
        <v>0</v>
      </c>
      <c r="FO133">
        <v>0</v>
      </c>
      <c r="FP133">
        <v>0</v>
      </c>
      <c r="FQ133">
        <v>0</v>
      </c>
      <c r="FR133">
        <v>0</v>
      </c>
      <c r="FS133">
        <v>0</v>
      </c>
      <c r="FT133" t="s">
        <v>1953</v>
      </c>
      <c r="FU133">
        <v>0</v>
      </c>
      <c r="FV133">
        <v>0</v>
      </c>
      <c r="FW133">
        <v>0</v>
      </c>
      <c r="FX133">
        <v>0</v>
      </c>
      <c r="FY133">
        <v>0</v>
      </c>
      <c r="FZ133">
        <v>0</v>
      </c>
      <c r="GA133">
        <v>0</v>
      </c>
      <c r="GB133">
        <v>0</v>
      </c>
      <c r="GC133">
        <v>0</v>
      </c>
      <c r="GD133">
        <v>0</v>
      </c>
      <c r="GE133">
        <v>0</v>
      </c>
      <c r="GF133">
        <v>0</v>
      </c>
      <c r="GG133">
        <v>0</v>
      </c>
      <c r="GH133">
        <v>0</v>
      </c>
      <c r="GI133">
        <v>0</v>
      </c>
      <c r="GJ133">
        <v>0</v>
      </c>
      <c r="GK133">
        <v>0</v>
      </c>
      <c r="GL133">
        <v>0</v>
      </c>
      <c r="GM133">
        <v>0</v>
      </c>
      <c r="GN133">
        <v>0</v>
      </c>
      <c r="GO133">
        <v>2.0339770207542401E-3</v>
      </c>
      <c r="GP133">
        <v>2.1688019399999998</v>
      </c>
      <c r="GQ133">
        <v>7.2492249155271998E-2</v>
      </c>
      <c r="GR133">
        <v>7.3792808334856699E-2</v>
      </c>
      <c r="GS133">
        <v>2.1814245897188501E-3</v>
      </c>
      <c r="GT133">
        <v>0</v>
      </c>
      <c r="GU133">
        <v>0</v>
      </c>
      <c r="GV133">
        <v>0</v>
      </c>
      <c r="GW133">
        <v>0</v>
      </c>
      <c r="GX133">
        <v>0</v>
      </c>
      <c r="GY133">
        <v>0</v>
      </c>
      <c r="GZ133">
        <v>0</v>
      </c>
      <c r="HA133">
        <v>0</v>
      </c>
      <c r="HB133">
        <v>0</v>
      </c>
      <c r="HC133">
        <v>0</v>
      </c>
      <c r="HD133">
        <v>0</v>
      </c>
      <c r="HE133">
        <v>0</v>
      </c>
      <c r="HF133">
        <v>1.3073459999999999</v>
      </c>
      <c r="HG133">
        <v>1.332006</v>
      </c>
      <c r="HH133">
        <v>616.57155494583799</v>
      </c>
      <c r="HI133">
        <v>0</v>
      </c>
      <c r="HJ133">
        <v>0</v>
      </c>
      <c r="HK133">
        <v>0</v>
      </c>
      <c r="HL133">
        <v>0</v>
      </c>
      <c r="HM133">
        <v>0</v>
      </c>
      <c r="HN133">
        <v>0</v>
      </c>
      <c r="HO133">
        <v>0</v>
      </c>
      <c r="HP133">
        <v>0</v>
      </c>
      <c r="HQ133">
        <v>3.4748789920235203E-2</v>
      </c>
      <c r="HR133" t="s">
        <v>1952</v>
      </c>
    </row>
    <row r="134" spans="1:226" x14ac:dyDescent="0.35">
      <c r="A134" t="s">
        <v>1331</v>
      </c>
      <c r="B134" t="s">
        <v>840</v>
      </c>
      <c r="C134" t="s">
        <v>841</v>
      </c>
      <c r="D134" t="s">
        <v>2031</v>
      </c>
      <c r="E134" t="s">
        <v>2065</v>
      </c>
      <c r="F134">
        <v>383.43050040988197</v>
      </c>
      <c r="G134">
        <v>4.3556939999999997</v>
      </c>
      <c r="H134">
        <v>99.487066447776598</v>
      </c>
      <c r="I134">
        <v>18.540791023999901</v>
      </c>
      <c r="J134">
        <v>0</v>
      </c>
      <c r="K134">
        <v>28.833950097220601</v>
      </c>
      <c r="L134">
        <v>28.833950097220601</v>
      </c>
      <c r="M134">
        <v>0</v>
      </c>
      <c r="N134">
        <v>1.82812846421602</v>
      </c>
      <c r="O134">
        <v>59.493117768329903</v>
      </c>
      <c r="P134">
        <v>10.926856013395099</v>
      </c>
      <c r="Q134">
        <v>0</v>
      </c>
      <c r="R134">
        <v>607.86373622778103</v>
      </c>
      <c r="S134">
        <v>1.27019046717742</v>
      </c>
      <c r="T134">
        <v>0</v>
      </c>
      <c r="U134">
        <v>89.671478591275701</v>
      </c>
      <c r="V134">
        <v>361.07177463300002</v>
      </c>
      <c r="W134">
        <v>575.77234675462</v>
      </c>
      <c r="X134">
        <v>0</v>
      </c>
      <c r="Y134">
        <v>0</v>
      </c>
      <c r="Z134">
        <v>0</v>
      </c>
      <c r="AA134">
        <v>0</v>
      </c>
      <c r="AB134">
        <v>0</v>
      </c>
      <c r="AC134">
        <v>0</v>
      </c>
      <c r="AD134">
        <v>0</v>
      </c>
      <c r="AE134">
        <v>0</v>
      </c>
      <c r="AF134">
        <v>4.8441683900000001</v>
      </c>
      <c r="AG134">
        <v>1.23253339</v>
      </c>
      <c r="AH134">
        <v>2240.2124854529802</v>
      </c>
      <c r="AI134">
        <v>2121.94332891561</v>
      </c>
      <c r="AJ134">
        <v>271342</v>
      </c>
      <c r="AK134">
        <v>0</v>
      </c>
      <c r="AL134">
        <v>1.5255700000000001</v>
      </c>
      <c r="AM134">
        <v>0</v>
      </c>
      <c r="AN134">
        <v>1.87138786800889</v>
      </c>
      <c r="AO134">
        <v>97.2395276693466</v>
      </c>
      <c r="AP134">
        <v>17.645495028798301</v>
      </c>
      <c r="AQ134">
        <v>4.1470060332966296</v>
      </c>
      <c r="AR134">
        <v>23.372610641060898</v>
      </c>
      <c r="AS134">
        <v>5.4613394561597</v>
      </c>
      <c r="AT134">
        <v>10.739538481736901</v>
      </c>
      <c r="AU134">
        <v>51.0048104007112</v>
      </c>
      <c r="AV134">
        <v>10.926856013395099</v>
      </c>
      <c r="AW134">
        <v>0.57488462084198599</v>
      </c>
      <c r="AX134">
        <v>0</v>
      </c>
      <c r="AY134">
        <v>0</v>
      </c>
      <c r="AZ134">
        <v>0</v>
      </c>
      <c r="BA134">
        <v>0</v>
      </c>
      <c r="BB134">
        <v>271342</v>
      </c>
      <c r="BC134">
        <v>0</v>
      </c>
      <c r="BD134">
        <v>338.76770213999998</v>
      </c>
      <c r="BE134">
        <v>3.8128135937390799</v>
      </c>
      <c r="BF134">
        <v>93.353248805410502</v>
      </c>
      <c r="BG134">
        <v>14.5506641923538</v>
      </c>
      <c r="BH134">
        <v>3.5815052105743601</v>
      </c>
      <c r="BI134">
        <v>23.372610641060898</v>
      </c>
      <c r="BJ134">
        <v>3.2768036736958202</v>
      </c>
      <c r="BK134">
        <v>39.245508713437602</v>
      </c>
      <c r="BL134">
        <v>5.84846959955052</v>
      </c>
      <c r="BM134">
        <v>3.3301674023870098</v>
      </c>
      <c r="BN134">
        <v>0</v>
      </c>
      <c r="BO134">
        <v>0.84210109</v>
      </c>
      <c r="BP134">
        <v>266235</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v>0</v>
      </c>
      <c r="FM134">
        <v>0</v>
      </c>
      <c r="FN134">
        <v>0</v>
      </c>
      <c r="FO134">
        <v>0</v>
      </c>
      <c r="FP134">
        <v>0</v>
      </c>
      <c r="FQ134">
        <v>0</v>
      </c>
      <c r="FR134">
        <v>0</v>
      </c>
      <c r="FS134">
        <v>0</v>
      </c>
      <c r="FT134" t="s">
        <v>1953</v>
      </c>
      <c r="FU134">
        <v>0</v>
      </c>
      <c r="FV134">
        <v>0</v>
      </c>
      <c r="FW134">
        <v>0</v>
      </c>
      <c r="FX134">
        <v>0</v>
      </c>
      <c r="FY134">
        <v>0</v>
      </c>
      <c r="FZ134">
        <v>0</v>
      </c>
      <c r="GA134">
        <v>0</v>
      </c>
      <c r="GB134">
        <v>0</v>
      </c>
      <c r="GC134">
        <v>0</v>
      </c>
      <c r="GD134">
        <v>0</v>
      </c>
      <c r="GE134">
        <v>0</v>
      </c>
      <c r="GF134">
        <v>0</v>
      </c>
      <c r="GG134">
        <v>0</v>
      </c>
      <c r="GH134">
        <v>0</v>
      </c>
      <c r="GI134">
        <v>0</v>
      </c>
      <c r="GJ134">
        <v>0</v>
      </c>
      <c r="GK134">
        <v>0</v>
      </c>
      <c r="GL134">
        <v>0</v>
      </c>
      <c r="GM134">
        <v>0</v>
      </c>
      <c r="GN134">
        <v>0</v>
      </c>
      <c r="GO134">
        <v>1.98459756745704E-3</v>
      </c>
      <c r="GP134">
        <v>2.03491709</v>
      </c>
      <c r="GQ134">
        <v>7.1734806314393704E-2</v>
      </c>
      <c r="GR134">
        <v>7.5837737261110996E-2</v>
      </c>
      <c r="GS134">
        <v>2.1269622895705798E-3</v>
      </c>
      <c r="GT134">
        <v>0</v>
      </c>
      <c r="GU134">
        <v>0</v>
      </c>
      <c r="GV134">
        <v>0</v>
      </c>
      <c r="GW134">
        <v>0</v>
      </c>
      <c r="GX134">
        <v>0</v>
      </c>
      <c r="GY134">
        <v>0</v>
      </c>
      <c r="GZ134">
        <v>0</v>
      </c>
      <c r="HA134">
        <v>0</v>
      </c>
      <c r="HB134">
        <v>0</v>
      </c>
      <c r="HC134">
        <v>0</v>
      </c>
      <c r="HD134">
        <v>0</v>
      </c>
      <c r="HE134">
        <v>0</v>
      </c>
      <c r="HF134">
        <v>1.2014560000000001</v>
      </c>
      <c r="HG134">
        <v>1.224121</v>
      </c>
      <c r="HH134">
        <v>535.18511836221001</v>
      </c>
      <c r="HI134">
        <v>0</v>
      </c>
      <c r="HJ134">
        <v>0</v>
      </c>
      <c r="HK134">
        <v>0</v>
      </c>
      <c r="HL134">
        <v>0</v>
      </c>
      <c r="HM134">
        <v>0</v>
      </c>
      <c r="HN134">
        <v>0</v>
      </c>
      <c r="HO134">
        <v>0</v>
      </c>
      <c r="HP134">
        <v>0</v>
      </c>
      <c r="HQ134">
        <v>5.5736246546133503E-2</v>
      </c>
      <c r="HR134" t="s">
        <v>1952</v>
      </c>
    </row>
    <row r="135" spans="1:226" x14ac:dyDescent="0.35">
      <c r="A135" t="s">
        <v>1121</v>
      </c>
      <c r="B135" t="s">
        <v>337</v>
      </c>
      <c r="C135" t="s">
        <v>338</v>
      </c>
      <c r="D135" t="s">
        <v>2032</v>
      </c>
      <c r="E135" t="s">
        <v>2066</v>
      </c>
      <c r="F135">
        <v>422.420119711702</v>
      </c>
      <c r="G135">
        <v>1.2113240000000001</v>
      </c>
      <c r="H135">
        <v>73.697192374231904</v>
      </c>
      <c r="I135">
        <v>13.707933025034601</v>
      </c>
      <c r="J135">
        <v>0</v>
      </c>
      <c r="K135">
        <v>18.716293230747599</v>
      </c>
      <c r="L135">
        <v>18.716293230747599</v>
      </c>
      <c r="M135">
        <v>0</v>
      </c>
      <c r="N135">
        <v>0.52299036372144803</v>
      </c>
      <c r="O135">
        <v>48.3373217428855</v>
      </c>
      <c r="P135">
        <v>10.1677470411044</v>
      </c>
      <c r="Q135">
        <v>0</v>
      </c>
      <c r="R135">
        <v>591.19947642530201</v>
      </c>
      <c r="S135">
        <v>1.46055029959581</v>
      </c>
      <c r="T135">
        <v>0</v>
      </c>
      <c r="U135">
        <v>72.1982194253481</v>
      </c>
      <c r="V135">
        <v>396.46811509200001</v>
      </c>
      <c r="W135">
        <v>556.19611644527004</v>
      </c>
      <c r="X135">
        <v>1.5121849999999999</v>
      </c>
      <c r="Y135">
        <v>1.7922929999999999</v>
      </c>
      <c r="Z135">
        <v>1.759539</v>
      </c>
      <c r="AA135">
        <v>1.8064229999999999</v>
      </c>
      <c r="AB135">
        <v>1.730056</v>
      </c>
      <c r="AC135">
        <v>1.875856</v>
      </c>
      <c r="AD135">
        <v>2.0222560000000001</v>
      </c>
      <c r="AE135">
        <v>2.31189388</v>
      </c>
      <c r="AF135">
        <v>4.7109500000000004</v>
      </c>
      <c r="AG135">
        <v>1.406847</v>
      </c>
      <c r="AH135">
        <v>1926.57838601764</v>
      </c>
      <c r="AI135">
        <v>1812.51076677128</v>
      </c>
      <c r="AJ135">
        <v>306865</v>
      </c>
      <c r="AK135">
        <v>0</v>
      </c>
      <c r="AL135">
        <v>1.4809950000000001</v>
      </c>
      <c r="AM135">
        <v>0</v>
      </c>
      <c r="AN135">
        <v>1.67531131664533</v>
      </c>
      <c r="AO135">
        <v>71.314341461560005</v>
      </c>
      <c r="AP135">
        <v>13.1856968604465</v>
      </c>
      <c r="AQ135">
        <v>0</v>
      </c>
      <c r="AR135">
        <v>15.171304412029</v>
      </c>
      <c r="AS135">
        <v>3.5449888187185699</v>
      </c>
      <c r="AT135">
        <v>9.9934428061140892</v>
      </c>
      <c r="AU135">
        <v>41.616847468395598</v>
      </c>
      <c r="AV135">
        <v>10.1677470411044</v>
      </c>
      <c r="AW135">
        <v>0.45656297437056897</v>
      </c>
      <c r="AX135">
        <v>0</v>
      </c>
      <c r="AY135">
        <v>0</v>
      </c>
      <c r="AZ135">
        <v>0</v>
      </c>
      <c r="BA135">
        <v>0</v>
      </c>
      <c r="BB135">
        <v>306865</v>
      </c>
      <c r="BC135">
        <v>346.55147227735199</v>
      </c>
      <c r="BD135">
        <v>371.81161269</v>
      </c>
      <c r="BE135">
        <v>1.0105119177875801</v>
      </c>
      <c r="BF135">
        <v>67.8663727690695</v>
      </c>
      <c r="BG135">
        <v>11.555874471994199</v>
      </c>
      <c r="BH135">
        <v>0</v>
      </c>
      <c r="BI135">
        <v>15.171304412029</v>
      </c>
      <c r="BJ135">
        <v>2.1269932912311398</v>
      </c>
      <c r="BK135">
        <v>31.623404662281501</v>
      </c>
      <c r="BL135">
        <v>5.4421655591435201</v>
      </c>
      <c r="BM135">
        <v>2.6447587555201499</v>
      </c>
      <c r="BN135">
        <v>0</v>
      </c>
      <c r="BO135">
        <v>1.5137879999999999E-2</v>
      </c>
      <c r="BP135">
        <v>297935</v>
      </c>
      <c r="BQ135">
        <v>116.15936674</v>
      </c>
      <c r="BR135">
        <v>93.192968377694001</v>
      </c>
      <c r="BS135">
        <v>76.380190330618603</v>
      </c>
      <c r="BT135">
        <v>66.817994497775004</v>
      </c>
      <c r="BU135">
        <v>64.344275136752401</v>
      </c>
      <c r="BV135">
        <v>65.392654365049793</v>
      </c>
      <c r="BW135">
        <v>65.392654365049793</v>
      </c>
      <c r="BX135">
        <v>0.86554518647916701</v>
      </c>
      <c r="BY135">
        <v>0.86554518651832202</v>
      </c>
      <c r="BZ135">
        <v>0.91733182476021702</v>
      </c>
      <c r="CA135">
        <v>1.4415214389089099</v>
      </c>
      <c r="CB135">
        <v>2.0967584565947801</v>
      </c>
      <c r="CC135">
        <v>2.6209480707434798</v>
      </c>
      <c r="CD135">
        <v>3.40723249196652</v>
      </c>
      <c r="CE135">
        <v>244.39860291599999</v>
      </c>
      <c r="CF135">
        <v>253.45761479999999</v>
      </c>
      <c r="CG135">
        <v>262.23577723800003</v>
      </c>
      <c r="CH135">
        <v>279.48985920899997</v>
      </c>
      <c r="CI135">
        <v>297.99330209999999</v>
      </c>
      <c r="CJ135">
        <v>313.872175368</v>
      </c>
      <c r="CK135">
        <v>0</v>
      </c>
      <c r="CL135">
        <v>0</v>
      </c>
      <c r="CM135">
        <v>8.3393110028767499</v>
      </c>
      <c r="CN135">
        <v>10.6582716183263</v>
      </c>
      <c r="CO135">
        <v>12.40122096452</v>
      </c>
      <c r="CP135">
        <v>14.725276964520001</v>
      </c>
      <c r="CQ135">
        <v>14.725276964520001</v>
      </c>
      <c r="CR135">
        <v>0</v>
      </c>
      <c r="CS135">
        <v>0</v>
      </c>
      <c r="CT135">
        <v>2.334441</v>
      </c>
      <c r="CU135">
        <v>1.45253535</v>
      </c>
      <c r="CV135">
        <v>0</v>
      </c>
      <c r="CW135">
        <v>0</v>
      </c>
      <c r="CX135">
        <v>0</v>
      </c>
      <c r="CY135">
        <v>4.2219509817777796</v>
      </c>
      <c r="CZ135">
        <v>5.1528226484444497</v>
      </c>
      <c r="DA135">
        <v>4.1286721559111097</v>
      </c>
      <c r="DB135">
        <v>3.3536252358113301</v>
      </c>
      <c r="DC135">
        <v>2.9704680336734</v>
      </c>
      <c r="DD135">
        <v>2.9265954407753401</v>
      </c>
      <c r="DE135">
        <v>2.2804017381836301</v>
      </c>
      <c r="DF135">
        <v>0.190599734192409</v>
      </c>
      <c r="DG135">
        <v>0.13631316415262901</v>
      </c>
      <c r="DH135">
        <v>0.144575987640742</v>
      </c>
      <c r="DI135">
        <v>0</v>
      </c>
      <c r="DJ135">
        <v>0</v>
      </c>
      <c r="DK135">
        <v>0</v>
      </c>
      <c r="DL135">
        <v>0</v>
      </c>
      <c r="DM135">
        <v>0</v>
      </c>
      <c r="DN135">
        <v>0</v>
      </c>
      <c r="DO135">
        <v>0</v>
      </c>
      <c r="DP135">
        <v>0</v>
      </c>
      <c r="DQ135">
        <v>0</v>
      </c>
      <c r="DR135">
        <v>0</v>
      </c>
      <c r="DS135">
        <v>0</v>
      </c>
      <c r="DT135">
        <v>0</v>
      </c>
      <c r="DU135">
        <v>3.20493608306142</v>
      </c>
      <c r="DV135">
        <v>3.17025226065152</v>
      </c>
      <c r="DW135">
        <v>0</v>
      </c>
      <c r="DX135">
        <v>0</v>
      </c>
      <c r="DY135">
        <v>0</v>
      </c>
      <c r="DZ135">
        <v>0</v>
      </c>
      <c r="EA135">
        <v>0</v>
      </c>
      <c r="EB135">
        <v>0</v>
      </c>
      <c r="EC135">
        <v>0</v>
      </c>
      <c r="ED135">
        <v>2.3240560000000001</v>
      </c>
      <c r="EE135">
        <v>2.3240560000000001</v>
      </c>
      <c r="EF135">
        <v>0</v>
      </c>
      <c r="EG135">
        <v>0</v>
      </c>
      <c r="EH135">
        <v>0</v>
      </c>
      <c r="EI135">
        <v>0</v>
      </c>
      <c r="EJ135">
        <v>0</v>
      </c>
      <c r="EK135">
        <v>0</v>
      </c>
      <c r="EL135">
        <v>3.9702630000000001</v>
      </c>
      <c r="EM135">
        <v>0</v>
      </c>
      <c r="EN135">
        <v>0</v>
      </c>
      <c r="EO135">
        <v>0</v>
      </c>
      <c r="EP135">
        <v>0</v>
      </c>
      <c r="EQ135">
        <v>0</v>
      </c>
      <c r="ER135">
        <v>0</v>
      </c>
      <c r="ES135">
        <v>0</v>
      </c>
      <c r="ET135">
        <v>12.423009</v>
      </c>
      <c r="EU135">
        <v>13.3835171443063</v>
      </c>
      <c r="EV135">
        <v>68.024697256007698</v>
      </c>
      <c r="EW135">
        <v>0</v>
      </c>
      <c r="EX135">
        <v>0</v>
      </c>
      <c r="EY135">
        <v>0</v>
      </c>
      <c r="EZ135">
        <v>0</v>
      </c>
      <c r="FA135">
        <v>0</v>
      </c>
      <c r="FB135">
        <v>0</v>
      </c>
      <c r="FC135">
        <v>0</v>
      </c>
      <c r="FD135">
        <v>0</v>
      </c>
      <c r="FE135">
        <v>0</v>
      </c>
      <c r="FF135">
        <v>0</v>
      </c>
      <c r="FG135">
        <v>65.403053784867893</v>
      </c>
      <c r="FH135">
        <v>2.0962814960937202</v>
      </c>
      <c r="FI135">
        <v>0</v>
      </c>
      <c r="FJ135">
        <v>15.171304412029</v>
      </c>
      <c r="FK135">
        <v>6.6834175803958704</v>
      </c>
      <c r="FL135">
        <v>5.3876237199519004</v>
      </c>
      <c r="FM135">
        <v>0.113802125306391</v>
      </c>
      <c r="FN135">
        <v>18.8854033615231</v>
      </c>
      <c r="FO135">
        <v>4.5080035927086497</v>
      </c>
      <c r="FP135">
        <v>1.56873811491326</v>
      </c>
      <c r="FQ135">
        <v>346.55147227735199</v>
      </c>
      <c r="FR135">
        <v>323.81019386999998</v>
      </c>
      <c r="FS135">
        <v>8.9546241350452194E-2</v>
      </c>
      <c r="FT135">
        <v>0.10942221121663701</v>
      </c>
      <c r="FU135">
        <v>0</v>
      </c>
      <c r="FV135">
        <v>0</v>
      </c>
      <c r="FW135">
        <v>0</v>
      </c>
      <c r="FX135">
        <v>0</v>
      </c>
      <c r="FY135">
        <v>0</v>
      </c>
      <c r="FZ135">
        <v>0</v>
      </c>
      <c r="GA135">
        <v>0</v>
      </c>
      <c r="GB135">
        <v>0</v>
      </c>
      <c r="GC135">
        <v>0</v>
      </c>
      <c r="GD135">
        <v>0</v>
      </c>
      <c r="GE135">
        <v>0</v>
      </c>
      <c r="GF135">
        <v>0</v>
      </c>
      <c r="GG135">
        <v>0</v>
      </c>
      <c r="GH135">
        <v>0</v>
      </c>
      <c r="GI135">
        <v>0</v>
      </c>
      <c r="GJ135">
        <v>0</v>
      </c>
      <c r="GK135">
        <v>0</v>
      </c>
      <c r="GL135">
        <v>0</v>
      </c>
      <c r="GM135">
        <v>0</v>
      </c>
      <c r="GN135">
        <v>1550.92762347452</v>
      </c>
      <c r="GO135">
        <v>1.6935137684871201E-3</v>
      </c>
      <c r="GP135">
        <v>1.2079468799999999</v>
      </c>
      <c r="GQ135">
        <v>7.9168097731724799E-2</v>
      </c>
      <c r="GR135">
        <v>7.9719286931702701E-2</v>
      </c>
      <c r="GS135">
        <v>1.82758603202073E-3</v>
      </c>
      <c r="GT135">
        <v>0</v>
      </c>
      <c r="GU135">
        <v>0</v>
      </c>
      <c r="GV135">
        <v>0</v>
      </c>
      <c r="GW135">
        <v>0</v>
      </c>
      <c r="GX135">
        <v>0</v>
      </c>
      <c r="GY135">
        <v>0</v>
      </c>
      <c r="GZ135">
        <v>0</v>
      </c>
      <c r="HA135">
        <v>0</v>
      </c>
      <c r="HB135">
        <v>0</v>
      </c>
      <c r="HC135">
        <v>0</v>
      </c>
      <c r="HD135">
        <v>1.1403179999999999</v>
      </c>
      <c r="HE135">
        <v>1.1434740000000001</v>
      </c>
      <c r="HF135">
        <v>1.1663479999999999</v>
      </c>
      <c r="HG135">
        <v>1.1883539999999999</v>
      </c>
      <c r="HH135">
        <v>515.13029652905698</v>
      </c>
      <c r="HI135">
        <v>464.323042499883</v>
      </c>
      <c r="HJ135">
        <v>426.161850574026</v>
      </c>
      <c r="HK135">
        <v>413.83651520908899</v>
      </c>
      <c r="HL135">
        <v>387.830399691541</v>
      </c>
      <c r="HM135">
        <v>367.344286349821</v>
      </c>
      <c r="HN135">
        <v>359.41009080045899</v>
      </c>
      <c r="HO135">
        <v>357.80249325987103</v>
      </c>
      <c r="HP135">
        <v>367.34825055844902</v>
      </c>
      <c r="HQ135">
        <v>6.2933485051538202E-2</v>
      </c>
      <c r="HR135">
        <v>-2.5985579852541501E-2</v>
      </c>
    </row>
    <row r="136" spans="1:226" x14ac:dyDescent="0.35">
      <c r="A136" t="s">
        <v>1152</v>
      </c>
      <c r="B136" t="s">
        <v>420</v>
      </c>
      <c r="C136" t="s">
        <v>421</v>
      </c>
      <c r="D136" t="s">
        <v>2032</v>
      </c>
      <c r="E136" t="s">
        <v>2071</v>
      </c>
      <c r="F136">
        <v>436.33395052585502</v>
      </c>
      <c r="G136">
        <v>0.822716</v>
      </c>
      <c r="H136">
        <v>142.17541615607601</v>
      </c>
      <c r="I136">
        <v>25.3275201130608</v>
      </c>
      <c r="J136">
        <v>0</v>
      </c>
      <c r="K136">
        <v>44.082098128370099</v>
      </c>
      <c r="L136">
        <v>44.082098128370099</v>
      </c>
      <c r="M136">
        <v>0</v>
      </c>
      <c r="N136">
        <v>4.81892012458602</v>
      </c>
      <c r="O136">
        <v>94.718919923102007</v>
      </c>
      <c r="P136">
        <v>15.869463433810701</v>
      </c>
      <c r="Q136">
        <v>0</v>
      </c>
      <c r="R136">
        <v>764.441430438054</v>
      </c>
      <c r="S136">
        <v>3.2006121577793101</v>
      </c>
      <c r="T136">
        <v>0</v>
      </c>
      <c r="U136">
        <v>123.011331798632</v>
      </c>
      <c r="V136">
        <v>410.32365355399997</v>
      </c>
      <c r="W136">
        <v>718.344147221188</v>
      </c>
      <c r="X136">
        <v>3.0774309999999998</v>
      </c>
      <c r="Y136">
        <v>3.598462</v>
      </c>
      <c r="Z136">
        <v>3.386263</v>
      </c>
      <c r="AA136">
        <v>3.4924309999999998</v>
      </c>
      <c r="AB136">
        <v>3.4605399999999999</v>
      </c>
      <c r="AC136">
        <v>3.7157399999999998</v>
      </c>
      <c r="AD136">
        <v>3.9522400000000002</v>
      </c>
      <c r="AE136">
        <v>4.1812066999999997</v>
      </c>
      <c r="AF136">
        <v>7.3143750000000001</v>
      </c>
      <c r="AG136">
        <v>2.031447</v>
      </c>
      <c r="AH136">
        <v>1995.9306277756</v>
      </c>
      <c r="AI136">
        <v>1875.5721859560999</v>
      </c>
      <c r="AJ136">
        <v>383000</v>
      </c>
      <c r="AK136">
        <v>0</v>
      </c>
      <c r="AL136">
        <v>1.9107339999999999</v>
      </c>
      <c r="AM136">
        <v>0</v>
      </c>
      <c r="AN136">
        <v>0.84335898756977801</v>
      </c>
      <c r="AO136">
        <v>138.52896026726299</v>
      </c>
      <c r="AP136">
        <v>24.116728355954798</v>
      </c>
      <c r="AQ136">
        <v>0</v>
      </c>
      <c r="AR136">
        <v>35.732659324216201</v>
      </c>
      <c r="AS136">
        <v>8.3494388041539196</v>
      </c>
      <c r="AT136">
        <v>15.5974154892311</v>
      </c>
      <c r="AU136">
        <v>80.227183991240906</v>
      </c>
      <c r="AV136">
        <v>15.869463433810701</v>
      </c>
      <c r="AW136">
        <v>0.78807550297859796</v>
      </c>
      <c r="AX136">
        <v>0</v>
      </c>
      <c r="AY136">
        <v>0</v>
      </c>
      <c r="AZ136">
        <v>0</v>
      </c>
      <c r="BA136">
        <v>0</v>
      </c>
      <c r="BB136">
        <v>383000</v>
      </c>
      <c r="BC136">
        <v>366.251356146484</v>
      </c>
      <c r="BD136">
        <v>385.960731786</v>
      </c>
      <c r="BE136">
        <v>1.10573576912918</v>
      </c>
      <c r="BF136">
        <v>132.81289704444299</v>
      </c>
      <c r="BG136">
        <v>19.946649368387899</v>
      </c>
      <c r="BH136">
        <v>0</v>
      </c>
      <c r="BI136">
        <v>35.732659324216201</v>
      </c>
      <c r="BJ136">
        <v>5.0096632824923502</v>
      </c>
      <c r="BK136">
        <v>61.318596967509997</v>
      </c>
      <c r="BL136">
        <v>8.4939413807634505</v>
      </c>
      <c r="BM136">
        <v>4.5651305592334301</v>
      </c>
      <c r="BN136">
        <v>0</v>
      </c>
      <c r="BO136">
        <v>1.9866700000000001E-2</v>
      </c>
      <c r="BP136">
        <v>375630</v>
      </c>
      <c r="BQ136">
        <v>200.4970667</v>
      </c>
      <c r="BR136">
        <v>171.023101622241</v>
      </c>
      <c r="BS136">
        <v>149.466206846761</v>
      </c>
      <c r="BT136">
        <v>137.20979059688801</v>
      </c>
      <c r="BU136">
        <v>124.58223039213</v>
      </c>
      <c r="BV136">
        <v>126.612083433143</v>
      </c>
      <c r="BW136">
        <v>126.688051256116</v>
      </c>
      <c r="BX136">
        <v>1.494021624375</v>
      </c>
      <c r="BY136">
        <v>1.4940216242239499</v>
      </c>
      <c r="BZ136">
        <v>1.5834107844715799</v>
      </c>
      <c r="CA136">
        <v>2.4882169470267699</v>
      </c>
      <c r="CB136">
        <v>3.6192246502207501</v>
      </c>
      <c r="CC136">
        <v>4.5240308127759397</v>
      </c>
      <c r="CD136">
        <v>5.8812400566087399</v>
      </c>
      <c r="CE136">
        <v>262.22472722600003</v>
      </c>
      <c r="CF136">
        <v>276.707018457</v>
      </c>
      <c r="CG136">
        <v>291.835217462</v>
      </c>
      <c r="CH136">
        <v>310.90396539599999</v>
      </c>
      <c r="CI136">
        <v>327.09689625599998</v>
      </c>
      <c r="CJ136">
        <v>339.35388250800003</v>
      </c>
      <c r="CK136">
        <v>0</v>
      </c>
      <c r="CL136">
        <v>0</v>
      </c>
      <c r="CM136">
        <v>18.218693211214202</v>
      </c>
      <c r="CN136">
        <v>24.9061671528525</v>
      </c>
      <c r="CO136">
        <v>31.054728327874699</v>
      </c>
      <c r="CP136">
        <v>34.682034327874703</v>
      </c>
      <c r="CQ136">
        <v>34.682034327874703</v>
      </c>
      <c r="CR136">
        <v>0</v>
      </c>
      <c r="CS136">
        <v>0</v>
      </c>
      <c r="CT136">
        <v>3.6435140000000001</v>
      </c>
      <c r="CU136">
        <v>2.2670662500000001</v>
      </c>
      <c r="CV136">
        <v>0</v>
      </c>
      <c r="CW136">
        <v>0</v>
      </c>
      <c r="CX136">
        <v>0</v>
      </c>
      <c r="CY136">
        <v>2.2242881557777801</v>
      </c>
      <c r="CZ136">
        <v>2.8636270393333301</v>
      </c>
      <c r="DA136">
        <v>2.49703877939911</v>
      </c>
      <c r="DB136">
        <v>2.0579446285272001</v>
      </c>
      <c r="DC136">
        <v>2.0979957842108399</v>
      </c>
      <c r="DD136">
        <v>2.3259874417563702</v>
      </c>
      <c r="DE136">
        <v>1.5485071561574999</v>
      </c>
      <c r="DF136">
        <v>0.33266995214185602</v>
      </c>
      <c r="DG136">
        <v>0.23791897710194301</v>
      </c>
      <c r="DH136">
        <v>0.252340786796452</v>
      </c>
      <c r="DI136">
        <v>0</v>
      </c>
      <c r="DJ136">
        <v>0</v>
      </c>
      <c r="DK136">
        <v>0</v>
      </c>
      <c r="DL136">
        <v>0</v>
      </c>
      <c r="DM136">
        <v>0</v>
      </c>
      <c r="DN136">
        <v>0</v>
      </c>
      <c r="DO136">
        <v>0</v>
      </c>
      <c r="DP136">
        <v>0</v>
      </c>
      <c r="DQ136">
        <v>0</v>
      </c>
      <c r="DR136">
        <v>0</v>
      </c>
      <c r="DS136">
        <v>0</v>
      </c>
      <c r="DT136">
        <v>0</v>
      </c>
      <c r="DU136">
        <v>1.14275609283136</v>
      </c>
      <c r="DV136">
        <v>1.1244737422070501</v>
      </c>
      <c r="DW136">
        <v>0</v>
      </c>
      <c r="DX136">
        <v>0</v>
      </c>
      <c r="DY136">
        <v>0</v>
      </c>
      <c r="DZ136">
        <v>0</v>
      </c>
      <c r="EA136">
        <v>0</v>
      </c>
      <c r="EB136">
        <v>0</v>
      </c>
      <c r="EC136">
        <v>0</v>
      </c>
      <c r="ED136">
        <v>3.6273059999999999</v>
      </c>
      <c r="EE136">
        <v>3.6273059999999999</v>
      </c>
      <c r="EF136">
        <v>0</v>
      </c>
      <c r="EG136">
        <v>0</v>
      </c>
      <c r="EH136">
        <v>0</v>
      </c>
      <c r="EI136">
        <v>0</v>
      </c>
      <c r="EJ136">
        <v>0</v>
      </c>
      <c r="EK136">
        <v>0</v>
      </c>
      <c r="EL136">
        <v>6.1966479999999997</v>
      </c>
      <c r="EM136">
        <v>0</v>
      </c>
      <c r="EN136">
        <v>0</v>
      </c>
      <c r="EO136">
        <v>0</v>
      </c>
      <c r="EP136">
        <v>0</v>
      </c>
      <c r="EQ136">
        <v>0</v>
      </c>
      <c r="ER136">
        <v>0</v>
      </c>
      <c r="ES136">
        <v>0</v>
      </c>
      <c r="ET136">
        <v>21.940697</v>
      </c>
      <c r="EU136">
        <v>27.6172157299026</v>
      </c>
      <c r="EV136">
        <v>91.136238787665903</v>
      </c>
      <c r="EW136">
        <v>0</v>
      </c>
      <c r="EX136">
        <v>0</v>
      </c>
      <c r="EY136">
        <v>0</v>
      </c>
      <c r="EZ136">
        <v>0</v>
      </c>
      <c r="FA136">
        <v>0</v>
      </c>
      <c r="FB136">
        <v>0</v>
      </c>
      <c r="FC136">
        <v>0</v>
      </c>
      <c r="FD136">
        <v>0</v>
      </c>
      <c r="FE136">
        <v>0</v>
      </c>
      <c r="FF136">
        <v>0</v>
      </c>
      <c r="FG136">
        <v>127.12382477005799</v>
      </c>
      <c r="FH136">
        <v>1.8681673115558799</v>
      </c>
      <c r="FI136">
        <v>0</v>
      </c>
      <c r="FJ136">
        <v>35.732659324216201</v>
      </c>
      <c r="FK136">
        <v>11.5362785725787</v>
      </c>
      <c r="FL136">
        <v>8.4088143886023392</v>
      </c>
      <c r="FM136">
        <v>1.60165069149405</v>
      </c>
      <c r="FN136">
        <v>37.627601905244397</v>
      </c>
      <c r="FO136">
        <v>7.7812862588145304</v>
      </c>
      <c r="FP136">
        <v>2.4484315012165099</v>
      </c>
      <c r="FQ136">
        <v>366.251356146484</v>
      </c>
      <c r="FR136">
        <v>349.096826104</v>
      </c>
      <c r="FS136">
        <v>8.1840108514368098E-2</v>
      </c>
      <c r="FT136">
        <v>0.113651198183715</v>
      </c>
      <c r="FU136">
        <v>0</v>
      </c>
      <c r="FV136">
        <v>0</v>
      </c>
      <c r="FW136">
        <v>0</v>
      </c>
      <c r="FX136">
        <v>0</v>
      </c>
      <c r="FY136">
        <v>0</v>
      </c>
      <c r="FZ136">
        <v>0</v>
      </c>
      <c r="GA136">
        <v>0</v>
      </c>
      <c r="GB136">
        <v>0</v>
      </c>
      <c r="GC136">
        <v>0</v>
      </c>
      <c r="GD136">
        <v>0</v>
      </c>
      <c r="GE136">
        <v>0</v>
      </c>
      <c r="GF136">
        <v>0</v>
      </c>
      <c r="GG136">
        <v>0</v>
      </c>
      <c r="GH136">
        <v>0</v>
      </c>
      <c r="GI136">
        <v>0</v>
      </c>
      <c r="GJ136">
        <v>0</v>
      </c>
      <c r="GK136">
        <v>0</v>
      </c>
      <c r="GL136">
        <v>0</v>
      </c>
      <c r="GM136">
        <v>0</v>
      </c>
      <c r="GN136">
        <v>1578.4781979345801</v>
      </c>
      <c r="GO136">
        <v>1.7406014929230199E-3</v>
      </c>
      <c r="GP136">
        <v>2.5541597</v>
      </c>
      <c r="GQ136">
        <v>8.3086258385428394E-2</v>
      </c>
      <c r="GR136">
        <v>8.2226340722681507E-2</v>
      </c>
      <c r="GS136">
        <v>1.8852215583100901E-3</v>
      </c>
      <c r="GT136">
        <v>0</v>
      </c>
      <c r="GU136">
        <v>0</v>
      </c>
      <c r="GV136">
        <v>0</v>
      </c>
      <c r="GW136">
        <v>0</v>
      </c>
      <c r="GX136">
        <v>0</v>
      </c>
      <c r="GY136">
        <v>0</v>
      </c>
      <c r="GZ136">
        <v>0</v>
      </c>
      <c r="HA136">
        <v>0</v>
      </c>
      <c r="HB136">
        <v>0</v>
      </c>
      <c r="HC136">
        <v>0</v>
      </c>
      <c r="HD136">
        <v>1.471203</v>
      </c>
      <c r="HE136">
        <v>1.4752749999999999</v>
      </c>
      <c r="HF136">
        <v>1.504786</v>
      </c>
      <c r="HG136">
        <v>1.5331779999999999</v>
      </c>
      <c r="HH136">
        <v>663.76516648217705</v>
      </c>
      <c r="HI136">
        <v>596.02608749016804</v>
      </c>
      <c r="HJ136">
        <v>550.93731763066</v>
      </c>
      <c r="HK136">
        <v>533.15445552355004</v>
      </c>
      <c r="HL136">
        <v>501.73556941043699</v>
      </c>
      <c r="HM136">
        <v>486.95288797129302</v>
      </c>
      <c r="HN136">
        <v>472.00715861284999</v>
      </c>
      <c r="HO136">
        <v>457.06690581273199</v>
      </c>
      <c r="HP136">
        <v>469.85020465829501</v>
      </c>
      <c r="HQ136">
        <v>6.41715859942429E-2</v>
      </c>
      <c r="HR136">
        <v>-2.7207179477254598E-2</v>
      </c>
    </row>
    <row r="137" spans="1:226" x14ac:dyDescent="0.35">
      <c r="A137" t="s">
        <v>1155</v>
      </c>
      <c r="B137" t="s">
        <v>426</v>
      </c>
      <c r="C137" t="s">
        <v>427</v>
      </c>
      <c r="D137" t="s">
        <v>2032</v>
      </c>
      <c r="E137" t="s">
        <v>2065</v>
      </c>
      <c r="F137">
        <v>555.47630993538098</v>
      </c>
      <c r="G137">
        <v>1.2785070000000001</v>
      </c>
      <c r="H137">
        <v>113.345825774693</v>
      </c>
      <c r="I137">
        <v>23.555207799424601</v>
      </c>
      <c r="J137">
        <v>0</v>
      </c>
      <c r="K137">
        <v>35.932731129065502</v>
      </c>
      <c r="L137">
        <v>35.932731129065502</v>
      </c>
      <c r="M137">
        <v>0</v>
      </c>
      <c r="N137">
        <v>2.4994917050343499</v>
      </c>
      <c r="O137">
        <v>82.762829384928693</v>
      </c>
      <c r="P137">
        <v>15.642954135878201</v>
      </c>
      <c r="Q137">
        <v>0</v>
      </c>
      <c r="R137">
        <v>831.41811627590096</v>
      </c>
      <c r="S137">
        <v>1.5770411165299101</v>
      </c>
      <c r="T137">
        <v>0</v>
      </c>
      <c r="U137">
        <v>111.365108202991</v>
      </c>
      <c r="V137">
        <v>523.974367917</v>
      </c>
      <c r="W137">
        <v>794.36842403329797</v>
      </c>
      <c r="X137">
        <v>2.718159</v>
      </c>
      <c r="Y137">
        <v>3.3897840000000001</v>
      </c>
      <c r="Z137">
        <v>3.3290899999999999</v>
      </c>
      <c r="AA137">
        <v>3.4172950000000002</v>
      </c>
      <c r="AB137">
        <v>3.146344</v>
      </c>
      <c r="AC137">
        <v>3.2891439999999998</v>
      </c>
      <c r="AD137">
        <v>3.4987439999999999</v>
      </c>
      <c r="AE137">
        <v>3.7036159500000001</v>
      </c>
      <c r="AF137">
        <v>6.5350359999999998</v>
      </c>
      <c r="AG137">
        <v>1.2114469999999999</v>
      </c>
      <c r="AH137">
        <v>2088.8800246115202</v>
      </c>
      <c r="AI137">
        <v>1995.79525711784</v>
      </c>
      <c r="AJ137">
        <v>398021</v>
      </c>
      <c r="AK137">
        <v>0</v>
      </c>
      <c r="AL137">
        <v>1.8467100000000001</v>
      </c>
      <c r="AM137">
        <v>0</v>
      </c>
      <c r="AN137">
        <v>1.1395577107857799</v>
      </c>
      <c r="AO137">
        <v>111.05857412463899</v>
      </c>
      <c r="AP137">
        <v>22.357210292983901</v>
      </c>
      <c r="AQ137">
        <v>10.1244976976741</v>
      </c>
      <c r="AR137">
        <v>29.126835938809901</v>
      </c>
      <c r="AS137">
        <v>6.8058951902555904</v>
      </c>
      <c r="AT137">
        <v>15.374789207834599</v>
      </c>
      <c r="AU137">
        <v>70.728584682787698</v>
      </c>
      <c r="AV137">
        <v>15.642954135878201</v>
      </c>
      <c r="AW137">
        <v>0.71669434248481001</v>
      </c>
      <c r="AX137">
        <v>0</v>
      </c>
      <c r="AY137">
        <v>0</v>
      </c>
      <c r="AZ137">
        <v>0</v>
      </c>
      <c r="BA137">
        <v>0</v>
      </c>
      <c r="BB137">
        <v>398021</v>
      </c>
      <c r="BC137">
        <v>462.19392427056101</v>
      </c>
      <c r="BD137">
        <v>491.80596725700002</v>
      </c>
      <c r="BE137">
        <v>0.962698368662665</v>
      </c>
      <c r="BF137">
        <v>107.16124593562</v>
      </c>
      <c r="BG137">
        <v>18.1399506936615</v>
      </c>
      <c r="BH137">
        <v>8.7438843752639599</v>
      </c>
      <c r="BI137">
        <v>29.126835938809901</v>
      </c>
      <c r="BJ137">
        <v>4.0835371141533496</v>
      </c>
      <c r="BK137">
        <v>54.014960610895898</v>
      </c>
      <c r="BL137">
        <v>8.3727049755843108</v>
      </c>
      <c r="BM137">
        <v>4.15163678117269</v>
      </c>
      <c r="BN137">
        <v>0</v>
      </c>
      <c r="BO137">
        <v>2.7971949999999898E-2</v>
      </c>
      <c r="BP137">
        <v>388947</v>
      </c>
      <c r="BQ137">
        <v>183.53374778</v>
      </c>
      <c r="BR137">
        <v>151.64424586041099</v>
      </c>
      <c r="BS137">
        <v>128.30733143619699</v>
      </c>
      <c r="BT137">
        <v>115.036188240686</v>
      </c>
      <c r="BU137">
        <v>101.542425049703</v>
      </c>
      <c r="BV137">
        <v>103.19688411364901</v>
      </c>
      <c r="BW137">
        <v>103.199904045295</v>
      </c>
      <c r="BX137">
        <v>1.35869830060417</v>
      </c>
      <c r="BY137">
        <v>1.3586983005596001</v>
      </c>
      <c r="BZ137">
        <v>1.4399908991054799</v>
      </c>
      <c r="CA137">
        <v>2.2628428414514699</v>
      </c>
      <c r="CB137">
        <v>3.2914077693839299</v>
      </c>
      <c r="CC137">
        <v>4.1142597117299102</v>
      </c>
      <c r="CD137">
        <v>5.3485376252488699</v>
      </c>
      <c r="CE137">
        <v>317.11108787820001</v>
      </c>
      <c r="CF137">
        <v>335.53226575799999</v>
      </c>
      <c r="CG137">
        <v>358.41854181600002</v>
      </c>
      <c r="CH137">
        <v>382.117956381</v>
      </c>
      <c r="CI137">
        <v>401.663509965</v>
      </c>
      <c r="CJ137">
        <v>423.095295744</v>
      </c>
      <c r="CK137">
        <v>0</v>
      </c>
      <c r="CL137">
        <v>0</v>
      </c>
      <c r="CM137">
        <v>15.3625000860971</v>
      </c>
      <c r="CN137">
        <v>20.395259719656899</v>
      </c>
      <c r="CO137">
        <v>24.694941277916499</v>
      </c>
      <c r="CP137">
        <v>28.270473277916501</v>
      </c>
      <c r="CQ137">
        <v>28.270473277916501</v>
      </c>
      <c r="CR137">
        <v>0</v>
      </c>
      <c r="CS137">
        <v>0</v>
      </c>
      <c r="CT137">
        <v>3.5915089999999998</v>
      </c>
      <c r="CU137">
        <v>2.2347077999999998</v>
      </c>
      <c r="CV137">
        <v>0</v>
      </c>
      <c r="CW137">
        <v>0</v>
      </c>
      <c r="CX137">
        <v>0</v>
      </c>
      <c r="CY137">
        <v>4.2637302019999996</v>
      </c>
      <c r="CZ137">
        <v>5.3700449873333298</v>
      </c>
      <c r="DA137">
        <v>4.6605614399306701</v>
      </c>
      <c r="DB137">
        <v>3.8087908565605701</v>
      </c>
      <c r="DC137">
        <v>3.6589211243851301</v>
      </c>
      <c r="DD137">
        <v>3.5263613199086401</v>
      </c>
      <c r="DE137">
        <v>2.4864259277771299</v>
      </c>
      <c r="DF137">
        <v>0.30451743298093797</v>
      </c>
      <c r="DG137">
        <v>0.21778485161665601</v>
      </c>
      <c r="DH137">
        <v>0.23098620159983399</v>
      </c>
      <c r="DI137">
        <v>0</v>
      </c>
      <c r="DJ137">
        <v>0</v>
      </c>
      <c r="DK137">
        <v>0</v>
      </c>
      <c r="DL137">
        <v>0</v>
      </c>
      <c r="DM137">
        <v>1.42663376649044</v>
      </c>
      <c r="DN137">
        <v>7.4092914969342001</v>
      </c>
      <c r="DO137">
        <v>5.98265773044377</v>
      </c>
      <c r="DP137">
        <v>7.4553119410145401</v>
      </c>
      <c r="DQ137">
        <v>7.4553119410145401</v>
      </c>
      <c r="DR137">
        <v>7.4553119410145401</v>
      </c>
      <c r="DS137">
        <v>7.8234754936572299</v>
      </c>
      <c r="DT137">
        <v>0</v>
      </c>
      <c r="DU137">
        <v>2.8232773911632099</v>
      </c>
      <c r="DV137">
        <v>2.8105457533520801</v>
      </c>
      <c r="DW137">
        <v>0</v>
      </c>
      <c r="DX137">
        <v>0</v>
      </c>
      <c r="DY137">
        <v>0</v>
      </c>
      <c r="DZ137">
        <v>0</v>
      </c>
      <c r="EA137">
        <v>0</v>
      </c>
      <c r="EB137">
        <v>0</v>
      </c>
      <c r="EC137">
        <v>0</v>
      </c>
      <c r="ED137">
        <v>3.5755319999999999</v>
      </c>
      <c r="EE137">
        <v>3.5755319999999999</v>
      </c>
      <c r="EF137">
        <v>0</v>
      </c>
      <c r="EG137">
        <v>0</v>
      </c>
      <c r="EH137">
        <v>0</v>
      </c>
      <c r="EI137">
        <v>0</v>
      </c>
      <c r="EJ137">
        <v>0</v>
      </c>
      <c r="EK137">
        <v>0</v>
      </c>
      <c r="EL137">
        <v>6.1082010000000002</v>
      </c>
      <c r="EM137">
        <v>0</v>
      </c>
      <c r="EN137">
        <v>0</v>
      </c>
      <c r="EO137">
        <v>0</v>
      </c>
      <c r="EP137">
        <v>0</v>
      </c>
      <c r="EQ137">
        <v>0</v>
      </c>
      <c r="ER137">
        <v>0</v>
      </c>
      <c r="ES137">
        <v>0</v>
      </c>
      <c r="ET137">
        <v>20.160118000000001</v>
      </c>
      <c r="EU137">
        <v>23.308725711855299</v>
      </c>
      <c r="EV137">
        <v>112.991437377918</v>
      </c>
      <c r="EW137">
        <v>0</v>
      </c>
      <c r="EX137">
        <v>0</v>
      </c>
      <c r="EY137">
        <v>0</v>
      </c>
      <c r="EZ137">
        <v>0</v>
      </c>
      <c r="FA137">
        <v>0</v>
      </c>
      <c r="FB137">
        <v>0</v>
      </c>
      <c r="FC137">
        <v>0</v>
      </c>
      <c r="FD137">
        <v>0</v>
      </c>
      <c r="FE137">
        <v>0</v>
      </c>
      <c r="FF137">
        <v>0</v>
      </c>
      <c r="FG137">
        <v>103.23283826369099</v>
      </c>
      <c r="FH137">
        <v>2.14343416157599</v>
      </c>
      <c r="FI137">
        <v>7.8234754936572299</v>
      </c>
      <c r="FJ137">
        <v>29.126835938809901</v>
      </c>
      <c r="FK137">
        <v>10.491362264911199</v>
      </c>
      <c r="FL137">
        <v>8.2887930248333799</v>
      </c>
      <c r="FM137">
        <v>0.71901244166039502</v>
      </c>
      <c r="FN137">
        <v>32.316916821987597</v>
      </c>
      <c r="FO137">
        <v>7.0764841920211499</v>
      </c>
      <c r="FP137">
        <v>2.4134843523926302</v>
      </c>
      <c r="FQ137">
        <v>462.19392427056101</v>
      </c>
      <c r="FR137">
        <v>440.44200259199999</v>
      </c>
      <c r="FS137">
        <v>7.4939922656840102E-2</v>
      </c>
      <c r="FT137">
        <v>0.109683216493102</v>
      </c>
      <c r="FU137">
        <v>0</v>
      </c>
      <c r="FV137">
        <v>0</v>
      </c>
      <c r="FW137">
        <v>0</v>
      </c>
      <c r="FX137">
        <v>0</v>
      </c>
      <c r="FY137">
        <v>0</v>
      </c>
      <c r="FZ137">
        <v>0</v>
      </c>
      <c r="GA137">
        <v>0</v>
      </c>
      <c r="GB137">
        <v>0</v>
      </c>
      <c r="GC137">
        <v>0</v>
      </c>
      <c r="GD137">
        <v>0</v>
      </c>
      <c r="GE137">
        <v>0</v>
      </c>
      <c r="GF137">
        <v>0</v>
      </c>
      <c r="GG137">
        <v>0</v>
      </c>
      <c r="GH137">
        <v>0</v>
      </c>
      <c r="GI137">
        <v>0</v>
      </c>
      <c r="GJ137">
        <v>0</v>
      </c>
      <c r="GK137">
        <v>0</v>
      </c>
      <c r="GL137">
        <v>0</v>
      </c>
      <c r="GM137">
        <v>0</v>
      </c>
      <c r="GN137">
        <v>1695.52438946593</v>
      </c>
      <c r="GO137">
        <v>1.86124400830648E-3</v>
      </c>
      <c r="GP137">
        <v>2.6503689499999998</v>
      </c>
      <c r="GQ137">
        <v>7.7650162232814707E-2</v>
      </c>
      <c r="GR137">
        <v>8.1431311709632997E-2</v>
      </c>
      <c r="GS137">
        <v>2.0057699075063402E-3</v>
      </c>
      <c r="GT137">
        <v>0</v>
      </c>
      <c r="GU137">
        <v>0</v>
      </c>
      <c r="GV137">
        <v>0</v>
      </c>
      <c r="GW137">
        <v>0</v>
      </c>
      <c r="GX137">
        <v>0</v>
      </c>
      <c r="GY137">
        <v>0</v>
      </c>
      <c r="GZ137">
        <v>0</v>
      </c>
      <c r="HA137">
        <v>0</v>
      </c>
      <c r="HB137">
        <v>0</v>
      </c>
      <c r="HC137">
        <v>0</v>
      </c>
      <c r="HD137">
        <v>1.421907</v>
      </c>
      <c r="HE137">
        <v>1.425843</v>
      </c>
      <c r="HF137">
        <v>1.454366</v>
      </c>
      <c r="HG137">
        <v>1.481805</v>
      </c>
      <c r="HH137">
        <v>734.55282405082403</v>
      </c>
      <c r="HI137">
        <v>661.94821470960801</v>
      </c>
      <c r="HJ137">
        <v>615.80019567374995</v>
      </c>
      <c r="HK137">
        <v>593.10784810821895</v>
      </c>
      <c r="HL137">
        <v>555.13659412740299</v>
      </c>
      <c r="HM137">
        <v>540.303884780369</v>
      </c>
      <c r="HN137">
        <v>524.13371436272598</v>
      </c>
      <c r="HO137">
        <v>507.74539264601799</v>
      </c>
      <c r="HP137">
        <v>510.71657436027601</v>
      </c>
      <c r="HQ137">
        <v>4.6640439274370699E-2</v>
      </c>
      <c r="HR137">
        <v>-5.8176723909532102E-3</v>
      </c>
    </row>
    <row r="138" spans="1:226" x14ac:dyDescent="0.35">
      <c r="A138" t="s">
        <v>1173</v>
      </c>
      <c r="B138" t="s">
        <v>470</v>
      </c>
      <c r="C138" t="s">
        <v>471</v>
      </c>
      <c r="D138" t="s">
        <v>2032</v>
      </c>
      <c r="E138" t="s">
        <v>2069</v>
      </c>
      <c r="F138">
        <v>392.87767685820199</v>
      </c>
      <c r="G138">
        <v>0.51742200000000005</v>
      </c>
      <c r="H138">
        <v>86.876602494353307</v>
      </c>
      <c r="I138">
        <v>17.218869250730101</v>
      </c>
      <c r="J138">
        <v>0</v>
      </c>
      <c r="K138">
        <v>26.865023178013299</v>
      </c>
      <c r="L138">
        <v>26.865023178013299</v>
      </c>
      <c r="M138">
        <v>0</v>
      </c>
      <c r="N138">
        <v>1.9657643771695399</v>
      </c>
      <c r="O138">
        <v>59.640150620434497</v>
      </c>
      <c r="P138">
        <v>11.3122220669007</v>
      </c>
      <c r="Q138">
        <v>0</v>
      </c>
      <c r="R138">
        <v>598.18119533060406</v>
      </c>
      <c r="S138">
        <v>1.4845058619695199</v>
      </c>
      <c r="T138">
        <v>0</v>
      </c>
      <c r="U138">
        <v>81.4427523582833</v>
      </c>
      <c r="V138">
        <v>370.99992374999999</v>
      </c>
      <c r="W138">
        <v>564.53001195961895</v>
      </c>
      <c r="X138">
        <v>1.365791</v>
      </c>
      <c r="Y138">
        <v>1.552802</v>
      </c>
      <c r="Z138">
        <v>1.5941320000000001</v>
      </c>
      <c r="AA138">
        <v>1.6706780000000001</v>
      </c>
      <c r="AB138">
        <v>1.6340269999999999</v>
      </c>
      <c r="AC138">
        <v>1.669227</v>
      </c>
      <c r="AD138">
        <v>1.6962269999999999</v>
      </c>
      <c r="AE138">
        <v>1.8449831000000001</v>
      </c>
      <c r="AF138">
        <v>4.8197910000000004</v>
      </c>
      <c r="AG138">
        <v>0.99484700000000004</v>
      </c>
      <c r="AH138">
        <v>2275.7251974700798</v>
      </c>
      <c r="AI138">
        <v>2147.7023734163899</v>
      </c>
      <c r="AJ138">
        <v>262853</v>
      </c>
      <c r="AK138">
        <v>0</v>
      </c>
      <c r="AL138">
        <v>1.3887229999999999</v>
      </c>
      <c r="AM138">
        <v>0</v>
      </c>
      <c r="AN138">
        <v>0.55445708683733297</v>
      </c>
      <c r="AO138">
        <v>85.041860136977306</v>
      </c>
      <c r="AP138">
        <v>16.343956302615101</v>
      </c>
      <c r="AQ138">
        <v>0</v>
      </c>
      <c r="AR138">
        <v>21.776611407235102</v>
      </c>
      <c r="AS138">
        <v>5.0884117707782197</v>
      </c>
      <c r="AT138">
        <v>11.1182982600396</v>
      </c>
      <c r="AU138">
        <v>50.7793175548683</v>
      </c>
      <c r="AV138">
        <v>11.3122220669007</v>
      </c>
      <c r="AW138">
        <v>0.52408988340693796</v>
      </c>
      <c r="AX138">
        <v>0</v>
      </c>
      <c r="AY138">
        <v>0</v>
      </c>
      <c r="AZ138">
        <v>0</v>
      </c>
      <c r="BA138">
        <v>0</v>
      </c>
      <c r="BB138">
        <v>262853</v>
      </c>
      <c r="BC138">
        <v>327.72203652062802</v>
      </c>
      <c r="BD138">
        <v>348.78915918000001</v>
      </c>
      <c r="BE138">
        <v>0.350802289627485</v>
      </c>
      <c r="BF138">
        <v>81.949647176636901</v>
      </c>
      <c r="BG138">
        <v>13.265019824194299</v>
      </c>
      <c r="BH138">
        <v>0</v>
      </c>
      <c r="BI138">
        <v>21.776611407235102</v>
      </c>
      <c r="BJ138">
        <v>3.0530470624669301</v>
      </c>
      <c r="BK138">
        <v>38.557255384911201</v>
      </c>
      <c r="BL138">
        <v>6.0547321919982897</v>
      </c>
      <c r="BM138">
        <v>3.0359257881805699</v>
      </c>
      <c r="BN138">
        <v>0</v>
      </c>
      <c r="BO138">
        <v>1.4756099999999901E-2</v>
      </c>
      <c r="BP138">
        <v>258826.99999999901</v>
      </c>
      <c r="BQ138">
        <v>137.00459215000001</v>
      </c>
      <c r="BR138">
        <v>113.804595013563</v>
      </c>
      <c r="BS138">
        <v>96.826971650444605</v>
      </c>
      <c r="BT138">
        <v>87.172257519859897</v>
      </c>
      <c r="BU138">
        <v>77.352049593572801</v>
      </c>
      <c r="BV138">
        <v>78.612368120555701</v>
      </c>
      <c r="BW138">
        <v>78.6319881859269</v>
      </c>
      <c r="BX138">
        <v>0.99356168027083303</v>
      </c>
      <c r="BY138">
        <v>0.99356168031479597</v>
      </c>
      <c r="BZ138">
        <v>1.0530077035968901</v>
      </c>
      <c r="CA138">
        <v>1.65472639136654</v>
      </c>
      <c r="CB138">
        <v>2.4068747510786199</v>
      </c>
      <c r="CC138">
        <v>3.00859343884827</v>
      </c>
      <c r="CD138">
        <v>3.91117147050275</v>
      </c>
      <c r="CE138">
        <v>227.22071872500001</v>
      </c>
      <c r="CF138">
        <v>242.63149014000001</v>
      </c>
      <c r="CG138">
        <v>257.38034104799999</v>
      </c>
      <c r="CH138">
        <v>276.72040485000002</v>
      </c>
      <c r="CI138">
        <v>287.67625956000001</v>
      </c>
      <c r="CJ138">
        <v>300.874188312</v>
      </c>
      <c r="CK138">
        <v>0</v>
      </c>
      <c r="CL138">
        <v>0</v>
      </c>
      <c r="CM138">
        <v>11.312733385450599</v>
      </c>
      <c r="CN138">
        <v>15.1566072187074</v>
      </c>
      <c r="CO138">
        <v>18.550697830303498</v>
      </c>
      <c r="CP138">
        <v>21.136348830303501</v>
      </c>
      <c r="CQ138">
        <v>21.136348830303501</v>
      </c>
      <c r="CR138">
        <v>0</v>
      </c>
      <c r="CS138">
        <v>0</v>
      </c>
      <c r="CT138">
        <v>2.5972040000000001</v>
      </c>
      <c r="CU138">
        <v>1.6160317500000001</v>
      </c>
      <c r="CV138">
        <v>0</v>
      </c>
      <c r="CW138">
        <v>0</v>
      </c>
      <c r="CX138">
        <v>0</v>
      </c>
      <c r="CY138">
        <v>2.2746994840000001</v>
      </c>
      <c r="CZ138">
        <v>2.7199269022222201</v>
      </c>
      <c r="DA138">
        <v>2.0780702736462202</v>
      </c>
      <c r="DB138">
        <v>1.23070898226293</v>
      </c>
      <c r="DC138">
        <v>0.886025635767134</v>
      </c>
      <c r="DD138">
        <v>0.76060213544052402</v>
      </c>
      <c r="DE138">
        <v>0.50475153531557804</v>
      </c>
      <c r="DF138">
        <v>0.221986752617084</v>
      </c>
      <c r="DG138">
        <v>0.158760539606287</v>
      </c>
      <c r="DH138">
        <v>0.16838404386428599</v>
      </c>
      <c r="DI138">
        <v>0</v>
      </c>
      <c r="DJ138">
        <v>0</v>
      </c>
      <c r="DK138">
        <v>0</v>
      </c>
      <c r="DL138">
        <v>0</v>
      </c>
      <c r="DM138">
        <v>0</v>
      </c>
      <c r="DN138">
        <v>0</v>
      </c>
      <c r="DO138">
        <v>0</v>
      </c>
      <c r="DP138">
        <v>0</v>
      </c>
      <c r="DQ138">
        <v>0</v>
      </c>
      <c r="DR138">
        <v>0</v>
      </c>
      <c r="DS138">
        <v>0</v>
      </c>
      <c r="DT138">
        <v>0</v>
      </c>
      <c r="DU138">
        <v>2.7037355419281099</v>
      </c>
      <c r="DV138">
        <v>2.6962593247409501</v>
      </c>
      <c r="DW138">
        <v>0</v>
      </c>
      <c r="DX138">
        <v>0</v>
      </c>
      <c r="DY138">
        <v>0</v>
      </c>
      <c r="DZ138">
        <v>0</v>
      </c>
      <c r="EA138">
        <v>0</v>
      </c>
      <c r="EB138">
        <v>0</v>
      </c>
      <c r="EC138">
        <v>0</v>
      </c>
      <c r="ED138">
        <v>2.5856509999999999</v>
      </c>
      <c r="EE138">
        <v>2.5856509999999999</v>
      </c>
      <c r="EF138">
        <v>0</v>
      </c>
      <c r="EG138">
        <v>0</v>
      </c>
      <c r="EH138">
        <v>0</v>
      </c>
      <c r="EI138">
        <v>0</v>
      </c>
      <c r="EJ138">
        <v>0</v>
      </c>
      <c r="EK138">
        <v>0</v>
      </c>
      <c r="EL138">
        <v>4.4171529999999999</v>
      </c>
      <c r="EM138">
        <v>0</v>
      </c>
      <c r="EN138">
        <v>0</v>
      </c>
      <c r="EO138">
        <v>0</v>
      </c>
      <c r="EP138">
        <v>0</v>
      </c>
      <c r="EQ138">
        <v>0</v>
      </c>
      <c r="ER138">
        <v>0</v>
      </c>
      <c r="ES138">
        <v>0</v>
      </c>
      <c r="ET138">
        <v>14.630508000000001</v>
      </c>
      <c r="EU138">
        <v>17.082633468966499</v>
      </c>
      <c r="EV138">
        <v>72.622828037045096</v>
      </c>
      <c r="EW138">
        <v>0</v>
      </c>
      <c r="EX138">
        <v>0</v>
      </c>
      <c r="EY138">
        <v>0</v>
      </c>
      <c r="EZ138">
        <v>0</v>
      </c>
      <c r="FA138">
        <v>0</v>
      </c>
      <c r="FB138">
        <v>0</v>
      </c>
      <c r="FC138">
        <v>0</v>
      </c>
      <c r="FD138">
        <v>0</v>
      </c>
      <c r="FE138">
        <v>0</v>
      </c>
      <c r="FF138">
        <v>0</v>
      </c>
      <c r="FG138">
        <v>78.751836067838596</v>
      </c>
      <c r="FH138">
        <v>0.81564800868255505</v>
      </c>
      <c r="FI138">
        <v>0</v>
      </c>
      <c r="FJ138">
        <v>21.776611407235102</v>
      </c>
      <c r="FK138">
        <v>7.67191326906309</v>
      </c>
      <c r="FL138">
        <v>5.9940511586898699</v>
      </c>
      <c r="FM138">
        <v>0.59682423461242795</v>
      </c>
      <c r="FN138">
        <v>23.673761262989601</v>
      </c>
      <c r="FO138">
        <v>5.1747496181833004</v>
      </c>
      <c r="FP138">
        <v>1.7453142617504001</v>
      </c>
      <c r="FQ138">
        <v>327.72203652062802</v>
      </c>
      <c r="FR138">
        <v>310.35481927199999</v>
      </c>
      <c r="FS138">
        <v>8.2557388390431793E-2</v>
      </c>
      <c r="FT138">
        <v>0.111635702026373</v>
      </c>
      <c r="FU138">
        <v>0</v>
      </c>
      <c r="FV138">
        <v>0</v>
      </c>
      <c r="FW138">
        <v>0</v>
      </c>
      <c r="FX138">
        <v>0</v>
      </c>
      <c r="FY138">
        <v>0</v>
      </c>
      <c r="FZ138">
        <v>0</v>
      </c>
      <c r="GA138">
        <v>0</v>
      </c>
      <c r="GB138">
        <v>0</v>
      </c>
      <c r="GC138">
        <v>0</v>
      </c>
      <c r="GD138">
        <v>0</v>
      </c>
      <c r="GE138">
        <v>0</v>
      </c>
      <c r="GF138">
        <v>0</v>
      </c>
      <c r="GG138">
        <v>0</v>
      </c>
      <c r="GH138">
        <v>0</v>
      </c>
      <c r="GI138">
        <v>0</v>
      </c>
      <c r="GJ138">
        <v>0</v>
      </c>
      <c r="GK138">
        <v>0</v>
      </c>
      <c r="GL138">
        <v>0</v>
      </c>
      <c r="GM138">
        <v>0</v>
      </c>
      <c r="GN138">
        <v>1809.32710465435</v>
      </c>
      <c r="GO138">
        <v>1.9969190759603801E-3</v>
      </c>
      <c r="GP138">
        <v>0.97083609999999998</v>
      </c>
      <c r="GQ138">
        <v>7.5547771752963996E-2</v>
      </c>
      <c r="GR138">
        <v>7.9932444911698305E-2</v>
      </c>
      <c r="GS138">
        <v>2.14778186252017E-3</v>
      </c>
      <c r="GT138">
        <v>0</v>
      </c>
      <c r="GU138">
        <v>0</v>
      </c>
      <c r="GV138">
        <v>0</v>
      </c>
      <c r="GW138">
        <v>0</v>
      </c>
      <c r="GX138">
        <v>0</v>
      </c>
      <c r="GY138">
        <v>0</v>
      </c>
      <c r="GZ138">
        <v>0</v>
      </c>
      <c r="HA138">
        <v>0</v>
      </c>
      <c r="HB138">
        <v>0</v>
      </c>
      <c r="HC138">
        <v>0</v>
      </c>
      <c r="HD138">
        <v>1.069272</v>
      </c>
      <c r="HE138">
        <v>1.0722320000000001</v>
      </c>
      <c r="HF138">
        <v>1.0936809999999999</v>
      </c>
      <c r="HG138">
        <v>1.1143149999999999</v>
      </c>
      <c r="HH138">
        <v>522.74567230525099</v>
      </c>
      <c r="HI138">
        <v>470.249085516371</v>
      </c>
      <c r="HJ138">
        <v>434.38721176301499</v>
      </c>
      <c r="HK138">
        <v>420.69183583714801</v>
      </c>
      <c r="HL138">
        <v>395.50873837072203</v>
      </c>
      <c r="HM138">
        <v>387.80706571219702</v>
      </c>
      <c r="HN138">
        <v>375.70710342974297</v>
      </c>
      <c r="HO138">
        <v>364.56487181763401</v>
      </c>
      <c r="HP138">
        <v>369.08134979188799</v>
      </c>
      <c r="HQ138">
        <v>5.9609201739644298E-2</v>
      </c>
      <c r="HR138">
        <v>-1.2237079919645601E-2</v>
      </c>
    </row>
    <row r="139" spans="1:226" x14ac:dyDescent="0.35">
      <c r="A139" t="s">
        <v>1182</v>
      </c>
      <c r="B139" t="s">
        <v>490</v>
      </c>
      <c r="C139" t="s">
        <v>491</v>
      </c>
      <c r="D139" t="s">
        <v>2032</v>
      </c>
      <c r="E139" t="s">
        <v>2066</v>
      </c>
      <c r="F139">
        <v>899.45889818802698</v>
      </c>
      <c r="G139">
        <v>1.8075889999999999</v>
      </c>
      <c r="H139">
        <v>218.304866406077</v>
      </c>
      <c r="I139">
        <v>38.707727595691402</v>
      </c>
      <c r="J139">
        <v>0</v>
      </c>
      <c r="K139">
        <v>57.218051007340399</v>
      </c>
      <c r="L139">
        <v>57.218051007340399</v>
      </c>
      <c r="M139">
        <v>0</v>
      </c>
      <c r="N139">
        <v>4.4999874458925202</v>
      </c>
      <c r="O139">
        <v>138.093999332149</v>
      </c>
      <c r="P139">
        <v>25.8977869686627</v>
      </c>
      <c r="Q139">
        <v>0</v>
      </c>
      <c r="R139">
        <v>1387.8565246754399</v>
      </c>
      <c r="S139">
        <v>4.7785471774875701</v>
      </c>
      <c r="T139">
        <v>0</v>
      </c>
      <c r="U139">
        <v>193.39515001084399</v>
      </c>
      <c r="V139">
        <v>848.28291835499999</v>
      </c>
      <c r="W139">
        <v>1307.7037349722</v>
      </c>
      <c r="X139">
        <v>5.0969040000000003</v>
      </c>
      <c r="Y139">
        <v>6.2174800000000001</v>
      </c>
      <c r="Z139">
        <v>6.0752269999999999</v>
      </c>
      <c r="AA139">
        <v>6.1128640000000001</v>
      </c>
      <c r="AB139">
        <v>5.8789309999999997</v>
      </c>
      <c r="AC139">
        <v>6.0414310000000002</v>
      </c>
      <c r="AD139">
        <v>6.2848309999999996</v>
      </c>
      <c r="AE139">
        <v>6.5783368400000004</v>
      </c>
      <c r="AF139">
        <v>10.532610999999999</v>
      </c>
      <c r="AG139">
        <v>1.7749470000000001</v>
      </c>
      <c r="AH139">
        <v>2050.1883098755102</v>
      </c>
      <c r="AI139">
        <v>1931.78391465756</v>
      </c>
      <c r="AJ139">
        <v>676941</v>
      </c>
      <c r="AK139">
        <v>0</v>
      </c>
      <c r="AL139">
        <v>3.5890590000000002</v>
      </c>
      <c r="AM139">
        <v>0</v>
      </c>
      <c r="AN139">
        <v>1.6581055014488899</v>
      </c>
      <c r="AO139">
        <v>213.96501617638299</v>
      </c>
      <c r="AP139">
        <v>36.985094591063699</v>
      </c>
      <c r="AQ139">
        <v>0</v>
      </c>
      <c r="AR139">
        <v>46.3805764845185</v>
      </c>
      <c r="AS139">
        <v>10.8374745228219</v>
      </c>
      <c r="AT139">
        <v>25.453824906342799</v>
      </c>
      <c r="AU139">
        <v>117.80869411488101</v>
      </c>
      <c r="AV139">
        <v>25.8977869686627</v>
      </c>
      <c r="AW139">
        <v>1.23325125742674</v>
      </c>
      <c r="AX139">
        <v>0</v>
      </c>
      <c r="AY139">
        <v>0</v>
      </c>
      <c r="AZ139">
        <v>0</v>
      </c>
      <c r="BA139">
        <v>0</v>
      </c>
      <c r="BB139">
        <v>676941</v>
      </c>
      <c r="BC139">
        <v>763.51787726497901</v>
      </c>
      <c r="BD139">
        <v>799.03235867399997</v>
      </c>
      <c r="BE139">
        <v>1.78616325720629</v>
      </c>
      <c r="BF139">
        <v>204.53059558766199</v>
      </c>
      <c r="BG139">
        <v>31.214306601614901</v>
      </c>
      <c r="BH139">
        <v>0</v>
      </c>
      <c r="BI139">
        <v>46.3805764845185</v>
      </c>
      <c r="BJ139">
        <v>6.5024847136931401</v>
      </c>
      <c r="BK139">
        <v>89.891295062923902</v>
      </c>
      <c r="BL139">
        <v>13.861482167988999</v>
      </c>
      <c r="BM139">
        <v>7.1439259071154702</v>
      </c>
      <c r="BN139">
        <v>0</v>
      </c>
      <c r="BO139">
        <v>3.2505840000000001E-2</v>
      </c>
      <c r="BP139">
        <v>663792</v>
      </c>
      <c r="BQ139">
        <v>335.29107160000001</v>
      </c>
      <c r="BR139">
        <v>279.59272865970001</v>
      </c>
      <c r="BS139">
        <v>238.83055626346501</v>
      </c>
      <c r="BT139">
        <v>215.64972245387</v>
      </c>
      <c r="BU139">
        <v>192.10444634332401</v>
      </c>
      <c r="BV139">
        <v>195.23445768904</v>
      </c>
      <c r="BW139">
        <v>195.33730490583801</v>
      </c>
      <c r="BX139">
        <v>2.33797908604167</v>
      </c>
      <c r="BY139">
        <v>2.3379790854436799</v>
      </c>
      <c r="BZ139">
        <v>2.4778632636481901</v>
      </c>
      <c r="CA139">
        <v>3.89378512859001</v>
      </c>
      <c r="CB139">
        <v>5.6636874597672504</v>
      </c>
      <c r="CC139">
        <v>7.0796093247090699</v>
      </c>
      <c r="CD139">
        <v>9.2034921221217694</v>
      </c>
      <c r="CE139">
        <v>539.13787042499996</v>
      </c>
      <c r="CF139">
        <v>570.20110181099994</v>
      </c>
      <c r="CG139">
        <v>596.477709</v>
      </c>
      <c r="CH139">
        <v>635.55276172499998</v>
      </c>
      <c r="CI139">
        <v>671.31459788400002</v>
      </c>
      <c r="CJ139">
        <v>707.98284899999999</v>
      </c>
      <c r="CK139">
        <v>0</v>
      </c>
      <c r="CL139">
        <v>0</v>
      </c>
      <c r="CM139">
        <v>24.7256070256595</v>
      </c>
      <c r="CN139">
        <v>32.570602347116797</v>
      </c>
      <c r="CO139">
        <v>39.097452841440997</v>
      </c>
      <c r="CP139">
        <v>45.016946841440998</v>
      </c>
      <c r="CQ139">
        <v>45.016946841440998</v>
      </c>
      <c r="CR139">
        <v>0</v>
      </c>
      <c r="CS139">
        <v>0</v>
      </c>
      <c r="CT139">
        <v>5.945945</v>
      </c>
      <c r="CU139">
        <v>3.69968385</v>
      </c>
      <c r="CV139">
        <v>0</v>
      </c>
      <c r="CW139">
        <v>0</v>
      </c>
      <c r="CX139">
        <v>0</v>
      </c>
      <c r="CY139">
        <v>5.8995392620996201</v>
      </c>
      <c r="CZ139">
        <v>7.4704228420996204</v>
      </c>
      <c r="DA139">
        <v>6.3862649789191099</v>
      </c>
      <c r="DB139">
        <v>4.5507148539904803</v>
      </c>
      <c r="DC139">
        <v>4.7211462444235703</v>
      </c>
      <c r="DD139">
        <v>4.82555111566138</v>
      </c>
      <c r="DE139">
        <v>3.6400069450191199</v>
      </c>
      <c r="DF139">
        <v>0.52248707443981102</v>
      </c>
      <c r="DG139">
        <v>0.37367243268998002</v>
      </c>
      <c r="DH139">
        <v>0.39632313831246602</v>
      </c>
      <c r="DI139">
        <v>0</v>
      </c>
      <c r="DJ139">
        <v>0</v>
      </c>
      <c r="DK139">
        <v>0</v>
      </c>
      <c r="DL139">
        <v>0</v>
      </c>
      <c r="DM139">
        <v>0</v>
      </c>
      <c r="DN139">
        <v>0</v>
      </c>
      <c r="DO139">
        <v>0</v>
      </c>
      <c r="DP139">
        <v>0</v>
      </c>
      <c r="DQ139">
        <v>0</v>
      </c>
      <c r="DR139">
        <v>0</v>
      </c>
      <c r="DS139">
        <v>0</v>
      </c>
      <c r="DT139">
        <v>0</v>
      </c>
      <c r="DU139">
        <v>6.9603246691246996</v>
      </c>
      <c r="DV139">
        <v>6.97214147769873</v>
      </c>
      <c r="DW139">
        <v>0</v>
      </c>
      <c r="DX139">
        <v>0</v>
      </c>
      <c r="DY139">
        <v>0</v>
      </c>
      <c r="DZ139">
        <v>0</v>
      </c>
      <c r="EA139">
        <v>0</v>
      </c>
      <c r="EB139">
        <v>0</v>
      </c>
      <c r="EC139">
        <v>0</v>
      </c>
      <c r="ED139">
        <v>5.9194940000000003</v>
      </c>
      <c r="EE139">
        <v>5.9194940000000003</v>
      </c>
      <c r="EF139">
        <v>0</v>
      </c>
      <c r="EG139">
        <v>0</v>
      </c>
      <c r="EH139">
        <v>0</v>
      </c>
      <c r="EI139">
        <v>0</v>
      </c>
      <c r="EJ139">
        <v>0</v>
      </c>
      <c r="EK139">
        <v>0</v>
      </c>
      <c r="EL139">
        <v>10.112469000000001</v>
      </c>
      <c r="EM139">
        <v>0</v>
      </c>
      <c r="EN139">
        <v>0</v>
      </c>
      <c r="EO139">
        <v>0</v>
      </c>
      <c r="EP139">
        <v>0</v>
      </c>
      <c r="EQ139">
        <v>0</v>
      </c>
      <c r="ER139">
        <v>0</v>
      </c>
      <c r="ES139">
        <v>0</v>
      </c>
      <c r="ET139">
        <v>33.251967</v>
      </c>
      <c r="EU139">
        <v>38.2361729168612</v>
      </c>
      <c r="EV139">
        <v>162.956245826334</v>
      </c>
      <c r="EW139">
        <v>0</v>
      </c>
      <c r="EX139">
        <v>0</v>
      </c>
      <c r="EY139">
        <v>0</v>
      </c>
      <c r="EZ139">
        <v>0</v>
      </c>
      <c r="FA139">
        <v>0</v>
      </c>
      <c r="FB139">
        <v>0</v>
      </c>
      <c r="FC139">
        <v>0</v>
      </c>
      <c r="FD139">
        <v>0</v>
      </c>
      <c r="FE139">
        <v>0</v>
      </c>
      <c r="FF139">
        <v>0</v>
      </c>
      <c r="FG139">
        <v>195.931055131813</v>
      </c>
      <c r="FH139">
        <v>3.4318103040898902</v>
      </c>
      <c r="FI139">
        <v>0</v>
      </c>
      <c r="FJ139">
        <v>46.3805764845185</v>
      </c>
      <c r="FK139">
        <v>18.053003778008101</v>
      </c>
      <c r="FL139">
        <v>13.7225612323526</v>
      </c>
      <c r="FM139">
        <v>1.2754257488516401</v>
      </c>
      <c r="FN139">
        <v>53.234840600502999</v>
      </c>
      <c r="FO139">
        <v>12.176854916579</v>
      </c>
      <c r="FP139">
        <v>3.9956585608793902</v>
      </c>
      <c r="FQ139">
        <v>763.51787726497901</v>
      </c>
      <c r="FR139">
        <v>717.51034781099997</v>
      </c>
      <c r="FS139">
        <v>8.6521812391409506E-2</v>
      </c>
      <c r="FT139">
        <v>9.7309491628599004E-2</v>
      </c>
      <c r="FU139">
        <v>0</v>
      </c>
      <c r="FV139">
        <v>0</v>
      </c>
      <c r="FW139">
        <v>0</v>
      </c>
      <c r="FX139">
        <v>0</v>
      </c>
      <c r="FY139">
        <v>0</v>
      </c>
      <c r="FZ139">
        <v>0</v>
      </c>
      <c r="GA139">
        <v>0</v>
      </c>
      <c r="GB139">
        <v>0</v>
      </c>
      <c r="GC139">
        <v>0</v>
      </c>
      <c r="GD139">
        <v>0</v>
      </c>
      <c r="GE139">
        <v>0</v>
      </c>
      <c r="GF139">
        <v>0</v>
      </c>
      <c r="GG139">
        <v>0</v>
      </c>
      <c r="GH139">
        <v>0</v>
      </c>
      <c r="GI139">
        <v>0</v>
      </c>
      <c r="GJ139">
        <v>0</v>
      </c>
      <c r="GK139">
        <v>0</v>
      </c>
      <c r="GL139">
        <v>0</v>
      </c>
      <c r="GM139">
        <v>0</v>
      </c>
      <c r="GN139">
        <v>1659.92293803084</v>
      </c>
      <c r="GO139">
        <v>1.8039462945494699E-3</v>
      </c>
      <c r="GP139">
        <v>5.1218898399999997</v>
      </c>
      <c r="GQ139">
        <v>7.7143475306915801E-2</v>
      </c>
      <c r="GR139">
        <v>7.7450122144537406E-2</v>
      </c>
      <c r="GS139">
        <v>1.9431089809780499E-3</v>
      </c>
      <c r="GT139">
        <v>0</v>
      </c>
      <c r="GU139">
        <v>0</v>
      </c>
      <c r="GV139">
        <v>0</v>
      </c>
      <c r="GW139">
        <v>0</v>
      </c>
      <c r="GX139">
        <v>0</v>
      </c>
      <c r="GY139">
        <v>0</v>
      </c>
      <c r="GZ139">
        <v>0</v>
      </c>
      <c r="HA139">
        <v>0</v>
      </c>
      <c r="HB139">
        <v>0</v>
      </c>
      <c r="HC139">
        <v>0</v>
      </c>
      <c r="HD139">
        <v>2.763458</v>
      </c>
      <c r="HE139">
        <v>2.7711079999999999</v>
      </c>
      <c r="HF139">
        <v>2.8265410000000002</v>
      </c>
      <c r="HG139">
        <v>2.8798699999999999</v>
      </c>
      <c r="HH139">
        <v>1213.7023404567201</v>
      </c>
      <c r="HI139">
        <v>1106.0711218813699</v>
      </c>
      <c r="HJ139">
        <v>1017.99256054228</v>
      </c>
      <c r="HK139">
        <v>999.43281197085196</v>
      </c>
      <c r="HL139">
        <v>934.81222477295603</v>
      </c>
      <c r="HM139">
        <v>907.94962835856802</v>
      </c>
      <c r="HN139">
        <v>888.28763714770298</v>
      </c>
      <c r="HO139">
        <v>873.15370950005695</v>
      </c>
      <c r="HP139">
        <v>888.28585144758097</v>
      </c>
      <c r="HQ139">
        <v>6.1292774165652202E-2</v>
      </c>
      <c r="HR139">
        <v>-1.7035216673623701E-2</v>
      </c>
    </row>
    <row r="140" spans="1:226" x14ac:dyDescent="0.35">
      <c r="A140" t="s">
        <v>1193</v>
      </c>
      <c r="B140" t="s">
        <v>516</v>
      </c>
      <c r="C140" t="s">
        <v>517</v>
      </c>
      <c r="D140" t="s">
        <v>2032</v>
      </c>
      <c r="E140" t="s">
        <v>2065</v>
      </c>
      <c r="F140">
        <v>409.93445599713402</v>
      </c>
      <c r="G140">
        <v>0.84177400000000002</v>
      </c>
      <c r="H140">
        <v>95.113365205978198</v>
      </c>
      <c r="I140">
        <v>16.740569410845101</v>
      </c>
      <c r="J140">
        <v>0</v>
      </c>
      <c r="K140">
        <v>24.703722134057902</v>
      </c>
      <c r="L140">
        <v>24.703722134057902</v>
      </c>
      <c r="M140">
        <v>0</v>
      </c>
      <c r="N140">
        <v>1.46541125879342</v>
      </c>
      <c r="O140">
        <v>55.8043077750742</v>
      </c>
      <c r="P140">
        <v>11.0686814020847</v>
      </c>
      <c r="Q140">
        <v>0</v>
      </c>
      <c r="R140">
        <v>617.09189352277201</v>
      </c>
      <c r="S140">
        <v>1.4490325975978</v>
      </c>
      <c r="T140">
        <v>0</v>
      </c>
      <c r="U140">
        <v>82.825909827851305</v>
      </c>
      <c r="V140">
        <v>386.80095999600002</v>
      </c>
      <c r="W140">
        <v>582.72983478368701</v>
      </c>
      <c r="X140">
        <v>1.1868030000000001</v>
      </c>
      <c r="Y140">
        <v>1.4113739999999999</v>
      </c>
      <c r="Z140">
        <v>1.3559019999999999</v>
      </c>
      <c r="AA140">
        <v>1.4444630000000001</v>
      </c>
      <c r="AB140">
        <v>2.4958770000000001</v>
      </c>
      <c r="AC140">
        <v>2.5865770000000001</v>
      </c>
      <c r="AD140">
        <v>2.7713770000000002</v>
      </c>
      <c r="AE140">
        <v>2.8553632000000002</v>
      </c>
      <c r="AF140">
        <v>5.8357390000000002</v>
      </c>
      <c r="AG140">
        <v>1.0346470000000001</v>
      </c>
      <c r="AH140">
        <v>2010.2612087877101</v>
      </c>
      <c r="AI140">
        <v>1898.32210464079</v>
      </c>
      <c r="AJ140">
        <v>306971</v>
      </c>
      <c r="AK140">
        <v>0</v>
      </c>
      <c r="AL140">
        <v>1.4359850000000001</v>
      </c>
      <c r="AM140">
        <v>0</v>
      </c>
      <c r="AN140">
        <v>0.85847351310755604</v>
      </c>
      <c r="AO140">
        <v>93.013568370000002</v>
      </c>
      <c r="AP140">
        <v>15.9762623031625</v>
      </c>
      <c r="AQ140">
        <v>0</v>
      </c>
      <c r="AR140">
        <v>20.0246749709104</v>
      </c>
      <c r="AS140">
        <v>4.6790471631474704</v>
      </c>
      <c r="AT140">
        <v>10.878932578049</v>
      </c>
      <c r="AU140">
        <v>47.592271661676797</v>
      </c>
      <c r="AV140">
        <v>11.0686814020847</v>
      </c>
      <c r="AW140">
        <v>0.52901040359719298</v>
      </c>
      <c r="AX140">
        <v>0</v>
      </c>
      <c r="AY140">
        <v>1.092708</v>
      </c>
      <c r="AZ140">
        <v>0</v>
      </c>
      <c r="BA140">
        <v>0</v>
      </c>
      <c r="BB140">
        <v>306971</v>
      </c>
      <c r="BC140">
        <v>343.25175364925599</v>
      </c>
      <c r="BD140">
        <v>364.21465748999998</v>
      </c>
      <c r="BE140">
        <v>0.84865544670317805</v>
      </c>
      <c r="BF140">
        <v>87.963204979390696</v>
      </c>
      <c r="BG140">
        <v>13.3895610743436</v>
      </c>
      <c r="BH140">
        <v>0</v>
      </c>
      <c r="BI140">
        <v>20.0246749709104</v>
      </c>
      <c r="BJ140">
        <v>2.8074282978884799</v>
      </c>
      <c r="BK140">
        <v>36.053136469534202</v>
      </c>
      <c r="BL140">
        <v>5.9243799504491399</v>
      </c>
      <c r="BM140">
        <v>3.0644291701572399</v>
      </c>
      <c r="BN140">
        <v>0</v>
      </c>
      <c r="BO140">
        <v>1.6786200000000001E-2</v>
      </c>
      <c r="BP140">
        <v>300810</v>
      </c>
      <c r="BQ140">
        <v>142.38869038000001</v>
      </c>
      <c r="BR140">
        <v>119.248079012704</v>
      </c>
      <c r="BS140">
        <v>101.96915091919701</v>
      </c>
      <c r="BT140">
        <v>92.269351795089605</v>
      </c>
      <c r="BU140">
        <v>82.599019865088295</v>
      </c>
      <c r="BV140">
        <v>83.944828742727196</v>
      </c>
      <c r="BW140">
        <v>83.990039796109997</v>
      </c>
      <c r="BX140">
        <v>1.00288992970833</v>
      </c>
      <c r="BY140">
        <v>1.0028899297563301</v>
      </c>
      <c r="BZ140">
        <v>1.0628940737313499</v>
      </c>
      <c r="CA140">
        <v>1.67026211586355</v>
      </c>
      <c r="CB140">
        <v>2.4294721685287901</v>
      </c>
      <c r="CC140">
        <v>3.0368402106609902</v>
      </c>
      <c r="CD140">
        <v>3.9478922738592801</v>
      </c>
      <c r="CE140">
        <v>231.11609895000001</v>
      </c>
      <c r="CF140">
        <v>245.70946213100001</v>
      </c>
      <c r="CG140">
        <v>259.62505611799997</v>
      </c>
      <c r="CH140">
        <v>277.55111298600002</v>
      </c>
      <c r="CI140">
        <v>297.75527523</v>
      </c>
      <c r="CJ140">
        <v>313.459290936</v>
      </c>
      <c r="CK140">
        <v>0</v>
      </c>
      <c r="CL140">
        <v>0</v>
      </c>
      <c r="CM140">
        <v>10.597639568685601</v>
      </c>
      <c r="CN140">
        <v>14.0141840810766</v>
      </c>
      <c r="CO140">
        <v>16.9059464825222</v>
      </c>
      <c r="CP140">
        <v>19.435930482522199</v>
      </c>
      <c r="CQ140">
        <v>19.435930482522199</v>
      </c>
      <c r="CR140">
        <v>0</v>
      </c>
      <c r="CS140">
        <v>0</v>
      </c>
      <c r="CT140">
        <v>2.5412889999999999</v>
      </c>
      <c r="CU140">
        <v>1.58124015</v>
      </c>
      <c r="CV140">
        <v>0</v>
      </c>
      <c r="CW140">
        <v>0</v>
      </c>
      <c r="CX140">
        <v>0</v>
      </c>
      <c r="CY140">
        <v>3.4494076010574699</v>
      </c>
      <c r="CZ140">
        <v>4.4795979743908099</v>
      </c>
      <c r="DA140">
        <v>3.8677433584853298</v>
      </c>
      <c r="DB140">
        <v>3.3883102686723001</v>
      </c>
      <c r="DC140">
        <v>3.0428602887826002</v>
      </c>
      <c r="DD140">
        <v>2.8277575904068599</v>
      </c>
      <c r="DE140">
        <v>1.91238813557371</v>
      </c>
      <c r="DF140">
        <v>0.22407609995515099</v>
      </c>
      <c r="DG140">
        <v>0.16025479954254901</v>
      </c>
      <c r="DH140">
        <v>0.16996888057041101</v>
      </c>
      <c r="DI140">
        <v>0</v>
      </c>
      <c r="DJ140">
        <v>0</v>
      </c>
      <c r="DK140">
        <v>0</v>
      </c>
      <c r="DL140">
        <v>0</v>
      </c>
      <c r="DM140">
        <v>0</v>
      </c>
      <c r="DN140">
        <v>0</v>
      </c>
      <c r="DO140">
        <v>0</v>
      </c>
      <c r="DP140">
        <v>0</v>
      </c>
      <c r="DQ140">
        <v>0</v>
      </c>
      <c r="DR140">
        <v>0</v>
      </c>
      <c r="DS140">
        <v>0</v>
      </c>
      <c r="DT140">
        <v>0</v>
      </c>
      <c r="DU140">
        <v>2.4749364758060399</v>
      </c>
      <c r="DV140">
        <v>2.4820855624818399</v>
      </c>
      <c r="DW140">
        <v>0</v>
      </c>
      <c r="DX140">
        <v>0</v>
      </c>
      <c r="DY140">
        <v>0</v>
      </c>
      <c r="DZ140">
        <v>0</v>
      </c>
      <c r="EA140">
        <v>0</v>
      </c>
      <c r="EB140">
        <v>0</v>
      </c>
      <c r="EC140">
        <v>0</v>
      </c>
      <c r="ED140">
        <v>2.5299839999999998</v>
      </c>
      <c r="EE140">
        <v>2.5299839999999998</v>
      </c>
      <c r="EF140">
        <v>0</v>
      </c>
      <c r="EG140">
        <v>0</v>
      </c>
      <c r="EH140">
        <v>0</v>
      </c>
      <c r="EI140">
        <v>0</v>
      </c>
      <c r="EJ140">
        <v>0</v>
      </c>
      <c r="EK140">
        <v>0</v>
      </c>
      <c r="EL140">
        <v>4.322057</v>
      </c>
      <c r="EM140">
        <v>0</v>
      </c>
      <c r="EN140">
        <v>0</v>
      </c>
      <c r="EO140">
        <v>0</v>
      </c>
      <c r="EP140">
        <v>0</v>
      </c>
      <c r="EQ140">
        <v>0</v>
      </c>
      <c r="ER140">
        <v>0</v>
      </c>
      <c r="ES140">
        <v>0</v>
      </c>
      <c r="ET140">
        <v>13.985364000000001</v>
      </c>
      <c r="EU140">
        <v>15.787997635524301</v>
      </c>
      <c r="EV140">
        <v>82.070422973313597</v>
      </c>
      <c r="EW140">
        <v>0</v>
      </c>
      <c r="EX140">
        <v>0</v>
      </c>
      <c r="EY140">
        <v>0</v>
      </c>
      <c r="EZ140">
        <v>0</v>
      </c>
      <c r="FA140">
        <v>0</v>
      </c>
      <c r="FB140">
        <v>0</v>
      </c>
      <c r="FC140">
        <v>0</v>
      </c>
      <c r="FD140">
        <v>0</v>
      </c>
      <c r="FE140">
        <v>0</v>
      </c>
      <c r="FF140">
        <v>0</v>
      </c>
      <c r="FG140">
        <v>84.250750189845306</v>
      </c>
      <c r="FH140">
        <v>1.39051228972803</v>
      </c>
      <c r="FI140">
        <v>0</v>
      </c>
      <c r="FJ140">
        <v>20.0246749709104</v>
      </c>
      <c r="FK140">
        <v>7.74394253718551</v>
      </c>
      <c r="FL140">
        <v>5.8650053182267499</v>
      </c>
      <c r="FM140">
        <v>0.32737422745517902</v>
      </c>
      <c r="FN140">
        <v>21.9807334373881</v>
      </c>
      <c r="FO140">
        <v>5.2233337652579603</v>
      </c>
      <c r="FP140">
        <v>1.7077394163216399</v>
      </c>
      <c r="FQ140">
        <v>343.25175364925599</v>
      </c>
      <c r="FR140">
        <v>329.26833973800001</v>
      </c>
      <c r="FS140">
        <v>6.8346918405659096E-2</v>
      </c>
      <c r="FT140">
        <v>0.10564918868134</v>
      </c>
      <c r="FU140">
        <v>0</v>
      </c>
      <c r="FV140">
        <v>0</v>
      </c>
      <c r="FW140">
        <v>0</v>
      </c>
      <c r="FX140">
        <v>0</v>
      </c>
      <c r="FY140">
        <v>0</v>
      </c>
      <c r="FZ140">
        <v>0</v>
      </c>
      <c r="GA140">
        <v>0</v>
      </c>
      <c r="GB140">
        <v>0</v>
      </c>
      <c r="GC140">
        <v>0</v>
      </c>
      <c r="GD140">
        <v>0</v>
      </c>
      <c r="GE140">
        <v>0</v>
      </c>
      <c r="GF140">
        <v>0</v>
      </c>
      <c r="GG140">
        <v>0</v>
      </c>
      <c r="GH140">
        <v>0</v>
      </c>
      <c r="GI140">
        <v>0</v>
      </c>
      <c r="GJ140">
        <v>0</v>
      </c>
      <c r="GK140">
        <v>0</v>
      </c>
      <c r="GL140">
        <v>0</v>
      </c>
      <c r="GM140">
        <v>0</v>
      </c>
      <c r="GN140">
        <v>1617.2249873870301</v>
      </c>
      <c r="GO140">
        <v>1.7733879258895299E-3</v>
      </c>
      <c r="GP140">
        <v>0.90400819999999904</v>
      </c>
      <c r="GQ140">
        <v>7.5256820612359193E-2</v>
      </c>
      <c r="GR140">
        <v>7.6623645925200295E-2</v>
      </c>
      <c r="GS140">
        <v>1.9068474629043201E-3</v>
      </c>
      <c r="GT140">
        <v>0</v>
      </c>
      <c r="GU140">
        <v>0</v>
      </c>
      <c r="GV140">
        <v>0</v>
      </c>
      <c r="GW140">
        <v>0</v>
      </c>
      <c r="GX140">
        <v>0</v>
      </c>
      <c r="GY140">
        <v>0</v>
      </c>
      <c r="GZ140">
        <v>0</v>
      </c>
      <c r="HA140">
        <v>0</v>
      </c>
      <c r="HB140">
        <v>0</v>
      </c>
      <c r="HC140">
        <v>0</v>
      </c>
      <c r="HD140">
        <v>1.105661</v>
      </c>
      <c r="HE140">
        <v>1.108722</v>
      </c>
      <c r="HF140">
        <v>1.1309009999999999</v>
      </c>
      <c r="HG140">
        <v>1.1522380000000001</v>
      </c>
      <c r="HH140">
        <v>541.25676784937798</v>
      </c>
      <c r="HI140">
        <v>489.53752545589202</v>
      </c>
      <c r="HJ140">
        <v>458.219626061589</v>
      </c>
      <c r="HK140">
        <v>439.27658896231702</v>
      </c>
      <c r="HL140">
        <v>412.08049203492197</v>
      </c>
      <c r="HM140">
        <v>394.448908396702</v>
      </c>
      <c r="HN140">
        <v>383.67172948115098</v>
      </c>
      <c r="HO140">
        <v>374.48659432319999</v>
      </c>
      <c r="HP140">
        <v>379.36796596072099</v>
      </c>
      <c r="HQ140">
        <v>5.8967392242479398E-2</v>
      </c>
      <c r="HR140">
        <v>-1.2867116033794E-2</v>
      </c>
    </row>
    <row r="141" spans="1:226" x14ac:dyDescent="0.35">
      <c r="A141" t="s">
        <v>1204</v>
      </c>
      <c r="B141" t="s">
        <v>544</v>
      </c>
      <c r="C141" t="s">
        <v>545</v>
      </c>
      <c r="D141" t="s">
        <v>2032</v>
      </c>
      <c r="E141" t="s">
        <v>2069</v>
      </c>
      <c r="F141">
        <v>875.08089451325395</v>
      </c>
      <c r="G141">
        <v>1.129688</v>
      </c>
      <c r="H141">
        <v>133.54775056364701</v>
      </c>
      <c r="I141">
        <v>25.9349150495811</v>
      </c>
      <c r="J141">
        <v>0</v>
      </c>
      <c r="K141">
        <v>38.588303087564398</v>
      </c>
      <c r="L141">
        <v>38.588303087564398</v>
      </c>
      <c r="M141">
        <v>0</v>
      </c>
      <c r="N141">
        <v>0.87415465688532401</v>
      </c>
      <c r="O141">
        <v>98.757636994895904</v>
      </c>
      <c r="P141">
        <v>20.800923591566701</v>
      </c>
      <c r="Q141">
        <v>0</v>
      </c>
      <c r="R141">
        <v>1199.6479447588899</v>
      </c>
      <c r="S141">
        <v>2.8204049583789299</v>
      </c>
      <c r="T141">
        <v>0</v>
      </c>
      <c r="U141">
        <v>132.06644784442199</v>
      </c>
      <c r="V141">
        <v>826.35503040000003</v>
      </c>
      <c r="W141">
        <v>1132.3089096967201</v>
      </c>
      <c r="X141">
        <v>3.9763929999999998</v>
      </c>
      <c r="Y141">
        <v>4.9091430000000003</v>
      </c>
      <c r="Z141">
        <v>4.7816260000000002</v>
      </c>
      <c r="AA141">
        <v>4.7484489999999999</v>
      </c>
      <c r="AB141">
        <v>4.6136790000000003</v>
      </c>
      <c r="AC141">
        <v>4.7225789999999996</v>
      </c>
      <c r="AD141">
        <v>4.9273790000000002</v>
      </c>
      <c r="AE141">
        <v>5.1702634999999999</v>
      </c>
      <c r="AF141">
        <v>8.3557439999999996</v>
      </c>
      <c r="AG141">
        <v>1.348347</v>
      </c>
      <c r="AH141">
        <v>1900.2306998843501</v>
      </c>
      <c r="AI141">
        <v>1793.5663219851799</v>
      </c>
      <c r="AJ141">
        <v>631317</v>
      </c>
      <c r="AK141">
        <v>0</v>
      </c>
      <c r="AL141">
        <v>2.987428</v>
      </c>
      <c r="AM141">
        <v>0</v>
      </c>
      <c r="AN141">
        <v>1.3128962430382201</v>
      </c>
      <c r="AO141">
        <v>130.59439093269799</v>
      </c>
      <c r="AP141">
        <v>24.8396196652272</v>
      </c>
      <c r="AQ141">
        <v>0</v>
      </c>
      <c r="AR141">
        <v>31.279425133354501</v>
      </c>
      <c r="AS141">
        <v>7.3088779542099198</v>
      </c>
      <c r="AT141">
        <v>20.444336329997</v>
      </c>
      <c r="AU141">
        <v>85.2048241488652</v>
      </c>
      <c r="AV141">
        <v>20.800923591566701</v>
      </c>
      <c r="AW141">
        <v>0.83959589689820102</v>
      </c>
      <c r="AX141">
        <v>2.7858730858244401E-2</v>
      </c>
      <c r="AY141">
        <v>0</v>
      </c>
      <c r="AZ141">
        <v>0</v>
      </c>
      <c r="BA141">
        <v>0</v>
      </c>
      <c r="BB141">
        <v>631317</v>
      </c>
      <c r="BC141">
        <v>738.07253369855096</v>
      </c>
      <c r="BD141">
        <v>781.76206845000002</v>
      </c>
      <c r="BE141">
        <v>1.8343681086166099</v>
      </c>
      <c r="BF141">
        <v>124.808725775577</v>
      </c>
      <c r="BG141">
        <v>21.250660522066301</v>
      </c>
      <c r="BH141">
        <v>0</v>
      </c>
      <c r="BI141">
        <v>31.279425133354501</v>
      </c>
      <c r="BJ141">
        <v>4.3853267725259499</v>
      </c>
      <c r="BK141">
        <v>64.760487818868199</v>
      </c>
      <c r="BL141">
        <v>11.133446722343299</v>
      </c>
      <c r="BM141">
        <v>4.8635757257399099</v>
      </c>
      <c r="BN141">
        <v>0</v>
      </c>
      <c r="BO141">
        <v>3.3784500000000002E-2</v>
      </c>
      <c r="BP141">
        <v>621243</v>
      </c>
      <c r="BQ141">
        <v>238.14760949999999</v>
      </c>
      <c r="BR141">
        <v>190.81843090398701</v>
      </c>
      <c r="BS141">
        <v>156.16071268155201</v>
      </c>
      <c r="BT141">
        <v>136.44729106044201</v>
      </c>
      <c r="BU141">
        <v>118.32582214209501</v>
      </c>
      <c r="BV141">
        <v>120.253737777811</v>
      </c>
      <c r="BW141">
        <v>120.253737777811</v>
      </c>
      <c r="BX141">
        <v>1.59169320916667</v>
      </c>
      <c r="BY141">
        <v>1.59169320935305</v>
      </c>
      <c r="BZ141">
        <v>1.6869261812518599</v>
      </c>
      <c r="CA141">
        <v>2.6508839991100599</v>
      </c>
      <c r="CB141">
        <v>3.8558312714328302</v>
      </c>
      <c r="CC141">
        <v>4.8197890892910404</v>
      </c>
      <c r="CD141">
        <v>6.26572581607833</v>
      </c>
      <c r="CE141">
        <v>504.890322228</v>
      </c>
      <c r="CF141">
        <v>532.659648672</v>
      </c>
      <c r="CG141">
        <v>566.83032893999996</v>
      </c>
      <c r="CH141">
        <v>608.45257296</v>
      </c>
      <c r="CI141">
        <v>635.82860806199994</v>
      </c>
      <c r="CJ141">
        <v>670.21477909199996</v>
      </c>
      <c r="CK141">
        <v>0</v>
      </c>
      <c r="CL141">
        <v>0</v>
      </c>
      <c r="CM141">
        <v>17.010142087374</v>
      </c>
      <c r="CN141">
        <v>21.849382580919301</v>
      </c>
      <c r="CO141">
        <v>25.6053292618498</v>
      </c>
      <c r="CP141">
        <v>30.3598262618498</v>
      </c>
      <c r="CQ141">
        <v>30.3598262618498</v>
      </c>
      <c r="CR141">
        <v>0</v>
      </c>
      <c r="CS141">
        <v>0</v>
      </c>
      <c r="CT141">
        <v>4.7757420000000002</v>
      </c>
      <c r="CU141">
        <v>2.9715604500000001</v>
      </c>
      <c r="CV141">
        <v>0</v>
      </c>
      <c r="CW141">
        <v>0</v>
      </c>
      <c r="CX141">
        <v>0</v>
      </c>
      <c r="CY141">
        <v>6.1783644146666701</v>
      </c>
      <c r="CZ141">
        <v>7.6262587911111099</v>
      </c>
      <c r="DA141">
        <v>6.1952198087235599</v>
      </c>
      <c r="DB141">
        <v>4.76289366619962</v>
      </c>
      <c r="DC141">
        <v>4.8826321142276701</v>
      </c>
      <c r="DD141">
        <v>5.5155842035117697</v>
      </c>
      <c r="DE141">
        <v>3.8914692698294502</v>
      </c>
      <c r="DF141">
        <v>0.35756620858850002</v>
      </c>
      <c r="DG141">
        <v>0.255724287829037</v>
      </c>
      <c r="DH141">
        <v>0.271225392693631</v>
      </c>
      <c r="DI141">
        <v>0</v>
      </c>
      <c r="DJ141">
        <v>0</v>
      </c>
      <c r="DK141">
        <v>0</v>
      </c>
      <c r="DL141">
        <v>0</v>
      </c>
      <c r="DM141">
        <v>0</v>
      </c>
      <c r="DN141">
        <v>0</v>
      </c>
      <c r="DO141">
        <v>0</v>
      </c>
      <c r="DP141">
        <v>0</v>
      </c>
      <c r="DQ141">
        <v>0</v>
      </c>
      <c r="DR141">
        <v>0</v>
      </c>
      <c r="DS141">
        <v>0</v>
      </c>
      <c r="DT141">
        <v>0</v>
      </c>
      <c r="DU141">
        <v>9.3514385725224507</v>
      </c>
      <c r="DV141">
        <v>9.3378278959587604</v>
      </c>
      <c r="DW141">
        <v>0</v>
      </c>
      <c r="DX141">
        <v>0</v>
      </c>
      <c r="DY141">
        <v>0</v>
      </c>
      <c r="DZ141">
        <v>0</v>
      </c>
      <c r="EA141">
        <v>0</v>
      </c>
      <c r="EB141">
        <v>0</v>
      </c>
      <c r="EC141">
        <v>0</v>
      </c>
      <c r="ED141">
        <v>4.7544969999999998</v>
      </c>
      <c r="EE141">
        <v>4.7544969999999998</v>
      </c>
      <c r="EF141">
        <v>0</v>
      </c>
      <c r="EG141">
        <v>0</v>
      </c>
      <c r="EH141">
        <v>0</v>
      </c>
      <c r="EI141">
        <v>0</v>
      </c>
      <c r="EJ141">
        <v>0</v>
      </c>
      <c r="EK141">
        <v>0</v>
      </c>
      <c r="EL141">
        <v>8.1222650000000005</v>
      </c>
      <c r="EM141">
        <v>0</v>
      </c>
      <c r="EN141">
        <v>0</v>
      </c>
      <c r="EO141">
        <v>0</v>
      </c>
      <c r="EP141">
        <v>0</v>
      </c>
      <c r="EQ141">
        <v>0</v>
      </c>
      <c r="ER141">
        <v>0</v>
      </c>
      <c r="ES141">
        <v>0</v>
      </c>
      <c r="ET141">
        <v>24.961107999999999</v>
      </c>
      <c r="EU141">
        <v>26.180785451453701</v>
      </c>
      <c r="EV141">
        <v>149.149716769446</v>
      </c>
      <c r="EW141">
        <v>0</v>
      </c>
      <c r="EX141">
        <v>0</v>
      </c>
      <c r="EY141">
        <v>0</v>
      </c>
      <c r="EZ141">
        <v>0</v>
      </c>
      <c r="FA141">
        <v>0</v>
      </c>
      <c r="FB141">
        <v>0</v>
      </c>
      <c r="FC141">
        <v>0</v>
      </c>
      <c r="FD141">
        <v>0</v>
      </c>
      <c r="FE141">
        <v>0</v>
      </c>
      <c r="FF141">
        <v>0</v>
      </c>
      <c r="FG141">
        <v>120.272861777565</v>
      </c>
      <c r="FH141">
        <v>3.3903562373367602</v>
      </c>
      <c r="FI141">
        <v>0</v>
      </c>
      <c r="FJ141">
        <v>31.279425133354501</v>
      </c>
      <c r="FK141">
        <v>12.290462177692101</v>
      </c>
      <c r="FL141">
        <v>11.0218663865047</v>
      </c>
      <c r="FM141">
        <v>0</v>
      </c>
      <c r="FN141">
        <v>37.203327765528698</v>
      </c>
      <c r="FO141">
        <v>8.2899874324204905</v>
      </c>
      <c r="FP141">
        <v>3.20928535412743</v>
      </c>
      <c r="FQ141">
        <v>738.07253369855096</v>
      </c>
      <c r="FR141">
        <v>707.38394107500005</v>
      </c>
      <c r="FS141">
        <v>6.6464573929124499E-2</v>
      </c>
      <c r="FT141">
        <v>9.9119027053833797E-2</v>
      </c>
      <c r="FU141">
        <v>0</v>
      </c>
      <c r="FV141">
        <v>0</v>
      </c>
      <c r="FW141">
        <v>0</v>
      </c>
      <c r="FX141">
        <v>0</v>
      </c>
      <c r="FY141">
        <v>0</v>
      </c>
      <c r="FZ141">
        <v>0</v>
      </c>
      <c r="GA141">
        <v>0</v>
      </c>
      <c r="GB141">
        <v>0</v>
      </c>
      <c r="GC141">
        <v>0</v>
      </c>
      <c r="GD141">
        <v>0</v>
      </c>
      <c r="GE141">
        <v>0</v>
      </c>
      <c r="GF141">
        <v>0</v>
      </c>
      <c r="GG141">
        <v>0</v>
      </c>
      <c r="GH141">
        <v>0</v>
      </c>
      <c r="GI141">
        <v>0</v>
      </c>
      <c r="GJ141">
        <v>0</v>
      </c>
      <c r="GK141">
        <v>0</v>
      </c>
      <c r="GL141">
        <v>0</v>
      </c>
      <c r="GM141">
        <v>0</v>
      </c>
      <c r="GN141">
        <v>1542.2690574808501</v>
      </c>
      <c r="GO141">
        <v>1.6813316488166099E-3</v>
      </c>
      <c r="GP141">
        <v>4.1156164999999998</v>
      </c>
      <c r="GQ141">
        <v>7.4205016929558706E-2</v>
      </c>
      <c r="GR141">
        <v>7.14641466158943E-2</v>
      </c>
      <c r="GS141">
        <v>1.80609489228125E-3</v>
      </c>
      <c r="GT141">
        <v>0</v>
      </c>
      <c r="GU141">
        <v>0</v>
      </c>
      <c r="GV141">
        <v>0</v>
      </c>
      <c r="GW141">
        <v>0</v>
      </c>
      <c r="GX141">
        <v>0</v>
      </c>
      <c r="GY141">
        <v>0</v>
      </c>
      <c r="GZ141">
        <v>0</v>
      </c>
      <c r="HA141">
        <v>0</v>
      </c>
      <c r="HB141">
        <v>0</v>
      </c>
      <c r="HC141">
        <v>0</v>
      </c>
      <c r="HD141">
        <v>2.3002220000000002</v>
      </c>
      <c r="HE141">
        <v>2.3065899999999999</v>
      </c>
      <c r="HF141">
        <v>2.3527309999999999</v>
      </c>
      <c r="HG141">
        <v>2.3971200000000001</v>
      </c>
      <c r="HH141">
        <v>1056.78656002909</v>
      </c>
      <c r="HI141">
        <v>961.48509307657503</v>
      </c>
      <c r="HJ141">
        <v>901.56308665202198</v>
      </c>
      <c r="HK141">
        <v>860.84740342446401</v>
      </c>
      <c r="HL141">
        <v>805.98866385160397</v>
      </c>
      <c r="HM141">
        <v>786.63753071666997</v>
      </c>
      <c r="HN141">
        <v>767.04975098755403</v>
      </c>
      <c r="HO141">
        <v>747.21233743680295</v>
      </c>
      <c r="HP141">
        <v>755.14194856042195</v>
      </c>
      <c r="HQ141">
        <v>5.94705512652101E-2</v>
      </c>
      <c r="HR141">
        <v>-1.05008219166419E-2</v>
      </c>
    </row>
    <row r="142" spans="1:226" x14ac:dyDescent="0.35">
      <c r="A142" t="s">
        <v>1217</v>
      </c>
      <c r="B142" t="s">
        <v>575</v>
      </c>
      <c r="C142" t="s">
        <v>576</v>
      </c>
      <c r="D142" t="s">
        <v>2032</v>
      </c>
      <c r="E142" t="s">
        <v>2066</v>
      </c>
      <c r="F142">
        <v>833.18125807643798</v>
      </c>
      <c r="G142">
        <v>0.85311599999999999</v>
      </c>
      <c r="H142">
        <v>142.11264344657801</v>
      </c>
      <c r="I142">
        <v>26.2504707818795</v>
      </c>
      <c r="J142">
        <v>0</v>
      </c>
      <c r="K142">
        <v>29.058951692229101</v>
      </c>
      <c r="L142">
        <v>29.058951692229101</v>
      </c>
      <c r="M142">
        <v>0</v>
      </c>
      <c r="N142">
        <v>0</v>
      </c>
      <c r="O142">
        <v>83.484312587578998</v>
      </c>
      <c r="P142">
        <v>18.088065878047999</v>
      </c>
      <c r="Q142">
        <v>0</v>
      </c>
      <c r="R142">
        <v>1138.3871040068</v>
      </c>
      <c r="S142">
        <v>2.7430335440497</v>
      </c>
      <c r="T142">
        <v>0</v>
      </c>
      <c r="U142">
        <v>136.73835853004499</v>
      </c>
      <c r="V142">
        <v>787.43557117499995</v>
      </c>
      <c r="W142">
        <v>1078.8037700269999</v>
      </c>
      <c r="X142">
        <v>1.8730150000000001</v>
      </c>
      <c r="Y142">
        <v>2.2992759999999999</v>
      </c>
      <c r="Z142">
        <v>2.2222870000000001</v>
      </c>
      <c r="AA142">
        <v>2.1953119999999999</v>
      </c>
      <c r="AB142">
        <v>4.297428</v>
      </c>
      <c r="AC142">
        <v>4.3435280000000001</v>
      </c>
      <c r="AD142">
        <v>4.552028</v>
      </c>
      <c r="AE142">
        <v>4.6856491699999996</v>
      </c>
      <c r="AF142">
        <v>9.0430139999999994</v>
      </c>
      <c r="AG142">
        <v>0.66944700000000001</v>
      </c>
      <c r="AH142">
        <v>2197.9003558437898</v>
      </c>
      <c r="AI142">
        <v>2082.86195590442</v>
      </c>
      <c r="AJ142">
        <v>517943</v>
      </c>
      <c r="AK142">
        <v>0</v>
      </c>
      <c r="AL142">
        <v>2.6152519999999999</v>
      </c>
      <c r="AM142">
        <v>0</v>
      </c>
      <c r="AN142">
        <v>1.5622828383359999</v>
      </c>
      <c r="AO142">
        <v>139.64694724777499</v>
      </c>
      <c r="AP142">
        <v>25.214410643402701</v>
      </c>
      <c r="AQ142">
        <v>0</v>
      </c>
      <c r="AR142">
        <v>23.554995456738901</v>
      </c>
      <c r="AS142">
        <v>5.5039562354901497</v>
      </c>
      <c r="AT142">
        <v>17.777984748710001</v>
      </c>
      <c r="AU142">
        <v>72.459205766673605</v>
      </c>
      <c r="AV142">
        <v>18.088065878047999</v>
      </c>
      <c r="AW142">
        <v>0.86618864286268005</v>
      </c>
      <c r="AX142">
        <v>1.70421414267132</v>
      </c>
      <c r="AY142">
        <v>2.1967110000000001</v>
      </c>
      <c r="AZ142">
        <v>0</v>
      </c>
      <c r="BA142">
        <v>0</v>
      </c>
      <c r="BB142">
        <v>517943</v>
      </c>
      <c r="BC142">
        <v>701.10526099500601</v>
      </c>
      <c r="BD142">
        <v>745.98035432699999</v>
      </c>
      <c r="BE142">
        <v>1.16074952997654</v>
      </c>
      <c r="BF142">
        <v>130.949798542812</v>
      </c>
      <c r="BG142">
        <v>21.923738417710599</v>
      </c>
      <c r="BH142">
        <v>0</v>
      </c>
      <c r="BI142">
        <v>23.554995456738901</v>
      </c>
      <c r="BJ142">
        <v>3.3023737412940899</v>
      </c>
      <c r="BK142">
        <v>54.681221017963601</v>
      </c>
      <c r="BL142">
        <v>9.6814219271075803</v>
      </c>
      <c r="BM142">
        <v>5.0176210637786296</v>
      </c>
      <c r="BN142">
        <v>0</v>
      </c>
      <c r="BO142">
        <v>3.0721169999999999E-2</v>
      </c>
      <c r="BP142">
        <v>508957</v>
      </c>
      <c r="BQ142">
        <v>237.33035537999999</v>
      </c>
      <c r="BR142">
        <v>193.531690411055</v>
      </c>
      <c r="BS142">
        <v>160.392837335438</v>
      </c>
      <c r="BT142">
        <v>141.937909259424</v>
      </c>
      <c r="BU142">
        <v>123.963978365017</v>
      </c>
      <c r="BV142">
        <v>125.983758053245</v>
      </c>
      <c r="BW142">
        <v>125.994382152282</v>
      </c>
      <c r="BX142">
        <v>1.64210733779167</v>
      </c>
      <c r="BY142">
        <v>1.64210733717512</v>
      </c>
      <c r="BZ142">
        <v>1.7403566486486499</v>
      </c>
      <c r="CA142">
        <v>2.7348461621621598</v>
      </c>
      <c r="CB142">
        <v>3.97795805405402</v>
      </c>
      <c r="CC142">
        <v>4.9724475675675297</v>
      </c>
      <c r="CD142">
        <v>6.4641818378377902</v>
      </c>
      <c r="CE142">
        <v>482.071157395</v>
      </c>
      <c r="CF142">
        <v>508.92304405200002</v>
      </c>
      <c r="CG142">
        <v>543.63909961000002</v>
      </c>
      <c r="CH142">
        <v>582.97701588400002</v>
      </c>
      <c r="CI142">
        <v>607.96117700000002</v>
      </c>
      <c r="CJ142">
        <v>640.68902658000002</v>
      </c>
      <c r="CK142">
        <v>0</v>
      </c>
      <c r="CL142">
        <v>0</v>
      </c>
      <c r="CM142">
        <v>13.0711195852457</v>
      </c>
      <c r="CN142">
        <v>16.3835577504009</v>
      </c>
      <c r="CO142">
        <v>18.728107549282601</v>
      </c>
      <c r="CP142">
        <v>22.862522549282598</v>
      </c>
      <c r="CQ142">
        <v>22.862522549282598</v>
      </c>
      <c r="CR142">
        <v>0</v>
      </c>
      <c r="CS142">
        <v>0</v>
      </c>
      <c r="CT142">
        <v>4.1528890000000001</v>
      </c>
      <c r="CU142">
        <v>2.5840093500000001</v>
      </c>
      <c r="CV142">
        <v>0</v>
      </c>
      <c r="CW142">
        <v>0</v>
      </c>
      <c r="CX142">
        <v>0</v>
      </c>
      <c r="CY142">
        <v>5.4565744408888897</v>
      </c>
      <c r="CZ142">
        <v>6.6354811862222203</v>
      </c>
      <c r="DA142">
        <v>5.3634634388746703</v>
      </c>
      <c r="DB142">
        <v>3.47438459702497</v>
      </c>
      <c r="DC142">
        <v>3.0330817638074299</v>
      </c>
      <c r="DD142">
        <v>2.7697456164599901</v>
      </c>
      <c r="DE142">
        <v>1.8576884102056499</v>
      </c>
      <c r="DF142">
        <v>0.36826615286067799</v>
      </c>
      <c r="DG142">
        <v>0.263376676570172</v>
      </c>
      <c r="DH142">
        <v>0.27934164226452202</v>
      </c>
      <c r="DI142">
        <v>0</v>
      </c>
      <c r="DJ142">
        <v>0</v>
      </c>
      <c r="DK142">
        <v>0</v>
      </c>
      <c r="DL142">
        <v>0</v>
      </c>
      <c r="DM142">
        <v>0</v>
      </c>
      <c r="DN142">
        <v>0</v>
      </c>
      <c r="DO142">
        <v>0</v>
      </c>
      <c r="DP142">
        <v>0</v>
      </c>
      <c r="DQ142">
        <v>0</v>
      </c>
      <c r="DR142">
        <v>0</v>
      </c>
      <c r="DS142">
        <v>0</v>
      </c>
      <c r="DT142">
        <v>0</v>
      </c>
      <c r="DU142">
        <v>7.7596351008676798</v>
      </c>
      <c r="DV142">
        <v>7.8493942366214799</v>
      </c>
      <c r="DW142">
        <v>0</v>
      </c>
      <c r="DX142">
        <v>0</v>
      </c>
      <c r="DY142">
        <v>0</v>
      </c>
      <c r="DZ142">
        <v>0</v>
      </c>
      <c r="EA142">
        <v>0</v>
      </c>
      <c r="EB142">
        <v>0</v>
      </c>
      <c r="EC142">
        <v>0</v>
      </c>
      <c r="ED142">
        <v>4.1344149999999997</v>
      </c>
      <c r="EE142">
        <v>4.1344149999999997</v>
      </c>
      <c r="EF142">
        <v>0</v>
      </c>
      <c r="EG142">
        <v>0</v>
      </c>
      <c r="EH142">
        <v>0</v>
      </c>
      <c r="EI142">
        <v>0</v>
      </c>
      <c r="EJ142">
        <v>0</v>
      </c>
      <c r="EK142">
        <v>0</v>
      </c>
      <c r="EL142">
        <v>7.0629590000000002</v>
      </c>
      <c r="EM142">
        <v>0</v>
      </c>
      <c r="EN142">
        <v>0</v>
      </c>
      <c r="EO142">
        <v>0</v>
      </c>
      <c r="EP142">
        <v>0</v>
      </c>
      <c r="EQ142">
        <v>0</v>
      </c>
      <c r="ER142">
        <v>0</v>
      </c>
      <c r="ES142">
        <v>0</v>
      </c>
      <c r="ET142">
        <v>21.705679</v>
      </c>
      <c r="EU142">
        <v>22.739282764459901</v>
      </c>
      <c r="EV142">
        <v>135.073082487596</v>
      </c>
      <c r="EW142">
        <v>0</v>
      </c>
      <c r="EX142">
        <v>0</v>
      </c>
      <c r="EY142">
        <v>0</v>
      </c>
      <c r="EZ142">
        <v>0</v>
      </c>
      <c r="FA142">
        <v>0</v>
      </c>
      <c r="FB142">
        <v>0</v>
      </c>
      <c r="FC142">
        <v>0</v>
      </c>
      <c r="FD142">
        <v>0</v>
      </c>
      <c r="FE142">
        <v>0</v>
      </c>
      <c r="FF142">
        <v>0</v>
      </c>
      <c r="FG142">
        <v>126.07254441630801</v>
      </c>
      <c r="FH142">
        <v>1.7784966644310101</v>
      </c>
      <c r="FI142">
        <v>0</v>
      </c>
      <c r="FJ142">
        <v>23.554995456738901</v>
      </c>
      <c r="FK142">
        <v>12.6797412972972</v>
      </c>
      <c r="FL142">
        <v>9.5843939054209795</v>
      </c>
      <c r="FM142">
        <v>0</v>
      </c>
      <c r="FN142">
        <v>32.323676669880903</v>
      </c>
      <c r="FO142">
        <v>8.5525584271734498</v>
      </c>
      <c r="FP142">
        <v>2.7907301640416899</v>
      </c>
      <c r="FQ142">
        <v>701.10526099500601</v>
      </c>
      <c r="FR142">
        <v>662.38469354400002</v>
      </c>
      <c r="FS142">
        <v>7.8568650920359806E-2</v>
      </c>
      <c r="FT142">
        <v>0.100257480005964</v>
      </c>
      <c r="FU142">
        <v>0</v>
      </c>
      <c r="FV142">
        <v>0</v>
      </c>
      <c r="FW142">
        <v>0</v>
      </c>
      <c r="FX142">
        <v>0</v>
      </c>
      <c r="FY142">
        <v>0</v>
      </c>
      <c r="FZ142">
        <v>0</v>
      </c>
      <c r="GA142">
        <v>0</v>
      </c>
      <c r="GB142">
        <v>0</v>
      </c>
      <c r="GC142">
        <v>0</v>
      </c>
      <c r="GD142">
        <v>0</v>
      </c>
      <c r="GE142">
        <v>0</v>
      </c>
      <c r="GF142">
        <v>0</v>
      </c>
      <c r="GG142">
        <v>0</v>
      </c>
      <c r="GH142">
        <v>0</v>
      </c>
      <c r="GI142">
        <v>0</v>
      </c>
      <c r="GJ142">
        <v>0</v>
      </c>
      <c r="GK142">
        <v>0</v>
      </c>
      <c r="GL142">
        <v>0</v>
      </c>
      <c r="GM142">
        <v>0</v>
      </c>
      <c r="GN142">
        <v>1789.6061853179599</v>
      </c>
      <c r="GO142">
        <v>1.9542844881046901E-3</v>
      </c>
      <c r="GP142">
        <v>1.9745911700000001</v>
      </c>
      <c r="GQ142">
        <v>7.4402201286176903E-2</v>
      </c>
      <c r="GR142">
        <v>7.0927192599066394E-2</v>
      </c>
      <c r="GS142">
        <v>2.0996875559591102E-3</v>
      </c>
      <c r="GT142">
        <v>0</v>
      </c>
      <c r="GU142">
        <v>0</v>
      </c>
      <c r="GV142">
        <v>0</v>
      </c>
      <c r="GW142">
        <v>0</v>
      </c>
      <c r="GX142">
        <v>0</v>
      </c>
      <c r="GY142">
        <v>0</v>
      </c>
      <c r="GZ142">
        <v>0</v>
      </c>
      <c r="HA142">
        <v>0</v>
      </c>
      <c r="HB142">
        <v>0</v>
      </c>
      <c r="HC142">
        <v>0</v>
      </c>
      <c r="HD142">
        <v>2.0136590000000001</v>
      </c>
      <c r="HE142">
        <v>2.0192329999999998</v>
      </c>
      <c r="HF142">
        <v>2.0596260000000002</v>
      </c>
      <c r="HG142">
        <v>2.0984850000000002</v>
      </c>
      <c r="HH142">
        <v>1007.35491402438</v>
      </c>
      <c r="HI142">
        <v>915.56288626087701</v>
      </c>
      <c r="HJ142">
        <v>848.86843825806795</v>
      </c>
      <c r="HK142">
        <v>823.32670736655405</v>
      </c>
      <c r="HL142">
        <v>773.15910473216002</v>
      </c>
      <c r="HM142">
        <v>756.42145000301196</v>
      </c>
      <c r="HN142">
        <v>738.71078849709397</v>
      </c>
      <c r="HO142">
        <v>721.05461076388997</v>
      </c>
      <c r="HP142">
        <v>728.741475706541</v>
      </c>
      <c r="HQ142">
        <v>5.5230928585193302E-2</v>
      </c>
      <c r="HR142">
        <v>-1.05481370265064E-2</v>
      </c>
    </row>
    <row r="143" spans="1:226" x14ac:dyDescent="0.35">
      <c r="A143" t="s">
        <v>1232</v>
      </c>
      <c r="B143" t="s">
        <v>606</v>
      </c>
      <c r="C143" t="s">
        <v>607</v>
      </c>
      <c r="D143" t="s">
        <v>2032</v>
      </c>
      <c r="E143" t="s">
        <v>2069</v>
      </c>
      <c r="F143">
        <v>993.89690389909094</v>
      </c>
      <c r="G143">
        <v>1.9266650000000001</v>
      </c>
      <c r="H143">
        <v>222.01602117135801</v>
      </c>
      <c r="I143">
        <v>40.544004744201203</v>
      </c>
      <c r="J143">
        <v>0</v>
      </c>
      <c r="K143">
        <v>61.701292780806099</v>
      </c>
      <c r="L143">
        <v>61.701292780806099</v>
      </c>
      <c r="M143">
        <v>0</v>
      </c>
      <c r="N143">
        <v>3.6590349290888802</v>
      </c>
      <c r="O143">
        <v>137.143646479848</v>
      </c>
      <c r="P143">
        <v>26.969399500866299</v>
      </c>
      <c r="Q143">
        <v>0</v>
      </c>
      <c r="R143">
        <v>1494.4362211231501</v>
      </c>
      <c r="S143">
        <v>6.2070655469827303</v>
      </c>
      <c r="T143">
        <v>0</v>
      </c>
      <c r="U143">
        <v>206.335768868798</v>
      </c>
      <c r="V143">
        <v>935.66750956199996</v>
      </c>
      <c r="W143">
        <v>1406.1298730932599</v>
      </c>
      <c r="X143">
        <v>2.9837729999999998</v>
      </c>
      <c r="Y143">
        <v>3.37676</v>
      </c>
      <c r="Z143">
        <v>3.2823440000000002</v>
      </c>
      <c r="AA143">
        <v>3.6431789999999999</v>
      </c>
      <c r="AB143">
        <v>3.5605380000000002</v>
      </c>
      <c r="AC143">
        <v>3.9014380000000002</v>
      </c>
      <c r="AD143">
        <v>4.4341379999999999</v>
      </c>
      <c r="AE143">
        <v>4.9895604200000001</v>
      </c>
      <c r="AF143">
        <v>12.645424</v>
      </c>
      <c r="AG143">
        <v>3.5572469999999998</v>
      </c>
      <c r="AH143">
        <v>2094.7524822343598</v>
      </c>
      <c r="AI143">
        <v>1970.9734014559001</v>
      </c>
      <c r="AJ143">
        <v>713419</v>
      </c>
      <c r="AK143">
        <v>0</v>
      </c>
      <c r="AL143">
        <v>4.0312219999999996</v>
      </c>
      <c r="AM143">
        <v>0</v>
      </c>
      <c r="AN143">
        <v>2.0585086682684399</v>
      </c>
      <c r="AO143">
        <v>215.75444457293801</v>
      </c>
      <c r="AP143">
        <v>38.828808570526803</v>
      </c>
      <c r="AQ143">
        <v>0</v>
      </c>
      <c r="AR143">
        <v>50.014662831607403</v>
      </c>
      <c r="AS143">
        <v>11.6866299491987</v>
      </c>
      <c r="AT143">
        <v>26.507066937994299</v>
      </c>
      <c r="AU143">
        <v>117.04612042642199</v>
      </c>
      <c r="AV143">
        <v>26.969399500866299</v>
      </c>
      <c r="AW143">
        <v>1.3118790114310199</v>
      </c>
      <c r="AX143">
        <v>0</v>
      </c>
      <c r="AY143">
        <v>0</v>
      </c>
      <c r="AZ143">
        <v>0</v>
      </c>
      <c r="BA143">
        <v>0</v>
      </c>
      <c r="BB143">
        <v>713419</v>
      </c>
      <c r="BC143">
        <v>823.09425986173301</v>
      </c>
      <c r="BD143">
        <v>876.77961247799999</v>
      </c>
      <c r="BE143">
        <v>2.2728095049630301</v>
      </c>
      <c r="BF143">
        <v>206.00211494355301</v>
      </c>
      <c r="BG143">
        <v>33.204420838133203</v>
      </c>
      <c r="BH143">
        <v>0</v>
      </c>
      <c r="BI143">
        <v>50.014662831607403</v>
      </c>
      <c r="BJ143">
        <v>7.0119779695191902</v>
      </c>
      <c r="BK143">
        <v>88.770679027602995</v>
      </c>
      <c r="BL143">
        <v>14.435050018558901</v>
      </c>
      <c r="BM143">
        <v>7.5993974466471101</v>
      </c>
      <c r="BN143">
        <v>0</v>
      </c>
      <c r="BO143">
        <v>3.8422419999999999E-2</v>
      </c>
      <c r="BP143">
        <v>698211</v>
      </c>
      <c r="BQ143">
        <v>340.01528719999999</v>
      </c>
      <c r="BR143">
        <v>283.38566903436998</v>
      </c>
      <c r="BS143">
        <v>241.94763901067799</v>
      </c>
      <c r="BT143">
        <v>218.38359637585401</v>
      </c>
      <c r="BU143">
        <v>194.372676541299</v>
      </c>
      <c r="BV143">
        <v>197.53964479451699</v>
      </c>
      <c r="BW143">
        <v>197.59296287862</v>
      </c>
      <c r="BX143">
        <v>2.4870403964583301</v>
      </c>
      <c r="BY143">
        <v>2.4870403963998098</v>
      </c>
      <c r="BZ143">
        <v>2.6358430970645998</v>
      </c>
      <c r="CA143">
        <v>4.1420391525300904</v>
      </c>
      <c r="CB143">
        <v>6.0247842218619398</v>
      </c>
      <c r="CC143">
        <v>7.5309802773274201</v>
      </c>
      <c r="CD143">
        <v>9.7902743605256397</v>
      </c>
      <c r="CE143">
        <v>549.03387074579996</v>
      </c>
      <c r="CF143">
        <v>583.18120921499997</v>
      </c>
      <c r="CG143">
        <v>620.52684001199998</v>
      </c>
      <c r="CH143">
        <v>665.61155589600003</v>
      </c>
      <c r="CI143">
        <v>709.99639598700003</v>
      </c>
      <c r="CJ143">
        <v>749.44352338199997</v>
      </c>
      <c r="CK143">
        <v>0</v>
      </c>
      <c r="CL143">
        <v>0</v>
      </c>
      <c r="CM143">
        <v>26.3920104650092</v>
      </c>
      <c r="CN143">
        <v>35.0189009059049</v>
      </c>
      <c r="CO143">
        <v>42.379741322836502</v>
      </c>
      <c r="CP143">
        <v>48.544175322836502</v>
      </c>
      <c r="CQ143">
        <v>48.544175322836502</v>
      </c>
      <c r="CR143">
        <v>0</v>
      </c>
      <c r="CS143">
        <v>0</v>
      </c>
      <c r="CT143">
        <v>6.1919789999999999</v>
      </c>
      <c r="CU143">
        <v>3.8527713000000001</v>
      </c>
      <c r="CV143">
        <v>0</v>
      </c>
      <c r="CW143">
        <v>0</v>
      </c>
      <c r="CX143">
        <v>0</v>
      </c>
      <c r="CY143">
        <v>7.32525257866667</v>
      </c>
      <c r="CZ143">
        <v>8.9088100319999999</v>
      </c>
      <c r="DA143">
        <v>7.3842976706844397</v>
      </c>
      <c r="DB143">
        <v>5.7823543487771998</v>
      </c>
      <c r="DC143">
        <v>6.3881272954466901</v>
      </c>
      <c r="DD143">
        <v>6.4301998630494204</v>
      </c>
      <c r="DE143">
        <v>4.6293974441737999</v>
      </c>
      <c r="DF143">
        <v>0.555241814732502</v>
      </c>
      <c r="DG143">
        <v>0.397097975801111</v>
      </c>
      <c r="DH143">
        <v>0.42116865526870401</v>
      </c>
      <c r="DI143">
        <v>0</v>
      </c>
      <c r="DJ143">
        <v>0</v>
      </c>
      <c r="DK143">
        <v>0</v>
      </c>
      <c r="DL143">
        <v>0</v>
      </c>
      <c r="DM143">
        <v>0</v>
      </c>
      <c r="DN143">
        <v>0</v>
      </c>
      <c r="DO143">
        <v>0</v>
      </c>
      <c r="DP143">
        <v>0</v>
      </c>
      <c r="DQ143">
        <v>0</v>
      </c>
      <c r="DR143">
        <v>0</v>
      </c>
      <c r="DS143">
        <v>0</v>
      </c>
      <c r="DT143">
        <v>0</v>
      </c>
      <c r="DU143">
        <v>5.6823053813743396</v>
      </c>
      <c r="DV143">
        <v>5.6847073266786996</v>
      </c>
      <c r="DW143">
        <v>0</v>
      </c>
      <c r="DX143">
        <v>0</v>
      </c>
      <c r="DY143">
        <v>0</v>
      </c>
      <c r="DZ143">
        <v>0</v>
      </c>
      <c r="EA143">
        <v>0</v>
      </c>
      <c r="EB143">
        <v>0</v>
      </c>
      <c r="EC143">
        <v>0</v>
      </c>
      <c r="ED143">
        <v>6.164434</v>
      </c>
      <c r="EE143">
        <v>6.164434</v>
      </c>
      <c r="EF143">
        <v>0</v>
      </c>
      <c r="EG143">
        <v>0</v>
      </c>
      <c r="EH143">
        <v>0</v>
      </c>
      <c r="EI143">
        <v>0</v>
      </c>
      <c r="EJ143">
        <v>0</v>
      </c>
      <c r="EK143">
        <v>0</v>
      </c>
      <c r="EL143">
        <v>10.530908</v>
      </c>
      <c r="EM143">
        <v>0</v>
      </c>
      <c r="EN143">
        <v>0</v>
      </c>
      <c r="EO143">
        <v>0</v>
      </c>
      <c r="EP143">
        <v>0</v>
      </c>
      <c r="EQ143">
        <v>0</v>
      </c>
      <c r="ER143">
        <v>0</v>
      </c>
      <c r="ES143">
        <v>0</v>
      </c>
      <c r="ET143">
        <v>34.366750000000003</v>
      </c>
      <c r="EU143">
        <v>39.143295833639201</v>
      </c>
      <c r="EV143">
        <v>202.162431541339</v>
      </c>
      <c r="EW143">
        <v>0</v>
      </c>
      <c r="EX143">
        <v>0</v>
      </c>
      <c r="EY143">
        <v>0</v>
      </c>
      <c r="EZ143">
        <v>0</v>
      </c>
      <c r="FA143">
        <v>0</v>
      </c>
      <c r="FB143">
        <v>0</v>
      </c>
      <c r="FC143">
        <v>0</v>
      </c>
      <c r="FD143">
        <v>0</v>
      </c>
      <c r="FE143">
        <v>0</v>
      </c>
      <c r="FF143">
        <v>0</v>
      </c>
      <c r="FG143">
        <v>197.916093828199</v>
      </c>
      <c r="FH143">
        <v>4.3814519272232797</v>
      </c>
      <c r="FI143">
        <v>0</v>
      </c>
      <c r="FJ143">
        <v>50.014662831607403</v>
      </c>
      <c r="FK143">
        <v>19.203999707184899</v>
      </c>
      <c r="FL143">
        <v>14.290380737869301</v>
      </c>
      <c r="FM143">
        <v>1.04388736931715</v>
      </c>
      <c r="FN143">
        <v>54.478352156403702</v>
      </c>
      <c r="FO143">
        <v>12.9532082729294</v>
      </c>
      <c r="FP143">
        <v>4.1609930658479497</v>
      </c>
      <c r="FQ143">
        <v>823.09425986173301</v>
      </c>
      <c r="FR143">
        <v>778.70399024879998</v>
      </c>
      <c r="FS143">
        <v>8.1369841427464396E-2</v>
      </c>
      <c r="FT143">
        <v>0.10866497286526</v>
      </c>
      <c r="FU143">
        <v>0</v>
      </c>
      <c r="FV143">
        <v>0</v>
      </c>
      <c r="FW143">
        <v>0</v>
      </c>
      <c r="FX143">
        <v>0</v>
      </c>
      <c r="FY143">
        <v>0</v>
      </c>
      <c r="FZ143">
        <v>0</v>
      </c>
      <c r="GA143">
        <v>0</v>
      </c>
      <c r="GB143">
        <v>0</v>
      </c>
      <c r="GC143">
        <v>0</v>
      </c>
      <c r="GD143">
        <v>0</v>
      </c>
      <c r="GE143">
        <v>0</v>
      </c>
      <c r="GF143">
        <v>0</v>
      </c>
      <c r="GG143">
        <v>0</v>
      </c>
      <c r="GH143">
        <v>0</v>
      </c>
      <c r="GI143">
        <v>0</v>
      </c>
      <c r="GJ143">
        <v>0</v>
      </c>
      <c r="GK143">
        <v>0</v>
      </c>
      <c r="GL143">
        <v>0</v>
      </c>
      <c r="GM143">
        <v>0</v>
      </c>
      <c r="GN143">
        <v>1673.07767289705</v>
      </c>
      <c r="GO143">
        <v>1.83369069479473E-3</v>
      </c>
      <c r="GP143">
        <v>1.9582134200000001</v>
      </c>
      <c r="GQ143">
        <v>7.6613078545337401E-2</v>
      </c>
      <c r="GR143">
        <v>8.0050761530096701E-2</v>
      </c>
      <c r="GS143">
        <v>1.9741753840229002E-3</v>
      </c>
      <c r="GT143">
        <v>0</v>
      </c>
      <c r="GU143">
        <v>0</v>
      </c>
      <c r="GV143">
        <v>0</v>
      </c>
      <c r="GW143">
        <v>0</v>
      </c>
      <c r="GX143">
        <v>0</v>
      </c>
      <c r="GY143">
        <v>0</v>
      </c>
      <c r="GZ143">
        <v>0</v>
      </c>
      <c r="HA143">
        <v>0</v>
      </c>
      <c r="HB143">
        <v>0</v>
      </c>
      <c r="HC143">
        <v>0</v>
      </c>
      <c r="HD143">
        <v>3.1039089999999998</v>
      </c>
      <c r="HE143">
        <v>3.112501</v>
      </c>
      <c r="HF143">
        <v>3.1747640000000001</v>
      </c>
      <c r="HG143">
        <v>3.2346629999999998</v>
      </c>
      <c r="HH143">
        <v>1301.91091305858</v>
      </c>
      <c r="HI143">
        <v>1174.30508307112</v>
      </c>
      <c r="HJ143">
        <v>1085.9421430886</v>
      </c>
      <c r="HK143">
        <v>1047.7567116397299</v>
      </c>
      <c r="HL143">
        <v>979.41760536844401</v>
      </c>
      <c r="HM143">
        <v>942.59883097906697</v>
      </c>
      <c r="HN143">
        <v>914.46682923738399</v>
      </c>
      <c r="HO143">
        <v>887.41889203494497</v>
      </c>
      <c r="HP143">
        <v>902.40046573565803</v>
      </c>
      <c r="HQ143">
        <v>6.2800989950971206E-2</v>
      </c>
      <c r="HR143">
        <v>-1.6601912642520301E-2</v>
      </c>
    </row>
    <row r="144" spans="1:226" x14ac:dyDescent="0.35">
      <c r="A144" t="s">
        <v>1240</v>
      </c>
      <c r="B144" t="s">
        <v>624</v>
      </c>
      <c r="C144" t="s">
        <v>625</v>
      </c>
      <c r="D144" t="s">
        <v>2032</v>
      </c>
      <c r="E144" t="s">
        <v>2068</v>
      </c>
      <c r="F144">
        <v>682.11325822809795</v>
      </c>
      <c r="G144">
        <v>1.44726</v>
      </c>
      <c r="H144">
        <v>250.245445225943</v>
      </c>
      <c r="I144">
        <v>41.891877650806798</v>
      </c>
      <c r="J144">
        <v>0</v>
      </c>
      <c r="K144">
        <v>67.786094427263706</v>
      </c>
      <c r="L144">
        <v>67.786094427263706</v>
      </c>
      <c r="M144">
        <v>0</v>
      </c>
      <c r="N144">
        <v>7.0019456069523196</v>
      </c>
      <c r="O144">
        <v>144.77157276136299</v>
      </c>
      <c r="P144">
        <v>24.1419142840248</v>
      </c>
      <c r="Q144">
        <v>0</v>
      </c>
      <c r="R144">
        <v>1225.2463255738201</v>
      </c>
      <c r="S144">
        <v>4.6450805471364802</v>
      </c>
      <c r="T144">
        <v>0</v>
      </c>
      <c r="U144">
        <v>207.09875085039801</v>
      </c>
      <c r="V144">
        <v>642.20777016700004</v>
      </c>
      <c r="W144">
        <v>1149.88203880532</v>
      </c>
      <c r="X144">
        <v>5.4076329999999997</v>
      </c>
      <c r="Y144">
        <v>6.6926360000000003</v>
      </c>
      <c r="Z144">
        <v>6.5395009999999996</v>
      </c>
      <c r="AA144">
        <v>6.5437799999999999</v>
      </c>
      <c r="AB144">
        <v>6.4372720000000001</v>
      </c>
      <c r="AC144">
        <v>6.5803719999999997</v>
      </c>
      <c r="AD144">
        <v>6.8932719999999996</v>
      </c>
      <c r="AE144">
        <v>7.0570215999999997</v>
      </c>
      <c r="AF144">
        <v>9.9327360000000002</v>
      </c>
      <c r="AG144">
        <v>1.6659470000000001</v>
      </c>
      <c r="AH144">
        <v>2123.3998859206499</v>
      </c>
      <c r="AI144">
        <v>1992.79062426726</v>
      </c>
      <c r="AJ144">
        <v>577021</v>
      </c>
      <c r="AK144">
        <v>4.9653394491818501</v>
      </c>
      <c r="AL144">
        <v>3.238483</v>
      </c>
      <c r="AM144">
        <v>0</v>
      </c>
      <c r="AN144">
        <v>1.49689164657244</v>
      </c>
      <c r="AO144">
        <v>245.63205336724701</v>
      </c>
      <c r="AP144">
        <v>39.975328854057103</v>
      </c>
      <c r="AQ144">
        <v>0</v>
      </c>
      <c r="AR144">
        <v>54.946963096788501</v>
      </c>
      <c r="AS144">
        <v>12.839131330475199</v>
      </c>
      <c r="AT144">
        <v>23.728052896298699</v>
      </c>
      <c r="AU144">
        <v>123.054555590815</v>
      </c>
      <c r="AV144">
        <v>24.1419142840248</v>
      </c>
      <c r="AW144">
        <v>1.32291646833788</v>
      </c>
      <c r="AX144">
        <v>0</v>
      </c>
      <c r="AY144">
        <v>0</v>
      </c>
      <c r="AZ144">
        <v>0</v>
      </c>
      <c r="BA144">
        <v>0</v>
      </c>
      <c r="BB144">
        <v>577021</v>
      </c>
      <c r="BC144">
        <v>571.18819534578802</v>
      </c>
      <c r="BD144">
        <v>604.415112873</v>
      </c>
      <c r="BE144">
        <v>1.48244225485949</v>
      </c>
      <c r="BF144">
        <v>234.775974385724</v>
      </c>
      <c r="BG144">
        <v>33.483785354391202</v>
      </c>
      <c r="BH144">
        <v>0</v>
      </c>
      <c r="BI144">
        <v>54.946963096788501</v>
      </c>
      <c r="BJ144">
        <v>7.7034787982850998</v>
      </c>
      <c r="BK144">
        <v>94.568677392360399</v>
      </c>
      <c r="BL144">
        <v>12.921672216782801</v>
      </c>
      <c r="BM144">
        <v>7.6633347618298098</v>
      </c>
      <c r="BN144">
        <v>0</v>
      </c>
      <c r="BO144">
        <v>2.9249600000000001E-2</v>
      </c>
      <c r="BP144">
        <v>565559</v>
      </c>
      <c r="BQ144">
        <v>338.46596</v>
      </c>
      <c r="BR144">
        <v>292.24947216607001</v>
      </c>
      <c r="BS144">
        <v>258.45584672296098</v>
      </c>
      <c r="BT144">
        <v>239.24381509964499</v>
      </c>
      <c r="BU144">
        <v>219.33508091348699</v>
      </c>
      <c r="BV144">
        <v>222.90876858621101</v>
      </c>
      <c r="BW144">
        <v>223.09363459267601</v>
      </c>
      <c r="BX144">
        <v>2.5079650443750001</v>
      </c>
      <c r="BY144">
        <v>2.50796504497719</v>
      </c>
      <c r="BZ144">
        <v>2.6580196932272599</v>
      </c>
      <c r="CA144">
        <v>4.1768880893571199</v>
      </c>
      <c r="CB144">
        <v>6.0754735845194903</v>
      </c>
      <c r="CC144">
        <v>7.5943419806493599</v>
      </c>
      <c r="CD144">
        <v>9.8726445748441893</v>
      </c>
      <c r="CE144">
        <v>387.10386497000002</v>
      </c>
      <c r="CF144">
        <v>410.00276028600001</v>
      </c>
      <c r="CG144">
        <v>434.27053734999998</v>
      </c>
      <c r="CH144">
        <v>468.53145068399999</v>
      </c>
      <c r="CI144">
        <v>493.89837508900001</v>
      </c>
      <c r="CJ144">
        <v>519.64782950400001</v>
      </c>
      <c r="CK144">
        <v>0</v>
      </c>
      <c r="CL144">
        <v>0</v>
      </c>
      <c r="CM144">
        <v>28.096072176182201</v>
      </c>
      <c r="CN144">
        <v>38.391537146107602</v>
      </c>
      <c r="CO144">
        <v>47.813236547238397</v>
      </c>
      <c r="CP144">
        <v>53.331388547238397</v>
      </c>
      <c r="CQ144">
        <v>53.331388547238397</v>
      </c>
      <c r="CR144">
        <v>0</v>
      </c>
      <c r="CS144">
        <v>0</v>
      </c>
      <c r="CT144">
        <v>5.5428090000000001</v>
      </c>
      <c r="CU144">
        <v>3.44884485</v>
      </c>
      <c r="CV144">
        <v>0</v>
      </c>
      <c r="CW144">
        <v>0</v>
      </c>
      <c r="CX144">
        <v>0</v>
      </c>
      <c r="CY144">
        <v>3.8866142768888898</v>
      </c>
      <c r="CZ144">
        <v>5.0945182826666704</v>
      </c>
      <c r="DA144">
        <v>4.8271673192977804</v>
      </c>
      <c r="DB144">
        <v>3.7653818725282</v>
      </c>
      <c r="DC144">
        <v>3.5785900958468502</v>
      </c>
      <c r="DD144">
        <v>3.5064926508144501</v>
      </c>
      <c r="DE144">
        <v>2.41569568495441</v>
      </c>
      <c r="DF144">
        <v>0.55785642657578005</v>
      </c>
      <c r="DG144">
        <v>0.39896789453367498</v>
      </c>
      <c r="DH144">
        <v>0.42315192188311301</v>
      </c>
      <c r="DI144">
        <v>0</v>
      </c>
      <c r="DJ144">
        <v>0</v>
      </c>
      <c r="DK144">
        <v>0</v>
      </c>
      <c r="DL144">
        <v>0</v>
      </c>
      <c r="DM144">
        <v>0</v>
      </c>
      <c r="DN144">
        <v>0</v>
      </c>
      <c r="DO144">
        <v>0</v>
      </c>
      <c r="DP144">
        <v>0</v>
      </c>
      <c r="DQ144">
        <v>0</v>
      </c>
      <c r="DR144">
        <v>0</v>
      </c>
      <c r="DS144">
        <v>0</v>
      </c>
      <c r="DT144">
        <v>0</v>
      </c>
      <c r="DU144">
        <v>1.1083379920251599</v>
      </c>
      <c r="DV144">
        <v>1.15380377268567</v>
      </c>
      <c r="DW144">
        <v>0</v>
      </c>
      <c r="DX144">
        <v>0</v>
      </c>
      <c r="DY144">
        <v>0</v>
      </c>
      <c r="DZ144">
        <v>0</v>
      </c>
      <c r="EA144">
        <v>0</v>
      </c>
      <c r="EB144">
        <v>0</v>
      </c>
      <c r="EC144">
        <v>0</v>
      </c>
      <c r="ED144">
        <v>5.5181519999999997</v>
      </c>
      <c r="EE144">
        <v>5.5181519999999997</v>
      </c>
      <c r="EF144">
        <v>0</v>
      </c>
      <c r="EG144">
        <v>0</v>
      </c>
      <c r="EH144">
        <v>0</v>
      </c>
      <c r="EI144">
        <v>0</v>
      </c>
      <c r="EJ144">
        <v>0</v>
      </c>
      <c r="EK144">
        <v>0</v>
      </c>
      <c r="EL144">
        <v>9.4268429999999999</v>
      </c>
      <c r="EM144">
        <v>0</v>
      </c>
      <c r="EN144">
        <v>0</v>
      </c>
      <c r="EO144">
        <v>0</v>
      </c>
      <c r="EP144">
        <v>0</v>
      </c>
      <c r="EQ144">
        <v>0</v>
      </c>
      <c r="ER144">
        <v>0</v>
      </c>
      <c r="ES144">
        <v>0</v>
      </c>
      <c r="ET144">
        <v>33.416300999999997</v>
      </c>
      <c r="EU144">
        <v>41.943472918176298</v>
      </c>
      <c r="EV144">
        <v>152.240260086098</v>
      </c>
      <c r="EW144">
        <v>0</v>
      </c>
      <c r="EX144">
        <v>0</v>
      </c>
      <c r="EY144">
        <v>0</v>
      </c>
      <c r="EZ144">
        <v>0</v>
      </c>
      <c r="FA144">
        <v>0</v>
      </c>
      <c r="FB144">
        <v>0</v>
      </c>
      <c r="FC144">
        <v>0</v>
      </c>
      <c r="FD144">
        <v>0</v>
      </c>
      <c r="FE144">
        <v>0</v>
      </c>
      <c r="FF144">
        <v>0</v>
      </c>
      <c r="FG144">
        <v>224.14053052229201</v>
      </c>
      <c r="FH144">
        <v>2.46587642879161</v>
      </c>
      <c r="FI144">
        <v>0</v>
      </c>
      <c r="FJ144">
        <v>54.946963096788501</v>
      </c>
      <c r="FK144">
        <v>19.365572050655899</v>
      </c>
      <c r="FL144">
        <v>12.792170135217001</v>
      </c>
      <c r="FM144">
        <v>2.3591352273360102</v>
      </c>
      <c r="FN144">
        <v>57.094668293180398</v>
      </c>
      <c r="FO144">
        <v>13.062189723865201</v>
      </c>
      <c r="FP144">
        <v>3.7247524895352599</v>
      </c>
      <c r="FQ144">
        <v>571.18819534578802</v>
      </c>
      <c r="FR144">
        <v>540.15824488600003</v>
      </c>
      <c r="FS144">
        <v>8.5598907622367507E-2</v>
      </c>
      <c r="FT144">
        <v>0.113964584599122</v>
      </c>
      <c r="FU144">
        <v>0</v>
      </c>
      <c r="FV144">
        <v>0</v>
      </c>
      <c r="FW144">
        <v>0</v>
      </c>
      <c r="FX144">
        <v>0</v>
      </c>
      <c r="FY144">
        <v>0</v>
      </c>
      <c r="FZ144">
        <v>0</v>
      </c>
      <c r="GA144">
        <v>0</v>
      </c>
      <c r="GB144">
        <v>0</v>
      </c>
      <c r="GC144">
        <v>0</v>
      </c>
      <c r="GD144">
        <v>0</v>
      </c>
      <c r="GE144">
        <v>0</v>
      </c>
      <c r="GF144">
        <v>0</v>
      </c>
      <c r="GG144">
        <v>0</v>
      </c>
      <c r="GH144">
        <v>0</v>
      </c>
      <c r="GI144">
        <v>0</v>
      </c>
      <c r="GJ144">
        <v>0</v>
      </c>
      <c r="GK144">
        <v>0</v>
      </c>
      <c r="GL144">
        <v>0</v>
      </c>
      <c r="GM144">
        <v>0</v>
      </c>
      <c r="GN144">
        <v>1682.4669442991701</v>
      </c>
      <c r="GO144">
        <v>1.8555103053816599E-3</v>
      </c>
      <c r="GP144">
        <v>5.5455746000000001</v>
      </c>
      <c r="GQ144">
        <v>8.0141386187418298E-2</v>
      </c>
      <c r="GR144">
        <v>8.0264781026827298E-2</v>
      </c>
      <c r="GS144">
        <v>2.0042134733399899E-3</v>
      </c>
      <c r="GT144">
        <v>0</v>
      </c>
      <c r="GU144">
        <v>0</v>
      </c>
      <c r="GV144">
        <v>0</v>
      </c>
      <c r="GW144">
        <v>0</v>
      </c>
      <c r="GX144">
        <v>0</v>
      </c>
      <c r="GY144">
        <v>0</v>
      </c>
      <c r="GZ144">
        <v>0</v>
      </c>
      <c r="HA144">
        <v>0</v>
      </c>
      <c r="HB144">
        <v>0</v>
      </c>
      <c r="HC144">
        <v>0</v>
      </c>
      <c r="HD144">
        <v>2.4935260000000001</v>
      </c>
      <c r="HE144">
        <v>2.500429</v>
      </c>
      <c r="HF144">
        <v>2.5504470000000001</v>
      </c>
      <c r="HG144">
        <v>2.5985670000000001</v>
      </c>
      <c r="HH144">
        <v>1064.4446241340199</v>
      </c>
      <c r="HI144">
        <v>955.54619855089697</v>
      </c>
      <c r="HJ144">
        <v>880.20187920388901</v>
      </c>
      <c r="HK144">
        <v>846.98549426891395</v>
      </c>
      <c r="HL144">
        <v>792.08302323009104</v>
      </c>
      <c r="HM144">
        <v>769.61984974163795</v>
      </c>
      <c r="HN144">
        <v>741.96690895623601</v>
      </c>
      <c r="HO144">
        <v>718.05465766627299</v>
      </c>
      <c r="HP144">
        <v>737.92989371783995</v>
      </c>
      <c r="HQ144">
        <v>6.5540885260542095E-2</v>
      </c>
      <c r="HR144">
        <v>-2.6933772734739798E-2</v>
      </c>
    </row>
    <row r="145" spans="1:226" x14ac:dyDescent="0.35">
      <c r="A145" t="s">
        <v>1245</v>
      </c>
      <c r="B145" t="s">
        <v>634</v>
      </c>
      <c r="C145" t="s">
        <v>635</v>
      </c>
      <c r="D145" t="s">
        <v>2032</v>
      </c>
      <c r="E145" t="s">
        <v>2071</v>
      </c>
      <c r="F145">
        <v>422.50508913575902</v>
      </c>
      <c r="G145">
        <v>1.041264</v>
      </c>
      <c r="H145">
        <v>69.435565141160197</v>
      </c>
      <c r="I145">
        <v>13.0815478480233</v>
      </c>
      <c r="J145">
        <v>0</v>
      </c>
      <c r="K145">
        <v>21.824275029982999</v>
      </c>
      <c r="L145">
        <v>21.824275029982999</v>
      </c>
      <c r="M145">
        <v>0</v>
      </c>
      <c r="N145">
        <v>0.83601496043734302</v>
      </c>
      <c r="O145">
        <v>50.9707385306003</v>
      </c>
      <c r="P145">
        <v>10.5623321326094</v>
      </c>
      <c r="Q145">
        <v>0</v>
      </c>
      <c r="R145">
        <v>592.25789893142996</v>
      </c>
      <c r="S145">
        <v>1.3731221132948499</v>
      </c>
      <c r="T145">
        <v>0</v>
      </c>
      <c r="U145">
        <v>68.206700733511099</v>
      </c>
      <c r="V145">
        <v>397.91575416000001</v>
      </c>
      <c r="W145">
        <v>557.70968419348901</v>
      </c>
      <c r="X145">
        <v>1.4035869999999999</v>
      </c>
      <c r="Y145">
        <v>1.647362</v>
      </c>
      <c r="Z145">
        <v>1.6185259999999999</v>
      </c>
      <c r="AA145">
        <v>1.6929460000000001</v>
      </c>
      <c r="AB145">
        <v>1.6752450000000001</v>
      </c>
      <c r="AC145">
        <v>1.809545</v>
      </c>
      <c r="AD145">
        <v>2.0222449999999998</v>
      </c>
      <c r="AE145">
        <v>2.0875524699999999</v>
      </c>
      <c r="AF145">
        <v>4.6581149999999996</v>
      </c>
      <c r="AG145">
        <v>1.130347</v>
      </c>
      <c r="AH145">
        <v>1852.74552713444</v>
      </c>
      <c r="AI145">
        <v>1744.66921368773</v>
      </c>
      <c r="AJ145">
        <v>319665</v>
      </c>
      <c r="AK145">
        <v>0</v>
      </c>
      <c r="AL145">
        <v>1.463965</v>
      </c>
      <c r="AM145">
        <v>0</v>
      </c>
      <c r="AN145">
        <v>1.0119192668942201</v>
      </c>
      <c r="AO145">
        <v>67.394853420380002</v>
      </c>
      <c r="AP145">
        <v>12.5667829830725</v>
      </c>
      <c r="AQ145">
        <v>0</v>
      </c>
      <c r="AR145">
        <v>17.6906140532022</v>
      </c>
      <c r="AS145">
        <v>4.1336609767808499</v>
      </c>
      <c r="AT145">
        <v>10.381263581764699</v>
      </c>
      <c r="AU145">
        <v>43.6967306512391</v>
      </c>
      <c r="AV145">
        <v>10.5623321326094</v>
      </c>
      <c r="AW145">
        <v>0.43200054931070903</v>
      </c>
      <c r="AX145">
        <v>0</v>
      </c>
      <c r="AY145">
        <v>0</v>
      </c>
      <c r="AZ145">
        <v>0</v>
      </c>
      <c r="BA145">
        <v>0</v>
      </c>
      <c r="BB145">
        <v>319665</v>
      </c>
      <c r="BC145">
        <v>351.62584415280003</v>
      </c>
      <c r="BD145">
        <v>374.20738913399998</v>
      </c>
      <c r="BE145">
        <v>1.2569910739529999</v>
      </c>
      <c r="BF145">
        <v>64.217144304161906</v>
      </c>
      <c r="BG145">
        <v>10.934185181045899</v>
      </c>
      <c r="BH145">
        <v>0</v>
      </c>
      <c r="BI145">
        <v>17.6906140532022</v>
      </c>
      <c r="BJ145">
        <v>2.48019658606851</v>
      </c>
      <c r="BK145">
        <v>33.173678762200801</v>
      </c>
      <c r="BL145">
        <v>5.6533625319299698</v>
      </c>
      <c r="BM145">
        <v>2.5024745748473101</v>
      </c>
      <c r="BN145">
        <v>0</v>
      </c>
      <c r="BO145">
        <v>1.6207470000000002E-2</v>
      </c>
      <c r="BP145">
        <v>312125</v>
      </c>
      <c r="BQ145">
        <v>115.86595951</v>
      </c>
      <c r="BR145">
        <v>93.618505323304007</v>
      </c>
      <c r="BS145">
        <v>77.331030904423798</v>
      </c>
      <c r="BT145">
        <v>68.067397279990203</v>
      </c>
      <c r="BU145">
        <v>60.882646431516903</v>
      </c>
      <c r="BV145">
        <v>61.874624377448001</v>
      </c>
      <c r="BW145">
        <v>61.874624377448001</v>
      </c>
      <c r="BX145">
        <v>0.81898011052083297</v>
      </c>
      <c r="BY145">
        <v>0.81898011049622699</v>
      </c>
      <c r="BZ145">
        <v>0.86798070268966199</v>
      </c>
      <c r="CA145">
        <v>1.36396967565518</v>
      </c>
      <c r="CB145">
        <v>1.9839558918620599</v>
      </c>
      <c r="CC145">
        <v>2.4799448648275702</v>
      </c>
      <c r="CD145">
        <v>3.2239283242758501</v>
      </c>
      <c r="CE145">
        <v>233.40448520000001</v>
      </c>
      <c r="CF145">
        <v>247.51492026</v>
      </c>
      <c r="CG145">
        <v>263.08687875800001</v>
      </c>
      <c r="CH145">
        <v>285.47517252</v>
      </c>
      <c r="CI145">
        <v>301.62246465200002</v>
      </c>
      <c r="CJ145">
        <v>319.34939369699998</v>
      </c>
      <c r="CK145">
        <v>0</v>
      </c>
      <c r="CL145">
        <v>0</v>
      </c>
      <c r="CM145">
        <v>9.5255778965344202</v>
      </c>
      <c r="CN145">
        <v>12.4195794432977</v>
      </c>
      <c r="CO145">
        <v>14.7562564388131</v>
      </c>
      <c r="CP145">
        <v>17.1705034388131</v>
      </c>
      <c r="CQ145">
        <v>17.1705034388131</v>
      </c>
      <c r="CR145">
        <v>0</v>
      </c>
      <c r="CS145">
        <v>0</v>
      </c>
      <c r="CT145">
        <v>2.4250349999999998</v>
      </c>
      <c r="CU145">
        <v>1.5089045999999999</v>
      </c>
      <c r="CV145">
        <v>0</v>
      </c>
      <c r="CW145">
        <v>0</v>
      </c>
      <c r="CX145">
        <v>0</v>
      </c>
      <c r="CY145">
        <v>3.1649753937777798</v>
      </c>
      <c r="CZ145">
        <v>4.1706115840000004</v>
      </c>
      <c r="DA145">
        <v>3.9028425626915602</v>
      </c>
      <c r="DB145">
        <v>3.6404903156216699</v>
      </c>
      <c r="DC145">
        <v>3.7462747964198302</v>
      </c>
      <c r="DD145">
        <v>3.7465029753182901</v>
      </c>
      <c r="DE145">
        <v>2.6211529175878301</v>
      </c>
      <c r="DF145">
        <v>0.18354073870464199</v>
      </c>
      <c r="DG145">
        <v>0.131264710046679</v>
      </c>
      <c r="DH145">
        <v>0.13922151404339</v>
      </c>
      <c r="DI145">
        <v>0</v>
      </c>
      <c r="DJ145">
        <v>0</v>
      </c>
      <c r="DK145">
        <v>0</v>
      </c>
      <c r="DL145">
        <v>0</v>
      </c>
      <c r="DM145">
        <v>0</v>
      </c>
      <c r="DN145">
        <v>0</v>
      </c>
      <c r="DO145">
        <v>0</v>
      </c>
      <c r="DP145">
        <v>0</v>
      </c>
      <c r="DQ145">
        <v>0</v>
      </c>
      <c r="DR145">
        <v>0</v>
      </c>
      <c r="DS145">
        <v>0</v>
      </c>
      <c r="DT145">
        <v>0</v>
      </c>
      <c r="DU145">
        <v>3.3072835859218501</v>
      </c>
      <c r="DV145">
        <v>3.3058163482580598</v>
      </c>
      <c r="DW145">
        <v>0</v>
      </c>
      <c r="DX145">
        <v>0</v>
      </c>
      <c r="DY145">
        <v>0</v>
      </c>
      <c r="DZ145">
        <v>0</v>
      </c>
      <c r="EA145">
        <v>0</v>
      </c>
      <c r="EB145">
        <v>0</v>
      </c>
      <c r="EC145">
        <v>0</v>
      </c>
      <c r="ED145">
        <v>2.414247</v>
      </c>
      <c r="EE145">
        <v>2.414247</v>
      </c>
      <c r="EF145">
        <v>0</v>
      </c>
      <c r="EG145">
        <v>0</v>
      </c>
      <c r="EH145">
        <v>0</v>
      </c>
      <c r="EI145">
        <v>0</v>
      </c>
      <c r="EJ145">
        <v>0</v>
      </c>
      <c r="EK145">
        <v>0</v>
      </c>
      <c r="EL145">
        <v>4.124339</v>
      </c>
      <c r="EM145">
        <v>0</v>
      </c>
      <c r="EN145">
        <v>0</v>
      </c>
      <c r="EO145">
        <v>0</v>
      </c>
      <c r="EP145">
        <v>0</v>
      </c>
      <c r="EQ145">
        <v>0</v>
      </c>
      <c r="ER145">
        <v>0</v>
      </c>
      <c r="ES145">
        <v>0</v>
      </c>
      <c r="ET145">
        <v>13.023877000000001</v>
      </c>
      <c r="EU145">
        <v>14.166970192930799</v>
      </c>
      <c r="EV145">
        <v>87.684046891306906</v>
      </c>
      <c r="EW145">
        <v>0</v>
      </c>
      <c r="EX145">
        <v>0</v>
      </c>
      <c r="EY145">
        <v>0</v>
      </c>
      <c r="EZ145">
        <v>0</v>
      </c>
      <c r="FA145">
        <v>0</v>
      </c>
      <c r="FB145">
        <v>0</v>
      </c>
      <c r="FC145">
        <v>0</v>
      </c>
      <c r="FD145">
        <v>0</v>
      </c>
      <c r="FE145">
        <v>0</v>
      </c>
      <c r="FF145">
        <v>0</v>
      </c>
      <c r="FG145">
        <v>61.884464323580502</v>
      </c>
      <c r="FH145">
        <v>2.0959305639363</v>
      </c>
      <c r="FI145">
        <v>0</v>
      </c>
      <c r="FJ145">
        <v>17.6906140532022</v>
      </c>
      <c r="FK145">
        <v>6.3238594053103201</v>
      </c>
      <c r="FL145">
        <v>5.5967040589824801</v>
      </c>
      <c r="FM145">
        <v>0.10261242365879999</v>
      </c>
      <c r="FN145">
        <v>19.866733599274799</v>
      </c>
      <c r="FO145">
        <v>4.2654795453565004</v>
      </c>
      <c r="FP145">
        <v>1.6296169576025901</v>
      </c>
      <c r="FQ145">
        <v>351.62584415280003</v>
      </c>
      <c r="FR145">
        <v>336.93348368400001</v>
      </c>
      <c r="FS145">
        <v>6.7086351868668598E-2</v>
      </c>
      <c r="FT145">
        <v>0.10526381094067901</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1494.78813959491</v>
      </c>
      <c r="GO145">
        <v>1.6324668757719701E-3</v>
      </c>
      <c r="GP145">
        <v>1.17820547</v>
      </c>
      <c r="GQ145">
        <v>7.6698542836574096E-2</v>
      </c>
      <c r="GR145">
        <v>7.6811192106290796E-2</v>
      </c>
      <c r="GS145">
        <v>1.7576747063726601E-3</v>
      </c>
      <c r="GT145">
        <v>0</v>
      </c>
      <c r="GU145">
        <v>0</v>
      </c>
      <c r="GV145">
        <v>0</v>
      </c>
      <c r="GW145">
        <v>0</v>
      </c>
      <c r="GX145">
        <v>0</v>
      </c>
      <c r="GY145">
        <v>0</v>
      </c>
      <c r="GZ145">
        <v>0</v>
      </c>
      <c r="HA145">
        <v>0</v>
      </c>
      <c r="HB145">
        <v>0</v>
      </c>
      <c r="HC145">
        <v>0</v>
      </c>
      <c r="HD145">
        <v>1.127205</v>
      </c>
      <c r="HE145">
        <v>1.1303259999999999</v>
      </c>
      <c r="HF145">
        <v>1.152936</v>
      </c>
      <c r="HG145">
        <v>1.1746890000000001</v>
      </c>
      <c r="HH145">
        <v>517.92708720141002</v>
      </c>
      <c r="HI145">
        <v>468.60042107106301</v>
      </c>
      <c r="HJ145">
        <v>439.14011293505501</v>
      </c>
      <c r="HK145">
        <v>419.454391353407</v>
      </c>
      <c r="HL145">
        <v>391.20542921061201</v>
      </c>
      <c r="HM145">
        <v>376.58270683456499</v>
      </c>
      <c r="HN145">
        <v>362.20290968664102</v>
      </c>
      <c r="HO145">
        <v>351.20892757376799</v>
      </c>
      <c r="HP145">
        <v>354.84152795300298</v>
      </c>
      <c r="HQ145">
        <v>6.1946592854849297E-2</v>
      </c>
      <c r="HR145">
        <v>-1.02372470330364E-2</v>
      </c>
    </row>
    <row r="146" spans="1:226" x14ac:dyDescent="0.35">
      <c r="A146" t="s">
        <v>1251</v>
      </c>
      <c r="B146" t="s">
        <v>646</v>
      </c>
      <c r="C146" t="s">
        <v>647</v>
      </c>
      <c r="D146" t="s">
        <v>2032</v>
      </c>
      <c r="E146" t="s">
        <v>2071</v>
      </c>
      <c r="F146">
        <v>410.56372955753199</v>
      </c>
      <c r="G146">
        <v>0.80911599999999995</v>
      </c>
      <c r="H146">
        <v>150.457472472788</v>
      </c>
      <c r="I146">
        <v>24.902993156744301</v>
      </c>
      <c r="J146">
        <v>0</v>
      </c>
      <c r="K146">
        <v>42.261257547347199</v>
      </c>
      <c r="L146">
        <v>42.261257547347199</v>
      </c>
      <c r="M146">
        <v>0</v>
      </c>
      <c r="N146">
        <v>4.3769255803798996</v>
      </c>
      <c r="O146">
        <v>87.223130942520896</v>
      </c>
      <c r="P146">
        <v>14.734780489525001</v>
      </c>
      <c r="Q146">
        <v>0</v>
      </c>
      <c r="R146">
        <v>735.80723671027704</v>
      </c>
      <c r="S146">
        <v>2.9661915438188</v>
      </c>
      <c r="T146">
        <v>0</v>
      </c>
      <c r="U146">
        <v>121.57836273525599</v>
      </c>
      <c r="V146">
        <v>386.26218689400002</v>
      </c>
      <c r="W146">
        <v>702.16688192521303</v>
      </c>
      <c r="X146">
        <v>2.0305710000000001</v>
      </c>
      <c r="Y146">
        <v>2.4298600000000001</v>
      </c>
      <c r="Z146">
        <v>2.3506559999999999</v>
      </c>
      <c r="AA146">
        <v>2.4559449999999998</v>
      </c>
      <c r="AB146">
        <v>3.8021310000000001</v>
      </c>
      <c r="AC146">
        <v>4.0174310000000002</v>
      </c>
      <c r="AD146">
        <v>4.2851309999999998</v>
      </c>
      <c r="AE146">
        <v>4.5664148999999998</v>
      </c>
      <c r="AF146">
        <v>8.2343600000000006</v>
      </c>
      <c r="AG146">
        <v>1.9397470000000001</v>
      </c>
      <c r="AH146">
        <v>2013.94043828441</v>
      </c>
      <c r="AI146">
        <v>1921.8651399185301</v>
      </c>
      <c r="AJ146">
        <v>365357</v>
      </c>
      <c r="AK146">
        <v>0</v>
      </c>
      <c r="AL146">
        <v>1.888565</v>
      </c>
      <c r="AM146">
        <v>0</v>
      </c>
      <c r="AN146">
        <v>0.95225590936711102</v>
      </c>
      <c r="AO146">
        <v>146.71284978581301</v>
      </c>
      <c r="AP146">
        <v>23.727384362310101</v>
      </c>
      <c r="AQ146">
        <v>9.4177986467244796</v>
      </c>
      <c r="AR146">
        <v>34.256697903869799</v>
      </c>
      <c r="AS146">
        <v>8.0045596434774406</v>
      </c>
      <c r="AT146">
        <v>14.4821842525617</v>
      </c>
      <c r="AU146">
        <v>73.865005825668604</v>
      </c>
      <c r="AV146">
        <v>14.734780489525001</v>
      </c>
      <c r="AW146">
        <v>0.77822646445710497</v>
      </c>
      <c r="AX146">
        <v>0</v>
      </c>
      <c r="AY146">
        <v>1.4371229999999999</v>
      </c>
      <c r="AZ146">
        <v>0</v>
      </c>
      <c r="BA146">
        <v>0</v>
      </c>
      <c r="BB146">
        <v>365357</v>
      </c>
      <c r="BC146">
        <v>341.70459107400001</v>
      </c>
      <c r="BD146">
        <v>363.52856529899998</v>
      </c>
      <c r="BE146">
        <v>0.85019373677131005</v>
      </c>
      <c r="BF146">
        <v>139.02703185030799</v>
      </c>
      <c r="BG146">
        <v>19.697364488747201</v>
      </c>
      <c r="BH146">
        <v>8.1335533767166002</v>
      </c>
      <c r="BI146">
        <v>34.256697903869799</v>
      </c>
      <c r="BJ146">
        <v>4.8027357860864601</v>
      </c>
      <c r="BK146">
        <v>56.394127884394301</v>
      </c>
      <c r="BL146">
        <v>7.8866158429648099</v>
      </c>
      <c r="BM146">
        <v>4.5080774639860897</v>
      </c>
      <c r="BN146">
        <v>0</v>
      </c>
      <c r="BO146">
        <v>1.9583900000000001E-2</v>
      </c>
      <c r="BP146">
        <v>357398</v>
      </c>
      <c r="BQ146">
        <v>199.09621877000001</v>
      </c>
      <c r="BR146">
        <v>172.360609799499</v>
      </c>
      <c r="BS146">
        <v>152.384189789852</v>
      </c>
      <c r="BT146">
        <v>141.18407633122601</v>
      </c>
      <c r="BU146">
        <v>129.815506948712</v>
      </c>
      <c r="BV146">
        <v>131.93062722486201</v>
      </c>
      <c r="BW146">
        <v>132.04380722996001</v>
      </c>
      <c r="BX146">
        <v>1.4753499670000001</v>
      </c>
      <c r="BY146">
        <v>1.4753499669497601</v>
      </c>
      <c r="BZ146">
        <v>1.56362197886626</v>
      </c>
      <c r="CA146">
        <v>2.45712025250412</v>
      </c>
      <c r="CB146">
        <v>3.57399309455143</v>
      </c>
      <c r="CC146">
        <v>4.4674913681892798</v>
      </c>
      <c r="CD146">
        <v>5.8077387786460903</v>
      </c>
      <c r="CE146">
        <v>233.30639023200001</v>
      </c>
      <c r="CF146">
        <v>248.19212696100001</v>
      </c>
      <c r="CG146">
        <v>261.71173488599999</v>
      </c>
      <c r="CH146">
        <v>278.15262148800002</v>
      </c>
      <c r="CI146">
        <v>296.71849728000001</v>
      </c>
      <c r="CJ146">
        <v>311.66924828399999</v>
      </c>
      <c r="CK146">
        <v>0</v>
      </c>
      <c r="CL146">
        <v>0</v>
      </c>
      <c r="CM146">
        <v>17.371325784502702</v>
      </c>
      <c r="CN146">
        <v>23.857616466404401</v>
      </c>
      <c r="CO146">
        <v>29.881513402043101</v>
      </c>
      <c r="CP146">
        <v>33.249463402043098</v>
      </c>
      <c r="CQ146">
        <v>33.249463402043098</v>
      </c>
      <c r="CR146">
        <v>0</v>
      </c>
      <c r="CS146">
        <v>0</v>
      </c>
      <c r="CT146">
        <v>3.3829989999999999</v>
      </c>
      <c r="CU146">
        <v>2.1049685999999999</v>
      </c>
      <c r="CV146">
        <v>0</v>
      </c>
      <c r="CW146">
        <v>0</v>
      </c>
      <c r="CX146">
        <v>0</v>
      </c>
      <c r="CY146">
        <v>3.5241536635555599</v>
      </c>
      <c r="CZ146">
        <v>4.2836880786666702</v>
      </c>
      <c r="DA146">
        <v>3.3005998849404401</v>
      </c>
      <c r="DB146">
        <v>2.3423426650984398</v>
      </c>
      <c r="DC146">
        <v>2.1438241552930601</v>
      </c>
      <c r="DD146">
        <v>2.0912917201204699</v>
      </c>
      <c r="DE146">
        <v>1.4706304047277201</v>
      </c>
      <c r="DF146">
        <v>0.32921187808212599</v>
      </c>
      <c r="DG146">
        <v>0.23544583085673401</v>
      </c>
      <c r="DH146">
        <v>0.249717727144042</v>
      </c>
      <c r="DI146">
        <v>0</v>
      </c>
      <c r="DJ146">
        <v>0</v>
      </c>
      <c r="DK146">
        <v>0</v>
      </c>
      <c r="DL146">
        <v>0</v>
      </c>
      <c r="DM146">
        <v>1.32705344567481</v>
      </c>
      <c r="DN146">
        <v>6.8921162823756497</v>
      </c>
      <c r="DO146">
        <v>5.5650628367008297</v>
      </c>
      <c r="DP146">
        <v>6.9349244580425697</v>
      </c>
      <c r="DQ146">
        <v>6.9349244580425697</v>
      </c>
      <c r="DR146">
        <v>6.9349244580425697</v>
      </c>
      <c r="DS146">
        <v>7.2773898633780103</v>
      </c>
      <c r="DT146">
        <v>0</v>
      </c>
      <c r="DU146">
        <v>1.1388269742005099E-2</v>
      </c>
      <c r="DV146">
        <v>9.4467517000441908E-3</v>
      </c>
      <c r="DW146">
        <v>0</v>
      </c>
      <c r="DX146">
        <v>0</v>
      </c>
      <c r="DY146">
        <v>0</v>
      </c>
      <c r="DZ146">
        <v>0</v>
      </c>
      <c r="EA146">
        <v>0</v>
      </c>
      <c r="EB146">
        <v>0</v>
      </c>
      <c r="EC146">
        <v>0</v>
      </c>
      <c r="ED146">
        <v>3.36795</v>
      </c>
      <c r="EE146">
        <v>3.36795</v>
      </c>
      <c r="EF146">
        <v>0</v>
      </c>
      <c r="EG146">
        <v>0</v>
      </c>
      <c r="EH146">
        <v>0</v>
      </c>
      <c r="EI146">
        <v>0</v>
      </c>
      <c r="EJ146">
        <v>0</v>
      </c>
      <c r="EK146">
        <v>0</v>
      </c>
      <c r="EL146">
        <v>5.7535809999999996</v>
      </c>
      <c r="EM146">
        <v>0</v>
      </c>
      <c r="EN146">
        <v>0</v>
      </c>
      <c r="EO146">
        <v>0</v>
      </c>
      <c r="EP146">
        <v>0</v>
      </c>
      <c r="EQ146">
        <v>0</v>
      </c>
      <c r="ER146">
        <v>0</v>
      </c>
      <c r="ES146">
        <v>0</v>
      </c>
      <c r="ET146">
        <v>20.485049</v>
      </c>
      <c r="EU146">
        <v>25.8492970308344</v>
      </c>
      <c r="EV146">
        <v>98.680023012523193</v>
      </c>
      <c r="EW146">
        <v>0</v>
      </c>
      <c r="EX146">
        <v>0</v>
      </c>
      <c r="EY146">
        <v>0</v>
      </c>
      <c r="EZ146">
        <v>0</v>
      </c>
      <c r="FA146">
        <v>0</v>
      </c>
      <c r="FB146">
        <v>0</v>
      </c>
      <c r="FC146">
        <v>0</v>
      </c>
      <c r="FD146">
        <v>0</v>
      </c>
      <c r="FE146">
        <v>0</v>
      </c>
      <c r="FF146">
        <v>0</v>
      </c>
      <c r="FG146">
        <v>132.68402340788799</v>
      </c>
      <c r="FH146">
        <v>1.6592521080206499</v>
      </c>
      <c r="FI146">
        <v>7.2773898633780103</v>
      </c>
      <c r="FJ146">
        <v>34.256697903869799</v>
      </c>
      <c r="FK146">
        <v>11.3921029888827</v>
      </c>
      <c r="FL146">
        <v>7.8075755182267299</v>
      </c>
      <c r="FM146">
        <v>1.5343103459078999</v>
      </c>
      <c r="FN146">
        <v>35.191086817561498</v>
      </c>
      <c r="FO146">
        <v>7.6840389927592296</v>
      </c>
      <c r="FP146">
        <v>2.2733661326695702</v>
      </c>
      <c r="FQ146">
        <v>341.70459107400001</v>
      </c>
      <c r="FR146">
        <v>318.94865654400002</v>
      </c>
      <c r="FS146">
        <v>9.3820070171707307E-2</v>
      </c>
      <c r="FT146">
        <v>0.11834847716687399</v>
      </c>
      <c r="FU146">
        <v>0</v>
      </c>
      <c r="FV146">
        <v>0</v>
      </c>
      <c r="FW146">
        <v>0</v>
      </c>
      <c r="FX146">
        <v>0</v>
      </c>
      <c r="FY146">
        <v>0</v>
      </c>
      <c r="FZ146">
        <v>0</v>
      </c>
      <c r="GA146">
        <v>0</v>
      </c>
      <c r="GB146">
        <v>0</v>
      </c>
      <c r="GC146">
        <v>0</v>
      </c>
      <c r="GD146">
        <v>0</v>
      </c>
      <c r="GE146">
        <v>0</v>
      </c>
      <c r="GF146">
        <v>0</v>
      </c>
      <c r="GG146">
        <v>0</v>
      </c>
      <c r="GH146">
        <v>0</v>
      </c>
      <c r="GI146">
        <v>0</v>
      </c>
      <c r="GJ146">
        <v>0</v>
      </c>
      <c r="GK146">
        <v>0</v>
      </c>
      <c r="GL146">
        <v>0</v>
      </c>
      <c r="GM146">
        <v>0</v>
      </c>
      <c r="GN146">
        <v>1610.91050926146</v>
      </c>
      <c r="GO146">
        <v>1.78585623577676E-3</v>
      </c>
      <c r="GP146">
        <v>1.6136448999999999</v>
      </c>
      <c r="GQ146">
        <v>8.2834840952512395E-2</v>
      </c>
      <c r="GR146">
        <v>8.2243656473497198E-2</v>
      </c>
      <c r="GS146">
        <v>1.9337873530313799E-3</v>
      </c>
      <c r="GT146">
        <v>0</v>
      </c>
      <c r="GU146">
        <v>0</v>
      </c>
      <c r="GV146">
        <v>0</v>
      </c>
      <c r="GW146">
        <v>0</v>
      </c>
      <c r="GX146">
        <v>0</v>
      </c>
      <c r="GY146">
        <v>0</v>
      </c>
      <c r="GZ146">
        <v>0</v>
      </c>
      <c r="HA146">
        <v>0</v>
      </c>
      <c r="HB146">
        <v>0</v>
      </c>
      <c r="HC146">
        <v>0</v>
      </c>
      <c r="HD146">
        <v>1.4541329999999999</v>
      </c>
      <c r="HE146">
        <v>1.4581580000000001</v>
      </c>
      <c r="HF146">
        <v>1.4873270000000001</v>
      </c>
      <c r="HG146">
        <v>1.5153890000000001</v>
      </c>
      <c r="HH146">
        <v>648.80665063284505</v>
      </c>
      <c r="HI146">
        <v>580.14712218902901</v>
      </c>
      <c r="HJ146">
        <v>530.38624725358898</v>
      </c>
      <c r="HK146">
        <v>514.84552645725796</v>
      </c>
      <c r="HL146">
        <v>481.99192133864199</v>
      </c>
      <c r="HM146">
        <v>462.857565261275</v>
      </c>
      <c r="HN146">
        <v>447.88935463970603</v>
      </c>
      <c r="HO146">
        <v>435.88058518909003</v>
      </c>
      <c r="HP146">
        <v>441.08894895631101</v>
      </c>
      <c r="HQ146">
        <v>4.7909344133161502E-2</v>
      </c>
      <c r="HR146">
        <v>-1.1807967031467999E-2</v>
      </c>
    </row>
    <row r="147" spans="1:226" x14ac:dyDescent="0.35">
      <c r="A147" t="s">
        <v>1274</v>
      </c>
      <c r="B147" t="s">
        <v>695</v>
      </c>
      <c r="C147" t="s">
        <v>696</v>
      </c>
      <c r="D147" t="s">
        <v>2032</v>
      </c>
      <c r="E147" t="s">
        <v>2066</v>
      </c>
      <c r="F147">
        <v>557.25840179567297</v>
      </c>
      <c r="G147">
        <v>1.2811220000000001</v>
      </c>
      <c r="H147">
        <v>221.242428265694</v>
      </c>
      <c r="I147">
        <v>34.761077546578903</v>
      </c>
      <c r="J147">
        <v>0</v>
      </c>
      <c r="K147">
        <v>48.875999246187703</v>
      </c>
      <c r="L147">
        <v>48.875999246187703</v>
      </c>
      <c r="M147">
        <v>0</v>
      </c>
      <c r="N147">
        <v>4.5712616723155302</v>
      </c>
      <c r="O147">
        <v>103.219992886108</v>
      </c>
      <c r="P147">
        <v>18.281716335092199</v>
      </c>
      <c r="Q147">
        <v>0</v>
      </c>
      <c r="R147">
        <v>989.86113410164603</v>
      </c>
      <c r="S147">
        <v>2.5946120263122099</v>
      </c>
      <c r="T147">
        <v>0</v>
      </c>
      <c r="U147">
        <v>168.96228616560299</v>
      </c>
      <c r="V147">
        <v>524.45395728000005</v>
      </c>
      <c r="W147">
        <v>940.35119701747101</v>
      </c>
      <c r="X147">
        <v>1.9310879999999999</v>
      </c>
      <c r="Y147">
        <v>2.227033</v>
      </c>
      <c r="Z147">
        <v>2.1492369999999998</v>
      </c>
      <c r="AA147">
        <v>2.2431679999999998</v>
      </c>
      <c r="AB147">
        <v>3.8848590000000001</v>
      </c>
      <c r="AC147">
        <v>4.0294590000000001</v>
      </c>
      <c r="AD147">
        <v>4.2426589999999997</v>
      </c>
      <c r="AE147">
        <v>4.4315212700000002</v>
      </c>
      <c r="AF147">
        <v>9.520702</v>
      </c>
      <c r="AG147">
        <v>1.757647</v>
      </c>
      <c r="AH147">
        <v>2215.1234357169301</v>
      </c>
      <c r="AI147">
        <v>2104.3294888108699</v>
      </c>
      <c r="AJ147">
        <v>446865</v>
      </c>
      <c r="AK147">
        <v>0</v>
      </c>
      <c r="AL147">
        <v>2.3457840000000001</v>
      </c>
      <c r="AM147">
        <v>0</v>
      </c>
      <c r="AN147">
        <v>1.075979132704</v>
      </c>
      <c r="AO147">
        <v>216.92630586138</v>
      </c>
      <c r="AP147">
        <v>33.102478985966599</v>
      </c>
      <c r="AQ147">
        <v>5.4069410699094798</v>
      </c>
      <c r="AR147">
        <v>39.6185640962196</v>
      </c>
      <c r="AS147">
        <v>9.2574351499681207</v>
      </c>
      <c r="AT147">
        <v>17.9683154836335</v>
      </c>
      <c r="AU147">
        <v>87.505589828593699</v>
      </c>
      <c r="AV147">
        <v>18.281716335092199</v>
      </c>
      <c r="AW147">
        <v>1.08231927763745</v>
      </c>
      <c r="AX147">
        <v>0</v>
      </c>
      <c r="AY147">
        <v>1.6289819999999999</v>
      </c>
      <c r="AZ147">
        <v>0</v>
      </c>
      <c r="BA147">
        <v>0</v>
      </c>
      <c r="BB147">
        <v>446865</v>
      </c>
      <c r="BC147">
        <v>462.20305198927502</v>
      </c>
      <c r="BD147">
        <v>491.43869510399998</v>
      </c>
      <c r="BE147">
        <v>0.62789432717820404</v>
      </c>
      <c r="BF147">
        <v>205.874708328808</v>
      </c>
      <c r="BG147">
        <v>27.394130482239401</v>
      </c>
      <c r="BH147">
        <v>4.6696309240127301</v>
      </c>
      <c r="BI147">
        <v>39.6185640962196</v>
      </c>
      <c r="BJ147">
        <v>5.5544610899808697</v>
      </c>
      <c r="BK147">
        <v>66.524504518004207</v>
      </c>
      <c r="BL147">
        <v>9.7850710288779403</v>
      </c>
      <c r="BM147">
        <v>6.2696134958078398</v>
      </c>
      <c r="BN147">
        <v>0</v>
      </c>
      <c r="BO147">
        <v>2.3762269999999999E-2</v>
      </c>
      <c r="BP147">
        <v>437420</v>
      </c>
      <c r="BQ147">
        <v>287.50657720999999</v>
      </c>
      <c r="BR147">
        <v>250.38157613395799</v>
      </c>
      <c r="BS147">
        <v>222.69304879377199</v>
      </c>
      <c r="BT147">
        <v>207.151003170178</v>
      </c>
      <c r="BU147">
        <v>191.343175201522</v>
      </c>
      <c r="BV147">
        <v>194.46078294411299</v>
      </c>
      <c r="BW147">
        <v>194.67889667390199</v>
      </c>
      <c r="BX147">
        <v>2.0518445266666698</v>
      </c>
      <c r="BY147">
        <v>2.0518445259353602</v>
      </c>
      <c r="BZ147">
        <v>2.1746089198090699</v>
      </c>
      <c r="CA147">
        <v>3.4172425882713902</v>
      </c>
      <c r="CB147">
        <v>4.97053467384925</v>
      </c>
      <c r="CC147">
        <v>6.21316834231156</v>
      </c>
      <c r="CD147">
        <v>8.0771188450050104</v>
      </c>
      <c r="CE147">
        <v>311.434306488</v>
      </c>
      <c r="CF147">
        <v>331.10499437099998</v>
      </c>
      <c r="CG147">
        <v>354.62024613</v>
      </c>
      <c r="CH147">
        <v>383.14064906999999</v>
      </c>
      <c r="CI147">
        <v>402.36155942400001</v>
      </c>
      <c r="CJ147">
        <v>423.716670072</v>
      </c>
      <c r="CK147">
        <v>0</v>
      </c>
      <c r="CL147">
        <v>0</v>
      </c>
      <c r="CM147">
        <v>20.446449382066898</v>
      </c>
      <c r="CN147">
        <v>27.729752257436999</v>
      </c>
      <c r="CO147">
        <v>34.275015264838103</v>
      </c>
      <c r="CP147">
        <v>38.453693264838101</v>
      </c>
      <c r="CQ147">
        <v>38.453693264838101</v>
      </c>
      <c r="CR147">
        <v>0</v>
      </c>
      <c r="CS147">
        <v>0</v>
      </c>
      <c r="CT147">
        <v>4.1973500000000001</v>
      </c>
      <c r="CU147">
        <v>2.6116736999999999</v>
      </c>
      <c r="CV147">
        <v>0</v>
      </c>
      <c r="CW147">
        <v>0</v>
      </c>
      <c r="CX147">
        <v>0</v>
      </c>
      <c r="CY147">
        <v>4.1241842537777798</v>
      </c>
      <c r="CZ147">
        <v>4.9579339911111102</v>
      </c>
      <c r="DA147">
        <v>3.9982115470631099</v>
      </c>
      <c r="DB147">
        <v>3.0303089974070598</v>
      </c>
      <c r="DC147">
        <v>2.9259371636261</v>
      </c>
      <c r="DD147">
        <v>2.9344291376557599</v>
      </c>
      <c r="DE147">
        <v>2.2691808652652199</v>
      </c>
      <c r="DF147">
        <v>0.456934010673956</v>
      </c>
      <c r="DG147">
        <v>0.32679017663813198</v>
      </c>
      <c r="DH147">
        <v>0.346599045165214</v>
      </c>
      <c r="DI147">
        <v>0</v>
      </c>
      <c r="DJ147">
        <v>0</v>
      </c>
      <c r="DK147">
        <v>0</v>
      </c>
      <c r="DL147">
        <v>0</v>
      </c>
      <c r="DM147">
        <v>0.76188715075997304</v>
      </c>
      <c r="DN147">
        <v>3.95689778297921</v>
      </c>
      <c r="DO147">
        <v>3.19501063221924</v>
      </c>
      <c r="DP147">
        <v>3.9814747878424401</v>
      </c>
      <c r="DQ147">
        <v>3.9814747878424401</v>
      </c>
      <c r="DR147">
        <v>3.9814747878424401</v>
      </c>
      <c r="DS147">
        <v>4.1780908267482397</v>
      </c>
      <c r="DT147">
        <v>0</v>
      </c>
      <c r="DU147">
        <v>1.6016749372163599</v>
      </c>
      <c r="DV147">
        <v>1.65748685831809</v>
      </c>
      <c r="DW147">
        <v>0</v>
      </c>
      <c r="DX147">
        <v>0</v>
      </c>
      <c r="DY147">
        <v>0</v>
      </c>
      <c r="DZ147">
        <v>0</v>
      </c>
      <c r="EA147">
        <v>0</v>
      </c>
      <c r="EB147">
        <v>0</v>
      </c>
      <c r="EC147">
        <v>0</v>
      </c>
      <c r="ED147">
        <v>4.1786779999999997</v>
      </c>
      <c r="EE147">
        <v>4.1786779999999997</v>
      </c>
      <c r="EF147">
        <v>0</v>
      </c>
      <c r="EG147">
        <v>0</v>
      </c>
      <c r="EH147">
        <v>0</v>
      </c>
      <c r="EI147">
        <v>0</v>
      </c>
      <c r="EJ147">
        <v>0</v>
      </c>
      <c r="EK147">
        <v>0</v>
      </c>
      <c r="EL147">
        <v>7.1385750000000003</v>
      </c>
      <c r="EM147">
        <v>0</v>
      </c>
      <c r="EN147">
        <v>0</v>
      </c>
      <c r="EO147">
        <v>0</v>
      </c>
      <c r="EP147">
        <v>0</v>
      </c>
      <c r="EQ147">
        <v>0</v>
      </c>
      <c r="ER147">
        <v>0</v>
      </c>
      <c r="ES147">
        <v>0</v>
      </c>
      <c r="ET147">
        <v>24.755236</v>
      </c>
      <c r="EU147">
        <v>30.342010526694001</v>
      </c>
      <c r="EV147">
        <v>124.785404721281</v>
      </c>
      <c r="EW147">
        <v>0</v>
      </c>
      <c r="EX147">
        <v>0</v>
      </c>
      <c r="EY147">
        <v>0</v>
      </c>
      <c r="EZ147">
        <v>0</v>
      </c>
      <c r="FA147">
        <v>0</v>
      </c>
      <c r="FB147">
        <v>0</v>
      </c>
      <c r="FC147">
        <v>0</v>
      </c>
      <c r="FD147">
        <v>0</v>
      </c>
      <c r="FE147">
        <v>0</v>
      </c>
      <c r="FF147">
        <v>0</v>
      </c>
      <c r="FG147">
        <v>195.903174849425</v>
      </c>
      <c r="FH147">
        <v>1.83338022985941</v>
      </c>
      <c r="FI147">
        <v>4.1780908267482397</v>
      </c>
      <c r="FJ147">
        <v>39.6185640962196</v>
      </c>
      <c r="FK147">
        <v>15.8435792728944</v>
      </c>
      <c r="FL147">
        <v>9.6870042272094192</v>
      </c>
      <c r="FM147">
        <v>1.46546535625167</v>
      </c>
      <c r="FN147">
        <v>41.4945645323184</v>
      </c>
      <c r="FO147">
        <v>10.686585347342101</v>
      </c>
      <c r="FP147">
        <v>2.82060766312852</v>
      </c>
      <c r="FQ147">
        <v>462.20305198927502</v>
      </c>
      <c r="FR147">
        <v>442.86076863</v>
      </c>
      <c r="FS147">
        <v>7.4171225610349306E-2</v>
      </c>
      <c r="FT147">
        <v>0.113087011570271</v>
      </c>
      <c r="FU147">
        <v>0</v>
      </c>
      <c r="FV147">
        <v>0</v>
      </c>
      <c r="FW147">
        <v>0</v>
      </c>
      <c r="FX147">
        <v>0</v>
      </c>
      <c r="FY147">
        <v>0</v>
      </c>
      <c r="FZ147">
        <v>0</v>
      </c>
      <c r="GA147">
        <v>0</v>
      </c>
      <c r="GB147">
        <v>0</v>
      </c>
      <c r="GC147">
        <v>0</v>
      </c>
      <c r="GD147">
        <v>0</v>
      </c>
      <c r="GE147">
        <v>0</v>
      </c>
      <c r="GF147">
        <v>0</v>
      </c>
      <c r="GG147">
        <v>0</v>
      </c>
      <c r="GH147">
        <v>0</v>
      </c>
      <c r="GI147">
        <v>0</v>
      </c>
      <c r="GJ147">
        <v>0</v>
      </c>
      <c r="GK147">
        <v>0</v>
      </c>
      <c r="GL147">
        <v>0</v>
      </c>
      <c r="GM147">
        <v>0</v>
      </c>
      <c r="GN147">
        <v>1774.00231145629</v>
      </c>
      <c r="GO147">
        <v>1.9599501226922498E-3</v>
      </c>
      <c r="GP147">
        <v>1.40249227</v>
      </c>
      <c r="GQ147">
        <v>7.8796351896570901E-2</v>
      </c>
      <c r="GR147">
        <v>8.1951137296332605E-2</v>
      </c>
      <c r="GS147">
        <v>2.1143870422596299E-3</v>
      </c>
      <c r="GT147">
        <v>0</v>
      </c>
      <c r="GU147">
        <v>0</v>
      </c>
      <c r="GV147">
        <v>0</v>
      </c>
      <c r="GW147">
        <v>0</v>
      </c>
      <c r="GX147">
        <v>0</v>
      </c>
      <c r="GY147">
        <v>0</v>
      </c>
      <c r="GZ147">
        <v>0</v>
      </c>
      <c r="HA147">
        <v>0</v>
      </c>
      <c r="HB147">
        <v>0</v>
      </c>
      <c r="HC147">
        <v>0</v>
      </c>
      <c r="HD147">
        <v>1.8061769999999999</v>
      </c>
      <c r="HE147">
        <v>1.811177</v>
      </c>
      <c r="HF147">
        <v>1.8474079999999999</v>
      </c>
      <c r="HG147">
        <v>1.882263</v>
      </c>
      <c r="HH147">
        <v>869.12538339512901</v>
      </c>
      <c r="HI147">
        <v>780.82429707720996</v>
      </c>
      <c r="HJ147">
        <v>726.90859563245294</v>
      </c>
      <c r="HK147">
        <v>698.54491354876097</v>
      </c>
      <c r="HL147">
        <v>655.05980851567801</v>
      </c>
      <c r="HM147">
        <v>637.48395057113601</v>
      </c>
      <c r="HN147">
        <v>615.47824830841398</v>
      </c>
      <c r="HO147">
        <v>596.60874491883806</v>
      </c>
      <c r="HP147">
        <v>608.266821639878</v>
      </c>
      <c r="HQ147">
        <v>5.2650474887687503E-2</v>
      </c>
      <c r="HR147">
        <v>-1.9166057240488601E-2</v>
      </c>
    </row>
    <row r="148" spans="1:226" x14ac:dyDescent="0.35">
      <c r="A148" t="s">
        <v>1293</v>
      </c>
      <c r="B148" t="s">
        <v>748</v>
      </c>
      <c r="C148" t="s">
        <v>749</v>
      </c>
      <c r="D148" t="s">
        <v>2032</v>
      </c>
      <c r="E148" t="s">
        <v>2071</v>
      </c>
      <c r="F148">
        <v>513.50377274547202</v>
      </c>
      <c r="G148">
        <v>1.2415689999999999</v>
      </c>
      <c r="H148">
        <v>129.25308752350901</v>
      </c>
      <c r="I148">
        <v>23.778983633433899</v>
      </c>
      <c r="J148">
        <v>0</v>
      </c>
      <c r="K148">
        <v>38.145310548794299</v>
      </c>
      <c r="L148">
        <v>38.145310548794299</v>
      </c>
      <c r="M148">
        <v>0</v>
      </c>
      <c r="N148">
        <v>3.0839499420210399</v>
      </c>
      <c r="O148">
        <v>84.891700991229001</v>
      </c>
      <c r="P148">
        <v>15.430932015962201</v>
      </c>
      <c r="Q148">
        <v>0</v>
      </c>
      <c r="R148">
        <v>811.13323686812396</v>
      </c>
      <c r="S148">
        <v>2.8876774097233602</v>
      </c>
      <c r="T148">
        <v>0</v>
      </c>
      <c r="U148">
        <v>119.31267297603399</v>
      </c>
      <c r="V148">
        <v>482.55939045600002</v>
      </c>
      <c r="W148">
        <v>762.44899408922697</v>
      </c>
      <c r="X148">
        <v>2.7341419999999999</v>
      </c>
      <c r="Y148">
        <v>3.3253499999999998</v>
      </c>
      <c r="Z148">
        <v>3.2567560000000002</v>
      </c>
      <c r="AA148">
        <v>3.257034</v>
      </c>
      <c r="AB148">
        <v>3.1964190000000001</v>
      </c>
      <c r="AC148">
        <v>3.3030189999999999</v>
      </c>
      <c r="AD148">
        <v>3.4736189999999998</v>
      </c>
      <c r="AE148">
        <v>3.7069606500000001</v>
      </c>
      <c r="AF148">
        <v>6.469233</v>
      </c>
      <c r="AG148">
        <v>1.1596470000000001</v>
      </c>
      <c r="AH148">
        <v>2096.16275766324</v>
      </c>
      <c r="AI148">
        <v>1970.35100201113</v>
      </c>
      <c r="AJ148">
        <v>386961</v>
      </c>
      <c r="AK148">
        <v>0</v>
      </c>
      <c r="AL148">
        <v>2.000203</v>
      </c>
      <c r="AM148">
        <v>0</v>
      </c>
      <c r="AN148">
        <v>1.0336881905119999</v>
      </c>
      <c r="AO148">
        <v>126.619801354114</v>
      </c>
      <c r="AP148">
        <v>22.7327102010677</v>
      </c>
      <c r="AQ148">
        <v>0</v>
      </c>
      <c r="AR148">
        <v>30.920338289871101</v>
      </c>
      <c r="AS148">
        <v>7.2249722589232199</v>
      </c>
      <c r="AT148">
        <v>15.166401752831399</v>
      </c>
      <c r="AU148">
        <v>72.402230582335804</v>
      </c>
      <c r="AV148">
        <v>15.430932015962201</v>
      </c>
      <c r="AW148">
        <v>0.76031574044073502</v>
      </c>
      <c r="AX148">
        <v>0</v>
      </c>
      <c r="AY148">
        <v>0</v>
      </c>
      <c r="AZ148">
        <v>0</v>
      </c>
      <c r="BA148">
        <v>0</v>
      </c>
      <c r="BB148">
        <v>386961</v>
      </c>
      <c r="BC148">
        <v>427.30852672199899</v>
      </c>
      <c r="BD148">
        <v>454.51621454999997</v>
      </c>
      <c r="BE148">
        <v>1.0937198912462001</v>
      </c>
      <c r="BF148">
        <v>121.07132094794601</v>
      </c>
      <c r="BG148">
        <v>19.244033673175501</v>
      </c>
      <c r="BH148">
        <v>0</v>
      </c>
      <c r="BI148">
        <v>30.920338289871101</v>
      </c>
      <c r="BJ148">
        <v>4.3349833553539296</v>
      </c>
      <c r="BK148">
        <v>55.409490588481198</v>
      </c>
      <c r="BL148">
        <v>8.2592226599721403</v>
      </c>
      <c r="BM148">
        <v>4.4043249767737702</v>
      </c>
      <c r="BN148">
        <v>0</v>
      </c>
      <c r="BO148">
        <v>1.7841650000000001E-2</v>
      </c>
      <c r="BP148">
        <v>378329</v>
      </c>
      <c r="BQ148">
        <v>193.9092713</v>
      </c>
      <c r="BR148">
        <v>162.89624685061199</v>
      </c>
      <c r="BS148">
        <v>140.20694925258701</v>
      </c>
      <c r="BT148">
        <v>127.305335996587</v>
      </c>
      <c r="BU148">
        <v>114.103889367603</v>
      </c>
      <c r="BV148">
        <v>115.963015874611</v>
      </c>
      <c r="BW148">
        <v>116.002081821103</v>
      </c>
      <c r="BX148">
        <v>1.44139508916667</v>
      </c>
      <c r="BY148">
        <v>1.4413950891714</v>
      </c>
      <c r="BZ148">
        <v>1.5276355387853899</v>
      </c>
      <c r="CA148">
        <v>2.4005701323770401</v>
      </c>
      <c r="CB148">
        <v>3.4917383743665802</v>
      </c>
      <c r="CC148">
        <v>4.3646729679582199</v>
      </c>
      <c r="CD148">
        <v>5.6740748583457101</v>
      </c>
      <c r="CE148">
        <v>292.97581333199997</v>
      </c>
      <c r="CF148">
        <v>310.45238788199998</v>
      </c>
      <c r="CG148">
        <v>330.416871302</v>
      </c>
      <c r="CH148">
        <v>351.01666436300002</v>
      </c>
      <c r="CI148">
        <v>369.29500858199998</v>
      </c>
      <c r="CJ148">
        <v>388.63414399499999</v>
      </c>
      <c r="CK148">
        <v>0</v>
      </c>
      <c r="CL148">
        <v>0</v>
      </c>
      <c r="CM148">
        <v>16.060542467675798</v>
      </c>
      <c r="CN148">
        <v>21.590370647786202</v>
      </c>
      <c r="CO148">
        <v>26.484159196972801</v>
      </c>
      <c r="CP148">
        <v>30.011229196972799</v>
      </c>
      <c r="CQ148">
        <v>30.011229196972799</v>
      </c>
      <c r="CR148">
        <v>0</v>
      </c>
      <c r="CS148">
        <v>0</v>
      </c>
      <c r="CT148">
        <v>3.5428299999999999</v>
      </c>
      <c r="CU148">
        <v>2.2044188999999998</v>
      </c>
      <c r="CV148">
        <v>0</v>
      </c>
      <c r="CW148">
        <v>0</v>
      </c>
      <c r="CX148">
        <v>0</v>
      </c>
      <c r="CY148">
        <v>2.96956287155556</v>
      </c>
      <c r="CZ148">
        <v>3.5439318306666698</v>
      </c>
      <c r="DA148">
        <v>2.8753860696213298</v>
      </c>
      <c r="DB148">
        <v>2.0412586255031102</v>
      </c>
      <c r="DC148">
        <v>1.7283413026505301</v>
      </c>
      <c r="DD148">
        <v>1.87282108479548</v>
      </c>
      <c r="DE148">
        <v>1.17185649250071</v>
      </c>
      <c r="DF148">
        <v>0.32149936802044599</v>
      </c>
      <c r="DG148">
        <v>0.22992999603922301</v>
      </c>
      <c r="DH148">
        <v>0.24386754186397699</v>
      </c>
      <c r="DI148">
        <v>0</v>
      </c>
      <c r="DJ148">
        <v>0</v>
      </c>
      <c r="DK148">
        <v>0</v>
      </c>
      <c r="DL148">
        <v>0</v>
      </c>
      <c r="DM148">
        <v>0</v>
      </c>
      <c r="DN148">
        <v>0</v>
      </c>
      <c r="DO148">
        <v>0</v>
      </c>
      <c r="DP148">
        <v>0</v>
      </c>
      <c r="DQ148">
        <v>0</v>
      </c>
      <c r="DR148">
        <v>0</v>
      </c>
      <c r="DS148">
        <v>0</v>
      </c>
      <c r="DT148">
        <v>0</v>
      </c>
      <c r="DU148">
        <v>1.9796326362385399</v>
      </c>
      <c r="DV148">
        <v>1.98445638101918</v>
      </c>
      <c r="DW148">
        <v>0</v>
      </c>
      <c r="DX148">
        <v>0</v>
      </c>
      <c r="DY148">
        <v>0</v>
      </c>
      <c r="DZ148">
        <v>0</v>
      </c>
      <c r="EA148">
        <v>0</v>
      </c>
      <c r="EB148">
        <v>0</v>
      </c>
      <c r="EC148">
        <v>0</v>
      </c>
      <c r="ED148">
        <v>3.5270700000000001</v>
      </c>
      <c r="EE148">
        <v>3.5270700000000001</v>
      </c>
      <c r="EF148">
        <v>0</v>
      </c>
      <c r="EG148">
        <v>0</v>
      </c>
      <c r="EH148">
        <v>0</v>
      </c>
      <c r="EI148">
        <v>0</v>
      </c>
      <c r="EJ148">
        <v>0</v>
      </c>
      <c r="EK148">
        <v>0</v>
      </c>
      <c r="EL148">
        <v>6.0254120000000002</v>
      </c>
      <c r="EM148">
        <v>0</v>
      </c>
      <c r="EN148">
        <v>0</v>
      </c>
      <c r="EO148">
        <v>0</v>
      </c>
      <c r="EP148">
        <v>0</v>
      </c>
      <c r="EQ148">
        <v>0</v>
      </c>
      <c r="ER148">
        <v>0</v>
      </c>
      <c r="ES148">
        <v>0</v>
      </c>
      <c r="ET148">
        <v>20.386887999999999</v>
      </c>
      <c r="EU148">
        <v>24.300622790219201</v>
      </c>
      <c r="EV148">
        <v>98.881864397703595</v>
      </c>
      <c r="EW148">
        <v>0</v>
      </c>
      <c r="EX148">
        <v>0</v>
      </c>
      <c r="EY148">
        <v>0</v>
      </c>
      <c r="EZ148">
        <v>0</v>
      </c>
      <c r="FA148">
        <v>0</v>
      </c>
      <c r="FB148">
        <v>0</v>
      </c>
      <c r="FC148">
        <v>0</v>
      </c>
      <c r="FD148">
        <v>0</v>
      </c>
      <c r="FE148">
        <v>0</v>
      </c>
      <c r="FF148">
        <v>0</v>
      </c>
      <c r="FG148">
        <v>116.23426271296201</v>
      </c>
      <c r="FH148">
        <v>1.6365849757666</v>
      </c>
      <c r="FI148">
        <v>0</v>
      </c>
      <c r="FJ148">
        <v>30.920338289871101</v>
      </c>
      <c r="FK148">
        <v>11.1299160682935</v>
      </c>
      <c r="FL148">
        <v>8.1764480384960994</v>
      </c>
      <c r="FM148">
        <v>0.98446512328565505</v>
      </c>
      <c r="FN148">
        <v>33.461761733038102</v>
      </c>
      <c r="FO148">
        <v>7.5071923960216704</v>
      </c>
      <c r="FP148">
        <v>2.3807723681770199</v>
      </c>
      <c r="FQ148">
        <v>427.30852672199899</v>
      </c>
      <c r="FR148">
        <v>402.93431991</v>
      </c>
      <c r="FS148">
        <v>8.6689609342897905E-2</v>
      </c>
      <c r="FT148">
        <v>0.11240014424928101</v>
      </c>
      <c r="FU148">
        <v>0</v>
      </c>
      <c r="FV148">
        <v>0</v>
      </c>
      <c r="FW148">
        <v>0</v>
      </c>
      <c r="FX148">
        <v>0</v>
      </c>
      <c r="FY148">
        <v>0</v>
      </c>
      <c r="FZ148">
        <v>0</v>
      </c>
      <c r="GA148">
        <v>0</v>
      </c>
      <c r="GB148">
        <v>0</v>
      </c>
      <c r="GC148">
        <v>0</v>
      </c>
      <c r="GD148">
        <v>0</v>
      </c>
      <c r="GE148">
        <v>0</v>
      </c>
      <c r="GF148">
        <v>0</v>
      </c>
      <c r="GG148">
        <v>0</v>
      </c>
      <c r="GH148">
        <v>0</v>
      </c>
      <c r="GI148">
        <v>0</v>
      </c>
      <c r="GJ148">
        <v>0</v>
      </c>
      <c r="GK148">
        <v>0</v>
      </c>
      <c r="GL148">
        <v>0</v>
      </c>
      <c r="GM148">
        <v>0</v>
      </c>
      <c r="GN148">
        <v>1673.8002344946501</v>
      </c>
      <c r="GO148">
        <v>1.8408817380370999E-3</v>
      </c>
      <c r="GP148">
        <v>2.6678136499999998</v>
      </c>
      <c r="GQ148">
        <v>7.95949588333313E-2</v>
      </c>
      <c r="GR148">
        <v>7.7974001203169094E-2</v>
      </c>
      <c r="GS148">
        <v>1.9874066441931998E-3</v>
      </c>
      <c r="GT148">
        <v>0</v>
      </c>
      <c r="GU148">
        <v>0</v>
      </c>
      <c r="GV148">
        <v>0</v>
      </c>
      <c r="GW148">
        <v>0</v>
      </c>
      <c r="GX148">
        <v>0</v>
      </c>
      <c r="GY148">
        <v>0</v>
      </c>
      <c r="GZ148">
        <v>0</v>
      </c>
      <c r="HA148">
        <v>0</v>
      </c>
      <c r="HB148">
        <v>0</v>
      </c>
      <c r="HC148">
        <v>0</v>
      </c>
      <c r="HD148">
        <v>1.5400910000000001</v>
      </c>
      <c r="HE148">
        <v>1.544354</v>
      </c>
      <c r="HF148">
        <v>1.5752470000000001</v>
      </c>
      <c r="HG148">
        <v>1.604968</v>
      </c>
      <c r="HH148">
        <v>707.29812893281996</v>
      </c>
      <c r="HI148">
        <v>635.83066991612998</v>
      </c>
      <c r="HJ148">
        <v>585.10789506914102</v>
      </c>
      <c r="HK148">
        <v>564.53579011933698</v>
      </c>
      <c r="HL148">
        <v>527.85203782359304</v>
      </c>
      <c r="HM148">
        <v>513.34272266525295</v>
      </c>
      <c r="HN148">
        <v>500.11529455355299</v>
      </c>
      <c r="HO148">
        <v>483.86887428472801</v>
      </c>
      <c r="HP148">
        <v>494.351683960743</v>
      </c>
      <c r="HQ148">
        <v>6.3852458533376802E-2</v>
      </c>
      <c r="HR148">
        <v>-2.1205166314043501E-2</v>
      </c>
    </row>
    <row r="149" spans="1:226" x14ac:dyDescent="0.35">
      <c r="A149" t="s">
        <v>1299</v>
      </c>
      <c r="B149" t="s">
        <v>760</v>
      </c>
      <c r="C149" t="s">
        <v>761</v>
      </c>
      <c r="D149" t="s">
        <v>2032</v>
      </c>
      <c r="E149" t="s">
        <v>2069</v>
      </c>
      <c r="F149">
        <v>532.40956544232301</v>
      </c>
      <c r="G149">
        <v>1.1265160000000001</v>
      </c>
      <c r="H149">
        <v>81.869386634745794</v>
      </c>
      <c r="I149">
        <v>15.150325867633301</v>
      </c>
      <c r="J149">
        <v>0</v>
      </c>
      <c r="K149">
        <v>13.2067298604368</v>
      </c>
      <c r="L149">
        <v>13.2067298604368</v>
      </c>
      <c r="M149">
        <v>0</v>
      </c>
      <c r="N149">
        <v>0</v>
      </c>
      <c r="O149">
        <v>48.648439684917697</v>
      </c>
      <c r="P149">
        <v>10.0255511338058</v>
      </c>
      <c r="Q149">
        <v>0</v>
      </c>
      <c r="R149">
        <v>705.33024982185805</v>
      </c>
      <c r="S149">
        <v>1.4116581979945999</v>
      </c>
      <c r="T149">
        <v>0</v>
      </c>
      <c r="U149">
        <v>79.380131409465804</v>
      </c>
      <c r="V149">
        <v>498.63354251200002</v>
      </c>
      <c r="W149">
        <v>663.11279644553201</v>
      </c>
      <c r="X149">
        <v>3.3260619999999999</v>
      </c>
      <c r="Y149">
        <v>4.1143830000000001</v>
      </c>
      <c r="Z149">
        <v>4.0118479999999996</v>
      </c>
      <c r="AA149">
        <v>3.9224009999999998</v>
      </c>
      <c r="AB149">
        <v>5.1690399999999999</v>
      </c>
      <c r="AC149">
        <v>5.2824400000000002</v>
      </c>
      <c r="AD149">
        <v>5.4279400000000004</v>
      </c>
      <c r="AE149">
        <v>5.5783988600000001</v>
      </c>
      <c r="AF149">
        <v>5.6680479999999998</v>
      </c>
      <c r="AG149">
        <v>0.99744699999999997</v>
      </c>
      <c r="AH149">
        <v>2200.6772098552201</v>
      </c>
      <c r="AI149">
        <v>2068.9559522927202</v>
      </c>
      <c r="AJ149">
        <v>320506</v>
      </c>
      <c r="AK149">
        <v>0</v>
      </c>
      <c r="AL149">
        <v>1.4820770000000001</v>
      </c>
      <c r="AM149">
        <v>0</v>
      </c>
      <c r="AN149">
        <v>1.6735837257066699</v>
      </c>
      <c r="AO149">
        <v>79.783393025492003</v>
      </c>
      <c r="AP149">
        <v>14.5633131595404</v>
      </c>
      <c r="AQ149">
        <v>0</v>
      </c>
      <c r="AR149">
        <v>10.7052885167966</v>
      </c>
      <c r="AS149">
        <v>2.5014413436402001</v>
      </c>
      <c r="AT149">
        <v>9.8536845429405204</v>
      </c>
      <c r="AU149">
        <v>42.5376275652647</v>
      </c>
      <c r="AV149">
        <v>10.0255511338058</v>
      </c>
      <c r="AW149">
        <v>0.50238646328644598</v>
      </c>
      <c r="AX149">
        <v>0</v>
      </c>
      <c r="AY149">
        <v>1.3615280000000001</v>
      </c>
      <c r="AZ149">
        <v>0</v>
      </c>
      <c r="BA149">
        <v>0</v>
      </c>
      <c r="BB149">
        <v>320506</v>
      </c>
      <c r="BC149">
        <v>435.81655809550398</v>
      </c>
      <c r="BD149">
        <v>466.65452386800001</v>
      </c>
      <c r="BE149">
        <v>1.74938858768599</v>
      </c>
      <c r="BF149">
        <v>74.678663986712706</v>
      </c>
      <c r="BG149">
        <v>12.7156936168145</v>
      </c>
      <c r="BH149">
        <v>0</v>
      </c>
      <c r="BI149">
        <v>10.7052885167966</v>
      </c>
      <c r="BJ149">
        <v>1.5008648061841201</v>
      </c>
      <c r="BK149">
        <v>32.6839430223242</v>
      </c>
      <c r="BL149">
        <v>5.3660568925703203</v>
      </c>
      <c r="BM149">
        <v>2.91020313082418</v>
      </c>
      <c r="BN149">
        <v>0</v>
      </c>
      <c r="BO149">
        <v>1.745886E-2</v>
      </c>
      <c r="BP149">
        <v>312525</v>
      </c>
      <c r="BQ149">
        <v>130.78612262999999</v>
      </c>
      <c r="BR149">
        <v>105.18372529460299</v>
      </c>
      <c r="BS149">
        <v>85.862328446674894</v>
      </c>
      <c r="BT149">
        <v>75.084468323008807</v>
      </c>
      <c r="BU149">
        <v>70.802265169791397</v>
      </c>
      <c r="BV149">
        <v>71.955866231621002</v>
      </c>
      <c r="BW149">
        <v>71.955866231621002</v>
      </c>
      <c r="BX149">
        <v>0.95241666304166706</v>
      </c>
      <c r="BY149">
        <v>0.95241666305293804</v>
      </c>
      <c r="BZ149">
        <v>1.0094009291008801</v>
      </c>
      <c r="CA149">
        <v>1.58620146001567</v>
      </c>
      <c r="CB149">
        <v>2.3072021236591902</v>
      </c>
      <c r="CC149">
        <v>2.8840026545739899</v>
      </c>
      <c r="CD149">
        <v>3.74920345094618</v>
      </c>
      <c r="CE149">
        <v>288.25290572624999</v>
      </c>
      <c r="CF149">
        <v>305.89683680399997</v>
      </c>
      <c r="CG149">
        <v>328.06399201200003</v>
      </c>
      <c r="CH149">
        <v>352.04188055200001</v>
      </c>
      <c r="CI149">
        <v>369.06483553499999</v>
      </c>
      <c r="CJ149">
        <v>391.44544972</v>
      </c>
      <c r="CK149">
        <v>0</v>
      </c>
      <c r="CL149">
        <v>0</v>
      </c>
      <c r="CM149">
        <v>6.2763727608225004</v>
      </c>
      <c r="CN149">
        <v>7.5039846461131603</v>
      </c>
      <c r="CO149">
        <v>8.0990416461095105</v>
      </c>
      <c r="CP149">
        <v>10.390596646109501</v>
      </c>
      <c r="CQ149">
        <v>10.390596646109501</v>
      </c>
      <c r="CR149">
        <v>0</v>
      </c>
      <c r="CS149">
        <v>0</v>
      </c>
      <c r="CT149">
        <v>2.3017940000000001</v>
      </c>
      <c r="CU149">
        <v>1.4322216000000001</v>
      </c>
      <c r="CV149">
        <v>0</v>
      </c>
      <c r="CW149">
        <v>0</v>
      </c>
      <c r="CX149">
        <v>0</v>
      </c>
      <c r="CY149">
        <v>3.1697730017777799</v>
      </c>
      <c r="CZ149">
        <v>4.1296143862222197</v>
      </c>
      <c r="DA149">
        <v>3.99849815322133</v>
      </c>
      <c r="DB149">
        <v>3.3658957106329699</v>
      </c>
      <c r="DC149">
        <v>3.6417368984615299</v>
      </c>
      <c r="DD149">
        <v>4.1378577268621601</v>
      </c>
      <c r="DE149">
        <v>3.5891157751513099</v>
      </c>
      <c r="DF149">
        <v>0.2096832650506</v>
      </c>
      <c r="DG149">
        <v>0.14996132838279699</v>
      </c>
      <c r="DH149">
        <v>0.15905145547487001</v>
      </c>
      <c r="DI149">
        <v>0</v>
      </c>
      <c r="DJ149">
        <v>0</v>
      </c>
      <c r="DK149">
        <v>0</v>
      </c>
      <c r="DL149">
        <v>0</v>
      </c>
      <c r="DM149">
        <v>0</v>
      </c>
      <c r="DN149">
        <v>0</v>
      </c>
      <c r="DO149">
        <v>0</v>
      </c>
      <c r="DP149">
        <v>0</v>
      </c>
      <c r="DQ149">
        <v>0</v>
      </c>
      <c r="DR149">
        <v>0</v>
      </c>
      <c r="DS149">
        <v>0</v>
      </c>
      <c r="DT149">
        <v>0</v>
      </c>
      <c r="DU149">
        <v>4.4540558078501302</v>
      </c>
      <c r="DV149">
        <v>4.4627978332721403</v>
      </c>
      <c r="DW149">
        <v>0</v>
      </c>
      <c r="DX149">
        <v>0</v>
      </c>
      <c r="DY149">
        <v>0</v>
      </c>
      <c r="DZ149">
        <v>0</v>
      </c>
      <c r="EA149">
        <v>0</v>
      </c>
      <c r="EB149">
        <v>0</v>
      </c>
      <c r="EC149">
        <v>0</v>
      </c>
      <c r="ED149">
        <v>2.2915549999999998</v>
      </c>
      <c r="EE149">
        <v>2.2915549999999998</v>
      </c>
      <c r="EF149">
        <v>0</v>
      </c>
      <c r="EG149">
        <v>0</v>
      </c>
      <c r="EH149">
        <v>0</v>
      </c>
      <c r="EI149">
        <v>0</v>
      </c>
      <c r="EJ149">
        <v>0</v>
      </c>
      <c r="EK149">
        <v>0</v>
      </c>
      <c r="EL149">
        <v>3.914739</v>
      </c>
      <c r="EM149">
        <v>0</v>
      </c>
      <c r="EN149">
        <v>0</v>
      </c>
      <c r="EO149">
        <v>0</v>
      </c>
      <c r="EP149">
        <v>0</v>
      </c>
      <c r="EQ149">
        <v>0</v>
      </c>
      <c r="ER149">
        <v>0</v>
      </c>
      <c r="ES149">
        <v>0</v>
      </c>
      <c r="ET149">
        <v>12.030661</v>
      </c>
      <c r="EU149">
        <v>12.603549636217499</v>
      </c>
      <c r="EV149">
        <v>97.337224270722302</v>
      </c>
      <c r="EW149">
        <v>0</v>
      </c>
      <c r="EX149">
        <v>0</v>
      </c>
      <c r="EY149">
        <v>0</v>
      </c>
      <c r="EZ149">
        <v>0</v>
      </c>
      <c r="FA149">
        <v>0</v>
      </c>
      <c r="FB149">
        <v>0</v>
      </c>
      <c r="FC149">
        <v>0</v>
      </c>
      <c r="FD149">
        <v>0</v>
      </c>
      <c r="FE149">
        <v>0</v>
      </c>
      <c r="FF149">
        <v>0</v>
      </c>
      <c r="FG149">
        <v>71.967309401645494</v>
      </c>
      <c r="FH149">
        <v>2.9236765770409501</v>
      </c>
      <c r="FI149">
        <v>0</v>
      </c>
      <c r="FJ149">
        <v>10.7052885167966</v>
      </c>
      <c r="FK149">
        <v>7.3542067691636701</v>
      </c>
      <c r="FL149">
        <v>5.3122778208116603</v>
      </c>
      <c r="FM149">
        <v>0</v>
      </c>
      <c r="FN149">
        <v>17.915827457029199</v>
      </c>
      <c r="FO149">
        <v>4.9604547643088104</v>
      </c>
      <c r="FP149">
        <v>1.5467993177871799</v>
      </c>
      <c r="FQ149">
        <v>435.81655809550398</v>
      </c>
      <c r="FR149">
        <v>407.95414436700003</v>
      </c>
      <c r="FS149">
        <v>8.33984093922258E-2</v>
      </c>
      <c r="FT149">
        <v>9.9813831186301702E-2</v>
      </c>
      <c r="FU149">
        <v>0</v>
      </c>
      <c r="FV149">
        <v>0</v>
      </c>
      <c r="FW149">
        <v>0</v>
      </c>
      <c r="FX149">
        <v>0</v>
      </c>
      <c r="FY149">
        <v>0</v>
      </c>
      <c r="FZ149">
        <v>0</v>
      </c>
      <c r="GA149">
        <v>0</v>
      </c>
      <c r="GB149">
        <v>0</v>
      </c>
      <c r="GC149">
        <v>0</v>
      </c>
      <c r="GD149">
        <v>0</v>
      </c>
      <c r="GE149">
        <v>0</v>
      </c>
      <c r="GF149">
        <v>0</v>
      </c>
      <c r="GG149">
        <v>0</v>
      </c>
      <c r="GH149">
        <v>0</v>
      </c>
      <c r="GI149">
        <v>0</v>
      </c>
      <c r="GJ149">
        <v>0</v>
      </c>
      <c r="GK149">
        <v>0</v>
      </c>
      <c r="GL149">
        <v>0</v>
      </c>
      <c r="GM149">
        <v>0</v>
      </c>
      <c r="GN149">
        <v>1781.1731693761301</v>
      </c>
      <c r="GO149">
        <v>1.9344822799493E-3</v>
      </c>
      <c r="GP149">
        <v>3.4710238599999998</v>
      </c>
      <c r="GQ149">
        <v>7.6576508977022104E-2</v>
      </c>
      <c r="GR149">
        <v>7.6831652590987301E-2</v>
      </c>
      <c r="GS149">
        <v>2.0826181796257301E-3</v>
      </c>
      <c r="GT149">
        <v>0</v>
      </c>
      <c r="GU149">
        <v>0</v>
      </c>
      <c r="GV149">
        <v>0</v>
      </c>
      <c r="GW149">
        <v>0</v>
      </c>
      <c r="GX149">
        <v>0</v>
      </c>
      <c r="GY149">
        <v>0</v>
      </c>
      <c r="GZ149">
        <v>0</v>
      </c>
      <c r="HA149">
        <v>0</v>
      </c>
      <c r="HB149">
        <v>0</v>
      </c>
      <c r="HC149">
        <v>0</v>
      </c>
      <c r="HD149">
        <v>1.141151</v>
      </c>
      <c r="HE149">
        <v>1.1443099999999999</v>
      </c>
      <c r="HF149">
        <v>1.1672</v>
      </c>
      <c r="HG149">
        <v>1.189222</v>
      </c>
      <c r="HH149">
        <v>615.79987442791298</v>
      </c>
      <c r="HI149">
        <v>559.91282975927595</v>
      </c>
      <c r="HJ149">
        <v>516.81156710704499</v>
      </c>
      <c r="HK149">
        <v>498.12687397916699</v>
      </c>
      <c r="HL149">
        <v>465.29041537302197</v>
      </c>
      <c r="HM149">
        <v>447.22860829177102</v>
      </c>
      <c r="HN149">
        <v>436.146083590567</v>
      </c>
      <c r="HO149">
        <v>424.88099328411101</v>
      </c>
      <c r="HP149">
        <v>426.69696328612002</v>
      </c>
      <c r="HQ149">
        <v>6.3665568818190202E-2</v>
      </c>
      <c r="HR149">
        <v>-4.2558774921285202E-3</v>
      </c>
    </row>
    <row r="150" spans="1:226" x14ac:dyDescent="0.35">
      <c r="A150" t="s">
        <v>1351</v>
      </c>
      <c r="B150" t="s">
        <v>894</v>
      </c>
      <c r="C150" t="s">
        <v>895</v>
      </c>
      <c r="D150" t="s">
        <v>2032</v>
      </c>
      <c r="E150" t="s">
        <v>2067</v>
      </c>
      <c r="F150">
        <v>486.65432918900098</v>
      </c>
      <c r="G150">
        <v>0.56391100000000005</v>
      </c>
      <c r="H150">
        <v>125.438260440658</v>
      </c>
      <c r="I150">
        <v>21.9830546125844</v>
      </c>
      <c r="J150">
        <v>0</v>
      </c>
      <c r="K150">
        <v>40.352012800325603</v>
      </c>
      <c r="L150">
        <v>40.352012800325603</v>
      </c>
      <c r="M150">
        <v>0</v>
      </c>
      <c r="N150">
        <v>3.6179127762926799</v>
      </c>
      <c r="O150">
        <v>87.334313734530795</v>
      </c>
      <c r="P150">
        <v>15.4960936581552</v>
      </c>
      <c r="Q150">
        <v>0</v>
      </c>
      <c r="R150">
        <v>782.22785583536597</v>
      </c>
      <c r="S150">
        <v>2.38713340011136</v>
      </c>
      <c r="T150">
        <v>0</v>
      </c>
      <c r="U150">
        <v>110.97846617104101</v>
      </c>
      <c r="V150">
        <v>459.123078432</v>
      </c>
      <c r="W150">
        <v>737.68151948156003</v>
      </c>
      <c r="X150">
        <v>2.3147660000000001</v>
      </c>
      <c r="Y150">
        <v>2.8663759999999998</v>
      </c>
      <c r="Z150">
        <v>2.774772</v>
      </c>
      <c r="AA150">
        <v>2.772977</v>
      </c>
      <c r="AB150">
        <v>2.6733340000000001</v>
      </c>
      <c r="AC150">
        <v>2.7839339999999999</v>
      </c>
      <c r="AD150">
        <v>2.9349340000000002</v>
      </c>
      <c r="AE150">
        <v>3.0918913400000001</v>
      </c>
      <c r="AF150">
        <v>6.1646840000000003</v>
      </c>
      <c r="AG150">
        <v>0.94694699999999998</v>
      </c>
      <c r="AH150">
        <v>1940.84348961099</v>
      </c>
      <c r="AI150">
        <v>1830.3162739751101</v>
      </c>
      <c r="AJ150">
        <v>403035</v>
      </c>
      <c r="AK150">
        <v>0</v>
      </c>
      <c r="AL150">
        <v>2.0187469999999998</v>
      </c>
      <c r="AM150">
        <v>0</v>
      </c>
      <c r="AN150">
        <v>1.1496871410968901</v>
      </c>
      <c r="AO150">
        <v>122.984350930849</v>
      </c>
      <c r="AP150">
        <v>21.031829064851401</v>
      </c>
      <c r="AQ150">
        <v>0</v>
      </c>
      <c r="AR150">
        <v>32.7090766469776</v>
      </c>
      <c r="AS150">
        <v>7.6429361533479998</v>
      </c>
      <c r="AT150">
        <v>15.2304463383011</v>
      </c>
      <c r="AU150">
        <v>74.271162918981602</v>
      </c>
      <c r="AV150">
        <v>15.4960936581552</v>
      </c>
      <c r="AW150">
        <v>0.70650953529981597</v>
      </c>
      <c r="AX150">
        <v>0</v>
      </c>
      <c r="AY150">
        <v>0</v>
      </c>
      <c r="AZ150">
        <v>0</v>
      </c>
      <c r="BA150">
        <v>0</v>
      </c>
      <c r="BB150">
        <v>403035</v>
      </c>
      <c r="BC150">
        <v>406.25792187002997</v>
      </c>
      <c r="BD150">
        <v>432.19823491800003</v>
      </c>
      <c r="BE150">
        <v>1.1870004882203999</v>
      </c>
      <c r="BF150">
        <v>117.416633318263</v>
      </c>
      <c r="BG150">
        <v>17.8821673009693</v>
      </c>
      <c r="BH150">
        <v>0</v>
      </c>
      <c r="BI150">
        <v>32.7090766469776</v>
      </c>
      <c r="BJ150">
        <v>4.5857616920088002</v>
      </c>
      <c r="BK150">
        <v>56.759062271318598</v>
      </c>
      <c r="BL150">
        <v>8.2940996532220996</v>
      </c>
      <c r="BM150">
        <v>4.0926386593628097</v>
      </c>
      <c r="BN150">
        <v>0</v>
      </c>
      <c r="BO150">
        <v>2.2557339999999999E-2</v>
      </c>
      <c r="BP150">
        <v>395746</v>
      </c>
      <c r="BQ150">
        <v>186.51897087</v>
      </c>
      <c r="BR150">
        <v>156.87606218771899</v>
      </c>
      <c r="BS150">
        <v>135.18716740030399</v>
      </c>
      <c r="BT150">
        <v>122.854006426271</v>
      </c>
      <c r="BU150">
        <v>110.260864249753</v>
      </c>
      <c r="BV150">
        <v>112.057375276226</v>
      </c>
      <c r="BW150">
        <v>112.11746013998599</v>
      </c>
      <c r="BX150">
        <v>1.3393900972083299</v>
      </c>
      <c r="BY150">
        <v>1.33939009716485</v>
      </c>
      <c r="BZ150">
        <v>1.4195274620385101</v>
      </c>
      <c r="CA150">
        <v>2.23068601177479</v>
      </c>
      <c r="CB150">
        <v>3.2446341989451701</v>
      </c>
      <c r="CC150">
        <v>4.0557927486814602</v>
      </c>
      <c r="CD150">
        <v>5.2725305732859304</v>
      </c>
      <c r="CE150">
        <v>278.85631321599999</v>
      </c>
      <c r="CF150">
        <v>293.87399127499998</v>
      </c>
      <c r="CG150">
        <v>312.82585244400002</v>
      </c>
      <c r="CH150">
        <v>336.53436521200001</v>
      </c>
      <c r="CI150">
        <v>351.07807038300001</v>
      </c>
      <c r="CJ150">
        <v>370.97722145500001</v>
      </c>
      <c r="CK150">
        <v>0</v>
      </c>
      <c r="CL150">
        <v>0</v>
      </c>
      <c r="CM150">
        <v>16.822168057198301</v>
      </c>
      <c r="CN150">
        <v>22.802232686088299</v>
      </c>
      <c r="CO150">
        <v>28.205400851957702</v>
      </c>
      <c r="CP150">
        <v>31.747364851957698</v>
      </c>
      <c r="CQ150">
        <v>31.747364851957698</v>
      </c>
      <c r="CR150">
        <v>0</v>
      </c>
      <c r="CS150">
        <v>0</v>
      </c>
      <c r="CT150">
        <v>3.5577909999999999</v>
      </c>
      <c r="CU150">
        <v>2.2137275999999999</v>
      </c>
      <c r="CV150">
        <v>0</v>
      </c>
      <c r="CW150">
        <v>0</v>
      </c>
      <c r="CX150">
        <v>0</v>
      </c>
      <c r="CY150">
        <v>2.7900438104444398</v>
      </c>
      <c r="CZ150">
        <v>3.45924482466667</v>
      </c>
      <c r="DA150">
        <v>2.8680440184195599</v>
      </c>
      <c r="DB150">
        <v>2.27484570091586</v>
      </c>
      <c r="DC150">
        <v>2.5095308751387599</v>
      </c>
      <c r="DD150">
        <v>2.6816107148001</v>
      </c>
      <c r="DE150">
        <v>1.9754654685272</v>
      </c>
      <c r="DF150">
        <v>0.29885845123508298</v>
      </c>
      <c r="DG150">
        <v>0.21373765967838901</v>
      </c>
      <c r="DH150">
        <v>0.226693683153181</v>
      </c>
      <c r="DI150">
        <v>0</v>
      </c>
      <c r="DJ150">
        <v>0</v>
      </c>
      <c r="DK150">
        <v>0</v>
      </c>
      <c r="DL150">
        <v>0</v>
      </c>
      <c r="DM150">
        <v>0</v>
      </c>
      <c r="DN150">
        <v>0</v>
      </c>
      <c r="DO150">
        <v>0</v>
      </c>
      <c r="DP150">
        <v>0</v>
      </c>
      <c r="DQ150">
        <v>0</v>
      </c>
      <c r="DR150">
        <v>0</v>
      </c>
      <c r="DS150">
        <v>0</v>
      </c>
      <c r="DT150">
        <v>0</v>
      </c>
      <c r="DU150">
        <v>2.7736711914349899</v>
      </c>
      <c r="DV150">
        <v>2.7923234826973302</v>
      </c>
      <c r="DW150">
        <v>0</v>
      </c>
      <c r="DX150">
        <v>0</v>
      </c>
      <c r="DY150">
        <v>0</v>
      </c>
      <c r="DZ150">
        <v>0</v>
      </c>
      <c r="EA150">
        <v>0</v>
      </c>
      <c r="EB150">
        <v>0</v>
      </c>
      <c r="EC150">
        <v>0</v>
      </c>
      <c r="ED150">
        <v>3.5419640000000001</v>
      </c>
      <c r="EE150">
        <v>3.5419640000000001</v>
      </c>
      <c r="EF150">
        <v>0</v>
      </c>
      <c r="EG150">
        <v>0</v>
      </c>
      <c r="EH150">
        <v>0</v>
      </c>
      <c r="EI150">
        <v>0</v>
      </c>
      <c r="EJ150">
        <v>0</v>
      </c>
      <c r="EK150">
        <v>0</v>
      </c>
      <c r="EL150">
        <v>6.0508559999999996</v>
      </c>
      <c r="EM150">
        <v>0</v>
      </c>
      <c r="EN150">
        <v>0</v>
      </c>
      <c r="EO150">
        <v>0</v>
      </c>
      <c r="EP150">
        <v>0</v>
      </c>
      <c r="EQ150">
        <v>0</v>
      </c>
      <c r="ER150">
        <v>0</v>
      </c>
      <c r="ES150">
        <v>0</v>
      </c>
      <c r="ET150">
        <v>20.839673000000001</v>
      </c>
      <c r="EU150">
        <v>25.283356878820801</v>
      </c>
      <c r="EV150">
        <v>101.907661400043</v>
      </c>
      <c r="EW150">
        <v>0</v>
      </c>
      <c r="EX150">
        <v>0</v>
      </c>
      <c r="EY150">
        <v>0</v>
      </c>
      <c r="EZ150">
        <v>0</v>
      </c>
      <c r="FA150">
        <v>0</v>
      </c>
      <c r="FB150">
        <v>0</v>
      </c>
      <c r="FC150">
        <v>0</v>
      </c>
      <c r="FD150">
        <v>0</v>
      </c>
      <c r="FE150">
        <v>0</v>
      </c>
      <c r="FF150">
        <v>0</v>
      </c>
      <c r="FG150">
        <v>112.464019499301</v>
      </c>
      <c r="FH150">
        <v>2.02609763668451</v>
      </c>
      <c r="FI150">
        <v>0</v>
      </c>
      <c r="FJ150">
        <v>32.7090766469776</v>
      </c>
      <c r="FK150">
        <v>10.342271509137801</v>
      </c>
      <c r="FL150">
        <v>8.2109754915976296</v>
      </c>
      <c r="FM150">
        <v>1.1392060936289601</v>
      </c>
      <c r="FN150">
        <v>34.633661776595702</v>
      </c>
      <c r="FO150">
        <v>6.9759216191487097</v>
      </c>
      <c r="FP150">
        <v>2.3908258786868002</v>
      </c>
      <c r="FQ150">
        <v>406.25792187002997</v>
      </c>
      <c r="FR150">
        <v>388.15032625200001</v>
      </c>
      <c r="FS150">
        <v>7.6294939596187203E-2</v>
      </c>
      <c r="FT150">
        <v>0.114995197459726</v>
      </c>
      <c r="FU150">
        <v>0</v>
      </c>
      <c r="FV150">
        <v>0</v>
      </c>
      <c r="FW150">
        <v>0</v>
      </c>
      <c r="FX150">
        <v>0</v>
      </c>
      <c r="FY150">
        <v>0</v>
      </c>
      <c r="FZ150">
        <v>0</v>
      </c>
      <c r="GA150">
        <v>0</v>
      </c>
      <c r="GB150">
        <v>0</v>
      </c>
      <c r="GC150">
        <v>0</v>
      </c>
      <c r="GD150">
        <v>0</v>
      </c>
      <c r="GE150">
        <v>0</v>
      </c>
      <c r="GF150">
        <v>0</v>
      </c>
      <c r="GG150">
        <v>0</v>
      </c>
      <c r="GH150">
        <v>0</v>
      </c>
      <c r="GI150">
        <v>0</v>
      </c>
      <c r="GJ150">
        <v>0</v>
      </c>
      <c r="GK150">
        <v>0</v>
      </c>
      <c r="GL150">
        <v>0</v>
      </c>
      <c r="GM150">
        <v>0</v>
      </c>
      <c r="GN150">
        <v>1541.75769502802</v>
      </c>
      <c r="GO150">
        <v>1.7011679539538499E-3</v>
      </c>
      <c r="GP150">
        <v>2.3446443399999999</v>
      </c>
      <c r="GQ150">
        <v>7.9498229633066603E-2</v>
      </c>
      <c r="GR150">
        <v>8.0251833200649006E-2</v>
      </c>
      <c r="GS150">
        <v>1.83640779460169E-3</v>
      </c>
      <c r="GT150">
        <v>0</v>
      </c>
      <c r="GU150">
        <v>0</v>
      </c>
      <c r="GV150">
        <v>0</v>
      </c>
      <c r="GW150">
        <v>0</v>
      </c>
      <c r="GX150">
        <v>0</v>
      </c>
      <c r="GY150">
        <v>0</v>
      </c>
      <c r="GZ150">
        <v>0</v>
      </c>
      <c r="HA150">
        <v>0</v>
      </c>
      <c r="HB150">
        <v>0</v>
      </c>
      <c r="HC150">
        <v>0</v>
      </c>
      <c r="HD150">
        <v>1.55437</v>
      </c>
      <c r="HE150">
        <v>1.558673</v>
      </c>
      <c r="HF150">
        <v>1.589852</v>
      </c>
      <c r="HG150">
        <v>1.619848</v>
      </c>
      <c r="HH150">
        <v>682.87921094834303</v>
      </c>
      <c r="HI150">
        <v>612.45036077656198</v>
      </c>
      <c r="HJ150">
        <v>569.03580816457804</v>
      </c>
      <c r="HK150">
        <v>545.14297204666502</v>
      </c>
      <c r="HL150">
        <v>507.56465455879498</v>
      </c>
      <c r="HM150">
        <v>495.22480463705</v>
      </c>
      <c r="HN150">
        <v>478.47433954781098</v>
      </c>
      <c r="HO150">
        <v>461.40247323566302</v>
      </c>
      <c r="HP150">
        <v>472.11834244488801</v>
      </c>
      <c r="HQ150">
        <v>6.0386949079479703E-2</v>
      </c>
      <c r="HR150">
        <v>-2.2697421908524799E-2</v>
      </c>
    </row>
    <row r="151" spans="1:226" x14ac:dyDescent="0.35">
      <c r="A151" t="s">
        <v>1360</v>
      </c>
      <c r="B151" t="s">
        <v>914</v>
      </c>
      <c r="C151" t="s">
        <v>915</v>
      </c>
      <c r="D151" t="s">
        <v>2032</v>
      </c>
      <c r="E151" t="s">
        <v>2066</v>
      </c>
      <c r="F151">
        <v>444.31008616726399</v>
      </c>
      <c r="G151">
        <v>1.101855</v>
      </c>
      <c r="H151">
        <v>135.87154845069099</v>
      </c>
      <c r="I151">
        <v>22.441006350539499</v>
      </c>
      <c r="J151">
        <v>0</v>
      </c>
      <c r="K151">
        <v>35.785576861173702</v>
      </c>
      <c r="L151">
        <v>35.785576861173702</v>
      </c>
      <c r="M151">
        <v>0</v>
      </c>
      <c r="N151">
        <v>3.3994696107529099</v>
      </c>
      <c r="O151">
        <v>80.807684712031204</v>
      </c>
      <c r="P151">
        <v>14.2686217235489</v>
      </c>
      <c r="Q151">
        <v>0</v>
      </c>
      <c r="R151">
        <v>738.50728688668096</v>
      </c>
      <c r="S151">
        <v>2.0872666214320099</v>
      </c>
      <c r="T151">
        <v>0</v>
      </c>
      <c r="U151">
        <v>112.512528828783</v>
      </c>
      <c r="V151">
        <v>418.30683854400002</v>
      </c>
      <c r="W151">
        <v>698.96166422639703</v>
      </c>
      <c r="X151">
        <v>2.5533329999999999</v>
      </c>
      <c r="Y151">
        <v>3.080133</v>
      </c>
      <c r="Z151">
        <v>3.032467</v>
      </c>
      <c r="AA151">
        <v>3.0973160000000002</v>
      </c>
      <c r="AB151">
        <v>4.2719339999999999</v>
      </c>
      <c r="AC151">
        <v>4.4170340000000001</v>
      </c>
      <c r="AD151">
        <v>4.6854339999999999</v>
      </c>
      <c r="AE151">
        <v>4.9265553600000001</v>
      </c>
      <c r="AF151">
        <v>7.5760059999999996</v>
      </c>
      <c r="AG151">
        <v>1.493247</v>
      </c>
      <c r="AH151">
        <v>2034.80848435591</v>
      </c>
      <c r="AI151">
        <v>1925.8484646822899</v>
      </c>
      <c r="AJ151">
        <v>362937</v>
      </c>
      <c r="AK151">
        <v>0</v>
      </c>
      <c r="AL151">
        <v>1.8336410000000001</v>
      </c>
      <c r="AM151">
        <v>0</v>
      </c>
      <c r="AN151">
        <v>1.03310232758578</v>
      </c>
      <c r="AO151">
        <v>132.77297374604399</v>
      </c>
      <c r="AP151">
        <v>21.4515500389791</v>
      </c>
      <c r="AQ151">
        <v>2.95021419992058</v>
      </c>
      <c r="AR151">
        <v>29.0075536553902</v>
      </c>
      <c r="AS151">
        <v>6.77802320578345</v>
      </c>
      <c r="AT151">
        <v>14.0240167797166</v>
      </c>
      <c r="AU151">
        <v>68.711150431686605</v>
      </c>
      <c r="AV151">
        <v>14.2686217235489</v>
      </c>
      <c r="AW151">
        <v>0.71707135345852302</v>
      </c>
      <c r="AX151">
        <v>0</v>
      </c>
      <c r="AY151">
        <v>1.3419140000000001</v>
      </c>
      <c r="AZ151">
        <v>0</v>
      </c>
      <c r="BA151">
        <v>0</v>
      </c>
      <c r="BB151">
        <v>362937</v>
      </c>
      <c r="BC151">
        <v>372.79817078754598</v>
      </c>
      <c r="BD151">
        <v>393.64429150799998</v>
      </c>
      <c r="BE151">
        <v>0.89863489809485397</v>
      </c>
      <c r="BF151">
        <v>125.462288119349</v>
      </c>
      <c r="BG151">
        <v>18.149493041962199</v>
      </c>
      <c r="BH151">
        <v>2.54791226356777</v>
      </c>
      <c r="BI151">
        <v>29.0075536553902</v>
      </c>
      <c r="BJ151">
        <v>4.06681392347007</v>
      </c>
      <c r="BK151">
        <v>52.523413925629697</v>
      </c>
      <c r="BL151">
        <v>7.6371099129852196</v>
      </c>
      <c r="BM151">
        <v>4.1538207144516202</v>
      </c>
      <c r="BN151">
        <v>0</v>
      </c>
      <c r="BO151">
        <v>1.8721359999999999E-2</v>
      </c>
      <c r="BP151">
        <v>355194</v>
      </c>
      <c r="BQ151">
        <v>190.51867458999999</v>
      </c>
      <c r="BR151">
        <v>162.22399896265799</v>
      </c>
      <c r="BS151">
        <v>141.10363434600001</v>
      </c>
      <c r="BT151">
        <v>129.24875098211601</v>
      </c>
      <c r="BU151">
        <v>117.337357068382</v>
      </c>
      <c r="BV151">
        <v>119.24916736684899</v>
      </c>
      <c r="BW151">
        <v>119.340657076125</v>
      </c>
      <c r="BX151">
        <v>1.3594130307916701</v>
      </c>
      <c r="BY151">
        <v>1.3594130308605901</v>
      </c>
      <c r="BZ151">
        <v>1.4407483926037199</v>
      </c>
      <c r="CA151">
        <v>2.2640331883772702</v>
      </c>
      <c r="CB151">
        <v>3.2931391830942101</v>
      </c>
      <c r="CC151">
        <v>4.1164239788677701</v>
      </c>
      <c r="CD151">
        <v>5.3513511725281102</v>
      </c>
      <c r="CE151">
        <v>266.17065044399999</v>
      </c>
      <c r="CF151">
        <v>276.54647214599999</v>
      </c>
      <c r="CG151">
        <v>289.15106309999999</v>
      </c>
      <c r="CH151">
        <v>307.32996785400002</v>
      </c>
      <c r="CI151">
        <v>323.46484669799997</v>
      </c>
      <c r="CJ151">
        <v>341.77918141800001</v>
      </c>
      <c r="CK151">
        <v>0</v>
      </c>
      <c r="CL151">
        <v>0</v>
      </c>
      <c r="CM151">
        <v>15.0435928629853</v>
      </c>
      <c r="CN151">
        <v>20.2599942189639</v>
      </c>
      <c r="CO151">
        <v>24.8932818748047</v>
      </c>
      <c r="CP151">
        <v>28.154680874804701</v>
      </c>
      <c r="CQ151">
        <v>28.154680874804701</v>
      </c>
      <c r="CR151">
        <v>0</v>
      </c>
      <c r="CS151">
        <v>0</v>
      </c>
      <c r="CT151">
        <v>3.2759719999999999</v>
      </c>
      <c r="CU151">
        <v>2.0383746</v>
      </c>
      <c r="CV151">
        <v>0</v>
      </c>
      <c r="CW151">
        <v>0</v>
      </c>
      <c r="CX151">
        <v>0</v>
      </c>
      <c r="CY151">
        <v>3.0716670442222198</v>
      </c>
      <c r="CZ151">
        <v>3.7318894602222201</v>
      </c>
      <c r="DA151">
        <v>2.74627438241422</v>
      </c>
      <c r="DB151">
        <v>1.9799389230809401</v>
      </c>
      <c r="DC151">
        <v>1.7989403200207901</v>
      </c>
      <c r="DD151">
        <v>1.79824143554312</v>
      </c>
      <c r="DE151">
        <v>1.10553713541813</v>
      </c>
      <c r="DF151">
        <v>0.303500159237236</v>
      </c>
      <c r="DG151">
        <v>0.217057317533773</v>
      </c>
      <c r="DH151">
        <v>0.23021456696550499</v>
      </c>
      <c r="DI151">
        <v>0</v>
      </c>
      <c r="DJ151">
        <v>0</v>
      </c>
      <c r="DK151">
        <v>0</v>
      </c>
      <c r="DL151">
        <v>0</v>
      </c>
      <c r="DM151">
        <v>0.415712000897899</v>
      </c>
      <c r="DN151">
        <v>2.1590203917600599</v>
      </c>
      <c r="DO151">
        <v>1.7433083908621601</v>
      </c>
      <c r="DP151">
        <v>2.17243045630515</v>
      </c>
      <c r="DQ151">
        <v>2.17243045630515</v>
      </c>
      <c r="DR151">
        <v>2.17243045630515</v>
      </c>
      <c r="DS151">
        <v>2.2797109726658999</v>
      </c>
      <c r="DT151">
        <v>0</v>
      </c>
      <c r="DU151">
        <v>1.94432718263736</v>
      </c>
      <c r="DV151">
        <v>1.9782247886948801</v>
      </c>
      <c r="DW151">
        <v>0</v>
      </c>
      <c r="DX151">
        <v>0</v>
      </c>
      <c r="DY151">
        <v>0</v>
      </c>
      <c r="DZ151">
        <v>0</v>
      </c>
      <c r="EA151">
        <v>0</v>
      </c>
      <c r="EB151">
        <v>0</v>
      </c>
      <c r="EC151">
        <v>0</v>
      </c>
      <c r="ED151">
        <v>3.2613989999999999</v>
      </c>
      <c r="EE151">
        <v>3.2613989999999999</v>
      </c>
      <c r="EF151">
        <v>0</v>
      </c>
      <c r="EG151">
        <v>0</v>
      </c>
      <c r="EH151">
        <v>0</v>
      </c>
      <c r="EI151">
        <v>0</v>
      </c>
      <c r="EJ151">
        <v>0</v>
      </c>
      <c r="EK151">
        <v>0</v>
      </c>
      <c r="EL151">
        <v>5.5715570000000003</v>
      </c>
      <c r="EM151">
        <v>0</v>
      </c>
      <c r="EN151">
        <v>0</v>
      </c>
      <c r="EO151">
        <v>0</v>
      </c>
      <c r="EP151">
        <v>0</v>
      </c>
      <c r="EQ151">
        <v>0</v>
      </c>
      <c r="ER151">
        <v>0</v>
      </c>
      <c r="ES151">
        <v>0</v>
      </c>
      <c r="ET151">
        <v>19.183526000000001</v>
      </c>
      <c r="EU151">
        <v>23.2786967324305</v>
      </c>
      <c r="EV151">
        <v>81.540429307342905</v>
      </c>
      <c r="EW151">
        <v>0</v>
      </c>
      <c r="EX151">
        <v>0</v>
      </c>
      <c r="EY151">
        <v>0</v>
      </c>
      <c r="EZ151">
        <v>0</v>
      </c>
      <c r="FA151">
        <v>0</v>
      </c>
      <c r="FB151">
        <v>0</v>
      </c>
      <c r="FC151">
        <v>0</v>
      </c>
      <c r="FD151">
        <v>0</v>
      </c>
      <c r="FE151">
        <v>0</v>
      </c>
      <c r="FF151">
        <v>0</v>
      </c>
      <c r="FG151">
        <v>119.86018365890099</v>
      </c>
      <c r="FH151">
        <v>1.5140244944202199</v>
      </c>
      <c r="FI151">
        <v>2.2797109726658999</v>
      </c>
      <c r="FJ151">
        <v>29.0075536553902</v>
      </c>
      <c r="FK151">
        <v>10.4968811461128</v>
      </c>
      <c r="FL151">
        <v>7.5605701575815996</v>
      </c>
      <c r="FM151">
        <v>1.11005565030788</v>
      </c>
      <c r="FN151">
        <v>31.949436387609399</v>
      </c>
      <c r="FO151">
        <v>7.0802067164468996</v>
      </c>
      <c r="FP151">
        <v>2.2014444944904001</v>
      </c>
      <c r="FQ151">
        <v>372.79817078754598</v>
      </c>
      <c r="FR151">
        <v>351.680820192</v>
      </c>
      <c r="FS151">
        <v>8.6063944300597106E-2</v>
      </c>
      <c r="FT151">
        <v>0.10896012208746</v>
      </c>
      <c r="FU151">
        <v>0</v>
      </c>
      <c r="FV151">
        <v>0</v>
      </c>
      <c r="FW151">
        <v>0</v>
      </c>
      <c r="FX151">
        <v>0</v>
      </c>
      <c r="FY151">
        <v>0</v>
      </c>
      <c r="FZ151">
        <v>0</v>
      </c>
      <c r="GA151">
        <v>0</v>
      </c>
      <c r="GB151">
        <v>0</v>
      </c>
      <c r="GC151">
        <v>0</v>
      </c>
      <c r="GD151">
        <v>0</v>
      </c>
      <c r="GE151">
        <v>0</v>
      </c>
      <c r="GF151">
        <v>0</v>
      </c>
      <c r="GG151">
        <v>0</v>
      </c>
      <c r="GH151">
        <v>0</v>
      </c>
      <c r="GI151">
        <v>0</v>
      </c>
      <c r="GJ151">
        <v>0</v>
      </c>
      <c r="GK151">
        <v>0</v>
      </c>
      <c r="GL151">
        <v>0</v>
      </c>
      <c r="GM151">
        <v>0</v>
      </c>
      <c r="GN151">
        <v>1631.58754560488</v>
      </c>
      <c r="GO151">
        <v>1.79462245686178E-3</v>
      </c>
      <c r="GP151">
        <v>2.3424943599999999</v>
      </c>
      <c r="GQ151">
        <v>8.0385811719231995E-2</v>
      </c>
      <c r="GR151">
        <v>8.0125697654354303E-2</v>
      </c>
      <c r="GS151">
        <v>1.9388846397861701E-3</v>
      </c>
      <c r="GT151">
        <v>0</v>
      </c>
      <c r="GU151">
        <v>0</v>
      </c>
      <c r="GV151">
        <v>0</v>
      </c>
      <c r="GW151">
        <v>0</v>
      </c>
      <c r="GX151">
        <v>0</v>
      </c>
      <c r="GY151">
        <v>0</v>
      </c>
      <c r="GZ151">
        <v>0</v>
      </c>
      <c r="HA151">
        <v>0</v>
      </c>
      <c r="HB151">
        <v>0</v>
      </c>
      <c r="HC151">
        <v>0</v>
      </c>
      <c r="HD151">
        <v>1.4118440000000001</v>
      </c>
      <c r="HE151">
        <v>1.4157519999999999</v>
      </c>
      <c r="HF151">
        <v>1.4440729999999999</v>
      </c>
      <c r="HG151">
        <v>1.4713179999999999</v>
      </c>
      <c r="HH151">
        <v>647.111410962901</v>
      </c>
      <c r="HI151">
        <v>583.52991967358196</v>
      </c>
      <c r="HJ151">
        <v>537.28873215597196</v>
      </c>
      <c r="HK151">
        <v>520.87068553036897</v>
      </c>
      <c r="HL151">
        <v>486.064885600607</v>
      </c>
      <c r="HM151">
        <v>471.65220522284301</v>
      </c>
      <c r="HN151">
        <v>459.745499830526</v>
      </c>
      <c r="HO151">
        <v>451.26231149167199</v>
      </c>
      <c r="HP151">
        <v>464.39295026914903</v>
      </c>
      <c r="HQ151">
        <v>5.6577670399208697E-2</v>
      </c>
      <c r="HR151">
        <v>-2.82748451927766E-2</v>
      </c>
    </row>
    <row r="152" spans="1:226" x14ac:dyDescent="0.35">
      <c r="A152" t="s">
        <v>1362</v>
      </c>
      <c r="B152" t="s">
        <v>920</v>
      </c>
      <c r="C152" t="s">
        <v>921</v>
      </c>
      <c r="D152" t="s">
        <v>2032</v>
      </c>
      <c r="E152" t="s">
        <v>2069</v>
      </c>
      <c r="F152">
        <v>967.25243702996704</v>
      </c>
      <c r="G152">
        <v>0.88786900000000002</v>
      </c>
      <c r="H152">
        <v>130.15523039140999</v>
      </c>
      <c r="I152">
        <v>24.525467160164698</v>
      </c>
      <c r="J152">
        <v>0</v>
      </c>
      <c r="K152">
        <v>14.074073585387101</v>
      </c>
      <c r="L152">
        <v>14.074073585387101</v>
      </c>
      <c r="M152">
        <v>0</v>
      </c>
      <c r="N152">
        <v>0</v>
      </c>
      <c r="O152">
        <v>80.362038945459204</v>
      </c>
      <c r="P152">
        <v>17.476537607615299</v>
      </c>
      <c r="Q152">
        <v>0</v>
      </c>
      <c r="R152">
        <v>1239.3990243523101</v>
      </c>
      <c r="S152">
        <v>2.1757026323048101</v>
      </c>
      <c r="T152">
        <v>0</v>
      </c>
      <c r="U152">
        <v>126.72266277733</v>
      </c>
      <c r="V152">
        <v>914.90742936000004</v>
      </c>
      <c r="W152">
        <v>1181.2591901461301</v>
      </c>
      <c r="X152">
        <v>1.5844039999999999</v>
      </c>
      <c r="Y152">
        <v>1.9474549999999999</v>
      </c>
      <c r="Z152">
        <v>1.87582</v>
      </c>
      <c r="AA152">
        <v>1.8857390000000001</v>
      </c>
      <c r="AB152">
        <v>4.3216919999999996</v>
      </c>
      <c r="AC152">
        <v>4.3558919999999999</v>
      </c>
      <c r="AD152">
        <v>4.6361920000000003</v>
      </c>
      <c r="AE152">
        <v>4.7707291400000003</v>
      </c>
      <c r="AF152">
        <v>9.2404220000000006</v>
      </c>
      <c r="AG152">
        <v>0.82834700000000006</v>
      </c>
      <c r="AH152">
        <v>2371.5880397783899</v>
      </c>
      <c r="AI152">
        <v>2260.3375605308902</v>
      </c>
      <c r="AJ152">
        <v>522603</v>
      </c>
      <c r="AK152">
        <v>0</v>
      </c>
      <c r="AL152">
        <v>2.489668</v>
      </c>
      <c r="AM152">
        <v>0</v>
      </c>
      <c r="AN152">
        <v>1.1066906731786701</v>
      </c>
      <c r="AO152">
        <v>127.74949551474</v>
      </c>
      <c r="AP152">
        <v>23.533101399893098</v>
      </c>
      <c r="AQ152">
        <v>0</v>
      </c>
      <c r="AR152">
        <v>11.408351645742799</v>
      </c>
      <c r="AS152">
        <v>2.6657219396442899</v>
      </c>
      <c r="AT152">
        <v>17.176939820056202</v>
      </c>
      <c r="AU152">
        <v>69.709673165579403</v>
      </c>
      <c r="AV152">
        <v>17.476537607615299</v>
      </c>
      <c r="AW152">
        <v>0.80376410396454701</v>
      </c>
      <c r="AX152">
        <v>9.0723617357639394</v>
      </c>
      <c r="AY152">
        <v>2.4861979999999999</v>
      </c>
      <c r="AZ152">
        <v>0</v>
      </c>
      <c r="BA152">
        <v>0</v>
      </c>
      <c r="BB152">
        <v>522603</v>
      </c>
      <c r="BC152">
        <v>829.72170089496899</v>
      </c>
      <c r="BD152">
        <v>866.02306032000001</v>
      </c>
      <c r="BE152">
        <v>1.6287308095775701</v>
      </c>
      <c r="BF152">
        <v>119.492604827942</v>
      </c>
      <c r="BG152">
        <v>20.343736985102002</v>
      </c>
      <c r="BH152">
        <v>0</v>
      </c>
      <c r="BI152">
        <v>11.408351645742799</v>
      </c>
      <c r="BJ152">
        <v>1.59943316378657</v>
      </c>
      <c r="BK152">
        <v>52.532733345523198</v>
      </c>
      <c r="BL152">
        <v>9.3541087004569405</v>
      </c>
      <c r="BM152">
        <v>4.6560108258092603</v>
      </c>
      <c r="BN152">
        <v>0</v>
      </c>
      <c r="BO152">
        <v>4.273714E-2</v>
      </c>
      <c r="BP152">
        <v>514382</v>
      </c>
      <c r="BQ152">
        <v>220.26746256999999</v>
      </c>
      <c r="BR152">
        <v>172.43563348264601</v>
      </c>
      <c r="BS152">
        <v>135.50394826871499</v>
      </c>
      <c r="BT152">
        <v>115.19090725872999</v>
      </c>
      <c r="BU152">
        <v>113.275980372711</v>
      </c>
      <c r="BV152">
        <v>115.12161752746</v>
      </c>
      <c r="BW152">
        <v>115.12161752746</v>
      </c>
      <c r="BX152">
        <v>1.5237638367291699</v>
      </c>
      <c r="BY152">
        <v>1.5237638368194499</v>
      </c>
      <c r="BZ152">
        <v>1.6149325104052501</v>
      </c>
      <c r="CA152">
        <v>2.5377510877796801</v>
      </c>
      <c r="CB152">
        <v>3.6912743094977198</v>
      </c>
      <c r="CC152">
        <v>4.6140928868721502</v>
      </c>
      <c r="CD152">
        <v>5.9983207529337896</v>
      </c>
      <c r="CE152">
        <v>586.88525649600001</v>
      </c>
      <c r="CF152">
        <v>617.86390910399996</v>
      </c>
      <c r="CG152">
        <v>656.82152464499995</v>
      </c>
      <c r="CH152">
        <v>702.13385160899998</v>
      </c>
      <c r="CI152">
        <v>728.19216270000004</v>
      </c>
      <c r="CJ152">
        <v>765.26474311799996</v>
      </c>
      <c r="CK152">
        <v>0</v>
      </c>
      <c r="CL152">
        <v>0</v>
      </c>
      <c r="CM152">
        <v>7.5428008174656602</v>
      </c>
      <c r="CN152">
        <v>7.89484287367726</v>
      </c>
      <c r="CO152">
        <v>7.0784445255539996</v>
      </c>
      <c r="CP152">
        <v>11.073081525554</v>
      </c>
      <c r="CQ152">
        <v>11.073081525554</v>
      </c>
      <c r="CR152">
        <v>0</v>
      </c>
      <c r="CS152">
        <v>0</v>
      </c>
      <c r="CT152">
        <v>4.0124870000000001</v>
      </c>
      <c r="CU152">
        <v>2.4966482999999999</v>
      </c>
      <c r="CV152">
        <v>0</v>
      </c>
      <c r="CW152">
        <v>0</v>
      </c>
      <c r="CX152">
        <v>0</v>
      </c>
      <c r="CY152">
        <v>4.8582332904444403</v>
      </c>
      <c r="CZ152">
        <v>5.9811617171111102</v>
      </c>
      <c r="DA152">
        <v>4.75746856479289</v>
      </c>
      <c r="DB152">
        <v>3.10781042639882</v>
      </c>
      <c r="DC152">
        <v>2.6888870816120201</v>
      </c>
      <c r="DD152">
        <v>2.5047396211050699</v>
      </c>
      <c r="DE152">
        <v>1.2651521367480201</v>
      </c>
      <c r="DF152">
        <v>0.33547058641977601</v>
      </c>
      <c r="DG152">
        <v>0.239921935404456</v>
      </c>
      <c r="DH152">
        <v>0.25446515737055803</v>
      </c>
      <c r="DI152">
        <v>0</v>
      </c>
      <c r="DJ152">
        <v>0</v>
      </c>
      <c r="DK152">
        <v>0</v>
      </c>
      <c r="DL152">
        <v>0</v>
      </c>
      <c r="DM152">
        <v>0</v>
      </c>
      <c r="DN152">
        <v>0</v>
      </c>
      <c r="DO152">
        <v>0</v>
      </c>
      <c r="DP152">
        <v>0</v>
      </c>
      <c r="DQ152">
        <v>0</v>
      </c>
      <c r="DR152">
        <v>0</v>
      </c>
      <c r="DS152">
        <v>0</v>
      </c>
      <c r="DT152">
        <v>0</v>
      </c>
      <c r="DU152">
        <v>11.926366057827201</v>
      </c>
      <c r="DV152">
        <v>12.1746963618683</v>
      </c>
      <c r="DW152">
        <v>0</v>
      </c>
      <c r="DX152">
        <v>0</v>
      </c>
      <c r="DY152">
        <v>0</v>
      </c>
      <c r="DZ152">
        <v>0</v>
      </c>
      <c r="EA152">
        <v>0</v>
      </c>
      <c r="EB152">
        <v>0</v>
      </c>
      <c r="EC152">
        <v>0</v>
      </c>
      <c r="ED152">
        <v>3.994637</v>
      </c>
      <c r="EE152">
        <v>3.994637</v>
      </c>
      <c r="EF152">
        <v>0</v>
      </c>
      <c r="EG152">
        <v>0</v>
      </c>
      <c r="EH152">
        <v>0</v>
      </c>
      <c r="EI152">
        <v>0</v>
      </c>
      <c r="EJ152">
        <v>0</v>
      </c>
      <c r="EK152">
        <v>0</v>
      </c>
      <c r="EL152">
        <v>6.8241719999999999</v>
      </c>
      <c r="EM152">
        <v>0</v>
      </c>
      <c r="EN152">
        <v>0</v>
      </c>
      <c r="EO152">
        <v>0</v>
      </c>
      <c r="EP152">
        <v>0</v>
      </c>
      <c r="EQ152">
        <v>0</v>
      </c>
      <c r="ER152">
        <v>0</v>
      </c>
      <c r="ES152">
        <v>0</v>
      </c>
      <c r="ET152">
        <v>20.971844999999998</v>
      </c>
      <c r="EU152">
        <v>21.970504291863701</v>
      </c>
      <c r="EV152">
        <v>152.8705519113</v>
      </c>
      <c r="EW152">
        <v>0</v>
      </c>
      <c r="EX152">
        <v>0</v>
      </c>
      <c r="EY152">
        <v>0</v>
      </c>
      <c r="EZ152">
        <v>0</v>
      </c>
      <c r="FA152">
        <v>0</v>
      </c>
      <c r="FB152">
        <v>0</v>
      </c>
      <c r="FC152">
        <v>0</v>
      </c>
      <c r="FD152">
        <v>0</v>
      </c>
      <c r="FE152">
        <v>0</v>
      </c>
      <c r="FF152">
        <v>0</v>
      </c>
      <c r="FG152">
        <v>115.13992536410299</v>
      </c>
      <c r="FH152">
        <v>2.2366853824582398</v>
      </c>
      <c r="FI152">
        <v>0</v>
      </c>
      <c r="FJ152">
        <v>11.408351645742799</v>
      </c>
      <c r="FK152">
        <v>11.765936861524001</v>
      </c>
      <c r="FL152">
        <v>9.2603610393509399</v>
      </c>
      <c r="FM152">
        <v>0</v>
      </c>
      <c r="FN152">
        <v>31.230865331214599</v>
      </c>
      <c r="FO152">
        <v>7.9361920956418199</v>
      </c>
      <c r="FP152">
        <v>2.6963800880320701</v>
      </c>
      <c r="FQ152">
        <v>829.72170089496899</v>
      </c>
      <c r="FR152">
        <v>777.55667839199998</v>
      </c>
      <c r="FS152">
        <v>8.4393056037951802E-2</v>
      </c>
      <c r="FT152">
        <v>7.7943281896825103E-2</v>
      </c>
      <c r="FU152">
        <v>0</v>
      </c>
      <c r="FV152">
        <v>0</v>
      </c>
      <c r="FW152">
        <v>0</v>
      </c>
      <c r="FX152">
        <v>0</v>
      </c>
      <c r="FY152">
        <v>0</v>
      </c>
      <c r="FZ152">
        <v>0</v>
      </c>
      <c r="GA152">
        <v>0</v>
      </c>
      <c r="GB152">
        <v>0</v>
      </c>
      <c r="GC152">
        <v>0</v>
      </c>
      <c r="GD152">
        <v>0</v>
      </c>
      <c r="GE152">
        <v>0</v>
      </c>
      <c r="GF152">
        <v>0</v>
      </c>
      <c r="GG152">
        <v>0</v>
      </c>
      <c r="GH152">
        <v>0</v>
      </c>
      <c r="GI152">
        <v>0</v>
      </c>
      <c r="GJ152">
        <v>0</v>
      </c>
      <c r="GK152">
        <v>0</v>
      </c>
      <c r="GL152">
        <v>0</v>
      </c>
      <c r="GM152">
        <v>0</v>
      </c>
      <c r="GN152">
        <v>1970.8254211922001</v>
      </c>
      <c r="GO152">
        <v>2.1121387148727599E-3</v>
      </c>
      <c r="GP152">
        <v>1.62108414</v>
      </c>
      <c r="GQ152">
        <v>7.7091100283434702E-2</v>
      </c>
      <c r="GR152">
        <v>7.5593022381652802E-2</v>
      </c>
      <c r="GS152">
        <v>2.2749658123535398E-3</v>
      </c>
      <c r="GT152">
        <v>0</v>
      </c>
      <c r="GU152">
        <v>0</v>
      </c>
      <c r="GV152">
        <v>0</v>
      </c>
      <c r="GW152">
        <v>0</v>
      </c>
      <c r="GX152">
        <v>0</v>
      </c>
      <c r="GY152">
        <v>0</v>
      </c>
      <c r="GZ152">
        <v>0</v>
      </c>
      <c r="HA152">
        <v>0</v>
      </c>
      <c r="HB152">
        <v>0</v>
      </c>
      <c r="HC152">
        <v>0</v>
      </c>
      <c r="HD152">
        <v>1.9169639999999999</v>
      </c>
      <c r="HE152">
        <v>1.9222699999999999</v>
      </c>
      <c r="HF152">
        <v>1.960723</v>
      </c>
      <c r="HG152">
        <v>1.997716</v>
      </c>
      <c r="HH152">
        <v>1098.2399156239401</v>
      </c>
      <c r="HI152">
        <v>1018.82903680368</v>
      </c>
      <c r="HJ152">
        <v>939.53851062655895</v>
      </c>
      <c r="HK152">
        <v>923.90601167899104</v>
      </c>
      <c r="HL152">
        <v>870.067249989375</v>
      </c>
      <c r="HM152">
        <v>839.24218755558604</v>
      </c>
      <c r="HN152">
        <v>824.55814332561795</v>
      </c>
      <c r="HO152">
        <v>811.91821113380797</v>
      </c>
      <c r="HP152">
        <v>815.45459077959299</v>
      </c>
      <c r="HQ152">
        <v>4.9218524343494198E-2</v>
      </c>
      <c r="HR152">
        <v>-4.3366972064062797E-3</v>
      </c>
    </row>
    <row r="153" spans="1:226" x14ac:dyDescent="0.35">
      <c r="A153" t="s">
        <v>1393</v>
      </c>
      <c r="B153" t="s">
        <v>985</v>
      </c>
      <c r="C153" t="s">
        <v>986</v>
      </c>
      <c r="D153" t="s">
        <v>2032</v>
      </c>
      <c r="E153" t="s">
        <v>2067</v>
      </c>
      <c r="F153">
        <v>412.19080296136701</v>
      </c>
      <c r="G153">
        <v>1.2557100000000001</v>
      </c>
      <c r="H153">
        <v>72.644857367544901</v>
      </c>
      <c r="I153">
        <v>13.6367333660853</v>
      </c>
      <c r="J153">
        <v>0</v>
      </c>
      <c r="K153">
        <v>18.669385318423402</v>
      </c>
      <c r="L153">
        <v>18.669385318423402</v>
      </c>
      <c r="M153">
        <v>0</v>
      </c>
      <c r="N153">
        <v>0.39451389820701199</v>
      </c>
      <c r="O153">
        <v>46.217544497806898</v>
      </c>
      <c r="P153">
        <v>9.7763054327901493</v>
      </c>
      <c r="Q153">
        <v>0</v>
      </c>
      <c r="R153">
        <v>577.14093522125597</v>
      </c>
      <c r="S153">
        <v>1.39871827723854</v>
      </c>
      <c r="T153">
        <v>0</v>
      </c>
      <c r="U153">
        <v>70.572739231359606</v>
      </c>
      <c r="V153">
        <v>387.02400918299998</v>
      </c>
      <c r="W153">
        <v>543.02488990110703</v>
      </c>
      <c r="X153">
        <v>1.749117</v>
      </c>
      <c r="Y153">
        <v>2.1142059999999998</v>
      </c>
      <c r="Z153">
        <v>2.0527829999999998</v>
      </c>
      <c r="AA153">
        <v>2.06027</v>
      </c>
      <c r="AB153">
        <v>3.1911360000000002</v>
      </c>
      <c r="AC153">
        <v>3.2658360000000002</v>
      </c>
      <c r="AD153">
        <v>3.417036</v>
      </c>
      <c r="AE153">
        <v>3.55127985999999</v>
      </c>
      <c r="AF153">
        <v>5.2240190000000002</v>
      </c>
      <c r="AG153">
        <v>0.75954699999999997</v>
      </c>
      <c r="AH153">
        <v>2069.58466091935</v>
      </c>
      <c r="AI153">
        <v>1947.2470484283101</v>
      </c>
      <c r="AJ153">
        <v>278868</v>
      </c>
      <c r="AK153">
        <v>0</v>
      </c>
      <c r="AL153">
        <v>1.350878</v>
      </c>
      <c r="AM153">
        <v>0</v>
      </c>
      <c r="AN153">
        <v>1.41374981704</v>
      </c>
      <c r="AO153">
        <v>70.898689832914101</v>
      </c>
      <c r="AP153">
        <v>13.087605700564</v>
      </c>
      <c r="AQ153">
        <v>0</v>
      </c>
      <c r="AR153">
        <v>15.1332811662704</v>
      </c>
      <c r="AS153">
        <v>3.5361041521529999</v>
      </c>
      <c r="AT153">
        <v>9.6087116253708906</v>
      </c>
      <c r="AU153">
        <v>39.864139669137302</v>
      </c>
      <c r="AV153">
        <v>9.7763054327901493</v>
      </c>
      <c r="AW153">
        <v>0.447509947238446</v>
      </c>
      <c r="AX153">
        <v>0</v>
      </c>
      <c r="AY153">
        <v>1.150542</v>
      </c>
      <c r="AZ153">
        <v>0</v>
      </c>
      <c r="BA153">
        <v>0</v>
      </c>
      <c r="BB153">
        <v>278868</v>
      </c>
      <c r="BC153">
        <v>343.14688563940598</v>
      </c>
      <c r="BD153">
        <v>362.63468063699997</v>
      </c>
      <c r="BE153">
        <v>1.4524458449747899</v>
      </c>
      <c r="BF153">
        <v>66.521780621440499</v>
      </c>
      <c r="BG153">
        <v>11.326737126112</v>
      </c>
      <c r="BH153">
        <v>0</v>
      </c>
      <c r="BI153">
        <v>15.1332811662704</v>
      </c>
      <c r="BJ153">
        <v>2.1216624912917998</v>
      </c>
      <c r="BK153">
        <v>30.2554280437664</v>
      </c>
      <c r="BL153">
        <v>5.2326510983124397</v>
      </c>
      <c r="BM153">
        <v>2.59231676150026</v>
      </c>
      <c r="BN153">
        <v>0</v>
      </c>
      <c r="BO153">
        <v>1.5943860000000001E-2</v>
      </c>
      <c r="BP153">
        <v>270665</v>
      </c>
      <c r="BQ153">
        <v>117.34295019</v>
      </c>
      <c r="BR153">
        <v>96.162112635992003</v>
      </c>
      <c r="BS153">
        <v>80.245863397799397</v>
      </c>
      <c r="BT153">
        <v>71.345020286213398</v>
      </c>
      <c r="BU153">
        <v>63.068415273158202</v>
      </c>
      <c r="BV153">
        <v>64.096006560704595</v>
      </c>
      <c r="BW153">
        <v>64.096006560704595</v>
      </c>
      <c r="BX153">
        <v>0.84838259727083298</v>
      </c>
      <c r="BY153">
        <v>0.84838259728627496</v>
      </c>
      <c r="BZ153">
        <v>0.89914237660306795</v>
      </c>
      <c r="CA153">
        <v>1.41293802037625</v>
      </c>
      <c r="CB153">
        <v>2.0551825750927302</v>
      </c>
      <c r="CC153">
        <v>2.56897821886592</v>
      </c>
      <c r="CD153">
        <v>3.33967168452569</v>
      </c>
      <c r="CE153">
        <v>227.399944914</v>
      </c>
      <c r="CF153">
        <v>241.243466724</v>
      </c>
      <c r="CG153">
        <v>256.174075872</v>
      </c>
      <c r="CH153">
        <v>275.30067297599999</v>
      </c>
      <c r="CI153">
        <v>296.92403282700002</v>
      </c>
      <c r="CJ153">
        <v>313.61855453999999</v>
      </c>
      <c r="CK153">
        <v>0</v>
      </c>
      <c r="CL153">
        <v>0</v>
      </c>
      <c r="CM153">
        <v>8.3005843736921303</v>
      </c>
      <c r="CN153">
        <v>10.659261254959199</v>
      </c>
      <c r="CO153">
        <v>12.453782788004</v>
      </c>
      <c r="CP153">
        <v>14.688366788004</v>
      </c>
      <c r="CQ153">
        <v>14.688366788004</v>
      </c>
      <c r="CR153">
        <v>0</v>
      </c>
      <c r="CS153">
        <v>0</v>
      </c>
      <c r="CT153">
        <v>2.2445689999999998</v>
      </c>
      <c r="CU153">
        <v>1.3966150500000001</v>
      </c>
      <c r="CV153">
        <v>0</v>
      </c>
      <c r="CW153">
        <v>0</v>
      </c>
      <c r="CX153">
        <v>0</v>
      </c>
      <c r="CY153">
        <v>2.1209230104444399</v>
      </c>
      <c r="CZ153">
        <v>2.8776755602222202</v>
      </c>
      <c r="DA153">
        <v>2.6850751755164399</v>
      </c>
      <c r="DB153">
        <v>2.6484835866443301</v>
      </c>
      <c r="DC153">
        <v>3.0705789265430599</v>
      </c>
      <c r="DD153">
        <v>3.44919881292879</v>
      </c>
      <c r="DE153">
        <v>2.6920974842639498</v>
      </c>
      <c r="DF153">
        <v>0.18990832889388301</v>
      </c>
      <c r="DG153">
        <v>0.13581868474344599</v>
      </c>
      <c r="DH153">
        <v>0.14405153463288201</v>
      </c>
      <c r="DI153">
        <v>0</v>
      </c>
      <c r="DJ153">
        <v>0</v>
      </c>
      <c r="DK153">
        <v>0</v>
      </c>
      <c r="DL153">
        <v>0</v>
      </c>
      <c r="DM153">
        <v>0</v>
      </c>
      <c r="DN153">
        <v>0</v>
      </c>
      <c r="DO153">
        <v>0</v>
      </c>
      <c r="DP153">
        <v>0</v>
      </c>
      <c r="DQ153">
        <v>0</v>
      </c>
      <c r="DR153">
        <v>0</v>
      </c>
      <c r="DS153">
        <v>0</v>
      </c>
      <c r="DT153">
        <v>0</v>
      </c>
      <c r="DU153">
        <v>2.9897054036438702</v>
      </c>
      <c r="DV153">
        <v>2.99327181665867</v>
      </c>
      <c r="DW153">
        <v>0</v>
      </c>
      <c r="DX153">
        <v>0</v>
      </c>
      <c r="DY153">
        <v>0</v>
      </c>
      <c r="DZ153">
        <v>0</v>
      </c>
      <c r="EA153">
        <v>0</v>
      </c>
      <c r="EB153">
        <v>0</v>
      </c>
      <c r="EC153">
        <v>0</v>
      </c>
      <c r="ED153">
        <v>2.2345839999999999</v>
      </c>
      <c r="EE153">
        <v>2.2345839999999999</v>
      </c>
      <c r="EF153">
        <v>0</v>
      </c>
      <c r="EG153">
        <v>0</v>
      </c>
      <c r="EH153">
        <v>0</v>
      </c>
      <c r="EI153">
        <v>0</v>
      </c>
      <c r="EJ153">
        <v>0</v>
      </c>
      <c r="EK153">
        <v>0</v>
      </c>
      <c r="EL153">
        <v>3.817415</v>
      </c>
      <c r="EM153">
        <v>0</v>
      </c>
      <c r="EN153">
        <v>0</v>
      </c>
      <c r="EO153">
        <v>0</v>
      </c>
      <c r="EP153">
        <v>0</v>
      </c>
      <c r="EQ153">
        <v>0</v>
      </c>
      <c r="ER153">
        <v>0</v>
      </c>
      <c r="ES153">
        <v>0</v>
      </c>
      <c r="ET153">
        <v>11.731567</v>
      </c>
      <c r="EU153">
        <v>12.2902130247309</v>
      </c>
      <c r="EV153">
        <v>85.741802253488004</v>
      </c>
      <c r="EW153">
        <v>0</v>
      </c>
      <c r="EX153">
        <v>0</v>
      </c>
      <c r="EY153">
        <v>0</v>
      </c>
      <c r="EZ153">
        <v>0</v>
      </c>
      <c r="FA153">
        <v>0</v>
      </c>
      <c r="FB153">
        <v>0</v>
      </c>
      <c r="FC153">
        <v>0</v>
      </c>
      <c r="FD153">
        <v>0</v>
      </c>
      <c r="FE153">
        <v>0</v>
      </c>
      <c r="FF153">
        <v>0</v>
      </c>
      <c r="FG153">
        <v>64.106199774073502</v>
      </c>
      <c r="FH153">
        <v>2.44626517984522</v>
      </c>
      <c r="FI153">
        <v>0</v>
      </c>
      <c r="FJ153">
        <v>15.1332811662704</v>
      </c>
      <c r="FK153">
        <v>6.5508944581080897</v>
      </c>
      <c r="FL153">
        <v>5.1802090306008903</v>
      </c>
      <c r="FM153">
        <v>0</v>
      </c>
      <c r="FN153">
        <v>17.470422055331799</v>
      </c>
      <c r="FO153">
        <v>4.4186159701298298</v>
      </c>
      <c r="FP153">
        <v>1.50834426677334</v>
      </c>
      <c r="FQ153">
        <v>343.14688563940598</v>
      </c>
      <c r="FR153">
        <v>323.67473532899999</v>
      </c>
      <c r="FS153">
        <v>8.0277208803656297E-2</v>
      </c>
      <c r="FT153">
        <v>9.6182117539936204E-2</v>
      </c>
      <c r="FU153">
        <v>0</v>
      </c>
      <c r="FV153">
        <v>0</v>
      </c>
      <c r="FW153">
        <v>0</v>
      </c>
      <c r="FX153">
        <v>0</v>
      </c>
      <c r="FY153">
        <v>0</v>
      </c>
      <c r="FZ153">
        <v>0</v>
      </c>
      <c r="GA153">
        <v>0</v>
      </c>
      <c r="GB153">
        <v>0</v>
      </c>
      <c r="GC153">
        <v>0</v>
      </c>
      <c r="GD153">
        <v>0</v>
      </c>
      <c r="GE153">
        <v>0</v>
      </c>
      <c r="GF153">
        <v>0</v>
      </c>
      <c r="GG153">
        <v>0</v>
      </c>
      <c r="GH153">
        <v>0</v>
      </c>
      <c r="GI153">
        <v>0</v>
      </c>
      <c r="GJ153">
        <v>0</v>
      </c>
      <c r="GK153">
        <v>0</v>
      </c>
      <c r="GL153">
        <v>0</v>
      </c>
      <c r="GM153">
        <v>0</v>
      </c>
      <c r="GN153">
        <v>1686.7662954942</v>
      </c>
      <c r="GO153">
        <v>1.8250719408736201E-3</v>
      </c>
      <c r="GP153">
        <v>1.7676908599999901</v>
      </c>
      <c r="GQ153">
        <v>7.6684947895776095E-2</v>
      </c>
      <c r="GR153">
        <v>7.83741738507686E-2</v>
      </c>
      <c r="GS153">
        <v>1.9650274875655498E-3</v>
      </c>
      <c r="GT153">
        <v>0</v>
      </c>
      <c r="GU153">
        <v>0</v>
      </c>
      <c r="GV153">
        <v>0</v>
      </c>
      <c r="GW153">
        <v>0</v>
      </c>
      <c r="GX153">
        <v>0</v>
      </c>
      <c r="GY153">
        <v>0</v>
      </c>
      <c r="GZ153">
        <v>0</v>
      </c>
      <c r="HA153">
        <v>0</v>
      </c>
      <c r="HB153">
        <v>0</v>
      </c>
      <c r="HC153">
        <v>0</v>
      </c>
      <c r="HD153">
        <v>1.0401320000000001</v>
      </c>
      <c r="HE153">
        <v>1.0430109999999999</v>
      </c>
      <c r="HF153">
        <v>1.063876</v>
      </c>
      <c r="HG153">
        <v>1.0839479999999999</v>
      </c>
      <c r="HH153">
        <v>503.55887879066898</v>
      </c>
      <c r="HI153">
        <v>459.375199369938</v>
      </c>
      <c r="HJ153">
        <v>425.23825887122899</v>
      </c>
      <c r="HK153">
        <v>413.41850792050298</v>
      </c>
      <c r="HL153">
        <v>386.81512738979802</v>
      </c>
      <c r="HM153">
        <v>367.05784517419301</v>
      </c>
      <c r="HN153">
        <v>355.73941654690299</v>
      </c>
      <c r="HO153">
        <v>346.37136760588697</v>
      </c>
      <c r="HP153">
        <v>349.651226040609</v>
      </c>
      <c r="HQ153">
        <v>6.2825932944551105E-2</v>
      </c>
      <c r="HR153">
        <v>-9.3803716116271901E-3</v>
      </c>
    </row>
    <row r="154" spans="1:226" x14ac:dyDescent="0.35">
      <c r="A154" t="s">
        <v>1407</v>
      </c>
      <c r="B154" t="s">
        <v>1022</v>
      </c>
      <c r="C154" t="s">
        <v>1023</v>
      </c>
      <c r="D154" t="s">
        <v>2032</v>
      </c>
      <c r="E154" t="s">
        <v>2069</v>
      </c>
      <c r="F154">
        <v>635.91700502470098</v>
      </c>
      <c r="G154">
        <v>0.942913</v>
      </c>
      <c r="H154">
        <v>89.849852038923601</v>
      </c>
      <c r="I154">
        <v>17.0621593197009</v>
      </c>
      <c r="J154">
        <v>0</v>
      </c>
      <c r="K154">
        <v>25.429105982726199</v>
      </c>
      <c r="L154">
        <v>25.429105982726199</v>
      </c>
      <c r="M154">
        <v>0</v>
      </c>
      <c r="N154">
        <v>0.106367227558678</v>
      </c>
      <c r="O154">
        <v>69.567160483950701</v>
      </c>
      <c r="P154">
        <v>14.452601685300801</v>
      </c>
      <c r="Q154">
        <v>0</v>
      </c>
      <c r="R154">
        <v>856.88139744390298</v>
      </c>
      <c r="S154">
        <v>1.7148369086008599</v>
      </c>
      <c r="T154">
        <v>0</v>
      </c>
      <c r="U154">
        <v>87.072343748755699</v>
      </c>
      <c r="V154">
        <v>600.17813608500001</v>
      </c>
      <c r="W154">
        <v>809.17505110665797</v>
      </c>
      <c r="X154">
        <v>4.1335930000000003</v>
      </c>
      <c r="Y154">
        <v>5.1461069999999998</v>
      </c>
      <c r="Z154">
        <v>4.9505559999999997</v>
      </c>
      <c r="AA154">
        <v>4.9130419999999999</v>
      </c>
      <c r="AB154">
        <v>6.4629250000000003</v>
      </c>
      <c r="AC154">
        <v>6.529325</v>
      </c>
      <c r="AD154">
        <v>6.6812250000000004</v>
      </c>
      <c r="AE154">
        <v>6.80902487</v>
      </c>
      <c r="AF154">
        <v>7.4682139999999997</v>
      </c>
      <c r="AG154">
        <v>0.91774699999999998</v>
      </c>
      <c r="AH154">
        <v>2112.94449471914</v>
      </c>
      <c r="AI154">
        <v>1995.30760569676</v>
      </c>
      <c r="AJ154">
        <v>405539</v>
      </c>
      <c r="AK154">
        <v>0</v>
      </c>
      <c r="AL154">
        <v>1.9457629999999999</v>
      </c>
      <c r="AM154">
        <v>0</v>
      </c>
      <c r="AN154">
        <v>1.26577987796089</v>
      </c>
      <c r="AO154">
        <v>87.819413788608301</v>
      </c>
      <c r="AP154">
        <v>16.346032378328299</v>
      </c>
      <c r="AQ154">
        <v>0</v>
      </c>
      <c r="AR154">
        <v>20.612666356172401</v>
      </c>
      <c r="AS154">
        <v>4.8164396265538496</v>
      </c>
      <c r="AT154">
        <v>14.2048427992671</v>
      </c>
      <c r="AU154">
        <v>60.6515884196372</v>
      </c>
      <c r="AV154">
        <v>14.452601685300801</v>
      </c>
      <c r="AW154">
        <v>0.55336088909604597</v>
      </c>
      <c r="AX154">
        <v>0</v>
      </c>
      <c r="AY154">
        <v>1.724367</v>
      </c>
      <c r="AZ154">
        <v>0</v>
      </c>
      <c r="BA154">
        <v>0</v>
      </c>
      <c r="BB154">
        <v>405539</v>
      </c>
      <c r="BC154">
        <v>532.64666607731999</v>
      </c>
      <c r="BD154">
        <v>567.12060536399997</v>
      </c>
      <c r="BE154">
        <v>1.20021440668392</v>
      </c>
      <c r="BF154">
        <v>82.258171743370397</v>
      </c>
      <c r="BG154">
        <v>14.0058859461626</v>
      </c>
      <c r="BH154">
        <v>0</v>
      </c>
      <c r="BI154">
        <v>20.612666356172401</v>
      </c>
      <c r="BJ154">
        <v>2.88986377593231</v>
      </c>
      <c r="BK154">
        <v>46.446745620370102</v>
      </c>
      <c r="BL154">
        <v>7.7355829972752996</v>
      </c>
      <c r="BM154">
        <v>3.20548563627354</v>
      </c>
      <c r="BN154">
        <v>0</v>
      </c>
      <c r="BO154">
        <v>2.14998699999999E-2</v>
      </c>
      <c r="BP154">
        <v>397767</v>
      </c>
      <c r="BQ154">
        <v>157.32074845</v>
      </c>
      <c r="BR154">
        <v>125.614422868812</v>
      </c>
      <c r="BS154">
        <v>101.708098217035</v>
      </c>
      <c r="BT154">
        <v>88.361227626444006</v>
      </c>
      <c r="BU154">
        <v>77.986186249939394</v>
      </c>
      <c r="BV154">
        <v>79.256836942402799</v>
      </c>
      <c r="BW154">
        <v>79.256836942402799</v>
      </c>
      <c r="BX154">
        <v>1.04905320595833</v>
      </c>
      <c r="BY154">
        <v>1.0490532060559701</v>
      </c>
      <c r="BZ154">
        <v>1.1118193559054601</v>
      </c>
      <c r="CA154">
        <v>1.74714470213716</v>
      </c>
      <c r="CB154">
        <v>2.5413013849267401</v>
      </c>
      <c r="CC154">
        <v>3.17662673115843</v>
      </c>
      <c r="CD154">
        <v>4.1296147505059597</v>
      </c>
      <c r="CE154">
        <v>360.786391299</v>
      </c>
      <c r="CF154">
        <v>382.26553828200002</v>
      </c>
      <c r="CG154">
        <v>404.86085205299997</v>
      </c>
      <c r="CH154">
        <v>431.98093468799999</v>
      </c>
      <c r="CI154">
        <v>459.94100524200002</v>
      </c>
      <c r="CJ154">
        <v>485.69085631799999</v>
      </c>
      <c r="CK154">
        <v>0</v>
      </c>
      <c r="CL154">
        <v>0</v>
      </c>
      <c r="CM154">
        <v>11.358284852815</v>
      </c>
      <c r="CN154">
        <v>14.430379927465101</v>
      </c>
      <c r="CO154">
        <v>16.7032224154365</v>
      </c>
      <c r="CP154">
        <v>20.0066744154365</v>
      </c>
      <c r="CQ154">
        <v>20.0066744154365</v>
      </c>
      <c r="CR154">
        <v>0</v>
      </c>
      <c r="CS154">
        <v>0</v>
      </c>
      <c r="CT154">
        <v>3.3182130000000001</v>
      </c>
      <c r="CU154">
        <v>2.0646574499999999</v>
      </c>
      <c r="CV154">
        <v>0</v>
      </c>
      <c r="CW154">
        <v>0</v>
      </c>
      <c r="CX154">
        <v>0</v>
      </c>
      <c r="CY154">
        <v>3.80984437266667</v>
      </c>
      <c r="CZ154">
        <v>5.1886189726666698</v>
      </c>
      <c r="DA154">
        <v>4.8373130799626702</v>
      </c>
      <c r="DB154">
        <v>4.1053039993684797</v>
      </c>
      <c r="DC154">
        <v>3.9334409218107602</v>
      </c>
      <c r="DD154">
        <v>3.7143974397178199</v>
      </c>
      <c r="DE154">
        <v>2.35755303931654</v>
      </c>
      <c r="DF154">
        <v>0.23614780949109501</v>
      </c>
      <c r="DG154">
        <v>0.16888824769791</v>
      </c>
      <c r="DH154">
        <v>0.17912565791884799</v>
      </c>
      <c r="DI154">
        <v>0</v>
      </c>
      <c r="DJ154">
        <v>0</v>
      </c>
      <c r="DK154">
        <v>0</v>
      </c>
      <c r="DL154">
        <v>0</v>
      </c>
      <c r="DM154">
        <v>0</v>
      </c>
      <c r="DN154">
        <v>0</v>
      </c>
      <c r="DO154">
        <v>0</v>
      </c>
      <c r="DP154">
        <v>0</v>
      </c>
      <c r="DQ154">
        <v>0</v>
      </c>
      <c r="DR154">
        <v>0</v>
      </c>
      <c r="DS154">
        <v>0</v>
      </c>
      <c r="DT154">
        <v>0</v>
      </c>
      <c r="DU154">
        <v>6.1737849730193703</v>
      </c>
      <c r="DV154">
        <v>6.2536086237339896</v>
      </c>
      <c r="DW154">
        <v>0</v>
      </c>
      <c r="DX154">
        <v>0</v>
      </c>
      <c r="DY154">
        <v>0</v>
      </c>
      <c r="DZ154">
        <v>0</v>
      </c>
      <c r="EA154">
        <v>0</v>
      </c>
      <c r="EB154">
        <v>0</v>
      </c>
      <c r="EC154">
        <v>0</v>
      </c>
      <c r="ED154">
        <v>3.3034520000000001</v>
      </c>
      <c r="EE154">
        <v>3.3034520000000001</v>
      </c>
      <c r="EF154">
        <v>0</v>
      </c>
      <c r="EG154">
        <v>0</v>
      </c>
      <c r="EH154">
        <v>0</v>
      </c>
      <c r="EI154">
        <v>0</v>
      </c>
      <c r="EJ154">
        <v>0</v>
      </c>
      <c r="EK154">
        <v>0</v>
      </c>
      <c r="EL154">
        <v>5.6433970000000002</v>
      </c>
      <c r="EM154">
        <v>0</v>
      </c>
      <c r="EN154">
        <v>0</v>
      </c>
      <c r="EO154">
        <v>0</v>
      </c>
      <c r="EP154">
        <v>0</v>
      </c>
      <c r="EQ154">
        <v>0</v>
      </c>
      <c r="ER154">
        <v>0</v>
      </c>
      <c r="ES154">
        <v>0</v>
      </c>
      <c r="ET154">
        <v>17.343122000000001</v>
      </c>
      <c r="EU154">
        <v>18.168984953445801</v>
      </c>
      <c r="EV154">
        <v>119.000000581002</v>
      </c>
      <c r="EW154">
        <v>0</v>
      </c>
      <c r="EX154">
        <v>0</v>
      </c>
      <c r="EY154">
        <v>0</v>
      </c>
      <c r="EZ154">
        <v>0</v>
      </c>
      <c r="FA154">
        <v>0</v>
      </c>
      <c r="FB154">
        <v>0</v>
      </c>
      <c r="FC154">
        <v>0</v>
      </c>
      <c r="FD154">
        <v>0</v>
      </c>
      <c r="FE154">
        <v>0</v>
      </c>
      <c r="FF154">
        <v>0</v>
      </c>
      <c r="FG154">
        <v>79.269441188738199</v>
      </c>
      <c r="FH154">
        <v>1.96021721379419</v>
      </c>
      <c r="FI154">
        <v>0</v>
      </c>
      <c r="FJ154">
        <v>20.612666356172401</v>
      </c>
      <c r="FK154">
        <v>8.1003981644539902</v>
      </c>
      <c r="FL154">
        <v>7.6580563363706</v>
      </c>
      <c r="FM154">
        <v>0</v>
      </c>
      <c r="FN154">
        <v>25.8270412898164</v>
      </c>
      <c r="FO154">
        <v>5.4637651674415597</v>
      </c>
      <c r="FP154">
        <v>2.2298299743035601</v>
      </c>
      <c r="FQ154">
        <v>532.64666607731999</v>
      </c>
      <c r="FR154">
        <v>509.47623878399997</v>
      </c>
      <c r="FS154">
        <v>6.6782604148010002E-2</v>
      </c>
      <c r="FT154">
        <v>0.102355714595717</v>
      </c>
      <c r="FU154">
        <v>0</v>
      </c>
      <c r="FV154">
        <v>0</v>
      </c>
      <c r="FW154">
        <v>0</v>
      </c>
      <c r="FX154">
        <v>0</v>
      </c>
      <c r="FY154">
        <v>0</v>
      </c>
      <c r="FZ154">
        <v>0</v>
      </c>
      <c r="GA154">
        <v>0</v>
      </c>
      <c r="GB154">
        <v>0</v>
      </c>
      <c r="GC154">
        <v>0</v>
      </c>
      <c r="GD154">
        <v>0</v>
      </c>
      <c r="GE154">
        <v>0</v>
      </c>
      <c r="GF154">
        <v>0</v>
      </c>
      <c r="GG154">
        <v>0</v>
      </c>
      <c r="GH154">
        <v>0</v>
      </c>
      <c r="GI154">
        <v>0</v>
      </c>
      <c r="GJ154">
        <v>0</v>
      </c>
      <c r="GK154">
        <v>0</v>
      </c>
      <c r="GL154">
        <v>0</v>
      </c>
      <c r="GM154">
        <v>0</v>
      </c>
      <c r="GN154">
        <v>1710.6507988396199</v>
      </c>
      <c r="GO154">
        <v>1.8707050333524201E-3</v>
      </c>
      <c r="GP154">
        <v>4.3304108699999997</v>
      </c>
      <c r="GQ154">
        <v>7.4840547368850902E-2</v>
      </c>
      <c r="GR154">
        <v>7.2499662078714597E-2</v>
      </c>
      <c r="GS154">
        <v>2.01070962201418E-3</v>
      </c>
      <c r="GT154">
        <v>0</v>
      </c>
      <c r="GU154">
        <v>0</v>
      </c>
      <c r="GV154">
        <v>0</v>
      </c>
      <c r="GW154">
        <v>0</v>
      </c>
      <c r="GX154">
        <v>0</v>
      </c>
      <c r="GY154">
        <v>0</v>
      </c>
      <c r="GZ154">
        <v>0</v>
      </c>
      <c r="HA154">
        <v>0</v>
      </c>
      <c r="HB154">
        <v>0</v>
      </c>
      <c r="HC154">
        <v>0</v>
      </c>
      <c r="HD154">
        <v>1.4981739999999999</v>
      </c>
      <c r="HE154">
        <v>1.502321</v>
      </c>
      <c r="HF154">
        <v>1.5323739999999999</v>
      </c>
      <c r="HG154">
        <v>1.561285</v>
      </c>
      <c r="HH154">
        <v>754.47580984624096</v>
      </c>
      <c r="HI154">
        <v>684.42137130204003</v>
      </c>
      <c r="HJ154">
        <v>641.57530188510702</v>
      </c>
      <c r="HK154">
        <v>615.71783884671595</v>
      </c>
      <c r="HL154">
        <v>576.51493021411295</v>
      </c>
      <c r="HM154">
        <v>550.90614239341505</v>
      </c>
      <c r="HN154">
        <v>538.57787084037102</v>
      </c>
      <c r="HO154">
        <v>525.60641355025098</v>
      </c>
      <c r="HP154">
        <v>527.33577813711599</v>
      </c>
      <c r="HQ154">
        <v>5.8956768714013799E-2</v>
      </c>
      <c r="HR154">
        <v>-3.2794372363167401E-3</v>
      </c>
    </row>
    <row r="155" spans="1:226" x14ac:dyDescent="0.35">
      <c r="A155" t="s">
        <v>1419</v>
      </c>
      <c r="B155" t="s">
        <v>1048</v>
      </c>
      <c r="C155" t="s">
        <v>1049</v>
      </c>
      <c r="D155" t="s">
        <v>2032</v>
      </c>
      <c r="E155" t="s">
        <v>2067</v>
      </c>
      <c r="F155">
        <v>354.72225154996897</v>
      </c>
      <c r="G155">
        <v>0.37531599999999998</v>
      </c>
      <c r="H155">
        <v>70.2777208671816</v>
      </c>
      <c r="I155">
        <v>14.029636659589899</v>
      </c>
      <c r="J155">
        <v>0</v>
      </c>
      <c r="K155">
        <v>23.469792628922701</v>
      </c>
      <c r="L155">
        <v>23.469792628922701</v>
      </c>
      <c r="M155">
        <v>0</v>
      </c>
      <c r="N155">
        <v>1.9495526000455501</v>
      </c>
      <c r="O155">
        <v>57.052508096776499</v>
      </c>
      <c r="P155">
        <v>10.432734586336201</v>
      </c>
      <c r="Q155">
        <v>0</v>
      </c>
      <c r="R155">
        <v>533.44928546223002</v>
      </c>
      <c r="S155">
        <v>1.6701700734537901</v>
      </c>
      <c r="T155">
        <v>0</v>
      </c>
      <c r="U155">
        <v>69.399188666606193</v>
      </c>
      <c r="V155">
        <v>335.76187338400001</v>
      </c>
      <c r="W155">
        <v>503.38547876594299</v>
      </c>
      <c r="X155">
        <v>2.810905</v>
      </c>
      <c r="Y155">
        <v>3.4525890000000001</v>
      </c>
      <c r="Z155">
        <v>3.3271130000000002</v>
      </c>
      <c r="AA155">
        <v>3.3128790000000001</v>
      </c>
      <c r="AB155">
        <v>3.209165</v>
      </c>
      <c r="AC155">
        <v>3.270165</v>
      </c>
      <c r="AD155">
        <v>3.3858649999999999</v>
      </c>
      <c r="AE155">
        <v>3.49382206999999</v>
      </c>
      <c r="AF155">
        <v>4.3240639999999999</v>
      </c>
      <c r="AG155">
        <v>0.83134699999999995</v>
      </c>
      <c r="AH155">
        <v>1916.95157920882</v>
      </c>
      <c r="AI155">
        <v>1808.91720125752</v>
      </c>
      <c r="AJ155">
        <v>278280</v>
      </c>
      <c r="AK155">
        <v>0</v>
      </c>
      <c r="AL155">
        <v>1.4191549999999999</v>
      </c>
      <c r="AM155">
        <v>0</v>
      </c>
      <c r="AN155">
        <v>0.48764601302044402</v>
      </c>
      <c r="AO155">
        <v>68.687360553523007</v>
      </c>
      <c r="AP155">
        <v>13.3887668252674</v>
      </c>
      <c r="AQ155">
        <v>0</v>
      </c>
      <c r="AR155">
        <v>19.024459815345502</v>
      </c>
      <c r="AS155">
        <v>4.4453328135771697</v>
      </c>
      <c r="AT155">
        <v>10.2538877077133</v>
      </c>
      <c r="AU155">
        <v>48.743955367916499</v>
      </c>
      <c r="AV155">
        <v>10.432734586336201</v>
      </c>
      <c r="AW155">
        <v>0.44326840695668301</v>
      </c>
      <c r="AX155">
        <v>0</v>
      </c>
      <c r="AY155">
        <v>0</v>
      </c>
      <c r="AZ155">
        <v>0</v>
      </c>
      <c r="BA155">
        <v>0</v>
      </c>
      <c r="BB155">
        <v>278280</v>
      </c>
      <c r="BC155">
        <v>301.34617240727999</v>
      </c>
      <c r="BD155">
        <v>318.40142209599998</v>
      </c>
      <c r="BE155">
        <v>0.38306749979711302</v>
      </c>
      <c r="BF155">
        <v>65.890644952959306</v>
      </c>
      <c r="BG155">
        <v>11.2193811947703</v>
      </c>
      <c r="BH155">
        <v>0</v>
      </c>
      <c r="BI155">
        <v>19.024459815345502</v>
      </c>
      <c r="BJ155">
        <v>2.6671996881463</v>
      </c>
      <c r="BK155">
        <v>37.426586816874298</v>
      </c>
      <c r="BL155">
        <v>5.5839969881152003</v>
      </c>
      <c r="BM155">
        <v>2.5677465457210502</v>
      </c>
      <c r="BN155">
        <v>0</v>
      </c>
      <c r="BO155">
        <v>1.515707E-2</v>
      </c>
      <c r="BP155">
        <v>273829</v>
      </c>
      <c r="BQ155">
        <v>115.30368971</v>
      </c>
      <c r="BR155">
        <v>94.450161756626002</v>
      </c>
      <c r="BS155">
        <v>79.186944927853801</v>
      </c>
      <c r="BT155">
        <v>70.506620064396103</v>
      </c>
      <c r="BU155">
        <v>62.470646614407698</v>
      </c>
      <c r="BV155">
        <v>63.488498290406199</v>
      </c>
      <c r="BW155">
        <v>63.488498290406199</v>
      </c>
      <c r="BX155">
        <v>0.840341543416667</v>
      </c>
      <c r="BY155">
        <v>0.84034154337536604</v>
      </c>
      <c r="BZ155">
        <v>0.89062021649868295</v>
      </c>
      <c r="CA155">
        <v>1.3995460544979299</v>
      </c>
      <c r="CB155">
        <v>2.03570335199699</v>
      </c>
      <c r="CC155">
        <v>2.5446291899962401</v>
      </c>
      <c r="CD155">
        <v>3.3080179469951099</v>
      </c>
      <c r="CE155">
        <v>212.083672412</v>
      </c>
      <c r="CF155">
        <v>224.96782511699999</v>
      </c>
      <c r="CG155">
        <v>236.204400341</v>
      </c>
      <c r="CH155">
        <v>251.53647945399999</v>
      </c>
      <c r="CI155">
        <v>264.4276878</v>
      </c>
      <c r="CJ155">
        <v>279.12949356500002</v>
      </c>
      <c r="CK155">
        <v>0</v>
      </c>
      <c r="CL155">
        <v>0</v>
      </c>
      <c r="CM155">
        <v>10.1445569251641</v>
      </c>
      <c r="CN155">
        <v>13.383577679289999</v>
      </c>
      <c r="CO155">
        <v>16.0804965159878</v>
      </c>
      <c r="CP155">
        <v>18.4651215159878</v>
      </c>
      <c r="CQ155">
        <v>18.4651215159878</v>
      </c>
      <c r="CR155">
        <v>0</v>
      </c>
      <c r="CS155">
        <v>0</v>
      </c>
      <c r="CT155">
        <v>2.3952800000000001</v>
      </c>
      <c r="CU155">
        <v>1.4903907000000001</v>
      </c>
      <c r="CV155">
        <v>0</v>
      </c>
      <c r="CW155">
        <v>0</v>
      </c>
      <c r="CX155">
        <v>0</v>
      </c>
      <c r="CY155">
        <v>2.5555445102222198</v>
      </c>
      <c r="CZ155">
        <v>3.4038551746666701</v>
      </c>
      <c r="DA155">
        <v>3.1902256636622202</v>
      </c>
      <c r="DB155">
        <v>2.63631412959489</v>
      </c>
      <c r="DC155">
        <v>2.6147098783410998</v>
      </c>
      <c r="DD155">
        <v>2.6082064114249199</v>
      </c>
      <c r="DE155">
        <v>1.5125507379393299</v>
      </c>
      <c r="DF155">
        <v>0.187946411306881</v>
      </c>
      <c r="DG155">
        <v>0.13441556004747501</v>
      </c>
      <c r="DH155">
        <v>0.14256335746404999</v>
      </c>
      <c r="DI155">
        <v>0</v>
      </c>
      <c r="DJ155">
        <v>0</v>
      </c>
      <c r="DK155">
        <v>0</v>
      </c>
      <c r="DL155">
        <v>0</v>
      </c>
      <c r="DM155">
        <v>0</v>
      </c>
      <c r="DN155">
        <v>0</v>
      </c>
      <c r="DO155">
        <v>0</v>
      </c>
      <c r="DP155">
        <v>0</v>
      </c>
      <c r="DQ155">
        <v>0</v>
      </c>
      <c r="DR155">
        <v>0</v>
      </c>
      <c r="DS155">
        <v>0</v>
      </c>
      <c r="DT155">
        <v>0</v>
      </c>
      <c r="DU155">
        <v>2.5166311962690799</v>
      </c>
      <c r="DV155">
        <v>2.5190628571120999</v>
      </c>
      <c r="DW155">
        <v>0</v>
      </c>
      <c r="DX155">
        <v>0</v>
      </c>
      <c r="DY155">
        <v>0</v>
      </c>
      <c r="DZ155">
        <v>0</v>
      </c>
      <c r="EA155">
        <v>0</v>
      </c>
      <c r="EB155">
        <v>0</v>
      </c>
      <c r="EC155">
        <v>0</v>
      </c>
      <c r="ED155">
        <v>2.3846250000000002</v>
      </c>
      <c r="EE155">
        <v>2.3846250000000002</v>
      </c>
      <c r="EF155">
        <v>0</v>
      </c>
      <c r="EG155">
        <v>0</v>
      </c>
      <c r="EH155">
        <v>0</v>
      </c>
      <c r="EI155">
        <v>0</v>
      </c>
      <c r="EJ155">
        <v>0</v>
      </c>
      <c r="EK155">
        <v>0</v>
      </c>
      <c r="EL155">
        <v>4.073734</v>
      </c>
      <c r="EM155">
        <v>0</v>
      </c>
      <c r="EN155">
        <v>0</v>
      </c>
      <c r="EO155">
        <v>0</v>
      </c>
      <c r="EP155">
        <v>0</v>
      </c>
      <c r="EQ155">
        <v>0</v>
      </c>
      <c r="ER155">
        <v>0</v>
      </c>
      <c r="ES155">
        <v>0</v>
      </c>
      <c r="ET155">
        <v>13.502862</v>
      </c>
      <c r="EU155">
        <v>15.6788507328764</v>
      </c>
      <c r="EV155">
        <v>69.038178595694106</v>
      </c>
      <c r="EW155">
        <v>0</v>
      </c>
      <c r="EX155">
        <v>0</v>
      </c>
      <c r="EY155">
        <v>0</v>
      </c>
      <c r="EZ155">
        <v>0</v>
      </c>
      <c r="FA155">
        <v>0</v>
      </c>
      <c r="FB155">
        <v>0</v>
      </c>
      <c r="FC155">
        <v>0</v>
      </c>
      <c r="FD155">
        <v>0</v>
      </c>
      <c r="FE155">
        <v>0</v>
      </c>
      <c r="FF155">
        <v>0</v>
      </c>
      <c r="FG155">
        <v>63.4985948915648</v>
      </c>
      <c r="FH155">
        <v>1.5061779520830301</v>
      </c>
      <c r="FI155">
        <v>0</v>
      </c>
      <c r="FJ155">
        <v>19.024459815345502</v>
      </c>
      <c r="FK155">
        <v>6.4888044344904099</v>
      </c>
      <c r="FL155">
        <v>5.5280337024594397</v>
      </c>
      <c r="FM155">
        <v>0.55252731178812597</v>
      </c>
      <c r="FN155">
        <v>21.759652709212499</v>
      </c>
      <c r="FO155">
        <v>4.3767359231217204</v>
      </c>
      <c r="FP155">
        <v>1.60962190760616</v>
      </c>
      <c r="FQ155">
        <v>301.34617240727999</v>
      </c>
      <c r="FR155">
        <v>285.19700941000002</v>
      </c>
      <c r="FS155">
        <v>8.1787332308920394E-2</v>
      </c>
      <c r="FT155">
        <v>0.104682863160056</v>
      </c>
      <c r="FU155">
        <v>0</v>
      </c>
      <c r="FV155">
        <v>0</v>
      </c>
      <c r="FW155">
        <v>0</v>
      </c>
      <c r="FX155">
        <v>0</v>
      </c>
      <c r="FY155">
        <v>0</v>
      </c>
      <c r="FZ155">
        <v>0</v>
      </c>
      <c r="GA155">
        <v>0</v>
      </c>
      <c r="GB155">
        <v>0</v>
      </c>
      <c r="GC155">
        <v>0</v>
      </c>
      <c r="GD155">
        <v>0</v>
      </c>
      <c r="GE155">
        <v>0</v>
      </c>
      <c r="GF155">
        <v>0</v>
      </c>
      <c r="GG155">
        <v>0</v>
      </c>
      <c r="GH155">
        <v>0</v>
      </c>
      <c r="GI155">
        <v>0</v>
      </c>
      <c r="GJ155">
        <v>0</v>
      </c>
      <c r="GK155">
        <v>0</v>
      </c>
      <c r="GL155">
        <v>0</v>
      </c>
      <c r="GM155">
        <v>0</v>
      </c>
      <c r="GN155">
        <v>1542.7660879990899</v>
      </c>
      <c r="GO155">
        <v>1.6901882582464501E-3</v>
      </c>
      <c r="GP155">
        <v>2.84387506999999</v>
      </c>
      <c r="GQ155">
        <v>7.7413754458760503E-2</v>
      </c>
      <c r="GR155">
        <v>7.4218524928509194E-2</v>
      </c>
      <c r="GS155">
        <v>1.82103207705942E-3</v>
      </c>
      <c r="GT155">
        <v>0</v>
      </c>
      <c r="GU155">
        <v>0</v>
      </c>
      <c r="GV155">
        <v>0</v>
      </c>
      <c r="GW155">
        <v>0</v>
      </c>
      <c r="GX155">
        <v>0</v>
      </c>
      <c r="GY155">
        <v>0</v>
      </c>
      <c r="GZ155">
        <v>0</v>
      </c>
      <c r="HA155">
        <v>0</v>
      </c>
      <c r="HB155">
        <v>0</v>
      </c>
      <c r="HC155">
        <v>0</v>
      </c>
      <c r="HD155">
        <v>1.092703</v>
      </c>
      <c r="HE155">
        <v>1.095728</v>
      </c>
      <c r="HF155">
        <v>1.1176470000000001</v>
      </c>
      <c r="HG155">
        <v>1.1387339999999999</v>
      </c>
      <c r="HH155">
        <v>468.60621659773</v>
      </c>
      <c r="HI155">
        <v>424.19977011070398</v>
      </c>
      <c r="HJ155">
        <v>392.128616634205</v>
      </c>
      <c r="HK155">
        <v>383.00897597281403</v>
      </c>
      <c r="HL155">
        <v>357.296768160733</v>
      </c>
      <c r="HM155">
        <v>346.650432081779</v>
      </c>
      <c r="HN155">
        <v>338.00076728875501</v>
      </c>
      <c r="HO155">
        <v>329.76581934798497</v>
      </c>
      <c r="HP155">
        <v>333.782099586946</v>
      </c>
      <c r="HQ155">
        <v>5.972322993899E-2</v>
      </c>
      <c r="HR155">
        <v>-1.20326411869635E-2</v>
      </c>
    </row>
    <row r="156" spans="1:226" x14ac:dyDescent="0.35">
      <c r="A156" t="s">
        <v>1081</v>
      </c>
      <c r="B156" t="s">
        <v>246</v>
      </c>
      <c r="C156" t="s">
        <v>247</v>
      </c>
      <c r="D156" t="s">
        <v>2033</v>
      </c>
      <c r="E156" t="s">
        <v>2065</v>
      </c>
      <c r="F156">
        <v>35.455736666436003</v>
      </c>
      <c r="G156">
        <v>0</v>
      </c>
      <c r="H156">
        <v>20.783332090603899</v>
      </c>
      <c r="I156">
        <v>2.3314137493809799</v>
      </c>
      <c r="J156">
        <v>0</v>
      </c>
      <c r="K156">
        <v>0</v>
      </c>
      <c r="L156">
        <v>0</v>
      </c>
      <c r="M156">
        <v>0</v>
      </c>
      <c r="N156">
        <v>0</v>
      </c>
      <c r="O156">
        <v>0</v>
      </c>
      <c r="P156">
        <v>0</v>
      </c>
      <c r="Q156">
        <v>0</v>
      </c>
      <c r="R156">
        <v>58.570482506420902</v>
      </c>
      <c r="S156">
        <v>0</v>
      </c>
      <c r="T156">
        <v>0</v>
      </c>
      <c r="U156">
        <v>11.9990434835636</v>
      </c>
      <c r="V156">
        <v>33.133418947000003</v>
      </c>
      <c r="W156">
        <v>56.810012079485197</v>
      </c>
      <c r="X156">
        <v>7.6790000000000001E-3</v>
      </c>
      <c r="Y156">
        <v>7.6790000000000001E-3</v>
      </c>
      <c r="Z156">
        <v>7.6790000000000001E-3</v>
      </c>
      <c r="AA156">
        <v>7.6790000000000001E-3</v>
      </c>
      <c r="AB156">
        <v>2.4143720000000002</v>
      </c>
      <c r="AC156">
        <v>2.4143720000000002</v>
      </c>
      <c r="AD156">
        <v>2.4143720000000002</v>
      </c>
      <c r="AE156">
        <v>2.4143720000000002</v>
      </c>
      <c r="AF156">
        <v>2.4143720000000002</v>
      </c>
      <c r="AG156">
        <v>7.6790000000000001E-3</v>
      </c>
      <c r="AH156">
        <v>110.716737061581</v>
      </c>
      <c r="AI156">
        <v>107.388891139493</v>
      </c>
      <c r="AJ156">
        <v>529012</v>
      </c>
      <c r="AK156">
        <v>0</v>
      </c>
      <c r="AL156">
        <v>0</v>
      </c>
      <c r="AM156">
        <v>0</v>
      </c>
      <c r="AN156">
        <v>0</v>
      </c>
      <c r="AO156">
        <v>20.4887113653282</v>
      </c>
      <c r="AP156">
        <v>2.2359580185558499</v>
      </c>
      <c r="AQ156">
        <v>0</v>
      </c>
      <c r="AR156">
        <v>0</v>
      </c>
      <c r="AS156">
        <v>0</v>
      </c>
      <c r="AT156">
        <v>0</v>
      </c>
      <c r="AU156">
        <v>0</v>
      </c>
      <c r="AV156">
        <v>0</v>
      </c>
      <c r="AW156">
        <v>7.6153665586359706E-2</v>
      </c>
      <c r="AX156">
        <v>0.86809108301472704</v>
      </c>
      <c r="AY156">
        <v>2.4066930000000002</v>
      </c>
      <c r="AZ156">
        <v>0</v>
      </c>
      <c r="BA156">
        <v>0</v>
      </c>
      <c r="BB156">
        <v>529012</v>
      </c>
      <c r="BC156">
        <v>29.296768923750001</v>
      </c>
      <c r="BD156">
        <v>31.601760120000002</v>
      </c>
      <c r="BE156">
        <v>0</v>
      </c>
      <c r="BF156">
        <v>17.154789586812999</v>
      </c>
      <c r="BG156">
        <v>1.9274935295560001</v>
      </c>
      <c r="BH156">
        <v>0</v>
      </c>
      <c r="BI156">
        <v>0</v>
      </c>
      <c r="BJ156">
        <v>0</v>
      </c>
      <c r="BK156">
        <v>0</v>
      </c>
      <c r="BL156">
        <v>0</v>
      </c>
      <c r="BM156">
        <v>0.44113974441783299</v>
      </c>
      <c r="BN156">
        <v>0</v>
      </c>
      <c r="BO156">
        <v>0</v>
      </c>
      <c r="BP156">
        <v>518823</v>
      </c>
      <c r="BQ156">
        <v>20.061896470000001</v>
      </c>
      <c r="BR156">
        <v>18.629490634037001</v>
      </c>
      <c r="BS156">
        <v>16.895495376682099</v>
      </c>
      <c r="BT156">
        <v>16.162299494568298</v>
      </c>
      <c r="BU156">
        <v>15.766399352475901</v>
      </c>
      <c r="BV156">
        <v>16.023285696304502</v>
      </c>
      <c r="BW156">
        <v>16.051576608517198</v>
      </c>
      <c r="BX156">
        <v>0.144370964791667</v>
      </c>
      <c r="BY156">
        <v>0.14437096479332001</v>
      </c>
      <c r="BZ156">
        <v>0.15300885804584799</v>
      </c>
      <c r="CA156">
        <v>0.24044249121490499</v>
      </c>
      <c r="CB156">
        <v>0.34973453267624699</v>
      </c>
      <c r="CC156">
        <v>0.43716816584530799</v>
      </c>
      <c r="CD156">
        <v>0.56831861559889896</v>
      </c>
      <c r="CE156">
        <v>22.82902812</v>
      </c>
      <c r="CF156">
        <v>23.741086662000001</v>
      </c>
      <c r="CG156">
        <v>24.667850655999999</v>
      </c>
      <c r="CH156">
        <v>25.741545975000001</v>
      </c>
      <c r="CI156">
        <v>26.942852815999998</v>
      </c>
      <c r="CJ156">
        <v>27.83091744</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v>2.4034138600496799</v>
      </c>
      <c r="EW156">
        <v>0</v>
      </c>
      <c r="EX156">
        <v>0</v>
      </c>
      <c r="EY156">
        <v>0</v>
      </c>
      <c r="EZ156">
        <v>0</v>
      </c>
      <c r="FA156">
        <v>0</v>
      </c>
      <c r="FB156">
        <v>0</v>
      </c>
      <c r="FC156">
        <v>0</v>
      </c>
      <c r="FD156">
        <v>0</v>
      </c>
      <c r="FE156">
        <v>0</v>
      </c>
      <c r="FF156">
        <v>0</v>
      </c>
      <c r="FG156">
        <v>16.2089112252572</v>
      </c>
      <c r="FH156">
        <v>0</v>
      </c>
      <c r="FI156">
        <v>0</v>
      </c>
      <c r="FJ156">
        <v>0</v>
      </c>
      <c r="FK156">
        <v>1.11477882290553</v>
      </c>
      <c r="FL156">
        <v>0</v>
      </c>
      <c r="FM156">
        <v>0</v>
      </c>
      <c r="FN156">
        <v>0</v>
      </c>
      <c r="FO156">
        <v>0.75192474495884698</v>
      </c>
      <c r="FP156">
        <v>0</v>
      </c>
      <c r="FQ156">
        <v>29.296768923750001</v>
      </c>
      <c r="FR156">
        <v>28.389526063999998</v>
      </c>
      <c r="FS156">
        <v>4.9826516710706398E-2</v>
      </c>
      <c r="FT156">
        <v>7.5377461533280302E-2</v>
      </c>
      <c r="FU156">
        <v>0</v>
      </c>
      <c r="FV156">
        <v>0</v>
      </c>
      <c r="FW156">
        <v>0</v>
      </c>
      <c r="FX156">
        <v>0</v>
      </c>
      <c r="FY156">
        <v>0</v>
      </c>
      <c r="FZ156">
        <v>0</v>
      </c>
      <c r="GA156">
        <v>0</v>
      </c>
      <c r="GB156">
        <v>0</v>
      </c>
      <c r="GC156">
        <v>0</v>
      </c>
      <c r="GD156">
        <v>0</v>
      </c>
      <c r="GE156">
        <v>0</v>
      </c>
      <c r="GF156">
        <v>0</v>
      </c>
      <c r="GG156">
        <v>0</v>
      </c>
      <c r="GH156">
        <v>0</v>
      </c>
      <c r="GI156">
        <v>0</v>
      </c>
      <c r="GJ156">
        <v>0</v>
      </c>
      <c r="GK156">
        <v>0</v>
      </c>
      <c r="GL156">
        <v>0</v>
      </c>
      <c r="GM156">
        <v>0</v>
      </c>
      <c r="GN156">
        <v>91.307408724886002</v>
      </c>
      <c r="GO156">
        <v>1.01986652430289E-4</v>
      </c>
      <c r="GP156">
        <v>0</v>
      </c>
      <c r="GQ156">
        <v>5.6022261242517898E-2</v>
      </c>
      <c r="GR156">
        <v>6.1084876403474798E-2</v>
      </c>
      <c r="GS156">
        <v>1.0770017531598799E-4</v>
      </c>
      <c r="GT156">
        <v>0</v>
      </c>
      <c r="GU156">
        <v>0</v>
      </c>
      <c r="GV156">
        <v>0</v>
      </c>
      <c r="GW156">
        <v>0</v>
      </c>
      <c r="GX156">
        <v>0</v>
      </c>
      <c r="GY156">
        <v>0</v>
      </c>
      <c r="GZ156">
        <v>0</v>
      </c>
      <c r="HA156">
        <v>0</v>
      </c>
      <c r="HB156">
        <v>0</v>
      </c>
      <c r="HC156">
        <v>0</v>
      </c>
      <c r="HD156">
        <v>0</v>
      </c>
      <c r="HE156">
        <v>0</v>
      </c>
      <c r="HF156">
        <v>0</v>
      </c>
      <c r="HG156">
        <v>0</v>
      </c>
      <c r="HH156">
        <v>53.539554980786797</v>
      </c>
      <c r="HI156">
        <v>49.786755716871497</v>
      </c>
      <c r="HJ156">
        <v>47.423793288116102</v>
      </c>
      <c r="HK156">
        <v>46.705743302149799</v>
      </c>
      <c r="HL156">
        <v>45.4733587011522</v>
      </c>
      <c r="HM156">
        <v>42.151966960783199</v>
      </c>
      <c r="HN156">
        <v>41.724033890728002</v>
      </c>
      <c r="HO156">
        <v>42.522627260830298</v>
      </c>
      <c r="HP156">
        <v>43.042974554791698</v>
      </c>
      <c r="HQ156">
        <v>3.09887353037799E-2</v>
      </c>
      <c r="HR156">
        <v>-1.20890179952369E-2</v>
      </c>
    </row>
    <row r="157" spans="1:226" x14ac:dyDescent="0.35">
      <c r="A157" t="s">
        <v>1091</v>
      </c>
      <c r="B157" t="s">
        <v>272</v>
      </c>
      <c r="C157" t="s">
        <v>273</v>
      </c>
      <c r="D157" t="s">
        <v>2033</v>
      </c>
      <c r="E157" t="s">
        <v>2066</v>
      </c>
      <c r="F157">
        <v>27.956851683861402</v>
      </c>
      <c r="G157">
        <v>0</v>
      </c>
      <c r="H157">
        <v>11.177201244283999</v>
      </c>
      <c r="I157">
        <v>1.2620935781590401</v>
      </c>
      <c r="J157">
        <v>0</v>
      </c>
      <c r="K157">
        <v>0</v>
      </c>
      <c r="L157">
        <v>0</v>
      </c>
      <c r="M157">
        <v>0</v>
      </c>
      <c r="N157">
        <v>0</v>
      </c>
      <c r="O157">
        <v>0</v>
      </c>
      <c r="P157">
        <v>0</v>
      </c>
      <c r="Q157">
        <v>0</v>
      </c>
      <c r="R157">
        <v>40.396146506304397</v>
      </c>
      <c r="S157">
        <v>0</v>
      </c>
      <c r="T157">
        <v>0</v>
      </c>
      <c r="U157">
        <v>6.5444032848592597</v>
      </c>
      <c r="V157">
        <v>26.311925255999999</v>
      </c>
      <c r="W157">
        <v>39.101286332884399</v>
      </c>
      <c r="X157">
        <v>7.6790000000000001E-3</v>
      </c>
      <c r="Y157">
        <v>7.6790000000000001E-3</v>
      </c>
      <c r="Z157">
        <v>7.6790000000000001E-3</v>
      </c>
      <c r="AA157">
        <v>7.6790000000000001E-3</v>
      </c>
      <c r="AB157">
        <v>1.733006</v>
      </c>
      <c r="AC157">
        <v>1.733006</v>
      </c>
      <c r="AD157">
        <v>1.733006</v>
      </c>
      <c r="AE157">
        <v>1.733006</v>
      </c>
      <c r="AF157">
        <v>1.733006</v>
      </c>
      <c r="AG157">
        <v>7.6790000000000001E-3</v>
      </c>
      <c r="AH157">
        <v>134.75174128635001</v>
      </c>
      <c r="AI157">
        <v>130.432401988393</v>
      </c>
      <c r="AJ157">
        <v>299782</v>
      </c>
      <c r="AK157">
        <v>0</v>
      </c>
      <c r="AL157">
        <v>0</v>
      </c>
      <c r="AM157">
        <v>0</v>
      </c>
      <c r="AN157">
        <v>0</v>
      </c>
      <c r="AO157">
        <v>11.014149497225301</v>
      </c>
      <c r="AP157">
        <v>1.2115748572348499</v>
      </c>
      <c r="AQ157">
        <v>0</v>
      </c>
      <c r="AR157">
        <v>0</v>
      </c>
      <c r="AS157">
        <v>0</v>
      </c>
      <c r="AT157">
        <v>0</v>
      </c>
      <c r="AU157">
        <v>0</v>
      </c>
      <c r="AV157">
        <v>0</v>
      </c>
      <c r="AW157">
        <v>4.1486025221117301E-2</v>
      </c>
      <c r="AX157">
        <v>0.51447169720314001</v>
      </c>
      <c r="AY157">
        <v>1.7253270000000001</v>
      </c>
      <c r="AZ157">
        <v>0</v>
      </c>
      <c r="BA157">
        <v>0</v>
      </c>
      <c r="BB157">
        <v>299782</v>
      </c>
      <c r="BC157">
        <v>23.400982695027501</v>
      </c>
      <c r="BD157">
        <v>25.042980875000001</v>
      </c>
      <c r="BE157">
        <v>0</v>
      </c>
      <c r="BF157">
        <v>8.8128675655231508</v>
      </c>
      <c r="BG157">
        <v>1.0500354379585699</v>
      </c>
      <c r="BH157">
        <v>0</v>
      </c>
      <c r="BI157">
        <v>0</v>
      </c>
      <c r="BJ157">
        <v>0</v>
      </c>
      <c r="BK157">
        <v>0</v>
      </c>
      <c r="BL157">
        <v>0</v>
      </c>
      <c r="BM157">
        <v>0.24031849842082301</v>
      </c>
      <c r="BN157">
        <v>0</v>
      </c>
      <c r="BO157">
        <v>0</v>
      </c>
      <c r="BP157">
        <v>292133</v>
      </c>
      <c r="BQ157">
        <v>11.157024229999999</v>
      </c>
      <c r="BR157">
        <v>10.207850850998</v>
      </c>
      <c r="BS157">
        <v>9.0579516506975892</v>
      </c>
      <c r="BT157">
        <v>8.5714277793103708</v>
      </c>
      <c r="BU157">
        <v>8.1298098592985504</v>
      </c>
      <c r="BV157">
        <v>8.2622711197351908</v>
      </c>
      <c r="BW157">
        <v>8.2751023043067899</v>
      </c>
      <c r="BX157">
        <v>7.8648580062500001E-2</v>
      </c>
      <c r="BY157">
        <v>7.8648580096762399E-2</v>
      </c>
      <c r="BZ157">
        <v>8.3354221846205001E-2</v>
      </c>
      <c r="CA157">
        <v>0.13098520575832201</v>
      </c>
      <c r="CB157">
        <v>0.19052393564845399</v>
      </c>
      <c r="CC157">
        <v>0.238154919560567</v>
      </c>
      <c r="CD157">
        <v>0.30960139542873699</v>
      </c>
      <c r="CE157">
        <v>17.264319816</v>
      </c>
      <c r="CF157">
        <v>18.2045773</v>
      </c>
      <c r="CG157">
        <v>18.993844930000002</v>
      </c>
      <c r="CH157">
        <v>19.971915029000002</v>
      </c>
      <c r="CI157">
        <v>20.97345327</v>
      </c>
      <c r="CJ157">
        <v>21.879911336999999</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6.7200585807257102E-2</v>
      </c>
      <c r="DV157">
        <v>8.4599329613123303E-2</v>
      </c>
      <c r="DW157">
        <v>0</v>
      </c>
      <c r="DX157">
        <v>0</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v>0</v>
      </c>
      <c r="EV157">
        <v>2.88381039920354</v>
      </c>
      <c r="EW157">
        <v>0</v>
      </c>
      <c r="EX157">
        <v>0</v>
      </c>
      <c r="EY157">
        <v>0</v>
      </c>
      <c r="EZ157">
        <v>0</v>
      </c>
      <c r="FA157">
        <v>0</v>
      </c>
      <c r="FB157">
        <v>0</v>
      </c>
      <c r="FC157">
        <v>0</v>
      </c>
      <c r="FD157">
        <v>0</v>
      </c>
      <c r="FE157">
        <v>0</v>
      </c>
      <c r="FF157">
        <v>0</v>
      </c>
      <c r="FG157">
        <v>8.3466187725394292</v>
      </c>
      <c r="FH157">
        <v>0</v>
      </c>
      <c r="FI157">
        <v>0</v>
      </c>
      <c r="FJ157">
        <v>0</v>
      </c>
      <c r="FK157">
        <v>0.60729504487944597</v>
      </c>
      <c r="FL157">
        <v>0</v>
      </c>
      <c r="FM157">
        <v>0</v>
      </c>
      <c r="FN157">
        <v>0</v>
      </c>
      <c r="FO157">
        <v>0.40962399765734198</v>
      </c>
      <c r="FP157">
        <v>0</v>
      </c>
      <c r="FQ157">
        <v>23.400982695027501</v>
      </c>
      <c r="FR157">
        <v>22.192605435000001</v>
      </c>
      <c r="FS157">
        <v>6.1125564828652397E-2</v>
      </c>
      <c r="FT157">
        <v>6.9039206799398997E-2</v>
      </c>
      <c r="FU157">
        <v>0</v>
      </c>
      <c r="FV157">
        <v>0</v>
      </c>
      <c r="FW157">
        <v>0</v>
      </c>
      <c r="FX157">
        <v>0</v>
      </c>
      <c r="FY157">
        <v>0</v>
      </c>
      <c r="FZ157">
        <v>0</v>
      </c>
      <c r="GA157">
        <v>0</v>
      </c>
      <c r="GB157">
        <v>0</v>
      </c>
      <c r="GC157">
        <v>0</v>
      </c>
      <c r="GD157">
        <v>0</v>
      </c>
      <c r="GE157">
        <v>0</v>
      </c>
      <c r="GF157">
        <v>0</v>
      </c>
      <c r="GG157">
        <v>0</v>
      </c>
      <c r="GH157">
        <v>0</v>
      </c>
      <c r="GI157">
        <v>0</v>
      </c>
      <c r="GJ157">
        <v>0</v>
      </c>
      <c r="GK157">
        <v>0</v>
      </c>
      <c r="GL157">
        <v>0</v>
      </c>
      <c r="GM157">
        <v>0</v>
      </c>
      <c r="GN157">
        <v>112.15617718677299</v>
      </c>
      <c r="GO157">
        <v>1.2430099813203101E-4</v>
      </c>
      <c r="GP157">
        <v>0</v>
      </c>
      <c r="GQ157">
        <v>5.88503837625063E-2</v>
      </c>
      <c r="GR157">
        <v>6.0252864792336401E-2</v>
      </c>
      <c r="GS157">
        <v>1.31616159574164E-4</v>
      </c>
      <c r="GT157">
        <v>0</v>
      </c>
      <c r="GU157">
        <v>0</v>
      </c>
      <c r="GV157">
        <v>0</v>
      </c>
      <c r="GW157">
        <v>0</v>
      </c>
      <c r="GX157">
        <v>0</v>
      </c>
      <c r="GY157">
        <v>0</v>
      </c>
      <c r="GZ157">
        <v>0</v>
      </c>
      <c r="HA157">
        <v>0</v>
      </c>
      <c r="HB157">
        <v>0</v>
      </c>
      <c r="HC157">
        <v>0</v>
      </c>
      <c r="HD157">
        <v>0</v>
      </c>
      <c r="HE157">
        <v>0</v>
      </c>
      <c r="HF157">
        <v>0</v>
      </c>
      <c r="HG157">
        <v>0</v>
      </c>
      <c r="HH157">
        <v>36.879208376902497</v>
      </c>
      <c r="HI157">
        <v>34.497526510103697</v>
      </c>
      <c r="HJ157">
        <v>32.510315134735499</v>
      </c>
      <c r="HK157">
        <v>32.113343376295802</v>
      </c>
      <c r="HL157">
        <v>31.026793064947</v>
      </c>
      <c r="HM157">
        <v>28.682007014068699</v>
      </c>
      <c r="HN157">
        <v>28.2274291321569</v>
      </c>
      <c r="HO157">
        <v>28.565956316902</v>
      </c>
      <c r="HP157">
        <v>28.5076716260625</v>
      </c>
      <c r="HQ157">
        <v>3.3115539023355497E-2</v>
      </c>
      <c r="HR157">
        <v>2.0445265261934699E-3</v>
      </c>
    </row>
    <row r="158" spans="1:226" x14ac:dyDescent="0.35">
      <c r="A158" t="s">
        <v>1092</v>
      </c>
      <c r="B158" t="s">
        <v>274</v>
      </c>
      <c r="C158" t="s">
        <v>275</v>
      </c>
      <c r="D158" t="s">
        <v>2033</v>
      </c>
      <c r="E158" t="s">
        <v>2069</v>
      </c>
      <c r="F158">
        <v>32.067546489406801</v>
      </c>
      <c r="G158">
        <v>0</v>
      </c>
      <c r="H158">
        <v>13.631758619672899</v>
      </c>
      <c r="I158">
        <v>1.4772781289608099</v>
      </c>
      <c r="J158">
        <v>0</v>
      </c>
      <c r="K158">
        <v>0</v>
      </c>
      <c r="L158">
        <v>0</v>
      </c>
      <c r="M158">
        <v>0</v>
      </c>
      <c r="N158">
        <v>0</v>
      </c>
      <c r="O158">
        <v>0</v>
      </c>
      <c r="P158">
        <v>0</v>
      </c>
      <c r="Q158">
        <v>0</v>
      </c>
      <c r="R158">
        <v>47.1765832380405</v>
      </c>
      <c r="S158">
        <v>0</v>
      </c>
      <c r="T158">
        <v>0</v>
      </c>
      <c r="U158">
        <v>7.8851233943428403</v>
      </c>
      <c r="V158">
        <v>29.890938269999999</v>
      </c>
      <c r="W158">
        <v>45.569018430771699</v>
      </c>
      <c r="X158">
        <v>7.6790000000000001E-3</v>
      </c>
      <c r="Y158">
        <v>7.6790000000000001E-3</v>
      </c>
      <c r="Z158">
        <v>7.6790000000000001E-3</v>
      </c>
      <c r="AA158">
        <v>7.6790000000000001E-3</v>
      </c>
      <c r="AB158">
        <v>1.670655</v>
      </c>
      <c r="AC158">
        <v>1.670655</v>
      </c>
      <c r="AD158">
        <v>1.670655</v>
      </c>
      <c r="AE158">
        <v>1.670655</v>
      </c>
      <c r="AF158">
        <v>1.670655</v>
      </c>
      <c r="AG158">
        <v>7.6790000000000001E-3</v>
      </c>
      <c r="AH158">
        <v>117.00657555640601</v>
      </c>
      <c r="AI158">
        <v>113.01952011124</v>
      </c>
      <c r="AJ158">
        <v>403196</v>
      </c>
      <c r="AK158">
        <v>0</v>
      </c>
      <c r="AL158">
        <v>0</v>
      </c>
      <c r="AM158">
        <v>0</v>
      </c>
      <c r="AN158">
        <v>0</v>
      </c>
      <c r="AO158">
        <v>13.4271838388606</v>
      </c>
      <c r="AP158">
        <v>1.42347065637294</v>
      </c>
      <c r="AQ158">
        <v>0</v>
      </c>
      <c r="AR158">
        <v>0</v>
      </c>
      <c r="AS158">
        <v>0</v>
      </c>
      <c r="AT158">
        <v>0</v>
      </c>
      <c r="AU158">
        <v>0</v>
      </c>
      <c r="AV158">
        <v>0</v>
      </c>
      <c r="AW158">
        <v>4.9761071104442098E-2</v>
      </c>
      <c r="AX158">
        <v>0.76998559443372705</v>
      </c>
      <c r="AY158">
        <v>1.662976</v>
      </c>
      <c r="AZ158">
        <v>0</v>
      </c>
      <c r="BA158">
        <v>0</v>
      </c>
      <c r="BB158">
        <v>403196</v>
      </c>
      <c r="BC158">
        <v>26.517547052234999</v>
      </c>
      <c r="BD158">
        <v>28.708785875</v>
      </c>
      <c r="BE158">
        <v>0</v>
      </c>
      <c r="BF158">
        <v>11.128436996680399</v>
      </c>
      <c r="BG158">
        <v>1.25948169340347</v>
      </c>
      <c r="BH158">
        <v>0</v>
      </c>
      <c r="BI158">
        <v>0</v>
      </c>
      <c r="BJ158">
        <v>0</v>
      </c>
      <c r="BK158">
        <v>0</v>
      </c>
      <c r="BL158">
        <v>0</v>
      </c>
      <c r="BM158">
        <v>0.288253835451659</v>
      </c>
      <c r="BN158">
        <v>0</v>
      </c>
      <c r="BO158">
        <v>0</v>
      </c>
      <c r="BP158">
        <v>394744</v>
      </c>
      <c r="BQ158">
        <v>13.327663830000001</v>
      </c>
      <c r="BR158">
        <v>12.4330198342904</v>
      </c>
      <c r="BS158">
        <v>11.0935042816549</v>
      </c>
      <c r="BT158">
        <v>10.526801986545699</v>
      </c>
      <c r="BU158">
        <v>10.2323719335051</v>
      </c>
      <c r="BV158">
        <v>10.3990908244787</v>
      </c>
      <c r="BW158">
        <v>10.4171843148915</v>
      </c>
      <c r="BX158">
        <v>9.4336289249999997E-2</v>
      </c>
      <c r="BY158">
        <v>9.4336289293836806E-2</v>
      </c>
      <c r="BZ158">
        <v>9.9980546073074494E-2</v>
      </c>
      <c r="CA158">
        <v>0.15711228668626001</v>
      </c>
      <c r="CB158">
        <v>0.22852696245274301</v>
      </c>
      <c r="CC158">
        <v>0.285658703065929</v>
      </c>
      <c r="CD158">
        <v>0.37135631398570801</v>
      </c>
      <c r="CE158">
        <v>19.572561665999999</v>
      </c>
      <c r="CF158">
        <v>20.166891833000001</v>
      </c>
      <c r="CG158">
        <v>21.099992211</v>
      </c>
      <c r="CH158">
        <v>22.078640075999999</v>
      </c>
      <c r="CI158">
        <v>23.052031555999999</v>
      </c>
      <c r="CJ158">
        <v>23.822807839999999</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6.4196162699927103E-2</v>
      </c>
      <c r="DV158">
        <v>8.0820060377976996E-2</v>
      </c>
      <c r="DW158">
        <v>0</v>
      </c>
      <c r="DX158">
        <v>0</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v>0</v>
      </c>
      <c r="EV158">
        <v>2.5130380065898001</v>
      </c>
      <c r="EW158">
        <v>0</v>
      </c>
      <c r="EX158">
        <v>0</v>
      </c>
      <c r="EY158">
        <v>0</v>
      </c>
      <c r="EZ158">
        <v>0</v>
      </c>
      <c r="FA158">
        <v>0</v>
      </c>
      <c r="FB158">
        <v>0</v>
      </c>
      <c r="FC158">
        <v>0</v>
      </c>
      <c r="FD158">
        <v>0</v>
      </c>
      <c r="FE158">
        <v>0</v>
      </c>
      <c r="FF158">
        <v>0</v>
      </c>
      <c r="FG158">
        <v>10.5178319511355</v>
      </c>
      <c r="FH158">
        <v>0</v>
      </c>
      <c r="FI158">
        <v>0</v>
      </c>
      <c r="FJ158">
        <v>0</v>
      </c>
      <c r="FK158">
        <v>0.72842969281811998</v>
      </c>
      <c r="FL158">
        <v>0</v>
      </c>
      <c r="FM158">
        <v>0</v>
      </c>
      <c r="FN158">
        <v>0</v>
      </c>
      <c r="FO158">
        <v>0.49133000244952801</v>
      </c>
      <c r="FP158">
        <v>0</v>
      </c>
      <c r="FQ158">
        <v>26.517547052234999</v>
      </c>
      <c r="FR158">
        <v>24.278722264999999</v>
      </c>
      <c r="FS158">
        <v>8.6773447912033203E-2</v>
      </c>
      <c r="FT158">
        <v>7.8390920053373003E-2</v>
      </c>
      <c r="FU158">
        <v>0</v>
      </c>
      <c r="FV158">
        <v>0</v>
      </c>
      <c r="FW158">
        <v>0</v>
      </c>
      <c r="FX158">
        <v>0</v>
      </c>
      <c r="FY158">
        <v>0</v>
      </c>
      <c r="FZ158">
        <v>0</v>
      </c>
      <c r="GA158">
        <v>0</v>
      </c>
      <c r="GB158">
        <v>0</v>
      </c>
      <c r="GC158">
        <v>0</v>
      </c>
      <c r="GD158">
        <v>0</v>
      </c>
      <c r="GE158">
        <v>0</v>
      </c>
      <c r="GF158">
        <v>0</v>
      </c>
      <c r="GG158">
        <v>0</v>
      </c>
      <c r="GH158">
        <v>0</v>
      </c>
      <c r="GI158">
        <v>0</v>
      </c>
      <c r="GJ158">
        <v>0</v>
      </c>
      <c r="GK158">
        <v>0</v>
      </c>
      <c r="GL158">
        <v>0</v>
      </c>
      <c r="GM158">
        <v>0</v>
      </c>
      <c r="GN158">
        <v>96.911260712355698</v>
      </c>
      <c r="GO158">
        <v>1.0789550902690201E-4</v>
      </c>
      <c r="GP158">
        <v>0</v>
      </c>
      <c r="GQ158">
        <v>5.8615135514838497E-2</v>
      </c>
      <c r="GR158">
        <v>5.8375780339130698E-2</v>
      </c>
      <c r="GS158">
        <v>1.14219818909957E-4</v>
      </c>
      <c r="GT158">
        <v>0</v>
      </c>
      <c r="GU158">
        <v>0</v>
      </c>
      <c r="GV158">
        <v>0</v>
      </c>
      <c r="GW158">
        <v>0</v>
      </c>
      <c r="GX158">
        <v>0</v>
      </c>
      <c r="GY158">
        <v>0</v>
      </c>
      <c r="GZ158">
        <v>0</v>
      </c>
      <c r="HA158">
        <v>0</v>
      </c>
      <c r="HB158">
        <v>0</v>
      </c>
      <c r="HC158">
        <v>0</v>
      </c>
      <c r="HD158">
        <v>0</v>
      </c>
      <c r="HE158">
        <v>0</v>
      </c>
      <c r="HF158">
        <v>0</v>
      </c>
      <c r="HG158">
        <v>0</v>
      </c>
      <c r="HH158">
        <v>43.055613400535499</v>
      </c>
      <c r="HI158">
        <v>39.925793698638103</v>
      </c>
      <c r="HJ158">
        <v>36.737917893877203</v>
      </c>
      <c r="HK158">
        <v>36.178212367544603</v>
      </c>
      <c r="HL158">
        <v>35.183585451957804</v>
      </c>
      <c r="HM158">
        <v>32.770233349232001</v>
      </c>
      <c r="HN158">
        <v>32.381976099105898</v>
      </c>
      <c r="HO158">
        <v>32.766123119284103</v>
      </c>
      <c r="HP158">
        <v>33.002240785250002</v>
      </c>
      <c r="HQ158">
        <v>3.5277582502923698E-2</v>
      </c>
      <c r="HR158">
        <v>-7.1545949713641699E-3</v>
      </c>
    </row>
    <row r="159" spans="1:226" x14ac:dyDescent="0.35">
      <c r="A159" t="s">
        <v>1116</v>
      </c>
      <c r="B159" t="s">
        <v>327</v>
      </c>
      <c r="C159" t="s">
        <v>328</v>
      </c>
      <c r="D159" t="s">
        <v>2033</v>
      </c>
      <c r="E159" t="s">
        <v>2069</v>
      </c>
      <c r="F159">
        <v>28.125585657397</v>
      </c>
      <c r="G159">
        <v>0</v>
      </c>
      <c r="H159">
        <v>9.7852067877064997</v>
      </c>
      <c r="I159">
        <v>1.0856878092583899</v>
      </c>
      <c r="J159">
        <v>0</v>
      </c>
      <c r="K159">
        <v>0</v>
      </c>
      <c r="L159">
        <v>0</v>
      </c>
      <c r="M159">
        <v>0</v>
      </c>
      <c r="N159">
        <v>0</v>
      </c>
      <c r="O159">
        <v>0</v>
      </c>
      <c r="P159">
        <v>0</v>
      </c>
      <c r="Q159">
        <v>0</v>
      </c>
      <c r="R159">
        <v>38.996480254361799</v>
      </c>
      <c r="S159">
        <v>0</v>
      </c>
      <c r="T159">
        <v>0</v>
      </c>
      <c r="U159">
        <v>5.67430701291988</v>
      </c>
      <c r="V159">
        <v>26.091231327999999</v>
      </c>
      <c r="W159">
        <v>37.416028046589297</v>
      </c>
      <c r="X159">
        <v>7.6790000000000001E-3</v>
      </c>
      <c r="Y159">
        <v>7.6790000000000001E-3</v>
      </c>
      <c r="Z159">
        <v>7.6790000000000001E-3</v>
      </c>
      <c r="AA159">
        <v>7.6790000000000001E-3</v>
      </c>
      <c r="AB159">
        <v>1.2160949999999999</v>
      </c>
      <c r="AC159">
        <v>1.2160949999999999</v>
      </c>
      <c r="AD159">
        <v>1.2160949999999999</v>
      </c>
      <c r="AE159">
        <v>1.2160949999999999</v>
      </c>
      <c r="AF159">
        <v>1.2160949999999999</v>
      </c>
      <c r="AG159">
        <v>7.6790000000000001E-3</v>
      </c>
      <c r="AH159">
        <v>107.315978464312</v>
      </c>
      <c r="AI159">
        <v>102.966668629504</v>
      </c>
      <c r="AJ159">
        <v>363380</v>
      </c>
      <c r="AK159">
        <v>0</v>
      </c>
      <c r="AL159">
        <v>0</v>
      </c>
      <c r="AM159">
        <v>0</v>
      </c>
      <c r="AN159">
        <v>0</v>
      </c>
      <c r="AO159">
        <v>9.6399049622259305</v>
      </c>
      <c r="AP159">
        <v>1.0432867912992501</v>
      </c>
      <c r="AQ159">
        <v>0</v>
      </c>
      <c r="AR159">
        <v>0</v>
      </c>
      <c r="AS159">
        <v>0</v>
      </c>
      <c r="AT159">
        <v>0</v>
      </c>
      <c r="AU159">
        <v>0</v>
      </c>
      <c r="AV159">
        <v>0</v>
      </c>
      <c r="AW159">
        <v>3.5925896410379098E-2</v>
      </c>
      <c r="AX159">
        <v>0.59800006865371202</v>
      </c>
      <c r="AY159">
        <v>1.2084159999999999</v>
      </c>
      <c r="AZ159">
        <v>0</v>
      </c>
      <c r="BA159">
        <v>0</v>
      </c>
      <c r="BB159">
        <v>363380</v>
      </c>
      <c r="BC159">
        <v>22.758914687872</v>
      </c>
      <c r="BD159">
        <v>24.937664472000002</v>
      </c>
      <c r="BE159">
        <v>0</v>
      </c>
      <c r="BF159">
        <v>7.9900460454782101</v>
      </c>
      <c r="BG159">
        <v>0.90930535619411501</v>
      </c>
      <c r="BH159">
        <v>0</v>
      </c>
      <c r="BI159">
        <v>0</v>
      </c>
      <c r="BJ159">
        <v>0</v>
      </c>
      <c r="BK159">
        <v>0</v>
      </c>
      <c r="BL159">
        <v>0</v>
      </c>
      <c r="BM159">
        <v>0.208110018584514</v>
      </c>
      <c r="BN159">
        <v>0</v>
      </c>
      <c r="BO159">
        <v>0</v>
      </c>
      <c r="BP159">
        <v>353397</v>
      </c>
      <c r="BQ159">
        <v>10.02325913</v>
      </c>
      <c r="BR159">
        <v>9.1273898904670006</v>
      </c>
      <c r="BS159">
        <v>8.0417506906832106</v>
      </c>
      <c r="BT159">
        <v>7.5823056664930899</v>
      </c>
      <c r="BU159">
        <v>7.3492170480172003</v>
      </c>
      <c r="BV159">
        <v>7.4689598919767501</v>
      </c>
      <c r="BW159">
        <v>7.4818079731578999</v>
      </c>
      <c r="BX159">
        <v>6.8107772833333302E-2</v>
      </c>
      <c r="BY159">
        <v>6.8107772893913204E-2</v>
      </c>
      <c r="BZ159">
        <v>7.2182745120962302E-2</v>
      </c>
      <c r="CA159">
        <v>0.113430028047226</v>
      </c>
      <c r="CB159">
        <v>0.164989131705055</v>
      </c>
      <c r="CC159">
        <v>0.206236414631319</v>
      </c>
      <c r="CD159">
        <v>0.26810733902071399</v>
      </c>
      <c r="CE159">
        <v>16.801992741999999</v>
      </c>
      <c r="CF159">
        <v>17.413934789999999</v>
      </c>
      <c r="CG159">
        <v>18.051370511999998</v>
      </c>
      <c r="CH159">
        <v>18.848422559999999</v>
      </c>
      <c r="CI159">
        <v>19.715171013999999</v>
      </c>
      <c r="CJ159">
        <v>20.458271414999999</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8.87021503037837E-2</v>
      </c>
      <c r="DV159">
        <v>0.11167940667794</v>
      </c>
      <c r="DW159">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v>0</v>
      </c>
      <c r="EV159">
        <v>2.05362026009327</v>
      </c>
      <c r="EW159">
        <v>0</v>
      </c>
      <c r="EX159">
        <v>0</v>
      </c>
      <c r="EY159">
        <v>0</v>
      </c>
      <c r="EZ159">
        <v>0</v>
      </c>
      <c r="FA159">
        <v>0</v>
      </c>
      <c r="FB159">
        <v>0</v>
      </c>
      <c r="FC159">
        <v>0</v>
      </c>
      <c r="FD159">
        <v>0</v>
      </c>
      <c r="FE159">
        <v>0</v>
      </c>
      <c r="FF159">
        <v>0</v>
      </c>
      <c r="FG159">
        <v>7.5532907262189104</v>
      </c>
      <c r="FH159">
        <v>0</v>
      </c>
      <c r="FI159">
        <v>0</v>
      </c>
      <c r="FJ159">
        <v>0</v>
      </c>
      <c r="FK159">
        <v>0.52590285730986297</v>
      </c>
      <c r="FL159">
        <v>0</v>
      </c>
      <c r="FM159">
        <v>0</v>
      </c>
      <c r="FN159">
        <v>0</v>
      </c>
      <c r="FO159">
        <v>0.35472449405811501</v>
      </c>
      <c r="FP159">
        <v>0</v>
      </c>
      <c r="FQ159">
        <v>22.758914687872</v>
      </c>
      <c r="FR159">
        <v>20.728719087999998</v>
      </c>
      <c r="FS159">
        <v>9.1403370904733106E-2</v>
      </c>
      <c r="FT159">
        <v>8.8009487615259702E-2</v>
      </c>
      <c r="FU159">
        <v>0</v>
      </c>
      <c r="FV159">
        <v>0</v>
      </c>
      <c r="FW159">
        <v>0</v>
      </c>
      <c r="FX159">
        <v>0</v>
      </c>
      <c r="FY159">
        <v>0</v>
      </c>
      <c r="FZ159">
        <v>0</v>
      </c>
      <c r="GA159">
        <v>0</v>
      </c>
      <c r="GB159">
        <v>0</v>
      </c>
      <c r="GC159">
        <v>0</v>
      </c>
      <c r="GD159">
        <v>0</v>
      </c>
      <c r="GE159">
        <v>0</v>
      </c>
      <c r="GF159">
        <v>0</v>
      </c>
      <c r="GG159">
        <v>0</v>
      </c>
      <c r="GH159">
        <v>0</v>
      </c>
      <c r="GI159">
        <v>0</v>
      </c>
      <c r="GJ159">
        <v>0</v>
      </c>
      <c r="GK159">
        <v>0</v>
      </c>
      <c r="GL159">
        <v>0</v>
      </c>
      <c r="GM159">
        <v>0</v>
      </c>
      <c r="GN159">
        <v>88.265697686904204</v>
      </c>
      <c r="GO159" s="83">
        <v>9.8208034956477497E-5</v>
      </c>
      <c r="GP159">
        <v>0</v>
      </c>
      <c r="GQ159">
        <v>6.0112489012669398E-2</v>
      </c>
      <c r="GR159">
        <v>6.1109828298817601E-2</v>
      </c>
      <c r="GS159">
        <v>1.04111564378755E-4</v>
      </c>
      <c r="GT159">
        <v>0</v>
      </c>
      <c r="GU159">
        <v>0</v>
      </c>
      <c r="GV159">
        <v>0</v>
      </c>
      <c r="GW159">
        <v>0</v>
      </c>
      <c r="GX159">
        <v>0</v>
      </c>
      <c r="GY159">
        <v>0</v>
      </c>
      <c r="GZ159">
        <v>0</v>
      </c>
      <c r="HA159">
        <v>0</v>
      </c>
      <c r="HB159">
        <v>0</v>
      </c>
      <c r="HC159">
        <v>0</v>
      </c>
      <c r="HD159">
        <v>0</v>
      </c>
      <c r="HE159">
        <v>0</v>
      </c>
      <c r="HF159">
        <v>0</v>
      </c>
      <c r="HG159">
        <v>0</v>
      </c>
      <c r="HH159">
        <v>35.261220892256802</v>
      </c>
      <c r="HI159">
        <v>32.408927765458799</v>
      </c>
      <c r="HJ159">
        <v>29.694729400178598</v>
      </c>
      <c r="HK159">
        <v>29.349562721608098</v>
      </c>
      <c r="HL159">
        <v>28.445472193722299</v>
      </c>
      <c r="HM159">
        <v>26.551837254540299</v>
      </c>
      <c r="HN159">
        <v>26.284662354482101</v>
      </c>
      <c r="HO159">
        <v>26.705813603664701</v>
      </c>
      <c r="HP159">
        <v>26.901038644833299</v>
      </c>
      <c r="HQ159">
        <v>4.2239978166699603E-2</v>
      </c>
      <c r="HR159">
        <v>-7.2571562661986099E-3</v>
      </c>
    </row>
    <row r="160" spans="1:226" x14ac:dyDescent="0.35">
      <c r="A160" t="s">
        <v>1122</v>
      </c>
      <c r="B160" t="s">
        <v>339</v>
      </c>
      <c r="C160" t="s">
        <v>340</v>
      </c>
      <c r="D160" t="s">
        <v>2033</v>
      </c>
      <c r="E160" t="s">
        <v>2066</v>
      </c>
      <c r="F160">
        <v>27.159151073903999</v>
      </c>
      <c r="G160">
        <v>0</v>
      </c>
      <c r="H160">
        <v>11.575288318728999</v>
      </c>
      <c r="I160">
        <v>1.28219795962771</v>
      </c>
      <c r="J160">
        <v>0</v>
      </c>
      <c r="K160">
        <v>0</v>
      </c>
      <c r="L160">
        <v>0</v>
      </c>
      <c r="M160">
        <v>0</v>
      </c>
      <c r="N160">
        <v>0</v>
      </c>
      <c r="O160">
        <v>0</v>
      </c>
      <c r="P160">
        <v>0</v>
      </c>
      <c r="Q160">
        <v>0</v>
      </c>
      <c r="R160">
        <v>40.016637352260702</v>
      </c>
      <c r="S160">
        <v>0</v>
      </c>
      <c r="T160">
        <v>0</v>
      </c>
      <c r="U160">
        <v>6.7517616968918404</v>
      </c>
      <c r="V160">
        <v>25.242657317999999</v>
      </c>
      <c r="W160">
        <v>38.487869038672599</v>
      </c>
      <c r="X160">
        <v>7.6790000000000001E-3</v>
      </c>
      <c r="Y160">
        <v>7.6790000000000001E-3</v>
      </c>
      <c r="Z160">
        <v>7.6790000000000001E-3</v>
      </c>
      <c r="AA160">
        <v>7.6790000000000001E-3</v>
      </c>
      <c r="AB160">
        <v>1.3428089999999999</v>
      </c>
      <c r="AC160">
        <v>1.3428089999999999</v>
      </c>
      <c r="AD160">
        <v>1.3428089999999999</v>
      </c>
      <c r="AE160">
        <v>1.3428089999999999</v>
      </c>
      <c r="AF160">
        <v>1.3428089999999999</v>
      </c>
      <c r="AG160">
        <v>7.6790000000000001E-3</v>
      </c>
      <c r="AH160">
        <v>100.592336422565</v>
      </c>
      <c r="AI160">
        <v>96.749375427145097</v>
      </c>
      <c r="AJ160">
        <v>397810</v>
      </c>
      <c r="AK160">
        <v>0</v>
      </c>
      <c r="AL160">
        <v>0</v>
      </c>
      <c r="AM160">
        <v>0</v>
      </c>
      <c r="AN160">
        <v>0</v>
      </c>
      <c r="AO160">
        <v>11.403395697565101</v>
      </c>
      <c r="AP160">
        <v>1.2333155482668801</v>
      </c>
      <c r="AQ160">
        <v>0</v>
      </c>
      <c r="AR160">
        <v>0</v>
      </c>
      <c r="AS160">
        <v>0</v>
      </c>
      <c r="AT160">
        <v>0</v>
      </c>
      <c r="AU160">
        <v>0</v>
      </c>
      <c r="AV160">
        <v>0</v>
      </c>
      <c r="AW160">
        <v>4.2697815419656199E-2</v>
      </c>
      <c r="AX160">
        <v>0.55812365942097697</v>
      </c>
      <c r="AY160">
        <v>1.3351299999999999</v>
      </c>
      <c r="AZ160">
        <v>0</v>
      </c>
      <c r="BA160">
        <v>0</v>
      </c>
      <c r="BB160">
        <v>397810</v>
      </c>
      <c r="BC160">
        <v>22.214110540103999</v>
      </c>
      <c r="BD160">
        <v>24.136687152</v>
      </c>
      <c r="BE160">
        <v>0</v>
      </c>
      <c r="BF160">
        <v>9.5348303116361794</v>
      </c>
      <c r="BG160">
        <v>1.08070653049877</v>
      </c>
      <c r="BH160">
        <v>0</v>
      </c>
      <c r="BI160">
        <v>0</v>
      </c>
      <c r="BJ160">
        <v>0</v>
      </c>
      <c r="BK160">
        <v>0</v>
      </c>
      <c r="BL160">
        <v>0</v>
      </c>
      <c r="BM160">
        <v>0.247338105610516</v>
      </c>
      <c r="BN160">
        <v>0</v>
      </c>
      <c r="BO160">
        <v>0</v>
      </c>
      <c r="BP160">
        <v>386974</v>
      </c>
      <c r="BQ160">
        <v>11.635485360000001</v>
      </c>
      <c r="BR160">
        <v>10.676281706095001</v>
      </c>
      <c r="BS160">
        <v>9.51430688608548</v>
      </c>
      <c r="BT160">
        <v>9.02270005444554</v>
      </c>
      <c r="BU160">
        <v>8.7678824590915205</v>
      </c>
      <c r="BV160">
        <v>8.9107400144331308</v>
      </c>
      <c r="BW160">
        <v>8.9261974105875499</v>
      </c>
      <c r="BX160">
        <v>8.0945872000000002E-2</v>
      </c>
      <c r="BY160">
        <v>8.0945871970062006E-2</v>
      </c>
      <c r="BZ160">
        <v>8.5788963531520906E-2</v>
      </c>
      <c r="CA160">
        <v>0.134811228406676</v>
      </c>
      <c r="CB160">
        <v>0.196089059500615</v>
      </c>
      <c r="CC160">
        <v>0.24511132437576899</v>
      </c>
      <c r="CD160">
        <v>0.3186447216885</v>
      </c>
      <c r="CE160">
        <v>17.086207068</v>
      </c>
      <c r="CF160">
        <v>17.773309007999998</v>
      </c>
      <c r="CG160">
        <v>18.375558768000001</v>
      </c>
      <c r="CH160">
        <v>19.244658816000001</v>
      </c>
      <c r="CI160">
        <v>20.137223322000001</v>
      </c>
      <c r="CJ160">
        <v>20.907621099</v>
      </c>
      <c r="CK160">
        <v>0</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6.1175535940327999E-2</v>
      </c>
      <c r="DV160">
        <v>7.7007299459252901E-2</v>
      </c>
      <c r="DW160">
        <v>0</v>
      </c>
      <c r="DX160">
        <v>0</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v>0</v>
      </c>
      <c r="EV160">
        <v>2.12759609966314</v>
      </c>
      <c r="EW160">
        <v>0</v>
      </c>
      <c r="EX160">
        <v>0</v>
      </c>
      <c r="EY160">
        <v>0</v>
      </c>
      <c r="EZ160">
        <v>0</v>
      </c>
      <c r="FA160">
        <v>0</v>
      </c>
      <c r="FB160">
        <v>0</v>
      </c>
      <c r="FC160">
        <v>0</v>
      </c>
      <c r="FD160">
        <v>0</v>
      </c>
      <c r="FE160">
        <v>0</v>
      </c>
      <c r="FF160">
        <v>0</v>
      </c>
      <c r="FG160">
        <v>9.0121856442273103</v>
      </c>
      <c r="FH160">
        <v>0</v>
      </c>
      <c r="FI160">
        <v>0</v>
      </c>
      <c r="FJ160">
        <v>0</v>
      </c>
      <c r="FK160">
        <v>0.62503387715821102</v>
      </c>
      <c r="FL160">
        <v>0</v>
      </c>
      <c r="FM160">
        <v>0</v>
      </c>
      <c r="FN160">
        <v>0</v>
      </c>
      <c r="FO160">
        <v>0.42158895074218899</v>
      </c>
      <c r="FP160">
        <v>0</v>
      </c>
      <c r="FQ160">
        <v>22.214110540103999</v>
      </c>
      <c r="FR160">
        <v>21.400590320999999</v>
      </c>
      <c r="FS160">
        <v>5.0877650193206399E-2</v>
      </c>
      <c r="FT160">
        <v>8.1112123661922803E-2</v>
      </c>
      <c r="FU160">
        <v>0</v>
      </c>
      <c r="FV160">
        <v>0</v>
      </c>
      <c r="FW160">
        <v>0</v>
      </c>
      <c r="FX160">
        <v>0</v>
      </c>
      <c r="FY160">
        <v>0</v>
      </c>
      <c r="FZ160">
        <v>0</v>
      </c>
      <c r="GA160">
        <v>0</v>
      </c>
      <c r="GB160">
        <v>0</v>
      </c>
      <c r="GC160">
        <v>0</v>
      </c>
      <c r="GD160">
        <v>0</v>
      </c>
      <c r="GE160">
        <v>0</v>
      </c>
      <c r="GF160">
        <v>0</v>
      </c>
      <c r="GG160">
        <v>0</v>
      </c>
      <c r="GH160">
        <v>0</v>
      </c>
      <c r="GI160">
        <v>0</v>
      </c>
      <c r="GJ160">
        <v>0</v>
      </c>
      <c r="GK160">
        <v>0</v>
      </c>
      <c r="GL160">
        <v>0</v>
      </c>
      <c r="GM160">
        <v>0</v>
      </c>
      <c r="GN160">
        <v>83.398158564223195</v>
      </c>
      <c r="GO160" s="83">
        <v>9.2489282504512894E-5</v>
      </c>
      <c r="GP160">
        <v>0</v>
      </c>
      <c r="GQ160">
        <v>5.8692314661497297E-2</v>
      </c>
      <c r="GR160">
        <v>5.9035717098332698E-2</v>
      </c>
      <c r="GS160" s="83">
        <v>9.7917692576083903E-5</v>
      </c>
      <c r="GT160">
        <v>0</v>
      </c>
      <c r="GU160">
        <v>0</v>
      </c>
      <c r="GV160">
        <v>0</v>
      </c>
      <c r="GW160">
        <v>0</v>
      </c>
      <c r="GX160">
        <v>0</v>
      </c>
      <c r="GY160">
        <v>0</v>
      </c>
      <c r="GZ160">
        <v>0</v>
      </c>
      <c r="HA160">
        <v>0</v>
      </c>
      <c r="HB160">
        <v>0</v>
      </c>
      <c r="HC160">
        <v>0</v>
      </c>
      <c r="HD160">
        <v>0</v>
      </c>
      <c r="HE160">
        <v>0</v>
      </c>
      <c r="HF160">
        <v>0</v>
      </c>
      <c r="HG160">
        <v>0</v>
      </c>
      <c r="HH160">
        <v>36.342371099745399</v>
      </c>
      <c r="HI160">
        <v>33.615728012231699</v>
      </c>
      <c r="HJ160">
        <v>31.9882414532761</v>
      </c>
      <c r="HK160">
        <v>31.4062814378089</v>
      </c>
      <c r="HL160">
        <v>30.444003840592099</v>
      </c>
      <c r="HM160">
        <v>28.409849098852199</v>
      </c>
      <c r="HN160">
        <v>28.060340917076299</v>
      </c>
      <c r="HO160">
        <v>28.5993911220054</v>
      </c>
      <c r="HP160">
        <v>28.810317300000001</v>
      </c>
      <c r="HQ160">
        <v>3.97207835032896E-2</v>
      </c>
      <c r="HR160">
        <v>-7.3212028801432601E-3</v>
      </c>
    </row>
    <row r="161" spans="1:226" x14ac:dyDescent="0.35">
      <c r="A161" t="s">
        <v>1133</v>
      </c>
      <c r="B161" t="s">
        <v>363</v>
      </c>
      <c r="C161" t="s">
        <v>364</v>
      </c>
      <c r="D161" t="s">
        <v>2033</v>
      </c>
      <c r="E161" t="s">
        <v>2068</v>
      </c>
      <c r="F161">
        <v>38.205834672040602</v>
      </c>
      <c r="G161">
        <v>0</v>
      </c>
      <c r="H161">
        <v>17.484889863162302</v>
      </c>
      <c r="I161">
        <v>2.0422128703189801</v>
      </c>
      <c r="J161">
        <v>0</v>
      </c>
      <c r="K161">
        <v>0</v>
      </c>
      <c r="L161">
        <v>0</v>
      </c>
      <c r="M161">
        <v>0</v>
      </c>
      <c r="N161">
        <v>0</v>
      </c>
      <c r="O161">
        <v>0</v>
      </c>
      <c r="P161">
        <v>0</v>
      </c>
      <c r="Q161">
        <v>0</v>
      </c>
      <c r="R161">
        <v>57.732937405521902</v>
      </c>
      <c r="S161">
        <v>0</v>
      </c>
      <c r="T161">
        <v>0</v>
      </c>
      <c r="U161">
        <v>10.399260382985201</v>
      </c>
      <c r="V161">
        <v>35.797955193</v>
      </c>
      <c r="W161">
        <v>55.9482345676278</v>
      </c>
      <c r="X161">
        <v>7.6790000000000001E-3</v>
      </c>
      <c r="Y161">
        <v>7.6790000000000001E-3</v>
      </c>
      <c r="Z161">
        <v>7.6790000000000001E-3</v>
      </c>
      <c r="AA161">
        <v>7.6790000000000001E-3</v>
      </c>
      <c r="AB161">
        <v>2.1120429999999999</v>
      </c>
      <c r="AC161">
        <v>2.1120429999999999</v>
      </c>
      <c r="AD161">
        <v>2.1120429999999999</v>
      </c>
      <c r="AE161">
        <v>2.1120429999999999</v>
      </c>
      <c r="AF161">
        <v>2.1120429999999999</v>
      </c>
      <c r="AG161">
        <v>7.6790000000000001E-3</v>
      </c>
      <c r="AH161">
        <v>112.568365093536</v>
      </c>
      <c r="AI161">
        <v>109.08853036369401</v>
      </c>
      <c r="AJ161">
        <v>512870</v>
      </c>
      <c r="AK161">
        <v>0</v>
      </c>
      <c r="AL161">
        <v>0</v>
      </c>
      <c r="AM161">
        <v>0</v>
      </c>
      <c r="AN161">
        <v>0</v>
      </c>
      <c r="AO161">
        <v>17.240664993957399</v>
      </c>
      <c r="AP161">
        <v>1.95596165935606</v>
      </c>
      <c r="AQ161">
        <v>0</v>
      </c>
      <c r="AR161">
        <v>0</v>
      </c>
      <c r="AS161">
        <v>0</v>
      </c>
      <c r="AT161">
        <v>0</v>
      </c>
      <c r="AU161">
        <v>0</v>
      </c>
      <c r="AV161">
        <v>0</v>
      </c>
      <c r="AW161">
        <v>6.6112148050484196E-2</v>
      </c>
      <c r="AX161">
        <v>0.87986157326382797</v>
      </c>
      <c r="AY161">
        <v>2.1043639999999999</v>
      </c>
      <c r="AZ161">
        <v>0</v>
      </c>
      <c r="BA161">
        <v>0</v>
      </c>
      <c r="BB161">
        <v>512870</v>
      </c>
      <c r="BC161">
        <v>31.956140402119999</v>
      </c>
      <c r="BD161">
        <v>34.395858791999999</v>
      </c>
      <c r="BE161">
        <v>0</v>
      </c>
      <c r="BF161">
        <v>14.379269109036199</v>
      </c>
      <c r="BG161">
        <v>1.67333687596861</v>
      </c>
      <c r="BH161">
        <v>0</v>
      </c>
      <c r="BI161">
        <v>0</v>
      </c>
      <c r="BJ161">
        <v>0</v>
      </c>
      <c r="BK161">
        <v>0</v>
      </c>
      <c r="BL161">
        <v>0</v>
      </c>
      <c r="BM161">
        <v>0.38297166484824302</v>
      </c>
      <c r="BN161">
        <v>0</v>
      </c>
      <c r="BO161">
        <v>0</v>
      </c>
      <c r="BP161">
        <v>502694</v>
      </c>
      <c r="BQ161">
        <v>17.436917399999999</v>
      </c>
      <c r="BR161">
        <v>16.035949310664002</v>
      </c>
      <c r="BS161">
        <v>14.3391906157216</v>
      </c>
      <c r="BT161">
        <v>13.621455382063701</v>
      </c>
      <c r="BU161">
        <v>13.244628633597999</v>
      </c>
      <c r="BV161">
        <v>13.460427063473301</v>
      </c>
      <c r="BW161">
        <v>13.4824988181854</v>
      </c>
      <c r="BX161">
        <v>0.12533440733333301</v>
      </c>
      <c r="BY161">
        <v>0.12533440735519599</v>
      </c>
      <c r="BZ161">
        <v>0.132833319848806</v>
      </c>
      <c r="CA161">
        <v>0.208738074048123</v>
      </c>
      <c r="CB161">
        <v>0.30361901679722902</v>
      </c>
      <c r="CC161">
        <v>0.379523770996536</v>
      </c>
      <c r="CD161">
        <v>0.49338090229549703</v>
      </c>
      <c r="CE161">
        <v>24.51264647</v>
      </c>
      <c r="CF161">
        <v>25.540172202000001</v>
      </c>
      <c r="CG161">
        <v>26.448565394999999</v>
      </c>
      <c r="CH161">
        <v>27.734544803999999</v>
      </c>
      <c r="CI161">
        <v>29.083863353999899</v>
      </c>
      <c r="CJ161">
        <v>30.140832789000001</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6.2646685050139705E-2</v>
      </c>
      <c r="DV161">
        <v>7.88665063879012E-2</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v>0</v>
      </c>
      <c r="EV161">
        <v>3.1638670660121</v>
      </c>
      <c r="EW161">
        <v>0</v>
      </c>
      <c r="EX161">
        <v>0</v>
      </c>
      <c r="EY161">
        <v>0</v>
      </c>
      <c r="EZ161">
        <v>0</v>
      </c>
      <c r="FA161">
        <v>0</v>
      </c>
      <c r="FB161">
        <v>0</v>
      </c>
      <c r="FC161">
        <v>0</v>
      </c>
      <c r="FD161">
        <v>0</v>
      </c>
      <c r="FE161">
        <v>0</v>
      </c>
      <c r="FF161">
        <v>0</v>
      </c>
      <c r="FG161">
        <v>13.605399346760301</v>
      </c>
      <c r="FH161">
        <v>0</v>
      </c>
      <c r="FI161">
        <v>0</v>
      </c>
      <c r="FJ161">
        <v>0</v>
      </c>
      <c r="FK161">
        <v>0.96778561604116697</v>
      </c>
      <c r="FL161">
        <v>0</v>
      </c>
      <c r="FM161">
        <v>0</v>
      </c>
      <c r="FN161">
        <v>0</v>
      </c>
      <c r="FO161">
        <v>0.65277698294336495</v>
      </c>
      <c r="FP161">
        <v>0</v>
      </c>
      <c r="FQ161">
        <v>31.956140402119999</v>
      </c>
      <c r="FR161">
        <v>30.789586578000002</v>
      </c>
      <c r="FS161">
        <v>5.1552142712970803E-2</v>
      </c>
      <c r="FT161">
        <v>7.4031795626747096E-2</v>
      </c>
      <c r="FU161">
        <v>0</v>
      </c>
      <c r="FV161">
        <v>0</v>
      </c>
      <c r="FW161">
        <v>0</v>
      </c>
      <c r="FX161">
        <v>0</v>
      </c>
      <c r="FY161">
        <v>0</v>
      </c>
      <c r="FZ161">
        <v>0</v>
      </c>
      <c r="GA161">
        <v>0</v>
      </c>
      <c r="GB161">
        <v>0</v>
      </c>
      <c r="GC161">
        <v>0</v>
      </c>
      <c r="GD161">
        <v>0</v>
      </c>
      <c r="GE161">
        <v>0</v>
      </c>
      <c r="GF161">
        <v>0</v>
      </c>
      <c r="GG161">
        <v>0</v>
      </c>
      <c r="GH161">
        <v>0</v>
      </c>
      <c r="GI161">
        <v>0</v>
      </c>
      <c r="GJ161">
        <v>0</v>
      </c>
      <c r="GK161">
        <v>0</v>
      </c>
      <c r="GL161">
        <v>0</v>
      </c>
      <c r="GM161">
        <v>0</v>
      </c>
      <c r="GN161">
        <v>93.858495124001493</v>
      </c>
      <c r="GO161">
        <v>1.04132586686049E-4</v>
      </c>
      <c r="GP161">
        <v>0</v>
      </c>
      <c r="GQ161">
        <v>5.81137809208159E-2</v>
      </c>
      <c r="GR161">
        <v>5.6754016877088399E-2</v>
      </c>
      <c r="GS161">
        <v>1.1018412501544E-4</v>
      </c>
      <c r="GT161">
        <v>0</v>
      </c>
      <c r="GU161">
        <v>0</v>
      </c>
      <c r="GV161">
        <v>0</v>
      </c>
      <c r="GW161">
        <v>0</v>
      </c>
      <c r="GX161">
        <v>0</v>
      </c>
      <c r="GY161">
        <v>0</v>
      </c>
      <c r="GZ161">
        <v>0</v>
      </c>
      <c r="HA161">
        <v>0</v>
      </c>
      <c r="HB161">
        <v>0</v>
      </c>
      <c r="HC161">
        <v>0</v>
      </c>
      <c r="HD161">
        <v>0</v>
      </c>
      <c r="HE161">
        <v>0</v>
      </c>
      <c r="HF161">
        <v>0</v>
      </c>
      <c r="HG161">
        <v>0</v>
      </c>
      <c r="HH161">
        <v>52.9434794418531</v>
      </c>
      <c r="HI161">
        <v>49.294145347864799</v>
      </c>
      <c r="HJ161">
        <v>46.877509298480902</v>
      </c>
      <c r="HK161">
        <v>46.092826623469797</v>
      </c>
      <c r="HL161">
        <v>44.744154004395199</v>
      </c>
      <c r="HM161">
        <v>41.572417260111898</v>
      </c>
      <c r="HN161">
        <v>41.0071348369584</v>
      </c>
      <c r="HO161">
        <v>41.7717816050693</v>
      </c>
      <c r="HP161">
        <v>42.0825772773333</v>
      </c>
      <c r="HQ161">
        <v>3.1899180585168101E-2</v>
      </c>
      <c r="HR161">
        <v>-7.3853763807237797E-3</v>
      </c>
    </row>
    <row r="162" spans="1:226" x14ac:dyDescent="0.35">
      <c r="A162" t="s">
        <v>1139</v>
      </c>
      <c r="B162" t="s">
        <v>379</v>
      </c>
      <c r="C162" t="s">
        <v>380</v>
      </c>
      <c r="D162" t="s">
        <v>2033</v>
      </c>
      <c r="E162" t="s">
        <v>2070</v>
      </c>
      <c r="F162">
        <v>15.5273424261055</v>
      </c>
      <c r="G162">
        <v>0</v>
      </c>
      <c r="H162">
        <v>18.318604071749501</v>
      </c>
      <c r="I162">
        <v>2.0130356230441002</v>
      </c>
      <c r="J162">
        <v>0</v>
      </c>
      <c r="K162">
        <v>0</v>
      </c>
      <c r="L162">
        <v>0</v>
      </c>
      <c r="M162">
        <v>0</v>
      </c>
      <c r="N162">
        <v>0</v>
      </c>
      <c r="O162">
        <v>0</v>
      </c>
      <c r="P162">
        <v>0</v>
      </c>
      <c r="Q162">
        <v>0</v>
      </c>
      <c r="R162">
        <v>35.8589821208991</v>
      </c>
      <c r="S162">
        <v>0</v>
      </c>
      <c r="T162">
        <v>0</v>
      </c>
      <c r="U162">
        <v>10.291523823785001</v>
      </c>
      <c r="V162">
        <v>14.554444212</v>
      </c>
      <c r="W162">
        <v>34.909580477873703</v>
      </c>
      <c r="X162">
        <v>7.6790000000000001E-3</v>
      </c>
      <c r="Y162">
        <v>7.6790000000000001E-3</v>
      </c>
      <c r="Z162">
        <v>7.6790000000000001E-3</v>
      </c>
      <c r="AA162">
        <v>7.6790000000000001E-3</v>
      </c>
      <c r="AB162">
        <v>1.4165509999999999</v>
      </c>
      <c r="AC162">
        <v>1.4165509999999999</v>
      </c>
      <c r="AD162">
        <v>1.4165509999999999</v>
      </c>
      <c r="AE162">
        <v>1.4165509999999999</v>
      </c>
      <c r="AF162">
        <v>1.4165509999999999</v>
      </c>
      <c r="AG162">
        <v>7.6790000000000001E-3</v>
      </c>
      <c r="AH162">
        <v>133.098438928869</v>
      </c>
      <c r="AI162">
        <v>129.574527508931</v>
      </c>
      <c r="AJ162">
        <v>269417</v>
      </c>
      <c r="AK162">
        <v>0</v>
      </c>
      <c r="AL162">
        <v>0</v>
      </c>
      <c r="AM162">
        <v>0</v>
      </c>
      <c r="AN162">
        <v>0</v>
      </c>
      <c r="AO162">
        <v>18.058906076655401</v>
      </c>
      <c r="AP162">
        <v>1.9289835047180599</v>
      </c>
      <c r="AQ162">
        <v>0</v>
      </c>
      <c r="AR162">
        <v>0</v>
      </c>
      <c r="AS162">
        <v>0</v>
      </c>
      <c r="AT162">
        <v>0</v>
      </c>
      <c r="AU162">
        <v>0</v>
      </c>
      <c r="AV162">
        <v>0</v>
      </c>
      <c r="AW162">
        <v>6.5385808291610906E-2</v>
      </c>
      <c r="AX162">
        <v>0.29418187620861502</v>
      </c>
      <c r="AY162">
        <v>1.4088719999999999</v>
      </c>
      <c r="AZ162">
        <v>0</v>
      </c>
      <c r="BA162">
        <v>0</v>
      </c>
      <c r="BB162">
        <v>269417</v>
      </c>
      <c r="BC162">
        <v>12.9437557983244</v>
      </c>
      <c r="BD162">
        <v>13.93807676</v>
      </c>
      <c r="BE162">
        <v>0</v>
      </c>
      <c r="BF162">
        <v>15.792122830250699</v>
      </c>
      <c r="BG162">
        <v>1.6549528045052799</v>
      </c>
      <c r="BH162">
        <v>0</v>
      </c>
      <c r="BI162">
        <v>0</v>
      </c>
      <c r="BJ162">
        <v>0</v>
      </c>
      <c r="BK162">
        <v>0</v>
      </c>
      <c r="BL162">
        <v>0</v>
      </c>
      <c r="BM162">
        <v>0.37876415450553302</v>
      </c>
      <c r="BN162">
        <v>0</v>
      </c>
      <c r="BO162">
        <v>0</v>
      </c>
      <c r="BP162">
        <v>265433</v>
      </c>
      <c r="BQ162">
        <v>17.200032279999999</v>
      </c>
      <c r="BR162">
        <v>16.290293036948</v>
      </c>
      <c r="BS162">
        <v>15.1906785441269</v>
      </c>
      <c r="BT162">
        <v>14.726299905759801</v>
      </c>
      <c r="BU162">
        <v>14.4537433281389</v>
      </c>
      <c r="BV162">
        <v>14.689242201102401</v>
      </c>
      <c r="BW162">
        <v>14.718684540259501</v>
      </c>
      <c r="BX162">
        <v>0.123957424208333</v>
      </c>
      <c r="BY162">
        <v>0.12395742419372099</v>
      </c>
      <c r="BZ162">
        <v>0.13137395008295799</v>
      </c>
      <c r="CA162">
        <v>0.20644477870179101</v>
      </c>
      <c r="CB162">
        <v>0.30028331447536599</v>
      </c>
      <c r="CC162">
        <v>0.375354143094208</v>
      </c>
      <c r="CD162">
        <v>0.48796038602246999</v>
      </c>
      <c r="CE162">
        <v>10.040533827999999</v>
      </c>
      <c r="CF162">
        <v>10.520175330000001</v>
      </c>
      <c r="CG162">
        <v>10.891485253999999</v>
      </c>
      <c r="CH162">
        <v>11.367967800000001</v>
      </c>
      <c r="CI162">
        <v>11.867697032000001</v>
      </c>
      <c r="CJ162">
        <v>12.306742525000001</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0</v>
      </c>
      <c r="ES162">
        <v>0</v>
      </c>
      <c r="ET162">
        <v>0</v>
      </c>
      <c r="EU162">
        <v>0</v>
      </c>
      <c r="EV162">
        <v>0.59029106477429005</v>
      </c>
      <c r="EW162">
        <v>0</v>
      </c>
      <c r="EX162">
        <v>0</v>
      </c>
      <c r="EY162">
        <v>0</v>
      </c>
      <c r="EZ162">
        <v>0</v>
      </c>
      <c r="FA162">
        <v>0</v>
      </c>
      <c r="FB162">
        <v>0</v>
      </c>
      <c r="FC162">
        <v>0</v>
      </c>
      <c r="FD162">
        <v>0</v>
      </c>
      <c r="FE162">
        <v>0</v>
      </c>
      <c r="FF162">
        <v>0</v>
      </c>
      <c r="FG162">
        <v>14.882106738987501</v>
      </c>
      <c r="FH162">
        <v>0</v>
      </c>
      <c r="FI162">
        <v>0</v>
      </c>
      <c r="FJ162">
        <v>0</v>
      </c>
      <c r="FK162">
        <v>0.95715306489023</v>
      </c>
      <c r="FL162">
        <v>0</v>
      </c>
      <c r="FM162">
        <v>0</v>
      </c>
      <c r="FN162">
        <v>0</v>
      </c>
      <c r="FO162">
        <v>0.64560526200598001</v>
      </c>
      <c r="FP162">
        <v>0</v>
      </c>
      <c r="FQ162">
        <v>12.9437557983244</v>
      </c>
      <c r="FR162">
        <v>12.540316300000001</v>
      </c>
      <c r="FS162">
        <v>5.7663138269422799E-2</v>
      </c>
      <c r="FT162">
        <v>7.57102503864895E-2</v>
      </c>
      <c r="FU162">
        <v>0</v>
      </c>
      <c r="FV162">
        <v>0</v>
      </c>
      <c r="FW162">
        <v>0</v>
      </c>
      <c r="FX162">
        <v>0</v>
      </c>
      <c r="FY162">
        <v>0</v>
      </c>
      <c r="FZ162">
        <v>0</v>
      </c>
      <c r="GA162">
        <v>0</v>
      </c>
      <c r="GB162">
        <v>0</v>
      </c>
      <c r="GC162">
        <v>0</v>
      </c>
      <c r="GD162">
        <v>0</v>
      </c>
      <c r="GE162">
        <v>0</v>
      </c>
      <c r="GF162">
        <v>0</v>
      </c>
      <c r="GG162">
        <v>0</v>
      </c>
      <c r="GH162">
        <v>0</v>
      </c>
      <c r="GI162">
        <v>0</v>
      </c>
      <c r="GJ162">
        <v>0</v>
      </c>
      <c r="GK162">
        <v>0</v>
      </c>
      <c r="GL162">
        <v>0</v>
      </c>
      <c r="GM162">
        <v>0</v>
      </c>
      <c r="GN162">
        <v>110.870241696428</v>
      </c>
      <c r="GO162">
        <v>1.2405865663383701E-4</v>
      </c>
      <c r="GP162">
        <v>0</v>
      </c>
      <c r="GQ162">
        <v>5.1020494020725303E-2</v>
      </c>
      <c r="GR162">
        <v>5.2112373824900499E-2</v>
      </c>
      <c r="GS162">
        <v>1.3038819058284299E-4</v>
      </c>
      <c r="GT162">
        <v>0</v>
      </c>
      <c r="GU162">
        <v>0</v>
      </c>
      <c r="GV162">
        <v>0</v>
      </c>
      <c r="GW162">
        <v>0</v>
      </c>
      <c r="GX162">
        <v>0</v>
      </c>
      <c r="GY162">
        <v>0</v>
      </c>
      <c r="GZ162">
        <v>0</v>
      </c>
      <c r="HA162">
        <v>0</v>
      </c>
      <c r="HB162">
        <v>0</v>
      </c>
      <c r="HC162">
        <v>0</v>
      </c>
      <c r="HD162">
        <v>0</v>
      </c>
      <c r="HE162">
        <v>0</v>
      </c>
      <c r="HF162">
        <v>0</v>
      </c>
      <c r="HG162">
        <v>0</v>
      </c>
      <c r="HH162">
        <v>33.1804675492616</v>
      </c>
      <c r="HI162">
        <v>30.845171864208101</v>
      </c>
      <c r="HJ162">
        <v>29.163512226281998</v>
      </c>
      <c r="HK162">
        <v>28.787889869196601</v>
      </c>
      <c r="HL162">
        <v>28.0382746746142</v>
      </c>
      <c r="HM162">
        <v>26.308391484461598</v>
      </c>
      <c r="HN162">
        <v>26.221216748209802</v>
      </c>
      <c r="HO162">
        <v>26.942104791141698</v>
      </c>
      <c r="HP162">
        <v>27.372202532208298</v>
      </c>
      <c r="HQ162">
        <v>2.7196019832640202E-2</v>
      </c>
      <c r="HR162">
        <v>-1.5712938721701802E-2</v>
      </c>
    </row>
    <row r="163" spans="1:226" x14ac:dyDescent="0.35">
      <c r="A163" t="s">
        <v>1154</v>
      </c>
      <c r="B163" t="s">
        <v>424</v>
      </c>
      <c r="C163" t="s">
        <v>425</v>
      </c>
      <c r="D163" t="s">
        <v>2033</v>
      </c>
      <c r="E163" t="s">
        <v>2071</v>
      </c>
      <c r="F163">
        <v>31.780071675603999</v>
      </c>
      <c r="G163">
        <v>0</v>
      </c>
      <c r="H163">
        <v>16.962435221805301</v>
      </c>
      <c r="I163">
        <v>2.0012488819755601</v>
      </c>
      <c r="J163">
        <v>0</v>
      </c>
      <c r="K163">
        <v>0</v>
      </c>
      <c r="L163">
        <v>0</v>
      </c>
      <c r="M163">
        <v>0</v>
      </c>
      <c r="N163">
        <v>0</v>
      </c>
      <c r="O163">
        <v>0</v>
      </c>
      <c r="P163">
        <v>0</v>
      </c>
      <c r="Q163">
        <v>0</v>
      </c>
      <c r="R163">
        <v>50.743755779384898</v>
      </c>
      <c r="S163">
        <v>0</v>
      </c>
      <c r="T163">
        <v>0</v>
      </c>
      <c r="U163">
        <v>9.8038715960340408</v>
      </c>
      <c r="V163">
        <v>29.729975498999998</v>
      </c>
      <c r="W163">
        <v>49.142958171813802</v>
      </c>
      <c r="X163">
        <v>7.6790000000000001E-3</v>
      </c>
      <c r="Y163">
        <v>7.6790000000000001E-3</v>
      </c>
      <c r="Z163">
        <v>7.6790000000000001E-3</v>
      </c>
      <c r="AA163">
        <v>7.6790000000000001E-3</v>
      </c>
      <c r="AB163">
        <v>1.881985</v>
      </c>
      <c r="AC163">
        <v>1.881985</v>
      </c>
      <c r="AD163">
        <v>1.881985</v>
      </c>
      <c r="AE163">
        <v>1.881985</v>
      </c>
      <c r="AF163">
        <v>1.881985</v>
      </c>
      <c r="AG163">
        <v>7.6790000000000001E-3</v>
      </c>
      <c r="AH163">
        <v>101.998524164836</v>
      </c>
      <c r="AI163">
        <v>98.780808192672893</v>
      </c>
      <c r="AJ163">
        <v>497495</v>
      </c>
      <c r="AK163">
        <v>0</v>
      </c>
      <c r="AL163">
        <v>0</v>
      </c>
      <c r="AM163">
        <v>0</v>
      </c>
      <c r="AN163">
        <v>0</v>
      </c>
      <c r="AO163">
        <v>16.736113863514401</v>
      </c>
      <c r="AP163">
        <v>1.9075707389230201</v>
      </c>
      <c r="AQ163">
        <v>0</v>
      </c>
      <c r="AR163">
        <v>0</v>
      </c>
      <c r="AS163">
        <v>0</v>
      </c>
      <c r="AT163">
        <v>0</v>
      </c>
      <c r="AU163">
        <v>0</v>
      </c>
      <c r="AV163">
        <v>0</v>
      </c>
      <c r="AW163">
        <v>6.2719291945237496E-2</v>
      </c>
      <c r="AX163">
        <v>0.69889977843106699</v>
      </c>
      <c r="AY163">
        <v>1.874306</v>
      </c>
      <c r="AZ163">
        <v>0</v>
      </c>
      <c r="BA163">
        <v>0</v>
      </c>
      <c r="BB163">
        <v>497495</v>
      </c>
      <c r="BC163">
        <v>26.445066335326</v>
      </c>
      <c r="BD163">
        <v>28.514279695999999</v>
      </c>
      <c r="BE163">
        <v>0</v>
      </c>
      <c r="BF163">
        <v>14.158180368396099</v>
      </c>
      <c r="BG163">
        <v>1.5874617882153099</v>
      </c>
      <c r="BH163">
        <v>0</v>
      </c>
      <c r="BI163">
        <v>0</v>
      </c>
      <c r="BJ163">
        <v>0</v>
      </c>
      <c r="BK163">
        <v>0</v>
      </c>
      <c r="BL163">
        <v>0</v>
      </c>
      <c r="BM163">
        <v>0.36331767099790502</v>
      </c>
      <c r="BN163">
        <v>0</v>
      </c>
      <c r="BO163">
        <v>0</v>
      </c>
      <c r="BP163">
        <v>488375</v>
      </c>
      <c r="BQ163">
        <v>16.763566869999998</v>
      </c>
      <c r="BR163">
        <v>15.510703306139</v>
      </c>
      <c r="BS163">
        <v>13.993671346569601</v>
      </c>
      <c r="BT163">
        <v>13.3520832880249</v>
      </c>
      <c r="BU163">
        <v>13.0106314287413</v>
      </c>
      <c r="BV163">
        <v>13.2226172768674</v>
      </c>
      <c r="BW163">
        <v>13.246061246402901</v>
      </c>
      <c r="BX163">
        <v>0.118902287583333</v>
      </c>
      <c r="BY163">
        <v>0.118902287568244</v>
      </c>
      <c r="BZ163">
        <v>0.12601635838550401</v>
      </c>
      <c r="CA163">
        <v>0.19802570603436401</v>
      </c>
      <c r="CB163">
        <v>0.28803739059542799</v>
      </c>
      <c r="CC163">
        <v>0.36004673824428501</v>
      </c>
      <c r="CD163">
        <v>0.468060759717571</v>
      </c>
      <c r="CE163">
        <v>20.752663035000001</v>
      </c>
      <c r="CF163">
        <v>21.540512954</v>
      </c>
      <c r="CG163">
        <v>22.313254883999999</v>
      </c>
      <c r="CH163">
        <v>23.319530237999999</v>
      </c>
      <c r="CI163">
        <v>24.080962044</v>
      </c>
      <c r="CJ163">
        <v>24.958193559000001</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2.89624302372797E-2</v>
      </c>
      <c r="DV163">
        <v>3.6456807964569397E-2</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v>0</v>
      </c>
      <c r="EV163">
        <v>1.9162747232883</v>
      </c>
      <c r="EW163">
        <v>0</v>
      </c>
      <c r="EX163">
        <v>0</v>
      </c>
      <c r="EY163">
        <v>0</v>
      </c>
      <c r="EZ163">
        <v>0</v>
      </c>
      <c r="FA163">
        <v>0</v>
      </c>
      <c r="FB163">
        <v>0</v>
      </c>
      <c r="FC163">
        <v>0</v>
      </c>
      <c r="FD163">
        <v>0</v>
      </c>
      <c r="FE163">
        <v>0</v>
      </c>
      <c r="FF163">
        <v>0</v>
      </c>
      <c r="FG163">
        <v>13.376431675305399</v>
      </c>
      <c r="FH163">
        <v>0</v>
      </c>
      <c r="FI163">
        <v>0</v>
      </c>
      <c r="FJ163">
        <v>0</v>
      </c>
      <c r="FK163">
        <v>0.91811918252292801</v>
      </c>
      <c r="FL163">
        <v>0</v>
      </c>
      <c r="FM163">
        <v>0</v>
      </c>
      <c r="FN163">
        <v>0</v>
      </c>
      <c r="FO163">
        <v>0.61927665906563101</v>
      </c>
      <c r="FP163">
        <v>0</v>
      </c>
      <c r="FQ163">
        <v>26.445066335326</v>
      </c>
      <c r="FR163">
        <v>25.521214310000001</v>
      </c>
      <c r="FS163">
        <v>5.1646300588818597E-2</v>
      </c>
      <c r="FT163">
        <v>7.5492121299052001E-2</v>
      </c>
      <c r="FU163">
        <v>0</v>
      </c>
      <c r="FV163">
        <v>0</v>
      </c>
      <c r="FW163">
        <v>0</v>
      </c>
      <c r="FX163">
        <v>0</v>
      </c>
      <c r="FY163">
        <v>0</v>
      </c>
      <c r="FZ163">
        <v>0</v>
      </c>
      <c r="GA163">
        <v>0</v>
      </c>
      <c r="GB163">
        <v>0</v>
      </c>
      <c r="GC163">
        <v>0</v>
      </c>
      <c r="GD163">
        <v>0</v>
      </c>
      <c r="GE163">
        <v>0</v>
      </c>
      <c r="GF163">
        <v>0</v>
      </c>
      <c r="GG163">
        <v>0</v>
      </c>
      <c r="GH163">
        <v>0</v>
      </c>
      <c r="GI163">
        <v>0</v>
      </c>
      <c r="GJ163">
        <v>0</v>
      </c>
      <c r="GK163">
        <v>0</v>
      </c>
      <c r="GL163">
        <v>0</v>
      </c>
      <c r="GM163">
        <v>0</v>
      </c>
      <c r="GN163">
        <v>84.686754752433998</v>
      </c>
      <c r="GO163" s="83">
        <v>9.4335408531636103E-5</v>
      </c>
      <c r="GP163">
        <v>0</v>
      </c>
      <c r="GQ163">
        <v>5.6981403598640901E-2</v>
      </c>
      <c r="GR163">
        <v>5.6719082107977298E-2</v>
      </c>
      <c r="GS163" s="83">
        <v>9.9710772518819902E-5</v>
      </c>
      <c r="GT163">
        <v>0</v>
      </c>
      <c r="GU163">
        <v>0</v>
      </c>
      <c r="GV163">
        <v>0</v>
      </c>
      <c r="GW163">
        <v>0</v>
      </c>
      <c r="GX163">
        <v>0</v>
      </c>
      <c r="GY163">
        <v>0</v>
      </c>
      <c r="GZ163">
        <v>0</v>
      </c>
      <c r="HA163">
        <v>0</v>
      </c>
      <c r="HB163">
        <v>0</v>
      </c>
      <c r="HC163">
        <v>0</v>
      </c>
      <c r="HD163">
        <v>0</v>
      </c>
      <c r="HE163">
        <v>0</v>
      </c>
      <c r="HF163">
        <v>0</v>
      </c>
      <c r="HG163">
        <v>0</v>
      </c>
      <c r="HH163">
        <v>46.5052245236093</v>
      </c>
      <c r="HI163">
        <v>43.2408788522199</v>
      </c>
      <c r="HJ163">
        <v>41.117321316120503</v>
      </c>
      <c r="HK163">
        <v>40.422842574111698</v>
      </c>
      <c r="HL163">
        <v>39.261615863336701</v>
      </c>
      <c r="HM163">
        <v>36.877318232059203</v>
      </c>
      <c r="HN163">
        <v>36.477078396919602</v>
      </c>
      <c r="HO163">
        <v>37.2067599779445</v>
      </c>
      <c r="HP163">
        <v>37.642811192583302</v>
      </c>
      <c r="HQ163">
        <v>3.2574302954542202E-2</v>
      </c>
      <c r="HR163">
        <v>-1.1583917375563E-2</v>
      </c>
    </row>
    <row r="164" spans="1:226" x14ac:dyDescent="0.35">
      <c r="A164" t="s">
        <v>1156</v>
      </c>
      <c r="B164" t="s">
        <v>428</v>
      </c>
      <c r="C164" t="s">
        <v>429</v>
      </c>
      <c r="D164" t="s">
        <v>2033</v>
      </c>
      <c r="E164" t="s">
        <v>2065</v>
      </c>
      <c r="F164">
        <v>67.283964270245704</v>
      </c>
      <c r="G164">
        <v>0</v>
      </c>
      <c r="H164">
        <v>29.213548327964201</v>
      </c>
      <c r="I164">
        <v>3.6044944849209202</v>
      </c>
      <c r="J164">
        <v>0</v>
      </c>
      <c r="K164">
        <v>0</v>
      </c>
      <c r="L164">
        <v>0</v>
      </c>
      <c r="M164">
        <v>0</v>
      </c>
      <c r="N164">
        <v>0</v>
      </c>
      <c r="O164">
        <v>0</v>
      </c>
      <c r="P164">
        <v>0</v>
      </c>
      <c r="Q164">
        <v>0</v>
      </c>
      <c r="R164">
        <v>100.102007083131</v>
      </c>
      <c r="S164">
        <v>0</v>
      </c>
      <c r="T164">
        <v>0</v>
      </c>
      <c r="U164">
        <v>17.331493505728702</v>
      </c>
      <c r="V164">
        <v>63.492760912000001</v>
      </c>
      <c r="W164">
        <v>98.209739557446795</v>
      </c>
      <c r="X164">
        <v>7.6790000000000001E-3</v>
      </c>
      <c r="Y164">
        <v>7.6790000000000001E-3</v>
      </c>
      <c r="Z164">
        <v>7.6790000000000001E-3</v>
      </c>
      <c r="AA164">
        <v>7.6790000000000001E-3</v>
      </c>
      <c r="AB164">
        <v>3.9117419999999998</v>
      </c>
      <c r="AC164">
        <v>3.9117419999999998</v>
      </c>
      <c r="AD164">
        <v>3.9117419999999998</v>
      </c>
      <c r="AE164">
        <v>3.9117419999999998</v>
      </c>
      <c r="AF164">
        <v>3.9117419999999998</v>
      </c>
      <c r="AG164">
        <v>7.6790000000000001E-3</v>
      </c>
      <c r="AH164">
        <v>116.212283523415</v>
      </c>
      <c r="AI164">
        <v>114.01547711958</v>
      </c>
      <c r="AJ164">
        <v>861372</v>
      </c>
      <c r="AK164">
        <v>0</v>
      </c>
      <c r="AL164">
        <v>0</v>
      </c>
      <c r="AM164">
        <v>0</v>
      </c>
      <c r="AN164">
        <v>0</v>
      </c>
      <c r="AO164">
        <v>28.8426276475229</v>
      </c>
      <c r="AP164">
        <v>3.4280395196250799</v>
      </c>
      <c r="AQ164">
        <v>0.57542637533866603</v>
      </c>
      <c r="AR164">
        <v>0</v>
      </c>
      <c r="AS164">
        <v>0</v>
      </c>
      <c r="AT164">
        <v>0</v>
      </c>
      <c r="AU164">
        <v>0</v>
      </c>
      <c r="AV164">
        <v>0</v>
      </c>
      <c r="AW164">
        <v>0.111220667019879</v>
      </c>
      <c r="AX164">
        <v>1.7519854359403</v>
      </c>
      <c r="AY164">
        <v>3.9040629999999998</v>
      </c>
      <c r="AZ164">
        <v>0</v>
      </c>
      <c r="BA164">
        <v>0</v>
      </c>
      <c r="BB164">
        <v>861372</v>
      </c>
      <c r="BC164">
        <v>56.700874873603802</v>
      </c>
      <c r="BD164">
        <v>60.798057759999999</v>
      </c>
      <c r="BE164">
        <v>0</v>
      </c>
      <c r="BF164">
        <v>23.818674833973098</v>
      </c>
      <c r="BG164">
        <v>2.8150597705878102</v>
      </c>
      <c r="BH164">
        <v>0.49695914233793897</v>
      </c>
      <c r="BI164">
        <v>0</v>
      </c>
      <c r="BJ164">
        <v>0</v>
      </c>
      <c r="BK164">
        <v>0</v>
      </c>
      <c r="BL164">
        <v>0</v>
      </c>
      <c r="BM164">
        <v>0.64427439237958695</v>
      </c>
      <c r="BN164">
        <v>0</v>
      </c>
      <c r="BO164">
        <v>0</v>
      </c>
      <c r="BP164">
        <v>846051</v>
      </c>
      <c r="BQ164">
        <v>29.341119389999999</v>
      </c>
      <c r="BR164">
        <v>26.872982001564999</v>
      </c>
      <c r="BS164">
        <v>23.883224642901201</v>
      </c>
      <c r="BT164">
        <v>22.618367871096901</v>
      </c>
      <c r="BU164">
        <v>21.9610135368006</v>
      </c>
      <c r="BV164">
        <v>22.318830457970499</v>
      </c>
      <c r="BW164">
        <v>22.354160802623699</v>
      </c>
      <c r="BX164">
        <v>0.210850458729167</v>
      </c>
      <c r="BY164">
        <v>0.210850458794688</v>
      </c>
      <c r="BZ164">
        <v>0.223465902335725</v>
      </c>
      <c r="CA164">
        <v>0.35116070367042401</v>
      </c>
      <c r="CB164">
        <v>0.51077920533876797</v>
      </c>
      <c r="CC164">
        <v>0.63847400667345999</v>
      </c>
      <c r="CD164">
        <v>0.83001620867549697</v>
      </c>
      <c r="CE164">
        <v>44.562969589200002</v>
      </c>
      <c r="CF164">
        <v>46.325423747999999</v>
      </c>
      <c r="CG164">
        <v>48.146415161999997</v>
      </c>
      <c r="CH164">
        <v>50.329340875</v>
      </c>
      <c r="CI164">
        <v>52.554307176000002</v>
      </c>
      <c r="CJ164">
        <v>54.212820608000001</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8.10828074340849E-2</v>
      </c>
      <c r="DN164">
        <v>0.42110748377057</v>
      </c>
      <c r="DO164">
        <v>0.34002467633648498</v>
      </c>
      <c r="DP164">
        <v>0.42372305820392703</v>
      </c>
      <c r="DQ164">
        <v>0.42372305820392703</v>
      </c>
      <c r="DR164">
        <v>0.42372305820392703</v>
      </c>
      <c r="DS164">
        <v>0.44464765367078801</v>
      </c>
      <c r="DT164">
        <v>0</v>
      </c>
      <c r="DU164">
        <v>0.149344791254297</v>
      </c>
      <c r="DV164">
        <v>0.18800716665411099</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v>0</v>
      </c>
      <c r="EV164">
        <v>5.54915134893134</v>
      </c>
      <c r="EW164">
        <v>0</v>
      </c>
      <c r="EX164">
        <v>0</v>
      </c>
      <c r="EY164">
        <v>0</v>
      </c>
      <c r="EZ164">
        <v>0</v>
      </c>
      <c r="FA164">
        <v>0</v>
      </c>
      <c r="FB164">
        <v>0</v>
      </c>
      <c r="FC164">
        <v>0</v>
      </c>
      <c r="FD164">
        <v>0</v>
      </c>
      <c r="FE164">
        <v>0</v>
      </c>
      <c r="FF164">
        <v>0</v>
      </c>
      <c r="FG164">
        <v>22.551011040764699</v>
      </c>
      <c r="FH164">
        <v>0</v>
      </c>
      <c r="FI164">
        <v>0.44464765367078801</v>
      </c>
      <c r="FJ164">
        <v>0</v>
      </c>
      <c r="FK164">
        <v>1.6281087170173201</v>
      </c>
      <c r="FL164">
        <v>0</v>
      </c>
      <c r="FM164">
        <v>0</v>
      </c>
      <c r="FN164">
        <v>0</v>
      </c>
      <c r="FO164">
        <v>1.0981686966629001</v>
      </c>
      <c r="FP164">
        <v>0</v>
      </c>
      <c r="FQ164">
        <v>56.700874873603802</v>
      </c>
      <c r="FR164">
        <v>54.850121999999999</v>
      </c>
      <c r="FS164">
        <v>4.7867840172894499E-2</v>
      </c>
      <c r="FT164">
        <v>7.1237004248590405E-2</v>
      </c>
      <c r="FU164">
        <v>0</v>
      </c>
      <c r="FV164">
        <v>0</v>
      </c>
      <c r="FW164">
        <v>0</v>
      </c>
      <c r="FX164">
        <v>0</v>
      </c>
      <c r="FY164">
        <v>0</v>
      </c>
      <c r="FZ164">
        <v>0</v>
      </c>
      <c r="GA164">
        <v>0</v>
      </c>
      <c r="GB164">
        <v>0</v>
      </c>
      <c r="GC164">
        <v>0</v>
      </c>
      <c r="GD164">
        <v>0</v>
      </c>
      <c r="GE164">
        <v>0</v>
      </c>
      <c r="GF164">
        <v>0</v>
      </c>
      <c r="GG164">
        <v>0</v>
      </c>
      <c r="GH164">
        <v>0</v>
      </c>
      <c r="GI164">
        <v>0</v>
      </c>
      <c r="GJ164">
        <v>0</v>
      </c>
      <c r="GK164">
        <v>0</v>
      </c>
      <c r="GL164">
        <v>0</v>
      </c>
      <c r="GM164">
        <v>0</v>
      </c>
      <c r="GN164">
        <v>97.420617648013504</v>
      </c>
      <c r="GO164">
        <v>1.0836185291861899E-4</v>
      </c>
      <c r="GP164">
        <v>0</v>
      </c>
      <c r="GQ164">
        <v>5.81754754468033E-2</v>
      </c>
      <c r="GR164">
        <v>6.1901778943784999E-2</v>
      </c>
      <c r="GS164">
        <v>1.1466585523245599E-4</v>
      </c>
      <c r="GT164">
        <v>0</v>
      </c>
      <c r="GU164">
        <v>0</v>
      </c>
      <c r="GV164">
        <v>0</v>
      </c>
      <c r="GW164">
        <v>0</v>
      </c>
      <c r="GX164">
        <v>0</v>
      </c>
      <c r="GY164">
        <v>0</v>
      </c>
      <c r="GZ164">
        <v>0</v>
      </c>
      <c r="HA164">
        <v>0</v>
      </c>
      <c r="HB164">
        <v>0</v>
      </c>
      <c r="HC164">
        <v>0</v>
      </c>
      <c r="HD164">
        <v>0</v>
      </c>
      <c r="HE164">
        <v>0</v>
      </c>
      <c r="HF164">
        <v>0</v>
      </c>
      <c r="HG164">
        <v>0</v>
      </c>
      <c r="HH164">
        <v>92.484767899278395</v>
      </c>
      <c r="HI164">
        <v>86.334552981719497</v>
      </c>
      <c r="HJ164">
        <v>82.39068866497</v>
      </c>
      <c r="HK164">
        <v>81.505590130847906</v>
      </c>
      <c r="HL164">
        <v>79.361564976343303</v>
      </c>
      <c r="HM164">
        <v>73.730271507971295</v>
      </c>
      <c r="HN164">
        <v>72.788816550227494</v>
      </c>
      <c r="HO164">
        <v>73.987387483384595</v>
      </c>
      <c r="HP164">
        <v>74.203701245363305</v>
      </c>
      <c r="HQ164">
        <v>1.9267615760014699E-2</v>
      </c>
      <c r="HR164">
        <v>-2.9151343982617402E-3</v>
      </c>
    </row>
    <row r="165" spans="1:226" x14ac:dyDescent="0.35">
      <c r="A165" t="s">
        <v>1158</v>
      </c>
      <c r="B165" t="s">
        <v>435</v>
      </c>
      <c r="C165" t="s">
        <v>436</v>
      </c>
      <c r="D165" t="s">
        <v>2033</v>
      </c>
      <c r="E165" t="s">
        <v>2065</v>
      </c>
      <c r="F165">
        <v>53.099733791673799</v>
      </c>
      <c r="G165">
        <v>0</v>
      </c>
      <c r="H165">
        <v>18.966548474666201</v>
      </c>
      <c r="I165">
        <v>2.2993459633489999</v>
      </c>
      <c r="J165">
        <v>0</v>
      </c>
      <c r="K165">
        <v>0</v>
      </c>
      <c r="L165">
        <v>0</v>
      </c>
      <c r="M165">
        <v>0</v>
      </c>
      <c r="N165">
        <v>0</v>
      </c>
      <c r="O165">
        <v>0</v>
      </c>
      <c r="P165">
        <v>0</v>
      </c>
      <c r="Q165">
        <v>0</v>
      </c>
      <c r="R165">
        <v>74.365628229688994</v>
      </c>
      <c r="S165">
        <v>0</v>
      </c>
      <c r="T165">
        <v>0</v>
      </c>
      <c r="U165">
        <v>11.437486159427401</v>
      </c>
      <c r="V165">
        <v>49.818880694999997</v>
      </c>
      <c r="W165">
        <v>72.505661156479107</v>
      </c>
      <c r="X165">
        <v>7.6790000000000001E-3</v>
      </c>
      <c r="Y165">
        <v>7.6790000000000001E-3</v>
      </c>
      <c r="Z165">
        <v>7.6790000000000001E-3</v>
      </c>
      <c r="AA165">
        <v>7.6790000000000001E-3</v>
      </c>
      <c r="AB165">
        <v>2.711122</v>
      </c>
      <c r="AC165">
        <v>2.711122</v>
      </c>
      <c r="AD165">
        <v>2.711122</v>
      </c>
      <c r="AE165">
        <v>2.711122</v>
      </c>
      <c r="AF165">
        <v>2.711122</v>
      </c>
      <c r="AG165">
        <v>7.6790000000000001E-3</v>
      </c>
      <c r="AH165">
        <v>104.53331603850501</v>
      </c>
      <c r="AI165">
        <v>101.918821539991</v>
      </c>
      <c r="AJ165">
        <v>711406</v>
      </c>
      <c r="AK165">
        <v>0</v>
      </c>
      <c r="AL165">
        <v>0</v>
      </c>
      <c r="AM165">
        <v>0</v>
      </c>
      <c r="AN165">
        <v>0</v>
      </c>
      <c r="AO165">
        <v>18.711574060032799</v>
      </c>
      <c r="AP165">
        <v>2.1958160492616901</v>
      </c>
      <c r="AQ165">
        <v>6.6723407668401805E-2</v>
      </c>
      <c r="AR165">
        <v>0</v>
      </c>
      <c r="AS165">
        <v>0</v>
      </c>
      <c r="AT165">
        <v>0</v>
      </c>
      <c r="AU165">
        <v>0</v>
      </c>
      <c r="AV165">
        <v>0</v>
      </c>
      <c r="AW165">
        <v>7.2987525647496901E-2</v>
      </c>
      <c r="AX165">
        <v>1.6320004188686501</v>
      </c>
      <c r="AY165">
        <v>2.703443</v>
      </c>
      <c r="AZ165">
        <v>0</v>
      </c>
      <c r="BA165">
        <v>0</v>
      </c>
      <c r="BB165">
        <v>711406</v>
      </c>
      <c r="BC165">
        <v>44.495109298613997</v>
      </c>
      <c r="BD165">
        <v>47.971369856000003</v>
      </c>
      <c r="BE165">
        <v>0</v>
      </c>
      <c r="BF165">
        <v>15.248072435853301</v>
      </c>
      <c r="BG165">
        <v>1.84735663851305</v>
      </c>
      <c r="BH165">
        <v>5.7624761168165201E-2</v>
      </c>
      <c r="BI165">
        <v>0</v>
      </c>
      <c r="BJ165">
        <v>0</v>
      </c>
      <c r="BK165">
        <v>0</v>
      </c>
      <c r="BL165">
        <v>0</v>
      </c>
      <c r="BM165">
        <v>0.42279906242088899</v>
      </c>
      <c r="BN165">
        <v>0.15485350162524</v>
      </c>
      <c r="BO165">
        <v>0</v>
      </c>
      <c r="BP165">
        <v>701024</v>
      </c>
      <c r="BQ165">
        <v>19.426250880000001</v>
      </c>
      <c r="BR165">
        <v>17.636116744329001</v>
      </c>
      <c r="BS165">
        <v>15.466900151046699</v>
      </c>
      <c r="BT165">
        <v>14.5489233845356</v>
      </c>
      <c r="BU165">
        <v>14.081674714218099</v>
      </c>
      <c r="BV165">
        <v>14.311111369439599</v>
      </c>
      <c r="BW165">
        <v>14.3324417629302</v>
      </c>
      <c r="BX165">
        <v>0.13836864095833301</v>
      </c>
      <c r="BY165">
        <v>0.13836864099924401</v>
      </c>
      <c r="BZ165">
        <v>0.14664740780086399</v>
      </c>
      <c r="CA165">
        <v>0.230445926544215</v>
      </c>
      <c r="CB165">
        <v>0.33519407497339399</v>
      </c>
      <c r="CC165">
        <v>0.41899259371674302</v>
      </c>
      <c r="CD165">
        <v>0.54469037183176405</v>
      </c>
      <c r="CE165">
        <v>34.176215999999997</v>
      </c>
      <c r="CF165">
        <v>36.316327985999997</v>
      </c>
      <c r="CG165">
        <v>37.489487801999999</v>
      </c>
      <c r="CH165">
        <v>39.348031679999998</v>
      </c>
      <c r="CI165">
        <v>41.208762454000002</v>
      </c>
      <c r="CJ165">
        <v>42.396721376000002</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9.4019347169111804E-3</v>
      </c>
      <c r="DN165">
        <v>4.8829402884603301E-2</v>
      </c>
      <c r="DO165">
        <v>3.9427468167692097E-2</v>
      </c>
      <c r="DP165">
        <v>4.9132691101277798E-2</v>
      </c>
      <c r="DQ165">
        <v>4.9132691101277798E-2</v>
      </c>
      <c r="DR165">
        <v>4.9132691101277798E-2</v>
      </c>
      <c r="DS165">
        <v>5.1558996834674201E-2</v>
      </c>
      <c r="DT165">
        <v>0</v>
      </c>
      <c r="DU165">
        <v>0.166764704570671</v>
      </c>
      <c r="DV165">
        <v>0.20994331772441299</v>
      </c>
      <c r="DW165">
        <v>0</v>
      </c>
      <c r="DX165">
        <v>0</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v>5.0355858693868996</v>
      </c>
      <c r="EW165">
        <v>0</v>
      </c>
      <c r="EX165">
        <v>0</v>
      </c>
      <c r="EY165">
        <v>0</v>
      </c>
      <c r="EZ165">
        <v>0</v>
      </c>
      <c r="FA165">
        <v>0</v>
      </c>
      <c r="FB165">
        <v>0</v>
      </c>
      <c r="FC165">
        <v>0</v>
      </c>
      <c r="FD165">
        <v>0</v>
      </c>
      <c r="FE165">
        <v>0</v>
      </c>
      <c r="FF165">
        <v>0</v>
      </c>
      <c r="FG165">
        <v>14.4514214095529</v>
      </c>
      <c r="FH165">
        <v>0</v>
      </c>
      <c r="FI165">
        <v>5.1558996834674201E-2</v>
      </c>
      <c r="FJ165">
        <v>0</v>
      </c>
      <c r="FK165">
        <v>1.0684311139776901</v>
      </c>
      <c r="FL165">
        <v>0</v>
      </c>
      <c r="FM165">
        <v>0</v>
      </c>
      <c r="FN165">
        <v>0</v>
      </c>
      <c r="FO165">
        <v>0.72066296724003498</v>
      </c>
      <c r="FP165">
        <v>0</v>
      </c>
      <c r="FQ165">
        <v>44.495109298613997</v>
      </c>
      <c r="FR165">
        <v>42.932744051999997</v>
      </c>
      <c r="FS165">
        <v>4.8301553354511702E-2</v>
      </c>
      <c r="FT165">
        <v>7.7401946532374297E-2</v>
      </c>
      <c r="FU165">
        <v>0</v>
      </c>
      <c r="FV165">
        <v>0</v>
      </c>
      <c r="FW165">
        <v>0</v>
      </c>
      <c r="FX165">
        <v>0</v>
      </c>
      <c r="FY165">
        <v>0</v>
      </c>
      <c r="FZ165">
        <v>0</v>
      </c>
      <c r="GA165">
        <v>0</v>
      </c>
      <c r="GB165">
        <v>0</v>
      </c>
      <c r="GC165">
        <v>0</v>
      </c>
      <c r="GD165">
        <v>0</v>
      </c>
      <c r="GE165">
        <v>0</v>
      </c>
      <c r="GF165">
        <v>0</v>
      </c>
      <c r="GG165">
        <v>0</v>
      </c>
      <c r="GH165">
        <v>0</v>
      </c>
      <c r="GI165">
        <v>0</v>
      </c>
      <c r="GJ165">
        <v>0</v>
      </c>
      <c r="GK165">
        <v>0</v>
      </c>
      <c r="GL165">
        <v>0</v>
      </c>
      <c r="GM165">
        <v>0</v>
      </c>
      <c r="GN165">
        <v>86.711986731152194</v>
      </c>
      <c r="GO165" s="83">
        <v>9.6893866228668895E-5</v>
      </c>
      <c r="GP165">
        <v>0</v>
      </c>
      <c r="GQ165">
        <v>5.9601290078131301E-2</v>
      </c>
      <c r="GR165">
        <v>5.9819786316811299E-2</v>
      </c>
      <c r="GS165">
        <v>1.02668865656555E-4</v>
      </c>
      <c r="GT165">
        <v>0</v>
      </c>
      <c r="GU165">
        <v>0</v>
      </c>
      <c r="GV165">
        <v>0</v>
      </c>
      <c r="GW165">
        <v>0</v>
      </c>
      <c r="GX165">
        <v>0</v>
      </c>
      <c r="GY165">
        <v>0</v>
      </c>
      <c r="GZ165">
        <v>0</v>
      </c>
      <c r="HA165">
        <v>0</v>
      </c>
      <c r="HB165">
        <v>0</v>
      </c>
      <c r="HC165">
        <v>0</v>
      </c>
      <c r="HD165">
        <v>0</v>
      </c>
      <c r="HE165">
        <v>0</v>
      </c>
      <c r="HF165">
        <v>0</v>
      </c>
      <c r="HG165">
        <v>0</v>
      </c>
      <c r="HH165">
        <v>68.413198255580596</v>
      </c>
      <c r="HI165">
        <v>63.498305786219298</v>
      </c>
      <c r="HJ165">
        <v>60.572557183596601</v>
      </c>
      <c r="HK165">
        <v>59.8870800302576</v>
      </c>
      <c r="HL165">
        <v>58.385885934292801</v>
      </c>
      <c r="HM165">
        <v>54.184212682181098</v>
      </c>
      <c r="HN165">
        <v>53.360085146739699</v>
      </c>
      <c r="HO165">
        <v>54.314086478783501</v>
      </c>
      <c r="HP165">
        <v>53.7579164556752</v>
      </c>
      <c r="HQ165">
        <v>2.5652715161037998E-2</v>
      </c>
      <c r="HR165">
        <v>1.03458255039865E-2</v>
      </c>
    </row>
    <row r="166" spans="1:226" x14ac:dyDescent="0.35">
      <c r="A166" t="s">
        <v>1163</v>
      </c>
      <c r="B166" t="s">
        <v>445</v>
      </c>
      <c r="C166" t="s">
        <v>446</v>
      </c>
      <c r="D166" t="s">
        <v>2033</v>
      </c>
      <c r="E166" t="s">
        <v>2070</v>
      </c>
      <c r="F166">
        <v>22.618256553193401</v>
      </c>
      <c r="G166">
        <v>0</v>
      </c>
      <c r="H166">
        <v>13.678593073572999</v>
      </c>
      <c r="I166">
        <v>1.58138001586577</v>
      </c>
      <c r="J166">
        <v>0</v>
      </c>
      <c r="K166">
        <v>0</v>
      </c>
      <c r="L166">
        <v>0</v>
      </c>
      <c r="M166">
        <v>0</v>
      </c>
      <c r="N166">
        <v>0</v>
      </c>
      <c r="O166">
        <v>0</v>
      </c>
      <c r="P166">
        <v>0</v>
      </c>
      <c r="Q166">
        <v>0</v>
      </c>
      <c r="R166">
        <v>37.878229642632199</v>
      </c>
      <c r="S166">
        <v>0</v>
      </c>
      <c r="T166">
        <v>0</v>
      </c>
      <c r="U166">
        <v>7.7789989639450399</v>
      </c>
      <c r="V166">
        <v>21.491473332000002</v>
      </c>
      <c r="W166">
        <v>37.079713518828697</v>
      </c>
      <c r="X166">
        <v>7.6790000000000001E-3</v>
      </c>
      <c r="Y166">
        <v>7.6790000000000001E-3</v>
      </c>
      <c r="Z166">
        <v>7.6790000000000001E-3</v>
      </c>
      <c r="AA166">
        <v>7.6790000000000001E-3</v>
      </c>
      <c r="AB166">
        <v>1.5735490000000001</v>
      </c>
      <c r="AC166">
        <v>1.568157</v>
      </c>
      <c r="AD166">
        <v>1.568157</v>
      </c>
      <c r="AE166">
        <v>1.568157</v>
      </c>
      <c r="AF166">
        <v>1.568157</v>
      </c>
      <c r="AG166">
        <v>7.6790000000000001E-3</v>
      </c>
      <c r="AH166">
        <v>122.70319095890601</v>
      </c>
      <c r="AI166">
        <v>120.116468259686</v>
      </c>
      <c r="AJ166">
        <v>308698</v>
      </c>
      <c r="AK166">
        <v>0</v>
      </c>
      <c r="AL166">
        <v>0</v>
      </c>
      <c r="AM166">
        <v>0</v>
      </c>
      <c r="AN166">
        <v>0</v>
      </c>
      <c r="AO166">
        <v>13.492807041467</v>
      </c>
      <c r="AP166">
        <v>1.50811375265763</v>
      </c>
      <c r="AQ166">
        <v>0</v>
      </c>
      <c r="AR166">
        <v>0</v>
      </c>
      <c r="AS166">
        <v>0</v>
      </c>
      <c r="AT166">
        <v>0</v>
      </c>
      <c r="AU166">
        <v>0</v>
      </c>
      <c r="AV166">
        <v>0</v>
      </c>
      <c r="AW166">
        <v>4.9731626451289701E-2</v>
      </c>
      <c r="AX166">
        <v>0.52990876625278205</v>
      </c>
      <c r="AY166">
        <v>1.560478</v>
      </c>
      <c r="AZ166">
        <v>0</v>
      </c>
      <c r="BA166">
        <v>0</v>
      </c>
      <c r="BB166">
        <v>308698</v>
      </c>
      <c r="BC166">
        <v>19.542405610489901</v>
      </c>
      <c r="BD166">
        <v>20.700443975999999</v>
      </c>
      <c r="BE166">
        <v>0</v>
      </c>
      <c r="BF166">
        <v>11.361297259181899</v>
      </c>
      <c r="BG166">
        <v>1.25873635443923</v>
      </c>
      <c r="BH166">
        <v>0</v>
      </c>
      <c r="BI166">
        <v>0</v>
      </c>
      <c r="BJ166">
        <v>0</v>
      </c>
      <c r="BK166">
        <v>0</v>
      </c>
      <c r="BL166">
        <v>0</v>
      </c>
      <c r="BM166">
        <v>0.28808326970585901</v>
      </c>
      <c r="BN166">
        <v>0</v>
      </c>
      <c r="BO166">
        <v>0</v>
      </c>
      <c r="BP166">
        <v>304947</v>
      </c>
      <c r="BQ166">
        <v>13.28281043</v>
      </c>
      <c r="BR166">
        <v>12.332139905844</v>
      </c>
      <c r="BS166">
        <v>11.181228673189</v>
      </c>
      <c r="BT166">
        <v>10.69455426038</v>
      </c>
      <c r="BU166">
        <v>10.432805824047801</v>
      </c>
      <c r="BV166">
        <v>10.602790440325601</v>
      </c>
      <c r="BW166">
        <v>10.622033704144</v>
      </c>
      <c r="BX166">
        <v>9.42804627916667E-2</v>
      </c>
      <c r="BY166">
        <v>9.4280462748268595E-2</v>
      </c>
      <c r="BZ166">
        <v>9.99213793562886E-2</v>
      </c>
      <c r="CA166">
        <v>0.15701931041702499</v>
      </c>
      <c r="CB166">
        <v>0.22839172424294099</v>
      </c>
      <c r="CC166">
        <v>0.28548965530367598</v>
      </c>
      <c r="CD166">
        <v>0.37113655189477801</v>
      </c>
      <c r="CE166">
        <v>15.183344052000001</v>
      </c>
      <c r="CF166">
        <v>15.86092032</v>
      </c>
      <c r="CG166">
        <v>16.36715556</v>
      </c>
      <c r="CH166">
        <v>17.170001244000002</v>
      </c>
      <c r="CI166">
        <v>17.865393749999999</v>
      </c>
      <c r="CJ166">
        <v>18.466520723999999</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6.0952048966590698E-3</v>
      </c>
      <c r="DV166">
        <v>7.6771992256646398E-3</v>
      </c>
      <c r="DW166">
        <v>0</v>
      </c>
      <c r="DX166">
        <v>0</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v>1.52972270308231</v>
      </c>
      <c r="EW166">
        <v>0</v>
      </c>
      <c r="EX166">
        <v>0</v>
      </c>
      <c r="EY166">
        <v>0</v>
      </c>
      <c r="EZ166">
        <v>0</v>
      </c>
      <c r="FA166">
        <v>0</v>
      </c>
      <c r="FB166">
        <v>0</v>
      </c>
      <c r="FC166">
        <v>0</v>
      </c>
      <c r="FD166">
        <v>0</v>
      </c>
      <c r="FE166">
        <v>0</v>
      </c>
      <c r="FF166">
        <v>0</v>
      </c>
      <c r="FG166">
        <v>10.7290044234396</v>
      </c>
      <c r="FH166">
        <v>0</v>
      </c>
      <c r="FI166">
        <v>0</v>
      </c>
      <c r="FJ166">
        <v>0</v>
      </c>
      <c r="FK166">
        <v>0.72799862102437296</v>
      </c>
      <c r="FL166">
        <v>0</v>
      </c>
      <c r="FM166">
        <v>0</v>
      </c>
      <c r="FN166">
        <v>0</v>
      </c>
      <c r="FO166">
        <v>0.49103927234295303</v>
      </c>
      <c r="FP166">
        <v>0</v>
      </c>
      <c r="FQ166">
        <v>19.542405610489901</v>
      </c>
      <c r="FR166">
        <v>18.83230614</v>
      </c>
      <c r="FS166">
        <v>5.3035324400143802E-2</v>
      </c>
      <c r="FT166">
        <v>6.4071455425547694E-2</v>
      </c>
      <c r="FU166">
        <v>0</v>
      </c>
      <c r="FV166">
        <v>0</v>
      </c>
      <c r="FW166">
        <v>0</v>
      </c>
      <c r="FX166">
        <v>0</v>
      </c>
      <c r="FY166">
        <v>0</v>
      </c>
      <c r="FZ166">
        <v>0</v>
      </c>
      <c r="GA166">
        <v>0</v>
      </c>
      <c r="GB166">
        <v>0</v>
      </c>
      <c r="GC166">
        <v>0</v>
      </c>
      <c r="GD166">
        <v>0</v>
      </c>
      <c r="GE166">
        <v>0</v>
      </c>
      <c r="GF166">
        <v>0</v>
      </c>
      <c r="GG166">
        <v>0</v>
      </c>
      <c r="GH166">
        <v>0</v>
      </c>
      <c r="GI166">
        <v>0</v>
      </c>
      <c r="GJ166">
        <v>0</v>
      </c>
      <c r="GK166">
        <v>0</v>
      </c>
      <c r="GL166">
        <v>0</v>
      </c>
      <c r="GM166">
        <v>0</v>
      </c>
      <c r="GN166">
        <v>103.265314717957</v>
      </c>
      <c r="GO166">
        <v>1.14716686920658E-4</v>
      </c>
      <c r="GP166">
        <v>0</v>
      </c>
      <c r="GQ166">
        <v>5.6077713238084498E-2</v>
      </c>
      <c r="GR166">
        <v>5.4098158535195201E-2</v>
      </c>
      <c r="GS166">
        <v>1.2114973639341801E-4</v>
      </c>
      <c r="GT166">
        <v>0</v>
      </c>
      <c r="GU166">
        <v>0</v>
      </c>
      <c r="GV166">
        <v>0</v>
      </c>
      <c r="GW166">
        <v>0</v>
      </c>
      <c r="GX166">
        <v>0</v>
      </c>
      <c r="GY166">
        <v>0</v>
      </c>
      <c r="GZ166">
        <v>0</v>
      </c>
      <c r="HA166">
        <v>0</v>
      </c>
      <c r="HB166">
        <v>0</v>
      </c>
      <c r="HC166">
        <v>0</v>
      </c>
      <c r="HD166">
        <v>0</v>
      </c>
      <c r="HE166">
        <v>0</v>
      </c>
      <c r="HF166">
        <v>0</v>
      </c>
      <c r="HG166">
        <v>0</v>
      </c>
      <c r="HH166">
        <v>35.176717859326999</v>
      </c>
      <c r="HI166">
        <v>33.058604927296898</v>
      </c>
      <c r="HJ166">
        <v>31.393633396038801</v>
      </c>
      <c r="HK166">
        <v>30.9229578196292</v>
      </c>
      <c r="HL166">
        <v>30.1001402982907</v>
      </c>
      <c r="HM166">
        <v>28.029253814796999</v>
      </c>
      <c r="HN166">
        <v>27.663661811771</v>
      </c>
      <c r="HO166">
        <v>28.301114893488901</v>
      </c>
      <c r="HP166">
        <v>28.568113944791701</v>
      </c>
      <c r="HQ166">
        <v>2.1535121176112299E-2</v>
      </c>
      <c r="HR166">
        <v>-9.34605104903952E-3</v>
      </c>
    </row>
    <row r="167" spans="1:226" x14ac:dyDescent="0.35">
      <c r="A167" t="s">
        <v>1174</v>
      </c>
      <c r="B167" t="s">
        <v>472</v>
      </c>
      <c r="C167" t="s">
        <v>473</v>
      </c>
      <c r="D167" t="s">
        <v>2033</v>
      </c>
      <c r="E167" t="s">
        <v>2069</v>
      </c>
      <c r="F167">
        <v>34.276716479312498</v>
      </c>
      <c r="G167">
        <v>0</v>
      </c>
      <c r="H167">
        <v>14.195203822835399</v>
      </c>
      <c r="I167">
        <v>1.7487752834602099</v>
      </c>
      <c r="J167">
        <v>0</v>
      </c>
      <c r="K167">
        <v>0</v>
      </c>
      <c r="L167">
        <v>0</v>
      </c>
      <c r="M167">
        <v>0</v>
      </c>
      <c r="N167">
        <v>0</v>
      </c>
      <c r="O167">
        <v>0</v>
      </c>
      <c r="P167">
        <v>0</v>
      </c>
      <c r="Q167">
        <v>0</v>
      </c>
      <c r="R167">
        <v>50.220695585608198</v>
      </c>
      <c r="S167">
        <v>0</v>
      </c>
      <c r="T167">
        <v>0</v>
      </c>
      <c r="U167">
        <v>8.4542974976754905</v>
      </c>
      <c r="V167">
        <v>32.483413505999998</v>
      </c>
      <c r="W167">
        <v>49.309692884846697</v>
      </c>
      <c r="X167">
        <v>7.6790000000000001E-3</v>
      </c>
      <c r="Y167">
        <v>7.6790000000000001E-3</v>
      </c>
      <c r="Z167">
        <v>7.6790000000000001E-3</v>
      </c>
      <c r="AA167">
        <v>7.6790000000000001E-3</v>
      </c>
      <c r="AB167">
        <v>1.7426630000000001</v>
      </c>
      <c r="AC167">
        <v>1.7426630000000001</v>
      </c>
      <c r="AD167">
        <v>1.7426630000000001</v>
      </c>
      <c r="AE167">
        <v>1.7426630000000001</v>
      </c>
      <c r="AF167">
        <v>1.7426630000000001</v>
      </c>
      <c r="AG167">
        <v>7.6790000000000001E-3</v>
      </c>
      <c r="AH167">
        <v>125.99461001823499</v>
      </c>
      <c r="AI167">
        <v>123.709069591732</v>
      </c>
      <c r="AJ167">
        <v>398594</v>
      </c>
      <c r="AK167">
        <v>0</v>
      </c>
      <c r="AL167">
        <v>0</v>
      </c>
      <c r="AM167">
        <v>0</v>
      </c>
      <c r="AN167">
        <v>0</v>
      </c>
      <c r="AO167">
        <v>14.0097792024646</v>
      </c>
      <c r="AP167">
        <v>1.6642464366236001</v>
      </c>
      <c r="AQ167">
        <v>0</v>
      </c>
      <c r="AR167">
        <v>0</v>
      </c>
      <c r="AS167">
        <v>0</v>
      </c>
      <c r="AT167">
        <v>0</v>
      </c>
      <c r="AU167">
        <v>0</v>
      </c>
      <c r="AV167">
        <v>0</v>
      </c>
      <c r="AW167">
        <v>5.4204368882701498E-2</v>
      </c>
      <c r="AX167">
        <v>1.09037037087591</v>
      </c>
      <c r="AY167">
        <v>1.7349840000000001</v>
      </c>
      <c r="AZ167">
        <v>0</v>
      </c>
      <c r="BA167">
        <v>0</v>
      </c>
      <c r="BB167">
        <v>398594</v>
      </c>
      <c r="BC167">
        <v>29.2482318492284</v>
      </c>
      <c r="BD167">
        <v>31.092595337999999</v>
      </c>
      <c r="BE167">
        <v>0</v>
      </c>
      <c r="BF167">
        <v>11.7158378918311</v>
      </c>
      <c r="BG167">
        <v>1.37194412071028</v>
      </c>
      <c r="BH167">
        <v>0</v>
      </c>
      <c r="BI167">
        <v>0</v>
      </c>
      <c r="BJ167">
        <v>0</v>
      </c>
      <c r="BK167">
        <v>0</v>
      </c>
      <c r="BL167">
        <v>0</v>
      </c>
      <c r="BM167">
        <v>0.31399278355325599</v>
      </c>
      <c r="BN167">
        <v>9.4035234545097102E-2</v>
      </c>
      <c r="BO167">
        <v>0</v>
      </c>
      <c r="BP167">
        <v>391291</v>
      </c>
      <c r="BQ167">
        <v>14.56076287</v>
      </c>
      <c r="BR167">
        <v>13.300681955288001</v>
      </c>
      <c r="BS167">
        <v>11.774040926698</v>
      </c>
      <c r="BT167">
        <v>11.1280875380459</v>
      </c>
      <c r="BU167">
        <v>10.795680936606599</v>
      </c>
      <c r="BV167">
        <v>10.9715779783435</v>
      </c>
      <c r="BW167">
        <v>10.989318005847901</v>
      </c>
      <c r="BX167">
        <v>0.10275982427083299</v>
      </c>
      <c r="BY167">
        <v>0.102759824254818</v>
      </c>
      <c r="BZ167">
        <v>0.108908071541469</v>
      </c>
      <c r="CA167">
        <v>0.17114125527945101</v>
      </c>
      <c r="CB167">
        <v>0.24893273495193499</v>
      </c>
      <c r="CC167">
        <v>0.311165918689919</v>
      </c>
      <c r="CD167">
        <v>0.40451569429689499</v>
      </c>
      <c r="CE167">
        <v>23.170175619999998</v>
      </c>
      <c r="CF167">
        <v>24.280177792</v>
      </c>
      <c r="CG167">
        <v>25.035817040000001</v>
      </c>
      <c r="CH167">
        <v>26.172637399999999</v>
      </c>
      <c r="CI167">
        <v>27.214928635</v>
      </c>
      <c r="CJ167">
        <v>27.930908551999899</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9.6834239015289703E-2</v>
      </c>
      <c r="DV167">
        <v>0.12190369775778701</v>
      </c>
      <c r="DW167">
        <v>0</v>
      </c>
      <c r="DX167">
        <v>0</v>
      </c>
      <c r="DY167">
        <v>0</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v>0</v>
      </c>
      <c r="EV167">
        <v>2.3600886153428902</v>
      </c>
      <c r="EW167">
        <v>0</v>
      </c>
      <c r="EX167">
        <v>0</v>
      </c>
      <c r="EY167">
        <v>0</v>
      </c>
      <c r="EZ167">
        <v>0</v>
      </c>
      <c r="FA167">
        <v>0</v>
      </c>
      <c r="FB167">
        <v>0</v>
      </c>
      <c r="FC167">
        <v>0</v>
      </c>
      <c r="FD167">
        <v>0</v>
      </c>
      <c r="FE167">
        <v>0</v>
      </c>
      <c r="FF167">
        <v>0</v>
      </c>
      <c r="FG167">
        <v>11.0881228038618</v>
      </c>
      <c r="FH167">
        <v>0</v>
      </c>
      <c r="FI167">
        <v>0</v>
      </c>
      <c r="FJ167">
        <v>0</v>
      </c>
      <c r="FK167">
        <v>0.793473092659295</v>
      </c>
      <c r="FL167">
        <v>0</v>
      </c>
      <c r="FM167">
        <v>0</v>
      </c>
      <c r="FN167">
        <v>0</v>
      </c>
      <c r="FO167">
        <v>0.53520215913389901</v>
      </c>
      <c r="FP167">
        <v>0</v>
      </c>
      <c r="FQ167">
        <v>29.2482318492284</v>
      </c>
      <c r="FR167">
        <v>28.302908364</v>
      </c>
      <c r="FS167">
        <v>4.74979753616602E-2</v>
      </c>
      <c r="FT167">
        <v>6.7346944012025997E-2</v>
      </c>
      <c r="FU167">
        <v>0</v>
      </c>
      <c r="FV167">
        <v>0</v>
      </c>
      <c r="FW167">
        <v>0</v>
      </c>
      <c r="FX167">
        <v>0</v>
      </c>
      <c r="FY167">
        <v>0</v>
      </c>
      <c r="FZ167">
        <v>0</v>
      </c>
      <c r="GA167">
        <v>0</v>
      </c>
      <c r="GB167">
        <v>0</v>
      </c>
      <c r="GC167">
        <v>0</v>
      </c>
      <c r="GD167">
        <v>0</v>
      </c>
      <c r="GE167">
        <v>0</v>
      </c>
      <c r="GF167">
        <v>0</v>
      </c>
      <c r="GG167">
        <v>0</v>
      </c>
      <c r="GH167">
        <v>0</v>
      </c>
      <c r="GI167">
        <v>0</v>
      </c>
      <c r="GJ167">
        <v>0</v>
      </c>
      <c r="GK167">
        <v>0</v>
      </c>
      <c r="GL167">
        <v>0</v>
      </c>
      <c r="GM167">
        <v>0</v>
      </c>
      <c r="GN167">
        <v>106.480930828675</v>
      </c>
      <c r="GO167">
        <v>1.1714835776352001E-4</v>
      </c>
      <c r="GP167">
        <v>0</v>
      </c>
      <c r="GQ167">
        <v>5.8757708513095003E-2</v>
      </c>
      <c r="GR167">
        <v>6.4290002822879902E-2</v>
      </c>
      <c r="GS167">
        <v>1.24031726821776E-4</v>
      </c>
      <c r="GT167">
        <v>0</v>
      </c>
      <c r="GU167">
        <v>0</v>
      </c>
      <c r="GV167">
        <v>0</v>
      </c>
      <c r="GW167">
        <v>0</v>
      </c>
      <c r="GX167">
        <v>0</v>
      </c>
      <c r="GY167">
        <v>0</v>
      </c>
      <c r="GZ167">
        <v>0</v>
      </c>
      <c r="HA167">
        <v>0</v>
      </c>
      <c r="HB167">
        <v>0</v>
      </c>
      <c r="HC167">
        <v>0</v>
      </c>
      <c r="HD167">
        <v>0</v>
      </c>
      <c r="HE167">
        <v>0</v>
      </c>
      <c r="HF167">
        <v>0</v>
      </c>
      <c r="HG167">
        <v>0</v>
      </c>
      <c r="HH167">
        <v>46.331068368639798</v>
      </c>
      <c r="HI167">
        <v>43.407692904883397</v>
      </c>
      <c r="HJ167">
        <v>41.4394050641448</v>
      </c>
      <c r="HK167">
        <v>40.956315449033497</v>
      </c>
      <c r="HL167">
        <v>40.002205306558501</v>
      </c>
      <c r="HM167">
        <v>37.479545193325301</v>
      </c>
      <c r="HN167">
        <v>37.048348735997301</v>
      </c>
      <c r="HO167">
        <v>37.788132810558103</v>
      </c>
      <c r="HP167">
        <v>37.841377314270801</v>
      </c>
      <c r="HQ167">
        <v>1.84751242091277E-2</v>
      </c>
      <c r="HR167">
        <v>-1.40704454995133E-3</v>
      </c>
    </row>
    <row r="168" spans="1:226" x14ac:dyDescent="0.35">
      <c r="A168" t="s">
        <v>1183</v>
      </c>
      <c r="B168" t="s">
        <v>492</v>
      </c>
      <c r="C168" t="s">
        <v>493</v>
      </c>
      <c r="D168" t="s">
        <v>2033</v>
      </c>
      <c r="E168" t="s">
        <v>2066</v>
      </c>
      <c r="F168">
        <v>59.3336223786551</v>
      </c>
      <c r="G168">
        <v>0</v>
      </c>
      <c r="H168">
        <v>32.193664666811301</v>
      </c>
      <c r="I168">
        <v>3.5772658422670198</v>
      </c>
      <c r="J168">
        <v>0</v>
      </c>
      <c r="K168">
        <v>0</v>
      </c>
      <c r="L168">
        <v>0</v>
      </c>
      <c r="M168">
        <v>0</v>
      </c>
      <c r="N168">
        <v>0</v>
      </c>
      <c r="O168">
        <v>0</v>
      </c>
      <c r="P168">
        <v>0</v>
      </c>
      <c r="Q168">
        <v>0</v>
      </c>
      <c r="R168">
        <v>95.104552887733504</v>
      </c>
      <c r="S168">
        <v>0</v>
      </c>
      <c r="T168">
        <v>0</v>
      </c>
      <c r="U168">
        <v>18.1278015298669</v>
      </c>
      <c r="V168">
        <v>55.428485651999999</v>
      </c>
      <c r="W168">
        <v>92.182831584880105</v>
      </c>
      <c r="X168">
        <v>7.6790000000000001E-3</v>
      </c>
      <c r="Y168">
        <v>7.6790000000000001E-3</v>
      </c>
      <c r="Z168">
        <v>7.6790000000000001E-3</v>
      </c>
      <c r="AA168">
        <v>7.6790000000000001E-3</v>
      </c>
      <c r="AB168">
        <v>3.5242239999999998</v>
      </c>
      <c r="AC168">
        <v>3.5242239999999998</v>
      </c>
      <c r="AD168">
        <v>3.5242239999999998</v>
      </c>
      <c r="AE168">
        <v>3.5242239999999998</v>
      </c>
      <c r="AF168">
        <v>3.5242239999999998</v>
      </c>
      <c r="AG168">
        <v>7.6790000000000001E-3</v>
      </c>
      <c r="AH168">
        <v>114.531224688105</v>
      </c>
      <c r="AI168">
        <v>111.012693673001</v>
      </c>
      <c r="AJ168">
        <v>830381</v>
      </c>
      <c r="AK168">
        <v>0</v>
      </c>
      <c r="AL168">
        <v>0</v>
      </c>
      <c r="AM168">
        <v>0</v>
      </c>
      <c r="AN168">
        <v>0</v>
      </c>
      <c r="AO168">
        <v>31.748227284914002</v>
      </c>
      <c r="AP168">
        <v>3.42409524178683</v>
      </c>
      <c r="AQ168">
        <v>0</v>
      </c>
      <c r="AR168">
        <v>0</v>
      </c>
      <c r="AS168">
        <v>0</v>
      </c>
      <c r="AT168">
        <v>0</v>
      </c>
      <c r="AU168">
        <v>0</v>
      </c>
      <c r="AV168">
        <v>0</v>
      </c>
      <c r="AW168">
        <v>0.11533492032023</v>
      </c>
      <c r="AX168">
        <v>1.4590094858590601</v>
      </c>
      <c r="AY168">
        <v>3.5165449999999998</v>
      </c>
      <c r="AZ168">
        <v>0</v>
      </c>
      <c r="BA168">
        <v>0</v>
      </c>
      <c r="BB168">
        <v>830381</v>
      </c>
      <c r="BC168">
        <v>49.392197687872802</v>
      </c>
      <c r="BD168">
        <v>53.200857564000003</v>
      </c>
      <c r="BE168">
        <v>0</v>
      </c>
      <c r="BF168">
        <v>26.8080199323439</v>
      </c>
      <c r="BG168">
        <v>2.9191939484647</v>
      </c>
      <c r="BH168">
        <v>0</v>
      </c>
      <c r="BI168">
        <v>0</v>
      </c>
      <c r="BJ168">
        <v>0</v>
      </c>
      <c r="BK168">
        <v>0</v>
      </c>
      <c r="BL168">
        <v>0</v>
      </c>
      <c r="BM168">
        <v>0.66810726549754496</v>
      </c>
      <c r="BN168">
        <v>0</v>
      </c>
      <c r="BO168">
        <v>0</v>
      </c>
      <c r="BP168">
        <v>816314</v>
      </c>
      <c r="BQ168">
        <v>31.739478699999999</v>
      </c>
      <c r="BR168">
        <v>29.351722058269001</v>
      </c>
      <c r="BS168">
        <v>26.460091476431501</v>
      </c>
      <c r="BT168">
        <v>25.237011165896501</v>
      </c>
      <c r="BU168">
        <v>24.591466984024599</v>
      </c>
      <c r="BV168">
        <v>24.992142617165602</v>
      </c>
      <c r="BW168">
        <v>25.0389975805647</v>
      </c>
      <c r="BX168">
        <v>0.21865020056250001</v>
      </c>
      <c r="BY168">
        <v>0.21865020053050799</v>
      </c>
      <c r="BZ168">
        <v>0.23173231225934701</v>
      </c>
      <c r="CA168">
        <v>0.36415077640754501</v>
      </c>
      <c r="CB168">
        <v>0.52967385659281796</v>
      </c>
      <c r="CC168">
        <v>0.66209232074102198</v>
      </c>
      <c r="CD168">
        <v>0.860720016963329</v>
      </c>
      <c r="CE168">
        <v>39.757751348399999</v>
      </c>
      <c r="CF168">
        <v>41.224030128000003</v>
      </c>
      <c r="CG168">
        <v>42.783047541000002</v>
      </c>
      <c r="CH168">
        <v>44.240882075999998</v>
      </c>
      <c r="CI168">
        <v>46.232779319999999</v>
      </c>
      <c r="CJ168">
        <v>47.768266809000004</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8.6639654860949905E-2</v>
      </c>
      <c r="DV168">
        <v>0.10905576984628899</v>
      </c>
      <c r="DW168">
        <v>0</v>
      </c>
      <c r="DX168">
        <v>0</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v>3.6355482363163798</v>
      </c>
      <c r="EW168">
        <v>0</v>
      </c>
      <c r="EX168">
        <v>0</v>
      </c>
      <c r="EY168">
        <v>0</v>
      </c>
      <c r="EZ168">
        <v>0</v>
      </c>
      <c r="FA168">
        <v>0</v>
      </c>
      <c r="FB168">
        <v>0</v>
      </c>
      <c r="FC168">
        <v>0</v>
      </c>
      <c r="FD168">
        <v>0</v>
      </c>
      <c r="FE168">
        <v>0</v>
      </c>
      <c r="FF168">
        <v>0</v>
      </c>
      <c r="FG168">
        <v>25.299326934723101</v>
      </c>
      <c r="FH168">
        <v>0</v>
      </c>
      <c r="FI168">
        <v>0</v>
      </c>
      <c r="FJ168">
        <v>0</v>
      </c>
      <c r="FK168">
        <v>1.6883354178896099</v>
      </c>
      <c r="FL168">
        <v>0</v>
      </c>
      <c r="FM168">
        <v>0</v>
      </c>
      <c r="FN168">
        <v>0</v>
      </c>
      <c r="FO168">
        <v>1.13879193967744</v>
      </c>
      <c r="FP168">
        <v>0</v>
      </c>
      <c r="FQ168">
        <v>49.392197687872802</v>
      </c>
      <c r="FR168">
        <v>47.625104933999999</v>
      </c>
      <c r="FS168">
        <v>5.1834897749197403E-2</v>
      </c>
      <c r="FT168">
        <v>7.4991498717677907E-2</v>
      </c>
      <c r="FU168">
        <v>0</v>
      </c>
      <c r="FV168">
        <v>0</v>
      </c>
      <c r="FW168">
        <v>0</v>
      </c>
      <c r="FX168">
        <v>0</v>
      </c>
      <c r="FY168">
        <v>0</v>
      </c>
      <c r="FZ168">
        <v>0</v>
      </c>
      <c r="GA168">
        <v>0</v>
      </c>
      <c r="GB168">
        <v>0</v>
      </c>
      <c r="GC168">
        <v>0</v>
      </c>
      <c r="GD168">
        <v>0</v>
      </c>
      <c r="GE168">
        <v>0</v>
      </c>
      <c r="GF168">
        <v>0</v>
      </c>
      <c r="GG168">
        <v>0</v>
      </c>
      <c r="GH168">
        <v>0</v>
      </c>
      <c r="GI168">
        <v>0</v>
      </c>
      <c r="GJ168">
        <v>0</v>
      </c>
      <c r="GK168">
        <v>0</v>
      </c>
      <c r="GL168">
        <v>0</v>
      </c>
      <c r="GM168">
        <v>0</v>
      </c>
      <c r="GN168">
        <v>94.9618063394269</v>
      </c>
      <c r="GO168">
        <v>1.05778761258215E-4</v>
      </c>
      <c r="GP168">
        <v>0</v>
      </c>
      <c r="GQ168">
        <v>5.68174680461297E-2</v>
      </c>
      <c r="GR168">
        <v>5.8108419119772901E-2</v>
      </c>
      <c r="GS168">
        <v>1.1178884264596199E-4</v>
      </c>
      <c r="GT168">
        <v>0</v>
      </c>
      <c r="GU168">
        <v>0</v>
      </c>
      <c r="GV168">
        <v>0</v>
      </c>
      <c r="GW168">
        <v>0</v>
      </c>
      <c r="GX168">
        <v>0</v>
      </c>
      <c r="GY168">
        <v>0</v>
      </c>
      <c r="GZ168">
        <v>0</v>
      </c>
      <c r="HA168">
        <v>0</v>
      </c>
      <c r="HB168">
        <v>0</v>
      </c>
      <c r="HC168">
        <v>0</v>
      </c>
      <c r="HD168">
        <v>0</v>
      </c>
      <c r="HE168">
        <v>0</v>
      </c>
      <c r="HF168">
        <v>0</v>
      </c>
      <c r="HG168">
        <v>0</v>
      </c>
      <c r="HH168">
        <v>87.120402710306195</v>
      </c>
      <c r="HI168">
        <v>81.042875980162904</v>
      </c>
      <c r="HJ168">
        <v>77.049046531528006</v>
      </c>
      <c r="HK168">
        <v>76.946725746906594</v>
      </c>
      <c r="HL168">
        <v>74.878144160617495</v>
      </c>
      <c r="HM168">
        <v>69.849723018304005</v>
      </c>
      <c r="HN168">
        <v>69.591606099537103</v>
      </c>
      <c r="HO168">
        <v>70.888721041660503</v>
      </c>
      <c r="HP168">
        <v>71.723559248962502</v>
      </c>
      <c r="HQ168">
        <v>3.1694853072105102E-2</v>
      </c>
      <c r="HR168">
        <v>-1.163966507022E-2</v>
      </c>
    </row>
    <row r="169" spans="1:226" x14ac:dyDescent="0.35">
      <c r="A169" t="s">
        <v>1205</v>
      </c>
      <c r="B169" t="s">
        <v>546</v>
      </c>
      <c r="C169" t="s">
        <v>547</v>
      </c>
      <c r="D169" t="s">
        <v>2033</v>
      </c>
      <c r="E169" t="s">
        <v>2069</v>
      </c>
      <c r="F169">
        <v>63.589808222553899</v>
      </c>
      <c r="G169">
        <v>0</v>
      </c>
      <c r="H169">
        <v>32.0555595485392</v>
      </c>
      <c r="I169">
        <v>3.5388533629889101</v>
      </c>
      <c r="J169">
        <v>0</v>
      </c>
      <c r="K169">
        <v>0</v>
      </c>
      <c r="L169">
        <v>0</v>
      </c>
      <c r="M169">
        <v>0</v>
      </c>
      <c r="N169">
        <v>0</v>
      </c>
      <c r="O169">
        <v>0</v>
      </c>
      <c r="P169">
        <v>0</v>
      </c>
      <c r="Q169">
        <v>0</v>
      </c>
      <c r="R169">
        <v>99.184221134081994</v>
      </c>
      <c r="S169">
        <v>0</v>
      </c>
      <c r="T169">
        <v>0</v>
      </c>
      <c r="U169">
        <v>18.031394169062501</v>
      </c>
      <c r="V169">
        <v>59.533438187999998</v>
      </c>
      <c r="W169">
        <v>96.294541963215707</v>
      </c>
      <c r="X169">
        <v>0</v>
      </c>
      <c r="Y169">
        <v>0</v>
      </c>
      <c r="Z169">
        <v>0</v>
      </c>
      <c r="AA169">
        <v>0</v>
      </c>
      <c r="AB169">
        <v>3.4430010000000002</v>
      </c>
      <c r="AC169">
        <v>3.4430010000000002</v>
      </c>
      <c r="AD169">
        <v>3.4506800000000002</v>
      </c>
      <c r="AE169">
        <v>3.7792919999999999</v>
      </c>
      <c r="AF169">
        <v>3.7792919999999999</v>
      </c>
      <c r="AG169">
        <v>7.6790000000000001E-3</v>
      </c>
      <c r="AH169">
        <v>109.022043250915</v>
      </c>
      <c r="AI169">
        <v>105.845744400702</v>
      </c>
      <c r="AJ169">
        <v>909763</v>
      </c>
      <c r="AK169">
        <v>0</v>
      </c>
      <c r="AL169">
        <v>0</v>
      </c>
      <c r="AM169">
        <v>0</v>
      </c>
      <c r="AN169">
        <v>0</v>
      </c>
      <c r="AO169">
        <v>31.608794394044399</v>
      </c>
      <c r="AP169">
        <v>3.38965343564184</v>
      </c>
      <c r="AQ169">
        <v>0</v>
      </c>
      <c r="AR169">
        <v>0</v>
      </c>
      <c r="AS169">
        <v>0</v>
      </c>
      <c r="AT169">
        <v>0</v>
      </c>
      <c r="AU169">
        <v>0</v>
      </c>
      <c r="AV169">
        <v>0</v>
      </c>
      <c r="AW169">
        <v>0.114621421362317</v>
      </c>
      <c r="AX169">
        <v>1.64035552416703</v>
      </c>
      <c r="AY169">
        <v>3.7716129999999999</v>
      </c>
      <c r="AZ169">
        <v>0</v>
      </c>
      <c r="BA169">
        <v>0</v>
      </c>
      <c r="BB169">
        <v>909763</v>
      </c>
      <c r="BC169">
        <v>53.3964954144515</v>
      </c>
      <c r="BD169">
        <v>57.425926152000002</v>
      </c>
      <c r="BE169">
        <v>0</v>
      </c>
      <c r="BF169">
        <v>26.424313621268102</v>
      </c>
      <c r="BG169">
        <v>2.9011349220879001</v>
      </c>
      <c r="BH169">
        <v>0</v>
      </c>
      <c r="BI169">
        <v>0</v>
      </c>
      <c r="BJ169">
        <v>0</v>
      </c>
      <c r="BK169">
        <v>0</v>
      </c>
      <c r="BL169">
        <v>0</v>
      </c>
      <c r="BM169">
        <v>0.66397413880544798</v>
      </c>
      <c r="BN169">
        <v>0</v>
      </c>
      <c r="BO169">
        <v>0</v>
      </c>
      <c r="BP169">
        <v>897856</v>
      </c>
      <c r="BQ169">
        <v>0</v>
      </c>
      <c r="BR169">
        <v>0</v>
      </c>
      <c r="BS169">
        <v>0</v>
      </c>
      <c r="BT169">
        <v>0</v>
      </c>
      <c r="BU169">
        <v>0</v>
      </c>
      <c r="BV169">
        <v>0</v>
      </c>
      <c r="BW169">
        <v>24.692104097647</v>
      </c>
      <c r="BX169">
        <v>0</v>
      </c>
      <c r="BY169">
        <v>0</v>
      </c>
      <c r="BZ169">
        <v>0</v>
      </c>
      <c r="CA169">
        <v>0</v>
      </c>
      <c r="CB169">
        <v>0</v>
      </c>
      <c r="CC169">
        <v>0</v>
      </c>
      <c r="CD169">
        <v>0.85539533975318505</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v>0</v>
      </c>
      <c r="EU169">
        <v>0</v>
      </c>
      <c r="EV169">
        <v>0</v>
      </c>
      <c r="EW169">
        <v>0</v>
      </c>
      <c r="EX169">
        <v>0</v>
      </c>
      <c r="EY169">
        <v>0</v>
      </c>
      <c r="EZ169">
        <v>0</v>
      </c>
      <c r="FA169">
        <v>0</v>
      </c>
      <c r="FB169">
        <v>0</v>
      </c>
      <c r="FC169">
        <v>0</v>
      </c>
      <c r="FD169">
        <v>0</v>
      </c>
      <c r="FE169">
        <v>0</v>
      </c>
      <c r="FF169">
        <v>0</v>
      </c>
      <c r="FG169">
        <v>24.945015622446402</v>
      </c>
      <c r="FH169">
        <v>0</v>
      </c>
      <c r="FI169">
        <v>0</v>
      </c>
      <c r="FJ169">
        <v>0</v>
      </c>
      <c r="FK169">
        <v>1.6778908587466299</v>
      </c>
      <c r="FL169">
        <v>0</v>
      </c>
      <c r="FM169">
        <v>0</v>
      </c>
      <c r="FN169">
        <v>0</v>
      </c>
      <c r="FO169">
        <v>1.1317470060182899</v>
      </c>
      <c r="FP169">
        <v>0</v>
      </c>
      <c r="FQ169">
        <v>53.3964954144515</v>
      </c>
      <c r="FR169">
        <v>49.158027099999998</v>
      </c>
      <c r="FS169">
        <v>8.6675577850889002E-2</v>
      </c>
      <c r="FT169">
        <v>7.3756828128935997E-2</v>
      </c>
      <c r="FU169">
        <v>0</v>
      </c>
      <c r="FV169">
        <v>0</v>
      </c>
      <c r="FW169">
        <v>0</v>
      </c>
      <c r="FX169">
        <v>0</v>
      </c>
      <c r="FY169">
        <v>0</v>
      </c>
      <c r="FZ169">
        <v>0</v>
      </c>
      <c r="GA169">
        <v>0</v>
      </c>
      <c r="GB169">
        <v>0</v>
      </c>
      <c r="GC169">
        <v>0</v>
      </c>
      <c r="GD169">
        <v>0</v>
      </c>
      <c r="GE169">
        <v>0</v>
      </c>
      <c r="GF169">
        <v>0</v>
      </c>
      <c r="GG169">
        <v>0</v>
      </c>
      <c r="GH169">
        <v>0</v>
      </c>
      <c r="GI169">
        <v>0</v>
      </c>
      <c r="GJ169">
        <v>0</v>
      </c>
      <c r="GK169">
        <v>0</v>
      </c>
      <c r="GL169">
        <v>0</v>
      </c>
      <c r="GM169">
        <v>0</v>
      </c>
      <c r="GN169">
        <v>90.383256225567095</v>
      </c>
      <c r="GO169">
        <v>1.00849336792225E-4</v>
      </c>
      <c r="GP169">
        <v>0</v>
      </c>
      <c r="GQ169">
        <v>5.7381336514541199E-2</v>
      </c>
      <c r="GR169">
        <v>5.5923254726430997E-2</v>
      </c>
      <c r="GS169">
        <v>1.06636206523967E-4</v>
      </c>
      <c r="GT169">
        <v>0</v>
      </c>
      <c r="GU169">
        <v>0</v>
      </c>
      <c r="GV169">
        <v>0</v>
      </c>
      <c r="GW169">
        <v>0</v>
      </c>
      <c r="GX169">
        <v>0</v>
      </c>
      <c r="GY169">
        <v>0</v>
      </c>
      <c r="GZ169">
        <v>0</v>
      </c>
      <c r="HA169">
        <v>0</v>
      </c>
      <c r="HB169">
        <v>0</v>
      </c>
      <c r="HC169">
        <v>0</v>
      </c>
      <c r="HD169">
        <v>0</v>
      </c>
      <c r="HE169">
        <v>0</v>
      </c>
      <c r="HF169">
        <v>0</v>
      </c>
      <c r="HG169">
        <v>0</v>
      </c>
      <c r="HH169">
        <v>91.194640834161504</v>
      </c>
      <c r="HI169">
        <v>84.930440901662806</v>
      </c>
      <c r="HJ169">
        <v>78.156206537400195</v>
      </c>
      <c r="HK169">
        <v>3.4430010000000002</v>
      </c>
      <c r="HL169">
        <v>3.4430010000000002</v>
      </c>
      <c r="HM169">
        <v>0</v>
      </c>
      <c r="HN169">
        <v>0</v>
      </c>
      <c r="HO169">
        <v>0</v>
      </c>
      <c r="HP169">
        <v>0</v>
      </c>
      <c r="HQ169">
        <v>3.0008753476081299E-2</v>
      </c>
      <c r="HR169" t="s">
        <v>1952</v>
      </c>
    </row>
    <row r="170" spans="1:226" x14ac:dyDescent="0.35">
      <c r="A170" t="s">
        <v>1215</v>
      </c>
      <c r="B170" t="s">
        <v>571</v>
      </c>
      <c r="C170" t="s">
        <v>572</v>
      </c>
      <c r="D170" t="s">
        <v>2033</v>
      </c>
      <c r="E170" t="s">
        <v>2067</v>
      </c>
      <c r="F170">
        <v>29.858190906531998</v>
      </c>
      <c r="G170">
        <v>0</v>
      </c>
      <c r="H170">
        <v>10.366612356679401</v>
      </c>
      <c r="I170">
        <v>1.2701031240460701</v>
      </c>
      <c r="J170">
        <v>0</v>
      </c>
      <c r="K170">
        <v>0</v>
      </c>
      <c r="L170">
        <v>0</v>
      </c>
      <c r="M170">
        <v>0</v>
      </c>
      <c r="N170">
        <v>0</v>
      </c>
      <c r="O170">
        <v>0</v>
      </c>
      <c r="P170">
        <v>0</v>
      </c>
      <c r="Q170">
        <v>0</v>
      </c>
      <c r="R170">
        <v>41.494906387257501</v>
      </c>
      <c r="S170">
        <v>0</v>
      </c>
      <c r="T170">
        <v>0</v>
      </c>
      <c r="U170">
        <v>6.2044164535164299</v>
      </c>
      <c r="V170">
        <v>28.211309322000002</v>
      </c>
      <c r="W170">
        <v>40.746050883010902</v>
      </c>
      <c r="X170">
        <v>7.6790000000000001E-3</v>
      </c>
      <c r="Y170">
        <v>7.6790000000000001E-3</v>
      </c>
      <c r="Z170">
        <v>7.6790000000000001E-3</v>
      </c>
      <c r="AA170">
        <v>7.6790000000000001E-3</v>
      </c>
      <c r="AB170">
        <v>1.5760749999999999</v>
      </c>
      <c r="AC170">
        <v>1.5760749999999999</v>
      </c>
      <c r="AD170">
        <v>1.5760749999999999</v>
      </c>
      <c r="AE170">
        <v>1.5760749999999999</v>
      </c>
      <c r="AF170">
        <v>1.5760749999999999</v>
      </c>
      <c r="AG170">
        <v>7.6790000000000001E-3</v>
      </c>
      <c r="AH170">
        <v>112.59359680916</v>
      </c>
      <c r="AI170">
        <v>110.561628501374</v>
      </c>
      <c r="AJ170">
        <v>368537</v>
      </c>
      <c r="AK170">
        <v>0</v>
      </c>
      <c r="AL170">
        <v>0</v>
      </c>
      <c r="AM170">
        <v>0</v>
      </c>
      <c r="AN170">
        <v>0</v>
      </c>
      <c r="AO170">
        <v>10.2272248659824</v>
      </c>
      <c r="AP170">
        <v>1.2102316607399299</v>
      </c>
      <c r="AQ170">
        <v>0.148194288146034</v>
      </c>
      <c r="AR170">
        <v>0</v>
      </c>
      <c r="AS170">
        <v>0</v>
      </c>
      <c r="AT170">
        <v>0</v>
      </c>
      <c r="AU170">
        <v>0</v>
      </c>
      <c r="AV170">
        <v>0</v>
      </c>
      <c r="AW170">
        <v>3.9710754017049703E-2</v>
      </c>
      <c r="AX170">
        <v>0.90170099212561206</v>
      </c>
      <c r="AY170">
        <v>1.5683959999999999</v>
      </c>
      <c r="AZ170">
        <v>0</v>
      </c>
      <c r="BA170">
        <v>0</v>
      </c>
      <c r="BB170">
        <v>368537</v>
      </c>
      <c r="BC170">
        <v>25.5680402544</v>
      </c>
      <c r="BD170">
        <v>27.21517072</v>
      </c>
      <c r="BE170">
        <v>0</v>
      </c>
      <c r="BF170">
        <v>8.2621338564036595</v>
      </c>
      <c r="BG170">
        <v>1.0051023231930201</v>
      </c>
      <c r="BH170">
        <v>0.12798597612612</v>
      </c>
      <c r="BI170">
        <v>0</v>
      </c>
      <c r="BJ170">
        <v>0</v>
      </c>
      <c r="BK170">
        <v>0</v>
      </c>
      <c r="BL170">
        <v>0</v>
      </c>
      <c r="BM170">
        <v>0.23003478221091</v>
      </c>
      <c r="BN170">
        <v>9.1434059771460796E-2</v>
      </c>
      <c r="BO170">
        <v>0</v>
      </c>
      <c r="BP170">
        <v>362250</v>
      </c>
      <c r="BQ170">
        <v>10.696801150000001</v>
      </c>
      <c r="BR170">
        <v>9.6695550605279994</v>
      </c>
      <c r="BS170">
        <v>8.4245643593352106</v>
      </c>
      <c r="BT170">
        <v>7.8976310697206804</v>
      </c>
      <c r="BU170">
        <v>7.6322012207537702</v>
      </c>
      <c r="BV170">
        <v>7.7565548047986397</v>
      </c>
      <c r="BW170">
        <v>7.7679954949120802</v>
      </c>
      <c r="BX170">
        <v>7.5283050208333299E-2</v>
      </c>
      <c r="BY170">
        <v>7.5283050184247899E-2</v>
      </c>
      <c r="BZ170">
        <v>7.97873281195461E-2</v>
      </c>
      <c r="CA170">
        <v>0.125380087045001</v>
      </c>
      <c r="CB170">
        <v>0.18237103570183999</v>
      </c>
      <c r="CC170">
        <v>0.22796379462729999</v>
      </c>
      <c r="CD170">
        <v>0.29635293301548998</v>
      </c>
      <c r="CE170">
        <v>20.063188350000001</v>
      </c>
      <c r="CF170">
        <v>20.851248600000002</v>
      </c>
      <c r="CG170">
        <v>21.636080829000001</v>
      </c>
      <c r="CH170">
        <v>22.57580871</v>
      </c>
      <c r="CI170">
        <v>23.494121496000002</v>
      </c>
      <c r="CJ170">
        <v>24.306070984000002</v>
      </c>
      <c r="CK170">
        <v>0</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2.0881922420577698E-2</v>
      </c>
      <c r="DN170">
        <v>0.108451274506871</v>
      </c>
      <c r="DO170">
        <v>8.75693520862936E-2</v>
      </c>
      <c r="DP170">
        <v>0.109124884907535</v>
      </c>
      <c r="DQ170">
        <v>0.109124884907535</v>
      </c>
      <c r="DR170">
        <v>0.109124884907535</v>
      </c>
      <c r="DS170">
        <v>0.114513768112845</v>
      </c>
      <c r="DT170">
        <v>0</v>
      </c>
      <c r="DU170">
        <v>0.113063993222868</v>
      </c>
      <c r="DV170">
        <v>0.14234703297569601</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v>0</v>
      </c>
      <c r="EV170">
        <v>2.4618624596015399</v>
      </c>
      <c r="EW170">
        <v>0</v>
      </c>
      <c r="EX170">
        <v>0</v>
      </c>
      <c r="EY170">
        <v>0</v>
      </c>
      <c r="EZ170">
        <v>0</v>
      </c>
      <c r="FA170">
        <v>0</v>
      </c>
      <c r="FB170">
        <v>0</v>
      </c>
      <c r="FC170">
        <v>0</v>
      </c>
      <c r="FD170">
        <v>0</v>
      </c>
      <c r="FE170">
        <v>0</v>
      </c>
      <c r="FF170">
        <v>0</v>
      </c>
      <c r="FG170">
        <v>7.8318238071646</v>
      </c>
      <c r="FH170">
        <v>0</v>
      </c>
      <c r="FI170">
        <v>0.114513768112845</v>
      </c>
      <c r="FJ170">
        <v>0</v>
      </c>
      <c r="FK170">
        <v>0.581307676299614</v>
      </c>
      <c r="FL170">
        <v>0</v>
      </c>
      <c r="FM170">
        <v>0</v>
      </c>
      <c r="FN170">
        <v>0</v>
      </c>
      <c r="FO170">
        <v>0.39209535557461</v>
      </c>
      <c r="FP170">
        <v>0</v>
      </c>
      <c r="FQ170">
        <v>25.5680402544</v>
      </c>
      <c r="FR170">
        <v>24.601447296</v>
      </c>
      <c r="FS170">
        <v>4.9698808380339798E-2</v>
      </c>
      <c r="FT170">
        <v>6.7770924593764506E-2</v>
      </c>
      <c r="FU170">
        <v>0</v>
      </c>
      <c r="FV170">
        <v>0</v>
      </c>
      <c r="FW170">
        <v>0</v>
      </c>
      <c r="FX170">
        <v>0</v>
      </c>
      <c r="FY170">
        <v>0</v>
      </c>
      <c r="FZ170">
        <v>0</v>
      </c>
      <c r="GA170">
        <v>0</v>
      </c>
      <c r="GB170">
        <v>0</v>
      </c>
      <c r="GC170">
        <v>0</v>
      </c>
      <c r="GD170">
        <v>0</v>
      </c>
      <c r="GE170">
        <v>0</v>
      </c>
      <c r="GF170">
        <v>0</v>
      </c>
      <c r="GG170">
        <v>0</v>
      </c>
      <c r="GH170">
        <v>0</v>
      </c>
      <c r="GI170">
        <v>0</v>
      </c>
      <c r="GJ170">
        <v>0</v>
      </c>
      <c r="GK170">
        <v>0</v>
      </c>
      <c r="GL170">
        <v>0</v>
      </c>
      <c r="GM170">
        <v>0</v>
      </c>
      <c r="GN170">
        <v>95.204364007043907</v>
      </c>
      <c r="GO170">
        <v>1.05326064655286E-4</v>
      </c>
      <c r="GP170">
        <v>0</v>
      </c>
      <c r="GQ170">
        <v>5.9745235904390799E-2</v>
      </c>
      <c r="GR170">
        <v>5.8120853934940903E-2</v>
      </c>
      <c r="GS170">
        <v>1.1161879523499699E-4</v>
      </c>
      <c r="GT170">
        <v>0</v>
      </c>
      <c r="GU170">
        <v>0</v>
      </c>
      <c r="GV170">
        <v>0</v>
      </c>
      <c r="GW170">
        <v>0</v>
      </c>
      <c r="GX170">
        <v>0</v>
      </c>
      <c r="GY170">
        <v>0</v>
      </c>
      <c r="GZ170">
        <v>0</v>
      </c>
      <c r="HA170">
        <v>0</v>
      </c>
      <c r="HB170">
        <v>0</v>
      </c>
      <c r="HC170">
        <v>0</v>
      </c>
      <c r="HD170">
        <v>0</v>
      </c>
      <c r="HE170">
        <v>0</v>
      </c>
      <c r="HF170">
        <v>0</v>
      </c>
      <c r="HG170">
        <v>0</v>
      </c>
      <c r="HH170">
        <v>38.507936717705199</v>
      </c>
      <c r="HI170">
        <v>36.063855861551602</v>
      </c>
      <c r="HJ170">
        <v>34.356384492040398</v>
      </c>
      <c r="HK170">
        <v>33.975789468333502</v>
      </c>
      <c r="HL170">
        <v>32.993893637363101</v>
      </c>
      <c r="HM170">
        <v>30.715623751673199</v>
      </c>
      <c r="HN170">
        <v>30.378027901516798</v>
      </c>
      <c r="HO170">
        <v>30.825280978441999</v>
      </c>
      <c r="HP170">
        <v>30.863833472628901</v>
      </c>
      <c r="HQ170">
        <v>1.83786032760982E-2</v>
      </c>
      <c r="HR170">
        <v>-1.2491155455815999E-3</v>
      </c>
    </row>
    <row r="171" spans="1:226" x14ac:dyDescent="0.35">
      <c r="A171" t="s">
        <v>1224</v>
      </c>
      <c r="B171" t="s">
        <v>589</v>
      </c>
      <c r="C171" t="s">
        <v>590</v>
      </c>
      <c r="D171" t="s">
        <v>2033</v>
      </c>
      <c r="E171" t="s">
        <v>2064</v>
      </c>
      <c r="F171">
        <v>30.1507966380723</v>
      </c>
      <c r="G171">
        <v>0</v>
      </c>
      <c r="H171">
        <v>25.708092773213199</v>
      </c>
      <c r="I171">
        <v>2.75910963628646</v>
      </c>
      <c r="J171">
        <v>0</v>
      </c>
      <c r="K171">
        <v>0</v>
      </c>
      <c r="L171">
        <v>0</v>
      </c>
      <c r="M171">
        <v>0</v>
      </c>
      <c r="N171">
        <v>0</v>
      </c>
      <c r="O171">
        <v>0</v>
      </c>
      <c r="P171">
        <v>0</v>
      </c>
      <c r="Q171">
        <v>0</v>
      </c>
      <c r="R171">
        <v>58.617999047571999</v>
      </c>
      <c r="S171">
        <v>0</v>
      </c>
      <c r="T171">
        <v>0</v>
      </c>
      <c r="U171">
        <v>14.0376429181718</v>
      </c>
      <c r="V171">
        <v>28.325295958000002</v>
      </c>
      <c r="W171">
        <v>57.008361496466897</v>
      </c>
      <c r="X171">
        <v>7.6790000000000001E-3</v>
      </c>
      <c r="Y171">
        <v>7.6790000000000001E-3</v>
      </c>
      <c r="Z171">
        <v>7.6790000000000001E-3</v>
      </c>
      <c r="AA171">
        <v>7.6790000000000001E-3</v>
      </c>
      <c r="AB171">
        <v>2.5503550000000001</v>
      </c>
      <c r="AC171">
        <v>2.5503550000000001</v>
      </c>
      <c r="AD171">
        <v>2.5503550000000001</v>
      </c>
      <c r="AE171">
        <v>2.5503550000000001</v>
      </c>
      <c r="AF171">
        <v>2.5503550000000001</v>
      </c>
      <c r="AG171">
        <v>7.6790000000000001E-3</v>
      </c>
      <c r="AH171">
        <v>131.922093198358</v>
      </c>
      <c r="AI171">
        <v>128.29954110714601</v>
      </c>
      <c r="AJ171">
        <v>444338</v>
      </c>
      <c r="AK171">
        <v>0</v>
      </c>
      <c r="AL171">
        <v>0</v>
      </c>
      <c r="AM171">
        <v>0</v>
      </c>
      <c r="AN171">
        <v>0</v>
      </c>
      <c r="AO171">
        <v>25.346926491502298</v>
      </c>
      <c r="AP171">
        <v>2.6422928622441102</v>
      </c>
      <c r="AQ171">
        <v>0</v>
      </c>
      <c r="AR171">
        <v>0</v>
      </c>
      <c r="AS171">
        <v>0</v>
      </c>
      <c r="AT171">
        <v>0</v>
      </c>
      <c r="AU171">
        <v>0</v>
      </c>
      <c r="AV171">
        <v>0</v>
      </c>
      <c r="AW171">
        <v>8.9255099447378097E-2</v>
      </c>
      <c r="AX171">
        <v>0.596912085273125</v>
      </c>
      <c r="AY171">
        <v>2.5426760000000002</v>
      </c>
      <c r="AZ171">
        <v>0</v>
      </c>
      <c r="BA171">
        <v>0</v>
      </c>
      <c r="BB171">
        <v>444338</v>
      </c>
      <c r="BC171">
        <v>25.311557183033699</v>
      </c>
      <c r="BD171">
        <v>27.055160669999999</v>
      </c>
      <c r="BE171">
        <v>0</v>
      </c>
      <c r="BF171">
        <v>21.636464419424499</v>
      </c>
      <c r="BG171">
        <v>2.2590984422681499</v>
      </c>
      <c r="BH171">
        <v>0</v>
      </c>
      <c r="BI171">
        <v>0</v>
      </c>
      <c r="BJ171">
        <v>0</v>
      </c>
      <c r="BK171">
        <v>0</v>
      </c>
      <c r="BL171">
        <v>0</v>
      </c>
      <c r="BM171">
        <v>0.51703317831173601</v>
      </c>
      <c r="BN171">
        <v>0</v>
      </c>
      <c r="BO171">
        <v>0</v>
      </c>
      <c r="BP171">
        <v>437281</v>
      </c>
      <c r="BQ171">
        <v>24.17603656</v>
      </c>
      <c r="BR171">
        <v>22.720525391258999</v>
      </c>
      <c r="BS171">
        <v>20.959723674247599</v>
      </c>
      <c r="BT171">
        <v>20.215596354816899</v>
      </c>
      <c r="BU171">
        <v>19.7985799357795</v>
      </c>
      <c r="BV171">
        <v>20.1211637229205</v>
      </c>
      <c r="BW171">
        <v>20.161738788188099</v>
      </c>
      <c r="BX171">
        <v>0.16920846512500001</v>
      </c>
      <c r="BY171">
        <v>0.169208465124393</v>
      </c>
      <c r="BZ171">
        <v>0.179332416718545</v>
      </c>
      <c r="CA171">
        <v>0.28180808341485603</v>
      </c>
      <c r="CB171">
        <v>0.40990266678523302</v>
      </c>
      <c r="CC171">
        <v>0.51237833348154205</v>
      </c>
      <c r="CD171">
        <v>0.66609183352600598</v>
      </c>
      <c r="CE171">
        <v>19.406731824000001</v>
      </c>
      <c r="CF171">
        <v>20.193788860000002</v>
      </c>
      <c r="CG171">
        <v>21.010617180000001</v>
      </c>
      <c r="CH171">
        <v>21.972512011999999</v>
      </c>
      <c r="CI171">
        <v>22.992620949999999</v>
      </c>
      <c r="CJ171">
        <v>23.817220551999998</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0</v>
      </c>
      <c r="EV171">
        <v>1.80710293649278</v>
      </c>
      <c r="EW171">
        <v>0</v>
      </c>
      <c r="EX171">
        <v>0</v>
      </c>
      <c r="EY171">
        <v>0</v>
      </c>
      <c r="EZ171">
        <v>0</v>
      </c>
      <c r="FA171">
        <v>0</v>
      </c>
      <c r="FB171">
        <v>0</v>
      </c>
      <c r="FC171">
        <v>0</v>
      </c>
      <c r="FD171">
        <v>0</v>
      </c>
      <c r="FE171">
        <v>0</v>
      </c>
      <c r="FF171">
        <v>0</v>
      </c>
      <c r="FG171">
        <v>20.3869346662661</v>
      </c>
      <c r="FH171">
        <v>0</v>
      </c>
      <c r="FI171">
        <v>0</v>
      </c>
      <c r="FJ171">
        <v>0</v>
      </c>
      <c r="FK171">
        <v>1.3065647503779301</v>
      </c>
      <c r="FL171">
        <v>0</v>
      </c>
      <c r="FM171">
        <v>0</v>
      </c>
      <c r="FN171">
        <v>0</v>
      </c>
      <c r="FO171">
        <v>0.88128545581484496</v>
      </c>
      <c r="FP171">
        <v>0</v>
      </c>
      <c r="FQ171">
        <v>25.311557183033699</v>
      </c>
      <c r="FR171">
        <v>24.147919184999999</v>
      </c>
      <c r="FS171">
        <v>6.1241969242284998E-2</v>
      </c>
      <c r="FT171">
        <v>7.1008112418057004E-2</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109.50931336027</v>
      </c>
      <c r="GO171">
        <v>1.22509305982753E-4</v>
      </c>
      <c r="GP171">
        <v>0</v>
      </c>
      <c r="GQ171">
        <v>5.3316714211593098E-2</v>
      </c>
      <c r="GR171">
        <v>5.5356429386418202E-2</v>
      </c>
      <c r="GS171">
        <v>1.2904109963809599E-4</v>
      </c>
      <c r="GT171">
        <v>0</v>
      </c>
      <c r="GU171">
        <v>0</v>
      </c>
      <c r="GV171">
        <v>0</v>
      </c>
      <c r="GW171">
        <v>0</v>
      </c>
      <c r="GX171">
        <v>0</v>
      </c>
      <c r="GY171">
        <v>0</v>
      </c>
      <c r="GZ171">
        <v>0</v>
      </c>
      <c r="HA171">
        <v>0</v>
      </c>
      <c r="HB171">
        <v>0</v>
      </c>
      <c r="HC171">
        <v>0</v>
      </c>
      <c r="HD171">
        <v>0</v>
      </c>
      <c r="HE171">
        <v>0</v>
      </c>
      <c r="HF171">
        <v>0</v>
      </c>
      <c r="HG171">
        <v>0</v>
      </c>
      <c r="HH171">
        <v>54.018111710004398</v>
      </c>
      <c r="HI171">
        <v>50.436697055492502</v>
      </c>
      <c r="HJ171">
        <v>47.526104806714102</v>
      </c>
      <c r="HK171">
        <v>47.001117608402097</v>
      </c>
      <c r="HL171">
        <v>45.751458552564799</v>
      </c>
      <c r="HM171">
        <v>42.477595450231803</v>
      </c>
      <c r="HN171">
        <v>42.157352270966101</v>
      </c>
      <c r="HO171">
        <v>43.091201716383402</v>
      </c>
      <c r="HP171">
        <v>43.759655849124997</v>
      </c>
      <c r="HQ171">
        <v>2.8235113391302101E-2</v>
      </c>
      <c r="HR171">
        <v>-1.5275580206716001E-2</v>
      </c>
    </row>
    <row r="172" spans="1:226" x14ac:dyDescent="0.35">
      <c r="A172" t="s">
        <v>1233</v>
      </c>
      <c r="B172" t="s">
        <v>608</v>
      </c>
      <c r="C172" t="s">
        <v>609</v>
      </c>
      <c r="D172" t="s">
        <v>2033</v>
      </c>
      <c r="E172" t="s">
        <v>2069</v>
      </c>
      <c r="F172">
        <v>64.501151797173193</v>
      </c>
      <c r="G172">
        <v>0</v>
      </c>
      <c r="H172">
        <v>27.918664451995401</v>
      </c>
      <c r="I172">
        <v>3.2114114437935899</v>
      </c>
      <c r="J172">
        <v>0</v>
      </c>
      <c r="K172">
        <v>0</v>
      </c>
      <c r="L172">
        <v>0</v>
      </c>
      <c r="M172">
        <v>0</v>
      </c>
      <c r="N172">
        <v>0</v>
      </c>
      <c r="O172">
        <v>0</v>
      </c>
      <c r="P172">
        <v>0</v>
      </c>
      <c r="Q172">
        <v>0</v>
      </c>
      <c r="R172">
        <v>95.631227692962099</v>
      </c>
      <c r="S172">
        <v>0</v>
      </c>
      <c r="T172">
        <v>0</v>
      </c>
      <c r="U172">
        <v>16.3697165197473</v>
      </c>
      <c r="V172">
        <v>60.399434106000001</v>
      </c>
      <c r="W172">
        <v>92.645933519260097</v>
      </c>
      <c r="X172">
        <v>7.6790000000000001E-3</v>
      </c>
      <c r="Y172">
        <v>7.6790000000000001E-3</v>
      </c>
      <c r="Z172">
        <v>7.6790000000000001E-3</v>
      </c>
      <c r="AA172">
        <v>7.6790000000000001E-3</v>
      </c>
      <c r="AB172">
        <v>3.5441009999999999</v>
      </c>
      <c r="AC172">
        <v>3.5441009999999999</v>
      </c>
      <c r="AD172">
        <v>3.5441009999999999</v>
      </c>
      <c r="AE172">
        <v>3.5441009999999999</v>
      </c>
      <c r="AF172">
        <v>3.5441009999999999</v>
      </c>
      <c r="AG172">
        <v>7.6790000000000001E-3</v>
      </c>
      <c r="AH172">
        <v>114.57740338439601</v>
      </c>
      <c r="AI172">
        <v>111.00067156767599</v>
      </c>
      <c r="AJ172">
        <v>834643</v>
      </c>
      <c r="AK172">
        <v>0</v>
      </c>
      <c r="AL172">
        <v>0</v>
      </c>
      <c r="AM172">
        <v>0</v>
      </c>
      <c r="AN172">
        <v>0</v>
      </c>
      <c r="AO172">
        <v>27.5315533264023</v>
      </c>
      <c r="AP172">
        <v>3.0761758626300599</v>
      </c>
      <c r="AQ172">
        <v>0</v>
      </c>
      <c r="AR172">
        <v>0</v>
      </c>
      <c r="AS172">
        <v>0</v>
      </c>
      <c r="AT172">
        <v>0</v>
      </c>
      <c r="AU172">
        <v>0</v>
      </c>
      <c r="AV172">
        <v>0</v>
      </c>
      <c r="AW172">
        <v>0.104051704966418</v>
      </c>
      <c r="AX172">
        <v>1.5270395192613899</v>
      </c>
      <c r="AY172">
        <v>3.536422</v>
      </c>
      <c r="AZ172">
        <v>0</v>
      </c>
      <c r="BA172">
        <v>0</v>
      </c>
      <c r="BB172">
        <v>834643</v>
      </c>
      <c r="BC172">
        <v>53.636719605160401</v>
      </c>
      <c r="BD172">
        <v>57.689175689999999</v>
      </c>
      <c r="BE172">
        <v>0</v>
      </c>
      <c r="BF172">
        <v>22.790963508002001</v>
      </c>
      <c r="BG172">
        <v>2.63360918478039</v>
      </c>
      <c r="BH172">
        <v>0</v>
      </c>
      <c r="BI172">
        <v>0</v>
      </c>
      <c r="BJ172">
        <v>0</v>
      </c>
      <c r="BK172">
        <v>0</v>
      </c>
      <c r="BL172">
        <v>0</v>
      </c>
      <c r="BM172">
        <v>0.60274633114111098</v>
      </c>
      <c r="BN172">
        <v>0</v>
      </c>
      <c r="BO172">
        <v>0</v>
      </c>
      <c r="BP172">
        <v>817291</v>
      </c>
      <c r="BQ172">
        <v>27.887691270000001</v>
      </c>
      <c r="BR172">
        <v>25.578607281886999</v>
      </c>
      <c r="BS172">
        <v>22.781517777048599</v>
      </c>
      <c r="BT172">
        <v>21.598171659039402</v>
      </c>
      <c r="BU172">
        <v>20.983180995270398</v>
      </c>
      <c r="BV172">
        <v>21.325065818003999</v>
      </c>
      <c r="BW172">
        <v>21.360578829225499</v>
      </c>
      <c r="BX172">
        <v>0.19725965000000001</v>
      </c>
      <c r="BY172">
        <v>0.19725964993662401</v>
      </c>
      <c r="BZ172">
        <v>0.20906193858672001</v>
      </c>
      <c r="CA172">
        <v>0.32852590349341698</v>
      </c>
      <c r="CB172">
        <v>0.47785585962678101</v>
      </c>
      <c r="CC172">
        <v>0.59731982453347698</v>
      </c>
      <c r="CD172">
        <v>0.77651577189351695</v>
      </c>
      <c r="CE172">
        <v>41.253822243000002</v>
      </c>
      <c r="CF172">
        <v>42.918249600000003</v>
      </c>
      <c r="CG172">
        <v>44.61628176</v>
      </c>
      <c r="CH172">
        <v>46.908692199000001</v>
      </c>
      <c r="CI172">
        <v>49.060965168000003</v>
      </c>
      <c r="CJ172">
        <v>50.858397953999997</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0.14123922218684901</v>
      </c>
      <c r="DV172">
        <v>0.17781273557834101</v>
      </c>
      <c r="DW172">
        <v>0</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0</v>
      </c>
      <c r="EV172">
        <v>5.6320331549988998</v>
      </c>
      <c r="EW172">
        <v>0</v>
      </c>
      <c r="EX172">
        <v>0</v>
      </c>
      <c r="EY172">
        <v>0</v>
      </c>
      <c r="EZ172">
        <v>0</v>
      </c>
      <c r="FA172">
        <v>0</v>
      </c>
      <c r="FB172">
        <v>0</v>
      </c>
      <c r="FC172">
        <v>0</v>
      </c>
      <c r="FD172">
        <v>0</v>
      </c>
      <c r="FE172">
        <v>0</v>
      </c>
      <c r="FF172">
        <v>0</v>
      </c>
      <c r="FG172">
        <v>21.558270441568801</v>
      </c>
      <c r="FH172">
        <v>0</v>
      </c>
      <c r="FI172">
        <v>0</v>
      </c>
      <c r="FJ172">
        <v>0</v>
      </c>
      <c r="FK172">
        <v>1.52316555256036</v>
      </c>
      <c r="FL172">
        <v>0</v>
      </c>
      <c r="FM172">
        <v>0</v>
      </c>
      <c r="FN172">
        <v>0</v>
      </c>
      <c r="FO172">
        <v>1.02738392324244</v>
      </c>
      <c r="FP172">
        <v>0</v>
      </c>
      <c r="FQ172">
        <v>53.636719605160401</v>
      </c>
      <c r="FR172">
        <v>51.396758085599998</v>
      </c>
      <c r="FS172">
        <v>5.4641912951286502E-2</v>
      </c>
      <c r="FT172">
        <v>7.3452842859313097E-2</v>
      </c>
      <c r="FU172">
        <v>0</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95.125897045889502</v>
      </c>
      <c r="GO172">
        <v>1.05575298642781E-4</v>
      </c>
      <c r="GP172">
        <v>0</v>
      </c>
      <c r="GQ172">
        <v>5.8376566470038901E-2</v>
      </c>
      <c r="GR172">
        <v>6.1715574610467602E-2</v>
      </c>
      <c r="GS172">
        <v>1.11738422081595E-4</v>
      </c>
      <c r="GT172">
        <v>0</v>
      </c>
      <c r="GU172">
        <v>0</v>
      </c>
      <c r="GV172">
        <v>0</v>
      </c>
      <c r="GW172">
        <v>0</v>
      </c>
      <c r="GX172">
        <v>0</v>
      </c>
      <c r="GY172">
        <v>0</v>
      </c>
      <c r="GZ172">
        <v>0</v>
      </c>
      <c r="HA172">
        <v>0</v>
      </c>
      <c r="HB172">
        <v>0</v>
      </c>
      <c r="HC172">
        <v>0</v>
      </c>
      <c r="HD172">
        <v>0</v>
      </c>
      <c r="HE172">
        <v>0</v>
      </c>
      <c r="HF172">
        <v>0</v>
      </c>
      <c r="HG172">
        <v>0</v>
      </c>
      <c r="HH172">
        <v>87.260595713923607</v>
      </c>
      <c r="HI172">
        <v>81.289640522531997</v>
      </c>
      <c r="HJ172">
        <v>77.077953686718999</v>
      </c>
      <c r="HK172">
        <v>76.324884596537501</v>
      </c>
      <c r="HL172">
        <v>74.066103022897195</v>
      </c>
      <c r="HM172">
        <v>68.843068761532805</v>
      </c>
      <c r="HN172">
        <v>67.792353211213694</v>
      </c>
      <c r="HO172">
        <v>68.843034754010503</v>
      </c>
      <c r="HP172">
        <v>69.346452162999995</v>
      </c>
      <c r="HQ172">
        <v>3.2222614207685601E-2</v>
      </c>
      <c r="HR172">
        <v>-7.2594544246649103E-3</v>
      </c>
    </row>
    <row r="173" spans="1:226" x14ac:dyDescent="0.35">
      <c r="A173" t="s">
        <v>1241</v>
      </c>
      <c r="B173" t="s">
        <v>626</v>
      </c>
      <c r="C173" t="s">
        <v>627</v>
      </c>
      <c r="D173" t="s">
        <v>2033</v>
      </c>
      <c r="E173" t="s">
        <v>2068</v>
      </c>
      <c r="F173">
        <v>42.132956367484397</v>
      </c>
      <c r="G173">
        <v>0</v>
      </c>
      <c r="H173">
        <v>30.8271610239815</v>
      </c>
      <c r="I173">
        <v>3.4819900372547301</v>
      </c>
      <c r="J173">
        <v>0</v>
      </c>
      <c r="K173">
        <v>0</v>
      </c>
      <c r="L173">
        <v>0</v>
      </c>
      <c r="M173">
        <v>0</v>
      </c>
      <c r="N173">
        <v>0</v>
      </c>
      <c r="O173">
        <v>0</v>
      </c>
      <c r="P173">
        <v>0</v>
      </c>
      <c r="Q173">
        <v>0</v>
      </c>
      <c r="R173">
        <v>76.442107428720604</v>
      </c>
      <c r="S173">
        <v>0</v>
      </c>
      <c r="T173">
        <v>0</v>
      </c>
      <c r="U173">
        <v>17.12530085825</v>
      </c>
      <c r="V173">
        <v>39.337436113000003</v>
      </c>
      <c r="W173">
        <v>74.1064781110952</v>
      </c>
      <c r="X173">
        <v>7.6790000000000001E-3</v>
      </c>
      <c r="Y173">
        <v>7.6790000000000001E-3</v>
      </c>
      <c r="Z173">
        <v>7.6790000000000001E-3</v>
      </c>
      <c r="AA173">
        <v>7.6790000000000001E-3</v>
      </c>
      <c r="AB173">
        <v>3.1057779999999999</v>
      </c>
      <c r="AC173">
        <v>3.1057779999999999</v>
      </c>
      <c r="AD173">
        <v>3.1057779999999999</v>
      </c>
      <c r="AE173">
        <v>3.1057779999999999</v>
      </c>
      <c r="AF173">
        <v>3.1057779999999999</v>
      </c>
      <c r="AG173">
        <v>7.6790000000000001E-3</v>
      </c>
      <c r="AH173">
        <v>107.140254596463</v>
      </c>
      <c r="AI173">
        <v>103.86666719613299</v>
      </c>
      <c r="AJ173">
        <v>713477</v>
      </c>
      <c r="AK173">
        <v>0</v>
      </c>
      <c r="AL173">
        <v>0</v>
      </c>
      <c r="AM173">
        <v>0</v>
      </c>
      <c r="AN173">
        <v>0</v>
      </c>
      <c r="AO173">
        <v>30.4156253948296</v>
      </c>
      <c r="AP173">
        <v>3.3205957132758401</v>
      </c>
      <c r="AQ173">
        <v>0</v>
      </c>
      <c r="AR173">
        <v>0</v>
      </c>
      <c r="AS173">
        <v>0</v>
      </c>
      <c r="AT173">
        <v>0</v>
      </c>
      <c r="AU173">
        <v>0</v>
      </c>
      <c r="AV173">
        <v>0</v>
      </c>
      <c r="AW173">
        <v>0.10948629329599199</v>
      </c>
      <c r="AX173">
        <v>0.91565559669376595</v>
      </c>
      <c r="AY173">
        <v>3.0980989999999999</v>
      </c>
      <c r="AZ173">
        <v>0</v>
      </c>
      <c r="BA173">
        <v>0</v>
      </c>
      <c r="BB173">
        <v>713477</v>
      </c>
      <c r="BC173">
        <v>34.754347574492002</v>
      </c>
      <c r="BD173">
        <v>37.675472456999998</v>
      </c>
      <c r="BE173">
        <v>0</v>
      </c>
      <c r="BF173">
        <v>25.9956415808219</v>
      </c>
      <c r="BG173">
        <v>2.7711617842549501</v>
      </c>
      <c r="BH173">
        <v>0</v>
      </c>
      <c r="BI173">
        <v>0</v>
      </c>
      <c r="BJ173">
        <v>0</v>
      </c>
      <c r="BK173">
        <v>0</v>
      </c>
      <c r="BL173">
        <v>0</v>
      </c>
      <c r="BM173">
        <v>0.63422758536919299</v>
      </c>
      <c r="BN173">
        <v>0</v>
      </c>
      <c r="BO173">
        <v>0</v>
      </c>
      <c r="BP173">
        <v>700471</v>
      </c>
      <c r="BQ173">
        <v>29.44225556</v>
      </c>
      <c r="BR173">
        <v>27.569685313179001</v>
      </c>
      <c r="BS173">
        <v>25.3038234833773</v>
      </c>
      <c r="BT173">
        <v>24.346072533987599</v>
      </c>
      <c r="BU173">
        <v>23.816194839226199</v>
      </c>
      <c r="BV173">
        <v>24.2042387469936</v>
      </c>
      <c r="BW173">
        <v>24.251369013750001</v>
      </c>
      <c r="BX173">
        <v>0.20756246087499999</v>
      </c>
      <c r="BY173">
        <v>0.20756246091442601</v>
      </c>
      <c r="BZ173">
        <v>0.21998117947863</v>
      </c>
      <c r="CA173">
        <v>0.34568471060927503</v>
      </c>
      <c r="CB173">
        <v>0.50281412452260099</v>
      </c>
      <c r="CC173">
        <v>0.62851765565325102</v>
      </c>
      <c r="CD173">
        <v>0.81707295234922594</v>
      </c>
      <c r="CE173">
        <v>26.628623244</v>
      </c>
      <c r="CF173">
        <v>27.371388899999999</v>
      </c>
      <c r="CG173">
        <v>27.839196449999999</v>
      </c>
      <c r="CH173">
        <v>29.168597655999999</v>
      </c>
      <c r="CI173">
        <v>30.441800447999999</v>
      </c>
      <c r="CJ173">
        <v>31.449567047999999</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v>1.3537402036522801</v>
      </c>
      <c r="EW173">
        <v>0</v>
      </c>
      <c r="EX173">
        <v>0</v>
      </c>
      <c r="EY173">
        <v>0</v>
      </c>
      <c r="EZ173">
        <v>0</v>
      </c>
      <c r="FA173">
        <v>0</v>
      </c>
      <c r="FB173">
        <v>0</v>
      </c>
      <c r="FC173">
        <v>0</v>
      </c>
      <c r="FD173">
        <v>0</v>
      </c>
      <c r="FE173">
        <v>0</v>
      </c>
      <c r="FF173">
        <v>0</v>
      </c>
      <c r="FG173">
        <v>24.513079318545199</v>
      </c>
      <c r="FH173">
        <v>0</v>
      </c>
      <c r="FI173">
        <v>0</v>
      </c>
      <c r="FJ173">
        <v>0</v>
      </c>
      <c r="FK173">
        <v>1.60272002191579</v>
      </c>
      <c r="FL173">
        <v>0</v>
      </c>
      <c r="FM173">
        <v>0</v>
      </c>
      <c r="FN173">
        <v>0</v>
      </c>
      <c r="FO173">
        <v>1.081043867412</v>
      </c>
      <c r="FP173">
        <v>0</v>
      </c>
      <c r="FQ173">
        <v>34.754347574492002</v>
      </c>
      <c r="FR173">
        <v>31.996140462</v>
      </c>
      <c r="FS173">
        <v>8.1212881549961105E-2</v>
      </c>
      <c r="FT173">
        <v>7.8781915619630494E-2</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88.442192156941502</v>
      </c>
      <c r="GO173" s="83">
        <v>9.9240580622480805E-5</v>
      </c>
      <c r="GP173">
        <v>0</v>
      </c>
      <c r="GQ173">
        <v>5.4466974813562198E-2</v>
      </c>
      <c r="GR173">
        <v>5.5914350815514401E-2</v>
      </c>
      <c r="GS173">
        <v>1.04645914827729E-4</v>
      </c>
      <c r="GT173">
        <v>0</v>
      </c>
      <c r="GU173">
        <v>0</v>
      </c>
      <c r="GV173">
        <v>0</v>
      </c>
      <c r="GW173">
        <v>0</v>
      </c>
      <c r="GX173">
        <v>0</v>
      </c>
      <c r="GY173">
        <v>0</v>
      </c>
      <c r="GZ173">
        <v>0</v>
      </c>
      <c r="HA173">
        <v>0</v>
      </c>
      <c r="HB173">
        <v>0</v>
      </c>
      <c r="HC173">
        <v>0</v>
      </c>
      <c r="HD173">
        <v>0</v>
      </c>
      <c r="HE173">
        <v>0</v>
      </c>
      <c r="HF173">
        <v>0</v>
      </c>
      <c r="HG173">
        <v>0</v>
      </c>
      <c r="HH173">
        <v>70.182281407446098</v>
      </c>
      <c r="HI173">
        <v>65.056968782364905</v>
      </c>
      <c r="HJ173">
        <v>60.170360428099201</v>
      </c>
      <c r="HK173">
        <v>59.3881014506469</v>
      </c>
      <c r="HL173">
        <v>57.866587411748803</v>
      </c>
      <c r="HM173">
        <v>53.868033900596899</v>
      </c>
      <c r="HN173">
        <v>53.370680112855901</v>
      </c>
      <c r="HO173">
        <v>55.156315674093399</v>
      </c>
      <c r="HP173">
        <v>56.286120264875002</v>
      </c>
      <c r="HQ173">
        <v>3.1517208443288397E-2</v>
      </c>
      <c r="HR173">
        <v>-2.0072525614927599E-2</v>
      </c>
    </row>
    <row r="174" spans="1:226" x14ac:dyDescent="0.35">
      <c r="A174" t="s">
        <v>1246</v>
      </c>
      <c r="B174" t="s">
        <v>636</v>
      </c>
      <c r="C174" t="s">
        <v>637</v>
      </c>
      <c r="D174" t="s">
        <v>2033</v>
      </c>
      <c r="E174" t="s">
        <v>2071</v>
      </c>
      <c r="F174">
        <v>30.1650474368221</v>
      </c>
      <c r="G174">
        <v>0</v>
      </c>
      <c r="H174">
        <v>17.074454611273499</v>
      </c>
      <c r="I174">
        <v>1.93607019948649</v>
      </c>
      <c r="J174">
        <v>0</v>
      </c>
      <c r="K174">
        <v>0</v>
      </c>
      <c r="L174">
        <v>0</v>
      </c>
      <c r="M174">
        <v>0</v>
      </c>
      <c r="N174">
        <v>0</v>
      </c>
      <c r="O174">
        <v>0</v>
      </c>
      <c r="P174">
        <v>0</v>
      </c>
      <c r="Q174">
        <v>0</v>
      </c>
      <c r="R174">
        <v>49.175572247582103</v>
      </c>
      <c r="S174">
        <v>0</v>
      </c>
      <c r="T174">
        <v>0</v>
      </c>
      <c r="U174">
        <v>9.8988113280194998</v>
      </c>
      <c r="V174">
        <v>28.110788599999999</v>
      </c>
      <c r="W174">
        <v>47.512099202033603</v>
      </c>
      <c r="X174">
        <v>7.6790000000000001E-3</v>
      </c>
      <c r="Y174">
        <v>7.6790000000000001E-3</v>
      </c>
      <c r="Z174">
        <v>7.6790000000000001E-3</v>
      </c>
      <c r="AA174">
        <v>7.6790000000000001E-3</v>
      </c>
      <c r="AB174">
        <v>1.8027679999999999</v>
      </c>
      <c r="AC174">
        <v>1.8027679999999999</v>
      </c>
      <c r="AD174">
        <v>1.8027679999999999</v>
      </c>
      <c r="AE174">
        <v>1.8027679999999999</v>
      </c>
      <c r="AF174">
        <v>1.8027679999999999</v>
      </c>
      <c r="AG174">
        <v>7.6790000000000001E-3</v>
      </c>
      <c r="AH174">
        <v>101.865926420373</v>
      </c>
      <c r="AI174">
        <v>98.420085017511397</v>
      </c>
      <c r="AJ174">
        <v>482748</v>
      </c>
      <c r="AK174">
        <v>0</v>
      </c>
      <c r="AL174">
        <v>0</v>
      </c>
      <c r="AM174">
        <v>0</v>
      </c>
      <c r="AN174">
        <v>0</v>
      </c>
      <c r="AO174">
        <v>16.8332906301303</v>
      </c>
      <c r="AP174">
        <v>1.8552498851813799</v>
      </c>
      <c r="AQ174">
        <v>0</v>
      </c>
      <c r="AR174">
        <v>0</v>
      </c>
      <c r="AS174">
        <v>0</v>
      </c>
      <c r="AT174">
        <v>0</v>
      </c>
      <c r="AU174">
        <v>0</v>
      </c>
      <c r="AV174">
        <v>0</v>
      </c>
      <c r="AW174">
        <v>6.2889982810291303E-2</v>
      </c>
      <c r="AX174">
        <v>0.64220110391159102</v>
      </c>
      <c r="AY174">
        <v>1.7950889999999999</v>
      </c>
      <c r="AZ174">
        <v>0</v>
      </c>
      <c r="BA174">
        <v>0</v>
      </c>
      <c r="BB174">
        <v>482748</v>
      </c>
      <c r="BC174">
        <v>24.872771430515002</v>
      </c>
      <c r="BD174">
        <v>26.980047944999999</v>
      </c>
      <c r="BE174">
        <v>0</v>
      </c>
      <c r="BF174">
        <v>14.273595089306401</v>
      </c>
      <c r="BG174">
        <v>1.59178209280687</v>
      </c>
      <c r="BH174">
        <v>0</v>
      </c>
      <c r="BI174">
        <v>0</v>
      </c>
      <c r="BJ174">
        <v>0</v>
      </c>
      <c r="BK174">
        <v>0</v>
      </c>
      <c r="BL174">
        <v>0</v>
      </c>
      <c r="BM174">
        <v>0.36430644184701</v>
      </c>
      <c r="BN174">
        <v>0</v>
      </c>
      <c r="BO174">
        <v>0</v>
      </c>
      <c r="BP174">
        <v>472846</v>
      </c>
      <c r="BQ174">
        <v>16.56223799</v>
      </c>
      <c r="BR174">
        <v>15.412438526459001</v>
      </c>
      <c r="BS174">
        <v>14.0207242927204</v>
      </c>
      <c r="BT174">
        <v>13.432317020800101</v>
      </c>
      <c r="BU174">
        <v>13.1123411200777</v>
      </c>
      <c r="BV174">
        <v>13.3259841525841</v>
      </c>
      <c r="BW174">
        <v>13.3498645407432</v>
      </c>
      <c r="BX174">
        <v>0.119225882125</v>
      </c>
      <c r="BY174">
        <v>0.11922588219126901</v>
      </c>
      <c r="BZ174">
        <v>0.12635931407475701</v>
      </c>
      <c r="CA174">
        <v>0.19856463640319</v>
      </c>
      <c r="CB174">
        <v>0.28882128931372603</v>
      </c>
      <c r="CC174">
        <v>0.36102661164215799</v>
      </c>
      <c r="CD174">
        <v>0.46933459513480502</v>
      </c>
      <c r="CE174">
        <v>17.866189930000001</v>
      </c>
      <c r="CF174">
        <v>18.700998341999998</v>
      </c>
      <c r="CG174">
        <v>19.496342508000001</v>
      </c>
      <c r="CH174">
        <v>20.492692820999999</v>
      </c>
      <c r="CI174">
        <v>21.512438247999999</v>
      </c>
      <c r="CJ174">
        <v>22.386866703999999</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v>0</v>
      </c>
      <c r="EV174">
        <v>2.5778653457242502</v>
      </c>
      <c r="EW174">
        <v>0</v>
      </c>
      <c r="EX174">
        <v>0</v>
      </c>
      <c r="EY174">
        <v>0</v>
      </c>
      <c r="EZ174">
        <v>0</v>
      </c>
      <c r="FA174">
        <v>0</v>
      </c>
      <c r="FB174">
        <v>0</v>
      </c>
      <c r="FC174">
        <v>0</v>
      </c>
      <c r="FD174">
        <v>0</v>
      </c>
      <c r="FE174">
        <v>0</v>
      </c>
      <c r="FF174">
        <v>0</v>
      </c>
      <c r="FG174">
        <v>13.482639160008</v>
      </c>
      <c r="FH174">
        <v>0</v>
      </c>
      <c r="FI174">
        <v>0</v>
      </c>
      <c r="FJ174">
        <v>0</v>
      </c>
      <c r="FK174">
        <v>0.92061785968750198</v>
      </c>
      <c r="FL174">
        <v>0</v>
      </c>
      <c r="FM174">
        <v>0</v>
      </c>
      <c r="FN174">
        <v>0</v>
      </c>
      <c r="FO174">
        <v>0.62096202357414299</v>
      </c>
      <c r="FP174">
        <v>0</v>
      </c>
      <c r="FQ174">
        <v>24.872771430515002</v>
      </c>
      <c r="FR174">
        <v>22.816254656000002</v>
      </c>
      <c r="FS174">
        <v>8.4851393479283402E-2</v>
      </c>
      <c r="FT174">
        <v>7.9442692629942094E-2</v>
      </c>
      <c r="FU174">
        <v>0</v>
      </c>
      <c r="FV174">
        <v>0</v>
      </c>
      <c r="FW174">
        <v>0</v>
      </c>
      <c r="FX174">
        <v>0</v>
      </c>
      <c r="FY174">
        <v>0</v>
      </c>
      <c r="FZ174">
        <v>0</v>
      </c>
      <c r="GA174">
        <v>0</v>
      </c>
      <c r="GB174">
        <v>0</v>
      </c>
      <c r="GC174">
        <v>0</v>
      </c>
      <c r="GD174">
        <v>0</v>
      </c>
      <c r="GE174">
        <v>0</v>
      </c>
      <c r="GF174">
        <v>0</v>
      </c>
      <c r="GG174">
        <v>0</v>
      </c>
      <c r="GH174">
        <v>0</v>
      </c>
      <c r="GI174">
        <v>0</v>
      </c>
      <c r="GJ174">
        <v>0</v>
      </c>
      <c r="GK174">
        <v>0</v>
      </c>
      <c r="GL174">
        <v>0</v>
      </c>
      <c r="GM174">
        <v>0</v>
      </c>
      <c r="GN174">
        <v>84.376288419029905</v>
      </c>
      <c r="GO174" s="83">
        <v>9.4150374613418693E-5</v>
      </c>
      <c r="GP174">
        <v>0</v>
      </c>
      <c r="GQ174">
        <v>5.65623143274048E-2</v>
      </c>
      <c r="GR174">
        <v>5.5531233701959802E-2</v>
      </c>
      <c r="GS174" s="83">
        <v>9.9475737696345896E-5</v>
      </c>
      <c r="GT174">
        <v>0</v>
      </c>
      <c r="GU174">
        <v>0</v>
      </c>
      <c r="GV174">
        <v>0</v>
      </c>
      <c r="GW174">
        <v>0</v>
      </c>
      <c r="GX174">
        <v>0</v>
      </c>
      <c r="GY174">
        <v>0</v>
      </c>
      <c r="GZ174">
        <v>0</v>
      </c>
      <c r="HA174">
        <v>0</v>
      </c>
      <c r="HB174">
        <v>0</v>
      </c>
      <c r="HC174">
        <v>0</v>
      </c>
      <c r="HD174">
        <v>0</v>
      </c>
      <c r="HE174">
        <v>0</v>
      </c>
      <c r="HF174">
        <v>0</v>
      </c>
      <c r="HG174">
        <v>0</v>
      </c>
      <c r="HH174">
        <v>45.012499568960301</v>
      </c>
      <c r="HI174">
        <v>41.699758473784598</v>
      </c>
      <c r="HJ174">
        <v>38.438221791878</v>
      </c>
      <c r="HK174">
        <v>37.876645468226201</v>
      </c>
      <c r="HL174">
        <v>36.716368657391399</v>
      </c>
      <c r="HM174">
        <v>34.131253478203298</v>
      </c>
      <c r="HN174">
        <v>33.651105114795101</v>
      </c>
      <c r="HO174">
        <v>34.240341750650302</v>
      </c>
      <c r="HP174">
        <v>34.555332802125001</v>
      </c>
      <c r="HQ174">
        <v>3.5011567021591403E-2</v>
      </c>
      <c r="HR174">
        <v>-9.1155554275352806E-3</v>
      </c>
    </row>
    <row r="175" spans="1:226" x14ac:dyDescent="0.35">
      <c r="A175" t="s">
        <v>1261</v>
      </c>
      <c r="B175" t="s">
        <v>669</v>
      </c>
      <c r="C175" t="s">
        <v>670</v>
      </c>
      <c r="D175" t="s">
        <v>2033</v>
      </c>
      <c r="E175" t="s">
        <v>2068</v>
      </c>
      <c r="F175">
        <v>37.839816609758699</v>
      </c>
      <c r="G175">
        <v>0</v>
      </c>
      <c r="H175">
        <v>39.006951972961701</v>
      </c>
      <c r="I175">
        <v>4.3645684203988404</v>
      </c>
      <c r="J175">
        <v>0</v>
      </c>
      <c r="K175">
        <v>0</v>
      </c>
      <c r="L175">
        <v>0</v>
      </c>
      <c r="M175">
        <v>0</v>
      </c>
      <c r="N175">
        <v>0</v>
      </c>
      <c r="O175">
        <v>0</v>
      </c>
      <c r="P175">
        <v>0</v>
      </c>
      <c r="Q175">
        <v>0</v>
      </c>
      <c r="R175">
        <v>81.211337003119198</v>
      </c>
      <c r="S175">
        <v>0</v>
      </c>
      <c r="T175">
        <v>0</v>
      </c>
      <c r="U175">
        <v>22.0928519061511</v>
      </c>
      <c r="V175">
        <v>35.571622499999997</v>
      </c>
      <c r="W175">
        <v>79.125103055434806</v>
      </c>
      <c r="X175">
        <v>7.6790000000000001E-3</v>
      </c>
      <c r="Y175">
        <v>7.6790000000000001E-3</v>
      </c>
      <c r="Z175">
        <v>7.6790000000000001E-3</v>
      </c>
      <c r="AA175">
        <v>7.6790000000000001E-3</v>
      </c>
      <c r="AB175">
        <v>3.0327820000000001</v>
      </c>
      <c r="AC175">
        <v>3.0327820000000001</v>
      </c>
      <c r="AD175">
        <v>3.0327820000000001</v>
      </c>
      <c r="AE175">
        <v>3.0327820000000001</v>
      </c>
      <c r="AF175">
        <v>3.0327820000000001</v>
      </c>
      <c r="AG175">
        <v>7.6790000000000001E-3</v>
      </c>
      <c r="AH175">
        <v>119.080476611899</v>
      </c>
      <c r="AI175">
        <v>116.021424243328</v>
      </c>
      <c r="AJ175">
        <v>681987</v>
      </c>
      <c r="AK175">
        <v>0</v>
      </c>
      <c r="AL175">
        <v>0</v>
      </c>
      <c r="AM175">
        <v>0</v>
      </c>
      <c r="AN175">
        <v>0</v>
      </c>
      <c r="AO175">
        <v>38.470260619999998</v>
      </c>
      <c r="AP175">
        <v>4.1771047187537196</v>
      </c>
      <c r="AQ175">
        <v>0</v>
      </c>
      <c r="AR175">
        <v>0</v>
      </c>
      <c r="AS175">
        <v>0</v>
      </c>
      <c r="AT175">
        <v>0</v>
      </c>
      <c r="AU175">
        <v>0</v>
      </c>
      <c r="AV175">
        <v>0</v>
      </c>
      <c r="AW175">
        <v>0.14058692881201801</v>
      </c>
      <c r="AX175">
        <v>0.75784928786904104</v>
      </c>
      <c r="AY175">
        <v>3.0251030000000001</v>
      </c>
      <c r="AZ175">
        <v>0</v>
      </c>
      <c r="BA175">
        <v>0</v>
      </c>
      <c r="BB175">
        <v>681987</v>
      </c>
      <c r="BC175">
        <v>31.688256014275499</v>
      </c>
      <c r="BD175">
        <v>34.371118981000002</v>
      </c>
      <c r="BE175">
        <v>0</v>
      </c>
      <c r="BF175">
        <v>33.648587289093498</v>
      </c>
      <c r="BG175">
        <v>3.5583369098473998</v>
      </c>
      <c r="BH175">
        <v>0</v>
      </c>
      <c r="BI175">
        <v>0</v>
      </c>
      <c r="BJ175">
        <v>0</v>
      </c>
      <c r="BK175">
        <v>0</v>
      </c>
      <c r="BL175">
        <v>0</v>
      </c>
      <c r="BM175">
        <v>0.81438603601151305</v>
      </c>
      <c r="BN175">
        <v>0</v>
      </c>
      <c r="BO175">
        <v>0</v>
      </c>
      <c r="BP175">
        <v>673789</v>
      </c>
      <c r="BQ175">
        <v>37.004421260000001</v>
      </c>
      <c r="BR175">
        <v>34.950992933484997</v>
      </c>
      <c r="BS175">
        <v>32.468299535920401</v>
      </c>
      <c r="BT175">
        <v>31.4195941737594</v>
      </c>
      <c r="BU175">
        <v>30.8130737471174</v>
      </c>
      <c r="BV175">
        <v>31.315119755217001</v>
      </c>
      <c r="BW175">
        <v>31.376939768807102</v>
      </c>
      <c r="BX175">
        <v>0.266522571875</v>
      </c>
      <c r="BY175">
        <v>0.26652257185668998</v>
      </c>
      <c r="BZ175">
        <v>0.28246894672772599</v>
      </c>
      <c r="CA175">
        <v>0.44387977342928298</v>
      </c>
      <c r="CB175">
        <v>0.64564330680621396</v>
      </c>
      <c r="CC175">
        <v>0.807054133507767</v>
      </c>
      <c r="CD175">
        <v>1.0491703735600999</v>
      </c>
      <c r="CE175">
        <v>24.481934148000001</v>
      </c>
      <c r="CF175">
        <v>25.933678879999999</v>
      </c>
      <c r="CG175">
        <v>26.800826346000001</v>
      </c>
      <c r="CH175">
        <v>27.946114944000001</v>
      </c>
      <c r="CI175">
        <v>29.223938159999999</v>
      </c>
      <c r="CJ175">
        <v>30.3034836</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v>0</v>
      </c>
      <c r="EV175">
        <v>2.0298929640132299</v>
      </c>
      <c r="EW175">
        <v>0</v>
      </c>
      <c r="EX175">
        <v>0</v>
      </c>
      <c r="EY175">
        <v>0</v>
      </c>
      <c r="EZ175">
        <v>0</v>
      </c>
      <c r="FA175">
        <v>0</v>
      </c>
      <c r="FB175">
        <v>0</v>
      </c>
      <c r="FC175">
        <v>0</v>
      </c>
      <c r="FD175">
        <v>0</v>
      </c>
      <c r="FE175">
        <v>0</v>
      </c>
      <c r="FF175">
        <v>0</v>
      </c>
      <c r="FG175">
        <v>31.7201520797732</v>
      </c>
      <c r="FH175">
        <v>0</v>
      </c>
      <c r="FI175">
        <v>0</v>
      </c>
      <c r="FJ175">
        <v>0</v>
      </c>
      <c r="FK175">
        <v>2.0579880404448101</v>
      </c>
      <c r="FL175">
        <v>0</v>
      </c>
      <c r="FM175">
        <v>0</v>
      </c>
      <c r="FN175">
        <v>0</v>
      </c>
      <c r="FO175">
        <v>1.3881247839822799</v>
      </c>
      <c r="FP175">
        <v>0</v>
      </c>
      <c r="FQ175">
        <v>31.688256014275499</v>
      </c>
      <c r="FR175">
        <v>30.594142600000001</v>
      </c>
      <c r="FS175">
        <v>5.8048327242853401E-2</v>
      </c>
      <c r="FT175">
        <v>7.9240549659453E-2</v>
      </c>
      <c r="FU175">
        <v>0</v>
      </c>
      <c r="FV175">
        <v>0</v>
      </c>
      <c r="FW175">
        <v>0</v>
      </c>
      <c r="FX175">
        <v>0</v>
      </c>
      <c r="FY175">
        <v>0</v>
      </c>
      <c r="FZ175">
        <v>0</v>
      </c>
      <c r="GA175">
        <v>0</v>
      </c>
      <c r="GB175">
        <v>0</v>
      </c>
      <c r="GC175">
        <v>0</v>
      </c>
      <c r="GD175">
        <v>0</v>
      </c>
      <c r="GE175">
        <v>0</v>
      </c>
      <c r="GF175">
        <v>0</v>
      </c>
      <c r="GG175">
        <v>0</v>
      </c>
      <c r="GH175">
        <v>0</v>
      </c>
      <c r="GI175">
        <v>0</v>
      </c>
      <c r="GJ175">
        <v>0</v>
      </c>
      <c r="GK175">
        <v>0</v>
      </c>
      <c r="GL175">
        <v>0</v>
      </c>
      <c r="GM175">
        <v>0</v>
      </c>
      <c r="GN175">
        <v>99.221745855862494</v>
      </c>
      <c r="GO175">
        <v>1.1142149375867401E-4</v>
      </c>
      <c r="GP175">
        <v>0</v>
      </c>
      <c r="GQ175">
        <v>5.2182340917834399E-2</v>
      </c>
      <c r="GR175">
        <v>4.9053781618047201E-2</v>
      </c>
      <c r="GS175">
        <v>1.1723572813156401E-4</v>
      </c>
      <c r="GT175">
        <v>0</v>
      </c>
      <c r="GU175">
        <v>0</v>
      </c>
      <c r="GV175">
        <v>0</v>
      </c>
      <c r="GW175">
        <v>0</v>
      </c>
      <c r="GX175">
        <v>0</v>
      </c>
      <c r="GY175">
        <v>0</v>
      </c>
      <c r="GZ175">
        <v>0</v>
      </c>
      <c r="HA175">
        <v>0</v>
      </c>
      <c r="HB175">
        <v>0</v>
      </c>
      <c r="HC175">
        <v>0</v>
      </c>
      <c r="HD175">
        <v>0</v>
      </c>
      <c r="HE175">
        <v>0</v>
      </c>
      <c r="HF175">
        <v>0</v>
      </c>
      <c r="HG175">
        <v>0</v>
      </c>
      <c r="HH175">
        <v>75.425211215952402</v>
      </c>
      <c r="HI175">
        <v>69.887302918475697</v>
      </c>
      <c r="HJ175">
        <v>66.053034742367203</v>
      </c>
      <c r="HK175">
        <v>65.458439488724807</v>
      </c>
      <c r="HL175">
        <v>63.7154372139236</v>
      </c>
      <c r="HM175">
        <v>59.817267891188699</v>
      </c>
      <c r="HN175">
        <v>59.559273828648102</v>
      </c>
      <c r="HO175">
        <v>61.1588733853417</v>
      </c>
      <c r="HP175">
        <v>61.760556979874998</v>
      </c>
      <c r="HQ175">
        <v>2.63662714754733E-2</v>
      </c>
      <c r="HR175">
        <v>-9.7421983213229497E-3</v>
      </c>
    </row>
    <row r="176" spans="1:226" x14ac:dyDescent="0.35">
      <c r="A176" t="s">
        <v>1288</v>
      </c>
      <c r="B176" t="s">
        <v>732</v>
      </c>
      <c r="C176" t="s">
        <v>733</v>
      </c>
      <c r="D176" t="s">
        <v>2033</v>
      </c>
      <c r="E176" t="s">
        <v>2064</v>
      </c>
      <c r="F176">
        <v>27.991295566064402</v>
      </c>
      <c r="G176">
        <v>0</v>
      </c>
      <c r="H176">
        <v>11.596315099499501</v>
      </c>
      <c r="I176">
        <v>1.38140862743579</v>
      </c>
      <c r="J176">
        <v>0</v>
      </c>
      <c r="K176">
        <v>0</v>
      </c>
      <c r="L176">
        <v>0</v>
      </c>
      <c r="M176">
        <v>0</v>
      </c>
      <c r="N176">
        <v>0</v>
      </c>
      <c r="O176">
        <v>0</v>
      </c>
      <c r="P176">
        <v>0</v>
      </c>
      <c r="Q176">
        <v>0</v>
      </c>
      <c r="R176">
        <v>40.969019292999697</v>
      </c>
      <c r="S176">
        <v>0</v>
      </c>
      <c r="T176">
        <v>0</v>
      </c>
      <c r="U176">
        <v>6.7070805146078101</v>
      </c>
      <c r="V176">
        <v>26.160208046000001</v>
      </c>
      <c r="W176">
        <v>40.335789834977199</v>
      </c>
      <c r="X176">
        <v>0</v>
      </c>
      <c r="Y176">
        <v>0</v>
      </c>
      <c r="Z176">
        <v>0</v>
      </c>
      <c r="AA176">
        <v>0</v>
      </c>
      <c r="AB176">
        <v>1.7182809999999999</v>
      </c>
      <c r="AC176">
        <v>1.7182809999999999</v>
      </c>
      <c r="AD176">
        <v>1.7182809999999999</v>
      </c>
      <c r="AE176">
        <v>1.7182809999999999</v>
      </c>
      <c r="AF176">
        <v>1.7182809999999999</v>
      </c>
      <c r="AG176">
        <v>7.6790000000000001E-3</v>
      </c>
      <c r="AH176">
        <v>102.74078782278001</v>
      </c>
      <c r="AI176">
        <v>101.152795371105</v>
      </c>
      <c r="AJ176">
        <v>398761</v>
      </c>
      <c r="AK176">
        <v>0</v>
      </c>
      <c r="AL176">
        <v>0</v>
      </c>
      <c r="AM176">
        <v>0</v>
      </c>
      <c r="AN176">
        <v>0</v>
      </c>
      <c r="AO176">
        <v>11.441206065160699</v>
      </c>
      <c r="AP176">
        <v>1.3153182661935201</v>
      </c>
      <c r="AQ176">
        <v>0.69891947535513899</v>
      </c>
      <c r="AR176">
        <v>0</v>
      </c>
      <c r="AS176">
        <v>0</v>
      </c>
      <c r="AT176">
        <v>0</v>
      </c>
      <c r="AU176">
        <v>0</v>
      </c>
      <c r="AV176">
        <v>0</v>
      </c>
      <c r="AW176">
        <v>4.2971415698693401E-2</v>
      </c>
      <c r="AX176">
        <v>0.66948756656917596</v>
      </c>
      <c r="AY176">
        <v>1.710602</v>
      </c>
      <c r="AZ176">
        <v>0</v>
      </c>
      <c r="BA176">
        <v>0</v>
      </c>
      <c r="BB176">
        <v>398761</v>
      </c>
      <c r="BC176">
        <v>23.285062987644501</v>
      </c>
      <c r="BD176">
        <v>25.123452687</v>
      </c>
      <c r="BE176">
        <v>0</v>
      </c>
      <c r="BF176">
        <v>9.2839525193446804</v>
      </c>
      <c r="BG176">
        <v>1.08763149092694</v>
      </c>
      <c r="BH176">
        <v>0.60361227417034702</v>
      </c>
      <c r="BI176">
        <v>0</v>
      </c>
      <c r="BJ176">
        <v>0</v>
      </c>
      <c r="BK176">
        <v>0</v>
      </c>
      <c r="BL176">
        <v>0</v>
      </c>
      <c r="BM176">
        <v>0.24892300577569901</v>
      </c>
      <c r="BN176">
        <v>0</v>
      </c>
      <c r="BO176">
        <v>0</v>
      </c>
      <c r="BP176">
        <v>391527</v>
      </c>
      <c r="BQ176">
        <v>0</v>
      </c>
      <c r="BR176">
        <v>0</v>
      </c>
      <c r="BS176">
        <v>0</v>
      </c>
      <c r="BT176">
        <v>0</v>
      </c>
      <c r="BU176">
        <v>8.5550295830028702</v>
      </c>
      <c r="BV176">
        <v>8.6944190670436505</v>
      </c>
      <c r="BW176">
        <v>8.7084635153101395</v>
      </c>
      <c r="BX176">
        <v>0</v>
      </c>
      <c r="BY176">
        <v>0</v>
      </c>
      <c r="BZ176">
        <v>0</v>
      </c>
      <c r="CA176">
        <v>0</v>
      </c>
      <c r="CB176">
        <v>0.19734556063123401</v>
      </c>
      <c r="CC176">
        <v>0.24668195078904201</v>
      </c>
      <c r="CD176">
        <v>0.32068653602575498</v>
      </c>
      <c r="CE176">
        <v>0</v>
      </c>
      <c r="CF176">
        <v>0</v>
      </c>
      <c r="CG176">
        <v>0</v>
      </c>
      <c r="CH176">
        <v>0</v>
      </c>
      <c r="CI176">
        <v>21.450481122999999</v>
      </c>
      <c r="CJ176">
        <v>22.081317521999999</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0.51465888639787505</v>
      </c>
      <c r="DR176">
        <v>0.51465888639787505</v>
      </c>
      <c r="DS176">
        <v>0.54007414004715304</v>
      </c>
      <c r="DT176">
        <v>0</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v>0</v>
      </c>
      <c r="EV176">
        <v>0</v>
      </c>
      <c r="EW176">
        <v>0</v>
      </c>
      <c r="EX176">
        <v>0</v>
      </c>
      <c r="EY176">
        <v>0</v>
      </c>
      <c r="EZ176">
        <v>0</v>
      </c>
      <c r="FA176">
        <v>0</v>
      </c>
      <c r="FB176">
        <v>0</v>
      </c>
      <c r="FC176">
        <v>0</v>
      </c>
      <c r="FD176">
        <v>0</v>
      </c>
      <c r="FE176">
        <v>0</v>
      </c>
      <c r="FF176">
        <v>0</v>
      </c>
      <c r="FG176">
        <v>8.7866867675306004</v>
      </c>
      <c r="FH176">
        <v>0</v>
      </c>
      <c r="FI176">
        <v>0.54007414004715304</v>
      </c>
      <c r="FJ176">
        <v>0</v>
      </c>
      <c r="FK176">
        <v>0.62903897451205704</v>
      </c>
      <c r="FL176">
        <v>0</v>
      </c>
      <c r="FM176">
        <v>0</v>
      </c>
      <c r="FN176">
        <v>0</v>
      </c>
      <c r="FO176">
        <v>0.42429042044101001</v>
      </c>
      <c r="FP176">
        <v>0</v>
      </c>
      <c r="FQ176">
        <v>23.285062987644501</v>
      </c>
      <c r="FR176">
        <v>22.477305531999999</v>
      </c>
      <c r="FS176">
        <v>4.79381797828786E-2</v>
      </c>
      <c r="FT176">
        <v>7.5810015077793197E-2</v>
      </c>
      <c r="FU176">
        <v>0</v>
      </c>
      <c r="FV176">
        <v>0</v>
      </c>
      <c r="FW176">
        <v>0</v>
      </c>
      <c r="FX176">
        <v>0</v>
      </c>
      <c r="FY176">
        <v>0</v>
      </c>
      <c r="FZ176">
        <v>0</v>
      </c>
      <c r="GA176">
        <v>0</v>
      </c>
      <c r="GB176">
        <v>0</v>
      </c>
      <c r="GC176">
        <v>0</v>
      </c>
      <c r="GD176">
        <v>0</v>
      </c>
      <c r="GE176">
        <v>0</v>
      </c>
      <c r="GF176">
        <v>0</v>
      </c>
      <c r="GG176">
        <v>0</v>
      </c>
      <c r="GH176">
        <v>0</v>
      </c>
      <c r="GI176">
        <v>0</v>
      </c>
      <c r="GJ176">
        <v>0</v>
      </c>
      <c r="GK176">
        <v>0</v>
      </c>
      <c r="GL176">
        <v>0</v>
      </c>
      <c r="GM176">
        <v>0</v>
      </c>
      <c r="GN176">
        <v>85.984244484225599</v>
      </c>
      <c r="GO176" s="83">
        <v>9.6401547101780506E-5</v>
      </c>
      <c r="GP176">
        <v>0</v>
      </c>
      <c r="GQ176">
        <v>5.8111525326182099E-2</v>
      </c>
      <c r="GR176">
        <v>5.9631840093484101E-2</v>
      </c>
      <c r="GS176">
        <v>1.02003588047669E-4</v>
      </c>
      <c r="GT176">
        <v>0</v>
      </c>
      <c r="GU176">
        <v>0</v>
      </c>
      <c r="GV176">
        <v>0</v>
      </c>
      <c r="GW176">
        <v>0</v>
      </c>
      <c r="GX176">
        <v>0</v>
      </c>
      <c r="GY176">
        <v>0</v>
      </c>
      <c r="GZ176">
        <v>0</v>
      </c>
      <c r="HA176">
        <v>0</v>
      </c>
      <c r="HB176">
        <v>0</v>
      </c>
      <c r="HC176">
        <v>0</v>
      </c>
      <c r="HD176">
        <v>0</v>
      </c>
      <c r="HE176">
        <v>0</v>
      </c>
      <c r="HF176">
        <v>0</v>
      </c>
      <c r="HG176">
        <v>0</v>
      </c>
      <c r="HH176">
        <v>38.065852977217702</v>
      </c>
      <c r="HI176">
        <v>35.383434290175401</v>
      </c>
      <c r="HJ176">
        <v>33.764810723383</v>
      </c>
      <c r="HK176">
        <v>33.2553584262306</v>
      </c>
      <c r="HL176">
        <v>32.435796153032001</v>
      </c>
      <c r="HM176">
        <v>0</v>
      </c>
      <c r="HN176">
        <v>0</v>
      </c>
      <c r="HO176">
        <v>0</v>
      </c>
      <c r="HP176">
        <v>0</v>
      </c>
      <c r="HQ176">
        <v>1.5698947773508599E-2</v>
      </c>
      <c r="HR176" t="s">
        <v>1952</v>
      </c>
    </row>
    <row r="177" spans="1:226" x14ac:dyDescent="0.35">
      <c r="A177" t="s">
        <v>1289</v>
      </c>
      <c r="B177" t="s">
        <v>739</v>
      </c>
      <c r="C177" t="s">
        <v>740</v>
      </c>
      <c r="D177" t="s">
        <v>2033</v>
      </c>
      <c r="E177" t="s">
        <v>2071</v>
      </c>
      <c r="F177">
        <v>20.961496100898501</v>
      </c>
      <c r="G177">
        <v>0</v>
      </c>
      <c r="H177">
        <v>9.9799880958973795</v>
      </c>
      <c r="I177">
        <v>1.1318782066935</v>
      </c>
      <c r="J177">
        <v>0</v>
      </c>
      <c r="K177">
        <v>0</v>
      </c>
      <c r="L177">
        <v>0</v>
      </c>
      <c r="M177">
        <v>0</v>
      </c>
      <c r="N177">
        <v>0</v>
      </c>
      <c r="O177">
        <v>0</v>
      </c>
      <c r="P177">
        <v>0</v>
      </c>
      <c r="Q177">
        <v>0</v>
      </c>
      <c r="R177">
        <v>32.073362403489398</v>
      </c>
      <c r="S177">
        <v>0</v>
      </c>
      <c r="T177">
        <v>0</v>
      </c>
      <c r="U177">
        <v>5.96239331416872</v>
      </c>
      <c r="V177">
        <v>19.489189524</v>
      </c>
      <c r="W177">
        <v>30.963919747450401</v>
      </c>
      <c r="X177">
        <v>0</v>
      </c>
      <c r="Y177">
        <v>0</v>
      </c>
      <c r="Z177">
        <v>0</v>
      </c>
      <c r="AA177">
        <v>0</v>
      </c>
      <c r="AB177">
        <v>1.1863319999999999</v>
      </c>
      <c r="AC177">
        <v>1.1940109999999999</v>
      </c>
      <c r="AD177">
        <v>1.1940109999999999</v>
      </c>
      <c r="AE177">
        <v>1.1940109999999999</v>
      </c>
      <c r="AF177">
        <v>1.1940109999999999</v>
      </c>
      <c r="AG177">
        <v>7.6790000000000001E-3</v>
      </c>
      <c r="AH177">
        <v>92.818565249760198</v>
      </c>
      <c r="AI177">
        <v>89.607898582980695</v>
      </c>
      <c r="AJ177">
        <v>345549</v>
      </c>
      <c r="AK177">
        <v>0</v>
      </c>
      <c r="AL177">
        <v>0</v>
      </c>
      <c r="AM177">
        <v>0</v>
      </c>
      <c r="AN177">
        <v>0</v>
      </c>
      <c r="AO177">
        <v>9.8312095662773107</v>
      </c>
      <c r="AP177">
        <v>1.0887782094511</v>
      </c>
      <c r="AQ177">
        <v>0</v>
      </c>
      <c r="AR177">
        <v>0</v>
      </c>
      <c r="AS177">
        <v>0</v>
      </c>
      <c r="AT177">
        <v>0</v>
      </c>
      <c r="AU177">
        <v>0</v>
      </c>
      <c r="AV177">
        <v>0</v>
      </c>
      <c r="AW177">
        <v>3.7703747453933498E-2</v>
      </c>
      <c r="AX177">
        <v>0.509359700268044</v>
      </c>
      <c r="AY177">
        <v>1.1863319999999999</v>
      </c>
      <c r="AZ177">
        <v>0</v>
      </c>
      <c r="BA177">
        <v>0</v>
      </c>
      <c r="BB177">
        <v>345549</v>
      </c>
      <c r="BC177">
        <v>17.230798343219998</v>
      </c>
      <c r="BD177">
        <v>18.764073360000001</v>
      </c>
      <c r="BE177">
        <v>0</v>
      </c>
      <c r="BF177">
        <v>8.1888512970202196</v>
      </c>
      <c r="BG177">
        <v>0.954303800904028</v>
      </c>
      <c r="BH177">
        <v>0</v>
      </c>
      <c r="BI177">
        <v>0</v>
      </c>
      <c r="BJ177">
        <v>0</v>
      </c>
      <c r="BK177">
        <v>0</v>
      </c>
      <c r="BL177">
        <v>0</v>
      </c>
      <c r="BM177">
        <v>0.218408679179875</v>
      </c>
      <c r="BN177">
        <v>0</v>
      </c>
      <c r="BO177">
        <v>0</v>
      </c>
      <c r="BP177">
        <v>337450</v>
      </c>
      <c r="BQ177">
        <v>0</v>
      </c>
      <c r="BR177">
        <v>0</v>
      </c>
      <c r="BS177">
        <v>0</v>
      </c>
      <c r="BT177">
        <v>0</v>
      </c>
      <c r="BU177">
        <v>7.5433686283071104</v>
      </c>
      <c r="BV177">
        <v>7.6662748381369603</v>
      </c>
      <c r="BW177">
        <v>7.67880592404686</v>
      </c>
      <c r="BX177">
        <v>0</v>
      </c>
      <c r="BY177">
        <v>0</v>
      </c>
      <c r="BZ177">
        <v>0</v>
      </c>
      <c r="CA177">
        <v>0</v>
      </c>
      <c r="CB177">
        <v>0.173153885459328</v>
      </c>
      <c r="CC177">
        <v>0.21644235682415999</v>
      </c>
      <c r="CD177">
        <v>0.28137506387140798</v>
      </c>
      <c r="CE177">
        <v>0</v>
      </c>
      <c r="CF177">
        <v>0</v>
      </c>
      <c r="CG177">
        <v>0</v>
      </c>
      <c r="CH177">
        <v>0</v>
      </c>
      <c r="CI177">
        <v>14.910023996</v>
      </c>
      <c r="CJ177">
        <v>15.478116762999999</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v>0</v>
      </c>
      <c r="EU177">
        <v>0</v>
      </c>
      <c r="EV177">
        <v>0</v>
      </c>
      <c r="EW177">
        <v>0</v>
      </c>
      <c r="EX177">
        <v>0</v>
      </c>
      <c r="EY177">
        <v>0</v>
      </c>
      <c r="EZ177">
        <v>0</v>
      </c>
      <c r="FA177">
        <v>0</v>
      </c>
      <c r="FB177">
        <v>0</v>
      </c>
      <c r="FC177">
        <v>0</v>
      </c>
      <c r="FD177">
        <v>0</v>
      </c>
      <c r="FE177">
        <v>0</v>
      </c>
      <c r="FF177">
        <v>0</v>
      </c>
      <c r="FG177">
        <v>7.7485856983388102</v>
      </c>
      <c r="FH177">
        <v>0</v>
      </c>
      <c r="FI177">
        <v>0</v>
      </c>
      <c r="FJ177">
        <v>0</v>
      </c>
      <c r="FK177">
        <v>0.55192800990160895</v>
      </c>
      <c r="FL177">
        <v>0</v>
      </c>
      <c r="FM177">
        <v>0</v>
      </c>
      <c r="FN177">
        <v>0</v>
      </c>
      <c r="FO177">
        <v>0.37227860891531001</v>
      </c>
      <c r="FP177">
        <v>0</v>
      </c>
      <c r="FQ177">
        <v>17.230798343219998</v>
      </c>
      <c r="FR177">
        <v>15.762851039999999</v>
      </c>
      <c r="FS177">
        <v>8.7512736965385196E-2</v>
      </c>
      <c r="FT177">
        <v>8.2001592044131294E-2</v>
      </c>
      <c r="FU177">
        <v>0</v>
      </c>
      <c r="FV177">
        <v>0</v>
      </c>
      <c r="FW177">
        <v>0</v>
      </c>
      <c r="FX177">
        <v>0</v>
      </c>
      <c r="FY177">
        <v>0</v>
      </c>
      <c r="FZ177">
        <v>0</v>
      </c>
      <c r="GA177">
        <v>0</v>
      </c>
      <c r="GB177">
        <v>0</v>
      </c>
      <c r="GC177">
        <v>0</v>
      </c>
      <c r="GD177">
        <v>0</v>
      </c>
      <c r="GE177">
        <v>0</v>
      </c>
      <c r="GF177">
        <v>0</v>
      </c>
      <c r="GG177">
        <v>0</v>
      </c>
      <c r="GH177">
        <v>0</v>
      </c>
      <c r="GI177">
        <v>0</v>
      </c>
      <c r="GJ177">
        <v>0</v>
      </c>
      <c r="GK177">
        <v>0</v>
      </c>
      <c r="GL177">
        <v>0</v>
      </c>
      <c r="GM177">
        <v>0</v>
      </c>
      <c r="GN177">
        <v>76.762751994001206</v>
      </c>
      <c r="GO177" s="83">
        <v>8.5841796778891502E-5</v>
      </c>
      <c r="GP177">
        <v>0</v>
      </c>
      <c r="GQ177">
        <v>5.77432674737157E-2</v>
      </c>
      <c r="GR177">
        <v>5.6080878005672997E-2</v>
      </c>
      <c r="GS177" s="83">
        <v>9.0798582610719401E-5</v>
      </c>
      <c r="GT177">
        <v>0</v>
      </c>
      <c r="GU177">
        <v>0</v>
      </c>
      <c r="GV177">
        <v>0</v>
      </c>
      <c r="GW177">
        <v>0</v>
      </c>
      <c r="GX177">
        <v>0</v>
      </c>
      <c r="GY177">
        <v>0</v>
      </c>
      <c r="GZ177">
        <v>0</v>
      </c>
      <c r="HA177">
        <v>0</v>
      </c>
      <c r="HB177">
        <v>0</v>
      </c>
      <c r="HC177">
        <v>0</v>
      </c>
      <c r="HD177">
        <v>0</v>
      </c>
      <c r="HE177">
        <v>0</v>
      </c>
      <c r="HF177">
        <v>0</v>
      </c>
      <c r="HG177">
        <v>0</v>
      </c>
      <c r="HH177">
        <v>29.319648137104199</v>
      </c>
      <c r="HI177">
        <v>27.097601660375702</v>
      </c>
      <c r="HJ177">
        <v>24.9170430279183</v>
      </c>
      <c r="HK177">
        <v>24.554844957961102</v>
      </c>
      <c r="HL177">
        <v>23.812878509766399</v>
      </c>
      <c r="HM177">
        <v>0</v>
      </c>
      <c r="HN177">
        <v>0</v>
      </c>
      <c r="HO177">
        <v>0</v>
      </c>
      <c r="HP177">
        <v>0</v>
      </c>
      <c r="HQ177">
        <v>3.5830174767532703E-2</v>
      </c>
      <c r="HR177" t="s">
        <v>1952</v>
      </c>
    </row>
    <row r="178" spans="1:226" x14ac:dyDescent="0.35">
      <c r="A178" t="s">
        <v>1294</v>
      </c>
      <c r="B178" t="s">
        <v>750</v>
      </c>
      <c r="C178" t="s">
        <v>751</v>
      </c>
      <c r="D178" t="s">
        <v>2033</v>
      </c>
      <c r="E178" t="s">
        <v>2071</v>
      </c>
      <c r="F178">
        <v>33.065178298595903</v>
      </c>
      <c r="G178">
        <v>0</v>
      </c>
      <c r="H178">
        <v>20.9933953474604</v>
      </c>
      <c r="I178">
        <v>2.3534375699896302</v>
      </c>
      <c r="J178">
        <v>0</v>
      </c>
      <c r="K178">
        <v>0</v>
      </c>
      <c r="L178">
        <v>0</v>
      </c>
      <c r="M178">
        <v>0</v>
      </c>
      <c r="N178">
        <v>0</v>
      </c>
      <c r="O178">
        <v>0</v>
      </c>
      <c r="P178">
        <v>0</v>
      </c>
      <c r="Q178">
        <v>0</v>
      </c>
      <c r="R178">
        <v>56.412011216045897</v>
      </c>
      <c r="S178">
        <v>0</v>
      </c>
      <c r="T178">
        <v>0</v>
      </c>
      <c r="U178">
        <v>11.8981414858847</v>
      </c>
      <c r="V178">
        <v>30.992998172</v>
      </c>
      <c r="W178">
        <v>54.767996371984303</v>
      </c>
      <c r="X178">
        <v>7.6790000000000001E-3</v>
      </c>
      <c r="Y178">
        <v>7.6790000000000001E-3</v>
      </c>
      <c r="Z178">
        <v>7.6790000000000001E-3</v>
      </c>
      <c r="AA178">
        <v>7.6790000000000001E-3</v>
      </c>
      <c r="AB178">
        <v>2.3476110000000001</v>
      </c>
      <c r="AC178">
        <v>2.3476110000000001</v>
      </c>
      <c r="AD178">
        <v>2.3476110000000001</v>
      </c>
      <c r="AE178">
        <v>2.3476110000000001</v>
      </c>
      <c r="AF178">
        <v>2.3476110000000001</v>
      </c>
      <c r="AG178">
        <v>7.6790000000000001E-3</v>
      </c>
      <c r="AH178">
        <v>105.63631620487899</v>
      </c>
      <c r="AI178">
        <v>102.557757788522</v>
      </c>
      <c r="AJ178">
        <v>534021</v>
      </c>
      <c r="AK178">
        <v>0</v>
      </c>
      <c r="AL178">
        <v>0</v>
      </c>
      <c r="AM178">
        <v>0</v>
      </c>
      <c r="AN178">
        <v>0</v>
      </c>
      <c r="AO178">
        <v>20.701565712418301</v>
      </c>
      <c r="AP178">
        <v>2.2520078895212601</v>
      </c>
      <c r="AQ178">
        <v>0</v>
      </c>
      <c r="AR178">
        <v>0</v>
      </c>
      <c r="AS178">
        <v>0</v>
      </c>
      <c r="AT178">
        <v>0</v>
      </c>
      <c r="AU178">
        <v>0</v>
      </c>
      <c r="AV178">
        <v>0</v>
      </c>
      <c r="AW178">
        <v>7.5728257079304404E-2</v>
      </c>
      <c r="AX178">
        <v>0.738017340965478</v>
      </c>
      <c r="AY178">
        <v>2.3399320000000001</v>
      </c>
      <c r="AZ178">
        <v>0</v>
      </c>
      <c r="BA178">
        <v>0</v>
      </c>
      <c r="BB178">
        <v>534021</v>
      </c>
      <c r="BC178">
        <v>27.692091305999998</v>
      </c>
      <c r="BD178">
        <v>29.745793934999998</v>
      </c>
      <c r="BE178">
        <v>0</v>
      </c>
      <c r="BF178">
        <v>17.4410592425156</v>
      </c>
      <c r="BG178">
        <v>1.9167261799448001</v>
      </c>
      <c r="BH178">
        <v>0</v>
      </c>
      <c r="BI178">
        <v>0</v>
      </c>
      <c r="BJ178">
        <v>0</v>
      </c>
      <c r="BK178">
        <v>0</v>
      </c>
      <c r="BL178">
        <v>0</v>
      </c>
      <c r="BM178">
        <v>0.43867545594753299</v>
      </c>
      <c r="BN178">
        <v>0</v>
      </c>
      <c r="BO178">
        <v>0</v>
      </c>
      <c r="BP178">
        <v>522703.99999999901</v>
      </c>
      <c r="BQ178">
        <v>20.186718330000001</v>
      </c>
      <c r="BR178">
        <v>18.793794522843999</v>
      </c>
      <c r="BS178">
        <v>17.107758170709602</v>
      </c>
      <c r="BT178">
        <v>16.3948978979274</v>
      </c>
      <c r="BU178">
        <v>16.007833722382401</v>
      </c>
      <c r="BV178">
        <v>16.268653823765401</v>
      </c>
      <c r="BW178">
        <v>16.2986385534461</v>
      </c>
      <c r="BX178">
        <v>0.143564480791667</v>
      </c>
      <c r="BY178">
        <v>0.14356448081411799</v>
      </c>
      <c r="BZ178">
        <v>0.15215412113343199</v>
      </c>
      <c r="CA178">
        <v>0.23909933320967899</v>
      </c>
      <c r="CB178">
        <v>0.34778084830496903</v>
      </c>
      <c r="CC178">
        <v>0.43472606038121198</v>
      </c>
      <c r="CD178">
        <v>0.56514387849557401</v>
      </c>
      <c r="CE178">
        <v>21.521981952000001</v>
      </c>
      <c r="CF178">
        <v>22.349129495</v>
      </c>
      <c r="CG178">
        <v>23.171596734000001</v>
      </c>
      <c r="CH178">
        <v>24.236067081000002</v>
      </c>
      <c r="CI178">
        <v>25.293064860000001</v>
      </c>
      <c r="CJ178">
        <v>26.079956136</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v>0</v>
      </c>
      <c r="EU178">
        <v>0</v>
      </c>
      <c r="EV178">
        <v>1.9973696893830299</v>
      </c>
      <c r="EW178">
        <v>0</v>
      </c>
      <c r="EX178">
        <v>0</v>
      </c>
      <c r="EY178">
        <v>0</v>
      </c>
      <c r="EZ178">
        <v>0</v>
      </c>
      <c r="FA178">
        <v>0</v>
      </c>
      <c r="FB178">
        <v>0</v>
      </c>
      <c r="FC178">
        <v>0</v>
      </c>
      <c r="FD178">
        <v>0</v>
      </c>
      <c r="FE178">
        <v>0</v>
      </c>
      <c r="FF178">
        <v>0</v>
      </c>
      <c r="FG178">
        <v>16.465279476464801</v>
      </c>
      <c r="FH178">
        <v>0</v>
      </c>
      <c r="FI178">
        <v>0</v>
      </c>
      <c r="FJ178">
        <v>0</v>
      </c>
      <c r="FK178">
        <v>1.10855145397209</v>
      </c>
      <c r="FL178">
        <v>0</v>
      </c>
      <c r="FM178">
        <v>0</v>
      </c>
      <c r="FN178">
        <v>0</v>
      </c>
      <c r="FO178">
        <v>0.74772435380619595</v>
      </c>
      <c r="FP178">
        <v>0</v>
      </c>
      <c r="FQ178">
        <v>27.692091305999998</v>
      </c>
      <c r="FR178">
        <v>26.650225769999999</v>
      </c>
      <c r="FS178">
        <v>5.4503927942332102E-2</v>
      </c>
      <c r="FT178">
        <v>7.2963533187294399E-2</v>
      </c>
      <c r="FU178">
        <v>0</v>
      </c>
      <c r="FV178">
        <v>0</v>
      </c>
      <c r="FW178">
        <v>0</v>
      </c>
      <c r="FX178">
        <v>0</v>
      </c>
      <c r="FY178">
        <v>0</v>
      </c>
      <c r="FZ178">
        <v>0</v>
      </c>
      <c r="GA178">
        <v>0</v>
      </c>
      <c r="GB178">
        <v>0</v>
      </c>
      <c r="GC178">
        <v>0</v>
      </c>
      <c r="GD178">
        <v>0</v>
      </c>
      <c r="GE178">
        <v>0</v>
      </c>
      <c r="GF178">
        <v>0</v>
      </c>
      <c r="GG178">
        <v>0</v>
      </c>
      <c r="GH178">
        <v>0</v>
      </c>
      <c r="GI178">
        <v>0</v>
      </c>
      <c r="GJ178">
        <v>0</v>
      </c>
      <c r="GK178">
        <v>0</v>
      </c>
      <c r="GL178">
        <v>0</v>
      </c>
      <c r="GM178">
        <v>0</v>
      </c>
      <c r="GN178">
        <v>88.030025770308001</v>
      </c>
      <c r="GO178" s="83">
        <v>9.8195138170346601E-5</v>
      </c>
      <c r="GP178">
        <v>0</v>
      </c>
      <c r="GQ178">
        <v>5.5552809576366699E-2</v>
      </c>
      <c r="GR178">
        <v>5.5466139938111302E-2</v>
      </c>
      <c r="GS178">
        <v>1.03650153982449E-4</v>
      </c>
      <c r="GT178">
        <v>0</v>
      </c>
      <c r="GU178">
        <v>0</v>
      </c>
      <c r="GV178">
        <v>0</v>
      </c>
      <c r="GW178">
        <v>0</v>
      </c>
      <c r="GX178">
        <v>0</v>
      </c>
      <c r="GY178">
        <v>0</v>
      </c>
      <c r="GZ178">
        <v>0</v>
      </c>
      <c r="HA178">
        <v>0</v>
      </c>
      <c r="HB178">
        <v>0</v>
      </c>
      <c r="HC178">
        <v>0</v>
      </c>
      <c r="HD178">
        <v>0</v>
      </c>
      <c r="HE178">
        <v>0</v>
      </c>
      <c r="HF178">
        <v>0</v>
      </c>
      <c r="HG178">
        <v>0</v>
      </c>
      <c r="HH178">
        <v>51.889865813408001</v>
      </c>
      <c r="HI178">
        <v>48.361257590243</v>
      </c>
      <c r="HJ178">
        <v>45.8616192019417</v>
      </c>
      <c r="HK178">
        <v>45.1309470201466</v>
      </c>
      <c r="HL178">
        <v>43.996290430687303</v>
      </c>
      <c r="HM178">
        <v>40.877743312137099</v>
      </c>
      <c r="HN178">
        <v>40.439188025843102</v>
      </c>
      <c r="HO178">
        <v>41.294167498658098</v>
      </c>
      <c r="HP178">
        <v>41.859943762791701</v>
      </c>
      <c r="HQ178">
        <v>3.0017801507570701E-2</v>
      </c>
      <c r="HR178">
        <v>-1.35159346448167E-2</v>
      </c>
    </row>
    <row r="179" spans="1:226" x14ac:dyDescent="0.35">
      <c r="A179" t="s">
        <v>1328</v>
      </c>
      <c r="B179" t="s">
        <v>832</v>
      </c>
      <c r="C179" t="s">
        <v>833</v>
      </c>
      <c r="D179" t="s">
        <v>2033</v>
      </c>
      <c r="E179" t="s">
        <v>2067</v>
      </c>
      <c r="F179">
        <v>21.323772007294099</v>
      </c>
      <c r="G179">
        <v>0</v>
      </c>
      <c r="H179">
        <v>7.0349143370766702</v>
      </c>
      <c r="I179">
        <v>0.87257872200072595</v>
      </c>
      <c r="J179">
        <v>0</v>
      </c>
      <c r="K179">
        <v>0</v>
      </c>
      <c r="L179">
        <v>0</v>
      </c>
      <c r="M179">
        <v>0</v>
      </c>
      <c r="N179">
        <v>0</v>
      </c>
      <c r="O179">
        <v>0</v>
      </c>
      <c r="P179">
        <v>0</v>
      </c>
      <c r="Q179">
        <v>0</v>
      </c>
      <c r="R179">
        <v>29.231265066371499</v>
      </c>
      <c r="S179">
        <v>0</v>
      </c>
      <c r="T179">
        <v>0</v>
      </c>
      <c r="U179">
        <v>4.2807280831643997</v>
      </c>
      <c r="V179">
        <v>20.123334849999999</v>
      </c>
      <c r="W179">
        <v>28.73559461784</v>
      </c>
      <c r="X179">
        <v>7.6790000000000001E-3</v>
      </c>
      <c r="Y179">
        <v>7.6790000000000001E-3</v>
      </c>
      <c r="Z179">
        <v>7.6790000000000001E-3</v>
      </c>
      <c r="AA179">
        <v>7.6790000000000001E-3</v>
      </c>
      <c r="AB179">
        <v>1.108911</v>
      </c>
      <c r="AC179">
        <v>1.108911</v>
      </c>
      <c r="AD179">
        <v>1.108911</v>
      </c>
      <c r="AE179">
        <v>1.108911</v>
      </c>
      <c r="AF179">
        <v>1.108911</v>
      </c>
      <c r="AG179">
        <v>7.6790000000000001E-3</v>
      </c>
      <c r="AH179">
        <v>123.99001109784101</v>
      </c>
      <c r="AI179">
        <v>121.88752992657599</v>
      </c>
      <c r="AJ179">
        <v>235755</v>
      </c>
      <c r="AK179">
        <v>0</v>
      </c>
      <c r="AL179">
        <v>0</v>
      </c>
      <c r="AM179">
        <v>0</v>
      </c>
      <c r="AN179">
        <v>0</v>
      </c>
      <c r="AO179">
        <v>6.9377301710000001</v>
      </c>
      <c r="AP179">
        <v>0.83187721102220202</v>
      </c>
      <c r="AQ179">
        <v>0.43433159682622302</v>
      </c>
      <c r="AR179">
        <v>0</v>
      </c>
      <c r="AS179">
        <v>0</v>
      </c>
      <c r="AT179">
        <v>0</v>
      </c>
      <c r="AU179">
        <v>0</v>
      </c>
      <c r="AV179">
        <v>0</v>
      </c>
      <c r="AW179">
        <v>2.7379130848831101E-2</v>
      </c>
      <c r="AX179">
        <v>0.37326265814278298</v>
      </c>
      <c r="AY179">
        <v>1.101232</v>
      </c>
      <c r="AZ179">
        <v>0</v>
      </c>
      <c r="BA179">
        <v>0</v>
      </c>
      <c r="BB179">
        <v>235755</v>
      </c>
      <c r="BC179">
        <v>18.012191141999999</v>
      </c>
      <c r="BD179">
        <v>19.277589519999999</v>
      </c>
      <c r="BE179">
        <v>0</v>
      </c>
      <c r="BF179">
        <v>5.5690513839670803</v>
      </c>
      <c r="BG179">
        <v>0.69298172169864203</v>
      </c>
      <c r="BH179">
        <v>0.37510456089537397</v>
      </c>
      <c r="BI179">
        <v>0</v>
      </c>
      <c r="BJ179">
        <v>0</v>
      </c>
      <c r="BK179">
        <v>0</v>
      </c>
      <c r="BL179">
        <v>0</v>
      </c>
      <c r="BM179">
        <v>0.15860067525363</v>
      </c>
      <c r="BN179">
        <v>0</v>
      </c>
      <c r="BO179">
        <v>0</v>
      </c>
      <c r="BP179">
        <v>230163</v>
      </c>
      <c r="BQ179">
        <v>7.2292282099999996</v>
      </c>
      <c r="BR179">
        <v>6.5332059855409996</v>
      </c>
      <c r="BS179">
        <v>5.6896947531937503</v>
      </c>
      <c r="BT179">
        <v>5.3327007749276598</v>
      </c>
      <c r="BU179">
        <v>5.1522693720442501</v>
      </c>
      <c r="BV179">
        <v>5.23621673452155</v>
      </c>
      <c r="BW179">
        <v>5.2434872716403698</v>
      </c>
      <c r="BX179">
        <v>5.1904941958333298E-2</v>
      </c>
      <c r="BY179">
        <v>5.1904941942318199E-2</v>
      </c>
      <c r="BZ179">
        <v>5.5010478768357102E-2</v>
      </c>
      <c r="CA179">
        <v>8.6445038064561094E-2</v>
      </c>
      <c r="CB179">
        <v>0.12573823718478699</v>
      </c>
      <c r="CC179">
        <v>0.15717279648098401</v>
      </c>
      <c r="CD179">
        <v>0.20432463542527901</v>
      </c>
      <c r="CE179">
        <v>13.611951426599999</v>
      </c>
      <c r="CF179">
        <v>14.28598809</v>
      </c>
      <c r="CG179">
        <v>14.667490724</v>
      </c>
      <c r="CH179">
        <v>15.445463436000001</v>
      </c>
      <c r="CI179">
        <v>16.228510100000001</v>
      </c>
      <c r="CJ179">
        <v>16.915391325000002</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6.1201270461876997E-2</v>
      </c>
      <c r="DN179">
        <v>0.317851759495555</v>
      </c>
      <c r="DO179">
        <v>0.25665048903367799</v>
      </c>
      <c r="DP179">
        <v>0.31982599402658302</v>
      </c>
      <c r="DQ179">
        <v>0.31982599402658302</v>
      </c>
      <c r="DR179">
        <v>0.31982599402658302</v>
      </c>
      <c r="DS179">
        <v>0.335619870274809</v>
      </c>
      <c r="DT179">
        <v>0</v>
      </c>
      <c r="DU179">
        <v>7.26023486640269E-2</v>
      </c>
      <c r="DV179">
        <v>9.1402705631634898E-2</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2.45434097976027</v>
      </c>
      <c r="EW179">
        <v>0</v>
      </c>
      <c r="EX179">
        <v>0</v>
      </c>
      <c r="EY179">
        <v>0</v>
      </c>
      <c r="EZ179">
        <v>0</v>
      </c>
      <c r="FA179">
        <v>0</v>
      </c>
      <c r="FB179">
        <v>0</v>
      </c>
      <c r="FC179">
        <v>0</v>
      </c>
      <c r="FD179">
        <v>0</v>
      </c>
      <c r="FE179">
        <v>0</v>
      </c>
      <c r="FF179">
        <v>0</v>
      </c>
      <c r="FG179">
        <v>5.2840988573451604</v>
      </c>
      <c r="FH179">
        <v>0</v>
      </c>
      <c r="FI179">
        <v>0.335619870274809</v>
      </c>
      <c r="FJ179">
        <v>0</v>
      </c>
      <c r="FK179">
        <v>0.40079063102650903</v>
      </c>
      <c r="FL179">
        <v>0</v>
      </c>
      <c r="FM179">
        <v>0</v>
      </c>
      <c r="FN179">
        <v>0</v>
      </c>
      <c r="FO179">
        <v>0.27033558821086801</v>
      </c>
      <c r="FP179">
        <v>0</v>
      </c>
      <c r="FQ179">
        <v>18.012191141999999</v>
      </c>
      <c r="FR179">
        <v>17.304181400000001</v>
      </c>
      <c r="FS179">
        <v>5.0231301926208803E-2</v>
      </c>
      <c r="FT179">
        <v>6.9663759599658495E-2</v>
      </c>
      <c r="FU179">
        <v>0</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105.590542740828</v>
      </c>
      <c r="GO179">
        <v>1.1656497658717399E-4</v>
      </c>
      <c r="GP179">
        <v>0</v>
      </c>
      <c r="GQ179">
        <v>5.9999999405622402E-2</v>
      </c>
      <c r="GR179">
        <v>5.7145982857484103E-2</v>
      </c>
      <c r="GS179">
        <v>1.23558875113121E-4</v>
      </c>
      <c r="GT179">
        <v>0</v>
      </c>
      <c r="GU179">
        <v>0</v>
      </c>
      <c r="GV179">
        <v>0</v>
      </c>
      <c r="GW179">
        <v>0</v>
      </c>
      <c r="GX179">
        <v>0</v>
      </c>
      <c r="GY179">
        <v>0</v>
      </c>
      <c r="GZ179">
        <v>0</v>
      </c>
      <c r="HA179">
        <v>0</v>
      </c>
      <c r="HB179">
        <v>0</v>
      </c>
      <c r="HC179">
        <v>0</v>
      </c>
      <c r="HD179">
        <v>0</v>
      </c>
      <c r="HE179">
        <v>0</v>
      </c>
      <c r="HF179">
        <v>0</v>
      </c>
      <c r="HG179">
        <v>0</v>
      </c>
      <c r="HH179">
        <v>27.1822388618147</v>
      </c>
      <c r="HI179">
        <v>25.4119470888573</v>
      </c>
      <c r="HJ179">
        <v>24.1965241773405</v>
      </c>
      <c r="HK179">
        <v>23.7375178500291</v>
      </c>
      <c r="HL179">
        <v>22.935254703255598</v>
      </c>
      <c r="HM179">
        <v>21.1921142430188</v>
      </c>
      <c r="HN179">
        <v>20.767928150627402</v>
      </c>
      <c r="HO179">
        <v>21.269232125642901</v>
      </c>
      <c r="HP179">
        <v>20.961964849020202</v>
      </c>
      <c r="HQ179">
        <v>1.7249354158963299E-2</v>
      </c>
      <c r="HR179">
        <v>1.46583241998455E-2</v>
      </c>
    </row>
    <row r="180" spans="1:226" x14ac:dyDescent="0.35">
      <c r="A180" t="s">
        <v>1343</v>
      </c>
      <c r="B180" t="s">
        <v>876</v>
      </c>
      <c r="C180" t="s">
        <v>877</v>
      </c>
      <c r="D180" t="s">
        <v>2033</v>
      </c>
      <c r="E180" t="s">
        <v>2064</v>
      </c>
      <c r="F180">
        <v>33.912688304847599</v>
      </c>
      <c r="G180">
        <v>0</v>
      </c>
      <c r="H180">
        <v>30.407624546264</v>
      </c>
      <c r="I180">
        <v>3.4038070678772701</v>
      </c>
      <c r="J180">
        <v>0</v>
      </c>
      <c r="K180">
        <v>0</v>
      </c>
      <c r="L180">
        <v>0</v>
      </c>
      <c r="M180">
        <v>0</v>
      </c>
      <c r="N180">
        <v>0</v>
      </c>
      <c r="O180">
        <v>0</v>
      </c>
      <c r="P180">
        <v>0</v>
      </c>
      <c r="Q180">
        <v>0</v>
      </c>
      <c r="R180">
        <v>67.724119918988904</v>
      </c>
      <c r="S180">
        <v>0</v>
      </c>
      <c r="T180">
        <v>0</v>
      </c>
      <c r="U180">
        <v>17.191603722243901</v>
      </c>
      <c r="V180">
        <v>31.755645810000001</v>
      </c>
      <c r="W180">
        <v>65.876794905448506</v>
      </c>
      <c r="X180">
        <v>7.6790000000000001E-3</v>
      </c>
      <c r="Y180">
        <v>7.6790000000000001E-3</v>
      </c>
      <c r="Z180">
        <v>7.6790000000000001E-3</v>
      </c>
      <c r="AA180">
        <v>7.6790000000000001E-3</v>
      </c>
      <c r="AB180">
        <v>2.7635710000000002</v>
      </c>
      <c r="AC180">
        <v>2.7635710000000002</v>
      </c>
      <c r="AD180">
        <v>2.7635710000000002</v>
      </c>
      <c r="AE180">
        <v>2.7635710000000002</v>
      </c>
      <c r="AF180">
        <v>2.7635710000000002</v>
      </c>
      <c r="AG180">
        <v>7.6790000000000001E-3</v>
      </c>
      <c r="AH180">
        <v>105.244859553574</v>
      </c>
      <c r="AI180">
        <v>102.374073460932</v>
      </c>
      <c r="AJ180">
        <v>643491</v>
      </c>
      <c r="AK180">
        <v>0</v>
      </c>
      <c r="AL180">
        <v>0</v>
      </c>
      <c r="AM180">
        <v>0</v>
      </c>
      <c r="AN180">
        <v>0</v>
      </c>
      <c r="AO180">
        <v>29.9886373762738</v>
      </c>
      <c r="AP180">
        <v>3.25670954996282</v>
      </c>
      <c r="AQ180">
        <v>0</v>
      </c>
      <c r="AR180">
        <v>0</v>
      </c>
      <c r="AS180">
        <v>0</v>
      </c>
      <c r="AT180">
        <v>0</v>
      </c>
      <c r="AU180">
        <v>0</v>
      </c>
      <c r="AV180">
        <v>0</v>
      </c>
      <c r="AW180">
        <v>0.10943681657236901</v>
      </c>
      <c r="AX180">
        <v>0.75868635263947604</v>
      </c>
      <c r="AY180">
        <v>2.7558919999999998</v>
      </c>
      <c r="AZ180">
        <v>0</v>
      </c>
      <c r="BA180">
        <v>0</v>
      </c>
      <c r="BB180">
        <v>643491</v>
      </c>
      <c r="BC180">
        <v>28.390633739999998</v>
      </c>
      <c r="BD180">
        <v>30.559909894</v>
      </c>
      <c r="BE180">
        <v>0</v>
      </c>
      <c r="BF180">
        <v>25.861049731756999</v>
      </c>
      <c r="BG180">
        <v>2.7699094510519702</v>
      </c>
      <c r="BH180">
        <v>0</v>
      </c>
      <c r="BI180">
        <v>0</v>
      </c>
      <c r="BJ180">
        <v>0</v>
      </c>
      <c r="BK180">
        <v>0</v>
      </c>
      <c r="BL180">
        <v>0</v>
      </c>
      <c r="BM180">
        <v>0.633940978689847</v>
      </c>
      <c r="BN180">
        <v>0</v>
      </c>
      <c r="BO180">
        <v>0</v>
      </c>
      <c r="BP180">
        <v>634185</v>
      </c>
      <c r="BQ180">
        <v>28.808235310000001</v>
      </c>
      <c r="BR180">
        <v>27.111483523791001</v>
      </c>
      <c r="BS180">
        <v>25.059369537313898</v>
      </c>
      <c r="BT180">
        <v>24.192314733632099</v>
      </c>
      <c r="BU180">
        <v>23.699495814758802</v>
      </c>
      <c r="BV180">
        <v>24.085638312758999</v>
      </c>
      <c r="BW180">
        <v>24.132151913884201</v>
      </c>
      <c r="BX180">
        <v>0.20746866</v>
      </c>
      <c r="BY180">
        <v>0.207468660053368</v>
      </c>
      <c r="BZ180">
        <v>0.219881766396126</v>
      </c>
      <c r="CA180">
        <v>0.34552849005105502</v>
      </c>
      <c r="CB180">
        <v>0.50258689461973405</v>
      </c>
      <c r="CC180">
        <v>0.62823361827466695</v>
      </c>
      <c r="CD180">
        <v>0.81670370375706502</v>
      </c>
      <c r="CE180">
        <v>21.998058824000001</v>
      </c>
      <c r="CF180">
        <v>22.771250942000002</v>
      </c>
      <c r="CG180">
        <v>23.682305264</v>
      </c>
      <c r="CH180">
        <v>24.761911302000001</v>
      </c>
      <c r="CI180">
        <v>26.0256411531</v>
      </c>
      <c r="CJ180">
        <v>26.910990444999999</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v>0</v>
      </c>
      <c r="EV180">
        <v>1.86264955823942</v>
      </c>
      <c r="EW180">
        <v>0</v>
      </c>
      <c r="EX180">
        <v>0</v>
      </c>
      <c r="EY180">
        <v>0</v>
      </c>
      <c r="EZ180">
        <v>0</v>
      </c>
      <c r="FA180">
        <v>0</v>
      </c>
      <c r="FB180">
        <v>0</v>
      </c>
      <c r="FC180">
        <v>0</v>
      </c>
      <c r="FD180">
        <v>0</v>
      </c>
      <c r="FE180">
        <v>0</v>
      </c>
      <c r="FF180">
        <v>0</v>
      </c>
      <c r="FG180">
        <v>24.3904694307457</v>
      </c>
      <c r="FH180">
        <v>0</v>
      </c>
      <c r="FI180">
        <v>0</v>
      </c>
      <c r="FJ180">
        <v>0</v>
      </c>
      <c r="FK180">
        <v>1.6019957266003999</v>
      </c>
      <c r="FL180">
        <v>0</v>
      </c>
      <c r="FM180">
        <v>0</v>
      </c>
      <c r="FN180">
        <v>0</v>
      </c>
      <c r="FO180">
        <v>1.08055534499479</v>
      </c>
      <c r="FP180">
        <v>0</v>
      </c>
      <c r="FQ180">
        <v>28.390633739999998</v>
      </c>
      <c r="FR180">
        <v>27.143989637000001</v>
      </c>
      <c r="FS180">
        <v>6.1447852737086098E-2</v>
      </c>
      <c r="FT180">
        <v>7.4898911892279596E-2</v>
      </c>
      <c r="FU180">
        <v>0</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87.456584817270794</v>
      </c>
      <c r="GO180" s="83">
        <v>9.7975695874043294E-5</v>
      </c>
      <c r="GP180">
        <v>0</v>
      </c>
      <c r="GQ180">
        <v>5.2988119933924799E-2</v>
      </c>
      <c r="GR180">
        <v>5.2540324489840598E-2</v>
      </c>
      <c r="GS180">
        <v>1.0316724379762699E-4</v>
      </c>
      <c r="GT180">
        <v>0</v>
      </c>
      <c r="GU180">
        <v>0</v>
      </c>
      <c r="GV180">
        <v>0</v>
      </c>
      <c r="GW180">
        <v>0</v>
      </c>
      <c r="GX180">
        <v>0</v>
      </c>
      <c r="GY180">
        <v>0</v>
      </c>
      <c r="GZ180">
        <v>0</v>
      </c>
      <c r="HA180">
        <v>0</v>
      </c>
      <c r="HB180">
        <v>0</v>
      </c>
      <c r="HC180">
        <v>0</v>
      </c>
      <c r="HD180">
        <v>0</v>
      </c>
      <c r="HE180">
        <v>0</v>
      </c>
      <c r="HF180">
        <v>0</v>
      </c>
      <c r="HG180">
        <v>0</v>
      </c>
      <c r="HH180">
        <v>62.5883810554988</v>
      </c>
      <c r="HI180">
        <v>58.227225242340801</v>
      </c>
      <c r="HJ180">
        <v>54.856416254641303</v>
      </c>
      <c r="HK180">
        <v>54.388433376033603</v>
      </c>
      <c r="HL180">
        <v>52.991294862478597</v>
      </c>
      <c r="HM180">
        <v>49.307433525683201</v>
      </c>
      <c r="HN180">
        <v>48.969235567710001</v>
      </c>
      <c r="HO180">
        <v>50.0978821258444</v>
      </c>
      <c r="HP180">
        <v>51.021441793999998</v>
      </c>
      <c r="HQ180">
        <v>2.8042120388397599E-2</v>
      </c>
      <c r="HR180">
        <v>-1.8101402776591301E-2</v>
      </c>
    </row>
    <row r="181" spans="1:226" x14ac:dyDescent="0.35">
      <c r="A181" t="s">
        <v>1353</v>
      </c>
      <c r="B181" t="s">
        <v>900</v>
      </c>
      <c r="C181" t="s">
        <v>901</v>
      </c>
      <c r="D181" t="s">
        <v>2033</v>
      </c>
      <c r="E181" t="s">
        <v>2067</v>
      </c>
      <c r="F181">
        <v>33.8835073142494</v>
      </c>
      <c r="G181">
        <v>0</v>
      </c>
      <c r="H181">
        <v>18.1686623965563</v>
      </c>
      <c r="I181">
        <v>2.0911795556539601</v>
      </c>
      <c r="J181">
        <v>0</v>
      </c>
      <c r="K181">
        <v>0</v>
      </c>
      <c r="L181">
        <v>0</v>
      </c>
      <c r="M181">
        <v>0</v>
      </c>
      <c r="N181">
        <v>0</v>
      </c>
      <c r="O181">
        <v>0</v>
      </c>
      <c r="P181">
        <v>0</v>
      </c>
      <c r="Q181">
        <v>0</v>
      </c>
      <c r="R181">
        <v>54.143349266459701</v>
      </c>
      <c r="S181">
        <v>0</v>
      </c>
      <c r="T181">
        <v>0</v>
      </c>
      <c r="U181">
        <v>10.5474909915396</v>
      </c>
      <c r="V181">
        <v>31.746375037</v>
      </c>
      <c r="W181">
        <v>52.566908351814099</v>
      </c>
      <c r="X181">
        <v>0</v>
      </c>
      <c r="Y181">
        <v>0</v>
      </c>
      <c r="Z181">
        <v>0</v>
      </c>
      <c r="AA181">
        <v>0</v>
      </c>
      <c r="AB181">
        <v>1.714925</v>
      </c>
      <c r="AC181">
        <v>1.714925</v>
      </c>
      <c r="AD181">
        <v>1.714925</v>
      </c>
      <c r="AE181">
        <v>1.714925</v>
      </c>
      <c r="AF181">
        <v>1.714925</v>
      </c>
      <c r="AG181">
        <v>7.6790000000000001E-3</v>
      </c>
      <c r="AH181">
        <v>103.591318433598</v>
      </c>
      <c r="AI181">
        <v>100.575147565093</v>
      </c>
      <c r="AJ181">
        <v>522663</v>
      </c>
      <c r="AK181">
        <v>0</v>
      </c>
      <c r="AL181">
        <v>0</v>
      </c>
      <c r="AM181">
        <v>0</v>
      </c>
      <c r="AN181">
        <v>0</v>
      </c>
      <c r="AO181">
        <v>17.917129498311301</v>
      </c>
      <c r="AP181">
        <v>2.0004664597437301</v>
      </c>
      <c r="AQ181">
        <v>0</v>
      </c>
      <c r="AR181">
        <v>0</v>
      </c>
      <c r="AS181">
        <v>0</v>
      </c>
      <c r="AT181">
        <v>0</v>
      </c>
      <c r="AU181">
        <v>0</v>
      </c>
      <c r="AV181">
        <v>0</v>
      </c>
      <c r="AW181">
        <v>6.7157050092915699E-2</v>
      </c>
      <c r="AX181">
        <v>0.82810130666618198</v>
      </c>
      <c r="AY181">
        <v>1.707246</v>
      </c>
      <c r="AZ181">
        <v>0</v>
      </c>
      <c r="BA181">
        <v>0</v>
      </c>
      <c r="BB181">
        <v>522663</v>
      </c>
      <c r="BC181">
        <v>28.532306782885001</v>
      </c>
      <c r="BD181">
        <v>30.355165475</v>
      </c>
      <c r="BE181">
        <v>0</v>
      </c>
      <c r="BF181">
        <v>15.4010174549868</v>
      </c>
      <c r="BG181">
        <v>1.6997840342882999</v>
      </c>
      <c r="BH181">
        <v>0</v>
      </c>
      <c r="BI181">
        <v>0</v>
      </c>
      <c r="BJ181">
        <v>0</v>
      </c>
      <c r="BK181">
        <v>0</v>
      </c>
      <c r="BL181">
        <v>0</v>
      </c>
      <c r="BM181">
        <v>0.389024529360946</v>
      </c>
      <c r="BN181">
        <v>0</v>
      </c>
      <c r="BO181">
        <v>0</v>
      </c>
      <c r="BP181">
        <v>514599.99999999901</v>
      </c>
      <c r="BQ181">
        <v>0</v>
      </c>
      <c r="BR181">
        <v>0</v>
      </c>
      <c r="BS181">
        <v>0</v>
      </c>
      <c r="BT181">
        <v>0</v>
      </c>
      <c r="BU181">
        <v>14.139093509922199</v>
      </c>
      <c r="BV181">
        <v>14.369465705603201</v>
      </c>
      <c r="BW181">
        <v>14.395736790308099</v>
      </c>
      <c r="BX181">
        <v>0</v>
      </c>
      <c r="BY181">
        <v>0</v>
      </c>
      <c r="BZ181">
        <v>0</v>
      </c>
      <c r="CA181">
        <v>0</v>
      </c>
      <c r="CB181">
        <v>0.30841772787652499</v>
      </c>
      <c r="CC181">
        <v>0.38552215984565602</v>
      </c>
      <c r="CD181">
        <v>0.50117880779935198</v>
      </c>
      <c r="CE181">
        <v>0</v>
      </c>
      <c r="CF181">
        <v>0</v>
      </c>
      <c r="CG181">
        <v>0</v>
      </c>
      <c r="CH181">
        <v>0</v>
      </c>
      <c r="CI181">
        <v>26.246518546000001</v>
      </c>
      <c r="CJ181">
        <v>27.250318344</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14.5417574342287</v>
      </c>
      <c r="FH181">
        <v>0</v>
      </c>
      <c r="FI181">
        <v>0</v>
      </c>
      <c r="FJ181">
        <v>0</v>
      </c>
      <c r="FK181">
        <v>0.98308150760642199</v>
      </c>
      <c r="FL181">
        <v>0</v>
      </c>
      <c r="FM181">
        <v>0</v>
      </c>
      <c r="FN181">
        <v>0</v>
      </c>
      <c r="FO181">
        <v>0.66309411864146595</v>
      </c>
      <c r="FP181">
        <v>0</v>
      </c>
      <c r="FQ181">
        <v>28.532306782885001</v>
      </c>
      <c r="FR181">
        <v>27.473209374</v>
      </c>
      <c r="FS181">
        <v>5.3308658439562097E-2</v>
      </c>
      <c r="FT181">
        <v>6.7292786852703998E-2</v>
      </c>
      <c r="FU181">
        <v>0</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86.902914580959106</v>
      </c>
      <c r="GO181" s="83">
        <v>9.5396048979252504E-5</v>
      </c>
      <c r="GP181">
        <v>0</v>
      </c>
      <c r="GQ181">
        <v>5.7124895223555697E-2</v>
      </c>
      <c r="GR181">
        <v>6.06738685397952E-2</v>
      </c>
      <c r="GS181">
        <v>1.00845538281934E-4</v>
      </c>
      <c r="GT181">
        <v>0</v>
      </c>
      <c r="GU181">
        <v>0</v>
      </c>
      <c r="GV181">
        <v>0</v>
      </c>
      <c r="GW181">
        <v>0</v>
      </c>
      <c r="GX181">
        <v>0</v>
      </c>
      <c r="GY181">
        <v>0</v>
      </c>
      <c r="GZ181">
        <v>0</v>
      </c>
      <c r="HA181">
        <v>0</v>
      </c>
      <c r="HB181">
        <v>0</v>
      </c>
      <c r="HC181">
        <v>0</v>
      </c>
      <c r="HD181">
        <v>0</v>
      </c>
      <c r="HE181">
        <v>0</v>
      </c>
      <c r="HF181">
        <v>0</v>
      </c>
      <c r="HG181">
        <v>0</v>
      </c>
      <c r="HH181">
        <v>49.559916493636003</v>
      </c>
      <c r="HI181">
        <v>46.435164843361498</v>
      </c>
      <c r="HJ181">
        <v>44.085049972107399</v>
      </c>
      <c r="HK181">
        <v>43.720231209448897</v>
      </c>
      <c r="HL181">
        <v>42.408954783798798</v>
      </c>
      <c r="HM181">
        <v>0</v>
      </c>
      <c r="HN181">
        <v>0</v>
      </c>
      <c r="HO181">
        <v>0</v>
      </c>
      <c r="HP181">
        <v>0</v>
      </c>
      <c r="HQ181">
        <v>2.99892263797399E-2</v>
      </c>
      <c r="HR181" t="s">
        <v>1952</v>
      </c>
    </row>
    <row r="182" spans="1:226" x14ac:dyDescent="0.35">
      <c r="A182" t="s">
        <v>1384</v>
      </c>
      <c r="B182" t="s">
        <v>967</v>
      </c>
      <c r="C182" t="s">
        <v>968</v>
      </c>
      <c r="D182" t="s">
        <v>2033</v>
      </c>
      <c r="E182" t="s">
        <v>2070</v>
      </c>
      <c r="F182">
        <v>30.483817531530701</v>
      </c>
      <c r="G182">
        <v>0</v>
      </c>
      <c r="H182">
        <v>30.769332643947902</v>
      </c>
      <c r="I182">
        <v>3.3593577422377598</v>
      </c>
      <c r="J182">
        <v>0</v>
      </c>
      <c r="K182">
        <v>0</v>
      </c>
      <c r="L182">
        <v>0</v>
      </c>
      <c r="M182">
        <v>0</v>
      </c>
      <c r="N182">
        <v>0</v>
      </c>
      <c r="O182">
        <v>0</v>
      </c>
      <c r="P182">
        <v>0</v>
      </c>
      <c r="Q182">
        <v>0</v>
      </c>
      <c r="R182">
        <v>64.6125079177163</v>
      </c>
      <c r="S182">
        <v>0</v>
      </c>
      <c r="T182">
        <v>0</v>
      </c>
      <c r="U182">
        <v>17.065757683451199</v>
      </c>
      <c r="V182">
        <v>28.719929193999999</v>
      </c>
      <c r="W182">
        <v>63.082484073563101</v>
      </c>
      <c r="X182">
        <v>7.6790000000000001E-3</v>
      </c>
      <c r="Y182">
        <v>7.6790000000000001E-3</v>
      </c>
      <c r="Z182">
        <v>7.6790000000000001E-3</v>
      </c>
      <c r="AA182">
        <v>7.6790000000000001E-3</v>
      </c>
      <c r="AB182">
        <v>2.60039</v>
      </c>
      <c r="AC182">
        <v>2.60039</v>
      </c>
      <c r="AD182">
        <v>2.60039</v>
      </c>
      <c r="AE182">
        <v>2.60039</v>
      </c>
      <c r="AF182">
        <v>2.60039</v>
      </c>
      <c r="AG182">
        <v>7.6790000000000001E-3</v>
      </c>
      <c r="AH182">
        <v>118.533746074497</v>
      </c>
      <c r="AI182">
        <v>115.72686759731801</v>
      </c>
      <c r="AJ182">
        <v>545098</v>
      </c>
      <c r="AK182">
        <v>0</v>
      </c>
      <c r="AL182">
        <v>0</v>
      </c>
      <c r="AM182">
        <v>0</v>
      </c>
      <c r="AN182">
        <v>0</v>
      </c>
      <c r="AO182">
        <v>30.3406415362386</v>
      </c>
      <c r="AP182">
        <v>3.2165166716723101</v>
      </c>
      <c r="AQ182">
        <v>0</v>
      </c>
      <c r="AR182">
        <v>0</v>
      </c>
      <c r="AS182">
        <v>0</v>
      </c>
      <c r="AT182">
        <v>0</v>
      </c>
      <c r="AU182">
        <v>0</v>
      </c>
      <c r="AV182">
        <v>0</v>
      </c>
      <c r="AW182">
        <v>0.10853484338467299</v>
      </c>
      <c r="AX182">
        <v>0.68918282826760002</v>
      </c>
      <c r="AY182">
        <v>2.592711</v>
      </c>
      <c r="AZ182">
        <v>0</v>
      </c>
      <c r="BA182">
        <v>0</v>
      </c>
      <c r="BB182">
        <v>545098</v>
      </c>
      <c r="BC182">
        <v>25.614382974999899</v>
      </c>
      <c r="BD182">
        <v>27.505126895</v>
      </c>
      <c r="BE182">
        <v>0</v>
      </c>
      <c r="BF182">
        <v>26.329842241185201</v>
      </c>
      <c r="BG182">
        <v>2.7470800528544799</v>
      </c>
      <c r="BH182">
        <v>0</v>
      </c>
      <c r="BI182">
        <v>0</v>
      </c>
      <c r="BJ182">
        <v>0</v>
      </c>
      <c r="BK182">
        <v>0</v>
      </c>
      <c r="BL182">
        <v>0</v>
      </c>
      <c r="BM182">
        <v>0.62871606642294098</v>
      </c>
      <c r="BN182">
        <v>0</v>
      </c>
      <c r="BO182">
        <v>0</v>
      </c>
      <c r="BP182">
        <v>539179</v>
      </c>
      <c r="BQ182">
        <v>29.05388336</v>
      </c>
      <c r="BR182">
        <v>27.406803335296001</v>
      </c>
      <c r="BS182">
        <v>25.414989792827299</v>
      </c>
      <c r="BT182">
        <v>24.573491261078299</v>
      </c>
      <c r="BU182">
        <v>24.0922437723051</v>
      </c>
      <c r="BV182">
        <v>24.484785422363</v>
      </c>
      <c r="BW182">
        <v>24.534220689729398</v>
      </c>
      <c r="BX182">
        <v>0.2057587179375</v>
      </c>
      <c r="BY182">
        <v>0.20575871800019599</v>
      </c>
      <c r="BZ182">
        <v>0.21806951639658501</v>
      </c>
      <c r="CA182">
        <v>0.34268066862320601</v>
      </c>
      <c r="CB182">
        <v>0.49844460890647502</v>
      </c>
      <c r="CC182">
        <v>0.62305576113309302</v>
      </c>
      <c r="CD182">
        <v>0.80997248947302203</v>
      </c>
      <c r="CE182">
        <v>20.265068278000001</v>
      </c>
      <c r="CF182">
        <v>20.960123175</v>
      </c>
      <c r="CG182">
        <v>21.764547094000001</v>
      </c>
      <c r="CH182">
        <v>22.747046910000002</v>
      </c>
      <c r="CI182">
        <v>23.712176154000002</v>
      </c>
      <c r="CJ182">
        <v>24.523169796000001</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v>1.2010500593536</v>
      </c>
      <c r="EW182">
        <v>0</v>
      </c>
      <c r="EX182">
        <v>0</v>
      </c>
      <c r="EY182">
        <v>0</v>
      </c>
      <c r="EZ182">
        <v>0</v>
      </c>
      <c r="FA182">
        <v>0</v>
      </c>
      <c r="FB182">
        <v>0</v>
      </c>
      <c r="FC182">
        <v>0</v>
      </c>
      <c r="FD182">
        <v>0</v>
      </c>
      <c r="FE182">
        <v>0</v>
      </c>
      <c r="FF182">
        <v>0</v>
      </c>
      <c r="FG182">
        <v>24.808586826111402</v>
      </c>
      <c r="FH182">
        <v>0</v>
      </c>
      <c r="FI182">
        <v>0</v>
      </c>
      <c r="FJ182">
        <v>0</v>
      </c>
      <c r="FK182">
        <v>1.5887921908893901</v>
      </c>
      <c r="FL182">
        <v>0</v>
      </c>
      <c r="FM182">
        <v>0</v>
      </c>
      <c r="FN182">
        <v>0</v>
      </c>
      <c r="FO182">
        <v>1.07164945774831</v>
      </c>
      <c r="FP182">
        <v>0</v>
      </c>
      <c r="FQ182">
        <v>25.614382974999899</v>
      </c>
      <c r="FR182">
        <v>24.751176088000001</v>
      </c>
      <c r="FS182">
        <v>5.6703655552154501E-2</v>
      </c>
      <c r="FT182">
        <v>7.4121265040395304E-2</v>
      </c>
      <c r="FU182">
        <v>0</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98.452297752229001</v>
      </c>
      <c r="GO182">
        <v>1.10247796564935E-4</v>
      </c>
      <c r="GP182">
        <v>0</v>
      </c>
      <c r="GQ182">
        <v>5.2177424487011501E-2</v>
      </c>
      <c r="GR182">
        <v>5.46942924631377E-2</v>
      </c>
      <c r="GS182">
        <v>1.16000242645061E-4</v>
      </c>
      <c r="GT182">
        <v>0</v>
      </c>
      <c r="GU182">
        <v>0</v>
      </c>
      <c r="GV182">
        <v>0</v>
      </c>
      <c r="GW182">
        <v>0</v>
      </c>
      <c r="GX182">
        <v>0</v>
      </c>
      <c r="GY182">
        <v>0</v>
      </c>
      <c r="GZ182">
        <v>0</v>
      </c>
      <c r="HA182">
        <v>0</v>
      </c>
      <c r="HB182">
        <v>0</v>
      </c>
      <c r="HC182">
        <v>0</v>
      </c>
      <c r="HD182">
        <v>0</v>
      </c>
      <c r="HE182">
        <v>0</v>
      </c>
      <c r="HF182">
        <v>0</v>
      </c>
      <c r="HG182">
        <v>0</v>
      </c>
      <c r="HH182">
        <v>59.811155255462701</v>
      </c>
      <c r="HI182">
        <v>55.683801449749097</v>
      </c>
      <c r="HJ182">
        <v>52.695759267202398</v>
      </c>
      <c r="HK182">
        <v>52.231400979496101</v>
      </c>
      <c r="HL182">
        <v>50.903254535211602</v>
      </c>
      <c r="HM182">
        <v>47.670897839701503</v>
      </c>
      <c r="HN182">
        <v>47.4052854032239</v>
      </c>
      <c r="HO182">
        <v>48.580364228296197</v>
      </c>
      <c r="HP182">
        <v>49.532389355937497</v>
      </c>
      <c r="HQ182">
        <v>2.4254337263716699E-2</v>
      </c>
      <c r="HR182">
        <v>-1.9220254464207099E-2</v>
      </c>
    </row>
    <row r="183" spans="1:226" x14ac:dyDescent="0.35">
      <c r="A183" t="s">
        <v>1402</v>
      </c>
      <c r="B183" t="s">
        <v>1009</v>
      </c>
      <c r="C183" t="s">
        <v>1010</v>
      </c>
      <c r="D183" t="s">
        <v>2033</v>
      </c>
      <c r="E183" t="s">
        <v>2067</v>
      </c>
      <c r="F183">
        <v>60.5302641174275</v>
      </c>
      <c r="G183">
        <v>0</v>
      </c>
      <c r="H183">
        <v>66.525165616782004</v>
      </c>
      <c r="I183">
        <v>7.3221728790129399</v>
      </c>
      <c r="J183">
        <v>0</v>
      </c>
      <c r="K183">
        <v>0</v>
      </c>
      <c r="L183">
        <v>0</v>
      </c>
      <c r="M183">
        <v>0</v>
      </c>
      <c r="N183">
        <v>0</v>
      </c>
      <c r="O183">
        <v>0</v>
      </c>
      <c r="P183">
        <v>0</v>
      </c>
      <c r="Q183">
        <v>0</v>
      </c>
      <c r="R183">
        <v>134.377602613222</v>
      </c>
      <c r="S183">
        <v>0</v>
      </c>
      <c r="T183">
        <v>0</v>
      </c>
      <c r="U183">
        <v>36.999845819807398</v>
      </c>
      <c r="V183">
        <v>56.218903359999999</v>
      </c>
      <c r="W183">
        <v>130.39423289206701</v>
      </c>
      <c r="X183">
        <v>7.6790000000000001E-3</v>
      </c>
      <c r="Y183">
        <v>7.6790000000000001E-3</v>
      </c>
      <c r="Z183">
        <v>7.6790000000000001E-3</v>
      </c>
      <c r="AA183">
        <v>7.6790000000000001E-3</v>
      </c>
      <c r="AB183">
        <v>5.7203489999999997</v>
      </c>
      <c r="AC183">
        <v>5.7203489999999997</v>
      </c>
      <c r="AD183">
        <v>5.7203489999999997</v>
      </c>
      <c r="AE183">
        <v>5.7203489999999997</v>
      </c>
      <c r="AF183">
        <v>5.7203489999999997</v>
      </c>
      <c r="AG183">
        <v>7.6790000000000001E-3</v>
      </c>
      <c r="AH183">
        <v>109.743214111885</v>
      </c>
      <c r="AI183">
        <v>106.49008421751</v>
      </c>
      <c r="AJ183">
        <v>1224473</v>
      </c>
      <c r="AK183">
        <v>0</v>
      </c>
      <c r="AL183">
        <v>0</v>
      </c>
      <c r="AM183">
        <v>0</v>
      </c>
      <c r="AN183">
        <v>0</v>
      </c>
      <c r="AO183">
        <v>65.613824186505397</v>
      </c>
      <c r="AP183">
        <v>7.0061612560628097</v>
      </c>
      <c r="AQ183">
        <v>0</v>
      </c>
      <c r="AR183">
        <v>0</v>
      </c>
      <c r="AS183">
        <v>0</v>
      </c>
      <c r="AT183">
        <v>0</v>
      </c>
      <c r="AU183">
        <v>0</v>
      </c>
      <c r="AV183">
        <v>0</v>
      </c>
      <c r="AW183">
        <v>0.235512240864473</v>
      </c>
      <c r="AX183">
        <v>1.3121528486336</v>
      </c>
      <c r="AY183">
        <v>5.7126700000000001</v>
      </c>
      <c r="AZ183">
        <v>0</v>
      </c>
      <c r="BA183">
        <v>0</v>
      </c>
      <c r="BB183">
        <v>1224473</v>
      </c>
      <c r="BC183">
        <v>49.4082866941174</v>
      </c>
      <c r="BD183">
        <v>53.867387045999997</v>
      </c>
      <c r="BE183">
        <v>0</v>
      </c>
      <c r="BF183">
        <v>56.866635502974098</v>
      </c>
      <c r="BG183">
        <v>5.9609518678593503</v>
      </c>
      <c r="BH183">
        <v>0</v>
      </c>
      <c r="BI183">
        <v>0</v>
      </c>
      <c r="BJ183">
        <v>0</v>
      </c>
      <c r="BK183">
        <v>0</v>
      </c>
      <c r="BL183">
        <v>0</v>
      </c>
      <c r="BM183">
        <v>1.3642653829237801</v>
      </c>
      <c r="BN183">
        <v>0</v>
      </c>
      <c r="BO183">
        <v>0</v>
      </c>
      <c r="BP183">
        <v>1208051</v>
      </c>
      <c r="BQ183">
        <v>61.943468099999997</v>
      </c>
      <c r="BR183">
        <v>58.665444571508999</v>
      </c>
      <c r="BS183">
        <v>54.703243104536</v>
      </c>
      <c r="BT183">
        <v>53.029961163676703</v>
      </c>
      <c r="BU183">
        <v>52.047981119675001</v>
      </c>
      <c r="BV183">
        <v>52.896013398610599</v>
      </c>
      <c r="BW183">
        <v>53.001989649547397</v>
      </c>
      <c r="BX183">
        <v>0.44648055054166702</v>
      </c>
      <c r="BY183">
        <v>0.44648055054570701</v>
      </c>
      <c r="BZ183">
        <v>0.47319403369285501</v>
      </c>
      <c r="CA183">
        <v>0.74359062437448598</v>
      </c>
      <c r="CB183">
        <v>1.0815863627265201</v>
      </c>
      <c r="CC183">
        <v>1.35198295340815</v>
      </c>
      <c r="CD183">
        <v>1.7575778394306001</v>
      </c>
      <c r="CE183">
        <v>36.213574637999997</v>
      </c>
      <c r="CF183">
        <v>37.875691685</v>
      </c>
      <c r="CG183">
        <v>39.377973859999997</v>
      </c>
      <c r="CH183">
        <v>41.303391124000001</v>
      </c>
      <c r="CI183">
        <v>43.215071999999999</v>
      </c>
      <c r="CJ183">
        <v>44.488192531999999</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2.2471754138086402</v>
      </c>
      <c r="EW183">
        <v>0</v>
      </c>
      <c r="EX183">
        <v>0</v>
      </c>
      <c r="EY183">
        <v>0</v>
      </c>
      <c r="EZ183">
        <v>0</v>
      </c>
      <c r="FA183">
        <v>0</v>
      </c>
      <c r="FB183">
        <v>0</v>
      </c>
      <c r="FC183">
        <v>0</v>
      </c>
      <c r="FD183">
        <v>0</v>
      </c>
      <c r="FE183">
        <v>0</v>
      </c>
      <c r="FF183">
        <v>0</v>
      </c>
      <c r="FG183">
        <v>53.5902234389985</v>
      </c>
      <c r="FH183">
        <v>0</v>
      </c>
      <c r="FI183">
        <v>0</v>
      </c>
      <c r="FJ183">
        <v>0</v>
      </c>
      <c r="FK183">
        <v>3.4475565311907999</v>
      </c>
      <c r="FL183">
        <v>0</v>
      </c>
      <c r="FM183">
        <v>0</v>
      </c>
      <c r="FN183">
        <v>0</v>
      </c>
      <c r="FO183">
        <v>2.32539668685921</v>
      </c>
      <c r="FP183">
        <v>0</v>
      </c>
      <c r="FQ183">
        <v>49.4082866941174</v>
      </c>
      <c r="FR183">
        <v>45.040838112000003</v>
      </c>
      <c r="FS183">
        <v>8.5016997690271004E-2</v>
      </c>
      <c r="FT183">
        <v>8.1121752358193702E-2</v>
      </c>
      <c r="FU183">
        <v>0</v>
      </c>
      <c r="FV183">
        <v>0</v>
      </c>
      <c r="FW183">
        <v>0</v>
      </c>
      <c r="FX183">
        <v>0</v>
      </c>
      <c r="FY183">
        <v>0</v>
      </c>
      <c r="FZ183">
        <v>0</v>
      </c>
      <c r="GA183">
        <v>0</v>
      </c>
      <c r="GB183">
        <v>0</v>
      </c>
      <c r="GC183">
        <v>0</v>
      </c>
      <c r="GD183">
        <v>0</v>
      </c>
      <c r="GE183">
        <v>0</v>
      </c>
      <c r="GF183">
        <v>0</v>
      </c>
      <c r="GG183">
        <v>0</v>
      </c>
      <c r="GH183">
        <v>0</v>
      </c>
      <c r="GI183">
        <v>0</v>
      </c>
      <c r="GJ183">
        <v>0</v>
      </c>
      <c r="GK183">
        <v>0</v>
      </c>
      <c r="GL183">
        <v>0</v>
      </c>
      <c r="GM183">
        <v>0</v>
      </c>
      <c r="GN183">
        <v>90.038800804904696</v>
      </c>
      <c r="GO183">
        <v>1.01731312327453E-4</v>
      </c>
      <c r="GP183">
        <v>0</v>
      </c>
      <c r="GQ183">
        <v>5.1317961160341999E-2</v>
      </c>
      <c r="GR183">
        <v>5.3438892118234299E-2</v>
      </c>
      <c r="GS183">
        <v>1.06951955862264E-4</v>
      </c>
      <c r="GT183">
        <v>0</v>
      </c>
      <c r="GU183">
        <v>0</v>
      </c>
      <c r="GV183">
        <v>0</v>
      </c>
      <c r="GW183">
        <v>0</v>
      </c>
      <c r="GX183">
        <v>0</v>
      </c>
      <c r="GY183">
        <v>0</v>
      </c>
      <c r="GZ183">
        <v>0</v>
      </c>
      <c r="HA183">
        <v>0</v>
      </c>
      <c r="HB183">
        <v>0</v>
      </c>
      <c r="HC183">
        <v>0</v>
      </c>
      <c r="HD183">
        <v>0</v>
      </c>
      <c r="HE183">
        <v>0</v>
      </c>
      <c r="HF183">
        <v>0</v>
      </c>
      <c r="HG183">
        <v>0</v>
      </c>
      <c r="HH183">
        <v>123.77958879975699</v>
      </c>
      <c r="HI183">
        <v>114.491812351165</v>
      </c>
      <c r="HJ183">
        <v>105.52075460097799</v>
      </c>
      <c r="HK183">
        <v>104.456537884019</v>
      </c>
      <c r="HL183">
        <v>102.064988482402</v>
      </c>
      <c r="HM183">
        <v>95.084621912051205</v>
      </c>
      <c r="HN183">
        <v>94.562089998228899</v>
      </c>
      <c r="HO183">
        <v>96.995295807054703</v>
      </c>
      <c r="HP183">
        <v>98.611202288541705</v>
      </c>
      <c r="HQ183">
        <v>3.0548664866590199E-2</v>
      </c>
      <c r="HR183">
        <v>-1.6386642125696401E-2</v>
      </c>
    </row>
    <row r="184" spans="1:226" x14ac:dyDescent="0.35">
      <c r="A184" t="s">
        <v>1408</v>
      </c>
      <c r="B184" t="s">
        <v>1024</v>
      </c>
      <c r="C184" t="s">
        <v>1025</v>
      </c>
      <c r="D184" t="s">
        <v>2033</v>
      </c>
      <c r="E184" t="s">
        <v>2064</v>
      </c>
      <c r="F184">
        <v>58.284759391201199</v>
      </c>
      <c r="G184">
        <v>0</v>
      </c>
      <c r="H184">
        <v>48.204353012728902</v>
      </c>
      <c r="I184">
        <v>5.4363233221450598</v>
      </c>
      <c r="J184">
        <v>0</v>
      </c>
      <c r="K184">
        <v>0</v>
      </c>
      <c r="L184">
        <v>0</v>
      </c>
      <c r="M184">
        <v>0</v>
      </c>
      <c r="N184">
        <v>0</v>
      </c>
      <c r="O184">
        <v>0</v>
      </c>
      <c r="P184">
        <v>0</v>
      </c>
      <c r="Q184">
        <v>0</v>
      </c>
      <c r="R184">
        <v>111.92543572607499</v>
      </c>
      <c r="S184">
        <v>0</v>
      </c>
      <c r="T184">
        <v>0</v>
      </c>
      <c r="U184">
        <v>27.067549226110302</v>
      </c>
      <c r="V184">
        <v>54.390937112000003</v>
      </c>
      <c r="W184">
        <v>108.68922367452301</v>
      </c>
      <c r="X184">
        <v>7.6790000000000001E-3</v>
      </c>
      <c r="Y184">
        <v>7.6790000000000001E-3</v>
      </c>
      <c r="Z184">
        <v>7.6790000000000001E-3</v>
      </c>
      <c r="AA184">
        <v>7.6790000000000001E-3</v>
      </c>
      <c r="AB184">
        <v>4.2933019999999997</v>
      </c>
      <c r="AC184">
        <v>4.2933019999999997</v>
      </c>
      <c r="AD184">
        <v>4.2933019999999997</v>
      </c>
      <c r="AE184">
        <v>4.2933019999999997</v>
      </c>
      <c r="AF184">
        <v>4.2933019999999997</v>
      </c>
      <c r="AG184">
        <v>7.6790000000000001E-3</v>
      </c>
      <c r="AH184">
        <v>106.15203864808301</v>
      </c>
      <c r="AI184">
        <v>103.082758599798</v>
      </c>
      <c r="AJ184">
        <v>1054388</v>
      </c>
      <c r="AK184">
        <v>0</v>
      </c>
      <c r="AL184">
        <v>0</v>
      </c>
      <c r="AM184">
        <v>0</v>
      </c>
      <c r="AN184">
        <v>0</v>
      </c>
      <c r="AO184">
        <v>47.556015465485203</v>
      </c>
      <c r="AP184">
        <v>5.1921640339886004</v>
      </c>
      <c r="AQ184">
        <v>0</v>
      </c>
      <c r="AR184">
        <v>0</v>
      </c>
      <c r="AS184">
        <v>0</v>
      </c>
      <c r="AT184">
        <v>0</v>
      </c>
      <c r="AU184">
        <v>0</v>
      </c>
      <c r="AV184">
        <v>0</v>
      </c>
      <c r="AW184">
        <v>0.172702686465904</v>
      </c>
      <c r="AX184">
        <v>1.36972537658402</v>
      </c>
      <c r="AY184">
        <v>4.2856230000000002</v>
      </c>
      <c r="AZ184">
        <v>0</v>
      </c>
      <c r="BA184">
        <v>0</v>
      </c>
      <c r="BB184">
        <v>1054388</v>
      </c>
      <c r="BC184">
        <v>48.232413163277997</v>
      </c>
      <c r="BD184">
        <v>52.110716556</v>
      </c>
      <c r="BE184">
        <v>0</v>
      </c>
      <c r="BF184">
        <v>41.133848831698501</v>
      </c>
      <c r="BG184">
        <v>4.3712054686085704</v>
      </c>
      <c r="BH184">
        <v>0</v>
      </c>
      <c r="BI184">
        <v>0</v>
      </c>
      <c r="BJ184">
        <v>0</v>
      </c>
      <c r="BK184">
        <v>0</v>
      </c>
      <c r="BL184">
        <v>0</v>
      </c>
      <c r="BM184">
        <v>1.0004248433904399</v>
      </c>
      <c r="BN184">
        <v>0</v>
      </c>
      <c r="BO184">
        <v>0</v>
      </c>
      <c r="BP184">
        <v>1039145</v>
      </c>
      <c r="BQ184">
        <v>45.849531069999998</v>
      </c>
      <c r="BR184">
        <v>43.134799424976002</v>
      </c>
      <c r="BS184">
        <v>39.851268798855202</v>
      </c>
      <c r="BT184">
        <v>38.463837162491899</v>
      </c>
      <c r="BU184">
        <v>37.678314737052602</v>
      </c>
      <c r="BV184">
        <v>38.292218032157301</v>
      </c>
      <c r="BW184">
        <v>38.367183954781297</v>
      </c>
      <c r="BX184">
        <v>0.327407143583333</v>
      </c>
      <c r="BY184">
        <v>0.32740714359661999</v>
      </c>
      <c r="BZ184">
        <v>0.34699631764246402</v>
      </c>
      <c r="CA184">
        <v>0.54527992772387202</v>
      </c>
      <c r="CB184">
        <v>0.79313444032562896</v>
      </c>
      <c r="CC184">
        <v>0.99141805040703601</v>
      </c>
      <c r="CD184">
        <v>1.2888434655291501</v>
      </c>
      <c r="CE184">
        <v>35.437171438</v>
      </c>
      <c r="CF184">
        <v>36.901801040999999</v>
      </c>
      <c r="CG184">
        <v>38.305472729999998</v>
      </c>
      <c r="CH184">
        <v>40.34379328</v>
      </c>
      <c r="CI184">
        <v>42.156510773999997</v>
      </c>
      <c r="CJ184">
        <v>43.635423412000002</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v>0</v>
      </c>
      <c r="EV184">
        <v>3.3256911657235499</v>
      </c>
      <c r="EW184">
        <v>0</v>
      </c>
      <c r="EX184">
        <v>0</v>
      </c>
      <c r="EY184">
        <v>0</v>
      </c>
      <c r="EZ184">
        <v>0</v>
      </c>
      <c r="FA184">
        <v>0</v>
      </c>
      <c r="FB184">
        <v>0</v>
      </c>
      <c r="FC184">
        <v>0</v>
      </c>
      <c r="FD184">
        <v>0</v>
      </c>
      <c r="FE184">
        <v>0</v>
      </c>
      <c r="FF184">
        <v>0</v>
      </c>
      <c r="FG184">
        <v>38.783430286090301</v>
      </c>
      <c r="FH184">
        <v>0</v>
      </c>
      <c r="FI184">
        <v>0</v>
      </c>
      <c r="FJ184">
        <v>0</v>
      </c>
      <c r="FK184">
        <v>2.52811602853795</v>
      </c>
      <c r="FL184">
        <v>0</v>
      </c>
      <c r="FM184">
        <v>0</v>
      </c>
      <c r="FN184">
        <v>0</v>
      </c>
      <c r="FO184">
        <v>1.7052287959444301</v>
      </c>
      <c r="FP184">
        <v>0</v>
      </c>
      <c r="FQ184">
        <v>48.232413163277997</v>
      </c>
      <c r="FR184">
        <v>43.952024586</v>
      </c>
      <c r="FS184">
        <v>8.6928538859499596E-2</v>
      </c>
      <c r="FT184">
        <v>7.7107132174717E-2</v>
      </c>
      <c r="FU184">
        <v>0</v>
      </c>
      <c r="FV184">
        <v>0</v>
      </c>
      <c r="FW184">
        <v>0</v>
      </c>
      <c r="FX184">
        <v>0</v>
      </c>
      <c r="FY184">
        <v>0</v>
      </c>
      <c r="FZ184">
        <v>0</v>
      </c>
      <c r="GA184">
        <v>0</v>
      </c>
      <c r="GB184">
        <v>0</v>
      </c>
      <c r="GC184">
        <v>0</v>
      </c>
      <c r="GD184">
        <v>0</v>
      </c>
      <c r="GE184">
        <v>0</v>
      </c>
      <c r="GF184">
        <v>0</v>
      </c>
      <c r="GG184">
        <v>0</v>
      </c>
      <c r="GH184">
        <v>0</v>
      </c>
      <c r="GI184">
        <v>0</v>
      </c>
      <c r="GJ184">
        <v>0</v>
      </c>
      <c r="GK184">
        <v>0</v>
      </c>
      <c r="GL184">
        <v>0</v>
      </c>
      <c r="GM184">
        <v>0</v>
      </c>
      <c r="GN184">
        <v>87.811795537533897</v>
      </c>
      <c r="GO184" s="83">
        <v>9.8387504816215297E-5</v>
      </c>
      <c r="GP184">
        <v>0</v>
      </c>
      <c r="GQ184">
        <v>5.3620495021500902E-2</v>
      </c>
      <c r="GR184">
        <v>5.61631929415429E-2</v>
      </c>
      <c r="GS184">
        <v>1.03663091528391E-4</v>
      </c>
      <c r="GT184">
        <v>0</v>
      </c>
      <c r="GU184">
        <v>0</v>
      </c>
      <c r="GV184">
        <v>0</v>
      </c>
      <c r="GW184">
        <v>0</v>
      </c>
      <c r="GX184">
        <v>0</v>
      </c>
      <c r="GY184">
        <v>0</v>
      </c>
      <c r="GZ184">
        <v>0</v>
      </c>
      <c r="HA184">
        <v>0</v>
      </c>
      <c r="HB184">
        <v>0</v>
      </c>
      <c r="HC184">
        <v>0</v>
      </c>
      <c r="HD184">
        <v>0</v>
      </c>
      <c r="HE184">
        <v>0</v>
      </c>
      <c r="HF184">
        <v>0</v>
      </c>
      <c r="HG184">
        <v>0</v>
      </c>
      <c r="HH184">
        <v>102.90949769969799</v>
      </c>
      <c r="HI184">
        <v>95.542490273850603</v>
      </c>
      <c r="HJ184">
        <v>87.901354006310399</v>
      </c>
      <c r="HK184">
        <v>87.212361494564306</v>
      </c>
      <c r="HL184">
        <v>84.921261951378199</v>
      </c>
      <c r="HM184">
        <v>79.360589370215806</v>
      </c>
      <c r="HN184">
        <v>78.511416846497696</v>
      </c>
      <c r="HO184">
        <v>80.371686609572606</v>
      </c>
      <c r="HP184">
        <v>81.621788651583302</v>
      </c>
      <c r="HQ184">
        <v>2.9774911827899202E-2</v>
      </c>
      <c r="HR184">
        <v>-1.5315788377867999E-2</v>
      </c>
    </row>
    <row r="185" spans="1:226" x14ac:dyDescent="0.35">
      <c r="A185" t="s">
        <v>1198</v>
      </c>
      <c r="B185" t="s">
        <v>526</v>
      </c>
      <c r="C185" t="s">
        <v>527</v>
      </c>
      <c r="D185" t="s">
        <v>2033</v>
      </c>
      <c r="E185" t="s">
        <v>1952</v>
      </c>
      <c r="F185">
        <v>70.602297971561597</v>
      </c>
      <c r="G185">
        <v>0</v>
      </c>
      <c r="H185">
        <v>63.806703552306097</v>
      </c>
      <c r="I185">
        <v>6.9458951105117501</v>
      </c>
      <c r="J185">
        <v>0</v>
      </c>
      <c r="K185">
        <v>0</v>
      </c>
      <c r="L185">
        <v>0</v>
      </c>
      <c r="M185">
        <v>0</v>
      </c>
      <c r="N185">
        <v>0</v>
      </c>
      <c r="O185">
        <v>0</v>
      </c>
      <c r="P185">
        <v>0</v>
      </c>
      <c r="Q185">
        <v>0</v>
      </c>
      <c r="R185">
        <v>141.354896634379</v>
      </c>
      <c r="S185">
        <v>0</v>
      </c>
      <c r="T185">
        <v>0</v>
      </c>
      <c r="U185">
        <v>35.1481763277989</v>
      </c>
      <c r="V185">
        <v>65.555277200000006</v>
      </c>
      <c r="W185">
        <v>136.54811023900999</v>
      </c>
      <c r="X185">
        <v>0</v>
      </c>
      <c r="Y185">
        <v>0</v>
      </c>
      <c r="Z185">
        <v>0</v>
      </c>
      <c r="AA185">
        <v>0</v>
      </c>
      <c r="AB185">
        <v>5.6126909999999999</v>
      </c>
      <c r="AC185">
        <v>5.6126909999999999</v>
      </c>
      <c r="AD185">
        <v>5.6050120000000003</v>
      </c>
      <c r="AE185">
        <v>5.6050120000000003</v>
      </c>
      <c r="AF185">
        <v>5.6741229999999998</v>
      </c>
      <c r="AG185">
        <v>7.6790000000000001E-3</v>
      </c>
      <c r="AH185">
        <v>109.29800914745</v>
      </c>
      <c r="AI185">
        <v>105.581320189941</v>
      </c>
      <c r="AJ185">
        <v>1293298</v>
      </c>
      <c r="AK185">
        <v>0</v>
      </c>
      <c r="AL185">
        <v>0</v>
      </c>
      <c r="AM185">
        <v>0</v>
      </c>
      <c r="AN185">
        <v>0</v>
      </c>
      <c r="AO185">
        <v>62.9289992922211</v>
      </c>
      <c r="AP185">
        <v>6.6472997590098801</v>
      </c>
      <c r="AQ185">
        <v>0</v>
      </c>
      <c r="AR185">
        <v>0</v>
      </c>
      <c r="AS185">
        <v>0</v>
      </c>
      <c r="AT185">
        <v>0</v>
      </c>
      <c r="AU185">
        <v>0</v>
      </c>
      <c r="AV185">
        <v>0</v>
      </c>
      <c r="AW185">
        <v>0.223675151852924</v>
      </c>
      <c r="AX185">
        <v>1.1851798359257399</v>
      </c>
      <c r="AY185">
        <v>5.6050120000000003</v>
      </c>
      <c r="AZ185">
        <v>0</v>
      </c>
      <c r="BA185">
        <v>0</v>
      </c>
      <c r="BB185">
        <v>1293298</v>
      </c>
      <c r="BC185">
        <v>55.429474949479904</v>
      </c>
      <c r="BD185">
        <v>60.433054140000003</v>
      </c>
      <c r="BE185">
        <v>0</v>
      </c>
      <c r="BF185">
        <v>54.409136854954397</v>
      </c>
      <c r="BG185">
        <v>5.6613482583932404</v>
      </c>
      <c r="BH185">
        <v>0</v>
      </c>
      <c r="BI185">
        <v>0</v>
      </c>
      <c r="BJ185">
        <v>0</v>
      </c>
      <c r="BK185">
        <v>0</v>
      </c>
      <c r="BL185">
        <v>0</v>
      </c>
      <c r="BM185">
        <v>1.2956959925864999</v>
      </c>
      <c r="BN185">
        <v>0</v>
      </c>
      <c r="BO185">
        <v>0</v>
      </c>
      <c r="BP185">
        <v>1270646</v>
      </c>
      <c r="BQ185">
        <v>0</v>
      </c>
      <c r="BR185">
        <v>0</v>
      </c>
      <c r="BS185">
        <v>0</v>
      </c>
      <c r="BT185">
        <v>0</v>
      </c>
      <c r="BU185">
        <v>49.777524946533198</v>
      </c>
      <c r="BV185">
        <v>50.588564049531698</v>
      </c>
      <c r="BW185">
        <v>50.691155717642701</v>
      </c>
      <c r="BX185">
        <v>0</v>
      </c>
      <c r="BY185">
        <v>0</v>
      </c>
      <c r="BZ185">
        <v>0</v>
      </c>
      <c r="CA185">
        <v>0</v>
      </c>
      <c r="CB185">
        <v>1.02722471287503</v>
      </c>
      <c r="CC185">
        <v>1.2840308910937901</v>
      </c>
      <c r="CD185">
        <v>1.6692401584219201</v>
      </c>
      <c r="CE185">
        <v>0</v>
      </c>
      <c r="CF185">
        <v>0</v>
      </c>
      <c r="CG185">
        <v>0</v>
      </c>
      <c r="CH185">
        <v>0</v>
      </c>
      <c r="CI185">
        <v>44.974729799999999</v>
      </c>
      <c r="CJ185">
        <v>50.493930839999997</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v>0</v>
      </c>
      <c r="EV185">
        <v>0</v>
      </c>
      <c r="EW185">
        <v>0</v>
      </c>
      <c r="EX185">
        <v>0</v>
      </c>
      <c r="EY185">
        <v>0</v>
      </c>
      <c r="EZ185">
        <v>0</v>
      </c>
      <c r="FA185">
        <v>0</v>
      </c>
      <c r="FB185">
        <v>0</v>
      </c>
      <c r="FC185">
        <v>0</v>
      </c>
      <c r="FD185">
        <v>0</v>
      </c>
      <c r="FE185">
        <v>0</v>
      </c>
      <c r="FF185">
        <v>0</v>
      </c>
      <c r="FG185">
        <v>51.260504680787498</v>
      </c>
      <c r="FH185">
        <v>0</v>
      </c>
      <c r="FI185">
        <v>0</v>
      </c>
      <c r="FJ185">
        <v>0</v>
      </c>
      <c r="FK185">
        <v>3.27427877228916</v>
      </c>
      <c r="FL185">
        <v>0</v>
      </c>
      <c r="FM185">
        <v>0</v>
      </c>
      <c r="FN185">
        <v>0</v>
      </c>
      <c r="FO185">
        <v>2.2085198422906398</v>
      </c>
      <c r="FP185">
        <v>0</v>
      </c>
      <c r="FQ185">
        <v>55.429474949479904</v>
      </c>
      <c r="FR185">
        <v>50.041182419999998</v>
      </c>
      <c r="FS185">
        <v>9.0468553094745593E-2</v>
      </c>
      <c r="FT185">
        <v>8.2320851672721906E-2</v>
      </c>
      <c r="FU185">
        <v>0</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88.280117550322601</v>
      </c>
      <c r="GO185" s="83">
        <v>9.94102277120055E-5</v>
      </c>
      <c r="GP185">
        <v>0</v>
      </c>
      <c r="GQ185">
        <v>5.2634628478846097E-2</v>
      </c>
      <c r="GR185">
        <v>7.1189400812427001E-2</v>
      </c>
      <c r="GS185">
        <v>1.04642648114624E-4</v>
      </c>
      <c r="GT185">
        <v>0</v>
      </c>
      <c r="GU185">
        <v>0</v>
      </c>
      <c r="GV185">
        <v>0</v>
      </c>
      <c r="GW185">
        <v>0</v>
      </c>
      <c r="GX185">
        <v>0</v>
      </c>
      <c r="GY185">
        <v>0</v>
      </c>
      <c r="GZ185">
        <v>0</v>
      </c>
      <c r="HA185">
        <v>0</v>
      </c>
      <c r="HB185">
        <v>0</v>
      </c>
      <c r="HC185">
        <v>0</v>
      </c>
      <c r="HD185">
        <v>0</v>
      </c>
      <c r="HE185">
        <v>0</v>
      </c>
      <c r="HF185">
        <v>0</v>
      </c>
      <c r="HG185">
        <v>0</v>
      </c>
      <c r="HH185">
        <v>127.47335824593399</v>
      </c>
      <c r="HI185">
        <v>117.777790244847</v>
      </c>
      <c r="HJ185">
        <v>108.006590296065</v>
      </c>
      <c r="HK185">
        <v>107.97921678062499</v>
      </c>
      <c r="HL185">
        <v>101.39217045940801</v>
      </c>
      <c r="HM185">
        <v>0</v>
      </c>
      <c r="HN185">
        <v>0</v>
      </c>
      <c r="HO185">
        <v>0</v>
      </c>
      <c r="HP185">
        <v>0</v>
      </c>
      <c r="HQ185">
        <v>3.5202145141048698E-2</v>
      </c>
      <c r="HR185" t="s">
        <v>1952</v>
      </c>
    </row>
    <row r="186" spans="1:226" x14ac:dyDescent="0.35">
      <c r="A186" t="s">
        <v>1147</v>
      </c>
      <c r="B186" t="s">
        <v>404</v>
      </c>
      <c r="C186" t="s">
        <v>1954</v>
      </c>
      <c r="D186" t="s">
        <v>2033</v>
      </c>
      <c r="E186" t="s">
        <v>2068</v>
      </c>
      <c r="F186">
        <v>17.8141890830038</v>
      </c>
      <c r="G186">
        <v>0</v>
      </c>
      <c r="H186">
        <v>10.9201466252395</v>
      </c>
      <c r="I186">
        <v>1.26861856160538</v>
      </c>
      <c r="J186">
        <v>0</v>
      </c>
      <c r="K186">
        <v>0</v>
      </c>
      <c r="L186">
        <v>0</v>
      </c>
      <c r="M186">
        <v>0</v>
      </c>
      <c r="N186">
        <v>0</v>
      </c>
      <c r="O186">
        <v>0</v>
      </c>
      <c r="P186">
        <v>0</v>
      </c>
      <c r="Q186">
        <v>0</v>
      </c>
      <c r="R186">
        <v>30.002954269848701</v>
      </c>
      <c r="S186">
        <v>0</v>
      </c>
      <c r="T186">
        <v>0</v>
      </c>
      <c r="U186">
        <v>6.1551649963449497</v>
      </c>
      <c r="V186">
        <v>16.737465780000001</v>
      </c>
      <c r="W186">
        <v>29.707120048547001</v>
      </c>
      <c r="X186">
        <v>0</v>
      </c>
      <c r="Y186">
        <v>0</v>
      </c>
      <c r="Z186">
        <v>0</v>
      </c>
      <c r="AA186">
        <v>0</v>
      </c>
      <c r="AB186">
        <v>0</v>
      </c>
      <c r="AC186">
        <v>0</v>
      </c>
      <c r="AD186">
        <v>0</v>
      </c>
      <c r="AE186">
        <v>0</v>
      </c>
      <c r="AF186">
        <v>1.2630110000000001</v>
      </c>
      <c r="AG186">
        <v>7.6790000000000001E-3</v>
      </c>
      <c r="AH186">
        <v>117.332414071654</v>
      </c>
      <c r="AI186">
        <v>116.175496554861</v>
      </c>
      <c r="AJ186">
        <v>255709</v>
      </c>
      <c r="AK186">
        <v>0</v>
      </c>
      <c r="AL186">
        <v>0</v>
      </c>
      <c r="AM186">
        <v>0</v>
      </c>
      <c r="AN186">
        <v>0</v>
      </c>
      <c r="AO186">
        <v>10.772763110572001</v>
      </c>
      <c r="AP186">
        <v>1.2078227791483001</v>
      </c>
      <c r="AQ186">
        <v>0.473103658440859</v>
      </c>
      <c r="AR186">
        <v>0</v>
      </c>
      <c r="AS186">
        <v>0</v>
      </c>
      <c r="AT186">
        <v>0</v>
      </c>
      <c r="AU186">
        <v>0</v>
      </c>
      <c r="AV186">
        <v>0</v>
      </c>
      <c r="AW186">
        <v>4.8878304440214203E-2</v>
      </c>
      <c r="AX186">
        <v>0.45940741594564199</v>
      </c>
      <c r="AY186">
        <v>1.2553319999999999</v>
      </c>
      <c r="AZ186">
        <v>0</v>
      </c>
      <c r="BA186">
        <v>0</v>
      </c>
      <c r="BB186">
        <v>255709</v>
      </c>
      <c r="BC186">
        <v>0</v>
      </c>
      <c r="BD186">
        <v>15.938960381999999</v>
      </c>
      <c r="BE186">
        <v>0</v>
      </c>
      <c r="BF186">
        <v>9.0715800616101792</v>
      </c>
      <c r="BG186">
        <v>0.99824748073687597</v>
      </c>
      <c r="BH186">
        <v>0.408589523198924</v>
      </c>
      <c r="BI186">
        <v>0</v>
      </c>
      <c r="BJ186">
        <v>0</v>
      </c>
      <c r="BK186">
        <v>0</v>
      </c>
      <c r="BL186">
        <v>0</v>
      </c>
      <c r="BM186">
        <v>0.28314018192441698</v>
      </c>
      <c r="BN186">
        <v>0</v>
      </c>
      <c r="BO186">
        <v>9.8657369483565405E-2</v>
      </c>
      <c r="BP186">
        <v>251973.99999999901</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0</v>
      </c>
      <c r="EV186">
        <v>0</v>
      </c>
      <c r="EW186">
        <v>0</v>
      </c>
      <c r="EX186">
        <v>0</v>
      </c>
      <c r="EY186">
        <v>0</v>
      </c>
      <c r="EZ186">
        <v>0</v>
      </c>
      <c r="FA186">
        <v>0</v>
      </c>
      <c r="FB186">
        <v>0</v>
      </c>
      <c r="FC186">
        <v>0</v>
      </c>
      <c r="FD186">
        <v>0</v>
      </c>
      <c r="FE186">
        <v>0</v>
      </c>
      <c r="FF186">
        <v>0</v>
      </c>
      <c r="FG186">
        <v>0</v>
      </c>
      <c r="FH186">
        <v>0</v>
      </c>
      <c r="FI186">
        <v>0</v>
      </c>
      <c r="FJ186">
        <v>0</v>
      </c>
      <c r="FK186">
        <v>0</v>
      </c>
      <c r="FL186">
        <v>0</v>
      </c>
      <c r="FM186">
        <v>0</v>
      </c>
      <c r="FN186">
        <v>0</v>
      </c>
      <c r="FO186">
        <v>0</v>
      </c>
      <c r="FP186">
        <v>0</v>
      </c>
      <c r="FQ186">
        <v>0</v>
      </c>
      <c r="FR186">
        <v>0</v>
      </c>
      <c r="FS186">
        <v>0</v>
      </c>
      <c r="FT186" t="s">
        <v>1953</v>
      </c>
      <c r="FU186">
        <v>0</v>
      </c>
      <c r="FV186">
        <v>0</v>
      </c>
      <c r="FW186">
        <v>0</v>
      </c>
      <c r="FX186">
        <v>0</v>
      </c>
      <c r="FY186">
        <v>0</v>
      </c>
      <c r="FZ186">
        <v>0</v>
      </c>
      <c r="GA186">
        <v>0</v>
      </c>
      <c r="GB186">
        <v>0</v>
      </c>
      <c r="GC186">
        <v>0</v>
      </c>
      <c r="GD186">
        <v>0</v>
      </c>
      <c r="GE186">
        <v>0</v>
      </c>
      <c r="GF186">
        <v>0</v>
      </c>
      <c r="GG186">
        <v>0</v>
      </c>
      <c r="GH186">
        <v>0</v>
      </c>
      <c r="GI186">
        <v>0</v>
      </c>
      <c r="GJ186">
        <v>0</v>
      </c>
      <c r="GK186">
        <v>0</v>
      </c>
      <c r="GL186">
        <v>0</v>
      </c>
      <c r="GM186">
        <v>0</v>
      </c>
      <c r="GN186">
        <v>0</v>
      </c>
      <c r="GO186">
        <v>1.1024991177700001E-4</v>
      </c>
      <c r="GP186">
        <v>9.8657369483565405E-2</v>
      </c>
      <c r="GQ186">
        <v>5.5400844220645999E-2</v>
      </c>
      <c r="GR186">
        <v>6.23523390835252E-2</v>
      </c>
      <c r="GS186">
        <v>1.16357849964698E-4</v>
      </c>
      <c r="GT186">
        <v>0</v>
      </c>
      <c r="GU186">
        <v>0</v>
      </c>
      <c r="GV186">
        <v>0</v>
      </c>
      <c r="GW186">
        <v>0</v>
      </c>
      <c r="GX186">
        <v>0</v>
      </c>
      <c r="GY186">
        <v>0</v>
      </c>
      <c r="GZ186">
        <v>0</v>
      </c>
      <c r="HA186">
        <v>0</v>
      </c>
      <c r="HB186">
        <v>0</v>
      </c>
      <c r="HC186">
        <v>0</v>
      </c>
      <c r="HD186">
        <v>0</v>
      </c>
      <c r="HE186">
        <v>0</v>
      </c>
      <c r="HF186">
        <v>0</v>
      </c>
      <c r="HG186">
        <v>0</v>
      </c>
      <c r="HH186">
        <v>27.9635286294704</v>
      </c>
      <c r="HI186">
        <v>0</v>
      </c>
      <c r="HJ186">
        <v>0</v>
      </c>
      <c r="HK186">
        <v>0</v>
      </c>
      <c r="HL186">
        <v>0</v>
      </c>
      <c r="HM186">
        <v>0</v>
      </c>
      <c r="HN186">
        <v>0</v>
      </c>
      <c r="HO186">
        <v>0</v>
      </c>
      <c r="HP186">
        <v>0</v>
      </c>
      <c r="HQ186">
        <v>9.9583608514801601E-3</v>
      </c>
      <c r="HR186" t="s">
        <v>1952</v>
      </c>
    </row>
    <row r="187" spans="1:226" x14ac:dyDescent="0.35">
      <c r="A187" t="s">
        <v>1076</v>
      </c>
      <c r="B187" t="s">
        <v>232</v>
      </c>
      <c r="C187" t="s">
        <v>233</v>
      </c>
      <c r="D187" t="s">
        <v>2034</v>
      </c>
      <c r="E187" t="s">
        <v>2069</v>
      </c>
      <c r="F187">
        <v>7.7939623173088899</v>
      </c>
      <c r="G187">
        <v>3.9199999999999999E-3</v>
      </c>
      <c r="H187">
        <v>2.0409289217784998</v>
      </c>
      <c r="I187">
        <v>0.38659366965331599</v>
      </c>
      <c r="J187">
        <v>0</v>
      </c>
      <c r="K187">
        <v>0</v>
      </c>
      <c r="L187">
        <v>0</v>
      </c>
      <c r="M187">
        <v>0</v>
      </c>
      <c r="N187">
        <v>0</v>
      </c>
      <c r="O187">
        <v>0</v>
      </c>
      <c r="P187">
        <v>0</v>
      </c>
      <c r="Q187">
        <v>9.0800208363027907E-2</v>
      </c>
      <c r="R187">
        <v>10.4597802217344</v>
      </c>
      <c r="S187">
        <v>0</v>
      </c>
      <c r="T187">
        <v>0</v>
      </c>
      <c r="U187">
        <v>1.9354523034378499</v>
      </c>
      <c r="V187">
        <v>7.4786318280000001</v>
      </c>
      <c r="W187">
        <v>10.4593082217344</v>
      </c>
      <c r="X187">
        <v>8.2458000000000004E-2</v>
      </c>
      <c r="Y187">
        <v>8.4953000000000001E-2</v>
      </c>
      <c r="Z187">
        <v>8.0992999999999996E-2</v>
      </c>
      <c r="AA187">
        <v>8.5373000000000004E-2</v>
      </c>
      <c r="AB187">
        <v>8.2304000000000002E-2</v>
      </c>
      <c r="AC187">
        <v>8.1387000000000001E-2</v>
      </c>
      <c r="AD187">
        <v>8.2862000000000005E-2</v>
      </c>
      <c r="AE187">
        <v>9.7357540000000006E-2</v>
      </c>
      <c r="AF187">
        <v>3.0024539999999999E-2</v>
      </c>
      <c r="AG187">
        <v>2.5091539999999999E-2</v>
      </c>
      <c r="AH187">
        <v>361.429862534015</v>
      </c>
      <c r="AI187">
        <v>361.41355292793401</v>
      </c>
      <c r="AJ187">
        <v>28940</v>
      </c>
      <c r="AK187">
        <v>0.10813110463067099</v>
      </c>
      <c r="AL187">
        <v>3.5444000000000003E-2</v>
      </c>
      <c r="AM187">
        <v>0</v>
      </c>
      <c r="AN187">
        <v>2.8E-3</v>
      </c>
      <c r="AO187">
        <v>1.9931355036496401</v>
      </c>
      <c r="AP187">
        <v>0.369481594432988</v>
      </c>
      <c r="AQ187">
        <v>0</v>
      </c>
      <c r="AR187">
        <v>0</v>
      </c>
      <c r="AS187">
        <v>0</v>
      </c>
      <c r="AT187">
        <v>0</v>
      </c>
      <c r="AU187">
        <v>0</v>
      </c>
      <c r="AV187">
        <v>0</v>
      </c>
      <c r="AW187">
        <v>1.23380344524877E-2</v>
      </c>
      <c r="AX187">
        <v>0.54285772119924403</v>
      </c>
      <c r="AY187">
        <v>0</v>
      </c>
      <c r="AZ187">
        <v>0</v>
      </c>
      <c r="BA187">
        <v>0</v>
      </c>
      <c r="BB187">
        <v>28940</v>
      </c>
      <c r="BC187">
        <v>6.8920417169999997</v>
      </c>
      <c r="BD187">
        <v>7.1076851999999997</v>
      </c>
      <c r="BE187">
        <v>7.8978419214551093E-2</v>
      </c>
      <c r="BF187">
        <v>1.9074394078986801</v>
      </c>
      <c r="BG187">
        <v>0.31228282416579101</v>
      </c>
      <c r="BH187">
        <v>0</v>
      </c>
      <c r="BI187">
        <v>0</v>
      </c>
      <c r="BJ187">
        <v>0</v>
      </c>
      <c r="BK187">
        <v>0</v>
      </c>
      <c r="BL187">
        <v>0</v>
      </c>
      <c r="BM187">
        <v>7.1471245974583097E-2</v>
      </c>
      <c r="BN187">
        <v>0.22380550723572601</v>
      </c>
      <c r="BO187">
        <v>7.3845999999999995E-2</v>
      </c>
      <c r="BP187">
        <v>28804</v>
      </c>
      <c r="BQ187">
        <v>3.0157391200000001</v>
      </c>
      <c r="BR187">
        <v>2.3912040853029999</v>
      </c>
      <c r="BS187">
        <v>1.9214826449181599</v>
      </c>
      <c r="BT187">
        <v>1.69986699147523</v>
      </c>
      <c r="BU187">
        <v>1.73882227669596</v>
      </c>
      <c r="BV187">
        <v>1.7671533932205401</v>
      </c>
      <c r="BW187">
        <v>1.7671533932205401</v>
      </c>
      <c r="BX187">
        <v>2.3390258791666702E-2</v>
      </c>
      <c r="BY187">
        <v>2.3390258863074401E-2</v>
      </c>
      <c r="BZ187">
        <v>2.47897269590138E-2</v>
      </c>
      <c r="CA187">
        <v>3.8955285221307298E-2</v>
      </c>
      <c r="CB187">
        <v>5.6662233049155603E-2</v>
      </c>
      <c r="CC187">
        <v>7.0827791311444496E-2</v>
      </c>
      <c r="CD187">
        <v>9.2076128704877802E-2</v>
      </c>
      <c r="CE187">
        <v>5.4728500679999996</v>
      </c>
      <c r="CF187">
        <v>5.6827697580000001</v>
      </c>
      <c r="CG187">
        <v>5.8481556660000003</v>
      </c>
      <c r="CH187">
        <v>6.0842573279999996</v>
      </c>
      <c r="CI187">
        <v>6.3464188500000001</v>
      </c>
      <c r="CJ187">
        <v>6.529024304</v>
      </c>
      <c r="CK187">
        <v>0</v>
      </c>
      <c r="CL187">
        <v>0</v>
      </c>
      <c r="CM187">
        <v>0</v>
      </c>
      <c r="CN187">
        <v>0</v>
      </c>
      <c r="CO187">
        <v>0</v>
      </c>
      <c r="CP187">
        <v>0</v>
      </c>
      <c r="CQ187">
        <v>0</v>
      </c>
      <c r="CR187">
        <v>0</v>
      </c>
      <c r="CS187">
        <v>0</v>
      </c>
      <c r="CT187">
        <v>0</v>
      </c>
      <c r="CU187">
        <v>0</v>
      </c>
      <c r="CV187">
        <v>0</v>
      </c>
      <c r="CW187">
        <v>0</v>
      </c>
      <c r="CX187">
        <v>0</v>
      </c>
      <c r="CY187">
        <v>0.65213303288888902</v>
      </c>
      <c r="CZ187">
        <v>0.76664081244444404</v>
      </c>
      <c r="DA187">
        <v>0.55329342844444496</v>
      </c>
      <c r="DB187">
        <v>0.20243976</v>
      </c>
      <c r="DC187">
        <v>0.12598777955555601</v>
      </c>
      <c r="DD187">
        <v>8.8087144248285204E-2</v>
      </c>
      <c r="DE187">
        <v>1.848E-2</v>
      </c>
      <c r="DF187">
        <v>5.2338670968104899E-3</v>
      </c>
      <c r="DG187">
        <v>3.7431583404012401E-3</v>
      </c>
      <c r="DH187">
        <v>3.9700554038437598E-3</v>
      </c>
      <c r="DI187">
        <v>0</v>
      </c>
      <c r="DJ187">
        <v>0</v>
      </c>
      <c r="DK187">
        <v>0</v>
      </c>
      <c r="DL187">
        <v>0</v>
      </c>
      <c r="DM187">
        <v>0</v>
      </c>
      <c r="DN187">
        <v>0</v>
      </c>
      <c r="DO187">
        <v>0</v>
      </c>
      <c r="DP187">
        <v>0</v>
      </c>
      <c r="DQ187">
        <v>0</v>
      </c>
      <c r="DR187">
        <v>0</v>
      </c>
      <c r="DS187">
        <v>0</v>
      </c>
      <c r="DT187">
        <v>0</v>
      </c>
      <c r="DU187">
        <v>7.2975872283114501E-2</v>
      </c>
      <c r="DV187">
        <v>7.2714120177550107E-2</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v>0</v>
      </c>
      <c r="EV187">
        <v>-0.48814119962709401</v>
      </c>
      <c r="EW187">
        <v>7.5279424072956694E-2</v>
      </c>
      <c r="EX187">
        <v>0</v>
      </c>
      <c r="EY187">
        <v>0</v>
      </c>
      <c r="EZ187">
        <v>0</v>
      </c>
      <c r="FA187">
        <v>0</v>
      </c>
      <c r="FB187">
        <v>0</v>
      </c>
      <c r="FC187">
        <v>0</v>
      </c>
      <c r="FD187">
        <v>8.0842300281542795E-2</v>
      </c>
      <c r="FE187">
        <v>0</v>
      </c>
      <c r="FF187">
        <v>8.0842300281542795E-2</v>
      </c>
      <c r="FG187">
        <v>1.7674344243316999</v>
      </c>
      <c r="FH187">
        <v>0.15651578840876601</v>
      </c>
      <c r="FI187">
        <v>0</v>
      </c>
      <c r="FJ187">
        <v>0</v>
      </c>
      <c r="FK187">
        <v>0.18061086784418301</v>
      </c>
      <c r="FL187">
        <v>0</v>
      </c>
      <c r="FM187">
        <v>0</v>
      </c>
      <c r="FN187">
        <v>0</v>
      </c>
      <c r="FO187">
        <v>0.121823070991372</v>
      </c>
      <c r="FP187">
        <v>0</v>
      </c>
      <c r="FQ187">
        <v>6.8920417169999997</v>
      </c>
      <c r="FR187">
        <v>6.61189392</v>
      </c>
      <c r="FS187">
        <v>7.4756609396972901E-2</v>
      </c>
      <c r="FT187">
        <v>4.6824089107088802E-2</v>
      </c>
      <c r="FU187">
        <v>0</v>
      </c>
      <c r="FV187">
        <v>0</v>
      </c>
      <c r="FW187">
        <v>0</v>
      </c>
      <c r="FX187">
        <v>0</v>
      </c>
      <c r="FY187">
        <v>0</v>
      </c>
      <c r="FZ187">
        <v>0</v>
      </c>
      <c r="GA187">
        <v>0</v>
      </c>
      <c r="GB187">
        <v>0</v>
      </c>
      <c r="GC187">
        <v>0</v>
      </c>
      <c r="GD187">
        <v>0</v>
      </c>
      <c r="GE187">
        <v>0</v>
      </c>
      <c r="GF187">
        <v>0</v>
      </c>
      <c r="GG187">
        <v>0</v>
      </c>
      <c r="GH187">
        <v>0</v>
      </c>
      <c r="GI187">
        <v>0</v>
      </c>
      <c r="GJ187">
        <v>0</v>
      </c>
      <c r="GK187">
        <v>0</v>
      </c>
      <c r="GL187">
        <v>0</v>
      </c>
      <c r="GM187">
        <v>0</v>
      </c>
      <c r="GN187">
        <v>321.93841719405498</v>
      </c>
      <c r="GO187">
        <v>3.3604650517801601E-4</v>
      </c>
      <c r="GP187">
        <v>7.3845999999999995E-2</v>
      </c>
      <c r="GQ187">
        <v>6.21687247244243E-2</v>
      </c>
      <c r="GR187">
        <v>7.0990703983127498E-2</v>
      </c>
      <c r="GS187">
        <v>3.5693808785303301E-4</v>
      </c>
      <c r="GT187">
        <v>0</v>
      </c>
      <c r="GU187">
        <v>0</v>
      </c>
      <c r="GV187">
        <v>0</v>
      </c>
      <c r="GW187">
        <v>0</v>
      </c>
      <c r="GX187">
        <v>0</v>
      </c>
      <c r="GY187">
        <v>0</v>
      </c>
      <c r="GZ187">
        <v>0</v>
      </c>
      <c r="HA187">
        <v>0</v>
      </c>
      <c r="HB187">
        <v>0</v>
      </c>
      <c r="HC187">
        <v>0</v>
      </c>
      <c r="HD187">
        <v>3.2529000000000002E-2</v>
      </c>
      <c r="HE187">
        <v>3.2556000000000002E-2</v>
      </c>
      <c r="HF187">
        <v>3.4325000000000001E-2</v>
      </c>
      <c r="HG187">
        <v>3.4972000000000003E-2</v>
      </c>
      <c r="HH187">
        <v>9.7660121444893306</v>
      </c>
      <c r="HI187">
        <v>9.3291817088575595</v>
      </c>
      <c r="HJ187">
        <v>8.6802738659983696</v>
      </c>
      <c r="HK187">
        <v>8.5364796327802601</v>
      </c>
      <c r="HL187">
        <v>8.3501951393006699</v>
      </c>
      <c r="HM187">
        <v>8.1108923646965394</v>
      </c>
      <c r="HN187">
        <v>8.5053986419029997</v>
      </c>
      <c r="HO187">
        <v>9.0256769452340304</v>
      </c>
      <c r="HP187">
        <v>9.2518043467773694</v>
      </c>
      <c r="HQ187" s="83">
        <v>4.5127267501276999E-5</v>
      </c>
      <c r="HR187">
        <v>-2.4441437914984099E-2</v>
      </c>
    </row>
    <row r="188" spans="1:226" x14ac:dyDescent="0.35">
      <c r="A188" t="s">
        <v>1077</v>
      </c>
      <c r="B188" t="s">
        <v>238</v>
      </c>
      <c r="C188" t="s">
        <v>239</v>
      </c>
      <c r="D188" t="s">
        <v>2034</v>
      </c>
      <c r="E188" t="s">
        <v>2071</v>
      </c>
      <c r="F188">
        <v>8.3876883038897798</v>
      </c>
      <c r="G188">
        <v>0.77449999999999997</v>
      </c>
      <c r="H188">
        <v>3.7123998487828702</v>
      </c>
      <c r="I188">
        <v>0.71955827546384099</v>
      </c>
      <c r="J188">
        <v>0</v>
      </c>
      <c r="K188">
        <v>0</v>
      </c>
      <c r="L188">
        <v>0</v>
      </c>
      <c r="M188">
        <v>0</v>
      </c>
      <c r="N188">
        <v>0</v>
      </c>
      <c r="O188">
        <v>0</v>
      </c>
      <c r="P188">
        <v>0</v>
      </c>
      <c r="Q188">
        <v>9.3942308443910605E-3</v>
      </c>
      <c r="R188">
        <v>13.9025165732729</v>
      </c>
      <c r="S188">
        <v>0</v>
      </c>
      <c r="T188">
        <v>0</v>
      </c>
      <c r="U188">
        <v>3.5150960581983401</v>
      </c>
      <c r="V188">
        <v>8.0459125979999992</v>
      </c>
      <c r="W188">
        <v>13.9020395732729</v>
      </c>
      <c r="X188">
        <v>0.14432700000000001</v>
      </c>
      <c r="Y188">
        <v>0.16251499999999999</v>
      </c>
      <c r="Z188">
        <v>0.15937599999999999</v>
      </c>
      <c r="AA188">
        <v>0.15276899999999999</v>
      </c>
      <c r="AB188">
        <v>0.14865100000000001</v>
      </c>
      <c r="AC188">
        <v>0.15229799999999999</v>
      </c>
      <c r="AD188">
        <v>0.16571</v>
      </c>
      <c r="AE188">
        <v>0.17778985999999999</v>
      </c>
      <c r="AF188">
        <v>2.180586E-2</v>
      </c>
      <c r="AG188">
        <v>2.180586E-2</v>
      </c>
      <c r="AH188">
        <v>228.21689112040599</v>
      </c>
      <c r="AI188">
        <v>228.20906092243499</v>
      </c>
      <c r="AJ188">
        <v>60918</v>
      </c>
      <c r="AK188">
        <v>0.263129914291994</v>
      </c>
      <c r="AL188">
        <v>3.5846000000000003E-2</v>
      </c>
      <c r="AM188">
        <v>0</v>
      </c>
      <c r="AN188">
        <v>0.69587203912533402</v>
      </c>
      <c r="AO188">
        <v>3.6516811539999998</v>
      </c>
      <c r="AP188">
        <v>0.68564075304549899</v>
      </c>
      <c r="AQ188">
        <v>0</v>
      </c>
      <c r="AR188">
        <v>0</v>
      </c>
      <c r="AS188">
        <v>0</v>
      </c>
      <c r="AT188">
        <v>0</v>
      </c>
      <c r="AU188">
        <v>0</v>
      </c>
      <c r="AV188">
        <v>0</v>
      </c>
      <c r="AW188">
        <v>2.2497946825008601E-2</v>
      </c>
      <c r="AX188">
        <v>0.74326022227701005</v>
      </c>
      <c r="AY188">
        <v>0</v>
      </c>
      <c r="AZ188">
        <v>0</v>
      </c>
      <c r="BA188">
        <v>0</v>
      </c>
      <c r="BB188">
        <v>60918</v>
      </c>
      <c r="BC188">
        <v>7.3169478630000002</v>
      </c>
      <c r="BD188">
        <v>7.663752927</v>
      </c>
      <c r="BE188">
        <v>0.49945599190719497</v>
      </c>
      <c r="BF188">
        <v>3.50482241364152</v>
      </c>
      <c r="BG188">
        <v>0.56943610841455905</v>
      </c>
      <c r="BH188">
        <v>0</v>
      </c>
      <c r="BI188">
        <v>0</v>
      </c>
      <c r="BJ188">
        <v>0</v>
      </c>
      <c r="BK188">
        <v>0</v>
      </c>
      <c r="BL188">
        <v>0</v>
      </c>
      <c r="BM188">
        <v>0.13032515816399501</v>
      </c>
      <c r="BN188">
        <v>0.64811483953885896</v>
      </c>
      <c r="BO188">
        <v>0.15598400000000001</v>
      </c>
      <c r="BP188">
        <v>59468</v>
      </c>
      <c r="BQ188">
        <v>5.3024620999999996</v>
      </c>
      <c r="BR188">
        <v>4.4967622221430004</v>
      </c>
      <c r="BS188">
        <v>3.8914291785494899</v>
      </c>
      <c r="BT188">
        <v>3.5672974820664201</v>
      </c>
      <c r="BU188">
        <v>3.1752905519255701</v>
      </c>
      <c r="BV188">
        <v>3.2270264468652998</v>
      </c>
      <c r="BW188">
        <v>3.2270523712785999</v>
      </c>
      <c r="BX188">
        <v>4.2651266583333299E-2</v>
      </c>
      <c r="BY188">
        <v>4.2651266579828498E-2</v>
      </c>
      <c r="BZ188">
        <v>4.5203144572256597E-2</v>
      </c>
      <c r="CA188">
        <v>7.1033512899260395E-2</v>
      </c>
      <c r="CB188">
        <v>0.103321473307991</v>
      </c>
      <c r="CC188">
        <v>0.129151841634989</v>
      </c>
      <c r="CD188">
        <v>0.16789739412548599</v>
      </c>
      <c r="CE188">
        <v>5.6485606759999998</v>
      </c>
      <c r="CF188">
        <v>5.6905727730000004</v>
      </c>
      <c r="CG188">
        <v>5.9871942349999996</v>
      </c>
      <c r="CH188">
        <v>6.3275662309999996</v>
      </c>
      <c r="CI188">
        <v>6.5845795469999997</v>
      </c>
      <c r="CJ188">
        <v>6.8456936879999999</v>
      </c>
      <c r="CK188">
        <v>0</v>
      </c>
      <c r="CL188">
        <v>0</v>
      </c>
      <c r="CM188">
        <v>0</v>
      </c>
      <c r="CN188">
        <v>0</v>
      </c>
      <c r="CO188">
        <v>0</v>
      </c>
      <c r="CP188">
        <v>0</v>
      </c>
      <c r="CQ188">
        <v>0</v>
      </c>
      <c r="CR188">
        <v>0</v>
      </c>
      <c r="CS188">
        <v>0</v>
      </c>
      <c r="CT188">
        <v>0</v>
      </c>
      <c r="CU188">
        <v>0</v>
      </c>
      <c r="CV188">
        <v>0</v>
      </c>
      <c r="CW188">
        <v>0</v>
      </c>
      <c r="CX188">
        <v>0</v>
      </c>
      <c r="CY188">
        <v>1.43132759022222</v>
      </c>
      <c r="CZ188">
        <v>1.8128941679999999</v>
      </c>
      <c r="DA188">
        <v>1.6280405910542199</v>
      </c>
      <c r="DB188">
        <v>1.3588521377407701</v>
      </c>
      <c r="DC188">
        <v>1.48886829061383</v>
      </c>
      <c r="DD188">
        <v>1.5786358307029</v>
      </c>
      <c r="DE188">
        <v>1.0991383159080499</v>
      </c>
      <c r="DF188">
        <v>9.4737669435851091E-3</v>
      </c>
      <c r="DG188">
        <v>6.7754509417154397E-3</v>
      </c>
      <c r="DH188">
        <v>7.1861548933974204E-3</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v>0</v>
      </c>
      <c r="EU188">
        <v>0</v>
      </c>
      <c r="EV188">
        <v>-0.64990931913871897</v>
      </c>
      <c r="EW188">
        <v>0.137269228310238</v>
      </c>
      <c r="EX188">
        <v>0</v>
      </c>
      <c r="EY188">
        <v>0</v>
      </c>
      <c r="EZ188">
        <v>0</v>
      </c>
      <c r="FA188">
        <v>0</v>
      </c>
      <c r="FB188">
        <v>0</v>
      </c>
      <c r="FC188">
        <v>0</v>
      </c>
      <c r="FD188">
        <v>0.14741292605688899</v>
      </c>
      <c r="FE188">
        <v>0</v>
      </c>
      <c r="FF188">
        <v>0.14741292605688899</v>
      </c>
      <c r="FG188">
        <v>3.2277074053280499</v>
      </c>
      <c r="FH188">
        <v>0.95599400400637102</v>
      </c>
      <c r="FI188">
        <v>0</v>
      </c>
      <c r="FJ188">
        <v>0</v>
      </c>
      <c r="FK188">
        <v>0.32933719616922202</v>
      </c>
      <c r="FL188">
        <v>0</v>
      </c>
      <c r="FM188">
        <v>0</v>
      </c>
      <c r="FN188">
        <v>0</v>
      </c>
      <c r="FO188">
        <v>0.22213983789537201</v>
      </c>
      <c r="FP188">
        <v>0</v>
      </c>
      <c r="FQ188">
        <v>7.3169478630000002</v>
      </c>
      <c r="FR188">
        <v>6.9982670550000003</v>
      </c>
      <c r="FS188">
        <v>4.9206230473988602E-2</v>
      </c>
      <c r="FT188">
        <v>5.3356937571140697E-2</v>
      </c>
      <c r="FU188">
        <v>0</v>
      </c>
      <c r="FV188">
        <v>0</v>
      </c>
      <c r="FW188">
        <v>0</v>
      </c>
      <c r="FX188">
        <v>0</v>
      </c>
      <c r="FY188">
        <v>0</v>
      </c>
      <c r="FZ188">
        <v>0</v>
      </c>
      <c r="GA188">
        <v>0</v>
      </c>
      <c r="GB188">
        <v>0</v>
      </c>
      <c r="GC188">
        <v>0</v>
      </c>
      <c r="GD188">
        <v>0</v>
      </c>
      <c r="GE188">
        <v>0</v>
      </c>
      <c r="GF188">
        <v>0</v>
      </c>
      <c r="GG188">
        <v>0</v>
      </c>
      <c r="GH188">
        <v>0</v>
      </c>
      <c r="GI188">
        <v>0</v>
      </c>
      <c r="GJ188">
        <v>0</v>
      </c>
      <c r="GK188">
        <v>0</v>
      </c>
      <c r="GL188">
        <v>0</v>
      </c>
      <c r="GM188">
        <v>0</v>
      </c>
      <c r="GN188">
        <v>207.767593200644</v>
      </c>
      <c r="GO188">
        <v>2.16279347944801E-4</v>
      </c>
      <c r="GP188">
        <v>0.15598400000000001</v>
      </c>
      <c r="GQ188">
        <v>5.7815354585954097E-2</v>
      </c>
      <c r="GR188">
        <v>6.3462675461110701E-2</v>
      </c>
      <c r="GS188">
        <v>2.28783615135848E-4</v>
      </c>
      <c r="GT188">
        <v>0</v>
      </c>
      <c r="GU188">
        <v>0</v>
      </c>
      <c r="GV188">
        <v>0</v>
      </c>
      <c r="GW188">
        <v>0</v>
      </c>
      <c r="GX188">
        <v>0</v>
      </c>
      <c r="GY188">
        <v>0</v>
      </c>
      <c r="GZ188">
        <v>0</v>
      </c>
      <c r="HA188">
        <v>0</v>
      </c>
      <c r="HB188">
        <v>0</v>
      </c>
      <c r="HC188">
        <v>0</v>
      </c>
      <c r="HD188">
        <v>3.2897999999999997E-2</v>
      </c>
      <c r="HE188">
        <v>3.2925999999999997E-2</v>
      </c>
      <c r="HF188">
        <v>3.4715000000000003E-2</v>
      </c>
      <c r="HG188">
        <v>3.5368999999999998E-2</v>
      </c>
      <c r="HH188">
        <v>13.072428298666001</v>
      </c>
      <c r="HI188">
        <v>12.4102550924559</v>
      </c>
      <c r="HJ188">
        <v>11.8282323646224</v>
      </c>
      <c r="HK188">
        <v>11.9328058072032</v>
      </c>
      <c r="HL188">
        <v>11.5007108628474</v>
      </c>
      <c r="HM188">
        <v>11.477518363706499</v>
      </c>
      <c r="HN188">
        <v>11.718429304069399</v>
      </c>
      <c r="HO188">
        <v>12.2121708806645</v>
      </c>
      <c r="HP188">
        <v>12.578802399749099</v>
      </c>
      <c r="HQ188" s="83">
        <v>3.4311512169482597E-5</v>
      </c>
      <c r="HR188">
        <v>-2.91467746636924E-2</v>
      </c>
    </row>
    <row r="189" spans="1:226" x14ac:dyDescent="0.35">
      <c r="A189" t="s">
        <v>1078</v>
      </c>
      <c r="B189" t="s">
        <v>240</v>
      </c>
      <c r="C189" t="s">
        <v>241</v>
      </c>
      <c r="D189" t="s">
        <v>2034</v>
      </c>
      <c r="E189" t="s">
        <v>2069</v>
      </c>
      <c r="F189">
        <v>13.981591023699901</v>
      </c>
      <c r="G189">
        <v>1.2083189999999999</v>
      </c>
      <c r="H189">
        <v>4.2435045497091899</v>
      </c>
      <c r="I189">
        <v>0.82599931327671094</v>
      </c>
      <c r="J189">
        <v>0</v>
      </c>
      <c r="K189">
        <v>0</v>
      </c>
      <c r="L189">
        <v>0</v>
      </c>
      <c r="M189">
        <v>0</v>
      </c>
      <c r="N189">
        <v>0</v>
      </c>
      <c r="O189">
        <v>0</v>
      </c>
      <c r="P189">
        <v>0</v>
      </c>
      <c r="Q189">
        <v>3.3266305761358701E-2</v>
      </c>
      <c r="R189">
        <v>20.511274802542101</v>
      </c>
      <c r="S189">
        <v>0</v>
      </c>
      <c r="T189">
        <v>0</v>
      </c>
      <c r="U189">
        <v>3.9954593681113</v>
      </c>
      <c r="V189">
        <v>13.4515745</v>
      </c>
      <c r="W189">
        <v>20.510809802542099</v>
      </c>
      <c r="X189">
        <v>0.19556100000000001</v>
      </c>
      <c r="Y189">
        <v>0.22384200000000001</v>
      </c>
      <c r="Z189">
        <v>0.22168399999999999</v>
      </c>
      <c r="AA189">
        <v>0.21118600000000001</v>
      </c>
      <c r="AB189">
        <v>0.19938500000000001</v>
      </c>
      <c r="AC189">
        <v>0.1862</v>
      </c>
      <c r="AD189">
        <v>0.19625799999999999</v>
      </c>
      <c r="AE189">
        <v>0.22583552000000001</v>
      </c>
      <c r="AF189">
        <v>3.7330519999999999E-2</v>
      </c>
      <c r="AG189">
        <v>3.7479520000000002E-2</v>
      </c>
      <c r="AH189">
        <v>258.517239325226</v>
      </c>
      <c r="AI189">
        <v>258.51137862093299</v>
      </c>
      <c r="AJ189">
        <v>79342</v>
      </c>
      <c r="AK189">
        <v>0.183613610094983</v>
      </c>
      <c r="AL189">
        <v>3.4980999999999998E-2</v>
      </c>
      <c r="AM189">
        <v>0</v>
      </c>
      <c r="AN189">
        <v>1.37762574077156</v>
      </c>
      <c r="AO189">
        <v>4.1629149752647203</v>
      </c>
      <c r="AP189">
        <v>0.78612681131533602</v>
      </c>
      <c r="AQ189">
        <v>0</v>
      </c>
      <c r="AR189">
        <v>0</v>
      </c>
      <c r="AS189">
        <v>0</v>
      </c>
      <c r="AT189">
        <v>0</v>
      </c>
      <c r="AU189">
        <v>0</v>
      </c>
      <c r="AV189">
        <v>0</v>
      </c>
      <c r="AW189">
        <v>2.5614325874760601E-2</v>
      </c>
      <c r="AX189">
        <v>0.63495792931567596</v>
      </c>
      <c r="AY189">
        <v>0</v>
      </c>
      <c r="AZ189">
        <v>0</v>
      </c>
      <c r="BA189">
        <v>0</v>
      </c>
      <c r="BB189">
        <v>79342</v>
      </c>
      <c r="BC189">
        <v>12.37977117</v>
      </c>
      <c r="BD189">
        <v>12.98193206</v>
      </c>
      <c r="BE189">
        <v>0.61605937251381704</v>
      </c>
      <c r="BF189">
        <v>4.0002291077720704</v>
      </c>
      <c r="BG189">
        <v>0.64831348203652295</v>
      </c>
      <c r="BH189">
        <v>0</v>
      </c>
      <c r="BI189">
        <v>0</v>
      </c>
      <c r="BJ189">
        <v>0</v>
      </c>
      <c r="BK189">
        <v>0</v>
      </c>
      <c r="BL189">
        <v>0</v>
      </c>
      <c r="BM189">
        <v>0.148377587379732</v>
      </c>
      <c r="BN189">
        <v>0.95026103223176395</v>
      </c>
      <c r="BO189">
        <v>0.193605</v>
      </c>
      <c r="BP189">
        <v>77248</v>
      </c>
      <c r="BQ189">
        <v>6.1494876600000001</v>
      </c>
      <c r="BR189">
        <v>5.0231386222859999</v>
      </c>
      <c r="BS189">
        <v>4.1763255054209099</v>
      </c>
      <c r="BT189">
        <v>3.7227570143325699</v>
      </c>
      <c r="BU189">
        <v>3.60987488780026</v>
      </c>
      <c r="BV189">
        <v>3.66869158658315</v>
      </c>
      <c r="BW189">
        <v>3.66869158658315</v>
      </c>
      <c r="BX189">
        <v>4.8559251416666699E-2</v>
      </c>
      <c r="BY189">
        <v>4.8559251408586801E-2</v>
      </c>
      <c r="BZ189">
        <v>5.1464611435033503E-2</v>
      </c>
      <c r="CA189">
        <v>8.08729608264811E-2</v>
      </c>
      <c r="CB189">
        <v>0.117633397565793</v>
      </c>
      <c r="CC189">
        <v>0.14704174695724101</v>
      </c>
      <c r="CD189">
        <v>0.19115427104441299</v>
      </c>
      <c r="CE189">
        <v>9.1596839400000007</v>
      </c>
      <c r="CF189">
        <v>9.6137949599999999</v>
      </c>
      <c r="CG189">
        <v>10.18302912</v>
      </c>
      <c r="CH189">
        <v>10.6549128</v>
      </c>
      <c r="CI189">
        <v>11.12985522</v>
      </c>
      <c r="CJ189">
        <v>11.61286308</v>
      </c>
      <c r="CK189">
        <v>0</v>
      </c>
      <c r="CL189">
        <v>0</v>
      </c>
      <c r="CM189">
        <v>0</v>
      </c>
      <c r="CN189">
        <v>0</v>
      </c>
      <c r="CO189">
        <v>0</v>
      </c>
      <c r="CP189">
        <v>0</v>
      </c>
      <c r="CQ189">
        <v>0</v>
      </c>
      <c r="CR189">
        <v>0</v>
      </c>
      <c r="CS189">
        <v>0</v>
      </c>
      <c r="CT189">
        <v>0</v>
      </c>
      <c r="CU189">
        <v>0</v>
      </c>
      <c r="CV189">
        <v>0</v>
      </c>
      <c r="CW189">
        <v>0</v>
      </c>
      <c r="CX189">
        <v>0</v>
      </c>
      <c r="CY189">
        <v>3.0880428186666702</v>
      </c>
      <c r="CZ189">
        <v>4.0144613466666703</v>
      </c>
      <c r="DA189">
        <v>3.677379833152</v>
      </c>
      <c r="DB189">
        <v>2.73318163295535</v>
      </c>
      <c r="DC189">
        <v>2.6635969878990098</v>
      </c>
      <c r="DD189">
        <v>2.2949486347317398</v>
      </c>
      <c r="DE189">
        <v>1.0395617156359001</v>
      </c>
      <c r="DF189">
        <v>1.0826602856861401E-2</v>
      </c>
      <c r="DG189">
        <v>7.7429724584655102E-3</v>
      </c>
      <c r="DH189">
        <v>8.2123241538452699E-3</v>
      </c>
      <c r="DI189">
        <v>0</v>
      </c>
      <c r="DJ189">
        <v>0</v>
      </c>
      <c r="DK189">
        <v>0</v>
      </c>
      <c r="DL189">
        <v>0</v>
      </c>
      <c r="DM189">
        <v>0</v>
      </c>
      <c r="DN189">
        <v>0</v>
      </c>
      <c r="DO189">
        <v>0</v>
      </c>
      <c r="DP189">
        <v>0</v>
      </c>
      <c r="DQ189">
        <v>0</v>
      </c>
      <c r="DR189">
        <v>0</v>
      </c>
      <c r="DS189">
        <v>0</v>
      </c>
      <c r="DT189">
        <v>0</v>
      </c>
      <c r="DU189">
        <v>8.1597160090058393E-2</v>
      </c>
      <c r="DV189">
        <v>8.13115567195144E-2</v>
      </c>
      <c r="DW189">
        <v>0</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v>0</v>
      </c>
      <c r="EV189">
        <v>-0.73305522466805995</v>
      </c>
      <c r="EW189">
        <v>0.67734051695276098</v>
      </c>
      <c r="EX189">
        <v>0</v>
      </c>
      <c r="EY189">
        <v>0</v>
      </c>
      <c r="EZ189">
        <v>0</v>
      </c>
      <c r="FA189">
        <v>0</v>
      </c>
      <c r="FB189">
        <v>0</v>
      </c>
      <c r="FC189">
        <v>0</v>
      </c>
      <c r="FD189">
        <v>0.16783232741463</v>
      </c>
      <c r="FE189">
        <v>0</v>
      </c>
      <c r="FF189">
        <v>0.16783232741463</v>
      </c>
      <c r="FG189">
        <v>3.6692750200700499</v>
      </c>
      <c r="FH189">
        <v>1.29212575001009</v>
      </c>
      <c r="FI189">
        <v>0</v>
      </c>
      <c r="FJ189">
        <v>0</v>
      </c>
      <c r="FK189">
        <v>0.37495645474096301</v>
      </c>
      <c r="FL189">
        <v>0</v>
      </c>
      <c r="FM189">
        <v>0</v>
      </c>
      <c r="FN189">
        <v>0</v>
      </c>
      <c r="FO189">
        <v>0.25291028740869997</v>
      </c>
      <c r="FP189">
        <v>0</v>
      </c>
      <c r="FQ189">
        <v>12.37977117</v>
      </c>
      <c r="FR189">
        <v>11.994514560000001</v>
      </c>
      <c r="FS189">
        <v>3.3439629075624297E-2</v>
      </c>
      <c r="FT189">
        <v>5.5534199479018199E-2</v>
      </c>
      <c r="FU189">
        <v>0</v>
      </c>
      <c r="FV189">
        <v>0</v>
      </c>
      <c r="FW189">
        <v>0</v>
      </c>
      <c r="FX189">
        <v>0</v>
      </c>
      <c r="FY189">
        <v>0</v>
      </c>
      <c r="FZ189">
        <v>0</v>
      </c>
      <c r="GA189">
        <v>0</v>
      </c>
      <c r="GB189">
        <v>0</v>
      </c>
      <c r="GC189">
        <v>0</v>
      </c>
      <c r="GD189">
        <v>0</v>
      </c>
      <c r="GE189">
        <v>0</v>
      </c>
      <c r="GF189">
        <v>0</v>
      </c>
      <c r="GG189">
        <v>0</v>
      </c>
      <c r="GH189">
        <v>0</v>
      </c>
      <c r="GI189">
        <v>0</v>
      </c>
      <c r="GJ189">
        <v>0</v>
      </c>
      <c r="GK189">
        <v>0</v>
      </c>
      <c r="GL189">
        <v>0</v>
      </c>
      <c r="GM189">
        <v>0</v>
      </c>
      <c r="GN189">
        <v>237.29385886552899</v>
      </c>
      <c r="GO189">
        <v>2.4694809147572698E-4</v>
      </c>
      <c r="GP189">
        <v>0.193605</v>
      </c>
      <c r="GQ189">
        <v>6.0363695913629098E-2</v>
      </c>
      <c r="GR189">
        <v>5.6366252366004198E-2</v>
      </c>
      <c r="GS189">
        <v>2.6185479097601901E-4</v>
      </c>
      <c r="GT189">
        <v>0</v>
      </c>
      <c r="GU189">
        <v>0</v>
      </c>
      <c r="GV189">
        <v>0</v>
      </c>
      <c r="GW189">
        <v>0</v>
      </c>
      <c r="GX189">
        <v>0</v>
      </c>
      <c r="GY189">
        <v>0</v>
      </c>
      <c r="GZ189">
        <v>0</v>
      </c>
      <c r="HA189">
        <v>0</v>
      </c>
      <c r="HB189">
        <v>0</v>
      </c>
      <c r="HC189">
        <v>0</v>
      </c>
      <c r="HD189">
        <v>3.2105000000000002E-2</v>
      </c>
      <c r="HE189">
        <v>3.2132000000000001E-2</v>
      </c>
      <c r="HF189">
        <v>3.3877999999999998E-2</v>
      </c>
      <c r="HG189">
        <v>3.4515999999999998E-2</v>
      </c>
      <c r="HH189">
        <v>19.416381161934002</v>
      </c>
      <c r="HI189">
        <v>18.394838529644399</v>
      </c>
      <c r="HJ189">
        <v>17.7996256502162</v>
      </c>
      <c r="HK189">
        <v>17.9097450482721</v>
      </c>
      <c r="HL189">
        <v>17.7203454932651</v>
      </c>
      <c r="HM189">
        <v>17.402910408114401</v>
      </c>
      <c r="HN189">
        <v>18.3994069508813</v>
      </c>
      <c r="HO189">
        <v>19.013136312909801</v>
      </c>
      <c r="HP189">
        <v>18.652161272940202</v>
      </c>
      <c r="HQ189" s="83">
        <v>2.2670972256833001E-5</v>
      </c>
      <c r="HR189">
        <v>1.93529872858909E-2</v>
      </c>
    </row>
    <row r="190" spans="1:226" x14ac:dyDescent="0.35">
      <c r="A190" t="s">
        <v>1079</v>
      </c>
      <c r="B190" t="s">
        <v>242</v>
      </c>
      <c r="C190" t="s">
        <v>243</v>
      </c>
      <c r="D190" t="s">
        <v>2034</v>
      </c>
      <c r="E190" t="s">
        <v>2071</v>
      </c>
      <c r="F190">
        <v>7.4103582794351501</v>
      </c>
      <c r="G190">
        <v>0.14801</v>
      </c>
      <c r="H190">
        <v>4.7503576367821401</v>
      </c>
      <c r="I190">
        <v>0.82095733540268601</v>
      </c>
      <c r="J190">
        <v>0</v>
      </c>
      <c r="K190">
        <v>0</v>
      </c>
      <c r="L190">
        <v>0</v>
      </c>
      <c r="M190">
        <v>0</v>
      </c>
      <c r="N190">
        <v>0</v>
      </c>
      <c r="O190">
        <v>0</v>
      </c>
      <c r="P190">
        <v>0</v>
      </c>
      <c r="Q190">
        <v>2.6723382242543899E-2</v>
      </c>
      <c r="R190">
        <v>13.5979603186679</v>
      </c>
      <c r="S190">
        <v>0</v>
      </c>
      <c r="T190">
        <v>0</v>
      </c>
      <c r="U190">
        <v>4.2832572882522397</v>
      </c>
      <c r="V190">
        <v>7.1510596849999999</v>
      </c>
      <c r="W190">
        <v>13.597496318667901</v>
      </c>
      <c r="X190">
        <v>0.185388</v>
      </c>
      <c r="Y190">
        <v>0.21537200000000001</v>
      </c>
      <c r="Z190">
        <v>0.20389599999999999</v>
      </c>
      <c r="AA190">
        <v>0.193269</v>
      </c>
      <c r="AB190">
        <v>0.18575700000000001</v>
      </c>
      <c r="AC190">
        <v>0.18148800000000001</v>
      </c>
      <c r="AD190">
        <v>0.18470800000000001</v>
      </c>
      <c r="AE190">
        <v>0.21002053000000001</v>
      </c>
      <c r="AF190">
        <v>3.7035529999999997E-2</v>
      </c>
      <c r="AG190">
        <v>3.7183529999999999E-2</v>
      </c>
      <c r="AH190">
        <v>235.022992821527</v>
      </c>
      <c r="AI190">
        <v>235.01497318725001</v>
      </c>
      <c r="AJ190">
        <v>57858</v>
      </c>
      <c r="AK190">
        <v>0.406692684805395</v>
      </c>
      <c r="AL190">
        <v>3.4861000000000003E-2</v>
      </c>
      <c r="AM190">
        <v>0</v>
      </c>
      <c r="AN190">
        <v>0.36776092488533302</v>
      </c>
      <c r="AO190">
        <v>4.65324609495784</v>
      </c>
      <c r="AP190">
        <v>0.78871896806262798</v>
      </c>
      <c r="AQ190">
        <v>0</v>
      </c>
      <c r="AR190">
        <v>0</v>
      </c>
      <c r="AS190">
        <v>0</v>
      </c>
      <c r="AT190">
        <v>0</v>
      </c>
      <c r="AU190">
        <v>0</v>
      </c>
      <c r="AV190">
        <v>0</v>
      </c>
      <c r="AW190">
        <v>2.7126063920956699E-2</v>
      </c>
      <c r="AX190">
        <v>0.53800405184115996</v>
      </c>
      <c r="AY190">
        <v>0</v>
      </c>
      <c r="AZ190">
        <v>0</v>
      </c>
      <c r="BA190">
        <v>0</v>
      </c>
      <c r="BB190">
        <v>57858</v>
      </c>
      <c r="BC190">
        <v>6.6559407419999896</v>
      </c>
      <c r="BD190">
        <v>6.9273182430000002</v>
      </c>
      <c r="BE190">
        <v>0.16970265572909099</v>
      </c>
      <c r="BF190">
        <v>4.4272073339598501</v>
      </c>
      <c r="BG190">
        <v>0.68657642224971205</v>
      </c>
      <c r="BH190">
        <v>0</v>
      </c>
      <c r="BI190">
        <v>0</v>
      </c>
      <c r="BJ190">
        <v>0</v>
      </c>
      <c r="BK190">
        <v>0</v>
      </c>
      <c r="BL190">
        <v>0</v>
      </c>
      <c r="BM190">
        <v>0.15713471981965901</v>
      </c>
      <c r="BN190">
        <v>0.46615960419826602</v>
      </c>
      <c r="BO190">
        <v>0.17125799999999999</v>
      </c>
      <c r="BP190">
        <v>57004</v>
      </c>
      <c r="BQ190">
        <v>6.2654854100000001</v>
      </c>
      <c r="BR190">
        <v>5.4150757911909997</v>
      </c>
      <c r="BS190">
        <v>4.77648295174171</v>
      </c>
      <c r="BT190">
        <v>4.4346194572479902</v>
      </c>
      <c r="BU190">
        <v>4.0166663880102904</v>
      </c>
      <c r="BV190">
        <v>4.08211105421005</v>
      </c>
      <c r="BW190">
        <v>4.0831998813505699</v>
      </c>
      <c r="BX190">
        <v>5.14251793125E-2</v>
      </c>
      <c r="BY190">
        <v>5.1425179366171497E-2</v>
      </c>
      <c r="BZ190">
        <v>5.4502011404338101E-2</v>
      </c>
      <c r="CA190">
        <v>8.5646017921102699E-2</v>
      </c>
      <c r="CB190">
        <v>0.124576026067047</v>
      </c>
      <c r="CC190">
        <v>0.15572003258380801</v>
      </c>
      <c r="CD190">
        <v>0.20243604235895099</v>
      </c>
      <c r="CE190">
        <v>5.2931580120000001</v>
      </c>
      <c r="CF190">
        <v>5.6035431979999997</v>
      </c>
      <c r="CG190">
        <v>5.8732872519999999</v>
      </c>
      <c r="CH190">
        <v>6.1462371300000003</v>
      </c>
      <c r="CI190">
        <v>6.22079205</v>
      </c>
      <c r="CJ190">
        <v>6.4176068380000002</v>
      </c>
      <c r="CK190">
        <v>0</v>
      </c>
      <c r="CL190">
        <v>0</v>
      </c>
      <c r="CM190">
        <v>0</v>
      </c>
      <c r="CN190">
        <v>0</v>
      </c>
      <c r="CO190">
        <v>0</v>
      </c>
      <c r="CP190">
        <v>0</v>
      </c>
      <c r="CQ190">
        <v>0</v>
      </c>
      <c r="CR190">
        <v>0</v>
      </c>
      <c r="CS190">
        <v>0</v>
      </c>
      <c r="CT190">
        <v>0</v>
      </c>
      <c r="CU190">
        <v>0</v>
      </c>
      <c r="CV190">
        <v>0</v>
      </c>
      <c r="CW190">
        <v>0</v>
      </c>
      <c r="CX190">
        <v>0</v>
      </c>
      <c r="CY190">
        <v>2.5184229066666699</v>
      </c>
      <c r="CZ190">
        <v>3.08844780266667</v>
      </c>
      <c r="DA190">
        <v>2.577363161664</v>
      </c>
      <c r="DB190">
        <v>2.0859997375852801</v>
      </c>
      <c r="DC190">
        <v>1.6075766458970799</v>
      </c>
      <c r="DD190">
        <v>1.1546851450569799</v>
      </c>
      <c r="DE190">
        <v>0.65136482378863703</v>
      </c>
      <c r="DF190">
        <v>1.1403280138365401E-2</v>
      </c>
      <c r="DG190">
        <v>8.1554006565940102E-3</v>
      </c>
      <c r="DH190">
        <v>8.6497522954776893E-3</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0</v>
      </c>
      <c r="EV190">
        <v>-2.3297717182666902</v>
      </c>
      <c r="EW190">
        <v>0.19816637473785001</v>
      </c>
      <c r="EX190">
        <v>0</v>
      </c>
      <c r="EY190">
        <v>0</v>
      </c>
      <c r="EZ190">
        <v>0</v>
      </c>
      <c r="FA190">
        <v>0</v>
      </c>
      <c r="FB190">
        <v>0</v>
      </c>
      <c r="FC190">
        <v>0</v>
      </c>
      <c r="FD190">
        <v>0.17773765637602701</v>
      </c>
      <c r="FE190">
        <v>0</v>
      </c>
      <c r="FF190">
        <v>0.17773765637602701</v>
      </c>
      <c r="FG190">
        <v>4.0898062979113199</v>
      </c>
      <c r="FH190">
        <v>0.48615522103634401</v>
      </c>
      <c r="FI190">
        <v>0</v>
      </c>
      <c r="FJ190">
        <v>0</v>
      </c>
      <c r="FK190">
        <v>0.39708608308871102</v>
      </c>
      <c r="FL190">
        <v>0</v>
      </c>
      <c r="FM190">
        <v>0</v>
      </c>
      <c r="FN190">
        <v>0</v>
      </c>
      <c r="FO190">
        <v>0.26783686035930199</v>
      </c>
      <c r="FP190">
        <v>0</v>
      </c>
      <c r="FQ190">
        <v>6.6559407419999896</v>
      </c>
      <c r="FR190">
        <v>6.4245395820000004</v>
      </c>
      <c r="FS190">
        <v>4.5870918724261897E-2</v>
      </c>
      <c r="FT190">
        <v>4.7764152138379798E-2</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214.82388710917999</v>
      </c>
      <c r="GO190">
        <v>2.2316679091892699E-4</v>
      </c>
      <c r="GP190">
        <v>0.17125799999999999</v>
      </c>
      <c r="GQ190">
        <v>5.6281617359682498E-2</v>
      </c>
      <c r="GR190">
        <v>5.36696177997429E-2</v>
      </c>
      <c r="GS190">
        <v>2.35726978852814E-4</v>
      </c>
      <c r="GT190">
        <v>0</v>
      </c>
      <c r="GU190">
        <v>0</v>
      </c>
      <c r="GV190">
        <v>0</v>
      </c>
      <c r="GW190">
        <v>0</v>
      </c>
      <c r="GX190">
        <v>0</v>
      </c>
      <c r="GY190">
        <v>0</v>
      </c>
      <c r="GZ190">
        <v>0</v>
      </c>
      <c r="HA190">
        <v>0</v>
      </c>
      <c r="HB190">
        <v>0</v>
      </c>
      <c r="HC190">
        <v>0</v>
      </c>
      <c r="HD190">
        <v>3.1994000000000002E-2</v>
      </c>
      <c r="HE190">
        <v>3.202E-2</v>
      </c>
      <c r="HF190">
        <v>3.3760999999999999E-2</v>
      </c>
      <c r="HG190">
        <v>3.4396999999999997E-2</v>
      </c>
      <c r="HH190">
        <v>12.904895508956599</v>
      </c>
      <c r="HI190">
        <v>12.3166033907717</v>
      </c>
      <c r="HJ190">
        <v>11.776408704235999</v>
      </c>
      <c r="HK190">
        <v>11.9916110698508</v>
      </c>
      <c r="HL190">
        <v>12.1553681099744</v>
      </c>
      <c r="HM190">
        <v>12.9457713427544</v>
      </c>
      <c r="HN190">
        <v>13.494181129105501</v>
      </c>
      <c r="HO190">
        <v>14.3820193718804</v>
      </c>
      <c r="HP190">
        <v>14.3252827881175</v>
      </c>
      <c r="HQ190" s="83">
        <v>3.4123929076645999E-5</v>
      </c>
      <c r="HR190">
        <v>3.9605908380364596E-3</v>
      </c>
    </row>
    <row r="191" spans="1:226" x14ac:dyDescent="0.35">
      <c r="A191" t="s">
        <v>1080</v>
      </c>
      <c r="B191" t="s">
        <v>244</v>
      </c>
      <c r="C191" t="s">
        <v>245</v>
      </c>
      <c r="D191" t="s">
        <v>2034</v>
      </c>
      <c r="E191" t="s">
        <v>2069</v>
      </c>
      <c r="F191">
        <v>9.7735655929944993</v>
      </c>
      <c r="G191">
        <v>7.7226000000000003E-2</v>
      </c>
      <c r="H191">
        <v>3.4749631327635102</v>
      </c>
      <c r="I191">
        <v>0.63592535726376298</v>
      </c>
      <c r="J191">
        <v>0</v>
      </c>
      <c r="K191">
        <v>0</v>
      </c>
      <c r="L191">
        <v>0</v>
      </c>
      <c r="M191">
        <v>0</v>
      </c>
      <c r="N191">
        <v>0</v>
      </c>
      <c r="O191">
        <v>0</v>
      </c>
      <c r="P191">
        <v>0</v>
      </c>
      <c r="Q191">
        <v>1.7387019536081001</v>
      </c>
      <c r="R191">
        <v>15.9649695825373</v>
      </c>
      <c r="S191">
        <v>0</v>
      </c>
      <c r="T191">
        <v>0</v>
      </c>
      <c r="U191">
        <v>3.1455033214167401</v>
      </c>
      <c r="V191">
        <v>9.3664227199999992</v>
      </c>
      <c r="W191">
        <v>15.9644825825373</v>
      </c>
      <c r="X191">
        <v>0.16558999999999999</v>
      </c>
      <c r="Y191">
        <v>0.18571599999999999</v>
      </c>
      <c r="Z191">
        <v>0.1895</v>
      </c>
      <c r="AA191">
        <v>0.18543200000000001</v>
      </c>
      <c r="AB191">
        <v>0.22387699999999999</v>
      </c>
      <c r="AC191">
        <v>0.22048699999999999</v>
      </c>
      <c r="AD191">
        <v>0.25294899999999998</v>
      </c>
      <c r="AE191">
        <v>0.30450206000000002</v>
      </c>
      <c r="AF191">
        <v>3.5648060000000002E-2</v>
      </c>
      <c r="AG191">
        <v>3.5772060000000001E-2</v>
      </c>
      <c r="AH191">
        <v>269.47370381529697</v>
      </c>
      <c r="AI191">
        <v>269.46548371233501</v>
      </c>
      <c r="AJ191">
        <v>59245</v>
      </c>
      <c r="AK191">
        <v>0.22799454590742699</v>
      </c>
      <c r="AL191">
        <v>3.6593000000000001E-2</v>
      </c>
      <c r="AM191">
        <v>0</v>
      </c>
      <c r="AN191">
        <v>1.4473932579128901</v>
      </c>
      <c r="AO191">
        <v>3.4008487782991699</v>
      </c>
      <c r="AP191">
        <v>0.60687235767549297</v>
      </c>
      <c r="AQ191">
        <v>0.112832129893512</v>
      </c>
      <c r="AR191">
        <v>0</v>
      </c>
      <c r="AS191">
        <v>0</v>
      </c>
      <c r="AT191">
        <v>0</v>
      </c>
      <c r="AU191">
        <v>0</v>
      </c>
      <c r="AV191">
        <v>0</v>
      </c>
      <c r="AW191">
        <v>2.0091224784973299E-2</v>
      </c>
      <c r="AX191">
        <v>0.93814405397121903</v>
      </c>
      <c r="AY191">
        <v>0</v>
      </c>
      <c r="AZ191">
        <v>0</v>
      </c>
      <c r="BA191">
        <v>0</v>
      </c>
      <c r="BB191">
        <v>59245</v>
      </c>
      <c r="BC191">
        <v>8.6378498663409502</v>
      </c>
      <c r="BD191">
        <v>8.9253450000000001</v>
      </c>
      <c r="BE191">
        <v>1.6615433662844299</v>
      </c>
      <c r="BF191">
        <v>3.2562432695803798</v>
      </c>
      <c r="BG191">
        <v>0.50852062946580701</v>
      </c>
      <c r="BH191">
        <v>9.74459303625788E-2</v>
      </c>
      <c r="BI191">
        <v>0</v>
      </c>
      <c r="BJ191">
        <v>0</v>
      </c>
      <c r="BK191">
        <v>0</v>
      </c>
      <c r="BL191">
        <v>0</v>
      </c>
      <c r="BM191">
        <v>0.11638360016476799</v>
      </c>
      <c r="BN191">
        <v>0.40067742010424001</v>
      </c>
      <c r="BO191">
        <v>0.270424</v>
      </c>
      <c r="BP191">
        <v>57726</v>
      </c>
      <c r="BQ191">
        <v>4.7028353100000002</v>
      </c>
      <c r="BR191">
        <v>3.903472296246</v>
      </c>
      <c r="BS191">
        <v>3.3026816936868801</v>
      </c>
      <c r="BT191">
        <v>2.9809311643935801</v>
      </c>
      <c r="BU191">
        <v>2.8314941785115901</v>
      </c>
      <c r="BV191">
        <v>2.8776285032123901</v>
      </c>
      <c r="BW191">
        <v>2.8776285032123901</v>
      </c>
      <c r="BX191">
        <v>3.8088643541666703E-2</v>
      </c>
      <c r="BY191">
        <v>3.8088643498702501E-2</v>
      </c>
      <c r="BZ191">
        <v>4.0367534113213498E-2</v>
      </c>
      <c r="CA191">
        <v>6.3434696463621196E-2</v>
      </c>
      <c r="CB191">
        <v>9.2268649401599595E-2</v>
      </c>
      <c r="CC191">
        <v>0.115335811751999</v>
      </c>
      <c r="CD191">
        <v>0.149936555277599</v>
      </c>
      <c r="CE191">
        <v>6.1619892500000004</v>
      </c>
      <c r="CF191">
        <v>6.5625</v>
      </c>
      <c r="CG191">
        <v>6.8794418000000004</v>
      </c>
      <c r="CH191">
        <v>7.1946000000000003</v>
      </c>
      <c r="CI191">
        <v>7.5562500000000004</v>
      </c>
      <c r="CJ191">
        <v>7.9227499999999997</v>
      </c>
      <c r="CK191">
        <v>0</v>
      </c>
      <c r="CL191">
        <v>0</v>
      </c>
      <c r="CM191">
        <v>0</v>
      </c>
      <c r="CN191">
        <v>0</v>
      </c>
      <c r="CO191">
        <v>0</v>
      </c>
      <c r="CP191">
        <v>0</v>
      </c>
      <c r="CQ191">
        <v>0</v>
      </c>
      <c r="CR191">
        <v>0</v>
      </c>
      <c r="CS191">
        <v>0</v>
      </c>
      <c r="CT191">
        <v>0</v>
      </c>
      <c r="CU191">
        <v>0</v>
      </c>
      <c r="CV191">
        <v>0</v>
      </c>
      <c r="CW191">
        <v>0</v>
      </c>
      <c r="CX191">
        <v>0</v>
      </c>
      <c r="CY191">
        <v>3.1503868506666701</v>
      </c>
      <c r="CZ191">
        <v>3.7828173875555602</v>
      </c>
      <c r="DA191">
        <v>3.3948907156408898</v>
      </c>
      <c r="DB191">
        <v>2.5012296405510099</v>
      </c>
      <c r="DC191">
        <v>2.9544102553466498</v>
      </c>
      <c r="DD191">
        <v>3.0534199687376198</v>
      </c>
      <c r="DE191">
        <v>1.9082222494444301</v>
      </c>
      <c r="DF191">
        <v>8.4024832360435203E-3</v>
      </c>
      <c r="DG191">
        <v>6.0092899997870701E-3</v>
      </c>
      <c r="DH191">
        <v>6.3735519759929903E-3</v>
      </c>
      <c r="DI191">
        <v>0</v>
      </c>
      <c r="DJ191">
        <v>0</v>
      </c>
      <c r="DK191">
        <v>0</v>
      </c>
      <c r="DL191">
        <v>0</v>
      </c>
      <c r="DM191">
        <v>1.5899072848631301E-2</v>
      </c>
      <c r="DN191">
        <v>8.2572604149343198E-2</v>
      </c>
      <c r="DO191">
        <v>6.6673531300711894E-2</v>
      </c>
      <c r="DP191">
        <v>8.3085477467040994E-2</v>
      </c>
      <c r="DQ191">
        <v>8.3085477467040897E-2</v>
      </c>
      <c r="DR191">
        <v>8.3085477467040897E-2</v>
      </c>
      <c r="DS191">
        <v>8.7188464008623207E-2</v>
      </c>
      <c r="DT191">
        <v>0</v>
      </c>
      <c r="DU191">
        <v>2.87818314851974E-2</v>
      </c>
      <c r="DV191">
        <v>2.8681532241616899E-2</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v>0</v>
      </c>
      <c r="EV191">
        <v>-2.53818491239566E-2</v>
      </c>
      <c r="EW191">
        <v>0.70928834446203404</v>
      </c>
      <c r="EX191">
        <v>0</v>
      </c>
      <c r="EY191">
        <v>0</v>
      </c>
      <c r="EZ191">
        <v>0</v>
      </c>
      <c r="FA191">
        <v>0</v>
      </c>
      <c r="FB191">
        <v>0</v>
      </c>
      <c r="FC191">
        <v>0</v>
      </c>
      <c r="FD191">
        <v>0.14072214864190999</v>
      </c>
      <c r="FE191">
        <v>9.0787336175939294E-3</v>
      </c>
      <c r="FF191">
        <v>0.13164341502431601</v>
      </c>
      <c r="FG191">
        <v>2.87808613357869</v>
      </c>
      <c r="FH191">
        <v>1.88597652079595</v>
      </c>
      <c r="FI191">
        <v>8.7188464008623207E-2</v>
      </c>
      <c r="FJ191">
        <v>0</v>
      </c>
      <c r="FK191">
        <v>0.29410631996759901</v>
      </c>
      <c r="FL191">
        <v>0</v>
      </c>
      <c r="FM191">
        <v>0</v>
      </c>
      <c r="FN191">
        <v>0</v>
      </c>
      <c r="FO191">
        <v>0.19837638747960501</v>
      </c>
      <c r="FP191">
        <v>0</v>
      </c>
      <c r="FQ191">
        <v>8.6378498663409502</v>
      </c>
      <c r="FR191">
        <v>7.7923425000000002</v>
      </c>
      <c r="FS191">
        <v>4.7011350942273399E-2</v>
      </c>
      <c r="FT191">
        <v>3.9890018339396399E-2</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249.328376135767</v>
      </c>
      <c r="GO191">
        <v>2.5505136788224301E-4</v>
      </c>
      <c r="GP191">
        <v>0.270424</v>
      </c>
      <c r="GQ191">
        <v>5.8101576765601001E-2</v>
      </c>
      <c r="GR191">
        <v>6.1662710793009702E-2</v>
      </c>
      <c r="GS191">
        <v>2.6987025451242401E-4</v>
      </c>
      <c r="GT191">
        <v>0</v>
      </c>
      <c r="GU191">
        <v>0</v>
      </c>
      <c r="GV191">
        <v>0</v>
      </c>
      <c r="GW191">
        <v>0</v>
      </c>
      <c r="GX191">
        <v>0</v>
      </c>
      <c r="GY191">
        <v>0</v>
      </c>
      <c r="GZ191">
        <v>0</v>
      </c>
      <c r="HA191">
        <v>0</v>
      </c>
      <c r="HB191">
        <v>0</v>
      </c>
      <c r="HC191">
        <v>0</v>
      </c>
      <c r="HD191">
        <v>3.3583000000000002E-2</v>
      </c>
      <c r="HE191">
        <v>3.3611000000000002E-2</v>
      </c>
      <c r="HF191">
        <v>3.5437999999999997E-2</v>
      </c>
      <c r="HG191">
        <v>3.6105999999999999E-2</v>
      </c>
      <c r="HH191">
        <v>15.0372452759621</v>
      </c>
      <c r="HI191">
        <v>14.4604189008133</v>
      </c>
      <c r="HJ191">
        <v>13.811138616405101</v>
      </c>
      <c r="HK191">
        <v>14.272706761169101</v>
      </c>
      <c r="HL191">
        <v>13.741385560726901</v>
      </c>
      <c r="HM191">
        <v>13.0087129788753</v>
      </c>
      <c r="HN191">
        <v>13.908610358959301</v>
      </c>
      <c r="HO191">
        <v>14.5899580529346</v>
      </c>
      <c r="HP191">
        <v>14.243191610293</v>
      </c>
      <c r="HQ191" s="83">
        <v>3.0505216657150699E-5</v>
      </c>
      <c r="HR191">
        <v>2.4346119334026601E-2</v>
      </c>
    </row>
    <row r="192" spans="1:226" x14ac:dyDescent="0.35">
      <c r="A192" t="s">
        <v>1082</v>
      </c>
      <c r="B192" t="s">
        <v>251</v>
      </c>
      <c r="C192" t="s">
        <v>252</v>
      </c>
      <c r="D192" t="s">
        <v>2034</v>
      </c>
      <c r="E192" t="s">
        <v>2066</v>
      </c>
      <c r="F192">
        <v>7.0242997266370901</v>
      </c>
      <c r="G192">
        <v>0.83769000000000005</v>
      </c>
      <c r="H192">
        <v>2.47676790248783</v>
      </c>
      <c r="I192">
        <v>0.48838736828179402</v>
      </c>
      <c r="J192">
        <v>0</v>
      </c>
      <c r="K192">
        <v>0</v>
      </c>
      <c r="L192">
        <v>0</v>
      </c>
      <c r="M192">
        <v>0</v>
      </c>
      <c r="N192">
        <v>0</v>
      </c>
      <c r="O192">
        <v>0</v>
      </c>
      <c r="P192">
        <v>0</v>
      </c>
      <c r="Q192">
        <v>0.21920661650336701</v>
      </c>
      <c r="R192">
        <v>11.081893613910101</v>
      </c>
      <c r="S192">
        <v>0</v>
      </c>
      <c r="T192">
        <v>0</v>
      </c>
      <c r="U192">
        <v>2.32255554456657</v>
      </c>
      <c r="V192">
        <v>6.7404882600000002</v>
      </c>
      <c r="W192">
        <v>11.081420613910099</v>
      </c>
      <c r="X192">
        <v>9.7387000000000001E-2</v>
      </c>
      <c r="Y192">
        <v>0.11207499999999999</v>
      </c>
      <c r="Z192">
        <v>0.11156000000000001</v>
      </c>
      <c r="AA192">
        <v>0.10820200000000001</v>
      </c>
      <c r="AB192">
        <v>0.107337</v>
      </c>
      <c r="AC192">
        <v>0.10991099999999999</v>
      </c>
      <c r="AD192">
        <v>0.117594</v>
      </c>
      <c r="AE192">
        <v>0.13900050999999999</v>
      </c>
      <c r="AF192">
        <v>3.2850509999999999E-2</v>
      </c>
      <c r="AG192">
        <v>3.300351E-2</v>
      </c>
      <c r="AH192">
        <v>251.38701118141</v>
      </c>
      <c r="AI192">
        <v>251.376281421638</v>
      </c>
      <c r="AJ192">
        <v>44083</v>
      </c>
      <c r="AK192">
        <v>0</v>
      </c>
      <c r="AL192">
        <v>3.5541999999999997E-2</v>
      </c>
      <c r="AM192">
        <v>0</v>
      </c>
      <c r="AN192">
        <v>0.91027272836266704</v>
      </c>
      <c r="AO192">
        <v>2.4200467068354001</v>
      </c>
      <c r="AP192">
        <v>0.46386898577935698</v>
      </c>
      <c r="AQ192">
        <v>0.30794912441995698</v>
      </c>
      <c r="AR192">
        <v>0</v>
      </c>
      <c r="AS192">
        <v>0</v>
      </c>
      <c r="AT192">
        <v>0</v>
      </c>
      <c r="AU192">
        <v>0</v>
      </c>
      <c r="AV192">
        <v>0</v>
      </c>
      <c r="AW192">
        <v>1.49321045637681E-2</v>
      </c>
      <c r="AX192">
        <v>0.15579019394892399</v>
      </c>
      <c r="AY192">
        <v>0</v>
      </c>
      <c r="AZ192">
        <v>0</v>
      </c>
      <c r="BA192">
        <v>0</v>
      </c>
      <c r="BB192">
        <v>44083</v>
      </c>
      <c r="BC192">
        <v>6.1853050453973104</v>
      </c>
      <c r="BD192">
        <v>6.472286736</v>
      </c>
      <c r="BE192">
        <v>0.82495069791572995</v>
      </c>
      <c r="BF192">
        <v>2.3305469161026502</v>
      </c>
      <c r="BG192">
        <v>0.37794020179416299</v>
      </c>
      <c r="BH192">
        <v>0.26595606199905403</v>
      </c>
      <c r="BI192">
        <v>0</v>
      </c>
      <c r="BJ192">
        <v>0</v>
      </c>
      <c r="BK192">
        <v>0</v>
      </c>
      <c r="BL192">
        <v>0</v>
      </c>
      <c r="BM192">
        <v>8.6498065984901104E-2</v>
      </c>
      <c r="BN192">
        <v>6.8446900474269295E-2</v>
      </c>
      <c r="BO192">
        <v>0.111441</v>
      </c>
      <c r="BP192">
        <v>42700</v>
      </c>
      <c r="BQ192">
        <v>3.5445298200000002</v>
      </c>
      <c r="BR192">
        <v>2.9488461952980001</v>
      </c>
      <c r="BS192">
        <v>2.5011344058168601</v>
      </c>
      <c r="BT192">
        <v>2.2613635884601102</v>
      </c>
      <c r="BU192">
        <v>2.10440918066555</v>
      </c>
      <c r="BV192">
        <v>2.1386969066234398</v>
      </c>
      <c r="BW192">
        <v>2.1386969066234398</v>
      </c>
      <c r="BX192">
        <v>2.8308054395833299E-2</v>
      </c>
      <c r="BY192">
        <v>2.8308054336126001E-2</v>
      </c>
      <c r="BZ192">
        <v>3.00017602131511E-2</v>
      </c>
      <c r="CA192">
        <v>4.7145623192094602E-2</v>
      </c>
      <c r="CB192">
        <v>6.8575451915781502E-2</v>
      </c>
      <c r="CC192">
        <v>8.5719314894726895E-2</v>
      </c>
      <c r="CD192">
        <v>0.111435109363145</v>
      </c>
      <c r="CE192">
        <v>4.5519174180000004</v>
      </c>
      <c r="CF192">
        <v>4.7664971999999999</v>
      </c>
      <c r="CG192">
        <v>4.9987421540000003</v>
      </c>
      <c r="CH192">
        <v>5.2141188060000001</v>
      </c>
      <c r="CI192">
        <v>5.4661893539999999</v>
      </c>
      <c r="CJ192">
        <v>5.7743703320000002</v>
      </c>
      <c r="CK192">
        <v>0</v>
      </c>
      <c r="CL192">
        <v>0</v>
      </c>
      <c r="CM192">
        <v>0</v>
      </c>
      <c r="CN192">
        <v>0</v>
      </c>
      <c r="CO192">
        <v>0</v>
      </c>
      <c r="CP192">
        <v>0</v>
      </c>
      <c r="CQ192">
        <v>0</v>
      </c>
      <c r="CR192">
        <v>0</v>
      </c>
      <c r="CS192">
        <v>0</v>
      </c>
      <c r="CT192">
        <v>0</v>
      </c>
      <c r="CU192">
        <v>0</v>
      </c>
      <c r="CV192">
        <v>0</v>
      </c>
      <c r="CW192">
        <v>0</v>
      </c>
      <c r="CX192">
        <v>0</v>
      </c>
      <c r="CY192">
        <v>1.60244872622222</v>
      </c>
      <c r="CZ192">
        <v>1.7790490942222199</v>
      </c>
      <c r="DA192">
        <v>1.21222814885689</v>
      </c>
      <c r="DB192">
        <v>0.86554672591827697</v>
      </c>
      <c r="DC192">
        <v>0.68334251271547397</v>
      </c>
      <c r="DD192">
        <v>1.0545395712786501</v>
      </c>
      <c r="DE192">
        <v>0.83504702649325202</v>
      </c>
      <c r="DF192">
        <v>6.3248831120926597E-3</v>
      </c>
      <c r="DG192">
        <v>4.5234314389679597E-3</v>
      </c>
      <c r="DH192">
        <v>4.79762590707466E-3</v>
      </c>
      <c r="DI192">
        <v>0</v>
      </c>
      <c r="DJ192">
        <v>0</v>
      </c>
      <c r="DK192">
        <v>0</v>
      </c>
      <c r="DL192">
        <v>0</v>
      </c>
      <c r="DM192">
        <v>4.33928311682669E-2</v>
      </c>
      <c r="DN192">
        <v>0.22536276832551499</v>
      </c>
      <c r="DO192">
        <v>0.18196993715724799</v>
      </c>
      <c r="DP192">
        <v>0.226762537072878</v>
      </c>
      <c r="DQ192">
        <v>0.226762537072878</v>
      </c>
      <c r="DR192">
        <v>0.226762537072878</v>
      </c>
      <c r="DS192">
        <v>0.237960687051786</v>
      </c>
      <c r="DT192">
        <v>0</v>
      </c>
      <c r="DU192">
        <v>2.2491883354871199E-2</v>
      </c>
      <c r="DV192">
        <v>2.24096318621529E-2</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0</v>
      </c>
      <c r="EV192">
        <v>-0.31878367552012399</v>
      </c>
      <c r="EW192">
        <v>9.1106902216192207E-2</v>
      </c>
      <c r="EX192">
        <v>0</v>
      </c>
      <c r="EY192">
        <v>0</v>
      </c>
      <c r="EZ192">
        <v>0</v>
      </c>
      <c r="FA192">
        <v>0</v>
      </c>
      <c r="FB192">
        <v>0</v>
      </c>
      <c r="FC192">
        <v>0</v>
      </c>
      <c r="FD192">
        <v>9.7839371612946105E-2</v>
      </c>
      <c r="FE192">
        <v>0</v>
      </c>
      <c r="FF192">
        <v>9.7839371612946105E-2</v>
      </c>
      <c r="FG192">
        <v>2.1390370244885402</v>
      </c>
      <c r="FH192">
        <v>0.80187062976848</v>
      </c>
      <c r="FI192">
        <v>0.237960687051786</v>
      </c>
      <c r="FJ192">
        <v>0</v>
      </c>
      <c r="FK192">
        <v>0.21858425298155401</v>
      </c>
      <c r="FL192">
        <v>0</v>
      </c>
      <c r="FM192">
        <v>0</v>
      </c>
      <c r="FN192">
        <v>0</v>
      </c>
      <c r="FO192">
        <v>0.14743635554978801</v>
      </c>
      <c r="FP192">
        <v>0</v>
      </c>
      <c r="FQ192">
        <v>6.1853050453973104</v>
      </c>
      <c r="FR192">
        <v>5.8133742059999998</v>
      </c>
      <c r="FS192">
        <v>6.6310200187118501E-2</v>
      </c>
      <c r="FT192">
        <v>4.9423303496396703E-2</v>
      </c>
      <c r="FU192">
        <v>0</v>
      </c>
      <c r="FV192">
        <v>0</v>
      </c>
      <c r="FW192">
        <v>0</v>
      </c>
      <c r="FX192">
        <v>0</v>
      </c>
      <c r="FY192">
        <v>0</v>
      </c>
      <c r="FZ192">
        <v>0</v>
      </c>
      <c r="GA192">
        <v>0</v>
      </c>
      <c r="GB192">
        <v>0</v>
      </c>
      <c r="GC192">
        <v>0</v>
      </c>
      <c r="GD192">
        <v>0</v>
      </c>
      <c r="GE192">
        <v>0</v>
      </c>
      <c r="GF192">
        <v>0</v>
      </c>
      <c r="GG192">
        <v>0</v>
      </c>
      <c r="GH192">
        <v>0</v>
      </c>
      <c r="GI192">
        <v>0</v>
      </c>
      <c r="GJ192">
        <v>0</v>
      </c>
      <c r="GK192">
        <v>0</v>
      </c>
      <c r="GL192">
        <v>0</v>
      </c>
      <c r="GM192">
        <v>0</v>
      </c>
      <c r="GN192">
        <v>232.774575336075</v>
      </c>
      <c r="GO192">
        <v>2.4025036476118701E-4</v>
      </c>
      <c r="GP192">
        <v>0.111441</v>
      </c>
      <c r="GQ192">
        <v>5.8874172981589097E-2</v>
      </c>
      <c r="GR192">
        <v>5.5987162689444599E-2</v>
      </c>
      <c r="GS192">
        <v>2.54394906295027E-4</v>
      </c>
      <c r="GT192">
        <v>0</v>
      </c>
      <c r="GU192">
        <v>0</v>
      </c>
      <c r="GV192">
        <v>0</v>
      </c>
      <c r="GW192">
        <v>0</v>
      </c>
      <c r="GX192">
        <v>0</v>
      </c>
      <c r="GY192">
        <v>0</v>
      </c>
      <c r="GZ192">
        <v>0</v>
      </c>
      <c r="HA192">
        <v>0</v>
      </c>
      <c r="HB192">
        <v>0</v>
      </c>
      <c r="HC192">
        <v>0</v>
      </c>
      <c r="HD192">
        <v>3.2619000000000002E-2</v>
      </c>
      <c r="HE192">
        <v>3.2646000000000001E-2</v>
      </c>
      <c r="HF192">
        <v>3.4421E-2</v>
      </c>
      <c r="HG192">
        <v>3.5069000000000003E-2</v>
      </c>
      <c r="HH192">
        <v>10.493897090270799</v>
      </c>
      <c r="HI192">
        <v>9.9996798768504096</v>
      </c>
      <c r="HJ192">
        <v>9.3778338377478203</v>
      </c>
      <c r="HK192">
        <v>9.3899996618696893</v>
      </c>
      <c r="HL192">
        <v>8.6566160363696696</v>
      </c>
      <c r="HM192">
        <v>8.7231392806433607</v>
      </c>
      <c r="HN192">
        <v>9.0628436638133696</v>
      </c>
      <c r="HO192">
        <v>9.8871536269756994</v>
      </c>
      <c r="HP192">
        <v>9.8743087328984203</v>
      </c>
      <c r="HQ192" s="83">
        <v>4.2684057981245998E-5</v>
      </c>
      <c r="HR192">
        <v>1.3008398283602699E-3</v>
      </c>
    </row>
    <row r="193" spans="1:226" x14ac:dyDescent="0.35">
      <c r="A193" t="s">
        <v>1086</v>
      </c>
      <c r="B193" t="s">
        <v>262</v>
      </c>
      <c r="C193" t="s">
        <v>263</v>
      </c>
      <c r="D193" t="s">
        <v>2034</v>
      </c>
      <c r="E193" t="s">
        <v>2066</v>
      </c>
      <c r="F193">
        <v>18.728569035790699</v>
      </c>
      <c r="G193">
        <v>3.9199999999999999E-3</v>
      </c>
      <c r="H193">
        <v>6.6219996207065304</v>
      </c>
      <c r="I193">
        <v>1.2159180355540999</v>
      </c>
      <c r="J193">
        <v>0</v>
      </c>
      <c r="K193">
        <v>0</v>
      </c>
      <c r="L193">
        <v>0</v>
      </c>
      <c r="M193">
        <v>0</v>
      </c>
      <c r="N193">
        <v>0</v>
      </c>
      <c r="O193">
        <v>0</v>
      </c>
      <c r="P193">
        <v>0</v>
      </c>
      <c r="Q193">
        <v>5.0657444401501599E-2</v>
      </c>
      <c r="R193">
        <v>27.478583292595498</v>
      </c>
      <c r="S193">
        <v>0</v>
      </c>
      <c r="T193">
        <v>0</v>
      </c>
      <c r="U193">
        <v>6.2747838614697802</v>
      </c>
      <c r="V193">
        <v>18.171566855999998</v>
      </c>
      <c r="W193">
        <v>27.478089292595499</v>
      </c>
      <c r="X193">
        <v>0.24401900000000001</v>
      </c>
      <c r="Y193">
        <v>0.27699299999999999</v>
      </c>
      <c r="Z193">
        <v>0.268675</v>
      </c>
      <c r="AA193">
        <v>0.247837</v>
      </c>
      <c r="AB193">
        <v>0.236072</v>
      </c>
      <c r="AC193">
        <v>0.25126300000000001</v>
      </c>
      <c r="AD193">
        <v>0.269926</v>
      </c>
      <c r="AE193">
        <v>0.32049102000000002</v>
      </c>
      <c r="AF193">
        <v>5.8671019999999997E-2</v>
      </c>
      <c r="AG193">
        <v>5.893002E-2</v>
      </c>
      <c r="AH193">
        <v>343.23344690843498</v>
      </c>
      <c r="AI193">
        <v>343.22727638206698</v>
      </c>
      <c r="AJ193">
        <v>80058</v>
      </c>
      <c r="AK193">
        <v>0.820367156142639</v>
      </c>
      <c r="AL193">
        <v>3.7151999999999998E-2</v>
      </c>
      <c r="AM193">
        <v>0</v>
      </c>
      <c r="AN193">
        <v>1.204E-2</v>
      </c>
      <c r="AO193">
        <v>6.48300471290041</v>
      </c>
      <c r="AP193">
        <v>1.16653306314073</v>
      </c>
      <c r="AQ193">
        <v>0</v>
      </c>
      <c r="AR193">
        <v>0</v>
      </c>
      <c r="AS193">
        <v>0</v>
      </c>
      <c r="AT193">
        <v>0</v>
      </c>
      <c r="AU193">
        <v>0</v>
      </c>
      <c r="AV193">
        <v>0</v>
      </c>
      <c r="AW193">
        <v>3.9806923281086898E-2</v>
      </c>
      <c r="AX193">
        <v>1.5095497172732999</v>
      </c>
      <c r="AY193">
        <v>0</v>
      </c>
      <c r="AZ193">
        <v>0</v>
      </c>
      <c r="BA193">
        <v>0</v>
      </c>
      <c r="BB193">
        <v>80058</v>
      </c>
      <c r="BC193">
        <v>17.118435884455302</v>
      </c>
      <c r="BD193">
        <v>17.584701138</v>
      </c>
      <c r="BE193">
        <v>5.1312419601433699E-2</v>
      </c>
      <c r="BF193">
        <v>6.1807760456189502</v>
      </c>
      <c r="BG193">
        <v>1.00753640691796</v>
      </c>
      <c r="BH193">
        <v>0</v>
      </c>
      <c r="BI193">
        <v>0</v>
      </c>
      <c r="BJ193">
        <v>0</v>
      </c>
      <c r="BK193">
        <v>0</v>
      </c>
      <c r="BL193">
        <v>0</v>
      </c>
      <c r="BM193">
        <v>0.23059186747045199</v>
      </c>
      <c r="BN193">
        <v>0.73134925676088902</v>
      </c>
      <c r="BO193">
        <v>0.26494600000000001</v>
      </c>
      <c r="BP193">
        <v>79711</v>
      </c>
      <c r="BQ193">
        <v>9.5854061599999998</v>
      </c>
      <c r="BR193">
        <v>7.8128814476089996</v>
      </c>
      <c r="BS193">
        <v>6.4802105279253297</v>
      </c>
      <c r="BT193">
        <v>5.7663962648376001</v>
      </c>
      <c r="BU193">
        <v>5.6100643818984501</v>
      </c>
      <c r="BV193">
        <v>5.7014707262063604</v>
      </c>
      <c r="BW193">
        <v>5.7014707262063604</v>
      </c>
      <c r="BX193">
        <v>7.5465365208333302E-2</v>
      </c>
      <c r="BY193">
        <v>7.5465365201328502E-2</v>
      </c>
      <c r="BZ193">
        <v>7.99805512694228E-2</v>
      </c>
      <c r="CA193">
        <v>0.125683723423379</v>
      </c>
      <c r="CB193">
        <v>0.182812688615835</v>
      </c>
      <c r="CC193">
        <v>0.22851586076979399</v>
      </c>
      <c r="CD193">
        <v>0.29707061900073201</v>
      </c>
      <c r="CE193">
        <v>14.50649061</v>
      </c>
      <c r="CF193">
        <v>15.104182590000001</v>
      </c>
      <c r="CG193">
        <v>15.638368679999999</v>
      </c>
      <c r="CH193">
        <v>16.285159350000001</v>
      </c>
      <c r="CI193">
        <v>16.992201275999999</v>
      </c>
      <c r="CJ193">
        <v>17.093612952000001</v>
      </c>
      <c r="CK193">
        <v>0</v>
      </c>
      <c r="CL193">
        <v>0</v>
      </c>
      <c r="CM193">
        <v>0</v>
      </c>
      <c r="CN193">
        <v>0</v>
      </c>
      <c r="CO193">
        <v>0</v>
      </c>
      <c r="CP193">
        <v>0</v>
      </c>
      <c r="CQ193">
        <v>0</v>
      </c>
      <c r="CR193">
        <v>0</v>
      </c>
      <c r="CS193">
        <v>0</v>
      </c>
      <c r="CT193">
        <v>0</v>
      </c>
      <c r="CU193">
        <v>0</v>
      </c>
      <c r="CV193">
        <v>0</v>
      </c>
      <c r="CW193">
        <v>0</v>
      </c>
      <c r="CX193">
        <v>0</v>
      </c>
      <c r="CY193">
        <v>2.83288824888889</v>
      </c>
      <c r="CZ193">
        <v>3.7885297422222202</v>
      </c>
      <c r="DA193">
        <v>3.4392353950648902</v>
      </c>
      <c r="DB193">
        <v>1.7665009159537799</v>
      </c>
      <c r="DC193">
        <v>1.59909116864023</v>
      </c>
      <c r="DD193">
        <v>0.76407113741106403</v>
      </c>
      <c r="DE193">
        <v>0.29406574246422801</v>
      </c>
      <c r="DF193">
        <v>1.6829786857827201E-2</v>
      </c>
      <c r="DG193">
        <v>1.2036331049071E-2</v>
      </c>
      <c r="DH193">
        <v>1.2765931007528399E-2</v>
      </c>
      <c r="DI193">
        <v>0</v>
      </c>
      <c r="DJ193">
        <v>0</v>
      </c>
      <c r="DK193">
        <v>0</v>
      </c>
      <c r="DL193">
        <v>0</v>
      </c>
      <c r="DM193">
        <v>0</v>
      </c>
      <c r="DN193">
        <v>0</v>
      </c>
      <c r="DO193">
        <v>0</v>
      </c>
      <c r="DP193">
        <v>0</v>
      </c>
      <c r="DQ193">
        <v>0</v>
      </c>
      <c r="DR193">
        <v>0</v>
      </c>
      <c r="DS193">
        <v>0</v>
      </c>
      <c r="DT193">
        <v>0</v>
      </c>
      <c r="DU193">
        <v>0.13848774449440601</v>
      </c>
      <c r="DV193">
        <v>0.138004385870653</v>
      </c>
      <c r="DW193">
        <v>0</v>
      </c>
      <c r="DX193">
        <v>0</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v>0</v>
      </c>
      <c r="EV193">
        <v>-2.8483821309101698</v>
      </c>
      <c r="EW193">
        <v>0.24287842486342401</v>
      </c>
      <c r="EX193">
        <v>0</v>
      </c>
      <c r="EY193">
        <v>0</v>
      </c>
      <c r="EZ193">
        <v>0</v>
      </c>
      <c r="FA193">
        <v>0</v>
      </c>
      <c r="FB193">
        <v>0</v>
      </c>
      <c r="FC193">
        <v>0</v>
      </c>
      <c r="FD193">
        <v>0.26082625892153499</v>
      </c>
      <c r="FE193">
        <v>0</v>
      </c>
      <c r="FF193">
        <v>0.26082625892153499</v>
      </c>
      <c r="FG193">
        <v>5.7023774333423001</v>
      </c>
      <c r="FH193">
        <v>0.35300208652688098</v>
      </c>
      <c r="FI193">
        <v>0</v>
      </c>
      <c r="FJ193">
        <v>0</v>
      </c>
      <c r="FK193">
        <v>0.582715444962975</v>
      </c>
      <c r="FL193">
        <v>0</v>
      </c>
      <c r="FM193">
        <v>0</v>
      </c>
      <c r="FN193">
        <v>0</v>
      </c>
      <c r="FO193">
        <v>0.393044909989059</v>
      </c>
      <c r="FP193">
        <v>0</v>
      </c>
      <c r="FQ193">
        <v>17.118435884455302</v>
      </c>
      <c r="FR193">
        <v>16.9688844</v>
      </c>
      <c r="FS193">
        <v>4.0180205744158301E-2</v>
      </c>
      <c r="FT193">
        <v>4.50594895344281E-2</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309.56013621956902</v>
      </c>
      <c r="GO193">
        <v>3.2243716172170202E-4</v>
      </c>
      <c r="GP193">
        <v>0.26494600000000001</v>
      </c>
      <c r="GQ193">
        <v>6.0470355361100597E-2</v>
      </c>
      <c r="GR193">
        <v>6.17123059042686E-2</v>
      </c>
      <c r="GS193">
        <v>3.4193505147263803E-4</v>
      </c>
      <c r="GT193">
        <v>0</v>
      </c>
      <c r="GU193">
        <v>0</v>
      </c>
      <c r="GV193">
        <v>0</v>
      </c>
      <c r="GW193">
        <v>0</v>
      </c>
      <c r="GX193">
        <v>0</v>
      </c>
      <c r="GY193">
        <v>0</v>
      </c>
      <c r="GZ193">
        <v>0</v>
      </c>
      <c r="HA193">
        <v>0</v>
      </c>
      <c r="HB193">
        <v>0</v>
      </c>
      <c r="HC193">
        <v>0</v>
      </c>
      <c r="HD193">
        <v>3.4097000000000002E-2</v>
      </c>
      <c r="HE193">
        <v>3.4125999999999997E-2</v>
      </c>
      <c r="HF193">
        <v>3.5979999999999998E-2</v>
      </c>
      <c r="HG193">
        <v>3.6658000000000003E-2</v>
      </c>
      <c r="HH193">
        <v>25.880918154369699</v>
      </c>
      <c r="HI193">
        <v>24.765019038198101</v>
      </c>
      <c r="HJ193">
        <v>23.8083929125347</v>
      </c>
      <c r="HK193">
        <v>24.038933676387199</v>
      </c>
      <c r="HL193">
        <v>24.6202415151545</v>
      </c>
      <c r="HM193">
        <v>24.1915772542147</v>
      </c>
      <c r="HN193">
        <v>26.057240471137799</v>
      </c>
      <c r="HO193">
        <v>27.208576220575999</v>
      </c>
      <c r="HP193">
        <v>27.261099170954999</v>
      </c>
      <c r="HQ193" s="83">
        <v>1.7977960357518099E-5</v>
      </c>
      <c r="HR193">
        <v>-1.9266629731115E-3</v>
      </c>
    </row>
    <row r="194" spans="1:226" x14ac:dyDescent="0.35">
      <c r="A194" t="s">
        <v>1087</v>
      </c>
      <c r="B194" t="s">
        <v>264</v>
      </c>
      <c r="C194" t="s">
        <v>265</v>
      </c>
      <c r="D194" t="s">
        <v>2034</v>
      </c>
      <c r="E194" t="s">
        <v>2069</v>
      </c>
      <c r="F194">
        <v>10.338242431236999</v>
      </c>
      <c r="G194">
        <v>0.71728199999999998</v>
      </c>
      <c r="H194">
        <v>3.58290250888578</v>
      </c>
      <c r="I194">
        <v>0.64157101827774099</v>
      </c>
      <c r="J194">
        <v>0</v>
      </c>
      <c r="K194">
        <v>0</v>
      </c>
      <c r="L194">
        <v>0</v>
      </c>
      <c r="M194">
        <v>0</v>
      </c>
      <c r="N194">
        <v>0</v>
      </c>
      <c r="O194">
        <v>0</v>
      </c>
      <c r="P194">
        <v>0</v>
      </c>
      <c r="Q194">
        <v>2.1038420110556402</v>
      </c>
      <c r="R194">
        <v>17.4221119694562</v>
      </c>
      <c r="S194">
        <v>0</v>
      </c>
      <c r="T194">
        <v>0</v>
      </c>
      <c r="U194">
        <v>3.36812547350126</v>
      </c>
      <c r="V194">
        <v>9.8711584259999992</v>
      </c>
      <c r="W194">
        <v>17.421602969456199</v>
      </c>
      <c r="X194">
        <v>0.14013100000000001</v>
      </c>
      <c r="Y194">
        <v>0.16214999999999999</v>
      </c>
      <c r="Z194">
        <v>0.158333</v>
      </c>
      <c r="AA194">
        <v>0.153305</v>
      </c>
      <c r="AB194">
        <v>0.149671</v>
      </c>
      <c r="AC194">
        <v>0.15429300000000001</v>
      </c>
      <c r="AD194">
        <v>0.175986</v>
      </c>
      <c r="AE194">
        <v>0.19996135000000001</v>
      </c>
      <c r="AF194">
        <v>3.0496349999999998E-2</v>
      </c>
      <c r="AG194">
        <v>3.0496349999999998E-2</v>
      </c>
      <c r="AH194">
        <v>214.03348897967001</v>
      </c>
      <c r="AI194">
        <v>214.02723583159701</v>
      </c>
      <c r="AJ194">
        <v>81399</v>
      </c>
      <c r="AK194">
        <v>0</v>
      </c>
      <c r="AL194">
        <v>3.8272E-2</v>
      </c>
      <c r="AM194">
        <v>0</v>
      </c>
      <c r="AN194">
        <v>0.88699409514666705</v>
      </c>
      <c r="AO194">
        <v>3.5071628029999999</v>
      </c>
      <c r="AP194">
        <v>0.616869369250725</v>
      </c>
      <c r="AQ194">
        <v>0</v>
      </c>
      <c r="AR194">
        <v>0</v>
      </c>
      <c r="AS194">
        <v>0</v>
      </c>
      <c r="AT194">
        <v>0</v>
      </c>
      <c r="AU194">
        <v>0</v>
      </c>
      <c r="AV194">
        <v>0</v>
      </c>
      <c r="AW194">
        <v>2.1309905198379001E-2</v>
      </c>
      <c r="AX194">
        <v>2.4498490208603898</v>
      </c>
      <c r="AY194">
        <v>0</v>
      </c>
      <c r="AZ194">
        <v>0</v>
      </c>
      <c r="BA194">
        <v>0</v>
      </c>
      <c r="BB194">
        <v>81399</v>
      </c>
      <c r="BC194">
        <v>9.2524679178750002</v>
      </c>
      <c r="BD194">
        <v>9.4180684659999994</v>
      </c>
      <c r="BE194">
        <v>0.88836016605504198</v>
      </c>
      <c r="BF194">
        <v>3.3363960347060102</v>
      </c>
      <c r="BG194">
        <v>0.53936612294021902</v>
      </c>
      <c r="BH194">
        <v>0</v>
      </c>
      <c r="BI194">
        <v>0</v>
      </c>
      <c r="BJ194">
        <v>0</v>
      </c>
      <c r="BK194">
        <v>0</v>
      </c>
      <c r="BL194">
        <v>0</v>
      </c>
      <c r="BM194">
        <v>0.12344312070074499</v>
      </c>
      <c r="BN194">
        <v>2.0550835206579201</v>
      </c>
      <c r="BO194">
        <v>0.169465</v>
      </c>
      <c r="BP194">
        <v>79863</v>
      </c>
      <c r="BQ194">
        <v>5.0633095199999998</v>
      </c>
      <c r="BR194">
        <v>4.2171776692130001</v>
      </c>
      <c r="BS194">
        <v>3.5812404635097601</v>
      </c>
      <c r="BT194">
        <v>3.2406683292421499</v>
      </c>
      <c r="BU194">
        <v>3.00324499872485</v>
      </c>
      <c r="BV194">
        <v>3.05217770746171</v>
      </c>
      <c r="BW194">
        <v>3.05217770746171</v>
      </c>
      <c r="BX194">
        <v>4.03989982083333E-2</v>
      </c>
      <c r="BY194">
        <v>4.0398998155741703E-2</v>
      </c>
      <c r="BZ194">
        <v>4.2816120144764602E-2</v>
      </c>
      <c r="CA194">
        <v>6.7282474513201504E-2</v>
      </c>
      <c r="CB194">
        <v>9.7865417473722294E-2</v>
      </c>
      <c r="CC194">
        <v>0.12233177184215301</v>
      </c>
      <c r="CD194">
        <v>0.15903130339479901</v>
      </c>
      <c r="CE194">
        <v>6.4371907320000004</v>
      </c>
      <c r="CF194">
        <v>6.678940484</v>
      </c>
      <c r="CG194">
        <v>7.0614541979999998</v>
      </c>
      <c r="CH194">
        <v>7.4607757000000001</v>
      </c>
      <c r="CI194">
        <v>7.985647696</v>
      </c>
      <c r="CJ194">
        <v>8.4255516660000005</v>
      </c>
      <c r="CK194">
        <v>0</v>
      </c>
      <c r="CL194">
        <v>0</v>
      </c>
      <c r="CM194">
        <v>0</v>
      </c>
      <c r="CN194">
        <v>0</v>
      </c>
      <c r="CO194">
        <v>0</v>
      </c>
      <c r="CP194">
        <v>0</v>
      </c>
      <c r="CQ194">
        <v>0</v>
      </c>
      <c r="CR194">
        <v>0</v>
      </c>
      <c r="CS194">
        <v>0</v>
      </c>
      <c r="CT194">
        <v>0</v>
      </c>
      <c r="CU194">
        <v>0</v>
      </c>
      <c r="CV194">
        <v>0</v>
      </c>
      <c r="CW194">
        <v>0</v>
      </c>
      <c r="CX194">
        <v>0</v>
      </c>
      <c r="CY194">
        <v>4.6913401644444503</v>
      </c>
      <c r="CZ194">
        <v>5.2838987884444499</v>
      </c>
      <c r="DA194">
        <v>2.8500226997262201</v>
      </c>
      <c r="DB194">
        <v>1.8804459006912</v>
      </c>
      <c r="DC194">
        <v>2.1332076824191102</v>
      </c>
      <c r="DD194">
        <v>3.0783218102939198</v>
      </c>
      <c r="DE194">
        <v>2.5565579465542201</v>
      </c>
      <c r="DF194">
        <v>8.9862356154384506E-3</v>
      </c>
      <c r="DG194">
        <v>6.4267781681421297E-3</v>
      </c>
      <c r="DH194">
        <v>6.8163468054100104E-3</v>
      </c>
      <c r="DI194">
        <v>0</v>
      </c>
      <c r="DJ194">
        <v>0</v>
      </c>
      <c r="DK194">
        <v>0</v>
      </c>
      <c r="DL194">
        <v>0</v>
      </c>
      <c r="DM194">
        <v>0</v>
      </c>
      <c r="DN194">
        <v>0</v>
      </c>
      <c r="DO194">
        <v>0</v>
      </c>
      <c r="DP194">
        <v>0</v>
      </c>
      <c r="DQ194">
        <v>0</v>
      </c>
      <c r="DR194">
        <v>0</v>
      </c>
      <c r="DS194">
        <v>0</v>
      </c>
      <c r="DT194">
        <v>0</v>
      </c>
      <c r="DU194">
        <v>3.2112286588069798E-2</v>
      </c>
      <c r="DV194">
        <v>3.1996429019070599E-2</v>
      </c>
      <c r="DW194">
        <v>0</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v>0</v>
      </c>
      <c r="EV194">
        <v>-1.4520702305723301</v>
      </c>
      <c r="EW194">
        <v>0.13002050691665401</v>
      </c>
      <c r="EX194">
        <v>0</v>
      </c>
      <c r="EY194">
        <v>0</v>
      </c>
      <c r="EZ194">
        <v>0</v>
      </c>
      <c r="FA194">
        <v>0</v>
      </c>
      <c r="FB194">
        <v>0</v>
      </c>
      <c r="FC194">
        <v>0</v>
      </c>
      <c r="FD194">
        <v>0.139628550461912</v>
      </c>
      <c r="FE194">
        <v>0</v>
      </c>
      <c r="FF194">
        <v>0.139628550461912</v>
      </c>
      <c r="FG194">
        <v>3.05266309647239</v>
      </c>
      <c r="FH194">
        <v>2.7200051369205802</v>
      </c>
      <c r="FI194">
        <v>0</v>
      </c>
      <c r="FJ194">
        <v>0</v>
      </c>
      <c r="FK194">
        <v>0.31194601819748902</v>
      </c>
      <c r="FL194">
        <v>0</v>
      </c>
      <c r="FM194">
        <v>0</v>
      </c>
      <c r="FN194">
        <v>0</v>
      </c>
      <c r="FO194">
        <v>0.21040937304872701</v>
      </c>
      <c r="FP194">
        <v>0</v>
      </c>
      <c r="FQ194">
        <v>9.2524679178750002</v>
      </c>
      <c r="FR194">
        <v>8.7561466239999994</v>
      </c>
      <c r="FS194">
        <v>7.1119216145448805E-2</v>
      </c>
      <c r="FT194">
        <v>3.1782179072545901E-2</v>
      </c>
      <c r="FU194">
        <v>0</v>
      </c>
      <c r="FV194">
        <v>0</v>
      </c>
      <c r="FW194">
        <v>0</v>
      </c>
      <c r="FX194">
        <v>0</v>
      </c>
      <c r="FY194">
        <v>0</v>
      </c>
      <c r="FZ194">
        <v>0</v>
      </c>
      <c r="GA194">
        <v>0</v>
      </c>
      <c r="GB194">
        <v>0</v>
      </c>
      <c r="GC194">
        <v>0</v>
      </c>
      <c r="GD194">
        <v>0</v>
      </c>
      <c r="GE194">
        <v>0</v>
      </c>
      <c r="GF194">
        <v>0</v>
      </c>
      <c r="GG194">
        <v>0</v>
      </c>
      <c r="GH194">
        <v>0</v>
      </c>
      <c r="GI194">
        <v>0</v>
      </c>
      <c r="GJ194">
        <v>0</v>
      </c>
      <c r="GK194">
        <v>0</v>
      </c>
      <c r="GL194">
        <v>0</v>
      </c>
      <c r="GM194">
        <v>0</v>
      </c>
      <c r="GN194">
        <v>198.54732595790401</v>
      </c>
      <c r="GO194">
        <v>2.0256435012702901E-4</v>
      </c>
      <c r="GP194">
        <v>0.169465</v>
      </c>
      <c r="GQ194">
        <v>6.1313166113981202E-2</v>
      </c>
      <c r="GR194">
        <v>6.0464288537731302E-2</v>
      </c>
      <c r="GS194">
        <v>2.1498421177513799E-4</v>
      </c>
      <c r="GT194">
        <v>0</v>
      </c>
      <c r="GU194">
        <v>0</v>
      </c>
      <c r="GV194">
        <v>0</v>
      </c>
      <c r="GW194">
        <v>0</v>
      </c>
      <c r="GX194">
        <v>0</v>
      </c>
      <c r="GY194">
        <v>0</v>
      </c>
      <c r="GZ194">
        <v>0</v>
      </c>
      <c r="HA194">
        <v>0</v>
      </c>
      <c r="HB194">
        <v>0</v>
      </c>
      <c r="HC194">
        <v>0</v>
      </c>
      <c r="HD194">
        <v>3.5125000000000003E-2</v>
      </c>
      <c r="HE194">
        <v>3.5153999999999998E-2</v>
      </c>
      <c r="HF194">
        <v>3.7065000000000001E-2</v>
      </c>
      <c r="HG194">
        <v>3.7762999999999998E-2</v>
      </c>
      <c r="HH194">
        <v>16.428278781059898</v>
      </c>
      <c r="HI194">
        <v>15.922235442976</v>
      </c>
      <c r="HJ194">
        <v>14.865045088327401</v>
      </c>
      <c r="HK194">
        <v>14.8326759555978</v>
      </c>
      <c r="HL194">
        <v>13.369636794617699</v>
      </c>
      <c r="HM194">
        <v>12.8024774044464</v>
      </c>
      <c r="HN194">
        <v>13.7326792572052</v>
      </c>
      <c r="HO194">
        <v>16.421105004569402</v>
      </c>
      <c r="HP194">
        <v>16.381356650268099</v>
      </c>
      <c r="HQ194" s="83">
        <v>2.9216599694681401E-5</v>
      </c>
      <c r="HR194">
        <v>2.4264384904071302E-3</v>
      </c>
    </row>
    <row r="195" spans="1:226" x14ac:dyDescent="0.35">
      <c r="A195" t="s">
        <v>1088</v>
      </c>
      <c r="B195" t="s">
        <v>266</v>
      </c>
      <c r="C195" t="s">
        <v>267</v>
      </c>
      <c r="D195" t="s">
        <v>2034</v>
      </c>
      <c r="E195" t="s">
        <v>2071</v>
      </c>
      <c r="F195">
        <v>7.91402090148806</v>
      </c>
      <c r="G195">
        <v>1.126187</v>
      </c>
      <c r="H195">
        <v>4.9434188897962699</v>
      </c>
      <c r="I195">
        <v>0.88049952859028802</v>
      </c>
      <c r="J195">
        <v>0</v>
      </c>
      <c r="K195">
        <v>0</v>
      </c>
      <c r="L195">
        <v>0</v>
      </c>
      <c r="M195">
        <v>0</v>
      </c>
      <c r="N195">
        <v>0</v>
      </c>
      <c r="O195">
        <v>0</v>
      </c>
      <c r="P195">
        <v>0</v>
      </c>
      <c r="Q195">
        <v>0</v>
      </c>
      <c r="R195">
        <v>15.3514693271547</v>
      </c>
      <c r="S195">
        <v>0</v>
      </c>
      <c r="T195">
        <v>0</v>
      </c>
      <c r="U195">
        <v>4.4491729423867401</v>
      </c>
      <c r="V195">
        <v>7.5572958720000001</v>
      </c>
      <c r="W195">
        <v>15.1370598156581</v>
      </c>
      <c r="X195">
        <v>0.14701700000000001</v>
      </c>
      <c r="Y195">
        <v>0.16633000000000001</v>
      </c>
      <c r="Z195">
        <v>0.16198599999999999</v>
      </c>
      <c r="AA195">
        <v>0.153833</v>
      </c>
      <c r="AB195">
        <v>0.148675</v>
      </c>
      <c r="AC195">
        <v>0.16078999999999999</v>
      </c>
      <c r="AD195">
        <v>0.16869000000000001</v>
      </c>
      <c r="AE195">
        <v>0.20015269999999999</v>
      </c>
      <c r="AF195">
        <v>3.8253700000000002E-2</v>
      </c>
      <c r="AG195">
        <v>3.8382699999999999E-2</v>
      </c>
      <c r="AH195">
        <v>268.22289770336999</v>
      </c>
      <c r="AI195">
        <v>264.47670642726501</v>
      </c>
      <c r="AJ195">
        <v>57234</v>
      </c>
      <c r="AK195">
        <v>0.45256600728007201</v>
      </c>
      <c r="AL195">
        <v>3.4777000000000002E-2</v>
      </c>
      <c r="AM195">
        <v>0</v>
      </c>
      <c r="AN195">
        <v>0.93290958456177797</v>
      </c>
      <c r="AO195">
        <v>4.8470899257282998</v>
      </c>
      <c r="AP195">
        <v>0.842496404237287</v>
      </c>
      <c r="AQ195">
        <v>7.2962743954350595E-2</v>
      </c>
      <c r="AR195">
        <v>0</v>
      </c>
      <c r="AS195">
        <v>0</v>
      </c>
      <c r="AT195">
        <v>0</v>
      </c>
      <c r="AU195">
        <v>0</v>
      </c>
      <c r="AV195">
        <v>0</v>
      </c>
      <c r="AW195">
        <v>2.8320076215705401E-2</v>
      </c>
      <c r="AX195">
        <v>0.78328850896067803</v>
      </c>
      <c r="AY195">
        <v>0</v>
      </c>
      <c r="AZ195">
        <v>0</v>
      </c>
      <c r="BA195">
        <v>0</v>
      </c>
      <c r="BB195">
        <v>57234</v>
      </c>
      <c r="BC195">
        <v>6.8600688639999996</v>
      </c>
      <c r="BD195">
        <v>7.2330082600000001</v>
      </c>
      <c r="BE195">
        <v>1.0387810064846801</v>
      </c>
      <c r="BF195">
        <v>4.6285592497538497</v>
      </c>
      <c r="BG195">
        <v>0.716797625197514</v>
      </c>
      <c r="BH195">
        <v>6.30132788696664E-2</v>
      </c>
      <c r="BI195">
        <v>0</v>
      </c>
      <c r="BJ195">
        <v>0</v>
      </c>
      <c r="BK195">
        <v>0</v>
      </c>
      <c r="BL195">
        <v>0</v>
      </c>
      <c r="BM195">
        <v>0.164051343917548</v>
      </c>
      <c r="BN195">
        <v>0.44899502987878498</v>
      </c>
      <c r="BO195">
        <v>0.160191</v>
      </c>
      <c r="BP195">
        <v>55377</v>
      </c>
      <c r="BQ195">
        <v>6.4724412400000002</v>
      </c>
      <c r="BR195">
        <v>5.6192551132409996</v>
      </c>
      <c r="BS195">
        <v>4.9786856731152502</v>
      </c>
      <c r="BT195">
        <v>4.6357893888569803</v>
      </c>
      <c r="BU195">
        <v>4.2151002719883399</v>
      </c>
      <c r="BV195">
        <v>4.2837780768272502</v>
      </c>
      <c r="BW195">
        <v>4.2850364001979404</v>
      </c>
      <c r="BX195">
        <v>5.3688774124999998E-2</v>
      </c>
      <c r="BY195">
        <v>5.3688774112345003E-2</v>
      </c>
      <c r="BZ195">
        <v>5.69010398217656E-2</v>
      </c>
      <c r="CA195">
        <v>8.9415919719917303E-2</v>
      </c>
      <c r="CB195">
        <v>0.13005951959259901</v>
      </c>
      <c r="CC195">
        <v>0.16257439949074801</v>
      </c>
      <c r="CD195">
        <v>0.211346719337973</v>
      </c>
      <c r="CE195">
        <v>5.1239320319999999</v>
      </c>
      <c r="CF195">
        <v>5.3069762709999999</v>
      </c>
      <c r="CG195">
        <v>5.5447021159999998</v>
      </c>
      <c r="CH195">
        <v>5.76740736</v>
      </c>
      <c r="CI195">
        <v>6.0362365999999996</v>
      </c>
      <c r="CJ195">
        <v>6.3133730400000001</v>
      </c>
      <c r="CK195">
        <v>0</v>
      </c>
      <c r="CL195">
        <v>0</v>
      </c>
      <c r="CM195">
        <v>0</v>
      </c>
      <c r="CN195">
        <v>0</v>
      </c>
      <c r="CO195">
        <v>0</v>
      </c>
      <c r="CP195">
        <v>0</v>
      </c>
      <c r="CQ195">
        <v>0</v>
      </c>
      <c r="CR195">
        <v>0</v>
      </c>
      <c r="CS195">
        <v>0</v>
      </c>
      <c r="CT195">
        <v>0</v>
      </c>
      <c r="CU195">
        <v>0</v>
      </c>
      <c r="CV195">
        <v>0</v>
      </c>
      <c r="CW195">
        <v>0</v>
      </c>
      <c r="CX195">
        <v>0</v>
      </c>
      <c r="CY195">
        <v>1.59028152</v>
      </c>
      <c r="CZ195">
        <v>1.99036845511111</v>
      </c>
      <c r="DA195">
        <v>1.6327501095111101</v>
      </c>
      <c r="DB195">
        <v>1.208578533566</v>
      </c>
      <c r="DC195">
        <v>0.86242023800131296</v>
      </c>
      <c r="DD195">
        <v>1.14564344859635</v>
      </c>
      <c r="DE195">
        <v>0.82198350513538498</v>
      </c>
      <c r="DF195">
        <v>1.18950667872648E-2</v>
      </c>
      <c r="DG195">
        <v>8.5071167514959196E-3</v>
      </c>
      <c r="DH195">
        <v>9.0227881802045096E-3</v>
      </c>
      <c r="DI195">
        <v>0</v>
      </c>
      <c r="DJ195">
        <v>0</v>
      </c>
      <c r="DK195">
        <v>0</v>
      </c>
      <c r="DL195">
        <v>0</v>
      </c>
      <c r="DM195">
        <v>1.02811139208403E-2</v>
      </c>
      <c r="DN195">
        <v>5.3395462621138499E-2</v>
      </c>
      <c r="DO195">
        <v>4.3114348700298198E-2</v>
      </c>
      <c r="DP195">
        <v>5.3727111457294599E-2</v>
      </c>
      <c r="DQ195">
        <v>5.3727111457294599E-2</v>
      </c>
      <c r="DR195">
        <v>5.3727111457294599E-2</v>
      </c>
      <c r="DS195">
        <v>5.6380302146543701E-2</v>
      </c>
      <c r="DT195">
        <v>0</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v>0</v>
      </c>
      <c r="EV195">
        <v>-1.11506740968996</v>
      </c>
      <c r="EW195">
        <v>0.17279244398361801</v>
      </c>
      <c r="EX195">
        <v>0</v>
      </c>
      <c r="EY195">
        <v>0</v>
      </c>
      <c r="EZ195">
        <v>0</v>
      </c>
      <c r="FA195">
        <v>0</v>
      </c>
      <c r="FB195">
        <v>0</v>
      </c>
      <c r="FC195">
        <v>0</v>
      </c>
      <c r="FD195">
        <v>0.18556117843525699</v>
      </c>
      <c r="FE195">
        <v>0</v>
      </c>
      <c r="FF195">
        <v>0.18556117843525699</v>
      </c>
      <c r="FG195">
        <v>4.2926022427878703</v>
      </c>
      <c r="FH195">
        <v>1.37338131058019</v>
      </c>
      <c r="FI195">
        <v>5.6380302146543701E-2</v>
      </c>
      <c r="FJ195">
        <v>0</v>
      </c>
      <c r="FK195">
        <v>0.41456471870140799</v>
      </c>
      <c r="FL195">
        <v>0</v>
      </c>
      <c r="FM195">
        <v>0</v>
      </c>
      <c r="FN195">
        <v>0</v>
      </c>
      <c r="FO195">
        <v>0.27962627828546199</v>
      </c>
      <c r="FP195">
        <v>0</v>
      </c>
      <c r="FQ195">
        <v>6.8600688639999996</v>
      </c>
      <c r="FR195">
        <v>6.5633548199999998</v>
      </c>
      <c r="FS195">
        <v>0.112316067935593</v>
      </c>
      <c r="FT195">
        <v>4.8988254221499002E-2</v>
      </c>
      <c r="FU195">
        <v>0</v>
      </c>
      <c r="FV195">
        <v>0</v>
      </c>
      <c r="FW195">
        <v>0</v>
      </c>
      <c r="FX195">
        <v>0</v>
      </c>
      <c r="FY195">
        <v>0</v>
      </c>
      <c r="FZ195">
        <v>0</v>
      </c>
      <c r="GA195">
        <v>0</v>
      </c>
      <c r="GB195">
        <v>0</v>
      </c>
      <c r="GC195">
        <v>0</v>
      </c>
      <c r="GD195">
        <v>0</v>
      </c>
      <c r="GE195">
        <v>0</v>
      </c>
      <c r="GF195">
        <v>0</v>
      </c>
      <c r="GG195">
        <v>0</v>
      </c>
      <c r="GH195">
        <v>0</v>
      </c>
      <c r="GI195">
        <v>0</v>
      </c>
      <c r="GJ195">
        <v>0</v>
      </c>
      <c r="GK195">
        <v>0</v>
      </c>
      <c r="GL195">
        <v>0</v>
      </c>
      <c r="GM195">
        <v>0</v>
      </c>
      <c r="GN195">
        <v>245.993388860659</v>
      </c>
      <c r="GO195">
        <v>2.5343911545121201E-4</v>
      </c>
      <c r="GP195">
        <v>0.160191</v>
      </c>
      <c r="GQ195">
        <v>5.5433874899312403E-2</v>
      </c>
      <c r="GR195">
        <v>5.3735664862357903E-2</v>
      </c>
      <c r="GS195">
        <v>2.6748822767172698E-4</v>
      </c>
      <c r="GT195">
        <v>0</v>
      </c>
      <c r="GU195">
        <v>0</v>
      </c>
      <c r="GV195">
        <v>0</v>
      </c>
      <c r="GW195">
        <v>0</v>
      </c>
      <c r="GX195">
        <v>0</v>
      </c>
      <c r="GY195">
        <v>0</v>
      </c>
      <c r="GZ195">
        <v>0</v>
      </c>
      <c r="HA195">
        <v>0</v>
      </c>
      <c r="HB195">
        <v>0</v>
      </c>
      <c r="HC195">
        <v>0</v>
      </c>
      <c r="HD195">
        <v>3.1917000000000001E-2</v>
      </c>
      <c r="HE195">
        <v>3.1942999999999999E-2</v>
      </c>
      <c r="HF195">
        <v>3.3680000000000002E-2</v>
      </c>
      <c r="HG195">
        <v>3.4313999999999997E-2</v>
      </c>
      <c r="HH195">
        <v>14.365139494101999</v>
      </c>
      <c r="HI195">
        <v>13.6942805949367</v>
      </c>
      <c r="HJ195">
        <v>12.311501190801501</v>
      </c>
      <c r="HK195">
        <v>12.1198860763716</v>
      </c>
      <c r="HL195">
        <v>11.4462187410395</v>
      </c>
      <c r="HM195">
        <v>11.908751313600201</v>
      </c>
      <c r="HN195">
        <v>12.427162075328599</v>
      </c>
      <c r="HO195">
        <v>13.1985211928371</v>
      </c>
      <c r="HP195">
        <v>13.409536746833099</v>
      </c>
      <c r="HQ195">
        <v>1.41645414702538E-2</v>
      </c>
      <c r="HR195">
        <v>-1.57362299667686E-2</v>
      </c>
    </row>
    <row r="196" spans="1:226" x14ac:dyDescent="0.35">
      <c r="A196" t="s">
        <v>1095</v>
      </c>
      <c r="B196" t="s">
        <v>280</v>
      </c>
      <c r="C196" t="s">
        <v>281</v>
      </c>
      <c r="D196" t="s">
        <v>2034</v>
      </c>
      <c r="E196" t="s">
        <v>2071</v>
      </c>
      <c r="F196">
        <v>6.7526037702899702</v>
      </c>
      <c r="G196">
        <v>0.42604799999999998</v>
      </c>
      <c r="H196">
        <v>2.5666177276485702</v>
      </c>
      <c r="I196">
        <v>0.45871303105684602</v>
      </c>
      <c r="J196">
        <v>0</v>
      </c>
      <c r="K196">
        <v>0</v>
      </c>
      <c r="L196">
        <v>0</v>
      </c>
      <c r="M196">
        <v>0</v>
      </c>
      <c r="N196">
        <v>0</v>
      </c>
      <c r="O196">
        <v>0</v>
      </c>
      <c r="P196">
        <v>0</v>
      </c>
      <c r="Q196">
        <v>1.5731137563366</v>
      </c>
      <c r="R196">
        <v>11.813370285332001</v>
      </c>
      <c r="S196">
        <v>0</v>
      </c>
      <c r="T196">
        <v>0</v>
      </c>
      <c r="U196">
        <v>2.4708506309090899</v>
      </c>
      <c r="V196">
        <v>6.5264459260000001</v>
      </c>
      <c r="W196">
        <v>11.812887285332</v>
      </c>
      <c r="X196">
        <v>7.5757000000000005E-2</v>
      </c>
      <c r="Y196">
        <v>8.4622000000000003E-2</v>
      </c>
      <c r="Z196">
        <v>8.3909999999999998E-2</v>
      </c>
      <c r="AA196">
        <v>8.3110000000000003E-2</v>
      </c>
      <c r="AB196">
        <v>8.1139000000000003E-2</v>
      </c>
      <c r="AC196">
        <v>7.7812000000000006E-2</v>
      </c>
      <c r="AD196">
        <v>8.5012000000000004E-2</v>
      </c>
      <c r="AE196">
        <v>8.9108839999999995E-2</v>
      </c>
      <c r="AF196">
        <v>1.4890840000000001E-2</v>
      </c>
      <c r="AG196">
        <v>1.4890840000000001E-2</v>
      </c>
      <c r="AH196">
        <v>264.02132767146401</v>
      </c>
      <c r="AI196">
        <v>264.01053292803499</v>
      </c>
      <c r="AJ196">
        <v>44744</v>
      </c>
      <c r="AK196">
        <v>0</v>
      </c>
      <c r="AL196">
        <v>3.6274000000000001E-2</v>
      </c>
      <c r="AM196">
        <v>0</v>
      </c>
      <c r="AN196">
        <v>1.4279999999999999E-2</v>
      </c>
      <c r="AO196">
        <v>2.5175088099999998</v>
      </c>
      <c r="AP196">
        <v>0.44253598997724197</v>
      </c>
      <c r="AQ196">
        <v>0</v>
      </c>
      <c r="AR196">
        <v>0</v>
      </c>
      <c r="AS196">
        <v>0</v>
      </c>
      <c r="AT196">
        <v>0</v>
      </c>
      <c r="AU196">
        <v>0</v>
      </c>
      <c r="AV196">
        <v>0</v>
      </c>
      <c r="AW196">
        <v>1.55712342536539E-2</v>
      </c>
      <c r="AX196">
        <v>2.2458634851011099</v>
      </c>
      <c r="AY196">
        <v>0</v>
      </c>
      <c r="AZ196">
        <v>0</v>
      </c>
      <c r="BA196">
        <v>0</v>
      </c>
      <c r="BB196">
        <v>44744</v>
      </c>
      <c r="BC196">
        <v>6.1067823839999997</v>
      </c>
      <c r="BD196">
        <v>6.3119954050000002</v>
      </c>
      <c r="BE196">
        <v>0.430028993090945</v>
      </c>
      <c r="BF196">
        <v>2.3883074774867898</v>
      </c>
      <c r="BG196">
        <v>0.39411703505404699</v>
      </c>
      <c r="BH196">
        <v>0</v>
      </c>
      <c r="BI196">
        <v>0</v>
      </c>
      <c r="BJ196">
        <v>0</v>
      </c>
      <c r="BK196">
        <v>0</v>
      </c>
      <c r="BL196">
        <v>0</v>
      </c>
      <c r="BM196">
        <v>9.0200389515556506E-2</v>
      </c>
      <c r="BN196">
        <v>1.5306349451830501</v>
      </c>
      <c r="BO196">
        <v>7.4218000000000006E-2</v>
      </c>
      <c r="BP196">
        <v>44108</v>
      </c>
      <c r="BQ196">
        <v>3.5834815</v>
      </c>
      <c r="BR196">
        <v>2.9933610904179999</v>
      </c>
      <c r="BS196">
        <v>2.5499068774486902</v>
      </c>
      <c r="BT196">
        <v>2.3124340398666998</v>
      </c>
      <c r="BU196">
        <v>2.1944834206235799</v>
      </c>
      <c r="BV196">
        <v>2.2302387513058402</v>
      </c>
      <c r="BW196">
        <v>2.2302387513058402</v>
      </c>
      <c r="BX196">
        <v>2.9519713416666701E-2</v>
      </c>
      <c r="BY196">
        <v>2.9519713410062001E-2</v>
      </c>
      <c r="BZ196">
        <v>3.1285914346977403E-2</v>
      </c>
      <c r="CA196">
        <v>4.9163579688107299E-2</v>
      </c>
      <c r="CB196">
        <v>7.1510661364515907E-2</v>
      </c>
      <c r="CC196">
        <v>8.9388326705644894E-2</v>
      </c>
      <c r="CD196">
        <v>0.11620482471733801</v>
      </c>
      <c r="CE196">
        <v>4.4374595079999999</v>
      </c>
      <c r="CF196">
        <v>4.6819581120000002</v>
      </c>
      <c r="CG196">
        <v>4.9750346839999997</v>
      </c>
      <c r="CH196">
        <v>5.2157099120000003</v>
      </c>
      <c r="CI196">
        <v>5.4616984439999996</v>
      </c>
      <c r="CJ196">
        <v>5.7037756799999997</v>
      </c>
      <c r="CK196">
        <v>0</v>
      </c>
      <c r="CL196">
        <v>0</v>
      </c>
      <c r="CM196">
        <v>0</v>
      </c>
      <c r="CN196">
        <v>0</v>
      </c>
      <c r="CO196">
        <v>0</v>
      </c>
      <c r="CP196">
        <v>0</v>
      </c>
      <c r="CQ196">
        <v>0</v>
      </c>
      <c r="CR196">
        <v>0</v>
      </c>
      <c r="CS196">
        <v>0</v>
      </c>
      <c r="CT196">
        <v>0</v>
      </c>
      <c r="CU196">
        <v>0</v>
      </c>
      <c r="CV196">
        <v>0</v>
      </c>
      <c r="CW196">
        <v>0</v>
      </c>
      <c r="CX196">
        <v>0</v>
      </c>
      <c r="CY196">
        <v>1.4329398071111099</v>
      </c>
      <c r="CZ196">
        <v>2.0571318853333298</v>
      </c>
      <c r="DA196">
        <v>2.3295756756053301</v>
      </c>
      <c r="DB196">
        <v>2.4097787114508802</v>
      </c>
      <c r="DC196">
        <v>2.85162585194939</v>
      </c>
      <c r="DD196">
        <v>2.6948365211795302</v>
      </c>
      <c r="DE196">
        <v>1.6070701735209401</v>
      </c>
      <c r="DF196">
        <v>6.5581375077964502E-3</v>
      </c>
      <c r="DG196">
        <v>4.6902503742913297E-3</v>
      </c>
      <c r="DH196">
        <v>4.9745568181974202E-3</v>
      </c>
      <c r="DI196">
        <v>0</v>
      </c>
      <c r="DJ196">
        <v>0</v>
      </c>
      <c r="DK196">
        <v>0</v>
      </c>
      <c r="DL196">
        <v>0</v>
      </c>
      <c r="DM196">
        <v>0</v>
      </c>
      <c r="DN196">
        <v>0</v>
      </c>
      <c r="DO196">
        <v>0</v>
      </c>
      <c r="DP196">
        <v>0</v>
      </c>
      <c r="DQ196">
        <v>0</v>
      </c>
      <c r="DR196">
        <v>0</v>
      </c>
      <c r="DS196">
        <v>0</v>
      </c>
      <c r="DT196">
        <v>0</v>
      </c>
      <c r="DU196">
        <v>1.11526918371184E-2</v>
      </c>
      <c r="DV196">
        <v>1.11099754492964E-2</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1.22828061315544</v>
      </c>
      <c r="EW196">
        <v>0.78646108481852395</v>
      </c>
      <c r="EX196">
        <v>0</v>
      </c>
      <c r="EY196">
        <v>0</v>
      </c>
      <c r="EZ196">
        <v>0</v>
      </c>
      <c r="FA196">
        <v>0</v>
      </c>
      <c r="FB196">
        <v>0</v>
      </c>
      <c r="FC196">
        <v>0</v>
      </c>
      <c r="FD196">
        <v>0.86722468669182695</v>
      </c>
      <c r="FE196">
        <v>0.76519753300823201</v>
      </c>
      <c r="FF196">
        <v>0.102027153683595</v>
      </c>
      <c r="FG196">
        <v>2.23059342702678</v>
      </c>
      <c r="FH196">
        <v>1.0208199108415501</v>
      </c>
      <c r="FI196">
        <v>0</v>
      </c>
      <c r="FJ196">
        <v>0</v>
      </c>
      <c r="FK196">
        <v>0.22794023309939401</v>
      </c>
      <c r="FL196">
        <v>0</v>
      </c>
      <c r="FM196">
        <v>0</v>
      </c>
      <c r="FN196">
        <v>0</v>
      </c>
      <c r="FO196">
        <v>0.15374698321770999</v>
      </c>
      <c r="FP196">
        <v>0</v>
      </c>
      <c r="FQ196">
        <v>6.1067823839999997</v>
      </c>
      <c r="FR196">
        <v>5.8889109719999997</v>
      </c>
      <c r="FS196">
        <v>-1.6426938991664899E-3</v>
      </c>
      <c r="FT196">
        <v>4.3410049334188898E-2</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242.16300047332101</v>
      </c>
      <c r="GO196">
        <v>2.5128025083037301E-4</v>
      </c>
      <c r="GP196">
        <v>7.4218000000000006E-2</v>
      </c>
      <c r="GQ196">
        <v>5.7077296959938198E-2</v>
      </c>
      <c r="GR196">
        <v>5.51644864037968E-2</v>
      </c>
      <c r="GS196">
        <v>2.6562264832718602E-4</v>
      </c>
      <c r="GT196">
        <v>0</v>
      </c>
      <c r="GU196">
        <v>0</v>
      </c>
      <c r="GV196">
        <v>0</v>
      </c>
      <c r="GW196">
        <v>0</v>
      </c>
      <c r="GX196">
        <v>0</v>
      </c>
      <c r="GY196">
        <v>0</v>
      </c>
      <c r="GZ196">
        <v>0</v>
      </c>
      <c r="HA196">
        <v>0</v>
      </c>
      <c r="HB196">
        <v>0</v>
      </c>
      <c r="HC196">
        <v>0</v>
      </c>
      <c r="HD196">
        <v>3.3291000000000001E-2</v>
      </c>
      <c r="HE196">
        <v>3.3318E-2</v>
      </c>
      <c r="HF196">
        <v>3.5129000000000001E-2</v>
      </c>
      <c r="HG196">
        <v>3.5791000000000003E-2</v>
      </c>
      <c r="HH196">
        <v>11.195304085330401</v>
      </c>
      <c r="HI196">
        <v>10.729534464877201</v>
      </c>
      <c r="HJ196">
        <v>10.747188806362599</v>
      </c>
      <c r="HK196">
        <v>10.796051279190999</v>
      </c>
      <c r="HL196">
        <v>10.660457377937499</v>
      </c>
      <c r="HM196">
        <v>10.070196243005601</v>
      </c>
      <c r="HN196">
        <v>9.9857976836684799</v>
      </c>
      <c r="HO196">
        <v>9.86243574337281</v>
      </c>
      <c r="HP196">
        <v>9.56571566603556</v>
      </c>
      <c r="HQ196" s="83">
        <v>4.0887548347301502E-5</v>
      </c>
      <c r="HR196">
        <v>3.1019119498899399E-2</v>
      </c>
    </row>
    <row r="197" spans="1:226" x14ac:dyDescent="0.35">
      <c r="A197" t="s">
        <v>1098</v>
      </c>
      <c r="B197" t="s">
        <v>286</v>
      </c>
      <c r="C197" t="s">
        <v>287</v>
      </c>
      <c r="D197" t="s">
        <v>2034</v>
      </c>
      <c r="E197" t="s">
        <v>2071</v>
      </c>
      <c r="F197">
        <v>4.8831195238455001</v>
      </c>
      <c r="G197">
        <v>0.28241300000000003</v>
      </c>
      <c r="H197">
        <v>4.8537637492066104</v>
      </c>
      <c r="I197">
        <v>0.62018959283549602</v>
      </c>
      <c r="J197">
        <v>0</v>
      </c>
      <c r="K197">
        <v>0</v>
      </c>
      <c r="L197">
        <v>0</v>
      </c>
      <c r="M197">
        <v>0</v>
      </c>
      <c r="N197">
        <v>0</v>
      </c>
      <c r="O197">
        <v>0</v>
      </c>
      <c r="P197">
        <v>0</v>
      </c>
      <c r="Q197">
        <v>0</v>
      </c>
      <c r="R197">
        <v>11.0022664565036</v>
      </c>
      <c r="S197">
        <v>0</v>
      </c>
      <c r="T197">
        <v>0</v>
      </c>
      <c r="U197">
        <v>3.2244523153180298</v>
      </c>
      <c r="V197">
        <v>4.6914051810000004</v>
      </c>
      <c r="W197">
        <v>10.985540035731001</v>
      </c>
      <c r="X197">
        <v>0.115123</v>
      </c>
      <c r="Y197">
        <v>0.12789400000000001</v>
      </c>
      <c r="Z197">
        <v>0.124718</v>
      </c>
      <c r="AA197">
        <v>0.12120300000000001</v>
      </c>
      <c r="AB197">
        <v>0.116564</v>
      </c>
      <c r="AC197">
        <v>0.117787</v>
      </c>
      <c r="AD197">
        <v>0.12778700000000001</v>
      </c>
      <c r="AE197">
        <v>0.14709800000000001</v>
      </c>
      <c r="AF197">
        <v>3.2410000000000001E-2</v>
      </c>
      <c r="AG197">
        <v>3.2552999999999999E-2</v>
      </c>
      <c r="AH197">
        <v>283.92945694203001</v>
      </c>
      <c r="AI197">
        <v>283.49780737370202</v>
      </c>
      <c r="AJ197">
        <v>38750</v>
      </c>
      <c r="AK197">
        <v>0.32764359061603499</v>
      </c>
      <c r="AL197">
        <v>3.5137000000000002E-2</v>
      </c>
      <c r="AM197">
        <v>0</v>
      </c>
      <c r="AN197">
        <v>0.3611422272</v>
      </c>
      <c r="AO197">
        <v>4.7555744511425697</v>
      </c>
      <c r="AP197">
        <v>0.59556721348254105</v>
      </c>
      <c r="AQ197">
        <v>0</v>
      </c>
      <c r="AR197">
        <v>0</v>
      </c>
      <c r="AS197">
        <v>0</v>
      </c>
      <c r="AT197">
        <v>0</v>
      </c>
      <c r="AU197">
        <v>0</v>
      </c>
      <c r="AV197">
        <v>0</v>
      </c>
      <c r="AW197">
        <v>2.0431808297417899E-2</v>
      </c>
      <c r="AX197">
        <v>0.49419615460841299</v>
      </c>
      <c r="AY197">
        <v>0</v>
      </c>
      <c r="AZ197">
        <v>0</v>
      </c>
      <c r="BA197">
        <v>0</v>
      </c>
      <c r="BB197">
        <v>38750</v>
      </c>
      <c r="BC197">
        <v>4.2929544239999897</v>
      </c>
      <c r="BD197">
        <v>4.5114378999999998</v>
      </c>
      <c r="BE197">
        <v>0.67789202302862195</v>
      </c>
      <c r="BF197">
        <v>4.50893714167686</v>
      </c>
      <c r="BG197">
        <v>0.51714094321726101</v>
      </c>
      <c r="BH197">
        <v>0</v>
      </c>
      <c r="BI197">
        <v>0</v>
      </c>
      <c r="BJ197">
        <v>0</v>
      </c>
      <c r="BK197">
        <v>0</v>
      </c>
      <c r="BL197">
        <v>0</v>
      </c>
      <c r="BM197">
        <v>0.118356517981342</v>
      </c>
      <c r="BN197">
        <v>3.6157408540159301E-2</v>
      </c>
      <c r="BO197">
        <v>0.116589</v>
      </c>
      <c r="BP197">
        <v>37896</v>
      </c>
      <c r="BQ197">
        <v>5.7962916499999997</v>
      </c>
      <c r="BR197">
        <v>5.1351920200930001</v>
      </c>
      <c r="BS197">
        <v>4.6386922978121703</v>
      </c>
      <c r="BT197">
        <v>4.3728817122014103</v>
      </c>
      <c r="BU197">
        <v>4.04878283208215</v>
      </c>
      <c r="BV197">
        <v>4.1147507804663803</v>
      </c>
      <c r="BW197">
        <v>4.1213222538837</v>
      </c>
      <c r="BX197">
        <v>3.8734312604166703E-2</v>
      </c>
      <c r="BY197">
        <v>3.8734312599022699E-2</v>
      </c>
      <c r="BZ197">
        <v>4.1051834393792203E-2</v>
      </c>
      <c r="CA197">
        <v>6.4510025475959201E-2</v>
      </c>
      <c r="CB197">
        <v>9.3832764328658294E-2</v>
      </c>
      <c r="CC197">
        <v>0.117290955410823</v>
      </c>
      <c r="CD197">
        <v>0.15247824203407001</v>
      </c>
      <c r="CE197">
        <v>3.1892845300000001</v>
      </c>
      <c r="CF197">
        <v>3.3241595249999998</v>
      </c>
      <c r="CG197">
        <v>3.4969975799999999</v>
      </c>
      <c r="CH197">
        <v>3.67561899499999</v>
      </c>
      <c r="CI197">
        <v>3.875365441</v>
      </c>
      <c r="CJ197">
        <v>4.019126784</v>
      </c>
      <c r="CK197">
        <v>0</v>
      </c>
      <c r="CL197">
        <v>0</v>
      </c>
      <c r="CM197">
        <v>0</v>
      </c>
      <c r="CN197">
        <v>0</v>
      </c>
      <c r="CO197">
        <v>0</v>
      </c>
      <c r="CP197">
        <v>0</v>
      </c>
      <c r="CQ197">
        <v>0</v>
      </c>
      <c r="CR197">
        <v>0</v>
      </c>
      <c r="CS197">
        <v>0</v>
      </c>
      <c r="CT197">
        <v>0</v>
      </c>
      <c r="CU197">
        <v>0</v>
      </c>
      <c r="CV197">
        <v>0</v>
      </c>
      <c r="CW197">
        <v>0</v>
      </c>
      <c r="CX197">
        <v>0</v>
      </c>
      <c r="CY197">
        <v>1.0495098968888901</v>
      </c>
      <c r="CZ197">
        <v>1.3155025795555599</v>
      </c>
      <c r="DA197">
        <v>1.1999662005546701</v>
      </c>
      <c r="DB197">
        <v>0.99316612539974802</v>
      </c>
      <c r="DC197">
        <v>0.81109462260599696</v>
      </c>
      <c r="DD197">
        <v>0.95299491205812803</v>
      </c>
      <c r="DE197">
        <v>0.49586009861666303</v>
      </c>
      <c r="DF197">
        <v>8.5757579441908798E-3</v>
      </c>
      <c r="DG197">
        <v>6.13321264760853E-3</v>
      </c>
      <c r="DH197">
        <v>6.5049863778808602E-3</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-0.87823271550191895</v>
      </c>
      <c r="EW197">
        <v>0.228903810167401</v>
      </c>
      <c r="EX197">
        <v>0</v>
      </c>
      <c r="EY197">
        <v>0</v>
      </c>
      <c r="EZ197">
        <v>0</v>
      </c>
      <c r="FA197">
        <v>0</v>
      </c>
      <c r="FB197">
        <v>0</v>
      </c>
      <c r="FC197">
        <v>0</v>
      </c>
      <c r="FD197">
        <v>0.13387500107029299</v>
      </c>
      <c r="FE197">
        <v>0</v>
      </c>
      <c r="FF197">
        <v>0.13387500107029299</v>
      </c>
      <c r="FG197">
        <v>4.1579307457285104</v>
      </c>
      <c r="FH197">
        <v>0.703262865711487</v>
      </c>
      <c r="FI197">
        <v>0</v>
      </c>
      <c r="FJ197">
        <v>0</v>
      </c>
      <c r="FK197">
        <v>0.299091936297598</v>
      </c>
      <c r="FL197">
        <v>0</v>
      </c>
      <c r="FM197">
        <v>0</v>
      </c>
      <c r="FN197">
        <v>0</v>
      </c>
      <c r="FO197">
        <v>0.201739235068888</v>
      </c>
      <c r="FP197">
        <v>0</v>
      </c>
      <c r="FQ197">
        <v>4.2929544239999897</v>
      </c>
      <c r="FR197">
        <v>4.1030591640000003</v>
      </c>
      <c r="FS197">
        <v>7.6289644444750698E-2</v>
      </c>
      <c r="FT197">
        <v>4.6962585904694903E-2</v>
      </c>
      <c r="FU197">
        <v>0</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261.384927376946</v>
      </c>
      <c r="GO197">
        <v>2.7059264500284898E-4</v>
      </c>
      <c r="GP197">
        <v>0.116589</v>
      </c>
      <c r="GQ197">
        <v>5.31856545861129E-2</v>
      </c>
      <c r="GR197">
        <v>5.2621704513326803E-2</v>
      </c>
      <c r="GS197">
        <v>2.8498429195351302E-4</v>
      </c>
      <c r="GT197">
        <v>0</v>
      </c>
      <c r="GU197">
        <v>0</v>
      </c>
      <c r="GV197">
        <v>0</v>
      </c>
      <c r="GW197">
        <v>0</v>
      </c>
      <c r="GX197">
        <v>0</v>
      </c>
      <c r="GY197">
        <v>0</v>
      </c>
      <c r="GZ197">
        <v>0</v>
      </c>
      <c r="HA197">
        <v>0</v>
      </c>
      <c r="HB197">
        <v>0</v>
      </c>
      <c r="HC197">
        <v>0</v>
      </c>
      <c r="HD197">
        <v>3.2247999999999999E-2</v>
      </c>
      <c r="HE197">
        <v>3.2274999999999998E-2</v>
      </c>
      <c r="HF197">
        <v>3.4028999999999997E-2</v>
      </c>
      <c r="HG197">
        <v>3.4669999999999999E-2</v>
      </c>
      <c r="HH197">
        <v>10.436360934444201</v>
      </c>
      <c r="HI197">
        <v>9.9682272078767706</v>
      </c>
      <c r="HJ197">
        <v>9.2616585687018294</v>
      </c>
      <c r="HK197">
        <v>9.3219504319353295</v>
      </c>
      <c r="HL197">
        <v>8.9456396600168002</v>
      </c>
      <c r="HM197">
        <v>9.2273798580771196</v>
      </c>
      <c r="HN197">
        <v>9.5079308991385094</v>
      </c>
      <c r="HO197">
        <v>9.9476156498951802</v>
      </c>
      <c r="HP197">
        <v>10.1975191474372</v>
      </c>
      <c r="HQ197">
        <v>1.5225852091287401E-3</v>
      </c>
      <c r="HR197">
        <v>-2.4506303339947601E-2</v>
      </c>
    </row>
    <row r="198" spans="1:226" x14ac:dyDescent="0.35">
      <c r="A198" t="s">
        <v>1100</v>
      </c>
      <c r="B198" t="s">
        <v>290</v>
      </c>
      <c r="C198" t="s">
        <v>291</v>
      </c>
      <c r="D198" t="s">
        <v>2034</v>
      </c>
      <c r="E198" t="s">
        <v>2071</v>
      </c>
      <c r="F198">
        <v>5.38130271202402</v>
      </c>
      <c r="G198">
        <v>0.174402</v>
      </c>
      <c r="H198">
        <v>3.4319322687937199</v>
      </c>
      <c r="I198">
        <v>0.60204111144834904</v>
      </c>
      <c r="J198">
        <v>0</v>
      </c>
      <c r="K198">
        <v>0</v>
      </c>
      <c r="L198">
        <v>0</v>
      </c>
      <c r="M198">
        <v>0</v>
      </c>
      <c r="N198">
        <v>0</v>
      </c>
      <c r="O198">
        <v>0</v>
      </c>
      <c r="P198">
        <v>0</v>
      </c>
      <c r="Q198">
        <v>0.25518022880102198</v>
      </c>
      <c r="R198">
        <v>10.1853279812581</v>
      </c>
      <c r="S198">
        <v>0</v>
      </c>
      <c r="T198">
        <v>0</v>
      </c>
      <c r="U198">
        <v>2.95004095943536</v>
      </c>
      <c r="V198">
        <v>5.1558959199999999</v>
      </c>
      <c r="W198">
        <v>10.1848719812581</v>
      </c>
      <c r="X198">
        <v>9.5833000000000002E-2</v>
      </c>
      <c r="Y198">
        <v>0.10767500000000001</v>
      </c>
      <c r="Z198">
        <v>9.9681000000000006E-2</v>
      </c>
      <c r="AA198">
        <v>9.3205999999999997E-2</v>
      </c>
      <c r="AB198">
        <v>9.0797000000000003E-2</v>
      </c>
      <c r="AC198">
        <v>9.0967000000000006E-2</v>
      </c>
      <c r="AD198">
        <v>8.7409000000000001E-2</v>
      </c>
      <c r="AE198">
        <v>8.9910550000000006E-2</v>
      </c>
      <c r="AF198">
        <v>1.300055E-2</v>
      </c>
      <c r="AG198">
        <v>1.300055E-2</v>
      </c>
      <c r="AH198">
        <v>319.71021348666397</v>
      </c>
      <c r="AI198">
        <v>319.69589997043602</v>
      </c>
      <c r="AJ198">
        <v>31858</v>
      </c>
      <c r="AK198">
        <v>0.306172660191042</v>
      </c>
      <c r="AL198">
        <v>3.4297000000000001E-2</v>
      </c>
      <c r="AM198">
        <v>0</v>
      </c>
      <c r="AN198">
        <v>0.34334158113422197</v>
      </c>
      <c r="AO198">
        <v>3.3807052444635501</v>
      </c>
      <c r="AP198">
        <v>0.57387660749073799</v>
      </c>
      <c r="AQ198">
        <v>0.11576681887934399</v>
      </c>
      <c r="AR198">
        <v>0</v>
      </c>
      <c r="AS198">
        <v>0</v>
      </c>
      <c r="AT198">
        <v>0</v>
      </c>
      <c r="AU198">
        <v>0</v>
      </c>
      <c r="AV198">
        <v>0</v>
      </c>
      <c r="AW198">
        <v>1.8871841940024101E-2</v>
      </c>
      <c r="AX198">
        <v>0.54957241735026496</v>
      </c>
      <c r="AY198">
        <v>0</v>
      </c>
      <c r="AZ198">
        <v>0</v>
      </c>
      <c r="BA198">
        <v>0</v>
      </c>
      <c r="BB198">
        <v>31858</v>
      </c>
      <c r="BC198">
        <v>4.8004099099999999</v>
      </c>
      <c r="BD198">
        <v>4.9987574400000003</v>
      </c>
      <c r="BE198">
        <v>0.28765351616270002</v>
      </c>
      <c r="BF198">
        <v>3.2366823380929901</v>
      </c>
      <c r="BG198">
        <v>0.47765722159518298</v>
      </c>
      <c r="BH198">
        <v>9.9980434486705794E-2</v>
      </c>
      <c r="BI198">
        <v>0</v>
      </c>
      <c r="BJ198">
        <v>0</v>
      </c>
      <c r="BK198">
        <v>0</v>
      </c>
      <c r="BL198">
        <v>0</v>
      </c>
      <c r="BM198">
        <v>0.109320010612951</v>
      </c>
      <c r="BN198">
        <v>0.45701331046492899</v>
      </c>
      <c r="BO198">
        <v>7.6910000000000006E-2</v>
      </c>
      <c r="BP198">
        <v>31281.999999999902</v>
      </c>
      <c r="BQ198">
        <v>4.4520498899999996</v>
      </c>
      <c r="BR198">
        <v>3.9043090955870001</v>
      </c>
      <c r="BS198">
        <v>3.4931347171111899</v>
      </c>
      <c r="BT198">
        <v>3.27304926124379</v>
      </c>
      <c r="BU198">
        <v>3.00211249272864</v>
      </c>
      <c r="BV198">
        <v>3.0142537492293102</v>
      </c>
      <c r="BW198">
        <v>3.01597509019525</v>
      </c>
      <c r="BX198">
        <v>3.5776947062500002E-2</v>
      </c>
      <c r="BY198">
        <v>3.5776947037580602E-2</v>
      </c>
      <c r="BZ198">
        <v>3.7917525995783102E-2</v>
      </c>
      <c r="CA198">
        <v>5.9584683707659097E-2</v>
      </c>
      <c r="CB198">
        <v>8.6668630847495806E-2</v>
      </c>
      <c r="CC198">
        <v>0.10833578855937</v>
      </c>
      <c r="CD198">
        <v>0.14083652512718001</v>
      </c>
      <c r="CE198">
        <v>2.9926944359999998</v>
      </c>
      <c r="CF198">
        <v>3.1144171140000001</v>
      </c>
      <c r="CG198">
        <v>3.2664154320000001</v>
      </c>
      <c r="CH198">
        <v>3.4358169599999999</v>
      </c>
      <c r="CI198">
        <v>4.2982392960000002</v>
      </c>
      <c r="CJ198">
        <v>4.4177704340000004</v>
      </c>
      <c r="CK198">
        <v>0</v>
      </c>
      <c r="CL198">
        <v>0</v>
      </c>
      <c r="CM198">
        <v>0</v>
      </c>
      <c r="CN198">
        <v>0</v>
      </c>
      <c r="CO198">
        <v>0</v>
      </c>
      <c r="CP198">
        <v>0</v>
      </c>
      <c r="CQ198">
        <v>0</v>
      </c>
      <c r="CR198">
        <v>0</v>
      </c>
      <c r="CS198">
        <v>0</v>
      </c>
      <c r="CT198">
        <v>0</v>
      </c>
      <c r="CU198">
        <v>0</v>
      </c>
      <c r="CV198">
        <v>0</v>
      </c>
      <c r="CW198">
        <v>0</v>
      </c>
      <c r="CX198">
        <v>0</v>
      </c>
      <c r="CY198">
        <v>1.0354303306666699</v>
      </c>
      <c r="CZ198">
        <v>1.1841277777777801</v>
      </c>
      <c r="DA198">
        <v>0.85429095707733305</v>
      </c>
      <c r="DB198">
        <v>0.61295929585814601</v>
      </c>
      <c r="DC198">
        <v>0.72088115383181794</v>
      </c>
      <c r="DD198">
        <v>0.88590050029395495</v>
      </c>
      <c r="DE198">
        <v>0.68985517879892899</v>
      </c>
      <c r="DF198">
        <v>7.9349652946898996E-3</v>
      </c>
      <c r="DG198">
        <v>5.6749304050370498E-3</v>
      </c>
      <c r="DH198">
        <v>6.0189246812732003E-3</v>
      </c>
      <c r="DI198">
        <v>0</v>
      </c>
      <c r="DJ198">
        <v>0</v>
      </c>
      <c r="DK198">
        <v>0</v>
      </c>
      <c r="DL198">
        <v>0</v>
      </c>
      <c r="DM198">
        <v>1.6312597205725698E-2</v>
      </c>
      <c r="DN198">
        <v>8.4720262907155994E-2</v>
      </c>
      <c r="DO198">
        <v>6.8407665701430295E-2</v>
      </c>
      <c r="DP198">
        <v>8.5246475720243894E-2</v>
      </c>
      <c r="DQ198">
        <v>8.5246475720243894E-2</v>
      </c>
      <c r="DR198">
        <v>8.5246475720243894E-2</v>
      </c>
      <c r="DS198">
        <v>8.9456178224947294E-2</v>
      </c>
      <c r="DT198">
        <v>0</v>
      </c>
      <c r="DU198">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v>0</v>
      </c>
      <c r="EV198">
        <v>0.10378326024556001</v>
      </c>
      <c r="EW198">
        <v>0.11514485512297</v>
      </c>
      <c r="EX198">
        <v>0</v>
      </c>
      <c r="EY198">
        <v>0</v>
      </c>
      <c r="EZ198">
        <v>0</v>
      </c>
      <c r="FA198">
        <v>0</v>
      </c>
      <c r="FB198">
        <v>0</v>
      </c>
      <c r="FC198">
        <v>0</v>
      </c>
      <c r="FD198">
        <v>0.123653641992592</v>
      </c>
      <c r="FE198">
        <v>0</v>
      </c>
      <c r="FF198">
        <v>0.123653641992592</v>
      </c>
      <c r="FG198">
        <v>3.0258723212300702</v>
      </c>
      <c r="FH198">
        <v>0.69740060068119103</v>
      </c>
      <c r="FI198">
        <v>8.9456178224947294E-2</v>
      </c>
      <c r="FJ198">
        <v>0</v>
      </c>
      <c r="FK198">
        <v>0.27625626082639199</v>
      </c>
      <c r="FL198">
        <v>0</v>
      </c>
      <c r="FM198">
        <v>0</v>
      </c>
      <c r="FN198">
        <v>0</v>
      </c>
      <c r="FO198">
        <v>0.186336466254068</v>
      </c>
      <c r="FP198">
        <v>0</v>
      </c>
      <c r="FQ198">
        <v>4.8004099099999999</v>
      </c>
      <c r="FR198">
        <v>4.5995226970000003</v>
      </c>
      <c r="FS198">
        <v>6.2844097293923498E-2</v>
      </c>
      <c r="FT198">
        <v>4.2108074124016501E-2</v>
      </c>
      <c r="FU198">
        <v>0</v>
      </c>
      <c r="FV198">
        <v>0</v>
      </c>
      <c r="FW198">
        <v>0</v>
      </c>
      <c r="FX198">
        <v>0</v>
      </c>
      <c r="FY198">
        <v>0</v>
      </c>
      <c r="FZ198">
        <v>0</v>
      </c>
      <c r="GA198">
        <v>0</v>
      </c>
      <c r="GB198">
        <v>0</v>
      </c>
      <c r="GC198">
        <v>0</v>
      </c>
      <c r="GD198">
        <v>0</v>
      </c>
      <c r="GE198">
        <v>0</v>
      </c>
      <c r="GF198">
        <v>0</v>
      </c>
      <c r="GG198">
        <v>0</v>
      </c>
      <c r="GH198">
        <v>0</v>
      </c>
      <c r="GI198">
        <v>0</v>
      </c>
      <c r="GJ198">
        <v>0</v>
      </c>
      <c r="GK198">
        <v>0</v>
      </c>
      <c r="GL198">
        <v>0</v>
      </c>
      <c r="GM198">
        <v>0</v>
      </c>
      <c r="GN198">
        <v>296.537797430127</v>
      </c>
      <c r="GO198">
        <v>3.0595848434660899E-4</v>
      </c>
      <c r="GP198">
        <v>7.6910000000000006E-2</v>
      </c>
      <c r="GQ198">
        <v>5.5724370208108102E-2</v>
      </c>
      <c r="GR198">
        <v>4.8551279126432603E-2</v>
      </c>
      <c r="GS198">
        <v>3.2300782819665101E-4</v>
      </c>
      <c r="GT198">
        <v>0</v>
      </c>
      <c r="GU198">
        <v>0</v>
      </c>
      <c r="GV198">
        <v>0</v>
      </c>
      <c r="GW198">
        <v>0</v>
      </c>
      <c r="GX198">
        <v>0</v>
      </c>
      <c r="GY198">
        <v>0</v>
      </c>
      <c r="GZ198">
        <v>0</v>
      </c>
      <c r="HA198">
        <v>0</v>
      </c>
      <c r="HB198">
        <v>0</v>
      </c>
      <c r="HC198">
        <v>0</v>
      </c>
      <c r="HD198">
        <v>3.1476999999999998E-2</v>
      </c>
      <c r="HE198">
        <v>3.1503000000000003E-2</v>
      </c>
      <c r="HF198">
        <v>3.3215000000000001E-2</v>
      </c>
      <c r="HG198">
        <v>3.3841000000000003E-2</v>
      </c>
      <c r="HH198">
        <v>9.7132798214154601</v>
      </c>
      <c r="HI198">
        <v>9.3207989292092606</v>
      </c>
      <c r="HJ198">
        <v>8.7696765244692791</v>
      </c>
      <c r="HK198">
        <v>8.6024739478028796</v>
      </c>
      <c r="HL198">
        <v>8.2839450491281994</v>
      </c>
      <c r="HM198">
        <v>7.55986267652984</v>
      </c>
      <c r="HN198">
        <v>7.8258662225670097</v>
      </c>
      <c r="HO198">
        <v>8.4367011277145494</v>
      </c>
      <c r="HP198">
        <v>8.6360321662295796</v>
      </c>
      <c r="HQ198" s="83">
        <v>4.4772285880290101E-5</v>
      </c>
      <c r="HR198">
        <v>-2.3081321917083199E-2</v>
      </c>
    </row>
    <row r="199" spans="1:226" x14ac:dyDescent="0.35">
      <c r="A199" t="s">
        <v>1104</v>
      </c>
      <c r="B199" t="s">
        <v>301</v>
      </c>
      <c r="C199" t="s">
        <v>302</v>
      </c>
      <c r="D199" t="s">
        <v>2034</v>
      </c>
      <c r="E199" t="s">
        <v>2066</v>
      </c>
      <c r="F199">
        <v>11.9181337357216</v>
      </c>
      <c r="G199">
        <v>1.550076</v>
      </c>
      <c r="H199">
        <v>4.0206967345414304</v>
      </c>
      <c r="I199">
        <v>0.76967889319214799</v>
      </c>
      <c r="J199">
        <v>0</v>
      </c>
      <c r="K199">
        <v>0</v>
      </c>
      <c r="L199">
        <v>0</v>
      </c>
      <c r="M199">
        <v>0</v>
      </c>
      <c r="N199">
        <v>0</v>
      </c>
      <c r="O199">
        <v>0</v>
      </c>
      <c r="P199">
        <v>0</v>
      </c>
      <c r="Q199">
        <v>0.115402491200889</v>
      </c>
      <c r="R199">
        <v>18.409143854656101</v>
      </c>
      <c r="S199">
        <v>0</v>
      </c>
      <c r="T199">
        <v>0</v>
      </c>
      <c r="U199">
        <v>3.81238833125524</v>
      </c>
      <c r="V199">
        <v>11.386783980000001</v>
      </c>
      <c r="W199">
        <v>18.408675854656099</v>
      </c>
      <c r="X199">
        <v>0.152087</v>
      </c>
      <c r="Y199">
        <v>0.21568300000000001</v>
      </c>
      <c r="Z199">
        <v>0.190827</v>
      </c>
      <c r="AA199">
        <v>0.16604099999999999</v>
      </c>
      <c r="AB199">
        <v>0.163137</v>
      </c>
      <c r="AC199">
        <v>0.17086100000000001</v>
      </c>
      <c r="AD199">
        <v>0.20255600000000001</v>
      </c>
      <c r="AE199">
        <v>0.19315394999999899</v>
      </c>
      <c r="AF199">
        <v>2.063895E-2</v>
      </c>
      <c r="AG199">
        <v>2.063895E-2</v>
      </c>
      <c r="AH199">
        <v>259.93905557187998</v>
      </c>
      <c r="AI199">
        <v>259.93244736244998</v>
      </c>
      <c r="AJ199">
        <v>70821</v>
      </c>
      <c r="AK199">
        <v>0</v>
      </c>
      <c r="AL199">
        <v>3.5156E-2</v>
      </c>
      <c r="AM199">
        <v>0</v>
      </c>
      <c r="AN199">
        <v>1.2386369287964401</v>
      </c>
      <c r="AO199">
        <v>3.9561732964148502</v>
      </c>
      <c r="AP199">
        <v>0.73464054800315803</v>
      </c>
      <c r="AQ199">
        <v>3.0045760822291E-2</v>
      </c>
      <c r="AR199">
        <v>0</v>
      </c>
      <c r="AS199">
        <v>0</v>
      </c>
      <c r="AT199">
        <v>0</v>
      </c>
      <c r="AU199">
        <v>0</v>
      </c>
      <c r="AV199">
        <v>0</v>
      </c>
      <c r="AW199">
        <v>2.4345284312561499E-2</v>
      </c>
      <c r="AX199">
        <v>0.98272310630681203</v>
      </c>
      <c r="AY199">
        <v>0</v>
      </c>
      <c r="AZ199">
        <v>0</v>
      </c>
      <c r="BA199">
        <v>0</v>
      </c>
      <c r="BB199">
        <v>70821</v>
      </c>
      <c r="BC199">
        <v>10.4214962348684</v>
      </c>
      <c r="BD199">
        <v>10.84269231</v>
      </c>
      <c r="BE199">
        <v>1.4266685673452899</v>
      </c>
      <c r="BF199">
        <v>3.79054283361419</v>
      </c>
      <c r="BG199">
        <v>0.616193287410985</v>
      </c>
      <c r="BH199">
        <v>2.5948611619251299E-2</v>
      </c>
      <c r="BI199">
        <v>0</v>
      </c>
      <c r="BJ199">
        <v>0</v>
      </c>
      <c r="BK199">
        <v>0</v>
      </c>
      <c r="BL199">
        <v>0</v>
      </c>
      <c r="BM199">
        <v>0.14102633690355801</v>
      </c>
      <c r="BN199">
        <v>0.44030885626548699</v>
      </c>
      <c r="BO199">
        <v>0.172515</v>
      </c>
      <c r="BP199">
        <v>68456</v>
      </c>
      <c r="BQ199">
        <v>5.8047256799999998</v>
      </c>
      <c r="BR199">
        <v>4.7936747430829998</v>
      </c>
      <c r="BS199">
        <v>4.0336777863768098</v>
      </c>
      <c r="BT199">
        <v>3.6266406103668301</v>
      </c>
      <c r="BU199">
        <v>3.4310264029503701</v>
      </c>
      <c r="BV199">
        <v>3.4869290734668699</v>
      </c>
      <c r="BW199">
        <v>3.4869290734668699</v>
      </c>
      <c r="BX199">
        <v>4.6153420541666698E-2</v>
      </c>
      <c r="BY199">
        <v>4.61534205114442E-2</v>
      </c>
      <c r="BZ199">
        <v>4.8914836701934E-2</v>
      </c>
      <c r="CA199">
        <v>7.6866171960182E-2</v>
      </c>
      <c r="CB199">
        <v>0.111805341033006</v>
      </c>
      <c r="CC199">
        <v>0.13975667629125699</v>
      </c>
      <c r="CD199">
        <v>0.18168367917863401</v>
      </c>
      <c r="CE199">
        <v>7.9373309399999998</v>
      </c>
      <c r="CF199">
        <v>8.3357348400000006</v>
      </c>
      <c r="CG199">
        <v>8.7356700899999993</v>
      </c>
      <c r="CH199">
        <v>9.0710297999999998</v>
      </c>
      <c r="CI199">
        <v>9.4395993300000001</v>
      </c>
      <c r="CJ199">
        <v>9.85692564</v>
      </c>
      <c r="CK199">
        <v>0</v>
      </c>
      <c r="CL199">
        <v>0</v>
      </c>
      <c r="CM199">
        <v>0</v>
      </c>
      <c r="CN199">
        <v>0</v>
      </c>
      <c r="CO199">
        <v>0</v>
      </c>
      <c r="CP199">
        <v>0</v>
      </c>
      <c r="CQ199">
        <v>0</v>
      </c>
      <c r="CR199">
        <v>0</v>
      </c>
      <c r="CS199">
        <v>0</v>
      </c>
      <c r="CT199">
        <v>0</v>
      </c>
      <c r="CU199">
        <v>0</v>
      </c>
      <c r="CV199">
        <v>0</v>
      </c>
      <c r="CW199">
        <v>0</v>
      </c>
      <c r="CX199">
        <v>0</v>
      </c>
      <c r="CY199">
        <v>2.1016070684444399</v>
      </c>
      <c r="CZ199">
        <v>2.7821343377777801</v>
      </c>
      <c r="DA199">
        <v>2.1292111125475599</v>
      </c>
      <c r="DB199">
        <v>1.2726244014364401</v>
      </c>
      <c r="DC199">
        <v>1.25019111816145</v>
      </c>
      <c r="DD199">
        <v>0.90720437934255305</v>
      </c>
      <c r="DE199">
        <v>1.6214237264601199</v>
      </c>
      <c r="DF199">
        <v>1.02850927663073E-2</v>
      </c>
      <c r="DG199">
        <v>7.3556951404945801E-3</v>
      </c>
      <c r="DH199">
        <v>7.8015714500652301E-3</v>
      </c>
      <c r="DI199">
        <v>0</v>
      </c>
      <c r="DJ199">
        <v>0</v>
      </c>
      <c r="DK199">
        <v>0</v>
      </c>
      <c r="DL199">
        <v>0</v>
      </c>
      <c r="DM199">
        <v>4.23372084314101E-3</v>
      </c>
      <c r="DN199">
        <v>2.1988034056312999E-2</v>
      </c>
      <c r="DO199">
        <v>1.7754313213172002E-2</v>
      </c>
      <c r="DP199">
        <v>2.21246056964143E-2</v>
      </c>
      <c r="DQ199">
        <v>2.21246056964143E-2</v>
      </c>
      <c r="DR199">
        <v>2.21246056964143E-2</v>
      </c>
      <c r="DS199">
        <v>2.32171788172249E-2</v>
      </c>
      <c r="DT199">
        <v>0</v>
      </c>
      <c r="DU199">
        <v>5.2844508597055903E-2</v>
      </c>
      <c r="DV199">
        <v>5.2661223605996697E-2</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v>0</v>
      </c>
      <c r="EV199">
        <v>-0.18620516737573001</v>
      </c>
      <c r="EW199">
        <v>0.14854059270730599</v>
      </c>
      <c r="EX199">
        <v>0</v>
      </c>
      <c r="EY199">
        <v>0</v>
      </c>
      <c r="EZ199">
        <v>0</v>
      </c>
      <c r="FA199">
        <v>0</v>
      </c>
      <c r="FB199">
        <v>0</v>
      </c>
      <c r="FC199">
        <v>0</v>
      </c>
      <c r="FD199">
        <v>0.15951720337292399</v>
      </c>
      <c r="FE199">
        <v>0</v>
      </c>
      <c r="FF199">
        <v>0.15951720337292399</v>
      </c>
      <c r="FG199">
        <v>3.4874836012020798</v>
      </c>
      <c r="FH199">
        <v>1.6569477344657599</v>
      </c>
      <c r="FI199">
        <v>2.32171788172249E-2</v>
      </c>
      <c r="FJ199">
        <v>0</v>
      </c>
      <c r="FK199">
        <v>0.35637952454270599</v>
      </c>
      <c r="FL199">
        <v>0</v>
      </c>
      <c r="FM199">
        <v>0</v>
      </c>
      <c r="FN199">
        <v>0</v>
      </c>
      <c r="FO199">
        <v>0.24038004680043101</v>
      </c>
      <c r="FP199">
        <v>0</v>
      </c>
      <c r="FQ199">
        <v>10.4214962348684</v>
      </c>
      <c r="FR199">
        <v>9.9211942799999999</v>
      </c>
      <c r="FS199">
        <v>6.1023794828200903E-2</v>
      </c>
      <c r="FT199">
        <v>4.6298078636366501E-2</v>
      </c>
      <c r="FU199">
        <v>0</v>
      </c>
      <c r="FV199">
        <v>0</v>
      </c>
      <c r="FW199">
        <v>0</v>
      </c>
      <c r="FX199">
        <v>0</v>
      </c>
      <c r="FY199">
        <v>0</v>
      </c>
      <c r="FZ199">
        <v>0</v>
      </c>
      <c r="GA199">
        <v>0</v>
      </c>
      <c r="GB199">
        <v>0</v>
      </c>
      <c r="GC199">
        <v>0</v>
      </c>
      <c r="GD199">
        <v>0</v>
      </c>
      <c r="GE199">
        <v>0</v>
      </c>
      <c r="GF199">
        <v>0</v>
      </c>
      <c r="GG199">
        <v>0</v>
      </c>
      <c r="GH199">
        <v>0</v>
      </c>
      <c r="GI199">
        <v>0</v>
      </c>
      <c r="GJ199">
        <v>0</v>
      </c>
      <c r="GK199">
        <v>0</v>
      </c>
      <c r="GL199">
        <v>0</v>
      </c>
      <c r="GM199">
        <v>0</v>
      </c>
      <c r="GN199">
        <v>241.29275043925401</v>
      </c>
      <c r="GO199">
        <v>2.4889302865970702E-4</v>
      </c>
      <c r="GP199">
        <v>0.172515</v>
      </c>
      <c r="GQ199">
        <v>5.9077150971799802E-2</v>
      </c>
      <c r="GR199">
        <v>6.1749108391883502E-2</v>
      </c>
      <c r="GS199">
        <v>2.6359691968966498E-4</v>
      </c>
      <c r="GT199">
        <v>0</v>
      </c>
      <c r="GU199">
        <v>0</v>
      </c>
      <c r="GV199">
        <v>0</v>
      </c>
      <c r="GW199">
        <v>0</v>
      </c>
      <c r="GX199">
        <v>0</v>
      </c>
      <c r="GY199">
        <v>0</v>
      </c>
      <c r="GZ199">
        <v>0</v>
      </c>
      <c r="HA199">
        <v>0</v>
      </c>
      <c r="HB199">
        <v>0</v>
      </c>
      <c r="HC199">
        <v>0</v>
      </c>
      <c r="HD199">
        <v>3.2264000000000001E-2</v>
      </c>
      <c r="HE199">
        <v>3.2291E-2</v>
      </c>
      <c r="HF199">
        <v>3.4046E-2</v>
      </c>
      <c r="HG199">
        <v>3.4687999999999997E-2</v>
      </c>
      <c r="HH199">
        <v>17.338065753158698</v>
      </c>
      <c r="HI199">
        <v>16.570866474069501</v>
      </c>
      <c r="HJ199">
        <v>15.617808530630199</v>
      </c>
      <c r="HK199">
        <v>14.583801374797099</v>
      </c>
      <c r="HL199">
        <v>14.417883797841199</v>
      </c>
      <c r="HM199">
        <v>14.2353265894599</v>
      </c>
      <c r="HN199">
        <v>15.216517933895499</v>
      </c>
      <c r="HO199">
        <v>16.255568579166098</v>
      </c>
      <c r="HP199">
        <v>16.056422922595601</v>
      </c>
      <c r="HQ199" s="83">
        <v>2.5422795408847099E-5</v>
      </c>
      <c r="HR199">
        <v>1.24028656650697E-2</v>
      </c>
    </row>
    <row r="200" spans="1:226" x14ac:dyDescent="0.35">
      <c r="A200" t="s">
        <v>1105</v>
      </c>
      <c r="B200" t="s">
        <v>303</v>
      </c>
      <c r="C200" t="s">
        <v>304</v>
      </c>
      <c r="D200" t="s">
        <v>2034</v>
      </c>
      <c r="E200" t="s">
        <v>2066</v>
      </c>
      <c r="F200">
        <v>5.7297381785057802</v>
      </c>
      <c r="G200">
        <v>1.138897</v>
      </c>
      <c r="H200">
        <v>5.3505489627596097</v>
      </c>
      <c r="I200">
        <v>0.89382957344238001</v>
      </c>
      <c r="J200">
        <v>0</v>
      </c>
      <c r="K200">
        <v>0</v>
      </c>
      <c r="L200">
        <v>0</v>
      </c>
      <c r="M200">
        <v>0</v>
      </c>
      <c r="N200">
        <v>0</v>
      </c>
      <c r="O200">
        <v>0</v>
      </c>
      <c r="P200">
        <v>0</v>
      </c>
      <c r="Q200">
        <v>0.23203858804788699</v>
      </c>
      <c r="R200">
        <v>13.790456646422699</v>
      </c>
      <c r="S200">
        <v>0</v>
      </c>
      <c r="T200">
        <v>0</v>
      </c>
      <c r="U200">
        <v>4.3097803607751404</v>
      </c>
      <c r="V200">
        <v>5.4073150879999998</v>
      </c>
      <c r="W200">
        <v>13.790000646422699</v>
      </c>
      <c r="X200">
        <v>0.152921</v>
      </c>
      <c r="Y200">
        <v>0.177977</v>
      </c>
      <c r="Z200">
        <v>0.18069399999999999</v>
      </c>
      <c r="AA200">
        <v>0.175486</v>
      </c>
      <c r="AB200">
        <v>0.177979</v>
      </c>
      <c r="AC200">
        <v>0.184171</v>
      </c>
      <c r="AD200">
        <v>0.19575300000000001</v>
      </c>
      <c r="AE200">
        <v>0.21154798999999999</v>
      </c>
      <c r="AF200">
        <v>1.9885989999999999E-2</v>
      </c>
      <c r="AG200">
        <v>1.9885989999999999E-2</v>
      </c>
      <c r="AH200">
        <v>210.04107235321499</v>
      </c>
      <c r="AI200">
        <v>210.03412706261</v>
      </c>
      <c r="AJ200">
        <v>65656</v>
      </c>
      <c r="AK200">
        <v>0.41113634366705398</v>
      </c>
      <c r="AL200">
        <v>3.4268E-2</v>
      </c>
      <c r="AM200">
        <v>0</v>
      </c>
      <c r="AN200">
        <v>1.17467884504178</v>
      </c>
      <c r="AO200">
        <v>5.2716067509104798</v>
      </c>
      <c r="AP200">
        <v>0.85035649761086796</v>
      </c>
      <c r="AQ200">
        <v>0.64158352498117699</v>
      </c>
      <c r="AR200">
        <v>0</v>
      </c>
      <c r="AS200">
        <v>0</v>
      </c>
      <c r="AT200">
        <v>0</v>
      </c>
      <c r="AU200">
        <v>0</v>
      </c>
      <c r="AV200">
        <v>0</v>
      </c>
      <c r="AW200">
        <v>2.7644110377108001E-2</v>
      </c>
      <c r="AX200">
        <v>0.36311783950133802</v>
      </c>
      <c r="AY200">
        <v>0</v>
      </c>
      <c r="AZ200">
        <v>0</v>
      </c>
      <c r="BA200">
        <v>0</v>
      </c>
      <c r="BB200">
        <v>65656</v>
      </c>
      <c r="BC200">
        <v>4.7490114439999997</v>
      </c>
      <c r="BD200">
        <v>5.0728975920000003</v>
      </c>
      <c r="BE200">
        <v>0.74890951218213297</v>
      </c>
      <c r="BF200">
        <v>5.0493507098099704</v>
      </c>
      <c r="BG200">
        <v>0.69968843530413605</v>
      </c>
      <c r="BH200">
        <v>0.55409486248374396</v>
      </c>
      <c r="BI200">
        <v>0</v>
      </c>
      <c r="BJ200">
        <v>0</v>
      </c>
      <c r="BK200">
        <v>0</v>
      </c>
      <c r="BL200">
        <v>0</v>
      </c>
      <c r="BM200">
        <v>0.16013563749714099</v>
      </c>
      <c r="BN200">
        <v>0.66853485134548596</v>
      </c>
      <c r="BO200">
        <v>0.191662</v>
      </c>
      <c r="BP200">
        <v>63750</v>
      </c>
      <c r="BQ200">
        <v>6.3225720499999998</v>
      </c>
      <c r="BR200">
        <v>5.6518320528450001</v>
      </c>
      <c r="BS200">
        <v>5.1487698696620097</v>
      </c>
      <c r="BT200">
        <v>4.8796045537627304</v>
      </c>
      <c r="BU200">
        <v>4.5422012976269599</v>
      </c>
      <c r="BV200">
        <v>4.6162086507451203</v>
      </c>
      <c r="BW200">
        <v>4.6198406983199902</v>
      </c>
      <c r="BX200">
        <v>5.24072807708333E-2</v>
      </c>
      <c r="BY200">
        <v>5.2407280704530997E-2</v>
      </c>
      <c r="BZ200">
        <v>5.5542873079556597E-2</v>
      </c>
      <c r="CA200">
        <v>8.7281657696445997E-2</v>
      </c>
      <c r="CB200">
        <v>0.126955138467538</v>
      </c>
      <c r="CC200">
        <v>0.15869392308442301</v>
      </c>
      <c r="CD200">
        <v>0.20630210000974999</v>
      </c>
      <c r="CE200">
        <v>2.794049024</v>
      </c>
      <c r="CF200">
        <v>3.1022964279999998</v>
      </c>
      <c r="CG200">
        <v>3.3786039059999999</v>
      </c>
      <c r="CH200">
        <v>3.6582007600000002</v>
      </c>
      <c r="CI200">
        <v>3.9331827079999999</v>
      </c>
      <c r="CJ200">
        <v>4.201500072</v>
      </c>
      <c r="CK200">
        <v>0</v>
      </c>
      <c r="CL200">
        <v>0</v>
      </c>
      <c r="CM200">
        <v>0</v>
      </c>
      <c r="CN200">
        <v>0</v>
      </c>
      <c r="CO200">
        <v>0</v>
      </c>
      <c r="CP200">
        <v>0</v>
      </c>
      <c r="CQ200">
        <v>0</v>
      </c>
      <c r="CR200">
        <v>0</v>
      </c>
      <c r="CS200">
        <v>0</v>
      </c>
      <c r="CT200">
        <v>0</v>
      </c>
      <c r="CU200">
        <v>0</v>
      </c>
      <c r="CV200">
        <v>0</v>
      </c>
      <c r="CW200">
        <v>0</v>
      </c>
      <c r="CX200">
        <v>0</v>
      </c>
      <c r="CY200">
        <v>2.3629509244444402</v>
      </c>
      <c r="CZ200">
        <v>3.0052208355555599</v>
      </c>
      <c r="DA200">
        <v>2.7208701632213299</v>
      </c>
      <c r="DB200">
        <v>2.3955815608564599</v>
      </c>
      <c r="DC200">
        <v>2.2546009422030102</v>
      </c>
      <c r="DD200">
        <v>2.0419585330663201</v>
      </c>
      <c r="DE200">
        <v>1.5873381650510101</v>
      </c>
      <c r="DF200">
        <v>1.1603512616567E-2</v>
      </c>
      <c r="DG200">
        <v>8.2986029689447408E-3</v>
      </c>
      <c r="DH200">
        <v>8.8016350271951007E-3</v>
      </c>
      <c r="DI200">
        <v>0</v>
      </c>
      <c r="DJ200">
        <v>0</v>
      </c>
      <c r="DK200">
        <v>0</v>
      </c>
      <c r="DL200">
        <v>0</v>
      </c>
      <c r="DM200">
        <v>9.0404951247347695E-2</v>
      </c>
      <c r="DN200">
        <v>0.46952248873622499</v>
      </c>
      <c r="DO200">
        <v>0.379117537488878</v>
      </c>
      <c r="DP200">
        <v>0.47243877748613999</v>
      </c>
      <c r="DQ200">
        <v>0.47243877748613899</v>
      </c>
      <c r="DR200">
        <v>0.47243877748613899</v>
      </c>
      <c r="DS200">
        <v>0.49576908748545501</v>
      </c>
      <c r="DT200">
        <v>0</v>
      </c>
      <c r="DU200">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0</v>
      </c>
      <c r="EV200">
        <v>-5.84757886468079E-2</v>
      </c>
      <c r="EW200">
        <v>0.16866807382343199</v>
      </c>
      <c r="EX200">
        <v>0</v>
      </c>
      <c r="EY200">
        <v>0</v>
      </c>
      <c r="EZ200">
        <v>0</v>
      </c>
      <c r="FA200">
        <v>0</v>
      </c>
      <c r="FB200">
        <v>0</v>
      </c>
      <c r="FC200">
        <v>0</v>
      </c>
      <c r="FD200">
        <v>0.18113203228984001</v>
      </c>
      <c r="FE200">
        <v>0</v>
      </c>
      <c r="FF200">
        <v>0.18113203228984001</v>
      </c>
      <c r="FG200">
        <v>4.6404466271371101</v>
      </c>
      <c r="FH200">
        <v>1.3906002569973701</v>
      </c>
      <c r="FI200">
        <v>0.49576908748545501</v>
      </c>
      <c r="FJ200">
        <v>0</v>
      </c>
      <c r="FK200">
        <v>0.404669503865278</v>
      </c>
      <c r="FL200">
        <v>0</v>
      </c>
      <c r="FM200">
        <v>0</v>
      </c>
      <c r="FN200">
        <v>0</v>
      </c>
      <c r="FO200">
        <v>0.27295193849006799</v>
      </c>
      <c r="FP200">
        <v>0</v>
      </c>
      <c r="FQ200">
        <v>4.7490114439999997</v>
      </c>
      <c r="FR200">
        <v>4.4650752980000004</v>
      </c>
      <c r="FS200">
        <v>5.1605634754283897E-2</v>
      </c>
      <c r="FT200">
        <v>5.0823945055833E-2</v>
      </c>
      <c r="FU200">
        <v>0</v>
      </c>
      <c r="FV200">
        <v>0</v>
      </c>
      <c r="FW200">
        <v>0</v>
      </c>
      <c r="FX200">
        <v>0</v>
      </c>
      <c r="FY200">
        <v>0</v>
      </c>
      <c r="FZ200">
        <v>0</v>
      </c>
      <c r="GA200">
        <v>0</v>
      </c>
      <c r="GB200">
        <v>0</v>
      </c>
      <c r="GC200">
        <v>0</v>
      </c>
      <c r="GD200">
        <v>0</v>
      </c>
      <c r="GE200">
        <v>0</v>
      </c>
      <c r="GF200">
        <v>0</v>
      </c>
      <c r="GG200">
        <v>0</v>
      </c>
      <c r="GH200">
        <v>0</v>
      </c>
      <c r="GI200">
        <v>0</v>
      </c>
      <c r="GJ200">
        <v>0</v>
      </c>
      <c r="GK200">
        <v>0</v>
      </c>
      <c r="GL200">
        <v>0</v>
      </c>
      <c r="GM200">
        <v>0</v>
      </c>
      <c r="GN200">
        <v>193.35282965121701</v>
      </c>
      <c r="GO200">
        <v>2.0009595132030399E-4</v>
      </c>
      <c r="GP200">
        <v>0.191662</v>
      </c>
      <c r="GQ200">
        <v>5.79709513787805E-2</v>
      </c>
      <c r="GR200">
        <v>6.02241955332075E-2</v>
      </c>
      <c r="GS200">
        <v>2.1169570398538501E-4</v>
      </c>
      <c r="GT200">
        <v>0</v>
      </c>
      <c r="GU200">
        <v>0</v>
      </c>
      <c r="GV200">
        <v>0</v>
      </c>
      <c r="GW200">
        <v>0</v>
      </c>
      <c r="GX200">
        <v>0</v>
      </c>
      <c r="GY200">
        <v>0</v>
      </c>
      <c r="GZ200">
        <v>0</v>
      </c>
      <c r="HA200">
        <v>0</v>
      </c>
      <c r="HB200">
        <v>0</v>
      </c>
      <c r="HC200">
        <v>0</v>
      </c>
      <c r="HD200">
        <v>3.1449999999999999E-2</v>
      </c>
      <c r="HE200">
        <v>3.1475999999999997E-2</v>
      </c>
      <c r="HF200">
        <v>3.3186E-2</v>
      </c>
      <c r="HG200">
        <v>3.3812000000000002E-2</v>
      </c>
      <c r="HH200">
        <v>13.006683590622499</v>
      </c>
      <c r="HI200">
        <v>12.3776048802651</v>
      </c>
      <c r="HJ200">
        <v>11.770196422689599</v>
      </c>
      <c r="HK200">
        <v>11.674970956381999</v>
      </c>
      <c r="HL200">
        <v>11.5073578637837</v>
      </c>
      <c r="HM200">
        <v>11.6685933098018</v>
      </c>
      <c r="HN200">
        <v>11.872399984478999</v>
      </c>
      <c r="HO200">
        <v>12.467554688810299</v>
      </c>
      <c r="HP200">
        <v>11.7869087430792</v>
      </c>
      <c r="HQ200" s="83">
        <v>3.3067438623968201E-5</v>
      </c>
      <c r="HR200">
        <v>5.7745924785474398E-2</v>
      </c>
    </row>
    <row r="201" spans="1:226" x14ac:dyDescent="0.35">
      <c r="A201" t="s">
        <v>1107</v>
      </c>
      <c r="B201" t="s">
        <v>307</v>
      </c>
      <c r="C201" t="s">
        <v>308</v>
      </c>
      <c r="D201" t="s">
        <v>2034</v>
      </c>
      <c r="E201" t="s">
        <v>2066</v>
      </c>
      <c r="F201">
        <v>7.4743511220690202</v>
      </c>
      <c r="G201">
        <v>0.28254800000000002</v>
      </c>
      <c r="H201">
        <v>1.91027566310716</v>
      </c>
      <c r="I201">
        <v>0.37395873500448101</v>
      </c>
      <c r="J201">
        <v>0</v>
      </c>
      <c r="K201">
        <v>0</v>
      </c>
      <c r="L201">
        <v>0</v>
      </c>
      <c r="M201">
        <v>0</v>
      </c>
      <c r="N201">
        <v>0</v>
      </c>
      <c r="O201">
        <v>0</v>
      </c>
      <c r="P201">
        <v>0</v>
      </c>
      <c r="Q201">
        <v>0.57942913120228601</v>
      </c>
      <c r="R201">
        <v>10.6584266513829</v>
      </c>
      <c r="S201">
        <v>0</v>
      </c>
      <c r="T201">
        <v>0</v>
      </c>
      <c r="U201">
        <v>1.8066566792994601</v>
      </c>
      <c r="V201">
        <v>7.1935297699999996</v>
      </c>
      <c r="W201">
        <v>10.657922651382901</v>
      </c>
      <c r="X201">
        <v>6.8058999999999995E-2</v>
      </c>
      <c r="Y201">
        <v>7.4445999999999998E-2</v>
      </c>
      <c r="Z201">
        <v>7.3072999999999999E-2</v>
      </c>
      <c r="AA201">
        <v>6.9473999999999994E-2</v>
      </c>
      <c r="AB201">
        <v>6.5366999999999995E-2</v>
      </c>
      <c r="AC201">
        <v>6.5227999999999994E-2</v>
      </c>
      <c r="AD201">
        <v>7.4598999999999999E-2</v>
      </c>
      <c r="AE201">
        <v>9.5640459999999997E-2</v>
      </c>
      <c r="AF201">
        <v>2.8642460000000002E-2</v>
      </c>
      <c r="AG201">
        <v>2.8726459999999999E-2</v>
      </c>
      <c r="AH201">
        <v>301.36643343746903</v>
      </c>
      <c r="AI201">
        <v>301.35218286490101</v>
      </c>
      <c r="AJ201">
        <v>35367</v>
      </c>
      <c r="AK201">
        <v>0</v>
      </c>
      <c r="AL201">
        <v>3.7864000000000002E-2</v>
      </c>
      <c r="AM201">
        <v>0</v>
      </c>
      <c r="AN201">
        <v>0.34420383367822199</v>
      </c>
      <c r="AO201">
        <v>1.8624628838320001</v>
      </c>
      <c r="AP201">
        <v>0.35585433132661598</v>
      </c>
      <c r="AQ201">
        <v>0</v>
      </c>
      <c r="AR201">
        <v>0</v>
      </c>
      <c r="AS201">
        <v>0</v>
      </c>
      <c r="AT201">
        <v>0</v>
      </c>
      <c r="AU201">
        <v>0</v>
      </c>
      <c r="AV201">
        <v>0</v>
      </c>
      <c r="AW201">
        <v>1.1584599993261901E-2</v>
      </c>
      <c r="AX201">
        <v>0.82420077255282598</v>
      </c>
      <c r="AY201">
        <v>0</v>
      </c>
      <c r="AZ201">
        <v>0</v>
      </c>
      <c r="BA201">
        <v>0</v>
      </c>
      <c r="BB201">
        <v>35367</v>
      </c>
      <c r="BC201">
        <v>6.5889344970000003</v>
      </c>
      <c r="BD201">
        <v>6.9291245999999997</v>
      </c>
      <c r="BE201">
        <v>0.44998170464780202</v>
      </c>
      <c r="BF201">
        <v>1.7904210184032201</v>
      </c>
      <c r="BG201">
        <v>0.29321293150977201</v>
      </c>
      <c r="BH201">
        <v>0</v>
      </c>
      <c r="BI201">
        <v>0</v>
      </c>
      <c r="BJ201">
        <v>0</v>
      </c>
      <c r="BK201">
        <v>0</v>
      </c>
      <c r="BL201">
        <v>0</v>
      </c>
      <c r="BM201">
        <v>6.7106782593610803E-2</v>
      </c>
      <c r="BN201">
        <v>0.45082826716180002</v>
      </c>
      <c r="BO201">
        <v>6.8797999999999998E-2</v>
      </c>
      <c r="BP201">
        <v>34773</v>
      </c>
      <c r="BQ201">
        <v>2.82167682</v>
      </c>
      <c r="BR201">
        <v>2.228661348728</v>
      </c>
      <c r="BS201">
        <v>1.7826333931912599</v>
      </c>
      <c r="BT201">
        <v>1.59606275202106</v>
      </c>
      <c r="BU201">
        <v>1.63263919008828</v>
      </c>
      <c r="BV201">
        <v>1.6592402359553</v>
      </c>
      <c r="BW201">
        <v>1.6592402359553</v>
      </c>
      <c r="BX201">
        <v>2.1961907041666701E-2</v>
      </c>
      <c r="BY201">
        <v>2.19619070896157E-2</v>
      </c>
      <c r="BZ201">
        <v>2.3275915133640499E-2</v>
      </c>
      <c r="CA201">
        <v>3.65764380671494E-2</v>
      </c>
      <c r="CB201">
        <v>5.3202091734037699E-2</v>
      </c>
      <c r="CC201">
        <v>6.65026146675472E-2</v>
      </c>
      <c r="CD201">
        <v>8.6453399067811201E-2</v>
      </c>
      <c r="CE201">
        <v>5.2385025839999999</v>
      </c>
      <c r="CF201">
        <v>5.5041206000000003</v>
      </c>
      <c r="CG201">
        <v>5.7154615739999999</v>
      </c>
      <c r="CH201">
        <v>5.9690087639999998</v>
      </c>
      <c r="CI201">
        <v>6.1989854160000002</v>
      </c>
      <c r="CJ201">
        <v>6.3835938399999996</v>
      </c>
      <c r="CK201">
        <v>0</v>
      </c>
      <c r="CL201">
        <v>0</v>
      </c>
      <c r="CM201">
        <v>0</v>
      </c>
      <c r="CN201">
        <v>0</v>
      </c>
      <c r="CO201">
        <v>0</v>
      </c>
      <c r="CP201">
        <v>0</v>
      </c>
      <c r="CQ201">
        <v>0</v>
      </c>
      <c r="CR201">
        <v>0</v>
      </c>
      <c r="CS201">
        <v>0</v>
      </c>
      <c r="CT201">
        <v>0</v>
      </c>
      <c r="CU201">
        <v>0</v>
      </c>
      <c r="CV201">
        <v>0</v>
      </c>
      <c r="CW201">
        <v>0</v>
      </c>
      <c r="CX201">
        <v>0</v>
      </c>
      <c r="CY201">
        <v>1.4554266444444399</v>
      </c>
      <c r="CZ201">
        <v>1.62169951733333</v>
      </c>
      <c r="DA201">
        <v>1.15365310666667</v>
      </c>
      <c r="DB201">
        <v>0.40997110577777801</v>
      </c>
      <c r="DC201">
        <v>0.67705525919151999</v>
      </c>
      <c r="DD201">
        <v>0.69731991394402604</v>
      </c>
      <c r="DE201">
        <v>0.52936587753818598</v>
      </c>
      <c r="DF201">
        <v>4.91068566710066E-3</v>
      </c>
      <c r="DG201">
        <v>3.51202536707481E-3</v>
      </c>
      <c r="DH201">
        <v>3.7249119644501001E-3</v>
      </c>
      <c r="DI201">
        <v>0</v>
      </c>
      <c r="DJ201">
        <v>0</v>
      </c>
      <c r="DK201">
        <v>0</v>
      </c>
      <c r="DL201">
        <v>0</v>
      </c>
      <c r="DM201">
        <v>0</v>
      </c>
      <c r="DN201">
        <v>0</v>
      </c>
      <c r="DO201">
        <v>0</v>
      </c>
      <c r="DP201">
        <v>0</v>
      </c>
      <c r="DQ201">
        <v>0</v>
      </c>
      <c r="DR201">
        <v>0</v>
      </c>
      <c r="DS201">
        <v>0</v>
      </c>
      <c r="DT201">
        <v>0</v>
      </c>
      <c r="DU201">
        <v>7.0724980901726797E-2</v>
      </c>
      <c r="DV201">
        <v>7.0471217720309995E-2</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v>-0.58846393306689904</v>
      </c>
      <c r="EW201">
        <v>7.06824035991932E-2</v>
      </c>
      <c r="EX201">
        <v>0</v>
      </c>
      <c r="EY201">
        <v>0</v>
      </c>
      <c r="EZ201">
        <v>0</v>
      </c>
      <c r="FA201">
        <v>0</v>
      </c>
      <c r="FB201">
        <v>0</v>
      </c>
      <c r="FC201">
        <v>0</v>
      </c>
      <c r="FD201">
        <v>7.5905576679882097E-2</v>
      </c>
      <c r="FE201">
        <v>0</v>
      </c>
      <c r="FF201">
        <v>7.5905576679882097E-2</v>
      </c>
      <c r="FG201">
        <v>1.6595041056195501</v>
      </c>
      <c r="FH201">
        <v>0.71282813859234695</v>
      </c>
      <c r="FI201">
        <v>0</v>
      </c>
      <c r="FJ201">
        <v>0</v>
      </c>
      <c r="FK201">
        <v>0.16958166740224501</v>
      </c>
      <c r="FL201">
        <v>0</v>
      </c>
      <c r="FM201">
        <v>0</v>
      </c>
      <c r="FN201">
        <v>0</v>
      </c>
      <c r="FO201">
        <v>0.114383822870687</v>
      </c>
      <c r="FP201">
        <v>0</v>
      </c>
      <c r="FQ201">
        <v>6.5889344970000003</v>
      </c>
      <c r="FR201">
        <v>6.4382555889999997</v>
      </c>
      <c r="FS201">
        <v>6.2767234210464401E-2</v>
      </c>
      <c r="FT201">
        <v>6.2892228157331406E-2</v>
      </c>
      <c r="FU201">
        <v>0</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270.03525172302398</v>
      </c>
      <c r="GO201">
        <v>2.8344528298069401E-4</v>
      </c>
      <c r="GP201">
        <v>6.8797999999999998E-2</v>
      </c>
      <c r="GQ201">
        <v>6.0960038724849501E-2</v>
      </c>
      <c r="GR201">
        <v>6.0913467379865902E-2</v>
      </c>
      <c r="GS201">
        <v>3.0072411840757302E-4</v>
      </c>
      <c r="GT201">
        <v>0</v>
      </c>
      <c r="GU201">
        <v>0</v>
      </c>
      <c r="GV201">
        <v>0</v>
      </c>
      <c r="GW201">
        <v>0</v>
      </c>
      <c r="GX201">
        <v>0</v>
      </c>
      <c r="GY201">
        <v>0</v>
      </c>
      <c r="GZ201">
        <v>0</v>
      </c>
      <c r="HA201">
        <v>0</v>
      </c>
      <c r="HB201">
        <v>0</v>
      </c>
      <c r="HC201">
        <v>0</v>
      </c>
      <c r="HD201">
        <v>3.4750000000000003E-2</v>
      </c>
      <c r="HE201">
        <v>3.4778999999999997E-2</v>
      </c>
      <c r="HF201">
        <v>3.6669E-2</v>
      </c>
      <c r="HG201">
        <v>3.7359999999999997E-2</v>
      </c>
      <c r="HH201">
        <v>10.045986764316201</v>
      </c>
      <c r="HI201">
        <v>9.4515572681647093</v>
      </c>
      <c r="HJ201">
        <v>8.8933465051604905</v>
      </c>
      <c r="HK201">
        <v>8.8718846045668798</v>
      </c>
      <c r="HL201">
        <v>8.6272489570138404</v>
      </c>
      <c r="HM201">
        <v>8.0810930598659905</v>
      </c>
      <c r="HN201">
        <v>8.8222931186763205</v>
      </c>
      <c r="HO201">
        <v>9.5251263794197403</v>
      </c>
      <c r="HP201">
        <v>9.6105376411532095</v>
      </c>
      <c r="HQ201" s="83">
        <v>4.7288765032904599E-5</v>
      </c>
      <c r="HR201">
        <v>-8.8872511531228292E-3</v>
      </c>
    </row>
    <row r="202" spans="1:226" x14ac:dyDescent="0.35">
      <c r="A202" t="s">
        <v>1110</v>
      </c>
      <c r="B202" t="s">
        <v>313</v>
      </c>
      <c r="C202" t="s">
        <v>314</v>
      </c>
      <c r="D202" t="s">
        <v>2034</v>
      </c>
      <c r="E202" t="s">
        <v>2066</v>
      </c>
      <c r="F202">
        <v>7.0481528575820303</v>
      </c>
      <c r="G202">
        <v>0.82249099999999997</v>
      </c>
      <c r="H202">
        <v>3.3492605606465302</v>
      </c>
      <c r="I202">
        <v>0.64073925970393097</v>
      </c>
      <c r="J202">
        <v>0</v>
      </c>
      <c r="K202">
        <v>0</v>
      </c>
      <c r="L202">
        <v>0</v>
      </c>
      <c r="M202">
        <v>0</v>
      </c>
      <c r="N202">
        <v>0</v>
      </c>
      <c r="O202">
        <v>0</v>
      </c>
      <c r="P202">
        <v>0</v>
      </c>
      <c r="Q202">
        <v>0.54620221807960301</v>
      </c>
      <c r="R202">
        <v>12.4428858960121</v>
      </c>
      <c r="S202">
        <v>0</v>
      </c>
      <c r="T202">
        <v>0</v>
      </c>
      <c r="U202">
        <v>3.1381334387208599</v>
      </c>
      <c r="V202">
        <v>6.7090222800000001</v>
      </c>
      <c r="W202">
        <v>12.4424068960121</v>
      </c>
      <c r="X202">
        <v>0.1201</v>
      </c>
      <c r="Y202">
        <v>0.132913</v>
      </c>
      <c r="Z202">
        <v>0.129717</v>
      </c>
      <c r="AA202">
        <v>0.132995</v>
      </c>
      <c r="AB202">
        <v>0.13420099999999999</v>
      </c>
      <c r="AC202">
        <v>0.139292</v>
      </c>
      <c r="AD202">
        <v>0.14680299999999999</v>
      </c>
      <c r="AE202">
        <v>0.16096794</v>
      </c>
      <c r="AF202">
        <v>1.8875940000000001E-2</v>
      </c>
      <c r="AG202">
        <v>1.8875940000000001E-2</v>
      </c>
      <c r="AH202">
        <v>199.66760640604801</v>
      </c>
      <c r="AI202">
        <v>199.659920023301</v>
      </c>
      <c r="AJ202">
        <v>62318</v>
      </c>
      <c r="AK202">
        <v>0</v>
      </c>
      <c r="AL202">
        <v>3.6040000000000003E-2</v>
      </c>
      <c r="AM202">
        <v>0</v>
      </c>
      <c r="AN202">
        <v>1.2296111808711101</v>
      </c>
      <c r="AO202">
        <v>3.2947962093688701</v>
      </c>
      <c r="AP202">
        <v>0.61072814595579705</v>
      </c>
      <c r="AQ202">
        <v>0</v>
      </c>
      <c r="AR202">
        <v>0</v>
      </c>
      <c r="AS202">
        <v>0</v>
      </c>
      <c r="AT202">
        <v>0</v>
      </c>
      <c r="AU202">
        <v>0</v>
      </c>
      <c r="AV202">
        <v>0</v>
      </c>
      <c r="AW202">
        <v>2.0076706802118802E-2</v>
      </c>
      <c r="AX202">
        <v>0.52373543301419601</v>
      </c>
      <c r="AY202">
        <v>0</v>
      </c>
      <c r="AZ202">
        <v>0</v>
      </c>
      <c r="BA202">
        <v>0</v>
      </c>
      <c r="BB202">
        <v>62318</v>
      </c>
      <c r="BC202">
        <v>6.2852050799999999</v>
      </c>
      <c r="BD202">
        <v>6.37393988</v>
      </c>
      <c r="BE202">
        <v>0.70650247565327495</v>
      </c>
      <c r="BF202">
        <v>3.16051027478058</v>
      </c>
      <c r="BG202">
        <v>0.50815313961780895</v>
      </c>
      <c r="BH202">
        <v>0</v>
      </c>
      <c r="BI202">
        <v>0</v>
      </c>
      <c r="BJ202">
        <v>0</v>
      </c>
      <c r="BK202">
        <v>0</v>
      </c>
      <c r="BL202">
        <v>0</v>
      </c>
      <c r="BM202">
        <v>0.116299501005567</v>
      </c>
      <c r="BN202">
        <v>0.79137305860937401</v>
      </c>
      <c r="BO202">
        <v>0.142092</v>
      </c>
      <c r="BP202">
        <v>60434</v>
      </c>
      <c r="BQ202">
        <v>4.7291164600000002</v>
      </c>
      <c r="BR202">
        <v>4.0210631298289998</v>
      </c>
      <c r="BS202">
        <v>3.4891231691809002</v>
      </c>
      <c r="BT202">
        <v>3.2042975434340302</v>
      </c>
      <c r="BU202">
        <v>2.85942088886648</v>
      </c>
      <c r="BV202">
        <v>2.9060102312512699</v>
      </c>
      <c r="BW202">
        <v>2.9061786807714798</v>
      </c>
      <c r="BX202">
        <v>3.8061118229166697E-2</v>
      </c>
      <c r="BY202">
        <v>3.8061118185074398E-2</v>
      </c>
      <c r="BZ202">
        <v>4.03383619260523E-2</v>
      </c>
      <c r="CA202">
        <v>6.3388854455225005E-2</v>
      </c>
      <c r="CB202">
        <v>9.2201970116672305E-2</v>
      </c>
      <c r="CC202">
        <v>0.11525246264584001</v>
      </c>
      <c r="CD202">
        <v>0.149828201439593</v>
      </c>
      <c r="CE202">
        <v>4.8947076349999996</v>
      </c>
      <c r="CF202">
        <v>5.0472580000000002</v>
      </c>
      <c r="CG202">
        <v>5.3234935600000002</v>
      </c>
      <c r="CH202">
        <v>5.6235755999999997</v>
      </c>
      <c r="CI202">
        <v>5.6913307499999997</v>
      </c>
      <c r="CJ202">
        <v>5.9685765000000002</v>
      </c>
      <c r="CK202">
        <v>0</v>
      </c>
      <c r="CL202">
        <v>0</v>
      </c>
      <c r="CM202">
        <v>0</v>
      </c>
      <c r="CN202">
        <v>0</v>
      </c>
      <c r="CO202">
        <v>0</v>
      </c>
      <c r="CP202">
        <v>0</v>
      </c>
      <c r="CQ202">
        <v>0</v>
      </c>
      <c r="CR202">
        <v>0</v>
      </c>
      <c r="CS202">
        <v>0</v>
      </c>
      <c r="CT202">
        <v>0</v>
      </c>
      <c r="CU202">
        <v>0</v>
      </c>
      <c r="CV202">
        <v>0</v>
      </c>
      <c r="CW202">
        <v>0</v>
      </c>
      <c r="CX202">
        <v>0</v>
      </c>
      <c r="CY202">
        <v>1.4946890124444401</v>
      </c>
      <c r="CZ202">
        <v>1.9995678266666701</v>
      </c>
      <c r="DA202">
        <v>2.0664445975324401</v>
      </c>
      <c r="DB202">
        <v>2.0081424145550102</v>
      </c>
      <c r="DC202">
        <v>2.1740782559861498</v>
      </c>
      <c r="DD202">
        <v>2.3181015391778002</v>
      </c>
      <c r="DE202">
        <v>1.62454346073637</v>
      </c>
      <c r="DF202">
        <v>8.4506197132882994E-3</v>
      </c>
      <c r="DG202">
        <v>6.0437162572642899E-3</v>
      </c>
      <c r="DH202">
        <v>6.4100650318411403E-3</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v>0</v>
      </c>
      <c r="EV202">
        <v>0.142915887688009</v>
      </c>
      <c r="EW202">
        <v>0.36632871959435198</v>
      </c>
      <c r="EX202">
        <v>0</v>
      </c>
      <c r="EY202">
        <v>0</v>
      </c>
      <c r="EZ202">
        <v>0</v>
      </c>
      <c r="FA202">
        <v>0</v>
      </c>
      <c r="FB202">
        <v>0</v>
      </c>
      <c r="FC202">
        <v>0</v>
      </c>
      <c r="FD202">
        <v>0.131548280990849</v>
      </c>
      <c r="FE202">
        <v>0</v>
      </c>
      <c r="FF202">
        <v>0.131548280990849</v>
      </c>
      <c r="FG202">
        <v>2.9075624528137598</v>
      </c>
      <c r="FH202">
        <v>1.3333595299001899</v>
      </c>
      <c r="FI202">
        <v>0</v>
      </c>
      <c r="FJ202">
        <v>0</v>
      </c>
      <c r="FK202">
        <v>0.29389377974689301</v>
      </c>
      <c r="FL202">
        <v>0</v>
      </c>
      <c r="FM202">
        <v>0</v>
      </c>
      <c r="FN202">
        <v>0</v>
      </c>
      <c r="FO202">
        <v>0.19823304007181899</v>
      </c>
      <c r="FP202">
        <v>0</v>
      </c>
      <c r="FQ202">
        <v>6.2852050799999999</v>
      </c>
      <c r="FR202">
        <v>6.2314429999999996</v>
      </c>
      <c r="FS202">
        <v>-9.9778270966308594E-3</v>
      </c>
      <c r="FT202">
        <v>3.2324333186058797E-2</v>
      </c>
      <c r="FU202">
        <v>0</v>
      </c>
      <c r="FV202">
        <v>0</v>
      </c>
      <c r="FW202">
        <v>0</v>
      </c>
      <c r="FX202">
        <v>0</v>
      </c>
      <c r="FY202">
        <v>0</v>
      </c>
      <c r="FZ202">
        <v>0</v>
      </c>
      <c r="GA202">
        <v>0</v>
      </c>
      <c r="GB202">
        <v>0</v>
      </c>
      <c r="GC202">
        <v>0</v>
      </c>
      <c r="GD202">
        <v>0</v>
      </c>
      <c r="GE202">
        <v>0</v>
      </c>
      <c r="GF202">
        <v>0</v>
      </c>
      <c r="GG202">
        <v>0</v>
      </c>
      <c r="GH202">
        <v>0</v>
      </c>
      <c r="GI202">
        <v>0</v>
      </c>
      <c r="GJ202">
        <v>0</v>
      </c>
      <c r="GK202">
        <v>0</v>
      </c>
      <c r="GL202">
        <v>0</v>
      </c>
      <c r="GM202">
        <v>0</v>
      </c>
      <c r="GN202">
        <v>186.84671151212001</v>
      </c>
      <c r="GO202">
        <v>1.89692247964501E-4</v>
      </c>
      <c r="GP202">
        <v>0.142092</v>
      </c>
      <c r="GQ202">
        <v>6.0870588057075702E-2</v>
      </c>
      <c r="GR202">
        <v>6.2494859082520102E-2</v>
      </c>
      <c r="GS202">
        <v>2.0123892664796801E-4</v>
      </c>
      <c r="GT202">
        <v>0</v>
      </c>
      <c r="GU202">
        <v>0</v>
      </c>
      <c r="GV202">
        <v>0</v>
      </c>
      <c r="GW202">
        <v>0</v>
      </c>
      <c r="GX202">
        <v>0</v>
      </c>
      <c r="GY202">
        <v>0</v>
      </c>
      <c r="GZ202">
        <v>0</v>
      </c>
      <c r="HA202">
        <v>0</v>
      </c>
      <c r="HB202">
        <v>0</v>
      </c>
      <c r="HC202">
        <v>0</v>
      </c>
      <c r="HD202">
        <v>3.3077000000000002E-2</v>
      </c>
      <c r="HE202">
        <v>3.3104000000000001E-2</v>
      </c>
      <c r="HF202">
        <v>3.4903000000000003E-2</v>
      </c>
      <c r="HG202">
        <v>3.5561000000000002E-2</v>
      </c>
      <c r="HH202">
        <v>11.7105572696665</v>
      </c>
      <c r="HI202">
        <v>11.3438741035235</v>
      </c>
      <c r="HJ202">
        <v>11.458202062541799</v>
      </c>
      <c r="HK202">
        <v>11.4472327330749</v>
      </c>
      <c r="HL202">
        <v>10.951232864969301</v>
      </c>
      <c r="HM202">
        <v>11.032399412444301</v>
      </c>
      <c r="HN202">
        <v>11.055526753671099</v>
      </c>
      <c r="HO202">
        <v>11.244906790938</v>
      </c>
      <c r="HP202">
        <v>11.2851248453869</v>
      </c>
      <c r="HQ202" s="83">
        <v>3.8497374664103698E-5</v>
      </c>
      <c r="HR202">
        <v>-3.5638112116534999E-3</v>
      </c>
    </row>
    <row r="203" spans="1:226" x14ac:dyDescent="0.35">
      <c r="A203" t="s">
        <v>1112</v>
      </c>
      <c r="B203" t="s">
        <v>317</v>
      </c>
      <c r="C203" t="s">
        <v>318</v>
      </c>
      <c r="D203" t="s">
        <v>2034</v>
      </c>
      <c r="E203" t="s">
        <v>2067</v>
      </c>
      <c r="F203">
        <v>9.8358494057557309</v>
      </c>
      <c r="G203">
        <v>2.3519999999999999E-2</v>
      </c>
      <c r="H203">
        <v>2.01941304071164</v>
      </c>
      <c r="I203">
        <v>0.39433774065032201</v>
      </c>
      <c r="J203">
        <v>0</v>
      </c>
      <c r="K203">
        <v>0</v>
      </c>
      <c r="L203">
        <v>0</v>
      </c>
      <c r="M203">
        <v>0</v>
      </c>
      <c r="N203">
        <v>0</v>
      </c>
      <c r="O203">
        <v>0</v>
      </c>
      <c r="P203">
        <v>0</v>
      </c>
      <c r="Q203">
        <v>1.1110002944942301</v>
      </c>
      <c r="R203">
        <v>13.4198944816119</v>
      </c>
      <c r="S203">
        <v>0</v>
      </c>
      <c r="T203">
        <v>0</v>
      </c>
      <c r="U203">
        <v>1.9005546016078501</v>
      </c>
      <c r="V203">
        <v>9.4994250000000005</v>
      </c>
      <c r="W203">
        <v>13.419418481611901</v>
      </c>
      <c r="X203">
        <v>8.2656999999999994E-2</v>
      </c>
      <c r="Y203">
        <v>0.100954</v>
      </c>
      <c r="Z203">
        <v>9.6757999999999997E-2</v>
      </c>
      <c r="AA203">
        <v>9.3021999999999994E-2</v>
      </c>
      <c r="AB203">
        <v>9.4991000000000006E-2</v>
      </c>
      <c r="AC203">
        <v>9.4821000000000003E-2</v>
      </c>
      <c r="AD203">
        <v>0.10406899999999999</v>
      </c>
      <c r="AE203">
        <v>0.11060432000000001</v>
      </c>
      <c r="AF203">
        <v>1.6295319999999999E-2</v>
      </c>
      <c r="AG203">
        <v>1.6295319999999999E-2</v>
      </c>
      <c r="AH203">
        <v>311.20039147582298</v>
      </c>
      <c r="AI203">
        <v>311.18935328274699</v>
      </c>
      <c r="AJ203">
        <v>43123</v>
      </c>
      <c r="AK203">
        <v>0</v>
      </c>
      <c r="AL203">
        <v>3.5774E-2</v>
      </c>
      <c r="AM203">
        <v>0</v>
      </c>
      <c r="AN203">
        <v>0.23771656693333301</v>
      </c>
      <c r="AO203">
        <v>1.98280108805802</v>
      </c>
      <c r="AP203">
        <v>0.37513886180413702</v>
      </c>
      <c r="AQ203">
        <v>0</v>
      </c>
      <c r="AR203">
        <v>0</v>
      </c>
      <c r="AS203">
        <v>0</v>
      </c>
      <c r="AT203">
        <v>0</v>
      </c>
      <c r="AU203">
        <v>0</v>
      </c>
      <c r="AV203">
        <v>0</v>
      </c>
      <c r="AW203">
        <v>1.21915583184584E-2</v>
      </c>
      <c r="AX203">
        <v>1.26055208649795</v>
      </c>
      <c r="AY203">
        <v>0</v>
      </c>
      <c r="AZ203">
        <v>0</v>
      </c>
      <c r="BA203">
        <v>0</v>
      </c>
      <c r="BB203">
        <v>43123</v>
      </c>
      <c r="BC203">
        <v>8.9276180000000007</v>
      </c>
      <c r="BD203">
        <v>9.2045794300000008</v>
      </c>
      <c r="BE203">
        <v>0.12737104394694501</v>
      </c>
      <c r="BF203">
        <v>1.90613428200334</v>
      </c>
      <c r="BG203">
        <v>0.30857545273084003</v>
      </c>
      <c r="BH203">
        <v>0</v>
      </c>
      <c r="BI203">
        <v>0</v>
      </c>
      <c r="BJ203">
        <v>0</v>
      </c>
      <c r="BK203">
        <v>0</v>
      </c>
      <c r="BL203">
        <v>0</v>
      </c>
      <c r="BM203">
        <v>7.0622745198796605E-2</v>
      </c>
      <c r="BN203">
        <v>1.02465152739013</v>
      </c>
      <c r="BO203">
        <v>9.4309000000000004E-2</v>
      </c>
      <c r="BP203">
        <v>42671</v>
      </c>
      <c r="BQ203">
        <v>2.8887050599999999</v>
      </c>
      <c r="BR203">
        <v>2.161898321007</v>
      </c>
      <c r="BS203">
        <v>1.6306955894810999</v>
      </c>
      <c r="BT203">
        <v>1.67968644410071</v>
      </c>
      <c r="BU203">
        <v>1.71817925844384</v>
      </c>
      <c r="BV203">
        <v>1.74617403251217</v>
      </c>
      <c r="BW203">
        <v>1.74617403251217</v>
      </c>
      <c r="BX203">
        <v>2.3112573458333299E-2</v>
      </c>
      <c r="BY203">
        <v>2.3112573473890501E-2</v>
      </c>
      <c r="BZ203">
        <v>2.4495427309802E-2</v>
      </c>
      <c r="CA203">
        <v>3.8492814343974502E-2</v>
      </c>
      <c r="CB203">
        <v>5.5989548136662799E-2</v>
      </c>
      <c r="CC203">
        <v>6.9986935170828393E-2</v>
      </c>
      <c r="CD203">
        <v>9.0983015722076996E-2</v>
      </c>
      <c r="CE203">
        <v>6.9899378719999996</v>
      </c>
      <c r="CF203">
        <v>7.2665016759999999</v>
      </c>
      <c r="CG203">
        <v>7.5805606079999999</v>
      </c>
      <c r="CH203">
        <v>7.9100790830000003</v>
      </c>
      <c r="CI203">
        <v>8.1872665999999992</v>
      </c>
      <c r="CJ203">
        <v>8.4836519999999993</v>
      </c>
      <c r="CK203">
        <v>0</v>
      </c>
      <c r="CL203">
        <v>0</v>
      </c>
      <c r="CM203">
        <v>0</v>
      </c>
      <c r="CN203">
        <v>0</v>
      </c>
      <c r="CO203">
        <v>0</v>
      </c>
      <c r="CP203">
        <v>0</v>
      </c>
      <c r="CQ203">
        <v>0</v>
      </c>
      <c r="CR203">
        <v>0</v>
      </c>
      <c r="CS203">
        <v>0</v>
      </c>
      <c r="CT203">
        <v>0</v>
      </c>
      <c r="CU203">
        <v>0</v>
      </c>
      <c r="CV203">
        <v>0</v>
      </c>
      <c r="CW203">
        <v>0</v>
      </c>
      <c r="CX203">
        <v>0</v>
      </c>
      <c r="CY203">
        <v>1.2983744373333299</v>
      </c>
      <c r="CZ203">
        <v>1.7032195182222201</v>
      </c>
      <c r="DA203">
        <v>1.91292127953067</v>
      </c>
      <c r="DB203">
        <v>1.6426590348207899</v>
      </c>
      <c r="DC203">
        <v>1.58923902464768</v>
      </c>
      <c r="DD203">
        <v>1.77566550948275</v>
      </c>
      <c r="DE203">
        <v>0.65586461978368205</v>
      </c>
      <c r="DF203">
        <v>5.08844506582981E-3</v>
      </c>
      <c r="DG203">
        <v>3.6391553769948601E-3</v>
      </c>
      <c r="DH203">
        <v>3.8597481474205702E-3</v>
      </c>
      <c r="DI203">
        <v>0</v>
      </c>
      <c r="DJ203">
        <v>0</v>
      </c>
      <c r="DK203">
        <v>0</v>
      </c>
      <c r="DL203">
        <v>0</v>
      </c>
      <c r="DM203">
        <v>0</v>
      </c>
      <c r="DN203">
        <v>0</v>
      </c>
      <c r="DO203">
        <v>0</v>
      </c>
      <c r="DP203">
        <v>0</v>
      </c>
      <c r="DQ203">
        <v>0</v>
      </c>
      <c r="DR203">
        <v>0</v>
      </c>
      <c r="DS203">
        <v>0</v>
      </c>
      <c r="DT203">
        <v>0</v>
      </c>
      <c r="DU203">
        <v>0.118077226742551</v>
      </c>
      <c r="DV203">
        <v>0.114228012354812</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0.87026008930825305</v>
      </c>
      <c r="EW203">
        <v>0.80436586390777998</v>
      </c>
      <c r="EX203">
        <v>0</v>
      </c>
      <c r="EY203">
        <v>0</v>
      </c>
      <c r="EZ203">
        <v>0</v>
      </c>
      <c r="FA203">
        <v>0</v>
      </c>
      <c r="FB203">
        <v>0</v>
      </c>
      <c r="FC203">
        <v>0</v>
      </c>
      <c r="FD203">
        <v>0.63499783680836697</v>
      </c>
      <c r="FE203">
        <v>0.55511528330639404</v>
      </c>
      <c r="FF203">
        <v>7.98825535019725E-2</v>
      </c>
      <c r="FG203">
        <v>1.746451727245</v>
      </c>
      <c r="FH203">
        <v>0.36290359409113299</v>
      </c>
      <c r="FI203">
        <v>0</v>
      </c>
      <c r="FJ203">
        <v>0</v>
      </c>
      <c r="FK203">
        <v>0.178466684685613</v>
      </c>
      <c r="FL203">
        <v>0</v>
      </c>
      <c r="FM203">
        <v>0</v>
      </c>
      <c r="FN203">
        <v>0</v>
      </c>
      <c r="FO203">
        <v>0.120376797474864</v>
      </c>
      <c r="FP203">
        <v>0</v>
      </c>
      <c r="FQ203">
        <v>8.9276180000000007</v>
      </c>
      <c r="FR203">
        <v>8.6644778000000002</v>
      </c>
      <c r="FS203">
        <v>1.2820834747644401E-3</v>
      </c>
      <c r="FT203">
        <v>4.7761562254143401E-2</v>
      </c>
      <c r="FU203">
        <v>0</v>
      </c>
      <c r="FV203">
        <v>0</v>
      </c>
      <c r="FW203">
        <v>0</v>
      </c>
      <c r="FX203">
        <v>0</v>
      </c>
      <c r="FY203">
        <v>0</v>
      </c>
      <c r="FZ203">
        <v>0</v>
      </c>
      <c r="GA203">
        <v>0</v>
      </c>
      <c r="GB203">
        <v>0</v>
      </c>
      <c r="GC203">
        <v>0</v>
      </c>
      <c r="GD203">
        <v>0</v>
      </c>
      <c r="GE203">
        <v>0</v>
      </c>
      <c r="GF203">
        <v>0</v>
      </c>
      <c r="GG203">
        <v>0</v>
      </c>
      <c r="GH203">
        <v>0</v>
      </c>
      <c r="GI203">
        <v>0</v>
      </c>
      <c r="GJ203">
        <v>0</v>
      </c>
      <c r="GK203">
        <v>0</v>
      </c>
      <c r="GL203">
        <v>0</v>
      </c>
      <c r="GM203">
        <v>0</v>
      </c>
      <c r="GN203">
        <v>282.74761876461702</v>
      </c>
      <c r="GO203">
        <v>2.9449843877443001E-4</v>
      </c>
      <c r="GP203">
        <v>9.4309000000000004E-2</v>
      </c>
      <c r="GQ203">
        <v>6.20134230305436E-2</v>
      </c>
      <c r="GR203">
        <v>5.7240277850154397E-2</v>
      </c>
      <c r="GS203">
        <v>3.1276129503998398E-4</v>
      </c>
      <c r="GT203">
        <v>0</v>
      </c>
      <c r="GU203">
        <v>0</v>
      </c>
      <c r="GV203">
        <v>0</v>
      </c>
      <c r="GW203">
        <v>0</v>
      </c>
      <c r="GX203">
        <v>0</v>
      </c>
      <c r="GY203">
        <v>0</v>
      </c>
      <c r="GZ203">
        <v>0</v>
      </c>
      <c r="HA203">
        <v>0</v>
      </c>
      <c r="HB203">
        <v>0</v>
      </c>
      <c r="HC203">
        <v>0</v>
      </c>
      <c r="HD203">
        <v>3.2832E-2</v>
      </c>
      <c r="HE203">
        <v>3.2858999999999999E-2</v>
      </c>
      <c r="HF203">
        <v>3.4645000000000002E-2</v>
      </c>
      <c r="HG203">
        <v>3.5298000000000003E-2</v>
      </c>
      <c r="HH203">
        <v>12.692874801269999</v>
      </c>
      <c r="HI203">
        <v>12.1142779603049</v>
      </c>
      <c r="HJ203">
        <v>12.098766331925701</v>
      </c>
      <c r="HK203">
        <v>12.170299477165599</v>
      </c>
      <c r="HL203">
        <v>11.645665431228201</v>
      </c>
      <c r="HM203">
        <v>11.3639393762654</v>
      </c>
      <c r="HN203">
        <v>11.363518664823699</v>
      </c>
      <c r="HO203">
        <v>11.3774024708227</v>
      </c>
      <c r="HP203">
        <v>11.287875387857399</v>
      </c>
      <c r="HQ203" s="83">
        <v>3.54709856207336E-5</v>
      </c>
      <c r="HR203">
        <v>7.9312607456321106E-3</v>
      </c>
    </row>
    <row r="204" spans="1:226" x14ac:dyDescent="0.35">
      <c r="A204" t="s">
        <v>1113</v>
      </c>
      <c r="B204" t="s">
        <v>319</v>
      </c>
      <c r="C204" t="s">
        <v>320</v>
      </c>
      <c r="D204" t="s">
        <v>2034</v>
      </c>
      <c r="E204" t="s">
        <v>2066</v>
      </c>
      <c r="F204">
        <v>5.9882115843578996</v>
      </c>
      <c r="G204">
        <v>0.17046500000000001</v>
      </c>
      <c r="H204">
        <v>2.7913631819055902</v>
      </c>
      <c r="I204">
        <v>0.50118197208373505</v>
      </c>
      <c r="J204">
        <v>0</v>
      </c>
      <c r="K204">
        <v>0</v>
      </c>
      <c r="L204">
        <v>0</v>
      </c>
      <c r="M204">
        <v>0</v>
      </c>
      <c r="N204">
        <v>0</v>
      </c>
      <c r="O204">
        <v>0</v>
      </c>
      <c r="P204">
        <v>0</v>
      </c>
      <c r="Q204">
        <v>0.14184969322491101</v>
      </c>
      <c r="R204">
        <v>9.7448108006008205</v>
      </c>
      <c r="S204">
        <v>0</v>
      </c>
      <c r="T204">
        <v>0</v>
      </c>
      <c r="U204">
        <v>2.59167971811716</v>
      </c>
      <c r="V204">
        <v>5.7651104479999997</v>
      </c>
      <c r="W204">
        <v>9.7443168006008207</v>
      </c>
      <c r="X204">
        <v>0.11476500000000001</v>
      </c>
      <c r="Y204">
        <v>0.159946</v>
      </c>
      <c r="Z204">
        <v>0.124489</v>
      </c>
      <c r="AA204">
        <v>0.12188499999999999</v>
      </c>
      <c r="AB204">
        <v>0.115746</v>
      </c>
      <c r="AC204">
        <v>0.11455700000000001</v>
      </c>
      <c r="AD204">
        <v>0.113899</v>
      </c>
      <c r="AE204">
        <v>0.12240417000000001</v>
      </c>
      <c r="AF204">
        <v>1.8530169999999999E-2</v>
      </c>
      <c r="AG204">
        <v>1.8530169999999999E-2</v>
      </c>
      <c r="AH204">
        <v>230.67916865355599</v>
      </c>
      <c r="AI204">
        <v>230.66747468518199</v>
      </c>
      <c r="AJ204">
        <v>42244</v>
      </c>
      <c r="AK204">
        <v>0.11458036902869199</v>
      </c>
      <c r="AL204">
        <v>3.7158999999999998E-2</v>
      </c>
      <c r="AM204">
        <v>0</v>
      </c>
      <c r="AN204">
        <v>0.49142204846222198</v>
      </c>
      <c r="AO204">
        <v>2.7385806085465201</v>
      </c>
      <c r="AP204">
        <v>0.48095208389106697</v>
      </c>
      <c r="AQ204">
        <v>0</v>
      </c>
      <c r="AR204">
        <v>0</v>
      </c>
      <c r="AS204">
        <v>0</v>
      </c>
      <c r="AT204">
        <v>0</v>
      </c>
      <c r="AU204">
        <v>0</v>
      </c>
      <c r="AV204">
        <v>0</v>
      </c>
      <c r="AW204">
        <v>1.6436173334658102E-2</v>
      </c>
      <c r="AX204">
        <v>0.19662026836634799</v>
      </c>
      <c r="AY204">
        <v>0</v>
      </c>
      <c r="AZ204">
        <v>0</v>
      </c>
      <c r="BA204">
        <v>0</v>
      </c>
      <c r="BB204">
        <v>42244</v>
      </c>
      <c r="BC204">
        <v>5.2954440577070203</v>
      </c>
      <c r="BD204">
        <v>5.5376645279999996</v>
      </c>
      <c r="BE204">
        <v>0.439592190361213</v>
      </c>
      <c r="BF204">
        <v>2.60933262646923</v>
      </c>
      <c r="BG204">
        <v>0.41600908463124198</v>
      </c>
      <c r="BH204">
        <v>0</v>
      </c>
      <c r="BI204">
        <v>0</v>
      </c>
      <c r="BJ204">
        <v>0</v>
      </c>
      <c r="BK204">
        <v>0</v>
      </c>
      <c r="BL204">
        <v>0</v>
      </c>
      <c r="BM204">
        <v>9.5210772170066002E-2</v>
      </c>
      <c r="BN204">
        <v>4.1693936930481401E-2</v>
      </c>
      <c r="BO204">
        <v>0.10387399999999999</v>
      </c>
      <c r="BP204">
        <v>41581</v>
      </c>
      <c r="BQ204">
        <v>3.8616617400000002</v>
      </c>
      <c r="BR204">
        <v>3.2971559879179999</v>
      </c>
      <c r="BS204">
        <v>2.8731012816542498</v>
      </c>
      <c r="BT204">
        <v>2.6460523397741902</v>
      </c>
      <c r="BU204">
        <v>2.3705613027023902</v>
      </c>
      <c r="BV204">
        <v>2.4091855194470302</v>
      </c>
      <c r="BW204">
        <v>2.4094900181911001</v>
      </c>
      <c r="BX204">
        <v>3.1159447229166699E-2</v>
      </c>
      <c r="BY204">
        <v>3.1159447225150801E-2</v>
      </c>
      <c r="BZ204">
        <v>3.30237554627799E-2</v>
      </c>
      <c r="CA204">
        <v>5.1894472870082697E-2</v>
      </c>
      <c r="CB204">
        <v>7.5482869629188903E-2</v>
      </c>
      <c r="CC204">
        <v>9.4353587036486206E-2</v>
      </c>
      <c r="CD204">
        <v>0.122659663147432</v>
      </c>
      <c r="CE204">
        <v>3.8110922</v>
      </c>
      <c r="CF204">
        <v>4.022926816</v>
      </c>
      <c r="CG204">
        <v>4.2472447679999998</v>
      </c>
      <c r="CH204">
        <v>4.4421694799999996</v>
      </c>
      <c r="CI204">
        <v>4.6668642399999998</v>
      </c>
      <c r="CJ204">
        <v>4.9001379839999997</v>
      </c>
      <c r="CK204">
        <v>0</v>
      </c>
      <c r="CL204">
        <v>0</v>
      </c>
      <c r="CM204">
        <v>0</v>
      </c>
      <c r="CN204">
        <v>0</v>
      </c>
      <c r="CO204">
        <v>0</v>
      </c>
      <c r="CP204">
        <v>0</v>
      </c>
      <c r="CQ204">
        <v>0</v>
      </c>
      <c r="CR204">
        <v>0</v>
      </c>
      <c r="CS204">
        <v>0</v>
      </c>
      <c r="CT204">
        <v>0</v>
      </c>
      <c r="CU204">
        <v>0</v>
      </c>
      <c r="CV204">
        <v>0</v>
      </c>
      <c r="CW204">
        <v>0</v>
      </c>
      <c r="CX204">
        <v>0</v>
      </c>
      <c r="CY204">
        <v>1.3697267493333301</v>
      </c>
      <c r="CZ204">
        <v>1.5911929982222199</v>
      </c>
      <c r="DA204">
        <v>1.0210141771377801</v>
      </c>
      <c r="DB204">
        <v>0.43170556202666699</v>
      </c>
      <c r="DC204">
        <v>0.49848443806208398</v>
      </c>
      <c r="DD204">
        <v>0.491524759763802</v>
      </c>
      <c r="DE204">
        <v>0.22716369559097299</v>
      </c>
      <c r="DF204">
        <v>6.9166186268318402E-3</v>
      </c>
      <c r="DG204">
        <v>4.94662898799579E-3</v>
      </c>
      <c r="DH204">
        <v>5.2464761996944597E-3</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v>0</v>
      </c>
      <c r="EU204">
        <v>0</v>
      </c>
      <c r="EV204">
        <v>-1.0913050235130399</v>
      </c>
      <c r="EW204">
        <v>0.10028385129351799</v>
      </c>
      <c r="EX204">
        <v>0</v>
      </c>
      <c r="EY204">
        <v>0</v>
      </c>
      <c r="EZ204">
        <v>0</v>
      </c>
      <c r="FA204">
        <v>0</v>
      </c>
      <c r="FB204">
        <v>0</v>
      </c>
      <c r="FC204">
        <v>0</v>
      </c>
      <c r="FD204">
        <v>0.10769446391889401</v>
      </c>
      <c r="FE204">
        <v>0</v>
      </c>
      <c r="FF204">
        <v>0.10769446391889401</v>
      </c>
      <c r="FG204">
        <v>2.4115391382617202</v>
      </c>
      <c r="FH204">
        <v>0.35943024799766998</v>
      </c>
      <c r="FI204">
        <v>0</v>
      </c>
      <c r="FJ204">
        <v>0</v>
      </c>
      <c r="FK204">
        <v>0.24060164694304001</v>
      </c>
      <c r="FL204">
        <v>0</v>
      </c>
      <c r="FM204">
        <v>0</v>
      </c>
      <c r="FN204">
        <v>0</v>
      </c>
      <c r="FO204">
        <v>0.162287203742637</v>
      </c>
      <c r="FP204">
        <v>0</v>
      </c>
      <c r="FQ204">
        <v>5.2954440577070203</v>
      </c>
      <c r="FR204">
        <v>4.9178732439999999</v>
      </c>
      <c r="FS204">
        <v>0.101957246993509</v>
      </c>
      <c r="FT204">
        <v>5.27263575642829E-2</v>
      </c>
      <c r="FU204">
        <v>0</v>
      </c>
      <c r="FV204">
        <v>0</v>
      </c>
      <c r="FW204">
        <v>0</v>
      </c>
      <c r="FX204">
        <v>0</v>
      </c>
      <c r="FY204">
        <v>0</v>
      </c>
      <c r="FZ204">
        <v>0</v>
      </c>
      <c r="GA204">
        <v>0</v>
      </c>
      <c r="GB204">
        <v>0</v>
      </c>
      <c r="GC204">
        <v>0</v>
      </c>
      <c r="GD204">
        <v>0</v>
      </c>
      <c r="GE204">
        <v>0</v>
      </c>
      <c r="GF204">
        <v>0</v>
      </c>
      <c r="GG204">
        <v>0</v>
      </c>
      <c r="GH204">
        <v>0</v>
      </c>
      <c r="GI204">
        <v>0</v>
      </c>
      <c r="GJ204">
        <v>0</v>
      </c>
      <c r="GK204">
        <v>0</v>
      </c>
      <c r="GL204">
        <v>0</v>
      </c>
      <c r="GM204">
        <v>0</v>
      </c>
      <c r="GN204">
        <v>208.770129592144</v>
      </c>
      <c r="GO204">
        <v>2.1744672119536199E-4</v>
      </c>
      <c r="GP204">
        <v>0.10387399999999999</v>
      </c>
      <c r="GQ204">
        <v>5.9924751165549801E-2</v>
      </c>
      <c r="GR204">
        <v>5.9853739014052103E-2</v>
      </c>
      <c r="GS204">
        <v>2.3047716185475801E-4</v>
      </c>
      <c r="GT204">
        <v>0</v>
      </c>
      <c r="GU204">
        <v>0</v>
      </c>
      <c r="GV204">
        <v>0</v>
      </c>
      <c r="GW204">
        <v>0</v>
      </c>
      <c r="GX204">
        <v>0</v>
      </c>
      <c r="GY204">
        <v>0</v>
      </c>
      <c r="GZ204">
        <v>0</v>
      </c>
      <c r="HA204">
        <v>0</v>
      </c>
      <c r="HB204">
        <v>0</v>
      </c>
      <c r="HC204">
        <v>0</v>
      </c>
      <c r="HD204">
        <v>3.4104000000000002E-2</v>
      </c>
      <c r="HE204">
        <v>3.4132000000000003E-2</v>
      </c>
      <c r="HF204">
        <v>3.5986999999999998E-2</v>
      </c>
      <c r="HG204">
        <v>3.6665000000000003E-2</v>
      </c>
      <c r="HH204">
        <v>9.1940203085622407</v>
      </c>
      <c r="HI204">
        <v>8.7335329285709697</v>
      </c>
      <c r="HJ204">
        <v>7.92547347222302</v>
      </c>
      <c r="HK204">
        <v>8.0097588502473194</v>
      </c>
      <c r="HL204">
        <v>7.7271388503936604</v>
      </c>
      <c r="HM204">
        <v>7.69370685467094</v>
      </c>
      <c r="HN204">
        <v>8.3041194584545099</v>
      </c>
      <c r="HO204">
        <v>9.1073278783533702</v>
      </c>
      <c r="HP204">
        <v>9.1953217551893296</v>
      </c>
      <c r="HQ204" s="83">
        <v>5.0696217098744598E-5</v>
      </c>
      <c r="HR204">
        <v>-9.5694179256207192E-3</v>
      </c>
    </row>
    <row r="205" spans="1:226" x14ac:dyDescent="0.35">
      <c r="A205" t="s">
        <v>1114</v>
      </c>
      <c r="B205" t="s">
        <v>321</v>
      </c>
      <c r="C205" t="s">
        <v>322</v>
      </c>
      <c r="D205" t="s">
        <v>2034</v>
      </c>
      <c r="E205" t="s">
        <v>2071</v>
      </c>
      <c r="F205">
        <v>6.8847708615850101</v>
      </c>
      <c r="G205">
        <v>0.36045100000000002</v>
      </c>
      <c r="H205">
        <v>3.34067559080956</v>
      </c>
      <c r="I205">
        <v>0.63418655099380195</v>
      </c>
      <c r="J205">
        <v>0</v>
      </c>
      <c r="K205">
        <v>0</v>
      </c>
      <c r="L205">
        <v>0</v>
      </c>
      <c r="M205">
        <v>0</v>
      </c>
      <c r="N205">
        <v>0</v>
      </c>
      <c r="O205">
        <v>0</v>
      </c>
      <c r="P205">
        <v>0</v>
      </c>
      <c r="Q205">
        <v>7.9828396635672795E-3</v>
      </c>
      <c r="R205">
        <v>11.319341777237801</v>
      </c>
      <c r="S205">
        <v>0</v>
      </c>
      <c r="T205">
        <v>0</v>
      </c>
      <c r="U205">
        <v>3.1731185006198999</v>
      </c>
      <c r="V205">
        <v>6.6274520450000001</v>
      </c>
      <c r="W205">
        <v>11.318864777237801</v>
      </c>
      <c r="X205">
        <v>0.122736</v>
      </c>
      <c r="Y205">
        <v>0.139512</v>
      </c>
      <c r="Z205">
        <v>0.137906</v>
      </c>
      <c r="AA205">
        <v>0.13001499999999999</v>
      </c>
      <c r="AB205">
        <v>0.124626</v>
      </c>
      <c r="AC205">
        <v>0.12335400000000001</v>
      </c>
      <c r="AD205">
        <v>0.134744</v>
      </c>
      <c r="AE205">
        <v>0.15356705000000001</v>
      </c>
      <c r="AF205">
        <v>3.6753050000000002E-2</v>
      </c>
      <c r="AG205">
        <v>3.6886049999999997E-2</v>
      </c>
      <c r="AH205">
        <v>217.801115569025</v>
      </c>
      <c r="AI205">
        <v>217.791937373493</v>
      </c>
      <c r="AJ205">
        <v>51971</v>
      </c>
      <c r="AK205">
        <v>5.5386934185841299E-2</v>
      </c>
      <c r="AL205">
        <v>3.5888000000000003E-2</v>
      </c>
      <c r="AM205">
        <v>0</v>
      </c>
      <c r="AN205">
        <v>0.25513211623822202</v>
      </c>
      <c r="AO205">
        <v>3.26664939127817</v>
      </c>
      <c r="AP205">
        <v>0.60607037130230101</v>
      </c>
      <c r="AQ205">
        <v>0</v>
      </c>
      <c r="AR205">
        <v>0</v>
      </c>
      <c r="AS205">
        <v>0</v>
      </c>
      <c r="AT205">
        <v>0</v>
      </c>
      <c r="AU205">
        <v>0</v>
      </c>
      <c r="AV205">
        <v>0</v>
      </c>
      <c r="AW205">
        <v>2.02298017570097E-2</v>
      </c>
      <c r="AX205">
        <v>0.47103400166210002</v>
      </c>
      <c r="AY205">
        <v>0</v>
      </c>
      <c r="AZ205">
        <v>0</v>
      </c>
      <c r="BA205">
        <v>0</v>
      </c>
      <c r="BB205">
        <v>51971</v>
      </c>
      <c r="BC205">
        <v>6.1314921</v>
      </c>
      <c r="BD205">
        <v>6.3724067010000001</v>
      </c>
      <c r="BE205">
        <v>0.13150038282023899</v>
      </c>
      <c r="BF205">
        <v>3.1264503490181501</v>
      </c>
      <c r="BG205">
        <v>0.51202804678409397</v>
      </c>
      <c r="BH205">
        <v>0</v>
      </c>
      <c r="BI205">
        <v>0</v>
      </c>
      <c r="BJ205">
        <v>0</v>
      </c>
      <c r="BK205">
        <v>0</v>
      </c>
      <c r="BL205">
        <v>0</v>
      </c>
      <c r="BM205">
        <v>0.117186343007882</v>
      </c>
      <c r="BN205">
        <v>0.36249543082199298</v>
      </c>
      <c r="BO205">
        <v>0.120037</v>
      </c>
      <c r="BP205">
        <v>51258</v>
      </c>
      <c r="BQ205">
        <v>4.8064734700000002</v>
      </c>
      <c r="BR205">
        <v>4.0651831024670004</v>
      </c>
      <c r="BS205">
        <v>3.5081957549425198</v>
      </c>
      <c r="BT205">
        <v>3.2099404819580601</v>
      </c>
      <c r="BU205">
        <v>2.8510238320652199</v>
      </c>
      <c r="BV205">
        <v>2.8974763588605801</v>
      </c>
      <c r="BW205">
        <v>2.8974763588605801</v>
      </c>
      <c r="BX205">
        <v>3.8351352083333297E-2</v>
      </c>
      <c r="BY205">
        <v>3.8351352148252103E-2</v>
      </c>
      <c r="BZ205">
        <v>4.06459609459488E-2</v>
      </c>
      <c r="CA205">
        <v>6.3872224343633793E-2</v>
      </c>
      <c r="CB205">
        <v>9.2905053590720002E-2</v>
      </c>
      <c r="CC205">
        <v>0.1161313169884</v>
      </c>
      <c r="CD205">
        <v>0.15097071208491999</v>
      </c>
      <c r="CE205">
        <v>5.2689855720000001</v>
      </c>
      <c r="CF205">
        <v>5.3346812259999998</v>
      </c>
      <c r="CG205">
        <v>5.3864176800000001</v>
      </c>
      <c r="CH205">
        <v>5.4386935799999998</v>
      </c>
      <c r="CI205">
        <v>5.4752019909999996</v>
      </c>
      <c r="CJ205">
        <v>5.7042891359999999</v>
      </c>
      <c r="CK205">
        <v>0</v>
      </c>
      <c r="CL205">
        <v>0</v>
      </c>
      <c r="CM205">
        <v>0</v>
      </c>
      <c r="CN205">
        <v>0</v>
      </c>
      <c r="CO205">
        <v>0</v>
      </c>
      <c r="CP205">
        <v>0</v>
      </c>
      <c r="CQ205">
        <v>0</v>
      </c>
      <c r="CR205">
        <v>0</v>
      </c>
      <c r="CS205">
        <v>0</v>
      </c>
      <c r="CT205">
        <v>0</v>
      </c>
      <c r="CU205">
        <v>0</v>
      </c>
      <c r="CV205">
        <v>0</v>
      </c>
      <c r="CW205">
        <v>0</v>
      </c>
      <c r="CX205">
        <v>0</v>
      </c>
      <c r="CY205">
        <v>0.73364432444444405</v>
      </c>
      <c r="CZ205">
        <v>0.82246736799999998</v>
      </c>
      <c r="DA205">
        <v>0.45861460671999998</v>
      </c>
      <c r="DB205">
        <v>0.21034791160888899</v>
      </c>
      <c r="DC205">
        <v>0.14675031418775</v>
      </c>
      <c r="DD205">
        <v>0.109721506800553</v>
      </c>
      <c r="DE205">
        <v>1.9394726134416802E-2</v>
      </c>
      <c r="DF205">
        <v>8.5224331607474495E-3</v>
      </c>
      <c r="DG205">
        <v>6.0950758160451101E-3</v>
      </c>
      <c r="DH205">
        <v>6.4645378260256899E-3</v>
      </c>
      <c r="DI205">
        <v>0</v>
      </c>
      <c r="DJ205">
        <v>0</v>
      </c>
      <c r="DK205">
        <v>0</v>
      </c>
      <c r="DL205">
        <v>0</v>
      </c>
      <c r="DM205">
        <v>0</v>
      </c>
      <c r="DN205">
        <v>0</v>
      </c>
      <c r="DO205">
        <v>0</v>
      </c>
      <c r="DP205">
        <v>0</v>
      </c>
      <c r="DQ205">
        <v>0</v>
      </c>
      <c r="DR205">
        <v>0</v>
      </c>
      <c r="DS205">
        <v>0</v>
      </c>
      <c r="DT205">
        <v>0</v>
      </c>
      <c r="DU205">
        <v>5.5312630703951704E-3</v>
      </c>
      <c r="DV205">
        <v>5.5089227647334496E-3</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v>-1.7358020863830099</v>
      </c>
      <c r="EW205">
        <v>0.12343034418901</v>
      </c>
      <c r="EX205">
        <v>0</v>
      </c>
      <c r="EY205">
        <v>0</v>
      </c>
      <c r="EZ205">
        <v>0</v>
      </c>
      <c r="FA205">
        <v>0</v>
      </c>
      <c r="FB205">
        <v>0</v>
      </c>
      <c r="FC205">
        <v>0</v>
      </c>
      <c r="FD205">
        <v>0.13255139862801901</v>
      </c>
      <c r="FE205">
        <v>0</v>
      </c>
      <c r="FF205">
        <v>0.13255139862801901</v>
      </c>
      <c r="FG205">
        <v>2.8979371456810599</v>
      </c>
      <c r="FH205">
        <v>0.351943575749324</v>
      </c>
      <c r="FI205">
        <v>0</v>
      </c>
      <c r="FJ205">
        <v>0</v>
      </c>
      <c r="FK205">
        <v>0.29613485832042002</v>
      </c>
      <c r="FL205">
        <v>0</v>
      </c>
      <c r="FM205">
        <v>0</v>
      </c>
      <c r="FN205">
        <v>0</v>
      </c>
      <c r="FO205">
        <v>0.199744666387171</v>
      </c>
      <c r="FP205">
        <v>0</v>
      </c>
      <c r="FQ205">
        <v>6.1314921</v>
      </c>
      <c r="FR205">
        <v>5.9052561499999996</v>
      </c>
      <c r="FS205">
        <v>0.10061587278424899</v>
      </c>
      <c r="FT205">
        <v>4.8766588183732501E-2</v>
      </c>
      <c r="FU205">
        <v>0</v>
      </c>
      <c r="FV205">
        <v>0</v>
      </c>
      <c r="FW205">
        <v>0</v>
      </c>
      <c r="FX205">
        <v>0</v>
      </c>
      <c r="FY205">
        <v>0</v>
      </c>
      <c r="FZ205">
        <v>0</v>
      </c>
      <c r="GA205">
        <v>0</v>
      </c>
      <c r="GB205">
        <v>0</v>
      </c>
      <c r="GC205">
        <v>0</v>
      </c>
      <c r="GD205">
        <v>0</v>
      </c>
      <c r="GE205">
        <v>0</v>
      </c>
      <c r="GF205">
        <v>0</v>
      </c>
      <c r="GG205">
        <v>0</v>
      </c>
      <c r="GH205">
        <v>0</v>
      </c>
      <c r="GI205">
        <v>0</v>
      </c>
      <c r="GJ205">
        <v>0</v>
      </c>
      <c r="GK205">
        <v>0</v>
      </c>
      <c r="GL205">
        <v>0</v>
      </c>
      <c r="GM205">
        <v>0</v>
      </c>
      <c r="GN205">
        <v>197.62458045116799</v>
      </c>
      <c r="GO205">
        <v>2.0599773589039501E-4</v>
      </c>
      <c r="GP205">
        <v>0.120037</v>
      </c>
      <c r="GQ205">
        <v>5.81419409479038E-2</v>
      </c>
      <c r="GR205">
        <v>5.8473279288577602E-2</v>
      </c>
      <c r="GS205">
        <v>2.17974844085936E-4</v>
      </c>
      <c r="GT205">
        <v>0</v>
      </c>
      <c r="GU205">
        <v>0</v>
      </c>
      <c r="GV205">
        <v>0</v>
      </c>
      <c r="GW205">
        <v>0</v>
      </c>
      <c r="GX205">
        <v>0</v>
      </c>
      <c r="GY205">
        <v>0</v>
      </c>
      <c r="GZ205">
        <v>0</v>
      </c>
      <c r="HA205">
        <v>0</v>
      </c>
      <c r="HB205">
        <v>0</v>
      </c>
      <c r="HC205">
        <v>0</v>
      </c>
      <c r="HD205">
        <v>3.2937000000000001E-2</v>
      </c>
      <c r="HE205">
        <v>3.2965000000000001E-2</v>
      </c>
      <c r="HF205">
        <v>3.4756000000000002E-2</v>
      </c>
      <c r="HG205">
        <v>3.5410999999999998E-2</v>
      </c>
      <c r="HH205">
        <v>10.6935763034523</v>
      </c>
      <c r="HI205">
        <v>10.196335794765901</v>
      </c>
      <c r="HJ205">
        <v>9.26420929126893</v>
      </c>
      <c r="HK205">
        <v>8.95097231864953</v>
      </c>
      <c r="HL205">
        <v>8.6905071908436895</v>
      </c>
      <c r="HM205">
        <v>9.0528691979105904</v>
      </c>
      <c r="HN205">
        <v>9.5437534631992307</v>
      </c>
      <c r="HO205">
        <v>10.4118213875017</v>
      </c>
      <c r="HP205">
        <v>10.9787131516884</v>
      </c>
      <c r="HQ205" s="83">
        <v>4.21420353884372E-5</v>
      </c>
      <c r="HR205">
        <v>-5.1635538369040897E-2</v>
      </c>
    </row>
    <row r="206" spans="1:226" x14ac:dyDescent="0.35">
      <c r="A206" t="s">
        <v>1117</v>
      </c>
      <c r="B206" t="s">
        <v>329</v>
      </c>
      <c r="C206" t="s">
        <v>330</v>
      </c>
      <c r="D206" t="s">
        <v>2034</v>
      </c>
      <c r="E206" t="s">
        <v>2068</v>
      </c>
      <c r="F206">
        <v>8.3370236156289899</v>
      </c>
      <c r="G206">
        <v>0.23902000000000001</v>
      </c>
      <c r="H206">
        <v>6.89631975059174</v>
      </c>
      <c r="I206">
        <v>0.93966518991966397</v>
      </c>
      <c r="J206">
        <v>0</v>
      </c>
      <c r="K206">
        <v>0</v>
      </c>
      <c r="L206">
        <v>0</v>
      </c>
      <c r="M206">
        <v>0</v>
      </c>
      <c r="N206">
        <v>0</v>
      </c>
      <c r="O206">
        <v>0</v>
      </c>
      <c r="P206">
        <v>0</v>
      </c>
      <c r="Q206">
        <v>0</v>
      </c>
      <c r="R206">
        <v>16.945795867241699</v>
      </c>
      <c r="S206">
        <v>0</v>
      </c>
      <c r="T206">
        <v>0</v>
      </c>
      <c r="U206">
        <v>4.6641228730493403</v>
      </c>
      <c r="V206">
        <v>8.05498008</v>
      </c>
      <c r="W206">
        <v>16.763779148931899</v>
      </c>
      <c r="X206">
        <v>0.16262099999999999</v>
      </c>
      <c r="Y206">
        <v>0.182557</v>
      </c>
      <c r="Z206">
        <v>0.17663899999999999</v>
      </c>
      <c r="AA206">
        <v>0.16489899999999999</v>
      </c>
      <c r="AB206">
        <v>0.16828399999999999</v>
      </c>
      <c r="AC206">
        <v>0.17191899999999999</v>
      </c>
      <c r="AD206">
        <v>0.1825</v>
      </c>
      <c r="AE206">
        <v>0.18624959999999999</v>
      </c>
      <c r="AF206">
        <v>1.8628599999999999E-2</v>
      </c>
      <c r="AG206">
        <v>2.1028600000000001E-2</v>
      </c>
      <c r="AH206">
        <v>394.06078336957302</v>
      </c>
      <c r="AI206">
        <v>389.82813173341202</v>
      </c>
      <c r="AJ206">
        <v>43003</v>
      </c>
      <c r="AK206">
        <v>0.49914131110134002</v>
      </c>
      <c r="AL206">
        <v>3.4625999999999997E-2</v>
      </c>
      <c r="AM206">
        <v>0</v>
      </c>
      <c r="AN206">
        <v>0.13416642716444399</v>
      </c>
      <c r="AO206">
        <v>6.7888012494870704</v>
      </c>
      <c r="AP206">
        <v>0.89711944723984804</v>
      </c>
      <c r="AQ206">
        <v>0</v>
      </c>
      <c r="AR206">
        <v>0</v>
      </c>
      <c r="AS206">
        <v>0</v>
      </c>
      <c r="AT206">
        <v>0</v>
      </c>
      <c r="AU206">
        <v>0</v>
      </c>
      <c r="AV206">
        <v>0</v>
      </c>
      <c r="AW206">
        <v>2.9774147825056399E-2</v>
      </c>
      <c r="AX206">
        <v>0.80374419721545498</v>
      </c>
      <c r="AY206">
        <v>0</v>
      </c>
      <c r="AZ206">
        <v>0</v>
      </c>
      <c r="BA206">
        <v>0</v>
      </c>
      <c r="BB206">
        <v>43003</v>
      </c>
      <c r="BC206">
        <v>7.48037463</v>
      </c>
      <c r="BD206">
        <v>7.7226674400000004</v>
      </c>
      <c r="BE206">
        <v>0.31962156295930999</v>
      </c>
      <c r="BF206">
        <v>6.4638923635102197</v>
      </c>
      <c r="BG206">
        <v>0.75360103823118996</v>
      </c>
      <c r="BH206">
        <v>0</v>
      </c>
      <c r="BI206">
        <v>0</v>
      </c>
      <c r="BJ206">
        <v>0</v>
      </c>
      <c r="BK206">
        <v>0</v>
      </c>
      <c r="BL206">
        <v>0</v>
      </c>
      <c r="BM206">
        <v>0.17247442865254201</v>
      </c>
      <c r="BN206">
        <v>0.34225675642666598</v>
      </c>
      <c r="BO206">
        <v>0.16762099999999999</v>
      </c>
      <c r="BP206">
        <v>42533</v>
      </c>
      <c r="BQ206">
        <v>8.6318632999999991</v>
      </c>
      <c r="BR206">
        <v>7.5630048289060001</v>
      </c>
      <c r="BS206">
        <v>6.7599501632029604</v>
      </c>
      <c r="BT206">
        <v>6.3299447724384601</v>
      </c>
      <c r="BU206">
        <v>5.8099895526582301</v>
      </c>
      <c r="BV206">
        <v>5.90465333355694</v>
      </c>
      <c r="BW206">
        <v>5.9137233319714504</v>
      </c>
      <c r="BX206">
        <v>5.6445382145833299E-2</v>
      </c>
      <c r="BY206">
        <v>5.6445382197344997E-2</v>
      </c>
      <c r="BZ206">
        <v>5.9822579175399598E-2</v>
      </c>
      <c r="CA206">
        <v>9.4006910132770793E-2</v>
      </c>
      <c r="CB206">
        <v>0.13673732382947701</v>
      </c>
      <c r="CC206">
        <v>0.17092165478684601</v>
      </c>
      <c r="CD206">
        <v>0.22219815122289899</v>
      </c>
      <c r="CE206">
        <v>5.8959054000000002</v>
      </c>
      <c r="CF206">
        <v>6.1304409599999996</v>
      </c>
      <c r="CG206">
        <v>6.3907601600000001</v>
      </c>
      <c r="CH206">
        <v>6.7388969999999997</v>
      </c>
      <c r="CI206">
        <v>6.9624020199999999</v>
      </c>
      <c r="CJ206">
        <v>7.1599469600000001</v>
      </c>
      <c r="CK206">
        <v>0</v>
      </c>
      <c r="CL206">
        <v>0</v>
      </c>
      <c r="CM206">
        <v>0</v>
      </c>
      <c r="CN206">
        <v>0</v>
      </c>
      <c r="CO206">
        <v>0</v>
      </c>
      <c r="CP206">
        <v>0</v>
      </c>
      <c r="CQ206">
        <v>0</v>
      </c>
      <c r="CR206">
        <v>0</v>
      </c>
      <c r="CS206">
        <v>0</v>
      </c>
      <c r="CT206">
        <v>0</v>
      </c>
      <c r="CU206">
        <v>0</v>
      </c>
      <c r="CV206">
        <v>0</v>
      </c>
      <c r="CW206">
        <v>0</v>
      </c>
      <c r="CX206">
        <v>0</v>
      </c>
      <c r="CY206">
        <v>0.84121029333333297</v>
      </c>
      <c r="CZ206">
        <v>1.0031671093333301</v>
      </c>
      <c r="DA206">
        <v>0.969448036295111</v>
      </c>
      <c r="DB206">
        <v>0.56113351467927997</v>
      </c>
      <c r="DC206">
        <v>0.60739093150218904</v>
      </c>
      <c r="DD206">
        <v>0.69399056602454001</v>
      </c>
      <c r="DE206">
        <v>0.56432754979196698</v>
      </c>
      <c r="DF206">
        <v>1.24269686738037E-2</v>
      </c>
      <c r="DG206">
        <v>8.8875224717876698E-3</v>
      </c>
      <c r="DH206">
        <v>9.4262527542773797E-3</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0</v>
      </c>
      <c r="EV206">
        <v>-1.14660878365514</v>
      </c>
      <c r="EW206">
        <v>0.18166433677660401</v>
      </c>
      <c r="EX206">
        <v>0</v>
      </c>
      <c r="EY206">
        <v>0</v>
      </c>
      <c r="EZ206">
        <v>0</v>
      </c>
      <c r="FA206">
        <v>0</v>
      </c>
      <c r="FB206">
        <v>0</v>
      </c>
      <c r="FC206">
        <v>0</v>
      </c>
      <c r="FD206">
        <v>0.19508867190467</v>
      </c>
      <c r="FE206">
        <v>0</v>
      </c>
      <c r="FF206">
        <v>0.19508867190467</v>
      </c>
      <c r="FG206">
        <v>5.9642865075989899</v>
      </c>
      <c r="FH206">
        <v>0.57631206120523504</v>
      </c>
      <c r="FI206">
        <v>0</v>
      </c>
      <c r="FJ206">
        <v>0</v>
      </c>
      <c r="FK206">
        <v>0.43585021970645699</v>
      </c>
      <c r="FL206">
        <v>0</v>
      </c>
      <c r="FM206">
        <v>0</v>
      </c>
      <c r="FN206">
        <v>0</v>
      </c>
      <c r="FO206">
        <v>0.29398346537021602</v>
      </c>
      <c r="FP206">
        <v>0</v>
      </c>
      <c r="FQ206">
        <v>7.48037463</v>
      </c>
      <c r="FR206">
        <v>7.2661310400000003</v>
      </c>
      <c r="FS206">
        <v>5.5814632421681901E-2</v>
      </c>
      <c r="FT206">
        <v>4.3703983934657797E-2</v>
      </c>
      <c r="FU206">
        <v>0</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355.33624610973902</v>
      </c>
      <c r="GO206">
        <v>3.68632304864925E-4</v>
      </c>
      <c r="GP206">
        <v>0.16762099999999999</v>
      </c>
      <c r="GQ206">
        <v>5.4742107177083901E-2</v>
      </c>
      <c r="GR206">
        <v>5.9210412036328403E-2</v>
      </c>
      <c r="GS206">
        <v>3.8881201400677598E-4</v>
      </c>
      <c r="GT206">
        <v>0</v>
      </c>
      <c r="GU206">
        <v>0</v>
      </c>
      <c r="GV206">
        <v>0</v>
      </c>
      <c r="GW206">
        <v>0</v>
      </c>
      <c r="GX206">
        <v>0</v>
      </c>
      <c r="GY206">
        <v>0</v>
      </c>
      <c r="GZ206">
        <v>0</v>
      </c>
      <c r="HA206">
        <v>0</v>
      </c>
      <c r="HB206">
        <v>0</v>
      </c>
      <c r="HC206">
        <v>0</v>
      </c>
      <c r="HD206">
        <v>3.1778000000000001E-2</v>
      </c>
      <c r="HE206">
        <v>3.1805E-2</v>
      </c>
      <c r="HF206">
        <v>3.3533E-2</v>
      </c>
      <c r="HG206">
        <v>3.4165000000000001E-2</v>
      </c>
      <c r="HH206">
        <v>15.8266751897799</v>
      </c>
      <c r="HI206">
        <v>15.1639501557855</v>
      </c>
      <c r="HJ206">
        <v>14.3623224097629</v>
      </c>
      <c r="HK206">
        <v>14.101431514368301</v>
      </c>
      <c r="HL206">
        <v>13.684803827989899</v>
      </c>
      <c r="HM206">
        <v>13.8888811972505</v>
      </c>
      <c r="HN206">
        <v>14.366046191427801</v>
      </c>
      <c r="HO206">
        <v>14.944502802908501</v>
      </c>
      <c r="HP206">
        <v>15.600472344152999</v>
      </c>
      <c r="HQ206">
        <v>1.08577377864958E-2</v>
      </c>
      <c r="HR206">
        <v>-4.20480564160838E-2</v>
      </c>
    </row>
    <row r="207" spans="1:226" x14ac:dyDescent="0.35">
      <c r="A207" t="s">
        <v>1120</v>
      </c>
      <c r="B207" t="s">
        <v>335</v>
      </c>
      <c r="C207" t="s">
        <v>336</v>
      </c>
      <c r="D207" t="s">
        <v>2034</v>
      </c>
      <c r="E207" t="s">
        <v>2066</v>
      </c>
      <c r="F207">
        <v>10.6217154511451</v>
      </c>
      <c r="G207">
        <v>7.2800000000000004E-2</v>
      </c>
      <c r="H207">
        <v>4.9643442945353504</v>
      </c>
      <c r="I207">
        <v>0.86102082335137298</v>
      </c>
      <c r="J207">
        <v>0</v>
      </c>
      <c r="K207">
        <v>0</v>
      </c>
      <c r="L207">
        <v>0</v>
      </c>
      <c r="M207">
        <v>0</v>
      </c>
      <c r="N207">
        <v>0</v>
      </c>
      <c r="O207">
        <v>0</v>
      </c>
      <c r="P207">
        <v>0</v>
      </c>
      <c r="Q207">
        <v>3.6186014672095799</v>
      </c>
      <c r="R207">
        <v>20.313643480843101</v>
      </c>
      <c r="S207">
        <v>0</v>
      </c>
      <c r="T207">
        <v>0</v>
      </c>
      <c r="U207">
        <v>4.7496509958123401</v>
      </c>
      <c r="V207">
        <v>10.253013639000001</v>
      </c>
      <c r="W207">
        <v>20.313105480843099</v>
      </c>
      <c r="X207">
        <v>0.107895</v>
      </c>
      <c r="Y207">
        <v>0.13014600000000001</v>
      </c>
      <c r="Z207">
        <v>0.13198799999999999</v>
      </c>
      <c r="AA207">
        <v>0.13170499999999999</v>
      </c>
      <c r="AB207">
        <v>0.130796</v>
      </c>
      <c r="AC207">
        <v>0.13367299999999999</v>
      </c>
      <c r="AD207">
        <v>0.16570299999999999</v>
      </c>
      <c r="AE207">
        <v>0.203509</v>
      </c>
      <c r="AF207">
        <v>4.1738999999999998E-2</v>
      </c>
      <c r="AG207">
        <v>4.1923000000000002E-2</v>
      </c>
      <c r="AH207">
        <v>334.44151995987897</v>
      </c>
      <c r="AI207">
        <v>334.43266238896098</v>
      </c>
      <c r="AJ207">
        <v>60739</v>
      </c>
      <c r="AK207">
        <v>0.13474844460174801</v>
      </c>
      <c r="AL207">
        <v>4.0412999999999998E-2</v>
      </c>
      <c r="AM207">
        <v>0</v>
      </c>
      <c r="AN207">
        <v>1.7326781244728899</v>
      </c>
      <c r="AO207">
        <v>4.8530283757643602</v>
      </c>
      <c r="AP207">
        <v>0.83330212976451801</v>
      </c>
      <c r="AQ207">
        <v>0</v>
      </c>
      <c r="AR207">
        <v>0</v>
      </c>
      <c r="AS207">
        <v>0</v>
      </c>
      <c r="AT207">
        <v>0</v>
      </c>
      <c r="AU207">
        <v>0</v>
      </c>
      <c r="AV207">
        <v>0</v>
      </c>
      <c r="AW207">
        <v>2.9825013447412899E-2</v>
      </c>
      <c r="AX207">
        <v>2.52946019839395</v>
      </c>
      <c r="AY207">
        <v>0</v>
      </c>
      <c r="AZ207">
        <v>0</v>
      </c>
      <c r="BA207">
        <v>0</v>
      </c>
      <c r="BB207">
        <v>60739</v>
      </c>
      <c r="BC207">
        <v>9.3711649999999995</v>
      </c>
      <c r="BD207">
        <v>9.81266499</v>
      </c>
      <c r="BE207">
        <v>5.3476003981160598E-2</v>
      </c>
      <c r="BF207">
        <v>4.5910203947496599</v>
      </c>
      <c r="BG207">
        <v>0.754888432445322</v>
      </c>
      <c r="BH207">
        <v>0</v>
      </c>
      <c r="BI207">
        <v>0</v>
      </c>
      <c r="BJ207">
        <v>0</v>
      </c>
      <c r="BK207">
        <v>0</v>
      </c>
      <c r="BL207">
        <v>0</v>
      </c>
      <c r="BM207">
        <v>0.17276908088593401</v>
      </c>
      <c r="BN207">
        <v>3.7065515992133302</v>
      </c>
      <c r="BO207">
        <v>0.158633</v>
      </c>
      <c r="BP207">
        <v>59386</v>
      </c>
      <c r="BQ207">
        <v>6.8903019399999996</v>
      </c>
      <c r="BR207">
        <v>5.863893552535</v>
      </c>
      <c r="BS207">
        <v>5.09285335877916</v>
      </c>
      <c r="BT207">
        <v>4.6800187871313002</v>
      </c>
      <c r="BU207">
        <v>4.2032949659093397</v>
      </c>
      <c r="BV207">
        <v>4.27178042360236</v>
      </c>
      <c r="BW207">
        <v>4.27178042360236</v>
      </c>
      <c r="BX207">
        <v>5.65418091875E-2</v>
      </c>
      <c r="BY207">
        <v>5.6541809159051701E-2</v>
      </c>
      <c r="BZ207">
        <v>5.9924775481399802E-2</v>
      </c>
      <c r="CA207">
        <v>9.4167504327913903E-2</v>
      </c>
      <c r="CB207">
        <v>0.136970915386048</v>
      </c>
      <c r="CC207">
        <v>0.17121364423256</v>
      </c>
      <c r="CD207">
        <v>0.22257773750232701</v>
      </c>
      <c r="CE207">
        <v>7.0604908499999999</v>
      </c>
      <c r="CF207">
        <v>7.4394091749999998</v>
      </c>
      <c r="CG207">
        <v>7.8392420999999999</v>
      </c>
      <c r="CH207">
        <v>8.2430640499999992</v>
      </c>
      <c r="CI207">
        <v>8.6278467499999998</v>
      </c>
      <c r="CJ207">
        <v>9.00130725</v>
      </c>
      <c r="CK207">
        <v>0</v>
      </c>
      <c r="CL207">
        <v>0</v>
      </c>
      <c r="CM207">
        <v>0</v>
      </c>
      <c r="CN207">
        <v>0</v>
      </c>
      <c r="CO207">
        <v>0</v>
      </c>
      <c r="CP207">
        <v>0</v>
      </c>
      <c r="CQ207">
        <v>0</v>
      </c>
      <c r="CR207">
        <v>0</v>
      </c>
      <c r="CS207">
        <v>0</v>
      </c>
      <c r="CT207">
        <v>0</v>
      </c>
      <c r="CU207">
        <v>0</v>
      </c>
      <c r="CV207">
        <v>0</v>
      </c>
      <c r="CW207">
        <v>0</v>
      </c>
      <c r="CX207">
        <v>0</v>
      </c>
      <c r="CY207">
        <v>4.9631889502222197</v>
      </c>
      <c r="CZ207">
        <v>6.3232934302222201</v>
      </c>
      <c r="DA207">
        <v>5.9630690338986696</v>
      </c>
      <c r="DB207">
        <v>5.5958034710579803</v>
      </c>
      <c r="DC207">
        <v>5.5043661905059897</v>
      </c>
      <c r="DD207">
        <v>4.9125010996118803</v>
      </c>
      <c r="DE207">
        <v>3.4583989115868801</v>
      </c>
      <c r="DF207">
        <v>1.2448197953966299E-2</v>
      </c>
      <c r="DG207">
        <v>8.9027052335260808E-3</v>
      </c>
      <c r="DH207">
        <v>9.4423558415110392E-3</v>
      </c>
      <c r="DI207">
        <v>0</v>
      </c>
      <c r="DJ207">
        <v>0</v>
      </c>
      <c r="DK207">
        <v>0</v>
      </c>
      <c r="DL207">
        <v>0</v>
      </c>
      <c r="DM207">
        <v>0</v>
      </c>
      <c r="DN207">
        <v>0</v>
      </c>
      <c r="DO207">
        <v>0</v>
      </c>
      <c r="DP207">
        <v>0</v>
      </c>
      <c r="DQ207">
        <v>0</v>
      </c>
      <c r="DR207">
        <v>0</v>
      </c>
      <c r="DS207">
        <v>0</v>
      </c>
      <c r="DT207">
        <v>0</v>
      </c>
      <c r="DU207">
        <v>1.2324819540396399E-3</v>
      </c>
      <c r="DV207">
        <v>1.1870663688360701E-3</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0</v>
      </c>
      <c r="EV207">
        <v>-0.62616932991688701</v>
      </c>
      <c r="EW207">
        <v>0.98834144329843499</v>
      </c>
      <c r="EX207">
        <v>0</v>
      </c>
      <c r="EY207">
        <v>0</v>
      </c>
      <c r="EZ207">
        <v>0</v>
      </c>
      <c r="FA207">
        <v>0</v>
      </c>
      <c r="FB207">
        <v>0</v>
      </c>
      <c r="FC207">
        <v>0</v>
      </c>
      <c r="FD207">
        <v>1.67926136688529</v>
      </c>
      <c r="FE207">
        <v>1.4838394204563901</v>
      </c>
      <c r="FF207">
        <v>0.19542194642890001</v>
      </c>
      <c r="FG207">
        <v>4.2724597665480903</v>
      </c>
      <c r="FH207">
        <v>1.95691361346866</v>
      </c>
      <c r="FI207">
        <v>0</v>
      </c>
      <c r="FJ207">
        <v>0</v>
      </c>
      <c r="FK207">
        <v>0.43659479279302699</v>
      </c>
      <c r="FL207">
        <v>0</v>
      </c>
      <c r="FM207">
        <v>0</v>
      </c>
      <c r="FN207">
        <v>0</v>
      </c>
      <c r="FO207">
        <v>0.294485701471696</v>
      </c>
      <c r="FP207">
        <v>0</v>
      </c>
      <c r="FQ207">
        <v>9.3711649999999995</v>
      </c>
      <c r="FR207">
        <v>9.0325787500000008</v>
      </c>
      <c r="FS207">
        <v>4.1284131741254901E-3</v>
      </c>
      <c r="FT207">
        <v>5.0447184829622203E-2</v>
      </c>
      <c r="FU207">
        <v>0</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305.95617218143599</v>
      </c>
      <c r="GO207">
        <v>3.1623412733390799E-4</v>
      </c>
      <c r="GP207">
        <v>0.158633</v>
      </c>
      <c r="GQ207">
        <v>5.5507201465047298E-2</v>
      </c>
      <c r="GR207">
        <v>5.9505753772350498E-2</v>
      </c>
      <c r="GS207">
        <v>3.3378739874995498E-4</v>
      </c>
      <c r="GT207">
        <v>0</v>
      </c>
      <c r="GU207">
        <v>0</v>
      </c>
      <c r="GV207">
        <v>0</v>
      </c>
      <c r="GW207">
        <v>0</v>
      </c>
      <c r="GX207">
        <v>0</v>
      </c>
      <c r="GY207">
        <v>0</v>
      </c>
      <c r="GZ207">
        <v>0</v>
      </c>
      <c r="HA207">
        <v>0</v>
      </c>
      <c r="HB207">
        <v>0</v>
      </c>
      <c r="HC207">
        <v>0</v>
      </c>
      <c r="HD207">
        <v>3.7088999999999997E-2</v>
      </c>
      <c r="HE207">
        <v>3.712E-2</v>
      </c>
      <c r="HF207">
        <v>3.9136999999999998E-2</v>
      </c>
      <c r="HG207">
        <v>3.9875000000000001E-2</v>
      </c>
      <c r="HH207">
        <v>19.172246501275399</v>
      </c>
      <c r="HI207">
        <v>18.251509241166701</v>
      </c>
      <c r="HJ207">
        <v>18.176469265989901</v>
      </c>
      <c r="HK207">
        <v>18.490475417446799</v>
      </c>
      <c r="HL207">
        <v>18.603274821801399</v>
      </c>
      <c r="HM207">
        <v>18.744758812517201</v>
      </c>
      <c r="HN207">
        <v>19.097706690369598</v>
      </c>
      <c r="HO207">
        <v>19.823419154103799</v>
      </c>
      <c r="HP207">
        <v>19.090866747363702</v>
      </c>
      <c r="HQ207" s="83">
        <v>2.6485364363004701E-5</v>
      </c>
      <c r="HR207">
        <v>3.8371877842647603E-2</v>
      </c>
    </row>
    <row r="208" spans="1:226" x14ac:dyDescent="0.35">
      <c r="A208" t="s">
        <v>1124</v>
      </c>
      <c r="B208" t="s">
        <v>343</v>
      </c>
      <c r="C208" t="s">
        <v>344</v>
      </c>
      <c r="D208" t="s">
        <v>2034</v>
      </c>
      <c r="E208" t="s">
        <v>2067</v>
      </c>
      <c r="F208">
        <v>7.5926388655318204</v>
      </c>
      <c r="G208">
        <v>4.1578999999999998E-2</v>
      </c>
      <c r="H208">
        <v>3.4975949369051</v>
      </c>
      <c r="I208">
        <v>0.67635985201605697</v>
      </c>
      <c r="J208">
        <v>0</v>
      </c>
      <c r="K208">
        <v>0</v>
      </c>
      <c r="L208">
        <v>0</v>
      </c>
      <c r="M208">
        <v>0</v>
      </c>
      <c r="N208">
        <v>0</v>
      </c>
      <c r="O208">
        <v>0</v>
      </c>
      <c r="P208">
        <v>0</v>
      </c>
      <c r="Q208">
        <v>0.99080043189454903</v>
      </c>
      <c r="R208">
        <v>13.228864976013901</v>
      </c>
      <c r="S208">
        <v>0</v>
      </c>
      <c r="T208">
        <v>0</v>
      </c>
      <c r="U208">
        <v>3.3258652926857999</v>
      </c>
      <c r="V208">
        <v>7.3236112000000002</v>
      </c>
      <c r="W208">
        <v>13.2284049760139</v>
      </c>
      <c r="X208">
        <v>0.11794200000000001</v>
      </c>
      <c r="Y208">
        <v>0.135349</v>
      </c>
      <c r="Z208">
        <v>0.13142999999999999</v>
      </c>
      <c r="AA208">
        <v>0.124443</v>
      </c>
      <c r="AB208">
        <v>0.121682</v>
      </c>
      <c r="AC208">
        <v>0.117007</v>
      </c>
      <c r="AD208">
        <v>0.130248</v>
      </c>
      <c r="AE208">
        <v>0.15900159999999999</v>
      </c>
      <c r="AF208">
        <v>3.86646E-2</v>
      </c>
      <c r="AG208">
        <v>3.8799599999999997E-2</v>
      </c>
      <c r="AH208">
        <v>287.20316484691801</v>
      </c>
      <c r="AI208">
        <v>287.19317809022601</v>
      </c>
      <c r="AJ208">
        <v>46061</v>
      </c>
      <c r="AK208">
        <v>0.395308889666388</v>
      </c>
      <c r="AL208">
        <v>3.4583000000000003E-2</v>
      </c>
      <c r="AM208">
        <v>0</v>
      </c>
      <c r="AN208">
        <v>0.201392300181333</v>
      </c>
      <c r="AO208">
        <v>3.4218036733727901</v>
      </c>
      <c r="AP208">
        <v>0.644994575957618</v>
      </c>
      <c r="AQ208">
        <v>0</v>
      </c>
      <c r="AR208">
        <v>0</v>
      </c>
      <c r="AS208">
        <v>0</v>
      </c>
      <c r="AT208">
        <v>0</v>
      </c>
      <c r="AU208">
        <v>0</v>
      </c>
      <c r="AV208">
        <v>0</v>
      </c>
      <c r="AW208">
        <v>2.1263755445975599E-2</v>
      </c>
      <c r="AX208">
        <v>1.5424168710561601</v>
      </c>
      <c r="AY208">
        <v>0</v>
      </c>
      <c r="AZ208">
        <v>0</v>
      </c>
      <c r="BA208">
        <v>0</v>
      </c>
      <c r="BB208">
        <v>46061</v>
      </c>
      <c r="BC208">
        <v>6.7765413239999903</v>
      </c>
      <c r="BD208">
        <v>7.0723226119999998</v>
      </c>
      <c r="BE208">
        <v>0.61893057454565403</v>
      </c>
      <c r="BF208">
        <v>3.2821674485665602</v>
      </c>
      <c r="BG208">
        <v>0.53819802392383997</v>
      </c>
      <c r="BH208">
        <v>0</v>
      </c>
      <c r="BI208">
        <v>0</v>
      </c>
      <c r="BJ208">
        <v>0</v>
      </c>
      <c r="BK208">
        <v>0</v>
      </c>
      <c r="BL208">
        <v>0</v>
      </c>
      <c r="BM208">
        <v>0.123175786360061</v>
      </c>
      <c r="BN208">
        <v>0.82986937737965705</v>
      </c>
      <c r="BO208">
        <v>0.122095</v>
      </c>
      <c r="BP208">
        <v>45552</v>
      </c>
      <c r="BQ208">
        <v>4.9553498899999999</v>
      </c>
      <c r="BR208">
        <v>4.1930197578020003</v>
      </c>
      <c r="BS208">
        <v>3.6202687095411998</v>
      </c>
      <c r="BT208">
        <v>3.3135828407968799</v>
      </c>
      <c r="BU208">
        <v>2.9967409055314702</v>
      </c>
      <c r="BV208">
        <v>3.0455676412631401</v>
      </c>
      <c r="BW208">
        <v>3.0455676412631401</v>
      </c>
      <c r="BX208">
        <v>4.0311506520833297E-2</v>
      </c>
      <c r="BY208">
        <v>4.03115065095331E-2</v>
      </c>
      <c r="BZ208">
        <v>4.27233937652318E-2</v>
      </c>
      <c r="CA208">
        <v>6.7136761631078595E-2</v>
      </c>
      <c r="CB208">
        <v>9.7653471463347297E-2</v>
      </c>
      <c r="CC208">
        <v>0.122066839329184</v>
      </c>
      <c r="CD208">
        <v>0.15868689112793899</v>
      </c>
      <c r="CE208">
        <v>5.4061377549999996</v>
      </c>
      <c r="CF208">
        <v>5.5619951429999999</v>
      </c>
      <c r="CG208">
        <v>5.7589427530000004</v>
      </c>
      <c r="CH208">
        <v>6.0468145919999996</v>
      </c>
      <c r="CI208">
        <v>6.2683652050000003</v>
      </c>
      <c r="CJ208">
        <v>6.4719500999999999</v>
      </c>
      <c r="CK208">
        <v>0</v>
      </c>
      <c r="CL208">
        <v>0</v>
      </c>
      <c r="CM208">
        <v>0</v>
      </c>
      <c r="CN208">
        <v>0</v>
      </c>
      <c r="CO208">
        <v>0</v>
      </c>
      <c r="CP208">
        <v>0</v>
      </c>
      <c r="CQ208">
        <v>0</v>
      </c>
      <c r="CR208">
        <v>0</v>
      </c>
      <c r="CS208">
        <v>0</v>
      </c>
      <c r="CT208">
        <v>0</v>
      </c>
      <c r="CU208">
        <v>0</v>
      </c>
      <c r="CV208">
        <v>0</v>
      </c>
      <c r="CW208">
        <v>0</v>
      </c>
      <c r="CX208">
        <v>0</v>
      </c>
      <c r="CY208">
        <v>1.21150192977778</v>
      </c>
      <c r="CZ208">
        <v>1.40336671555556</v>
      </c>
      <c r="DA208">
        <v>0.97475721006933302</v>
      </c>
      <c r="DB208">
        <v>1.0315587896060601</v>
      </c>
      <c r="DC208">
        <v>1.43716253613279</v>
      </c>
      <c r="DD208">
        <v>1.4780145455314599</v>
      </c>
      <c r="DE208">
        <v>1.41707352677457</v>
      </c>
      <c r="DF208">
        <v>8.8749479423557397E-3</v>
      </c>
      <c r="DG208">
        <v>6.3471874231006203E-3</v>
      </c>
      <c r="DH208">
        <v>6.7319315499724999E-3</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v>-0.12888782560852199</v>
      </c>
      <c r="EW208">
        <v>0.12973892299846401</v>
      </c>
      <c r="EX208">
        <v>0</v>
      </c>
      <c r="EY208">
        <v>0</v>
      </c>
      <c r="EZ208">
        <v>0</v>
      </c>
      <c r="FA208">
        <v>0</v>
      </c>
      <c r="FB208">
        <v>0</v>
      </c>
      <c r="FC208">
        <v>0</v>
      </c>
      <c r="FD208">
        <v>0.139326158514192</v>
      </c>
      <c r="FE208">
        <v>0</v>
      </c>
      <c r="FF208">
        <v>0.139326158514192</v>
      </c>
      <c r="FG208">
        <v>3.0460519790921001</v>
      </c>
      <c r="FH208">
        <v>1.2733957153906601</v>
      </c>
      <c r="FI208">
        <v>0</v>
      </c>
      <c r="FJ208">
        <v>0</v>
      </c>
      <c r="FK208">
        <v>0.31127044028941903</v>
      </c>
      <c r="FL208">
        <v>0</v>
      </c>
      <c r="FM208">
        <v>0</v>
      </c>
      <c r="FN208">
        <v>0</v>
      </c>
      <c r="FO208">
        <v>0.20995370042235201</v>
      </c>
      <c r="FP208">
        <v>0</v>
      </c>
      <c r="FQ208">
        <v>6.7765413239999903</v>
      </c>
      <c r="FR208">
        <v>6.5744275520000004</v>
      </c>
      <c r="FS208">
        <v>4.0028302302560298E-2</v>
      </c>
      <c r="FT208">
        <v>4.9342881912256303E-2</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260.77086226090398</v>
      </c>
      <c r="GO208">
        <v>2.7168560393155399E-4</v>
      </c>
      <c r="GP208">
        <v>0.122095</v>
      </c>
      <c r="GQ208">
        <v>5.7145477505961197E-2</v>
      </c>
      <c r="GR208">
        <v>5.5164270518041299E-2</v>
      </c>
      <c r="GS208">
        <v>2.8721120749971798E-4</v>
      </c>
      <c r="GT208">
        <v>0</v>
      </c>
      <c r="GU208">
        <v>0</v>
      </c>
      <c r="GV208">
        <v>0</v>
      </c>
      <c r="GW208">
        <v>0</v>
      </c>
      <c r="GX208">
        <v>0</v>
      </c>
      <c r="GY208">
        <v>0</v>
      </c>
      <c r="GZ208">
        <v>0</v>
      </c>
      <c r="HA208">
        <v>0</v>
      </c>
      <c r="HB208">
        <v>0</v>
      </c>
      <c r="HC208">
        <v>0</v>
      </c>
      <c r="HD208">
        <v>3.1739000000000003E-2</v>
      </c>
      <c r="HE208">
        <v>3.1765000000000002E-2</v>
      </c>
      <c r="HF208">
        <v>3.3492000000000001E-2</v>
      </c>
      <c r="HG208">
        <v>3.4123000000000001E-2</v>
      </c>
      <c r="HH208">
        <v>12.536820422775801</v>
      </c>
      <c r="HI208">
        <v>11.9473059177087</v>
      </c>
      <c r="HJ208">
        <v>11.4874815341641</v>
      </c>
      <c r="HK208">
        <v>11.234606126123801</v>
      </c>
      <c r="HL208">
        <v>10.9216041181276</v>
      </c>
      <c r="HM208">
        <v>10.583535984033899</v>
      </c>
      <c r="HN208">
        <v>10.534853997925699</v>
      </c>
      <c r="HO208">
        <v>11.340389310290099</v>
      </c>
      <c r="HP208">
        <v>11.740118029241</v>
      </c>
      <c r="HQ208" s="83">
        <v>3.4773655692710299E-5</v>
      </c>
      <c r="HR208">
        <v>-3.4048100534875399E-2</v>
      </c>
    </row>
    <row r="209" spans="1:226" x14ac:dyDescent="0.35">
      <c r="A209" t="s">
        <v>1125</v>
      </c>
      <c r="B209" t="s">
        <v>345</v>
      </c>
      <c r="C209" t="s">
        <v>346</v>
      </c>
      <c r="D209" t="s">
        <v>2034</v>
      </c>
      <c r="E209" t="s">
        <v>2069</v>
      </c>
      <c r="F209">
        <v>13.3109219135599</v>
      </c>
      <c r="G209">
        <v>1.0590310000000001</v>
      </c>
      <c r="H209">
        <v>5.3843256349997404</v>
      </c>
      <c r="I209">
        <v>1.02223922655443</v>
      </c>
      <c r="J209">
        <v>0</v>
      </c>
      <c r="K209">
        <v>0</v>
      </c>
      <c r="L209">
        <v>0</v>
      </c>
      <c r="M209">
        <v>0</v>
      </c>
      <c r="N209">
        <v>0</v>
      </c>
      <c r="O209">
        <v>0</v>
      </c>
      <c r="P209">
        <v>0</v>
      </c>
      <c r="Q209">
        <v>0.51774692271794698</v>
      </c>
      <c r="R209">
        <v>21.525485984238401</v>
      </c>
      <c r="S209">
        <v>0</v>
      </c>
      <c r="T209">
        <v>0</v>
      </c>
      <c r="U209">
        <v>5.1368472016115501</v>
      </c>
      <c r="V209">
        <v>12.797723687</v>
      </c>
      <c r="W209">
        <v>21.5250049842384</v>
      </c>
      <c r="X209">
        <v>0.16652700000000001</v>
      </c>
      <c r="Y209">
        <v>0.18826999999999999</v>
      </c>
      <c r="Z209">
        <v>0.18736900000000001</v>
      </c>
      <c r="AA209">
        <v>0.179677</v>
      </c>
      <c r="AB209">
        <v>0.17377500000000001</v>
      </c>
      <c r="AC209">
        <v>0.174262</v>
      </c>
      <c r="AD209">
        <v>0.194773</v>
      </c>
      <c r="AE209">
        <v>0.22857093000000001</v>
      </c>
      <c r="AF209">
        <v>3.7115929999999998E-2</v>
      </c>
      <c r="AG209">
        <v>3.724293E-2</v>
      </c>
      <c r="AH209">
        <v>299.53919991425801</v>
      </c>
      <c r="AI209">
        <v>299.53250652971502</v>
      </c>
      <c r="AJ209">
        <v>71862</v>
      </c>
      <c r="AK209">
        <v>0.19507228640639501</v>
      </c>
      <c r="AL209">
        <v>3.6149000000000001E-2</v>
      </c>
      <c r="AM209">
        <v>0</v>
      </c>
      <c r="AN209">
        <v>0.99795042279822199</v>
      </c>
      <c r="AO209">
        <v>5.2862689374736904</v>
      </c>
      <c r="AP209">
        <v>0.97744288453787398</v>
      </c>
      <c r="AQ209">
        <v>0</v>
      </c>
      <c r="AR209">
        <v>0</v>
      </c>
      <c r="AS209">
        <v>0</v>
      </c>
      <c r="AT209">
        <v>0</v>
      </c>
      <c r="AU209">
        <v>0</v>
      </c>
      <c r="AV209">
        <v>0</v>
      </c>
      <c r="AW209">
        <v>3.27264580234869E-2</v>
      </c>
      <c r="AX209">
        <v>1.3599816644052001</v>
      </c>
      <c r="AY209">
        <v>0</v>
      </c>
      <c r="AZ209">
        <v>0</v>
      </c>
      <c r="BA209">
        <v>0</v>
      </c>
      <c r="BB209">
        <v>71862</v>
      </c>
      <c r="BC209">
        <v>11.5935110574727</v>
      </c>
      <c r="BD209">
        <v>12.198672576</v>
      </c>
      <c r="BE209">
        <v>0.31874927878258202</v>
      </c>
      <c r="BF209">
        <v>5.0567021027622596</v>
      </c>
      <c r="BG209">
        <v>0.82832569287688795</v>
      </c>
      <c r="BH209">
        <v>0</v>
      </c>
      <c r="BI209">
        <v>0</v>
      </c>
      <c r="BJ209">
        <v>0</v>
      </c>
      <c r="BK209">
        <v>0</v>
      </c>
      <c r="BL209">
        <v>0</v>
      </c>
      <c r="BM209">
        <v>0.18957644674123</v>
      </c>
      <c r="BN209">
        <v>1.5835020451068</v>
      </c>
      <c r="BO209">
        <v>0.19312199999999999</v>
      </c>
      <c r="BP209">
        <v>69944</v>
      </c>
      <c r="BQ209">
        <v>7.4929777700000004</v>
      </c>
      <c r="BR209">
        <v>6.2839647985380003</v>
      </c>
      <c r="BS209">
        <v>5.3755159798812304</v>
      </c>
      <c r="BT209">
        <v>4.8890541821823703</v>
      </c>
      <c r="BU209">
        <v>4.61220104237717</v>
      </c>
      <c r="BV209">
        <v>4.6873489208680397</v>
      </c>
      <c r="BW209">
        <v>4.6873489208680397</v>
      </c>
      <c r="BX209">
        <v>6.2042324750000002E-2</v>
      </c>
      <c r="BY209">
        <v>6.2042324713423601E-2</v>
      </c>
      <c r="BZ209">
        <v>6.5754393679509998E-2</v>
      </c>
      <c r="CA209">
        <v>0.10332833292494401</v>
      </c>
      <c r="CB209">
        <v>0.150295756981741</v>
      </c>
      <c r="CC209">
        <v>0.187869696227176</v>
      </c>
      <c r="CD209">
        <v>0.24423060509532901</v>
      </c>
      <c r="CE209">
        <v>8.9397424080000008</v>
      </c>
      <c r="CF209">
        <v>9.3166592940000008</v>
      </c>
      <c r="CG209">
        <v>9.7451490419999995</v>
      </c>
      <c r="CH209">
        <v>10.19123748</v>
      </c>
      <c r="CI209">
        <v>10.609648146</v>
      </c>
      <c r="CJ209">
        <v>11.094737508</v>
      </c>
      <c r="CK209">
        <v>0</v>
      </c>
      <c r="CL209">
        <v>0</v>
      </c>
      <c r="CM209">
        <v>0</v>
      </c>
      <c r="CN209">
        <v>0</v>
      </c>
      <c r="CO209">
        <v>0</v>
      </c>
      <c r="CP209">
        <v>0</v>
      </c>
      <c r="CQ209">
        <v>0</v>
      </c>
      <c r="CR209">
        <v>0</v>
      </c>
      <c r="CS209">
        <v>0</v>
      </c>
      <c r="CT209">
        <v>0</v>
      </c>
      <c r="CU209">
        <v>0</v>
      </c>
      <c r="CV209">
        <v>0</v>
      </c>
      <c r="CW209">
        <v>0</v>
      </c>
      <c r="CX209">
        <v>0</v>
      </c>
      <c r="CY209">
        <v>3.0027179608888899</v>
      </c>
      <c r="CZ209">
        <v>3.3043708835555599</v>
      </c>
      <c r="DA209">
        <v>2.41033896533333</v>
      </c>
      <c r="DB209">
        <v>1.05735475065315</v>
      </c>
      <c r="DC209">
        <v>1.7670850945013701</v>
      </c>
      <c r="DD209">
        <v>1.65999860514494</v>
      </c>
      <c r="DE209">
        <v>1.47775217183471</v>
      </c>
      <c r="DF209">
        <v>1.36591869104219E-2</v>
      </c>
      <c r="DG209">
        <v>9.7687806092750604E-3</v>
      </c>
      <c r="DH209">
        <v>1.0360929653502E-2</v>
      </c>
      <c r="DI209">
        <v>0</v>
      </c>
      <c r="DJ209">
        <v>0</v>
      </c>
      <c r="DK209">
        <v>0</v>
      </c>
      <c r="DL209">
        <v>0</v>
      </c>
      <c r="DM209">
        <v>0</v>
      </c>
      <c r="DN209">
        <v>0</v>
      </c>
      <c r="DO209">
        <v>0</v>
      </c>
      <c r="DP209">
        <v>0</v>
      </c>
      <c r="DQ209">
        <v>0</v>
      </c>
      <c r="DR209">
        <v>0</v>
      </c>
      <c r="DS209">
        <v>0</v>
      </c>
      <c r="DT209">
        <v>0</v>
      </c>
      <c r="DU209">
        <v>2.1156923575493598E-2</v>
      </c>
      <c r="DV209">
        <v>2.10672805441065E-2</v>
      </c>
      <c r="DW209">
        <v>0</v>
      </c>
      <c r="DX209">
        <v>0</v>
      </c>
      <c r="DY209">
        <v>0</v>
      </c>
      <c r="DZ209">
        <v>0</v>
      </c>
      <c r="EA209">
        <v>0</v>
      </c>
      <c r="EB209">
        <v>0</v>
      </c>
      <c r="EC209">
        <v>0</v>
      </c>
      <c r="ED209">
        <v>0</v>
      </c>
      <c r="EE209">
        <v>0</v>
      </c>
      <c r="EF209">
        <v>0</v>
      </c>
      <c r="EG209">
        <v>0</v>
      </c>
      <c r="EH209">
        <v>0</v>
      </c>
      <c r="EI209">
        <v>0</v>
      </c>
      <c r="EJ209">
        <v>0</v>
      </c>
      <c r="EK209">
        <v>0</v>
      </c>
      <c r="EL209">
        <v>0</v>
      </c>
      <c r="EM209">
        <v>0</v>
      </c>
      <c r="EN209">
        <v>0</v>
      </c>
      <c r="EO209">
        <v>0</v>
      </c>
      <c r="EP209">
        <v>0</v>
      </c>
      <c r="EQ209">
        <v>0</v>
      </c>
      <c r="ER209">
        <v>0</v>
      </c>
      <c r="ES209">
        <v>0</v>
      </c>
      <c r="ET209">
        <v>0</v>
      </c>
      <c r="EU209">
        <v>0</v>
      </c>
      <c r="EV209">
        <v>-1.35744212069832</v>
      </c>
      <c r="EW209">
        <v>0.19967758800423899</v>
      </c>
      <c r="EX209">
        <v>0</v>
      </c>
      <c r="EY209">
        <v>0</v>
      </c>
      <c r="EZ209">
        <v>0</v>
      </c>
      <c r="FA209">
        <v>0</v>
      </c>
      <c r="FB209">
        <v>0</v>
      </c>
      <c r="FC209">
        <v>0</v>
      </c>
      <c r="FD209">
        <v>0.21443303701803801</v>
      </c>
      <c r="FE209">
        <v>0</v>
      </c>
      <c r="FF209">
        <v>0.21443303701803801</v>
      </c>
      <c r="FG209">
        <v>4.68809435182773</v>
      </c>
      <c r="FH209">
        <v>1.6039166657112101</v>
      </c>
      <c r="FI209">
        <v>0</v>
      </c>
      <c r="FJ209">
        <v>0</v>
      </c>
      <c r="FK209">
        <v>0.47906772537929898</v>
      </c>
      <c r="FL209">
        <v>0</v>
      </c>
      <c r="FM209">
        <v>0</v>
      </c>
      <c r="FN209">
        <v>0</v>
      </c>
      <c r="FO209">
        <v>0.32313393469958501</v>
      </c>
      <c r="FP209">
        <v>0</v>
      </c>
      <c r="FQ209">
        <v>11.5935110574727</v>
      </c>
      <c r="FR209">
        <v>10.9779053436</v>
      </c>
      <c r="FS209">
        <v>7.5727106351785298E-2</v>
      </c>
      <c r="FT209">
        <v>5.6550001691039201E-2</v>
      </c>
      <c r="FU209">
        <v>0</v>
      </c>
      <c r="FV209">
        <v>0</v>
      </c>
      <c r="FW209">
        <v>0</v>
      </c>
      <c r="FX209">
        <v>0</v>
      </c>
      <c r="FY209">
        <v>0</v>
      </c>
      <c r="FZ209">
        <v>0</v>
      </c>
      <c r="GA209">
        <v>0</v>
      </c>
      <c r="GB209">
        <v>0</v>
      </c>
      <c r="GC209">
        <v>0</v>
      </c>
      <c r="GD209">
        <v>0</v>
      </c>
      <c r="GE209">
        <v>0</v>
      </c>
      <c r="GF209">
        <v>0</v>
      </c>
      <c r="GG209">
        <v>0</v>
      </c>
      <c r="GH209">
        <v>0</v>
      </c>
      <c r="GI209">
        <v>0</v>
      </c>
      <c r="GJ209">
        <v>0</v>
      </c>
      <c r="GK209">
        <v>0</v>
      </c>
      <c r="GL209">
        <v>0</v>
      </c>
      <c r="GM209">
        <v>0</v>
      </c>
      <c r="GN209">
        <v>273.00810322698999</v>
      </c>
      <c r="GO209">
        <v>2.8405434753361099E-4</v>
      </c>
      <c r="GP209">
        <v>0.19312199999999999</v>
      </c>
      <c r="GQ209">
        <v>5.8311446691516E-2</v>
      </c>
      <c r="GR209">
        <v>6.3086470836685393E-2</v>
      </c>
      <c r="GS209">
        <v>3.0061796747731098E-4</v>
      </c>
      <c r="GT209">
        <v>0</v>
      </c>
      <c r="GU209">
        <v>0</v>
      </c>
      <c r="GV209">
        <v>0</v>
      </c>
      <c r="GW209">
        <v>0</v>
      </c>
      <c r="GX209">
        <v>0</v>
      </c>
      <c r="GY209">
        <v>0</v>
      </c>
      <c r="GZ209">
        <v>0</v>
      </c>
      <c r="HA209">
        <v>0</v>
      </c>
      <c r="HB209">
        <v>0</v>
      </c>
      <c r="HC209">
        <v>0</v>
      </c>
      <c r="HD209">
        <v>3.3175999999999997E-2</v>
      </c>
      <c r="HE209">
        <v>3.3203999999999997E-2</v>
      </c>
      <c r="HF209">
        <v>3.5007999999999997E-2</v>
      </c>
      <c r="HG209">
        <v>3.5667999999999998E-2</v>
      </c>
      <c r="HH209">
        <v>20.247652072269801</v>
      </c>
      <c r="HI209">
        <v>19.163931702108599</v>
      </c>
      <c r="HJ209">
        <v>17.8148636294023</v>
      </c>
      <c r="HK209">
        <v>17.804216730240199</v>
      </c>
      <c r="HL209">
        <v>17.3130050398603</v>
      </c>
      <c r="HM209">
        <v>16.420651745760502</v>
      </c>
      <c r="HN209">
        <v>17.815555591091702</v>
      </c>
      <c r="HO209">
        <v>19.186233004991699</v>
      </c>
      <c r="HP209">
        <v>19.677666650549298</v>
      </c>
      <c r="HQ209" s="83">
        <v>2.2346104000980898E-5</v>
      </c>
      <c r="HR209">
        <v>-2.4974182878734801E-2</v>
      </c>
    </row>
    <row r="210" spans="1:226" x14ac:dyDescent="0.35">
      <c r="A210" t="s">
        <v>1126</v>
      </c>
      <c r="B210" t="s">
        <v>349</v>
      </c>
      <c r="C210" t="s">
        <v>350</v>
      </c>
      <c r="D210" t="s">
        <v>2034</v>
      </c>
      <c r="E210" t="s">
        <v>2066</v>
      </c>
      <c r="F210">
        <v>9.1512698081963002</v>
      </c>
      <c r="G210">
        <v>2.5200000000000001E-3</v>
      </c>
      <c r="H210">
        <v>2.5767514959194799</v>
      </c>
      <c r="I210">
        <v>0.51894526675099595</v>
      </c>
      <c r="J210">
        <v>0</v>
      </c>
      <c r="K210">
        <v>0</v>
      </c>
      <c r="L210">
        <v>0</v>
      </c>
      <c r="M210">
        <v>0</v>
      </c>
      <c r="N210">
        <v>0</v>
      </c>
      <c r="O210">
        <v>0</v>
      </c>
      <c r="P210">
        <v>0</v>
      </c>
      <c r="Q210">
        <v>0.26902693393642202</v>
      </c>
      <c r="R210">
        <v>12.638188098932901</v>
      </c>
      <c r="S210">
        <v>0</v>
      </c>
      <c r="T210">
        <v>0</v>
      </c>
      <c r="U210">
        <v>2.4557530880891001</v>
      </c>
      <c r="V210">
        <v>8.8529964299999993</v>
      </c>
      <c r="W210">
        <v>12.637718098932901</v>
      </c>
      <c r="X210">
        <v>0.104292</v>
      </c>
      <c r="Y210">
        <v>0.11520900000000001</v>
      </c>
      <c r="Z210">
        <v>0.10775700000000001</v>
      </c>
      <c r="AA210">
        <v>9.9594000000000002E-2</v>
      </c>
      <c r="AB210">
        <v>9.7172999999999995E-2</v>
      </c>
      <c r="AC210">
        <v>9.7666000000000003E-2</v>
      </c>
      <c r="AD210">
        <v>9.7858000000000001E-2</v>
      </c>
      <c r="AE210">
        <v>0.1100497</v>
      </c>
      <c r="AF210">
        <v>2.76607E-2</v>
      </c>
      <c r="AG210">
        <v>2.7738700000000002E-2</v>
      </c>
      <c r="AH210">
        <v>319.202588814509</v>
      </c>
      <c r="AI210">
        <v>319.19071802926902</v>
      </c>
      <c r="AJ210">
        <v>39593</v>
      </c>
      <c r="AK210">
        <v>8.4331594129643694E-2</v>
      </c>
      <c r="AL210">
        <v>3.5342999999999999E-2</v>
      </c>
      <c r="AM210">
        <v>0</v>
      </c>
      <c r="AN210">
        <v>0</v>
      </c>
      <c r="AO210">
        <v>2.52491644722175</v>
      </c>
      <c r="AP210">
        <v>0.49260580711020202</v>
      </c>
      <c r="AQ210">
        <v>0</v>
      </c>
      <c r="AR210">
        <v>0</v>
      </c>
      <c r="AS210">
        <v>0</v>
      </c>
      <c r="AT210">
        <v>0</v>
      </c>
      <c r="AU210">
        <v>0</v>
      </c>
      <c r="AV210">
        <v>0</v>
      </c>
      <c r="AW210">
        <v>1.5801615835546099E-2</v>
      </c>
      <c r="AX210">
        <v>0.68878609876531904</v>
      </c>
      <c r="AY210">
        <v>0</v>
      </c>
      <c r="AZ210">
        <v>0</v>
      </c>
      <c r="BA210">
        <v>0</v>
      </c>
      <c r="BB210">
        <v>39593</v>
      </c>
      <c r="BC210">
        <v>8.5339278659992495</v>
      </c>
      <c r="BD210">
        <v>8.8081918199999993</v>
      </c>
      <c r="BE210">
        <v>8.2962980720723306E-2</v>
      </c>
      <c r="BF210">
        <v>2.43396301111461</v>
      </c>
      <c r="BG210">
        <v>0.39994809533053099</v>
      </c>
      <c r="BH210">
        <v>0</v>
      </c>
      <c r="BI210">
        <v>0</v>
      </c>
      <c r="BJ210">
        <v>0</v>
      </c>
      <c r="BK210">
        <v>0</v>
      </c>
      <c r="BL210">
        <v>0</v>
      </c>
      <c r="BM210">
        <v>9.1534934233424098E-2</v>
      </c>
      <c r="BN210">
        <v>0.26397475428535</v>
      </c>
      <c r="BO210">
        <v>8.5636000000000004E-2</v>
      </c>
      <c r="BP210">
        <v>39313</v>
      </c>
      <c r="BQ210">
        <v>3.7711252700000002</v>
      </c>
      <c r="BR210">
        <v>2.9888008514309998</v>
      </c>
      <c r="BS210">
        <v>2.40043778725552</v>
      </c>
      <c r="BT210">
        <v>2.1770603854753099</v>
      </c>
      <c r="BU210">
        <v>2.2269513526419198</v>
      </c>
      <c r="BV210">
        <v>2.2632356923998298</v>
      </c>
      <c r="BW210">
        <v>2.2632356923998298</v>
      </c>
      <c r="BX210">
        <v>2.9956465000000002E-2</v>
      </c>
      <c r="BY210">
        <v>2.9956464965896702E-2</v>
      </c>
      <c r="BZ210">
        <v>3.1748797288181599E-2</v>
      </c>
      <c r="CA210">
        <v>4.9890967167142398E-2</v>
      </c>
      <c r="CB210">
        <v>7.2568679515826295E-2</v>
      </c>
      <c r="CC210">
        <v>9.0710849394782897E-2</v>
      </c>
      <c r="CD210">
        <v>0.117924104213218</v>
      </c>
      <c r="CE210">
        <v>6.8621142600000002</v>
      </c>
      <c r="CF210">
        <v>7.09404696</v>
      </c>
      <c r="CG210">
        <v>7.3195387199999997</v>
      </c>
      <c r="CH210">
        <v>7.6277980799999998</v>
      </c>
      <c r="CI210">
        <v>7.9439696099999999</v>
      </c>
      <c r="CJ210">
        <v>8.1498020400000009</v>
      </c>
      <c r="CK210">
        <v>0</v>
      </c>
      <c r="CL210">
        <v>0</v>
      </c>
      <c r="CM210">
        <v>0</v>
      </c>
      <c r="CN210">
        <v>0</v>
      </c>
      <c r="CO210">
        <v>0</v>
      </c>
      <c r="CP210">
        <v>0</v>
      </c>
      <c r="CQ210">
        <v>0</v>
      </c>
      <c r="CR210">
        <v>0</v>
      </c>
      <c r="CS210">
        <v>0</v>
      </c>
      <c r="CT210">
        <v>0</v>
      </c>
      <c r="CU210">
        <v>0</v>
      </c>
      <c r="CV210">
        <v>0</v>
      </c>
      <c r="CW210">
        <v>0</v>
      </c>
      <c r="CX210">
        <v>0</v>
      </c>
      <c r="CY210">
        <v>0.82050491377777801</v>
      </c>
      <c r="CZ210">
        <v>1.1711949208888901</v>
      </c>
      <c r="DA210">
        <v>0.97524135785955601</v>
      </c>
      <c r="DB210">
        <v>0.69085527519288903</v>
      </c>
      <c r="DC210">
        <v>0.56899647341511095</v>
      </c>
      <c r="DD210">
        <v>0.218306466304</v>
      </c>
      <c r="DE210">
        <v>1.736E-2</v>
      </c>
      <c r="DF210">
        <v>6.5951905579733003E-3</v>
      </c>
      <c r="DG210">
        <v>4.7167499837084802E-3</v>
      </c>
      <c r="DH210">
        <v>5.0026627405226499E-3</v>
      </c>
      <c r="DI210">
        <v>0</v>
      </c>
      <c r="DJ210">
        <v>0</v>
      </c>
      <c r="DK210">
        <v>0</v>
      </c>
      <c r="DL210">
        <v>0</v>
      </c>
      <c r="DM210">
        <v>0</v>
      </c>
      <c r="DN210">
        <v>0</v>
      </c>
      <c r="DO210">
        <v>0</v>
      </c>
      <c r="DP210">
        <v>0</v>
      </c>
      <c r="DQ210">
        <v>0</v>
      </c>
      <c r="DR210">
        <v>0</v>
      </c>
      <c r="DS210">
        <v>0</v>
      </c>
      <c r="DT210">
        <v>0</v>
      </c>
      <c r="DU210">
        <v>8.6630296699915496E-2</v>
      </c>
      <c r="DV210">
        <v>8.6320795610724907E-2</v>
      </c>
      <c r="DW21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v>0</v>
      </c>
      <c r="EV210">
        <v>-0.5968135594781</v>
      </c>
      <c r="EW210">
        <v>9.6412162135339693E-2</v>
      </c>
      <c r="EX210">
        <v>0</v>
      </c>
      <c r="EY210">
        <v>0</v>
      </c>
      <c r="EZ210">
        <v>0</v>
      </c>
      <c r="FA210">
        <v>0</v>
      </c>
      <c r="FB210">
        <v>0</v>
      </c>
      <c r="FC210">
        <v>0</v>
      </c>
      <c r="FD210">
        <v>0.10353667098441401</v>
      </c>
      <c r="FE210">
        <v>0</v>
      </c>
      <c r="FF210">
        <v>0.10353667098441401</v>
      </c>
      <c r="FG210">
        <v>2.2635956156658499</v>
      </c>
      <c r="FH210">
        <v>0.14069733372458501</v>
      </c>
      <c r="FI210">
        <v>0</v>
      </c>
      <c r="FJ210">
        <v>0</v>
      </c>
      <c r="FK210">
        <v>0.231312665956696</v>
      </c>
      <c r="FL210">
        <v>0</v>
      </c>
      <c r="FM210">
        <v>0</v>
      </c>
      <c r="FN210">
        <v>0</v>
      </c>
      <c r="FO210">
        <v>0.15602172089282701</v>
      </c>
      <c r="FP210">
        <v>0</v>
      </c>
      <c r="FQ210">
        <v>8.5339278659992495</v>
      </c>
      <c r="FR210">
        <v>8.3103867000000005</v>
      </c>
      <c r="FS210">
        <v>5.8157862404586001E-2</v>
      </c>
      <c r="FT210">
        <v>4.93327152268268E-2</v>
      </c>
      <c r="FU210">
        <v>0</v>
      </c>
      <c r="FV210">
        <v>0</v>
      </c>
      <c r="FW210">
        <v>0</v>
      </c>
      <c r="FX210">
        <v>0</v>
      </c>
      <c r="FY210">
        <v>0</v>
      </c>
      <c r="FZ210">
        <v>0</v>
      </c>
      <c r="GA210">
        <v>0</v>
      </c>
      <c r="GB210">
        <v>0</v>
      </c>
      <c r="GC210">
        <v>0</v>
      </c>
      <c r="GD210">
        <v>0</v>
      </c>
      <c r="GE210">
        <v>0</v>
      </c>
      <c r="GF210">
        <v>0</v>
      </c>
      <c r="GG210">
        <v>0</v>
      </c>
      <c r="GH210">
        <v>0</v>
      </c>
      <c r="GI210">
        <v>0</v>
      </c>
      <c r="GJ210">
        <v>0</v>
      </c>
      <c r="GK210">
        <v>0</v>
      </c>
      <c r="GL210">
        <v>0</v>
      </c>
      <c r="GM210">
        <v>0</v>
      </c>
      <c r="GN210">
        <v>292.89873256234802</v>
      </c>
      <c r="GO210">
        <v>3.0606206064413399E-4</v>
      </c>
      <c r="GP210">
        <v>8.5636000000000004E-2</v>
      </c>
      <c r="GQ210">
        <v>6.1947179833665302E-2</v>
      </c>
      <c r="GR210">
        <v>4.0786926869882799E-2</v>
      </c>
      <c r="GS210">
        <v>3.25021742155118E-4</v>
      </c>
      <c r="GT210">
        <v>0</v>
      </c>
      <c r="GU210">
        <v>0</v>
      </c>
      <c r="GV210">
        <v>0</v>
      </c>
      <c r="GW210">
        <v>0</v>
      </c>
      <c r="GX210">
        <v>0</v>
      </c>
      <c r="GY210">
        <v>0</v>
      </c>
      <c r="GZ210">
        <v>0</v>
      </c>
      <c r="HA210">
        <v>0</v>
      </c>
      <c r="HB210">
        <v>0</v>
      </c>
      <c r="HC210">
        <v>0</v>
      </c>
      <c r="HD210">
        <v>3.2437000000000001E-2</v>
      </c>
      <c r="HE210">
        <v>3.2464E-2</v>
      </c>
      <c r="HF210">
        <v>3.4228000000000001E-2</v>
      </c>
      <c r="HG210">
        <v>3.4873000000000001E-2</v>
      </c>
      <c r="HH210">
        <v>12.142464295684601</v>
      </c>
      <c r="HI210">
        <v>11.5716055732236</v>
      </c>
      <c r="HJ210">
        <v>10.9356136587484</v>
      </c>
      <c r="HK210">
        <v>10.8197210480986</v>
      </c>
      <c r="HL210">
        <v>10.9096591155729</v>
      </c>
      <c r="HM210">
        <v>10.6451987078353</v>
      </c>
      <c r="HN210">
        <v>10.9260471207545</v>
      </c>
      <c r="HO210">
        <v>11.4905552439694</v>
      </c>
      <c r="HP210">
        <v>11.5945880993358</v>
      </c>
      <c r="HQ210" s="83">
        <v>3.7190258266539497E-5</v>
      </c>
      <c r="HR210">
        <v>-8.9725356757053305E-3</v>
      </c>
    </row>
    <row r="211" spans="1:226" x14ac:dyDescent="0.35">
      <c r="A211" t="s">
        <v>1128</v>
      </c>
      <c r="B211" t="s">
        <v>353</v>
      </c>
      <c r="C211" t="s">
        <v>354</v>
      </c>
      <c r="D211" t="s">
        <v>2034</v>
      </c>
      <c r="E211" t="s">
        <v>2071</v>
      </c>
      <c r="F211">
        <v>10.4244104893534</v>
      </c>
      <c r="G211">
        <v>0.82760500000000004</v>
      </c>
      <c r="H211">
        <v>5.09283302639742</v>
      </c>
      <c r="I211">
        <v>0.94312969913411904</v>
      </c>
      <c r="J211">
        <v>0</v>
      </c>
      <c r="K211">
        <v>0</v>
      </c>
      <c r="L211">
        <v>0</v>
      </c>
      <c r="M211">
        <v>0</v>
      </c>
      <c r="N211">
        <v>0</v>
      </c>
      <c r="O211">
        <v>0</v>
      </c>
      <c r="P211">
        <v>0</v>
      </c>
      <c r="Q211">
        <v>1.7664202985233799</v>
      </c>
      <c r="R211">
        <v>19.089587513408301</v>
      </c>
      <c r="S211">
        <v>0</v>
      </c>
      <c r="T211">
        <v>0</v>
      </c>
      <c r="U211">
        <v>4.6977090162975603</v>
      </c>
      <c r="V211">
        <v>10.031972659999999</v>
      </c>
      <c r="W211">
        <v>19.089119513408299</v>
      </c>
      <c r="X211">
        <v>0.151255</v>
      </c>
      <c r="Y211">
        <v>0.16448499999999999</v>
      </c>
      <c r="Z211">
        <v>0.15890499999999999</v>
      </c>
      <c r="AA211">
        <v>0.15450900000000001</v>
      </c>
      <c r="AB211">
        <v>0.14907699999999999</v>
      </c>
      <c r="AC211">
        <v>0.14630599999999999</v>
      </c>
      <c r="AD211">
        <v>0.14743500000000001</v>
      </c>
      <c r="AE211">
        <v>0.17461483999999999</v>
      </c>
      <c r="AF211">
        <v>3.8604840000000001E-2</v>
      </c>
      <c r="AG211">
        <v>3.8737840000000003E-2</v>
      </c>
      <c r="AH211">
        <v>240.429072689593</v>
      </c>
      <c r="AI211">
        <v>240.42317833457099</v>
      </c>
      <c r="AJ211">
        <v>79398</v>
      </c>
      <c r="AK211">
        <v>0</v>
      </c>
      <c r="AL211">
        <v>3.5188999999999998E-2</v>
      </c>
      <c r="AM211">
        <v>0</v>
      </c>
      <c r="AN211">
        <v>0.40425429756444498</v>
      </c>
      <c r="AO211">
        <v>4.9971194498650302</v>
      </c>
      <c r="AP211">
        <v>0.90081510407387699</v>
      </c>
      <c r="AQ211">
        <v>0</v>
      </c>
      <c r="AR211">
        <v>0</v>
      </c>
      <c r="AS211">
        <v>0</v>
      </c>
      <c r="AT211">
        <v>0</v>
      </c>
      <c r="AU211">
        <v>0</v>
      </c>
      <c r="AV211">
        <v>0</v>
      </c>
      <c r="AW211">
        <v>2.9971499160054101E-2</v>
      </c>
      <c r="AX211">
        <v>2.65152766274492</v>
      </c>
      <c r="AY211">
        <v>0</v>
      </c>
      <c r="AZ211">
        <v>0</v>
      </c>
      <c r="BA211">
        <v>0</v>
      </c>
      <c r="BB211">
        <v>79398</v>
      </c>
      <c r="BC211">
        <v>9.3269288299999999</v>
      </c>
      <c r="BD211">
        <v>9.6811030910000007</v>
      </c>
      <c r="BE211">
        <v>0.373187013055643</v>
      </c>
      <c r="BF211">
        <v>4.78217284903719</v>
      </c>
      <c r="BG211">
        <v>0.75859608966078895</v>
      </c>
      <c r="BH211">
        <v>0</v>
      </c>
      <c r="BI211">
        <v>0</v>
      </c>
      <c r="BJ211">
        <v>0</v>
      </c>
      <c r="BK211">
        <v>0</v>
      </c>
      <c r="BL211">
        <v>0</v>
      </c>
      <c r="BM211">
        <v>0.1736176371483</v>
      </c>
      <c r="BN211">
        <v>2.2885319953769301</v>
      </c>
      <c r="BO211">
        <v>0.136825</v>
      </c>
      <c r="BP211">
        <v>77801</v>
      </c>
      <c r="BQ211">
        <v>7.0113258399999996</v>
      </c>
      <c r="BR211">
        <v>6.0189220904920004</v>
      </c>
      <c r="BS211">
        <v>5.2735374522819596</v>
      </c>
      <c r="BT211">
        <v>4.8744655388161</v>
      </c>
      <c r="BU211">
        <v>4.3888152899610198</v>
      </c>
      <c r="BV211">
        <v>4.4603234820581497</v>
      </c>
      <c r="BW211">
        <v>4.4612500926419196</v>
      </c>
      <c r="BX211">
        <v>5.6819515958333303E-2</v>
      </c>
      <c r="BY211">
        <v>5.6819515953440099E-2</v>
      </c>
      <c r="BZ211">
        <v>6.0219097816516E-2</v>
      </c>
      <c r="CA211">
        <v>9.4630010854525104E-2</v>
      </c>
      <c r="CB211">
        <v>0.13764365215205501</v>
      </c>
      <c r="CC211">
        <v>0.17205456519006901</v>
      </c>
      <c r="CD211">
        <v>0.22367093474708999</v>
      </c>
      <c r="CE211">
        <v>6.477323331</v>
      </c>
      <c r="CF211">
        <v>6.8995451560000003</v>
      </c>
      <c r="CG211">
        <v>7.3027264650000001</v>
      </c>
      <c r="CH211">
        <v>7.69587588</v>
      </c>
      <c r="CI211">
        <v>8.1068713920000004</v>
      </c>
      <c r="CJ211">
        <v>8.5592777760000001</v>
      </c>
      <c r="CK211">
        <v>0</v>
      </c>
      <c r="CL211">
        <v>0</v>
      </c>
      <c r="CM211">
        <v>0</v>
      </c>
      <c r="CN211">
        <v>0</v>
      </c>
      <c r="CO211">
        <v>0</v>
      </c>
      <c r="CP211">
        <v>0</v>
      </c>
      <c r="CQ211">
        <v>0</v>
      </c>
      <c r="CR211">
        <v>0</v>
      </c>
      <c r="CS211">
        <v>0</v>
      </c>
      <c r="CT211">
        <v>0</v>
      </c>
      <c r="CU211">
        <v>0</v>
      </c>
      <c r="CV211">
        <v>0</v>
      </c>
      <c r="CW211">
        <v>0</v>
      </c>
      <c r="CX211">
        <v>0</v>
      </c>
      <c r="CY211">
        <v>3.7750749448888898</v>
      </c>
      <c r="CZ211">
        <v>4.4907168524444403</v>
      </c>
      <c r="DA211">
        <v>4.0037954558933304</v>
      </c>
      <c r="DB211">
        <v>3.6208371600895299</v>
      </c>
      <c r="DC211">
        <v>3.7307285905051302</v>
      </c>
      <c r="DD211">
        <v>4.1218651304300398</v>
      </c>
      <c r="DE211">
        <v>3.0004844392518</v>
      </c>
      <c r="DF211">
        <v>1.2602870432928201E-2</v>
      </c>
      <c r="DG211">
        <v>9.0133239345644798E-3</v>
      </c>
      <c r="DH211">
        <v>9.5596798582601103E-3</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v>0</v>
      </c>
      <c r="EV211">
        <v>-1.9625548601895599E-2</v>
      </c>
      <c r="EW211">
        <v>0.61731313793906095</v>
      </c>
      <c r="EX211">
        <v>0</v>
      </c>
      <c r="EY211">
        <v>0</v>
      </c>
      <c r="EZ211">
        <v>0</v>
      </c>
      <c r="FA211">
        <v>0</v>
      </c>
      <c r="FB211">
        <v>0</v>
      </c>
      <c r="FC211">
        <v>0</v>
      </c>
      <c r="FD211">
        <v>1.0258742731844399</v>
      </c>
      <c r="FE211">
        <v>0.82949250599453705</v>
      </c>
      <c r="FF211">
        <v>0.19638176718990599</v>
      </c>
      <c r="FG211">
        <v>4.4670291303949101</v>
      </c>
      <c r="FH211">
        <v>1.63144747160835</v>
      </c>
      <c r="FI211">
        <v>0</v>
      </c>
      <c r="FJ211">
        <v>0</v>
      </c>
      <c r="FK211">
        <v>0.438739141234677</v>
      </c>
      <c r="FL211">
        <v>0</v>
      </c>
      <c r="FM211">
        <v>0</v>
      </c>
      <c r="FN211">
        <v>0</v>
      </c>
      <c r="FO211">
        <v>0.29593206956533702</v>
      </c>
      <c r="FP211">
        <v>0</v>
      </c>
      <c r="FQ211">
        <v>9.3269288299999999</v>
      </c>
      <c r="FR211">
        <v>8.9517021020000005</v>
      </c>
      <c r="FS211">
        <v>-2.36678868312346E-3</v>
      </c>
      <c r="FT211">
        <v>4.2373858190246902E-2</v>
      </c>
      <c r="FU211">
        <v>0</v>
      </c>
      <c r="FV211">
        <v>0</v>
      </c>
      <c r="FW211">
        <v>0</v>
      </c>
      <c r="FX211">
        <v>0</v>
      </c>
      <c r="FY211">
        <v>0</v>
      </c>
      <c r="FZ211">
        <v>0</v>
      </c>
      <c r="GA211">
        <v>0</v>
      </c>
      <c r="GB211">
        <v>0</v>
      </c>
      <c r="GC211">
        <v>0</v>
      </c>
      <c r="GD211">
        <v>0</v>
      </c>
      <c r="GE211">
        <v>0</v>
      </c>
      <c r="GF211">
        <v>0</v>
      </c>
      <c r="GG211">
        <v>0</v>
      </c>
      <c r="GH211">
        <v>0</v>
      </c>
      <c r="GI211">
        <v>0</v>
      </c>
      <c r="GJ211">
        <v>0</v>
      </c>
      <c r="GK211">
        <v>0</v>
      </c>
      <c r="GL211">
        <v>0</v>
      </c>
      <c r="GM211">
        <v>0</v>
      </c>
      <c r="GN211">
        <v>222.65492623472301</v>
      </c>
      <c r="GO211">
        <v>2.3011314594281699E-4</v>
      </c>
      <c r="GP211">
        <v>0.136825</v>
      </c>
      <c r="GQ211">
        <v>5.6582730500568397E-2</v>
      </c>
      <c r="GR211">
        <v>5.29086452238898E-2</v>
      </c>
      <c r="GS211">
        <v>2.43133576064338E-4</v>
      </c>
      <c r="GT211">
        <v>0</v>
      </c>
      <c r="GU211">
        <v>0</v>
      </c>
      <c r="GV211">
        <v>0</v>
      </c>
      <c r="GW211">
        <v>0</v>
      </c>
      <c r="GX211">
        <v>0</v>
      </c>
      <c r="GY211">
        <v>0</v>
      </c>
      <c r="GZ211">
        <v>0</v>
      </c>
      <c r="HA211">
        <v>0</v>
      </c>
      <c r="HB211">
        <v>0</v>
      </c>
      <c r="HC211">
        <v>0</v>
      </c>
      <c r="HD211">
        <v>3.2294999999999997E-2</v>
      </c>
      <c r="HE211">
        <v>3.2321999999999997E-2</v>
      </c>
      <c r="HF211">
        <v>3.4077999999999997E-2</v>
      </c>
      <c r="HG211">
        <v>3.4721000000000002E-2</v>
      </c>
      <c r="HH211">
        <v>18.1298915152788</v>
      </c>
      <c r="HI211">
        <v>17.392887755987701</v>
      </c>
      <c r="HJ211">
        <v>17.434150706579899</v>
      </c>
      <c r="HK211">
        <v>17.459826953678299</v>
      </c>
      <c r="HL211">
        <v>16.513135924618201</v>
      </c>
      <c r="HM211">
        <v>16.440317589760099</v>
      </c>
      <c r="HN211">
        <v>16.808743150850098</v>
      </c>
      <c r="HO211">
        <v>17.639501938824399</v>
      </c>
      <c r="HP211">
        <v>17.4844015022802</v>
      </c>
      <c r="HQ211" s="83">
        <v>2.45165838932415E-5</v>
      </c>
      <c r="HR211">
        <v>8.8707890014978492E-3</v>
      </c>
    </row>
    <row r="212" spans="1:226" x14ac:dyDescent="0.35">
      <c r="A212" t="s">
        <v>1129</v>
      </c>
      <c r="B212" t="s">
        <v>355</v>
      </c>
      <c r="C212" t="s">
        <v>356</v>
      </c>
      <c r="D212" t="s">
        <v>2034</v>
      </c>
      <c r="E212" t="s">
        <v>2066</v>
      </c>
      <c r="F212">
        <v>16.514615749298802</v>
      </c>
      <c r="G212">
        <v>1.0459259999999999</v>
      </c>
      <c r="H212">
        <v>3.9612924399799399</v>
      </c>
      <c r="I212">
        <v>0.72463053759160301</v>
      </c>
      <c r="J212">
        <v>0</v>
      </c>
      <c r="K212">
        <v>0</v>
      </c>
      <c r="L212">
        <v>0</v>
      </c>
      <c r="M212">
        <v>0</v>
      </c>
      <c r="N212">
        <v>0</v>
      </c>
      <c r="O212">
        <v>0</v>
      </c>
      <c r="P212">
        <v>0</v>
      </c>
      <c r="Q212">
        <v>1.65007143373833</v>
      </c>
      <c r="R212">
        <v>23.9337751606087</v>
      </c>
      <c r="S212">
        <v>0</v>
      </c>
      <c r="T212">
        <v>0</v>
      </c>
      <c r="U212">
        <v>3.7529693053014701</v>
      </c>
      <c r="V212">
        <v>15.846699023999999</v>
      </c>
      <c r="W212">
        <v>23.9332801606087</v>
      </c>
      <c r="X212">
        <v>0.13577</v>
      </c>
      <c r="Y212">
        <v>0.165155</v>
      </c>
      <c r="Z212">
        <v>0.15515000000000001</v>
      </c>
      <c r="AA212">
        <v>0.155362</v>
      </c>
      <c r="AB212">
        <v>0.152006</v>
      </c>
      <c r="AC212">
        <v>0.15359900000000001</v>
      </c>
      <c r="AD212">
        <v>0.17567199999999999</v>
      </c>
      <c r="AE212">
        <v>0.1932304</v>
      </c>
      <c r="AF212">
        <v>2.3633399999999999E-2</v>
      </c>
      <c r="AG212">
        <v>2.3633399999999999E-2</v>
      </c>
      <c r="AH212">
        <v>293.59030385555502</v>
      </c>
      <c r="AI212">
        <v>293.58423180050198</v>
      </c>
      <c r="AJ212">
        <v>81521</v>
      </c>
      <c r="AK212">
        <v>0</v>
      </c>
      <c r="AL212">
        <v>3.7239000000000001E-2</v>
      </c>
      <c r="AM212">
        <v>0</v>
      </c>
      <c r="AN212">
        <v>1.58757780054044</v>
      </c>
      <c r="AO212">
        <v>3.889151053</v>
      </c>
      <c r="AP212">
        <v>0.69551876392613798</v>
      </c>
      <c r="AQ212">
        <v>0</v>
      </c>
      <c r="AR212">
        <v>0</v>
      </c>
      <c r="AS212">
        <v>0</v>
      </c>
      <c r="AT212">
        <v>0</v>
      </c>
      <c r="AU212">
        <v>0</v>
      </c>
      <c r="AV212">
        <v>0</v>
      </c>
      <c r="AW212">
        <v>2.3795155892099299E-2</v>
      </c>
      <c r="AX212">
        <v>1.83016096325002</v>
      </c>
      <c r="AY212">
        <v>0</v>
      </c>
      <c r="AZ212">
        <v>0</v>
      </c>
      <c r="BA212">
        <v>0</v>
      </c>
      <c r="BB212">
        <v>81521</v>
      </c>
      <c r="BC212">
        <v>14.650037875653499</v>
      </c>
      <c r="BD212">
        <v>15.219684532</v>
      </c>
      <c r="BE212">
        <v>0.93801601583401695</v>
      </c>
      <c r="BF212">
        <v>3.7060515738011701</v>
      </c>
      <c r="BG212">
        <v>0.60226922136864502</v>
      </c>
      <c r="BH212">
        <v>0</v>
      </c>
      <c r="BI212">
        <v>0</v>
      </c>
      <c r="BJ212">
        <v>0</v>
      </c>
      <c r="BK212">
        <v>0</v>
      </c>
      <c r="BL212">
        <v>0</v>
      </c>
      <c r="BM212">
        <v>0.13783957617535</v>
      </c>
      <c r="BN212">
        <v>1.9674353438371499</v>
      </c>
      <c r="BO212">
        <v>0.16977999999999999</v>
      </c>
      <c r="BP212">
        <v>79348</v>
      </c>
      <c r="BQ212">
        <v>5.5460684999999996</v>
      </c>
      <c r="BR212">
        <v>4.3397715196039996</v>
      </c>
      <c r="BS212">
        <v>3.4324953607833399</v>
      </c>
      <c r="BT212">
        <v>3.2783665644127198</v>
      </c>
      <c r="BU212">
        <v>3.3534957981811702</v>
      </c>
      <c r="BV212">
        <v>3.4081352409213901</v>
      </c>
      <c r="BW212">
        <v>3.4081352409213901</v>
      </c>
      <c r="BX212">
        <v>4.5110495645833297E-2</v>
      </c>
      <c r="BY212">
        <v>4.51104956883202E-2</v>
      </c>
      <c r="BZ212">
        <v>4.7809512397685397E-2</v>
      </c>
      <c r="CA212">
        <v>7.5129233767791403E-2</v>
      </c>
      <c r="CB212">
        <v>0.109278885480445</v>
      </c>
      <c r="CC212">
        <v>0.136598606850557</v>
      </c>
      <c r="CD212">
        <v>0.17757818890572399</v>
      </c>
      <c r="CE212">
        <v>10.850031688</v>
      </c>
      <c r="CF212">
        <v>11.308750676000001</v>
      </c>
      <c r="CG212">
        <v>11.833261952000001</v>
      </c>
      <c r="CH212">
        <v>12.384373913999999</v>
      </c>
      <c r="CI212">
        <v>12.935759645999999</v>
      </c>
      <c r="CJ212">
        <v>13.582088300000001</v>
      </c>
      <c r="CK212">
        <v>0</v>
      </c>
      <c r="CL212">
        <v>0</v>
      </c>
      <c r="CM212">
        <v>0</v>
      </c>
      <c r="CN212">
        <v>0</v>
      </c>
      <c r="CO212">
        <v>0</v>
      </c>
      <c r="CP212">
        <v>0</v>
      </c>
      <c r="CQ212">
        <v>0</v>
      </c>
      <c r="CR212">
        <v>0</v>
      </c>
      <c r="CS212">
        <v>0</v>
      </c>
      <c r="CT212">
        <v>0</v>
      </c>
      <c r="CU212">
        <v>0</v>
      </c>
      <c r="CV212">
        <v>0</v>
      </c>
      <c r="CW212">
        <v>0</v>
      </c>
      <c r="CX212">
        <v>0</v>
      </c>
      <c r="CY212">
        <v>1.63056412711111</v>
      </c>
      <c r="CZ212">
        <v>2.34515246311111</v>
      </c>
      <c r="DA212">
        <v>2.71344444810667</v>
      </c>
      <c r="DB212">
        <v>3.1559479945472302</v>
      </c>
      <c r="DC212">
        <v>3.81461383895796</v>
      </c>
      <c r="DD212">
        <v>4.4263706120491904</v>
      </c>
      <c r="DE212">
        <v>3.1304981095215201</v>
      </c>
      <c r="DF212">
        <v>9.9314894320092495E-3</v>
      </c>
      <c r="DG212">
        <v>7.1028050220622897E-3</v>
      </c>
      <c r="DH212">
        <v>7.5333520241263399E-3</v>
      </c>
      <c r="DI212">
        <v>0</v>
      </c>
      <c r="DJ212">
        <v>0</v>
      </c>
      <c r="DK212">
        <v>0</v>
      </c>
      <c r="DL212">
        <v>0</v>
      </c>
      <c r="DM212">
        <v>0</v>
      </c>
      <c r="DN212">
        <v>0</v>
      </c>
      <c r="DO212">
        <v>0</v>
      </c>
      <c r="DP212">
        <v>0</v>
      </c>
      <c r="DQ212">
        <v>0</v>
      </c>
      <c r="DR212">
        <v>0</v>
      </c>
      <c r="DS212">
        <v>0</v>
      </c>
      <c r="DT212">
        <v>0</v>
      </c>
      <c r="DU212">
        <v>0.137837195233524</v>
      </c>
      <c r="DV212">
        <v>0.13735655554624099</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v>0</v>
      </c>
      <c r="EV212">
        <v>3.4714864596321902</v>
      </c>
      <c r="EW212">
        <v>0.64527811994135797</v>
      </c>
      <c r="EX212">
        <v>0</v>
      </c>
      <c r="EY212">
        <v>0</v>
      </c>
      <c r="EZ212">
        <v>0</v>
      </c>
      <c r="FA212">
        <v>0</v>
      </c>
      <c r="FB212">
        <v>0</v>
      </c>
      <c r="FC212">
        <v>0</v>
      </c>
      <c r="FD212">
        <v>0.64480717410448496</v>
      </c>
      <c r="FE212">
        <v>0.48889456708149798</v>
      </c>
      <c r="FF212">
        <v>0.15591260702298601</v>
      </c>
      <c r="FG212">
        <v>3.4086772380382202</v>
      </c>
      <c r="FH212">
        <v>2.1550427928311802</v>
      </c>
      <c r="FI212">
        <v>0</v>
      </c>
      <c r="FJ212">
        <v>0</v>
      </c>
      <c r="FK212">
        <v>0.34832644746892</v>
      </c>
      <c r="FL212">
        <v>0</v>
      </c>
      <c r="FM212">
        <v>0</v>
      </c>
      <c r="FN212">
        <v>0</v>
      </c>
      <c r="FO212">
        <v>0.234948198325828</v>
      </c>
      <c r="FP212">
        <v>0</v>
      </c>
      <c r="FQ212">
        <v>14.650037875653499</v>
      </c>
      <c r="FR212">
        <v>13.98685021</v>
      </c>
      <c r="FS212">
        <v>5.1529030479202697E-3</v>
      </c>
      <c r="FT212">
        <v>4.4381664204344903E-2</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272.36502150554702</v>
      </c>
      <c r="GO212">
        <v>2.8001310369958702E-4</v>
      </c>
      <c r="GP212">
        <v>0.16977999999999999</v>
      </c>
      <c r="GQ212">
        <v>6.0524561278169103E-2</v>
      </c>
      <c r="GR212">
        <v>5.75443332024905E-2</v>
      </c>
      <c r="GS212">
        <v>2.9696077395314298E-4</v>
      </c>
      <c r="GT212">
        <v>0</v>
      </c>
      <c r="GU212">
        <v>0</v>
      </c>
      <c r="GV212">
        <v>0</v>
      </c>
      <c r="GW212">
        <v>0</v>
      </c>
      <c r="GX212">
        <v>0</v>
      </c>
      <c r="GY212">
        <v>0</v>
      </c>
      <c r="GZ212">
        <v>0</v>
      </c>
      <c r="HA212">
        <v>0</v>
      </c>
      <c r="HB212">
        <v>0</v>
      </c>
      <c r="HC212">
        <v>0</v>
      </c>
      <c r="HD212">
        <v>3.4176999999999999E-2</v>
      </c>
      <c r="HE212">
        <v>3.4206E-2</v>
      </c>
      <c r="HF212">
        <v>3.6065E-2</v>
      </c>
      <c r="HG212">
        <v>3.6743999999999999E-2</v>
      </c>
      <c r="HH212">
        <v>22.630994663016299</v>
      </c>
      <c r="HI212">
        <v>21.669276126422201</v>
      </c>
      <c r="HJ212">
        <v>21.558188869289999</v>
      </c>
      <c r="HK212">
        <v>21.706791759821101</v>
      </c>
      <c r="HL212">
        <v>20.3651541686196</v>
      </c>
      <c r="HM212">
        <v>19.0491797067276</v>
      </c>
      <c r="HN212">
        <v>18.327051180858099</v>
      </c>
      <c r="HO212">
        <v>18.348880154659</v>
      </c>
      <c r="HP212">
        <v>18.217476300188999</v>
      </c>
      <c r="HQ212" s="83">
        <v>2.0682497203772199E-5</v>
      </c>
      <c r="HR212">
        <v>7.2130657564590797E-3</v>
      </c>
    </row>
    <row r="213" spans="1:226" x14ac:dyDescent="0.35">
      <c r="A213" t="s">
        <v>1130</v>
      </c>
      <c r="B213" t="s">
        <v>357</v>
      </c>
      <c r="C213" t="s">
        <v>358</v>
      </c>
      <c r="D213" t="s">
        <v>2034</v>
      </c>
      <c r="E213" t="s">
        <v>2065</v>
      </c>
      <c r="F213">
        <v>10.7554970938632</v>
      </c>
      <c r="G213">
        <v>8.7479000000000001E-2</v>
      </c>
      <c r="H213">
        <v>3.31308784258652</v>
      </c>
      <c r="I213">
        <v>0.61025124568788802</v>
      </c>
      <c r="J213">
        <v>0</v>
      </c>
      <c r="K213">
        <v>0</v>
      </c>
      <c r="L213">
        <v>0</v>
      </c>
      <c r="M213">
        <v>0</v>
      </c>
      <c r="N213">
        <v>0</v>
      </c>
      <c r="O213">
        <v>0</v>
      </c>
      <c r="P213">
        <v>0</v>
      </c>
      <c r="Q213">
        <v>0.75678957154424098</v>
      </c>
      <c r="R213">
        <v>15.5596327536819</v>
      </c>
      <c r="S213">
        <v>0</v>
      </c>
      <c r="T213">
        <v>0</v>
      </c>
      <c r="U213">
        <v>3.1230349460096001</v>
      </c>
      <c r="V213">
        <v>10.404442</v>
      </c>
      <c r="W213">
        <v>15.559146753681899</v>
      </c>
      <c r="X213">
        <v>0.123316</v>
      </c>
      <c r="Y213">
        <v>0.138156</v>
      </c>
      <c r="Z213">
        <v>0.131409</v>
      </c>
      <c r="AA213">
        <v>0.12981799999999999</v>
      </c>
      <c r="AB213">
        <v>0.128696</v>
      </c>
      <c r="AC213">
        <v>0.127056</v>
      </c>
      <c r="AD213">
        <v>0.146236</v>
      </c>
      <c r="AE213">
        <v>0.17474124999999999</v>
      </c>
      <c r="AF213">
        <v>3.7525250000000003E-2</v>
      </c>
      <c r="AG213">
        <v>3.7659249999999998E-2</v>
      </c>
      <c r="AH213">
        <v>270.748277396194</v>
      </c>
      <c r="AI213">
        <v>270.73982066299902</v>
      </c>
      <c r="AJ213">
        <v>57469</v>
      </c>
      <c r="AK213">
        <v>0</v>
      </c>
      <c r="AL213">
        <v>3.6527999999999998E-2</v>
      </c>
      <c r="AM213">
        <v>0</v>
      </c>
      <c r="AN213">
        <v>8.8875524771555595E-2</v>
      </c>
      <c r="AO213">
        <v>3.2362482275667501</v>
      </c>
      <c r="AP213">
        <v>0.58484572639049903</v>
      </c>
      <c r="AQ213">
        <v>0</v>
      </c>
      <c r="AR213">
        <v>0</v>
      </c>
      <c r="AS213">
        <v>0</v>
      </c>
      <c r="AT213">
        <v>0</v>
      </c>
      <c r="AU213">
        <v>0</v>
      </c>
      <c r="AV213">
        <v>0</v>
      </c>
      <c r="AW213">
        <v>1.9838588894636799E-2</v>
      </c>
      <c r="AX213">
        <v>1.15119543605845</v>
      </c>
      <c r="AY213">
        <v>0</v>
      </c>
      <c r="AZ213">
        <v>0</v>
      </c>
      <c r="BA213">
        <v>0</v>
      </c>
      <c r="BB213">
        <v>57469</v>
      </c>
      <c r="BC213">
        <v>9.7304054655778707</v>
      </c>
      <c r="BD213">
        <v>10.073547</v>
      </c>
      <c r="BE213">
        <v>3.1640000000000001E-2</v>
      </c>
      <c r="BF213">
        <v>3.0883596898405798</v>
      </c>
      <c r="BG213">
        <v>0.50212616946385302</v>
      </c>
      <c r="BH213">
        <v>0</v>
      </c>
      <c r="BI213">
        <v>0</v>
      </c>
      <c r="BJ213">
        <v>0</v>
      </c>
      <c r="BK213">
        <v>0</v>
      </c>
      <c r="BL213">
        <v>0</v>
      </c>
      <c r="BM213">
        <v>0.11492014162688</v>
      </c>
      <c r="BN213">
        <v>0.81747716854084496</v>
      </c>
      <c r="BO213">
        <v>0.14008599999999999</v>
      </c>
      <c r="BP213">
        <v>57020</v>
      </c>
      <c r="BQ213">
        <v>4.7722673599999998</v>
      </c>
      <c r="BR213">
        <v>3.873403284878</v>
      </c>
      <c r="BS213">
        <v>3.1975591372490699</v>
      </c>
      <c r="BT213">
        <v>2.83555092641196</v>
      </c>
      <c r="BU213">
        <v>2.7958891799704699</v>
      </c>
      <c r="BV213">
        <v>2.8414433824954499</v>
      </c>
      <c r="BW213">
        <v>2.8414433824954499</v>
      </c>
      <c r="BX213">
        <v>3.760969275E-2</v>
      </c>
      <c r="BY213">
        <v>3.7609692806694198E-2</v>
      </c>
      <c r="BZ213">
        <v>3.98599272093643E-2</v>
      </c>
      <c r="CA213">
        <v>6.2637028471858203E-2</v>
      </c>
      <c r="CB213">
        <v>9.1108405049954294E-2</v>
      </c>
      <c r="CC213">
        <v>0.113885506312443</v>
      </c>
      <c r="CD213">
        <v>0.14805115820617601</v>
      </c>
      <c r="CE213">
        <v>7.4449621520000004</v>
      </c>
      <c r="CF213">
        <v>7.7607450360000003</v>
      </c>
      <c r="CG213">
        <v>8.0900610559999997</v>
      </c>
      <c r="CH213">
        <v>8.4746930519999992</v>
      </c>
      <c r="CI213">
        <v>8.9168856559999998</v>
      </c>
      <c r="CJ213">
        <v>9.2363745599999998</v>
      </c>
      <c r="CK213">
        <v>0</v>
      </c>
      <c r="CL213">
        <v>0</v>
      </c>
      <c r="CM213">
        <v>0</v>
      </c>
      <c r="CN213">
        <v>0</v>
      </c>
      <c r="CO213">
        <v>0</v>
      </c>
      <c r="CP213">
        <v>0</v>
      </c>
      <c r="CQ213">
        <v>0</v>
      </c>
      <c r="CR213">
        <v>0</v>
      </c>
      <c r="CS213">
        <v>0</v>
      </c>
      <c r="CT213">
        <v>0</v>
      </c>
      <c r="CU213">
        <v>0</v>
      </c>
      <c r="CV213">
        <v>0</v>
      </c>
      <c r="CW213">
        <v>0</v>
      </c>
      <c r="CX213">
        <v>0</v>
      </c>
      <c r="CY213">
        <v>1.60568496444444</v>
      </c>
      <c r="CZ213">
        <v>2.1521606284444399</v>
      </c>
      <c r="DA213">
        <v>1.77155088209067</v>
      </c>
      <c r="DB213">
        <v>1.7545299991380601</v>
      </c>
      <c r="DC213">
        <v>1.46879657098601</v>
      </c>
      <c r="DD213">
        <v>1.25226152169131</v>
      </c>
      <c r="DE213">
        <v>0.74709140978423605</v>
      </c>
      <c r="DF213">
        <v>8.3848376861068094E-3</v>
      </c>
      <c r="DG213">
        <v>5.9966702511012803E-3</v>
      </c>
      <c r="DH213">
        <v>6.3601672626282402E-3</v>
      </c>
      <c r="DI213">
        <v>0</v>
      </c>
      <c r="DJ213">
        <v>0</v>
      </c>
      <c r="DK213">
        <v>0</v>
      </c>
      <c r="DL213">
        <v>0</v>
      </c>
      <c r="DM213">
        <v>0</v>
      </c>
      <c r="DN213">
        <v>0</v>
      </c>
      <c r="DO213">
        <v>0</v>
      </c>
      <c r="DP213">
        <v>0</v>
      </c>
      <c r="DQ213">
        <v>0</v>
      </c>
      <c r="DR213">
        <v>0</v>
      </c>
      <c r="DS213">
        <v>0</v>
      </c>
      <c r="DT213">
        <v>0</v>
      </c>
      <c r="DU213">
        <v>7.4461341805414694E-2</v>
      </c>
      <c r="DV213">
        <v>7.4196926980642799E-2</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v>0</v>
      </c>
      <c r="EV213">
        <v>-0.40230999104634502</v>
      </c>
      <c r="EW213">
        <v>0.121043380948538</v>
      </c>
      <c r="EX213">
        <v>0</v>
      </c>
      <c r="EY213">
        <v>0</v>
      </c>
      <c r="EZ213">
        <v>0</v>
      </c>
      <c r="FA213">
        <v>0</v>
      </c>
      <c r="FB213">
        <v>0</v>
      </c>
      <c r="FC213">
        <v>0</v>
      </c>
      <c r="FD213">
        <v>0.129988047467677</v>
      </c>
      <c r="FE213">
        <v>0</v>
      </c>
      <c r="FF213">
        <v>0.129988047467677</v>
      </c>
      <c r="FG213">
        <v>2.8418952584163999</v>
      </c>
      <c r="FH213">
        <v>0.63784601189994095</v>
      </c>
      <c r="FI213">
        <v>0</v>
      </c>
      <c r="FJ213">
        <v>0</v>
      </c>
      <c r="FK213">
        <v>0.29040804109672902</v>
      </c>
      <c r="FL213">
        <v>0</v>
      </c>
      <c r="FM213">
        <v>0</v>
      </c>
      <c r="FN213">
        <v>0</v>
      </c>
      <c r="FO213">
        <v>0.19588191559901899</v>
      </c>
      <c r="FP213">
        <v>0</v>
      </c>
      <c r="FQ213">
        <v>9.7304054655778707</v>
      </c>
      <c r="FR213">
        <v>9.4139990480000009</v>
      </c>
      <c r="FS213">
        <v>4.33657548327906E-2</v>
      </c>
      <c r="FT213">
        <v>4.7471736153628798E-2</v>
      </c>
      <c r="FU213">
        <v>0</v>
      </c>
      <c r="FV213">
        <v>0</v>
      </c>
      <c r="FW213">
        <v>0</v>
      </c>
      <c r="FX213">
        <v>0</v>
      </c>
      <c r="FY213">
        <v>0</v>
      </c>
      <c r="FZ213">
        <v>0</v>
      </c>
      <c r="GA213">
        <v>0</v>
      </c>
      <c r="GB213">
        <v>0</v>
      </c>
      <c r="GC213">
        <v>0</v>
      </c>
      <c r="GD213">
        <v>0</v>
      </c>
      <c r="GE213">
        <v>0</v>
      </c>
      <c r="GF213">
        <v>0</v>
      </c>
      <c r="GG213">
        <v>0</v>
      </c>
      <c r="GH213">
        <v>0</v>
      </c>
      <c r="GI213">
        <v>0</v>
      </c>
      <c r="GJ213">
        <v>0</v>
      </c>
      <c r="GK213">
        <v>0</v>
      </c>
      <c r="GL213">
        <v>0</v>
      </c>
      <c r="GM213">
        <v>0</v>
      </c>
      <c r="GN213">
        <v>244.94056015534201</v>
      </c>
      <c r="GO213">
        <v>2.5568185292372601E-4</v>
      </c>
      <c r="GP213">
        <v>0.14008599999999999</v>
      </c>
      <c r="GQ213">
        <v>6.07694115969468E-2</v>
      </c>
      <c r="GR213">
        <v>5.83754888094326E-2</v>
      </c>
      <c r="GS213">
        <v>2.7121948868191802E-4</v>
      </c>
      <c r="GT213">
        <v>0</v>
      </c>
      <c r="GU213">
        <v>0</v>
      </c>
      <c r="GV213">
        <v>0</v>
      </c>
      <c r="GW213">
        <v>0</v>
      </c>
      <c r="GX213">
        <v>0</v>
      </c>
      <c r="GY213">
        <v>0</v>
      </c>
      <c r="GZ213">
        <v>0</v>
      </c>
      <c r="HA213">
        <v>0</v>
      </c>
      <c r="HB213">
        <v>0</v>
      </c>
      <c r="HC213">
        <v>0</v>
      </c>
      <c r="HD213">
        <v>3.3523999999999998E-2</v>
      </c>
      <c r="HE213">
        <v>3.3551999999999998E-2</v>
      </c>
      <c r="HF213">
        <v>3.5374999999999997E-2</v>
      </c>
      <c r="HG213">
        <v>3.6041999999999998E-2</v>
      </c>
      <c r="HH213">
        <v>14.700970419472201</v>
      </c>
      <c r="HI213">
        <v>14.034717990057599</v>
      </c>
      <c r="HJ213">
        <v>13.4513883794344</v>
      </c>
      <c r="HK213">
        <v>13.5710209704992</v>
      </c>
      <c r="HL213">
        <v>13.4013758120064</v>
      </c>
      <c r="HM213">
        <v>13.2572290060219</v>
      </c>
      <c r="HN213">
        <v>13.3109970967924</v>
      </c>
      <c r="HO213">
        <v>14.042532654185701</v>
      </c>
      <c r="HP213">
        <v>13.9922250068806</v>
      </c>
      <c r="HQ213" s="83">
        <v>3.1235645996163797E-5</v>
      </c>
      <c r="HR213">
        <v>3.5954001083002801E-3</v>
      </c>
    </row>
    <row r="214" spans="1:226" x14ac:dyDescent="0.35">
      <c r="A214" t="s">
        <v>1131</v>
      </c>
      <c r="B214" t="s">
        <v>359</v>
      </c>
      <c r="C214" t="s">
        <v>360</v>
      </c>
      <c r="D214" t="s">
        <v>2034</v>
      </c>
      <c r="E214" t="s">
        <v>2069</v>
      </c>
      <c r="F214">
        <v>9.4984804017567495</v>
      </c>
      <c r="G214">
        <v>0.93543200000000004</v>
      </c>
      <c r="H214">
        <v>4.5919014260913196</v>
      </c>
      <c r="I214">
        <v>0.79213322547096798</v>
      </c>
      <c r="J214">
        <v>0</v>
      </c>
      <c r="K214">
        <v>0</v>
      </c>
      <c r="L214">
        <v>0</v>
      </c>
      <c r="M214">
        <v>0</v>
      </c>
      <c r="N214">
        <v>0</v>
      </c>
      <c r="O214">
        <v>0</v>
      </c>
      <c r="P214">
        <v>0</v>
      </c>
      <c r="Q214">
        <v>3.4000252919320699</v>
      </c>
      <c r="R214">
        <v>19.255437345251099</v>
      </c>
      <c r="S214">
        <v>0</v>
      </c>
      <c r="T214">
        <v>0</v>
      </c>
      <c r="U214">
        <v>4.2243856241154703</v>
      </c>
      <c r="V214">
        <v>9.0606752000000004</v>
      </c>
      <c r="W214">
        <v>19.254939345251099</v>
      </c>
      <c r="X214">
        <v>0.16065399999999999</v>
      </c>
      <c r="Y214">
        <v>0.18376200000000001</v>
      </c>
      <c r="Z214">
        <v>0.18050099999999999</v>
      </c>
      <c r="AA214">
        <v>0.17492099999999999</v>
      </c>
      <c r="AB214">
        <v>0.17031199999999999</v>
      </c>
      <c r="AC214">
        <v>0.17437800000000001</v>
      </c>
      <c r="AD214">
        <v>0.181973</v>
      </c>
      <c r="AE214">
        <v>0.20575549000000001</v>
      </c>
      <c r="AF214">
        <v>3.4213489999999999E-2</v>
      </c>
      <c r="AG214">
        <v>3.4256490000000001E-2</v>
      </c>
      <c r="AH214">
        <v>267.29184671151899</v>
      </c>
      <c r="AI214">
        <v>267.28493378935201</v>
      </c>
      <c r="AJ214">
        <v>72039</v>
      </c>
      <c r="AK214">
        <v>0</v>
      </c>
      <c r="AL214">
        <v>3.7464999999999998E-2</v>
      </c>
      <c r="AM214">
        <v>0</v>
      </c>
      <c r="AN214">
        <v>1.37482039601067</v>
      </c>
      <c r="AO214">
        <v>4.4972112167599398</v>
      </c>
      <c r="AP214">
        <v>0.76319329916908996</v>
      </c>
      <c r="AQ214">
        <v>0</v>
      </c>
      <c r="AR214">
        <v>0</v>
      </c>
      <c r="AS214">
        <v>0</v>
      </c>
      <c r="AT214">
        <v>0</v>
      </c>
      <c r="AU214">
        <v>0</v>
      </c>
      <c r="AV214">
        <v>0</v>
      </c>
      <c r="AW214">
        <v>2.66626442887897E-2</v>
      </c>
      <c r="AX214">
        <v>3.4611530990225701</v>
      </c>
      <c r="AY214">
        <v>0</v>
      </c>
      <c r="AZ214">
        <v>0</v>
      </c>
      <c r="BA214">
        <v>0</v>
      </c>
      <c r="BB214">
        <v>72039</v>
      </c>
      <c r="BC214">
        <v>8.1510295999999993</v>
      </c>
      <c r="BD214">
        <v>8.6403685499999998</v>
      </c>
      <c r="BE214">
        <v>1.6252716460601899</v>
      </c>
      <c r="BF214">
        <v>4.2691819774378397</v>
      </c>
      <c r="BG214">
        <v>0.67484702753810899</v>
      </c>
      <c r="BH214">
        <v>0</v>
      </c>
      <c r="BI214">
        <v>0</v>
      </c>
      <c r="BJ214">
        <v>0</v>
      </c>
      <c r="BK214">
        <v>0</v>
      </c>
      <c r="BL214">
        <v>0</v>
      </c>
      <c r="BM214">
        <v>0.15445024210583799</v>
      </c>
      <c r="BN214">
        <v>2.8389166919544802</v>
      </c>
      <c r="BO214">
        <v>0.17430899999999999</v>
      </c>
      <c r="BP214">
        <v>70205</v>
      </c>
      <c r="BQ214">
        <v>6.2439539699999997</v>
      </c>
      <c r="BR214">
        <v>5.3461220819650004</v>
      </c>
      <c r="BS214">
        <v>4.67172506208375</v>
      </c>
      <c r="BT214">
        <v>4.3106488672411603</v>
      </c>
      <c r="BU214">
        <v>3.8718406608803999</v>
      </c>
      <c r="BV214">
        <v>3.9349256410984101</v>
      </c>
      <c r="BW214">
        <v>3.9355675880269598</v>
      </c>
      <c r="BX214">
        <v>5.0546637312500003E-2</v>
      </c>
      <c r="BY214">
        <v>5.0546637360719002E-2</v>
      </c>
      <c r="BZ214">
        <v>5.3570905144904001E-2</v>
      </c>
      <c r="CA214">
        <v>8.4182850941992002E-2</v>
      </c>
      <c r="CB214">
        <v>0.122447783188336</v>
      </c>
      <c r="CC214">
        <v>0.15305972898542</v>
      </c>
      <c r="CD214">
        <v>0.198977647681047</v>
      </c>
      <c r="CE214">
        <v>5.9592454999999998</v>
      </c>
      <c r="CF214">
        <v>6.2191018500000004</v>
      </c>
      <c r="CG214">
        <v>6.3774782500000002</v>
      </c>
      <c r="CH214">
        <v>6.5061776</v>
      </c>
      <c r="CI214">
        <v>6.9231816500000001</v>
      </c>
      <c r="CJ214">
        <v>7.4172466500000001</v>
      </c>
      <c r="CK214">
        <v>0</v>
      </c>
      <c r="CL214">
        <v>0</v>
      </c>
      <c r="CM214">
        <v>0</v>
      </c>
      <c r="CN214">
        <v>0</v>
      </c>
      <c r="CO214">
        <v>0</v>
      </c>
      <c r="CP214">
        <v>0</v>
      </c>
      <c r="CQ214">
        <v>0</v>
      </c>
      <c r="CR214">
        <v>0</v>
      </c>
      <c r="CS214">
        <v>0</v>
      </c>
      <c r="CT214">
        <v>0</v>
      </c>
      <c r="CU214">
        <v>0</v>
      </c>
      <c r="CV214">
        <v>0</v>
      </c>
      <c r="CW214">
        <v>0</v>
      </c>
      <c r="CX214">
        <v>0</v>
      </c>
      <c r="CY214">
        <v>2.7123286044444499</v>
      </c>
      <c r="CZ214">
        <v>3.8509890862222198</v>
      </c>
      <c r="DA214">
        <v>4.4676389965937799</v>
      </c>
      <c r="DB214">
        <v>4.0086842247769399</v>
      </c>
      <c r="DC214">
        <v>5.0865559853104099</v>
      </c>
      <c r="DD214">
        <v>5.83605340890918</v>
      </c>
      <c r="DE214">
        <v>4.4234903361655196</v>
      </c>
      <c r="DF214">
        <v>1.12123024214098E-2</v>
      </c>
      <c r="DG214">
        <v>8.0188171666370905E-3</v>
      </c>
      <c r="DH214">
        <v>8.5048895958353393E-3</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v>2.36399841481466</v>
      </c>
      <c r="EW214">
        <v>0.89671159407647705</v>
      </c>
      <c r="EX214">
        <v>0</v>
      </c>
      <c r="EY214">
        <v>0</v>
      </c>
      <c r="EZ214">
        <v>0</v>
      </c>
      <c r="FA214">
        <v>0</v>
      </c>
      <c r="FB214">
        <v>0</v>
      </c>
      <c r="FC214">
        <v>0</v>
      </c>
      <c r="FD214">
        <v>0.97265720099082598</v>
      </c>
      <c r="FE214">
        <v>0.797955994832375</v>
      </c>
      <c r="FF214">
        <v>0.174701206158452</v>
      </c>
      <c r="FG214">
        <v>3.9397056078236701</v>
      </c>
      <c r="FH214">
        <v>3.46195778110109</v>
      </c>
      <c r="FI214">
        <v>0</v>
      </c>
      <c r="FJ214">
        <v>0</v>
      </c>
      <c r="FK214">
        <v>0.39030230891282203</v>
      </c>
      <c r="FL214">
        <v>0</v>
      </c>
      <c r="FM214">
        <v>0</v>
      </c>
      <c r="FN214">
        <v>0</v>
      </c>
      <c r="FO214">
        <v>0.26326115561753999</v>
      </c>
      <c r="FP214">
        <v>0</v>
      </c>
      <c r="FQ214">
        <v>8.1510295999999993</v>
      </c>
      <c r="FR214">
        <v>7.7028021500000001</v>
      </c>
      <c r="FS214">
        <v>2.6001536484789901E-3</v>
      </c>
      <c r="FT214">
        <v>4.9052612162061603E-2</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247.17929854634201</v>
      </c>
      <c r="GO214">
        <v>2.5535218886031598E-4</v>
      </c>
      <c r="GP214">
        <v>0.17430899999999999</v>
      </c>
      <c r="GQ214">
        <v>5.6292314712837403E-2</v>
      </c>
      <c r="GR214">
        <v>5.3706400759115903E-2</v>
      </c>
      <c r="GS214">
        <v>2.6972655463825202E-4</v>
      </c>
      <c r="GT214">
        <v>0</v>
      </c>
      <c r="GU214">
        <v>0</v>
      </c>
      <c r="GV214">
        <v>0</v>
      </c>
      <c r="GW214">
        <v>0</v>
      </c>
      <c r="GX214">
        <v>0</v>
      </c>
      <c r="GY214">
        <v>0</v>
      </c>
      <c r="GZ214">
        <v>0</v>
      </c>
      <c r="HA214">
        <v>0</v>
      </c>
      <c r="HB214">
        <v>0</v>
      </c>
      <c r="HC214">
        <v>0</v>
      </c>
      <c r="HD214">
        <v>3.4384999999999999E-2</v>
      </c>
      <c r="HE214">
        <v>3.4412999999999999E-2</v>
      </c>
      <c r="HF214">
        <v>3.6283999999999997E-2</v>
      </c>
      <c r="HG214">
        <v>3.6967E-2</v>
      </c>
      <c r="HH214">
        <v>18.273533625096501</v>
      </c>
      <c r="HI214">
        <v>17.419082144445898</v>
      </c>
      <c r="HJ214">
        <v>17.373907315949999</v>
      </c>
      <c r="HK214">
        <v>17.515663428993001</v>
      </c>
      <c r="HL214">
        <v>16.174338079379201</v>
      </c>
      <c r="HM214">
        <v>15.0846145429601</v>
      </c>
      <c r="HN214">
        <v>15.759419103418301</v>
      </c>
      <c r="HO214">
        <v>15.6585404727146</v>
      </c>
      <c r="HP214">
        <v>15.137941014178301</v>
      </c>
      <c r="HQ214" s="83">
        <v>2.58634935728086E-5</v>
      </c>
      <c r="HR214">
        <v>3.4390374361262598E-2</v>
      </c>
    </row>
    <row r="215" spans="1:226" x14ac:dyDescent="0.35">
      <c r="A215" t="s">
        <v>1135</v>
      </c>
      <c r="B215" t="s">
        <v>367</v>
      </c>
      <c r="C215" t="s">
        <v>368</v>
      </c>
      <c r="D215" t="s">
        <v>2034</v>
      </c>
      <c r="E215" t="s">
        <v>2071</v>
      </c>
      <c r="F215">
        <v>6.0466706691480399</v>
      </c>
      <c r="G215">
        <v>0.192774</v>
      </c>
      <c r="H215">
        <v>4.4337882637965897</v>
      </c>
      <c r="I215">
        <v>0.75441970296113203</v>
      </c>
      <c r="J215">
        <v>0</v>
      </c>
      <c r="K215">
        <v>0</v>
      </c>
      <c r="L215">
        <v>0</v>
      </c>
      <c r="M215">
        <v>0</v>
      </c>
      <c r="N215">
        <v>0</v>
      </c>
      <c r="O215">
        <v>0</v>
      </c>
      <c r="P215">
        <v>0</v>
      </c>
      <c r="Q215">
        <v>0</v>
      </c>
      <c r="R215">
        <v>11.8118024610592</v>
      </c>
      <c r="S215">
        <v>0</v>
      </c>
      <c r="T215">
        <v>0</v>
      </c>
      <c r="U215">
        <v>3.67894833021739</v>
      </c>
      <c r="V215">
        <v>5.8088669919999996</v>
      </c>
      <c r="W215">
        <v>11.6850810886729</v>
      </c>
      <c r="X215">
        <v>0.16142500000000001</v>
      </c>
      <c r="Y215">
        <v>0.185085</v>
      </c>
      <c r="Z215">
        <v>0.17686299999999999</v>
      </c>
      <c r="AA215">
        <v>0.16914499999999999</v>
      </c>
      <c r="AB215">
        <v>0.16259100000000001</v>
      </c>
      <c r="AC215">
        <v>0.16320100000000001</v>
      </c>
      <c r="AD215">
        <v>0.17408699999999999</v>
      </c>
      <c r="AE215">
        <v>0.20155746999999999</v>
      </c>
      <c r="AF215">
        <v>3.6324469999999998E-2</v>
      </c>
      <c r="AG215">
        <v>3.6470469999999998E-2</v>
      </c>
      <c r="AH215">
        <v>230.45171126834799</v>
      </c>
      <c r="AI215">
        <v>227.97934033114601</v>
      </c>
      <c r="AJ215">
        <v>51255</v>
      </c>
      <c r="AK215">
        <v>0.34895582515342799</v>
      </c>
      <c r="AL215">
        <v>3.5194000000000003E-2</v>
      </c>
      <c r="AM215">
        <v>0</v>
      </c>
      <c r="AN215">
        <v>2.3519999999999999E-2</v>
      </c>
      <c r="AO215">
        <v>4.3480376583219398</v>
      </c>
      <c r="AP215">
        <v>0.71870627116643404</v>
      </c>
      <c r="AQ215">
        <v>0</v>
      </c>
      <c r="AR215">
        <v>0</v>
      </c>
      <c r="AS215">
        <v>0</v>
      </c>
      <c r="AT215">
        <v>0</v>
      </c>
      <c r="AU215">
        <v>0</v>
      </c>
      <c r="AV215">
        <v>0</v>
      </c>
      <c r="AW215">
        <v>2.3553481126711E-2</v>
      </c>
      <c r="AX215">
        <v>0.69120021605775195</v>
      </c>
      <c r="AY215">
        <v>0</v>
      </c>
      <c r="AZ215">
        <v>0</v>
      </c>
      <c r="BA215">
        <v>0</v>
      </c>
      <c r="BB215">
        <v>51255</v>
      </c>
      <c r="BC215">
        <v>5.3711768910766802</v>
      </c>
      <c r="BD215">
        <v>5.5993040479999996</v>
      </c>
      <c r="BE215">
        <v>0.39754877153037099</v>
      </c>
      <c r="BF215">
        <v>4.1624630328209102</v>
      </c>
      <c r="BG215">
        <v>0.59615227399873105</v>
      </c>
      <c r="BH215">
        <v>0</v>
      </c>
      <c r="BI215">
        <v>0</v>
      </c>
      <c r="BJ215">
        <v>0</v>
      </c>
      <c r="BK215">
        <v>0</v>
      </c>
      <c r="BL215">
        <v>0</v>
      </c>
      <c r="BM215">
        <v>0.13643961278009201</v>
      </c>
      <c r="BN215">
        <v>0.12961831324739501</v>
      </c>
      <c r="BO215">
        <v>0.15831600000000001</v>
      </c>
      <c r="BP215">
        <v>50590</v>
      </c>
      <c r="BQ215">
        <v>5.6341410099999996</v>
      </c>
      <c r="BR215">
        <v>4.9234643805499996</v>
      </c>
      <c r="BS215">
        <v>4.3898870653904201</v>
      </c>
      <c r="BT215">
        <v>4.1042627444937203</v>
      </c>
      <c r="BU215">
        <v>3.75388718001023</v>
      </c>
      <c r="BV215">
        <v>3.8150503112527598</v>
      </c>
      <c r="BW215">
        <v>3.8174919506778502</v>
      </c>
      <c r="BX215">
        <v>4.4652330916666698E-2</v>
      </c>
      <c r="BY215">
        <v>4.4652330937150798E-2</v>
      </c>
      <c r="BZ215">
        <v>4.7323935083205003E-2</v>
      </c>
      <c r="CA215">
        <v>7.4366183702179303E-2</v>
      </c>
      <c r="CB215">
        <v>0.108168994475875</v>
      </c>
      <c r="CC215">
        <v>0.135211243094844</v>
      </c>
      <c r="CD215">
        <v>0.175774616023297</v>
      </c>
      <c r="CE215">
        <v>4.0252760240000001</v>
      </c>
      <c r="CF215">
        <v>4.2376301239999998</v>
      </c>
      <c r="CG215">
        <v>4.4155886310000003</v>
      </c>
      <c r="CH215">
        <v>4.5998913989999997</v>
      </c>
      <c r="CI215">
        <v>4.7819089339999996</v>
      </c>
      <c r="CJ215">
        <v>4.957577079</v>
      </c>
      <c r="CK215">
        <v>0</v>
      </c>
      <c r="CL215">
        <v>0</v>
      </c>
      <c r="CM215">
        <v>0</v>
      </c>
      <c r="CN215">
        <v>0</v>
      </c>
      <c r="CO215">
        <v>0</v>
      </c>
      <c r="CP215">
        <v>0</v>
      </c>
      <c r="CQ215">
        <v>0</v>
      </c>
      <c r="CR215">
        <v>0</v>
      </c>
      <c r="CS215">
        <v>0</v>
      </c>
      <c r="CT215">
        <v>0</v>
      </c>
      <c r="CU215">
        <v>0</v>
      </c>
      <c r="CV215">
        <v>0</v>
      </c>
      <c r="CW215">
        <v>0</v>
      </c>
      <c r="CX215">
        <v>0</v>
      </c>
      <c r="CY215">
        <v>0.60628702933333301</v>
      </c>
      <c r="CZ215">
        <v>0.90214634133333305</v>
      </c>
      <c r="DA215">
        <v>0.682795846222222</v>
      </c>
      <c r="DB215">
        <v>0.46164562133333298</v>
      </c>
      <c r="DC215">
        <v>0.31265931200000002</v>
      </c>
      <c r="DD215">
        <v>9.5038939562396799E-2</v>
      </c>
      <c r="DE215">
        <v>1.54E-2</v>
      </c>
      <c r="DF215">
        <v>9.8306202592148197E-3</v>
      </c>
      <c r="DG215">
        <v>7.0306653825852198E-3</v>
      </c>
      <c r="DH215">
        <v>7.4568395340063997E-3</v>
      </c>
      <c r="DI215">
        <v>0</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v>0</v>
      </c>
      <c r="EU215">
        <v>0</v>
      </c>
      <c r="EV215">
        <v>-1.0237695845327499</v>
      </c>
      <c r="EW215">
        <v>0.14370947222691599</v>
      </c>
      <c r="EX215">
        <v>0</v>
      </c>
      <c r="EY215">
        <v>0</v>
      </c>
      <c r="EZ215">
        <v>0</v>
      </c>
      <c r="FA215">
        <v>0</v>
      </c>
      <c r="FB215">
        <v>0</v>
      </c>
      <c r="FC215">
        <v>0</v>
      </c>
      <c r="FD215">
        <v>0.154329080623824</v>
      </c>
      <c r="FE215">
        <v>0</v>
      </c>
      <c r="FF215">
        <v>0.154329080623824</v>
      </c>
      <c r="FG215">
        <v>3.8314574598556899</v>
      </c>
      <c r="FH215">
        <v>0.43967118487370799</v>
      </c>
      <c r="FI215">
        <v>0</v>
      </c>
      <c r="FJ215">
        <v>0</v>
      </c>
      <c r="FK215">
        <v>0.34478866989185097</v>
      </c>
      <c r="FL215">
        <v>0</v>
      </c>
      <c r="FM215">
        <v>0</v>
      </c>
      <c r="FN215">
        <v>0</v>
      </c>
      <c r="FO215">
        <v>0.23256195421100601</v>
      </c>
      <c r="FP215">
        <v>0</v>
      </c>
      <c r="FQ215">
        <v>5.3711768910766802</v>
      </c>
      <c r="FR215">
        <v>5.1188554100000001</v>
      </c>
      <c r="FS215">
        <v>0.11925477562693799</v>
      </c>
      <c r="FT215">
        <v>4.5632518597401799E-2</v>
      </c>
      <c r="FU215">
        <v>0</v>
      </c>
      <c r="FV215">
        <v>0</v>
      </c>
      <c r="FW215">
        <v>0</v>
      </c>
      <c r="FX215">
        <v>0</v>
      </c>
      <c r="FY215">
        <v>0</v>
      </c>
      <c r="FZ215">
        <v>0</v>
      </c>
      <c r="GA215">
        <v>0</v>
      </c>
      <c r="GB215">
        <v>0</v>
      </c>
      <c r="GC215">
        <v>0</v>
      </c>
      <c r="GD215">
        <v>0</v>
      </c>
      <c r="GE215">
        <v>0</v>
      </c>
      <c r="GF215">
        <v>0</v>
      </c>
      <c r="GG215">
        <v>0</v>
      </c>
      <c r="GH215">
        <v>0</v>
      </c>
      <c r="GI215">
        <v>0</v>
      </c>
      <c r="GJ215">
        <v>0</v>
      </c>
      <c r="GK215">
        <v>0</v>
      </c>
      <c r="GL215">
        <v>0</v>
      </c>
      <c r="GM215">
        <v>0</v>
      </c>
      <c r="GN215">
        <v>208.189390008554</v>
      </c>
      <c r="GO215">
        <v>2.1657122187375899E-4</v>
      </c>
      <c r="GP215">
        <v>0.15831600000000001</v>
      </c>
      <c r="GQ215">
        <v>5.5376613290177401E-2</v>
      </c>
      <c r="GR215">
        <v>5.3475578905951997E-2</v>
      </c>
      <c r="GS215">
        <v>2.2856420267724299E-4</v>
      </c>
      <c r="GT215">
        <v>0</v>
      </c>
      <c r="GU215">
        <v>0</v>
      </c>
      <c r="GV215">
        <v>0</v>
      </c>
      <c r="GW215">
        <v>0</v>
      </c>
      <c r="GX215">
        <v>0</v>
      </c>
      <c r="GY215">
        <v>0</v>
      </c>
      <c r="GZ215">
        <v>0</v>
      </c>
      <c r="HA215">
        <v>0</v>
      </c>
      <c r="HB215">
        <v>0</v>
      </c>
      <c r="HC215">
        <v>0</v>
      </c>
      <c r="HD215">
        <v>3.2300000000000002E-2</v>
      </c>
      <c r="HE215">
        <v>3.2327000000000002E-2</v>
      </c>
      <c r="HF215">
        <v>3.4083000000000002E-2</v>
      </c>
      <c r="HG215">
        <v>3.4726E-2</v>
      </c>
      <c r="HH215">
        <v>11.091933522377399</v>
      </c>
      <c r="HI215">
        <v>10.6078697105327</v>
      </c>
      <c r="HJ215">
        <v>9.4776184489280606</v>
      </c>
      <c r="HK215">
        <v>9.1660785729099992</v>
      </c>
      <c r="HL215">
        <v>9.1192154204861104</v>
      </c>
      <c r="HM215">
        <v>9.4093109485292299</v>
      </c>
      <c r="HN215">
        <v>9.7199153172298605</v>
      </c>
      <c r="HO215">
        <v>10.3000088422031</v>
      </c>
      <c r="HP215">
        <v>10.481612014509199</v>
      </c>
      <c r="HQ215">
        <v>1.0844714848334399E-2</v>
      </c>
      <c r="HR215">
        <v>-1.7325881940174401E-2</v>
      </c>
    </row>
    <row r="216" spans="1:226" x14ac:dyDescent="0.35">
      <c r="A216" t="s">
        <v>1136</v>
      </c>
      <c r="B216" t="s">
        <v>369</v>
      </c>
      <c r="C216" t="s">
        <v>370</v>
      </c>
      <c r="D216" t="s">
        <v>2034</v>
      </c>
      <c r="E216" t="s">
        <v>2069</v>
      </c>
      <c r="F216">
        <v>10.886951374188101</v>
      </c>
      <c r="G216">
        <v>0.82373300000000005</v>
      </c>
      <c r="H216">
        <v>2.6457824689712899</v>
      </c>
      <c r="I216">
        <v>0.50396458168462199</v>
      </c>
      <c r="J216">
        <v>0</v>
      </c>
      <c r="K216">
        <v>0</v>
      </c>
      <c r="L216">
        <v>0</v>
      </c>
      <c r="M216">
        <v>0</v>
      </c>
      <c r="N216">
        <v>0</v>
      </c>
      <c r="O216">
        <v>0</v>
      </c>
      <c r="P216">
        <v>0</v>
      </c>
      <c r="Q216">
        <v>0.80793873185332998</v>
      </c>
      <c r="R216">
        <v>15.7054821566973</v>
      </c>
      <c r="S216">
        <v>0</v>
      </c>
      <c r="T216">
        <v>0</v>
      </c>
      <c r="U216">
        <v>2.4554247592969798</v>
      </c>
      <c r="V216">
        <v>10.473276240000001</v>
      </c>
      <c r="W216">
        <v>15.704988156697301</v>
      </c>
      <c r="X216">
        <v>0.121693</v>
      </c>
      <c r="Y216">
        <v>0.143986</v>
      </c>
      <c r="Z216">
        <v>0.14310799999999901</v>
      </c>
      <c r="AA216">
        <v>0.144068</v>
      </c>
      <c r="AB216">
        <v>0.14630799999999999</v>
      </c>
      <c r="AC216">
        <v>0.147814</v>
      </c>
      <c r="AD216">
        <v>0.16698499999999999</v>
      </c>
      <c r="AE216">
        <v>0.17665837000000001</v>
      </c>
      <c r="AF216">
        <v>1.8673370000000002E-2</v>
      </c>
      <c r="AG216">
        <v>1.8673370000000002E-2</v>
      </c>
      <c r="AH216">
        <v>255.96470153357799</v>
      </c>
      <c r="AI216">
        <v>255.95665042369899</v>
      </c>
      <c r="AJ216">
        <v>61358</v>
      </c>
      <c r="AK216">
        <v>0</v>
      </c>
      <c r="AL216">
        <v>3.7111999999999999E-2</v>
      </c>
      <c r="AM216">
        <v>0</v>
      </c>
      <c r="AN216">
        <v>1.2784960786062201</v>
      </c>
      <c r="AO216">
        <v>2.5993352866703399</v>
      </c>
      <c r="AP216">
        <v>0.48005600302089602</v>
      </c>
      <c r="AQ216">
        <v>0.25676041386913601</v>
      </c>
      <c r="AR216">
        <v>0</v>
      </c>
      <c r="AS216">
        <v>0</v>
      </c>
      <c r="AT216">
        <v>0</v>
      </c>
      <c r="AU216">
        <v>0</v>
      </c>
      <c r="AV216">
        <v>0</v>
      </c>
      <c r="AW216">
        <v>1.5722496500790498E-2</v>
      </c>
      <c r="AX216">
        <v>0.54605026802999901</v>
      </c>
      <c r="AY216">
        <v>0</v>
      </c>
      <c r="AZ216">
        <v>0</v>
      </c>
      <c r="BA216">
        <v>0</v>
      </c>
      <c r="BB216">
        <v>61358</v>
      </c>
      <c r="BC216">
        <v>9.6772153159999998</v>
      </c>
      <c r="BD216">
        <v>10.199691207000001</v>
      </c>
      <c r="BE216">
        <v>0.81048938102731205</v>
      </c>
      <c r="BF216">
        <v>2.4945541420875199</v>
      </c>
      <c r="BG216">
        <v>0.39794559002355701</v>
      </c>
      <c r="BH216">
        <v>0.221747630159708</v>
      </c>
      <c r="BI216">
        <v>0</v>
      </c>
      <c r="BJ216">
        <v>0</v>
      </c>
      <c r="BK216">
        <v>0</v>
      </c>
      <c r="BL216">
        <v>0</v>
      </c>
      <c r="BM216">
        <v>9.1076615085634402E-2</v>
      </c>
      <c r="BN216">
        <v>0.70388280702473804</v>
      </c>
      <c r="BO216">
        <v>0.15798499999999999</v>
      </c>
      <c r="BP216">
        <v>59843</v>
      </c>
      <c r="BQ216">
        <v>3.6842421600000002</v>
      </c>
      <c r="BR216">
        <v>2.889962137725</v>
      </c>
      <c r="BS216">
        <v>2.29257619231847</v>
      </c>
      <c r="BT216">
        <v>2.16616003358864</v>
      </c>
      <c r="BU216">
        <v>2.2158012010244801</v>
      </c>
      <c r="BV216">
        <v>2.2519038682509498</v>
      </c>
      <c r="BW216">
        <v>2.2519038682509498</v>
      </c>
      <c r="BX216">
        <v>2.98064755625E-2</v>
      </c>
      <c r="BY216">
        <v>2.9806475552838801E-2</v>
      </c>
      <c r="BZ216">
        <v>3.1589833823167601E-2</v>
      </c>
      <c r="CA216">
        <v>4.96411674364063E-2</v>
      </c>
      <c r="CB216">
        <v>7.2205334452936198E-2</v>
      </c>
      <c r="CC216">
        <v>9.0256668066170304E-2</v>
      </c>
      <c r="CD216">
        <v>0.117333668486021</v>
      </c>
      <c r="CE216">
        <v>7.1114964020000002</v>
      </c>
      <c r="CF216">
        <v>7.4709981990000003</v>
      </c>
      <c r="CG216">
        <v>7.8298139039999999</v>
      </c>
      <c r="CH216">
        <v>8.2274379829999997</v>
      </c>
      <c r="CI216">
        <v>8.5775410759999993</v>
      </c>
      <c r="CJ216">
        <v>8.9758424730000002</v>
      </c>
      <c r="CK216">
        <v>0</v>
      </c>
      <c r="CL216">
        <v>0</v>
      </c>
      <c r="CM216">
        <v>0</v>
      </c>
      <c r="CN216">
        <v>0</v>
      </c>
      <c r="CO216">
        <v>0</v>
      </c>
      <c r="CP216">
        <v>0</v>
      </c>
      <c r="CQ216">
        <v>0</v>
      </c>
      <c r="CR216">
        <v>0</v>
      </c>
      <c r="CS216">
        <v>0</v>
      </c>
      <c r="CT216">
        <v>0</v>
      </c>
      <c r="CU216">
        <v>0</v>
      </c>
      <c r="CV216">
        <v>0</v>
      </c>
      <c r="CW216">
        <v>0</v>
      </c>
      <c r="CX216">
        <v>0</v>
      </c>
      <c r="CY216">
        <v>2.6518065040000001</v>
      </c>
      <c r="CZ216">
        <v>3.6658941519999999</v>
      </c>
      <c r="DA216">
        <v>3.0746553058275601</v>
      </c>
      <c r="DB216">
        <v>2.3140042050315701</v>
      </c>
      <c r="DC216">
        <v>2.1776020857851099</v>
      </c>
      <c r="DD216">
        <v>1.58538831499595</v>
      </c>
      <c r="DE216">
        <v>1.4605601582188801</v>
      </c>
      <c r="DF216">
        <v>6.5903753022485802E-3</v>
      </c>
      <c r="DG216">
        <v>4.7133062079507604E-3</v>
      </c>
      <c r="DH216">
        <v>4.9990102152182797E-3</v>
      </c>
      <c r="DI216">
        <v>0</v>
      </c>
      <c r="DJ216">
        <v>0</v>
      </c>
      <c r="DK216">
        <v>0</v>
      </c>
      <c r="DL216">
        <v>0</v>
      </c>
      <c r="DM216">
        <v>3.6179876499741803E-2</v>
      </c>
      <c r="DN216">
        <v>0.18790193924059501</v>
      </c>
      <c r="DO216">
        <v>0.15172206274085301</v>
      </c>
      <c r="DP216">
        <v>0.189069032030909</v>
      </c>
      <c r="DQ216">
        <v>0.189069032030909</v>
      </c>
      <c r="DR216">
        <v>0.189069032030909</v>
      </c>
      <c r="DS216">
        <v>0.19840577435342299</v>
      </c>
      <c r="DT216">
        <v>0</v>
      </c>
      <c r="DU216">
        <v>9.3331711667682504E-2</v>
      </c>
      <c r="DV216">
        <v>9.2996090757095307E-2</v>
      </c>
      <c r="DW216">
        <v>0</v>
      </c>
      <c r="DX216">
        <v>0</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v>-2.15325504720137E-2</v>
      </c>
      <c r="EW216">
        <v>9.5929434830012206E-2</v>
      </c>
      <c r="EX216">
        <v>0</v>
      </c>
      <c r="EY216">
        <v>0</v>
      </c>
      <c r="EZ216">
        <v>0</v>
      </c>
      <c r="FA216">
        <v>0</v>
      </c>
      <c r="FB216">
        <v>0</v>
      </c>
      <c r="FC216">
        <v>0</v>
      </c>
      <c r="FD216">
        <v>0.10301827188330601</v>
      </c>
      <c r="FE216">
        <v>0</v>
      </c>
      <c r="FF216">
        <v>0.10301827188330601</v>
      </c>
      <c r="FG216">
        <v>2.2522619893665001</v>
      </c>
      <c r="FH216">
        <v>1.30596657055323</v>
      </c>
      <c r="FI216">
        <v>0.19840577435342299</v>
      </c>
      <c r="FJ216">
        <v>0</v>
      </c>
      <c r="FK216">
        <v>0.23015450356873399</v>
      </c>
      <c r="FL216">
        <v>0</v>
      </c>
      <c r="FM216">
        <v>0</v>
      </c>
      <c r="FN216">
        <v>0</v>
      </c>
      <c r="FO216">
        <v>0.15524051377496401</v>
      </c>
      <c r="FP216">
        <v>0</v>
      </c>
      <c r="FQ216">
        <v>9.6772153159999998</v>
      </c>
      <c r="FR216">
        <v>9.2209728779999995</v>
      </c>
      <c r="FS216">
        <v>4.3322899382943501E-2</v>
      </c>
      <c r="FT216">
        <v>5.95055458106215E-2</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235.28646524238599</v>
      </c>
      <c r="GO216">
        <v>2.4572010099986E-4</v>
      </c>
      <c r="GP216">
        <v>0.15798499999999999</v>
      </c>
      <c r="GQ216">
        <v>6.0783182606220197E-2</v>
      </c>
      <c r="GR216">
        <v>4.8817038148095203E-2</v>
      </c>
      <c r="GS216">
        <v>2.6065575076895302E-4</v>
      </c>
      <c r="GT216">
        <v>0</v>
      </c>
      <c r="GU216">
        <v>0</v>
      </c>
      <c r="GV216">
        <v>0</v>
      </c>
      <c r="GW216">
        <v>0</v>
      </c>
      <c r="GX216">
        <v>0</v>
      </c>
      <c r="GY216">
        <v>0</v>
      </c>
      <c r="GZ216">
        <v>0</v>
      </c>
      <c r="HA216">
        <v>0</v>
      </c>
      <c r="HB216">
        <v>0</v>
      </c>
      <c r="HC216">
        <v>0</v>
      </c>
      <c r="HD216">
        <v>3.406E-2</v>
      </c>
      <c r="HE216">
        <v>3.4088E-2</v>
      </c>
      <c r="HF216">
        <v>3.5941000000000001E-2</v>
      </c>
      <c r="HG216">
        <v>3.6617999999999998E-2</v>
      </c>
      <c r="HH216">
        <v>14.9740017424085</v>
      </c>
      <c r="HI216">
        <v>14.1330093095001</v>
      </c>
      <c r="HJ216">
        <v>13.5461507821393</v>
      </c>
      <c r="HK216">
        <v>13.240274356344001</v>
      </c>
      <c r="HL216">
        <v>13.3785267292934</v>
      </c>
      <c r="HM216">
        <v>13.090380421087501</v>
      </c>
      <c r="HN216">
        <v>13.6214603996824</v>
      </c>
      <c r="HO216">
        <v>14.4865939213941</v>
      </c>
      <c r="HP216">
        <v>13.6418147933645</v>
      </c>
      <c r="HQ216" s="83">
        <v>3.1454974373179601E-5</v>
      </c>
      <c r="HR216">
        <v>6.1925714490751502E-2</v>
      </c>
    </row>
    <row r="217" spans="1:226" x14ac:dyDescent="0.35">
      <c r="A217" t="s">
        <v>1137</v>
      </c>
      <c r="B217" t="s">
        <v>373</v>
      </c>
      <c r="C217" t="s">
        <v>374</v>
      </c>
      <c r="D217" t="s">
        <v>2034</v>
      </c>
      <c r="E217" t="s">
        <v>2068</v>
      </c>
      <c r="F217">
        <v>8.4130192658898508</v>
      </c>
      <c r="G217">
        <v>5.1559000000000001E-2</v>
      </c>
      <c r="H217">
        <v>3.3630706662217298</v>
      </c>
      <c r="I217">
        <v>0.65949858934625005</v>
      </c>
      <c r="J217">
        <v>0</v>
      </c>
      <c r="K217">
        <v>0</v>
      </c>
      <c r="L217">
        <v>0</v>
      </c>
      <c r="M217">
        <v>0</v>
      </c>
      <c r="N217">
        <v>0</v>
      </c>
      <c r="O217">
        <v>0</v>
      </c>
      <c r="P217">
        <v>0</v>
      </c>
      <c r="Q217">
        <v>1.1700336971068599</v>
      </c>
      <c r="R217">
        <v>13.878186060846099</v>
      </c>
      <c r="S217">
        <v>0</v>
      </c>
      <c r="T217">
        <v>0</v>
      </c>
      <c r="U217">
        <v>3.20559091721536</v>
      </c>
      <c r="V217">
        <v>8.1037485759999992</v>
      </c>
      <c r="W217">
        <v>13.8777360608461</v>
      </c>
      <c r="X217">
        <v>0.117729</v>
      </c>
      <c r="Y217">
        <v>0.13498599999999999</v>
      </c>
      <c r="Z217">
        <v>0.13413600000000001</v>
      </c>
      <c r="AA217">
        <v>0.127833</v>
      </c>
      <c r="AB217">
        <v>0.125857</v>
      </c>
      <c r="AC217">
        <v>0.125115</v>
      </c>
      <c r="AD217">
        <v>0.12456399999999999</v>
      </c>
      <c r="AE217">
        <v>0.14530171</v>
      </c>
      <c r="AF217">
        <v>2.745771E-2</v>
      </c>
      <c r="AG217">
        <v>2.8584709999999999E-2</v>
      </c>
      <c r="AH217">
        <v>261.452988090769</v>
      </c>
      <c r="AI217">
        <v>261.44451048107902</v>
      </c>
      <c r="AJ217">
        <v>53081</v>
      </c>
      <c r="AK217">
        <v>0.18718884228143801</v>
      </c>
      <c r="AL217">
        <v>3.3815999999999999E-2</v>
      </c>
      <c r="AM217">
        <v>0</v>
      </c>
      <c r="AN217">
        <v>0.14084424595911099</v>
      </c>
      <c r="AO217">
        <v>3.3000396795308098</v>
      </c>
      <c r="AP217">
        <v>0.62803070709085596</v>
      </c>
      <c r="AQ217">
        <v>0</v>
      </c>
      <c r="AR217">
        <v>0</v>
      </c>
      <c r="AS217">
        <v>0</v>
      </c>
      <c r="AT217">
        <v>0</v>
      </c>
      <c r="AU217">
        <v>0</v>
      </c>
      <c r="AV217">
        <v>0</v>
      </c>
      <c r="AW217">
        <v>2.0534024858469901E-2</v>
      </c>
      <c r="AX217">
        <v>1.6225881174069201</v>
      </c>
      <c r="AY217">
        <v>0</v>
      </c>
      <c r="AZ217">
        <v>0</v>
      </c>
      <c r="BA217">
        <v>0</v>
      </c>
      <c r="BB217">
        <v>53081</v>
      </c>
      <c r="BC217">
        <v>7.6086432799999999</v>
      </c>
      <c r="BD217">
        <v>7.8076832749999996</v>
      </c>
      <c r="BE217">
        <v>0.29716069524562799</v>
      </c>
      <c r="BF217">
        <v>3.17001601978057</v>
      </c>
      <c r="BG217">
        <v>0.51972813349758895</v>
      </c>
      <c r="BH217">
        <v>0</v>
      </c>
      <c r="BI217">
        <v>0</v>
      </c>
      <c r="BJ217">
        <v>0</v>
      </c>
      <c r="BK217">
        <v>0</v>
      </c>
      <c r="BL217">
        <v>0</v>
      </c>
      <c r="BM217">
        <v>0.11894863376816001</v>
      </c>
      <c r="BN217">
        <v>1.1465227556038899</v>
      </c>
      <c r="BO217">
        <v>0.118391</v>
      </c>
      <c r="BP217">
        <v>52571</v>
      </c>
      <c r="BQ217">
        <v>4.8705023299999999</v>
      </c>
      <c r="BR217">
        <v>4.0617903310120003</v>
      </c>
      <c r="BS217">
        <v>3.4539935247653699</v>
      </c>
      <c r="BT217">
        <v>3.1284956202676901</v>
      </c>
      <c r="BU217">
        <v>2.8938986918839902</v>
      </c>
      <c r="BV217">
        <v>2.9410497907334201</v>
      </c>
      <c r="BW217">
        <v>2.9410497907334201</v>
      </c>
      <c r="BX217">
        <v>3.8928095500000003E-2</v>
      </c>
      <c r="BY217">
        <v>3.8928095432082602E-2</v>
      </c>
      <c r="BZ217">
        <v>4.1257211493251497E-2</v>
      </c>
      <c r="CA217">
        <v>6.4832760917966595E-2</v>
      </c>
      <c r="CB217">
        <v>9.4302197698867204E-2</v>
      </c>
      <c r="CC217">
        <v>0.117877747123584</v>
      </c>
      <c r="CD217">
        <v>0.153241071260659</v>
      </c>
      <c r="CE217">
        <v>6.1214078629999999</v>
      </c>
      <c r="CF217">
        <v>6.2415853969999997</v>
      </c>
      <c r="CG217">
        <v>6.5025442560000002</v>
      </c>
      <c r="CH217">
        <v>6.8237884539999998</v>
      </c>
      <c r="CI217">
        <v>7.127576736</v>
      </c>
      <c r="CJ217">
        <v>7.1477584199999997</v>
      </c>
      <c r="CK217">
        <v>0</v>
      </c>
      <c r="CL217">
        <v>0</v>
      </c>
      <c r="CM217">
        <v>0</v>
      </c>
      <c r="CN217">
        <v>0</v>
      </c>
      <c r="CO217">
        <v>0</v>
      </c>
      <c r="CP217">
        <v>0</v>
      </c>
      <c r="CQ217">
        <v>0</v>
      </c>
      <c r="CR217">
        <v>0</v>
      </c>
      <c r="CS217">
        <v>0</v>
      </c>
      <c r="CT217">
        <v>0</v>
      </c>
      <c r="CU217">
        <v>0</v>
      </c>
      <c r="CV217">
        <v>0</v>
      </c>
      <c r="CW217">
        <v>0</v>
      </c>
      <c r="CX217">
        <v>0</v>
      </c>
      <c r="CY217">
        <v>3.37906662666667</v>
      </c>
      <c r="CZ217">
        <v>4.4551971226666698</v>
      </c>
      <c r="DA217">
        <v>3.99996157839644</v>
      </c>
      <c r="DB217">
        <v>2.9893835027672502</v>
      </c>
      <c r="DC217">
        <v>2.7901204151374701</v>
      </c>
      <c r="DD217">
        <v>2.3462129776974798</v>
      </c>
      <c r="DE217">
        <v>1.48976201215791</v>
      </c>
      <c r="DF217">
        <v>8.6582717579990198E-3</v>
      </c>
      <c r="DG217">
        <v>6.1922248969914903E-3</v>
      </c>
      <c r="DH217">
        <v>6.5675757417950498E-3</v>
      </c>
      <c r="DI217">
        <v>0</v>
      </c>
      <c r="DJ217">
        <v>0</v>
      </c>
      <c r="DK217">
        <v>0</v>
      </c>
      <c r="DL217">
        <v>0</v>
      </c>
      <c r="DM217">
        <v>0</v>
      </c>
      <c r="DN217">
        <v>0</v>
      </c>
      <c r="DO217">
        <v>0</v>
      </c>
      <c r="DP217">
        <v>0</v>
      </c>
      <c r="DQ217">
        <v>0</v>
      </c>
      <c r="DR217">
        <v>0</v>
      </c>
      <c r="DS217">
        <v>0</v>
      </c>
      <c r="DT217">
        <v>0</v>
      </c>
      <c r="DU217">
        <v>2.70136397119661E-2</v>
      </c>
      <c r="DV217">
        <v>2.69178933703908E-2</v>
      </c>
      <c r="DW217">
        <v>0</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v>0</v>
      </c>
      <c r="EU217">
        <v>0</v>
      </c>
      <c r="EV217">
        <v>-1.86566425137018</v>
      </c>
      <c r="EW217">
        <v>0.51899454298634995</v>
      </c>
      <c r="EX217">
        <v>0</v>
      </c>
      <c r="EY217">
        <v>0</v>
      </c>
      <c r="EZ217">
        <v>0</v>
      </c>
      <c r="FA217">
        <v>0</v>
      </c>
      <c r="FB217">
        <v>0</v>
      </c>
      <c r="FC217">
        <v>0</v>
      </c>
      <c r="FD217">
        <v>0.50644240110213101</v>
      </c>
      <c r="FE217">
        <v>0.37189764045066598</v>
      </c>
      <c r="FF217">
        <v>0.13454476065146601</v>
      </c>
      <c r="FG217">
        <v>2.9415175070333501</v>
      </c>
      <c r="FH217">
        <v>0.88576274955338996</v>
      </c>
      <c r="FI217">
        <v>0</v>
      </c>
      <c r="FJ217">
        <v>0</v>
      </c>
      <c r="FK217">
        <v>0.30058825516513898</v>
      </c>
      <c r="FL217">
        <v>0</v>
      </c>
      <c r="FM217">
        <v>0</v>
      </c>
      <c r="FN217">
        <v>0</v>
      </c>
      <c r="FO217">
        <v>0.202748499179915</v>
      </c>
      <c r="FP217">
        <v>0</v>
      </c>
      <c r="FQ217">
        <v>7.6086432799999999</v>
      </c>
      <c r="FR217">
        <v>7.2981151879999997</v>
      </c>
      <c r="FS217">
        <v>5.2006081622970601E-3</v>
      </c>
      <c r="FT217">
        <v>3.9470628971091298E-2</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238.99286093157599</v>
      </c>
      <c r="GO217">
        <v>2.4709689924879401E-4</v>
      </c>
      <c r="GP217">
        <v>0.118391</v>
      </c>
      <c r="GQ217">
        <v>5.8052656102602199E-2</v>
      </c>
      <c r="GR217">
        <v>5.7732890690996901E-2</v>
      </c>
      <c r="GS217">
        <v>2.6144153056490397E-4</v>
      </c>
      <c r="GT217">
        <v>0</v>
      </c>
      <c r="GU217">
        <v>0</v>
      </c>
      <c r="GV217">
        <v>0</v>
      </c>
      <c r="GW217">
        <v>0</v>
      </c>
      <c r="GX217">
        <v>0</v>
      </c>
      <c r="GY217">
        <v>0</v>
      </c>
      <c r="GZ217">
        <v>0</v>
      </c>
      <c r="HA217">
        <v>0</v>
      </c>
      <c r="HB217">
        <v>0</v>
      </c>
      <c r="HC217">
        <v>0</v>
      </c>
      <c r="HD217">
        <v>3.1035E-2</v>
      </c>
      <c r="HE217">
        <v>3.1060000000000001E-2</v>
      </c>
      <c r="HF217">
        <v>3.2747999999999999E-2</v>
      </c>
      <c r="HG217">
        <v>3.3366E-2</v>
      </c>
      <c r="HH217">
        <v>13.120265222895799</v>
      </c>
      <c r="HI217">
        <v>12.622064402033899</v>
      </c>
      <c r="HJ217">
        <v>12.556761605138201</v>
      </c>
      <c r="HK217">
        <v>12.6780139355545</v>
      </c>
      <c r="HL217">
        <v>13.0317550407203</v>
      </c>
      <c r="HM217">
        <v>13.134333337952899</v>
      </c>
      <c r="HN217">
        <v>14.1653780397672</v>
      </c>
      <c r="HO217">
        <v>14.9656928107197</v>
      </c>
      <c r="HP217">
        <v>14.536292186924699</v>
      </c>
      <c r="HQ217" s="83">
        <v>3.2426038226063297E-5</v>
      </c>
      <c r="HR217">
        <v>2.9539900428063901E-2</v>
      </c>
    </row>
    <row r="218" spans="1:226" x14ac:dyDescent="0.35">
      <c r="A218" t="s">
        <v>1140</v>
      </c>
      <c r="B218" t="s">
        <v>381</v>
      </c>
      <c r="C218" t="s">
        <v>382</v>
      </c>
      <c r="D218" t="s">
        <v>2034</v>
      </c>
      <c r="E218" t="s">
        <v>2066</v>
      </c>
      <c r="F218">
        <v>14.9694171702223</v>
      </c>
      <c r="G218">
        <v>0.73629299999999998</v>
      </c>
      <c r="H218">
        <v>5.0128833035722202</v>
      </c>
      <c r="I218">
        <v>0.94166403198029203</v>
      </c>
      <c r="J218">
        <v>0</v>
      </c>
      <c r="K218">
        <v>0</v>
      </c>
      <c r="L218">
        <v>0</v>
      </c>
      <c r="M218">
        <v>0</v>
      </c>
      <c r="N218">
        <v>0</v>
      </c>
      <c r="O218">
        <v>0</v>
      </c>
      <c r="P218">
        <v>0</v>
      </c>
      <c r="Q218">
        <v>1.1878487270792999</v>
      </c>
      <c r="R218">
        <v>23.125079077453101</v>
      </c>
      <c r="S218">
        <v>0</v>
      </c>
      <c r="T218">
        <v>0</v>
      </c>
      <c r="U218">
        <v>4.7437460421687803</v>
      </c>
      <c r="V218">
        <v>14.411529024</v>
      </c>
      <c r="W218">
        <v>23.1245910774531</v>
      </c>
      <c r="X218">
        <v>0.180034</v>
      </c>
      <c r="Y218">
        <v>0.200015</v>
      </c>
      <c r="Z218">
        <v>0.19642899999999999</v>
      </c>
      <c r="AA218">
        <v>0.19218199999999999</v>
      </c>
      <c r="AB218">
        <v>0.199793</v>
      </c>
      <c r="AC218">
        <v>0.20133400000000001</v>
      </c>
      <c r="AD218">
        <v>0.212399</v>
      </c>
      <c r="AE218">
        <v>0.25114034000000002</v>
      </c>
      <c r="AF218">
        <v>4.7372339999999999E-2</v>
      </c>
      <c r="AG218">
        <v>4.752634E-2</v>
      </c>
      <c r="AH218">
        <v>268.02052685357302</v>
      </c>
      <c r="AI218">
        <v>268.01487091541702</v>
      </c>
      <c r="AJ218">
        <v>86281</v>
      </c>
      <c r="AK218">
        <v>0.24031184459896601</v>
      </c>
      <c r="AL218">
        <v>3.6660999999999999E-2</v>
      </c>
      <c r="AM218">
        <v>0</v>
      </c>
      <c r="AN218">
        <v>0.63403055482311099</v>
      </c>
      <c r="AO218">
        <v>4.9083697600000002</v>
      </c>
      <c r="AP218">
        <v>0.90067791483769</v>
      </c>
      <c r="AQ218">
        <v>0</v>
      </c>
      <c r="AR218">
        <v>0</v>
      </c>
      <c r="AS218">
        <v>0</v>
      </c>
      <c r="AT218">
        <v>0</v>
      </c>
      <c r="AU218">
        <v>0</v>
      </c>
      <c r="AV218">
        <v>0</v>
      </c>
      <c r="AW218">
        <v>3.0209917197377301E-2</v>
      </c>
      <c r="AX218">
        <v>2.1560745665949299</v>
      </c>
      <c r="AY218">
        <v>0</v>
      </c>
      <c r="AZ218">
        <v>0</v>
      </c>
      <c r="BA218">
        <v>0</v>
      </c>
      <c r="BB218">
        <v>86281</v>
      </c>
      <c r="BC218">
        <v>13.299999684515999</v>
      </c>
      <c r="BD218">
        <v>13.935737858</v>
      </c>
      <c r="BE218">
        <v>0.57562123298986301</v>
      </c>
      <c r="BF218">
        <v>4.6932682498226299</v>
      </c>
      <c r="BG218">
        <v>0.76463059053723503</v>
      </c>
      <c r="BH218">
        <v>0</v>
      </c>
      <c r="BI218">
        <v>0</v>
      </c>
      <c r="BJ218">
        <v>0</v>
      </c>
      <c r="BK218">
        <v>0</v>
      </c>
      <c r="BL218">
        <v>0</v>
      </c>
      <c r="BM218">
        <v>0.17499873510648101</v>
      </c>
      <c r="BN218">
        <v>1.68503275703536</v>
      </c>
      <c r="BO218">
        <v>0.203679</v>
      </c>
      <c r="BP218">
        <v>84951</v>
      </c>
      <c r="BQ218">
        <v>7.23866385</v>
      </c>
      <c r="BR218">
        <v>5.9383876869780003</v>
      </c>
      <c r="BS218">
        <v>4.9608752141725896</v>
      </c>
      <c r="BT218">
        <v>4.4373164458291301</v>
      </c>
      <c r="BU218">
        <v>4.2575402852238398</v>
      </c>
      <c r="BV218">
        <v>4.3269095770401202</v>
      </c>
      <c r="BW218">
        <v>4.3269095770401202</v>
      </c>
      <c r="BX218">
        <v>5.7271505374999997E-2</v>
      </c>
      <c r="BY218">
        <v>5.7271505389592997E-2</v>
      </c>
      <c r="BZ218">
        <v>6.0698130339250402E-2</v>
      </c>
      <c r="CA218">
        <v>9.53827762473934E-2</v>
      </c>
      <c r="CB218">
        <v>0.13873858363254901</v>
      </c>
      <c r="CC218">
        <v>0.17342322954068601</v>
      </c>
      <c r="CD218">
        <v>0.22545019840289199</v>
      </c>
      <c r="CE218">
        <v>10.434455856</v>
      </c>
      <c r="CF218">
        <v>10.600643988</v>
      </c>
      <c r="CG218">
        <v>11.014799796</v>
      </c>
      <c r="CH218">
        <v>11.4706548</v>
      </c>
      <c r="CI218">
        <v>12.072155220000001</v>
      </c>
      <c r="CJ218">
        <v>12.5033376959999</v>
      </c>
      <c r="CK218">
        <v>0</v>
      </c>
      <c r="CL218">
        <v>0</v>
      </c>
      <c r="CM218">
        <v>0</v>
      </c>
      <c r="CN218">
        <v>0</v>
      </c>
      <c r="CO218">
        <v>0</v>
      </c>
      <c r="CP218">
        <v>0</v>
      </c>
      <c r="CQ218">
        <v>0</v>
      </c>
      <c r="CR218">
        <v>0</v>
      </c>
      <c r="CS218">
        <v>0</v>
      </c>
      <c r="CT218">
        <v>0</v>
      </c>
      <c r="CU218">
        <v>0</v>
      </c>
      <c r="CV218">
        <v>0</v>
      </c>
      <c r="CW218">
        <v>0</v>
      </c>
      <c r="CX218">
        <v>0</v>
      </c>
      <c r="CY218">
        <v>4.6150192968888897</v>
      </c>
      <c r="CZ218">
        <v>5.71359855022222</v>
      </c>
      <c r="DA218">
        <v>4.7829109492551103</v>
      </c>
      <c r="DB218">
        <v>3.4432447333635401</v>
      </c>
      <c r="DC218">
        <v>3.4149258638428299</v>
      </c>
      <c r="DD218">
        <v>3.6024433337163999</v>
      </c>
      <c r="DE218">
        <v>2.42979372600105</v>
      </c>
      <c r="DF218">
        <v>1.2751329945924299E-2</v>
      </c>
      <c r="DG218">
        <v>9.1194992450957506E-3</v>
      </c>
      <c r="DH218">
        <v>9.6722911418330795E-3</v>
      </c>
      <c r="DI218">
        <v>0</v>
      </c>
      <c r="DJ218">
        <v>0</v>
      </c>
      <c r="DK218">
        <v>0</v>
      </c>
      <c r="DL218">
        <v>0</v>
      </c>
      <c r="DM218">
        <v>0</v>
      </c>
      <c r="DN218">
        <v>0</v>
      </c>
      <c r="DO218">
        <v>0</v>
      </c>
      <c r="DP218">
        <v>0</v>
      </c>
      <c r="DQ218">
        <v>0</v>
      </c>
      <c r="DR218">
        <v>0</v>
      </c>
      <c r="DS218">
        <v>0</v>
      </c>
      <c r="DT218">
        <v>0</v>
      </c>
      <c r="DU218">
        <v>8.8050232938152895E-2</v>
      </c>
      <c r="DV218">
        <v>8.7736442908394704E-2</v>
      </c>
      <c r="DW218">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v>0</v>
      </c>
      <c r="EV218">
        <v>-1.7520480019126099</v>
      </c>
      <c r="EW218">
        <v>0.62257338929844197</v>
      </c>
      <c r="EX218">
        <v>0</v>
      </c>
      <c r="EY218">
        <v>0</v>
      </c>
      <c r="EZ218">
        <v>0</v>
      </c>
      <c r="FA218">
        <v>0</v>
      </c>
      <c r="FB218">
        <v>0</v>
      </c>
      <c r="FC218">
        <v>0</v>
      </c>
      <c r="FD218">
        <v>0.19794395023091199</v>
      </c>
      <c r="FE218">
        <v>0</v>
      </c>
      <c r="FF218">
        <v>0.19794395023091199</v>
      </c>
      <c r="FG218">
        <v>4.3275976871787902</v>
      </c>
      <c r="FH218">
        <v>1.9544482570272901</v>
      </c>
      <c r="FI218">
        <v>0</v>
      </c>
      <c r="FJ218">
        <v>0</v>
      </c>
      <c r="FK218">
        <v>0.44222923532875003</v>
      </c>
      <c r="FL218">
        <v>0</v>
      </c>
      <c r="FM218">
        <v>0</v>
      </c>
      <c r="FN218">
        <v>0</v>
      </c>
      <c r="FO218">
        <v>0.298286157454968</v>
      </c>
      <c r="FP218">
        <v>0</v>
      </c>
      <c r="FQ218">
        <v>13.299999684515999</v>
      </c>
      <c r="FR218">
        <v>12.587923728</v>
      </c>
      <c r="FS218">
        <v>1.7937724590311E-2</v>
      </c>
      <c r="FT218">
        <v>5.3200166513690701E-2</v>
      </c>
      <c r="FU218">
        <v>0</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243.95456170894599</v>
      </c>
      <c r="GO218">
        <v>2.5492274320621698E-4</v>
      </c>
      <c r="GP218">
        <v>0.203679</v>
      </c>
      <c r="GQ218">
        <v>5.9318115881560302E-2</v>
      </c>
      <c r="GR218">
        <v>5.53311492368114E-2</v>
      </c>
      <c r="GS218">
        <v>2.7004428002856901E-4</v>
      </c>
      <c r="GT218">
        <v>0</v>
      </c>
      <c r="GU218">
        <v>0</v>
      </c>
      <c r="GV218">
        <v>0</v>
      </c>
      <c r="GW218">
        <v>0</v>
      </c>
      <c r="GX218">
        <v>0</v>
      </c>
      <c r="GY218">
        <v>0</v>
      </c>
      <c r="GZ218">
        <v>0</v>
      </c>
      <c r="HA218">
        <v>0</v>
      </c>
      <c r="HB218">
        <v>0</v>
      </c>
      <c r="HC218">
        <v>0</v>
      </c>
      <c r="HD218">
        <v>3.3646000000000002E-2</v>
      </c>
      <c r="HE218">
        <v>3.3674000000000003E-2</v>
      </c>
      <c r="HF218">
        <v>3.5504000000000001E-2</v>
      </c>
      <c r="HG218">
        <v>3.6172999999999997E-2</v>
      </c>
      <c r="HH218">
        <v>21.912165763491601</v>
      </c>
      <c r="HI218">
        <v>20.805319311736699</v>
      </c>
      <c r="HJ218">
        <v>20.4386956187425</v>
      </c>
      <c r="HK218">
        <v>20.8074478362972</v>
      </c>
      <c r="HL218">
        <v>20.083152952699201</v>
      </c>
      <c r="HM218">
        <v>19.638780755440099</v>
      </c>
      <c r="HN218">
        <v>21.113121823817199</v>
      </c>
      <c r="HO218">
        <v>22.607086462773101</v>
      </c>
      <c r="HP218">
        <v>22.538195838209798</v>
      </c>
      <c r="HQ218" s="83">
        <v>2.1103075871220501E-5</v>
      </c>
      <c r="HR218">
        <v>3.0566166457082198E-3</v>
      </c>
    </row>
    <row r="219" spans="1:226" x14ac:dyDescent="0.35">
      <c r="A219" t="s">
        <v>1142</v>
      </c>
      <c r="B219" t="s">
        <v>390</v>
      </c>
      <c r="C219" t="s">
        <v>391</v>
      </c>
      <c r="D219" t="s">
        <v>2034</v>
      </c>
      <c r="E219" t="s">
        <v>2065</v>
      </c>
      <c r="F219">
        <v>6.8528587753946999</v>
      </c>
      <c r="G219">
        <v>0.81998700000000002</v>
      </c>
      <c r="H219">
        <v>2.19333986078701</v>
      </c>
      <c r="I219">
        <v>0.43956351720640902</v>
      </c>
      <c r="J219">
        <v>0</v>
      </c>
      <c r="K219">
        <v>0</v>
      </c>
      <c r="L219">
        <v>0</v>
      </c>
      <c r="M219">
        <v>0</v>
      </c>
      <c r="N219">
        <v>0</v>
      </c>
      <c r="O219">
        <v>0</v>
      </c>
      <c r="P219">
        <v>0</v>
      </c>
      <c r="Q219">
        <v>2.2304862850072502</v>
      </c>
      <c r="R219">
        <v>12.5730534383954</v>
      </c>
      <c r="S219">
        <v>0</v>
      </c>
      <c r="T219">
        <v>0</v>
      </c>
      <c r="U219">
        <v>2.0295104927323799</v>
      </c>
      <c r="V219">
        <v>6.5967163290000004</v>
      </c>
      <c r="W219">
        <v>12.572563438395401</v>
      </c>
      <c r="X219">
        <v>9.8207000000000003E-2</v>
      </c>
      <c r="Y219">
        <v>0.117383</v>
      </c>
      <c r="Z219">
        <v>0.121501</v>
      </c>
      <c r="AA219">
        <v>0.121298</v>
      </c>
      <c r="AB219">
        <v>0.120958</v>
      </c>
      <c r="AC219">
        <v>0.128252</v>
      </c>
      <c r="AD219">
        <v>0.132553</v>
      </c>
      <c r="AE219">
        <v>0.15218905999999999</v>
      </c>
      <c r="AF219">
        <v>1.787006E-2</v>
      </c>
      <c r="AG219">
        <v>1.787006E-2</v>
      </c>
      <c r="AH219">
        <v>272.68111298001202</v>
      </c>
      <c r="AI219">
        <v>272.670485987451</v>
      </c>
      <c r="AJ219">
        <v>46109</v>
      </c>
      <c r="AK219">
        <v>0</v>
      </c>
      <c r="AL219">
        <v>3.6817999999999997E-2</v>
      </c>
      <c r="AM219">
        <v>0</v>
      </c>
      <c r="AN219">
        <v>0.287484812487111</v>
      </c>
      <c r="AO219">
        <v>2.1561435809999998</v>
      </c>
      <c r="AP219">
        <v>0.41605541063219498</v>
      </c>
      <c r="AQ219">
        <v>0.81811957585205297</v>
      </c>
      <c r="AR219">
        <v>0</v>
      </c>
      <c r="AS219">
        <v>0</v>
      </c>
      <c r="AT219">
        <v>0</v>
      </c>
      <c r="AU219">
        <v>0</v>
      </c>
      <c r="AV219">
        <v>0</v>
      </c>
      <c r="AW219">
        <v>1.31141574505665E-2</v>
      </c>
      <c r="AX219">
        <v>2.2307315119734201</v>
      </c>
      <c r="AY219">
        <v>0</v>
      </c>
      <c r="AZ219">
        <v>0</v>
      </c>
      <c r="BA219">
        <v>0</v>
      </c>
      <c r="BB219">
        <v>46109</v>
      </c>
      <c r="BC219">
        <v>6.0728379844068003</v>
      </c>
      <c r="BD219">
        <v>6.3107896060000002</v>
      </c>
      <c r="BE219">
        <v>0.290187623332399</v>
      </c>
      <c r="BF219">
        <v>2.0832542651164401</v>
      </c>
      <c r="BG219">
        <v>0.33192691797192297</v>
      </c>
      <c r="BH219">
        <v>0.70655781550859098</v>
      </c>
      <c r="BI219">
        <v>0</v>
      </c>
      <c r="BJ219">
        <v>0</v>
      </c>
      <c r="BK219">
        <v>0</v>
      </c>
      <c r="BL219">
        <v>0</v>
      </c>
      <c r="BM219">
        <v>7.5967138567185802E-2</v>
      </c>
      <c r="BN219">
        <v>1.9882739201141799</v>
      </c>
      <c r="BO219">
        <v>0.13431899999999999</v>
      </c>
      <c r="BP219">
        <v>45244</v>
      </c>
      <c r="BQ219">
        <v>3.1538084899999999</v>
      </c>
      <c r="BR219">
        <v>2.575356682087</v>
      </c>
      <c r="BS219">
        <v>2.1404603725523699</v>
      </c>
      <c r="BT219">
        <v>1.90752108117483</v>
      </c>
      <c r="BU219">
        <v>1.8482025732487799</v>
      </c>
      <c r="BV219">
        <v>1.87831585346465</v>
      </c>
      <c r="BW219">
        <v>1.87831585346465</v>
      </c>
      <c r="BX219">
        <v>2.48616188333333E-2</v>
      </c>
      <c r="BY219">
        <v>2.48616188089298E-2</v>
      </c>
      <c r="BZ219">
        <v>2.6349120188892301E-2</v>
      </c>
      <c r="CA219">
        <v>4.1405760296830699E-2</v>
      </c>
      <c r="CB219">
        <v>6.02265604317321E-2</v>
      </c>
      <c r="CC219">
        <v>7.5283200539665196E-2</v>
      </c>
      <c r="CD219">
        <v>9.7868160701564899E-2</v>
      </c>
      <c r="CE219">
        <v>4.7084631999999997</v>
      </c>
      <c r="CF219">
        <v>4.8560478399999996</v>
      </c>
      <c r="CG219">
        <v>4.9353512000000004</v>
      </c>
      <c r="CH219">
        <v>5.0936419199999996</v>
      </c>
      <c r="CI219">
        <v>5.3742020830000001</v>
      </c>
      <c r="CJ219">
        <v>5.6006311679999996</v>
      </c>
      <c r="CK219">
        <v>0</v>
      </c>
      <c r="CL219">
        <v>0</v>
      </c>
      <c r="CM219">
        <v>0</v>
      </c>
      <c r="CN219">
        <v>0</v>
      </c>
      <c r="CO219">
        <v>0</v>
      </c>
      <c r="CP219">
        <v>0</v>
      </c>
      <c r="CQ219">
        <v>0</v>
      </c>
      <c r="CR219">
        <v>0</v>
      </c>
      <c r="CS219">
        <v>0</v>
      </c>
      <c r="CT219">
        <v>0</v>
      </c>
      <c r="CU219">
        <v>0</v>
      </c>
      <c r="CV219">
        <v>0</v>
      </c>
      <c r="CW219">
        <v>0</v>
      </c>
      <c r="CX219">
        <v>0</v>
      </c>
      <c r="CY219">
        <v>2.56478950488889</v>
      </c>
      <c r="CZ219">
        <v>3.2506153946666698</v>
      </c>
      <c r="DA219">
        <v>3.1558296843093299</v>
      </c>
      <c r="DB219">
        <v>3.20511311905413</v>
      </c>
      <c r="DC219">
        <v>3.2547926631120299</v>
      </c>
      <c r="DD219">
        <v>3.1692662674413201</v>
      </c>
      <c r="DE219">
        <v>2.0925605785182499</v>
      </c>
      <c r="DF219">
        <v>5.6279377447087803E-3</v>
      </c>
      <c r="DG219">
        <v>4.0249898819943999E-3</v>
      </c>
      <c r="DH219">
        <v>4.2689705799930098E-3</v>
      </c>
      <c r="DI219">
        <v>0</v>
      </c>
      <c r="DJ219">
        <v>0</v>
      </c>
      <c r="DK219">
        <v>0</v>
      </c>
      <c r="DL219">
        <v>0</v>
      </c>
      <c r="DM219">
        <v>0.11528048568824401</v>
      </c>
      <c r="DN219">
        <v>0.598714780509911</v>
      </c>
      <c r="DO219">
        <v>0.483434294821668</v>
      </c>
      <c r="DP219">
        <v>0.60243350585469302</v>
      </c>
      <c r="DQ219">
        <v>0.60243350585469302</v>
      </c>
      <c r="DR219">
        <v>0.60243350585469302</v>
      </c>
      <c r="DS219">
        <v>0.63218330861295002</v>
      </c>
      <c r="DT219">
        <v>0</v>
      </c>
      <c r="DU219">
        <v>4.2940737284683797E-2</v>
      </c>
      <c r="DV219">
        <v>4.27854141215714E-2</v>
      </c>
      <c r="DW219">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v>0.75309875814515004</v>
      </c>
      <c r="EW219">
        <v>0.69081895569111396</v>
      </c>
      <c r="EX219">
        <v>0</v>
      </c>
      <c r="EY219">
        <v>0</v>
      </c>
      <c r="EZ219">
        <v>0</v>
      </c>
      <c r="FA219">
        <v>0</v>
      </c>
      <c r="FB219">
        <v>0</v>
      </c>
      <c r="FC219">
        <v>0</v>
      </c>
      <c r="FD219">
        <v>1.43501831130741</v>
      </c>
      <c r="FE219">
        <v>1.34909064094678</v>
      </c>
      <c r="FF219">
        <v>8.5927670360629801E-2</v>
      </c>
      <c r="FG219">
        <v>1.8786145628137301</v>
      </c>
      <c r="FH219">
        <v>0.81023614186248405</v>
      </c>
      <c r="FI219">
        <v>0.63218330861295002</v>
      </c>
      <c r="FJ219">
        <v>0</v>
      </c>
      <c r="FK219">
        <v>0.191972161376147</v>
      </c>
      <c r="FL219">
        <v>0</v>
      </c>
      <c r="FM219">
        <v>0</v>
      </c>
      <c r="FN219">
        <v>0</v>
      </c>
      <c r="FO219">
        <v>0.129486340814218</v>
      </c>
      <c r="FP219">
        <v>0</v>
      </c>
      <c r="FQ219">
        <v>6.0728379844068003</v>
      </c>
      <c r="FR219">
        <v>5.813970426</v>
      </c>
      <c r="FS219">
        <v>-3.1396607920035598E-3</v>
      </c>
      <c r="FT219">
        <v>4.44699761673868E-2</v>
      </c>
      <c r="FU219">
        <v>0</v>
      </c>
      <c r="FV219">
        <v>0</v>
      </c>
      <c r="FW219">
        <v>0</v>
      </c>
      <c r="FX219">
        <v>0</v>
      </c>
      <c r="FY219">
        <v>0</v>
      </c>
      <c r="FZ219">
        <v>0</v>
      </c>
      <c r="GA219">
        <v>0</v>
      </c>
      <c r="GB219">
        <v>0</v>
      </c>
      <c r="GC219">
        <v>0</v>
      </c>
      <c r="GD219">
        <v>0</v>
      </c>
      <c r="GE219">
        <v>0</v>
      </c>
      <c r="GF219">
        <v>0</v>
      </c>
      <c r="GG219">
        <v>0</v>
      </c>
      <c r="GH219">
        <v>0</v>
      </c>
      <c r="GI219">
        <v>0</v>
      </c>
      <c r="GJ219">
        <v>0</v>
      </c>
      <c r="GK219">
        <v>0</v>
      </c>
      <c r="GL219">
        <v>0</v>
      </c>
      <c r="GM219">
        <v>0</v>
      </c>
      <c r="GN219">
        <v>249.417996003751</v>
      </c>
      <c r="GO219">
        <v>2.5821975785069601E-4</v>
      </c>
      <c r="GP219">
        <v>0.13431899999999999</v>
      </c>
      <c r="GQ219">
        <v>5.8049084663562601E-2</v>
      </c>
      <c r="GR219">
        <v>6.1828564793702002E-2</v>
      </c>
      <c r="GS219">
        <v>2.7320917843597499E-4</v>
      </c>
      <c r="GT219">
        <v>0</v>
      </c>
      <c r="GU219">
        <v>0</v>
      </c>
      <c r="GV219">
        <v>0</v>
      </c>
      <c r="GW219">
        <v>0</v>
      </c>
      <c r="GX219">
        <v>0</v>
      </c>
      <c r="GY219">
        <v>0</v>
      </c>
      <c r="GZ219">
        <v>0</v>
      </c>
      <c r="HA219">
        <v>0</v>
      </c>
      <c r="HB219">
        <v>0</v>
      </c>
      <c r="HC219">
        <v>0</v>
      </c>
      <c r="HD219">
        <v>3.3790000000000001E-2</v>
      </c>
      <c r="HE219">
        <v>3.3818000000000001E-2</v>
      </c>
      <c r="HF219">
        <v>3.5656E-2</v>
      </c>
      <c r="HG219">
        <v>3.6327999999999999E-2</v>
      </c>
      <c r="HH219">
        <v>11.8404833466107</v>
      </c>
      <c r="HI219">
        <v>11.3363558711937</v>
      </c>
      <c r="HJ219">
        <v>11.3720602829885</v>
      </c>
      <c r="HK219">
        <v>11.4541819953002</v>
      </c>
      <c r="HL219">
        <v>11.2608153856472</v>
      </c>
      <c r="HM219">
        <v>10.9714133863804</v>
      </c>
      <c r="HN219">
        <v>10.909980056573801</v>
      </c>
      <c r="HO219">
        <v>11.4699450432392</v>
      </c>
      <c r="HP219">
        <v>10.6710382371552</v>
      </c>
      <c r="HQ219" s="83">
        <v>3.8973754429738598E-5</v>
      </c>
      <c r="HR219">
        <v>7.4866830043051294E-2</v>
      </c>
    </row>
    <row r="220" spans="1:226" x14ac:dyDescent="0.35">
      <c r="A220" t="s">
        <v>1144</v>
      </c>
      <c r="B220" t="s">
        <v>397</v>
      </c>
      <c r="C220" t="s">
        <v>398</v>
      </c>
      <c r="D220" t="s">
        <v>2034</v>
      </c>
      <c r="E220" t="s">
        <v>2069</v>
      </c>
      <c r="F220">
        <v>8.8084593610774498</v>
      </c>
      <c r="G220">
        <v>1.9879999999999998E-2</v>
      </c>
      <c r="H220">
        <v>4.3390618262848397</v>
      </c>
      <c r="I220">
        <v>0.72630712620420401</v>
      </c>
      <c r="J220">
        <v>0</v>
      </c>
      <c r="K220">
        <v>0</v>
      </c>
      <c r="L220">
        <v>0</v>
      </c>
      <c r="M220">
        <v>0</v>
      </c>
      <c r="N220">
        <v>0</v>
      </c>
      <c r="O220">
        <v>0</v>
      </c>
      <c r="P220">
        <v>0</v>
      </c>
      <c r="Q220">
        <v>0.38117303032473998</v>
      </c>
      <c r="R220">
        <v>14.6891364966783</v>
      </c>
      <c r="S220">
        <v>0</v>
      </c>
      <c r="T220">
        <v>0</v>
      </c>
      <c r="U220">
        <v>4.0581440702021103</v>
      </c>
      <c r="V220">
        <v>8.5034477000000006</v>
      </c>
      <c r="W220">
        <v>14.688619496678299</v>
      </c>
      <c r="X220">
        <v>0.14049300000000001</v>
      </c>
      <c r="Y220">
        <v>0.160408</v>
      </c>
      <c r="Z220">
        <v>0.15820000000000001</v>
      </c>
      <c r="AA220">
        <v>0.154339</v>
      </c>
      <c r="AB220">
        <v>0.14973600000000001</v>
      </c>
      <c r="AC220">
        <v>0.15155199999999999</v>
      </c>
      <c r="AD220">
        <v>0.16159599999999999</v>
      </c>
      <c r="AE220">
        <v>0.19805923</v>
      </c>
      <c r="AF220">
        <v>3.9082230000000003E-2</v>
      </c>
      <c r="AG220">
        <v>3.9243229999999997E-2</v>
      </c>
      <c r="AH220">
        <v>310.861458461437</v>
      </c>
      <c r="AI220">
        <v>310.85051735716797</v>
      </c>
      <c r="AJ220">
        <v>47253</v>
      </c>
      <c r="AK220">
        <v>0.37538715278704399</v>
      </c>
      <c r="AL220">
        <v>3.8868E-2</v>
      </c>
      <c r="AM220">
        <v>0</v>
      </c>
      <c r="AN220">
        <v>3.5000000000000003E-2</v>
      </c>
      <c r="AO220">
        <v>4.2374839961073496</v>
      </c>
      <c r="AP220">
        <v>0.70414717684227202</v>
      </c>
      <c r="AQ220">
        <v>0</v>
      </c>
      <c r="AR220">
        <v>0</v>
      </c>
      <c r="AS220">
        <v>0</v>
      </c>
      <c r="AT220">
        <v>0</v>
      </c>
      <c r="AU220">
        <v>0</v>
      </c>
      <c r="AV220">
        <v>0</v>
      </c>
      <c r="AW220">
        <v>2.5434439542229199E-2</v>
      </c>
      <c r="AX220">
        <v>1.10551195418647</v>
      </c>
      <c r="AY220">
        <v>0</v>
      </c>
      <c r="AZ220">
        <v>0</v>
      </c>
      <c r="BA220">
        <v>0</v>
      </c>
      <c r="BB220">
        <v>47253</v>
      </c>
      <c r="BC220">
        <v>7.8235365779999899</v>
      </c>
      <c r="BD220">
        <v>8.1015814180000003</v>
      </c>
      <c r="BE220">
        <v>0.27490462937617199</v>
      </c>
      <c r="BF220">
        <v>4.00219782359218</v>
      </c>
      <c r="BG220">
        <v>0.64376039016553799</v>
      </c>
      <c r="BH220">
        <v>0</v>
      </c>
      <c r="BI220">
        <v>0</v>
      </c>
      <c r="BJ220">
        <v>0</v>
      </c>
      <c r="BK220">
        <v>0</v>
      </c>
      <c r="BL220">
        <v>0</v>
      </c>
      <c r="BM220">
        <v>0.14733554941417701</v>
      </c>
      <c r="BN220">
        <v>0.53328119742879898</v>
      </c>
      <c r="BO220">
        <v>0.15376699999999999</v>
      </c>
      <c r="BP220">
        <v>46962</v>
      </c>
      <c r="BQ220">
        <v>6.0032132699999998</v>
      </c>
      <c r="BR220">
        <v>5.1096792354589997</v>
      </c>
      <c r="BS220">
        <v>4.4384026335734399</v>
      </c>
      <c r="BT220">
        <v>4.0789718870976301</v>
      </c>
      <c r="BU220">
        <v>3.6436296424493801</v>
      </c>
      <c r="BV220">
        <v>3.7029963168681101</v>
      </c>
      <c r="BW220">
        <v>3.70332850050145</v>
      </c>
      <c r="BX220">
        <v>4.8218220749999999E-2</v>
      </c>
      <c r="BY220">
        <v>4.8218220813072303E-2</v>
      </c>
      <c r="BZ220">
        <v>5.1103176557507603E-2</v>
      </c>
      <c r="CA220">
        <v>8.0304991733226194E-2</v>
      </c>
      <c r="CB220">
        <v>0.116807260702911</v>
      </c>
      <c r="CC220">
        <v>0.14600907587863901</v>
      </c>
      <c r="CD220">
        <v>0.18981179864223099</v>
      </c>
      <c r="CE220">
        <v>6.1415714250000004</v>
      </c>
      <c r="CF220">
        <v>6.3156559950000002</v>
      </c>
      <c r="CG220">
        <v>6.5766947399999998</v>
      </c>
      <c r="CH220">
        <v>6.8620507560000004</v>
      </c>
      <c r="CI220">
        <v>7.182012222</v>
      </c>
      <c r="CJ220">
        <v>7.4807477909999998</v>
      </c>
      <c r="CK220">
        <v>0</v>
      </c>
      <c r="CL220">
        <v>0</v>
      </c>
      <c r="CM220">
        <v>0</v>
      </c>
      <c r="CN220">
        <v>0</v>
      </c>
      <c r="CO220">
        <v>0</v>
      </c>
      <c r="CP220">
        <v>0</v>
      </c>
      <c r="CQ220">
        <v>0</v>
      </c>
      <c r="CR220">
        <v>0</v>
      </c>
      <c r="CS220">
        <v>0</v>
      </c>
      <c r="CT220">
        <v>0</v>
      </c>
      <c r="CU220">
        <v>0</v>
      </c>
      <c r="CV220">
        <v>0</v>
      </c>
      <c r="CW220">
        <v>0</v>
      </c>
      <c r="CX220">
        <v>0</v>
      </c>
      <c r="CY220">
        <v>1.57341973955556</v>
      </c>
      <c r="CZ220">
        <v>1.880562168</v>
      </c>
      <c r="DA220">
        <v>1.4319034038115599</v>
      </c>
      <c r="DB220">
        <v>1.46730338298862</v>
      </c>
      <c r="DC220">
        <v>1.4731754626842</v>
      </c>
      <c r="DD220">
        <v>1.83077034110415</v>
      </c>
      <c r="DE220">
        <v>1.1093977318895401</v>
      </c>
      <c r="DF220">
        <v>1.07088339439587E-2</v>
      </c>
      <c r="DG220">
        <v>7.6587464587567601E-3</v>
      </c>
      <c r="DH220">
        <v>8.1229926709425106E-3</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v>-0.61660796439862098</v>
      </c>
      <c r="EW220">
        <v>0.361650112349718</v>
      </c>
      <c r="EX220">
        <v>0</v>
      </c>
      <c r="EY220">
        <v>0</v>
      </c>
      <c r="EZ220">
        <v>0</v>
      </c>
      <c r="FA220">
        <v>0</v>
      </c>
      <c r="FB220">
        <v>0</v>
      </c>
      <c r="FC220">
        <v>0</v>
      </c>
      <c r="FD220">
        <v>0.195567035558943</v>
      </c>
      <c r="FE220">
        <v>2.8913391029771401E-2</v>
      </c>
      <c r="FF220">
        <v>0.166653644529172</v>
      </c>
      <c r="FG220">
        <v>3.7057348465884701</v>
      </c>
      <c r="FH220">
        <v>0.60560402265734403</v>
      </c>
      <c r="FI220">
        <v>0</v>
      </c>
      <c r="FJ220">
        <v>0</v>
      </c>
      <c r="FK220">
        <v>0.37232314349052997</v>
      </c>
      <c r="FL220">
        <v>0</v>
      </c>
      <c r="FM220">
        <v>0</v>
      </c>
      <c r="FN220">
        <v>0</v>
      </c>
      <c r="FO220">
        <v>0.25113412885259101</v>
      </c>
      <c r="FP220">
        <v>0</v>
      </c>
      <c r="FQ220">
        <v>7.8235365779999899</v>
      </c>
      <c r="FR220">
        <v>7.4762526960000004</v>
      </c>
      <c r="FS220">
        <v>1.15013418087651E-2</v>
      </c>
      <c r="FT220">
        <v>4.4899948398416697E-2</v>
      </c>
      <c r="FU220">
        <v>0</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279.11219188168798</v>
      </c>
      <c r="GO220">
        <v>2.9062695669091902E-4</v>
      </c>
      <c r="GP220">
        <v>0.15376699999999999</v>
      </c>
      <c r="GQ220">
        <v>5.7828202652519603E-2</v>
      </c>
      <c r="GR220">
        <v>6.5954167137289896E-2</v>
      </c>
      <c r="GS220">
        <v>3.0743339123872601E-4</v>
      </c>
      <c r="GT220">
        <v>0</v>
      </c>
      <c r="GU220">
        <v>0</v>
      </c>
      <c r="GV220">
        <v>0</v>
      </c>
      <c r="GW220">
        <v>0</v>
      </c>
      <c r="GX220">
        <v>0</v>
      </c>
      <c r="GY220">
        <v>0</v>
      </c>
      <c r="GZ220">
        <v>0</v>
      </c>
      <c r="HA220">
        <v>0</v>
      </c>
      <c r="HB220">
        <v>0</v>
      </c>
      <c r="HC220">
        <v>0</v>
      </c>
      <c r="HD220">
        <v>3.5672000000000002E-2</v>
      </c>
      <c r="HE220">
        <v>3.5700999999999997E-2</v>
      </c>
      <c r="HF220">
        <v>3.7642000000000002E-2</v>
      </c>
      <c r="HG220">
        <v>3.8351000000000003E-2</v>
      </c>
      <c r="HH220">
        <v>13.7797852379768</v>
      </c>
      <c r="HI220">
        <v>13.1876599851478</v>
      </c>
      <c r="HJ220">
        <v>13.037708839382899</v>
      </c>
      <c r="HK220">
        <v>13.312075524850901</v>
      </c>
      <c r="HL220">
        <v>12.5653605878365</v>
      </c>
      <c r="HM220">
        <v>12.642970017819501</v>
      </c>
      <c r="HN220">
        <v>12.6644269466134</v>
      </c>
      <c r="HO220">
        <v>13.522182365730799</v>
      </c>
      <c r="HP220">
        <v>13.9176244892495</v>
      </c>
      <c r="HQ220" s="83">
        <v>3.5197317223456503E-5</v>
      </c>
      <c r="HR220">
        <v>-2.8413047343255601E-2</v>
      </c>
    </row>
    <row r="221" spans="1:226" x14ac:dyDescent="0.35">
      <c r="A221" t="s">
        <v>1148</v>
      </c>
      <c r="B221" t="s">
        <v>409</v>
      </c>
      <c r="C221" t="s">
        <v>410</v>
      </c>
      <c r="D221" t="s">
        <v>2034</v>
      </c>
      <c r="E221" t="s">
        <v>2066</v>
      </c>
      <c r="F221">
        <v>14.337630617346701</v>
      </c>
      <c r="G221">
        <v>0.434201</v>
      </c>
      <c r="H221">
        <v>3.5322986433226702</v>
      </c>
      <c r="I221">
        <v>0.63578354676128002</v>
      </c>
      <c r="J221">
        <v>0</v>
      </c>
      <c r="K221">
        <v>0</v>
      </c>
      <c r="L221">
        <v>0</v>
      </c>
      <c r="M221">
        <v>0</v>
      </c>
      <c r="N221">
        <v>0</v>
      </c>
      <c r="O221">
        <v>0</v>
      </c>
      <c r="P221">
        <v>0</v>
      </c>
      <c r="Q221">
        <v>1.03099248092298</v>
      </c>
      <c r="R221">
        <v>20.008117288353599</v>
      </c>
      <c r="S221">
        <v>0</v>
      </c>
      <c r="T221">
        <v>0</v>
      </c>
      <c r="U221">
        <v>3.3279301309247402</v>
      </c>
      <c r="V221">
        <v>13.820798685</v>
      </c>
      <c r="W221">
        <v>20.007622288353598</v>
      </c>
      <c r="X221">
        <v>0.15102599999999999</v>
      </c>
      <c r="Y221">
        <v>0.16869899999999999</v>
      </c>
      <c r="Z221">
        <v>0.16863400000000001</v>
      </c>
      <c r="AA221">
        <v>0.164161</v>
      </c>
      <c r="AB221">
        <v>0.15984599999999999</v>
      </c>
      <c r="AC221">
        <v>0.159779</v>
      </c>
      <c r="AD221">
        <v>0.15331900000000001</v>
      </c>
      <c r="AE221">
        <v>0.18853629</v>
      </c>
      <c r="AF221">
        <v>5.1606289999999999E-2</v>
      </c>
      <c r="AG221">
        <v>5.1861289999999997E-2</v>
      </c>
      <c r="AH221">
        <v>294.96140946668402</v>
      </c>
      <c r="AI221">
        <v>294.95411213352799</v>
      </c>
      <c r="AJ221">
        <v>67833</v>
      </c>
      <c r="AK221">
        <v>0</v>
      </c>
      <c r="AL221">
        <v>3.7211000000000001E-2</v>
      </c>
      <c r="AM221">
        <v>0</v>
      </c>
      <c r="AN221">
        <v>1.1600038489386699</v>
      </c>
      <c r="AO221">
        <v>3.43651893826675</v>
      </c>
      <c r="AP221">
        <v>0.61107242999322198</v>
      </c>
      <c r="AQ221">
        <v>0</v>
      </c>
      <c r="AR221">
        <v>0</v>
      </c>
      <c r="AS221">
        <v>0</v>
      </c>
      <c r="AT221">
        <v>0</v>
      </c>
      <c r="AU221">
        <v>0</v>
      </c>
      <c r="AV221">
        <v>0</v>
      </c>
      <c r="AW221">
        <v>2.1065245098931099E-2</v>
      </c>
      <c r="AX221">
        <v>0.86958585105606101</v>
      </c>
      <c r="AY221">
        <v>0</v>
      </c>
      <c r="AZ221">
        <v>0</v>
      </c>
      <c r="BA221">
        <v>0</v>
      </c>
      <c r="BB221">
        <v>67833</v>
      </c>
      <c r="BC221">
        <v>12.836270988000001</v>
      </c>
      <c r="BD221">
        <v>13.340501649</v>
      </c>
      <c r="BE221">
        <v>0.72098333475530396</v>
      </c>
      <c r="BF221">
        <v>3.27073119443935</v>
      </c>
      <c r="BG221">
        <v>0.533173608523697</v>
      </c>
      <c r="BH221">
        <v>0</v>
      </c>
      <c r="BI221">
        <v>0</v>
      </c>
      <c r="BJ221">
        <v>0</v>
      </c>
      <c r="BK221">
        <v>0</v>
      </c>
      <c r="BL221">
        <v>0</v>
      </c>
      <c r="BM221">
        <v>0.122025863988167</v>
      </c>
      <c r="BN221">
        <v>0.84968143285022002</v>
      </c>
      <c r="BO221">
        <v>0.14016000000000001</v>
      </c>
      <c r="BP221">
        <v>66652</v>
      </c>
      <c r="BQ221">
        <v>4.8086492200000004</v>
      </c>
      <c r="BR221">
        <v>3.7319640849670002</v>
      </c>
      <c r="BS221">
        <v>2.9221541888993401</v>
      </c>
      <c r="BT221">
        <v>2.9022544556402301</v>
      </c>
      <c r="BU221">
        <v>2.96876445358129</v>
      </c>
      <c r="BV221">
        <v>3.01713536117528</v>
      </c>
      <c r="BW221">
        <v>3.01713536117528</v>
      </c>
      <c r="BX221">
        <v>3.9935173395833301E-2</v>
      </c>
      <c r="BY221">
        <v>3.9935173366136403E-2</v>
      </c>
      <c r="BZ221">
        <v>4.2324544144753298E-2</v>
      </c>
      <c r="CA221">
        <v>6.6509997941755203E-2</v>
      </c>
      <c r="CB221">
        <v>9.6741815187985095E-2</v>
      </c>
      <c r="CC221">
        <v>0.120927268984981</v>
      </c>
      <c r="CD221">
        <v>0.15720544968047601</v>
      </c>
      <c r="CE221">
        <v>9.8254975909999995</v>
      </c>
      <c r="CF221">
        <v>10.21777206</v>
      </c>
      <c r="CG221">
        <v>10.709335382000001</v>
      </c>
      <c r="CH221">
        <v>11.093941235999999</v>
      </c>
      <c r="CI221">
        <v>11.531927472</v>
      </c>
      <c r="CJ221">
        <v>12.085968663999999</v>
      </c>
      <c r="CK221">
        <v>0</v>
      </c>
      <c r="CL221">
        <v>0</v>
      </c>
      <c r="CM221">
        <v>0</v>
      </c>
      <c r="CN221">
        <v>0</v>
      </c>
      <c r="CO221">
        <v>0</v>
      </c>
      <c r="CP221">
        <v>0</v>
      </c>
      <c r="CQ221">
        <v>0</v>
      </c>
      <c r="CR221">
        <v>0</v>
      </c>
      <c r="CS221">
        <v>0</v>
      </c>
      <c r="CT221">
        <v>0</v>
      </c>
      <c r="CU221">
        <v>0</v>
      </c>
      <c r="CV221">
        <v>0</v>
      </c>
      <c r="CW221">
        <v>0</v>
      </c>
      <c r="CX221">
        <v>0</v>
      </c>
      <c r="CY221">
        <v>2.6107834666666698</v>
      </c>
      <c r="CZ221">
        <v>3.4914552088888899</v>
      </c>
      <c r="DA221">
        <v>3.0992580221155599</v>
      </c>
      <c r="DB221">
        <v>2.11004723324359</v>
      </c>
      <c r="DC221">
        <v>2.1786464633628499</v>
      </c>
      <c r="DD221">
        <v>1.7792355289385799</v>
      </c>
      <c r="DE221">
        <v>1.1025159769344099</v>
      </c>
      <c r="DF221">
        <v>8.7920947486687002E-3</v>
      </c>
      <c r="DG221">
        <v>6.2879324559335101E-3</v>
      </c>
      <c r="DH221">
        <v>6.6690847555776998E-3</v>
      </c>
      <c r="DI221">
        <v>0</v>
      </c>
      <c r="DJ221">
        <v>0</v>
      </c>
      <c r="DK221">
        <v>0</v>
      </c>
      <c r="DL221">
        <v>0</v>
      </c>
      <c r="DM221">
        <v>0</v>
      </c>
      <c r="DN221">
        <v>0</v>
      </c>
      <c r="DO221">
        <v>0</v>
      </c>
      <c r="DP221">
        <v>0</v>
      </c>
      <c r="DQ221">
        <v>0</v>
      </c>
      <c r="DR221">
        <v>0</v>
      </c>
      <c r="DS221">
        <v>0</v>
      </c>
      <c r="DT221">
        <v>0</v>
      </c>
      <c r="DU221">
        <v>0.125708814412516</v>
      </c>
      <c r="DV221">
        <v>0.12526983681997</v>
      </c>
      <c r="DW221">
        <v>0</v>
      </c>
      <c r="DX221">
        <v>0</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v>0</v>
      </c>
      <c r="EV221">
        <v>-0.29039072271232302</v>
      </c>
      <c r="EW221">
        <v>0.16764906936859</v>
      </c>
      <c r="EX221">
        <v>0</v>
      </c>
      <c r="EY221">
        <v>0</v>
      </c>
      <c r="EZ221">
        <v>0</v>
      </c>
      <c r="FA221">
        <v>0</v>
      </c>
      <c r="FB221">
        <v>0</v>
      </c>
      <c r="FC221">
        <v>0</v>
      </c>
      <c r="FD221">
        <v>0.13802546162311699</v>
      </c>
      <c r="FE221">
        <v>0</v>
      </c>
      <c r="FF221">
        <v>0.13802546162311699</v>
      </c>
      <c r="FG221">
        <v>3.0176151774101698</v>
      </c>
      <c r="FH221">
        <v>1.2941074283715801</v>
      </c>
      <c r="FI221">
        <v>0</v>
      </c>
      <c r="FJ221">
        <v>0</v>
      </c>
      <c r="FK221">
        <v>0.30836453591170199</v>
      </c>
      <c r="FL221">
        <v>0</v>
      </c>
      <c r="FM221">
        <v>0</v>
      </c>
      <c r="FN221">
        <v>0</v>
      </c>
      <c r="FO221">
        <v>0.20799365239414799</v>
      </c>
      <c r="FP221">
        <v>0</v>
      </c>
      <c r="FQ221">
        <v>12.836270988000001</v>
      </c>
      <c r="FR221">
        <v>12.405500432</v>
      </c>
      <c r="FS221">
        <v>5.7967285047981799E-2</v>
      </c>
      <c r="FT221">
        <v>4.9910858330600501E-2</v>
      </c>
      <c r="FU221">
        <v>0</v>
      </c>
      <c r="FV221">
        <v>0</v>
      </c>
      <c r="FW221">
        <v>0</v>
      </c>
      <c r="FX221">
        <v>0</v>
      </c>
      <c r="FY221">
        <v>0</v>
      </c>
      <c r="FZ221">
        <v>0</v>
      </c>
      <c r="GA221">
        <v>0</v>
      </c>
      <c r="GB221">
        <v>0</v>
      </c>
      <c r="GC221">
        <v>0</v>
      </c>
      <c r="GD221">
        <v>0</v>
      </c>
      <c r="GE221">
        <v>0</v>
      </c>
      <c r="GF221">
        <v>0</v>
      </c>
      <c r="GG221">
        <v>0</v>
      </c>
      <c r="GH221">
        <v>0</v>
      </c>
      <c r="GI221">
        <v>0</v>
      </c>
      <c r="GJ221">
        <v>0</v>
      </c>
      <c r="GK221">
        <v>0</v>
      </c>
      <c r="GL221">
        <v>0</v>
      </c>
      <c r="GM221">
        <v>0</v>
      </c>
      <c r="GN221">
        <v>269.19728205771298</v>
      </c>
      <c r="GO221">
        <v>2.7946971327027999E-4</v>
      </c>
      <c r="GP221">
        <v>0.14016000000000001</v>
      </c>
      <c r="GQ221">
        <v>6.14592864054102E-2</v>
      </c>
      <c r="GR221">
        <v>5.7220437026972201E-2</v>
      </c>
      <c r="GS221">
        <v>2.9664572241979603E-4</v>
      </c>
      <c r="GT221">
        <v>0</v>
      </c>
      <c r="GU221">
        <v>0</v>
      </c>
      <c r="GV221">
        <v>0</v>
      </c>
      <c r="GW221">
        <v>0</v>
      </c>
      <c r="GX221">
        <v>0</v>
      </c>
      <c r="GY221">
        <v>0</v>
      </c>
      <c r="GZ221">
        <v>0</v>
      </c>
      <c r="HA221">
        <v>0</v>
      </c>
      <c r="HB221">
        <v>0</v>
      </c>
      <c r="HC221">
        <v>0</v>
      </c>
      <c r="HD221">
        <v>3.4151000000000001E-2</v>
      </c>
      <c r="HE221">
        <v>3.4179000000000001E-2</v>
      </c>
      <c r="HF221">
        <v>3.6037E-2</v>
      </c>
      <c r="HG221">
        <v>3.6715999999999999E-2</v>
      </c>
      <c r="HH221">
        <v>18.924740373556698</v>
      </c>
      <c r="HI221">
        <v>18.025092533710701</v>
      </c>
      <c r="HJ221">
        <v>17.0374762891588</v>
      </c>
      <c r="HK221">
        <v>17.163045823098798</v>
      </c>
      <c r="HL221">
        <v>16.935926204132102</v>
      </c>
      <c r="HM221">
        <v>16.336913922825602</v>
      </c>
      <c r="HN221">
        <v>17.073645058735199</v>
      </c>
      <c r="HO221">
        <v>17.781822274090501</v>
      </c>
      <c r="HP221">
        <v>17.444683545811198</v>
      </c>
      <c r="HQ221" s="83">
        <v>2.47405710116499E-5</v>
      </c>
      <c r="HR221">
        <v>1.9326159021110501E-2</v>
      </c>
    </row>
    <row r="222" spans="1:226" x14ac:dyDescent="0.35">
      <c r="A222" t="s">
        <v>1150</v>
      </c>
      <c r="B222" t="s">
        <v>413</v>
      </c>
      <c r="C222" t="s">
        <v>414</v>
      </c>
      <c r="D222" t="s">
        <v>2034</v>
      </c>
      <c r="E222" t="s">
        <v>2069</v>
      </c>
      <c r="F222">
        <v>7.9278459829961196</v>
      </c>
      <c r="G222">
        <v>1.2178580000000001</v>
      </c>
      <c r="H222">
        <v>3.1995697139877901</v>
      </c>
      <c r="I222">
        <v>0.54903490796654297</v>
      </c>
      <c r="J222">
        <v>0</v>
      </c>
      <c r="K222">
        <v>0</v>
      </c>
      <c r="L222">
        <v>0</v>
      </c>
      <c r="M222">
        <v>0</v>
      </c>
      <c r="N222">
        <v>0</v>
      </c>
      <c r="O222">
        <v>0</v>
      </c>
      <c r="P222">
        <v>0</v>
      </c>
      <c r="Q222">
        <v>2.67898755886758</v>
      </c>
      <c r="R222">
        <v>15.8542721929843</v>
      </c>
      <c r="S222">
        <v>0</v>
      </c>
      <c r="T222">
        <v>0</v>
      </c>
      <c r="U222">
        <v>3.0181654546310499</v>
      </c>
      <c r="V222">
        <v>7.5884060250000003</v>
      </c>
      <c r="W222">
        <v>15.8537651929843</v>
      </c>
      <c r="X222">
        <v>0.10853699999999999</v>
      </c>
      <c r="Y222">
        <v>0.120508</v>
      </c>
      <c r="Z222">
        <v>0.11485099999999999</v>
      </c>
      <c r="AA222">
        <v>0.112914</v>
      </c>
      <c r="AB222">
        <v>0.107833</v>
      </c>
      <c r="AC222">
        <v>0.121738</v>
      </c>
      <c r="AD222">
        <v>0.14443</v>
      </c>
      <c r="AE222">
        <v>0.16578778</v>
      </c>
      <c r="AF222">
        <v>3.3449779999999998E-2</v>
      </c>
      <c r="AG222">
        <v>3.3593779999999997E-2</v>
      </c>
      <c r="AH222">
        <v>315.21307817532397</v>
      </c>
      <c r="AI222">
        <v>315.20299805126098</v>
      </c>
      <c r="AJ222">
        <v>50297</v>
      </c>
      <c r="AK222">
        <v>0.24284402916622899</v>
      </c>
      <c r="AL222">
        <v>3.8131999999999999E-2</v>
      </c>
      <c r="AM222">
        <v>0</v>
      </c>
      <c r="AN222">
        <v>1.2283366546915599</v>
      </c>
      <c r="AO222">
        <v>3.12156190315355</v>
      </c>
      <c r="AP222">
        <v>0.53111188933127695</v>
      </c>
      <c r="AQ222">
        <v>0</v>
      </c>
      <c r="AR222">
        <v>0</v>
      </c>
      <c r="AS222">
        <v>0</v>
      </c>
      <c r="AT222">
        <v>0</v>
      </c>
      <c r="AU222">
        <v>0</v>
      </c>
      <c r="AV222">
        <v>0</v>
      </c>
      <c r="AW222">
        <v>1.8962113971966999E-2</v>
      </c>
      <c r="AX222">
        <v>3.29416782683594</v>
      </c>
      <c r="AY222">
        <v>0</v>
      </c>
      <c r="AZ222">
        <v>0</v>
      </c>
      <c r="BA222">
        <v>0</v>
      </c>
      <c r="BB222">
        <v>50297</v>
      </c>
      <c r="BC222">
        <v>7.1713406699999904</v>
      </c>
      <c r="BD222">
        <v>7.3063013400000001</v>
      </c>
      <c r="BE222">
        <v>0.63098997083410102</v>
      </c>
      <c r="BF222">
        <v>2.9538979443763198</v>
      </c>
      <c r="BG222">
        <v>0.47994206262345301</v>
      </c>
      <c r="BH222">
        <v>0</v>
      </c>
      <c r="BI222">
        <v>0</v>
      </c>
      <c r="BJ222">
        <v>0</v>
      </c>
      <c r="BK222">
        <v>0</v>
      </c>
      <c r="BL222">
        <v>0</v>
      </c>
      <c r="BM222">
        <v>0.109842934634963</v>
      </c>
      <c r="BN222">
        <v>3.5386715088613698</v>
      </c>
      <c r="BO222">
        <v>0.13588</v>
      </c>
      <c r="BP222">
        <v>48620</v>
      </c>
      <c r="BQ222">
        <v>4.4979445399999998</v>
      </c>
      <c r="BR222">
        <v>3.7687617851990001</v>
      </c>
      <c r="BS222">
        <v>3.22077994235506</v>
      </c>
      <c r="BT222">
        <v>2.92732544202069</v>
      </c>
      <c r="BU222">
        <v>2.6723658345359702</v>
      </c>
      <c r="BV222">
        <v>2.7159074367280098</v>
      </c>
      <c r="BW222">
        <v>2.7159074367280098</v>
      </c>
      <c r="BX222">
        <v>3.5948083645833302E-2</v>
      </c>
      <c r="BY222">
        <v>3.5948083645076401E-2</v>
      </c>
      <c r="BZ222">
        <v>3.8098901918014197E-2</v>
      </c>
      <c r="CA222">
        <v>5.98697030140223E-2</v>
      </c>
      <c r="CB222">
        <v>8.7083204384064306E-2</v>
      </c>
      <c r="CC222">
        <v>0.10885400548007999</v>
      </c>
      <c r="CD222">
        <v>0.141510207124105</v>
      </c>
      <c r="CE222">
        <v>5.4130041000000002</v>
      </c>
      <c r="CF222">
        <v>5.5781847000000004</v>
      </c>
      <c r="CG222">
        <v>5.930962965</v>
      </c>
      <c r="CH222">
        <v>6.3391852799999997</v>
      </c>
      <c r="CI222">
        <v>6.7095292500000001</v>
      </c>
      <c r="CJ222">
        <v>7.028563815</v>
      </c>
      <c r="CK222">
        <v>0</v>
      </c>
      <c r="CL222">
        <v>0</v>
      </c>
      <c r="CM222">
        <v>0</v>
      </c>
      <c r="CN222">
        <v>0</v>
      </c>
      <c r="CO222">
        <v>0</v>
      </c>
      <c r="CP222">
        <v>0</v>
      </c>
      <c r="CQ222">
        <v>0</v>
      </c>
      <c r="CR222">
        <v>0</v>
      </c>
      <c r="CS222">
        <v>0</v>
      </c>
      <c r="CT222">
        <v>0</v>
      </c>
      <c r="CU222">
        <v>0</v>
      </c>
      <c r="CV222">
        <v>0</v>
      </c>
      <c r="CW222">
        <v>0</v>
      </c>
      <c r="CX222">
        <v>0</v>
      </c>
      <c r="CY222">
        <v>2.6563272524444401</v>
      </c>
      <c r="CZ222">
        <v>3.55999749777778</v>
      </c>
      <c r="DA222">
        <v>3.670282585152</v>
      </c>
      <c r="DB222">
        <v>4.1212327072230801</v>
      </c>
      <c r="DC222">
        <v>4.77350890732564</v>
      </c>
      <c r="DD222">
        <v>5.2400708560937099</v>
      </c>
      <c r="DE222">
        <v>3.7607672965594201</v>
      </c>
      <c r="DF222">
        <v>7.9913712663765794E-3</v>
      </c>
      <c r="DG222">
        <v>5.7152708415559904E-3</v>
      </c>
      <c r="DH222">
        <v>6.0617104128482804E-3</v>
      </c>
      <c r="DI222">
        <v>0</v>
      </c>
      <c r="DJ222">
        <v>0</v>
      </c>
      <c r="DK222">
        <v>0</v>
      </c>
      <c r="DL222">
        <v>0</v>
      </c>
      <c r="DM222">
        <v>0</v>
      </c>
      <c r="DN222">
        <v>0</v>
      </c>
      <c r="DO222">
        <v>0</v>
      </c>
      <c r="DP222">
        <v>0</v>
      </c>
      <c r="DQ222">
        <v>0</v>
      </c>
      <c r="DR222">
        <v>0</v>
      </c>
      <c r="DS222">
        <v>0</v>
      </c>
      <c r="DT222">
        <v>0</v>
      </c>
      <c r="DU222">
        <v>1.9747413326249599E-2</v>
      </c>
      <c r="DV222">
        <v>1.9672624021859701E-2</v>
      </c>
      <c r="DW222">
        <v>0</v>
      </c>
      <c r="DX222">
        <v>0</v>
      </c>
      <c r="DY222">
        <v>0</v>
      </c>
      <c r="DZ222">
        <v>0</v>
      </c>
      <c r="EA222">
        <v>0</v>
      </c>
      <c r="EB222">
        <v>0</v>
      </c>
      <c r="EC222">
        <v>0</v>
      </c>
      <c r="ED222">
        <v>0</v>
      </c>
      <c r="EE222">
        <v>0</v>
      </c>
      <c r="EF222">
        <v>0</v>
      </c>
      <c r="EG222">
        <v>0</v>
      </c>
      <c r="EH222">
        <v>0</v>
      </c>
      <c r="EI222">
        <v>0</v>
      </c>
      <c r="EJ222">
        <v>0</v>
      </c>
      <c r="EK222">
        <v>0</v>
      </c>
      <c r="EL222">
        <v>0</v>
      </c>
      <c r="EM222">
        <v>0</v>
      </c>
      <c r="EN222">
        <v>0</v>
      </c>
      <c r="EO222">
        <v>0</v>
      </c>
      <c r="EP222">
        <v>0</v>
      </c>
      <c r="EQ222">
        <v>0</v>
      </c>
      <c r="ER222">
        <v>0</v>
      </c>
      <c r="ES222">
        <v>0</v>
      </c>
      <c r="ET222">
        <v>0</v>
      </c>
      <c r="EU222">
        <v>0</v>
      </c>
      <c r="EV222">
        <v>2.4821807659451398</v>
      </c>
      <c r="EW222">
        <v>1.02578644662884</v>
      </c>
      <c r="EX222">
        <v>0</v>
      </c>
      <c r="EY222">
        <v>0</v>
      </c>
      <c r="EZ222">
        <v>0</v>
      </c>
      <c r="FA222">
        <v>0</v>
      </c>
      <c r="FB222">
        <v>0</v>
      </c>
      <c r="FC222">
        <v>0</v>
      </c>
      <c r="FD222">
        <v>1.9310221831116601</v>
      </c>
      <c r="FE222">
        <v>1.8067770522820199</v>
      </c>
      <c r="FF222">
        <v>0.124245130829643</v>
      </c>
      <c r="FG222">
        <v>2.71633934863261</v>
      </c>
      <c r="FH222">
        <v>2.1675841040424202</v>
      </c>
      <c r="FI222">
        <v>0</v>
      </c>
      <c r="FJ222">
        <v>0</v>
      </c>
      <c r="FK222">
        <v>0.277577713974205</v>
      </c>
      <c r="FL222">
        <v>0</v>
      </c>
      <c r="FM222">
        <v>0</v>
      </c>
      <c r="FN222">
        <v>0</v>
      </c>
      <c r="FO222">
        <v>0.187227792680353</v>
      </c>
      <c r="FP222">
        <v>0</v>
      </c>
      <c r="FQ222">
        <v>7.1713406699999904</v>
      </c>
      <c r="FR222">
        <v>7.0349836049999999</v>
      </c>
      <c r="FS222">
        <v>-1.3896290976346501E-2</v>
      </c>
      <c r="FT222">
        <v>2.9901840830514299E-2</v>
      </c>
      <c r="FU222">
        <v>0</v>
      </c>
      <c r="FV222">
        <v>0</v>
      </c>
      <c r="FW222">
        <v>0</v>
      </c>
      <c r="FX222">
        <v>0</v>
      </c>
      <c r="FY222">
        <v>0</v>
      </c>
      <c r="FZ222">
        <v>0</v>
      </c>
      <c r="GA222">
        <v>0</v>
      </c>
      <c r="GB222">
        <v>0</v>
      </c>
      <c r="GC222">
        <v>0</v>
      </c>
      <c r="GD222">
        <v>0</v>
      </c>
      <c r="GE222">
        <v>0</v>
      </c>
      <c r="GF222">
        <v>0</v>
      </c>
      <c r="GG222">
        <v>0</v>
      </c>
      <c r="GH222">
        <v>0</v>
      </c>
      <c r="GI222">
        <v>0</v>
      </c>
      <c r="GJ222">
        <v>0</v>
      </c>
      <c r="GK222">
        <v>0</v>
      </c>
      <c r="GL222">
        <v>0</v>
      </c>
      <c r="GM222">
        <v>0</v>
      </c>
      <c r="GN222">
        <v>300.01998791528598</v>
      </c>
      <c r="GO222">
        <v>3.0329851500030501E-4</v>
      </c>
      <c r="GP222">
        <v>0.13588</v>
      </c>
      <c r="GQ222">
        <v>5.48317919495762E-2</v>
      </c>
      <c r="GR222">
        <v>5.0612286915926501E-2</v>
      </c>
      <c r="GS222">
        <v>3.19928916073418E-4</v>
      </c>
      <c r="GT222">
        <v>0</v>
      </c>
      <c r="GU222">
        <v>0</v>
      </c>
      <c r="GV222">
        <v>0</v>
      </c>
      <c r="GW222">
        <v>0</v>
      </c>
      <c r="GX222">
        <v>0</v>
      </c>
      <c r="GY222">
        <v>0</v>
      </c>
      <c r="GZ222">
        <v>0</v>
      </c>
      <c r="HA222">
        <v>0</v>
      </c>
      <c r="HB222">
        <v>0</v>
      </c>
      <c r="HC222">
        <v>0</v>
      </c>
      <c r="HD222">
        <v>3.4997E-2</v>
      </c>
      <c r="HE222">
        <v>3.5026000000000002E-2</v>
      </c>
      <c r="HF222">
        <v>3.6928999999999997E-2</v>
      </c>
      <c r="HG222">
        <v>3.7624999999999999E-2</v>
      </c>
      <c r="HH222">
        <v>15.0900245413301</v>
      </c>
      <c r="HI222">
        <v>14.651905592441199</v>
      </c>
      <c r="HJ222">
        <v>14.8583819920403</v>
      </c>
      <c r="HK222">
        <v>15.215134113301801</v>
      </c>
      <c r="HL222">
        <v>14.350320196245599</v>
      </c>
      <c r="HM222">
        <v>13.5605271322578</v>
      </c>
      <c r="HN222">
        <v>13.0007097288598</v>
      </c>
      <c r="HO222">
        <v>13.0888627507897</v>
      </c>
      <c r="HP222">
        <v>12.7197523473567</v>
      </c>
      <c r="HQ222" s="83">
        <v>3.1979784854030399E-5</v>
      </c>
      <c r="HR222">
        <v>2.9018678457973599E-2</v>
      </c>
    </row>
    <row r="223" spans="1:226" x14ac:dyDescent="0.35">
      <c r="A223" t="s">
        <v>1153</v>
      </c>
      <c r="B223" t="s">
        <v>422</v>
      </c>
      <c r="C223" t="s">
        <v>423</v>
      </c>
      <c r="D223" t="s">
        <v>2034</v>
      </c>
      <c r="E223" t="s">
        <v>2071</v>
      </c>
      <c r="F223">
        <v>7.5835733547673101</v>
      </c>
      <c r="G223">
        <v>0.11477999999999999</v>
      </c>
      <c r="H223">
        <v>1.8901273318495899</v>
      </c>
      <c r="I223">
        <v>0.40206311119629301</v>
      </c>
      <c r="J223">
        <v>0</v>
      </c>
      <c r="K223">
        <v>0</v>
      </c>
      <c r="L223">
        <v>0</v>
      </c>
      <c r="M223">
        <v>0</v>
      </c>
      <c r="N223">
        <v>0</v>
      </c>
      <c r="O223">
        <v>0</v>
      </c>
      <c r="P223">
        <v>0</v>
      </c>
      <c r="Q223">
        <v>1.15534261191952</v>
      </c>
      <c r="R223">
        <v>11.181170409732699</v>
      </c>
      <c r="S223">
        <v>0</v>
      </c>
      <c r="T223">
        <v>0</v>
      </c>
      <c r="U223">
        <v>1.80022346305554</v>
      </c>
      <c r="V223">
        <v>7.3031785459999998</v>
      </c>
      <c r="W223">
        <v>11.1807014097327</v>
      </c>
      <c r="X223">
        <v>6.5699999999999995E-2</v>
      </c>
      <c r="Y223">
        <v>7.4335999999999999E-2</v>
      </c>
      <c r="Z223">
        <v>7.1724999999999997E-2</v>
      </c>
      <c r="AA223">
        <v>7.0702000000000001E-2</v>
      </c>
      <c r="AB223">
        <v>6.9581000000000004E-2</v>
      </c>
      <c r="AC223">
        <v>6.8836999999999995E-2</v>
      </c>
      <c r="AD223">
        <v>7.3255000000000001E-2</v>
      </c>
      <c r="AE223">
        <v>8.4002789999999994E-2</v>
      </c>
      <c r="AF223">
        <v>1.9904789999999999E-2</v>
      </c>
      <c r="AG223">
        <v>1.9904789999999999E-2</v>
      </c>
      <c r="AH223">
        <v>313.62852121210398</v>
      </c>
      <c r="AI223">
        <v>313.61536590089202</v>
      </c>
      <c r="AJ223">
        <v>35651</v>
      </c>
      <c r="AK223">
        <v>0</v>
      </c>
      <c r="AL223">
        <v>3.5284000000000003E-2</v>
      </c>
      <c r="AM223">
        <v>0</v>
      </c>
      <c r="AN223">
        <v>0.11590059948799999</v>
      </c>
      <c r="AO223">
        <v>1.8560076031699999</v>
      </c>
      <c r="AP223">
        <v>0.37923139251007298</v>
      </c>
      <c r="AQ223">
        <v>0.54481082370598799</v>
      </c>
      <c r="AR223">
        <v>0</v>
      </c>
      <c r="AS223">
        <v>0</v>
      </c>
      <c r="AT223">
        <v>0</v>
      </c>
      <c r="AU223">
        <v>0</v>
      </c>
      <c r="AV223">
        <v>0</v>
      </c>
      <c r="AW223">
        <v>1.16953606761784E-2</v>
      </c>
      <c r="AX223">
        <v>0.91515729418242198</v>
      </c>
      <c r="AY223">
        <v>0</v>
      </c>
      <c r="AZ223">
        <v>0</v>
      </c>
      <c r="BA223">
        <v>0</v>
      </c>
      <c r="BB223">
        <v>35651</v>
      </c>
      <c r="BC223">
        <v>6.8261666879999998</v>
      </c>
      <c r="BD223">
        <v>7.0554412500000003</v>
      </c>
      <c r="BE223">
        <v>0.241183141291793</v>
      </c>
      <c r="BF223">
        <v>1.8023646795664201</v>
      </c>
      <c r="BG223">
        <v>0.29601637841501799</v>
      </c>
      <c r="BH223">
        <v>0.47051843865517101</v>
      </c>
      <c r="BI223">
        <v>0</v>
      </c>
      <c r="BJ223">
        <v>0</v>
      </c>
      <c r="BK223">
        <v>0</v>
      </c>
      <c r="BL223">
        <v>0</v>
      </c>
      <c r="BM223">
        <v>6.7748392409462996E-2</v>
      </c>
      <c r="BN223">
        <v>0.62688746666955797</v>
      </c>
      <c r="BO223">
        <v>6.4281000000000005E-2</v>
      </c>
      <c r="BP223">
        <v>35133</v>
      </c>
      <c r="BQ223">
        <v>2.8724203099999999</v>
      </c>
      <c r="BR223">
        <v>2.269475686552</v>
      </c>
      <c r="BS223">
        <v>1.8159715149921001</v>
      </c>
      <c r="BT223">
        <v>1.6113229152058901</v>
      </c>
      <c r="BU223">
        <v>1.64824906534606</v>
      </c>
      <c r="BV223">
        <v>1.67510444726616</v>
      </c>
      <c r="BW223">
        <v>1.67510444726616</v>
      </c>
      <c r="BX223">
        <v>2.2171887791666699E-2</v>
      </c>
      <c r="BY223">
        <v>2.2171887734557801E-2</v>
      </c>
      <c r="BZ223">
        <v>2.34984591800859E-2</v>
      </c>
      <c r="CA223">
        <v>3.6926150140134902E-2</v>
      </c>
      <c r="CB223">
        <v>5.3710763840197497E-2</v>
      </c>
      <c r="CC223">
        <v>6.71384548002468E-2</v>
      </c>
      <c r="CD223">
        <v>8.7279991240321E-2</v>
      </c>
      <c r="CE223">
        <v>5.3227130699999998</v>
      </c>
      <c r="CF223">
        <v>5.4657798020000001</v>
      </c>
      <c r="CG223">
        <v>5.6594930620000001</v>
      </c>
      <c r="CH223">
        <v>5.889900753</v>
      </c>
      <c r="CI223">
        <v>6.0508537069999999</v>
      </c>
      <c r="CJ223">
        <v>6.3913955490000003</v>
      </c>
      <c r="CK223">
        <v>0</v>
      </c>
      <c r="CL223">
        <v>0</v>
      </c>
      <c r="CM223">
        <v>0</v>
      </c>
      <c r="CN223">
        <v>0</v>
      </c>
      <c r="CO223">
        <v>0</v>
      </c>
      <c r="CP223">
        <v>0</v>
      </c>
      <c r="CQ223">
        <v>0</v>
      </c>
      <c r="CR223">
        <v>0</v>
      </c>
      <c r="CS223">
        <v>0</v>
      </c>
      <c r="CT223">
        <v>0</v>
      </c>
      <c r="CU223">
        <v>0</v>
      </c>
      <c r="CV223">
        <v>0</v>
      </c>
      <c r="CW223">
        <v>0</v>
      </c>
      <c r="CX223">
        <v>0</v>
      </c>
      <c r="CY223">
        <v>0.86612805422222205</v>
      </c>
      <c r="CZ223">
        <v>1.00246001688889</v>
      </c>
      <c r="DA223">
        <v>0.78125583755377803</v>
      </c>
      <c r="DB223">
        <v>0.47262333520870597</v>
      </c>
      <c r="DC223">
        <v>0.51995499708219695</v>
      </c>
      <c r="DD223">
        <v>0.63078998492634997</v>
      </c>
      <c r="DE223">
        <v>0.39761287179152999</v>
      </c>
      <c r="DF223">
        <v>5.0081688291616702E-3</v>
      </c>
      <c r="DG223">
        <v>3.5817433985738801E-3</v>
      </c>
      <c r="DH223">
        <v>3.7988560572529001E-3</v>
      </c>
      <c r="DI223">
        <v>0</v>
      </c>
      <c r="DJ223">
        <v>0</v>
      </c>
      <c r="DK223">
        <v>0</v>
      </c>
      <c r="DL223">
        <v>0</v>
      </c>
      <c r="DM223">
        <v>7.6768797885843801E-2</v>
      </c>
      <c r="DN223">
        <v>0.39870246643938201</v>
      </c>
      <c r="DO223">
        <v>0.321933668553538</v>
      </c>
      <c r="DP223">
        <v>0.40117887927440898</v>
      </c>
      <c r="DQ223">
        <v>0.40117887927440898</v>
      </c>
      <c r="DR223">
        <v>0.40117887927440898</v>
      </c>
      <c r="DS223">
        <v>0.42099018195462701</v>
      </c>
      <c r="DT223">
        <v>0</v>
      </c>
      <c r="DU223">
        <v>7.7226031079327698E-2</v>
      </c>
      <c r="DV223">
        <v>7.6941060170973394E-2</v>
      </c>
      <c r="DW223">
        <v>0</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v>0</v>
      </c>
      <c r="EU223">
        <v>0</v>
      </c>
      <c r="EV223">
        <v>0.116005686666407</v>
      </c>
      <c r="EW223">
        <v>7.1358207236546498E-2</v>
      </c>
      <c r="EX223">
        <v>0</v>
      </c>
      <c r="EY223">
        <v>0</v>
      </c>
      <c r="EZ223">
        <v>0</v>
      </c>
      <c r="FA223">
        <v>0</v>
      </c>
      <c r="FB223">
        <v>0</v>
      </c>
      <c r="FC223">
        <v>0</v>
      </c>
      <c r="FD223">
        <v>7.6631319753172902E-2</v>
      </c>
      <c r="FE223">
        <v>0</v>
      </c>
      <c r="FF223">
        <v>7.6631319753172902E-2</v>
      </c>
      <c r="FG223">
        <v>1.67537083979561</v>
      </c>
      <c r="FH223">
        <v>0.77763611705868096</v>
      </c>
      <c r="FI223">
        <v>0.42099018195462701</v>
      </c>
      <c r="FJ223">
        <v>0</v>
      </c>
      <c r="FK223">
        <v>0.17120305974062999</v>
      </c>
      <c r="FL223">
        <v>0</v>
      </c>
      <c r="FM223">
        <v>0</v>
      </c>
      <c r="FN223">
        <v>0</v>
      </c>
      <c r="FO223">
        <v>0.115477449784273</v>
      </c>
      <c r="FP223">
        <v>0</v>
      </c>
      <c r="FQ223">
        <v>6.8261666879999998</v>
      </c>
      <c r="FR223">
        <v>6.5728813739999996</v>
      </c>
      <c r="FS223">
        <v>9.0990853035692695E-2</v>
      </c>
      <c r="FT223">
        <v>4.2667175894983499E-2</v>
      </c>
      <c r="FU223">
        <v>0</v>
      </c>
      <c r="FV223">
        <v>0</v>
      </c>
      <c r="FW223">
        <v>0</v>
      </c>
      <c r="FX223">
        <v>0</v>
      </c>
      <c r="FY223">
        <v>0</v>
      </c>
      <c r="FZ223">
        <v>0</v>
      </c>
      <c r="GA223">
        <v>0</v>
      </c>
      <c r="GB223">
        <v>0</v>
      </c>
      <c r="GC223">
        <v>0</v>
      </c>
      <c r="GD223">
        <v>0</v>
      </c>
      <c r="GE223">
        <v>0</v>
      </c>
      <c r="GF223">
        <v>0</v>
      </c>
      <c r="GG223">
        <v>0</v>
      </c>
      <c r="GH223">
        <v>0</v>
      </c>
      <c r="GI223">
        <v>0</v>
      </c>
      <c r="GJ223">
        <v>0</v>
      </c>
      <c r="GK223">
        <v>0</v>
      </c>
      <c r="GL223">
        <v>0</v>
      </c>
      <c r="GM223">
        <v>0</v>
      </c>
      <c r="GN223">
        <v>288.269053484957</v>
      </c>
      <c r="GO223">
        <v>2.9870618468043401E-4</v>
      </c>
      <c r="GP223">
        <v>6.4281000000000005E-2</v>
      </c>
      <c r="GQ223">
        <v>6.0331088677622297E-2</v>
      </c>
      <c r="GR223">
        <v>5.33685040953049E-2</v>
      </c>
      <c r="GS223">
        <v>3.1672745399694398E-4</v>
      </c>
      <c r="GT223">
        <v>0</v>
      </c>
      <c r="GU223">
        <v>0</v>
      </c>
      <c r="GV223">
        <v>0</v>
      </c>
      <c r="GW223">
        <v>0</v>
      </c>
      <c r="GX223">
        <v>0</v>
      </c>
      <c r="GY223">
        <v>0</v>
      </c>
      <c r="GZ223">
        <v>0</v>
      </c>
      <c r="HA223">
        <v>0</v>
      </c>
      <c r="HB223">
        <v>0</v>
      </c>
      <c r="HC223">
        <v>0</v>
      </c>
      <c r="HD223">
        <v>3.2383000000000002E-2</v>
      </c>
      <c r="HE223">
        <v>3.2410000000000001E-2</v>
      </c>
      <c r="HF223">
        <v>3.4171E-2</v>
      </c>
      <c r="HG223">
        <v>3.4814999999999999E-2</v>
      </c>
      <c r="HH223">
        <v>10.614235537007399</v>
      </c>
      <c r="HI223">
        <v>10.179888446086901</v>
      </c>
      <c r="HJ223">
        <v>9.3308650734891696</v>
      </c>
      <c r="HK223">
        <v>9.2344443152671705</v>
      </c>
      <c r="HL223">
        <v>8.7435284125428598</v>
      </c>
      <c r="HM223">
        <v>8.4826540328291404</v>
      </c>
      <c r="HN223">
        <v>8.7546174585077203</v>
      </c>
      <c r="HO223">
        <v>9.3137336340927295</v>
      </c>
      <c r="HP223">
        <v>9.2309102887289001</v>
      </c>
      <c r="HQ223" s="83">
        <v>4.1947278870413398E-5</v>
      </c>
      <c r="HR223">
        <v>8.9723919714568296E-3</v>
      </c>
    </row>
    <row r="224" spans="1:226" x14ac:dyDescent="0.35">
      <c r="A224" t="s">
        <v>1160</v>
      </c>
      <c r="B224" t="s">
        <v>439</v>
      </c>
      <c r="C224" t="s">
        <v>440</v>
      </c>
      <c r="D224" t="s">
        <v>2034</v>
      </c>
      <c r="E224" t="s">
        <v>2069</v>
      </c>
      <c r="F224">
        <v>9.1303095292271408</v>
      </c>
      <c r="G224">
        <v>0.53362200000000004</v>
      </c>
      <c r="H224">
        <v>4.37483211467468</v>
      </c>
      <c r="I224">
        <v>0.78630994457174597</v>
      </c>
      <c r="J224">
        <v>0</v>
      </c>
      <c r="K224">
        <v>0</v>
      </c>
      <c r="L224">
        <v>0</v>
      </c>
      <c r="M224">
        <v>0</v>
      </c>
      <c r="N224">
        <v>0</v>
      </c>
      <c r="O224">
        <v>0</v>
      </c>
      <c r="P224">
        <v>0</v>
      </c>
      <c r="Q224">
        <v>0.32018238541246702</v>
      </c>
      <c r="R224">
        <v>15.6322946096158</v>
      </c>
      <c r="S224">
        <v>0</v>
      </c>
      <c r="T224">
        <v>0</v>
      </c>
      <c r="U224">
        <v>4.0812825442481397</v>
      </c>
      <c r="V224">
        <v>8.7626753100000006</v>
      </c>
      <c r="W224">
        <v>15.631815609615799</v>
      </c>
      <c r="X224">
        <v>0.15969</v>
      </c>
      <c r="Y224">
        <v>0.18274899999999999</v>
      </c>
      <c r="Z224">
        <v>0.176676</v>
      </c>
      <c r="AA224">
        <v>0.163406</v>
      </c>
      <c r="AB224">
        <v>0.159252</v>
      </c>
      <c r="AC224">
        <v>0.159938</v>
      </c>
      <c r="AD224">
        <v>0.177149</v>
      </c>
      <c r="AE224">
        <v>0.203903429999999</v>
      </c>
      <c r="AF224">
        <v>3.4958429999999999E-2</v>
      </c>
      <c r="AG224">
        <v>3.5121430000000002E-2</v>
      </c>
      <c r="AH224">
        <v>280.70704465183098</v>
      </c>
      <c r="AI224">
        <v>280.69844331224903</v>
      </c>
      <c r="AJ224">
        <v>55689</v>
      </c>
      <c r="AK224">
        <v>0.45106263572979899</v>
      </c>
      <c r="AL224">
        <v>3.5976000000000001E-2</v>
      </c>
      <c r="AM224">
        <v>0</v>
      </c>
      <c r="AN224">
        <v>0.34553768031288901</v>
      </c>
      <c r="AO224">
        <v>4.2857402670235203</v>
      </c>
      <c r="AP224">
        <v>0.75493012754931099</v>
      </c>
      <c r="AQ224">
        <v>0</v>
      </c>
      <c r="AR224">
        <v>0</v>
      </c>
      <c r="AS224">
        <v>0</v>
      </c>
      <c r="AT224">
        <v>0</v>
      </c>
      <c r="AU224">
        <v>0</v>
      </c>
      <c r="AV224">
        <v>0</v>
      </c>
      <c r="AW224">
        <v>2.5867938783516699E-2</v>
      </c>
      <c r="AX224">
        <v>1.38644585594658</v>
      </c>
      <c r="AY224">
        <v>0</v>
      </c>
      <c r="AZ224">
        <v>0</v>
      </c>
      <c r="BA224">
        <v>0</v>
      </c>
      <c r="BB224">
        <v>55689</v>
      </c>
      <c r="BC224">
        <v>8.0377332479999897</v>
      </c>
      <c r="BD224">
        <v>8.3214708480000006</v>
      </c>
      <c r="BE224">
        <v>0.64498193589580399</v>
      </c>
      <c r="BF224">
        <v>4.08206598856827</v>
      </c>
      <c r="BG224">
        <v>0.65473252630282397</v>
      </c>
      <c r="BH224">
        <v>0</v>
      </c>
      <c r="BI224">
        <v>0</v>
      </c>
      <c r="BJ224">
        <v>0</v>
      </c>
      <c r="BK224">
        <v>0</v>
      </c>
      <c r="BL224">
        <v>0</v>
      </c>
      <c r="BM224">
        <v>0.14984670554874299</v>
      </c>
      <c r="BN224">
        <v>0.75950730367711705</v>
      </c>
      <c r="BO224">
        <v>0.17219000000000001</v>
      </c>
      <c r="BP224">
        <v>54603</v>
      </c>
      <c r="BQ224">
        <v>6.0298584399999999</v>
      </c>
      <c r="BR224">
        <v>5.148714602479</v>
      </c>
      <c r="BS224">
        <v>4.4868233194808003</v>
      </c>
      <c r="BT224">
        <v>4.1324359103172004</v>
      </c>
      <c r="BU224">
        <v>3.7021549662864701</v>
      </c>
      <c r="BV224">
        <v>3.7624752101363499</v>
      </c>
      <c r="BW224">
        <v>3.76279295788652</v>
      </c>
      <c r="BX224">
        <v>4.9040043499999998E-2</v>
      </c>
      <c r="BY224">
        <v>4.9040043483657002E-2</v>
      </c>
      <c r="BZ224">
        <v>5.1974169894169003E-2</v>
      </c>
      <c r="CA224">
        <v>8.1673695547979805E-2</v>
      </c>
      <c r="CB224">
        <v>0.11879810261526701</v>
      </c>
      <c r="CC224">
        <v>0.148497628269083</v>
      </c>
      <c r="CD224">
        <v>0.19304691674980801</v>
      </c>
      <c r="CE224">
        <v>5.946514713</v>
      </c>
      <c r="CF224">
        <v>6.2512776360000002</v>
      </c>
      <c r="CG224">
        <v>6.5996885159999996</v>
      </c>
      <c r="CH224">
        <v>6.9221187180000001</v>
      </c>
      <c r="CI224">
        <v>7.2155907270000004</v>
      </c>
      <c r="CJ224">
        <v>7.5030695280000002</v>
      </c>
      <c r="CK224">
        <v>0</v>
      </c>
      <c r="CL224">
        <v>0</v>
      </c>
      <c r="CM224">
        <v>0</v>
      </c>
      <c r="CN224">
        <v>0</v>
      </c>
      <c r="CO224">
        <v>0</v>
      </c>
      <c r="CP224">
        <v>0</v>
      </c>
      <c r="CQ224">
        <v>0</v>
      </c>
      <c r="CR224">
        <v>0</v>
      </c>
      <c r="CS224">
        <v>0</v>
      </c>
      <c r="CT224">
        <v>0</v>
      </c>
      <c r="CU224">
        <v>0</v>
      </c>
      <c r="CV224">
        <v>0</v>
      </c>
      <c r="CW224">
        <v>0</v>
      </c>
      <c r="CX224">
        <v>0</v>
      </c>
      <c r="CY224">
        <v>1.57057766666667</v>
      </c>
      <c r="CZ224">
        <v>1.89890116177778</v>
      </c>
      <c r="DA224">
        <v>1.86532006422756</v>
      </c>
      <c r="DB224">
        <v>1.5153027585210499</v>
      </c>
      <c r="DC224">
        <v>1.72858739476604</v>
      </c>
      <c r="DD224">
        <v>1.73312506873017</v>
      </c>
      <c r="DE224">
        <v>0.989537657649596</v>
      </c>
      <c r="DF224">
        <v>1.07966154255604E-2</v>
      </c>
      <c r="DG224">
        <v>7.7215260400706597E-3</v>
      </c>
      <c r="DH224">
        <v>8.1895777291689197E-3</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v>0</v>
      </c>
      <c r="EV224">
        <v>-0.45962004345662899</v>
      </c>
      <c r="EW224">
        <v>0.36016044009593301</v>
      </c>
      <c r="EX224">
        <v>0</v>
      </c>
      <c r="EY224">
        <v>0</v>
      </c>
      <c r="EZ224">
        <v>0</v>
      </c>
      <c r="FA224">
        <v>0</v>
      </c>
      <c r="FB224">
        <v>0</v>
      </c>
      <c r="FC224">
        <v>0</v>
      </c>
      <c r="FD224">
        <v>0.16949405922927499</v>
      </c>
      <c r="FE224">
        <v>0</v>
      </c>
      <c r="FF224">
        <v>0.16949405922927499</v>
      </c>
      <c r="FG224">
        <v>3.7651297806988699</v>
      </c>
      <c r="FH224">
        <v>1.22883311658102</v>
      </c>
      <c r="FI224">
        <v>0</v>
      </c>
      <c r="FJ224">
        <v>0</v>
      </c>
      <c r="FK224">
        <v>0.37866895208616302</v>
      </c>
      <c r="FL224">
        <v>0</v>
      </c>
      <c r="FM224">
        <v>0</v>
      </c>
      <c r="FN224">
        <v>0</v>
      </c>
      <c r="FO224">
        <v>0.25541440615684302</v>
      </c>
      <c r="FP224">
        <v>0</v>
      </c>
      <c r="FQ224">
        <v>8.0377332479999897</v>
      </c>
      <c r="FR224">
        <v>7.6892071409999998</v>
      </c>
      <c r="FS224">
        <v>6.5680857063192793E-2</v>
      </c>
      <c r="FT224">
        <v>4.3360798949567E-2</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256.53285648686199</v>
      </c>
      <c r="GO224">
        <v>2.6463960932308298E-4</v>
      </c>
      <c r="GP224">
        <v>0.17219000000000001</v>
      </c>
      <c r="GQ224">
        <v>5.7228404208179401E-2</v>
      </c>
      <c r="GR224">
        <v>6.4663245103824499E-2</v>
      </c>
      <c r="GS224">
        <v>2.7978451185491998E-4</v>
      </c>
      <c r="GT224">
        <v>0</v>
      </c>
      <c r="GU224">
        <v>0</v>
      </c>
      <c r="GV224">
        <v>0</v>
      </c>
      <c r="GW224">
        <v>0</v>
      </c>
      <c r="GX224">
        <v>0</v>
      </c>
      <c r="GY224">
        <v>0</v>
      </c>
      <c r="GZ224">
        <v>0</v>
      </c>
      <c r="HA224">
        <v>0</v>
      </c>
      <c r="HB224">
        <v>0</v>
      </c>
      <c r="HC224">
        <v>0</v>
      </c>
      <c r="HD224">
        <v>3.3016999999999998E-2</v>
      </c>
      <c r="HE224">
        <v>3.3043999999999997E-2</v>
      </c>
      <c r="HF224">
        <v>3.4840000000000003E-2</v>
      </c>
      <c r="HG224">
        <v>3.5497000000000001E-2</v>
      </c>
      <c r="HH224">
        <v>14.682403737992701</v>
      </c>
      <c r="HI224">
        <v>14.072220992752101</v>
      </c>
      <c r="HJ224">
        <v>13.2049111133819</v>
      </c>
      <c r="HK224">
        <v>13.3071054351356</v>
      </c>
      <c r="HL224">
        <v>12.9243831906678</v>
      </c>
      <c r="HM224">
        <v>12.8149370823862</v>
      </c>
      <c r="HN224">
        <v>13.1886716473317</v>
      </c>
      <c r="HO224">
        <v>13.5384039697805</v>
      </c>
      <c r="HP224">
        <v>13.766477478592099</v>
      </c>
      <c r="HQ224" s="83">
        <v>3.0642633713329197E-5</v>
      </c>
      <c r="HR224">
        <v>-1.6567310640377801E-2</v>
      </c>
    </row>
    <row r="225" spans="1:226" x14ac:dyDescent="0.35">
      <c r="A225" t="s">
        <v>1165</v>
      </c>
      <c r="B225" t="s">
        <v>449</v>
      </c>
      <c r="C225" t="s">
        <v>450</v>
      </c>
      <c r="D225" t="s">
        <v>2034</v>
      </c>
      <c r="E225" t="s">
        <v>2066</v>
      </c>
      <c r="F225">
        <v>4.9592580967175799</v>
      </c>
      <c r="G225">
        <v>0.82886300000000002</v>
      </c>
      <c r="H225">
        <v>2.8154246166237802</v>
      </c>
      <c r="I225">
        <v>0.55112083101856002</v>
      </c>
      <c r="J225">
        <v>0</v>
      </c>
      <c r="K225">
        <v>0</v>
      </c>
      <c r="L225">
        <v>0</v>
      </c>
      <c r="M225">
        <v>0</v>
      </c>
      <c r="N225">
        <v>0</v>
      </c>
      <c r="O225">
        <v>0</v>
      </c>
      <c r="P225">
        <v>0</v>
      </c>
      <c r="Q225">
        <v>0.405395752086115</v>
      </c>
      <c r="R225">
        <v>9.5970892964460308</v>
      </c>
      <c r="S225">
        <v>0</v>
      </c>
      <c r="T225">
        <v>0</v>
      </c>
      <c r="U225">
        <v>2.6897345336112601</v>
      </c>
      <c r="V225">
        <v>4.6866400800000001</v>
      </c>
      <c r="W225">
        <v>9.5965962964460303</v>
      </c>
      <c r="X225">
        <v>8.4043999999999994E-2</v>
      </c>
      <c r="Y225">
        <v>9.7250000000000003E-2</v>
      </c>
      <c r="Z225">
        <v>9.6060000000000006E-2</v>
      </c>
      <c r="AA225">
        <v>9.0367000000000003E-2</v>
      </c>
      <c r="AB225">
        <v>9.0428999999999995E-2</v>
      </c>
      <c r="AC225">
        <v>9.5598000000000002E-2</v>
      </c>
      <c r="AD225">
        <v>9.9786E-2</v>
      </c>
      <c r="AE225">
        <v>0.10283494</v>
      </c>
      <c r="AF225">
        <v>1.5024940000000001E-2</v>
      </c>
      <c r="AG225">
        <v>1.5024940000000001E-2</v>
      </c>
      <c r="AH225">
        <v>233.32983142753699</v>
      </c>
      <c r="AI225">
        <v>233.31784533432301</v>
      </c>
      <c r="AJ225">
        <v>41131</v>
      </c>
      <c r="AK225">
        <v>0</v>
      </c>
      <c r="AL225">
        <v>3.7026999999999997E-2</v>
      </c>
      <c r="AM225">
        <v>0</v>
      </c>
      <c r="AN225">
        <v>1.06951782565689</v>
      </c>
      <c r="AO225">
        <v>2.7710943021826502</v>
      </c>
      <c r="AP225">
        <v>0.52508293231148895</v>
      </c>
      <c r="AQ225">
        <v>0.21946455412503399</v>
      </c>
      <c r="AR225">
        <v>0</v>
      </c>
      <c r="AS225">
        <v>0</v>
      </c>
      <c r="AT225">
        <v>0</v>
      </c>
      <c r="AU225">
        <v>0</v>
      </c>
      <c r="AV225">
        <v>0</v>
      </c>
      <c r="AW225">
        <v>1.7217998799721201E-2</v>
      </c>
      <c r="AX225">
        <v>0.256019663370255</v>
      </c>
      <c r="AY225">
        <v>0</v>
      </c>
      <c r="AZ225">
        <v>0</v>
      </c>
      <c r="BA225">
        <v>0</v>
      </c>
      <c r="BB225">
        <v>41131</v>
      </c>
      <c r="BC225">
        <v>4.4227287419999897</v>
      </c>
      <c r="BD225">
        <v>4.5434908859999998</v>
      </c>
      <c r="BE225">
        <v>0.83783754801922194</v>
      </c>
      <c r="BF225">
        <v>2.66047673523697</v>
      </c>
      <c r="BG225">
        <v>0.43579750886164798</v>
      </c>
      <c r="BH225">
        <v>0.18953756947162001</v>
      </c>
      <c r="BI225">
        <v>0</v>
      </c>
      <c r="BJ225">
        <v>0</v>
      </c>
      <c r="BK225">
        <v>0</v>
      </c>
      <c r="BL225">
        <v>0</v>
      </c>
      <c r="BM225">
        <v>9.9739697773078201E-2</v>
      </c>
      <c r="BN225">
        <v>0.353678889306837</v>
      </c>
      <c r="BO225">
        <v>8.8234000000000007E-2</v>
      </c>
      <c r="BP225">
        <v>39673</v>
      </c>
      <c r="BQ225">
        <v>3.99537114</v>
      </c>
      <c r="BR225">
        <v>3.4058510459270002</v>
      </c>
      <c r="BS225">
        <v>2.9630108921457698</v>
      </c>
      <c r="BT225">
        <v>2.7259050034283501</v>
      </c>
      <c r="BU225">
        <v>2.4381400399068802</v>
      </c>
      <c r="BV225">
        <v>2.4778653358727798</v>
      </c>
      <c r="BW225">
        <v>2.4779303910174901</v>
      </c>
      <c r="BX225">
        <v>3.2641617604166701E-2</v>
      </c>
      <c r="BY225">
        <v>3.26416176470248E-2</v>
      </c>
      <c r="BZ225">
        <v>3.4594605972817903E-2</v>
      </c>
      <c r="CA225">
        <v>5.4362952242999502E-2</v>
      </c>
      <c r="CB225">
        <v>7.9073385080732195E-2</v>
      </c>
      <c r="CC225">
        <v>9.8841731350915202E-2</v>
      </c>
      <c r="CD225">
        <v>0.12849425075619</v>
      </c>
      <c r="CE225">
        <v>4.0173028200000003</v>
      </c>
      <c r="CF225">
        <v>4.0768736939999997</v>
      </c>
      <c r="CG225">
        <v>4.1143844400000003</v>
      </c>
      <c r="CH225">
        <v>4.1590874700000002</v>
      </c>
      <c r="CI225">
        <v>4.2243155159999999</v>
      </c>
      <c r="CJ225">
        <v>4.2912208139999999</v>
      </c>
      <c r="CK225">
        <v>0</v>
      </c>
      <c r="CL225">
        <v>0</v>
      </c>
      <c r="CM225">
        <v>0</v>
      </c>
      <c r="CN225">
        <v>0</v>
      </c>
      <c r="CO225">
        <v>0</v>
      </c>
      <c r="CP225">
        <v>0</v>
      </c>
      <c r="CQ225">
        <v>0</v>
      </c>
      <c r="CR225">
        <v>0</v>
      </c>
      <c r="CS225">
        <v>0</v>
      </c>
      <c r="CT225">
        <v>0</v>
      </c>
      <c r="CU225">
        <v>0</v>
      </c>
      <c r="CV225">
        <v>0</v>
      </c>
      <c r="CW225">
        <v>0</v>
      </c>
      <c r="CX225">
        <v>0</v>
      </c>
      <c r="CY225">
        <v>1.75055205511111</v>
      </c>
      <c r="CZ225">
        <v>2.02071779555556</v>
      </c>
      <c r="DA225">
        <v>1.3307299844480001</v>
      </c>
      <c r="DB225">
        <v>0.713719219730923</v>
      </c>
      <c r="DC225">
        <v>0.57268077630782099</v>
      </c>
      <c r="DD225">
        <v>0.69523717054957102</v>
      </c>
      <c r="DE225">
        <v>0.54095890608559904</v>
      </c>
      <c r="DF225">
        <v>7.21207916353291E-3</v>
      </c>
      <c r="DG225">
        <v>5.1579365263331699E-3</v>
      </c>
      <c r="DH225">
        <v>5.4705924561174596E-3</v>
      </c>
      <c r="DI225">
        <v>0</v>
      </c>
      <c r="DJ225">
        <v>0</v>
      </c>
      <c r="DK225">
        <v>0</v>
      </c>
      <c r="DL225">
        <v>0</v>
      </c>
      <c r="DM225">
        <v>3.0924550808527601E-2</v>
      </c>
      <c r="DN225">
        <v>0.16060815097332101</v>
      </c>
      <c r="DO225">
        <v>0.12968360016479299</v>
      </c>
      <c r="DP225">
        <v>0.16160571712843499</v>
      </c>
      <c r="DQ225">
        <v>0.16160571712843499</v>
      </c>
      <c r="DR225">
        <v>0.16160571712843499</v>
      </c>
      <c r="DS225">
        <v>0.169586246369345</v>
      </c>
      <c r="DT225">
        <v>0</v>
      </c>
      <c r="DU225">
        <v>0</v>
      </c>
      <c r="DV225">
        <v>0</v>
      </c>
      <c r="DW225">
        <v>0</v>
      </c>
      <c r="DX225">
        <v>0</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v>0</v>
      </c>
      <c r="EV225">
        <v>-1.9125379011391701</v>
      </c>
      <c r="EW225">
        <v>0.10505408219987</v>
      </c>
      <c r="EX225">
        <v>0</v>
      </c>
      <c r="EY225">
        <v>0</v>
      </c>
      <c r="EZ225">
        <v>0</v>
      </c>
      <c r="FA225">
        <v>0</v>
      </c>
      <c r="FB225">
        <v>0</v>
      </c>
      <c r="FC225">
        <v>0</v>
      </c>
      <c r="FD225">
        <v>0.112817197575435</v>
      </c>
      <c r="FE225">
        <v>0</v>
      </c>
      <c r="FF225">
        <v>0.112817197575435</v>
      </c>
      <c r="FG225">
        <v>2.4786803794181398</v>
      </c>
      <c r="FH225">
        <v>1.1126235503287401</v>
      </c>
      <c r="FI225">
        <v>0.169586246369345</v>
      </c>
      <c r="FJ225">
        <v>0</v>
      </c>
      <c r="FK225">
        <v>0.25204641494483299</v>
      </c>
      <c r="FL225">
        <v>0</v>
      </c>
      <c r="FM225">
        <v>0</v>
      </c>
      <c r="FN225">
        <v>0</v>
      </c>
      <c r="FO225">
        <v>0.17000677848527701</v>
      </c>
      <c r="FP225">
        <v>0</v>
      </c>
      <c r="FQ225">
        <v>4.4227287419999897</v>
      </c>
      <c r="FR225">
        <v>4.2542502000000004</v>
      </c>
      <c r="FS225">
        <v>0.13383950591611599</v>
      </c>
      <c r="FT225">
        <v>3.56968485496705E-2</v>
      </c>
      <c r="FU225">
        <v>0</v>
      </c>
      <c r="FV225">
        <v>0</v>
      </c>
      <c r="FW225">
        <v>0</v>
      </c>
      <c r="FX225">
        <v>0</v>
      </c>
      <c r="FY225">
        <v>0</v>
      </c>
      <c r="FZ225">
        <v>0</v>
      </c>
      <c r="GA225">
        <v>0</v>
      </c>
      <c r="GB225">
        <v>0</v>
      </c>
      <c r="GC225">
        <v>0</v>
      </c>
      <c r="GD225">
        <v>0</v>
      </c>
      <c r="GE225">
        <v>0</v>
      </c>
      <c r="GF225">
        <v>0</v>
      </c>
      <c r="GG225">
        <v>0</v>
      </c>
      <c r="GH225">
        <v>0</v>
      </c>
      <c r="GI225">
        <v>0</v>
      </c>
      <c r="GJ225">
        <v>0</v>
      </c>
      <c r="GK225">
        <v>0</v>
      </c>
      <c r="GL225">
        <v>0</v>
      </c>
      <c r="GM225">
        <v>0</v>
      </c>
      <c r="GN225">
        <v>221.98279205307799</v>
      </c>
      <c r="GO225">
        <v>2.25226789348546E-4</v>
      </c>
      <c r="GP225">
        <v>8.8234000000000007E-2</v>
      </c>
      <c r="GQ225">
        <v>5.7809871037470997E-2</v>
      </c>
      <c r="GR225">
        <v>4.6356345296864498E-2</v>
      </c>
      <c r="GS225">
        <v>2.3824712099496901E-4</v>
      </c>
      <c r="GT225">
        <v>0</v>
      </c>
      <c r="GU225">
        <v>0</v>
      </c>
      <c r="GV225">
        <v>0</v>
      </c>
      <c r="GW225">
        <v>0</v>
      </c>
      <c r="GX225">
        <v>0</v>
      </c>
      <c r="GY225">
        <v>0</v>
      </c>
      <c r="GZ225">
        <v>0</v>
      </c>
      <c r="HA225">
        <v>0</v>
      </c>
      <c r="HB225">
        <v>0</v>
      </c>
      <c r="HC225">
        <v>0</v>
      </c>
      <c r="HD225">
        <v>3.3981999999999998E-2</v>
      </c>
      <c r="HE225">
        <v>3.4009999999999999E-2</v>
      </c>
      <c r="HF225">
        <v>3.5858000000000001E-2</v>
      </c>
      <c r="HG225">
        <v>3.6533999999999997E-2</v>
      </c>
      <c r="HH225">
        <v>9.1714417746693702</v>
      </c>
      <c r="HI225">
        <v>8.8553342491217606</v>
      </c>
      <c r="HJ225">
        <v>7.8100420764284904</v>
      </c>
      <c r="HK225">
        <v>7.8203687689016999</v>
      </c>
      <c r="HL225">
        <v>7.5662444344238704</v>
      </c>
      <c r="HM225">
        <v>7.9050473625307101</v>
      </c>
      <c r="HN225">
        <v>8.6739341151874996</v>
      </c>
      <c r="HO225">
        <v>9.7991002406292296</v>
      </c>
      <c r="HP225">
        <v>9.9180482626873392</v>
      </c>
      <c r="HQ225" s="83">
        <v>5.13723808703848E-5</v>
      </c>
      <c r="HR225">
        <v>-1.1993087642616499E-2</v>
      </c>
    </row>
    <row r="226" spans="1:226" x14ac:dyDescent="0.35">
      <c r="A226" t="s">
        <v>1166</v>
      </c>
      <c r="B226" t="s">
        <v>451</v>
      </c>
      <c r="C226" t="s">
        <v>452</v>
      </c>
      <c r="D226" t="s">
        <v>2034</v>
      </c>
      <c r="E226" t="s">
        <v>2065</v>
      </c>
      <c r="F226">
        <v>10.828571039419501</v>
      </c>
      <c r="G226">
        <v>0.68503700000000001</v>
      </c>
      <c r="H226">
        <v>3.20426457780338</v>
      </c>
      <c r="I226">
        <v>0.62214402192883</v>
      </c>
      <c r="J226">
        <v>0</v>
      </c>
      <c r="K226">
        <v>0</v>
      </c>
      <c r="L226">
        <v>0</v>
      </c>
      <c r="M226">
        <v>0</v>
      </c>
      <c r="N226">
        <v>0</v>
      </c>
      <c r="O226">
        <v>0</v>
      </c>
      <c r="P226">
        <v>0</v>
      </c>
      <c r="Q226">
        <v>2.0978729417890101</v>
      </c>
      <c r="R226">
        <v>17.4727115809407</v>
      </c>
      <c r="S226">
        <v>0</v>
      </c>
      <c r="T226">
        <v>0</v>
      </c>
      <c r="U226">
        <v>2.884013448663</v>
      </c>
      <c r="V226">
        <v>10.414944016</v>
      </c>
      <c r="W226">
        <v>17.4722485809407</v>
      </c>
      <c r="X226">
        <v>0.16538600000000001</v>
      </c>
      <c r="Y226">
        <v>0.19325100000000001</v>
      </c>
      <c r="Z226">
        <v>0.205124</v>
      </c>
      <c r="AA226">
        <v>0.20281299999999999</v>
      </c>
      <c r="AB226">
        <v>0.205787</v>
      </c>
      <c r="AC226">
        <v>0.22006600000000001</v>
      </c>
      <c r="AD226">
        <v>0.24995999999999999</v>
      </c>
      <c r="AE226">
        <v>0.29415627999999999</v>
      </c>
      <c r="AF226">
        <v>3.8097279999999997E-2</v>
      </c>
      <c r="AG226">
        <v>3.8229279999999997E-2</v>
      </c>
      <c r="AH226">
        <v>233.75803150548799</v>
      </c>
      <c r="AI226">
        <v>233.75183727695699</v>
      </c>
      <c r="AJ226">
        <v>74747</v>
      </c>
      <c r="AK226">
        <v>0</v>
      </c>
      <c r="AL226">
        <v>3.4821999999999999E-2</v>
      </c>
      <c r="AM226">
        <v>0</v>
      </c>
      <c r="AN226">
        <v>1.1477334751075601</v>
      </c>
      <c r="AO226">
        <v>3.13694854007937</v>
      </c>
      <c r="AP226">
        <v>0.58914389015451496</v>
      </c>
      <c r="AQ226">
        <v>0.30635899831268398</v>
      </c>
      <c r="AR226">
        <v>0</v>
      </c>
      <c r="AS226">
        <v>0</v>
      </c>
      <c r="AT226">
        <v>0</v>
      </c>
      <c r="AU226">
        <v>0</v>
      </c>
      <c r="AV226">
        <v>0</v>
      </c>
      <c r="AW226">
        <v>1.8622852307972199E-2</v>
      </c>
      <c r="AX226">
        <v>1.7859085289786001</v>
      </c>
      <c r="AY226">
        <v>0</v>
      </c>
      <c r="AZ226">
        <v>0</v>
      </c>
      <c r="BA226">
        <v>0</v>
      </c>
      <c r="BB226">
        <v>74747</v>
      </c>
      <c r="BC226">
        <v>9.5330081054351705</v>
      </c>
      <c r="BD226">
        <v>9.9742385179999999</v>
      </c>
      <c r="BE226">
        <v>1.02564208561245</v>
      </c>
      <c r="BF226">
        <v>3.0272987335766501</v>
      </c>
      <c r="BG226">
        <v>0.47135524006887902</v>
      </c>
      <c r="BH226">
        <v>0.26458277127004498</v>
      </c>
      <c r="BI226">
        <v>0</v>
      </c>
      <c r="BJ226">
        <v>0</v>
      </c>
      <c r="BK226">
        <v>0</v>
      </c>
      <c r="BL226">
        <v>0</v>
      </c>
      <c r="BM226">
        <v>0.107877673966378</v>
      </c>
      <c r="BN226">
        <v>1.53014459442371</v>
      </c>
      <c r="BO226">
        <v>0.25969900000000001</v>
      </c>
      <c r="BP226">
        <v>73095</v>
      </c>
      <c r="BQ226">
        <v>4.4679753800000004</v>
      </c>
      <c r="BR226">
        <v>3.6438740176860001</v>
      </c>
      <c r="BS226">
        <v>3.0242855498781802</v>
      </c>
      <c r="BT226">
        <v>2.6924200041381998</v>
      </c>
      <c r="BU226">
        <v>2.6245535400756199</v>
      </c>
      <c r="BV226">
        <v>2.6673161232133098</v>
      </c>
      <c r="BW226">
        <v>2.6673161232133098</v>
      </c>
      <c r="BX226">
        <v>3.53049230625E-2</v>
      </c>
      <c r="BY226">
        <v>3.5304923064944198E-2</v>
      </c>
      <c r="BZ226">
        <v>3.7417260245486597E-2</v>
      </c>
      <c r="CA226">
        <v>5.8798551814336103E-2</v>
      </c>
      <c r="CB226">
        <v>8.5525166275376693E-2</v>
      </c>
      <c r="CC226">
        <v>0.106906457844221</v>
      </c>
      <c r="CD226">
        <v>0.138978395197487</v>
      </c>
      <c r="CE226">
        <v>6.7330700639999996</v>
      </c>
      <c r="CF226">
        <v>7.150873764</v>
      </c>
      <c r="CG226">
        <v>7.5743322380000002</v>
      </c>
      <c r="CH226">
        <v>8.0247458199999997</v>
      </c>
      <c r="CI226">
        <v>8.4051437399999998</v>
      </c>
      <c r="CJ226">
        <v>8.8274959800000001</v>
      </c>
      <c r="CK226">
        <v>0</v>
      </c>
      <c r="CL226">
        <v>0</v>
      </c>
      <c r="CM226">
        <v>0</v>
      </c>
      <c r="CN226">
        <v>0</v>
      </c>
      <c r="CO226">
        <v>0</v>
      </c>
      <c r="CP226">
        <v>0</v>
      </c>
      <c r="CQ226">
        <v>0</v>
      </c>
      <c r="CR226">
        <v>0</v>
      </c>
      <c r="CS226">
        <v>0</v>
      </c>
      <c r="CT226">
        <v>0</v>
      </c>
      <c r="CU226">
        <v>0</v>
      </c>
      <c r="CV226">
        <v>0</v>
      </c>
      <c r="CW226">
        <v>0</v>
      </c>
      <c r="CX226">
        <v>0</v>
      </c>
      <c r="CY226">
        <v>3.0152198373333299</v>
      </c>
      <c r="CZ226">
        <v>4.3753327173333298</v>
      </c>
      <c r="DA226">
        <v>4.58411789368889</v>
      </c>
      <c r="DB226">
        <v>4.1678537330284904</v>
      </c>
      <c r="DC226">
        <v>3.8975377536440199</v>
      </c>
      <c r="DD226">
        <v>3.64654196307663</v>
      </c>
      <c r="DE226">
        <v>2.4641008314609101</v>
      </c>
      <c r="DF226">
        <v>7.8922935533626195E-3</v>
      </c>
      <c r="DG226">
        <v>5.6444124187194399E-3</v>
      </c>
      <c r="DH226">
        <v>5.98655680220515E-3</v>
      </c>
      <c r="DI226">
        <v>0</v>
      </c>
      <c r="DJ226">
        <v>0</v>
      </c>
      <c r="DK226">
        <v>0</v>
      </c>
      <c r="DL226">
        <v>0</v>
      </c>
      <c r="DM226">
        <v>4.3168767944060098E-2</v>
      </c>
      <c r="DN226">
        <v>0.224199085128828</v>
      </c>
      <c r="DO226">
        <v>0.181030317184768</v>
      </c>
      <c r="DP226">
        <v>0.22559162603024999</v>
      </c>
      <c r="DQ226">
        <v>0.22559162603024899</v>
      </c>
      <c r="DR226">
        <v>0.22559162603024899</v>
      </c>
      <c r="DS226">
        <v>0.23673195324162</v>
      </c>
      <c r="DT226">
        <v>0</v>
      </c>
      <c r="DU226">
        <v>6.2355926732322202E-2</v>
      </c>
      <c r="DV226">
        <v>6.2132322936503503E-2</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v>0</v>
      </c>
      <c r="EV226">
        <v>1.17122088427116</v>
      </c>
      <c r="EW226">
        <v>0.69093792190061298</v>
      </c>
      <c r="EX226">
        <v>0</v>
      </c>
      <c r="EY226">
        <v>0</v>
      </c>
      <c r="EZ226">
        <v>0</v>
      </c>
      <c r="FA226">
        <v>0</v>
      </c>
      <c r="FB226">
        <v>0</v>
      </c>
      <c r="FC226">
        <v>0</v>
      </c>
      <c r="FD226">
        <v>0.29554285822675103</v>
      </c>
      <c r="FE226">
        <v>0.17352064340046899</v>
      </c>
      <c r="FF226">
        <v>0.122022214826283</v>
      </c>
      <c r="FG226">
        <v>2.6677403075432502</v>
      </c>
      <c r="FH226">
        <v>2.1365231467474701</v>
      </c>
      <c r="FI226">
        <v>0.23673195324162</v>
      </c>
      <c r="FJ226">
        <v>0</v>
      </c>
      <c r="FK226">
        <v>0.27261146750276299</v>
      </c>
      <c r="FL226">
        <v>0</v>
      </c>
      <c r="FM226">
        <v>0</v>
      </c>
      <c r="FN226">
        <v>0</v>
      </c>
      <c r="FO226">
        <v>0.183877996735412</v>
      </c>
      <c r="FP226">
        <v>0</v>
      </c>
      <c r="FQ226">
        <v>9.5330081054351705</v>
      </c>
      <c r="FR226">
        <v>9.1195495199999996</v>
      </c>
      <c r="FS226">
        <v>3.37467588961271E-3</v>
      </c>
      <c r="FT226">
        <v>5.2438953088285799E-2</v>
      </c>
      <c r="FU226">
        <v>0</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213.22573138289101</v>
      </c>
      <c r="GO226">
        <v>2.2167296881816099E-4</v>
      </c>
      <c r="GP226">
        <v>0.25969900000000001</v>
      </c>
      <c r="GQ226">
        <v>5.8980475293848797E-2</v>
      </c>
      <c r="GR226">
        <v>6.06622992840073E-2</v>
      </c>
      <c r="GS226">
        <v>2.3474734587885401E-4</v>
      </c>
      <c r="GT226">
        <v>0</v>
      </c>
      <c r="GU226">
        <v>0</v>
      </c>
      <c r="GV226">
        <v>0</v>
      </c>
      <c r="GW226">
        <v>0</v>
      </c>
      <c r="GX226">
        <v>0</v>
      </c>
      <c r="GY226">
        <v>0</v>
      </c>
      <c r="GZ226">
        <v>0</v>
      </c>
      <c r="HA226">
        <v>0</v>
      </c>
      <c r="HB226">
        <v>0</v>
      </c>
      <c r="HC226">
        <v>0</v>
      </c>
      <c r="HD226">
        <v>3.1959000000000001E-2</v>
      </c>
      <c r="HE226">
        <v>3.1985E-2</v>
      </c>
      <c r="HF226">
        <v>3.3723999999999997E-2</v>
      </c>
      <c r="HG226">
        <v>3.4359000000000001E-2</v>
      </c>
      <c r="HH226">
        <v>16.472960896918099</v>
      </c>
      <c r="HI226">
        <v>15.6521771154324</v>
      </c>
      <c r="HJ226">
        <v>15.5995337450139</v>
      </c>
      <c r="HK226">
        <v>15.6939181501644</v>
      </c>
      <c r="HL226">
        <v>15.4441388260253</v>
      </c>
      <c r="HM226">
        <v>15.372222735011301</v>
      </c>
      <c r="HN226">
        <v>15.6744261387359</v>
      </c>
      <c r="HO226">
        <v>15.6908358463641</v>
      </c>
      <c r="HP226">
        <v>14.4680172658933</v>
      </c>
      <c r="HQ226" s="83">
        <v>2.64991651106605E-5</v>
      </c>
      <c r="HR226">
        <v>8.4518739368210097E-2</v>
      </c>
    </row>
    <row r="227" spans="1:226" x14ac:dyDescent="0.35">
      <c r="A227" t="s">
        <v>1167</v>
      </c>
      <c r="B227" t="s">
        <v>455</v>
      </c>
      <c r="C227" t="s">
        <v>456</v>
      </c>
      <c r="D227" t="s">
        <v>2034</v>
      </c>
      <c r="E227" t="s">
        <v>2069</v>
      </c>
      <c r="F227">
        <v>8.0490206260676498</v>
      </c>
      <c r="G227">
        <v>0.26018000000000002</v>
      </c>
      <c r="H227">
        <v>2.2393266008392101</v>
      </c>
      <c r="I227">
        <v>0.43395531988617297</v>
      </c>
      <c r="J227">
        <v>0</v>
      </c>
      <c r="K227">
        <v>0</v>
      </c>
      <c r="L227">
        <v>0</v>
      </c>
      <c r="M227">
        <v>0</v>
      </c>
      <c r="N227">
        <v>0</v>
      </c>
      <c r="O227">
        <v>0</v>
      </c>
      <c r="P227">
        <v>0</v>
      </c>
      <c r="Q227">
        <v>2.2299922359111002</v>
      </c>
      <c r="R227">
        <v>13.2495627827041</v>
      </c>
      <c r="S227">
        <v>0</v>
      </c>
      <c r="T227">
        <v>0</v>
      </c>
      <c r="U227">
        <v>2.05767298892092</v>
      </c>
      <c r="V227">
        <v>7.7279038480000004</v>
      </c>
      <c r="W227">
        <v>13.249069782704099</v>
      </c>
      <c r="X227">
        <v>9.6793000000000004E-2</v>
      </c>
      <c r="Y227">
        <v>0.116517</v>
      </c>
      <c r="Z227">
        <v>0.120769</v>
      </c>
      <c r="AA227">
        <v>0.12947400000000001</v>
      </c>
      <c r="AB227">
        <v>0.130305</v>
      </c>
      <c r="AC227">
        <v>0.135017</v>
      </c>
      <c r="AD227">
        <v>0.14800199999999999</v>
      </c>
      <c r="AE227">
        <v>0.16869387</v>
      </c>
      <c r="AF227">
        <v>1.8707870000000001E-2</v>
      </c>
      <c r="AG227">
        <v>1.8707870000000001E-2</v>
      </c>
      <c r="AH227">
        <v>234.87551687976</v>
      </c>
      <c r="AI227">
        <v>234.866777449507</v>
      </c>
      <c r="AJ227">
        <v>56411</v>
      </c>
      <c r="AK227">
        <v>0</v>
      </c>
      <c r="AL227">
        <v>3.7088000000000003E-2</v>
      </c>
      <c r="AM227">
        <v>0</v>
      </c>
      <c r="AN227">
        <v>0.23438322961066699</v>
      </c>
      <c r="AO227">
        <v>2.1988987360650301</v>
      </c>
      <c r="AP227">
        <v>0.41202687524660597</v>
      </c>
      <c r="AQ227">
        <v>0</v>
      </c>
      <c r="AR227">
        <v>0</v>
      </c>
      <c r="AS227">
        <v>0</v>
      </c>
      <c r="AT227">
        <v>0</v>
      </c>
      <c r="AU227">
        <v>0</v>
      </c>
      <c r="AV227">
        <v>0</v>
      </c>
      <c r="AW227">
        <v>1.3235671721838701E-2</v>
      </c>
      <c r="AX227">
        <v>2.6073185520600299</v>
      </c>
      <c r="AY227">
        <v>0</v>
      </c>
      <c r="AZ227">
        <v>0</v>
      </c>
      <c r="BA227">
        <v>0</v>
      </c>
      <c r="BB227">
        <v>56411</v>
      </c>
      <c r="BC227">
        <v>7.2225765179999897</v>
      </c>
      <c r="BD227">
        <v>7.4623380959999999</v>
      </c>
      <c r="BE227">
        <v>0.69874890624714703</v>
      </c>
      <c r="BF227">
        <v>2.1169803336692099</v>
      </c>
      <c r="BG227">
        <v>0.33500259272581701</v>
      </c>
      <c r="BH227">
        <v>0</v>
      </c>
      <c r="BI227">
        <v>0</v>
      </c>
      <c r="BJ227">
        <v>0</v>
      </c>
      <c r="BK227">
        <v>0</v>
      </c>
      <c r="BL227">
        <v>0</v>
      </c>
      <c r="BM227">
        <v>7.6671041316441896E-2</v>
      </c>
      <c r="BN227">
        <v>1.8154042438494</v>
      </c>
      <c r="BO227">
        <v>0.14998600000000001</v>
      </c>
      <c r="BP227">
        <v>55762</v>
      </c>
      <c r="BQ227">
        <v>3.1809557499999999</v>
      </c>
      <c r="BR227">
        <v>2.4686039407379998</v>
      </c>
      <c r="BS227">
        <v>1.9327522448556</v>
      </c>
      <c r="BT227">
        <v>1.82353880958534</v>
      </c>
      <c r="BU227">
        <v>1.8653282406377201</v>
      </c>
      <c r="BV227">
        <v>1.8957205541308</v>
      </c>
      <c r="BW227">
        <v>1.8957205541308</v>
      </c>
      <c r="BX227">
        <v>2.50919895625E-2</v>
      </c>
      <c r="BY227">
        <v>2.5091989559752101E-2</v>
      </c>
      <c r="BZ227">
        <v>2.6593274306452901E-2</v>
      </c>
      <c r="CA227">
        <v>4.17894310529974E-2</v>
      </c>
      <c r="CB227">
        <v>6.0784626986157803E-2</v>
      </c>
      <c r="CC227">
        <v>7.5980783732697302E-2</v>
      </c>
      <c r="CD227">
        <v>9.8775018852506599E-2</v>
      </c>
      <c r="CE227">
        <v>6.5014433299999999</v>
      </c>
      <c r="CF227">
        <v>6.5428435800000004</v>
      </c>
      <c r="CG227">
        <v>6.4113838879999996</v>
      </c>
      <c r="CH227">
        <v>6.4846481560000004</v>
      </c>
      <c r="CI227">
        <v>6.616059709</v>
      </c>
      <c r="CJ227">
        <v>6.831342963</v>
      </c>
      <c r="CK227">
        <v>0</v>
      </c>
      <c r="CL227">
        <v>0</v>
      </c>
      <c r="CM227">
        <v>0</v>
      </c>
      <c r="CN227">
        <v>0</v>
      </c>
      <c r="CO227">
        <v>0</v>
      </c>
      <c r="CP227">
        <v>0</v>
      </c>
      <c r="CQ227">
        <v>0</v>
      </c>
      <c r="CR227">
        <v>0</v>
      </c>
      <c r="CS227">
        <v>0</v>
      </c>
      <c r="CT227">
        <v>0</v>
      </c>
      <c r="CU227">
        <v>0</v>
      </c>
      <c r="CV227">
        <v>0</v>
      </c>
      <c r="CW227">
        <v>0</v>
      </c>
      <c r="CX227">
        <v>0</v>
      </c>
      <c r="CY227">
        <v>2.6450543146666701</v>
      </c>
      <c r="CZ227">
        <v>3.3405469120000002</v>
      </c>
      <c r="DA227">
        <v>2.8441502235235601</v>
      </c>
      <c r="DB227">
        <v>2.4217051025587799</v>
      </c>
      <c r="DC227">
        <v>2.61383459570939</v>
      </c>
      <c r="DD227">
        <v>3.3448570608152499</v>
      </c>
      <c r="DE227">
        <v>2.1140245292205</v>
      </c>
      <c r="DF227">
        <v>5.5242316746512404E-3</v>
      </c>
      <c r="DG227">
        <v>3.9508213496442504E-3</v>
      </c>
      <c r="DH227">
        <v>4.1903062126661698E-3</v>
      </c>
      <c r="DI227">
        <v>0</v>
      </c>
      <c r="DJ227">
        <v>0</v>
      </c>
      <c r="DK227">
        <v>0</v>
      </c>
      <c r="DL227">
        <v>0</v>
      </c>
      <c r="DM227">
        <v>0</v>
      </c>
      <c r="DN227">
        <v>0</v>
      </c>
      <c r="DO227">
        <v>0</v>
      </c>
      <c r="DP227">
        <v>0</v>
      </c>
      <c r="DQ227">
        <v>0</v>
      </c>
      <c r="DR227">
        <v>0</v>
      </c>
      <c r="DS227">
        <v>0</v>
      </c>
      <c r="DT227">
        <v>0</v>
      </c>
      <c r="DU227">
        <v>9.6440559849453794E-2</v>
      </c>
      <c r="DV227">
        <v>9.6092663983594104E-2</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v>0</v>
      </c>
      <c r="EV227">
        <v>-0.21016825422506999</v>
      </c>
      <c r="EW227">
        <v>0.86480537714886097</v>
      </c>
      <c r="EX227">
        <v>0</v>
      </c>
      <c r="EY227">
        <v>0</v>
      </c>
      <c r="EZ227">
        <v>0</v>
      </c>
      <c r="FA227">
        <v>0</v>
      </c>
      <c r="FB227">
        <v>0</v>
      </c>
      <c r="FC227">
        <v>0</v>
      </c>
      <c r="FD227">
        <v>0.70191582460725099</v>
      </c>
      <c r="FE227">
        <v>0.61519193811566297</v>
      </c>
      <c r="FF227">
        <v>8.6723886491587895E-2</v>
      </c>
      <c r="FG227">
        <v>1.8960220312862801</v>
      </c>
      <c r="FH227">
        <v>1.7028098111465599</v>
      </c>
      <c r="FI227">
        <v>0</v>
      </c>
      <c r="FJ227">
        <v>0</v>
      </c>
      <c r="FK227">
        <v>0.19375099851837799</v>
      </c>
      <c r="FL227">
        <v>0</v>
      </c>
      <c r="FM227">
        <v>0</v>
      </c>
      <c r="FN227">
        <v>0</v>
      </c>
      <c r="FO227">
        <v>0.13068614632235401</v>
      </c>
      <c r="FP227">
        <v>0</v>
      </c>
      <c r="FQ227">
        <v>7.2225765179999897</v>
      </c>
      <c r="FR227">
        <v>7.0124425109999997</v>
      </c>
      <c r="FS227">
        <v>-9.6390237719802298E-3</v>
      </c>
      <c r="FT227">
        <v>4.2259486807313403E-2</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215.15991768374201</v>
      </c>
      <c r="GO227">
        <v>2.2301942527122199E-4</v>
      </c>
      <c r="GP227">
        <v>0.14998600000000001</v>
      </c>
      <c r="GQ227">
        <v>6.1198740362533401E-2</v>
      </c>
      <c r="GR227">
        <v>5.4881469916667099E-2</v>
      </c>
      <c r="GS227">
        <v>2.3666793317419601E-4</v>
      </c>
      <c r="GT227">
        <v>0</v>
      </c>
      <c r="GU227">
        <v>0</v>
      </c>
      <c r="GV227">
        <v>0</v>
      </c>
      <c r="GW227">
        <v>0</v>
      </c>
      <c r="GX227">
        <v>0</v>
      </c>
      <c r="GY227">
        <v>0</v>
      </c>
      <c r="GZ227">
        <v>0</v>
      </c>
      <c r="HA227">
        <v>0</v>
      </c>
      <c r="HB227">
        <v>0</v>
      </c>
      <c r="HC227">
        <v>0</v>
      </c>
      <c r="HD227">
        <v>3.4037999999999999E-2</v>
      </c>
      <c r="HE227">
        <v>3.4067E-2</v>
      </c>
      <c r="HF227">
        <v>3.5917999999999999E-2</v>
      </c>
      <c r="HG227">
        <v>3.6595000000000003E-2</v>
      </c>
      <c r="HH227">
        <v>12.559771083807901</v>
      </c>
      <c r="HI227">
        <v>12.050522199880801</v>
      </c>
      <c r="HJ227">
        <v>12.167807990352699</v>
      </c>
      <c r="HK227">
        <v>12.282918361678799</v>
      </c>
      <c r="HL227">
        <v>11.2863121723333</v>
      </c>
      <c r="HM227">
        <v>10.901155499197101</v>
      </c>
      <c r="HN227">
        <v>11.435931600881901</v>
      </c>
      <c r="HO227">
        <v>12.5939948034968</v>
      </c>
      <c r="HP227">
        <v>12.454862615903799</v>
      </c>
      <c r="HQ227" s="83">
        <v>3.7210159512080002E-5</v>
      </c>
      <c r="HR227">
        <v>1.11709130709592E-2</v>
      </c>
    </row>
    <row r="228" spans="1:226" x14ac:dyDescent="0.35">
      <c r="A228" t="s">
        <v>1168</v>
      </c>
      <c r="B228" t="s">
        <v>457</v>
      </c>
      <c r="C228" t="s">
        <v>458</v>
      </c>
      <c r="D228" t="s">
        <v>2034</v>
      </c>
      <c r="E228" t="s">
        <v>2066</v>
      </c>
      <c r="F228">
        <v>13.215495555678</v>
      </c>
      <c r="G228">
        <v>1.1927030000000001</v>
      </c>
      <c r="H228">
        <v>3.1070444353031501</v>
      </c>
      <c r="I228">
        <v>0.60932568196725301</v>
      </c>
      <c r="J228">
        <v>0</v>
      </c>
      <c r="K228">
        <v>0</v>
      </c>
      <c r="L228">
        <v>0</v>
      </c>
      <c r="M228">
        <v>0</v>
      </c>
      <c r="N228">
        <v>0</v>
      </c>
      <c r="O228">
        <v>0</v>
      </c>
      <c r="P228">
        <v>0</v>
      </c>
      <c r="Q228">
        <v>0.31200107929378301</v>
      </c>
      <c r="R228">
        <v>18.473713752242201</v>
      </c>
      <c r="S228">
        <v>0</v>
      </c>
      <c r="T228">
        <v>0</v>
      </c>
      <c r="U228">
        <v>2.9659192141771098</v>
      </c>
      <c r="V228">
        <v>12.652188678</v>
      </c>
      <c r="W228">
        <v>18.473219752242201</v>
      </c>
      <c r="X228">
        <v>0.11856800000000001</v>
      </c>
      <c r="Y228">
        <v>0.128219</v>
      </c>
      <c r="Z228">
        <v>0.12781999999999999</v>
      </c>
      <c r="AA228">
        <v>0.12590299999999999</v>
      </c>
      <c r="AB228">
        <v>0.122583</v>
      </c>
      <c r="AC228">
        <v>0.120007</v>
      </c>
      <c r="AD228">
        <v>0.120564</v>
      </c>
      <c r="AE228">
        <v>0.13131923000000001</v>
      </c>
      <c r="AF228">
        <v>2.0739230000000001E-2</v>
      </c>
      <c r="AG228">
        <v>2.0739230000000001E-2</v>
      </c>
      <c r="AH228">
        <v>273.41730681470301</v>
      </c>
      <c r="AI228">
        <v>273.40999544507901</v>
      </c>
      <c r="AJ228">
        <v>67566</v>
      </c>
      <c r="AK228">
        <v>0</v>
      </c>
      <c r="AL228">
        <v>3.7144000000000003E-2</v>
      </c>
      <c r="AM228">
        <v>0</v>
      </c>
      <c r="AN228">
        <v>1.6967428530133299</v>
      </c>
      <c r="AO228">
        <v>3.0542770589297499</v>
      </c>
      <c r="AP228">
        <v>0.58035125202305105</v>
      </c>
      <c r="AQ228">
        <v>0</v>
      </c>
      <c r="AR228">
        <v>0</v>
      </c>
      <c r="AS228">
        <v>0</v>
      </c>
      <c r="AT228">
        <v>0</v>
      </c>
      <c r="AU228">
        <v>0</v>
      </c>
      <c r="AV228">
        <v>0</v>
      </c>
      <c r="AW228">
        <v>1.8994298108138699E-2</v>
      </c>
      <c r="AX228">
        <v>0.41327638216792001</v>
      </c>
      <c r="AY228">
        <v>0</v>
      </c>
      <c r="AZ228">
        <v>0</v>
      </c>
      <c r="BA228">
        <v>0</v>
      </c>
      <c r="BB228">
        <v>67566</v>
      </c>
      <c r="BC228">
        <v>11.525819673000001</v>
      </c>
      <c r="BD228">
        <v>12.113435952</v>
      </c>
      <c r="BE228">
        <v>0.93118704815218201</v>
      </c>
      <c r="BF228">
        <v>2.9333815130766201</v>
      </c>
      <c r="BG228">
        <v>0.48075676143711499</v>
      </c>
      <c r="BH228">
        <v>0</v>
      </c>
      <c r="BI228">
        <v>0</v>
      </c>
      <c r="BJ228">
        <v>0</v>
      </c>
      <c r="BK228">
        <v>0</v>
      </c>
      <c r="BL228">
        <v>0</v>
      </c>
      <c r="BM228">
        <v>0.110029369542538</v>
      </c>
      <c r="BN228">
        <v>0.76987579507040205</v>
      </c>
      <c r="BO228">
        <v>0.11058</v>
      </c>
      <c r="BP228">
        <v>65505.999999999898</v>
      </c>
      <c r="BQ228">
        <v>4.6218750599999998</v>
      </c>
      <c r="BR228">
        <v>3.6343316417040001</v>
      </c>
      <c r="BS228">
        <v>2.8915360883158701</v>
      </c>
      <c r="BT228">
        <v>2.6169308282582802</v>
      </c>
      <c r="BU228">
        <v>2.6769021597398299</v>
      </c>
      <c r="BV228">
        <v>2.7205176735441499</v>
      </c>
      <c r="BW228">
        <v>2.7205176735441499</v>
      </c>
      <c r="BX228">
        <v>3.60091052708333E-2</v>
      </c>
      <c r="BY228">
        <v>3.6009105304526903E-2</v>
      </c>
      <c r="BZ228">
        <v>3.8163574578766603E-2</v>
      </c>
      <c r="CA228">
        <v>5.9971331480918898E-2</v>
      </c>
      <c r="CB228">
        <v>8.7231027608629996E-2</v>
      </c>
      <c r="CC228">
        <v>0.10903878451078799</v>
      </c>
      <c r="CD228">
        <v>0.14175041986402401</v>
      </c>
      <c r="CE228">
        <v>8.8006852349999996</v>
      </c>
      <c r="CF228">
        <v>8.9300467529999992</v>
      </c>
      <c r="CG228">
        <v>9.3344466599999993</v>
      </c>
      <c r="CH228">
        <v>9.7802234519999995</v>
      </c>
      <c r="CI228">
        <v>10.267466070999999</v>
      </c>
      <c r="CJ228">
        <v>10.66684248</v>
      </c>
      <c r="CK228">
        <v>0</v>
      </c>
      <c r="CL228">
        <v>0</v>
      </c>
      <c r="CM228">
        <v>0</v>
      </c>
      <c r="CN228">
        <v>0</v>
      </c>
      <c r="CO228">
        <v>0</v>
      </c>
      <c r="CP228">
        <v>0</v>
      </c>
      <c r="CQ228">
        <v>0</v>
      </c>
      <c r="CR228">
        <v>0</v>
      </c>
      <c r="CS228">
        <v>0</v>
      </c>
      <c r="CT228">
        <v>0</v>
      </c>
      <c r="CU228">
        <v>0</v>
      </c>
      <c r="CV228">
        <v>0</v>
      </c>
      <c r="CW228">
        <v>0</v>
      </c>
      <c r="CX228">
        <v>0</v>
      </c>
      <c r="CY228">
        <v>2.7895686053333302</v>
      </c>
      <c r="CZ228">
        <v>3.6020313893333298</v>
      </c>
      <c r="DA228">
        <v>3.5589824678826698</v>
      </c>
      <c r="DB228">
        <v>2.6449872786747002</v>
      </c>
      <c r="DC228">
        <v>2.6166566512827001</v>
      </c>
      <c r="DD228">
        <v>2.8319238799764501</v>
      </c>
      <c r="DE228">
        <v>2.2439745239084798</v>
      </c>
      <c r="DF228">
        <v>8.0520632062474704E-3</v>
      </c>
      <c r="DG228">
        <v>5.7586765178409801E-3</v>
      </c>
      <c r="DH228">
        <v>6.1077471882186396E-3</v>
      </c>
      <c r="DI228">
        <v>0</v>
      </c>
      <c r="DJ228">
        <v>0</v>
      </c>
      <c r="DK228">
        <v>0</v>
      </c>
      <c r="DL228">
        <v>0</v>
      </c>
      <c r="DM228">
        <v>0</v>
      </c>
      <c r="DN228">
        <v>0</v>
      </c>
      <c r="DO228">
        <v>0</v>
      </c>
      <c r="DP228">
        <v>0</v>
      </c>
      <c r="DQ228">
        <v>0</v>
      </c>
      <c r="DR228">
        <v>0</v>
      </c>
      <c r="DS228">
        <v>0</v>
      </c>
      <c r="DT228">
        <v>0</v>
      </c>
      <c r="DU228">
        <v>0.12030845522238499</v>
      </c>
      <c r="DV228">
        <v>0.11988678754793899</v>
      </c>
      <c r="DW228">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v>0</v>
      </c>
      <c r="EV228">
        <v>0.126755281683816</v>
      </c>
      <c r="EW228">
        <v>0.11589203542278501</v>
      </c>
      <c r="EX228">
        <v>0</v>
      </c>
      <c r="EY228">
        <v>0</v>
      </c>
      <c r="EZ228">
        <v>0</v>
      </c>
      <c r="FA228">
        <v>0</v>
      </c>
      <c r="FB228">
        <v>0</v>
      </c>
      <c r="FC228">
        <v>0</v>
      </c>
      <c r="FD228">
        <v>0.198972957824431</v>
      </c>
      <c r="FE228">
        <v>7.4516921619796506E-2</v>
      </c>
      <c r="FF228">
        <v>0.124456036204635</v>
      </c>
      <c r="FG228">
        <v>2.7209503185269099</v>
      </c>
      <c r="FH228">
        <v>1.38299726814836</v>
      </c>
      <c r="FI228">
        <v>0</v>
      </c>
      <c r="FJ228">
        <v>0</v>
      </c>
      <c r="FK228">
        <v>0.27804890050250802</v>
      </c>
      <c r="FL228">
        <v>0</v>
      </c>
      <c r="FM228">
        <v>0</v>
      </c>
      <c r="FN228">
        <v>0</v>
      </c>
      <c r="FO228">
        <v>0.18754557184694101</v>
      </c>
      <c r="FP228">
        <v>0</v>
      </c>
      <c r="FQ228">
        <v>11.525819673000001</v>
      </c>
      <c r="FR228">
        <v>11.056013696000001</v>
      </c>
      <c r="FS228">
        <v>1.6412035012987E-3</v>
      </c>
      <c r="FT228">
        <v>5.6842027388208601E-2</v>
      </c>
      <c r="FU228">
        <v>0</v>
      </c>
      <c r="FV228">
        <v>0</v>
      </c>
      <c r="FW228">
        <v>0</v>
      </c>
      <c r="FX228">
        <v>0</v>
      </c>
      <c r="FY228">
        <v>0</v>
      </c>
      <c r="FZ228">
        <v>0</v>
      </c>
      <c r="GA228">
        <v>0</v>
      </c>
      <c r="GB228">
        <v>0</v>
      </c>
      <c r="GC228">
        <v>0</v>
      </c>
      <c r="GD228">
        <v>0</v>
      </c>
      <c r="GE228">
        <v>0</v>
      </c>
      <c r="GF228">
        <v>0</v>
      </c>
      <c r="GG228">
        <v>0</v>
      </c>
      <c r="GH228">
        <v>0</v>
      </c>
      <c r="GI228">
        <v>0</v>
      </c>
      <c r="GJ228">
        <v>0</v>
      </c>
      <c r="GK228">
        <v>0</v>
      </c>
      <c r="GL228">
        <v>0</v>
      </c>
      <c r="GM228">
        <v>0</v>
      </c>
      <c r="GN228">
        <v>250.43377232389599</v>
      </c>
      <c r="GO228">
        <v>2.6002799099098401E-4</v>
      </c>
      <c r="GP228">
        <v>0.11058</v>
      </c>
      <c r="GQ228">
        <v>6.1198796553756603E-2</v>
      </c>
      <c r="GR228">
        <v>6.1961407418416298E-2</v>
      </c>
      <c r="GS228">
        <v>2.7594139110992302E-4</v>
      </c>
      <c r="GT228">
        <v>0</v>
      </c>
      <c r="GU228">
        <v>0</v>
      </c>
      <c r="GV228">
        <v>0</v>
      </c>
      <c r="GW228">
        <v>0</v>
      </c>
      <c r="GX228">
        <v>0</v>
      </c>
      <c r="GY228">
        <v>0</v>
      </c>
      <c r="GZ228">
        <v>0</v>
      </c>
      <c r="HA228">
        <v>0</v>
      </c>
      <c r="HB228">
        <v>0</v>
      </c>
      <c r="HC228">
        <v>0</v>
      </c>
      <c r="HD228">
        <v>3.4089000000000001E-2</v>
      </c>
      <c r="HE228">
        <v>3.4117000000000001E-2</v>
      </c>
      <c r="HF228">
        <v>3.5971999999999997E-2</v>
      </c>
      <c r="HG228">
        <v>3.6650000000000002E-2</v>
      </c>
      <c r="HH228">
        <v>17.395377669278801</v>
      </c>
      <c r="HI228">
        <v>16.459770919849099</v>
      </c>
      <c r="HJ228">
        <v>16.4328013487394</v>
      </c>
      <c r="HK228">
        <v>16.448329818031301</v>
      </c>
      <c r="HL228">
        <v>15.7708389096312</v>
      </c>
      <c r="HM228">
        <v>15.2280158904139</v>
      </c>
      <c r="HN228">
        <v>16.076943325513501</v>
      </c>
      <c r="HO228">
        <v>16.456705021082101</v>
      </c>
      <c r="HP228">
        <v>16.374758068810401</v>
      </c>
      <c r="HQ228" s="83">
        <v>2.6741413063025001E-5</v>
      </c>
      <c r="HR228">
        <v>5.0044679699903201E-3</v>
      </c>
    </row>
    <row r="229" spans="1:226" x14ac:dyDescent="0.35">
      <c r="A229" t="s">
        <v>1169</v>
      </c>
      <c r="B229" t="s">
        <v>459</v>
      </c>
      <c r="C229" t="s">
        <v>460</v>
      </c>
      <c r="D229" t="s">
        <v>2034</v>
      </c>
      <c r="E229" t="s">
        <v>2071</v>
      </c>
      <c r="F229">
        <v>8.2023691152705602</v>
      </c>
      <c r="G229">
        <v>0.63492400000000004</v>
      </c>
      <c r="H229">
        <v>8.1114784559364796</v>
      </c>
      <c r="I229">
        <v>1.4142530272842799</v>
      </c>
      <c r="J229">
        <v>0</v>
      </c>
      <c r="K229">
        <v>0</v>
      </c>
      <c r="L229">
        <v>0</v>
      </c>
      <c r="M229">
        <v>0</v>
      </c>
      <c r="N229">
        <v>0</v>
      </c>
      <c r="O229">
        <v>0</v>
      </c>
      <c r="P229">
        <v>0</v>
      </c>
      <c r="Q229">
        <v>0.66475561244060399</v>
      </c>
      <c r="R229">
        <v>19.648729562251301</v>
      </c>
      <c r="S229">
        <v>0</v>
      </c>
      <c r="T229">
        <v>0</v>
      </c>
      <c r="U229">
        <v>6.6705188942241298</v>
      </c>
      <c r="V229">
        <v>7.86671298</v>
      </c>
      <c r="W229">
        <v>19.648269562251301</v>
      </c>
      <c r="X229">
        <v>0.21879399999999999</v>
      </c>
      <c r="Y229">
        <v>0.25647399999999998</v>
      </c>
      <c r="Z229">
        <v>0.24854899999999999</v>
      </c>
      <c r="AA229">
        <v>0.24696100000000001</v>
      </c>
      <c r="AB229">
        <v>0.23863599999999999</v>
      </c>
      <c r="AC229">
        <v>0.24671899999999999</v>
      </c>
      <c r="AD229">
        <v>0.25458599999999998</v>
      </c>
      <c r="AE229">
        <v>0.26888467999999999</v>
      </c>
      <c r="AF229">
        <v>2.1227679999999999E-2</v>
      </c>
      <c r="AG229">
        <v>2.1227679999999999E-2</v>
      </c>
      <c r="AH229">
        <v>270.699587549098</v>
      </c>
      <c r="AI229">
        <v>270.69325015156397</v>
      </c>
      <c r="AJ229">
        <v>72585</v>
      </c>
      <c r="AK229">
        <v>0.58635235131932695</v>
      </c>
      <c r="AL229">
        <v>3.4597000000000003E-2</v>
      </c>
      <c r="AM229">
        <v>0</v>
      </c>
      <c r="AN229">
        <v>0.434178092316445</v>
      </c>
      <c r="AO229">
        <v>8.0064237723941805</v>
      </c>
      <c r="AP229">
        <v>1.34195047493917</v>
      </c>
      <c r="AQ229">
        <v>0.90220206286943105</v>
      </c>
      <c r="AR229">
        <v>0</v>
      </c>
      <c r="AS229">
        <v>0</v>
      </c>
      <c r="AT229">
        <v>0</v>
      </c>
      <c r="AU229">
        <v>0</v>
      </c>
      <c r="AV229">
        <v>0</v>
      </c>
      <c r="AW229">
        <v>4.2945671582626598E-2</v>
      </c>
      <c r="AX229">
        <v>0.99849182814937298</v>
      </c>
      <c r="AY229">
        <v>0</v>
      </c>
      <c r="AZ229">
        <v>0</v>
      </c>
      <c r="BA229">
        <v>0</v>
      </c>
      <c r="BB229">
        <v>72585</v>
      </c>
      <c r="BC229">
        <v>7.1753051699999997</v>
      </c>
      <c r="BD229">
        <v>7.4963782800000001</v>
      </c>
      <c r="BE229">
        <v>0.377721827473051</v>
      </c>
      <c r="BF229">
        <v>7.69091945058502</v>
      </c>
      <c r="BG229">
        <v>1.0869799148455499</v>
      </c>
      <c r="BH229">
        <v>0.77917450884178097</v>
      </c>
      <c r="BI229">
        <v>0</v>
      </c>
      <c r="BJ229">
        <v>0</v>
      </c>
      <c r="BK229">
        <v>0</v>
      </c>
      <c r="BL229">
        <v>0</v>
      </c>
      <c r="BM229">
        <v>0.24877387634516501</v>
      </c>
      <c r="BN229">
        <v>0.88781584036912797</v>
      </c>
      <c r="BO229">
        <v>0.24765699999999999</v>
      </c>
      <c r="BP229">
        <v>70989</v>
      </c>
      <c r="BQ229">
        <v>9.8770833600000003</v>
      </c>
      <c r="BR229">
        <v>8.7799549346540005</v>
      </c>
      <c r="BS229">
        <v>7.9568742100885501</v>
      </c>
      <c r="BT229">
        <v>7.5164295863675301</v>
      </c>
      <c r="BU229">
        <v>6.9673580160071502</v>
      </c>
      <c r="BV229">
        <v>7.0808791242109397</v>
      </c>
      <c r="BW229">
        <v>7.0860211607422796</v>
      </c>
      <c r="BX229">
        <v>8.1415754000000007E-2</v>
      </c>
      <c r="BY229">
        <v>8.1415753988733505E-2</v>
      </c>
      <c r="BZ229">
        <v>8.6286959172099498E-2</v>
      </c>
      <c r="CA229">
        <v>0.13559379298472801</v>
      </c>
      <c r="CB229">
        <v>0.19722733525053299</v>
      </c>
      <c r="CC229">
        <v>0.246534169063166</v>
      </c>
      <c r="CD229">
        <v>0.32049441978211601</v>
      </c>
      <c r="CE229">
        <v>5.034992076</v>
      </c>
      <c r="CF229">
        <v>5.3786741490000001</v>
      </c>
      <c r="CG229">
        <v>5.6472826859999996</v>
      </c>
      <c r="CH229">
        <v>5.9503345200000002</v>
      </c>
      <c r="CI229">
        <v>6.2784057600000001</v>
      </c>
      <c r="CJ229">
        <v>6.6012930900000004</v>
      </c>
      <c r="CK229">
        <v>0</v>
      </c>
      <c r="CL229">
        <v>0</v>
      </c>
      <c r="CM229">
        <v>0</v>
      </c>
      <c r="CN229">
        <v>0</v>
      </c>
      <c r="CO229">
        <v>0</v>
      </c>
      <c r="CP229">
        <v>0</v>
      </c>
      <c r="CQ229">
        <v>0</v>
      </c>
      <c r="CR229">
        <v>0</v>
      </c>
      <c r="CS229">
        <v>0</v>
      </c>
      <c r="CT229">
        <v>0</v>
      </c>
      <c r="CU229">
        <v>0</v>
      </c>
      <c r="CV229">
        <v>0</v>
      </c>
      <c r="CW229">
        <v>0</v>
      </c>
      <c r="CX229">
        <v>0</v>
      </c>
      <c r="CY229">
        <v>1.96680777866667</v>
      </c>
      <c r="CZ229">
        <v>2.46217270311111</v>
      </c>
      <c r="DA229">
        <v>1.9269327354808901</v>
      </c>
      <c r="DB229">
        <v>1.5246616214225801</v>
      </c>
      <c r="DC229">
        <v>1.28550356231939</v>
      </c>
      <c r="DD229">
        <v>1.1855317717073599</v>
      </c>
      <c r="DE229">
        <v>0.87948484285983597</v>
      </c>
      <c r="DF229">
        <v>1.8026405356366199E-2</v>
      </c>
      <c r="DG229">
        <v>1.2892128957239899E-2</v>
      </c>
      <c r="DH229">
        <v>1.3673604368084199E-2</v>
      </c>
      <c r="DI229">
        <v>0</v>
      </c>
      <c r="DJ229">
        <v>0</v>
      </c>
      <c r="DK229">
        <v>0</v>
      </c>
      <c r="DL229">
        <v>0</v>
      </c>
      <c r="DM229">
        <v>0.12712847249523801</v>
      </c>
      <c r="DN229">
        <v>0.66024787328171997</v>
      </c>
      <c r="DO229">
        <v>0.53311940078648201</v>
      </c>
      <c r="DP229">
        <v>0.66434879174930805</v>
      </c>
      <c r="DQ229">
        <v>0.66434879174930805</v>
      </c>
      <c r="DR229">
        <v>0.66434879174930805</v>
      </c>
      <c r="DS229">
        <v>0.69715613949001498</v>
      </c>
      <c r="DT229">
        <v>0</v>
      </c>
      <c r="DU229">
        <v>0</v>
      </c>
      <c r="DV229">
        <v>0</v>
      </c>
      <c r="DW229">
        <v>0</v>
      </c>
      <c r="DX229">
        <v>0</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v>0</v>
      </c>
      <c r="EV229">
        <v>-0.93107896210591701</v>
      </c>
      <c r="EW229">
        <v>0.26202921081872399</v>
      </c>
      <c r="EX229">
        <v>0</v>
      </c>
      <c r="EY229">
        <v>0</v>
      </c>
      <c r="EZ229">
        <v>0</v>
      </c>
      <c r="FA229">
        <v>0</v>
      </c>
      <c r="FB229">
        <v>0</v>
      </c>
      <c r="FC229">
        <v>0</v>
      </c>
      <c r="FD229">
        <v>0.28139221845020301</v>
      </c>
      <c r="FE229">
        <v>0</v>
      </c>
      <c r="FF229">
        <v>0.28139221845020301</v>
      </c>
      <c r="FG229">
        <v>7.11528056202964</v>
      </c>
      <c r="FH229">
        <v>1.2442981474444501</v>
      </c>
      <c r="FI229">
        <v>0.69715613949001498</v>
      </c>
      <c r="FJ229">
        <v>0</v>
      </c>
      <c r="FK229">
        <v>0.62866213111107405</v>
      </c>
      <c r="FL229">
        <v>0</v>
      </c>
      <c r="FM229">
        <v>0</v>
      </c>
      <c r="FN229">
        <v>0</v>
      </c>
      <c r="FO229">
        <v>0.42403622863344997</v>
      </c>
      <c r="FP229">
        <v>0</v>
      </c>
      <c r="FQ229">
        <v>7.1753051699999997</v>
      </c>
      <c r="FR229">
        <v>6.8384665800000004</v>
      </c>
      <c r="FS229">
        <v>9.1435785307480505E-2</v>
      </c>
      <c r="FT229">
        <v>4.2296515640940703E-2</v>
      </c>
      <c r="FU229">
        <v>0</v>
      </c>
      <c r="FV229">
        <v>0</v>
      </c>
      <c r="FW229">
        <v>0</v>
      </c>
      <c r="FX229">
        <v>0</v>
      </c>
      <c r="FY229">
        <v>0</v>
      </c>
      <c r="FZ229">
        <v>0</v>
      </c>
      <c r="GA229">
        <v>0</v>
      </c>
      <c r="GB229">
        <v>0</v>
      </c>
      <c r="GC229">
        <v>0</v>
      </c>
      <c r="GD229">
        <v>0</v>
      </c>
      <c r="GE229">
        <v>0</v>
      </c>
      <c r="GF229">
        <v>0</v>
      </c>
      <c r="GG229">
        <v>0</v>
      </c>
      <c r="GH229">
        <v>0</v>
      </c>
      <c r="GI229">
        <v>0</v>
      </c>
      <c r="GJ229">
        <v>0</v>
      </c>
      <c r="GK229">
        <v>0</v>
      </c>
      <c r="GL229">
        <v>0</v>
      </c>
      <c r="GM229">
        <v>0</v>
      </c>
      <c r="GN229">
        <v>250.93729447039399</v>
      </c>
      <c r="GO229">
        <v>2.5920322330820001E-4</v>
      </c>
      <c r="GP229">
        <v>0.24765699999999999</v>
      </c>
      <c r="GQ229">
        <v>5.2635023512946202E-2</v>
      </c>
      <c r="GR229">
        <v>5.5082474601963097E-2</v>
      </c>
      <c r="GS229">
        <v>2.72846391061659E-4</v>
      </c>
      <c r="GT229">
        <v>0</v>
      </c>
      <c r="GU229">
        <v>0</v>
      </c>
      <c r="GV229">
        <v>0</v>
      </c>
      <c r="GW229">
        <v>0</v>
      </c>
      <c r="GX229">
        <v>0</v>
      </c>
      <c r="GY229">
        <v>0</v>
      </c>
      <c r="GZ229">
        <v>0</v>
      </c>
      <c r="HA229">
        <v>0</v>
      </c>
      <c r="HB229">
        <v>0</v>
      </c>
      <c r="HC229">
        <v>0</v>
      </c>
      <c r="HD229">
        <v>3.1752000000000002E-2</v>
      </c>
      <c r="HE229">
        <v>3.1778000000000001E-2</v>
      </c>
      <c r="HF229">
        <v>3.3505E-2</v>
      </c>
      <c r="HG229">
        <v>3.4137000000000001E-2</v>
      </c>
      <c r="HH229">
        <v>18.622496378459601</v>
      </c>
      <c r="HI229">
        <v>17.866793277158799</v>
      </c>
      <c r="HJ229">
        <v>16.369990353693002</v>
      </c>
      <c r="HK229">
        <v>16.0253059467307</v>
      </c>
      <c r="HL229">
        <v>15.6314794653264</v>
      </c>
      <c r="HM229">
        <v>16.038329312524102</v>
      </c>
      <c r="HN229">
        <v>16.412718595896099</v>
      </c>
      <c r="HO229">
        <v>17.6318315429927</v>
      </c>
      <c r="HP229">
        <v>17.324247846518301</v>
      </c>
      <c r="HQ229" s="83">
        <v>2.34117309181325E-5</v>
      </c>
      <c r="HR229">
        <v>1.7754519515040399E-2</v>
      </c>
    </row>
    <row r="230" spans="1:226" x14ac:dyDescent="0.35">
      <c r="A230" t="s">
        <v>1171</v>
      </c>
      <c r="B230" t="s">
        <v>465</v>
      </c>
      <c r="C230" t="s">
        <v>466</v>
      </c>
      <c r="D230" t="s">
        <v>2034</v>
      </c>
      <c r="E230" t="s">
        <v>2067</v>
      </c>
      <c r="F230">
        <v>8.9817524119240897</v>
      </c>
      <c r="G230">
        <v>0.75451100000000004</v>
      </c>
      <c r="H230">
        <v>3.6672432006627398</v>
      </c>
      <c r="I230">
        <v>0.68071405918301997</v>
      </c>
      <c r="J230">
        <v>0</v>
      </c>
      <c r="K230">
        <v>0</v>
      </c>
      <c r="L230">
        <v>0</v>
      </c>
      <c r="M230">
        <v>0</v>
      </c>
      <c r="N230">
        <v>0</v>
      </c>
      <c r="O230">
        <v>0</v>
      </c>
      <c r="P230">
        <v>0</v>
      </c>
      <c r="Q230">
        <v>0.39656750637469601</v>
      </c>
      <c r="R230">
        <v>14.8662744828603</v>
      </c>
      <c r="S230">
        <v>0</v>
      </c>
      <c r="T230">
        <v>0</v>
      </c>
      <c r="U230">
        <v>3.52253977224923</v>
      </c>
      <c r="V230">
        <v>8.5816134000000002</v>
      </c>
      <c r="W230">
        <v>14.8657904828603</v>
      </c>
      <c r="X230">
        <v>0.124625</v>
      </c>
      <c r="Y230">
        <v>0.13645099999999999</v>
      </c>
      <c r="Z230">
        <v>0.13072800000000001</v>
      </c>
      <c r="AA230">
        <v>0.122572</v>
      </c>
      <c r="AB230">
        <v>0.117312</v>
      </c>
      <c r="AC230">
        <v>0.113256</v>
      </c>
      <c r="AD230">
        <v>0.12620200000000001</v>
      </c>
      <c r="AE230">
        <v>0.13436414999999899</v>
      </c>
      <c r="AF230">
        <v>1.8518150000000001E-2</v>
      </c>
      <c r="AG230">
        <v>1.8518150000000001E-2</v>
      </c>
      <c r="AH230">
        <v>265.30337258606698</v>
      </c>
      <c r="AI230">
        <v>265.29473512733603</v>
      </c>
      <c r="AJ230">
        <v>56035</v>
      </c>
      <c r="AK230">
        <v>0.34910830471570797</v>
      </c>
      <c r="AL230">
        <v>3.6378000000000001E-2</v>
      </c>
      <c r="AM230">
        <v>0</v>
      </c>
      <c r="AN230">
        <v>1.1117124224568899</v>
      </c>
      <c r="AO230">
        <v>3.6040610053767201</v>
      </c>
      <c r="AP230">
        <v>0.65329607584174298</v>
      </c>
      <c r="AQ230">
        <v>0</v>
      </c>
      <c r="AR230">
        <v>0</v>
      </c>
      <c r="AS230">
        <v>0</v>
      </c>
      <c r="AT230">
        <v>0</v>
      </c>
      <c r="AU230">
        <v>0</v>
      </c>
      <c r="AV230">
        <v>0</v>
      </c>
      <c r="AW230">
        <v>2.23371219302692E-2</v>
      </c>
      <c r="AX230">
        <v>0.83835830725461402</v>
      </c>
      <c r="AY230">
        <v>0</v>
      </c>
      <c r="AZ230">
        <v>0</v>
      </c>
      <c r="BA230">
        <v>0</v>
      </c>
      <c r="BB230">
        <v>56035</v>
      </c>
      <c r="BC230">
        <v>7.7552041599999999</v>
      </c>
      <c r="BD230">
        <v>8.1714388000000007</v>
      </c>
      <c r="BE230">
        <v>0.97289501890686603</v>
      </c>
      <c r="BF230">
        <v>3.4354346429386902</v>
      </c>
      <c r="BG230">
        <v>0.56536553415708002</v>
      </c>
      <c r="BH230">
        <v>0</v>
      </c>
      <c r="BI230">
        <v>0</v>
      </c>
      <c r="BJ230">
        <v>0</v>
      </c>
      <c r="BK230">
        <v>0</v>
      </c>
      <c r="BL230">
        <v>0</v>
      </c>
      <c r="BM230">
        <v>0.12939353849191301</v>
      </c>
      <c r="BN230">
        <v>0.71543227691728095</v>
      </c>
      <c r="BO230">
        <v>0.115846</v>
      </c>
      <c r="BP230">
        <v>54436</v>
      </c>
      <c r="BQ230">
        <v>5.28084752</v>
      </c>
      <c r="BR230">
        <v>4.4356370366290001</v>
      </c>
      <c r="BS230">
        <v>3.8004952565935599</v>
      </c>
      <c r="BT230">
        <v>3.4603731850586401</v>
      </c>
      <c r="BU230">
        <v>3.1480123439210699</v>
      </c>
      <c r="BV230">
        <v>3.19930378740654</v>
      </c>
      <c r="BW230">
        <v>3.19930378740654</v>
      </c>
      <c r="BX230">
        <v>4.2346376916666699E-2</v>
      </c>
      <c r="BY230">
        <v>4.2346376979006201E-2</v>
      </c>
      <c r="BZ230">
        <v>4.48800130498022E-2</v>
      </c>
      <c r="CA230">
        <v>7.0525734792546299E-2</v>
      </c>
      <c r="CB230">
        <v>0.102582886970951</v>
      </c>
      <c r="CC230">
        <v>0.12822860871368899</v>
      </c>
      <c r="CD230">
        <v>0.16669719132779601</v>
      </c>
      <c r="CE230">
        <v>6.207107025</v>
      </c>
      <c r="CF230">
        <v>6.328042806</v>
      </c>
      <c r="CG230">
        <v>6.4606284130000002</v>
      </c>
      <c r="CH230">
        <v>6.5919796159999997</v>
      </c>
      <c r="CI230">
        <v>6.8737272980000004</v>
      </c>
      <c r="CJ230">
        <v>7.258881465</v>
      </c>
      <c r="CK230">
        <v>0</v>
      </c>
      <c r="CL230">
        <v>0</v>
      </c>
      <c r="CM230">
        <v>0</v>
      </c>
      <c r="CN230">
        <v>0</v>
      </c>
      <c r="CO230">
        <v>0</v>
      </c>
      <c r="CP230">
        <v>0</v>
      </c>
      <c r="CQ230">
        <v>0</v>
      </c>
      <c r="CR230">
        <v>0</v>
      </c>
      <c r="CS230">
        <v>0</v>
      </c>
      <c r="CT230">
        <v>0</v>
      </c>
      <c r="CU230">
        <v>0</v>
      </c>
      <c r="CV230">
        <v>0</v>
      </c>
      <c r="CW230">
        <v>0</v>
      </c>
      <c r="CX230">
        <v>0</v>
      </c>
      <c r="CY230">
        <v>1.91728957155556</v>
      </c>
      <c r="CZ230">
        <v>2.1762168088888898</v>
      </c>
      <c r="DA230">
        <v>2.0836360867199999</v>
      </c>
      <c r="DB230">
        <v>1.6484032124260299</v>
      </c>
      <c r="DC230">
        <v>1.82997160598001</v>
      </c>
      <c r="DD230">
        <v>2.4500068760566598</v>
      </c>
      <c r="DE230">
        <v>1.43874941966179</v>
      </c>
      <c r="DF230">
        <v>9.4146744174269398E-3</v>
      </c>
      <c r="DG230">
        <v>6.7331891345176397E-3</v>
      </c>
      <c r="DH230">
        <v>7.1413313244260198E-3</v>
      </c>
      <c r="DI230">
        <v>0</v>
      </c>
      <c r="DJ230">
        <v>0</v>
      </c>
      <c r="DK230">
        <v>0</v>
      </c>
      <c r="DL230">
        <v>0</v>
      </c>
      <c r="DM230">
        <v>0</v>
      </c>
      <c r="DN230">
        <v>0</v>
      </c>
      <c r="DO230">
        <v>0</v>
      </c>
      <c r="DP230">
        <v>0</v>
      </c>
      <c r="DQ230">
        <v>0</v>
      </c>
      <c r="DR230">
        <v>0</v>
      </c>
      <c r="DS230">
        <v>0</v>
      </c>
      <c r="DT230">
        <v>0</v>
      </c>
      <c r="DU230">
        <v>1.48487530680276E-2</v>
      </c>
      <c r="DV230">
        <v>1.47989524811604E-2</v>
      </c>
      <c r="DW230">
        <v>0</v>
      </c>
      <c r="DX230">
        <v>0</v>
      </c>
      <c r="DY230">
        <v>0</v>
      </c>
      <c r="DZ230">
        <v>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v>0</v>
      </c>
      <c r="EV230">
        <v>-0.42058443071275797</v>
      </c>
      <c r="EW230">
        <v>0.61538338595377795</v>
      </c>
      <c r="EX230">
        <v>0</v>
      </c>
      <c r="EY230">
        <v>0</v>
      </c>
      <c r="EZ230">
        <v>0</v>
      </c>
      <c r="FA230">
        <v>0</v>
      </c>
      <c r="FB230">
        <v>0</v>
      </c>
      <c r="FC230">
        <v>0</v>
      </c>
      <c r="FD230">
        <v>0.14635915504879901</v>
      </c>
      <c r="FE230">
        <v>0</v>
      </c>
      <c r="FF230">
        <v>0.14635915504879901</v>
      </c>
      <c r="FG230">
        <v>3.1998125739738299</v>
      </c>
      <c r="FH230">
        <v>1.53328675410296</v>
      </c>
      <c r="FI230">
        <v>0</v>
      </c>
      <c r="FJ230">
        <v>0</v>
      </c>
      <c r="FK230">
        <v>0.32698295221990697</v>
      </c>
      <c r="FL230">
        <v>0</v>
      </c>
      <c r="FM230">
        <v>0</v>
      </c>
      <c r="FN230">
        <v>0</v>
      </c>
      <c r="FO230">
        <v>0.22055188783375901</v>
      </c>
      <c r="FP230">
        <v>0</v>
      </c>
      <c r="FQ230">
        <v>7.7552041599999999</v>
      </c>
      <c r="FR230">
        <v>7.3454775000000003</v>
      </c>
      <c r="FS230">
        <v>3.28642011225024E-2</v>
      </c>
      <c r="FT230">
        <v>5.1965063255130103E-2</v>
      </c>
      <c r="FU230">
        <v>0</v>
      </c>
      <c r="FV230">
        <v>0</v>
      </c>
      <c r="FW230">
        <v>0</v>
      </c>
      <c r="FX230">
        <v>0</v>
      </c>
      <c r="FY230">
        <v>0</v>
      </c>
      <c r="FZ230">
        <v>0</v>
      </c>
      <c r="GA230">
        <v>0</v>
      </c>
      <c r="GB230">
        <v>0</v>
      </c>
      <c r="GC230">
        <v>0</v>
      </c>
      <c r="GD230">
        <v>0</v>
      </c>
      <c r="GE230">
        <v>0</v>
      </c>
      <c r="GF230">
        <v>0</v>
      </c>
      <c r="GG230">
        <v>0</v>
      </c>
      <c r="GH230">
        <v>0</v>
      </c>
      <c r="GI230">
        <v>0</v>
      </c>
      <c r="GJ230">
        <v>0</v>
      </c>
      <c r="GK230">
        <v>0</v>
      </c>
      <c r="GL230">
        <v>0</v>
      </c>
      <c r="GM230">
        <v>0</v>
      </c>
      <c r="GN230">
        <v>244.28766777829401</v>
      </c>
      <c r="GO230">
        <v>2.5269511788399802E-4</v>
      </c>
      <c r="GP230">
        <v>0.115846</v>
      </c>
      <c r="GQ230">
        <v>5.7813517756909898E-2</v>
      </c>
      <c r="GR230">
        <v>5.8537426419526403E-2</v>
      </c>
      <c r="GS230">
        <v>2.6730431156886901E-4</v>
      </c>
      <c r="GT230">
        <v>0</v>
      </c>
      <c r="GU230">
        <v>0</v>
      </c>
      <c r="GV230">
        <v>0</v>
      </c>
      <c r="GW230">
        <v>0</v>
      </c>
      <c r="GX230">
        <v>0</v>
      </c>
      <c r="GY230">
        <v>0</v>
      </c>
      <c r="GZ230">
        <v>0</v>
      </c>
      <c r="HA230">
        <v>0</v>
      </c>
      <c r="HB230">
        <v>0</v>
      </c>
      <c r="HC230">
        <v>0</v>
      </c>
      <c r="HD230">
        <v>3.3385999999999999E-2</v>
      </c>
      <c r="HE230">
        <v>3.3413999999999999E-2</v>
      </c>
      <c r="HF230">
        <v>3.5229999999999997E-2</v>
      </c>
      <c r="HG230">
        <v>3.5894000000000002E-2</v>
      </c>
      <c r="HH230">
        <v>14.043707961411799</v>
      </c>
      <c r="HI230">
        <v>13.3499756331792</v>
      </c>
      <c r="HJ230">
        <v>12.925199284349899</v>
      </c>
      <c r="HK230">
        <v>13.1496767371769</v>
      </c>
      <c r="HL230">
        <v>12.071606134872001</v>
      </c>
      <c r="HM230">
        <v>11.8938537482772</v>
      </c>
      <c r="HN230">
        <v>12.542308053169</v>
      </c>
      <c r="HO230">
        <v>13.140275970699401</v>
      </c>
      <c r="HP230">
        <v>13.5816301678896</v>
      </c>
      <c r="HQ230" s="83">
        <v>3.25579726525582E-5</v>
      </c>
      <c r="HR230">
        <v>-3.2496408143528499E-2</v>
      </c>
    </row>
    <row r="231" spans="1:226" x14ac:dyDescent="0.35">
      <c r="A231" t="s">
        <v>1172</v>
      </c>
      <c r="B231" t="s">
        <v>467</v>
      </c>
      <c r="C231" t="s">
        <v>468</v>
      </c>
      <c r="D231" t="s">
        <v>2034</v>
      </c>
      <c r="E231" t="s">
        <v>2066</v>
      </c>
      <c r="F231">
        <v>17.6438260801112</v>
      </c>
      <c r="G231">
        <v>0.91741300000000003</v>
      </c>
      <c r="H231">
        <v>8.4115185227338092</v>
      </c>
      <c r="I231">
        <v>1.4985329609253699</v>
      </c>
      <c r="J231">
        <v>0</v>
      </c>
      <c r="K231">
        <v>0</v>
      </c>
      <c r="L231">
        <v>0</v>
      </c>
      <c r="M231">
        <v>0</v>
      </c>
      <c r="N231">
        <v>0</v>
      </c>
      <c r="O231">
        <v>0</v>
      </c>
      <c r="P231">
        <v>0</v>
      </c>
      <c r="Q231">
        <v>0.68198302381113896</v>
      </c>
      <c r="R231">
        <v>29.659995346775101</v>
      </c>
      <c r="S231">
        <v>0</v>
      </c>
      <c r="T231">
        <v>0</v>
      </c>
      <c r="U231">
        <v>7.6003567817151003</v>
      </c>
      <c r="V231">
        <v>16.981358859</v>
      </c>
      <c r="W231">
        <v>29.659525346775101</v>
      </c>
      <c r="X231">
        <v>0</v>
      </c>
      <c r="Y231">
        <v>0</v>
      </c>
      <c r="Z231">
        <v>0</v>
      </c>
      <c r="AA231">
        <v>0</v>
      </c>
      <c r="AB231">
        <v>0.31329600000000002</v>
      </c>
      <c r="AC231">
        <v>0.32458999999999999</v>
      </c>
      <c r="AD231">
        <v>0.34430699999999997</v>
      </c>
      <c r="AE231">
        <v>0.37324209000000003</v>
      </c>
      <c r="AF231">
        <v>4.7775089999999999E-2</v>
      </c>
      <c r="AG231">
        <v>4.7898089999999997E-2</v>
      </c>
      <c r="AH231">
        <v>242.24897372321101</v>
      </c>
      <c r="AI231">
        <v>242.24513498297199</v>
      </c>
      <c r="AJ231">
        <v>122436</v>
      </c>
      <c r="AK231">
        <v>0.47137775919361302</v>
      </c>
      <c r="AL231">
        <v>3.5344E-2</v>
      </c>
      <c r="AM231">
        <v>0</v>
      </c>
      <c r="AN231">
        <v>0.65133277637688902</v>
      </c>
      <c r="AO231">
        <v>8.2639885510000006</v>
      </c>
      <c r="AP231">
        <v>1.43452388290667</v>
      </c>
      <c r="AQ231">
        <v>0.33692138198538002</v>
      </c>
      <c r="AR231">
        <v>0</v>
      </c>
      <c r="AS231">
        <v>0</v>
      </c>
      <c r="AT231">
        <v>0</v>
      </c>
      <c r="AU231">
        <v>0</v>
      </c>
      <c r="AV231">
        <v>0</v>
      </c>
      <c r="AW231">
        <v>4.8349260331040499E-2</v>
      </c>
      <c r="AX231">
        <v>1.86027854517518</v>
      </c>
      <c r="AY231">
        <v>0</v>
      </c>
      <c r="AZ231">
        <v>0</v>
      </c>
      <c r="BA231">
        <v>0</v>
      </c>
      <c r="BB231">
        <v>122436</v>
      </c>
      <c r="BC231">
        <v>15.687703547999901</v>
      </c>
      <c r="BD231">
        <v>16.367060853000002</v>
      </c>
      <c r="BE231">
        <v>0.447060178693168</v>
      </c>
      <c r="BF231">
        <v>7.8882333863526402</v>
      </c>
      <c r="BG231">
        <v>1.2237478659025101</v>
      </c>
      <c r="BH231">
        <v>0.29097755716919199</v>
      </c>
      <c r="BI231">
        <v>0</v>
      </c>
      <c r="BJ231">
        <v>0</v>
      </c>
      <c r="BK231">
        <v>0</v>
      </c>
      <c r="BL231">
        <v>0</v>
      </c>
      <c r="BM231">
        <v>0.28007555750601698</v>
      </c>
      <c r="BN231">
        <v>1.51151576327314</v>
      </c>
      <c r="BO231">
        <v>0.32896799999999998</v>
      </c>
      <c r="BP231">
        <v>120600</v>
      </c>
      <c r="BQ231">
        <v>0</v>
      </c>
      <c r="BR231">
        <v>0</v>
      </c>
      <c r="BS231">
        <v>0</v>
      </c>
      <c r="BT231">
        <v>0</v>
      </c>
      <c r="BU231">
        <v>7.13641717306073</v>
      </c>
      <c r="BV231">
        <v>7.2526928092816698</v>
      </c>
      <c r="BW231">
        <v>7.2545050835211899</v>
      </c>
      <c r="BX231">
        <v>0</v>
      </c>
      <c r="BY231">
        <v>0</v>
      </c>
      <c r="BZ231">
        <v>0</v>
      </c>
      <c r="CA231">
        <v>0</v>
      </c>
      <c r="CB231">
        <v>0.222043229423217</v>
      </c>
      <c r="CC231">
        <v>0.27755403677902102</v>
      </c>
      <c r="CD231">
        <v>0.36082024781272798</v>
      </c>
      <c r="CE231">
        <v>0</v>
      </c>
      <c r="CF231">
        <v>0</v>
      </c>
      <c r="CG231">
        <v>0</v>
      </c>
      <c r="CH231">
        <v>0</v>
      </c>
      <c r="CI231">
        <v>14.429108232000001</v>
      </c>
      <c r="CJ231">
        <v>15.052731903</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2.4080190261943599</v>
      </c>
      <c r="DD231">
        <v>2.3026752975055902</v>
      </c>
      <c r="DE231">
        <v>1.1769098220485801</v>
      </c>
      <c r="DF231">
        <v>0</v>
      </c>
      <c r="DG231">
        <v>0</v>
      </c>
      <c r="DH231">
        <v>0</v>
      </c>
      <c r="DI231">
        <v>0</v>
      </c>
      <c r="DJ231">
        <v>0</v>
      </c>
      <c r="DK231">
        <v>0</v>
      </c>
      <c r="DL231">
        <v>0</v>
      </c>
      <c r="DM231">
        <v>0</v>
      </c>
      <c r="DN231">
        <v>0</v>
      </c>
      <c r="DO231">
        <v>0</v>
      </c>
      <c r="DP231">
        <v>0</v>
      </c>
      <c r="DQ231">
        <v>0.24809665400741701</v>
      </c>
      <c r="DR231">
        <v>0.24809665400741701</v>
      </c>
      <c r="DS231">
        <v>0.26034834062506701</v>
      </c>
      <c r="DT231">
        <v>0</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0</v>
      </c>
      <c r="EU231">
        <v>0</v>
      </c>
      <c r="EV231">
        <v>0</v>
      </c>
      <c r="EW231">
        <v>0.38136568543679</v>
      </c>
      <c r="EX231">
        <v>0</v>
      </c>
      <c r="EY231">
        <v>0</v>
      </c>
      <c r="EZ231">
        <v>0</v>
      </c>
      <c r="FA231">
        <v>0</v>
      </c>
      <c r="FB231">
        <v>0</v>
      </c>
      <c r="FC231">
        <v>0</v>
      </c>
      <c r="FD231">
        <v>0.31679805864579502</v>
      </c>
      <c r="FE231">
        <v>0</v>
      </c>
      <c r="FF231">
        <v>0.31679805864579502</v>
      </c>
      <c r="FG231">
        <v>7.2655738731168897</v>
      </c>
      <c r="FH231">
        <v>1.6487059410636999</v>
      </c>
      <c r="FI231">
        <v>0.26034834062506701</v>
      </c>
      <c r="FJ231">
        <v>0</v>
      </c>
      <c r="FK231">
        <v>0.70776279378650397</v>
      </c>
      <c r="FL231">
        <v>0</v>
      </c>
      <c r="FM231">
        <v>0</v>
      </c>
      <c r="FN231">
        <v>0</v>
      </c>
      <c r="FO231">
        <v>0.47739008967518798</v>
      </c>
      <c r="FP231">
        <v>0</v>
      </c>
      <c r="FQ231">
        <v>15.687703547999901</v>
      </c>
      <c r="FR231">
        <v>14.958619038</v>
      </c>
      <c r="FS231">
        <v>8.0772385568594507E-2</v>
      </c>
      <c r="FT231">
        <v>4.9334554479159E-2</v>
      </c>
      <c r="FU231">
        <v>0</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221.337070024155</v>
      </c>
      <c r="GO231">
        <v>2.3060375736383499E-4</v>
      </c>
      <c r="GP231">
        <v>0.32896799999999998</v>
      </c>
      <c r="GQ231">
        <v>5.7692495229888299E-2</v>
      </c>
      <c r="GR231">
        <v>5.5849497415426899E-2</v>
      </c>
      <c r="GS231">
        <v>2.4390786353554301E-4</v>
      </c>
      <c r="GT231">
        <v>0</v>
      </c>
      <c r="GU231">
        <v>0</v>
      </c>
      <c r="GV231">
        <v>0</v>
      </c>
      <c r="GW231">
        <v>0</v>
      </c>
      <c r="GX231">
        <v>0</v>
      </c>
      <c r="GY231">
        <v>0</v>
      </c>
      <c r="GZ231">
        <v>0</v>
      </c>
      <c r="HA231">
        <v>0</v>
      </c>
      <c r="HB231">
        <v>0</v>
      </c>
      <c r="HC231">
        <v>0</v>
      </c>
      <c r="HD231">
        <v>3.2438000000000002E-2</v>
      </c>
      <c r="HE231">
        <v>3.2465000000000001E-2</v>
      </c>
      <c r="HF231">
        <v>3.4229000000000002E-2</v>
      </c>
      <c r="HG231">
        <v>3.4874000000000002E-2</v>
      </c>
      <c r="HH231">
        <v>28.090675251896698</v>
      </c>
      <c r="HI231">
        <v>26.7699897349131</v>
      </c>
      <c r="HJ231">
        <v>24.769313217444399</v>
      </c>
      <c r="HK231">
        <v>25.4583407005737</v>
      </c>
      <c r="HL231">
        <v>24.756980314685698</v>
      </c>
      <c r="HM231">
        <v>0</v>
      </c>
      <c r="HN231">
        <v>0</v>
      </c>
      <c r="HO231">
        <v>0</v>
      </c>
      <c r="HP231">
        <v>0</v>
      </c>
      <c r="HQ231" s="83">
        <v>1.5846511179917799E-5</v>
      </c>
      <c r="HR231" t="s">
        <v>1952</v>
      </c>
    </row>
    <row r="232" spans="1:226" x14ac:dyDescent="0.35">
      <c r="A232" t="s">
        <v>1175</v>
      </c>
      <c r="B232" t="s">
        <v>474</v>
      </c>
      <c r="C232" t="s">
        <v>475</v>
      </c>
      <c r="D232" t="s">
        <v>2034</v>
      </c>
      <c r="E232" t="s">
        <v>2069</v>
      </c>
      <c r="F232">
        <v>10.2699085304597</v>
      </c>
      <c r="G232">
        <v>0.18371000000000001</v>
      </c>
      <c r="H232">
        <v>4.1762035481904602</v>
      </c>
      <c r="I232">
        <v>0.79919097382564497</v>
      </c>
      <c r="J232">
        <v>0</v>
      </c>
      <c r="K232">
        <v>0</v>
      </c>
      <c r="L232">
        <v>0</v>
      </c>
      <c r="M232">
        <v>0</v>
      </c>
      <c r="N232">
        <v>0</v>
      </c>
      <c r="O232">
        <v>0</v>
      </c>
      <c r="P232">
        <v>0</v>
      </c>
      <c r="Q232">
        <v>0</v>
      </c>
      <c r="R232">
        <v>15.8523198861745</v>
      </c>
      <c r="S232">
        <v>0</v>
      </c>
      <c r="T232">
        <v>0</v>
      </c>
      <c r="U232">
        <v>3.99980176748026</v>
      </c>
      <c r="V232">
        <v>9.9117629279999999</v>
      </c>
      <c r="W232">
        <v>15.4929301370624</v>
      </c>
      <c r="X232">
        <v>0.15030299999999999</v>
      </c>
      <c r="Y232">
        <v>0.170929</v>
      </c>
      <c r="Z232">
        <v>0.15736900000000001</v>
      </c>
      <c r="AA232">
        <v>0.15010799999999999</v>
      </c>
      <c r="AB232">
        <v>0.14400299999999999</v>
      </c>
      <c r="AC232">
        <v>0.14031299999999999</v>
      </c>
      <c r="AD232">
        <v>0.14514099999999999</v>
      </c>
      <c r="AE232">
        <v>0.15937867</v>
      </c>
      <c r="AF232">
        <v>3.2280669999999997E-2</v>
      </c>
      <c r="AG232">
        <v>3.2402670000000001E-2</v>
      </c>
      <c r="AH232">
        <v>318.14080208265398</v>
      </c>
      <c r="AI232">
        <v>310.92819573457501</v>
      </c>
      <c r="AJ232">
        <v>49828</v>
      </c>
      <c r="AK232">
        <v>0.38763683369871699</v>
      </c>
      <c r="AL232">
        <v>3.567E-2</v>
      </c>
      <c r="AM232">
        <v>0</v>
      </c>
      <c r="AN232">
        <v>1.4E-3</v>
      </c>
      <c r="AO232">
        <v>4.0972892422120504</v>
      </c>
      <c r="AP232">
        <v>0.76378531035451203</v>
      </c>
      <c r="AQ232">
        <v>0</v>
      </c>
      <c r="AR232">
        <v>0</v>
      </c>
      <c r="AS232">
        <v>0</v>
      </c>
      <c r="AT232">
        <v>0</v>
      </c>
      <c r="AU232">
        <v>0</v>
      </c>
      <c r="AV232">
        <v>0</v>
      </c>
      <c r="AW232">
        <v>2.5499082401448801E-2</v>
      </c>
      <c r="AX232">
        <v>0.62559590409434196</v>
      </c>
      <c r="AY232">
        <v>0</v>
      </c>
      <c r="AZ232">
        <v>0</v>
      </c>
      <c r="BA232">
        <v>0</v>
      </c>
      <c r="BB232">
        <v>49828</v>
      </c>
      <c r="BC232">
        <v>9.1003349</v>
      </c>
      <c r="BD232">
        <v>9.5183016640000009</v>
      </c>
      <c r="BE232">
        <v>1.4840000000000001E-2</v>
      </c>
      <c r="BF232">
        <v>3.9216978417056598</v>
      </c>
      <c r="BG232">
        <v>0.645396674695636</v>
      </c>
      <c r="BH232">
        <v>0</v>
      </c>
      <c r="BI232">
        <v>0</v>
      </c>
      <c r="BJ232">
        <v>0</v>
      </c>
      <c r="BK232">
        <v>0</v>
      </c>
      <c r="BL232">
        <v>0</v>
      </c>
      <c r="BM232">
        <v>0.147710009844611</v>
      </c>
      <c r="BN232">
        <v>0.24042749455401999</v>
      </c>
      <c r="BO232">
        <v>0.13220000000000001</v>
      </c>
      <c r="BP232">
        <v>49527</v>
      </c>
      <c r="BQ232">
        <v>6.0786664500000001</v>
      </c>
      <c r="BR232">
        <v>5.0943955504760003</v>
      </c>
      <c r="BS232">
        <v>4.3547051537229899</v>
      </c>
      <c r="BT232">
        <v>3.9585849340944002</v>
      </c>
      <c r="BU232">
        <v>3.59363381019788</v>
      </c>
      <c r="BV232">
        <v>3.6521858885717799</v>
      </c>
      <c r="BW232">
        <v>3.6521858885717799</v>
      </c>
      <c r="BX232">
        <v>4.8340779958333302E-2</v>
      </c>
      <c r="BY232">
        <v>4.8340779967078501E-2</v>
      </c>
      <c r="BZ232">
        <v>5.1233068577169603E-2</v>
      </c>
      <c r="CA232">
        <v>8.0509107764123594E-2</v>
      </c>
      <c r="CB232">
        <v>0.117104156747793</v>
      </c>
      <c r="CC232">
        <v>0.146380195934741</v>
      </c>
      <c r="CD232">
        <v>0.19029425471516301</v>
      </c>
      <c r="CE232">
        <v>7.2993797909999998</v>
      </c>
      <c r="CF232">
        <v>7.679329911</v>
      </c>
      <c r="CG232">
        <v>7.9015082039999998</v>
      </c>
      <c r="CH232">
        <v>8.2337190479999993</v>
      </c>
      <c r="CI232">
        <v>8.5790330810000004</v>
      </c>
      <c r="CJ232">
        <v>8.7717411060000003</v>
      </c>
      <c r="CK232">
        <v>0</v>
      </c>
      <c r="CL232">
        <v>0</v>
      </c>
      <c r="CM232">
        <v>0</v>
      </c>
      <c r="CN232">
        <v>0</v>
      </c>
      <c r="CO232">
        <v>0</v>
      </c>
      <c r="CP232">
        <v>0</v>
      </c>
      <c r="CQ232">
        <v>0</v>
      </c>
      <c r="CR232">
        <v>0</v>
      </c>
      <c r="CS232">
        <v>0</v>
      </c>
      <c r="CT232">
        <v>0</v>
      </c>
      <c r="CU232">
        <v>0</v>
      </c>
      <c r="CV232">
        <v>0</v>
      </c>
      <c r="CW232">
        <v>0</v>
      </c>
      <c r="CX232">
        <v>0</v>
      </c>
      <c r="CY232">
        <v>1.06416143022222</v>
      </c>
      <c r="CZ232">
        <v>1.16494506577778</v>
      </c>
      <c r="DA232">
        <v>0.84385046592711099</v>
      </c>
      <c r="DB232">
        <v>0.33963454148266697</v>
      </c>
      <c r="DC232">
        <v>0.18282439214933299</v>
      </c>
      <c r="DD232">
        <v>0.33202559966855999</v>
      </c>
      <c r="DE232">
        <v>3.1919999999999997E-2</v>
      </c>
      <c r="DF232">
        <v>1.07508804315639E-2</v>
      </c>
      <c r="DG232">
        <v>7.6888172759657101E-3</v>
      </c>
      <c r="DH232">
        <v>8.1548862750868596E-3</v>
      </c>
      <c r="DI232">
        <v>0</v>
      </c>
      <c r="DJ232">
        <v>0</v>
      </c>
      <c r="DK232">
        <v>0</v>
      </c>
      <c r="DL232">
        <v>0</v>
      </c>
      <c r="DM232">
        <v>0</v>
      </c>
      <c r="DN232">
        <v>0</v>
      </c>
      <c r="DO232">
        <v>0</v>
      </c>
      <c r="DP232">
        <v>0</v>
      </c>
      <c r="DQ232">
        <v>0</v>
      </c>
      <c r="DR232">
        <v>0</v>
      </c>
      <c r="DS232">
        <v>0</v>
      </c>
      <c r="DT232">
        <v>0</v>
      </c>
      <c r="DU232">
        <v>3.0605218606561801E-2</v>
      </c>
      <c r="DV232">
        <v>3.0490216345042301E-2</v>
      </c>
      <c r="DW232">
        <v>0</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v>0</v>
      </c>
      <c r="EV232">
        <v>-1.44271327230164</v>
      </c>
      <c r="EW232">
        <v>0.15558041048035501</v>
      </c>
      <c r="EX232">
        <v>0</v>
      </c>
      <c r="EY232">
        <v>0</v>
      </c>
      <c r="EZ232">
        <v>0</v>
      </c>
      <c r="FA232">
        <v>0</v>
      </c>
      <c r="FB232">
        <v>0</v>
      </c>
      <c r="FC232">
        <v>0</v>
      </c>
      <c r="FD232">
        <v>0.16707723812803199</v>
      </c>
      <c r="FE232">
        <v>0</v>
      </c>
      <c r="FF232">
        <v>0.16707723812803199</v>
      </c>
      <c r="FG232">
        <v>3.6527666970861699</v>
      </c>
      <c r="FH232">
        <v>1.26E-2</v>
      </c>
      <c r="FI232">
        <v>0</v>
      </c>
      <c r="FJ232">
        <v>0</v>
      </c>
      <c r="FK232">
        <v>0.37326949963358902</v>
      </c>
      <c r="FL232">
        <v>0</v>
      </c>
      <c r="FM232">
        <v>0</v>
      </c>
      <c r="FN232">
        <v>0</v>
      </c>
      <c r="FO232">
        <v>0.25177239839691101</v>
      </c>
      <c r="FP232">
        <v>0</v>
      </c>
      <c r="FQ232">
        <v>9.1003349</v>
      </c>
      <c r="FR232">
        <v>8.8657970279999994</v>
      </c>
      <c r="FS232">
        <v>5.17306631628918E-2</v>
      </c>
      <c r="FT232">
        <v>5.8562697800721403E-2</v>
      </c>
      <c r="FU232">
        <v>0</v>
      </c>
      <c r="FV232">
        <v>0</v>
      </c>
      <c r="FW232">
        <v>0</v>
      </c>
      <c r="FX232">
        <v>0</v>
      </c>
      <c r="FY232">
        <v>0</v>
      </c>
      <c r="FZ232">
        <v>0</v>
      </c>
      <c r="GA232">
        <v>0</v>
      </c>
      <c r="GB232">
        <v>0</v>
      </c>
      <c r="GC232">
        <v>0</v>
      </c>
      <c r="GD232">
        <v>0</v>
      </c>
      <c r="GE232">
        <v>0</v>
      </c>
      <c r="GF232">
        <v>0</v>
      </c>
      <c r="GG232">
        <v>0</v>
      </c>
      <c r="GH232">
        <v>0</v>
      </c>
      <c r="GI232">
        <v>0</v>
      </c>
      <c r="GJ232">
        <v>0</v>
      </c>
      <c r="GK232">
        <v>0</v>
      </c>
      <c r="GL232">
        <v>0</v>
      </c>
      <c r="GM232">
        <v>0</v>
      </c>
      <c r="GN232">
        <v>276.41530343539199</v>
      </c>
      <c r="GO232">
        <v>2.9162806072341202E-4</v>
      </c>
      <c r="GP232">
        <v>0.13220000000000001</v>
      </c>
      <c r="GQ232">
        <v>5.9782482675920297E-2</v>
      </c>
      <c r="GR232">
        <v>6.4425901963283794E-2</v>
      </c>
      <c r="GS232">
        <v>3.0906231021142201E-4</v>
      </c>
      <c r="GT232">
        <v>0</v>
      </c>
      <c r="GU232">
        <v>0</v>
      </c>
      <c r="GV232">
        <v>0</v>
      </c>
      <c r="GW232">
        <v>0</v>
      </c>
      <c r="GX232">
        <v>0</v>
      </c>
      <c r="GY232">
        <v>0</v>
      </c>
      <c r="GZ232">
        <v>0</v>
      </c>
      <c r="HA232">
        <v>0</v>
      </c>
      <c r="HB232">
        <v>0</v>
      </c>
      <c r="HC232">
        <v>0</v>
      </c>
      <c r="HD232">
        <v>3.2736000000000001E-2</v>
      </c>
      <c r="HE232">
        <v>3.2764000000000001E-2</v>
      </c>
      <c r="HF232">
        <v>3.4543999999999998E-2</v>
      </c>
      <c r="HG232">
        <v>3.5194999999999997E-2</v>
      </c>
      <c r="HH232">
        <v>14.5551983547999</v>
      </c>
      <c r="HI232">
        <v>13.749963403244699</v>
      </c>
      <c r="HJ232">
        <v>13.0736545817673</v>
      </c>
      <c r="HK232">
        <v>13.042645790175101</v>
      </c>
      <c r="HL232">
        <v>12.616598440095</v>
      </c>
      <c r="HM232">
        <v>12.762555631341099</v>
      </c>
      <c r="HN232">
        <v>13.347310994847399</v>
      </c>
      <c r="HO232">
        <v>14.1962343431034</v>
      </c>
      <c r="HP232">
        <v>14.6516023316121</v>
      </c>
      <c r="HQ232">
        <v>2.3197016053945901E-2</v>
      </c>
      <c r="HR232">
        <v>-3.10797398265583E-2</v>
      </c>
    </row>
    <row r="233" spans="1:226" x14ac:dyDescent="0.35">
      <c r="A233" t="s">
        <v>1176</v>
      </c>
      <c r="B233" t="s">
        <v>476</v>
      </c>
      <c r="C233" t="s">
        <v>477</v>
      </c>
      <c r="D233" t="s">
        <v>2034</v>
      </c>
      <c r="E233" t="s">
        <v>2069</v>
      </c>
      <c r="F233">
        <v>7.2671769504982997</v>
      </c>
      <c r="G233">
        <v>0.71416100000000005</v>
      </c>
      <c r="H233">
        <v>2.9690743420449</v>
      </c>
      <c r="I233">
        <v>0.54214447178283698</v>
      </c>
      <c r="J233">
        <v>0</v>
      </c>
      <c r="K233">
        <v>0</v>
      </c>
      <c r="L233">
        <v>0</v>
      </c>
      <c r="M233">
        <v>0</v>
      </c>
      <c r="N233">
        <v>0</v>
      </c>
      <c r="O233">
        <v>0</v>
      </c>
      <c r="P233">
        <v>0</v>
      </c>
      <c r="Q233">
        <v>1.8847208830620299</v>
      </c>
      <c r="R233">
        <v>13.4141456473881</v>
      </c>
      <c r="S233">
        <v>0</v>
      </c>
      <c r="T233">
        <v>0</v>
      </c>
      <c r="U233">
        <v>2.8519580431628402</v>
      </c>
      <c r="V233">
        <v>6.9466239180000002</v>
      </c>
      <c r="W233">
        <v>13.413655647388101</v>
      </c>
      <c r="X233">
        <v>0.10697</v>
      </c>
      <c r="Y233">
        <v>0.119937</v>
      </c>
      <c r="Z233">
        <v>0.107798</v>
      </c>
      <c r="AA233">
        <v>0.102353</v>
      </c>
      <c r="AB233">
        <v>9.7906999999999994E-2</v>
      </c>
      <c r="AC233">
        <v>9.7387000000000001E-2</v>
      </c>
      <c r="AD233">
        <v>0.104993</v>
      </c>
      <c r="AE233">
        <v>0.10953744</v>
      </c>
      <c r="AF233">
        <v>2.5159440000000002E-2</v>
      </c>
      <c r="AG233">
        <v>2.5159440000000002E-2</v>
      </c>
      <c r="AH233">
        <v>219.497417037096</v>
      </c>
      <c r="AI233">
        <v>219.489399103105</v>
      </c>
      <c r="AJ233">
        <v>61113</v>
      </c>
      <c r="AK233">
        <v>0</v>
      </c>
      <c r="AL233">
        <v>3.6867999999999998E-2</v>
      </c>
      <c r="AM233">
        <v>0</v>
      </c>
      <c r="AN233">
        <v>0.53961202247111095</v>
      </c>
      <c r="AO233">
        <v>2.9064781282408401</v>
      </c>
      <c r="AP233">
        <v>0.52140830574265296</v>
      </c>
      <c r="AQ233">
        <v>0</v>
      </c>
      <c r="AR233">
        <v>0</v>
      </c>
      <c r="AS233">
        <v>0</v>
      </c>
      <c r="AT233">
        <v>0</v>
      </c>
      <c r="AU233">
        <v>0</v>
      </c>
      <c r="AV233">
        <v>0</v>
      </c>
      <c r="AW233">
        <v>1.8038438842449201E-2</v>
      </c>
      <c r="AX233">
        <v>2.4219614740910398</v>
      </c>
      <c r="AY233">
        <v>0</v>
      </c>
      <c r="AZ233">
        <v>0</v>
      </c>
      <c r="BA233">
        <v>0</v>
      </c>
      <c r="BB233">
        <v>61113</v>
      </c>
      <c r="BC233">
        <v>6.3838375980000004</v>
      </c>
      <c r="BD233">
        <v>6.7070202520000004</v>
      </c>
      <c r="BE233">
        <v>1.03367324576689</v>
      </c>
      <c r="BF233">
        <v>2.7651264519250001</v>
      </c>
      <c r="BG233">
        <v>0.45656343105126002</v>
      </c>
      <c r="BH233">
        <v>0</v>
      </c>
      <c r="BI233">
        <v>0</v>
      </c>
      <c r="BJ233">
        <v>0</v>
      </c>
      <c r="BK233">
        <v>0</v>
      </c>
      <c r="BL233">
        <v>0</v>
      </c>
      <c r="BM233">
        <v>0.104492308274128</v>
      </c>
      <c r="BN233">
        <v>1.6346839770241699</v>
      </c>
      <c r="BO233">
        <v>8.4377999999999995E-2</v>
      </c>
      <c r="BP233">
        <v>59831</v>
      </c>
      <c r="BQ233">
        <v>4.2834751500000001</v>
      </c>
      <c r="BR233">
        <v>3.5600745678229999</v>
      </c>
      <c r="BS233">
        <v>3.0163622429586701</v>
      </c>
      <c r="BT233">
        <v>2.7251764216271201</v>
      </c>
      <c r="BU233">
        <v>2.5421912548581198</v>
      </c>
      <c r="BV233">
        <v>2.5836118863018398</v>
      </c>
      <c r="BW233">
        <v>2.5836118863018398</v>
      </c>
      <c r="BX233">
        <v>3.4197003458333299E-2</v>
      </c>
      <c r="BY233">
        <v>3.41970035278946E-2</v>
      </c>
      <c r="BZ233">
        <v>3.6243052513251002E-2</v>
      </c>
      <c r="CA233">
        <v>5.6953368235108603E-2</v>
      </c>
      <c r="CB233">
        <v>8.2841262887433695E-2</v>
      </c>
      <c r="CC233">
        <v>0.103551578609292</v>
      </c>
      <c r="CD233">
        <v>0.13461705219208001</v>
      </c>
      <c r="CE233">
        <v>5.5488252210000004</v>
      </c>
      <c r="CF233">
        <v>5.6367265270000004</v>
      </c>
      <c r="CG233">
        <v>5.7384672810000001</v>
      </c>
      <c r="CH233">
        <v>5.7768375799999996</v>
      </c>
      <c r="CI233">
        <v>5.9389582719999998</v>
      </c>
      <c r="CJ233">
        <v>6.1102518950000002</v>
      </c>
      <c r="CK233">
        <v>0</v>
      </c>
      <c r="CL233">
        <v>0</v>
      </c>
      <c r="CM233">
        <v>0</v>
      </c>
      <c r="CN233">
        <v>0</v>
      </c>
      <c r="CO233">
        <v>0</v>
      </c>
      <c r="CP233">
        <v>0</v>
      </c>
      <c r="CQ233">
        <v>0</v>
      </c>
      <c r="CR233">
        <v>0</v>
      </c>
      <c r="CS233">
        <v>0</v>
      </c>
      <c r="CT233">
        <v>0</v>
      </c>
      <c r="CU233">
        <v>0</v>
      </c>
      <c r="CV233">
        <v>0</v>
      </c>
      <c r="CW233">
        <v>0</v>
      </c>
      <c r="CX233">
        <v>0</v>
      </c>
      <c r="CY233">
        <v>2.2515008408888901</v>
      </c>
      <c r="CZ233">
        <v>2.6717942435555599</v>
      </c>
      <c r="DA233">
        <v>1.9422003890275601</v>
      </c>
      <c r="DB233">
        <v>1.71763462106308</v>
      </c>
      <c r="DC233">
        <v>2.14135672926745</v>
      </c>
      <c r="DD233">
        <v>3.7182378015177702</v>
      </c>
      <c r="DE233">
        <v>2.63675578029678</v>
      </c>
      <c r="DF233">
        <v>7.60885731428449E-3</v>
      </c>
      <c r="DG233">
        <v>5.4417044204739798E-3</v>
      </c>
      <c r="DH233">
        <v>5.7715613596798698E-3</v>
      </c>
      <c r="DI233">
        <v>0</v>
      </c>
      <c r="DJ233">
        <v>0</v>
      </c>
      <c r="DK233">
        <v>0</v>
      </c>
      <c r="DL233">
        <v>0</v>
      </c>
      <c r="DM233">
        <v>0</v>
      </c>
      <c r="DN233">
        <v>0</v>
      </c>
      <c r="DO233">
        <v>0</v>
      </c>
      <c r="DP233">
        <v>0</v>
      </c>
      <c r="DQ233">
        <v>0</v>
      </c>
      <c r="DR233">
        <v>0</v>
      </c>
      <c r="DS233">
        <v>0</v>
      </c>
      <c r="DT233">
        <v>0</v>
      </c>
      <c r="DU233">
        <v>2.8570068464211399E-2</v>
      </c>
      <c r="DV233">
        <v>2.84689140905088E-2</v>
      </c>
      <c r="DW233">
        <v>0</v>
      </c>
      <c r="DX233">
        <v>0</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0</v>
      </c>
      <c r="EV233">
        <v>0.39004608876739399</v>
      </c>
      <c r="EW233">
        <v>0.68398977467269095</v>
      </c>
      <c r="EX233">
        <v>0</v>
      </c>
      <c r="EY233">
        <v>0</v>
      </c>
      <c r="EZ233">
        <v>0</v>
      </c>
      <c r="FA233">
        <v>0</v>
      </c>
      <c r="FB233">
        <v>0</v>
      </c>
      <c r="FC233">
        <v>0</v>
      </c>
      <c r="FD233">
        <v>0.88247978262646598</v>
      </c>
      <c r="FE233">
        <v>0.76428680134677796</v>
      </c>
      <c r="FF233">
        <v>0.118192981279688</v>
      </c>
      <c r="FG233">
        <v>2.5840227590815301</v>
      </c>
      <c r="FH233">
        <v>1.76326328280817</v>
      </c>
      <c r="FI233">
        <v>0</v>
      </c>
      <c r="FJ233">
        <v>0</v>
      </c>
      <c r="FK233">
        <v>0.26405652545369501</v>
      </c>
      <c r="FL233">
        <v>0</v>
      </c>
      <c r="FM233">
        <v>0</v>
      </c>
      <c r="FN233">
        <v>0</v>
      </c>
      <c r="FO233">
        <v>0.178107625176402</v>
      </c>
      <c r="FP233">
        <v>0</v>
      </c>
      <c r="FQ233">
        <v>6.3838375980000004</v>
      </c>
      <c r="FR233">
        <v>6.1815296159999997</v>
      </c>
      <c r="FS233">
        <v>-1.2958958379041201E-2</v>
      </c>
      <c r="FT233">
        <v>4.61715093968047E-2</v>
      </c>
      <c r="FU233">
        <v>0</v>
      </c>
      <c r="FV233">
        <v>0</v>
      </c>
      <c r="FW233">
        <v>0</v>
      </c>
      <c r="FX233">
        <v>0</v>
      </c>
      <c r="FY233">
        <v>0</v>
      </c>
      <c r="FZ233">
        <v>0</v>
      </c>
      <c r="GA233">
        <v>0</v>
      </c>
      <c r="GB233">
        <v>0</v>
      </c>
      <c r="GC233">
        <v>0</v>
      </c>
      <c r="GD233">
        <v>0</v>
      </c>
      <c r="GE233">
        <v>0</v>
      </c>
      <c r="GF233">
        <v>0</v>
      </c>
      <c r="GG233">
        <v>0</v>
      </c>
      <c r="GH233">
        <v>0</v>
      </c>
      <c r="GI233">
        <v>0</v>
      </c>
      <c r="GJ233">
        <v>0</v>
      </c>
      <c r="GK233">
        <v>0</v>
      </c>
      <c r="GL233">
        <v>0</v>
      </c>
      <c r="GM233">
        <v>0</v>
      </c>
      <c r="GN233">
        <v>202.90728172930801</v>
      </c>
      <c r="GO233">
        <v>2.10033397262318E-4</v>
      </c>
      <c r="GP233">
        <v>8.4377999999999995E-2</v>
      </c>
      <c r="GQ233">
        <v>5.93669362763471E-2</v>
      </c>
      <c r="GR233">
        <v>5.1027260647010998E-2</v>
      </c>
      <c r="GS233">
        <v>2.2250243657349501E-4</v>
      </c>
      <c r="GT233">
        <v>0</v>
      </c>
      <c r="GU233">
        <v>0</v>
      </c>
      <c r="GV233">
        <v>0</v>
      </c>
      <c r="GW233">
        <v>0</v>
      </c>
      <c r="GX233">
        <v>0</v>
      </c>
      <c r="GY233">
        <v>0</v>
      </c>
      <c r="GZ233">
        <v>0</v>
      </c>
      <c r="HA233">
        <v>0</v>
      </c>
      <c r="HB233">
        <v>0</v>
      </c>
      <c r="HC233">
        <v>0</v>
      </c>
      <c r="HD233">
        <v>3.3836999999999999E-2</v>
      </c>
      <c r="HE233">
        <v>3.3864999999999999E-2</v>
      </c>
      <c r="HF233">
        <v>3.5705000000000001E-2</v>
      </c>
      <c r="HG233">
        <v>3.6378000000000001E-2</v>
      </c>
      <c r="HH233">
        <v>12.762424106041401</v>
      </c>
      <c r="HI233">
        <v>12.199170013146199</v>
      </c>
      <c r="HJ233">
        <v>12.359334109463401</v>
      </c>
      <c r="HK233">
        <v>12.6130401614289</v>
      </c>
      <c r="HL233">
        <v>10.803254519013</v>
      </c>
      <c r="HM233">
        <v>10.378954990925299</v>
      </c>
      <c r="HN233">
        <v>10.8753114409497</v>
      </c>
      <c r="HO233">
        <v>12.0567411147911</v>
      </c>
      <c r="HP233">
        <v>12.232577072661501</v>
      </c>
      <c r="HQ233" s="83">
        <v>3.6529937317730798E-5</v>
      </c>
      <c r="HR233">
        <v>-1.43744001632636E-2</v>
      </c>
    </row>
    <row r="234" spans="1:226" x14ac:dyDescent="0.35">
      <c r="A234" t="s">
        <v>1177</v>
      </c>
      <c r="B234" t="s">
        <v>480</v>
      </c>
      <c r="C234" t="s">
        <v>481</v>
      </c>
      <c r="D234" t="s">
        <v>2034</v>
      </c>
      <c r="E234" t="s">
        <v>2069</v>
      </c>
      <c r="F234">
        <v>17.254906380438701</v>
      </c>
      <c r="G234">
        <v>0.16892399999999999</v>
      </c>
      <c r="H234">
        <v>2.7316141656594501</v>
      </c>
      <c r="I234">
        <v>0.49788942383060802</v>
      </c>
      <c r="J234">
        <v>0</v>
      </c>
      <c r="K234">
        <v>0</v>
      </c>
      <c r="L234">
        <v>0</v>
      </c>
      <c r="M234">
        <v>0</v>
      </c>
      <c r="N234">
        <v>0</v>
      </c>
      <c r="O234">
        <v>0</v>
      </c>
      <c r="P234">
        <v>0</v>
      </c>
      <c r="Q234">
        <v>1.27764978495774</v>
      </c>
      <c r="R234">
        <v>21.970095754886501</v>
      </c>
      <c r="S234">
        <v>0</v>
      </c>
      <c r="T234">
        <v>0</v>
      </c>
      <c r="U234">
        <v>2.5611678529467499</v>
      </c>
      <c r="V234">
        <v>16.671155710000001</v>
      </c>
      <c r="W234">
        <v>21.969575754886499</v>
      </c>
      <c r="X234">
        <v>0.122387</v>
      </c>
      <c r="Y234">
        <v>0.139961</v>
      </c>
      <c r="Z234">
        <v>0.13187599999999999</v>
      </c>
      <c r="AA234">
        <v>0.13112099999999999</v>
      </c>
      <c r="AB234">
        <v>0.130023</v>
      </c>
      <c r="AC234">
        <v>0.132857</v>
      </c>
      <c r="AD234">
        <v>0.14490800000000001</v>
      </c>
      <c r="AE234">
        <v>0.15883195</v>
      </c>
      <c r="AF234">
        <v>2.5838949999999999E-2</v>
      </c>
      <c r="AG234">
        <v>2.5838949999999999E-2</v>
      </c>
      <c r="AH234">
        <v>366.53479737881997</v>
      </c>
      <c r="AI234">
        <v>366.52612203681201</v>
      </c>
      <c r="AJ234">
        <v>59940</v>
      </c>
      <c r="AK234">
        <v>0</v>
      </c>
      <c r="AL234">
        <v>3.9112000000000001E-2</v>
      </c>
      <c r="AM234">
        <v>0</v>
      </c>
      <c r="AN234">
        <v>0.131372882602667</v>
      </c>
      <c r="AO234">
        <v>2.6729090544583798</v>
      </c>
      <c r="AP234">
        <v>0.47747317598072903</v>
      </c>
      <c r="AQ234">
        <v>0</v>
      </c>
      <c r="AR234">
        <v>0</v>
      </c>
      <c r="AS234">
        <v>0</v>
      </c>
      <c r="AT234">
        <v>0</v>
      </c>
      <c r="AU234">
        <v>0</v>
      </c>
      <c r="AV234">
        <v>0</v>
      </c>
      <c r="AW234">
        <v>1.6256136937206001E-2</v>
      </c>
      <c r="AX234">
        <v>1.93597784490757</v>
      </c>
      <c r="AY234">
        <v>0</v>
      </c>
      <c r="AZ234">
        <v>0</v>
      </c>
      <c r="BA234">
        <v>0</v>
      </c>
      <c r="BB234">
        <v>59940</v>
      </c>
      <c r="BC234">
        <v>15.4942080028391</v>
      </c>
      <c r="BD234">
        <v>16.056232999999999</v>
      </c>
      <c r="BE234">
        <v>0.114885101545724</v>
      </c>
      <c r="BF234">
        <v>2.5488677289363402</v>
      </c>
      <c r="BG234">
        <v>0.41145227722435901</v>
      </c>
      <c r="BH234">
        <v>0</v>
      </c>
      <c r="BI234">
        <v>0</v>
      </c>
      <c r="BJ234">
        <v>0</v>
      </c>
      <c r="BK234">
        <v>0</v>
      </c>
      <c r="BL234">
        <v>0</v>
      </c>
      <c r="BM234">
        <v>9.4167864914763005E-2</v>
      </c>
      <c r="BN234">
        <v>1.3203729057761799</v>
      </c>
      <c r="BO234">
        <v>0.132993</v>
      </c>
      <c r="BP234">
        <v>59298</v>
      </c>
      <c r="BQ234">
        <v>4.0216290800000003</v>
      </c>
      <c r="BR234">
        <v>2.798158759284</v>
      </c>
      <c r="BS234">
        <v>2.17435770672523</v>
      </c>
      <c r="BT234">
        <v>2.2396817580002399</v>
      </c>
      <c r="BU234">
        <v>2.2910077982872701</v>
      </c>
      <c r="BV234">
        <v>2.3283358275872601</v>
      </c>
      <c r="BW234">
        <v>2.3283358275872601</v>
      </c>
      <c r="BX234">
        <v>3.08181383125E-2</v>
      </c>
      <c r="BY234">
        <v>3.0818138332733499E-2</v>
      </c>
      <c r="BZ234">
        <v>3.2662025637503499E-2</v>
      </c>
      <c r="CA234">
        <v>5.1326040287505502E-2</v>
      </c>
      <c r="CB234">
        <v>7.4656058599992497E-2</v>
      </c>
      <c r="CC234">
        <v>9.3320073249990601E-2</v>
      </c>
      <c r="CD234">
        <v>0.121316095224987</v>
      </c>
      <c r="CE234">
        <v>12.60760095</v>
      </c>
      <c r="CF234">
        <v>12.954473999999999</v>
      </c>
      <c r="CG234">
        <v>13.3805017</v>
      </c>
      <c r="CH234">
        <v>13.789799</v>
      </c>
      <c r="CI234">
        <v>14.32249174</v>
      </c>
      <c r="CJ234">
        <v>14.7610964</v>
      </c>
      <c r="CK234">
        <v>0</v>
      </c>
      <c r="CL234">
        <v>0</v>
      </c>
      <c r="CM234">
        <v>0</v>
      </c>
      <c r="CN234">
        <v>0</v>
      </c>
      <c r="CO234">
        <v>0</v>
      </c>
      <c r="CP234">
        <v>0</v>
      </c>
      <c r="CQ234">
        <v>0</v>
      </c>
      <c r="CR234">
        <v>0</v>
      </c>
      <c r="CS234">
        <v>0</v>
      </c>
      <c r="CT234">
        <v>0</v>
      </c>
      <c r="CU234">
        <v>0</v>
      </c>
      <c r="CV234">
        <v>0</v>
      </c>
      <c r="CW234">
        <v>0</v>
      </c>
      <c r="CX234">
        <v>0</v>
      </c>
      <c r="CY234">
        <v>2.4491255440000002</v>
      </c>
      <c r="CZ234">
        <v>2.96724234755556</v>
      </c>
      <c r="DA234">
        <v>1.8888572716657801</v>
      </c>
      <c r="DB234">
        <v>1.1024431249634801</v>
      </c>
      <c r="DC234">
        <v>0.95793043979651704</v>
      </c>
      <c r="DD234">
        <v>0.86432030479752997</v>
      </c>
      <c r="DE234">
        <v>0.46177431048807199</v>
      </c>
      <c r="DF234">
        <v>6.7848958539590996E-3</v>
      </c>
      <c r="DG234">
        <v>4.85242346332745E-3</v>
      </c>
      <c r="DH234">
        <v>5.1465602682082704E-3</v>
      </c>
      <c r="DI234">
        <v>0</v>
      </c>
      <c r="DJ234">
        <v>0</v>
      </c>
      <c r="DK234">
        <v>0</v>
      </c>
      <c r="DL234">
        <v>0</v>
      </c>
      <c r="DM234">
        <v>0</v>
      </c>
      <c r="DN234">
        <v>0</v>
      </c>
      <c r="DO234">
        <v>0</v>
      </c>
      <c r="DP234">
        <v>0</v>
      </c>
      <c r="DQ234">
        <v>0</v>
      </c>
      <c r="DR234">
        <v>0</v>
      </c>
      <c r="DS234">
        <v>0</v>
      </c>
      <c r="DT234">
        <v>0</v>
      </c>
      <c r="DU234">
        <v>0.25622306148630303</v>
      </c>
      <c r="DV234">
        <v>0.19030466603396101</v>
      </c>
      <c r="DW234">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v>0</v>
      </c>
      <c r="EU234">
        <v>0</v>
      </c>
      <c r="EV234">
        <v>-0.86110440355182405</v>
      </c>
      <c r="EW234">
        <v>9.9185379617657402E-2</v>
      </c>
      <c r="EX234">
        <v>0</v>
      </c>
      <c r="EY234">
        <v>0</v>
      </c>
      <c r="EZ234">
        <v>0</v>
      </c>
      <c r="FA234">
        <v>0</v>
      </c>
      <c r="FB234">
        <v>0</v>
      </c>
      <c r="FC234">
        <v>0</v>
      </c>
      <c r="FD234">
        <v>0.106514819173145</v>
      </c>
      <c r="FE234">
        <v>0</v>
      </c>
      <c r="FF234">
        <v>0.106514819173145</v>
      </c>
      <c r="FG234">
        <v>2.3287061037640902</v>
      </c>
      <c r="FH234">
        <v>1.02805037930531</v>
      </c>
      <c r="FI234">
        <v>0</v>
      </c>
      <c r="FJ234">
        <v>0</v>
      </c>
      <c r="FK234">
        <v>0.237966186787475</v>
      </c>
      <c r="FL234">
        <v>0</v>
      </c>
      <c r="FM234">
        <v>0</v>
      </c>
      <c r="FN234">
        <v>0</v>
      </c>
      <c r="FO234">
        <v>0.16050956347811199</v>
      </c>
      <c r="FP234">
        <v>0</v>
      </c>
      <c r="FQ234">
        <v>15.4942080028391</v>
      </c>
      <c r="FR234">
        <v>14.9230134</v>
      </c>
      <c r="FS234">
        <v>7.9289443316432201E-2</v>
      </c>
      <c r="FT234">
        <v>5.41659977785185E-2</v>
      </c>
      <c r="FU234">
        <v>0</v>
      </c>
      <c r="FV234">
        <v>0</v>
      </c>
      <c r="FW234">
        <v>0</v>
      </c>
      <c r="FX234">
        <v>0</v>
      </c>
      <c r="FY234">
        <v>0</v>
      </c>
      <c r="FZ234">
        <v>0</v>
      </c>
      <c r="GA234">
        <v>0</v>
      </c>
      <c r="GB234">
        <v>0</v>
      </c>
      <c r="GC234">
        <v>0</v>
      </c>
      <c r="GD234">
        <v>0</v>
      </c>
      <c r="GE234">
        <v>0</v>
      </c>
      <c r="GF234">
        <v>0</v>
      </c>
      <c r="GG234">
        <v>0</v>
      </c>
      <c r="GH234">
        <v>0</v>
      </c>
      <c r="GI234">
        <v>0</v>
      </c>
      <c r="GJ234">
        <v>0</v>
      </c>
      <c r="GK234">
        <v>0</v>
      </c>
      <c r="GL234">
        <v>0</v>
      </c>
      <c r="GM234">
        <v>0</v>
      </c>
      <c r="GN234">
        <v>328.66113621618399</v>
      </c>
      <c r="GO234">
        <v>3.45252543747226E-4</v>
      </c>
      <c r="GP234">
        <v>0.132993</v>
      </c>
      <c r="GQ234">
        <v>6.3556031162618001E-2</v>
      </c>
      <c r="GR234">
        <v>6.5982532581357695E-2</v>
      </c>
      <c r="GS234">
        <v>3.6719542517659701E-4</v>
      </c>
      <c r="GT234">
        <v>0</v>
      </c>
      <c r="GU234">
        <v>0</v>
      </c>
      <c r="GV234">
        <v>0</v>
      </c>
      <c r="GW234">
        <v>0</v>
      </c>
      <c r="GX234">
        <v>0</v>
      </c>
      <c r="GY234">
        <v>0</v>
      </c>
      <c r="GZ234">
        <v>0</v>
      </c>
      <c r="HA234">
        <v>0</v>
      </c>
      <c r="HB234">
        <v>0</v>
      </c>
      <c r="HC234">
        <v>0</v>
      </c>
      <c r="HD234">
        <v>3.5895999999999997E-2</v>
      </c>
      <c r="HE234">
        <v>3.5924999999999999E-2</v>
      </c>
      <c r="HF234">
        <v>3.7878000000000002E-2</v>
      </c>
      <c r="HG234">
        <v>3.8592000000000001E-2</v>
      </c>
      <c r="HH234">
        <v>20.609695828397399</v>
      </c>
      <c r="HI234">
        <v>19.5507120053473</v>
      </c>
      <c r="HJ234">
        <v>18.114429012917999</v>
      </c>
      <c r="HK234">
        <v>18.179929605634801</v>
      </c>
      <c r="HL234">
        <v>17.776109036683799</v>
      </c>
      <c r="HM234">
        <v>17.314370923251101</v>
      </c>
      <c r="HN234">
        <v>17.8037059303307</v>
      </c>
      <c r="HO234">
        <v>19.1517297301219</v>
      </c>
      <c r="HP234">
        <v>19.238345608166501</v>
      </c>
      <c r="HQ234" s="83">
        <v>2.3669096108180899E-5</v>
      </c>
      <c r="HR234">
        <v>-4.5022518988240296E-3</v>
      </c>
    </row>
    <row r="235" spans="1:226" x14ac:dyDescent="0.35">
      <c r="A235" t="s">
        <v>1179</v>
      </c>
      <c r="B235" t="s">
        <v>484</v>
      </c>
      <c r="C235" t="s">
        <v>485</v>
      </c>
      <c r="D235" t="s">
        <v>2034</v>
      </c>
      <c r="E235" t="s">
        <v>2066</v>
      </c>
      <c r="F235">
        <v>9.6053991506919605</v>
      </c>
      <c r="G235">
        <v>0.28253299999999998</v>
      </c>
      <c r="H235">
        <v>3.7848275547940098</v>
      </c>
      <c r="I235">
        <v>0.77259350872305899</v>
      </c>
      <c r="J235">
        <v>0</v>
      </c>
      <c r="K235">
        <v>0</v>
      </c>
      <c r="L235">
        <v>0</v>
      </c>
      <c r="M235">
        <v>0</v>
      </c>
      <c r="N235">
        <v>0</v>
      </c>
      <c r="O235">
        <v>0</v>
      </c>
      <c r="P235">
        <v>0</v>
      </c>
      <c r="Q235">
        <v>0.73065667583263005</v>
      </c>
      <c r="R235">
        <v>15.214701890041599</v>
      </c>
      <c r="S235">
        <v>0</v>
      </c>
      <c r="T235">
        <v>0</v>
      </c>
      <c r="U235">
        <v>3.60487104318082</v>
      </c>
      <c r="V235">
        <v>9.2881391999999998</v>
      </c>
      <c r="W235">
        <v>15.214186890041599</v>
      </c>
      <c r="X235">
        <v>0.12910199999999999</v>
      </c>
      <c r="Y235">
        <v>0.143565</v>
      </c>
      <c r="Z235">
        <v>0.13237199999999999</v>
      </c>
      <c r="AA235">
        <v>0.124846</v>
      </c>
      <c r="AB235">
        <v>0.123681</v>
      </c>
      <c r="AC235">
        <v>0.12614400000000001</v>
      </c>
      <c r="AD235">
        <v>0.13661699999999999</v>
      </c>
      <c r="AE235">
        <v>0.16975013</v>
      </c>
      <c r="AF235">
        <v>4.0216130000000003E-2</v>
      </c>
      <c r="AG235">
        <v>4.0349129999999997E-2</v>
      </c>
      <c r="AH235">
        <v>260.50787429014503</v>
      </c>
      <c r="AI235">
        <v>260.49905640096</v>
      </c>
      <c r="AJ235">
        <v>58404</v>
      </c>
      <c r="AK235">
        <v>0</v>
      </c>
      <c r="AL235">
        <v>3.8691999999999997E-2</v>
      </c>
      <c r="AM235">
        <v>0</v>
      </c>
      <c r="AN235">
        <v>5.8799999999999998E-3</v>
      </c>
      <c r="AO235">
        <v>3.7107998339999999</v>
      </c>
      <c r="AP235">
        <v>0.73216790985592495</v>
      </c>
      <c r="AQ235">
        <v>0</v>
      </c>
      <c r="AR235">
        <v>0</v>
      </c>
      <c r="AS235">
        <v>0</v>
      </c>
      <c r="AT235">
        <v>0</v>
      </c>
      <c r="AU235">
        <v>0</v>
      </c>
      <c r="AV235">
        <v>0</v>
      </c>
      <c r="AW235">
        <v>2.3251518577672398E-2</v>
      </c>
      <c r="AX235">
        <v>1.3754222976080299</v>
      </c>
      <c r="AY235">
        <v>0</v>
      </c>
      <c r="AZ235">
        <v>0</v>
      </c>
      <c r="BA235">
        <v>0</v>
      </c>
      <c r="BB235">
        <v>58404</v>
      </c>
      <c r="BC235">
        <v>8.6390901380000003</v>
      </c>
      <c r="BD235">
        <v>8.89937574</v>
      </c>
      <c r="BE235">
        <v>7.81839484943707E-2</v>
      </c>
      <c r="BF235">
        <v>3.5836851914782701</v>
      </c>
      <c r="BG235">
        <v>0.58850948547582405</v>
      </c>
      <c r="BH235">
        <v>0</v>
      </c>
      <c r="BI235">
        <v>0</v>
      </c>
      <c r="BJ235">
        <v>0</v>
      </c>
      <c r="BK235">
        <v>0</v>
      </c>
      <c r="BL235">
        <v>0</v>
      </c>
      <c r="BM235">
        <v>0.13469041685260799</v>
      </c>
      <c r="BN235">
        <v>0.92372741847509399</v>
      </c>
      <c r="BO235">
        <v>0.12820500000000001</v>
      </c>
      <c r="BP235">
        <v>57710</v>
      </c>
      <c r="BQ235">
        <v>5.5508892400000001</v>
      </c>
      <c r="BR235">
        <v>4.5821204978220003</v>
      </c>
      <c r="BS235">
        <v>3.8538992352385</v>
      </c>
      <c r="BT235">
        <v>3.4638786684848202</v>
      </c>
      <c r="BU235">
        <v>3.2768802002666799</v>
      </c>
      <c r="BV235">
        <v>3.3302713236926098</v>
      </c>
      <c r="BW235">
        <v>3.3302713236926098</v>
      </c>
      <c r="BX235">
        <v>4.4079879374999999E-2</v>
      </c>
      <c r="BY235">
        <v>4.4079879338307898E-2</v>
      </c>
      <c r="BZ235">
        <v>4.6717232997706901E-2</v>
      </c>
      <c r="CA235">
        <v>7.3412794710682197E-2</v>
      </c>
      <c r="CB235">
        <v>0.106782246851867</v>
      </c>
      <c r="CC235">
        <v>0.13347780856483399</v>
      </c>
      <c r="CD235">
        <v>0.17352115113428401</v>
      </c>
      <c r="CE235">
        <v>7.6164735510000003</v>
      </c>
      <c r="CF235">
        <v>7.7743929060000001</v>
      </c>
      <c r="CG235">
        <v>7.8891540840000003</v>
      </c>
      <c r="CH235">
        <v>8.1661844880000007</v>
      </c>
      <c r="CI235">
        <v>8.2571421239999996</v>
      </c>
      <c r="CJ235">
        <v>8.3439223560000002</v>
      </c>
      <c r="CK235">
        <v>0</v>
      </c>
      <c r="CL235">
        <v>0</v>
      </c>
      <c r="CM235">
        <v>0</v>
      </c>
      <c r="CN235">
        <v>0</v>
      </c>
      <c r="CO235">
        <v>0</v>
      </c>
      <c r="CP235">
        <v>0</v>
      </c>
      <c r="CQ235">
        <v>0</v>
      </c>
      <c r="CR235">
        <v>0</v>
      </c>
      <c r="CS235">
        <v>0</v>
      </c>
      <c r="CT235">
        <v>0</v>
      </c>
      <c r="CU235">
        <v>0</v>
      </c>
      <c r="CV235">
        <v>0</v>
      </c>
      <c r="CW235">
        <v>0</v>
      </c>
      <c r="CX235">
        <v>0</v>
      </c>
      <c r="CY235">
        <v>2.0957136403984702</v>
      </c>
      <c r="CZ235">
        <v>2.67683589462069</v>
      </c>
      <c r="DA235">
        <v>1.97398927325156</v>
      </c>
      <c r="DB235">
        <v>0.84929147858488896</v>
      </c>
      <c r="DC235">
        <v>1.0489593681393901</v>
      </c>
      <c r="DD235">
        <v>1.07714988683058</v>
      </c>
      <c r="DE235">
        <v>0.47747729755450002</v>
      </c>
      <c r="DF235">
        <v>9.8139754474212606E-3</v>
      </c>
      <c r="DG235">
        <v>7.0187613420474998E-3</v>
      </c>
      <c r="DH235">
        <v>7.4442139124946804E-3</v>
      </c>
      <c r="DI235">
        <v>0</v>
      </c>
      <c r="DJ235">
        <v>0</v>
      </c>
      <c r="DK235">
        <v>0</v>
      </c>
      <c r="DL235">
        <v>0</v>
      </c>
      <c r="DM235">
        <v>0</v>
      </c>
      <c r="DN235">
        <v>0</v>
      </c>
      <c r="DO235">
        <v>0</v>
      </c>
      <c r="DP235">
        <v>0</v>
      </c>
      <c r="DQ235">
        <v>0</v>
      </c>
      <c r="DR235">
        <v>0</v>
      </c>
      <c r="DS235">
        <v>0</v>
      </c>
      <c r="DT235">
        <v>0</v>
      </c>
      <c r="DU235">
        <v>5.3545373604636098E-2</v>
      </c>
      <c r="DV235">
        <v>5.33548754156941E-2</v>
      </c>
      <c r="DW235">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v>0</v>
      </c>
      <c r="EV235">
        <v>-2.43214891113286</v>
      </c>
      <c r="EW235">
        <v>0.18588231077335199</v>
      </c>
      <c r="EX235">
        <v>0</v>
      </c>
      <c r="EY235">
        <v>0</v>
      </c>
      <c r="EZ235">
        <v>0</v>
      </c>
      <c r="FA235">
        <v>0</v>
      </c>
      <c r="FB235">
        <v>0</v>
      </c>
      <c r="FC235">
        <v>0</v>
      </c>
      <c r="FD235">
        <v>0.15235055168491199</v>
      </c>
      <c r="FE235">
        <v>0</v>
      </c>
      <c r="FF235">
        <v>0.15235055168491199</v>
      </c>
      <c r="FG235">
        <v>3.3308009380430299</v>
      </c>
      <c r="FH235">
        <v>0.77550765841375602</v>
      </c>
      <c r="FI235">
        <v>0</v>
      </c>
      <c r="FJ235">
        <v>0</v>
      </c>
      <c r="FK235">
        <v>0.34036841184032701</v>
      </c>
      <c r="FL235">
        <v>0</v>
      </c>
      <c r="FM235">
        <v>0</v>
      </c>
      <c r="FN235">
        <v>0</v>
      </c>
      <c r="FO235">
        <v>0.22958044162162899</v>
      </c>
      <c r="FP235">
        <v>0</v>
      </c>
      <c r="FQ235">
        <v>8.6390901380000003</v>
      </c>
      <c r="FR235">
        <v>8.2356910019999994</v>
      </c>
      <c r="FS235">
        <v>8.7317677657552398E-2</v>
      </c>
      <c r="FT235">
        <v>4.4823567014866901E-2</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235.590073463934</v>
      </c>
      <c r="GO235">
        <v>2.4515446546994501E-4</v>
      </c>
      <c r="GP235">
        <v>0.12820500000000001</v>
      </c>
      <c r="GQ235">
        <v>5.9378339901071199E-2</v>
      </c>
      <c r="GR235">
        <v>6.4982269373578899E-2</v>
      </c>
      <c r="GS235">
        <v>2.5971133064888499E-4</v>
      </c>
      <c r="GT235">
        <v>0</v>
      </c>
      <c r="GU235">
        <v>0</v>
      </c>
      <c r="GV235">
        <v>0</v>
      </c>
      <c r="GW235">
        <v>0</v>
      </c>
      <c r="GX235">
        <v>0</v>
      </c>
      <c r="GY235">
        <v>0</v>
      </c>
      <c r="GZ235">
        <v>0</v>
      </c>
      <c r="HA235">
        <v>0</v>
      </c>
      <c r="HB235">
        <v>0</v>
      </c>
      <c r="HC235">
        <v>0</v>
      </c>
      <c r="HD235">
        <v>3.551E-2</v>
      </c>
      <c r="HE235">
        <v>3.5539000000000001E-2</v>
      </c>
      <c r="HF235">
        <v>3.7470999999999997E-2</v>
      </c>
      <c r="HG235">
        <v>3.8177000000000003E-2</v>
      </c>
      <c r="HH235">
        <v>14.2858593307761</v>
      </c>
      <c r="HI235">
        <v>13.672987269603601</v>
      </c>
      <c r="HJ235">
        <v>12.5749700851547</v>
      </c>
      <c r="HK235">
        <v>13.010965375088</v>
      </c>
      <c r="HL235">
        <v>12.813444939257799</v>
      </c>
      <c r="HM235">
        <v>12.677613429780401</v>
      </c>
      <c r="HN235">
        <v>13.956930914816001</v>
      </c>
      <c r="HO235">
        <v>15.2815583127277</v>
      </c>
      <c r="HP235">
        <v>15.4460722862209</v>
      </c>
      <c r="HQ235" s="83">
        <v>3.3849985130451898E-5</v>
      </c>
      <c r="HR235">
        <v>-1.06508612963024E-2</v>
      </c>
    </row>
    <row r="236" spans="1:226" x14ac:dyDescent="0.35">
      <c r="A236" t="s">
        <v>1180</v>
      </c>
      <c r="B236" t="s">
        <v>486</v>
      </c>
      <c r="C236" t="s">
        <v>487</v>
      </c>
      <c r="D236" t="s">
        <v>2034</v>
      </c>
      <c r="E236" t="s">
        <v>2069</v>
      </c>
      <c r="F236">
        <v>7.9087967555390497</v>
      </c>
      <c r="G236">
        <v>6.1599999999999997E-3</v>
      </c>
      <c r="H236">
        <v>1.6324828913200999</v>
      </c>
      <c r="I236">
        <v>0.30512583324012998</v>
      </c>
      <c r="J236">
        <v>0</v>
      </c>
      <c r="K236">
        <v>0</v>
      </c>
      <c r="L236">
        <v>0</v>
      </c>
      <c r="M236">
        <v>0</v>
      </c>
      <c r="N236">
        <v>0</v>
      </c>
      <c r="O236">
        <v>0</v>
      </c>
      <c r="P236">
        <v>0</v>
      </c>
      <c r="Q236">
        <v>0.33778989449570501</v>
      </c>
      <c r="R236">
        <v>10.227628374595</v>
      </c>
      <c r="S236">
        <v>0</v>
      </c>
      <c r="T236">
        <v>0</v>
      </c>
      <c r="U236">
        <v>1.5602086922308001</v>
      </c>
      <c r="V236">
        <v>7.6360420080000004</v>
      </c>
      <c r="W236">
        <v>10.227132374595</v>
      </c>
      <c r="X236">
        <v>5.8399E-2</v>
      </c>
      <c r="Y236">
        <v>6.4026E-2</v>
      </c>
      <c r="Z236">
        <v>6.5210000000000004E-2</v>
      </c>
      <c r="AA236">
        <v>6.2691999999999998E-2</v>
      </c>
      <c r="AB236">
        <v>6.2603000000000006E-2</v>
      </c>
      <c r="AC236">
        <v>6.2575000000000006E-2</v>
      </c>
      <c r="AD236">
        <v>6.0338000000000003E-2</v>
      </c>
      <c r="AE236">
        <v>6.7577070000000003E-2</v>
      </c>
      <c r="AF236">
        <v>1.4872069999999999E-2</v>
      </c>
      <c r="AG236">
        <v>1.4872069999999999E-2</v>
      </c>
      <c r="AH236">
        <v>307.39445703880102</v>
      </c>
      <c r="AI236">
        <v>307.37954960912998</v>
      </c>
      <c r="AJ236">
        <v>33272</v>
      </c>
      <c r="AK236">
        <v>0</v>
      </c>
      <c r="AL236">
        <v>3.7273000000000001E-2</v>
      </c>
      <c r="AM236">
        <v>0</v>
      </c>
      <c r="AN236">
        <v>0.49792367313777802</v>
      </c>
      <c r="AO236">
        <v>1.5983852279883899</v>
      </c>
      <c r="AP236">
        <v>0.29239205508140997</v>
      </c>
      <c r="AQ236">
        <v>0</v>
      </c>
      <c r="AR236">
        <v>0</v>
      </c>
      <c r="AS236">
        <v>0</v>
      </c>
      <c r="AT236">
        <v>0</v>
      </c>
      <c r="AU236">
        <v>0</v>
      </c>
      <c r="AV236">
        <v>0</v>
      </c>
      <c r="AW236">
        <v>9.9123020605906605E-3</v>
      </c>
      <c r="AX236">
        <v>0.14082803832677701</v>
      </c>
      <c r="AY236">
        <v>0</v>
      </c>
      <c r="AZ236">
        <v>0</v>
      </c>
      <c r="BA236">
        <v>0</v>
      </c>
      <c r="BB236">
        <v>33272</v>
      </c>
      <c r="BC236">
        <v>7.0895369552582599</v>
      </c>
      <c r="BD236">
        <v>7.3612335599999996</v>
      </c>
      <c r="BE236">
        <v>0.13533278450977099</v>
      </c>
      <c r="BF236">
        <v>1.52580273492262</v>
      </c>
      <c r="BG236">
        <v>0.25088611190870003</v>
      </c>
      <c r="BH236">
        <v>0</v>
      </c>
      <c r="BI236">
        <v>0</v>
      </c>
      <c r="BJ236">
        <v>0</v>
      </c>
      <c r="BK236">
        <v>0</v>
      </c>
      <c r="BL236">
        <v>0</v>
      </c>
      <c r="BM236">
        <v>5.7419565610306499E-2</v>
      </c>
      <c r="BN236">
        <v>0.22261465170972899</v>
      </c>
      <c r="BO236">
        <v>5.2705000000000002E-2</v>
      </c>
      <c r="BP236">
        <v>32803</v>
      </c>
      <c r="BQ236">
        <v>2.2956936099999998</v>
      </c>
      <c r="BR236">
        <v>1.716154522569</v>
      </c>
      <c r="BS236">
        <v>1.32583091924741</v>
      </c>
      <c r="BT236">
        <v>1.3656627494394</v>
      </c>
      <c r="BU236">
        <v>1.3969591874475999</v>
      </c>
      <c r="BV236">
        <v>1.4197202332715899</v>
      </c>
      <c r="BW236">
        <v>1.4197202332715899</v>
      </c>
      <c r="BX236">
        <v>1.8791591E-2</v>
      </c>
      <c r="BY236">
        <v>1.8791590982847099E-2</v>
      </c>
      <c r="BZ236">
        <v>1.99159150959912E-2</v>
      </c>
      <c r="CA236">
        <v>3.1296438007986101E-2</v>
      </c>
      <c r="CB236">
        <v>4.5522091647986901E-2</v>
      </c>
      <c r="CC236">
        <v>5.6902614559983598E-2</v>
      </c>
      <c r="CD236">
        <v>7.3973398927978606E-2</v>
      </c>
      <c r="CE236">
        <v>5.5813168800000001</v>
      </c>
      <c r="CF236">
        <v>5.828697945</v>
      </c>
      <c r="CG236">
        <v>6.0452344800000004</v>
      </c>
      <c r="CH236">
        <v>6.2899500599999998</v>
      </c>
      <c r="CI236">
        <v>6.5251712160000004</v>
      </c>
      <c r="CJ236">
        <v>6.7132758690000003</v>
      </c>
      <c r="CK236">
        <v>0</v>
      </c>
      <c r="CL236">
        <v>0</v>
      </c>
      <c r="CM236">
        <v>0</v>
      </c>
      <c r="CN236">
        <v>0</v>
      </c>
      <c r="CO236">
        <v>0</v>
      </c>
      <c r="CP236">
        <v>0</v>
      </c>
      <c r="CQ236">
        <v>0</v>
      </c>
      <c r="CR236">
        <v>0</v>
      </c>
      <c r="CS236">
        <v>0</v>
      </c>
      <c r="CT236">
        <v>0</v>
      </c>
      <c r="CU236">
        <v>0</v>
      </c>
      <c r="CV236">
        <v>0</v>
      </c>
      <c r="CW236">
        <v>0</v>
      </c>
      <c r="CX236">
        <v>0</v>
      </c>
      <c r="CY236">
        <v>1.95812999288889</v>
      </c>
      <c r="CZ236">
        <v>2.11662929422222</v>
      </c>
      <c r="DA236">
        <v>1.5543124197902201</v>
      </c>
      <c r="DB236">
        <v>0.833932460640184</v>
      </c>
      <c r="DC236">
        <v>0.44387245855235502</v>
      </c>
      <c r="DD236">
        <v>0.38540491316048298</v>
      </c>
      <c r="DE236">
        <v>0.24870523253991</v>
      </c>
      <c r="DF236">
        <v>4.1371411333233996E-3</v>
      </c>
      <c r="DG236">
        <v>2.95880159969168E-3</v>
      </c>
      <c r="DH236">
        <v>3.1381537224787499E-3</v>
      </c>
      <c r="DI236">
        <v>0</v>
      </c>
      <c r="DJ236">
        <v>0</v>
      </c>
      <c r="DK236">
        <v>0</v>
      </c>
      <c r="DL236">
        <v>0</v>
      </c>
      <c r="DM236">
        <v>0</v>
      </c>
      <c r="DN236">
        <v>0</v>
      </c>
      <c r="DO236">
        <v>0</v>
      </c>
      <c r="DP236">
        <v>0</v>
      </c>
      <c r="DQ236">
        <v>0</v>
      </c>
      <c r="DR236">
        <v>0</v>
      </c>
      <c r="DS236">
        <v>0</v>
      </c>
      <c r="DT236">
        <v>0</v>
      </c>
      <c r="DU236">
        <v>9.2965071240600494E-2</v>
      </c>
      <c r="DV236">
        <v>8.2624455089251703E-2</v>
      </c>
      <c r="DW236">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v>0</v>
      </c>
      <c r="EU236">
        <v>0</v>
      </c>
      <c r="EV236">
        <v>-1.12338337459244</v>
      </c>
      <c r="EW236">
        <v>6.0479029107130801E-2</v>
      </c>
      <c r="EX236">
        <v>0</v>
      </c>
      <c r="EY236">
        <v>0</v>
      </c>
      <c r="EZ236">
        <v>0</v>
      </c>
      <c r="FA236">
        <v>0</v>
      </c>
      <c r="FB236">
        <v>0</v>
      </c>
      <c r="FC236">
        <v>0</v>
      </c>
      <c r="FD236">
        <v>6.4948209846510396E-2</v>
      </c>
      <c r="FE236">
        <v>0</v>
      </c>
      <c r="FF236">
        <v>6.4948209846510396E-2</v>
      </c>
      <c r="FG236">
        <v>1.4199460119621099</v>
      </c>
      <c r="FH236">
        <v>0.173732205111367</v>
      </c>
      <c r="FI236">
        <v>0</v>
      </c>
      <c r="FJ236">
        <v>0</v>
      </c>
      <c r="FK236">
        <v>0.145101667127958</v>
      </c>
      <c r="FL236">
        <v>0</v>
      </c>
      <c r="FM236">
        <v>0</v>
      </c>
      <c r="FN236">
        <v>0</v>
      </c>
      <c r="FO236">
        <v>9.7871916492483002E-2</v>
      </c>
      <c r="FP236">
        <v>0</v>
      </c>
      <c r="FQ236">
        <v>7.0895369552582599</v>
      </c>
      <c r="FR236">
        <v>6.903735696</v>
      </c>
      <c r="FS236">
        <v>3.31537539033444E-2</v>
      </c>
      <c r="FT236">
        <v>5.6231194590252498E-2</v>
      </c>
      <c r="FU236">
        <v>0</v>
      </c>
      <c r="FV236">
        <v>0</v>
      </c>
      <c r="FW236">
        <v>0</v>
      </c>
      <c r="FX236">
        <v>0</v>
      </c>
      <c r="FY236">
        <v>0</v>
      </c>
      <c r="FZ236">
        <v>0</v>
      </c>
      <c r="GA236">
        <v>0</v>
      </c>
      <c r="GB236">
        <v>0</v>
      </c>
      <c r="GC236">
        <v>0</v>
      </c>
      <c r="GD236">
        <v>0</v>
      </c>
      <c r="GE236">
        <v>0</v>
      </c>
      <c r="GF236">
        <v>0</v>
      </c>
      <c r="GG236">
        <v>0</v>
      </c>
      <c r="GH236">
        <v>0</v>
      </c>
      <c r="GI236">
        <v>0</v>
      </c>
      <c r="GJ236">
        <v>0</v>
      </c>
      <c r="GK236">
        <v>0</v>
      </c>
      <c r="GL236">
        <v>0</v>
      </c>
      <c r="GM236">
        <v>0</v>
      </c>
      <c r="GN236">
        <v>275.70167258478398</v>
      </c>
      <c r="GO236">
        <v>2.8755912975321002E-4</v>
      </c>
      <c r="GP236">
        <v>5.2705000000000002E-2</v>
      </c>
      <c r="GQ236">
        <v>6.3197240926708503E-2</v>
      </c>
      <c r="GR236">
        <v>6.4854039712883796E-2</v>
      </c>
      <c r="GS236">
        <v>3.05732073356898E-4</v>
      </c>
      <c r="GT236">
        <v>0</v>
      </c>
      <c r="GU236">
        <v>0</v>
      </c>
      <c r="GV236">
        <v>0</v>
      </c>
      <c r="GW236">
        <v>0</v>
      </c>
      <c r="GX236">
        <v>0</v>
      </c>
      <c r="GY236">
        <v>0</v>
      </c>
      <c r="GZ236">
        <v>0</v>
      </c>
      <c r="HA236">
        <v>0</v>
      </c>
      <c r="HB236">
        <v>0</v>
      </c>
      <c r="HC236">
        <v>0</v>
      </c>
      <c r="HD236">
        <v>3.4207000000000001E-2</v>
      </c>
      <c r="HE236">
        <v>3.4236000000000003E-2</v>
      </c>
      <c r="HF236">
        <v>3.6096000000000003E-2</v>
      </c>
      <c r="HG236">
        <v>3.6776999999999997E-2</v>
      </c>
      <c r="HH236">
        <v>9.6042574786611308</v>
      </c>
      <c r="HI236">
        <v>9.0929500357986903</v>
      </c>
      <c r="HJ236">
        <v>8.8011585898466098</v>
      </c>
      <c r="HK236">
        <v>8.6378786299920591</v>
      </c>
      <c r="HL236">
        <v>8.4741279536479404</v>
      </c>
      <c r="HM236">
        <v>8.58353370808757</v>
      </c>
      <c r="HN236">
        <v>9.0962663429453592</v>
      </c>
      <c r="HO236">
        <v>9.8402232256143591</v>
      </c>
      <c r="HP236">
        <v>9.9164682150222099</v>
      </c>
      <c r="HQ236" s="83">
        <v>4.8498443339983799E-5</v>
      </c>
      <c r="HR236">
        <v>-7.6887242266704403E-3</v>
      </c>
    </row>
    <row r="237" spans="1:226" x14ac:dyDescent="0.35">
      <c r="A237" t="s">
        <v>1181</v>
      </c>
      <c r="B237" t="s">
        <v>488</v>
      </c>
      <c r="C237" t="s">
        <v>489</v>
      </c>
      <c r="D237" t="s">
        <v>2034</v>
      </c>
      <c r="E237" t="s">
        <v>2071</v>
      </c>
      <c r="F237">
        <v>7.6458357414845697</v>
      </c>
      <c r="G237">
        <v>4.7600000000000003E-3</v>
      </c>
      <c r="H237">
        <v>3.90028759455139</v>
      </c>
      <c r="I237">
        <v>0.76889056647708498</v>
      </c>
      <c r="J237">
        <v>0</v>
      </c>
      <c r="K237">
        <v>0</v>
      </c>
      <c r="L237">
        <v>0</v>
      </c>
      <c r="M237">
        <v>0</v>
      </c>
      <c r="N237">
        <v>0</v>
      </c>
      <c r="O237">
        <v>0</v>
      </c>
      <c r="P237">
        <v>0</v>
      </c>
      <c r="Q237">
        <v>0</v>
      </c>
      <c r="R237">
        <v>12.702257822308701</v>
      </c>
      <c r="S237">
        <v>0</v>
      </c>
      <c r="T237">
        <v>0</v>
      </c>
      <c r="U237">
        <v>3.6004118740084801</v>
      </c>
      <c r="V237">
        <v>7.3793374490000003</v>
      </c>
      <c r="W237">
        <v>12.5810661287382</v>
      </c>
      <c r="X237">
        <v>0.145507</v>
      </c>
      <c r="Y237">
        <v>0.16026599999999999</v>
      </c>
      <c r="Z237">
        <v>0.15684699999999999</v>
      </c>
      <c r="AA237">
        <v>0.14768300000000001</v>
      </c>
      <c r="AB237">
        <v>0.14024900000000001</v>
      </c>
      <c r="AC237">
        <v>0.13852400000000001</v>
      </c>
      <c r="AD237">
        <v>0.14208100000000001</v>
      </c>
      <c r="AE237">
        <v>0.15712823000000001</v>
      </c>
      <c r="AF237">
        <v>1.8404230000000001E-2</v>
      </c>
      <c r="AG237">
        <v>1.8404230000000001E-2</v>
      </c>
      <c r="AH237">
        <v>239.078822177842</v>
      </c>
      <c r="AI237">
        <v>236.79778145564001</v>
      </c>
      <c r="AJ237">
        <v>53130</v>
      </c>
      <c r="AK237">
        <v>0.348360919795693</v>
      </c>
      <c r="AL237">
        <v>3.4123000000000001E-2</v>
      </c>
      <c r="AM237">
        <v>0</v>
      </c>
      <c r="AN237">
        <v>8.6800000000000002E-3</v>
      </c>
      <c r="AO237">
        <v>3.8454767384439399</v>
      </c>
      <c r="AP237">
        <v>0.72896218976464</v>
      </c>
      <c r="AQ237">
        <v>0</v>
      </c>
      <c r="AR237">
        <v>0</v>
      </c>
      <c r="AS237">
        <v>0</v>
      </c>
      <c r="AT237">
        <v>0</v>
      </c>
      <c r="AU237">
        <v>0</v>
      </c>
      <c r="AV237">
        <v>0</v>
      </c>
      <c r="AW237">
        <v>2.3208571274532901E-2</v>
      </c>
      <c r="AX237">
        <v>0.54332795025500602</v>
      </c>
      <c r="AY237">
        <v>0</v>
      </c>
      <c r="AZ237">
        <v>0</v>
      </c>
      <c r="BA237">
        <v>0</v>
      </c>
      <c r="BB237">
        <v>53130</v>
      </c>
      <c r="BC237">
        <v>6.8190639759999998</v>
      </c>
      <c r="BD237">
        <v>7.1863510599999998</v>
      </c>
      <c r="BE237">
        <v>0.156148534582745</v>
      </c>
      <c r="BF237">
        <v>3.7081736401557102</v>
      </c>
      <c r="BG237">
        <v>0.58742241888058</v>
      </c>
      <c r="BH237">
        <v>0</v>
      </c>
      <c r="BI237">
        <v>0</v>
      </c>
      <c r="BJ237">
        <v>0</v>
      </c>
      <c r="BK237">
        <v>0</v>
      </c>
      <c r="BL237">
        <v>0</v>
      </c>
      <c r="BM237">
        <v>0.13444163352504901</v>
      </c>
      <c r="BN237">
        <v>0.172533423309499</v>
      </c>
      <c r="BO237">
        <v>0.13872399999999999</v>
      </c>
      <c r="BP237">
        <v>52917</v>
      </c>
      <c r="BQ237">
        <v>5.4559971200000001</v>
      </c>
      <c r="BR237">
        <v>4.6681290979499996</v>
      </c>
      <c r="BS237">
        <v>4.0763118112204104</v>
      </c>
      <c r="BT237">
        <v>3.7594449754979999</v>
      </c>
      <c r="BU237">
        <v>3.37461461026956</v>
      </c>
      <c r="BV237">
        <v>3.4295981477077602</v>
      </c>
      <c r="BW237">
        <v>3.4301814380784998</v>
      </c>
      <c r="BX237">
        <v>4.3998457125000001E-2</v>
      </c>
      <c r="BY237">
        <v>4.39984570918657E-2</v>
      </c>
      <c r="BZ237">
        <v>4.6630939157629801E-2</v>
      </c>
      <c r="CA237">
        <v>7.3277190104846901E-2</v>
      </c>
      <c r="CB237">
        <v>0.10658500378887099</v>
      </c>
      <c r="CC237">
        <v>0.13323125473608799</v>
      </c>
      <c r="CD237">
        <v>0.173200631156915</v>
      </c>
      <c r="CE237">
        <v>5.2525944630000003</v>
      </c>
      <c r="CF237">
        <v>5.5078652970000004</v>
      </c>
      <c r="CG237">
        <v>5.7527847300000001</v>
      </c>
      <c r="CH237">
        <v>5.9451841349999999</v>
      </c>
      <c r="CI237">
        <v>6.155380192</v>
      </c>
      <c r="CJ237">
        <v>6.4565638410000004</v>
      </c>
      <c r="CK237">
        <v>0</v>
      </c>
      <c r="CL237">
        <v>0</v>
      </c>
      <c r="CM237">
        <v>0</v>
      </c>
      <c r="CN237">
        <v>0</v>
      </c>
      <c r="CO237">
        <v>0</v>
      </c>
      <c r="CP237">
        <v>0</v>
      </c>
      <c r="CQ237">
        <v>0</v>
      </c>
      <c r="CR237">
        <v>0</v>
      </c>
      <c r="CS237">
        <v>0</v>
      </c>
      <c r="CT237">
        <v>0</v>
      </c>
      <c r="CU237">
        <v>0</v>
      </c>
      <c r="CV237">
        <v>0</v>
      </c>
      <c r="CW237">
        <v>0</v>
      </c>
      <c r="CX237">
        <v>0</v>
      </c>
      <c r="CY237">
        <v>1.32111850222222</v>
      </c>
      <c r="CZ237">
        <v>1.5839926817777801</v>
      </c>
      <c r="DA237">
        <v>1.2665671024782199</v>
      </c>
      <c r="DB237">
        <v>0.79141514776514399</v>
      </c>
      <c r="DC237">
        <v>0.49118888998736598</v>
      </c>
      <c r="DD237">
        <v>0.31321088693527599</v>
      </c>
      <c r="DE237">
        <v>0.10248921598203301</v>
      </c>
      <c r="DF237">
        <v>9.76715966814427E-3</v>
      </c>
      <c r="DG237">
        <v>6.9852796216633801E-3</v>
      </c>
      <c r="DH237">
        <v>7.4087026482485899E-3</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v>0</v>
      </c>
      <c r="EV237">
        <v>-1.53648646079324</v>
      </c>
      <c r="EW237">
        <v>0.141605038634358</v>
      </c>
      <c r="EX237">
        <v>0</v>
      </c>
      <c r="EY237">
        <v>0</v>
      </c>
      <c r="EZ237">
        <v>0</v>
      </c>
      <c r="FA237">
        <v>0</v>
      </c>
      <c r="FB237">
        <v>0</v>
      </c>
      <c r="FC237">
        <v>0</v>
      </c>
      <c r="FD237">
        <v>0.15206913702692201</v>
      </c>
      <c r="FE237">
        <v>0</v>
      </c>
      <c r="FF237">
        <v>0.15206913702692201</v>
      </c>
      <c r="FG237">
        <v>3.4339181712304701</v>
      </c>
      <c r="FH237">
        <v>0.182343800390037</v>
      </c>
      <c r="FI237">
        <v>0</v>
      </c>
      <c r="FJ237">
        <v>0</v>
      </c>
      <c r="FK237">
        <v>0.33973969957702499</v>
      </c>
      <c r="FL237">
        <v>0</v>
      </c>
      <c r="FM237">
        <v>0</v>
      </c>
      <c r="FN237">
        <v>0</v>
      </c>
      <c r="FO237">
        <v>0.22915638928335699</v>
      </c>
      <c r="FP237">
        <v>0</v>
      </c>
      <c r="FQ237">
        <v>6.8190639759999998</v>
      </c>
      <c r="FR237">
        <v>6.627402762</v>
      </c>
      <c r="FS237">
        <v>6.5408263894767504E-2</v>
      </c>
      <c r="FT237">
        <v>5.7450170727619397E-2</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213.44776108826599</v>
      </c>
      <c r="GO237">
        <v>2.2506445171748099E-4</v>
      </c>
      <c r="GP237">
        <v>0.13872399999999999</v>
      </c>
      <c r="GQ237">
        <v>5.8241438494972798E-2</v>
      </c>
      <c r="GR237">
        <v>4.8726225810469002E-2</v>
      </c>
      <c r="GS237">
        <v>2.3817252913958901E-4</v>
      </c>
      <c r="GT237">
        <v>0</v>
      </c>
      <c r="GU237">
        <v>0</v>
      </c>
      <c r="GV237">
        <v>0</v>
      </c>
      <c r="GW237">
        <v>0</v>
      </c>
      <c r="GX237">
        <v>0</v>
      </c>
      <c r="GY237">
        <v>0</v>
      </c>
      <c r="GZ237">
        <v>0</v>
      </c>
      <c r="HA237">
        <v>0</v>
      </c>
      <c r="HB237">
        <v>0</v>
      </c>
      <c r="HC237">
        <v>0</v>
      </c>
      <c r="HD237">
        <v>3.1316999999999998E-2</v>
      </c>
      <c r="HE237">
        <v>3.1343000000000003E-2</v>
      </c>
      <c r="HF237">
        <v>3.3045999999999999E-2</v>
      </c>
      <c r="HG237">
        <v>3.3668999999999998E-2</v>
      </c>
      <c r="HH237">
        <v>11.9965209404536</v>
      </c>
      <c r="HI237">
        <v>11.344762403507801</v>
      </c>
      <c r="HJ237">
        <v>10.648277085851801</v>
      </c>
      <c r="HK237">
        <v>10.4711281303791</v>
      </c>
      <c r="HL237">
        <v>10.268017696045799</v>
      </c>
      <c r="HM237">
        <v>10.717004448368</v>
      </c>
      <c r="HN237">
        <v>11.3065502855045</v>
      </c>
      <c r="HO237">
        <v>11.971236813441299</v>
      </c>
      <c r="HP237">
        <v>12.228982702015401</v>
      </c>
      <c r="HQ237">
        <v>9.6328635689899595E-3</v>
      </c>
      <c r="HR237">
        <v>-2.10766418478638E-2</v>
      </c>
    </row>
    <row r="238" spans="1:226" x14ac:dyDescent="0.35">
      <c r="A238" t="s">
        <v>1184</v>
      </c>
      <c r="B238" t="s">
        <v>494</v>
      </c>
      <c r="C238" t="s">
        <v>495</v>
      </c>
      <c r="D238" t="s">
        <v>2034</v>
      </c>
      <c r="E238" t="s">
        <v>2065</v>
      </c>
      <c r="F238">
        <v>7.3348106172938401</v>
      </c>
      <c r="G238">
        <v>0.87178100000000003</v>
      </c>
      <c r="H238">
        <v>5.1966124006097196</v>
      </c>
      <c r="I238">
        <v>0.87876661300362602</v>
      </c>
      <c r="J238">
        <v>0</v>
      </c>
      <c r="K238">
        <v>0</v>
      </c>
      <c r="L238">
        <v>0</v>
      </c>
      <c r="M238">
        <v>0</v>
      </c>
      <c r="N238">
        <v>0</v>
      </c>
      <c r="O238">
        <v>0</v>
      </c>
      <c r="P238">
        <v>0</v>
      </c>
      <c r="Q238">
        <v>0.28953814905270597</v>
      </c>
      <c r="R238">
        <v>14.8787753277346</v>
      </c>
      <c r="S238">
        <v>0</v>
      </c>
      <c r="T238">
        <v>0</v>
      </c>
      <c r="U238">
        <v>4.54728156819698</v>
      </c>
      <c r="V238">
        <v>7.0425466500000002</v>
      </c>
      <c r="W238">
        <v>14.8782933277346</v>
      </c>
      <c r="X238">
        <v>0.13200400000000001</v>
      </c>
      <c r="Y238">
        <v>0.186251</v>
      </c>
      <c r="Z238">
        <v>0.14163200000000001</v>
      </c>
      <c r="AA238">
        <v>0.13408500000000001</v>
      </c>
      <c r="AB238">
        <v>0.130328</v>
      </c>
      <c r="AC238">
        <v>0.13090299999999999</v>
      </c>
      <c r="AD238">
        <v>0.152503</v>
      </c>
      <c r="AE238">
        <v>0.1750999</v>
      </c>
      <c r="AF238">
        <v>3.96199E-2</v>
      </c>
      <c r="AG238">
        <v>3.9773900000000001E-2</v>
      </c>
      <c r="AH238">
        <v>243.03384994911201</v>
      </c>
      <c r="AI238">
        <v>243.02597683367799</v>
      </c>
      <c r="AJ238">
        <v>61221</v>
      </c>
      <c r="AK238">
        <v>0.27104854777472398</v>
      </c>
      <c r="AL238">
        <v>3.6218E-2</v>
      </c>
      <c r="AM238">
        <v>0</v>
      </c>
      <c r="AN238">
        <v>0.48591863928888901</v>
      </c>
      <c r="AO238">
        <v>5.0918630828896498</v>
      </c>
      <c r="AP238">
        <v>0.84336822140593903</v>
      </c>
      <c r="AQ238">
        <v>0</v>
      </c>
      <c r="AR238">
        <v>0</v>
      </c>
      <c r="AS238">
        <v>0</v>
      </c>
      <c r="AT238">
        <v>0</v>
      </c>
      <c r="AU238">
        <v>0</v>
      </c>
      <c r="AV238">
        <v>0</v>
      </c>
      <c r="AW238">
        <v>2.88353480672601E-2</v>
      </c>
      <c r="AX238">
        <v>1.31025148608283</v>
      </c>
      <c r="AY238">
        <v>0</v>
      </c>
      <c r="AZ238">
        <v>0</v>
      </c>
      <c r="BA238">
        <v>0</v>
      </c>
      <c r="BB238">
        <v>61221</v>
      </c>
      <c r="BC238">
        <v>6.4051179182962299</v>
      </c>
      <c r="BD238">
        <v>6.6981971099999997</v>
      </c>
      <c r="BE238">
        <v>0.67185001138685296</v>
      </c>
      <c r="BF238">
        <v>4.8469050773914697</v>
      </c>
      <c r="BG238">
        <v>0.72983938992777098</v>
      </c>
      <c r="BH238">
        <v>0</v>
      </c>
      <c r="BI238">
        <v>0</v>
      </c>
      <c r="BJ238">
        <v>0</v>
      </c>
      <c r="BK238">
        <v>0</v>
      </c>
      <c r="BL238">
        <v>0</v>
      </c>
      <c r="BM238">
        <v>0.167036188982462</v>
      </c>
      <c r="BN238">
        <v>0.842632683715832</v>
      </c>
      <c r="BO238">
        <v>0.13786000000000001</v>
      </c>
      <c r="BP238">
        <v>60007</v>
      </c>
      <c r="BQ238">
        <v>6.6357201699999999</v>
      </c>
      <c r="BR238">
        <v>5.8022262119060004</v>
      </c>
      <c r="BS238">
        <v>5.1765561508134601</v>
      </c>
      <c r="BT238">
        <v>4.8416623134283601</v>
      </c>
      <c r="BU238">
        <v>4.4292328007171999</v>
      </c>
      <c r="BV238">
        <v>4.5013995265944597</v>
      </c>
      <c r="BW238">
        <v>4.5034531701751801</v>
      </c>
      <c r="BX238">
        <v>5.4665613770833302E-2</v>
      </c>
      <c r="BY238">
        <v>5.4665613789283099E-2</v>
      </c>
      <c r="BZ238">
        <v>5.7936325023856802E-2</v>
      </c>
      <c r="CA238">
        <v>9.1042796466060699E-2</v>
      </c>
      <c r="CB238">
        <v>0.13242588576881101</v>
      </c>
      <c r="CC238">
        <v>0.165532357211014</v>
      </c>
      <c r="CD238">
        <v>0.21519206437431801</v>
      </c>
      <c r="CE238">
        <v>4.6929875000000001</v>
      </c>
      <c r="CF238">
        <v>4.96183145</v>
      </c>
      <c r="CG238">
        <v>5.25037485</v>
      </c>
      <c r="CH238">
        <v>5.4838773500000002</v>
      </c>
      <c r="CI238">
        <v>5.7349893999999999</v>
      </c>
      <c r="CJ238">
        <v>5.9775473999999997</v>
      </c>
      <c r="CK238">
        <v>0</v>
      </c>
      <c r="CL238">
        <v>0</v>
      </c>
      <c r="CM238">
        <v>0</v>
      </c>
      <c r="CN238">
        <v>0</v>
      </c>
      <c r="CO238">
        <v>0</v>
      </c>
      <c r="CP238">
        <v>0</v>
      </c>
      <c r="CQ238">
        <v>0</v>
      </c>
      <c r="CR238">
        <v>0</v>
      </c>
      <c r="CS238">
        <v>0</v>
      </c>
      <c r="CT238">
        <v>0</v>
      </c>
      <c r="CU238">
        <v>0</v>
      </c>
      <c r="CV238">
        <v>0</v>
      </c>
      <c r="CW238">
        <v>0</v>
      </c>
      <c r="CX238">
        <v>0</v>
      </c>
      <c r="CY238">
        <v>3.5289827324444398</v>
      </c>
      <c r="CZ238">
        <v>4.2324912693333303</v>
      </c>
      <c r="DA238">
        <v>3.5972024427306701</v>
      </c>
      <c r="DB238">
        <v>2.5909059516910302</v>
      </c>
      <c r="DC238">
        <v>2.5177776796008202</v>
      </c>
      <c r="DD238">
        <v>2.4897377207799498</v>
      </c>
      <c r="DE238">
        <v>1.94087826757594</v>
      </c>
      <c r="DF238">
        <v>1.20351363326523E-2</v>
      </c>
      <c r="DG238">
        <v>8.6072917229569005E-3</v>
      </c>
      <c r="DH238">
        <v>9.1290354053047695E-3</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v>0</v>
      </c>
      <c r="EV238">
        <v>-1.7901741479625</v>
      </c>
      <c r="EW238">
        <v>0.22857826094422901</v>
      </c>
      <c r="EX238">
        <v>0</v>
      </c>
      <c r="EY238">
        <v>0</v>
      </c>
      <c r="EZ238">
        <v>0</v>
      </c>
      <c r="FA238">
        <v>0</v>
      </c>
      <c r="FB238">
        <v>0</v>
      </c>
      <c r="FC238">
        <v>0</v>
      </c>
      <c r="FD238">
        <v>0.18893736879518899</v>
      </c>
      <c r="FE238">
        <v>0</v>
      </c>
      <c r="FF238">
        <v>0.18893736879518899</v>
      </c>
      <c r="FG238">
        <v>4.5154050105888199</v>
      </c>
      <c r="FH238">
        <v>1.3623543259609301</v>
      </c>
      <c r="FI238">
        <v>0</v>
      </c>
      <c r="FJ238">
        <v>0</v>
      </c>
      <c r="FK238">
        <v>0.42210751088808601</v>
      </c>
      <c r="FL238">
        <v>0</v>
      </c>
      <c r="FM238">
        <v>0</v>
      </c>
      <c r="FN238">
        <v>0</v>
      </c>
      <c r="FO238">
        <v>0.28471396057339399</v>
      </c>
      <c r="FP238">
        <v>0</v>
      </c>
      <c r="FQ238">
        <v>6.4051179182962299</v>
      </c>
      <c r="FR238">
        <v>6.1690738500000002</v>
      </c>
      <c r="FS238">
        <v>1.0880107795173E-2</v>
      </c>
      <c r="FT238">
        <v>4.8117742749251201E-2</v>
      </c>
      <c r="FU238">
        <v>0</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221.915711418711</v>
      </c>
      <c r="GO238">
        <v>2.30266630282204E-4</v>
      </c>
      <c r="GP238">
        <v>0.13786000000000001</v>
      </c>
      <c r="GQ238">
        <v>5.4508266397742797E-2</v>
      </c>
      <c r="GR238">
        <v>6.0375496137719198E-2</v>
      </c>
      <c r="GS238">
        <v>2.4281806510813701E-4</v>
      </c>
      <c r="GT238">
        <v>0</v>
      </c>
      <c r="GU238">
        <v>0</v>
      </c>
      <c r="GV238">
        <v>0</v>
      </c>
      <c r="GW238">
        <v>0</v>
      </c>
      <c r="GX238">
        <v>0</v>
      </c>
      <c r="GY238">
        <v>0</v>
      </c>
      <c r="GZ238">
        <v>0</v>
      </c>
      <c r="HA238">
        <v>0</v>
      </c>
      <c r="HB238">
        <v>0</v>
      </c>
      <c r="HC238">
        <v>0</v>
      </c>
      <c r="HD238">
        <v>3.3239999999999999E-2</v>
      </c>
      <c r="HE238">
        <v>3.3266999999999998E-2</v>
      </c>
      <c r="HF238">
        <v>3.5075000000000002E-2</v>
      </c>
      <c r="HG238">
        <v>3.5735999999999997E-2</v>
      </c>
      <c r="HH238">
        <v>14.0311553614044</v>
      </c>
      <c r="HI238">
        <v>13.3870029951026</v>
      </c>
      <c r="HJ238">
        <v>13.242918613069699</v>
      </c>
      <c r="HK238">
        <v>13.2651200045854</v>
      </c>
      <c r="HL238">
        <v>12.9447537660868</v>
      </c>
      <c r="HM238">
        <v>13.1415734115854</v>
      </c>
      <c r="HN238">
        <v>14.2328308039733</v>
      </c>
      <c r="HO238">
        <v>15.246072836751599</v>
      </c>
      <c r="HP238">
        <v>15.0563951525479</v>
      </c>
      <c r="HQ238" s="83">
        <v>3.2396188822447803E-5</v>
      </c>
      <c r="HR238">
        <v>1.2597815232791699E-2</v>
      </c>
    </row>
    <row r="239" spans="1:226" x14ac:dyDescent="0.35">
      <c r="A239" t="s">
        <v>1185</v>
      </c>
      <c r="B239" t="s">
        <v>496</v>
      </c>
      <c r="C239" t="s">
        <v>497</v>
      </c>
      <c r="D239" t="s">
        <v>2034</v>
      </c>
      <c r="E239" t="s">
        <v>2069</v>
      </c>
      <c r="F239">
        <v>8.4894834256223302</v>
      </c>
      <c r="G239">
        <v>3.4720000000000001E-2</v>
      </c>
      <c r="H239">
        <v>2.25222507451178</v>
      </c>
      <c r="I239">
        <v>0.42108507861281702</v>
      </c>
      <c r="J239">
        <v>0</v>
      </c>
      <c r="K239">
        <v>0</v>
      </c>
      <c r="L239">
        <v>0</v>
      </c>
      <c r="M239">
        <v>0</v>
      </c>
      <c r="N239">
        <v>0</v>
      </c>
      <c r="O239">
        <v>0</v>
      </c>
      <c r="P239">
        <v>0</v>
      </c>
      <c r="Q239">
        <v>0.21846832854124501</v>
      </c>
      <c r="R239">
        <v>11.4536859072882</v>
      </c>
      <c r="S239">
        <v>0</v>
      </c>
      <c r="T239">
        <v>0</v>
      </c>
      <c r="U239">
        <v>2.11308998713411</v>
      </c>
      <c r="V239">
        <v>8.2129489539999998</v>
      </c>
      <c r="W239">
        <v>11.453183907288199</v>
      </c>
      <c r="X239">
        <v>8.5419999999999996E-2</v>
      </c>
      <c r="Y239">
        <v>9.5862000000000003E-2</v>
      </c>
      <c r="Z239">
        <v>9.3441999999999997E-2</v>
      </c>
      <c r="AA239">
        <v>9.6825999999999995E-2</v>
      </c>
      <c r="AB239">
        <v>9.2909000000000005E-2</v>
      </c>
      <c r="AC239">
        <v>9.4506999999999994E-2</v>
      </c>
      <c r="AD239">
        <v>0.108487</v>
      </c>
      <c r="AE239">
        <v>0.12854036999999999</v>
      </c>
      <c r="AF239">
        <v>3.0742370000000002E-2</v>
      </c>
      <c r="AG239">
        <v>3.083437E-2</v>
      </c>
      <c r="AH239">
        <v>224.28742450678899</v>
      </c>
      <c r="AI239">
        <v>224.27759428374799</v>
      </c>
      <c r="AJ239">
        <v>51067</v>
      </c>
      <c r="AK239">
        <v>0</v>
      </c>
      <c r="AL239">
        <v>3.7704000000000001E-2</v>
      </c>
      <c r="AM239">
        <v>0</v>
      </c>
      <c r="AN239">
        <v>6.5212703011555503E-2</v>
      </c>
      <c r="AO239">
        <v>2.19610945605731</v>
      </c>
      <c r="AP239">
        <v>0.40256368583082902</v>
      </c>
      <c r="AQ239">
        <v>0</v>
      </c>
      <c r="AR239">
        <v>0</v>
      </c>
      <c r="AS239">
        <v>0</v>
      </c>
      <c r="AT239">
        <v>0</v>
      </c>
      <c r="AU239">
        <v>0</v>
      </c>
      <c r="AV239">
        <v>0</v>
      </c>
      <c r="AW239">
        <v>1.34653157506104E-2</v>
      </c>
      <c r="AX239">
        <v>0.494847422637892</v>
      </c>
      <c r="AY239">
        <v>0</v>
      </c>
      <c r="AZ239">
        <v>0</v>
      </c>
      <c r="BA239">
        <v>0</v>
      </c>
      <c r="BB239">
        <v>51067</v>
      </c>
      <c r="BC239">
        <v>7.7101355719999898</v>
      </c>
      <c r="BD239">
        <v>7.9653961239999997</v>
      </c>
      <c r="BE239">
        <v>1.848E-2</v>
      </c>
      <c r="BF239">
        <v>2.1006921852089002</v>
      </c>
      <c r="BG239">
        <v>0.34081497283259199</v>
      </c>
      <c r="BH239">
        <v>0</v>
      </c>
      <c r="BI239">
        <v>0</v>
      </c>
      <c r="BJ239">
        <v>0</v>
      </c>
      <c r="BK239">
        <v>0</v>
      </c>
      <c r="BL239">
        <v>0</v>
      </c>
      <c r="BM239">
        <v>7.8001313567677699E-2</v>
      </c>
      <c r="BN239">
        <v>0.260138422695053</v>
      </c>
      <c r="BO239">
        <v>9.9570000000000006E-2</v>
      </c>
      <c r="BP239">
        <v>50472</v>
      </c>
      <c r="BQ239">
        <v>3.2623593999999998</v>
      </c>
      <c r="BR239">
        <v>2.5928593903850001</v>
      </c>
      <c r="BS239">
        <v>2.0893425973920499</v>
      </c>
      <c r="BT239">
        <v>1.8551776712865</v>
      </c>
      <c r="BU239">
        <v>1.89769215958613</v>
      </c>
      <c r="BV239">
        <v>1.9286117874408999</v>
      </c>
      <c r="BW239">
        <v>1.9286117874408999</v>
      </c>
      <c r="BX239">
        <v>2.5527342020833298E-2</v>
      </c>
      <c r="BY239">
        <v>2.55273419544008E-2</v>
      </c>
      <c r="BZ239">
        <v>2.7054674372928099E-2</v>
      </c>
      <c r="CA239">
        <v>4.2514488300315602E-2</v>
      </c>
      <c r="CB239">
        <v>6.18392557095278E-2</v>
      </c>
      <c r="CC239">
        <v>7.7299069636909704E-2</v>
      </c>
      <c r="CD239">
        <v>0.100488790527983</v>
      </c>
      <c r="CE239">
        <v>5.8373866440000004</v>
      </c>
      <c r="CF239">
        <v>6.1000677540000003</v>
      </c>
      <c r="CG239">
        <v>6.3650617519999999</v>
      </c>
      <c r="CH239">
        <v>6.6131946660000001</v>
      </c>
      <c r="CI239">
        <v>6.8749761119999997</v>
      </c>
      <c r="CJ239">
        <v>7.196867546</v>
      </c>
      <c r="CK239">
        <v>0</v>
      </c>
      <c r="CL239">
        <v>0</v>
      </c>
      <c r="CM239">
        <v>0</v>
      </c>
      <c r="CN239">
        <v>0</v>
      </c>
      <c r="CO239">
        <v>0</v>
      </c>
      <c r="CP239">
        <v>0</v>
      </c>
      <c r="CQ239">
        <v>0</v>
      </c>
      <c r="CR239">
        <v>0</v>
      </c>
      <c r="CS239">
        <v>0</v>
      </c>
      <c r="CT239">
        <v>0</v>
      </c>
      <c r="CU239">
        <v>0</v>
      </c>
      <c r="CV239">
        <v>0</v>
      </c>
      <c r="CW239">
        <v>0</v>
      </c>
      <c r="CX239">
        <v>0</v>
      </c>
      <c r="CY239">
        <v>1.6480020506666699</v>
      </c>
      <c r="CZ239">
        <v>2.0637848026666701</v>
      </c>
      <c r="DA239">
        <v>1.5741762565973301</v>
      </c>
      <c r="DB239">
        <v>0.96203427522942597</v>
      </c>
      <c r="DC239">
        <v>0.82086059468344896</v>
      </c>
      <c r="DD239">
        <v>0.702087853263343</v>
      </c>
      <c r="DE239">
        <v>0.23978718964167101</v>
      </c>
      <c r="DF239">
        <v>5.7013644771517101E-3</v>
      </c>
      <c r="DG239">
        <v>4.0775032303214196E-3</v>
      </c>
      <c r="DH239">
        <v>4.3246671023787703E-3</v>
      </c>
      <c r="DI239">
        <v>0</v>
      </c>
      <c r="DJ239">
        <v>0</v>
      </c>
      <c r="DK239">
        <v>0</v>
      </c>
      <c r="DL239">
        <v>0</v>
      </c>
      <c r="DM239">
        <v>0</v>
      </c>
      <c r="DN239">
        <v>0</v>
      </c>
      <c r="DO239">
        <v>0</v>
      </c>
      <c r="DP239">
        <v>0</v>
      </c>
      <c r="DQ239">
        <v>0</v>
      </c>
      <c r="DR239">
        <v>0</v>
      </c>
      <c r="DS239">
        <v>0</v>
      </c>
      <c r="DT239">
        <v>0</v>
      </c>
      <c r="DU239">
        <v>7.3895258253955001E-2</v>
      </c>
      <c r="DV239">
        <v>7.3631189757116605E-2</v>
      </c>
      <c r="DW239">
        <v>0</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v>0</v>
      </c>
      <c r="EU239">
        <v>0</v>
      </c>
      <c r="EV239">
        <v>-0.87411054482350103</v>
      </c>
      <c r="EW239">
        <v>0.153686629042291</v>
      </c>
      <c r="EX239">
        <v>0</v>
      </c>
      <c r="EY239">
        <v>0</v>
      </c>
      <c r="EZ239">
        <v>0</v>
      </c>
      <c r="FA239">
        <v>0</v>
      </c>
      <c r="FB239">
        <v>0</v>
      </c>
      <c r="FC239">
        <v>0</v>
      </c>
      <c r="FD239">
        <v>8.8228567958495596E-2</v>
      </c>
      <c r="FE239">
        <v>0</v>
      </c>
      <c r="FF239">
        <v>8.8228567958495596E-2</v>
      </c>
      <c r="FG239">
        <v>1.92891849534175</v>
      </c>
      <c r="FH239">
        <v>0.108812001231801</v>
      </c>
      <c r="FI239">
        <v>0</v>
      </c>
      <c r="FJ239">
        <v>0</v>
      </c>
      <c r="FK239">
        <v>0.19711262757411999</v>
      </c>
      <c r="FL239">
        <v>0</v>
      </c>
      <c r="FM239">
        <v>0</v>
      </c>
      <c r="FN239">
        <v>0</v>
      </c>
      <c r="FO239">
        <v>0.13295360155823699</v>
      </c>
      <c r="FP239">
        <v>0</v>
      </c>
      <c r="FQ239">
        <v>7.7101355719999898</v>
      </c>
      <c r="FR239">
        <v>7.4564019899999998</v>
      </c>
      <c r="FS239">
        <v>3.0658931716993E-2</v>
      </c>
      <c r="FT239">
        <v>4.85458441261424E-2</v>
      </c>
      <c r="FU239">
        <v>0</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203.39457254843001</v>
      </c>
      <c r="GO239">
        <v>2.1253303487686899E-4</v>
      </c>
      <c r="GP239">
        <v>9.9570000000000006E-2</v>
      </c>
      <c r="GQ239">
        <v>6.2342781397323001E-2</v>
      </c>
      <c r="GR239">
        <v>5.7466370067750003E-2</v>
      </c>
      <c r="GS239">
        <v>2.25782935409907E-4</v>
      </c>
      <c r="GT239">
        <v>0</v>
      </c>
      <c r="GU239">
        <v>0</v>
      </c>
      <c r="GV239">
        <v>0</v>
      </c>
      <c r="GW239">
        <v>0</v>
      </c>
      <c r="GX239">
        <v>0</v>
      </c>
      <c r="GY239">
        <v>0</v>
      </c>
      <c r="GZ239">
        <v>0</v>
      </c>
      <c r="HA239">
        <v>0</v>
      </c>
      <c r="HB239">
        <v>0</v>
      </c>
      <c r="HC239">
        <v>0</v>
      </c>
      <c r="HD239">
        <v>3.4603000000000002E-2</v>
      </c>
      <c r="HE239">
        <v>3.4631000000000002E-2</v>
      </c>
      <c r="HF239">
        <v>3.6512999999999997E-2</v>
      </c>
      <c r="HG239">
        <v>3.7201999999999999E-2</v>
      </c>
      <c r="HH239">
        <v>10.8307783883041</v>
      </c>
      <c r="HI239">
        <v>10.329332235664401</v>
      </c>
      <c r="HJ239">
        <v>10.022066386652799</v>
      </c>
      <c r="HK239">
        <v>9.9993732563411495</v>
      </c>
      <c r="HL239">
        <v>9.7482771219791093</v>
      </c>
      <c r="HM239">
        <v>9.5697471008162402</v>
      </c>
      <c r="HN239">
        <v>10.227033137221699</v>
      </c>
      <c r="HO239">
        <v>10.956074050490299</v>
      </c>
      <c r="HP239">
        <v>10.8643968011647</v>
      </c>
      <c r="HQ239" s="83">
        <v>4.3830606760719697E-5</v>
      </c>
      <c r="HR239">
        <v>8.4383193106287707E-3</v>
      </c>
    </row>
    <row r="240" spans="1:226" x14ac:dyDescent="0.35">
      <c r="A240" t="s">
        <v>1186</v>
      </c>
      <c r="B240" t="s">
        <v>498</v>
      </c>
      <c r="C240" t="s">
        <v>499</v>
      </c>
      <c r="D240" t="s">
        <v>2034</v>
      </c>
      <c r="E240" t="s">
        <v>2066</v>
      </c>
      <c r="F240">
        <v>8.4045642158613703</v>
      </c>
      <c r="G240">
        <v>0.59262800000000004</v>
      </c>
      <c r="H240">
        <v>4.2524219613054504</v>
      </c>
      <c r="I240">
        <v>0.81572935087722298</v>
      </c>
      <c r="J240">
        <v>0</v>
      </c>
      <c r="K240">
        <v>0</v>
      </c>
      <c r="L240">
        <v>0</v>
      </c>
      <c r="M240">
        <v>0</v>
      </c>
      <c r="N240">
        <v>0</v>
      </c>
      <c r="O240">
        <v>0</v>
      </c>
      <c r="P240">
        <v>0</v>
      </c>
      <c r="Q240">
        <v>0</v>
      </c>
      <c r="R240">
        <v>14.535156488774</v>
      </c>
      <c r="S240">
        <v>0</v>
      </c>
      <c r="T240">
        <v>0</v>
      </c>
      <c r="U240">
        <v>4.0487488591143999</v>
      </c>
      <c r="V240">
        <v>8.04397509</v>
      </c>
      <c r="W240">
        <v>14.319499216541301</v>
      </c>
      <c r="X240">
        <v>0.15646699999999999</v>
      </c>
      <c r="Y240">
        <v>0.17535600000000001</v>
      </c>
      <c r="Z240">
        <v>0.172518</v>
      </c>
      <c r="AA240">
        <v>0.167495</v>
      </c>
      <c r="AB240">
        <v>0.16764699999999999</v>
      </c>
      <c r="AC240">
        <v>0.172734</v>
      </c>
      <c r="AD240">
        <v>0.180675</v>
      </c>
      <c r="AE240">
        <v>0.18803275</v>
      </c>
      <c r="AF240">
        <v>1.569075E-2</v>
      </c>
      <c r="AG240">
        <v>1.569075E-2</v>
      </c>
      <c r="AH240">
        <v>303.72694100580998</v>
      </c>
      <c r="AI240">
        <v>299.22056203070201</v>
      </c>
      <c r="AJ240">
        <v>47856</v>
      </c>
      <c r="AK240">
        <v>0.43514896072999198</v>
      </c>
      <c r="AL240">
        <v>3.4664E-2</v>
      </c>
      <c r="AM240">
        <v>0</v>
      </c>
      <c r="AN240">
        <v>0.44239237632711098</v>
      </c>
      <c r="AO240">
        <v>4.1900436753274199</v>
      </c>
      <c r="AP240">
        <v>0.77879024346888304</v>
      </c>
      <c r="AQ240">
        <v>0</v>
      </c>
      <c r="AR240">
        <v>0</v>
      </c>
      <c r="AS240">
        <v>0</v>
      </c>
      <c r="AT240">
        <v>0</v>
      </c>
      <c r="AU240">
        <v>0</v>
      </c>
      <c r="AV240">
        <v>0</v>
      </c>
      <c r="AW240">
        <v>2.5846029305102901E-2</v>
      </c>
      <c r="AX240">
        <v>0.78855805211279095</v>
      </c>
      <c r="AY240">
        <v>0</v>
      </c>
      <c r="AZ240">
        <v>0</v>
      </c>
      <c r="BA240">
        <v>0</v>
      </c>
      <c r="BB240">
        <v>47856</v>
      </c>
      <c r="BC240">
        <v>7.98674106794574</v>
      </c>
      <c r="BD240">
        <v>7.92749916</v>
      </c>
      <c r="BE240">
        <v>0.36924461846920098</v>
      </c>
      <c r="BF240">
        <v>4.01382417970866</v>
      </c>
      <c r="BG240">
        <v>0.65417801513355001</v>
      </c>
      <c r="BH240">
        <v>0</v>
      </c>
      <c r="BI240">
        <v>0</v>
      </c>
      <c r="BJ240">
        <v>0</v>
      </c>
      <c r="BK240">
        <v>0</v>
      </c>
      <c r="BL240">
        <v>0</v>
      </c>
      <c r="BM240">
        <v>0.14971978924559001</v>
      </c>
      <c r="BN240">
        <v>0.60095714857336102</v>
      </c>
      <c r="BO240">
        <v>0.172766</v>
      </c>
      <c r="BP240">
        <v>46837</v>
      </c>
      <c r="BQ240">
        <v>6.0244155700000004</v>
      </c>
      <c r="BR240">
        <v>5.0866281592649996</v>
      </c>
      <c r="BS240">
        <v>4.3820226453851303</v>
      </c>
      <c r="BT240">
        <v>4.0047266990927497</v>
      </c>
      <c r="BU240">
        <v>3.6425291998610398</v>
      </c>
      <c r="BV240">
        <v>3.7018779444616201</v>
      </c>
      <c r="BW240">
        <v>3.7018779444616201</v>
      </c>
      <c r="BX240">
        <v>4.8998510166666703E-2</v>
      </c>
      <c r="BY240">
        <v>4.8998510108183901E-2</v>
      </c>
      <c r="BZ240">
        <v>5.19301515255099E-2</v>
      </c>
      <c r="CA240">
        <v>8.1604523825801301E-2</v>
      </c>
      <c r="CB240">
        <v>0.118697489201174</v>
      </c>
      <c r="CC240">
        <v>0.148371861501468</v>
      </c>
      <c r="CD240">
        <v>0.192883419951908</v>
      </c>
      <c r="CE240">
        <v>6.7218544800000002</v>
      </c>
      <c r="CF240">
        <v>6.9968794499999998</v>
      </c>
      <c r="CG240">
        <v>7.2531617400000004</v>
      </c>
      <c r="CH240">
        <v>7.5478703400000002</v>
      </c>
      <c r="CI240">
        <v>7.6523148000000001</v>
      </c>
      <c r="CJ240">
        <v>7.7656149000000001</v>
      </c>
      <c r="CK240">
        <v>0</v>
      </c>
      <c r="CL240">
        <v>0</v>
      </c>
      <c r="CM240">
        <v>0</v>
      </c>
      <c r="CN240">
        <v>0</v>
      </c>
      <c r="CO240">
        <v>0</v>
      </c>
      <c r="CP240">
        <v>0</v>
      </c>
      <c r="CQ240">
        <v>0</v>
      </c>
      <c r="CR240">
        <v>0</v>
      </c>
      <c r="CS240">
        <v>0</v>
      </c>
      <c r="CT240">
        <v>0</v>
      </c>
      <c r="CU240">
        <v>0</v>
      </c>
      <c r="CV240">
        <v>0</v>
      </c>
      <c r="CW240">
        <v>0</v>
      </c>
      <c r="CX240">
        <v>0</v>
      </c>
      <c r="CY240">
        <v>1.56305790577778</v>
      </c>
      <c r="CZ240">
        <v>2.0423151395555599</v>
      </c>
      <c r="DA240">
        <v>1.64913779723378</v>
      </c>
      <c r="DB240">
        <v>1.4261770232392801</v>
      </c>
      <c r="DC240">
        <v>1.2938625327226601</v>
      </c>
      <c r="DD240">
        <v>1.1186347183661101</v>
      </c>
      <c r="DE240">
        <v>0.87491586483999095</v>
      </c>
      <c r="DF240">
        <v>1.0790371258679699E-2</v>
      </c>
      <c r="DG240">
        <v>7.7170603352856304E-3</v>
      </c>
      <c r="DH240">
        <v>8.1848413291020494E-3</v>
      </c>
      <c r="DI240">
        <v>0</v>
      </c>
      <c r="DJ240">
        <v>0</v>
      </c>
      <c r="DK240">
        <v>0</v>
      </c>
      <c r="DL240">
        <v>0</v>
      </c>
      <c r="DM240">
        <v>0</v>
      </c>
      <c r="DN240">
        <v>0</v>
      </c>
      <c r="DO240">
        <v>0</v>
      </c>
      <c r="DP240">
        <v>0</v>
      </c>
      <c r="DQ240">
        <v>0</v>
      </c>
      <c r="DR240">
        <v>0</v>
      </c>
      <c r="DS240">
        <v>0</v>
      </c>
      <c r="DT240">
        <v>0</v>
      </c>
      <c r="DU240">
        <v>1.5808248177118401E-3</v>
      </c>
      <c r="DV240">
        <v>1.5782171673010899E-3</v>
      </c>
      <c r="DW240">
        <v>0</v>
      </c>
      <c r="DX240">
        <v>0</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v>0</v>
      </c>
      <c r="EV240">
        <v>-1.3910632439435899</v>
      </c>
      <c r="EW240">
        <v>0.157697255210767</v>
      </c>
      <c r="EX240">
        <v>0</v>
      </c>
      <c r="EY240">
        <v>0</v>
      </c>
      <c r="EZ240">
        <v>0</v>
      </c>
      <c r="FA240">
        <v>0</v>
      </c>
      <c r="FB240">
        <v>0</v>
      </c>
      <c r="FC240">
        <v>0</v>
      </c>
      <c r="FD240">
        <v>0.16935051000083001</v>
      </c>
      <c r="FE240">
        <v>0</v>
      </c>
      <c r="FF240">
        <v>0.16935051000083001</v>
      </c>
      <c r="FG240">
        <v>3.7024666556021701</v>
      </c>
      <c r="FH240">
        <v>0.82395938129212898</v>
      </c>
      <c r="FI240">
        <v>0</v>
      </c>
      <c r="FJ240">
        <v>0</v>
      </c>
      <c r="FK240">
        <v>0.37834824682874302</v>
      </c>
      <c r="FL240">
        <v>0</v>
      </c>
      <c r="FM240">
        <v>0</v>
      </c>
      <c r="FN240">
        <v>0</v>
      </c>
      <c r="FO240">
        <v>0.25519807672815897</v>
      </c>
      <c r="FP240">
        <v>0</v>
      </c>
      <c r="FQ240">
        <v>7.98674106794574</v>
      </c>
      <c r="FR240">
        <v>7.8510457799999998</v>
      </c>
      <c r="FS240">
        <v>4.19545247247846E-2</v>
      </c>
      <c r="FT240">
        <v>1.68992348293611E-2</v>
      </c>
      <c r="FU240">
        <v>0</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287.99517343975401</v>
      </c>
      <c r="GO240">
        <v>2.90021841600523E-4</v>
      </c>
      <c r="GP240">
        <v>0.172766</v>
      </c>
      <c r="GQ240">
        <v>5.75660299833258E-2</v>
      </c>
      <c r="GR240">
        <v>4.0307178070332801E-2</v>
      </c>
      <c r="GS240">
        <v>3.0671724762991801E-4</v>
      </c>
      <c r="GT240">
        <v>0</v>
      </c>
      <c r="GU240">
        <v>0</v>
      </c>
      <c r="GV240">
        <v>0</v>
      </c>
      <c r="GW240">
        <v>0</v>
      </c>
      <c r="GX240">
        <v>0</v>
      </c>
      <c r="GY240">
        <v>0</v>
      </c>
      <c r="GZ240">
        <v>0</v>
      </c>
      <c r="HA240">
        <v>0</v>
      </c>
      <c r="HB240">
        <v>0</v>
      </c>
      <c r="HC240">
        <v>0</v>
      </c>
      <c r="HD240">
        <v>3.1814000000000002E-2</v>
      </c>
      <c r="HE240">
        <v>3.184E-2</v>
      </c>
      <c r="HF240">
        <v>3.3570000000000003E-2</v>
      </c>
      <c r="HG240">
        <v>3.4202999999999997E-2</v>
      </c>
      <c r="HH240">
        <v>13.764683661130301</v>
      </c>
      <c r="HI240">
        <v>13.535936688397699</v>
      </c>
      <c r="HJ240">
        <v>12.9909092644643</v>
      </c>
      <c r="HK240">
        <v>12.907233424329201</v>
      </c>
      <c r="HL240">
        <v>12.875051021784801</v>
      </c>
      <c r="HM240">
        <v>13.227873586157701</v>
      </c>
      <c r="HN240">
        <v>13.5185333926408</v>
      </c>
      <c r="HO240">
        <v>14.359475144081699</v>
      </c>
      <c r="HP240">
        <v>14.525583837203101</v>
      </c>
      <c r="HQ240">
        <v>1.5060392055025599E-2</v>
      </c>
      <c r="HR240">
        <v>-1.1435594946342701E-2</v>
      </c>
    </row>
    <row r="241" spans="1:226" x14ac:dyDescent="0.35">
      <c r="A241" t="s">
        <v>1187</v>
      </c>
      <c r="B241" t="s">
        <v>500</v>
      </c>
      <c r="C241" t="s">
        <v>501</v>
      </c>
      <c r="D241" t="s">
        <v>2034</v>
      </c>
      <c r="E241" t="s">
        <v>2069</v>
      </c>
      <c r="F241">
        <v>12.440910364148699</v>
      </c>
      <c r="G241">
        <v>0.431593</v>
      </c>
      <c r="H241">
        <v>4.3265105697086099</v>
      </c>
      <c r="I241">
        <v>0.84231532776548101</v>
      </c>
      <c r="J241">
        <v>0</v>
      </c>
      <c r="K241">
        <v>0</v>
      </c>
      <c r="L241">
        <v>0</v>
      </c>
      <c r="M241">
        <v>0</v>
      </c>
      <c r="N241">
        <v>0</v>
      </c>
      <c r="O241">
        <v>0</v>
      </c>
      <c r="P241">
        <v>0</v>
      </c>
      <c r="Q241">
        <v>4.3987230352893598E-2</v>
      </c>
      <c r="R241">
        <v>18.5992292019823</v>
      </c>
      <c r="S241">
        <v>0</v>
      </c>
      <c r="T241">
        <v>0</v>
      </c>
      <c r="U241">
        <v>4.0631312084218703</v>
      </c>
      <c r="V241">
        <v>11.976346956</v>
      </c>
      <c r="W241">
        <v>18.598758201982299</v>
      </c>
      <c r="X241">
        <v>0.18240100000000001</v>
      </c>
      <c r="Y241">
        <v>0.195241</v>
      </c>
      <c r="Z241">
        <v>0.19687199999999999</v>
      </c>
      <c r="AA241">
        <v>0.183781</v>
      </c>
      <c r="AB241">
        <v>0.17502000000000001</v>
      </c>
      <c r="AC241">
        <v>0.188947</v>
      </c>
      <c r="AD241">
        <v>0.21285699999999999</v>
      </c>
      <c r="AE241">
        <v>0.23961783</v>
      </c>
      <c r="AF241">
        <v>3.3070830000000002E-2</v>
      </c>
      <c r="AG241">
        <v>3.3216830000000003E-2</v>
      </c>
      <c r="AH241">
        <v>346.54796351746398</v>
      </c>
      <c r="AI241">
        <v>346.53918766503301</v>
      </c>
      <c r="AJ241">
        <v>53670</v>
      </c>
      <c r="AK241">
        <v>0.47852371000659399</v>
      </c>
      <c r="AL241">
        <v>3.5388999999999997E-2</v>
      </c>
      <c r="AM241">
        <v>0</v>
      </c>
      <c r="AN241">
        <v>0.135703173034667</v>
      </c>
      <c r="AO241">
        <v>4.2495642804732796</v>
      </c>
      <c r="AP241">
        <v>0.80138887094707101</v>
      </c>
      <c r="AQ241">
        <v>0</v>
      </c>
      <c r="AR241">
        <v>0</v>
      </c>
      <c r="AS241">
        <v>0</v>
      </c>
      <c r="AT241">
        <v>0</v>
      </c>
      <c r="AU241">
        <v>0</v>
      </c>
      <c r="AV241">
        <v>0</v>
      </c>
      <c r="AW241">
        <v>2.6060171946859199E-2</v>
      </c>
      <c r="AX241">
        <v>1.34155991958037</v>
      </c>
      <c r="AY241">
        <v>0</v>
      </c>
      <c r="AZ241">
        <v>0</v>
      </c>
      <c r="BA241">
        <v>0</v>
      </c>
      <c r="BB241">
        <v>53670</v>
      </c>
      <c r="BC241">
        <v>10.932405069377999</v>
      </c>
      <c r="BD241">
        <v>11.488219227</v>
      </c>
      <c r="BE241">
        <v>0.36556813564818802</v>
      </c>
      <c r="BF241">
        <v>4.0845546645867996</v>
      </c>
      <c r="BG241">
        <v>0.65959810443855205</v>
      </c>
      <c r="BH241">
        <v>0</v>
      </c>
      <c r="BI241">
        <v>0</v>
      </c>
      <c r="BJ241">
        <v>0</v>
      </c>
      <c r="BK241">
        <v>0</v>
      </c>
      <c r="BL241">
        <v>0</v>
      </c>
      <c r="BM241">
        <v>0.15096026571544799</v>
      </c>
      <c r="BN241">
        <v>0.66412914986030702</v>
      </c>
      <c r="BO241">
        <v>0.211672</v>
      </c>
      <c r="BP241">
        <v>52704</v>
      </c>
      <c r="BQ241">
        <v>6.2408321999999998</v>
      </c>
      <c r="BR241">
        <v>5.1521880662240003</v>
      </c>
      <c r="BS241">
        <v>4.3338500228609202</v>
      </c>
      <c r="BT241">
        <v>3.8955631628946499</v>
      </c>
      <c r="BU241">
        <v>3.67270880404002</v>
      </c>
      <c r="BV241">
        <v>3.73254927335228</v>
      </c>
      <c r="BW241">
        <v>3.73254927335228</v>
      </c>
      <c r="BX241">
        <v>4.9404479541666699E-2</v>
      </c>
      <c r="BY241">
        <v>4.9404479575904998E-2</v>
      </c>
      <c r="BZ241">
        <v>5.23604106482249E-2</v>
      </c>
      <c r="CA241">
        <v>8.2280645304353403E-2</v>
      </c>
      <c r="CB241">
        <v>0.119680938624522</v>
      </c>
      <c r="CC241">
        <v>0.149601173280653</v>
      </c>
      <c r="CD241">
        <v>0.19448152526484799</v>
      </c>
      <c r="CE241">
        <v>8.5559045460000007</v>
      </c>
      <c r="CF241">
        <v>9.0116633959999994</v>
      </c>
      <c r="CG241">
        <v>9.3919125739999991</v>
      </c>
      <c r="CH241">
        <v>9.8994893580000003</v>
      </c>
      <c r="CI241">
        <v>10.285323048</v>
      </c>
      <c r="CJ241">
        <v>10.495736003999999</v>
      </c>
      <c r="CK241">
        <v>0</v>
      </c>
      <c r="CL241">
        <v>0</v>
      </c>
      <c r="CM241">
        <v>0</v>
      </c>
      <c r="CN241">
        <v>0</v>
      </c>
      <c r="CO241">
        <v>0</v>
      </c>
      <c r="CP241">
        <v>0</v>
      </c>
      <c r="CQ241">
        <v>0</v>
      </c>
      <c r="CR241">
        <v>0</v>
      </c>
      <c r="CS241">
        <v>0</v>
      </c>
      <c r="CT241">
        <v>0</v>
      </c>
      <c r="CU241">
        <v>0</v>
      </c>
      <c r="CV241">
        <v>0</v>
      </c>
      <c r="CW241">
        <v>0</v>
      </c>
      <c r="CX241">
        <v>0</v>
      </c>
      <c r="CY241">
        <v>1.6025514053333301</v>
      </c>
      <c r="CZ241">
        <v>1.94961537511111</v>
      </c>
      <c r="DA241">
        <v>1.5632749744782199</v>
      </c>
      <c r="DB241">
        <v>1.36166542306642</v>
      </c>
      <c r="DC241">
        <v>1.54273902334612</v>
      </c>
      <c r="DD241">
        <v>1.4224218945549101</v>
      </c>
      <c r="DE241">
        <v>0.83604729509011599</v>
      </c>
      <c r="DF241">
        <v>1.10082273035576E-2</v>
      </c>
      <c r="DG241">
        <v>7.8728666743285592E-3</v>
      </c>
      <c r="DH241">
        <v>8.3500920991788005E-3</v>
      </c>
      <c r="DI241">
        <v>0</v>
      </c>
      <c r="DJ241">
        <v>0</v>
      </c>
      <c r="DK241">
        <v>0</v>
      </c>
      <c r="DL241">
        <v>0</v>
      </c>
      <c r="DM241">
        <v>0</v>
      </c>
      <c r="DN241">
        <v>0</v>
      </c>
      <c r="DO241">
        <v>0</v>
      </c>
      <c r="DP241">
        <v>0</v>
      </c>
      <c r="DQ241">
        <v>0</v>
      </c>
      <c r="DR241">
        <v>0</v>
      </c>
      <c r="DS241">
        <v>0</v>
      </c>
      <c r="DT241">
        <v>0</v>
      </c>
      <c r="DU241">
        <v>6.1219611218919903E-2</v>
      </c>
      <c r="DV241">
        <v>6.1004370644618999E-2</v>
      </c>
      <c r="DW241">
        <v>0</v>
      </c>
      <c r="DX241">
        <v>0</v>
      </c>
      <c r="DY241">
        <v>0</v>
      </c>
      <c r="DZ241">
        <v>0</v>
      </c>
      <c r="EA241">
        <v>0</v>
      </c>
      <c r="EB241">
        <v>0</v>
      </c>
      <c r="EC241">
        <v>0</v>
      </c>
      <c r="ED241">
        <v>0</v>
      </c>
      <c r="EE241">
        <v>0</v>
      </c>
      <c r="EF241">
        <v>0</v>
      </c>
      <c r="EG241">
        <v>0</v>
      </c>
      <c r="EH241">
        <v>0</v>
      </c>
      <c r="EI241">
        <v>0</v>
      </c>
      <c r="EJ241">
        <v>0</v>
      </c>
      <c r="EK241">
        <v>0</v>
      </c>
      <c r="EL241">
        <v>0</v>
      </c>
      <c r="EM241">
        <v>0</v>
      </c>
      <c r="EN241">
        <v>0</v>
      </c>
      <c r="EO241">
        <v>0</v>
      </c>
      <c r="EP241">
        <v>0</v>
      </c>
      <c r="EQ241">
        <v>0</v>
      </c>
      <c r="ER241">
        <v>0</v>
      </c>
      <c r="ES241">
        <v>0</v>
      </c>
      <c r="ET241">
        <v>0</v>
      </c>
      <c r="EU241">
        <v>0</v>
      </c>
      <c r="EV241">
        <v>-0.65552611332470201</v>
      </c>
      <c r="EW241">
        <v>0.15900383107644001</v>
      </c>
      <c r="EX241">
        <v>0</v>
      </c>
      <c r="EY241">
        <v>0</v>
      </c>
      <c r="EZ241">
        <v>0</v>
      </c>
      <c r="FA241">
        <v>0</v>
      </c>
      <c r="FB241">
        <v>0</v>
      </c>
      <c r="FC241">
        <v>0</v>
      </c>
      <c r="FD241">
        <v>0.17075363708069399</v>
      </c>
      <c r="FE241">
        <v>0</v>
      </c>
      <c r="FF241">
        <v>0.17075363708069399</v>
      </c>
      <c r="FG241">
        <v>3.7331428621534299</v>
      </c>
      <c r="FH241">
        <v>0.74469980681096004</v>
      </c>
      <c r="FI241">
        <v>0</v>
      </c>
      <c r="FJ241">
        <v>0</v>
      </c>
      <c r="FK241">
        <v>0.38148299186566398</v>
      </c>
      <c r="FL241">
        <v>0</v>
      </c>
      <c r="FM241">
        <v>0</v>
      </c>
      <c r="FN241">
        <v>0</v>
      </c>
      <c r="FO241">
        <v>0.25731247463727702</v>
      </c>
      <c r="FP241">
        <v>0</v>
      </c>
      <c r="FQ241">
        <v>10.932405069377999</v>
      </c>
      <c r="FR241">
        <v>10.534032084</v>
      </c>
      <c r="FS241">
        <v>5.0343800266867002E-2</v>
      </c>
      <c r="FT241">
        <v>5.9935511756724798E-2</v>
      </c>
      <c r="FU241">
        <v>0</v>
      </c>
      <c r="FV241">
        <v>0</v>
      </c>
      <c r="FW241">
        <v>0</v>
      </c>
      <c r="FX241">
        <v>0</v>
      </c>
      <c r="FY241">
        <v>0</v>
      </c>
      <c r="FZ241">
        <v>0</v>
      </c>
      <c r="GA241">
        <v>0</v>
      </c>
      <c r="GB241">
        <v>0</v>
      </c>
      <c r="GC241">
        <v>0</v>
      </c>
      <c r="GD241">
        <v>0</v>
      </c>
      <c r="GE241">
        <v>0</v>
      </c>
      <c r="GF241">
        <v>0</v>
      </c>
      <c r="GG241">
        <v>0</v>
      </c>
      <c r="GH241">
        <v>0</v>
      </c>
      <c r="GI241">
        <v>0</v>
      </c>
      <c r="GJ241">
        <v>0</v>
      </c>
      <c r="GK241">
        <v>0</v>
      </c>
      <c r="GL241">
        <v>0</v>
      </c>
      <c r="GM241">
        <v>0</v>
      </c>
      <c r="GN241">
        <v>311.76891397097103</v>
      </c>
      <c r="GO241">
        <v>3.2786724811239502E-4</v>
      </c>
      <c r="GP241">
        <v>0.211672</v>
      </c>
      <c r="GQ241">
        <v>5.9905439025977399E-2</v>
      </c>
      <c r="GR241">
        <v>6.3979519463131004E-2</v>
      </c>
      <c r="GS241">
        <v>3.4750827955280702E-4</v>
      </c>
      <c r="GT241">
        <v>0</v>
      </c>
      <c r="GU241">
        <v>0</v>
      </c>
      <c r="GV241">
        <v>0</v>
      </c>
      <c r="GW241">
        <v>0</v>
      </c>
      <c r="GX241">
        <v>0</v>
      </c>
      <c r="GY241">
        <v>0</v>
      </c>
      <c r="GZ241">
        <v>0</v>
      </c>
      <c r="HA241">
        <v>0</v>
      </c>
      <c r="HB241">
        <v>0</v>
      </c>
      <c r="HC241">
        <v>0</v>
      </c>
      <c r="HD241">
        <v>3.2479000000000001E-2</v>
      </c>
      <c r="HE241">
        <v>3.2506E-2</v>
      </c>
      <c r="HF241">
        <v>3.4271999999999997E-2</v>
      </c>
      <c r="HG241">
        <v>3.4917999999999998E-2</v>
      </c>
      <c r="HH241">
        <v>17.480372377249299</v>
      </c>
      <c r="HI241">
        <v>16.491920671926099</v>
      </c>
      <c r="HJ241">
        <v>15.7014500087837</v>
      </c>
      <c r="HK241">
        <v>15.9892553451878</v>
      </c>
      <c r="HL241">
        <v>15.7954718140107</v>
      </c>
      <c r="HM241">
        <v>15.422779589265399</v>
      </c>
      <c r="HN241">
        <v>15.607624444731201</v>
      </c>
      <c r="HO241">
        <v>16.4272047948043</v>
      </c>
      <c r="HP241">
        <v>16.642101858178599</v>
      </c>
      <c r="HQ241" s="83">
        <v>2.53242713779134E-5</v>
      </c>
      <c r="HR241">
        <v>-1.2912855912409401E-2</v>
      </c>
    </row>
    <row r="242" spans="1:226" x14ac:dyDescent="0.35">
      <c r="A242" t="s">
        <v>1188</v>
      </c>
      <c r="B242" t="s">
        <v>506</v>
      </c>
      <c r="C242" t="s">
        <v>507</v>
      </c>
      <c r="D242" t="s">
        <v>2034</v>
      </c>
      <c r="E242" t="s">
        <v>2065</v>
      </c>
      <c r="F242">
        <v>6.7109283173436101</v>
      </c>
      <c r="G242">
        <v>0.44318600000000002</v>
      </c>
      <c r="H242">
        <v>3.01157703829442</v>
      </c>
      <c r="I242">
        <v>0.60580533407492099</v>
      </c>
      <c r="J242">
        <v>0</v>
      </c>
      <c r="K242">
        <v>0</v>
      </c>
      <c r="L242">
        <v>0</v>
      </c>
      <c r="M242">
        <v>0</v>
      </c>
      <c r="N242">
        <v>0</v>
      </c>
      <c r="O242">
        <v>0</v>
      </c>
      <c r="P242">
        <v>0</v>
      </c>
      <c r="Q242">
        <v>0.23897595636264099</v>
      </c>
      <c r="R242">
        <v>11.1810234969824</v>
      </c>
      <c r="S242">
        <v>0</v>
      </c>
      <c r="T242">
        <v>0</v>
      </c>
      <c r="U242">
        <v>2.8016169198798102</v>
      </c>
      <c r="V242">
        <v>6.4151975999999999</v>
      </c>
      <c r="W242">
        <v>11.180563496982399</v>
      </c>
      <c r="X242">
        <v>0.11747299999999999</v>
      </c>
      <c r="Y242">
        <v>0.13237599999999999</v>
      </c>
      <c r="Z242">
        <v>0.13647699999999999</v>
      </c>
      <c r="AA242">
        <v>0.135153</v>
      </c>
      <c r="AB242">
        <v>0.138042</v>
      </c>
      <c r="AC242">
        <v>0.14452799999999999</v>
      </c>
      <c r="AD242">
        <v>0.14973800000000001</v>
      </c>
      <c r="AE242">
        <v>0.16388116</v>
      </c>
      <c r="AF242">
        <v>1.604216E-2</v>
      </c>
      <c r="AG242">
        <v>1.604216E-2</v>
      </c>
      <c r="AH242">
        <v>273.46826534712102</v>
      </c>
      <c r="AI242">
        <v>273.45701455222797</v>
      </c>
      <c r="AJ242">
        <v>40886</v>
      </c>
      <c r="AK242">
        <v>0.135957850906815</v>
      </c>
      <c r="AL242">
        <v>3.4592999999999999E-2</v>
      </c>
      <c r="AM242">
        <v>0</v>
      </c>
      <c r="AN242">
        <v>0.55618937114311096</v>
      </c>
      <c r="AO242">
        <v>2.9688220023665401</v>
      </c>
      <c r="AP242">
        <v>0.57351425372772702</v>
      </c>
      <c r="AQ242">
        <v>0.17007508038687399</v>
      </c>
      <c r="AR242">
        <v>0</v>
      </c>
      <c r="AS242">
        <v>0</v>
      </c>
      <c r="AT242">
        <v>0</v>
      </c>
      <c r="AU242">
        <v>0</v>
      </c>
      <c r="AV242">
        <v>0</v>
      </c>
      <c r="AW242">
        <v>1.8098212573924501E-2</v>
      </c>
      <c r="AX242">
        <v>0.428491816784274</v>
      </c>
      <c r="AY242">
        <v>0</v>
      </c>
      <c r="AZ242">
        <v>0</v>
      </c>
      <c r="BA242">
        <v>0</v>
      </c>
      <c r="BB242">
        <v>40886</v>
      </c>
      <c r="BC242">
        <v>5.8558601227237697</v>
      </c>
      <c r="BD242">
        <v>6.1220518290000001</v>
      </c>
      <c r="BE242">
        <v>0.722296634564777</v>
      </c>
      <c r="BF242">
        <v>2.8680672479987899</v>
      </c>
      <c r="BG242">
        <v>0.458076278063208</v>
      </c>
      <c r="BH242">
        <v>0.146883023970482</v>
      </c>
      <c r="BI242">
        <v>0</v>
      </c>
      <c r="BJ242">
        <v>0</v>
      </c>
      <c r="BK242">
        <v>0</v>
      </c>
      <c r="BL242">
        <v>0</v>
      </c>
      <c r="BM242">
        <v>0.10483856302658</v>
      </c>
      <c r="BN242">
        <v>7.8127979782812995E-2</v>
      </c>
      <c r="BO242">
        <v>0.147839</v>
      </c>
      <c r="BP242">
        <v>39936</v>
      </c>
      <c r="BQ242">
        <v>4.2548791699999997</v>
      </c>
      <c r="BR242">
        <v>3.6195001308279999</v>
      </c>
      <c r="BS242">
        <v>3.1421663098324002</v>
      </c>
      <c r="BT242">
        <v>2.8865812588815798</v>
      </c>
      <c r="BU242">
        <v>2.5770006512056902</v>
      </c>
      <c r="BV242">
        <v>2.6189884418566902</v>
      </c>
      <c r="BW242">
        <v>2.61913673100667</v>
      </c>
      <c r="BX242">
        <v>3.4310317125000003E-2</v>
      </c>
      <c r="BY242">
        <v>3.4310317102944202E-2</v>
      </c>
      <c r="BZ242">
        <v>3.6363145779540702E-2</v>
      </c>
      <c r="CA242">
        <v>5.7142086224992499E-2</v>
      </c>
      <c r="CB242">
        <v>8.3115761781785896E-2</v>
      </c>
      <c r="CC242">
        <v>0.103894702227232</v>
      </c>
      <c r="CD242">
        <v>0.13506311289540199</v>
      </c>
      <c r="CE242">
        <v>4.3811159240000004</v>
      </c>
      <c r="CF242">
        <v>4.5775383600000001</v>
      </c>
      <c r="CG242">
        <v>4.753324235</v>
      </c>
      <c r="CH242">
        <v>4.963072479</v>
      </c>
      <c r="CI242">
        <v>5.1968112279999996</v>
      </c>
      <c r="CJ242">
        <v>5.3911220440000003</v>
      </c>
      <c r="CK242">
        <v>0</v>
      </c>
      <c r="CL242">
        <v>0</v>
      </c>
      <c r="CM242">
        <v>0</v>
      </c>
      <c r="CN242">
        <v>0</v>
      </c>
      <c r="CO242">
        <v>0</v>
      </c>
      <c r="CP242">
        <v>0</v>
      </c>
      <c r="CQ242">
        <v>0</v>
      </c>
      <c r="CR242">
        <v>0</v>
      </c>
      <c r="CS242">
        <v>0</v>
      </c>
      <c r="CT242">
        <v>0</v>
      </c>
      <c r="CU242">
        <v>0</v>
      </c>
      <c r="CV242">
        <v>0</v>
      </c>
      <c r="CW242">
        <v>0</v>
      </c>
      <c r="CX242">
        <v>0</v>
      </c>
      <c r="CY242">
        <v>1.523573216</v>
      </c>
      <c r="CZ242">
        <v>2.0814416195555601</v>
      </c>
      <c r="DA242">
        <v>1.9237757926968899</v>
      </c>
      <c r="DB242">
        <v>1.49527442474306</v>
      </c>
      <c r="DC242">
        <v>1.2364675769767499</v>
      </c>
      <c r="DD242">
        <v>0.81945111867118503</v>
      </c>
      <c r="DE242">
        <v>0.61706391803985705</v>
      </c>
      <c r="DF242">
        <v>7.6292854141226298E-3</v>
      </c>
      <c r="DG242">
        <v>5.4563141938735104E-3</v>
      </c>
      <c r="DH242">
        <v>5.7870567260414002E-3</v>
      </c>
      <c r="DI242">
        <v>0</v>
      </c>
      <c r="DJ242">
        <v>0</v>
      </c>
      <c r="DK242">
        <v>0</v>
      </c>
      <c r="DL242">
        <v>0</v>
      </c>
      <c r="DM242">
        <v>2.3965124963604999E-2</v>
      </c>
      <c r="DN242">
        <v>0.12446403610130299</v>
      </c>
      <c r="DO242">
        <v>0.100498911137698</v>
      </c>
      <c r="DP242">
        <v>0.12523710464851601</v>
      </c>
      <c r="DQ242">
        <v>0.12523710464851601</v>
      </c>
      <c r="DR242">
        <v>0.12523710464851601</v>
      </c>
      <c r="DS242">
        <v>0.131421653026221</v>
      </c>
      <c r="DT242">
        <v>0</v>
      </c>
      <c r="DU242">
        <v>0</v>
      </c>
      <c r="DV242">
        <v>0</v>
      </c>
      <c r="DW242">
        <v>0</v>
      </c>
      <c r="DX242">
        <v>0</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v>0</v>
      </c>
      <c r="EV242">
        <v>-0.99446915346280695</v>
      </c>
      <c r="EW242">
        <v>0.110424639863513</v>
      </c>
      <c r="EX242">
        <v>0</v>
      </c>
      <c r="EY242">
        <v>0</v>
      </c>
      <c r="EZ242">
        <v>0</v>
      </c>
      <c r="FA242">
        <v>0</v>
      </c>
      <c r="FB242">
        <v>0</v>
      </c>
      <c r="FC242">
        <v>0</v>
      </c>
      <c r="FD242">
        <v>0.11858461995771601</v>
      </c>
      <c r="FE242">
        <v>0</v>
      </c>
      <c r="FF242">
        <v>0.11858461995771601</v>
      </c>
      <c r="FG242">
        <v>2.6203645556148198</v>
      </c>
      <c r="FH242">
        <v>0.70208319436080502</v>
      </c>
      <c r="FI242">
        <v>0.131421653026221</v>
      </c>
      <c r="FJ242">
        <v>0</v>
      </c>
      <c r="FK242">
        <v>0.26493149067944299</v>
      </c>
      <c r="FL242">
        <v>0</v>
      </c>
      <c r="FM242">
        <v>0</v>
      </c>
      <c r="FN242">
        <v>0</v>
      </c>
      <c r="FO242">
        <v>0.17869781801149101</v>
      </c>
      <c r="FP242">
        <v>0</v>
      </c>
      <c r="FQ242">
        <v>5.8558601227237697</v>
      </c>
      <c r="FR242">
        <v>5.6213174309999996</v>
      </c>
      <c r="FS242">
        <v>6.9211142341435897E-2</v>
      </c>
      <c r="FT242">
        <v>4.7904775766390899E-2</v>
      </c>
      <c r="FU242">
        <v>0</v>
      </c>
      <c r="FV242">
        <v>0</v>
      </c>
      <c r="FW242">
        <v>0</v>
      </c>
      <c r="FX242">
        <v>0</v>
      </c>
      <c r="FY242">
        <v>0</v>
      </c>
      <c r="FZ242">
        <v>0</v>
      </c>
      <c r="GA242">
        <v>0</v>
      </c>
      <c r="GB242">
        <v>0</v>
      </c>
      <c r="GC242">
        <v>0</v>
      </c>
      <c r="GD242">
        <v>0</v>
      </c>
      <c r="GE242">
        <v>0</v>
      </c>
      <c r="GF242">
        <v>0</v>
      </c>
      <c r="GG242">
        <v>0</v>
      </c>
      <c r="GH242">
        <v>0</v>
      </c>
      <c r="GI242">
        <v>0</v>
      </c>
      <c r="GJ242">
        <v>0</v>
      </c>
      <c r="GK242">
        <v>0</v>
      </c>
      <c r="GL242">
        <v>0</v>
      </c>
      <c r="GM242">
        <v>0</v>
      </c>
      <c r="GN242">
        <v>250.895994951278</v>
      </c>
      <c r="GO242">
        <v>2.5962026347896202E-4</v>
      </c>
      <c r="GP242">
        <v>0.147839</v>
      </c>
      <c r="GQ242">
        <v>5.7713974120628703E-2</v>
      </c>
      <c r="GR242">
        <v>5.9780531991452397E-2</v>
      </c>
      <c r="GS242">
        <v>2.7460398064657799E-4</v>
      </c>
      <c r="GT242">
        <v>0</v>
      </c>
      <c r="GU242">
        <v>0</v>
      </c>
      <c r="GV242">
        <v>0</v>
      </c>
      <c r="GW242">
        <v>0</v>
      </c>
      <c r="GX242">
        <v>0</v>
      </c>
      <c r="GY242">
        <v>0</v>
      </c>
      <c r="GZ242">
        <v>0</v>
      </c>
      <c r="HA242">
        <v>0</v>
      </c>
      <c r="HB242">
        <v>0</v>
      </c>
      <c r="HC242">
        <v>0</v>
      </c>
      <c r="HD242">
        <v>3.1747999999999998E-2</v>
      </c>
      <c r="HE242">
        <v>3.1774999999999998E-2</v>
      </c>
      <c r="HF242">
        <v>3.3501999999999997E-2</v>
      </c>
      <c r="HG242">
        <v>3.4132999999999997E-2</v>
      </c>
      <c r="HH242">
        <v>10.5498857164066</v>
      </c>
      <c r="HI242">
        <v>10.067599614374201</v>
      </c>
      <c r="HJ242">
        <v>9.4159134858316609</v>
      </c>
      <c r="HK242">
        <v>9.2032214114036197</v>
      </c>
      <c r="HL242">
        <v>9.3566743226127294</v>
      </c>
      <c r="HM242">
        <v>9.6624603534981492</v>
      </c>
      <c r="HN242">
        <v>10.098392451172501</v>
      </c>
      <c r="HO242">
        <v>10.575086777781699</v>
      </c>
      <c r="HP242">
        <v>10.342946037502699</v>
      </c>
      <c r="HQ242" s="83">
        <v>4.1142827919449198E-5</v>
      </c>
      <c r="HR242">
        <v>2.2444353807636201E-2</v>
      </c>
    </row>
    <row r="243" spans="1:226" x14ac:dyDescent="0.35">
      <c r="A243" t="s">
        <v>1189</v>
      </c>
      <c r="B243" t="s">
        <v>508</v>
      </c>
      <c r="C243" t="s">
        <v>509</v>
      </c>
      <c r="D243" t="s">
        <v>2034</v>
      </c>
      <c r="E243" t="s">
        <v>2068</v>
      </c>
      <c r="F243">
        <v>7.5723305173719497</v>
      </c>
      <c r="G243">
        <v>0.22531699999999999</v>
      </c>
      <c r="H243">
        <v>2.2309211201805002</v>
      </c>
      <c r="I243">
        <v>0.433773902618386</v>
      </c>
      <c r="J243">
        <v>0</v>
      </c>
      <c r="K243">
        <v>0</v>
      </c>
      <c r="L243">
        <v>0</v>
      </c>
      <c r="M243">
        <v>0</v>
      </c>
      <c r="N243">
        <v>0</v>
      </c>
      <c r="O243">
        <v>0</v>
      </c>
      <c r="P243">
        <v>0</v>
      </c>
      <c r="Q243">
        <v>1.05102930285461</v>
      </c>
      <c r="R243">
        <v>11.549542843025399</v>
      </c>
      <c r="S243">
        <v>0</v>
      </c>
      <c r="T243">
        <v>0</v>
      </c>
      <c r="U243">
        <v>2.10959992587886</v>
      </c>
      <c r="V243">
        <v>7.2606494399999999</v>
      </c>
      <c r="W243">
        <v>11.549061843025401</v>
      </c>
      <c r="X243">
        <v>9.1565999999999995E-2</v>
      </c>
      <c r="Y243">
        <v>0.101233</v>
      </c>
      <c r="Z243">
        <v>9.8135E-2</v>
      </c>
      <c r="AA243">
        <v>9.4287999999999997E-2</v>
      </c>
      <c r="AB243">
        <v>9.0874999999999997E-2</v>
      </c>
      <c r="AC243">
        <v>9.3158000000000005E-2</v>
      </c>
      <c r="AD243">
        <v>0.109722</v>
      </c>
      <c r="AE243">
        <v>0.11277031999999999</v>
      </c>
      <c r="AF243">
        <v>1.535632E-2</v>
      </c>
      <c r="AG243">
        <v>1.535632E-2</v>
      </c>
      <c r="AH243">
        <v>277.96064698865098</v>
      </c>
      <c r="AI243">
        <v>277.94907085329902</v>
      </c>
      <c r="AJ243">
        <v>41551</v>
      </c>
      <c r="AK243">
        <v>0</v>
      </c>
      <c r="AL243">
        <v>3.6171000000000002E-2</v>
      </c>
      <c r="AM243">
        <v>0</v>
      </c>
      <c r="AN243">
        <v>0.56978485057422201</v>
      </c>
      <c r="AO243">
        <v>2.1925102547237101</v>
      </c>
      <c r="AP243">
        <v>0.41310431588637903</v>
      </c>
      <c r="AQ243">
        <v>0</v>
      </c>
      <c r="AR243">
        <v>0</v>
      </c>
      <c r="AS243">
        <v>0</v>
      </c>
      <c r="AT243">
        <v>0</v>
      </c>
      <c r="AU243">
        <v>0</v>
      </c>
      <c r="AV243">
        <v>0</v>
      </c>
      <c r="AW243">
        <v>1.3512193477522499E-2</v>
      </c>
      <c r="AX243">
        <v>1.0484544683635899</v>
      </c>
      <c r="AY243">
        <v>0</v>
      </c>
      <c r="AZ243">
        <v>0</v>
      </c>
      <c r="BA243">
        <v>0</v>
      </c>
      <c r="BB243">
        <v>41551</v>
      </c>
      <c r="BC243">
        <v>6.8808124799999897</v>
      </c>
      <c r="BD243">
        <v>7.0020722099999997</v>
      </c>
      <c r="BE243">
        <v>0.51609393907662804</v>
      </c>
      <c r="BF243">
        <v>2.1055030390125702</v>
      </c>
      <c r="BG243">
        <v>0.342001511125683</v>
      </c>
      <c r="BH243">
        <v>0</v>
      </c>
      <c r="BI243">
        <v>0</v>
      </c>
      <c r="BJ243">
        <v>0</v>
      </c>
      <c r="BK243">
        <v>0</v>
      </c>
      <c r="BL243">
        <v>0</v>
      </c>
      <c r="BM243">
        <v>7.8272864888414007E-2</v>
      </c>
      <c r="BN243">
        <v>0.868260796271355</v>
      </c>
      <c r="BO243">
        <v>9.7414000000000001E-2</v>
      </c>
      <c r="BP243">
        <v>40751</v>
      </c>
      <c r="BQ243">
        <v>3.25802799</v>
      </c>
      <c r="BR243">
        <v>2.631826440028</v>
      </c>
      <c r="BS243">
        <v>2.1609634492065699</v>
      </c>
      <c r="BT243">
        <v>1.90874398833377</v>
      </c>
      <c r="BU243">
        <v>1.90429892453292</v>
      </c>
      <c r="BV243">
        <v>1.9353261982523999</v>
      </c>
      <c r="BW243">
        <v>1.9353261982523999</v>
      </c>
      <c r="BX243">
        <v>2.5616214750000001E-2</v>
      </c>
      <c r="BY243">
        <v>2.5616214718702499E-2</v>
      </c>
      <c r="BZ243">
        <v>2.7148864504556301E-2</v>
      </c>
      <c r="CA243">
        <v>4.2662501364302802E-2</v>
      </c>
      <c r="CB243">
        <v>6.2054547438954603E-2</v>
      </c>
      <c r="CC243">
        <v>7.7568184298693305E-2</v>
      </c>
      <c r="CD243">
        <v>0.100838639588301</v>
      </c>
      <c r="CE243">
        <v>5.2532122499999998</v>
      </c>
      <c r="CF243">
        <v>5.4840651899999999</v>
      </c>
      <c r="CG243">
        <v>5.7326358400000004</v>
      </c>
      <c r="CH243">
        <v>5.9980991100000001</v>
      </c>
      <c r="CI243">
        <v>6.2120487999999998</v>
      </c>
      <c r="CJ243">
        <v>6.4559436899999998</v>
      </c>
      <c r="CK243">
        <v>0</v>
      </c>
      <c r="CL243">
        <v>0</v>
      </c>
      <c r="CM243">
        <v>0</v>
      </c>
      <c r="CN243">
        <v>0</v>
      </c>
      <c r="CO243">
        <v>0</v>
      </c>
      <c r="CP243">
        <v>0</v>
      </c>
      <c r="CQ243">
        <v>0</v>
      </c>
      <c r="CR243">
        <v>0</v>
      </c>
      <c r="CS243">
        <v>0</v>
      </c>
      <c r="CT243">
        <v>0</v>
      </c>
      <c r="CU243">
        <v>0</v>
      </c>
      <c r="CV243">
        <v>0</v>
      </c>
      <c r="CW243">
        <v>0</v>
      </c>
      <c r="CX243">
        <v>0</v>
      </c>
      <c r="CY243">
        <v>1.65391200177778</v>
      </c>
      <c r="CZ243">
        <v>1.85879651377778</v>
      </c>
      <c r="DA243">
        <v>1.66124038852978</v>
      </c>
      <c r="DB243">
        <v>1.3491751943386601</v>
      </c>
      <c r="DC243">
        <v>1.4117098465091</v>
      </c>
      <c r="DD243">
        <v>1.8224124807324</v>
      </c>
      <c r="DE243">
        <v>1.1609779916326599</v>
      </c>
      <c r="DF243">
        <v>5.71510707079987E-3</v>
      </c>
      <c r="DG243">
        <v>4.08733166178163E-3</v>
      </c>
      <c r="DH243">
        <v>4.3350912987075102E-3</v>
      </c>
      <c r="DI243">
        <v>0</v>
      </c>
      <c r="DJ243">
        <v>0</v>
      </c>
      <c r="DK243">
        <v>0</v>
      </c>
      <c r="DL243">
        <v>0</v>
      </c>
      <c r="DM243">
        <v>0</v>
      </c>
      <c r="DN243">
        <v>0</v>
      </c>
      <c r="DO243">
        <v>0</v>
      </c>
      <c r="DP243">
        <v>0</v>
      </c>
      <c r="DQ243">
        <v>0</v>
      </c>
      <c r="DR243">
        <v>0</v>
      </c>
      <c r="DS243">
        <v>0</v>
      </c>
      <c r="DT243">
        <v>0</v>
      </c>
      <c r="DU243">
        <v>5.5774854067525699E-2</v>
      </c>
      <c r="DV243">
        <v>5.5574936864309997E-2</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v>9.4766989684909597E-2</v>
      </c>
      <c r="EW243">
        <v>0.37880833130386199</v>
      </c>
      <c r="EX243">
        <v>0</v>
      </c>
      <c r="EY243">
        <v>0</v>
      </c>
      <c r="EZ243">
        <v>0</v>
      </c>
      <c r="FA243">
        <v>0</v>
      </c>
      <c r="FB243">
        <v>0</v>
      </c>
      <c r="FC243">
        <v>0</v>
      </c>
      <c r="FD243">
        <v>8.8535733378932502E-2</v>
      </c>
      <c r="FE243">
        <v>0</v>
      </c>
      <c r="FF243">
        <v>8.8535733378932502E-2</v>
      </c>
      <c r="FG243">
        <v>1.9356339739164901</v>
      </c>
      <c r="FH243">
        <v>1.2361437858356801</v>
      </c>
      <c r="FI243">
        <v>0</v>
      </c>
      <c r="FJ243">
        <v>0</v>
      </c>
      <c r="FK243">
        <v>0.19779886996166801</v>
      </c>
      <c r="FL243">
        <v>0</v>
      </c>
      <c r="FM243">
        <v>0</v>
      </c>
      <c r="FN243">
        <v>0</v>
      </c>
      <c r="FO243">
        <v>0.13341646204671401</v>
      </c>
      <c r="FP243">
        <v>0</v>
      </c>
      <c r="FQ243">
        <v>6.8808124799999897</v>
      </c>
      <c r="FR243">
        <v>6.6568372499999997</v>
      </c>
      <c r="FS243">
        <v>2.3384356183226498E-2</v>
      </c>
      <c r="FT243">
        <v>3.24208112635056E-2</v>
      </c>
      <c r="FU243">
        <v>0</v>
      </c>
      <c r="FV243">
        <v>0</v>
      </c>
      <c r="FW243">
        <v>0</v>
      </c>
      <c r="FX243">
        <v>0</v>
      </c>
      <c r="FY243">
        <v>0</v>
      </c>
      <c r="FZ243">
        <v>0</v>
      </c>
      <c r="GA243">
        <v>0</v>
      </c>
      <c r="GB243">
        <v>0</v>
      </c>
      <c r="GC243">
        <v>0</v>
      </c>
      <c r="GD243">
        <v>0</v>
      </c>
      <c r="GE243">
        <v>0</v>
      </c>
      <c r="GF243">
        <v>0</v>
      </c>
      <c r="GG243">
        <v>0</v>
      </c>
      <c r="GH243">
        <v>0</v>
      </c>
      <c r="GI243">
        <v>0</v>
      </c>
      <c r="GJ243">
        <v>0</v>
      </c>
      <c r="GK243">
        <v>0</v>
      </c>
      <c r="GL243">
        <v>0</v>
      </c>
      <c r="GM243">
        <v>0</v>
      </c>
      <c r="GN243">
        <v>259.374133276225</v>
      </c>
      <c r="GO243">
        <v>2.6502014232846703E-4</v>
      </c>
      <c r="GP243">
        <v>9.7414000000000001E-2</v>
      </c>
      <c r="GQ243">
        <v>5.9530620583489097E-2</v>
      </c>
      <c r="GR243">
        <v>5.3497497056124603E-2</v>
      </c>
      <c r="GS243">
        <v>2.8079695586840498E-4</v>
      </c>
      <c r="GT243">
        <v>0</v>
      </c>
      <c r="GU243">
        <v>0</v>
      </c>
      <c r="GV243">
        <v>0</v>
      </c>
      <c r="GW243">
        <v>0</v>
      </c>
      <c r="GX243">
        <v>0</v>
      </c>
      <c r="GY243">
        <v>0</v>
      </c>
      <c r="GZ243">
        <v>0</v>
      </c>
      <c r="HA243">
        <v>0</v>
      </c>
      <c r="HB243">
        <v>0</v>
      </c>
      <c r="HC243">
        <v>0</v>
      </c>
      <c r="HD243">
        <v>3.3196000000000003E-2</v>
      </c>
      <c r="HE243">
        <v>3.3223999999999997E-2</v>
      </c>
      <c r="HF243">
        <v>3.5029999999999999E-2</v>
      </c>
      <c r="HG243">
        <v>3.569E-2</v>
      </c>
      <c r="HH243">
        <v>10.9625906803746</v>
      </c>
      <c r="HI243">
        <v>10.6183356251394</v>
      </c>
      <c r="HJ243">
        <v>10.3757064107772</v>
      </c>
      <c r="HK243">
        <v>10.3844085532835</v>
      </c>
      <c r="HL243">
        <v>9.6809871184809797</v>
      </c>
      <c r="HM243">
        <v>9.3929687940367295</v>
      </c>
      <c r="HN243">
        <v>9.74003357040392</v>
      </c>
      <c r="HO243">
        <v>10.161399544253801</v>
      </c>
      <c r="HP243">
        <v>10.2880495635986</v>
      </c>
      <c r="HQ243" s="83">
        <v>4.1648404566219099E-5</v>
      </c>
      <c r="HR243">
        <v>-1.2310401360517901E-2</v>
      </c>
    </row>
    <row r="244" spans="1:226" x14ac:dyDescent="0.35">
      <c r="A244" t="s">
        <v>1191</v>
      </c>
      <c r="B244" t="s">
        <v>512</v>
      </c>
      <c r="C244" t="s">
        <v>513</v>
      </c>
      <c r="D244" t="s">
        <v>2034</v>
      </c>
      <c r="E244" t="s">
        <v>2071</v>
      </c>
      <c r="F244">
        <v>7.6576768800797703</v>
      </c>
      <c r="G244">
        <v>0.52535100000000001</v>
      </c>
      <c r="H244">
        <v>3.50148946981672</v>
      </c>
      <c r="I244">
        <v>0.68756176806903602</v>
      </c>
      <c r="J244">
        <v>0</v>
      </c>
      <c r="K244">
        <v>0</v>
      </c>
      <c r="L244">
        <v>0</v>
      </c>
      <c r="M244">
        <v>0</v>
      </c>
      <c r="N244">
        <v>0</v>
      </c>
      <c r="O244">
        <v>0</v>
      </c>
      <c r="P244">
        <v>0</v>
      </c>
      <c r="Q244">
        <v>1.45997308832317E-2</v>
      </c>
      <c r="R244">
        <v>12.470580543099199</v>
      </c>
      <c r="S244">
        <v>0</v>
      </c>
      <c r="T244">
        <v>0</v>
      </c>
      <c r="U244">
        <v>3.35538430425117</v>
      </c>
      <c r="V244">
        <v>7.3585332939999999</v>
      </c>
      <c r="W244">
        <v>12.4701175430992</v>
      </c>
      <c r="X244">
        <v>0.13091800000000001</v>
      </c>
      <c r="Y244">
        <v>0.14604200000000001</v>
      </c>
      <c r="Z244">
        <v>0.14127000000000001</v>
      </c>
      <c r="AA244">
        <v>0.13344800000000001</v>
      </c>
      <c r="AB244">
        <v>0.13115599999999999</v>
      </c>
      <c r="AC244">
        <v>0.12751100000000001</v>
      </c>
      <c r="AD244">
        <v>0.13143199999999999</v>
      </c>
      <c r="AE244">
        <v>0.13569748000000001</v>
      </c>
      <c r="AF244">
        <v>1.8759479999999999E-2</v>
      </c>
      <c r="AG244">
        <v>1.8759479999999999E-2</v>
      </c>
      <c r="AH244">
        <v>226.50720254103501</v>
      </c>
      <c r="AI244">
        <v>226.49879292173799</v>
      </c>
      <c r="AJ244">
        <v>55056</v>
      </c>
      <c r="AK244">
        <v>4.9094694250448698E-2</v>
      </c>
      <c r="AL244">
        <v>3.4806999999999998E-2</v>
      </c>
      <c r="AM244">
        <v>0</v>
      </c>
      <c r="AN244">
        <v>0.70985282244977799</v>
      </c>
      <c r="AO244">
        <v>3.4463558495108599</v>
      </c>
      <c r="AP244">
        <v>0.65507180780597496</v>
      </c>
      <c r="AQ244">
        <v>0</v>
      </c>
      <c r="AR244">
        <v>0</v>
      </c>
      <c r="AS244">
        <v>0</v>
      </c>
      <c r="AT244">
        <v>0</v>
      </c>
      <c r="AU244">
        <v>0</v>
      </c>
      <c r="AV244">
        <v>0</v>
      </c>
      <c r="AW244">
        <v>2.14793316866548E-2</v>
      </c>
      <c r="AX244">
        <v>0.22572095764596301</v>
      </c>
      <c r="AY244">
        <v>0</v>
      </c>
      <c r="AZ244">
        <v>0</v>
      </c>
      <c r="BA244">
        <v>0</v>
      </c>
      <c r="BB244">
        <v>55056</v>
      </c>
      <c r="BC244">
        <v>6.7268435479999997</v>
      </c>
      <c r="BD244">
        <v>7.0608085059999999</v>
      </c>
      <c r="BE244">
        <v>0.33293032265070399</v>
      </c>
      <c r="BF244">
        <v>3.30904786664781</v>
      </c>
      <c r="BG244">
        <v>0.54365437828929597</v>
      </c>
      <c r="BH244">
        <v>0</v>
      </c>
      <c r="BI244">
        <v>0</v>
      </c>
      <c r="BJ244">
        <v>0</v>
      </c>
      <c r="BK244">
        <v>0</v>
      </c>
      <c r="BL244">
        <v>0</v>
      </c>
      <c r="BM244">
        <v>0.124424567321339</v>
      </c>
      <c r="BN244">
        <v>0.34991150778457297</v>
      </c>
      <c r="BO244">
        <v>0.116938</v>
      </c>
      <c r="BP244">
        <v>53854</v>
      </c>
      <c r="BQ244">
        <v>5.0001383199999996</v>
      </c>
      <c r="BR244">
        <v>4.2312247261889997</v>
      </c>
      <c r="BS244">
        <v>3.6535305477314202</v>
      </c>
      <c r="BT244">
        <v>3.3441985578271201</v>
      </c>
      <c r="BU244">
        <v>3.0271224372264798</v>
      </c>
      <c r="BV244">
        <v>3.0764441877311901</v>
      </c>
      <c r="BW244">
        <v>3.0764441877311901</v>
      </c>
      <c r="BX244">
        <v>4.0720192333333301E-2</v>
      </c>
      <c r="BY244">
        <v>4.0720192262243798E-2</v>
      </c>
      <c r="BZ244">
        <v>4.3156531691624402E-2</v>
      </c>
      <c r="CA244">
        <v>6.7817406943981196E-2</v>
      </c>
      <c r="CB244">
        <v>9.8643501009417003E-2</v>
      </c>
      <c r="CC244">
        <v>0.123304376261771</v>
      </c>
      <c r="CD244">
        <v>0.16029568914030201</v>
      </c>
      <c r="CE244">
        <v>5.4508380069999998</v>
      </c>
      <c r="CF244">
        <v>5.5265311219999997</v>
      </c>
      <c r="CG244">
        <v>5.7389052270000001</v>
      </c>
      <c r="CH244">
        <v>5.9744771249999999</v>
      </c>
      <c r="CI244">
        <v>6.0347804109999998</v>
      </c>
      <c r="CJ244">
        <v>6.2837003180000002</v>
      </c>
      <c r="CK244">
        <v>0</v>
      </c>
      <c r="CL244">
        <v>0</v>
      </c>
      <c r="CM244">
        <v>0</v>
      </c>
      <c r="CN244">
        <v>0</v>
      </c>
      <c r="CO244">
        <v>0</v>
      </c>
      <c r="CP244">
        <v>0</v>
      </c>
      <c r="CQ244">
        <v>0</v>
      </c>
      <c r="CR244">
        <v>0</v>
      </c>
      <c r="CS244">
        <v>0</v>
      </c>
      <c r="CT244">
        <v>0</v>
      </c>
      <c r="CU244">
        <v>0</v>
      </c>
      <c r="CV244">
        <v>0</v>
      </c>
      <c r="CW244">
        <v>0</v>
      </c>
      <c r="CX244">
        <v>0</v>
      </c>
      <c r="CY244">
        <v>2.0315279706666698</v>
      </c>
      <c r="CZ244">
        <v>2.4003027920000002</v>
      </c>
      <c r="DA244">
        <v>1.6598294195555601</v>
      </c>
      <c r="DB244">
        <v>0.85667925155555502</v>
      </c>
      <c r="DC244">
        <v>0.48203980045643802</v>
      </c>
      <c r="DD244">
        <v>0.38265441933230798</v>
      </c>
      <c r="DE244">
        <v>0.106544979123105</v>
      </c>
      <c r="DF244">
        <v>8.9649238597577004E-3</v>
      </c>
      <c r="DG244">
        <v>6.4115364215426296E-3</v>
      </c>
      <c r="DH244">
        <v>6.8001811578609203E-3</v>
      </c>
      <c r="DI244">
        <v>0</v>
      </c>
      <c r="DJ244">
        <v>0</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v>-2.5304877018209502</v>
      </c>
      <c r="EW244">
        <v>0.13105424098065699</v>
      </c>
      <c r="EX244">
        <v>0</v>
      </c>
      <c r="EY244">
        <v>0</v>
      </c>
      <c r="EZ244">
        <v>0</v>
      </c>
      <c r="FA244">
        <v>0</v>
      </c>
      <c r="FB244">
        <v>0</v>
      </c>
      <c r="FC244">
        <v>0</v>
      </c>
      <c r="FD244">
        <v>0.14073867372125601</v>
      </c>
      <c r="FE244">
        <v>0</v>
      </c>
      <c r="FF244">
        <v>0.14073867372125601</v>
      </c>
      <c r="FG244">
        <v>3.07693343587473</v>
      </c>
      <c r="FH244">
        <v>0.52077463225391196</v>
      </c>
      <c r="FI244">
        <v>0</v>
      </c>
      <c r="FJ244">
        <v>0</v>
      </c>
      <c r="FK244">
        <v>0.31442615946751601</v>
      </c>
      <c r="FL244">
        <v>0</v>
      </c>
      <c r="FM244">
        <v>0</v>
      </c>
      <c r="FN244">
        <v>0</v>
      </c>
      <c r="FO244">
        <v>0.212082253375696</v>
      </c>
      <c r="FP244">
        <v>0</v>
      </c>
      <c r="FQ244">
        <v>6.7268435479999997</v>
      </c>
      <c r="FR244">
        <v>6.4710872999999998</v>
      </c>
      <c r="FS244">
        <v>0.103935524755807</v>
      </c>
      <c r="FT244">
        <v>5.5000604952939701E-2</v>
      </c>
      <c r="FU244">
        <v>0</v>
      </c>
      <c r="FV244">
        <v>0</v>
      </c>
      <c r="FW244">
        <v>0</v>
      </c>
      <c r="FX244">
        <v>0</v>
      </c>
      <c r="FY244">
        <v>0</v>
      </c>
      <c r="FZ244">
        <v>0</v>
      </c>
      <c r="GA244">
        <v>0</v>
      </c>
      <c r="GB244">
        <v>0</v>
      </c>
      <c r="GC244">
        <v>0</v>
      </c>
      <c r="GD244">
        <v>0</v>
      </c>
      <c r="GE244">
        <v>0</v>
      </c>
      <c r="GF244">
        <v>0</v>
      </c>
      <c r="GG244">
        <v>0</v>
      </c>
      <c r="GH244">
        <v>0</v>
      </c>
      <c r="GI244">
        <v>0</v>
      </c>
      <c r="GJ244">
        <v>0</v>
      </c>
      <c r="GK244">
        <v>0</v>
      </c>
      <c r="GL244">
        <v>0</v>
      </c>
      <c r="GM244">
        <v>0</v>
      </c>
      <c r="GN244">
        <v>206.27505297086699</v>
      </c>
      <c r="GO244">
        <v>2.1494181457351399E-4</v>
      </c>
      <c r="GP244">
        <v>0.116938</v>
      </c>
      <c r="GQ244">
        <v>5.8247884012163603E-2</v>
      </c>
      <c r="GR244">
        <v>5.9191237112927099E-2</v>
      </c>
      <c r="GS244">
        <v>2.2746172045815601E-4</v>
      </c>
      <c r="GT244">
        <v>0</v>
      </c>
      <c r="GU244">
        <v>0</v>
      </c>
      <c r="GV244">
        <v>0</v>
      </c>
      <c r="GW244">
        <v>0</v>
      </c>
      <c r="GX244">
        <v>0</v>
      </c>
      <c r="GY244">
        <v>0</v>
      </c>
      <c r="GZ244">
        <v>0</v>
      </c>
      <c r="HA244">
        <v>0</v>
      </c>
      <c r="HB244">
        <v>0</v>
      </c>
      <c r="HC244">
        <v>0</v>
      </c>
      <c r="HD244">
        <v>3.1945000000000001E-2</v>
      </c>
      <c r="HE244">
        <v>3.1970999999999999E-2</v>
      </c>
      <c r="HF244">
        <v>3.3708000000000002E-2</v>
      </c>
      <c r="HG244">
        <v>3.4344E-2</v>
      </c>
      <c r="HH244">
        <v>11.7732446286937</v>
      </c>
      <c r="HI244">
        <v>11.159467182693099</v>
      </c>
      <c r="HJ244">
        <v>10.108803396975199</v>
      </c>
      <c r="HK244">
        <v>9.9936143013252696</v>
      </c>
      <c r="HL244">
        <v>9.7737421496923407</v>
      </c>
      <c r="HM244">
        <v>10.3766203413266</v>
      </c>
      <c r="HN244">
        <v>11.2434919071365</v>
      </c>
      <c r="HO244">
        <v>12.3512323688728</v>
      </c>
      <c r="HP244">
        <v>12.6631074138598</v>
      </c>
      <c r="HQ244" s="83">
        <v>3.71287598852632E-5</v>
      </c>
      <c r="HR244">
        <v>-2.4628634567661602E-2</v>
      </c>
    </row>
    <row r="245" spans="1:226" x14ac:dyDescent="0.35">
      <c r="A245" t="s">
        <v>1192</v>
      </c>
      <c r="B245" t="s">
        <v>514</v>
      </c>
      <c r="C245" t="s">
        <v>515</v>
      </c>
      <c r="D245" t="s">
        <v>2034</v>
      </c>
      <c r="E245" t="s">
        <v>2065</v>
      </c>
      <c r="F245">
        <v>9.3823763406248997</v>
      </c>
      <c r="G245">
        <v>9.6908999999999995E-2</v>
      </c>
      <c r="H245">
        <v>4.3675278976933498</v>
      </c>
      <c r="I245">
        <v>0.79718883361389303</v>
      </c>
      <c r="J245">
        <v>0</v>
      </c>
      <c r="K245">
        <v>0</v>
      </c>
      <c r="L245">
        <v>0</v>
      </c>
      <c r="M245">
        <v>0</v>
      </c>
      <c r="N245">
        <v>0</v>
      </c>
      <c r="O245">
        <v>0</v>
      </c>
      <c r="P245">
        <v>0</v>
      </c>
      <c r="Q245">
        <v>0</v>
      </c>
      <c r="R245">
        <v>15.129480982782599</v>
      </c>
      <c r="S245">
        <v>0</v>
      </c>
      <c r="T245">
        <v>0</v>
      </c>
      <c r="U245">
        <v>4.0701241038610201</v>
      </c>
      <c r="V245">
        <v>9.0523539119999992</v>
      </c>
      <c r="W245">
        <v>15.043107292794399</v>
      </c>
      <c r="X245">
        <v>0.157744</v>
      </c>
      <c r="Y245">
        <v>0.17766699999999999</v>
      </c>
      <c r="Z245">
        <v>0.169012</v>
      </c>
      <c r="AA245">
        <v>0.160302</v>
      </c>
      <c r="AB245">
        <v>0.15318799999999999</v>
      </c>
      <c r="AC245">
        <v>0.15002199999999999</v>
      </c>
      <c r="AD245">
        <v>0.165885</v>
      </c>
      <c r="AE245">
        <v>0.17606503999999901</v>
      </c>
      <c r="AF245">
        <v>1.9072039999999998E-2</v>
      </c>
      <c r="AG245">
        <v>1.9072039999999998E-2</v>
      </c>
      <c r="AH245">
        <v>252.29257241833301</v>
      </c>
      <c r="AI245">
        <v>250.852242742703</v>
      </c>
      <c r="AJ245">
        <v>59968</v>
      </c>
      <c r="AK245">
        <v>0.44991491085047702</v>
      </c>
      <c r="AL245">
        <v>3.5563999999999998E-2</v>
      </c>
      <c r="AM245">
        <v>0</v>
      </c>
      <c r="AN245">
        <v>0.81126056950044401</v>
      </c>
      <c r="AO245">
        <v>4.2963876020000002</v>
      </c>
      <c r="AP245">
        <v>0.76377391340309797</v>
      </c>
      <c r="AQ245">
        <v>0</v>
      </c>
      <c r="AR245">
        <v>0</v>
      </c>
      <c r="AS245">
        <v>0</v>
      </c>
      <c r="AT245">
        <v>0</v>
      </c>
      <c r="AU245">
        <v>0</v>
      </c>
      <c r="AV245">
        <v>0</v>
      </c>
      <c r="AW245">
        <v>2.5864493676083199E-2</v>
      </c>
      <c r="AX245">
        <v>3.9303762214776897E-2</v>
      </c>
      <c r="AY245">
        <v>0</v>
      </c>
      <c r="AZ245">
        <v>0</v>
      </c>
      <c r="BA245">
        <v>0</v>
      </c>
      <c r="BB245">
        <v>59968</v>
      </c>
      <c r="BC245">
        <v>8.3440900791840793</v>
      </c>
      <c r="BD245">
        <v>8.7319446480000007</v>
      </c>
      <c r="BE245">
        <v>0.21666952693859501</v>
      </c>
      <c r="BF245">
        <v>4.0999157484284101</v>
      </c>
      <c r="BG245">
        <v>0.65464541447642299</v>
      </c>
      <c r="BH245">
        <v>0</v>
      </c>
      <c r="BI245">
        <v>0</v>
      </c>
      <c r="BJ245">
        <v>0</v>
      </c>
      <c r="BK245">
        <v>0</v>
      </c>
      <c r="BL245">
        <v>0</v>
      </c>
      <c r="BM245">
        <v>0.14982674887560099</v>
      </c>
      <c r="BN245">
        <v>0.31375911791301703</v>
      </c>
      <c r="BO245">
        <v>0.15717600000000001</v>
      </c>
      <c r="BP245">
        <v>58978</v>
      </c>
      <c r="BQ245">
        <v>6.1712520399999997</v>
      </c>
      <c r="BR245">
        <v>5.2467804407619996</v>
      </c>
      <c r="BS245">
        <v>4.5522175222866501</v>
      </c>
      <c r="BT245">
        <v>4.1803079345803003</v>
      </c>
      <c r="BU245">
        <v>3.73045148939923</v>
      </c>
      <c r="BV245">
        <v>3.79123277639555</v>
      </c>
      <c r="BW245">
        <v>3.79171227815519</v>
      </c>
      <c r="BX245">
        <v>4.9033518770833298E-2</v>
      </c>
      <c r="BY245">
        <v>4.9033518731055797E-2</v>
      </c>
      <c r="BZ245">
        <v>5.1967254757555599E-2</v>
      </c>
      <c r="CA245">
        <v>8.1662828904730297E-2</v>
      </c>
      <c r="CB245">
        <v>0.11878229658872</v>
      </c>
      <c r="CC245">
        <v>0.14847787073589999</v>
      </c>
      <c r="CD245">
        <v>0.19302123195667001</v>
      </c>
      <c r="CE245">
        <v>6.3940306739999997</v>
      </c>
      <c r="CF245">
        <v>6.7197505939999997</v>
      </c>
      <c r="CG245">
        <v>6.9896326880000004</v>
      </c>
      <c r="CH245">
        <v>7.306705472</v>
      </c>
      <c r="CI245">
        <v>7.6619452770000001</v>
      </c>
      <c r="CJ245">
        <v>7.9394326340000001</v>
      </c>
      <c r="CK245">
        <v>0</v>
      </c>
      <c r="CL245">
        <v>0</v>
      </c>
      <c r="CM245">
        <v>0</v>
      </c>
      <c r="CN245">
        <v>0</v>
      </c>
      <c r="CO245">
        <v>0</v>
      </c>
      <c r="CP245">
        <v>0</v>
      </c>
      <c r="CQ245">
        <v>0</v>
      </c>
      <c r="CR245">
        <v>0</v>
      </c>
      <c r="CS245">
        <v>0</v>
      </c>
      <c r="CT245">
        <v>0</v>
      </c>
      <c r="CU245">
        <v>0</v>
      </c>
      <c r="CV245">
        <v>0</v>
      </c>
      <c r="CW245">
        <v>0</v>
      </c>
      <c r="CX245">
        <v>0</v>
      </c>
      <c r="CY245">
        <v>3.08487103288889</v>
      </c>
      <c r="CZ245">
        <v>3.8229565706666699</v>
      </c>
      <c r="DA245">
        <v>2.68763357080178</v>
      </c>
      <c r="DB245">
        <v>1.74455041877311</v>
      </c>
      <c r="DC245">
        <v>1.2121168738842201</v>
      </c>
      <c r="DD245">
        <v>0.97650314327005505</v>
      </c>
      <c r="DE245">
        <v>0.80347743199266197</v>
      </c>
      <c r="DF245">
        <v>1.08918273937297E-2</v>
      </c>
      <c r="DG245">
        <v>7.7896197585710699E-3</v>
      </c>
      <c r="DH245">
        <v>8.2617990488450203E-3</v>
      </c>
      <c r="DI245">
        <v>0</v>
      </c>
      <c r="DJ245">
        <v>0</v>
      </c>
      <c r="DK245">
        <v>0</v>
      </c>
      <c r="DL245">
        <v>0</v>
      </c>
      <c r="DM245">
        <v>0</v>
      </c>
      <c r="DN245">
        <v>0</v>
      </c>
      <c r="DO245">
        <v>0</v>
      </c>
      <c r="DP245">
        <v>0</v>
      </c>
      <c r="DQ245">
        <v>0</v>
      </c>
      <c r="DR245">
        <v>0</v>
      </c>
      <c r="DS245">
        <v>0</v>
      </c>
      <c r="DT245">
        <v>0</v>
      </c>
      <c r="DU245">
        <v>1.00916122088486E-2</v>
      </c>
      <c r="DV245">
        <v>1.0030405766278699E-2</v>
      </c>
      <c r="DW245">
        <v>0</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v>0</v>
      </c>
      <c r="EV245">
        <v>-2.5166714891310802</v>
      </c>
      <c r="EW245">
        <v>0.15780992728437501</v>
      </c>
      <c r="EX245">
        <v>0</v>
      </c>
      <c r="EY245">
        <v>0</v>
      </c>
      <c r="EZ245">
        <v>0</v>
      </c>
      <c r="FA245">
        <v>0</v>
      </c>
      <c r="FB245">
        <v>0</v>
      </c>
      <c r="FC245">
        <v>0</v>
      </c>
      <c r="FD245">
        <v>0.16947150813172801</v>
      </c>
      <c r="FE245">
        <v>0</v>
      </c>
      <c r="FF245">
        <v>0.16947150813172801</v>
      </c>
      <c r="FG245">
        <v>3.7949386695482601</v>
      </c>
      <c r="FH245">
        <v>0.34691413633097201</v>
      </c>
      <c r="FI245">
        <v>0</v>
      </c>
      <c r="FJ245">
        <v>0</v>
      </c>
      <c r="FK245">
        <v>0.37861857037654501</v>
      </c>
      <c r="FL245">
        <v>0</v>
      </c>
      <c r="FM245">
        <v>0</v>
      </c>
      <c r="FN245">
        <v>0</v>
      </c>
      <c r="FO245">
        <v>0.25538038991470502</v>
      </c>
      <c r="FP245">
        <v>0</v>
      </c>
      <c r="FQ245">
        <v>8.3440900791840793</v>
      </c>
      <c r="FR245">
        <v>8.0810164019999995</v>
      </c>
      <c r="FS245">
        <v>2.0610325452650801E-2</v>
      </c>
      <c r="FT245">
        <v>5.3498527656459002E-2</v>
      </c>
      <c r="FU245">
        <v>0</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227.99330858093299</v>
      </c>
      <c r="GO245">
        <v>2.37279310018122E-4</v>
      </c>
      <c r="GP245">
        <v>0.15717600000000001</v>
      </c>
      <c r="GQ245">
        <v>5.8616255218051402E-2</v>
      </c>
      <c r="GR245">
        <v>5.7863299690561303E-2</v>
      </c>
      <c r="GS245">
        <v>2.5118773461210801E-4</v>
      </c>
      <c r="GT245">
        <v>0</v>
      </c>
      <c r="GU245">
        <v>0</v>
      </c>
      <c r="GV245">
        <v>0</v>
      </c>
      <c r="GW245">
        <v>0</v>
      </c>
      <c r="GX245">
        <v>0</v>
      </c>
      <c r="GY245">
        <v>0</v>
      </c>
      <c r="GZ245">
        <v>0</v>
      </c>
      <c r="HA245">
        <v>0</v>
      </c>
      <c r="HB245">
        <v>0</v>
      </c>
      <c r="HC245">
        <v>0</v>
      </c>
      <c r="HD245">
        <v>3.2639000000000001E-2</v>
      </c>
      <c r="HE245">
        <v>3.2666000000000001E-2</v>
      </c>
      <c r="HF245">
        <v>3.4442E-2</v>
      </c>
      <c r="HG245">
        <v>3.5090999999999997E-2</v>
      </c>
      <c r="HH245">
        <v>14.220275244632001</v>
      </c>
      <c r="HI245">
        <v>13.4981443934862</v>
      </c>
      <c r="HJ245">
        <v>13.2255612713889</v>
      </c>
      <c r="HK245">
        <v>13.005668424401501</v>
      </c>
      <c r="HL245">
        <v>12.8764839368722</v>
      </c>
      <c r="HM245">
        <v>13.4735286542581</v>
      </c>
      <c r="HN245">
        <v>14.4687552406611</v>
      </c>
      <c r="HO245">
        <v>16.034069356127102</v>
      </c>
      <c r="HP245">
        <v>15.8678230930535</v>
      </c>
      <c r="HQ245">
        <v>5.7417452596104602E-3</v>
      </c>
      <c r="HR245">
        <v>1.0476942054287199E-2</v>
      </c>
    </row>
    <row r="246" spans="1:226" x14ac:dyDescent="0.35">
      <c r="A246" t="s">
        <v>1194</v>
      </c>
      <c r="B246" t="s">
        <v>518</v>
      </c>
      <c r="C246" t="s">
        <v>519</v>
      </c>
      <c r="D246" t="s">
        <v>2034</v>
      </c>
      <c r="E246" t="s">
        <v>2069</v>
      </c>
      <c r="F246">
        <v>7.0929641917532704</v>
      </c>
      <c r="G246">
        <v>1.6799999999999999E-2</v>
      </c>
      <c r="H246">
        <v>2.8521940005083901</v>
      </c>
      <c r="I246">
        <v>0.55757369219212505</v>
      </c>
      <c r="J246">
        <v>0</v>
      </c>
      <c r="K246">
        <v>0</v>
      </c>
      <c r="L246">
        <v>0</v>
      </c>
      <c r="M246">
        <v>0</v>
      </c>
      <c r="N246">
        <v>0</v>
      </c>
      <c r="O246">
        <v>0</v>
      </c>
      <c r="P246">
        <v>0</v>
      </c>
      <c r="Q246">
        <v>0</v>
      </c>
      <c r="R246">
        <v>10.829014438419501</v>
      </c>
      <c r="S246">
        <v>0</v>
      </c>
      <c r="T246">
        <v>0</v>
      </c>
      <c r="U246">
        <v>2.7342353362180698</v>
      </c>
      <c r="V246">
        <v>6.8901124329999996</v>
      </c>
      <c r="W246">
        <v>10.7798970654122</v>
      </c>
      <c r="X246">
        <v>9.5313999999999996E-2</v>
      </c>
      <c r="Y246">
        <v>0.106904</v>
      </c>
      <c r="Z246">
        <v>0.10276200000000001</v>
      </c>
      <c r="AA246">
        <v>0.101244</v>
      </c>
      <c r="AB246">
        <v>9.257E-2</v>
      </c>
      <c r="AC246">
        <v>8.9618000000000003E-2</v>
      </c>
      <c r="AD246">
        <v>8.5378999999999997E-2</v>
      </c>
      <c r="AE246">
        <v>0.10466911</v>
      </c>
      <c r="AF246">
        <v>3.2121110000000001E-2</v>
      </c>
      <c r="AG246">
        <v>3.2241110000000003E-2</v>
      </c>
      <c r="AH246">
        <v>286.36065259201098</v>
      </c>
      <c r="AI246">
        <v>285.06180096816598</v>
      </c>
      <c r="AJ246">
        <v>37816</v>
      </c>
      <c r="AK246">
        <v>0.27506455396568202</v>
      </c>
      <c r="AL246">
        <v>3.4417999999999997E-2</v>
      </c>
      <c r="AM246">
        <v>0</v>
      </c>
      <c r="AN246">
        <v>2.7999999999999998E-4</v>
      </c>
      <c r="AO246">
        <v>2.7901736059590099</v>
      </c>
      <c r="AP246">
        <v>0.53153887281358303</v>
      </c>
      <c r="AQ246">
        <v>0</v>
      </c>
      <c r="AR246">
        <v>0</v>
      </c>
      <c r="AS246">
        <v>0</v>
      </c>
      <c r="AT246">
        <v>0</v>
      </c>
      <c r="AU246">
        <v>0</v>
      </c>
      <c r="AV246">
        <v>0</v>
      </c>
      <c r="AW246">
        <v>1.7489099061037901E-2</v>
      </c>
      <c r="AX246">
        <v>0.48410194457849398</v>
      </c>
      <c r="AY246">
        <v>0</v>
      </c>
      <c r="AZ246">
        <v>0</v>
      </c>
      <c r="BA246">
        <v>0</v>
      </c>
      <c r="BB246">
        <v>37816</v>
      </c>
      <c r="BC246">
        <v>6.5373738836865298</v>
      </c>
      <c r="BD246">
        <v>6.7085352</v>
      </c>
      <c r="BE246">
        <v>2.7999999999999998E-4</v>
      </c>
      <c r="BF246">
        <v>2.6777450565405498</v>
      </c>
      <c r="BG246">
        <v>0.44265926840508102</v>
      </c>
      <c r="BH246">
        <v>0</v>
      </c>
      <c r="BI246">
        <v>0</v>
      </c>
      <c r="BJ246">
        <v>0</v>
      </c>
      <c r="BK246">
        <v>0</v>
      </c>
      <c r="BL246">
        <v>0</v>
      </c>
      <c r="BM246">
        <v>0.101310115940976</v>
      </c>
      <c r="BN246">
        <v>0.20246975961901001</v>
      </c>
      <c r="BO246">
        <v>7.8635999999999998E-2</v>
      </c>
      <c r="BP246">
        <v>37667</v>
      </c>
      <c r="BQ246">
        <v>4.1567797899999999</v>
      </c>
      <c r="BR246">
        <v>3.4683593819620002</v>
      </c>
      <c r="BS246">
        <v>2.9509700147011899</v>
      </c>
      <c r="BT246">
        <v>2.6738888879748002</v>
      </c>
      <c r="BU246">
        <v>2.4647714742071498</v>
      </c>
      <c r="BV246">
        <v>2.5049306835628702</v>
      </c>
      <c r="BW246">
        <v>2.5049306835628702</v>
      </c>
      <c r="BX246">
        <v>3.3155569416666697E-2</v>
      </c>
      <c r="BY246">
        <v>3.3155569486686E-2</v>
      </c>
      <c r="BZ246">
        <v>3.5139308186242203E-2</v>
      </c>
      <c r="CA246">
        <v>5.5218912864094798E-2</v>
      </c>
      <c r="CB246">
        <v>8.0318418711434594E-2</v>
      </c>
      <c r="CC246">
        <v>0.100398023389293</v>
      </c>
      <c r="CD246">
        <v>0.13051743040608099</v>
      </c>
      <c r="CE246">
        <v>5.2001295240000003</v>
      </c>
      <c r="CF246">
        <v>5.3918174790000002</v>
      </c>
      <c r="CG246">
        <v>5.6202482570000001</v>
      </c>
      <c r="CH246">
        <v>5.8139928310000002</v>
      </c>
      <c r="CI246">
        <v>6.0853621499999999</v>
      </c>
      <c r="CJ246">
        <v>6.239272325</v>
      </c>
      <c r="CK246">
        <v>0</v>
      </c>
      <c r="CL246">
        <v>0</v>
      </c>
      <c r="CM246">
        <v>0</v>
      </c>
      <c r="CN246">
        <v>0</v>
      </c>
      <c r="CO246">
        <v>0</v>
      </c>
      <c r="CP246">
        <v>0</v>
      </c>
      <c r="CQ246">
        <v>0</v>
      </c>
      <c r="CR246">
        <v>0</v>
      </c>
      <c r="CS246">
        <v>0</v>
      </c>
      <c r="CT246">
        <v>0</v>
      </c>
      <c r="CU246">
        <v>0</v>
      </c>
      <c r="CV246">
        <v>0</v>
      </c>
      <c r="CW246">
        <v>0</v>
      </c>
      <c r="CX246">
        <v>0</v>
      </c>
      <c r="CY246">
        <v>0.79603852355555604</v>
      </c>
      <c r="CZ246">
        <v>0.98545202755555605</v>
      </c>
      <c r="DA246">
        <v>0.77379982222222199</v>
      </c>
      <c r="DB246">
        <v>0.39140328720017797</v>
      </c>
      <c r="DC246">
        <v>0.273763683644623</v>
      </c>
      <c r="DD246">
        <v>8.5470179644622807E-2</v>
      </c>
      <c r="DE246">
        <v>0.15435458662062301</v>
      </c>
      <c r="DF246">
        <v>7.3744507904364501E-3</v>
      </c>
      <c r="DG246">
        <v>5.2740615058648197E-3</v>
      </c>
      <c r="DH246">
        <v>5.5937565225516496E-3</v>
      </c>
      <c r="DI246">
        <v>0</v>
      </c>
      <c r="DJ246">
        <v>0</v>
      </c>
      <c r="DK246">
        <v>0</v>
      </c>
      <c r="DL246">
        <v>0</v>
      </c>
      <c r="DM246">
        <v>0</v>
      </c>
      <c r="DN246">
        <v>0</v>
      </c>
      <c r="DO246">
        <v>0</v>
      </c>
      <c r="DP246">
        <v>0</v>
      </c>
      <c r="DQ246">
        <v>0</v>
      </c>
      <c r="DR246">
        <v>0</v>
      </c>
      <c r="DS246">
        <v>0</v>
      </c>
      <c r="DT246">
        <v>0</v>
      </c>
      <c r="DU246">
        <v>2.4258280857940299E-2</v>
      </c>
      <c r="DV246">
        <v>2.41683796852925E-2</v>
      </c>
      <c r="DW246">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v>0</v>
      </c>
      <c r="EV246">
        <v>-0.85638952868446305</v>
      </c>
      <c r="EW246">
        <v>0.106708189523646</v>
      </c>
      <c r="EX246">
        <v>0</v>
      </c>
      <c r="EY246">
        <v>0</v>
      </c>
      <c r="EZ246">
        <v>0</v>
      </c>
      <c r="FA246">
        <v>0</v>
      </c>
      <c r="FB246">
        <v>0</v>
      </c>
      <c r="FC246">
        <v>0</v>
      </c>
      <c r="FD246">
        <v>0.114593537426774</v>
      </c>
      <c r="FE246">
        <v>0</v>
      </c>
      <c r="FF246">
        <v>0.114593537426774</v>
      </c>
      <c r="FG246">
        <v>2.5053290436875102</v>
      </c>
      <c r="FH246">
        <v>4.6659589437021497E-2</v>
      </c>
      <c r="FI246">
        <v>0</v>
      </c>
      <c r="FJ246">
        <v>0</v>
      </c>
      <c r="FK246">
        <v>0.25601495964269799</v>
      </c>
      <c r="FL246">
        <v>0</v>
      </c>
      <c r="FM246">
        <v>0</v>
      </c>
      <c r="FN246">
        <v>0</v>
      </c>
      <c r="FO246">
        <v>0.17268356355240799</v>
      </c>
      <c r="FP246">
        <v>0</v>
      </c>
      <c r="FQ246">
        <v>6.5373738836865298</v>
      </c>
      <c r="FR246">
        <v>6.2999001000000003</v>
      </c>
      <c r="FS246">
        <v>4.8914555676563803E-2</v>
      </c>
      <c r="FT246">
        <v>4.3967407796306097E-2</v>
      </c>
      <c r="FU246">
        <v>0</v>
      </c>
      <c r="FV246">
        <v>0</v>
      </c>
      <c r="FW246">
        <v>0</v>
      </c>
      <c r="FX246">
        <v>0</v>
      </c>
      <c r="FY246">
        <v>0</v>
      </c>
      <c r="FZ246">
        <v>0</v>
      </c>
      <c r="GA246">
        <v>0</v>
      </c>
      <c r="GB246">
        <v>0</v>
      </c>
      <c r="GC246">
        <v>0</v>
      </c>
      <c r="GD246">
        <v>0</v>
      </c>
      <c r="GE246">
        <v>0</v>
      </c>
      <c r="GF246">
        <v>0</v>
      </c>
      <c r="GG246">
        <v>0</v>
      </c>
      <c r="GH246">
        <v>0</v>
      </c>
      <c r="GI246">
        <v>0</v>
      </c>
      <c r="GJ246">
        <v>0</v>
      </c>
      <c r="GK246">
        <v>0</v>
      </c>
      <c r="GL246">
        <v>0</v>
      </c>
      <c r="GM246">
        <v>0</v>
      </c>
      <c r="GN246">
        <v>257.81959214784598</v>
      </c>
      <c r="GO246">
        <v>2.6872280154093502E-4</v>
      </c>
      <c r="GP246">
        <v>7.8635999999999998E-2</v>
      </c>
      <c r="GQ246">
        <v>5.9857090591374701E-2</v>
      </c>
      <c r="GR246">
        <v>5.70131214829626E-2</v>
      </c>
      <c r="GS246">
        <v>2.8480776661673801E-4</v>
      </c>
      <c r="GT246">
        <v>0</v>
      </c>
      <c r="GU246">
        <v>0</v>
      </c>
      <c r="GV246">
        <v>0</v>
      </c>
      <c r="GW246">
        <v>0</v>
      </c>
      <c r="GX246">
        <v>0</v>
      </c>
      <c r="GY246">
        <v>0</v>
      </c>
      <c r="GZ246">
        <v>0</v>
      </c>
      <c r="HA246">
        <v>0</v>
      </c>
      <c r="HB246">
        <v>0</v>
      </c>
      <c r="HC246">
        <v>0</v>
      </c>
      <c r="HD246">
        <v>3.1586999999999997E-2</v>
      </c>
      <c r="HE246">
        <v>3.1613000000000002E-2</v>
      </c>
      <c r="HF246">
        <v>3.3331E-2</v>
      </c>
      <c r="HG246">
        <v>3.3959999999999997E-2</v>
      </c>
      <c r="HH246">
        <v>10.198451510505601</v>
      </c>
      <c r="HI246">
        <v>9.7689366874329409</v>
      </c>
      <c r="HJ246">
        <v>9.3133769901132197</v>
      </c>
      <c r="HK246">
        <v>9.0196892115967806</v>
      </c>
      <c r="HL246">
        <v>8.9967857265632105</v>
      </c>
      <c r="HM246">
        <v>9.0357479190390695</v>
      </c>
      <c r="HN246">
        <v>9.5126815383174996</v>
      </c>
      <c r="HO246">
        <v>10.015220800368001</v>
      </c>
      <c r="HP246">
        <v>10.2887918577627</v>
      </c>
      <c r="HQ246">
        <v>4.5563860869239897E-3</v>
      </c>
      <c r="HR246">
        <v>-2.6589230414676601E-2</v>
      </c>
    </row>
    <row r="247" spans="1:226" x14ac:dyDescent="0.35">
      <c r="A247" t="s">
        <v>1195</v>
      </c>
      <c r="B247" t="s">
        <v>520</v>
      </c>
      <c r="C247" t="s">
        <v>521</v>
      </c>
      <c r="D247" t="s">
        <v>2034</v>
      </c>
      <c r="E247" t="s">
        <v>2069</v>
      </c>
      <c r="F247">
        <v>8.6669834659790901</v>
      </c>
      <c r="G247">
        <v>0.25495899999999999</v>
      </c>
      <c r="H247">
        <v>3.40618597232822</v>
      </c>
      <c r="I247">
        <v>0.64607332793657601</v>
      </c>
      <c r="J247">
        <v>0</v>
      </c>
      <c r="K247">
        <v>0</v>
      </c>
      <c r="L247">
        <v>0</v>
      </c>
      <c r="M247">
        <v>0</v>
      </c>
      <c r="N247">
        <v>0</v>
      </c>
      <c r="O247">
        <v>0</v>
      </c>
      <c r="P247">
        <v>0</v>
      </c>
      <c r="Q247">
        <v>2.4678805652396099E-3</v>
      </c>
      <c r="R247">
        <v>13.410429341802001</v>
      </c>
      <c r="S247">
        <v>0</v>
      </c>
      <c r="T247">
        <v>0</v>
      </c>
      <c r="U247">
        <v>3.2496161418013698</v>
      </c>
      <c r="V247">
        <v>8.3158324379999993</v>
      </c>
      <c r="W247">
        <v>13.409949341801999</v>
      </c>
      <c r="X247">
        <v>0.13322500000000001</v>
      </c>
      <c r="Y247">
        <v>0.143788</v>
      </c>
      <c r="Z247">
        <v>0.136356</v>
      </c>
      <c r="AA247">
        <v>0.12970499999999999</v>
      </c>
      <c r="AB247">
        <v>0.12388200000000001</v>
      </c>
      <c r="AC247">
        <v>0.122279</v>
      </c>
      <c r="AD247">
        <v>0.12647900000000001</v>
      </c>
      <c r="AE247">
        <v>0.14608752999999899</v>
      </c>
      <c r="AF247">
        <v>3.3986530000000001E-2</v>
      </c>
      <c r="AG247">
        <v>3.4112530000000002E-2</v>
      </c>
      <c r="AH247">
        <v>298.155305745075</v>
      </c>
      <c r="AI247">
        <v>298.14463386104302</v>
      </c>
      <c r="AJ247">
        <v>44978</v>
      </c>
      <c r="AK247">
        <v>0.39770369499284702</v>
      </c>
      <c r="AL247">
        <v>3.6055999999999998E-2</v>
      </c>
      <c r="AM247">
        <v>0</v>
      </c>
      <c r="AN247">
        <v>0.47581813329066702</v>
      </c>
      <c r="AO247">
        <v>3.3336777987167099</v>
      </c>
      <c r="AP247">
        <v>0.61783315689288298</v>
      </c>
      <c r="AQ247">
        <v>0</v>
      </c>
      <c r="AR247">
        <v>0</v>
      </c>
      <c r="AS247">
        <v>0</v>
      </c>
      <c r="AT247">
        <v>0</v>
      </c>
      <c r="AU247">
        <v>0</v>
      </c>
      <c r="AV247">
        <v>0</v>
      </c>
      <c r="AW247">
        <v>2.0699932803287101E-2</v>
      </c>
      <c r="AX247">
        <v>0.57639935209848603</v>
      </c>
      <c r="AY247">
        <v>0</v>
      </c>
      <c r="AZ247">
        <v>0</v>
      </c>
      <c r="BA247">
        <v>0</v>
      </c>
      <c r="BB247">
        <v>44978</v>
      </c>
      <c r="BC247">
        <v>7.5921700474182501</v>
      </c>
      <c r="BD247">
        <v>7.9159185900000004</v>
      </c>
      <c r="BE247">
        <v>0.50055786293624704</v>
      </c>
      <c r="BF247">
        <v>3.1887289782413801</v>
      </c>
      <c r="BG247">
        <v>0.52392733725805296</v>
      </c>
      <c r="BH247">
        <v>0</v>
      </c>
      <c r="BI247">
        <v>0</v>
      </c>
      <c r="BJ247">
        <v>0</v>
      </c>
      <c r="BK247">
        <v>0</v>
      </c>
      <c r="BL247">
        <v>0</v>
      </c>
      <c r="BM247">
        <v>0.119909698318501</v>
      </c>
      <c r="BN247">
        <v>0.26744184723102599</v>
      </c>
      <c r="BO247">
        <v>0.11244800000000001</v>
      </c>
      <c r="BP247">
        <v>44291</v>
      </c>
      <c r="BQ247">
        <v>4.7112845600000002</v>
      </c>
      <c r="BR247">
        <v>3.9391180439309998</v>
      </c>
      <c r="BS247">
        <v>3.3588946133197699</v>
      </c>
      <c r="BT247">
        <v>3.0481883553328299</v>
      </c>
      <c r="BU247">
        <v>2.9172802821542301</v>
      </c>
      <c r="BV247">
        <v>2.9648123437779201</v>
      </c>
      <c r="BW247">
        <v>2.9648123437779201</v>
      </c>
      <c r="BX247">
        <v>3.9242619499999999E-2</v>
      </c>
      <c r="BY247">
        <v>3.9242619496094998E-2</v>
      </c>
      <c r="BZ247">
        <v>4.15905539207359E-2</v>
      </c>
      <c r="CA247">
        <v>6.5356584732585002E-2</v>
      </c>
      <c r="CB247">
        <v>9.5064123247388194E-2</v>
      </c>
      <c r="CC247">
        <v>0.118830154059235</v>
      </c>
      <c r="CD247">
        <v>0.15447920027700601</v>
      </c>
      <c r="CE247">
        <v>5.7838838130000001</v>
      </c>
      <c r="CF247">
        <v>6.0501545820000002</v>
      </c>
      <c r="CG247">
        <v>6.3863229779999999</v>
      </c>
      <c r="CH247">
        <v>6.7051920960000002</v>
      </c>
      <c r="CI247">
        <v>6.8923024650000002</v>
      </c>
      <c r="CJ247">
        <v>7.1443227599999997</v>
      </c>
      <c r="CK247">
        <v>0</v>
      </c>
      <c r="CL247">
        <v>0</v>
      </c>
      <c r="CM247">
        <v>0</v>
      </c>
      <c r="CN247">
        <v>0</v>
      </c>
      <c r="CO247">
        <v>0</v>
      </c>
      <c r="CP247">
        <v>0</v>
      </c>
      <c r="CQ247">
        <v>0</v>
      </c>
      <c r="CR247">
        <v>0</v>
      </c>
      <c r="CS247">
        <v>0</v>
      </c>
      <c r="CT247">
        <v>0</v>
      </c>
      <c r="CU247">
        <v>0</v>
      </c>
      <c r="CV247">
        <v>0</v>
      </c>
      <c r="CW247">
        <v>0</v>
      </c>
      <c r="CX247">
        <v>0</v>
      </c>
      <c r="CY247">
        <v>1.6280869448888899</v>
      </c>
      <c r="CZ247">
        <v>1.8419546906666699</v>
      </c>
      <c r="DA247">
        <v>1.425498816448</v>
      </c>
      <c r="DB247">
        <v>0.58675547511466697</v>
      </c>
      <c r="DC247">
        <v>0.61114815344698403</v>
      </c>
      <c r="DD247">
        <v>0.60301321044790002</v>
      </c>
      <c r="DE247">
        <v>0.31104793166565098</v>
      </c>
      <c r="DF247">
        <v>8.6396226612678196E-3</v>
      </c>
      <c r="DG247">
        <v>6.1788874314656897E-3</v>
      </c>
      <c r="DH247">
        <v>6.5534298061254896E-3</v>
      </c>
      <c r="DI247">
        <v>0</v>
      </c>
      <c r="DJ247">
        <v>0</v>
      </c>
      <c r="DK247">
        <v>0</v>
      </c>
      <c r="DL247">
        <v>0</v>
      </c>
      <c r="DM247">
        <v>0</v>
      </c>
      <c r="DN247">
        <v>0</v>
      </c>
      <c r="DO247">
        <v>0</v>
      </c>
      <c r="DP247">
        <v>0</v>
      </c>
      <c r="DQ247">
        <v>0</v>
      </c>
      <c r="DR247">
        <v>0</v>
      </c>
      <c r="DS247">
        <v>0</v>
      </c>
      <c r="DT247">
        <v>0</v>
      </c>
      <c r="DU247">
        <v>1.1249672105248101E-2</v>
      </c>
      <c r="DV247">
        <v>1.12066374946638E-2</v>
      </c>
      <c r="DW247">
        <v>0</v>
      </c>
      <c r="DX247">
        <v>0</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v>0</v>
      </c>
      <c r="EV247">
        <v>-1.19239084416777</v>
      </c>
      <c r="EW247">
        <v>0.12629880721176001</v>
      </c>
      <c r="EX247">
        <v>0</v>
      </c>
      <c r="EY247">
        <v>0</v>
      </c>
      <c r="EZ247">
        <v>0</v>
      </c>
      <c r="FA247">
        <v>0</v>
      </c>
      <c r="FB247">
        <v>0</v>
      </c>
      <c r="FC247">
        <v>0</v>
      </c>
      <c r="FD247">
        <v>0.13563183065692</v>
      </c>
      <c r="FE247">
        <v>0</v>
      </c>
      <c r="FF247">
        <v>0.13563183065692</v>
      </c>
      <c r="FG247">
        <v>2.96528383906666</v>
      </c>
      <c r="FH247">
        <v>0.57314771308371204</v>
      </c>
      <c r="FI247">
        <v>0</v>
      </c>
      <c r="FJ247">
        <v>0</v>
      </c>
      <c r="FK247">
        <v>0.30301689285104999</v>
      </c>
      <c r="FL247">
        <v>0</v>
      </c>
      <c r="FM247">
        <v>0</v>
      </c>
      <c r="FN247">
        <v>0</v>
      </c>
      <c r="FO247">
        <v>0.204386638173394</v>
      </c>
      <c r="FP247">
        <v>0</v>
      </c>
      <c r="FQ247">
        <v>7.5921700474182501</v>
      </c>
      <c r="FR247">
        <v>7.3335790530000002</v>
      </c>
      <c r="FS247">
        <v>8.1726119208386197E-2</v>
      </c>
      <c r="FT247">
        <v>5.2920161308772903E-2</v>
      </c>
      <c r="FU247">
        <v>0</v>
      </c>
      <c r="FV247">
        <v>0</v>
      </c>
      <c r="FW247">
        <v>0</v>
      </c>
      <c r="FX247">
        <v>0</v>
      </c>
      <c r="FY247">
        <v>0</v>
      </c>
      <c r="FZ247">
        <v>0</v>
      </c>
      <c r="GA247">
        <v>0</v>
      </c>
      <c r="GB247">
        <v>0</v>
      </c>
      <c r="GC247">
        <v>0</v>
      </c>
      <c r="GD247">
        <v>0</v>
      </c>
      <c r="GE247">
        <v>0</v>
      </c>
      <c r="GF247">
        <v>0</v>
      </c>
      <c r="GG247">
        <v>0</v>
      </c>
      <c r="GH247">
        <v>0</v>
      </c>
      <c r="GI247">
        <v>0</v>
      </c>
      <c r="GJ247">
        <v>0</v>
      </c>
      <c r="GK247">
        <v>0</v>
      </c>
      <c r="GL247">
        <v>0</v>
      </c>
      <c r="GM247">
        <v>0</v>
      </c>
      <c r="GN247">
        <v>268.36343639226902</v>
      </c>
      <c r="GO247">
        <v>2.8024280308051798E-4</v>
      </c>
      <c r="GP247">
        <v>0.11244800000000001</v>
      </c>
      <c r="GQ247">
        <v>5.9146442446510003E-2</v>
      </c>
      <c r="GR247">
        <v>6.5517284212545504E-2</v>
      </c>
      <c r="GS247">
        <v>2.9681816790396901E-4</v>
      </c>
      <c r="GT247">
        <v>0</v>
      </c>
      <c r="GU247">
        <v>0</v>
      </c>
      <c r="GV247">
        <v>0</v>
      </c>
      <c r="GW247">
        <v>0</v>
      </c>
      <c r="GX247">
        <v>0</v>
      </c>
      <c r="GY247">
        <v>0</v>
      </c>
      <c r="GZ247">
        <v>0</v>
      </c>
      <c r="HA247">
        <v>0</v>
      </c>
      <c r="HB247">
        <v>0</v>
      </c>
      <c r="HC247">
        <v>0</v>
      </c>
      <c r="HD247">
        <v>3.3090000000000001E-2</v>
      </c>
      <c r="HE247">
        <v>3.3118000000000002E-2</v>
      </c>
      <c r="HF247">
        <v>3.4917999999999998E-2</v>
      </c>
      <c r="HG247">
        <v>3.5576000000000003E-2</v>
      </c>
      <c r="HH247">
        <v>12.5853888439852</v>
      </c>
      <c r="HI247">
        <v>11.9528424912499</v>
      </c>
      <c r="HJ247">
        <v>11.0497863359323</v>
      </c>
      <c r="HK247">
        <v>10.9532574682851</v>
      </c>
      <c r="HL247">
        <v>10.6396770238486</v>
      </c>
      <c r="HM247">
        <v>10.53519751118</v>
      </c>
      <c r="HN247">
        <v>11.366423028989299</v>
      </c>
      <c r="HO247">
        <v>12.031686495630501</v>
      </c>
      <c r="HP247">
        <v>12.304362560050199</v>
      </c>
      <c r="HQ247" s="83">
        <v>3.5794318663295902E-5</v>
      </c>
      <c r="HR247">
        <v>-2.21609256951696E-2</v>
      </c>
    </row>
    <row r="248" spans="1:226" x14ac:dyDescent="0.35">
      <c r="A248" t="s">
        <v>1196</v>
      </c>
      <c r="B248" t="s">
        <v>522</v>
      </c>
      <c r="C248" t="s">
        <v>523</v>
      </c>
      <c r="D248" t="s">
        <v>2034</v>
      </c>
      <c r="E248" t="s">
        <v>2066</v>
      </c>
      <c r="F248">
        <v>5.9630047734091196</v>
      </c>
      <c r="G248">
        <v>0.47220299999999998</v>
      </c>
      <c r="H248">
        <v>6.9614529636724196</v>
      </c>
      <c r="I248">
        <v>0.87002451257540903</v>
      </c>
      <c r="J248">
        <v>0</v>
      </c>
      <c r="K248">
        <v>0</v>
      </c>
      <c r="L248">
        <v>0</v>
      </c>
      <c r="M248">
        <v>0</v>
      </c>
      <c r="N248">
        <v>0</v>
      </c>
      <c r="O248">
        <v>0</v>
      </c>
      <c r="P248">
        <v>0</v>
      </c>
      <c r="Q248">
        <v>0</v>
      </c>
      <c r="R248">
        <v>14.719460940921801</v>
      </c>
      <c r="S248">
        <v>0</v>
      </c>
      <c r="T248">
        <v>0</v>
      </c>
      <c r="U248">
        <v>4.1776433805989699</v>
      </c>
      <c r="V248">
        <v>5.7155889000000002</v>
      </c>
      <c r="W248">
        <v>14.0584519625603</v>
      </c>
      <c r="X248">
        <v>0.17980399999999999</v>
      </c>
      <c r="Y248">
        <v>0.24676200000000001</v>
      </c>
      <c r="Z248">
        <v>0.196238</v>
      </c>
      <c r="AA248">
        <v>0.191832</v>
      </c>
      <c r="AB248">
        <v>0.18635499999999999</v>
      </c>
      <c r="AC248">
        <v>0.186584</v>
      </c>
      <c r="AD248">
        <v>0.193714</v>
      </c>
      <c r="AE248">
        <v>0.21660905999999899</v>
      </c>
      <c r="AF248">
        <v>3.2656060000000001E-2</v>
      </c>
      <c r="AG248">
        <v>3.2792059999999998E-2</v>
      </c>
      <c r="AH248">
        <v>293.467730145779</v>
      </c>
      <c r="AI248">
        <v>280.28893200471202</v>
      </c>
      <c r="AJ248">
        <v>50157</v>
      </c>
      <c r="AK248">
        <v>0.417510691264872</v>
      </c>
      <c r="AL248">
        <v>3.5264999999999998E-2</v>
      </c>
      <c r="AM248">
        <v>0</v>
      </c>
      <c r="AN248">
        <v>0.47939075841422202</v>
      </c>
      <c r="AO248">
        <v>6.8431174597360798</v>
      </c>
      <c r="AP248">
        <v>0.82729835082778902</v>
      </c>
      <c r="AQ248">
        <v>0</v>
      </c>
      <c r="AR248">
        <v>0</v>
      </c>
      <c r="AS248">
        <v>0</v>
      </c>
      <c r="AT248">
        <v>0</v>
      </c>
      <c r="AU248">
        <v>0</v>
      </c>
      <c r="AV248">
        <v>0</v>
      </c>
      <c r="AW248">
        <v>2.68151325982568E-2</v>
      </c>
      <c r="AX248">
        <v>9.8653300984031495E-2</v>
      </c>
      <c r="AY248">
        <v>0</v>
      </c>
      <c r="AZ248">
        <v>0</v>
      </c>
      <c r="BA248">
        <v>0</v>
      </c>
      <c r="BB248">
        <v>50157</v>
      </c>
      <c r="BC248">
        <v>5.1786289974341999</v>
      </c>
      <c r="BD248">
        <v>5.41735948</v>
      </c>
      <c r="BE248">
        <v>0.187080855094889</v>
      </c>
      <c r="BF248">
        <v>6.5222310476896697</v>
      </c>
      <c r="BG248">
        <v>0.67870662585520103</v>
      </c>
      <c r="BH248">
        <v>0</v>
      </c>
      <c r="BI248">
        <v>0</v>
      </c>
      <c r="BJ248">
        <v>0</v>
      </c>
      <c r="BK248">
        <v>0</v>
      </c>
      <c r="BL248">
        <v>0</v>
      </c>
      <c r="BM248">
        <v>0.15533356995811001</v>
      </c>
      <c r="BN248">
        <v>0.26316267090401002</v>
      </c>
      <c r="BO248">
        <v>0.184171</v>
      </c>
      <c r="BP248">
        <v>49093</v>
      </c>
      <c r="BQ248">
        <v>8.1349900000000002</v>
      </c>
      <c r="BR248">
        <v>7.2545947316620003</v>
      </c>
      <c r="BS248">
        <v>6.59336073877137</v>
      </c>
      <c r="BT248">
        <v>6.2393474807979397</v>
      </c>
      <c r="BU248">
        <v>5.8082296790612196</v>
      </c>
      <c r="BV248">
        <v>5.9028647858483598</v>
      </c>
      <c r="BW248">
        <v>5.9142685670201098</v>
      </c>
      <c r="BX248">
        <v>5.0835724625000002E-2</v>
      </c>
      <c r="BY248">
        <v>5.0835724677586798E-2</v>
      </c>
      <c r="BZ248">
        <v>5.38772889132247E-2</v>
      </c>
      <c r="CA248">
        <v>8.4664311149353105E-2</v>
      </c>
      <c r="CB248">
        <v>0.123148088944515</v>
      </c>
      <c r="CC248">
        <v>0.15393511118064401</v>
      </c>
      <c r="CD248">
        <v>0.20011564453483799</v>
      </c>
      <c r="CE248">
        <v>3.8312869360000001</v>
      </c>
      <c r="CF248">
        <v>3.9142678559999999</v>
      </c>
      <c r="CG248">
        <v>4.1417661600000004</v>
      </c>
      <c r="CH248">
        <v>4.3914703680000002</v>
      </c>
      <c r="CI248">
        <v>4.6119172439999998</v>
      </c>
      <c r="CJ248">
        <v>4.8359609839999997</v>
      </c>
      <c r="CK248">
        <v>0</v>
      </c>
      <c r="CL248">
        <v>0</v>
      </c>
      <c r="CM248">
        <v>0</v>
      </c>
      <c r="CN248">
        <v>0</v>
      </c>
      <c r="CO248">
        <v>0</v>
      </c>
      <c r="CP248">
        <v>0</v>
      </c>
      <c r="CQ248">
        <v>0</v>
      </c>
      <c r="CR248">
        <v>0</v>
      </c>
      <c r="CS248">
        <v>0</v>
      </c>
      <c r="CT248">
        <v>0</v>
      </c>
      <c r="CU248">
        <v>0</v>
      </c>
      <c r="CV248">
        <v>0</v>
      </c>
      <c r="CW248">
        <v>0</v>
      </c>
      <c r="CX248">
        <v>0</v>
      </c>
      <c r="CY248">
        <v>1.1566468506666701</v>
      </c>
      <c r="CZ248">
        <v>1.37704371111111</v>
      </c>
      <c r="DA248">
        <v>1.0634163895253299</v>
      </c>
      <c r="DB248">
        <v>0.62769970419200005</v>
      </c>
      <c r="DC248">
        <v>0.42664078508088898</v>
      </c>
      <c r="DD248">
        <v>0.37251038472206099</v>
      </c>
      <c r="DE248">
        <v>3.8766231914666702E-2</v>
      </c>
      <c r="DF248">
        <v>1.1253816782948499E-2</v>
      </c>
      <c r="DG248">
        <v>8.0485074177966201E-3</v>
      </c>
      <c r="DH248">
        <v>8.5363795653578996E-3</v>
      </c>
      <c r="DI248">
        <v>0</v>
      </c>
      <c r="DJ248">
        <v>0</v>
      </c>
      <c r="DK248">
        <v>0</v>
      </c>
      <c r="DL248">
        <v>0</v>
      </c>
      <c r="DM248">
        <v>0</v>
      </c>
      <c r="DN248">
        <v>0</v>
      </c>
      <c r="DO248">
        <v>0</v>
      </c>
      <c r="DP248">
        <v>0</v>
      </c>
      <c r="DQ248">
        <v>0</v>
      </c>
      <c r="DR248">
        <v>0</v>
      </c>
      <c r="DS248">
        <v>0</v>
      </c>
      <c r="DT248">
        <v>0</v>
      </c>
      <c r="DU248">
        <v>0</v>
      </c>
      <c r="DV248">
        <v>0</v>
      </c>
      <c r="DW248">
        <v>0</v>
      </c>
      <c r="DX248">
        <v>0</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v>0</v>
      </c>
      <c r="EV248">
        <v>-1.7820188724922099</v>
      </c>
      <c r="EW248">
        <v>0.16361016346430199</v>
      </c>
      <c r="EX248">
        <v>0</v>
      </c>
      <c r="EY248">
        <v>0</v>
      </c>
      <c r="EZ248">
        <v>0</v>
      </c>
      <c r="FA248">
        <v>0</v>
      </c>
      <c r="FB248">
        <v>0</v>
      </c>
      <c r="FC248">
        <v>0</v>
      </c>
      <c r="FD248">
        <v>0.17570036071310699</v>
      </c>
      <c r="FE248">
        <v>0</v>
      </c>
      <c r="FF248">
        <v>0.17570036071310699</v>
      </c>
      <c r="FG248">
        <v>5.9776001484758297</v>
      </c>
      <c r="FH248">
        <v>0.495249007756557</v>
      </c>
      <c r="FI248">
        <v>0</v>
      </c>
      <c r="FJ248">
        <v>0</v>
      </c>
      <c r="FK248">
        <v>0.39253453351064299</v>
      </c>
      <c r="FL248">
        <v>0</v>
      </c>
      <c r="FM248">
        <v>0</v>
      </c>
      <c r="FN248">
        <v>0</v>
      </c>
      <c r="FO248">
        <v>0.26476679204780701</v>
      </c>
      <c r="FP248">
        <v>0</v>
      </c>
      <c r="FQ248">
        <v>5.1786289974341999</v>
      </c>
      <c r="FR248">
        <v>4.9574867999999999</v>
      </c>
      <c r="FS248">
        <v>0.10722778200979501</v>
      </c>
      <c r="FT248">
        <v>4.3758844415159801E-2</v>
      </c>
      <c r="FU248">
        <v>0</v>
      </c>
      <c r="FV248">
        <v>0</v>
      </c>
      <c r="FW248">
        <v>0</v>
      </c>
      <c r="FX248">
        <v>0</v>
      </c>
      <c r="FY248">
        <v>0</v>
      </c>
      <c r="FZ248">
        <v>0</v>
      </c>
      <c r="GA248">
        <v>0</v>
      </c>
      <c r="GB248">
        <v>0</v>
      </c>
      <c r="GC248">
        <v>0</v>
      </c>
      <c r="GD248">
        <v>0</v>
      </c>
      <c r="GE248">
        <v>0</v>
      </c>
      <c r="GF248">
        <v>0</v>
      </c>
      <c r="GG248">
        <v>0</v>
      </c>
      <c r="GH248">
        <v>0</v>
      </c>
      <c r="GI248">
        <v>0</v>
      </c>
      <c r="GJ248">
        <v>0</v>
      </c>
      <c r="GK248">
        <v>0</v>
      </c>
      <c r="GL248">
        <v>0</v>
      </c>
      <c r="GM248">
        <v>0</v>
      </c>
      <c r="GN248">
        <v>258.05411850850697</v>
      </c>
      <c r="GO248">
        <v>2.6660499283284402E-4</v>
      </c>
      <c r="GP248">
        <v>0.184171</v>
      </c>
      <c r="GQ248">
        <v>5.2416468848883298E-2</v>
      </c>
      <c r="GR248">
        <v>5.77674326578477E-2</v>
      </c>
      <c r="GS248">
        <v>2.80579485134623E-4</v>
      </c>
      <c r="GT248">
        <v>0</v>
      </c>
      <c r="GU248">
        <v>0</v>
      </c>
      <c r="GV248">
        <v>0</v>
      </c>
      <c r="GW248">
        <v>0</v>
      </c>
      <c r="GX248">
        <v>0</v>
      </c>
      <c r="GY248">
        <v>0</v>
      </c>
      <c r="GZ248">
        <v>0</v>
      </c>
      <c r="HA248">
        <v>0</v>
      </c>
      <c r="HB248">
        <v>0</v>
      </c>
      <c r="HC248">
        <v>0</v>
      </c>
      <c r="HD248">
        <v>3.2364999999999998E-2</v>
      </c>
      <c r="HE248">
        <v>3.2391999999999997E-2</v>
      </c>
      <c r="HF248">
        <v>3.4153000000000003E-2</v>
      </c>
      <c r="HG248">
        <v>3.4796000000000001E-2</v>
      </c>
      <c r="HH248">
        <v>13.290683309501899</v>
      </c>
      <c r="HI248">
        <v>12.733480899938099</v>
      </c>
      <c r="HJ248">
        <v>11.500326406933899</v>
      </c>
      <c r="HK248">
        <v>11.451855265751099</v>
      </c>
      <c r="HL248">
        <v>11.1562907970866</v>
      </c>
      <c r="HM248">
        <v>11.5350138641393</v>
      </c>
      <c r="HN248">
        <v>12.0571949567753</v>
      </c>
      <c r="HO248">
        <v>12.851552530868499</v>
      </c>
      <c r="HP248">
        <v>13.364817328074601</v>
      </c>
      <c r="HQ248">
        <v>4.7018617705693697E-2</v>
      </c>
      <c r="HR248">
        <v>-3.8404176024757E-2</v>
      </c>
    </row>
    <row r="249" spans="1:226" x14ac:dyDescent="0.35">
      <c r="A249" t="s">
        <v>1200</v>
      </c>
      <c r="B249" t="s">
        <v>534</v>
      </c>
      <c r="C249" t="s">
        <v>535</v>
      </c>
      <c r="D249" t="s">
        <v>2034</v>
      </c>
      <c r="E249" t="s">
        <v>2069</v>
      </c>
      <c r="F249">
        <v>12.340943316662401</v>
      </c>
      <c r="G249">
        <v>0.61490299999999998</v>
      </c>
      <c r="H249">
        <v>3.40075145226607</v>
      </c>
      <c r="I249">
        <v>0.60868401214902101</v>
      </c>
      <c r="J249">
        <v>0</v>
      </c>
      <c r="K249">
        <v>0</v>
      </c>
      <c r="L249">
        <v>0</v>
      </c>
      <c r="M249">
        <v>0</v>
      </c>
      <c r="N249">
        <v>0</v>
      </c>
      <c r="O249">
        <v>0</v>
      </c>
      <c r="P249">
        <v>0</v>
      </c>
      <c r="Q249">
        <v>0.55137467729007394</v>
      </c>
      <c r="R249">
        <v>17.556895458367599</v>
      </c>
      <c r="S249">
        <v>0</v>
      </c>
      <c r="T249">
        <v>0</v>
      </c>
      <c r="U249">
        <v>3.2383417843498101</v>
      </c>
      <c r="V249">
        <v>11.867881664</v>
      </c>
      <c r="W249">
        <v>17.5563604583676</v>
      </c>
      <c r="X249">
        <v>0.116269</v>
      </c>
      <c r="Y249">
        <v>0.130935</v>
      </c>
      <c r="Z249">
        <v>0.121477</v>
      </c>
      <c r="AA249">
        <v>0.117782</v>
      </c>
      <c r="AB249">
        <v>0.11536100000000001</v>
      </c>
      <c r="AC249">
        <v>0.114859</v>
      </c>
      <c r="AD249">
        <v>0.12406499999999999</v>
      </c>
      <c r="AE249">
        <v>0.15079347000000001</v>
      </c>
      <c r="AF249">
        <v>3.8683469999999998E-2</v>
      </c>
      <c r="AG249">
        <v>3.8826470000000002E-2</v>
      </c>
      <c r="AH249">
        <v>281.14874146664499</v>
      </c>
      <c r="AI249">
        <v>281.14017420160502</v>
      </c>
      <c r="AJ249">
        <v>62447</v>
      </c>
      <c r="AK249">
        <v>0</v>
      </c>
      <c r="AL249">
        <v>4.0238999999999997E-2</v>
      </c>
      <c r="AM249">
        <v>0</v>
      </c>
      <c r="AN249">
        <v>0.69750003365688895</v>
      </c>
      <c r="AO249">
        <v>3.31799221228925</v>
      </c>
      <c r="AP249">
        <v>0.58626340770519403</v>
      </c>
      <c r="AQ249">
        <v>0</v>
      </c>
      <c r="AR249">
        <v>0</v>
      </c>
      <c r="AS249">
        <v>0</v>
      </c>
      <c r="AT249">
        <v>0</v>
      </c>
      <c r="AU249">
        <v>0</v>
      </c>
      <c r="AV249">
        <v>0</v>
      </c>
      <c r="AW249">
        <v>2.0446604060019202E-2</v>
      </c>
      <c r="AX249">
        <v>0.98774606665623998</v>
      </c>
      <c r="AY249">
        <v>0</v>
      </c>
      <c r="AZ249">
        <v>0</v>
      </c>
      <c r="BA249">
        <v>0</v>
      </c>
      <c r="BB249">
        <v>62447</v>
      </c>
      <c r="BC249">
        <v>10.898314004717999</v>
      </c>
      <c r="BD249">
        <v>11.393000161</v>
      </c>
      <c r="BE249">
        <v>1.28262944208324</v>
      </c>
      <c r="BF249">
        <v>3.1521262910669199</v>
      </c>
      <c r="BG249">
        <v>0.51751548716699503</v>
      </c>
      <c r="BH249">
        <v>0</v>
      </c>
      <c r="BI249">
        <v>0</v>
      </c>
      <c r="BJ249">
        <v>0</v>
      </c>
      <c r="BK249">
        <v>0</v>
      </c>
      <c r="BL249">
        <v>0</v>
      </c>
      <c r="BM249">
        <v>0.11844222625135301</v>
      </c>
      <c r="BN249">
        <v>0</v>
      </c>
      <c r="BO249">
        <v>0.113493</v>
      </c>
      <c r="BP249">
        <v>61033</v>
      </c>
      <c r="BQ249">
        <v>4.7378713399999999</v>
      </c>
      <c r="BR249">
        <v>3.7768897597910001</v>
      </c>
      <c r="BS249">
        <v>3.05426550205474</v>
      </c>
      <c r="BT249">
        <v>2.8170217064043301</v>
      </c>
      <c r="BU249">
        <v>2.8815784538421898</v>
      </c>
      <c r="BV249">
        <v>2.9285288156155902</v>
      </c>
      <c r="BW249">
        <v>2.9285288156155902</v>
      </c>
      <c r="BX249">
        <v>3.87623662708333E-2</v>
      </c>
      <c r="BY249">
        <v>3.8762366271088797E-2</v>
      </c>
      <c r="BZ249">
        <v>4.1081566551729801E-2</v>
      </c>
      <c r="CA249">
        <v>6.4556747438432496E-2</v>
      </c>
      <c r="CB249">
        <v>9.3900723546792506E-2</v>
      </c>
      <c r="CC249">
        <v>0.117375904433491</v>
      </c>
      <c r="CD249">
        <v>0.15258867576353799</v>
      </c>
      <c r="CE249">
        <v>8.3236529560000001</v>
      </c>
      <c r="CF249">
        <v>8.7083871019999997</v>
      </c>
      <c r="CG249">
        <v>9.1645947900000007</v>
      </c>
      <c r="CH249">
        <v>9.5252718620000003</v>
      </c>
      <c r="CI249">
        <v>9.758568446</v>
      </c>
      <c r="CJ249">
        <v>10.192859628000001</v>
      </c>
      <c r="CK249">
        <v>0</v>
      </c>
      <c r="CL249">
        <v>0</v>
      </c>
      <c r="CM249">
        <v>0</v>
      </c>
      <c r="CN249">
        <v>0</v>
      </c>
      <c r="CO249">
        <v>0</v>
      </c>
      <c r="CP249">
        <v>0</v>
      </c>
      <c r="CQ249">
        <v>0</v>
      </c>
      <c r="CR249">
        <v>0</v>
      </c>
      <c r="CS249">
        <v>0</v>
      </c>
      <c r="CT249">
        <v>0</v>
      </c>
      <c r="CU249">
        <v>0</v>
      </c>
      <c r="CV249">
        <v>0</v>
      </c>
      <c r="CW249">
        <v>0</v>
      </c>
      <c r="CX249">
        <v>0</v>
      </c>
      <c r="CY249">
        <v>1.7793647635555601</v>
      </c>
      <c r="CZ249">
        <v>2.3620546693333302</v>
      </c>
      <c r="DA249">
        <v>2.0690018655715599</v>
      </c>
      <c r="DB249">
        <v>1.2005855554948499</v>
      </c>
      <c r="DC249">
        <v>1.0392010437238299</v>
      </c>
      <c r="DD249">
        <v>0.85101925284784696</v>
      </c>
      <c r="DE249">
        <v>0.19225118704116301</v>
      </c>
      <c r="DF249">
        <v>8.5338905083359399E-3</v>
      </c>
      <c r="DG249">
        <v>6.1032698846738096E-3</v>
      </c>
      <c r="DH249">
        <v>6.4732285902094301E-3</v>
      </c>
      <c r="DI249">
        <v>0</v>
      </c>
      <c r="DJ249">
        <v>0</v>
      </c>
      <c r="DK249">
        <v>0</v>
      </c>
      <c r="DL249">
        <v>0</v>
      </c>
      <c r="DM249">
        <v>0</v>
      </c>
      <c r="DN249">
        <v>0</v>
      </c>
      <c r="DO249">
        <v>0</v>
      </c>
      <c r="DP249">
        <v>0</v>
      </c>
      <c r="DQ249">
        <v>0</v>
      </c>
      <c r="DR249">
        <v>0</v>
      </c>
      <c r="DS249">
        <v>0</v>
      </c>
      <c r="DT249">
        <v>0</v>
      </c>
      <c r="DU249">
        <v>0.10217415391906701</v>
      </c>
      <c r="DV249">
        <v>0.101788715945933</v>
      </c>
      <c r="DW249">
        <v>0</v>
      </c>
      <c r="DX249">
        <v>0</v>
      </c>
      <c r="DY249">
        <v>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v>0</v>
      </c>
      <c r="EV249">
        <v>-0.79840171543779603</v>
      </c>
      <c r="EW249">
        <v>0.23695724102455401</v>
      </c>
      <c r="EX249">
        <v>0</v>
      </c>
      <c r="EY249">
        <v>0</v>
      </c>
      <c r="EZ249">
        <v>0</v>
      </c>
      <c r="FA249">
        <v>0</v>
      </c>
      <c r="FB249">
        <v>0</v>
      </c>
      <c r="FC249">
        <v>0</v>
      </c>
      <c r="FD249">
        <v>0.13397196123625299</v>
      </c>
      <c r="FE249">
        <v>0</v>
      </c>
      <c r="FF249">
        <v>0.13397196123625299</v>
      </c>
      <c r="FG249">
        <v>2.9289945406774298</v>
      </c>
      <c r="FH249">
        <v>0.766155060842997</v>
      </c>
      <c r="FI249">
        <v>0</v>
      </c>
      <c r="FJ249">
        <v>0</v>
      </c>
      <c r="FK249">
        <v>0.29930855630540099</v>
      </c>
      <c r="FL249">
        <v>0</v>
      </c>
      <c r="FM249">
        <v>0</v>
      </c>
      <c r="FN249">
        <v>0</v>
      </c>
      <c r="FO249">
        <v>0.20188532521352801</v>
      </c>
      <c r="FP249">
        <v>0</v>
      </c>
      <c r="FQ249">
        <v>10.898314004717999</v>
      </c>
      <c r="FR249">
        <v>10.392722107999999</v>
      </c>
      <c r="FS249">
        <v>9.6155841453970506E-2</v>
      </c>
      <c r="FT249">
        <v>7.2973223646960503E-2</v>
      </c>
      <c r="FU249">
        <v>0</v>
      </c>
      <c r="FV249">
        <v>0</v>
      </c>
      <c r="FW249">
        <v>0</v>
      </c>
      <c r="FX249">
        <v>0</v>
      </c>
      <c r="FY249">
        <v>0</v>
      </c>
      <c r="FZ249">
        <v>0</v>
      </c>
      <c r="GA249">
        <v>0</v>
      </c>
      <c r="GB249">
        <v>0</v>
      </c>
      <c r="GC249">
        <v>0</v>
      </c>
      <c r="GD249">
        <v>0</v>
      </c>
      <c r="GE249">
        <v>0</v>
      </c>
      <c r="GF249">
        <v>0</v>
      </c>
      <c r="GG249">
        <v>0</v>
      </c>
      <c r="GH249">
        <v>0</v>
      </c>
      <c r="GI249">
        <v>0</v>
      </c>
      <c r="GJ249">
        <v>0</v>
      </c>
      <c r="GK249">
        <v>0</v>
      </c>
      <c r="GL249">
        <v>0</v>
      </c>
      <c r="GM249">
        <v>0</v>
      </c>
      <c r="GN249">
        <v>251.37421475257</v>
      </c>
      <c r="GO249">
        <v>2.6639882214799898E-4</v>
      </c>
      <c r="GP249">
        <v>0.113493</v>
      </c>
      <c r="GQ249">
        <v>6.0969254506702902E-2</v>
      </c>
      <c r="GR249">
        <v>6.1360976840692603E-2</v>
      </c>
      <c r="GS249">
        <v>2.8264095973582599E-4</v>
      </c>
      <c r="GT249">
        <v>0</v>
      </c>
      <c r="GU249">
        <v>0</v>
      </c>
      <c r="GV249">
        <v>0</v>
      </c>
      <c r="GW249">
        <v>0</v>
      </c>
      <c r="GX249">
        <v>0</v>
      </c>
      <c r="GY249">
        <v>0</v>
      </c>
      <c r="GZ249">
        <v>0</v>
      </c>
      <c r="HA249">
        <v>0</v>
      </c>
      <c r="HB249">
        <v>0</v>
      </c>
      <c r="HC249">
        <v>0</v>
      </c>
      <c r="HD249">
        <v>3.6929999999999998E-2</v>
      </c>
      <c r="HE249">
        <v>3.696E-2</v>
      </c>
      <c r="HF249">
        <v>3.8968999999999997E-2</v>
      </c>
      <c r="HG249">
        <v>3.9704000000000003E-2</v>
      </c>
      <c r="HH249">
        <v>16.541366077568501</v>
      </c>
      <c r="HI249">
        <v>15.4163829189936</v>
      </c>
      <c r="HJ249">
        <v>14.0640430274448</v>
      </c>
      <c r="HK249">
        <v>14.2046426008969</v>
      </c>
      <c r="HL249">
        <v>13.888609667112799</v>
      </c>
      <c r="HM249">
        <v>13.7252178713376</v>
      </c>
      <c r="HN249">
        <v>14.5586826687142</v>
      </c>
      <c r="HO249">
        <v>15.125306321199201</v>
      </c>
      <c r="HP249">
        <v>15.0044543163347</v>
      </c>
      <c r="HQ249" s="83">
        <v>3.0473286377841201E-5</v>
      </c>
      <c r="HR249">
        <v>8.0544085320672903E-3</v>
      </c>
    </row>
    <row r="250" spans="1:226" x14ac:dyDescent="0.35">
      <c r="A250" t="s">
        <v>1206</v>
      </c>
      <c r="B250" t="s">
        <v>551</v>
      </c>
      <c r="C250" t="s">
        <v>552</v>
      </c>
      <c r="D250" t="s">
        <v>2034</v>
      </c>
      <c r="E250" t="s">
        <v>2071</v>
      </c>
      <c r="F250">
        <v>7.2685525129968003</v>
      </c>
      <c r="G250">
        <v>0.89593400000000001</v>
      </c>
      <c r="H250">
        <v>2.0437391164283198</v>
      </c>
      <c r="I250">
        <v>0.37201934918319002</v>
      </c>
      <c r="J250">
        <v>0</v>
      </c>
      <c r="K250">
        <v>0</v>
      </c>
      <c r="L250">
        <v>0</v>
      </c>
      <c r="M250">
        <v>0</v>
      </c>
      <c r="N250">
        <v>0</v>
      </c>
      <c r="O250">
        <v>0</v>
      </c>
      <c r="P250">
        <v>0</v>
      </c>
      <c r="Q250">
        <v>1.59258854618835</v>
      </c>
      <c r="R250">
        <v>12.2093875247967</v>
      </c>
      <c r="S250">
        <v>0</v>
      </c>
      <c r="T250">
        <v>0</v>
      </c>
      <c r="U250">
        <v>1.9540085094725399</v>
      </c>
      <c r="V250">
        <v>6.9269305430000001</v>
      </c>
      <c r="W250">
        <v>12.208901524796699</v>
      </c>
      <c r="X250">
        <v>5.9512000000000002E-2</v>
      </c>
      <c r="Y250">
        <v>6.8037E-2</v>
      </c>
      <c r="Z250">
        <v>6.7228999999999997E-2</v>
      </c>
      <c r="AA250">
        <v>6.2120000000000002E-2</v>
      </c>
      <c r="AB250">
        <v>6.2589000000000006E-2</v>
      </c>
      <c r="AC250">
        <v>6.6342999999999999E-2</v>
      </c>
      <c r="AD250">
        <v>7.0488999999999996E-2</v>
      </c>
      <c r="AE250">
        <v>8.3775479999999999E-2</v>
      </c>
      <c r="AF250">
        <v>1.6888480000000001E-2</v>
      </c>
      <c r="AG250">
        <v>1.6888480000000001E-2</v>
      </c>
      <c r="AH250">
        <v>273.45877810420802</v>
      </c>
      <c r="AI250">
        <v>273.447892958176</v>
      </c>
      <c r="AJ250">
        <v>44648</v>
      </c>
      <c r="AK250">
        <v>0</v>
      </c>
      <c r="AL250">
        <v>3.6554000000000003E-2</v>
      </c>
      <c r="AM250">
        <v>0</v>
      </c>
      <c r="AN250">
        <v>1.20387518099911</v>
      </c>
      <c r="AO250">
        <v>2.0011314034161698</v>
      </c>
      <c r="AP250">
        <v>0.35771907939056902</v>
      </c>
      <c r="AQ250">
        <v>0.182384036127093</v>
      </c>
      <c r="AR250">
        <v>0</v>
      </c>
      <c r="AS250">
        <v>0</v>
      </c>
      <c r="AT250">
        <v>0</v>
      </c>
      <c r="AU250">
        <v>0</v>
      </c>
      <c r="AV250">
        <v>0</v>
      </c>
      <c r="AW250">
        <v>1.2361920317835E-2</v>
      </c>
      <c r="AX250">
        <v>1.47154288154584</v>
      </c>
      <c r="AY250">
        <v>0</v>
      </c>
      <c r="AZ250">
        <v>0</v>
      </c>
      <c r="BA250">
        <v>0</v>
      </c>
      <c r="BB250">
        <v>44648</v>
      </c>
      <c r="BC250">
        <v>6.6541915180000002</v>
      </c>
      <c r="BD250">
        <v>6.8076194550000002</v>
      </c>
      <c r="BE250">
        <v>1.65956156587976</v>
      </c>
      <c r="BF250">
        <v>1.90403016624043</v>
      </c>
      <c r="BG250">
        <v>0.31288739034475699</v>
      </c>
      <c r="BH250">
        <v>0.157513485746126</v>
      </c>
      <c r="BI250">
        <v>0</v>
      </c>
      <c r="BJ250">
        <v>0</v>
      </c>
      <c r="BK250">
        <v>0</v>
      </c>
      <c r="BL250">
        <v>0</v>
      </c>
      <c r="BM250">
        <v>7.1609611008667307E-2</v>
      </c>
      <c r="BN250">
        <v>0.79977074700293505</v>
      </c>
      <c r="BO250">
        <v>6.6887000000000002E-2</v>
      </c>
      <c r="BP250">
        <v>43129</v>
      </c>
      <c r="BQ250">
        <v>3.0066356700000001</v>
      </c>
      <c r="BR250">
        <v>2.4056680869829998</v>
      </c>
      <c r="BS250">
        <v>1.95372002983324</v>
      </c>
      <c r="BT250">
        <v>1.71161854249565</v>
      </c>
      <c r="BU250">
        <v>1.74218856218582</v>
      </c>
      <c r="BV250">
        <v>1.7705745265391599</v>
      </c>
      <c r="BW250">
        <v>1.7705745265391599</v>
      </c>
      <c r="BX250">
        <v>2.34355413541667E-2</v>
      </c>
      <c r="BY250">
        <v>2.3435541402896699E-2</v>
      </c>
      <c r="BZ250">
        <v>2.4837718809158599E-2</v>
      </c>
      <c r="CA250">
        <v>3.9030700985820697E-2</v>
      </c>
      <c r="CB250">
        <v>5.6771928706666301E-2</v>
      </c>
      <c r="CC250">
        <v>7.0964910883332899E-2</v>
      </c>
      <c r="CD250">
        <v>9.2254384148332993E-2</v>
      </c>
      <c r="CE250">
        <v>5.1615182400000004</v>
      </c>
      <c r="CF250">
        <v>5.2617380000000002</v>
      </c>
      <c r="CG250">
        <v>5.5406013600000001</v>
      </c>
      <c r="CH250">
        <v>5.8224784859999996</v>
      </c>
      <c r="CI250">
        <v>5.9060603580000004</v>
      </c>
      <c r="CJ250">
        <v>6.0682017989999997</v>
      </c>
      <c r="CK250">
        <v>0</v>
      </c>
      <c r="CL250">
        <v>0</v>
      </c>
      <c r="CM250">
        <v>0</v>
      </c>
      <c r="CN250">
        <v>0</v>
      </c>
      <c r="CO250">
        <v>0</v>
      </c>
      <c r="CP250">
        <v>0</v>
      </c>
      <c r="CQ250">
        <v>0</v>
      </c>
      <c r="CR250">
        <v>0</v>
      </c>
      <c r="CS250">
        <v>0</v>
      </c>
      <c r="CT250">
        <v>0</v>
      </c>
      <c r="CU250">
        <v>0</v>
      </c>
      <c r="CV250">
        <v>0</v>
      </c>
      <c r="CW250">
        <v>0</v>
      </c>
      <c r="CX250">
        <v>0</v>
      </c>
      <c r="CY250">
        <v>2.1821571075555601</v>
      </c>
      <c r="CZ250">
        <v>2.9846336977777801</v>
      </c>
      <c r="DA250">
        <v>2.68152239329422</v>
      </c>
      <c r="DB250">
        <v>2.4602745534242301</v>
      </c>
      <c r="DC250">
        <v>2.4724086359980699</v>
      </c>
      <c r="DD250">
        <v>2.66957141861683</v>
      </c>
      <c r="DE250">
        <v>2.0566730425189599</v>
      </c>
      <c r="DF250">
        <v>5.25406167636125E-3</v>
      </c>
      <c r="DG250">
        <v>3.7576011047049701E-3</v>
      </c>
      <c r="DH250">
        <v>3.9853736376068401E-3</v>
      </c>
      <c r="DI250">
        <v>0</v>
      </c>
      <c r="DJ250">
        <v>0</v>
      </c>
      <c r="DK250">
        <v>0</v>
      </c>
      <c r="DL250">
        <v>0</v>
      </c>
      <c r="DM250">
        <v>2.5699568726999699E-2</v>
      </c>
      <c r="DN250">
        <v>0.133471953711192</v>
      </c>
      <c r="DO250">
        <v>0.107772384984192</v>
      </c>
      <c r="DP250">
        <v>0.13430097205722399</v>
      </c>
      <c r="DQ250">
        <v>0.13430097205722399</v>
      </c>
      <c r="DR250">
        <v>0.13430097205722399</v>
      </c>
      <c r="DS250">
        <v>0.14093311882548201</v>
      </c>
      <c r="DT250">
        <v>0</v>
      </c>
      <c r="DU250">
        <v>6.4510407207458403E-2</v>
      </c>
      <c r="DV250">
        <v>6.4275059636512102E-2</v>
      </c>
      <c r="DW250">
        <v>0</v>
      </c>
      <c r="DX250">
        <v>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0</v>
      </c>
      <c r="EV250">
        <v>0.30891343778345898</v>
      </c>
      <c r="EW250">
        <v>0.25098093883092698</v>
      </c>
      <c r="EX250">
        <v>0</v>
      </c>
      <c r="EY250">
        <v>0</v>
      </c>
      <c r="EZ250">
        <v>0</v>
      </c>
      <c r="FA250">
        <v>0</v>
      </c>
      <c r="FB250">
        <v>0</v>
      </c>
      <c r="FC250">
        <v>0</v>
      </c>
      <c r="FD250">
        <v>8.0998807514039095E-2</v>
      </c>
      <c r="FE250">
        <v>0</v>
      </c>
      <c r="FF250">
        <v>8.0998807514039095E-2</v>
      </c>
      <c r="FG250">
        <v>1.77085610171358</v>
      </c>
      <c r="FH250">
        <v>2.3313529834213398</v>
      </c>
      <c r="FI250">
        <v>0.14093311882548201</v>
      </c>
      <c r="FJ250">
        <v>0</v>
      </c>
      <c r="FK250">
        <v>0.18096052275249899</v>
      </c>
      <c r="FL250">
        <v>0</v>
      </c>
      <c r="FM250">
        <v>0</v>
      </c>
      <c r="FN250">
        <v>0</v>
      </c>
      <c r="FO250">
        <v>0.122058914835146</v>
      </c>
      <c r="FP250">
        <v>0</v>
      </c>
      <c r="FQ250">
        <v>6.6541915180000002</v>
      </c>
      <c r="FR250">
        <v>6.2885146169999997</v>
      </c>
      <c r="FS250">
        <v>6.4904514228039306E-2</v>
      </c>
      <c r="FT250">
        <v>3.21596623566065E-2</v>
      </c>
      <c r="FU250">
        <v>0</v>
      </c>
      <c r="FV250">
        <v>0</v>
      </c>
      <c r="FW250">
        <v>0</v>
      </c>
      <c r="FX250">
        <v>0</v>
      </c>
      <c r="FY250">
        <v>0</v>
      </c>
      <c r="FZ250">
        <v>0</v>
      </c>
      <c r="GA250">
        <v>0</v>
      </c>
      <c r="GB250">
        <v>0</v>
      </c>
      <c r="GC250">
        <v>0</v>
      </c>
      <c r="GD250">
        <v>0</v>
      </c>
      <c r="GE250">
        <v>0</v>
      </c>
      <c r="GF250">
        <v>0</v>
      </c>
      <c r="GG250">
        <v>0</v>
      </c>
      <c r="GH250">
        <v>0</v>
      </c>
      <c r="GI250">
        <v>0</v>
      </c>
      <c r="GJ250">
        <v>0</v>
      </c>
      <c r="GK250">
        <v>0</v>
      </c>
      <c r="GL250">
        <v>0</v>
      </c>
      <c r="GM250">
        <v>0</v>
      </c>
      <c r="GN250">
        <v>263.12316462385098</v>
      </c>
      <c r="GO250">
        <v>2.66210423446502E-4</v>
      </c>
      <c r="GP250">
        <v>6.6887000000000002E-2</v>
      </c>
      <c r="GQ250">
        <v>5.7776792164627097E-2</v>
      </c>
      <c r="GR250">
        <v>3.7705821866279403E-2</v>
      </c>
      <c r="GS250">
        <v>2.8159120775402799E-4</v>
      </c>
      <c r="GT250">
        <v>0</v>
      </c>
      <c r="GU250">
        <v>0</v>
      </c>
      <c r="GV250">
        <v>0</v>
      </c>
      <c r="GW250">
        <v>0</v>
      </c>
      <c r="GX250">
        <v>0</v>
      </c>
      <c r="GY250">
        <v>0</v>
      </c>
      <c r="GZ250">
        <v>0</v>
      </c>
      <c r="HA250">
        <v>0</v>
      </c>
      <c r="HB250">
        <v>0</v>
      </c>
      <c r="HC250">
        <v>0</v>
      </c>
      <c r="HD250">
        <v>3.3548000000000001E-2</v>
      </c>
      <c r="HE250">
        <v>3.3576000000000002E-2</v>
      </c>
      <c r="HF250">
        <v>3.5401000000000002E-2</v>
      </c>
      <c r="HG250">
        <v>3.6068000000000003E-2</v>
      </c>
      <c r="HH250">
        <v>11.7652819012226</v>
      </c>
      <c r="HI250">
        <v>11.398703447061999</v>
      </c>
      <c r="HJ250">
        <v>10.7039676278629</v>
      </c>
      <c r="HK250">
        <v>10.779956627096499</v>
      </c>
      <c r="HL250">
        <v>10.3743194569478</v>
      </c>
      <c r="HM250">
        <v>10.2298232549629</v>
      </c>
      <c r="HN250">
        <v>10.4439433201948</v>
      </c>
      <c r="HO250">
        <v>10.945252288187</v>
      </c>
      <c r="HP250">
        <v>10.4642121893131</v>
      </c>
      <c r="HQ250" s="83">
        <v>3.9807021050552997E-5</v>
      </c>
      <c r="HR250">
        <v>4.5970025279607397E-2</v>
      </c>
    </row>
    <row r="251" spans="1:226" x14ac:dyDescent="0.35">
      <c r="A251" t="s">
        <v>1208</v>
      </c>
      <c r="B251" t="s">
        <v>555</v>
      </c>
      <c r="C251" t="s">
        <v>556</v>
      </c>
      <c r="D251" t="s">
        <v>2034</v>
      </c>
      <c r="E251" t="s">
        <v>2066</v>
      </c>
      <c r="F251">
        <v>8.6959496739139901</v>
      </c>
      <c r="G251">
        <v>0.27260299999999998</v>
      </c>
      <c r="H251">
        <v>3.6176474170461299</v>
      </c>
      <c r="I251">
        <v>0.65312774898857096</v>
      </c>
      <c r="J251">
        <v>0</v>
      </c>
      <c r="K251">
        <v>0</v>
      </c>
      <c r="L251">
        <v>0</v>
      </c>
      <c r="M251">
        <v>0</v>
      </c>
      <c r="N251">
        <v>0</v>
      </c>
      <c r="O251">
        <v>0</v>
      </c>
      <c r="P251">
        <v>0</v>
      </c>
      <c r="Q251">
        <v>0.36922062340378597</v>
      </c>
      <c r="R251">
        <v>14.051926107836699</v>
      </c>
      <c r="S251">
        <v>0</v>
      </c>
      <c r="T251">
        <v>0</v>
      </c>
      <c r="U251">
        <v>3.4432069750655101</v>
      </c>
      <c r="V251">
        <v>8.3067416999999999</v>
      </c>
      <c r="W251">
        <v>14.051428107836699</v>
      </c>
      <c r="X251">
        <v>0.142405</v>
      </c>
      <c r="Y251">
        <v>0.18159600000000001</v>
      </c>
      <c r="Z251">
        <v>0.144756</v>
      </c>
      <c r="AA251">
        <v>0.13775299999999999</v>
      </c>
      <c r="AB251">
        <v>0.13713800000000001</v>
      </c>
      <c r="AC251">
        <v>0.13547799999999999</v>
      </c>
      <c r="AD251">
        <v>0.13903599999999999</v>
      </c>
      <c r="AE251">
        <v>0.17061433000000001</v>
      </c>
      <c r="AF251">
        <v>3.6064329999999999E-2</v>
      </c>
      <c r="AG251">
        <v>3.6215329999999997E-2</v>
      </c>
      <c r="AH251">
        <v>347.08969020221502</v>
      </c>
      <c r="AI251">
        <v>347.07738935004699</v>
      </c>
      <c r="AJ251">
        <v>40485</v>
      </c>
      <c r="AK251">
        <v>0.40596164448418798</v>
      </c>
      <c r="AL251">
        <v>3.7415999999999998E-2</v>
      </c>
      <c r="AM251">
        <v>0</v>
      </c>
      <c r="AN251">
        <v>0.47458017068800001</v>
      </c>
      <c r="AO251">
        <v>3.5355616639103999</v>
      </c>
      <c r="AP251">
        <v>0.62832230904890596</v>
      </c>
      <c r="AQ251">
        <v>0</v>
      </c>
      <c r="AR251">
        <v>0</v>
      </c>
      <c r="AS251">
        <v>0</v>
      </c>
      <c r="AT251">
        <v>0</v>
      </c>
      <c r="AU251">
        <v>0</v>
      </c>
      <c r="AV251">
        <v>0</v>
      </c>
      <c r="AW251">
        <v>2.1770764148282998E-2</v>
      </c>
      <c r="AX251">
        <v>1.01131817004112</v>
      </c>
      <c r="AY251">
        <v>0</v>
      </c>
      <c r="AZ251">
        <v>0</v>
      </c>
      <c r="BA251">
        <v>0</v>
      </c>
      <c r="BB251">
        <v>40485</v>
      </c>
      <c r="BC251">
        <v>8.0747549999999997</v>
      </c>
      <c r="BD251">
        <v>8.2287386999999992</v>
      </c>
      <c r="BE251">
        <v>0.57220471166254905</v>
      </c>
      <c r="BF251">
        <v>3.3623878424401701</v>
      </c>
      <c r="BG251">
        <v>0.55103075398700296</v>
      </c>
      <c r="BH251">
        <v>0</v>
      </c>
      <c r="BI251">
        <v>0</v>
      </c>
      <c r="BJ251">
        <v>0</v>
      </c>
      <c r="BK251">
        <v>0</v>
      </c>
      <c r="BL251">
        <v>0</v>
      </c>
      <c r="BM251">
        <v>0.126112765002276</v>
      </c>
      <c r="BN251">
        <v>0.686112734606384</v>
      </c>
      <c r="BO251">
        <v>0.126967</v>
      </c>
      <c r="BP251">
        <v>39704</v>
      </c>
      <c r="BQ251">
        <v>4.9792768799999996</v>
      </c>
      <c r="BR251">
        <v>4.1429780281620001</v>
      </c>
      <c r="BS251">
        <v>3.5145005599731198</v>
      </c>
      <c r="BT251">
        <v>3.1779396810264999</v>
      </c>
      <c r="BU251">
        <v>3.0681948414444</v>
      </c>
      <c r="BV251">
        <v>3.1181857960911601</v>
      </c>
      <c r="BW251">
        <v>3.1181857960911601</v>
      </c>
      <c r="BX251">
        <v>4.1272689354166697E-2</v>
      </c>
      <c r="BY251">
        <v>4.1272689305590901E-2</v>
      </c>
      <c r="BZ251">
        <v>4.3742085315909403E-2</v>
      </c>
      <c r="CA251">
        <v>6.8737562639286195E-2</v>
      </c>
      <c r="CB251">
        <v>9.9981909293504007E-2</v>
      </c>
      <c r="CC251">
        <v>0.12497738661688</v>
      </c>
      <c r="CD251">
        <v>0.16247060260194399</v>
      </c>
      <c r="CE251">
        <v>6.3875722100000001</v>
      </c>
      <c r="CF251">
        <v>6.5193540060000004</v>
      </c>
      <c r="CG251">
        <v>6.8157401880000004</v>
      </c>
      <c r="CH251">
        <v>6.9676451999999998</v>
      </c>
      <c r="CI251">
        <v>7.2984666699999998</v>
      </c>
      <c r="CJ251">
        <v>7.6318741799999996</v>
      </c>
      <c r="CK251">
        <v>0</v>
      </c>
      <c r="CL251">
        <v>0</v>
      </c>
      <c r="CM251">
        <v>0</v>
      </c>
      <c r="CN251">
        <v>0</v>
      </c>
      <c r="CO251">
        <v>0</v>
      </c>
      <c r="CP251">
        <v>0</v>
      </c>
      <c r="CQ251">
        <v>0</v>
      </c>
      <c r="CR251">
        <v>0</v>
      </c>
      <c r="CS251">
        <v>0</v>
      </c>
      <c r="CT251">
        <v>0</v>
      </c>
      <c r="CU251">
        <v>0</v>
      </c>
      <c r="CV251">
        <v>0</v>
      </c>
      <c r="CW251">
        <v>0</v>
      </c>
      <c r="CX251">
        <v>0</v>
      </c>
      <c r="CY251">
        <v>0.982398542222222</v>
      </c>
      <c r="CZ251">
        <v>1.20330620977778</v>
      </c>
      <c r="DA251">
        <v>0.88949633147733298</v>
      </c>
      <c r="DB251">
        <v>0.82401331586085202</v>
      </c>
      <c r="DC251">
        <v>0.86761374841630501</v>
      </c>
      <c r="DD251">
        <v>1.06562573812343</v>
      </c>
      <c r="DE251">
        <v>1.0792393788447501</v>
      </c>
      <c r="DF251">
        <v>9.0865611519999508E-3</v>
      </c>
      <c r="DG251">
        <v>6.4985290097262097E-3</v>
      </c>
      <c r="DH251">
        <v>6.8924469300792402E-3</v>
      </c>
      <c r="DI251">
        <v>0</v>
      </c>
      <c r="DJ251">
        <v>0</v>
      </c>
      <c r="DK251">
        <v>0</v>
      </c>
      <c r="DL251">
        <v>0</v>
      </c>
      <c r="DM251">
        <v>0</v>
      </c>
      <c r="DN251">
        <v>0</v>
      </c>
      <c r="DO251">
        <v>0</v>
      </c>
      <c r="DP251">
        <v>0</v>
      </c>
      <c r="DQ251">
        <v>0</v>
      </c>
      <c r="DR251">
        <v>0</v>
      </c>
      <c r="DS251">
        <v>0</v>
      </c>
      <c r="DT251">
        <v>0</v>
      </c>
      <c r="DU251">
        <v>2.5365927839492E-2</v>
      </c>
      <c r="DV251">
        <v>2.52676932981463E-2</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v>0</v>
      </c>
      <c r="EV251">
        <v>7.1222102038858495E-2</v>
      </c>
      <c r="EW251">
        <v>0.13283240254220299</v>
      </c>
      <c r="EX251">
        <v>0</v>
      </c>
      <c r="EY251">
        <v>0</v>
      </c>
      <c r="EZ251">
        <v>0</v>
      </c>
      <c r="FA251">
        <v>0</v>
      </c>
      <c r="FB251">
        <v>0</v>
      </c>
      <c r="FC251">
        <v>0</v>
      </c>
      <c r="FD251">
        <v>0.142648234968275</v>
      </c>
      <c r="FE251">
        <v>0</v>
      </c>
      <c r="FF251">
        <v>0.142648234968275</v>
      </c>
      <c r="FG251">
        <v>3.11868168237377</v>
      </c>
      <c r="FH251">
        <v>1.1649180357592299</v>
      </c>
      <c r="FI251">
        <v>0</v>
      </c>
      <c r="FJ251">
        <v>0</v>
      </c>
      <c r="FK251">
        <v>0.31869233587304402</v>
      </c>
      <c r="FL251">
        <v>0</v>
      </c>
      <c r="FM251">
        <v>0</v>
      </c>
      <c r="FN251">
        <v>0</v>
      </c>
      <c r="FO251">
        <v>0.21495979417028999</v>
      </c>
      <c r="FP251">
        <v>0</v>
      </c>
      <c r="FQ251">
        <v>8.0747549999999997</v>
      </c>
      <c r="FR251">
        <v>7.9118154000000001</v>
      </c>
      <c r="FS251">
        <v>5.2609486128529601E-2</v>
      </c>
      <c r="FT251">
        <v>2.7134463012672399E-2</v>
      </c>
      <c r="FU251">
        <v>0</v>
      </c>
      <c r="FV251">
        <v>0</v>
      </c>
      <c r="FW251">
        <v>0</v>
      </c>
      <c r="FX251">
        <v>0</v>
      </c>
      <c r="FY251">
        <v>0</v>
      </c>
      <c r="FZ251">
        <v>0</v>
      </c>
      <c r="GA251">
        <v>0</v>
      </c>
      <c r="GB251">
        <v>0</v>
      </c>
      <c r="GC251">
        <v>0</v>
      </c>
      <c r="GD251">
        <v>0</v>
      </c>
      <c r="GE251">
        <v>0</v>
      </c>
      <c r="GF251">
        <v>0</v>
      </c>
      <c r="GG251">
        <v>0</v>
      </c>
      <c r="GH251">
        <v>0</v>
      </c>
      <c r="GI251">
        <v>0</v>
      </c>
      <c r="GJ251">
        <v>0</v>
      </c>
      <c r="GK251">
        <v>0</v>
      </c>
      <c r="GL251">
        <v>0</v>
      </c>
      <c r="GM251">
        <v>0</v>
      </c>
      <c r="GN251">
        <v>331.49360475379302</v>
      </c>
      <c r="GO251">
        <v>3.3808016765054502E-4</v>
      </c>
      <c r="GP251">
        <v>0.126967</v>
      </c>
      <c r="GQ251">
        <v>5.8606282011257803E-2</v>
      </c>
      <c r="GR251">
        <v>3.3277817187495902E-2</v>
      </c>
      <c r="GS251">
        <v>3.5789378929828599E-4</v>
      </c>
      <c r="GT251">
        <v>0</v>
      </c>
      <c r="GU251">
        <v>0</v>
      </c>
      <c r="GV251">
        <v>0</v>
      </c>
      <c r="GW251">
        <v>0</v>
      </c>
      <c r="GX251">
        <v>0</v>
      </c>
      <c r="GY251">
        <v>0</v>
      </c>
      <c r="GZ251">
        <v>0</v>
      </c>
      <c r="HA251">
        <v>0</v>
      </c>
      <c r="HB251">
        <v>0</v>
      </c>
      <c r="HC251">
        <v>0</v>
      </c>
      <c r="HD251">
        <v>3.4339000000000001E-2</v>
      </c>
      <c r="HE251">
        <v>3.4367000000000002E-2</v>
      </c>
      <c r="HF251">
        <v>3.6235000000000003E-2</v>
      </c>
      <c r="HG251">
        <v>3.6917999999999999E-2</v>
      </c>
      <c r="HH251">
        <v>13.5988868376983</v>
      </c>
      <c r="HI251">
        <v>13.2396364131446</v>
      </c>
      <c r="HJ251">
        <v>12.5779185800801</v>
      </c>
      <c r="HK251">
        <v>12.076141100831499</v>
      </c>
      <c r="HL251">
        <v>11.471395169154199</v>
      </c>
      <c r="HM251">
        <v>11.1760887595266</v>
      </c>
      <c r="HN251">
        <v>11.440395304994601</v>
      </c>
      <c r="HO251">
        <v>12.120371390094601</v>
      </c>
      <c r="HP251">
        <v>12.5420118827283</v>
      </c>
      <c r="HQ251" s="83">
        <v>3.5441237444144799E-5</v>
      </c>
      <c r="HR251">
        <v>-3.36182501321294E-2</v>
      </c>
    </row>
    <row r="252" spans="1:226" x14ac:dyDescent="0.35">
      <c r="A252" t="s">
        <v>1210</v>
      </c>
      <c r="B252" t="s">
        <v>561</v>
      </c>
      <c r="C252" t="s">
        <v>562</v>
      </c>
      <c r="D252" t="s">
        <v>2034</v>
      </c>
      <c r="E252" t="s">
        <v>2069</v>
      </c>
      <c r="F252">
        <v>8.79650668418458</v>
      </c>
      <c r="G252">
        <v>0.37181500000000001</v>
      </c>
      <c r="H252">
        <v>1.61058949083951</v>
      </c>
      <c r="I252">
        <v>0.300442095056699</v>
      </c>
      <c r="J252">
        <v>0</v>
      </c>
      <c r="K252">
        <v>0</v>
      </c>
      <c r="L252">
        <v>0</v>
      </c>
      <c r="M252">
        <v>0</v>
      </c>
      <c r="N252">
        <v>0</v>
      </c>
      <c r="O252">
        <v>0</v>
      </c>
      <c r="P252">
        <v>0</v>
      </c>
      <c r="Q252">
        <v>1.4116911741575</v>
      </c>
      <c r="R252">
        <v>12.5288434442383</v>
      </c>
      <c r="S252">
        <v>0</v>
      </c>
      <c r="T252">
        <v>0</v>
      </c>
      <c r="U252">
        <v>1.5155162755612199</v>
      </c>
      <c r="V252">
        <v>8.4600754699999996</v>
      </c>
      <c r="W252">
        <v>12.5283404442383</v>
      </c>
      <c r="X252">
        <v>5.9950000000000003E-2</v>
      </c>
      <c r="Y252">
        <v>7.0768999999999999E-2</v>
      </c>
      <c r="Z252">
        <v>6.7916000000000004E-2</v>
      </c>
      <c r="AA252">
        <v>6.8116999999999997E-2</v>
      </c>
      <c r="AB252">
        <v>6.7599999999999993E-2</v>
      </c>
      <c r="AC252">
        <v>6.7452999999999999E-2</v>
      </c>
      <c r="AD252">
        <v>7.6012999999999997E-2</v>
      </c>
      <c r="AE252">
        <v>8.9027289999999995E-2</v>
      </c>
      <c r="AF252">
        <v>2.0181290000000001E-2</v>
      </c>
      <c r="AG252">
        <v>2.0181290000000001E-2</v>
      </c>
      <c r="AH252">
        <v>291.90474229953401</v>
      </c>
      <c r="AI252">
        <v>291.893023094483</v>
      </c>
      <c r="AJ252">
        <v>42921</v>
      </c>
      <c r="AK252">
        <v>0</v>
      </c>
      <c r="AL252">
        <v>3.7798999999999999E-2</v>
      </c>
      <c r="AM252">
        <v>0</v>
      </c>
      <c r="AN252">
        <v>0.73890117053155602</v>
      </c>
      <c r="AO252">
        <v>1.57207117067047</v>
      </c>
      <c r="AP252">
        <v>0.287412711861885</v>
      </c>
      <c r="AQ252">
        <v>0</v>
      </c>
      <c r="AR252">
        <v>0</v>
      </c>
      <c r="AS252">
        <v>0</v>
      </c>
      <c r="AT252">
        <v>0</v>
      </c>
      <c r="AU252">
        <v>0</v>
      </c>
      <c r="AV252">
        <v>0</v>
      </c>
      <c r="AW252">
        <v>9.6493116907299097E-3</v>
      </c>
      <c r="AX252">
        <v>1.4027533194836299</v>
      </c>
      <c r="AY252">
        <v>0</v>
      </c>
      <c r="AZ252">
        <v>0</v>
      </c>
      <c r="BA252">
        <v>0</v>
      </c>
      <c r="BB252">
        <v>42921</v>
      </c>
      <c r="BC252">
        <v>7.8128827559999996</v>
      </c>
      <c r="BD252">
        <v>8.1419251859999999</v>
      </c>
      <c r="BE252">
        <v>0.78964281672055503</v>
      </c>
      <c r="BF252">
        <v>1.5028599524803901</v>
      </c>
      <c r="BG252">
        <v>0.24422967765994499</v>
      </c>
      <c r="BH252">
        <v>0</v>
      </c>
      <c r="BI252">
        <v>0</v>
      </c>
      <c r="BJ252">
        <v>0</v>
      </c>
      <c r="BK252">
        <v>0</v>
      </c>
      <c r="BL252">
        <v>0</v>
      </c>
      <c r="BM252">
        <v>5.5896126079832999E-2</v>
      </c>
      <c r="BN252">
        <v>1.0270016016699699</v>
      </c>
      <c r="BO252">
        <v>6.8846000000000004E-2</v>
      </c>
      <c r="BP252">
        <v>41993</v>
      </c>
      <c r="BQ252">
        <v>2.4296491499999999</v>
      </c>
      <c r="BR252">
        <v>1.826590132522</v>
      </c>
      <c r="BS252">
        <v>1.3727991746557799</v>
      </c>
      <c r="BT252">
        <v>1.32942939946104</v>
      </c>
      <c r="BU252">
        <v>1.3598954898650699</v>
      </c>
      <c r="BV252">
        <v>1.3820526465227501</v>
      </c>
      <c r="BW252">
        <v>1.3820526465227501</v>
      </c>
      <c r="BX252">
        <v>1.8293018187499999E-2</v>
      </c>
      <c r="BY252">
        <v>1.8293018188787199E-2</v>
      </c>
      <c r="BZ252">
        <v>1.9387512075473599E-2</v>
      </c>
      <c r="CA252">
        <v>3.04660904043156E-2</v>
      </c>
      <c r="CB252">
        <v>4.4314313315358803E-2</v>
      </c>
      <c r="CC252">
        <v>5.53928916441985E-2</v>
      </c>
      <c r="CD252">
        <v>7.20107591374579E-2</v>
      </c>
      <c r="CE252">
        <v>5.7670350399999997</v>
      </c>
      <c r="CF252">
        <v>6.0363324479999996</v>
      </c>
      <c r="CG252">
        <v>6.3836493279999997</v>
      </c>
      <c r="CH252">
        <v>6.739068016</v>
      </c>
      <c r="CI252">
        <v>6.9945925439999996</v>
      </c>
      <c r="CJ252">
        <v>7.2690612520000002</v>
      </c>
      <c r="CK252">
        <v>0</v>
      </c>
      <c r="CL252">
        <v>0</v>
      </c>
      <c r="CM252">
        <v>0</v>
      </c>
      <c r="CN252">
        <v>0</v>
      </c>
      <c r="CO252">
        <v>0</v>
      </c>
      <c r="CP252">
        <v>0</v>
      </c>
      <c r="CQ252">
        <v>0</v>
      </c>
      <c r="CR252">
        <v>0</v>
      </c>
      <c r="CS252">
        <v>0</v>
      </c>
      <c r="CT252">
        <v>0</v>
      </c>
      <c r="CU252">
        <v>0</v>
      </c>
      <c r="CV252">
        <v>0</v>
      </c>
      <c r="CW252">
        <v>0</v>
      </c>
      <c r="CX252">
        <v>0</v>
      </c>
      <c r="CY252">
        <v>1.58298090044444</v>
      </c>
      <c r="CZ252">
        <v>2.0765622000000001</v>
      </c>
      <c r="DA252">
        <v>2.2733656950755599</v>
      </c>
      <c r="DB252">
        <v>2.1483411425011298</v>
      </c>
      <c r="DC252">
        <v>2.2829763246739598</v>
      </c>
      <c r="DD252">
        <v>2.37690902608984</v>
      </c>
      <c r="DE252">
        <v>1.8468691661175101</v>
      </c>
      <c r="DF252">
        <v>4.1056606724308598E-3</v>
      </c>
      <c r="DG252">
        <v>2.9362873960311802E-3</v>
      </c>
      <c r="DH252">
        <v>3.1142747871580399E-3</v>
      </c>
      <c r="DI252">
        <v>0</v>
      </c>
      <c r="DJ252">
        <v>0</v>
      </c>
      <c r="DK252">
        <v>0</v>
      </c>
      <c r="DL252">
        <v>0</v>
      </c>
      <c r="DM252">
        <v>0</v>
      </c>
      <c r="DN252">
        <v>0</v>
      </c>
      <c r="DO252">
        <v>0</v>
      </c>
      <c r="DP252">
        <v>0</v>
      </c>
      <c r="DQ252">
        <v>0</v>
      </c>
      <c r="DR252">
        <v>0</v>
      </c>
      <c r="DS252">
        <v>0</v>
      </c>
      <c r="DT252">
        <v>0</v>
      </c>
      <c r="DU252">
        <v>0.108546008642473</v>
      </c>
      <c r="DV252">
        <v>0.108146262189385</v>
      </c>
      <c r="DW252">
        <v>0</v>
      </c>
      <c r="DX252">
        <v>0</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v>0</v>
      </c>
      <c r="EV252">
        <v>1.28135204695242</v>
      </c>
      <c r="EW252">
        <v>0.18390007654351101</v>
      </c>
      <c r="EX252">
        <v>0</v>
      </c>
      <c r="EY252">
        <v>0</v>
      </c>
      <c r="EZ252">
        <v>0</v>
      </c>
      <c r="FA252">
        <v>0</v>
      </c>
      <c r="FB252">
        <v>0</v>
      </c>
      <c r="FC252">
        <v>0</v>
      </c>
      <c r="FD252">
        <v>6.32250236361247E-2</v>
      </c>
      <c r="FE252">
        <v>0</v>
      </c>
      <c r="FF252">
        <v>6.32250236361247E-2</v>
      </c>
      <c r="FG252">
        <v>1.38227243491747</v>
      </c>
      <c r="FH252">
        <v>1.60374363771923</v>
      </c>
      <c r="FI252">
        <v>0</v>
      </c>
      <c r="FJ252">
        <v>0</v>
      </c>
      <c r="FK252">
        <v>0.141251873692706</v>
      </c>
      <c r="FL252">
        <v>0</v>
      </c>
      <c r="FM252">
        <v>0</v>
      </c>
      <c r="FN252">
        <v>0</v>
      </c>
      <c r="FO252">
        <v>9.5275206731218601E-2</v>
      </c>
      <c r="FP252">
        <v>0</v>
      </c>
      <c r="FQ252">
        <v>7.8128827559999996</v>
      </c>
      <c r="FR252">
        <v>7.4654775679999998</v>
      </c>
      <c r="FS252">
        <v>1.4590253951348499E-2</v>
      </c>
      <c r="FT252">
        <v>5.31032199349291E-2</v>
      </c>
      <c r="FU252">
        <v>0</v>
      </c>
      <c r="FV252">
        <v>0</v>
      </c>
      <c r="FW252">
        <v>0</v>
      </c>
      <c r="FX252">
        <v>0</v>
      </c>
      <c r="FY252">
        <v>0</v>
      </c>
      <c r="FZ252">
        <v>0</v>
      </c>
      <c r="GA252">
        <v>0</v>
      </c>
      <c r="GB252">
        <v>0</v>
      </c>
      <c r="GC252">
        <v>0</v>
      </c>
      <c r="GD252">
        <v>0</v>
      </c>
      <c r="GE252">
        <v>0</v>
      </c>
      <c r="GF252">
        <v>0</v>
      </c>
      <c r="GG252">
        <v>0</v>
      </c>
      <c r="GH252">
        <v>0</v>
      </c>
      <c r="GI252">
        <v>0</v>
      </c>
      <c r="GJ252">
        <v>0</v>
      </c>
      <c r="GK252">
        <v>0</v>
      </c>
      <c r="GL252">
        <v>0</v>
      </c>
      <c r="GM252">
        <v>0</v>
      </c>
      <c r="GN252">
        <v>265.937106962987</v>
      </c>
      <c r="GO252">
        <v>2.7622253077995901E-4</v>
      </c>
      <c r="GP252">
        <v>6.8846000000000004E-2</v>
      </c>
      <c r="GQ252">
        <v>6.0960306950160997E-2</v>
      </c>
      <c r="GR252">
        <v>6.0075918816831601E-2</v>
      </c>
      <c r="GS252">
        <v>2.93061141042856E-4</v>
      </c>
      <c r="GT252">
        <v>0</v>
      </c>
      <c r="GU252">
        <v>0</v>
      </c>
      <c r="GV252">
        <v>0</v>
      </c>
      <c r="GW252">
        <v>0</v>
      </c>
      <c r="GX252">
        <v>0</v>
      </c>
      <c r="GY252">
        <v>0</v>
      </c>
      <c r="GZ252">
        <v>0</v>
      </c>
      <c r="HA252">
        <v>0</v>
      </c>
      <c r="HB252">
        <v>0</v>
      </c>
      <c r="HC252">
        <v>0</v>
      </c>
      <c r="HD252">
        <v>3.4691E-2</v>
      </c>
      <c r="HE252">
        <v>3.4719E-2</v>
      </c>
      <c r="HF252">
        <v>3.6606E-2</v>
      </c>
      <c r="HG252">
        <v>3.7296000000000003E-2</v>
      </c>
      <c r="HH252">
        <v>11.818342650610701</v>
      </c>
      <c r="HI252">
        <v>11.222397222696699</v>
      </c>
      <c r="HJ252">
        <v>11.0610142163211</v>
      </c>
      <c r="HK252">
        <v>11.1508688162568</v>
      </c>
      <c r="HL252">
        <v>10.7493786718544</v>
      </c>
      <c r="HM252">
        <v>10.315421648366501</v>
      </c>
      <c r="HN252">
        <v>10.228378246783301</v>
      </c>
      <c r="HO252">
        <v>10.1400290947493</v>
      </c>
      <c r="HP252">
        <v>9.8620137693043706</v>
      </c>
      <c r="HQ252" s="83">
        <v>4.0148972821896202E-5</v>
      </c>
      <c r="HR252">
        <v>2.8190522944741201E-2</v>
      </c>
    </row>
    <row r="253" spans="1:226" x14ac:dyDescent="0.35">
      <c r="A253" t="s">
        <v>1212</v>
      </c>
      <c r="B253" t="s">
        <v>565</v>
      </c>
      <c r="C253" t="s">
        <v>566</v>
      </c>
      <c r="D253" t="s">
        <v>2034</v>
      </c>
      <c r="E253" t="s">
        <v>2069</v>
      </c>
      <c r="F253">
        <v>8.2661048940446094</v>
      </c>
      <c r="G253">
        <v>3.9199999999999999E-3</v>
      </c>
      <c r="H253">
        <v>5.5888760796902002</v>
      </c>
      <c r="I253">
        <v>0.86793532659883399</v>
      </c>
      <c r="J253">
        <v>0</v>
      </c>
      <c r="K253">
        <v>0</v>
      </c>
      <c r="L253">
        <v>0</v>
      </c>
      <c r="M253">
        <v>0</v>
      </c>
      <c r="N253">
        <v>0</v>
      </c>
      <c r="O253">
        <v>0</v>
      </c>
      <c r="P253">
        <v>0</v>
      </c>
      <c r="Q253">
        <v>0</v>
      </c>
      <c r="R253">
        <v>15.2065057848934</v>
      </c>
      <c r="S253">
        <v>0</v>
      </c>
      <c r="T253">
        <v>0</v>
      </c>
      <c r="U253">
        <v>4.1520087687155698</v>
      </c>
      <c r="V253">
        <v>7.9852572799999999</v>
      </c>
      <c r="W253">
        <v>14.914317995332601</v>
      </c>
      <c r="X253">
        <v>0.17482500000000001</v>
      </c>
      <c r="Y253">
        <v>0.19961100000000001</v>
      </c>
      <c r="Z253">
        <v>0.19042300000000001</v>
      </c>
      <c r="AA253">
        <v>0.18060200000000001</v>
      </c>
      <c r="AB253">
        <v>0.17924200000000001</v>
      </c>
      <c r="AC253">
        <v>0.17413100000000001</v>
      </c>
      <c r="AD253">
        <v>0.173204</v>
      </c>
      <c r="AE253">
        <v>0.18018466999999999</v>
      </c>
      <c r="AF253">
        <v>1.8356669999999999E-2</v>
      </c>
      <c r="AG253">
        <v>1.8356669999999999E-2</v>
      </c>
      <c r="AH253">
        <v>342.68182050463901</v>
      </c>
      <c r="AI253">
        <v>336.09730693707297</v>
      </c>
      <c r="AJ253">
        <v>44375</v>
      </c>
      <c r="AK253">
        <v>0.444972484559718</v>
      </c>
      <c r="AL253">
        <v>3.4696999999999999E-2</v>
      </c>
      <c r="AM253">
        <v>0</v>
      </c>
      <c r="AN253">
        <v>8.8533543843555496E-2</v>
      </c>
      <c r="AO253">
        <v>5.5075903872783698</v>
      </c>
      <c r="AP253">
        <v>0.82494237871097598</v>
      </c>
      <c r="AQ253">
        <v>0</v>
      </c>
      <c r="AR253">
        <v>0</v>
      </c>
      <c r="AS253">
        <v>0</v>
      </c>
      <c r="AT253">
        <v>0</v>
      </c>
      <c r="AU253">
        <v>0</v>
      </c>
      <c r="AV253">
        <v>0</v>
      </c>
      <c r="AW253">
        <v>2.6667372930225398E-2</v>
      </c>
      <c r="AX253">
        <v>0.42873536256952399</v>
      </c>
      <c r="AY253">
        <v>0</v>
      </c>
      <c r="AZ253">
        <v>0</v>
      </c>
      <c r="BA253">
        <v>0</v>
      </c>
      <c r="BB253">
        <v>44375</v>
      </c>
      <c r="BC253">
        <v>7.3901758822248196</v>
      </c>
      <c r="BD253">
        <v>7.6795525700000002</v>
      </c>
      <c r="BE253">
        <v>1.6240000000000001E-2</v>
      </c>
      <c r="BF253">
        <v>5.2710329830560401</v>
      </c>
      <c r="BG253">
        <v>0.67496671080975901</v>
      </c>
      <c r="BH253">
        <v>0</v>
      </c>
      <c r="BI253">
        <v>0</v>
      </c>
      <c r="BJ253">
        <v>0</v>
      </c>
      <c r="BK253">
        <v>0</v>
      </c>
      <c r="BL253">
        <v>0</v>
      </c>
      <c r="BM253">
        <v>0.15447763398065201</v>
      </c>
      <c r="BN253">
        <v>0.242921772098601</v>
      </c>
      <c r="BO253">
        <v>0.16201099999999999</v>
      </c>
      <c r="BP253">
        <v>44024</v>
      </c>
      <c r="BQ253">
        <v>7.2970690400000002</v>
      </c>
      <c r="BR253">
        <v>6.3308612703579996</v>
      </c>
      <c r="BS253">
        <v>5.6049058759893402</v>
      </c>
      <c r="BT253">
        <v>5.2161785566720598</v>
      </c>
      <c r="BU253">
        <v>4.7464654898539802</v>
      </c>
      <c r="BV253">
        <v>4.8238009764503804</v>
      </c>
      <c r="BW253">
        <v>4.8293546177688098</v>
      </c>
      <c r="BX253">
        <v>5.05556016875E-2</v>
      </c>
      <c r="BY253">
        <v>5.05556017432831E-2</v>
      </c>
      <c r="BZ253">
        <v>5.3580405877555998E-2</v>
      </c>
      <c r="CA253">
        <v>8.4197780664730895E-2</v>
      </c>
      <c r="CB253">
        <v>0.122469499148695</v>
      </c>
      <c r="CC253">
        <v>0.15308687393586901</v>
      </c>
      <c r="CD253">
        <v>0.19901293611663001</v>
      </c>
      <c r="CE253">
        <v>5.8354527300000001</v>
      </c>
      <c r="CF253">
        <v>6.0542537400000001</v>
      </c>
      <c r="CG253">
        <v>6.2820313499999996</v>
      </c>
      <c r="CH253">
        <v>6.5952954200000002</v>
      </c>
      <c r="CI253">
        <v>6.8671575000000002</v>
      </c>
      <c r="CJ253">
        <v>7.0936236600000004</v>
      </c>
      <c r="CK253">
        <v>0</v>
      </c>
      <c r="CL253">
        <v>0</v>
      </c>
      <c r="CM253">
        <v>0</v>
      </c>
      <c r="CN253">
        <v>0</v>
      </c>
      <c r="CO253">
        <v>0</v>
      </c>
      <c r="CP253">
        <v>0</v>
      </c>
      <c r="CQ253">
        <v>0</v>
      </c>
      <c r="CR253">
        <v>0</v>
      </c>
      <c r="CS253">
        <v>0</v>
      </c>
      <c r="CT253">
        <v>0</v>
      </c>
      <c r="CU253">
        <v>0</v>
      </c>
      <c r="CV253">
        <v>0</v>
      </c>
      <c r="CW253">
        <v>0</v>
      </c>
      <c r="CX253">
        <v>0</v>
      </c>
      <c r="CY253">
        <v>1.00585673422222</v>
      </c>
      <c r="CZ253">
        <v>1.38791186844444</v>
      </c>
      <c r="DA253">
        <v>1.0089629848888899</v>
      </c>
      <c r="DB253">
        <v>0.64955931293944003</v>
      </c>
      <c r="DC253">
        <v>0.55633713160610698</v>
      </c>
      <c r="DD253">
        <v>0.199481997383885</v>
      </c>
      <c r="DE253">
        <v>0.17316199738388499</v>
      </c>
      <c r="DF253">
        <v>1.12237243065243E-2</v>
      </c>
      <c r="DG253">
        <v>8.0269858732050295E-3</v>
      </c>
      <c r="DH253">
        <v>8.5135534605996002E-3</v>
      </c>
      <c r="DI253">
        <v>0</v>
      </c>
      <c r="DJ253">
        <v>0</v>
      </c>
      <c r="DK253">
        <v>0</v>
      </c>
      <c r="DL253">
        <v>0</v>
      </c>
      <c r="DM253">
        <v>0</v>
      </c>
      <c r="DN253">
        <v>0</v>
      </c>
      <c r="DO253">
        <v>0</v>
      </c>
      <c r="DP253">
        <v>0</v>
      </c>
      <c r="DQ253">
        <v>0</v>
      </c>
      <c r="DR253">
        <v>0</v>
      </c>
      <c r="DS253">
        <v>0</v>
      </c>
      <c r="DT253">
        <v>0</v>
      </c>
      <c r="DU253">
        <v>5.4928497821755597E-3</v>
      </c>
      <c r="DV253">
        <v>5.4665048523905102E-3</v>
      </c>
      <c r="DW253">
        <v>0</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v>0</v>
      </c>
      <c r="ET253">
        <v>0</v>
      </c>
      <c r="EU253">
        <v>0</v>
      </c>
      <c r="EV253">
        <v>-1.4917126483196099</v>
      </c>
      <c r="EW253">
        <v>0.16270861323830799</v>
      </c>
      <c r="EX253">
        <v>0</v>
      </c>
      <c r="EY253">
        <v>0</v>
      </c>
      <c r="EZ253">
        <v>0</v>
      </c>
      <c r="FA253">
        <v>0</v>
      </c>
      <c r="FB253">
        <v>0</v>
      </c>
      <c r="FC253">
        <v>0</v>
      </c>
      <c r="FD253">
        <v>0.174732189197633</v>
      </c>
      <c r="FE253">
        <v>0</v>
      </c>
      <c r="FF253">
        <v>0.174732189197633</v>
      </c>
      <c r="FG253">
        <v>4.8605070644171198</v>
      </c>
      <c r="FH253">
        <v>0.158441740255126</v>
      </c>
      <c r="FI253">
        <v>0</v>
      </c>
      <c r="FJ253">
        <v>0</v>
      </c>
      <c r="FK253">
        <v>0.39037152853646601</v>
      </c>
      <c r="FL253">
        <v>0</v>
      </c>
      <c r="FM253">
        <v>0</v>
      </c>
      <c r="FN253">
        <v>0</v>
      </c>
      <c r="FO253">
        <v>0.263307845195488</v>
      </c>
      <c r="FP253">
        <v>0</v>
      </c>
      <c r="FQ253">
        <v>7.3901758822248196</v>
      </c>
      <c r="FR253">
        <v>7.10364474</v>
      </c>
      <c r="FS253">
        <v>6.12850399371931E-2</v>
      </c>
      <c r="FT253">
        <v>4.7701035960331803E-2</v>
      </c>
      <c r="FU253">
        <v>0</v>
      </c>
      <c r="FV253">
        <v>0</v>
      </c>
      <c r="FW253">
        <v>0</v>
      </c>
      <c r="FX253">
        <v>0</v>
      </c>
      <c r="FY253">
        <v>0</v>
      </c>
      <c r="FZ253">
        <v>0</v>
      </c>
      <c r="GA253">
        <v>0</v>
      </c>
      <c r="GB253">
        <v>0</v>
      </c>
      <c r="GC253">
        <v>0</v>
      </c>
      <c r="GD253">
        <v>0</v>
      </c>
      <c r="GE253">
        <v>0</v>
      </c>
      <c r="GF253">
        <v>0</v>
      </c>
      <c r="GG253">
        <v>0</v>
      </c>
      <c r="GH253">
        <v>0</v>
      </c>
      <c r="GI253">
        <v>0</v>
      </c>
      <c r="GJ253">
        <v>0</v>
      </c>
      <c r="GK253">
        <v>0</v>
      </c>
      <c r="GL253">
        <v>0</v>
      </c>
      <c r="GM253">
        <v>0</v>
      </c>
      <c r="GN253">
        <v>304.36914523502298</v>
      </c>
      <c r="GO253">
        <v>3.1785889490004103E-4</v>
      </c>
      <c r="GP253">
        <v>0.16201099999999999</v>
      </c>
      <c r="GQ253">
        <v>5.6500723167970397E-2</v>
      </c>
      <c r="GR253">
        <v>5.84173495796243E-2</v>
      </c>
      <c r="GS253">
        <v>3.3581815232726499E-4</v>
      </c>
      <c r="GT253">
        <v>0</v>
      </c>
      <c r="GU253">
        <v>0</v>
      </c>
      <c r="GV253">
        <v>0</v>
      </c>
      <c r="GW253">
        <v>0</v>
      </c>
      <c r="GX253">
        <v>0</v>
      </c>
      <c r="GY253">
        <v>0</v>
      </c>
      <c r="GZ253">
        <v>0</v>
      </c>
      <c r="HA253">
        <v>0</v>
      </c>
      <c r="HB253">
        <v>0</v>
      </c>
      <c r="HC253">
        <v>0</v>
      </c>
      <c r="HD253">
        <v>3.1843000000000003E-2</v>
      </c>
      <c r="HE253">
        <v>3.1870000000000002E-2</v>
      </c>
      <c r="HF253">
        <v>3.3602E-2</v>
      </c>
      <c r="HG253">
        <v>3.4235000000000002E-2</v>
      </c>
      <c r="HH253">
        <v>14.091150339945001</v>
      </c>
      <c r="HI253">
        <v>13.449590919826599</v>
      </c>
      <c r="HJ253">
        <v>12.672929904507599</v>
      </c>
      <c r="HK253">
        <v>12.4441245077701</v>
      </c>
      <c r="HL253">
        <v>12.471671620608801</v>
      </c>
      <c r="HM253">
        <v>12.725833070276201</v>
      </c>
      <c r="HN253">
        <v>13.1538836750688</v>
      </c>
      <c r="HO253">
        <v>14.0367133162011</v>
      </c>
      <c r="HP253">
        <v>14.374982830216201</v>
      </c>
      <c r="HQ253">
        <v>1.95910929116705E-2</v>
      </c>
      <c r="HR253">
        <v>-2.3531820386182199E-2</v>
      </c>
    </row>
    <row r="254" spans="1:226" x14ac:dyDescent="0.35">
      <c r="A254" t="s">
        <v>1213</v>
      </c>
      <c r="B254" t="s">
        <v>567</v>
      </c>
      <c r="C254" t="s">
        <v>568</v>
      </c>
      <c r="D254" t="s">
        <v>2034</v>
      </c>
      <c r="E254" t="s">
        <v>2069</v>
      </c>
      <c r="F254">
        <v>10.275927216943</v>
      </c>
      <c r="G254">
        <v>3.1517999999999997E-2</v>
      </c>
      <c r="H254">
        <v>3.8550154363659601</v>
      </c>
      <c r="I254">
        <v>0.73446154230815397</v>
      </c>
      <c r="J254">
        <v>0</v>
      </c>
      <c r="K254">
        <v>0</v>
      </c>
      <c r="L254">
        <v>0</v>
      </c>
      <c r="M254">
        <v>0</v>
      </c>
      <c r="N254">
        <v>0</v>
      </c>
      <c r="O254">
        <v>0</v>
      </c>
      <c r="P254">
        <v>0</v>
      </c>
      <c r="Q254">
        <v>0.13289457877976399</v>
      </c>
      <c r="R254">
        <v>15.527983524402901</v>
      </c>
      <c r="S254">
        <v>0</v>
      </c>
      <c r="T254">
        <v>0</v>
      </c>
      <c r="U254">
        <v>3.6646624063826301</v>
      </c>
      <c r="V254">
        <v>9.9014155240000008</v>
      </c>
      <c r="W254">
        <v>15.5275005244029</v>
      </c>
      <c r="X254">
        <v>0.15876299999999999</v>
      </c>
      <c r="Y254">
        <v>0.18102299999999999</v>
      </c>
      <c r="Z254">
        <v>0.175318</v>
      </c>
      <c r="AA254">
        <v>0.170956</v>
      </c>
      <c r="AB254">
        <v>0.16395299999999999</v>
      </c>
      <c r="AC254">
        <v>0.16247700000000001</v>
      </c>
      <c r="AD254">
        <v>0.16556399999999999</v>
      </c>
      <c r="AE254">
        <v>0.17669484999999999</v>
      </c>
      <c r="AF254">
        <v>2.1676850000000001E-2</v>
      </c>
      <c r="AG254">
        <v>2.1676850000000001E-2</v>
      </c>
      <c r="AH254">
        <v>271.15537185071298</v>
      </c>
      <c r="AI254">
        <v>271.14693752668097</v>
      </c>
      <c r="AJ254">
        <v>57266</v>
      </c>
      <c r="AK254">
        <v>0.46184075000600699</v>
      </c>
      <c r="AL254">
        <v>3.6325999999999997E-2</v>
      </c>
      <c r="AM254">
        <v>0</v>
      </c>
      <c r="AN254">
        <v>0.50578620633600002</v>
      </c>
      <c r="AO254">
        <v>3.7904805634211498</v>
      </c>
      <c r="AP254">
        <v>0.70165882344532005</v>
      </c>
      <c r="AQ254">
        <v>0</v>
      </c>
      <c r="AR254">
        <v>0</v>
      </c>
      <c r="AS254">
        <v>0</v>
      </c>
      <c r="AT254">
        <v>0</v>
      </c>
      <c r="AU254">
        <v>0</v>
      </c>
      <c r="AV254">
        <v>0</v>
      </c>
      <c r="AW254">
        <v>2.33740801105187E-2</v>
      </c>
      <c r="AX254">
        <v>0.54726547708997197</v>
      </c>
      <c r="AY254">
        <v>0</v>
      </c>
      <c r="AZ254">
        <v>0</v>
      </c>
      <c r="BA254">
        <v>0</v>
      </c>
      <c r="BB254">
        <v>57266</v>
      </c>
      <c r="BC254">
        <v>9.1679868720000002</v>
      </c>
      <c r="BD254">
        <v>9.4715296979999994</v>
      </c>
      <c r="BE254">
        <v>0.40548983992814602</v>
      </c>
      <c r="BF254">
        <v>3.6287121324618701</v>
      </c>
      <c r="BG254">
        <v>0.59161153682966405</v>
      </c>
      <c r="BH254">
        <v>0</v>
      </c>
      <c r="BI254">
        <v>0</v>
      </c>
      <c r="BJ254">
        <v>0</v>
      </c>
      <c r="BK254">
        <v>0</v>
      </c>
      <c r="BL254">
        <v>0</v>
      </c>
      <c r="BM254">
        <v>0.135400386134572</v>
      </c>
      <c r="BN254">
        <v>0.29472521128740897</v>
      </c>
      <c r="BO254">
        <v>0.15501799999999999</v>
      </c>
      <c r="BP254">
        <v>56469</v>
      </c>
      <c r="BQ254">
        <v>5.5820182999999997</v>
      </c>
      <c r="BR254">
        <v>4.6203563949740003</v>
      </c>
      <c r="BS254">
        <v>3.8975060454631199</v>
      </c>
      <c r="BT254">
        <v>3.5103687490982498</v>
      </c>
      <c r="BU254">
        <v>3.2941527352257198</v>
      </c>
      <c r="BV254">
        <v>3.34782528488316</v>
      </c>
      <c r="BW254">
        <v>3.34782528488316</v>
      </c>
      <c r="BX254">
        <v>4.4312225708333298E-2</v>
      </c>
      <c r="BY254">
        <v>4.4312225719696299E-2</v>
      </c>
      <c r="BZ254">
        <v>4.6963480950251997E-2</v>
      </c>
      <c r="CA254">
        <v>7.3799755778967496E-2</v>
      </c>
      <c r="CB254">
        <v>0.107345099314891</v>
      </c>
      <c r="CC254">
        <v>0.134181374143614</v>
      </c>
      <c r="CD254">
        <v>0.17443578638669799</v>
      </c>
      <c r="CE254">
        <v>7.4887511580000004</v>
      </c>
      <c r="CF254">
        <v>7.5744225900000002</v>
      </c>
      <c r="CG254">
        <v>7.6990741380000003</v>
      </c>
      <c r="CH254">
        <v>8.0813721600000008</v>
      </c>
      <c r="CI254">
        <v>8.3240331839999993</v>
      </c>
      <c r="CJ254">
        <v>8.6425163600000001</v>
      </c>
      <c r="CK254">
        <v>0</v>
      </c>
      <c r="CL254">
        <v>0</v>
      </c>
      <c r="CM254">
        <v>0</v>
      </c>
      <c r="CN254">
        <v>0</v>
      </c>
      <c r="CO254">
        <v>0</v>
      </c>
      <c r="CP254">
        <v>0</v>
      </c>
      <c r="CQ254">
        <v>0</v>
      </c>
      <c r="CR254">
        <v>0</v>
      </c>
      <c r="CS254">
        <v>0</v>
      </c>
      <c r="CT254">
        <v>0</v>
      </c>
      <c r="CU254">
        <v>0</v>
      </c>
      <c r="CV254">
        <v>0</v>
      </c>
      <c r="CW254">
        <v>0</v>
      </c>
      <c r="CX254">
        <v>0</v>
      </c>
      <c r="CY254">
        <v>1.0769853173333299</v>
      </c>
      <c r="CZ254">
        <v>1.8158871857777801</v>
      </c>
      <c r="DA254">
        <v>2.0148165998933298</v>
      </c>
      <c r="DB254">
        <v>1.78830833320037</v>
      </c>
      <c r="DC254">
        <v>1.58683105622372</v>
      </c>
      <c r="DD254">
        <v>0.90208405758236698</v>
      </c>
      <c r="DE254">
        <v>0.34735410610815998</v>
      </c>
      <c r="DF254">
        <v>9.8666504896191293E-3</v>
      </c>
      <c r="DG254">
        <v>7.0564334915092404E-3</v>
      </c>
      <c r="DH254">
        <v>7.4841696148572404E-3</v>
      </c>
      <c r="DI254">
        <v>0</v>
      </c>
      <c r="DJ254">
        <v>0</v>
      </c>
      <c r="DK254">
        <v>0</v>
      </c>
      <c r="DL254">
        <v>0</v>
      </c>
      <c r="DM254">
        <v>0</v>
      </c>
      <c r="DN254">
        <v>0</v>
      </c>
      <c r="DO254">
        <v>0</v>
      </c>
      <c r="DP254">
        <v>0</v>
      </c>
      <c r="DQ254">
        <v>0</v>
      </c>
      <c r="DR254">
        <v>0</v>
      </c>
      <c r="DS254">
        <v>0</v>
      </c>
      <c r="DT254">
        <v>0</v>
      </c>
      <c r="DU254">
        <v>4.8633980044511402E-2</v>
      </c>
      <c r="DV254">
        <v>4.8461938120506302E-2</v>
      </c>
      <c r="DW254">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v>0</v>
      </c>
      <c r="EV254">
        <v>-1.17532657492214</v>
      </c>
      <c r="EW254">
        <v>0.19948877219429201</v>
      </c>
      <c r="EX254">
        <v>0</v>
      </c>
      <c r="EY254">
        <v>0</v>
      </c>
      <c r="EZ254">
        <v>0</v>
      </c>
      <c r="FA254">
        <v>0</v>
      </c>
      <c r="FB254">
        <v>0</v>
      </c>
      <c r="FC254">
        <v>0</v>
      </c>
      <c r="FD254">
        <v>0.153153596065182</v>
      </c>
      <c r="FE254">
        <v>0</v>
      </c>
      <c r="FF254">
        <v>0.153153596065182</v>
      </c>
      <c r="FG254">
        <v>3.34835769089411</v>
      </c>
      <c r="FH254">
        <v>0.47447099082695499</v>
      </c>
      <c r="FI254">
        <v>0</v>
      </c>
      <c r="FJ254">
        <v>0</v>
      </c>
      <c r="FK254">
        <v>0.34216250406621501</v>
      </c>
      <c r="FL254">
        <v>0</v>
      </c>
      <c r="FM254">
        <v>0</v>
      </c>
      <c r="FN254">
        <v>0</v>
      </c>
      <c r="FO254">
        <v>0.230790587562964</v>
      </c>
      <c r="FP254">
        <v>0</v>
      </c>
      <c r="FQ254">
        <v>9.1679868720000002</v>
      </c>
      <c r="FR254">
        <v>8.8897670400000006</v>
      </c>
      <c r="FS254">
        <v>5.8460504219992597E-2</v>
      </c>
      <c r="FT254">
        <v>4.7199132196279699E-2</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245.655850845869</v>
      </c>
      <c r="GO254">
        <v>2.5505580962536601E-4</v>
      </c>
      <c r="GP254">
        <v>0.15501799999999999</v>
      </c>
      <c r="GQ254">
        <v>5.9695386298007899E-2</v>
      </c>
      <c r="GR254">
        <v>6.4670447718722796E-2</v>
      </c>
      <c r="GS254">
        <v>2.70281464708503E-4</v>
      </c>
      <c r="GT254">
        <v>0</v>
      </c>
      <c r="GU254">
        <v>0</v>
      </c>
      <c r="GV254">
        <v>0</v>
      </c>
      <c r="GW254">
        <v>0</v>
      </c>
      <c r="GX254">
        <v>0</v>
      </c>
      <c r="GY254">
        <v>0</v>
      </c>
      <c r="GZ254">
        <v>0</v>
      </c>
      <c r="HA254">
        <v>0</v>
      </c>
      <c r="HB254">
        <v>0</v>
      </c>
      <c r="HC254">
        <v>0</v>
      </c>
      <c r="HD254">
        <v>3.3339000000000001E-2</v>
      </c>
      <c r="HE254">
        <v>3.3367000000000001E-2</v>
      </c>
      <c r="HF254">
        <v>3.5180000000000003E-2</v>
      </c>
      <c r="HG254">
        <v>3.5843E-2</v>
      </c>
      <c r="HH254">
        <v>14.584325654641599</v>
      </c>
      <c r="HI254">
        <v>13.926984091415401</v>
      </c>
      <c r="HJ254">
        <v>13.1577739895723</v>
      </c>
      <c r="HK254">
        <v>13.189084076609101</v>
      </c>
      <c r="HL254">
        <v>13.4763150747642</v>
      </c>
      <c r="HM254">
        <v>13.6248049980776</v>
      </c>
      <c r="HN254">
        <v>13.8896243720421</v>
      </c>
      <c r="HO254">
        <v>14.291691810007499</v>
      </c>
      <c r="HP254">
        <v>14.360696651531301</v>
      </c>
      <c r="HQ254" s="83">
        <v>3.11061010265234E-5</v>
      </c>
      <c r="HR254">
        <v>-4.80511796873329E-3</v>
      </c>
    </row>
    <row r="255" spans="1:226" x14ac:dyDescent="0.35">
      <c r="A255" t="s">
        <v>1218</v>
      </c>
      <c r="B255" t="s">
        <v>577</v>
      </c>
      <c r="C255" t="s">
        <v>578</v>
      </c>
      <c r="D255" t="s">
        <v>2034</v>
      </c>
      <c r="E255" t="s">
        <v>2066</v>
      </c>
      <c r="F255">
        <v>9.1395374130313201</v>
      </c>
      <c r="G255">
        <v>1.26E-2</v>
      </c>
      <c r="H255">
        <v>3.1598219141420101</v>
      </c>
      <c r="I255">
        <v>0.56623528137554902</v>
      </c>
      <c r="J255">
        <v>0</v>
      </c>
      <c r="K255">
        <v>0</v>
      </c>
      <c r="L255">
        <v>0</v>
      </c>
      <c r="M255">
        <v>0</v>
      </c>
      <c r="N255">
        <v>0</v>
      </c>
      <c r="O255">
        <v>0</v>
      </c>
      <c r="P255">
        <v>0</v>
      </c>
      <c r="Q255">
        <v>0.952465557985676</v>
      </c>
      <c r="R255">
        <v>13.8691631665346</v>
      </c>
      <c r="S255">
        <v>0</v>
      </c>
      <c r="T255">
        <v>0</v>
      </c>
      <c r="U255">
        <v>3.0105077341019699</v>
      </c>
      <c r="V255">
        <v>8.8067072559999993</v>
      </c>
      <c r="W255">
        <v>13.868651166534599</v>
      </c>
      <c r="X255">
        <v>0.110189</v>
      </c>
      <c r="Y255">
        <v>0.122908</v>
      </c>
      <c r="Z255">
        <v>0.12030200000000001</v>
      </c>
      <c r="AA255">
        <v>0.115981</v>
      </c>
      <c r="AB255">
        <v>0.109052</v>
      </c>
      <c r="AC255">
        <v>0.11361599999999999</v>
      </c>
      <c r="AD255">
        <v>0.12947800000000001</v>
      </c>
      <c r="AE255">
        <v>0.13855412</v>
      </c>
      <c r="AF255">
        <v>1.6622120000000001E-2</v>
      </c>
      <c r="AG255">
        <v>1.6622120000000001E-2</v>
      </c>
      <c r="AH255">
        <v>302.35803720371803</v>
      </c>
      <c r="AI255">
        <v>302.34687522421098</v>
      </c>
      <c r="AJ255">
        <v>45870</v>
      </c>
      <c r="AK255">
        <v>0</v>
      </c>
      <c r="AL255">
        <v>3.8503000000000003E-2</v>
      </c>
      <c r="AM255">
        <v>0</v>
      </c>
      <c r="AN255">
        <v>0.46764450606222202</v>
      </c>
      <c r="AO255">
        <v>3.1021263390706801</v>
      </c>
      <c r="AP255">
        <v>0.545330983523173</v>
      </c>
      <c r="AQ255">
        <v>0</v>
      </c>
      <c r="AR255">
        <v>0</v>
      </c>
      <c r="AS255">
        <v>0</v>
      </c>
      <c r="AT255">
        <v>0</v>
      </c>
      <c r="AU255">
        <v>0</v>
      </c>
      <c r="AV255">
        <v>0</v>
      </c>
      <c r="AW255">
        <v>1.9010019803229E-2</v>
      </c>
      <c r="AX255">
        <v>0.87321894207525697</v>
      </c>
      <c r="AY255">
        <v>0</v>
      </c>
      <c r="AZ255">
        <v>0</v>
      </c>
      <c r="BA255">
        <v>0</v>
      </c>
      <c r="BB255">
        <v>45870</v>
      </c>
      <c r="BC255">
        <v>8.2317432329999995</v>
      </c>
      <c r="BD255">
        <v>8.5505948440000008</v>
      </c>
      <c r="BE255">
        <v>2.4920000000000001E-2</v>
      </c>
      <c r="BF255">
        <v>2.9470698158554098</v>
      </c>
      <c r="BG255">
        <v>0.48115466165805798</v>
      </c>
      <c r="BH255">
        <v>0</v>
      </c>
      <c r="BI255">
        <v>0</v>
      </c>
      <c r="BJ255">
        <v>0</v>
      </c>
      <c r="BK255">
        <v>0</v>
      </c>
      <c r="BL255">
        <v>0</v>
      </c>
      <c r="BM255">
        <v>0.110120441515247</v>
      </c>
      <c r="BN255">
        <v>1.0157368020766899</v>
      </c>
      <c r="BO255">
        <v>0.121932</v>
      </c>
      <c r="BP255">
        <v>45565</v>
      </c>
      <c r="BQ255">
        <v>4.5295421400000002</v>
      </c>
      <c r="BR255">
        <v>3.7453117407760002</v>
      </c>
      <c r="BS255">
        <v>3.1558259136485201</v>
      </c>
      <c r="BT255">
        <v>2.8401135377133002</v>
      </c>
      <c r="BU255">
        <v>2.6791177083212401</v>
      </c>
      <c r="BV255">
        <v>2.7227693206767798</v>
      </c>
      <c r="BW255">
        <v>2.7227693206767798</v>
      </c>
      <c r="BX255">
        <v>3.6038908354166697E-2</v>
      </c>
      <c r="BY255">
        <v>3.6038908381911199E-2</v>
      </c>
      <c r="BZ255">
        <v>3.8195160811104599E-2</v>
      </c>
      <c r="CA255">
        <v>6.0020966988878599E-2</v>
      </c>
      <c r="CB255">
        <v>8.7303224711079194E-2</v>
      </c>
      <c r="CC255">
        <v>0.109129030888849</v>
      </c>
      <c r="CD255">
        <v>0.14186774015550399</v>
      </c>
      <c r="CE255">
        <v>6.1294129379999998</v>
      </c>
      <c r="CF255">
        <v>6.4078310399999996</v>
      </c>
      <c r="CG255">
        <v>6.7063240000000004</v>
      </c>
      <c r="CH255">
        <v>7.0094101440000003</v>
      </c>
      <c r="CI255">
        <v>7.3195311600000004</v>
      </c>
      <c r="CJ255">
        <v>7.6380767279999997</v>
      </c>
      <c r="CK255">
        <v>0</v>
      </c>
      <c r="CL255">
        <v>0</v>
      </c>
      <c r="CM255">
        <v>0</v>
      </c>
      <c r="CN255">
        <v>0</v>
      </c>
      <c r="CO255">
        <v>0</v>
      </c>
      <c r="CP255">
        <v>0</v>
      </c>
      <c r="CQ255">
        <v>0</v>
      </c>
      <c r="CR255">
        <v>0</v>
      </c>
      <c r="CS255">
        <v>0</v>
      </c>
      <c r="CT255">
        <v>0</v>
      </c>
      <c r="CU255">
        <v>0</v>
      </c>
      <c r="CV255">
        <v>0</v>
      </c>
      <c r="CW255">
        <v>0</v>
      </c>
      <c r="CX255">
        <v>0</v>
      </c>
      <c r="CY255">
        <v>1.9274150346666701</v>
      </c>
      <c r="CZ255">
        <v>2.35525861866667</v>
      </c>
      <c r="DA255">
        <v>2.01776005508267</v>
      </c>
      <c r="DB255">
        <v>1.3605573227016401</v>
      </c>
      <c r="DC255">
        <v>1.1553383402859201</v>
      </c>
      <c r="DD255">
        <v>1.321028290943</v>
      </c>
      <c r="DE255">
        <v>1.07492655587347</v>
      </c>
      <c r="DF255">
        <v>8.0212698837013197E-3</v>
      </c>
      <c r="DG255">
        <v>5.7366537419497998E-3</v>
      </c>
      <c r="DH255">
        <v>6.0843894692862704E-3</v>
      </c>
      <c r="DI255">
        <v>0</v>
      </c>
      <c r="DJ255">
        <v>0</v>
      </c>
      <c r="DK255">
        <v>0</v>
      </c>
      <c r="DL255">
        <v>0</v>
      </c>
      <c r="DM255">
        <v>0</v>
      </c>
      <c r="DN255">
        <v>0</v>
      </c>
      <c r="DO255">
        <v>0</v>
      </c>
      <c r="DP255">
        <v>0</v>
      </c>
      <c r="DQ255">
        <v>0</v>
      </c>
      <c r="DR255">
        <v>0</v>
      </c>
      <c r="DS255">
        <v>0</v>
      </c>
      <c r="DT255">
        <v>0</v>
      </c>
      <c r="DU255">
        <v>3.97158201794134E-2</v>
      </c>
      <c r="DV255">
        <v>3.9574402928855897E-2</v>
      </c>
      <c r="DW255">
        <v>0</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v>0</v>
      </c>
      <c r="EV255">
        <v>-0.61108833969412901</v>
      </c>
      <c r="EW255">
        <v>0.115987953920902</v>
      </c>
      <c r="EX255">
        <v>0</v>
      </c>
      <c r="EY255">
        <v>0</v>
      </c>
      <c r="EZ255">
        <v>0</v>
      </c>
      <c r="FA255">
        <v>0</v>
      </c>
      <c r="FB255">
        <v>0</v>
      </c>
      <c r="FC255">
        <v>0</v>
      </c>
      <c r="FD255">
        <v>0.12455904273162199</v>
      </c>
      <c r="FE255">
        <v>0</v>
      </c>
      <c r="FF255">
        <v>0.12455904273162199</v>
      </c>
      <c r="FG255">
        <v>2.7232023237624001</v>
      </c>
      <c r="FH255">
        <v>0.87512891505419199</v>
      </c>
      <c r="FI255">
        <v>0</v>
      </c>
      <c r="FJ255">
        <v>0</v>
      </c>
      <c r="FK255">
        <v>0.27827902876656502</v>
      </c>
      <c r="FL255">
        <v>0</v>
      </c>
      <c r="FM255">
        <v>0</v>
      </c>
      <c r="FN255">
        <v>0</v>
      </c>
      <c r="FO255">
        <v>0.18770080444776299</v>
      </c>
      <c r="FP255">
        <v>0</v>
      </c>
      <c r="FQ255">
        <v>8.2317432329999995</v>
      </c>
      <c r="FR255">
        <v>7.8467104430000001</v>
      </c>
      <c r="FS255">
        <v>4.3710374396398702E-2</v>
      </c>
      <c r="FT255">
        <v>4.6764194866793597E-2</v>
      </c>
      <c r="FU255">
        <v>0</v>
      </c>
      <c r="FV255">
        <v>0</v>
      </c>
      <c r="FW255">
        <v>0</v>
      </c>
      <c r="FX255">
        <v>0</v>
      </c>
      <c r="FY255">
        <v>0</v>
      </c>
      <c r="FZ255">
        <v>0</v>
      </c>
      <c r="GA255">
        <v>0</v>
      </c>
      <c r="GB255">
        <v>0</v>
      </c>
      <c r="GC255">
        <v>0</v>
      </c>
      <c r="GD255">
        <v>0</v>
      </c>
      <c r="GE255">
        <v>0</v>
      </c>
      <c r="GF255">
        <v>0</v>
      </c>
      <c r="GG255">
        <v>0</v>
      </c>
      <c r="GH255">
        <v>0</v>
      </c>
      <c r="GI255">
        <v>0</v>
      </c>
      <c r="GJ255">
        <v>0</v>
      </c>
      <c r="GK255">
        <v>0</v>
      </c>
      <c r="GL255">
        <v>0</v>
      </c>
      <c r="GM255">
        <v>0</v>
      </c>
      <c r="GN255">
        <v>275.26709860117501</v>
      </c>
      <c r="GO255">
        <v>2.8692927216733999E-4</v>
      </c>
      <c r="GP255">
        <v>0.121932</v>
      </c>
      <c r="GQ255">
        <v>5.9754688548809602E-2</v>
      </c>
      <c r="GR255">
        <v>5.1969820912923799E-2</v>
      </c>
      <c r="GS255">
        <v>3.0407464146123601E-4</v>
      </c>
      <c r="GT255">
        <v>0</v>
      </c>
      <c r="GU255">
        <v>0</v>
      </c>
      <c r="GV255">
        <v>0</v>
      </c>
      <c r="GW255">
        <v>0</v>
      </c>
      <c r="GX255">
        <v>0</v>
      </c>
      <c r="GY255">
        <v>0</v>
      </c>
      <c r="GZ255">
        <v>0</v>
      </c>
      <c r="HA255">
        <v>0</v>
      </c>
      <c r="HB255">
        <v>0</v>
      </c>
      <c r="HC255">
        <v>0</v>
      </c>
      <c r="HD255">
        <v>3.5337E-2</v>
      </c>
      <c r="HE255">
        <v>3.5366000000000002E-2</v>
      </c>
      <c r="HF255">
        <v>3.7288000000000002E-2</v>
      </c>
      <c r="HG255">
        <v>3.7990999999999997E-2</v>
      </c>
      <c r="HH255">
        <v>13.1835066851053</v>
      </c>
      <c r="HI255">
        <v>12.594533467762499</v>
      </c>
      <c r="HJ255">
        <v>12.067077013626699</v>
      </c>
      <c r="HK255">
        <v>11.9046193705086</v>
      </c>
      <c r="HL255">
        <v>11.3503424333182</v>
      </c>
      <c r="HM255">
        <v>11.3860829714038</v>
      </c>
      <c r="HN255">
        <v>12.0840659219404</v>
      </c>
      <c r="HO255">
        <v>12.7128007817459</v>
      </c>
      <c r="HP255">
        <v>12.7406192909044</v>
      </c>
      <c r="HQ255" s="83">
        <v>3.6917793508006697E-5</v>
      </c>
      <c r="HR255">
        <v>-2.18345031142719E-3</v>
      </c>
    </row>
    <row r="256" spans="1:226" x14ac:dyDescent="0.35">
      <c r="A256" t="s">
        <v>1219</v>
      </c>
      <c r="B256" t="s">
        <v>579</v>
      </c>
      <c r="C256" t="s">
        <v>580</v>
      </c>
      <c r="D256" t="s">
        <v>2034</v>
      </c>
      <c r="E256" t="s">
        <v>2071</v>
      </c>
      <c r="F256">
        <v>7.17576510710522</v>
      </c>
      <c r="G256">
        <v>4.9779999999999998E-2</v>
      </c>
      <c r="H256">
        <v>2.7323758126177999</v>
      </c>
      <c r="I256">
        <v>0.53203685855960603</v>
      </c>
      <c r="J256">
        <v>0</v>
      </c>
      <c r="K256">
        <v>0</v>
      </c>
      <c r="L256">
        <v>0</v>
      </c>
      <c r="M256">
        <v>0</v>
      </c>
      <c r="N256">
        <v>0</v>
      </c>
      <c r="O256">
        <v>0</v>
      </c>
      <c r="P256">
        <v>0</v>
      </c>
      <c r="Q256">
        <v>0.72127980308518103</v>
      </c>
      <c r="R256">
        <v>11.2742556611908</v>
      </c>
      <c r="S256">
        <v>0</v>
      </c>
      <c r="T256">
        <v>0</v>
      </c>
      <c r="U256">
        <v>2.5796198904446501</v>
      </c>
      <c r="V256">
        <v>6.9211356000000004</v>
      </c>
      <c r="W256">
        <v>11.273791661190799</v>
      </c>
      <c r="X256">
        <v>0.104834</v>
      </c>
      <c r="Y256">
        <v>0.123822</v>
      </c>
      <c r="Z256">
        <v>0.113152</v>
      </c>
      <c r="AA256">
        <v>0.1104</v>
      </c>
      <c r="AB256">
        <v>0.10526199999999999</v>
      </c>
      <c r="AC256">
        <v>0.108371</v>
      </c>
      <c r="AD256">
        <v>0.11826200000000001</v>
      </c>
      <c r="AE256">
        <v>0.13890958</v>
      </c>
      <c r="AF256">
        <v>3.5794579999999999E-2</v>
      </c>
      <c r="AG256">
        <v>3.5916579999999997E-2</v>
      </c>
      <c r="AH256">
        <v>257.57363691007203</v>
      </c>
      <c r="AI256">
        <v>257.56303628408699</v>
      </c>
      <c r="AJ256">
        <v>43771</v>
      </c>
      <c r="AK256">
        <v>2.8165079822975399E-2</v>
      </c>
      <c r="AL256">
        <v>3.4853000000000002E-2</v>
      </c>
      <c r="AM256">
        <v>0</v>
      </c>
      <c r="AN256">
        <v>0.125964066581333</v>
      </c>
      <c r="AO256">
        <v>2.6687367293178399</v>
      </c>
      <c r="AP256">
        <v>0.50649870411662901</v>
      </c>
      <c r="AQ256">
        <v>0</v>
      </c>
      <c r="AR256">
        <v>0</v>
      </c>
      <c r="AS256">
        <v>0</v>
      </c>
      <c r="AT256">
        <v>0</v>
      </c>
      <c r="AU256">
        <v>0</v>
      </c>
      <c r="AV256">
        <v>0</v>
      </c>
      <c r="AW256">
        <v>1.65310750290464E-2</v>
      </c>
      <c r="AX256">
        <v>0.964619906145888</v>
      </c>
      <c r="AY256">
        <v>0</v>
      </c>
      <c r="AZ256">
        <v>0</v>
      </c>
      <c r="BA256">
        <v>0</v>
      </c>
      <c r="BB256">
        <v>43771</v>
      </c>
      <c r="BC256">
        <v>6.4376500057202701</v>
      </c>
      <c r="BD256">
        <v>6.6345904000000004</v>
      </c>
      <c r="BE256">
        <v>0.36895051129950301</v>
      </c>
      <c r="BF256">
        <v>2.5641040097327501</v>
      </c>
      <c r="BG256">
        <v>0.41841110001423798</v>
      </c>
      <c r="BH256">
        <v>0</v>
      </c>
      <c r="BI256">
        <v>0</v>
      </c>
      <c r="BJ256">
        <v>0</v>
      </c>
      <c r="BK256">
        <v>0</v>
      </c>
      <c r="BL256">
        <v>0</v>
      </c>
      <c r="BM256">
        <v>9.5760514705568497E-2</v>
      </c>
      <c r="BN256">
        <v>0.45733558443740302</v>
      </c>
      <c r="BO256">
        <v>0.10736999999999999</v>
      </c>
      <c r="BP256">
        <v>43197</v>
      </c>
      <c r="BQ256">
        <v>3.9570178299999998</v>
      </c>
      <c r="BR256">
        <v>3.2914671371619999</v>
      </c>
      <c r="BS256">
        <v>2.7912287935626101</v>
      </c>
      <c r="BT256">
        <v>2.52332403143392</v>
      </c>
      <c r="BU256">
        <v>2.3297552257801</v>
      </c>
      <c r="BV256">
        <v>2.3677145777276301</v>
      </c>
      <c r="BW256">
        <v>2.3677145777276301</v>
      </c>
      <c r="BX256">
        <v>3.13393603541667E-2</v>
      </c>
      <c r="BY256">
        <v>3.1339360295134303E-2</v>
      </c>
      <c r="BZ256">
        <v>3.3214432954096103E-2</v>
      </c>
      <c r="CA256">
        <v>5.2194108927865301E-2</v>
      </c>
      <c r="CB256">
        <v>7.5918703895074505E-2</v>
      </c>
      <c r="CC256">
        <v>9.48983798688431E-2</v>
      </c>
      <c r="CD256">
        <v>0.12336789382949601</v>
      </c>
      <c r="CE256">
        <v>5.0890523400000003</v>
      </c>
      <c r="CF256">
        <v>5.2704054200000003</v>
      </c>
      <c r="CG256">
        <v>5.4314888999999997</v>
      </c>
      <c r="CH256">
        <v>5.6299355999999996</v>
      </c>
      <c r="CI256">
        <v>5.8630620000000002</v>
      </c>
      <c r="CJ256">
        <v>6.0515379999999999</v>
      </c>
      <c r="CK256">
        <v>0</v>
      </c>
      <c r="CL256">
        <v>0</v>
      </c>
      <c r="CM256">
        <v>0</v>
      </c>
      <c r="CN256">
        <v>0</v>
      </c>
      <c r="CO256">
        <v>0</v>
      </c>
      <c r="CP256">
        <v>0</v>
      </c>
      <c r="CQ256">
        <v>0</v>
      </c>
      <c r="CR256">
        <v>0</v>
      </c>
      <c r="CS256">
        <v>0</v>
      </c>
      <c r="CT256">
        <v>0</v>
      </c>
      <c r="CU256">
        <v>0</v>
      </c>
      <c r="CV256">
        <v>0</v>
      </c>
      <c r="CW256">
        <v>0</v>
      </c>
      <c r="CX256">
        <v>0</v>
      </c>
      <c r="CY256">
        <v>0.61031941422222202</v>
      </c>
      <c r="CZ256">
        <v>0.77331867644444496</v>
      </c>
      <c r="DA256">
        <v>0.72505822871466696</v>
      </c>
      <c r="DB256">
        <v>0.53181208628877896</v>
      </c>
      <c r="DC256">
        <v>0.56004815267817798</v>
      </c>
      <c r="DD256">
        <v>0.64724855533159398</v>
      </c>
      <c r="DE256">
        <v>0.34177189906040001</v>
      </c>
      <c r="DF256">
        <v>6.9751607084936103E-3</v>
      </c>
      <c r="DG256">
        <v>4.9884971281650902E-3</v>
      </c>
      <c r="DH256">
        <v>5.2908822389298102E-3</v>
      </c>
      <c r="DI256">
        <v>0</v>
      </c>
      <c r="DJ256">
        <v>0</v>
      </c>
      <c r="DK256">
        <v>0</v>
      </c>
      <c r="DL256">
        <v>0</v>
      </c>
      <c r="DM256">
        <v>0</v>
      </c>
      <c r="DN256">
        <v>0</v>
      </c>
      <c r="DO256">
        <v>0</v>
      </c>
      <c r="DP256">
        <v>0</v>
      </c>
      <c r="DQ256">
        <v>0</v>
      </c>
      <c r="DR256">
        <v>0</v>
      </c>
      <c r="DS256">
        <v>0</v>
      </c>
      <c r="DT256">
        <v>0</v>
      </c>
      <c r="DU256">
        <v>3.1206939830719399E-2</v>
      </c>
      <c r="DV256">
        <v>3.10879269500654E-2</v>
      </c>
      <c r="DW256">
        <v>0</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v>0</v>
      </c>
      <c r="EV256">
        <v>-0.48685843795724998</v>
      </c>
      <c r="EW256">
        <v>0.10086288517125699</v>
      </c>
      <c r="EX256">
        <v>0</v>
      </c>
      <c r="EY256">
        <v>0</v>
      </c>
      <c r="EZ256">
        <v>0</v>
      </c>
      <c r="FA256">
        <v>0</v>
      </c>
      <c r="FB256">
        <v>0</v>
      </c>
      <c r="FC256">
        <v>0</v>
      </c>
      <c r="FD256">
        <v>0.108316286298566</v>
      </c>
      <c r="FE256">
        <v>0</v>
      </c>
      <c r="FF256">
        <v>0.108316286298566</v>
      </c>
      <c r="FG256">
        <v>2.3680911163409699</v>
      </c>
      <c r="FH256">
        <v>0.675211860542556</v>
      </c>
      <c r="FI256">
        <v>0</v>
      </c>
      <c r="FJ256">
        <v>0</v>
      </c>
      <c r="FK256">
        <v>0.241990868665549</v>
      </c>
      <c r="FL256">
        <v>0</v>
      </c>
      <c r="FM256">
        <v>0</v>
      </c>
      <c r="FN256">
        <v>0</v>
      </c>
      <c r="FO256">
        <v>0.16322424244983</v>
      </c>
      <c r="FP256">
        <v>0</v>
      </c>
      <c r="FQ256">
        <v>6.4376500057202701</v>
      </c>
      <c r="FR256">
        <v>6.1931615999999998</v>
      </c>
      <c r="FS256">
        <v>9.5749365324813193E-2</v>
      </c>
      <c r="FT256">
        <v>4.3607967877257202E-2</v>
      </c>
      <c r="FU256">
        <v>0</v>
      </c>
      <c r="FV256">
        <v>0</v>
      </c>
      <c r="FW256">
        <v>0</v>
      </c>
      <c r="FX256">
        <v>0</v>
      </c>
      <c r="FY256">
        <v>0</v>
      </c>
      <c r="FZ256">
        <v>0</v>
      </c>
      <c r="GA256">
        <v>0</v>
      </c>
      <c r="GB256">
        <v>0</v>
      </c>
      <c r="GC256">
        <v>0</v>
      </c>
      <c r="GD256">
        <v>0</v>
      </c>
      <c r="GE256">
        <v>0</v>
      </c>
      <c r="GF256">
        <v>0</v>
      </c>
      <c r="GG256">
        <v>0</v>
      </c>
      <c r="GH256">
        <v>0</v>
      </c>
      <c r="GI256">
        <v>0</v>
      </c>
      <c r="GJ256">
        <v>0</v>
      </c>
      <c r="GK256">
        <v>0</v>
      </c>
      <c r="GL256">
        <v>0</v>
      </c>
      <c r="GM256">
        <v>0</v>
      </c>
      <c r="GN256">
        <v>233.85546172228899</v>
      </c>
      <c r="GO256">
        <v>2.4220140920599E-4</v>
      </c>
      <c r="GP256">
        <v>0.10736999999999999</v>
      </c>
      <c r="GQ256">
        <v>5.9007767582403003E-2</v>
      </c>
      <c r="GR256">
        <v>6.2693070762433606E-2</v>
      </c>
      <c r="GS256">
        <v>2.5649317366854699E-4</v>
      </c>
      <c r="GT256">
        <v>0</v>
      </c>
      <c r="GU256">
        <v>0</v>
      </c>
      <c r="GV256">
        <v>0</v>
      </c>
      <c r="GW256">
        <v>0</v>
      </c>
      <c r="GX256">
        <v>0</v>
      </c>
      <c r="GY256">
        <v>0</v>
      </c>
      <c r="GZ256">
        <v>0</v>
      </c>
      <c r="HA256">
        <v>0</v>
      </c>
      <c r="HB256">
        <v>0</v>
      </c>
      <c r="HC256">
        <v>0</v>
      </c>
      <c r="HD256">
        <v>3.1987000000000002E-2</v>
      </c>
      <c r="HE256">
        <v>3.2013E-2</v>
      </c>
      <c r="HF256">
        <v>3.3752999999999998E-2</v>
      </c>
      <c r="HG256">
        <v>3.4389000000000003E-2</v>
      </c>
      <c r="HH256">
        <v>10.608699700189399</v>
      </c>
      <c r="HI256">
        <v>10.1654069600177</v>
      </c>
      <c r="HJ256">
        <v>9.2771278557887804</v>
      </c>
      <c r="HK256">
        <v>9.2697705129280603</v>
      </c>
      <c r="HL256">
        <v>8.9340460823533494</v>
      </c>
      <c r="HM256">
        <v>8.8476658266505606</v>
      </c>
      <c r="HN256">
        <v>9.1305211644203599</v>
      </c>
      <c r="HO256">
        <v>9.5265480308604609</v>
      </c>
      <c r="HP256">
        <v>9.7995381052848796</v>
      </c>
      <c r="HQ256" s="83">
        <v>4.1157404176539499E-5</v>
      </c>
      <c r="HR256">
        <v>-2.78574430234825E-2</v>
      </c>
    </row>
    <row r="257" spans="1:226" x14ac:dyDescent="0.35">
      <c r="A257" t="s">
        <v>1221</v>
      </c>
      <c r="B257" t="s">
        <v>583</v>
      </c>
      <c r="C257" t="s">
        <v>584</v>
      </c>
      <c r="D257" t="s">
        <v>2034</v>
      </c>
      <c r="E257" t="s">
        <v>2071</v>
      </c>
      <c r="F257">
        <v>6.3929534076758898</v>
      </c>
      <c r="G257">
        <v>0.52614099999999997</v>
      </c>
      <c r="H257">
        <v>3.0958738163041302</v>
      </c>
      <c r="I257">
        <v>0.56025697152462095</v>
      </c>
      <c r="J257">
        <v>0</v>
      </c>
      <c r="K257">
        <v>0</v>
      </c>
      <c r="L257">
        <v>0</v>
      </c>
      <c r="M257">
        <v>0</v>
      </c>
      <c r="N257">
        <v>0</v>
      </c>
      <c r="O257">
        <v>0</v>
      </c>
      <c r="P257">
        <v>0</v>
      </c>
      <c r="Q257">
        <v>0.24043426247598301</v>
      </c>
      <c r="R257">
        <v>10.8513214579806</v>
      </c>
      <c r="S257">
        <v>0</v>
      </c>
      <c r="T257">
        <v>0</v>
      </c>
      <c r="U257">
        <v>2.85426980780655</v>
      </c>
      <c r="V257">
        <v>6.1619675599999999</v>
      </c>
      <c r="W257">
        <v>10.850847457980599</v>
      </c>
      <c r="X257">
        <v>9.8723000000000005E-2</v>
      </c>
      <c r="Y257">
        <v>0.109574</v>
      </c>
      <c r="Z257">
        <v>0.106861</v>
      </c>
      <c r="AA257">
        <v>9.8558000000000007E-2</v>
      </c>
      <c r="AB257">
        <v>9.2471999999999999E-2</v>
      </c>
      <c r="AC257">
        <v>9.7535999999999998E-2</v>
      </c>
      <c r="AD257">
        <v>9.9164000000000002E-2</v>
      </c>
      <c r="AE257">
        <v>0.12213441999999999</v>
      </c>
      <c r="AF257">
        <v>3.351142E-2</v>
      </c>
      <c r="AG257">
        <v>3.3619419999999997E-2</v>
      </c>
      <c r="AH257">
        <v>206.18912856237401</v>
      </c>
      <c r="AI257">
        <v>206.180121949925</v>
      </c>
      <c r="AJ257">
        <v>52628</v>
      </c>
      <c r="AK257">
        <v>0</v>
      </c>
      <c r="AL257">
        <v>3.5661999999999999E-2</v>
      </c>
      <c r="AM257">
        <v>0</v>
      </c>
      <c r="AN257">
        <v>0.49339688556799999</v>
      </c>
      <c r="AO257">
        <v>3.0257247853820202</v>
      </c>
      <c r="AP257">
        <v>0.53662706207841704</v>
      </c>
      <c r="AQ257">
        <v>0</v>
      </c>
      <c r="AR257">
        <v>0</v>
      </c>
      <c r="AS257">
        <v>0</v>
      </c>
      <c r="AT257">
        <v>0</v>
      </c>
      <c r="AU257">
        <v>0</v>
      </c>
      <c r="AV257">
        <v>0</v>
      </c>
      <c r="AW257">
        <v>1.8144327204750801E-2</v>
      </c>
      <c r="AX257">
        <v>0.54617941774743495</v>
      </c>
      <c r="AY257">
        <v>0</v>
      </c>
      <c r="AZ257">
        <v>0</v>
      </c>
      <c r="BA257">
        <v>0</v>
      </c>
      <c r="BB257">
        <v>52628</v>
      </c>
      <c r="BC257">
        <v>5.6512760906843997</v>
      </c>
      <c r="BD257">
        <v>5.9080702309999999</v>
      </c>
      <c r="BE257">
        <v>0.58196567527140997</v>
      </c>
      <c r="BF257">
        <v>2.8878962341923402</v>
      </c>
      <c r="BG257">
        <v>0.45924353205176099</v>
      </c>
      <c r="BH257">
        <v>0</v>
      </c>
      <c r="BI257">
        <v>0</v>
      </c>
      <c r="BJ257">
        <v>0</v>
      </c>
      <c r="BK257">
        <v>0</v>
      </c>
      <c r="BL257">
        <v>0</v>
      </c>
      <c r="BM257">
        <v>0.105105693916472</v>
      </c>
      <c r="BN257">
        <v>0.211460236771709</v>
      </c>
      <c r="BO257">
        <v>9.4033000000000005E-2</v>
      </c>
      <c r="BP257">
        <v>51547</v>
      </c>
      <c r="BQ257">
        <v>4.2413826099999996</v>
      </c>
      <c r="BR257">
        <v>3.635744729482</v>
      </c>
      <c r="BS257">
        <v>3.1808417534756699</v>
      </c>
      <c r="BT257">
        <v>2.9372876255296001</v>
      </c>
      <c r="BU257">
        <v>2.6410898047551199</v>
      </c>
      <c r="BV257">
        <v>2.6841218178672199</v>
      </c>
      <c r="BW257">
        <v>2.6845937646670199</v>
      </c>
      <c r="BX257">
        <v>3.4397745520833301E-2</v>
      </c>
      <c r="BY257">
        <v>3.4397745455818203E-2</v>
      </c>
      <c r="BZ257">
        <v>3.6455805078820298E-2</v>
      </c>
      <c r="CA257">
        <v>5.7287693695289098E-2</v>
      </c>
      <c r="CB257">
        <v>8.3327554465881498E-2</v>
      </c>
      <c r="CC257">
        <v>0.104159443082352</v>
      </c>
      <c r="CD257">
        <v>0.13540727600705699</v>
      </c>
      <c r="CE257">
        <v>3.990359164</v>
      </c>
      <c r="CF257">
        <v>4.2619120739999996</v>
      </c>
      <c r="CG257">
        <v>4.5615265799999998</v>
      </c>
      <c r="CH257">
        <v>4.8444166199999996</v>
      </c>
      <c r="CI257">
        <v>5.0967190679999996</v>
      </c>
      <c r="CJ257">
        <v>5.259417494</v>
      </c>
      <c r="CK257">
        <v>0</v>
      </c>
      <c r="CL257">
        <v>0</v>
      </c>
      <c r="CM257">
        <v>0</v>
      </c>
      <c r="CN257">
        <v>0</v>
      </c>
      <c r="CO257">
        <v>0</v>
      </c>
      <c r="CP257">
        <v>0</v>
      </c>
      <c r="CQ257">
        <v>0</v>
      </c>
      <c r="CR257">
        <v>0</v>
      </c>
      <c r="CS257">
        <v>0</v>
      </c>
      <c r="CT257">
        <v>0</v>
      </c>
      <c r="CU257">
        <v>0</v>
      </c>
      <c r="CV257">
        <v>0</v>
      </c>
      <c r="CW257">
        <v>0</v>
      </c>
      <c r="CX257">
        <v>0</v>
      </c>
      <c r="CY257">
        <v>1.9747421946666699</v>
      </c>
      <c r="CZ257">
        <v>2.9103779244444401</v>
      </c>
      <c r="DA257">
        <v>2.7937399436088901</v>
      </c>
      <c r="DB257">
        <v>2.5708322965911998</v>
      </c>
      <c r="DC257">
        <v>2.2711221929708301</v>
      </c>
      <c r="DD257">
        <v>1.64292608649275</v>
      </c>
      <c r="DE257">
        <v>0.89200372038772002</v>
      </c>
      <c r="DF257">
        <v>7.6293238135741797E-3</v>
      </c>
      <c r="DG257">
        <v>5.4563416564025902E-3</v>
      </c>
      <c r="DH257">
        <v>5.7870858532521902E-3</v>
      </c>
      <c r="DI257">
        <v>0</v>
      </c>
      <c r="DJ257">
        <v>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v>0</v>
      </c>
      <c r="EV257">
        <v>-0.55788619655874605</v>
      </c>
      <c r="EW257">
        <v>0.42940872476470598</v>
      </c>
      <c r="EX257">
        <v>0</v>
      </c>
      <c r="EY257">
        <v>0</v>
      </c>
      <c r="EZ257">
        <v>0</v>
      </c>
      <c r="FA257">
        <v>0</v>
      </c>
      <c r="FB257">
        <v>0</v>
      </c>
      <c r="FC257">
        <v>0</v>
      </c>
      <c r="FD257">
        <v>0.23671573236943999</v>
      </c>
      <c r="FE257">
        <v>0.117828939220832</v>
      </c>
      <c r="FF257">
        <v>0.11888679314860801</v>
      </c>
      <c r="FG257">
        <v>2.68760275673089</v>
      </c>
      <c r="FH257">
        <v>0.52887502817329102</v>
      </c>
      <c r="FI257">
        <v>0</v>
      </c>
      <c r="FJ257">
        <v>0</v>
      </c>
      <c r="FK257">
        <v>0.26560657985999703</v>
      </c>
      <c r="FL257">
        <v>0</v>
      </c>
      <c r="FM257">
        <v>0</v>
      </c>
      <c r="FN257">
        <v>0</v>
      </c>
      <c r="FO257">
        <v>0.17915314385504599</v>
      </c>
      <c r="FP257">
        <v>0</v>
      </c>
      <c r="FQ257">
        <v>5.6512760906843997</v>
      </c>
      <c r="FR257">
        <v>5.4157104519999999</v>
      </c>
      <c r="FS257">
        <v>1.5587558969829599E-3</v>
      </c>
      <c r="FT257">
        <v>5.33453039979319E-2</v>
      </c>
      <c r="FU257">
        <v>0</v>
      </c>
      <c r="FV257">
        <v>0</v>
      </c>
      <c r="FW257">
        <v>0</v>
      </c>
      <c r="FX257">
        <v>0</v>
      </c>
      <c r="FY257">
        <v>0</v>
      </c>
      <c r="FZ257">
        <v>0</v>
      </c>
      <c r="GA257">
        <v>0</v>
      </c>
      <c r="GB257">
        <v>0</v>
      </c>
      <c r="GC257">
        <v>0</v>
      </c>
      <c r="GD257">
        <v>0</v>
      </c>
      <c r="GE257">
        <v>0</v>
      </c>
      <c r="GF257">
        <v>0</v>
      </c>
      <c r="GG257">
        <v>0</v>
      </c>
      <c r="GH257">
        <v>0</v>
      </c>
      <c r="GI257">
        <v>0</v>
      </c>
      <c r="GJ257">
        <v>0</v>
      </c>
      <c r="GK257">
        <v>0</v>
      </c>
      <c r="GL257">
        <v>0</v>
      </c>
      <c r="GM257">
        <v>0</v>
      </c>
      <c r="GN257">
        <v>187.07708172489299</v>
      </c>
      <c r="GO257">
        <v>1.94915662434562E-4</v>
      </c>
      <c r="GP257">
        <v>9.4033000000000005E-2</v>
      </c>
      <c r="GQ257">
        <v>5.9516520214771197E-2</v>
      </c>
      <c r="GR257">
        <v>6.15408292822444E-2</v>
      </c>
      <c r="GS257">
        <v>2.0651636439802501E-4</v>
      </c>
      <c r="GT257">
        <v>0</v>
      </c>
      <c r="GU257">
        <v>0</v>
      </c>
      <c r="GV257">
        <v>0</v>
      </c>
      <c r="GW257">
        <v>0</v>
      </c>
      <c r="GX257">
        <v>0</v>
      </c>
      <c r="GY257">
        <v>0</v>
      </c>
      <c r="GZ257">
        <v>0</v>
      </c>
      <c r="HA257">
        <v>0</v>
      </c>
      <c r="HB257">
        <v>0</v>
      </c>
      <c r="HC257">
        <v>0</v>
      </c>
      <c r="HD257">
        <v>3.2730000000000002E-2</v>
      </c>
      <c r="HE257">
        <v>3.2757000000000001E-2</v>
      </c>
      <c r="HF257">
        <v>3.4536999999999998E-2</v>
      </c>
      <c r="HG257">
        <v>3.5187999999999997E-2</v>
      </c>
      <c r="HH257">
        <v>10.221790023203701</v>
      </c>
      <c r="HI257">
        <v>9.7041207516730594</v>
      </c>
      <c r="HJ257">
        <v>9.6890179378265007</v>
      </c>
      <c r="HK257">
        <v>9.7881608414423305</v>
      </c>
      <c r="HL257">
        <v>10.1847306201918</v>
      </c>
      <c r="HM257">
        <v>10.5083822358161</v>
      </c>
      <c r="HN257">
        <v>10.6852121680166</v>
      </c>
      <c r="HO257">
        <v>10.957462815038699</v>
      </c>
      <c r="HP257">
        <v>10.347234038001099</v>
      </c>
      <c r="HQ257" s="83">
        <v>4.3683223991175497E-5</v>
      </c>
      <c r="HR257">
        <v>5.8975062784555103E-2</v>
      </c>
    </row>
    <row r="258" spans="1:226" x14ac:dyDescent="0.35">
      <c r="A258" t="s">
        <v>1222</v>
      </c>
      <c r="B258" t="s">
        <v>585</v>
      </c>
      <c r="C258" t="s">
        <v>586</v>
      </c>
      <c r="D258" t="s">
        <v>2034</v>
      </c>
      <c r="E258" t="s">
        <v>2069</v>
      </c>
      <c r="F258">
        <v>12.0005727948418</v>
      </c>
      <c r="G258">
        <v>0.42969099999999999</v>
      </c>
      <c r="H258">
        <v>2.4075385427169</v>
      </c>
      <c r="I258">
        <v>0.460968338076924</v>
      </c>
      <c r="J258">
        <v>0</v>
      </c>
      <c r="K258">
        <v>0</v>
      </c>
      <c r="L258">
        <v>0</v>
      </c>
      <c r="M258">
        <v>0</v>
      </c>
      <c r="N258">
        <v>0</v>
      </c>
      <c r="O258">
        <v>0</v>
      </c>
      <c r="P258">
        <v>0</v>
      </c>
      <c r="Q258">
        <v>3.3577131943746501</v>
      </c>
      <c r="R258">
        <v>18.693535870010301</v>
      </c>
      <c r="S258">
        <v>0</v>
      </c>
      <c r="T258">
        <v>0</v>
      </c>
      <c r="U258">
        <v>2.2359484219858299</v>
      </c>
      <c r="V258">
        <v>11.554556628</v>
      </c>
      <c r="W258">
        <v>18.693042870010299</v>
      </c>
      <c r="X258">
        <v>0.10088</v>
      </c>
      <c r="Y258">
        <v>0.106586</v>
      </c>
      <c r="Z258">
        <v>0.108524</v>
      </c>
      <c r="AA258">
        <v>0.109615</v>
      </c>
      <c r="AB258">
        <v>0.117702</v>
      </c>
      <c r="AC258">
        <v>0.12440900000000001</v>
      </c>
      <c r="AD258">
        <v>0.144785</v>
      </c>
      <c r="AE258">
        <v>0.159542139999999</v>
      </c>
      <c r="AF258">
        <v>2.0763139999999999E-2</v>
      </c>
      <c r="AG258">
        <v>2.0763139999999999E-2</v>
      </c>
      <c r="AH258">
        <v>280.40163604197397</v>
      </c>
      <c r="AI258">
        <v>280.39424107894899</v>
      </c>
      <c r="AJ258">
        <v>66667</v>
      </c>
      <c r="AK258">
        <v>0</v>
      </c>
      <c r="AL258">
        <v>3.7052000000000002E-2</v>
      </c>
      <c r="AM258">
        <v>0</v>
      </c>
      <c r="AN258">
        <v>0.52537410166755505</v>
      </c>
      <c r="AO258">
        <v>2.3619037669999998</v>
      </c>
      <c r="AP258">
        <v>0.43886305539725501</v>
      </c>
      <c r="AQ258">
        <v>1.38415618918123E-2</v>
      </c>
      <c r="AR258">
        <v>0</v>
      </c>
      <c r="AS258">
        <v>0</v>
      </c>
      <c r="AT258">
        <v>0</v>
      </c>
      <c r="AU258">
        <v>0</v>
      </c>
      <c r="AV258">
        <v>0</v>
      </c>
      <c r="AW258">
        <v>1.43277420424117E-2</v>
      </c>
      <c r="AX258">
        <v>3.72685387401128</v>
      </c>
      <c r="AY258">
        <v>0</v>
      </c>
      <c r="AZ258">
        <v>0</v>
      </c>
      <c r="BA258">
        <v>0</v>
      </c>
      <c r="BB258">
        <v>66667</v>
      </c>
      <c r="BC258">
        <v>10.7003650941811</v>
      </c>
      <c r="BD258">
        <v>11.153380950000001</v>
      </c>
      <c r="BE258">
        <v>0.82396009052472896</v>
      </c>
      <c r="BF258">
        <v>2.26806912959103</v>
      </c>
      <c r="BG258">
        <v>0.36264350225057801</v>
      </c>
      <c r="BH258">
        <v>1.19540761792924E-2</v>
      </c>
      <c r="BI258">
        <v>0</v>
      </c>
      <c r="BJ258">
        <v>0</v>
      </c>
      <c r="BK258">
        <v>0</v>
      </c>
      <c r="BL258">
        <v>0</v>
      </c>
      <c r="BM258">
        <v>8.2997140242796794E-2</v>
      </c>
      <c r="BN258">
        <v>2.94082081512106</v>
      </c>
      <c r="BO258">
        <v>0.13877900000000001</v>
      </c>
      <c r="BP258">
        <v>65570</v>
      </c>
      <c r="BQ258">
        <v>3.5494423300000002</v>
      </c>
      <c r="BR258">
        <v>2.7027264056279998</v>
      </c>
      <c r="BS258">
        <v>2.06566446989055</v>
      </c>
      <c r="BT258">
        <v>1.9739981563034901</v>
      </c>
      <c r="BU258">
        <v>2.0192356140521301</v>
      </c>
      <c r="BV258">
        <v>2.0521355833238601</v>
      </c>
      <c r="BW258">
        <v>2.0521355833238601</v>
      </c>
      <c r="BX258">
        <v>2.7162318020833302E-2</v>
      </c>
      <c r="BY258">
        <v>2.71623180535434E-2</v>
      </c>
      <c r="BZ258">
        <v>2.8787473112759199E-2</v>
      </c>
      <c r="CA258">
        <v>4.52374577486215E-2</v>
      </c>
      <c r="CB258">
        <v>6.5799938543450398E-2</v>
      </c>
      <c r="CC258">
        <v>8.2249923179312998E-2</v>
      </c>
      <c r="CD258">
        <v>0.106924900133107</v>
      </c>
      <c r="CE258">
        <v>7.9588010919999999</v>
      </c>
      <c r="CF258">
        <v>8.2492235879999996</v>
      </c>
      <c r="CG258">
        <v>8.663657229</v>
      </c>
      <c r="CH258">
        <v>9.1440120199999999</v>
      </c>
      <c r="CI258">
        <v>9.5979415800000005</v>
      </c>
      <c r="CJ258">
        <v>9.9226554700000005</v>
      </c>
      <c r="CK258">
        <v>0</v>
      </c>
      <c r="CL258">
        <v>0</v>
      </c>
      <c r="CM258">
        <v>0</v>
      </c>
      <c r="CN258">
        <v>0</v>
      </c>
      <c r="CO258">
        <v>0</v>
      </c>
      <c r="CP258">
        <v>0</v>
      </c>
      <c r="CQ258">
        <v>0</v>
      </c>
      <c r="CR258">
        <v>0</v>
      </c>
      <c r="CS258">
        <v>0</v>
      </c>
      <c r="CT258">
        <v>0</v>
      </c>
      <c r="CU258">
        <v>0</v>
      </c>
      <c r="CV258">
        <v>0</v>
      </c>
      <c r="CW258">
        <v>0</v>
      </c>
      <c r="CX258">
        <v>0</v>
      </c>
      <c r="CY258">
        <v>2.9367639635555598</v>
      </c>
      <c r="CZ258">
        <v>4.3983002106666698</v>
      </c>
      <c r="DA258">
        <v>4.8157039832106703</v>
      </c>
      <c r="DB258">
        <v>4.8267545774065601</v>
      </c>
      <c r="DC258">
        <v>4.8073629151602599</v>
      </c>
      <c r="DD258">
        <v>4.8306000446873103</v>
      </c>
      <c r="DE258">
        <v>3.0833194471993699</v>
      </c>
      <c r="DF258">
        <v>6.09217900427812E-3</v>
      </c>
      <c r="DG258">
        <v>4.3570060586707801E-3</v>
      </c>
      <c r="DH258">
        <v>4.6211124068964099E-3</v>
      </c>
      <c r="DI258">
        <v>0</v>
      </c>
      <c r="DJ258">
        <v>0</v>
      </c>
      <c r="DK258">
        <v>0</v>
      </c>
      <c r="DL258">
        <v>0</v>
      </c>
      <c r="DM258">
        <v>1.9504019029372001E-3</v>
      </c>
      <c r="DN258">
        <v>1.012950665719E-2</v>
      </c>
      <c r="DO258">
        <v>8.1791047542527692E-3</v>
      </c>
      <c r="DP258">
        <v>1.01924228476073E-2</v>
      </c>
      <c r="DQ258">
        <v>1.01924228476073E-2</v>
      </c>
      <c r="DR258">
        <v>1.01924228476073E-2</v>
      </c>
      <c r="DS258">
        <v>1.06957523709459E-2</v>
      </c>
      <c r="DT258">
        <v>0</v>
      </c>
      <c r="DU258">
        <v>0.13446678310061599</v>
      </c>
      <c r="DV258">
        <v>0.133986686237383</v>
      </c>
      <c r="DW258">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v>0</v>
      </c>
      <c r="EU258">
        <v>0</v>
      </c>
      <c r="EV258">
        <v>2.4176211595544799</v>
      </c>
      <c r="EW258">
        <v>1.20125267743294</v>
      </c>
      <c r="EX258">
        <v>0</v>
      </c>
      <c r="EY258">
        <v>0</v>
      </c>
      <c r="EZ258">
        <v>0</v>
      </c>
      <c r="FA258">
        <v>0</v>
      </c>
      <c r="FB258">
        <v>0</v>
      </c>
      <c r="FC258">
        <v>0</v>
      </c>
      <c r="FD258">
        <v>1.4763557024116201</v>
      </c>
      <c r="FE258">
        <v>1.3824762680162199</v>
      </c>
      <c r="FF258">
        <v>9.38794343953996E-2</v>
      </c>
      <c r="FG258">
        <v>2.05246193524661</v>
      </c>
      <c r="FH258">
        <v>2.09723368548108</v>
      </c>
      <c r="FI258">
        <v>1.06957523709459E-2</v>
      </c>
      <c r="FJ258">
        <v>0</v>
      </c>
      <c r="FK258">
        <v>0.209737304107248</v>
      </c>
      <c r="FL258">
        <v>0</v>
      </c>
      <c r="FM258">
        <v>0</v>
      </c>
      <c r="FN258">
        <v>0</v>
      </c>
      <c r="FO258">
        <v>0.14146901134863099</v>
      </c>
      <c r="FP258">
        <v>0</v>
      </c>
      <c r="FQ258">
        <v>10.7003650941811</v>
      </c>
      <c r="FR258">
        <v>10.251785693</v>
      </c>
      <c r="FS258">
        <v>-1.7829111159706201E-4</v>
      </c>
      <c r="FT258">
        <v>4.84885307856011E-2</v>
      </c>
      <c r="FU258">
        <v>0</v>
      </c>
      <c r="FV258">
        <v>0</v>
      </c>
      <c r="FW258">
        <v>0</v>
      </c>
      <c r="FX258">
        <v>0</v>
      </c>
      <c r="FY258">
        <v>0</v>
      </c>
      <c r="FZ258">
        <v>0</v>
      </c>
      <c r="GA258">
        <v>0</v>
      </c>
      <c r="GB258">
        <v>0</v>
      </c>
      <c r="GC258">
        <v>0</v>
      </c>
      <c r="GD258">
        <v>0</v>
      </c>
      <c r="GE258">
        <v>0</v>
      </c>
      <c r="GF258">
        <v>0</v>
      </c>
      <c r="GG258">
        <v>0</v>
      </c>
      <c r="GH258">
        <v>0</v>
      </c>
      <c r="GI258">
        <v>0</v>
      </c>
      <c r="GJ258">
        <v>0</v>
      </c>
      <c r="GK258">
        <v>0</v>
      </c>
      <c r="GL258">
        <v>0</v>
      </c>
      <c r="GM258">
        <v>0</v>
      </c>
      <c r="GN258">
        <v>256.62799275807998</v>
      </c>
      <c r="GO258">
        <v>2.6652304688684999E-4</v>
      </c>
      <c r="GP258">
        <v>0.13877900000000001</v>
      </c>
      <c r="GQ258">
        <v>5.9144232627989797E-2</v>
      </c>
      <c r="GR258">
        <v>5.6075964237209501E-2</v>
      </c>
      <c r="GS258">
        <v>2.8228634797264698E-4</v>
      </c>
      <c r="GT258">
        <v>0</v>
      </c>
      <c r="GU258">
        <v>0</v>
      </c>
      <c r="GV258">
        <v>0</v>
      </c>
      <c r="GW258">
        <v>0</v>
      </c>
      <c r="GX258">
        <v>0</v>
      </c>
      <c r="GY258">
        <v>0</v>
      </c>
      <c r="GZ258">
        <v>0</v>
      </c>
      <c r="HA258">
        <v>0</v>
      </c>
      <c r="HB258">
        <v>0</v>
      </c>
      <c r="HC258">
        <v>0</v>
      </c>
      <c r="HD258">
        <v>3.4005000000000001E-2</v>
      </c>
      <c r="HE258">
        <v>3.4033000000000001E-2</v>
      </c>
      <c r="HF258">
        <v>3.5882999999999998E-2</v>
      </c>
      <c r="HG258">
        <v>3.6559000000000001E-2</v>
      </c>
      <c r="HH258">
        <v>17.700471843909501</v>
      </c>
      <c r="HI258">
        <v>16.881893625147299</v>
      </c>
      <c r="HJ258">
        <v>16.8849040534602</v>
      </c>
      <c r="HK258">
        <v>17.022242444038099</v>
      </c>
      <c r="HL258">
        <v>16.618234470603401</v>
      </c>
      <c r="HM258">
        <v>16.109809634306298</v>
      </c>
      <c r="HN258">
        <v>15.8291240586125</v>
      </c>
      <c r="HO258">
        <v>15.632951818164701</v>
      </c>
      <c r="HP258">
        <v>14.5810922844835</v>
      </c>
      <c r="HQ258" s="83">
        <v>2.63734483159084E-5</v>
      </c>
      <c r="HR258">
        <v>7.2138596557717496E-2</v>
      </c>
    </row>
    <row r="259" spans="1:226" x14ac:dyDescent="0.35">
      <c r="A259" t="s">
        <v>1225</v>
      </c>
      <c r="B259" t="s">
        <v>591</v>
      </c>
      <c r="C259" t="s">
        <v>592</v>
      </c>
      <c r="D259" t="s">
        <v>2034</v>
      </c>
      <c r="E259" t="s">
        <v>2066</v>
      </c>
      <c r="F259">
        <v>11.101370098708101</v>
      </c>
      <c r="G259">
        <v>1.47183</v>
      </c>
      <c r="H259">
        <v>5.2309760735942703</v>
      </c>
      <c r="I259">
        <v>1.0073679065457299</v>
      </c>
      <c r="J259">
        <v>0</v>
      </c>
      <c r="K259">
        <v>0</v>
      </c>
      <c r="L259">
        <v>0</v>
      </c>
      <c r="M259">
        <v>0</v>
      </c>
      <c r="N259">
        <v>0</v>
      </c>
      <c r="O259">
        <v>0</v>
      </c>
      <c r="P259">
        <v>0</v>
      </c>
      <c r="Q259">
        <v>0.72422078080663599</v>
      </c>
      <c r="R259">
        <v>19.571615859654699</v>
      </c>
      <c r="S259">
        <v>0</v>
      </c>
      <c r="T259">
        <v>0</v>
      </c>
      <c r="U259">
        <v>5.0156332793546596</v>
      </c>
      <c r="V259">
        <v>10.632186473999999</v>
      </c>
      <c r="W259">
        <v>19.571138859654699</v>
      </c>
      <c r="X259">
        <v>0.136957</v>
      </c>
      <c r="Y259">
        <v>0.15546299999999999</v>
      </c>
      <c r="Z259">
        <v>0.16469200000000001</v>
      </c>
      <c r="AA259">
        <v>0.161327</v>
      </c>
      <c r="AB259">
        <v>0.16372500000000001</v>
      </c>
      <c r="AC259">
        <v>0.16298499999999999</v>
      </c>
      <c r="AD259">
        <v>0.181814</v>
      </c>
      <c r="AE259">
        <v>0.19926646000000001</v>
      </c>
      <c r="AF259">
        <v>2.3727459999999999E-2</v>
      </c>
      <c r="AG259">
        <v>2.3727459999999999E-2</v>
      </c>
      <c r="AH259">
        <v>234.50013610734001</v>
      </c>
      <c r="AI259">
        <v>234.49442086309401</v>
      </c>
      <c r="AJ259">
        <v>83461</v>
      </c>
      <c r="AK259">
        <v>0</v>
      </c>
      <c r="AL259">
        <v>3.5851000000000001E-2</v>
      </c>
      <c r="AM259">
        <v>0</v>
      </c>
      <c r="AN259">
        <v>1.69944391085511</v>
      </c>
      <c r="AO259">
        <v>5.1495794500366703</v>
      </c>
      <c r="AP259">
        <v>0.96212277978310301</v>
      </c>
      <c r="AQ259">
        <v>5.7847327607846902E-2</v>
      </c>
      <c r="AR259">
        <v>0</v>
      </c>
      <c r="AS259">
        <v>0</v>
      </c>
      <c r="AT259">
        <v>0</v>
      </c>
      <c r="AU259">
        <v>0</v>
      </c>
      <c r="AV259">
        <v>0</v>
      </c>
      <c r="AW259">
        <v>3.2001986093944799E-2</v>
      </c>
      <c r="AX259">
        <v>0.97885547127799799</v>
      </c>
      <c r="AY259">
        <v>0</v>
      </c>
      <c r="AZ259">
        <v>0</v>
      </c>
      <c r="BA259">
        <v>0</v>
      </c>
      <c r="BB259">
        <v>83461</v>
      </c>
      <c r="BC259">
        <v>9.7306208600000001</v>
      </c>
      <c r="BD259">
        <v>10.2548087</v>
      </c>
      <c r="BE259">
        <v>1.27303421985687</v>
      </c>
      <c r="BF259">
        <v>4.9318768137174098</v>
      </c>
      <c r="BG259">
        <v>0.80998883985364301</v>
      </c>
      <c r="BH259">
        <v>4.9959055661322298E-2</v>
      </c>
      <c r="BI259">
        <v>0</v>
      </c>
      <c r="BJ259">
        <v>0</v>
      </c>
      <c r="BK259">
        <v>0</v>
      </c>
      <c r="BL259">
        <v>0</v>
      </c>
      <c r="BM259">
        <v>0.18537975628154801</v>
      </c>
      <c r="BN259">
        <v>1.05136163182561</v>
      </c>
      <c r="BO259">
        <v>0.17596300000000001</v>
      </c>
      <c r="BP259">
        <v>81012</v>
      </c>
      <c r="BQ259">
        <v>7.4191275000000001</v>
      </c>
      <c r="BR259">
        <v>6.3017388433850003</v>
      </c>
      <c r="BS259">
        <v>5.4623083338541001</v>
      </c>
      <c r="BT259">
        <v>5.0128451409726402</v>
      </c>
      <c r="BU259">
        <v>4.5100995944141102</v>
      </c>
      <c r="BV259">
        <v>4.5835839055247298</v>
      </c>
      <c r="BW259">
        <v>4.5835839055247298</v>
      </c>
      <c r="BX259">
        <v>6.0668878229166702E-2</v>
      </c>
      <c r="BY259">
        <v>6.0668878254785098E-2</v>
      </c>
      <c r="BZ259">
        <v>6.4298772221800499E-2</v>
      </c>
      <c r="CA259">
        <v>0.101040927777115</v>
      </c>
      <c r="CB259">
        <v>0.146968622221234</v>
      </c>
      <c r="CC259">
        <v>0.18371077777654199</v>
      </c>
      <c r="CD259">
        <v>0.23882401110950499</v>
      </c>
      <c r="CE259">
        <v>7.7682562199999996</v>
      </c>
      <c r="CF259">
        <v>7.9054049839999996</v>
      </c>
      <c r="CG259">
        <v>8.1654782400000006</v>
      </c>
      <c r="CH259">
        <v>8.4499430400000008</v>
      </c>
      <c r="CI259">
        <v>8.7788553300000007</v>
      </c>
      <c r="CJ259">
        <v>9.1685129799999991</v>
      </c>
      <c r="CK259">
        <v>0</v>
      </c>
      <c r="CL259">
        <v>0</v>
      </c>
      <c r="CM259">
        <v>0</v>
      </c>
      <c r="CN259">
        <v>0</v>
      </c>
      <c r="CO259">
        <v>0</v>
      </c>
      <c r="CP259">
        <v>0</v>
      </c>
      <c r="CQ259">
        <v>0</v>
      </c>
      <c r="CR259">
        <v>0</v>
      </c>
      <c r="CS259">
        <v>0</v>
      </c>
      <c r="CT259">
        <v>0</v>
      </c>
      <c r="CU259">
        <v>0</v>
      </c>
      <c r="CV259">
        <v>0</v>
      </c>
      <c r="CW259">
        <v>0</v>
      </c>
      <c r="CX259">
        <v>0</v>
      </c>
      <c r="CY259">
        <v>4.4028429119999997</v>
      </c>
      <c r="CZ259">
        <v>4.96546062577778</v>
      </c>
      <c r="DA259">
        <v>3.6455690404053298</v>
      </c>
      <c r="DB259">
        <v>2.6692896926667302</v>
      </c>
      <c r="DC259">
        <v>2.0381209966968101</v>
      </c>
      <c r="DD259">
        <v>2.2124966158091501</v>
      </c>
      <c r="DE259">
        <v>2.05451786250303</v>
      </c>
      <c r="DF259">
        <v>1.33673098069691E-2</v>
      </c>
      <c r="DG259">
        <v>9.5600358715977798E-3</v>
      </c>
      <c r="DH259">
        <v>1.01395315456809E-2</v>
      </c>
      <c r="DI259">
        <v>0</v>
      </c>
      <c r="DJ259">
        <v>0</v>
      </c>
      <c r="DK259">
        <v>0</v>
      </c>
      <c r="DL259">
        <v>0</v>
      </c>
      <c r="DM259">
        <v>8.1512143447420703E-3</v>
      </c>
      <c r="DN259">
        <v>4.2333726113015301E-2</v>
      </c>
      <c r="DO259">
        <v>3.4182511768273201E-2</v>
      </c>
      <c r="DP259">
        <v>4.2596668511232699E-2</v>
      </c>
      <c r="DQ259">
        <v>4.2596668511232699E-2</v>
      </c>
      <c r="DR259">
        <v>4.2596668511232699E-2</v>
      </c>
      <c r="DS259">
        <v>4.4700207696972603E-2</v>
      </c>
      <c r="DT259">
        <v>0</v>
      </c>
      <c r="DU259">
        <v>0</v>
      </c>
      <c r="DV259">
        <v>0</v>
      </c>
      <c r="DW259">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v>0</v>
      </c>
      <c r="EV259">
        <v>-2.9361356569471799</v>
      </c>
      <c r="EW259">
        <v>0.19525727530027101</v>
      </c>
      <c r="EX259">
        <v>0</v>
      </c>
      <c r="EY259">
        <v>0</v>
      </c>
      <c r="EZ259">
        <v>0</v>
      </c>
      <c r="FA259">
        <v>0</v>
      </c>
      <c r="FB259">
        <v>0</v>
      </c>
      <c r="FC259">
        <v>0</v>
      </c>
      <c r="FD259">
        <v>0.20968607924898999</v>
      </c>
      <c r="FE259">
        <v>0</v>
      </c>
      <c r="FF259">
        <v>0.20968607924898999</v>
      </c>
      <c r="FG259">
        <v>4.5843128347351199</v>
      </c>
      <c r="FH259">
        <v>2.1157666192676201</v>
      </c>
      <c r="FI259">
        <v>4.4700207696972603E-2</v>
      </c>
      <c r="FJ259">
        <v>0</v>
      </c>
      <c r="FK259">
        <v>0.46846248333018298</v>
      </c>
      <c r="FL259">
        <v>0</v>
      </c>
      <c r="FM259">
        <v>0</v>
      </c>
      <c r="FN259">
        <v>0</v>
      </c>
      <c r="FO259">
        <v>0.315980656303118</v>
      </c>
      <c r="FP259">
        <v>0</v>
      </c>
      <c r="FQ259">
        <v>9.7306208600000001</v>
      </c>
      <c r="FR259">
        <v>9.2409602999999994</v>
      </c>
      <c r="FS259">
        <v>6.8134651505057806E-2</v>
      </c>
      <c r="FT259">
        <v>5.15841938954167E-2</v>
      </c>
      <c r="FU259">
        <v>0</v>
      </c>
      <c r="FV259">
        <v>0</v>
      </c>
      <c r="FW259">
        <v>0</v>
      </c>
      <c r="FX259">
        <v>0</v>
      </c>
      <c r="FY259">
        <v>0</v>
      </c>
      <c r="FZ259">
        <v>0</v>
      </c>
      <c r="GA259">
        <v>0</v>
      </c>
      <c r="GB259">
        <v>0</v>
      </c>
      <c r="GC259">
        <v>0</v>
      </c>
      <c r="GD259">
        <v>0</v>
      </c>
      <c r="GE259">
        <v>0</v>
      </c>
      <c r="GF259">
        <v>0</v>
      </c>
      <c r="GG259">
        <v>0</v>
      </c>
      <c r="GH259">
        <v>0</v>
      </c>
      <c r="GI259">
        <v>0</v>
      </c>
      <c r="GJ259">
        <v>0</v>
      </c>
      <c r="GK259">
        <v>0</v>
      </c>
      <c r="GL259">
        <v>0</v>
      </c>
      <c r="GM259">
        <v>0</v>
      </c>
      <c r="GN259">
        <v>217.81332074978999</v>
      </c>
      <c r="GO259">
        <v>2.2549468985073201E-4</v>
      </c>
      <c r="GP259">
        <v>0.17596300000000001</v>
      </c>
      <c r="GQ259">
        <v>5.8011907153341098E-2</v>
      </c>
      <c r="GR259">
        <v>5.1372055164745599E-2</v>
      </c>
      <c r="GS259">
        <v>2.3857606686192401E-4</v>
      </c>
      <c r="GT259">
        <v>0</v>
      </c>
      <c r="GU259">
        <v>0</v>
      </c>
      <c r="GV259">
        <v>0</v>
      </c>
      <c r="GW259">
        <v>0</v>
      </c>
      <c r="GX259">
        <v>0</v>
      </c>
      <c r="GY259">
        <v>0</v>
      </c>
      <c r="GZ259">
        <v>0</v>
      </c>
      <c r="HA259">
        <v>0</v>
      </c>
      <c r="HB259">
        <v>0</v>
      </c>
      <c r="HC259">
        <v>0</v>
      </c>
      <c r="HD259">
        <v>3.2903000000000002E-2</v>
      </c>
      <c r="HE259">
        <v>3.2930000000000001E-2</v>
      </c>
      <c r="HF259">
        <v>3.4719E-2</v>
      </c>
      <c r="HG259">
        <v>3.5374000000000003E-2</v>
      </c>
      <c r="HH259">
        <v>18.6148554771964</v>
      </c>
      <c r="HI259">
        <v>17.701726200582002</v>
      </c>
      <c r="HJ259">
        <v>16.572560562134498</v>
      </c>
      <c r="HK259">
        <v>16.353885947621698</v>
      </c>
      <c r="HL259">
        <v>15.680366211843401</v>
      </c>
      <c r="HM259">
        <v>16.4370424699277</v>
      </c>
      <c r="HN259">
        <v>17.546668429795101</v>
      </c>
      <c r="HO259">
        <v>19.440630093402198</v>
      </c>
      <c r="HP259">
        <v>19.809371034380899</v>
      </c>
      <c r="HQ259" s="83">
        <v>2.4372623556479E-5</v>
      </c>
      <c r="HR259">
        <v>-1.8614469906122599E-2</v>
      </c>
    </row>
    <row r="260" spans="1:226" x14ac:dyDescent="0.35">
      <c r="A260" t="s">
        <v>1226</v>
      </c>
      <c r="B260" t="s">
        <v>593</v>
      </c>
      <c r="C260" t="s">
        <v>594</v>
      </c>
      <c r="D260" t="s">
        <v>2034</v>
      </c>
      <c r="E260" t="s">
        <v>2068</v>
      </c>
      <c r="F260">
        <v>6.19078307871664</v>
      </c>
      <c r="G260">
        <v>0.17657700000000001</v>
      </c>
      <c r="H260">
        <v>6.0017978610843796</v>
      </c>
      <c r="I260">
        <v>0.79926896578087203</v>
      </c>
      <c r="J260">
        <v>0</v>
      </c>
      <c r="K260">
        <v>0</v>
      </c>
      <c r="L260">
        <v>0</v>
      </c>
      <c r="M260">
        <v>0</v>
      </c>
      <c r="N260">
        <v>0</v>
      </c>
      <c r="O260">
        <v>0</v>
      </c>
      <c r="P260">
        <v>0</v>
      </c>
      <c r="Q260">
        <v>0</v>
      </c>
      <c r="R260">
        <v>13.5921254149109</v>
      </c>
      <c r="S260">
        <v>0</v>
      </c>
      <c r="T260">
        <v>0</v>
      </c>
      <c r="U260">
        <v>3.9324703821063598</v>
      </c>
      <c r="V260">
        <v>5.93096085</v>
      </c>
      <c r="W260">
        <v>13.023530777295401</v>
      </c>
      <c r="X260">
        <v>0.129549</v>
      </c>
      <c r="Y260">
        <v>0.14505299999999999</v>
      </c>
      <c r="Z260">
        <v>0.13883300000000001</v>
      </c>
      <c r="AA260">
        <v>0.128609</v>
      </c>
      <c r="AB260">
        <v>0.12116200000000001</v>
      </c>
      <c r="AC260">
        <v>0.12427000000000001</v>
      </c>
      <c r="AD260">
        <v>0.121629</v>
      </c>
      <c r="AE260">
        <v>0.13014154</v>
      </c>
      <c r="AF260">
        <v>1.804354E-2</v>
      </c>
      <c r="AG260">
        <v>1.804354E-2</v>
      </c>
      <c r="AH260">
        <v>358.17764875384398</v>
      </c>
      <c r="AI260">
        <v>343.19412820953301</v>
      </c>
      <c r="AJ260">
        <v>37948</v>
      </c>
      <c r="AK260">
        <v>0.39006750932899797</v>
      </c>
      <c r="AL260">
        <v>3.3631000000000001E-2</v>
      </c>
      <c r="AM260">
        <v>0</v>
      </c>
      <c r="AN260">
        <v>0.11839434484622199</v>
      </c>
      <c r="AO260">
        <v>5.9088921428599699</v>
      </c>
      <c r="AP260">
        <v>0.76225659445876304</v>
      </c>
      <c r="AQ260">
        <v>0</v>
      </c>
      <c r="AR260">
        <v>0</v>
      </c>
      <c r="AS260">
        <v>0</v>
      </c>
      <c r="AT260">
        <v>0</v>
      </c>
      <c r="AU260">
        <v>0</v>
      </c>
      <c r="AV260">
        <v>0</v>
      </c>
      <c r="AW260">
        <v>2.51397184238293E-2</v>
      </c>
      <c r="AX260">
        <v>0.22665958670656</v>
      </c>
      <c r="AY260">
        <v>0</v>
      </c>
      <c r="AZ260">
        <v>0</v>
      </c>
      <c r="BA260">
        <v>0</v>
      </c>
      <c r="BB260">
        <v>37948</v>
      </c>
      <c r="BC260">
        <v>5.486472</v>
      </c>
      <c r="BD260">
        <v>5.7196666079999998</v>
      </c>
      <c r="BE260">
        <v>0.200718745104975</v>
      </c>
      <c r="BF260">
        <v>5.6277778334847701</v>
      </c>
      <c r="BG260">
        <v>0.63630093057493398</v>
      </c>
      <c r="BH260">
        <v>0</v>
      </c>
      <c r="BI260">
        <v>0</v>
      </c>
      <c r="BJ260">
        <v>0</v>
      </c>
      <c r="BK260">
        <v>0</v>
      </c>
      <c r="BL260">
        <v>0</v>
      </c>
      <c r="BM260">
        <v>0.14562830134089799</v>
      </c>
      <c r="BN260">
        <v>5.3210129280689298E-3</v>
      </c>
      <c r="BO260">
        <v>0.112098</v>
      </c>
      <c r="BP260">
        <v>37551</v>
      </c>
      <c r="BQ260">
        <v>7.35039321</v>
      </c>
      <c r="BR260">
        <v>6.49000203645</v>
      </c>
      <c r="BS260">
        <v>5.84368793264529</v>
      </c>
      <c r="BT260">
        <v>5.49763807113382</v>
      </c>
      <c r="BU260">
        <v>5.0776386957858897</v>
      </c>
      <c r="BV260">
        <v>5.1603700798312797</v>
      </c>
      <c r="BW260">
        <v>5.1689949023314199</v>
      </c>
      <c r="BX260">
        <v>4.76595007291667E-2</v>
      </c>
      <c r="BY260">
        <v>4.7659500712915297E-2</v>
      </c>
      <c r="BZ260">
        <v>5.0511027543232702E-2</v>
      </c>
      <c r="CA260">
        <v>7.9374471853651304E-2</v>
      </c>
      <c r="CB260">
        <v>0.115453777241653</v>
      </c>
      <c r="CC260">
        <v>0.144317221552066</v>
      </c>
      <c r="CD260">
        <v>0.18761238801768501</v>
      </c>
      <c r="CE260">
        <v>4.3439188800000004</v>
      </c>
      <c r="CF260">
        <v>4.4003962799999998</v>
      </c>
      <c r="CG260">
        <v>4.7567974399999997</v>
      </c>
      <c r="CH260">
        <v>4.9321031199999998</v>
      </c>
      <c r="CI260">
        <v>5.1397156800000001</v>
      </c>
      <c r="CJ260">
        <v>5.2478929599999997</v>
      </c>
      <c r="CK260">
        <v>0</v>
      </c>
      <c r="CL260">
        <v>0</v>
      </c>
      <c r="CM260">
        <v>0</v>
      </c>
      <c r="CN260">
        <v>0</v>
      </c>
      <c r="CO260">
        <v>0</v>
      </c>
      <c r="CP260">
        <v>0</v>
      </c>
      <c r="CQ260">
        <v>0</v>
      </c>
      <c r="CR260">
        <v>0</v>
      </c>
      <c r="CS260">
        <v>0</v>
      </c>
      <c r="CT260">
        <v>0</v>
      </c>
      <c r="CU260">
        <v>0</v>
      </c>
      <c r="CV260">
        <v>0</v>
      </c>
      <c r="CW260">
        <v>0</v>
      </c>
      <c r="CX260">
        <v>0</v>
      </c>
      <c r="CY260">
        <v>0.451787101333333</v>
      </c>
      <c r="CZ260">
        <v>0.63129425511111104</v>
      </c>
      <c r="DA260">
        <v>0.54744944015644403</v>
      </c>
      <c r="DB260">
        <v>0.32158682682311102</v>
      </c>
      <c r="DC260">
        <v>0.22049484637866701</v>
      </c>
      <c r="DD260">
        <v>9.5374357718096395E-2</v>
      </c>
      <c r="DE260">
        <v>4.1600992533333297E-2</v>
      </c>
      <c r="DF260">
        <v>1.0563868966492701E-2</v>
      </c>
      <c r="DG260">
        <v>7.5550703709939401E-3</v>
      </c>
      <c r="DH260">
        <v>8.0130321042121005E-3</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0</v>
      </c>
      <c r="EV260">
        <v>-1.17406703790977</v>
      </c>
      <c r="EW260">
        <v>0.153387775068038</v>
      </c>
      <c r="EX260">
        <v>0</v>
      </c>
      <c r="EY260">
        <v>0</v>
      </c>
      <c r="EZ260">
        <v>0</v>
      </c>
      <c r="FA260">
        <v>0</v>
      </c>
      <c r="FB260">
        <v>0</v>
      </c>
      <c r="FC260">
        <v>0</v>
      </c>
      <c r="FD260">
        <v>0.16472257491702499</v>
      </c>
      <c r="FE260">
        <v>0</v>
      </c>
      <c r="FF260">
        <v>0.16472257491702499</v>
      </c>
      <c r="FG260">
        <v>5.2170040491389198</v>
      </c>
      <c r="FH260">
        <v>0.19144382032014301</v>
      </c>
      <c r="FI260">
        <v>0</v>
      </c>
      <c r="FJ260">
        <v>0</v>
      </c>
      <c r="FK260">
        <v>0.368008914957768</v>
      </c>
      <c r="FL260">
        <v>0</v>
      </c>
      <c r="FM260">
        <v>0</v>
      </c>
      <c r="FN260">
        <v>0</v>
      </c>
      <c r="FO260">
        <v>0.24822411657569601</v>
      </c>
      <c r="FP260">
        <v>0</v>
      </c>
      <c r="FQ260">
        <v>5.486472</v>
      </c>
      <c r="FR260">
        <v>5.1716716700000003</v>
      </c>
      <c r="FS260">
        <v>8.8375077718820597E-2</v>
      </c>
      <c r="FT260">
        <v>4.63904048917212E-2</v>
      </c>
      <c r="FU260">
        <v>0</v>
      </c>
      <c r="FV260">
        <v>0</v>
      </c>
      <c r="FW260">
        <v>0</v>
      </c>
      <c r="FX260">
        <v>0</v>
      </c>
      <c r="FY260">
        <v>0</v>
      </c>
      <c r="FZ260">
        <v>0</v>
      </c>
      <c r="GA260">
        <v>0</v>
      </c>
      <c r="GB260">
        <v>0</v>
      </c>
      <c r="GC260">
        <v>0</v>
      </c>
      <c r="GD260">
        <v>0</v>
      </c>
      <c r="GE260">
        <v>0</v>
      </c>
      <c r="GF260">
        <v>0</v>
      </c>
      <c r="GG260">
        <v>0</v>
      </c>
      <c r="GH260">
        <v>0</v>
      </c>
      <c r="GI260">
        <v>0</v>
      </c>
      <c r="GJ260">
        <v>0</v>
      </c>
      <c r="GK260">
        <v>0</v>
      </c>
      <c r="GL260">
        <v>0</v>
      </c>
      <c r="GM260">
        <v>0</v>
      </c>
      <c r="GN260">
        <v>313.91902947749799</v>
      </c>
      <c r="GO260">
        <v>3.2667938112906903E-4</v>
      </c>
      <c r="GP260">
        <v>0.112098</v>
      </c>
      <c r="GQ260">
        <v>5.4058737734211701E-2</v>
      </c>
      <c r="GR260">
        <v>5.14695961289331E-2</v>
      </c>
      <c r="GS260">
        <v>3.4433925611669999E-4</v>
      </c>
      <c r="GT260">
        <v>0</v>
      </c>
      <c r="GU260">
        <v>0</v>
      </c>
      <c r="GV260">
        <v>0</v>
      </c>
      <c r="GW260">
        <v>0</v>
      </c>
      <c r="GX260">
        <v>0</v>
      </c>
      <c r="GY260">
        <v>0</v>
      </c>
      <c r="GZ260">
        <v>0</v>
      </c>
      <c r="HA260">
        <v>0</v>
      </c>
      <c r="HB260">
        <v>0</v>
      </c>
      <c r="HC260">
        <v>0</v>
      </c>
      <c r="HD260">
        <v>3.0865E-2</v>
      </c>
      <c r="HE260">
        <v>3.0890999999999998E-2</v>
      </c>
      <c r="HF260">
        <v>3.2570000000000002E-2</v>
      </c>
      <c r="HG260">
        <v>3.3183999999999998E-2</v>
      </c>
      <c r="HH260">
        <v>12.3860269714336</v>
      </c>
      <c r="HI260">
        <v>11.836908015909501</v>
      </c>
      <c r="HJ260">
        <v>10.875761727950501</v>
      </c>
      <c r="HK260">
        <v>10.772224619101401</v>
      </c>
      <c r="HL260">
        <v>10.674464999406201</v>
      </c>
      <c r="HM260">
        <v>10.959311489810601</v>
      </c>
      <c r="HN260">
        <v>11.3452918724492</v>
      </c>
      <c r="HO260">
        <v>11.721960142645001</v>
      </c>
      <c r="HP260">
        <v>12.333871561029</v>
      </c>
      <c r="HQ260">
        <v>4.36590236041665E-2</v>
      </c>
      <c r="HR260">
        <v>-4.9612274244644997E-2</v>
      </c>
    </row>
    <row r="261" spans="1:226" x14ac:dyDescent="0.35">
      <c r="A261" t="s">
        <v>1227</v>
      </c>
      <c r="B261" t="s">
        <v>595</v>
      </c>
      <c r="C261" t="s">
        <v>596</v>
      </c>
      <c r="D261" t="s">
        <v>2034</v>
      </c>
      <c r="E261" t="s">
        <v>2066</v>
      </c>
      <c r="F261">
        <v>16.6231176188058</v>
      </c>
      <c r="G261">
        <v>4.7600000000000003E-3</v>
      </c>
      <c r="H261">
        <v>5.0287630141624096</v>
      </c>
      <c r="I261">
        <v>0.94266826416773997</v>
      </c>
      <c r="J261">
        <v>0</v>
      </c>
      <c r="K261">
        <v>0</v>
      </c>
      <c r="L261">
        <v>0</v>
      </c>
      <c r="M261">
        <v>0</v>
      </c>
      <c r="N261">
        <v>0</v>
      </c>
      <c r="O261">
        <v>0</v>
      </c>
      <c r="P261">
        <v>0</v>
      </c>
      <c r="Q261">
        <v>0</v>
      </c>
      <c r="R261">
        <v>23.322539312224801</v>
      </c>
      <c r="S261">
        <v>0</v>
      </c>
      <c r="T261">
        <v>0</v>
      </c>
      <c r="U261">
        <v>4.7823966270883602</v>
      </c>
      <c r="V261">
        <v>16.076413682999998</v>
      </c>
      <c r="W261">
        <v>23.027415151896498</v>
      </c>
      <c r="X261">
        <v>0.191415</v>
      </c>
      <c r="Y261">
        <v>0.21616099999999999</v>
      </c>
      <c r="Z261">
        <v>0.206397</v>
      </c>
      <c r="AA261">
        <v>0.20258000000000001</v>
      </c>
      <c r="AB261">
        <v>0.18704799999999999</v>
      </c>
      <c r="AC261">
        <v>0.18750800000000001</v>
      </c>
      <c r="AD261">
        <v>0.20575299999999999</v>
      </c>
      <c r="AE261">
        <v>0.234193599999999</v>
      </c>
      <c r="AF261">
        <v>4.2014599999999999E-2</v>
      </c>
      <c r="AG261">
        <v>4.2155600000000001E-2</v>
      </c>
      <c r="AH261">
        <v>374.082367950226</v>
      </c>
      <c r="AI261">
        <v>369.34871767068501</v>
      </c>
      <c r="AJ261">
        <v>62346</v>
      </c>
      <c r="AK261">
        <v>0.68758441508880597</v>
      </c>
      <c r="AL261">
        <v>3.5645999999999997E-2</v>
      </c>
      <c r="AM261">
        <v>0</v>
      </c>
      <c r="AN261">
        <v>7.3692483911111696E-3</v>
      </c>
      <c r="AO261">
        <v>4.9283998044167898</v>
      </c>
      <c r="AP261">
        <v>0.90243369093314196</v>
      </c>
      <c r="AQ261">
        <v>0</v>
      </c>
      <c r="AR261">
        <v>0</v>
      </c>
      <c r="AS261">
        <v>0</v>
      </c>
      <c r="AT261">
        <v>0</v>
      </c>
      <c r="AU261">
        <v>0</v>
      </c>
      <c r="AV261">
        <v>0</v>
      </c>
      <c r="AW261">
        <v>3.0421623678826198E-2</v>
      </c>
      <c r="AX261">
        <v>1.00504950147671</v>
      </c>
      <c r="AY261">
        <v>0</v>
      </c>
      <c r="AZ261">
        <v>0</v>
      </c>
      <c r="BA261">
        <v>0</v>
      </c>
      <c r="BB261">
        <v>62346</v>
      </c>
      <c r="BC261">
        <v>14.953760568</v>
      </c>
      <c r="BD261">
        <v>15.494568012</v>
      </c>
      <c r="BE261">
        <v>8.0633026330113697E-2</v>
      </c>
      <c r="BF261">
        <v>4.7086734664798602</v>
      </c>
      <c r="BG261">
        <v>0.76998898123752002</v>
      </c>
      <c r="BH261">
        <v>0</v>
      </c>
      <c r="BI261">
        <v>0</v>
      </c>
      <c r="BJ261">
        <v>0</v>
      </c>
      <c r="BK261">
        <v>0</v>
      </c>
      <c r="BL261">
        <v>0</v>
      </c>
      <c r="BM261">
        <v>0.17622509948958601</v>
      </c>
      <c r="BN261">
        <v>0.35883316594048598</v>
      </c>
      <c r="BO261">
        <v>0.18762200000000001</v>
      </c>
      <c r="BP261">
        <v>61938</v>
      </c>
      <c r="BQ261">
        <v>6.9485467999999999</v>
      </c>
      <c r="BR261">
        <v>5.5562408847320004</v>
      </c>
      <c r="BS261">
        <v>4.5093541259271097</v>
      </c>
      <c r="BT261">
        <v>4.1913251441263899</v>
      </c>
      <c r="BU261">
        <v>4.2873763453459004</v>
      </c>
      <c r="BV261">
        <v>4.3572317644146699</v>
      </c>
      <c r="BW261">
        <v>4.3572317644146699</v>
      </c>
      <c r="BX261">
        <v>5.7672853583333301E-2</v>
      </c>
      <c r="BY261">
        <v>5.7672853577413197E-2</v>
      </c>
      <c r="BZ261">
        <v>6.1123491685176501E-2</v>
      </c>
      <c r="CA261">
        <v>9.6051201219563107E-2</v>
      </c>
      <c r="CB261">
        <v>0.13971083813754501</v>
      </c>
      <c r="CC261">
        <v>0.17463854767193099</v>
      </c>
      <c r="CD261">
        <v>0.22703011197351</v>
      </c>
      <c r="CE261">
        <v>11.975472</v>
      </c>
      <c r="CF261">
        <v>12.403000799999999</v>
      </c>
      <c r="CG261">
        <v>12.927334139999999</v>
      </c>
      <c r="CH261">
        <v>13.408355159999999</v>
      </c>
      <c r="CI261">
        <v>13.879093896000001</v>
      </c>
      <c r="CJ261">
        <v>14.34926664</v>
      </c>
      <c r="CK261">
        <v>0</v>
      </c>
      <c r="CL261">
        <v>0</v>
      </c>
      <c r="CM261">
        <v>0</v>
      </c>
      <c r="CN261">
        <v>0</v>
      </c>
      <c r="CO261">
        <v>0</v>
      </c>
      <c r="CP261">
        <v>0</v>
      </c>
      <c r="CQ261">
        <v>0</v>
      </c>
      <c r="CR261">
        <v>0</v>
      </c>
      <c r="CS261">
        <v>0</v>
      </c>
      <c r="CT261">
        <v>0</v>
      </c>
      <c r="CU261">
        <v>0</v>
      </c>
      <c r="CV261">
        <v>0</v>
      </c>
      <c r="CW261">
        <v>0</v>
      </c>
      <c r="CX261">
        <v>0</v>
      </c>
      <c r="CY261">
        <v>1.78400882044444</v>
      </c>
      <c r="CZ261">
        <v>2.3170538675555599</v>
      </c>
      <c r="DA261">
        <v>1.6185677416533299</v>
      </c>
      <c r="DB261">
        <v>1.1210883709866699</v>
      </c>
      <c r="DC261">
        <v>0.87651477987555604</v>
      </c>
      <c r="DD261">
        <v>0.41201539251739799</v>
      </c>
      <c r="DE261">
        <v>2.912E-2</v>
      </c>
      <c r="DF261">
        <v>1.2697207757929299E-2</v>
      </c>
      <c r="DG261">
        <v>9.0807921255515907E-3</v>
      </c>
      <c r="DH261">
        <v>9.6312377331501196E-3</v>
      </c>
      <c r="DI261">
        <v>0</v>
      </c>
      <c r="DJ261">
        <v>0</v>
      </c>
      <c r="DK261">
        <v>0</v>
      </c>
      <c r="DL261">
        <v>0</v>
      </c>
      <c r="DM261">
        <v>0</v>
      </c>
      <c r="DN261">
        <v>0</v>
      </c>
      <c r="DO261">
        <v>0</v>
      </c>
      <c r="DP261">
        <v>0</v>
      </c>
      <c r="DQ261">
        <v>0</v>
      </c>
      <c r="DR261">
        <v>0</v>
      </c>
      <c r="DS261">
        <v>0</v>
      </c>
      <c r="DT261">
        <v>0</v>
      </c>
      <c r="DU261">
        <v>0.119789776888508</v>
      </c>
      <c r="DV261">
        <v>0.119371487672549</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v>-1.1685092007661</v>
      </c>
      <c r="EW261">
        <v>0.185614841946241</v>
      </c>
      <c r="EX261">
        <v>0</v>
      </c>
      <c r="EY261">
        <v>0</v>
      </c>
      <c r="EZ261">
        <v>0</v>
      </c>
      <c r="FA261">
        <v>0</v>
      </c>
      <c r="FB261">
        <v>0</v>
      </c>
      <c r="FC261">
        <v>0</v>
      </c>
      <c r="FD261">
        <v>0.19933110506778801</v>
      </c>
      <c r="FE261">
        <v>0</v>
      </c>
      <c r="FF261">
        <v>0.19933110506778801</v>
      </c>
      <c r="FG261">
        <v>4.357924696724</v>
      </c>
      <c r="FH261">
        <v>7.0689573364117797E-2</v>
      </c>
      <c r="FI261">
        <v>0</v>
      </c>
      <c r="FJ261">
        <v>0</v>
      </c>
      <c r="FK261">
        <v>0.44532829656342299</v>
      </c>
      <c r="FL261">
        <v>0</v>
      </c>
      <c r="FM261">
        <v>0</v>
      </c>
      <c r="FN261">
        <v>0</v>
      </c>
      <c r="FO261">
        <v>0.30037650124661502</v>
      </c>
      <c r="FP261">
        <v>0</v>
      </c>
      <c r="FQ261">
        <v>14.953760568</v>
      </c>
      <c r="FR261">
        <v>14.4686997</v>
      </c>
      <c r="FS261">
        <v>5.5786565687341701E-2</v>
      </c>
      <c r="FT261">
        <v>5.2010002783194197E-2</v>
      </c>
      <c r="FU261">
        <v>0</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331.21884369798698</v>
      </c>
      <c r="GO261">
        <v>3.4760291349709499E-4</v>
      </c>
      <c r="GP261">
        <v>0.18762200000000001</v>
      </c>
      <c r="GQ261">
        <v>6.1631551904233597E-2</v>
      </c>
      <c r="GR261">
        <v>6.2863050406040302E-2</v>
      </c>
      <c r="GS261">
        <v>3.6902622050235401E-4</v>
      </c>
      <c r="GT261">
        <v>0</v>
      </c>
      <c r="GU261">
        <v>0</v>
      </c>
      <c r="GV261">
        <v>0</v>
      </c>
      <c r="GW261">
        <v>0</v>
      </c>
      <c r="GX261">
        <v>0</v>
      </c>
      <c r="GY261">
        <v>0</v>
      </c>
      <c r="GZ261">
        <v>0</v>
      </c>
      <c r="HA261">
        <v>0</v>
      </c>
      <c r="HB261">
        <v>0</v>
      </c>
      <c r="HC261">
        <v>0</v>
      </c>
      <c r="HD261">
        <v>3.2715000000000001E-2</v>
      </c>
      <c r="HE261">
        <v>3.2742E-2</v>
      </c>
      <c r="HF261">
        <v>3.4521999999999997E-2</v>
      </c>
      <c r="HG261">
        <v>3.5172000000000002E-2</v>
      </c>
      <c r="HH261">
        <v>21.6654583514776</v>
      </c>
      <c r="HI261">
        <v>20.594346340965899</v>
      </c>
      <c r="HJ261">
        <v>19.5061644183344</v>
      </c>
      <c r="HK261">
        <v>19.480660344604001</v>
      </c>
      <c r="HL261">
        <v>19.369743859359001</v>
      </c>
      <c r="HM261">
        <v>19.0193998763325</v>
      </c>
      <c r="HN261">
        <v>19.451779224671299</v>
      </c>
      <c r="HO261">
        <v>20.678999974879002</v>
      </c>
      <c r="HP261">
        <v>20.969812681785701</v>
      </c>
      <c r="HQ261">
        <v>1.2816208783381199E-2</v>
      </c>
      <c r="HR261">
        <v>-1.3868159497642999E-2</v>
      </c>
    </row>
    <row r="262" spans="1:226" x14ac:dyDescent="0.35">
      <c r="A262" t="s">
        <v>1234</v>
      </c>
      <c r="B262" t="s">
        <v>612</v>
      </c>
      <c r="C262" t="s">
        <v>613</v>
      </c>
      <c r="D262" t="s">
        <v>2034</v>
      </c>
      <c r="E262" t="s">
        <v>2066</v>
      </c>
      <c r="F262">
        <v>9.1672004892114494</v>
      </c>
      <c r="G262">
        <v>0.29336899999999999</v>
      </c>
      <c r="H262">
        <v>7.0484684961136201</v>
      </c>
      <c r="I262">
        <v>1.2199158707795199</v>
      </c>
      <c r="J262">
        <v>0</v>
      </c>
      <c r="K262">
        <v>0</v>
      </c>
      <c r="L262">
        <v>0</v>
      </c>
      <c r="M262">
        <v>0</v>
      </c>
      <c r="N262">
        <v>0</v>
      </c>
      <c r="O262">
        <v>0</v>
      </c>
      <c r="P262">
        <v>0</v>
      </c>
      <c r="Q262">
        <v>0.19891222229585301</v>
      </c>
      <c r="R262">
        <v>18.516003999070101</v>
      </c>
      <c r="S262">
        <v>0</v>
      </c>
      <c r="T262">
        <v>0</v>
      </c>
      <c r="U262">
        <v>5.9961987925607101</v>
      </c>
      <c r="V262">
        <v>8.8221310640000006</v>
      </c>
      <c r="W262">
        <v>18.515527999070098</v>
      </c>
      <c r="X262">
        <v>0.19492499999999999</v>
      </c>
      <c r="Y262">
        <v>0.22281200000000001</v>
      </c>
      <c r="Z262">
        <v>0.22347700000000001</v>
      </c>
      <c r="AA262">
        <v>0.22097800000000001</v>
      </c>
      <c r="AB262">
        <v>0.21590899999999999</v>
      </c>
      <c r="AC262">
        <v>0.22786400000000001</v>
      </c>
      <c r="AD262">
        <v>0.247612</v>
      </c>
      <c r="AE262">
        <v>0.25908766999999999</v>
      </c>
      <c r="AF262">
        <v>2.018667E-2</v>
      </c>
      <c r="AG262">
        <v>2.018667E-2</v>
      </c>
      <c r="AH262">
        <v>244.26156929805899</v>
      </c>
      <c r="AI262">
        <v>244.25528994604599</v>
      </c>
      <c r="AJ262">
        <v>75804</v>
      </c>
      <c r="AK262">
        <v>0.55232992066964404</v>
      </c>
      <c r="AL262">
        <v>3.5808E-2</v>
      </c>
      <c r="AM262">
        <v>0</v>
      </c>
      <c r="AN262">
        <v>0.33862105215999999</v>
      </c>
      <c r="AO262">
        <v>6.9486805464807198</v>
      </c>
      <c r="AP262">
        <v>1.16328484252386</v>
      </c>
      <c r="AQ262">
        <v>0.628534753995733</v>
      </c>
      <c r="AR262">
        <v>0</v>
      </c>
      <c r="AS262">
        <v>0</v>
      </c>
      <c r="AT262">
        <v>0</v>
      </c>
      <c r="AU262">
        <v>0</v>
      </c>
      <c r="AV262">
        <v>0</v>
      </c>
      <c r="AW262">
        <v>3.8339020156071699E-2</v>
      </c>
      <c r="AX262">
        <v>0.52041804975375605</v>
      </c>
      <c r="AY262">
        <v>0</v>
      </c>
      <c r="AZ262">
        <v>0</v>
      </c>
      <c r="BA262">
        <v>0</v>
      </c>
      <c r="BB262">
        <v>75804</v>
      </c>
      <c r="BC262">
        <v>8.1106651139899899</v>
      </c>
      <c r="BD262">
        <v>8.4324672599999992</v>
      </c>
      <c r="BE262">
        <v>1.456E-2</v>
      </c>
      <c r="BF262">
        <v>6.64881911604905</v>
      </c>
      <c r="BG262">
        <v>0.97038294016787896</v>
      </c>
      <c r="BH262">
        <v>0.54282546935995102</v>
      </c>
      <c r="BI262">
        <v>0</v>
      </c>
      <c r="BJ262">
        <v>0</v>
      </c>
      <c r="BK262">
        <v>0</v>
      </c>
      <c r="BL262">
        <v>0</v>
      </c>
      <c r="BM262">
        <v>0.22208866011446399</v>
      </c>
      <c r="BN262">
        <v>0.61478792850800701</v>
      </c>
      <c r="BO262">
        <v>0.238901</v>
      </c>
      <c r="BP262">
        <v>74810</v>
      </c>
      <c r="BQ262">
        <v>8.87465072</v>
      </c>
      <c r="BR262">
        <v>7.7957403863400003</v>
      </c>
      <c r="BS262">
        <v>6.9859455308710796</v>
      </c>
      <c r="BT262">
        <v>6.5525209941806004</v>
      </c>
      <c r="BU262">
        <v>6.0173973792698598</v>
      </c>
      <c r="BV262">
        <v>6.1154405137589798</v>
      </c>
      <c r="BW262">
        <v>6.1188923922809897</v>
      </c>
      <c r="BX262">
        <v>7.2682537812500003E-2</v>
      </c>
      <c r="BY262">
        <v>7.2682537784340903E-2</v>
      </c>
      <c r="BZ262">
        <v>7.7031223848763694E-2</v>
      </c>
      <c r="CA262">
        <v>0.121049066048057</v>
      </c>
      <c r="CB262">
        <v>0.176071368797171</v>
      </c>
      <c r="CC262">
        <v>0.220089210996464</v>
      </c>
      <c r="CD262">
        <v>0.28611597429540297</v>
      </c>
      <c r="CE262">
        <v>5.7899013100000003</v>
      </c>
      <c r="CF262">
        <v>6.0011166820000001</v>
      </c>
      <c r="CG262">
        <v>6.3304293759999997</v>
      </c>
      <c r="CH262">
        <v>6.6605834350000004</v>
      </c>
      <c r="CI262">
        <v>7.1399125349999997</v>
      </c>
      <c r="CJ262">
        <v>7.5022301010000003</v>
      </c>
      <c r="CK262">
        <v>0</v>
      </c>
      <c r="CL262">
        <v>0</v>
      </c>
      <c r="CM262">
        <v>0</v>
      </c>
      <c r="CN262">
        <v>0</v>
      </c>
      <c r="CO262">
        <v>0</v>
      </c>
      <c r="CP262">
        <v>0</v>
      </c>
      <c r="CQ262">
        <v>0</v>
      </c>
      <c r="CR262">
        <v>0</v>
      </c>
      <c r="CS262">
        <v>0</v>
      </c>
      <c r="CT262">
        <v>0</v>
      </c>
      <c r="CU262">
        <v>0</v>
      </c>
      <c r="CV262">
        <v>0</v>
      </c>
      <c r="CW262">
        <v>0</v>
      </c>
      <c r="CX262">
        <v>0</v>
      </c>
      <c r="CY262">
        <v>2.9189825448888902</v>
      </c>
      <c r="CZ262">
        <v>3.2752488826666699</v>
      </c>
      <c r="DA262">
        <v>2.4109525858204401</v>
      </c>
      <c r="DB262">
        <v>1.2654430985099001</v>
      </c>
      <c r="DC262">
        <v>1.0198563749368501</v>
      </c>
      <c r="DD262">
        <v>0.89818539600362002</v>
      </c>
      <c r="DE262">
        <v>0.83767553713417897</v>
      </c>
      <c r="DF262">
        <v>1.6153334562417802E-2</v>
      </c>
      <c r="DG262">
        <v>1.15525457322851E-2</v>
      </c>
      <c r="DH262">
        <v>1.22528203302494E-2</v>
      </c>
      <c r="DI262">
        <v>0</v>
      </c>
      <c r="DJ262">
        <v>0</v>
      </c>
      <c r="DK262">
        <v>0</v>
      </c>
      <c r="DL262">
        <v>0</v>
      </c>
      <c r="DM262">
        <v>8.8566260790307799E-2</v>
      </c>
      <c r="DN262">
        <v>0.459973160878695</v>
      </c>
      <c r="DO262">
        <v>0.371406900088388</v>
      </c>
      <c r="DP262">
        <v>0.46283013703322101</v>
      </c>
      <c r="DQ262">
        <v>0.46283013703322101</v>
      </c>
      <c r="DR262">
        <v>0.46283013703322101</v>
      </c>
      <c r="DS262">
        <v>0.48568594626943001</v>
      </c>
      <c r="DT262">
        <v>0</v>
      </c>
      <c r="DU262">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v>0</v>
      </c>
      <c r="EV262">
        <v>-1.87791862173545</v>
      </c>
      <c r="EW262">
        <v>0.23392214753141</v>
      </c>
      <c r="EX262">
        <v>0</v>
      </c>
      <c r="EY262">
        <v>0</v>
      </c>
      <c r="EZ262">
        <v>0</v>
      </c>
      <c r="FA262">
        <v>0</v>
      </c>
      <c r="FB262">
        <v>0</v>
      </c>
      <c r="FC262">
        <v>0</v>
      </c>
      <c r="FD262">
        <v>0.25120814520193802</v>
      </c>
      <c r="FE262">
        <v>0</v>
      </c>
      <c r="FF262">
        <v>0.25120814520193802</v>
      </c>
      <c r="FG262">
        <v>6.1387509959423596</v>
      </c>
      <c r="FH262">
        <v>0.58960576412981602</v>
      </c>
      <c r="FI262">
        <v>0.48568594626943001</v>
      </c>
      <c r="FJ262">
        <v>0</v>
      </c>
      <c r="FK262">
        <v>0.56122748804098299</v>
      </c>
      <c r="FL262">
        <v>0</v>
      </c>
      <c r="FM262">
        <v>0</v>
      </c>
      <c r="FN262">
        <v>0</v>
      </c>
      <c r="FO262">
        <v>0.37855115352437901</v>
      </c>
      <c r="FP262">
        <v>0</v>
      </c>
      <c r="FQ262">
        <v>8.1106651139899899</v>
      </c>
      <c r="FR262">
        <v>7.7718073600000004</v>
      </c>
      <c r="FS262">
        <v>4.9523571584374301E-2</v>
      </c>
      <c r="FT262">
        <v>4.1238472195006801E-2</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223.96197844003299</v>
      </c>
      <c r="GO262">
        <v>2.3157803642661899E-4</v>
      </c>
      <c r="GP262">
        <v>0.238901</v>
      </c>
      <c r="GQ262">
        <v>5.5317538557027701E-2</v>
      </c>
      <c r="GR262">
        <v>5.7982045634268599E-2</v>
      </c>
      <c r="GS262">
        <v>2.4438836338560899E-4</v>
      </c>
      <c r="GT262">
        <v>0</v>
      </c>
      <c r="GU262">
        <v>0</v>
      </c>
      <c r="GV262">
        <v>0</v>
      </c>
      <c r="GW262">
        <v>0</v>
      </c>
      <c r="GX262">
        <v>0</v>
      </c>
      <c r="GY262">
        <v>0</v>
      </c>
      <c r="GZ262">
        <v>0</v>
      </c>
      <c r="HA262">
        <v>0</v>
      </c>
      <c r="HB262">
        <v>0</v>
      </c>
      <c r="HC262">
        <v>0</v>
      </c>
      <c r="HD262">
        <v>3.2863000000000003E-2</v>
      </c>
      <c r="HE262">
        <v>3.2890999999999997E-2</v>
      </c>
      <c r="HF262">
        <v>3.4678E-2</v>
      </c>
      <c r="HG262">
        <v>3.5332000000000002E-2</v>
      </c>
      <c r="HH262">
        <v>17.500796044199301</v>
      </c>
      <c r="HI262">
        <v>16.8076732770989</v>
      </c>
      <c r="HJ262">
        <v>16.0145743575114</v>
      </c>
      <c r="HK262">
        <v>15.426639358792301</v>
      </c>
      <c r="HL262">
        <v>15.031976795037099</v>
      </c>
      <c r="HM262">
        <v>15.2834047307718</v>
      </c>
      <c r="HN262">
        <v>16.411495436958901</v>
      </c>
      <c r="HO262">
        <v>17.839126195401999</v>
      </c>
      <c r="HP262">
        <v>17.955861708054101</v>
      </c>
      <c r="HQ262" s="83">
        <v>2.57081515591118E-5</v>
      </c>
      <c r="HR262">
        <v>-6.5012481467117099E-3</v>
      </c>
    </row>
    <row r="263" spans="1:226" x14ac:dyDescent="0.35">
      <c r="A263" t="s">
        <v>1242</v>
      </c>
      <c r="B263" t="s">
        <v>628</v>
      </c>
      <c r="C263" t="s">
        <v>629</v>
      </c>
      <c r="D263" t="s">
        <v>2034</v>
      </c>
      <c r="E263" t="s">
        <v>2068</v>
      </c>
      <c r="F263">
        <v>11.3146553595061</v>
      </c>
      <c r="G263">
        <v>0.137045</v>
      </c>
      <c r="H263">
        <v>6.8044155308524799</v>
      </c>
      <c r="I263">
        <v>1.2091506825268099</v>
      </c>
      <c r="J263">
        <v>0</v>
      </c>
      <c r="K263">
        <v>0</v>
      </c>
      <c r="L263">
        <v>0</v>
      </c>
      <c r="M263">
        <v>0</v>
      </c>
      <c r="N263">
        <v>0</v>
      </c>
      <c r="O263">
        <v>0</v>
      </c>
      <c r="P263">
        <v>0</v>
      </c>
      <c r="Q263">
        <v>0</v>
      </c>
      <c r="R263">
        <v>20.102050995751</v>
      </c>
      <c r="S263">
        <v>0</v>
      </c>
      <c r="T263">
        <v>0</v>
      </c>
      <c r="U263">
        <v>6.3274379842509996</v>
      </c>
      <c r="V263">
        <v>10.928075290000001</v>
      </c>
      <c r="W263">
        <v>20.081372398359001</v>
      </c>
      <c r="X263">
        <v>0.17535800000000001</v>
      </c>
      <c r="Y263">
        <v>0.195213</v>
      </c>
      <c r="Z263">
        <v>0.18892400000000001</v>
      </c>
      <c r="AA263">
        <v>0.18145800000000001</v>
      </c>
      <c r="AB263">
        <v>0.18276300000000001</v>
      </c>
      <c r="AC263">
        <v>0.18312300000000001</v>
      </c>
      <c r="AD263">
        <v>0.19093599999999999</v>
      </c>
      <c r="AE263">
        <v>0.20550025999999999</v>
      </c>
      <c r="AF263">
        <v>3.6671259999999997E-2</v>
      </c>
      <c r="AG263">
        <v>3.6801260000000002E-2</v>
      </c>
      <c r="AH263">
        <v>300.91989754424998</v>
      </c>
      <c r="AI263">
        <v>300.61034697103401</v>
      </c>
      <c r="AJ263">
        <v>66802</v>
      </c>
      <c r="AK263">
        <v>0.60263042286559498</v>
      </c>
      <c r="AL263">
        <v>3.4153999999999997E-2</v>
      </c>
      <c r="AM263">
        <v>0</v>
      </c>
      <c r="AN263">
        <v>1.0359999999999999E-2</v>
      </c>
      <c r="AO263">
        <v>6.6817016136569096</v>
      </c>
      <c r="AP263">
        <v>1.1621138852844599</v>
      </c>
      <c r="AQ263">
        <v>0</v>
      </c>
      <c r="AR263">
        <v>0</v>
      </c>
      <c r="AS263">
        <v>0</v>
      </c>
      <c r="AT263">
        <v>0</v>
      </c>
      <c r="AU263">
        <v>0</v>
      </c>
      <c r="AV263">
        <v>0</v>
      </c>
      <c r="AW263">
        <v>4.0053320302169397E-2</v>
      </c>
      <c r="AX263">
        <v>1.1885670291154</v>
      </c>
      <c r="AY263">
        <v>0</v>
      </c>
      <c r="AZ263">
        <v>0</v>
      </c>
      <c r="BA263">
        <v>0</v>
      </c>
      <c r="BB263">
        <v>66802</v>
      </c>
      <c r="BC263">
        <v>10.176417000000001</v>
      </c>
      <c r="BD263">
        <v>10.609835220000001</v>
      </c>
      <c r="BE263">
        <v>0.188043296287673</v>
      </c>
      <c r="BF263">
        <v>6.3575071311553799</v>
      </c>
      <c r="BG263">
        <v>1.0137728330159801</v>
      </c>
      <c r="BH263">
        <v>0</v>
      </c>
      <c r="BI263">
        <v>0</v>
      </c>
      <c r="BJ263">
        <v>0</v>
      </c>
      <c r="BK263">
        <v>0</v>
      </c>
      <c r="BL263">
        <v>0</v>
      </c>
      <c r="BM263">
        <v>0.23201918574947</v>
      </c>
      <c r="BN263">
        <v>0.605913618349189</v>
      </c>
      <c r="BO263">
        <v>0.17349700000000001</v>
      </c>
      <c r="BP263">
        <v>66109</v>
      </c>
      <c r="BQ263">
        <v>9.15329339</v>
      </c>
      <c r="BR263">
        <v>7.9020959239459998</v>
      </c>
      <c r="BS263">
        <v>6.9625559614549699</v>
      </c>
      <c r="BT263">
        <v>6.45958709162056</v>
      </c>
      <c r="BU263">
        <v>5.8444802556552604</v>
      </c>
      <c r="BV263">
        <v>5.9397060032015796</v>
      </c>
      <c r="BW263">
        <v>5.9408282766149503</v>
      </c>
      <c r="BX263">
        <v>7.5932478999999997E-2</v>
      </c>
      <c r="BY263">
        <v>7.5932479014593005E-2</v>
      </c>
      <c r="BZ263">
        <v>8.0475613079443703E-2</v>
      </c>
      <c r="CA263">
        <v>0.12646167769626901</v>
      </c>
      <c r="CB263">
        <v>0.18394425846731199</v>
      </c>
      <c r="CC263">
        <v>0.22993032308413999</v>
      </c>
      <c r="CD263">
        <v>0.29890942000938198</v>
      </c>
      <c r="CE263">
        <v>7.8528450000000003</v>
      </c>
      <c r="CF263">
        <v>8.2961089999999995</v>
      </c>
      <c r="CG263">
        <v>8.6229910000000007</v>
      </c>
      <c r="CH263">
        <v>9.0788320000000002</v>
      </c>
      <c r="CI263">
        <v>9.3957300000000004</v>
      </c>
      <c r="CJ263">
        <v>9.6723149999999993</v>
      </c>
      <c r="CK263">
        <v>0</v>
      </c>
      <c r="CL263">
        <v>0</v>
      </c>
      <c r="CM263">
        <v>0</v>
      </c>
      <c r="CN263">
        <v>0</v>
      </c>
      <c r="CO263">
        <v>0</v>
      </c>
      <c r="CP263">
        <v>0</v>
      </c>
      <c r="CQ263">
        <v>0</v>
      </c>
      <c r="CR263">
        <v>0</v>
      </c>
      <c r="CS263">
        <v>0</v>
      </c>
      <c r="CT263">
        <v>0</v>
      </c>
      <c r="CU263">
        <v>0</v>
      </c>
      <c r="CV263">
        <v>0</v>
      </c>
      <c r="CW263">
        <v>0</v>
      </c>
      <c r="CX263">
        <v>0</v>
      </c>
      <c r="CY263">
        <v>1.27999431288889</v>
      </c>
      <c r="CZ263">
        <v>1.91597376888889</v>
      </c>
      <c r="DA263">
        <v>1.85456771281778</v>
      </c>
      <c r="DB263">
        <v>1.6495167095768</v>
      </c>
      <c r="DC263">
        <v>1.6716616271779901</v>
      </c>
      <c r="DD263">
        <v>1.50198117015323</v>
      </c>
      <c r="DE263">
        <v>0.86657280475665299</v>
      </c>
      <c r="DF263">
        <v>1.6717231796562499E-2</v>
      </c>
      <c r="DG263">
        <v>1.19558338930419E-2</v>
      </c>
      <c r="DH263">
        <v>1.26805543976645E-2</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-1.0251157766016801</v>
      </c>
      <c r="EW263">
        <v>0.24438178825262</v>
      </c>
      <c r="EX263">
        <v>0</v>
      </c>
      <c r="EY263">
        <v>0</v>
      </c>
      <c r="EZ263">
        <v>0</v>
      </c>
      <c r="FA263">
        <v>0</v>
      </c>
      <c r="FB263">
        <v>0</v>
      </c>
      <c r="FC263">
        <v>0</v>
      </c>
      <c r="FD263">
        <v>0.26244071540865999</v>
      </c>
      <c r="FE263">
        <v>0</v>
      </c>
      <c r="FF263">
        <v>0.26244071540865999</v>
      </c>
      <c r="FG263">
        <v>5.9479130998631904</v>
      </c>
      <c r="FH263">
        <v>0.54683728822811295</v>
      </c>
      <c r="FI263">
        <v>0</v>
      </c>
      <c r="FJ263">
        <v>0</v>
      </c>
      <c r="FK263">
        <v>0.58632232386455696</v>
      </c>
      <c r="FL263">
        <v>0</v>
      </c>
      <c r="FM263">
        <v>0</v>
      </c>
      <c r="FN263">
        <v>0</v>
      </c>
      <c r="FO263">
        <v>0.39547778063040701</v>
      </c>
      <c r="FP263">
        <v>0</v>
      </c>
      <c r="FQ263">
        <v>10.176417000000001</v>
      </c>
      <c r="FR263">
        <v>9.8334250000000001</v>
      </c>
      <c r="FS263">
        <v>4.2850974859890201E-2</v>
      </c>
      <c r="FT263">
        <v>5.0933494455031501E-2</v>
      </c>
      <c r="FU263">
        <v>0</v>
      </c>
      <c r="FV263">
        <v>0</v>
      </c>
      <c r="FW263">
        <v>0</v>
      </c>
      <c r="FX263">
        <v>0</v>
      </c>
      <c r="FY263">
        <v>0</v>
      </c>
      <c r="FZ263">
        <v>0</v>
      </c>
      <c r="GA263">
        <v>0</v>
      </c>
      <c r="GB263">
        <v>0</v>
      </c>
      <c r="GC263">
        <v>0</v>
      </c>
      <c r="GD263">
        <v>0</v>
      </c>
      <c r="GE263">
        <v>0</v>
      </c>
      <c r="GF263">
        <v>0</v>
      </c>
      <c r="GG263">
        <v>0</v>
      </c>
      <c r="GH263">
        <v>0</v>
      </c>
      <c r="GI263">
        <v>0</v>
      </c>
      <c r="GJ263">
        <v>0</v>
      </c>
      <c r="GK263">
        <v>0</v>
      </c>
      <c r="GL263">
        <v>0</v>
      </c>
      <c r="GM263">
        <v>0</v>
      </c>
      <c r="GN263">
        <v>273.62242974473799</v>
      </c>
      <c r="GO263">
        <v>2.8574357744607E-4</v>
      </c>
      <c r="GP263">
        <v>0.17349700000000001</v>
      </c>
      <c r="GQ263">
        <v>5.6851911818127397E-2</v>
      </c>
      <c r="GR263">
        <v>5.2657194681279502E-2</v>
      </c>
      <c r="GS263">
        <v>3.0198864611363102E-4</v>
      </c>
      <c r="GT263">
        <v>0</v>
      </c>
      <c r="GU263">
        <v>0</v>
      </c>
      <c r="GV263">
        <v>0</v>
      </c>
      <c r="GW263">
        <v>0</v>
      </c>
      <c r="GX263">
        <v>0</v>
      </c>
      <c r="GY263">
        <v>0</v>
      </c>
      <c r="GZ263">
        <v>0</v>
      </c>
      <c r="HA263">
        <v>0</v>
      </c>
      <c r="HB263">
        <v>0</v>
      </c>
      <c r="HC263">
        <v>0</v>
      </c>
      <c r="HD263">
        <v>3.1345999999999999E-2</v>
      </c>
      <c r="HE263">
        <v>3.1371999999999997E-2</v>
      </c>
      <c r="HF263">
        <v>3.3077000000000002E-2</v>
      </c>
      <c r="HG263">
        <v>3.3700000000000001E-2</v>
      </c>
      <c r="HH263">
        <v>19.0768395445577</v>
      </c>
      <c r="HI263">
        <v>18.152280467994899</v>
      </c>
      <c r="HJ263">
        <v>17.406399289633601</v>
      </c>
      <c r="HK263">
        <v>17.527055496438901</v>
      </c>
      <c r="HL263">
        <v>17.2785791413006</v>
      </c>
      <c r="HM263">
        <v>17.495855478893599</v>
      </c>
      <c r="HN263">
        <v>17.7221948417499</v>
      </c>
      <c r="HO263">
        <v>18.397280005742498</v>
      </c>
      <c r="HP263">
        <v>18.554140413685499</v>
      </c>
      <c r="HQ263">
        <v>1.02974024791513E-3</v>
      </c>
      <c r="HR263">
        <v>-8.4541996797275996E-3</v>
      </c>
    </row>
    <row r="264" spans="1:226" x14ac:dyDescent="0.35">
      <c r="A264" t="s">
        <v>1247</v>
      </c>
      <c r="B264" t="s">
        <v>638</v>
      </c>
      <c r="C264" t="s">
        <v>639</v>
      </c>
      <c r="D264" t="s">
        <v>2034</v>
      </c>
      <c r="E264" t="s">
        <v>2069</v>
      </c>
      <c r="F264">
        <v>9.1612986327466093</v>
      </c>
      <c r="G264">
        <v>0.17031199999999999</v>
      </c>
      <c r="H264">
        <v>2.6054380353694202</v>
      </c>
      <c r="I264">
        <v>0.51278677076661805</v>
      </c>
      <c r="J264">
        <v>0</v>
      </c>
      <c r="K264">
        <v>0</v>
      </c>
      <c r="L264">
        <v>0</v>
      </c>
      <c r="M264">
        <v>0</v>
      </c>
      <c r="N264">
        <v>0</v>
      </c>
      <c r="O264">
        <v>0</v>
      </c>
      <c r="P264">
        <v>0</v>
      </c>
      <c r="Q264">
        <v>0.38259753585664003</v>
      </c>
      <c r="R264">
        <v>12.868214974739301</v>
      </c>
      <c r="S264">
        <v>0</v>
      </c>
      <c r="T264">
        <v>0</v>
      </c>
      <c r="U264">
        <v>2.43508288473542</v>
      </c>
      <c r="V264">
        <v>8.7932839109999996</v>
      </c>
      <c r="W264">
        <v>12.8677389747393</v>
      </c>
      <c r="X264">
        <v>0.132545</v>
      </c>
      <c r="Y264">
        <v>0.153668</v>
      </c>
      <c r="Z264">
        <v>0.140954</v>
      </c>
      <c r="AA264">
        <v>0.13777200000000001</v>
      </c>
      <c r="AB264">
        <v>0.13248699999999999</v>
      </c>
      <c r="AC264">
        <v>0.15074000000000001</v>
      </c>
      <c r="AD264">
        <v>0.13585800000000001</v>
      </c>
      <c r="AE264">
        <v>0.1537993</v>
      </c>
      <c r="AF264">
        <v>3.3466299999999997E-2</v>
      </c>
      <c r="AG264">
        <v>3.36003E-2</v>
      </c>
      <c r="AH264">
        <v>272.50465831051798</v>
      </c>
      <c r="AI264">
        <v>272.49457826308299</v>
      </c>
      <c r="AJ264">
        <v>47222</v>
      </c>
      <c r="AK264">
        <v>0</v>
      </c>
      <c r="AL264">
        <v>3.5782000000000001E-2</v>
      </c>
      <c r="AM264">
        <v>0</v>
      </c>
      <c r="AN264">
        <v>0.71353178966044495</v>
      </c>
      <c r="AO264">
        <v>2.54693073897639</v>
      </c>
      <c r="AP264">
        <v>0.48696048206959802</v>
      </c>
      <c r="AQ264">
        <v>0</v>
      </c>
      <c r="AR264">
        <v>0</v>
      </c>
      <c r="AS264">
        <v>0</v>
      </c>
      <c r="AT264">
        <v>0</v>
      </c>
      <c r="AU264">
        <v>0</v>
      </c>
      <c r="AV264">
        <v>0</v>
      </c>
      <c r="AW264">
        <v>1.5659367062259899E-2</v>
      </c>
      <c r="AX264">
        <v>0.24246638597058001</v>
      </c>
      <c r="AY264">
        <v>0</v>
      </c>
      <c r="AZ264">
        <v>0</v>
      </c>
      <c r="BA264">
        <v>0</v>
      </c>
      <c r="BB264">
        <v>47222</v>
      </c>
      <c r="BC264">
        <v>8.0625904980000005</v>
      </c>
      <c r="BD264">
        <v>8.3833190700000007</v>
      </c>
      <c r="BE264">
        <v>0.39264645669157699</v>
      </c>
      <c r="BF264">
        <v>2.4529508678955101</v>
      </c>
      <c r="BG264">
        <v>0.39634767682701499</v>
      </c>
      <c r="BH264">
        <v>0</v>
      </c>
      <c r="BI264">
        <v>0</v>
      </c>
      <c r="BJ264">
        <v>0</v>
      </c>
      <c r="BK264">
        <v>0</v>
      </c>
      <c r="BL264">
        <v>0</v>
      </c>
      <c r="BM264">
        <v>9.0710921534782996E-2</v>
      </c>
      <c r="BN264">
        <v>0.25490901273868899</v>
      </c>
      <c r="BO264">
        <v>0.12576399999999999</v>
      </c>
      <c r="BP264">
        <v>46311</v>
      </c>
      <c r="BQ264">
        <v>3.81640252</v>
      </c>
      <c r="BR264">
        <v>3.0476442289349999</v>
      </c>
      <c r="BS264">
        <v>2.46949675737075</v>
      </c>
      <c r="BT264">
        <v>2.1597886944844902</v>
      </c>
      <c r="BU264">
        <v>2.2069038591043899</v>
      </c>
      <c r="BV264">
        <v>2.2428615594563999</v>
      </c>
      <c r="BW264">
        <v>2.2428615594563999</v>
      </c>
      <c r="BX264">
        <v>2.9686790437499999E-2</v>
      </c>
      <c r="BY264">
        <v>2.9686790445555802E-2</v>
      </c>
      <c r="BZ264">
        <v>3.14629878079963E-2</v>
      </c>
      <c r="CA264">
        <v>4.9441837983994201E-2</v>
      </c>
      <c r="CB264">
        <v>7.1915400704012797E-2</v>
      </c>
      <c r="CC264">
        <v>8.9894250880016E-2</v>
      </c>
      <c r="CD264">
        <v>0.116862526144021</v>
      </c>
      <c r="CE264">
        <v>6.6325198780000001</v>
      </c>
      <c r="CF264">
        <v>6.8232852309999998</v>
      </c>
      <c r="CG264">
        <v>7.0892092800000004</v>
      </c>
      <c r="CH264">
        <v>7.4379085600000003</v>
      </c>
      <c r="CI264">
        <v>7.5186046119999999</v>
      </c>
      <c r="CJ264">
        <v>7.7130507359999996</v>
      </c>
      <c r="CK264">
        <v>0</v>
      </c>
      <c r="CL264">
        <v>0</v>
      </c>
      <c r="CM264">
        <v>0</v>
      </c>
      <c r="CN264">
        <v>0</v>
      </c>
      <c r="CO264">
        <v>0</v>
      </c>
      <c r="CP264">
        <v>0</v>
      </c>
      <c r="CQ264">
        <v>0</v>
      </c>
      <c r="CR264">
        <v>0</v>
      </c>
      <c r="CS264">
        <v>0</v>
      </c>
      <c r="CT264">
        <v>0</v>
      </c>
      <c r="CU264">
        <v>0</v>
      </c>
      <c r="CV264">
        <v>0</v>
      </c>
      <c r="CW264">
        <v>0</v>
      </c>
      <c r="CX264">
        <v>0</v>
      </c>
      <c r="CY264">
        <v>1.37645498666667</v>
      </c>
      <c r="CZ264">
        <v>1.5918550417777799</v>
      </c>
      <c r="DA264">
        <v>1.2466674716231101</v>
      </c>
      <c r="DB264">
        <v>0.64875002849830998</v>
      </c>
      <c r="DC264">
        <v>0.45737695472053203</v>
      </c>
      <c r="DD264">
        <v>0.43921539294237399</v>
      </c>
      <c r="DE264">
        <v>0.14127352057297701</v>
      </c>
      <c r="DF264">
        <v>6.6363776054963802E-3</v>
      </c>
      <c r="DG264">
        <v>4.7462061463509099E-3</v>
      </c>
      <c r="DH264">
        <v>5.0339044319074001E-3</v>
      </c>
      <c r="DI264">
        <v>0</v>
      </c>
      <c r="DJ264">
        <v>0</v>
      </c>
      <c r="DK264">
        <v>0</v>
      </c>
      <c r="DL264">
        <v>0</v>
      </c>
      <c r="DM264">
        <v>0</v>
      </c>
      <c r="DN264">
        <v>0</v>
      </c>
      <c r="DO264">
        <v>0</v>
      </c>
      <c r="DP264">
        <v>0</v>
      </c>
      <c r="DQ264">
        <v>0</v>
      </c>
      <c r="DR264">
        <v>0</v>
      </c>
      <c r="DS264">
        <v>0</v>
      </c>
      <c r="DT264">
        <v>0</v>
      </c>
      <c r="DU264">
        <v>8.3951305686917305E-2</v>
      </c>
      <c r="DV264">
        <v>8.3650174953447898E-2</v>
      </c>
      <c r="DW264">
        <v>0</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v>0</v>
      </c>
      <c r="EV264">
        <v>-1.31270700002873</v>
      </c>
      <c r="EW264">
        <v>9.5544239180880897E-2</v>
      </c>
      <c r="EX264">
        <v>0</v>
      </c>
      <c r="EY264">
        <v>0</v>
      </c>
      <c r="EZ264">
        <v>0</v>
      </c>
      <c r="FA264">
        <v>0</v>
      </c>
      <c r="FB264">
        <v>0</v>
      </c>
      <c r="FC264">
        <v>0</v>
      </c>
      <c r="FD264">
        <v>0.10260461167378999</v>
      </c>
      <c r="FE264">
        <v>0</v>
      </c>
      <c r="FF264">
        <v>0.10260461167378999</v>
      </c>
      <c r="FG264">
        <v>2.24321824263333</v>
      </c>
      <c r="FH264">
        <v>0.38017432269732998</v>
      </c>
      <c r="FI264">
        <v>0</v>
      </c>
      <c r="FJ264">
        <v>0</v>
      </c>
      <c r="FK264">
        <v>0.229230339744041</v>
      </c>
      <c r="FL264">
        <v>0</v>
      </c>
      <c r="FM264">
        <v>0</v>
      </c>
      <c r="FN264">
        <v>0</v>
      </c>
      <c r="FO264">
        <v>0.15461718741764399</v>
      </c>
      <c r="FP264">
        <v>0</v>
      </c>
      <c r="FQ264">
        <v>8.0625904980000005</v>
      </c>
      <c r="FR264">
        <v>7.8756966420000003</v>
      </c>
      <c r="FS264">
        <v>6.7490871988206996E-2</v>
      </c>
      <c r="FT264">
        <v>5.98552450113903E-2</v>
      </c>
      <c r="FU264">
        <v>0</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243.96361992110101</v>
      </c>
      <c r="GO264">
        <v>2.5577718913054001E-4</v>
      </c>
      <c r="GP264">
        <v>0.12576399999999999</v>
      </c>
      <c r="GQ264">
        <v>6.1141076677130098E-2</v>
      </c>
      <c r="GR264">
        <v>6.88375647060646E-2</v>
      </c>
      <c r="GS264">
        <v>2.7141568186343101E-4</v>
      </c>
      <c r="GT264">
        <v>0</v>
      </c>
      <c r="GU264">
        <v>0</v>
      </c>
      <c r="GV264">
        <v>0</v>
      </c>
      <c r="GW264">
        <v>0</v>
      </c>
      <c r="GX264">
        <v>0</v>
      </c>
      <c r="GY264">
        <v>0</v>
      </c>
      <c r="GZ264">
        <v>0</v>
      </c>
      <c r="HA264">
        <v>0</v>
      </c>
      <c r="HB264">
        <v>0</v>
      </c>
      <c r="HC264">
        <v>0</v>
      </c>
      <c r="HD264">
        <v>3.2839E-2</v>
      </c>
      <c r="HE264">
        <v>3.2867E-2</v>
      </c>
      <c r="HF264">
        <v>3.4653000000000003E-2</v>
      </c>
      <c r="HG264">
        <v>3.5305999999999997E-2</v>
      </c>
      <c r="HH264">
        <v>12.039003305687499</v>
      </c>
      <c r="HI264">
        <v>11.3591015021661</v>
      </c>
      <c r="HJ264">
        <v>10.6409354873543</v>
      </c>
      <c r="HK264">
        <v>10.635761939278799</v>
      </c>
      <c r="HL264">
        <v>10.3872878265288</v>
      </c>
      <c r="HM264">
        <v>10.4336611209668</v>
      </c>
      <c r="HN264">
        <v>11.066474576187201</v>
      </c>
      <c r="HO264">
        <v>11.7348368039916</v>
      </c>
      <c r="HP264">
        <v>11.9942455527097</v>
      </c>
      <c r="HQ264" s="83">
        <v>3.6991735761215902E-5</v>
      </c>
      <c r="HR264">
        <v>-2.16277670469649E-2</v>
      </c>
    </row>
    <row r="265" spans="1:226" x14ac:dyDescent="0.35">
      <c r="A265" t="s">
        <v>1249</v>
      </c>
      <c r="B265" t="s">
        <v>642</v>
      </c>
      <c r="C265" t="s">
        <v>643</v>
      </c>
      <c r="D265" t="s">
        <v>2034</v>
      </c>
      <c r="E265" t="s">
        <v>2067</v>
      </c>
      <c r="F265">
        <v>8.2736993967908106</v>
      </c>
      <c r="G265">
        <v>0.67665799999999998</v>
      </c>
      <c r="H265">
        <v>2.4572822976714099</v>
      </c>
      <c r="I265">
        <v>0.45799155786284002</v>
      </c>
      <c r="J265">
        <v>0</v>
      </c>
      <c r="K265">
        <v>0</v>
      </c>
      <c r="L265">
        <v>0</v>
      </c>
      <c r="M265">
        <v>0</v>
      </c>
      <c r="N265">
        <v>0</v>
      </c>
      <c r="O265">
        <v>0</v>
      </c>
      <c r="P265">
        <v>0</v>
      </c>
      <c r="Q265">
        <v>0.74841849310455</v>
      </c>
      <c r="R265">
        <v>12.6495777454296</v>
      </c>
      <c r="S265">
        <v>0</v>
      </c>
      <c r="T265">
        <v>0</v>
      </c>
      <c r="U265">
        <v>2.3232584249048598</v>
      </c>
      <c r="V265">
        <v>7.9291820299999998</v>
      </c>
      <c r="W265">
        <v>12.6491047454296</v>
      </c>
      <c r="X265">
        <v>9.2194999999999999E-2</v>
      </c>
      <c r="Y265">
        <v>0.10180699999999999</v>
      </c>
      <c r="Z265">
        <v>0.101482</v>
      </c>
      <c r="AA265">
        <v>0.100744</v>
      </c>
      <c r="AB265">
        <v>0.102715</v>
      </c>
      <c r="AC265">
        <v>0.10584499999999999</v>
      </c>
      <c r="AD265">
        <v>0.11985800000000001</v>
      </c>
      <c r="AE265">
        <v>0.12457619</v>
      </c>
      <c r="AF265">
        <v>1.9258190000000001E-2</v>
      </c>
      <c r="AG265">
        <v>1.9258190000000001E-2</v>
      </c>
      <c r="AH265">
        <v>257.51873425682697</v>
      </c>
      <c r="AI265">
        <v>257.50910497403601</v>
      </c>
      <c r="AJ265">
        <v>49121</v>
      </c>
      <c r="AK265">
        <v>0</v>
      </c>
      <c r="AL265">
        <v>3.5527999999999997E-2</v>
      </c>
      <c r="AM265">
        <v>0</v>
      </c>
      <c r="AN265">
        <v>1.1887222441244401</v>
      </c>
      <c r="AO265">
        <v>2.40950001183419</v>
      </c>
      <c r="AP265">
        <v>0.43843784423752802</v>
      </c>
      <c r="AQ265">
        <v>0</v>
      </c>
      <c r="AR265">
        <v>0</v>
      </c>
      <c r="AS265">
        <v>0</v>
      </c>
      <c r="AT265">
        <v>0</v>
      </c>
      <c r="AU265">
        <v>0</v>
      </c>
      <c r="AV265">
        <v>0</v>
      </c>
      <c r="AW265">
        <v>1.47788882797925E-2</v>
      </c>
      <c r="AX265">
        <v>0.61417053695363399</v>
      </c>
      <c r="AY265">
        <v>0</v>
      </c>
      <c r="AZ265">
        <v>0</v>
      </c>
      <c r="BA265">
        <v>0</v>
      </c>
      <c r="BB265">
        <v>49121</v>
      </c>
      <c r="BC265">
        <v>7.4567245349999904</v>
      </c>
      <c r="BD265">
        <v>7.6143870400000004</v>
      </c>
      <c r="BE265">
        <v>0.992453071730791</v>
      </c>
      <c r="BF265">
        <v>2.3018373368852698</v>
      </c>
      <c r="BG265">
        <v>0.37406227092184202</v>
      </c>
      <c r="BH265">
        <v>0</v>
      </c>
      <c r="BI265">
        <v>0</v>
      </c>
      <c r="BJ265">
        <v>0</v>
      </c>
      <c r="BK265">
        <v>0</v>
      </c>
      <c r="BL265">
        <v>0</v>
      </c>
      <c r="BM265">
        <v>8.5610521152577695E-2</v>
      </c>
      <c r="BN265">
        <v>0.55794738477653205</v>
      </c>
      <c r="BO265">
        <v>0.105501</v>
      </c>
      <c r="BP265">
        <v>47776</v>
      </c>
      <c r="BQ265">
        <v>3.3722964800000002</v>
      </c>
      <c r="BR265">
        <v>2.710660733808</v>
      </c>
      <c r="BS265">
        <v>2.2132027277164199</v>
      </c>
      <c r="BT265">
        <v>2.0361545941395698</v>
      </c>
      <c r="BU265">
        <v>2.08281647025539</v>
      </c>
      <c r="BV265">
        <v>2.1167523801577199</v>
      </c>
      <c r="BW265">
        <v>2.1167523801577199</v>
      </c>
      <c r="BX265">
        <v>2.8017593916666701E-2</v>
      </c>
      <c r="BY265">
        <v>2.80175938947025E-2</v>
      </c>
      <c r="BZ265">
        <v>2.9693921164535401E-2</v>
      </c>
      <c r="CA265">
        <v>4.66618761156984E-2</v>
      </c>
      <c r="CB265">
        <v>6.7871819804656397E-2</v>
      </c>
      <c r="CC265">
        <v>8.4839774755820399E-2</v>
      </c>
      <c r="CD265">
        <v>0.11029170718256701</v>
      </c>
      <c r="CE265">
        <v>5.6205573600000003</v>
      </c>
      <c r="CF265">
        <v>5.8572338999999998</v>
      </c>
      <c r="CG265">
        <v>6.09390565</v>
      </c>
      <c r="CH265">
        <v>6.350741405</v>
      </c>
      <c r="CI265">
        <v>6.6545507559999999</v>
      </c>
      <c r="CJ265">
        <v>7.0285462609999998</v>
      </c>
      <c r="CK265">
        <v>0</v>
      </c>
      <c r="CL265">
        <v>0</v>
      </c>
      <c r="CM265">
        <v>0</v>
      </c>
      <c r="CN265">
        <v>0</v>
      </c>
      <c r="CO265">
        <v>0</v>
      </c>
      <c r="CP265">
        <v>0</v>
      </c>
      <c r="CQ265">
        <v>0</v>
      </c>
      <c r="CR265">
        <v>0</v>
      </c>
      <c r="CS265">
        <v>0</v>
      </c>
      <c r="CT265">
        <v>0</v>
      </c>
      <c r="CU265">
        <v>0</v>
      </c>
      <c r="CV265">
        <v>0</v>
      </c>
      <c r="CW265">
        <v>0</v>
      </c>
      <c r="CX265">
        <v>0</v>
      </c>
      <c r="CY265">
        <v>1.5390091484444399</v>
      </c>
      <c r="CZ265">
        <v>1.8780817191111101</v>
      </c>
      <c r="DA265">
        <v>1.42146725937778</v>
      </c>
      <c r="DB265">
        <v>0.94113413683402203</v>
      </c>
      <c r="DC265">
        <v>1.27830205427349</v>
      </c>
      <c r="DD265">
        <v>1.77094481408633</v>
      </c>
      <c r="DE265">
        <v>1.28229805788594</v>
      </c>
      <c r="DF265">
        <v>6.1683303060572096E-3</v>
      </c>
      <c r="DG265">
        <v>4.41146796515681E-3</v>
      </c>
      <c r="DH265">
        <v>4.6788756021678502E-3</v>
      </c>
      <c r="DI265">
        <v>0</v>
      </c>
      <c r="DJ265">
        <v>0</v>
      </c>
      <c r="DK265">
        <v>0</v>
      </c>
      <c r="DL265">
        <v>0</v>
      </c>
      <c r="DM265">
        <v>0</v>
      </c>
      <c r="DN265">
        <v>0</v>
      </c>
      <c r="DO265">
        <v>0</v>
      </c>
      <c r="DP265">
        <v>0</v>
      </c>
      <c r="DQ265">
        <v>0</v>
      </c>
      <c r="DR265">
        <v>0</v>
      </c>
      <c r="DS265">
        <v>0</v>
      </c>
      <c r="DT265">
        <v>0</v>
      </c>
      <c r="DU265">
        <v>5.19387043493433E-2</v>
      </c>
      <c r="DV265">
        <v>5.1751243205721997E-2</v>
      </c>
      <c r="DW265">
        <v>0</v>
      </c>
      <c r="DX265">
        <v>0</v>
      </c>
      <c r="DY265">
        <v>0</v>
      </c>
      <c r="DZ265">
        <v>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v>0</v>
      </c>
      <c r="EU265">
        <v>0</v>
      </c>
      <c r="EV265">
        <v>0.43503431733270498</v>
      </c>
      <c r="EW265">
        <v>0.15139947979698501</v>
      </c>
      <c r="EX265">
        <v>0</v>
      </c>
      <c r="EY265">
        <v>0</v>
      </c>
      <c r="EZ265">
        <v>0</v>
      </c>
      <c r="FA265">
        <v>0</v>
      </c>
      <c r="FB265">
        <v>0</v>
      </c>
      <c r="FC265">
        <v>0</v>
      </c>
      <c r="FD265">
        <v>9.6835471213083502E-2</v>
      </c>
      <c r="FE265">
        <v>0</v>
      </c>
      <c r="FF265">
        <v>9.6835471213083502E-2</v>
      </c>
      <c r="FG265">
        <v>2.1170890081198901</v>
      </c>
      <c r="FH265">
        <v>1.40110571476926</v>
      </c>
      <c r="FI265">
        <v>0</v>
      </c>
      <c r="FJ265">
        <v>0</v>
      </c>
      <c r="FK265">
        <v>0.21634142562734199</v>
      </c>
      <c r="FL265">
        <v>0</v>
      </c>
      <c r="FM265">
        <v>0</v>
      </c>
      <c r="FN265">
        <v>0</v>
      </c>
      <c r="FO265">
        <v>0.14592353125742</v>
      </c>
      <c r="FP265">
        <v>0</v>
      </c>
      <c r="FQ265">
        <v>7.4567245349999904</v>
      </c>
      <c r="FR265">
        <v>7.1976313980000004</v>
      </c>
      <c r="FS265">
        <v>5.2710965728593399E-2</v>
      </c>
      <c r="FT265">
        <v>3.3536818540907502E-2</v>
      </c>
      <c r="FU265">
        <v>0</v>
      </c>
      <c r="FV265">
        <v>0</v>
      </c>
      <c r="FW265">
        <v>0</v>
      </c>
      <c r="FX265">
        <v>0</v>
      </c>
      <c r="FY265">
        <v>0</v>
      </c>
      <c r="FZ265">
        <v>0</v>
      </c>
      <c r="GA265">
        <v>0</v>
      </c>
      <c r="GB265">
        <v>0</v>
      </c>
      <c r="GC265">
        <v>0</v>
      </c>
      <c r="GD265">
        <v>0</v>
      </c>
      <c r="GE265">
        <v>0</v>
      </c>
      <c r="GF265">
        <v>0</v>
      </c>
      <c r="GG265">
        <v>0</v>
      </c>
      <c r="GH265">
        <v>0</v>
      </c>
      <c r="GI265">
        <v>0</v>
      </c>
      <c r="GJ265">
        <v>0</v>
      </c>
      <c r="GK265">
        <v>0</v>
      </c>
      <c r="GL265">
        <v>0</v>
      </c>
      <c r="GM265">
        <v>0</v>
      </c>
      <c r="GN265">
        <v>241.53383887280199</v>
      </c>
      <c r="GO265">
        <v>2.45275946558633E-4</v>
      </c>
      <c r="GP265">
        <v>0.105501</v>
      </c>
      <c r="GQ265">
        <v>5.9444898712264702E-2</v>
      </c>
      <c r="GR265">
        <v>5.5855180531435303E-2</v>
      </c>
      <c r="GS265">
        <v>2.59856350358366E-4</v>
      </c>
      <c r="GT265">
        <v>0</v>
      </c>
      <c r="GU265">
        <v>0</v>
      </c>
      <c r="GV265">
        <v>0</v>
      </c>
      <c r="GW265">
        <v>0</v>
      </c>
      <c r="GX265">
        <v>0</v>
      </c>
      <c r="GY265">
        <v>0</v>
      </c>
      <c r="GZ265">
        <v>0</v>
      </c>
      <c r="HA265">
        <v>0</v>
      </c>
      <c r="HB265">
        <v>0</v>
      </c>
      <c r="HC265">
        <v>0</v>
      </c>
      <c r="HD265">
        <v>3.2606000000000003E-2</v>
      </c>
      <c r="HE265">
        <v>3.2633000000000002E-2</v>
      </c>
      <c r="HF265">
        <v>3.4405999999999999E-2</v>
      </c>
      <c r="HG265">
        <v>3.5055000000000003E-2</v>
      </c>
      <c r="HH265">
        <v>11.979961815467</v>
      </c>
      <c r="HI265">
        <v>11.5912288759869</v>
      </c>
      <c r="HJ265">
        <v>11.0108370230232</v>
      </c>
      <c r="HK265">
        <v>11.1069282299999</v>
      </c>
      <c r="HL265">
        <v>10.1862561003335</v>
      </c>
      <c r="HM265">
        <v>9.4754360120892898</v>
      </c>
      <c r="HN265">
        <v>9.9161816770666302</v>
      </c>
      <c r="HO265">
        <v>10.6321511191283</v>
      </c>
      <c r="HP265">
        <v>10.658243912667199</v>
      </c>
      <c r="HQ265" s="83">
        <v>3.7393950759190302E-5</v>
      </c>
      <c r="HR265">
        <v>-2.44813252095777E-3</v>
      </c>
    </row>
    <row r="266" spans="1:226" x14ac:dyDescent="0.35">
      <c r="A266" t="s">
        <v>1250</v>
      </c>
      <c r="B266" t="s">
        <v>644</v>
      </c>
      <c r="C266" t="s">
        <v>645</v>
      </c>
      <c r="D266" t="s">
        <v>2034</v>
      </c>
      <c r="E266" t="s">
        <v>2071</v>
      </c>
      <c r="F266">
        <v>8.2221276201168703</v>
      </c>
      <c r="G266">
        <v>2.6807000000000001E-2</v>
      </c>
      <c r="H266">
        <v>4.4088621548116302</v>
      </c>
      <c r="I266">
        <v>0.82929937735849302</v>
      </c>
      <c r="J266">
        <v>0</v>
      </c>
      <c r="K266">
        <v>0</v>
      </c>
      <c r="L266">
        <v>0</v>
      </c>
      <c r="M266">
        <v>0</v>
      </c>
      <c r="N266">
        <v>0</v>
      </c>
      <c r="O266">
        <v>0</v>
      </c>
      <c r="P266">
        <v>0</v>
      </c>
      <c r="Q266">
        <v>0</v>
      </c>
      <c r="R266">
        <v>13.936601992506899</v>
      </c>
      <c r="S266">
        <v>0</v>
      </c>
      <c r="T266">
        <v>0</v>
      </c>
      <c r="U266">
        <v>4.1823868423147701</v>
      </c>
      <c r="V266">
        <v>7.9056002159999998</v>
      </c>
      <c r="W266">
        <v>13.932677812264</v>
      </c>
      <c r="X266">
        <v>0.14844299999999999</v>
      </c>
      <c r="Y266">
        <v>0.16672899999999999</v>
      </c>
      <c r="Z266">
        <v>0.16344400000000001</v>
      </c>
      <c r="AA266">
        <v>0.15228700000000001</v>
      </c>
      <c r="AB266">
        <v>0.14725199999999999</v>
      </c>
      <c r="AC266">
        <v>0.14846599999999999</v>
      </c>
      <c r="AD266">
        <v>0.16019600000000001</v>
      </c>
      <c r="AE266">
        <v>0.18935495999999999</v>
      </c>
      <c r="AF266">
        <v>3.6308960000000001E-2</v>
      </c>
      <c r="AG266">
        <v>3.6460960000000001E-2</v>
      </c>
      <c r="AH266">
        <v>292.38035481280002</v>
      </c>
      <c r="AI266">
        <v>292.29802820173802</v>
      </c>
      <c r="AJ266">
        <v>47666</v>
      </c>
      <c r="AK266">
        <v>0.41439984021993598</v>
      </c>
      <c r="AL266">
        <v>3.5105999999999998E-2</v>
      </c>
      <c r="AM266">
        <v>0</v>
      </c>
      <c r="AN266">
        <v>0.37957776455111097</v>
      </c>
      <c r="AO266">
        <v>4.3220961675866203</v>
      </c>
      <c r="AP266">
        <v>0.79331501673468696</v>
      </c>
      <c r="AQ266">
        <v>0</v>
      </c>
      <c r="AR266">
        <v>0</v>
      </c>
      <c r="AS266">
        <v>0</v>
      </c>
      <c r="AT266">
        <v>0</v>
      </c>
      <c r="AU266">
        <v>0</v>
      </c>
      <c r="AV266">
        <v>0</v>
      </c>
      <c r="AW266">
        <v>2.6630166408518001E-2</v>
      </c>
      <c r="AX266">
        <v>0.434358520983121</v>
      </c>
      <c r="AY266">
        <v>0</v>
      </c>
      <c r="AZ266">
        <v>0</v>
      </c>
      <c r="BA266">
        <v>0</v>
      </c>
      <c r="BB266">
        <v>47666</v>
      </c>
      <c r="BC266">
        <v>7.3598948999999996</v>
      </c>
      <c r="BD266">
        <v>7.5559128749999998</v>
      </c>
      <c r="BE266">
        <v>0.22415061102483899</v>
      </c>
      <c r="BF266">
        <v>4.1322122763217202</v>
      </c>
      <c r="BG266">
        <v>0.67402501582415697</v>
      </c>
      <c r="BH266">
        <v>0</v>
      </c>
      <c r="BI266">
        <v>0</v>
      </c>
      <c r="BJ266">
        <v>0</v>
      </c>
      <c r="BK266">
        <v>0</v>
      </c>
      <c r="BL266">
        <v>0</v>
      </c>
      <c r="BM266">
        <v>0.15426210560982101</v>
      </c>
      <c r="BN266">
        <v>0.32160900889580202</v>
      </c>
      <c r="BO266">
        <v>0.148699</v>
      </c>
      <c r="BP266">
        <v>46952</v>
      </c>
      <c r="BQ266">
        <v>6.0478578599999997</v>
      </c>
      <c r="BR266">
        <v>5.1881871482250004</v>
      </c>
      <c r="BS266">
        <v>4.5425623788790102</v>
      </c>
      <c r="BT266">
        <v>4.1969162657858501</v>
      </c>
      <c r="BU266">
        <v>3.7753933477125901</v>
      </c>
      <c r="BV266">
        <v>3.8369068849461998</v>
      </c>
      <c r="BW266">
        <v>3.8370325159101899</v>
      </c>
      <c r="BX266">
        <v>5.0485067937500003E-2</v>
      </c>
      <c r="BY266">
        <v>5.0485067958586802E-2</v>
      </c>
      <c r="BZ266">
        <v>5.35056519693482E-2</v>
      </c>
      <c r="CA266">
        <v>8.4080310237547196E-2</v>
      </c>
      <c r="CB266">
        <v>0.12229863307279799</v>
      </c>
      <c r="CC266">
        <v>0.152873291340997</v>
      </c>
      <c r="CD266">
        <v>0.198735278743296</v>
      </c>
      <c r="CE266">
        <v>5.6366576999999998</v>
      </c>
      <c r="CF266">
        <v>5.9161646880000003</v>
      </c>
      <c r="CG266">
        <v>6.1446343859999999</v>
      </c>
      <c r="CH266">
        <v>6.3934992900000003</v>
      </c>
      <c r="CI266">
        <v>6.6790430279999997</v>
      </c>
      <c r="CJ266">
        <v>6.9150351600000004</v>
      </c>
      <c r="CK266">
        <v>0</v>
      </c>
      <c r="CL266">
        <v>0</v>
      </c>
      <c r="CM266">
        <v>0</v>
      </c>
      <c r="CN266">
        <v>0</v>
      </c>
      <c r="CO266">
        <v>0</v>
      </c>
      <c r="CP266">
        <v>0</v>
      </c>
      <c r="CQ266">
        <v>0</v>
      </c>
      <c r="CR266">
        <v>0</v>
      </c>
      <c r="CS266">
        <v>0</v>
      </c>
      <c r="CT266">
        <v>0</v>
      </c>
      <c r="CU266">
        <v>0</v>
      </c>
      <c r="CV266">
        <v>0</v>
      </c>
      <c r="CW266">
        <v>0</v>
      </c>
      <c r="CX266">
        <v>0</v>
      </c>
      <c r="CY266">
        <v>2.05832599822222</v>
      </c>
      <c r="CZ266">
        <v>2.2765604124444399</v>
      </c>
      <c r="DA266">
        <v>1.6468996946559999</v>
      </c>
      <c r="DB266">
        <v>1.0059083030149301</v>
      </c>
      <c r="DC266">
        <v>0.72064878688683498</v>
      </c>
      <c r="DD266">
        <v>0.77077563011784</v>
      </c>
      <c r="DE266">
        <v>0.213307557965946</v>
      </c>
      <c r="DF266">
        <v>1.11147508191702E-2</v>
      </c>
      <c r="DG266">
        <v>7.9490501880744996E-3</v>
      </c>
      <c r="DH266">
        <v>8.4308935889705599E-3</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v>0</v>
      </c>
      <c r="EV266">
        <v>-2.1288504105738602</v>
      </c>
      <c r="EW266">
        <v>0.26606059795676001</v>
      </c>
      <c r="EX266">
        <v>0</v>
      </c>
      <c r="EY266">
        <v>0</v>
      </c>
      <c r="EZ266">
        <v>0</v>
      </c>
      <c r="FA266">
        <v>0</v>
      </c>
      <c r="FB266">
        <v>0</v>
      </c>
      <c r="FC266">
        <v>0</v>
      </c>
      <c r="FD266">
        <v>0.17448840765439499</v>
      </c>
      <c r="FE266">
        <v>0</v>
      </c>
      <c r="FF266">
        <v>0.17448840765439499</v>
      </c>
      <c r="FG266">
        <v>3.8383300581328901</v>
      </c>
      <c r="FH266">
        <v>0.42144078668934898</v>
      </c>
      <c r="FI266">
        <v>0</v>
      </c>
      <c r="FJ266">
        <v>0</v>
      </c>
      <c r="FK266">
        <v>0.38982689291954298</v>
      </c>
      <c r="FL266">
        <v>0</v>
      </c>
      <c r="FM266">
        <v>0</v>
      </c>
      <c r="FN266">
        <v>0</v>
      </c>
      <c r="FO266">
        <v>0.262940476085542</v>
      </c>
      <c r="FP266">
        <v>0</v>
      </c>
      <c r="FQ266">
        <v>7.3598948999999996</v>
      </c>
      <c r="FR266">
        <v>6.9556392359999997</v>
      </c>
      <c r="FS266">
        <v>8.6197024898264196E-2</v>
      </c>
      <c r="FT266">
        <v>3.6622768904013302E-2</v>
      </c>
      <c r="FU266">
        <v>0</v>
      </c>
      <c r="FV266">
        <v>0</v>
      </c>
      <c r="FW266">
        <v>0</v>
      </c>
      <c r="FX266">
        <v>0</v>
      </c>
      <c r="FY266">
        <v>0</v>
      </c>
      <c r="FZ266">
        <v>0</v>
      </c>
      <c r="GA266">
        <v>0</v>
      </c>
      <c r="GB266">
        <v>0</v>
      </c>
      <c r="GC266">
        <v>0</v>
      </c>
      <c r="GD266">
        <v>0</v>
      </c>
      <c r="GE266">
        <v>0</v>
      </c>
      <c r="GF266">
        <v>0</v>
      </c>
      <c r="GG266">
        <v>0</v>
      </c>
      <c r="GH266">
        <v>0</v>
      </c>
      <c r="GI266">
        <v>0</v>
      </c>
      <c r="GJ266">
        <v>0</v>
      </c>
      <c r="GK266">
        <v>0</v>
      </c>
      <c r="GL266">
        <v>0</v>
      </c>
      <c r="GM266">
        <v>0</v>
      </c>
      <c r="GN266">
        <v>268.26589967374599</v>
      </c>
      <c r="GO266">
        <v>2.7499309247739598E-4</v>
      </c>
      <c r="GP266">
        <v>0.148699</v>
      </c>
      <c r="GQ266">
        <v>5.7506218784034502E-2</v>
      </c>
      <c r="GR266">
        <v>6.0932819200744802E-2</v>
      </c>
      <c r="GS266">
        <v>2.9080690541749999E-4</v>
      </c>
      <c r="GT266">
        <v>0</v>
      </c>
      <c r="GU266">
        <v>0</v>
      </c>
      <c r="GV266">
        <v>0</v>
      </c>
      <c r="GW266">
        <v>0</v>
      </c>
      <c r="GX266">
        <v>0</v>
      </c>
      <c r="GY266">
        <v>0</v>
      </c>
      <c r="GZ266">
        <v>0</v>
      </c>
      <c r="HA266">
        <v>0</v>
      </c>
      <c r="HB266">
        <v>0</v>
      </c>
      <c r="HC266">
        <v>0</v>
      </c>
      <c r="HD266">
        <v>3.2218999999999998E-2</v>
      </c>
      <c r="HE266">
        <v>3.2245999999999997E-2</v>
      </c>
      <c r="HF266">
        <v>3.3998E-2</v>
      </c>
      <c r="HG266">
        <v>3.4639000000000003E-2</v>
      </c>
      <c r="HH266">
        <v>13.1324788526763</v>
      </c>
      <c r="HI266">
        <v>12.6685224814817</v>
      </c>
      <c r="HJ266">
        <v>11.6631901865762</v>
      </c>
      <c r="HK266">
        <v>11.824056966404999</v>
      </c>
      <c r="HL266">
        <v>11.4446357956722</v>
      </c>
      <c r="HM266">
        <v>11.832691169038201</v>
      </c>
      <c r="HN266">
        <v>12.559477005093299</v>
      </c>
      <c r="HO266">
        <v>13.6060753668161</v>
      </c>
      <c r="HP266">
        <v>13.952884376978901</v>
      </c>
      <c r="HQ266">
        <v>2.8165298126991999E-4</v>
      </c>
      <c r="HR266">
        <v>-2.4855721640968199E-2</v>
      </c>
    </row>
    <row r="267" spans="1:226" x14ac:dyDescent="0.35">
      <c r="A267" t="s">
        <v>1254</v>
      </c>
      <c r="B267" t="s">
        <v>652</v>
      </c>
      <c r="C267" t="s">
        <v>653</v>
      </c>
      <c r="D267" t="s">
        <v>2034</v>
      </c>
      <c r="E267" t="s">
        <v>2069</v>
      </c>
      <c r="F267">
        <v>20.9879535293827</v>
      </c>
      <c r="G267">
        <v>1.0362720000000001</v>
      </c>
      <c r="H267">
        <v>3.8473525169260498</v>
      </c>
      <c r="I267">
        <v>0.71166067768510399</v>
      </c>
      <c r="J267">
        <v>0</v>
      </c>
      <c r="K267">
        <v>0</v>
      </c>
      <c r="L267">
        <v>0</v>
      </c>
      <c r="M267">
        <v>0</v>
      </c>
      <c r="N267">
        <v>0</v>
      </c>
      <c r="O267">
        <v>0</v>
      </c>
      <c r="P267">
        <v>0</v>
      </c>
      <c r="Q267">
        <v>2.9568942812963099</v>
      </c>
      <c r="R267">
        <v>29.639253072740999</v>
      </c>
      <c r="S267">
        <v>0</v>
      </c>
      <c r="T267">
        <v>0</v>
      </c>
      <c r="U267">
        <v>3.5717165338245702</v>
      </c>
      <c r="V267">
        <v>19.99782162</v>
      </c>
      <c r="W267">
        <v>29.638770072741</v>
      </c>
      <c r="X267">
        <v>0.16706299999999999</v>
      </c>
      <c r="Y267">
        <v>0.19131400000000001</v>
      </c>
      <c r="Z267">
        <v>0.191077</v>
      </c>
      <c r="AA267">
        <v>0.19473599999999999</v>
      </c>
      <c r="AB267">
        <v>0.19875499999999999</v>
      </c>
      <c r="AC267">
        <v>0.19887299999999999</v>
      </c>
      <c r="AD267">
        <v>0.221331</v>
      </c>
      <c r="AE267">
        <v>0.25589286999999999</v>
      </c>
      <c r="AF267">
        <v>2.8241869999999999E-2</v>
      </c>
      <c r="AG267">
        <v>2.8241869999999999E-2</v>
      </c>
      <c r="AH267">
        <v>378.30261235438002</v>
      </c>
      <c r="AI267">
        <v>378.296447551195</v>
      </c>
      <c r="AJ267">
        <v>78348</v>
      </c>
      <c r="AK267">
        <v>6.2800067450852301E-2</v>
      </c>
      <c r="AL267">
        <v>3.6319999999999998E-2</v>
      </c>
      <c r="AM267">
        <v>0</v>
      </c>
      <c r="AN267">
        <v>1.4916652104533299</v>
      </c>
      <c r="AO267">
        <v>3.7753088398545902</v>
      </c>
      <c r="AP267">
        <v>0.68036921899216196</v>
      </c>
      <c r="AQ267">
        <v>0</v>
      </c>
      <c r="AR267">
        <v>0</v>
      </c>
      <c r="AS267">
        <v>0</v>
      </c>
      <c r="AT267">
        <v>0</v>
      </c>
      <c r="AU267">
        <v>0</v>
      </c>
      <c r="AV267">
        <v>0</v>
      </c>
      <c r="AW267">
        <v>2.2759701553927002E-2</v>
      </c>
      <c r="AX267">
        <v>3.6067666118869801</v>
      </c>
      <c r="AY267">
        <v>0</v>
      </c>
      <c r="AZ267">
        <v>0</v>
      </c>
      <c r="BA267">
        <v>0</v>
      </c>
      <c r="BB267">
        <v>78348</v>
      </c>
      <c r="BC267">
        <v>18.207120059999902</v>
      </c>
      <c r="BD267">
        <v>19.106832033</v>
      </c>
      <c r="BE267">
        <v>1.8891747579164</v>
      </c>
      <c r="BF267">
        <v>3.61004017683709</v>
      </c>
      <c r="BG267">
        <v>0.57606121400795496</v>
      </c>
      <c r="BH267">
        <v>0</v>
      </c>
      <c r="BI267">
        <v>0</v>
      </c>
      <c r="BJ267">
        <v>0</v>
      </c>
      <c r="BK267">
        <v>0</v>
      </c>
      <c r="BL267">
        <v>0</v>
      </c>
      <c r="BM267">
        <v>0.131841439925695</v>
      </c>
      <c r="BN267">
        <v>2.6350010012194298</v>
      </c>
      <c r="BO267">
        <v>0.22765099999999999</v>
      </c>
      <c r="BP267">
        <v>76351</v>
      </c>
      <c r="BQ267">
        <v>5.2260687700000004</v>
      </c>
      <c r="BR267">
        <v>3.853520349898</v>
      </c>
      <c r="BS267">
        <v>3.04424889484961</v>
      </c>
      <c r="BT267">
        <v>3.1357070161540999</v>
      </c>
      <c r="BU267">
        <v>3.2075669686071602</v>
      </c>
      <c r="BV267">
        <v>3.25982875220972</v>
      </c>
      <c r="BW267">
        <v>3.25982875220972</v>
      </c>
      <c r="BX267">
        <v>4.31474927916667E-2</v>
      </c>
      <c r="BY267">
        <v>4.3147492829983501E-2</v>
      </c>
      <c r="BZ267">
        <v>4.57290606522473E-2</v>
      </c>
      <c r="CA267">
        <v>7.1859952453531495E-2</v>
      </c>
      <c r="CB267">
        <v>0.104523567205121</v>
      </c>
      <c r="CC267">
        <v>0.13065445900640199</v>
      </c>
      <c r="CD267">
        <v>0.16985079670832201</v>
      </c>
      <c r="CE267">
        <v>13.429412253000001</v>
      </c>
      <c r="CF267">
        <v>14.084722764</v>
      </c>
      <c r="CG267">
        <v>14.598886473</v>
      </c>
      <c r="CH267">
        <v>15.407072640000001</v>
      </c>
      <c r="CI267">
        <v>16.157219363999999</v>
      </c>
      <c r="CJ267">
        <v>16.817105682000001</v>
      </c>
      <c r="CK267">
        <v>0</v>
      </c>
      <c r="CL267">
        <v>0</v>
      </c>
      <c r="CM267">
        <v>0</v>
      </c>
      <c r="CN267">
        <v>0</v>
      </c>
      <c r="CO267">
        <v>0</v>
      </c>
      <c r="CP267">
        <v>0</v>
      </c>
      <c r="CQ267">
        <v>0</v>
      </c>
      <c r="CR267">
        <v>0</v>
      </c>
      <c r="CS267">
        <v>0</v>
      </c>
      <c r="CT267">
        <v>0</v>
      </c>
      <c r="CU267">
        <v>0</v>
      </c>
      <c r="CV267">
        <v>0</v>
      </c>
      <c r="CW267">
        <v>0</v>
      </c>
      <c r="CX267">
        <v>0</v>
      </c>
      <c r="CY267">
        <v>4.3062846071111096</v>
      </c>
      <c r="CZ267">
        <v>5.0878936186666701</v>
      </c>
      <c r="DA267">
        <v>4.0014180975431097</v>
      </c>
      <c r="DB267">
        <v>3.21859741207646</v>
      </c>
      <c r="DC267">
        <v>3.88084429700453</v>
      </c>
      <c r="DD267">
        <v>4.4722445994571904</v>
      </c>
      <c r="DE267">
        <v>3.8564151019538602</v>
      </c>
      <c r="DF267">
        <v>9.4993163457878903E-3</v>
      </c>
      <c r="DG267">
        <v>6.7937233693829103E-3</v>
      </c>
      <c r="DH267">
        <v>7.2055349312172504E-3</v>
      </c>
      <c r="DI267">
        <v>0</v>
      </c>
      <c r="DJ267">
        <v>0</v>
      </c>
      <c r="DK267">
        <v>0</v>
      </c>
      <c r="DL267">
        <v>0</v>
      </c>
      <c r="DM267">
        <v>0</v>
      </c>
      <c r="DN267">
        <v>0</v>
      </c>
      <c r="DO267">
        <v>0</v>
      </c>
      <c r="DP267">
        <v>0</v>
      </c>
      <c r="DQ267">
        <v>0</v>
      </c>
      <c r="DR267">
        <v>0</v>
      </c>
      <c r="DS267">
        <v>0</v>
      </c>
      <c r="DT267">
        <v>0</v>
      </c>
      <c r="DU267">
        <v>0.22164119150429201</v>
      </c>
      <c r="DV267">
        <v>0.171971429673072</v>
      </c>
      <c r="DW267">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v>0</v>
      </c>
      <c r="EV267">
        <v>1.9048789404222299</v>
      </c>
      <c r="EW267">
        <v>0.138866287433911</v>
      </c>
      <c r="EX267">
        <v>0</v>
      </c>
      <c r="EY267">
        <v>0</v>
      </c>
      <c r="EZ267">
        <v>0</v>
      </c>
      <c r="FA267">
        <v>0</v>
      </c>
      <c r="FB267">
        <v>0</v>
      </c>
      <c r="FC267">
        <v>0</v>
      </c>
      <c r="FD267">
        <v>0.14912800205319601</v>
      </c>
      <c r="FE267">
        <v>0</v>
      </c>
      <c r="FF267">
        <v>0.14912800205319601</v>
      </c>
      <c r="FG267">
        <v>3.26034716413684</v>
      </c>
      <c r="FH267">
        <v>4.2161902141798899</v>
      </c>
      <c r="FI267">
        <v>0</v>
      </c>
      <c r="FJ267">
        <v>0</v>
      </c>
      <c r="FK267">
        <v>0.33316887046632399</v>
      </c>
      <c r="FL267">
        <v>0</v>
      </c>
      <c r="FM267">
        <v>0</v>
      </c>
      <c r="FN267">
        <v>0</v>
      </c>
      <c r="FO267">
        <v>0.22472434720649001</v>
      </c>
      <c r="FP267">
        <v>0</v>
      </c>
      <c r="FQ267">
        <v>18.207120059999902</v>
      </c>
      <c r="FR267">
        <v>17.21572209</v>
      </c>
      <c r="FS267">
        <v>7.1683452575470805E-2</v>
      </c>
      <c r="FT267">
        <v>4.9941429329456201E-2</v>
      </c>
      <c r="FU267">
        <v>0</v>
      </c>
      <c r="FV267">
        <v>0</v>
      </c>
      <c r="FW267">
        <v>0</v>
      </c>
      <c r="FX267">
        <v>0</v>
      </c>
      <c r="FY267">
        <v>0</v>
      </c>
      <c r="FZ267">
        <v>0</v>
      </c>
      <c r="GA267">
        <v>0</v>
      </c>
      <c r="GB267">
        <v>0</v>
      </c>
      <c r="GC267">
        <v>0</v>
      </c>
      <c r="GD267">
        <v>0</v>
      </c>
      <c r="GE267">
        <v>0</v>
      </c>
      <c r="GF267">
        <v>0</v>
      </c>
      <c r="GG267">
        <v>0</v>
      </c>
      <c r="GH267">
        <v>0</v>
      </c>
      <c r="GI267">
        <v>0</v>
      </c>
      <c r="GJ267">
        <v>0</v>
      </c>
      <c r="GK267">
        <v>0</v>
      </c>
      <c r="GL267">
        <v>0</v>
      </c>
      <c r="GM267">
        <v>0</v>
      </c>
      <c r="GN267">
        <v>348.63105470842203</v>
      </c>
      <c r="GO267">
        <v>3.6052927714592801E-4</v>
      </c>
      <c r="GP267">
        <v>0.22765099999999999</v>
      </c>
      <c r="GQ267">
        <v>6.0908805806810802E-2</v>
      </c>
      <c r="GR267">
        <v>5.8060199242582398E-2</v>
      </c>
      <c r="GS267">
        <v>3.8248868487527899E-4</v>
      </c>
      <c r="GT267">
        <v>0</v>
      </c>
      <c r="GU267">
        <v>0</v>
      </c>
      <c r="GV267">
        <v>0</v>
      </c>
      <c r="GW267">
        <v>0</v>
      </c>
      <c r="GX267">
        <v>0</v>
      </c>
      <c r="GY267">
        <v>0</v>
      </c>
      <c r="GZ267">
        <v>0</v>
      </c>
      <c r="HA267">
        <v>0</v>
      </c>
      <c r="HB267">
        <v>0</v>
      </c>
      <c r="HC267">
        <v>0</v>
      </c>
      <c r="HD267">
        <v>3.3334000000000003E-2</v>
      </c>
      <c r="HE267">
        <v>3.3361000000000002E-2</v>
      </c>
      <c r="HF267">
        <v>3.5173999999999997E-2</v>
      </c>
      <c r="HG267">
        <v>3.5837000000000001E-2</v>
      </c>
      <c r="HH267">
        <v>28.012366492906601</v>
      </c>
      <c r="HI267">
        <v>26.679932528042698</v>
      </c>
      <c r="HJ267">
        <v>24.895348028305801</v>
      </c>
      <c r="HK267">
        <v>24.878706492673299</v>
      </c>
      <c r="HL267">
        <v>23.548909196816801</v>
      </c>
      <c r="HM267">
        <v>22.027973020684101</v>
      </c>
      <c r="HN267">
        <v>22.060536490649302</v>
      </c>
      <c r="HO267">
        <v>23.489033140268301</v>
      </c>
      <c r="HP267">
        <v>23.181475439248601</v>
      </c>
      <c r="HQ267" s="83">
        <v>1.6296222778988699E-5</v>
      </c>
      <c r="HR267">
        <v>1.32673911039749E-2</v>
      </c>
    </row>
    <row r="268" spans="1:226" x14ac:dyDescent="0.35">
      <c r="A268" t="s">
        <v>1255</v>
      </c>
      <c r="B268" t="s">
        <v>654</v>
      </c>
      <c r="C268" t="s">
        <v>655</v>
      </c>
      <c r="D268" t="s">
        <v>2034</v>
      </c>
      <c r="E268" t="s">
        <v>2066</v>
      </c>
      <c r="F268">
        <v>6.2037718311974404</v>
      </c>
      <c r="G268">
        <v>0.58707299999999996</v>
      </c>
      <c r="H268">
        <v>1.7599572715949801</v>
      </c>
      <c r="I268">
        <v>0.355175459162544</v>
      </c>
      <c r="J268">
        <v>0</v>
      </c>
      <c r="K268">
        <v>0</v>
      </c>
      <c r="L268">
        <v>0</v>
      </c>
      <c r="M268">
        <v>0</v>
      </c>
      <c r="N268">
        <v>0</v>
      </c>
      <c r="O268">
        <v>0</v>
      </c>
      <c r="P268">
        <v>0</v>
      </c>
      <c r="Q268">
        <v>0.44330591814297698</v>
      </c>
      <c r="R268">
        <v>9.3866294800979393</v>
      </c>
      <c r="S268">
        <v>0</v>
      </c>
      <c r="T268">
        <v>0</v>
      </c>
      <c r="U268">
        <v>1.6591839310168901</v>
      </c>
      <c r="V268">
        <v>5.9471730540000003</v>
      </c>
      <c r="W268">
        <v>9.38613248009794</v>
      </c>
      <c r="X268">
        <v>6.9040000000000004E-2</v>
      </c>
      <c r="Y268">
        <v>7.8377000000000002E-2</v>
      </c>
      <c r="Z268">
        <v>7.7316999999999997E-2</v>
      </c>
      <c r="AA268">
        <v>7.7574000000000004E-2</v>
      </c>
      <c r="AB268">
        <v>7.6467999999999994E-2</v>
      </c>
      <c r="AC268">
        <v>8.0717999999999998E-2</v>
      </c>
      <c r="AD268">
        <v>9.0886999999999996E-2</v>
      </c>
      <c r="AE268">
        <v>9.3738070000000007E-2</v>
      </c>
      <c r="AF268">
        <v>1.345507E-2</v>
      </c>
      <c r="AG268">
        <v>1.345507E-2</v>
      </c>
      <c r="AH268">
        <v>308.85198341991099</v>
      </c>
      <c r="AI268">
        <v>308.83563043228298</v>
      </c>
      <c r="AJ268">
        <v>30392</v>
      </c>
      <c r="AK268">
        <v>0</v>
      </c>
      <c r="AL268">
        <v>3.7345999999999997E-2</v>
      </c>
      <c r="AM268">
        <v>0</v>
      </c>
      <c r="AN268">
        <v>0.49490762948266698</v>
      </c>
      <c r="AO268">
        <v>1.73055575851632</v>
      </c>
      <c r="AP268">
        <v>0.33663742934547303</v>
      </c>
      <c r="AQ268">
        <v>4.1850960448972102E-2</v>
      </c>
      <c r="AR268">
        <v>0</v>
      </c>
      <c r="AS268">
        <v>0</v>
      </c>
      <c r="AT268">
        <v>0</v>
      </c>
      <c r="AU268">
        <v>0</v>
      </c>
      <c r="AV268">
        <v>0</v>
      </c>
      <c r="AW268">
        <v>1.06996160703045E-2</v>
      </c>
      <c r="AX268">
        <v>0.77400396223420798</v>
      </c>
      <c r="AY268">
        <v>0</v>
      </c>
      <c r="AZ268">
        <v>0</v>
      </c>
      <c r="BA268">
        <v>0</v>
      </c>
      <c r="BB268">
        <v>30392</v>
      </c>
      <c r="BC268">
        <v>5.4213613199999999</v>
      </c>
      <c r="BD268">
        <v>5.6639406250000004</v>
      </c>
      <c r="BE268">
        <v>0.47422459376256498</v>
      </c>
      <c r="BF268">
        <v>1.67038593552514</v>
      </c>
      <c r="BG268">
        <v>0.27081349293582802</v>
      </c>
      <c r="BH268">
        <v>3.6144011296839501E-2</v>
      </c>
      <c r="BI268">
        <v>0</v>
      </c>
      <c r="BJ268">
        <v>0</v>
      </c>
      <c r="BK268">
        <v>0</v>
      </c>
      <c r="BL268">
        <v>0</v>
      </c>
      <c r="BM268">
        <v>6.1980285023449697E-2</v>
      </c>
      <c r="BN268">
        <v>0.60067526478820699</v>
      </c>
      <c r="BO268">
        <v>8.0282999999999993E-2</v>
      </c>
      <c r="BP268">
        <v>29571</v>
      </c>
      <c r="BQ268">
        <v>2.4472499399999998</v>
      </c>
      <c r="BR268">
        <v>1.9639481879509999</v>
      </c>
      <c r="BS268">
        <v>1.6005631299551399</v>
      </c>
      <c r="BT268">
        <v>1.47413460448127</v>
      </c>
      <c r="BU268">
        <v>1.50791685583278</v>
      </c>
      <c r="BV268">
        <v>1.53248576590745</v>
      </c>
      <c r="BW268">
        <v>1.53248576590745</v>
      </c>
      <c r="BX268">
        <v>2.0284169354166701E-2</v>
      </c>
      <c r="BY268">
        <v>2.0284169391340898E-2</v>
      </c>
      <c r="BZ268">
        <v>2.14977963153518E-2</v>
      </c>
      <c r="CA268">
        <v>3.3782251352695698E-2</v>
      </c>
      <c r="CB268">
        <v>4.9137820149337E-2</v>
      </c>
      <c r="CC268">
        <v>6.1422275186671302E-2</v>
      </c>
      <c r="CD268">
        <v>7.9848957742672796E-2</v>
      </c>
      <c r="CE268">
        <v>4.1217171840000004</v>
      </c>
      <c r="CF268">
        <v>4.2776160089999999</v>
      </c>
      <c r="CG268">
        <v>4.4722783189999999</v>
      </c>
      <c r="CH268">
        <v>4.6685618040000003</v>
      </c>
      <c r="CI268">
        <v>4.84342614</v>
      </c>
      <c r="CJ268">
        <v>5.0783779200000003</v>
      </c>
      <c r="CK268">
        <v>0</v>
      </c>
      <c r="CL268">
        <v>0</v>
      </c>
      <c r="CM268">
        <v>0</v>
      </c>
      <c r="CN268">
        <v>0</v>
      </c>
      <c r="CO268">
        <v>0</v>
      </c>
      <c r="CP268">
        <v>0</v>
      </c>
      <c r="CQ268">
        <v>0</v>
      </c>
      <c r="CR268">
        <v>0</v>
      </c>
      <c r="CS268">
        <v>0</v>
      </c>
      <c r="CT268">
        <v>0</v>
      </c>
      <c r="CU268">
        <v>0</v>
      </c>
      <c r="CV268">
        <v>0</v>
      </c>
      <c r="CW268">
        <v>0</v>
      </c>
      <c r="CX268">
        <v>0</v>
      </c>
      <c r="CY268">
        <v>0.63288312888888898</v>
      </c>
      <c r="CZ268">
        <v>0.79566412799999997</v>
      </c>
      <c r="DA268">
        <v>0.79706767950933299</v>
      </c>
      <c r="DB268">
        <v>0.69580067474854601</v>
      </c>
      <c r="DC268">
        <v>0.83243528594405403</v>
      </c>
      <c r="DD268">
        <v>0.89753262740427397</v>
      </c>
      <c r="DE268">
        <v>0.92998148496983202</v>
      </c>
      <c r="DF268">
        <v>4.4696785308471904E-3</v>
      </c>
      <c r="DG268">
        <v>3.1966257763497001E-3</v>
      </c>
      <c r="DH268">
        <v>3.3903939623625601E-3</v>
      </c>
      <c r="DI268">
        <v>0</v>
      </c>
      <c r="DJ268">
        <v>0</v>
      </c>
      <c r="DK268">
        <v>0</v>
      </c>
      <c r="DL268">
        <v>0</v>
      </c>
      <c r="DM268">
        <v>5.8971807905369902E-3</v>
      </c>
      <c r="DN268">
        <v>3.0627293783111499E-2</v>
      </c>
      <c r="DO268">
        <v>2.47301129925745E-2</v>
      </c>
      <c r="DP268">
        <v>3.08175254215159E-2</v>
      </c>
      <c r="DQ268">
        <v>3.08175254215159E-2</v>
      </c>
      <c r="DR268">
        <v>3.08175254215159E-2</v>
      </c>
      <c r="DS268">
        <v>3.2339378528751198E-2</v>
      </c>
      <c r="DT268">
        <v>0</v>
      </c>
      <c r="DU268">
        <v>4.0225651697838399E-2</v>
      </c>
      <c r="DV268">
        <v>4.0076690264455497E-2</v>
      </c>
      <c r="DW268">
        <v>0</v>
      </c>
      <c r="DX268">
        <v>0</v>
      </c>
      <c r="DY268">
        <v>0</v>
      </c>
      <c r="DZ268">
        <v>0</v>
      </c>
      <c r="EA268">
        <v>0</v>
      </c>
      <c r="EB268">
        <v>0</v>
      </c>
      <c r="EC268">
        <v>0</v>
      </c>
      <c r="ED268">
        <v>0</v>
      </c>
      <c r="EE268">
        <v>0</v>
      </c>
      <c r="EF268">
        <v>0</v>
      </c>
      <c r="EG268">
        <v>0</v>
      </c>
      <c r="EH268">
        <v>0</v>
      </c>
      <c r="EI268">
        <v>0</v>
      </c>
      <c r="EJ268">
        <v>0</v>
      </c>
      <c r="EK268">
        <v>0</v>
      </c>
      <c r="EL268">
        <v>0</v>
      </c>
      <c r="EM268">
        <v>0</v>
      </c>
      <c r="EN268">
        <v>0</v>
      </c>
      <c r="EO268">
        <v>0</v>
      </c>
      <c r="EP268">
        <v>0</v>
      </c>
      <c r="EQ268">
        <v>0</v>
      </c>
      <c r="ER268">
        <v>0</v>
      </c>
      <c r="ES268">
        <v>0</v>
      </c>
      <c r="ET268">
        <v>0</v>
      </c>
      <c r="EU268">
        <v>0</v>
      </c>
      <c r="EV268">
        <v>0.69968019862008002</v>
      </c>
      <c r="EW268">
        <v>6.5282757173278402E-2</v>
      </c>
      <c r="EX268">
        <v>0</v>
      </c>
      <c r="EY268">
        <v>0</v>
      </c>
      <c r="EZ268">
        <v>0</v>
      </c>
      <c r="FA268">
        <v>0</v>
      </c>
      <c r="FB268">
        <v>0</v>
      </c>
      <c r="FC268">
        <v>0</v>
      </c>
      <c r="FD268">
        <v>7.0106915981376805E-2</v>
      </c>
      <c r="FE268">
        <v>0</v>
      </c>
      <c r="FF268">
        <v>7.0106915981376805E-2</v>
      </c>
      <c r="FG268">
        <v>1.53272947774055</v>
      </c>
      <c r="FH268">
        <v>0.96117217130081001</v>
      </c>
      <c r="FI268">
        <v>3.2339378528751198E-2</v>
      </c>
      <c r="FJ268">
        <v>0</v>
      </c>
      <c r="FK268">
        <v>0.15662680172601201</v>
      </c>
      <c r="FL268">
        <v>0</v>
      </c>
      <c r="FM268">
        <v>0</v>
      </c>
      <c r="FN268">
        <v>0</v>
      </c>
      <c r="FO268">
        <v>0.10564568393228201</v>
      </c>
      <c r="FP268">
        <v>0</v>
      </c>
      <c r="FQ268">
        <v>5.4213613199999999</v>
      </c>
      <c r="FR268">
        <v>5.1765173400000002</v>
      </c>
      <c r="FS268">
        <v>5.8729235456467202E-2</v>
      </c>
      <c r="FT268">
        <v>4.9924276866044399E-2</v>
      </c>
      <c r="FU268">
        <v>0</v>
      </c>
      <c r="FV268">
        <v>0</v>
      </c>
      <c r="FW268">
        <v>0</v>
      </c>
      <c r="FX268">
        <v>0</v>
      </c>
      <c r="FY268">
        <v>0</v>
      </c>
      <c r="FZ268">
        <v>0</v>
      </c>
      <c r="GA268">
        <v>0</v>
      </c>
      <c r="GB268">
        <v>0</v>
      </c>
      <c r="GC268">
        <v>0</v>
      </c>
      <c r="GD268">
        <v>0</v>
      </c>
      <c r="GE268">
        <v>0</v>
      </c>
      <c r="GF268">
        <v>0</v>
      </c>
      <c r="GG268">
        <v>0</v>
      </c>
      <c r="GH268">
        <v>0</v>
      </c>
      <c r="GI268">
        <v>0</v>
      </c>
      <c r="GJ268">
        <v>0</v>
      </c>
      <c r="GK268">
        <v>0</v>
      </c>
      <c r="GL268">
        <v>0</v>
      </c>
      <c r="GM268">
        <v>0</v>
      </c>
      <c r="GN268">
        <v>282.71836424908798</v>
      </c>
      <c r="GO268">
        <v>2.9266400641235002E-4</v>
      </c>
      <c r="GP268">
        <v>8.0282999999999993E-2</v>
      </c>
      <c r="GQ268">
        <v>5.96115555906074E-2</v>
      </c>
      <c r="GR268">
        <v>6.3248601734703994E-2</v>
      </c>
      <c r="GS268">
        <v>3.1011016309997E-4</v>
      </c>
      <c r="GT268">
        <v>0</v>
      </c>
      <c r="GU268">
        <v>0</v>
      </c>
      <c r="GV268">
        <v>0</v>
      </c>
      <c r="GW268">
        <v>0</v>
      </c>
      <c r="GX268">
        <v>0</v>
      </c>
      <c r="GY268">
        <v>0</v>
      </c>
      <c r="GZ268">
        <v>0</v>
      </c>
      <c r="HA268">
        <v>0</v>
      </c>
      <c r="HB268">
        <v>0</v>
      </c>
      <c r="HC268">
        <v>0</v>
      </c>
      <c r="HD268">
        <v>3.4275E-2</v>
      </c>
      <c r="HE268">
        <v>3.4303E-2</v>
      </c>
      <c r="HF268">
        <v>3.6167999999999999E-2</v>
      </c>
      <c r="HG268">
        <v>3.6849E-2</v>
      </c>
      <c r="HH268">
        <v>8.8277872783320301</v>
      </c>
      <c r="HI268">
        <v>8.4080228192097799</v>
      </c>
      <c r="HJ268">
        <v>7.9416176843219901</v>
      </c>
      <c r="HK268">
        <v>7.6813541139199</v>
      </c>
      <c r="HL268">
        <v>7.3402016273476898</v>
      </c>
      <c r="HM268">
        <v>6.9806708600040297</v>
      </c>
      <c r="HN268">
        <v>7.03692112199922</v>
      </c>
      <c r="HO268">
        <v>7.2099390655996398</v>
      </c>
      <c r="HP268">
        <v>7.3015412815644396</v>
      </c>
      <c r="HQ268" s="83">
        <v>5.2950456543632298E-5</v>
      </c>
      <c r="HR268">
        <v>-1.25455999538189E-2</v>
      </c>
    </row>
    <row r="269" spans="1:226" x14ac:dyDescent="0.35">
      <c r="A269" t="s">
        <v>1256</v>
      </c>
      <c r="B269" t="s">
        <v>656</v>
      </c>
      <c r="C269" t="s">
        <v>657</v>
      </c>
      <c r="D269" t="s">
        <v>2034</v>
      </c>
      <c r="E269" t="s">
        <v>2067</v>
      </c>
      <c r="F269">
        <v>6.2952661124766198</v>
      </c>
      <c r="G269">
        <v>0.534744</v>
      </c>
      <c r="H269">
        <v>2.1034286303480698</v>
      </c>
      <c r="I269">
        <v>0.42609333638463398</v>
      </c>
      <c r="J269">
        <v>0</v>
      </c>
      <c r="K269">
        <v>0</v>
      </c>
      <c r="L269">
        <v>0</v>
      </c>
      <c r="M269">
        <v>0</v>
      </c>
      <c r="N269">
        <v>0</v>
      </c>
      <c r="O269">
        <v>0</v>
      </c>
      <c r="P269">
        <v>0</v>
      </c>
      <c r="Q269">
        <v>1.1994273703339899</v>
      </c>
      <c r="R269">
        <v>10.5937014495433</v>
      </c>
      <c r="S269">
        <v>0</v>
      </c>
      <c r="T269">
        <v>0</v>
      </c>
      <c r="U269">
        <v>1.97727469769667</v>
      </c>
      <c r="V269">
        <v>6.0344187199999997</v>
      </c>
      <c r="W269">
        <v>10.593239449543301</v>
      </c>
      <c r="X269">
        <v>7.7840000000000006E-2</v>
      </c>
      <c r="Y269">
        <v>8.5809999999999997E-2</v>
      </c>
      <c r="Z269">
        <v>8.8363999999999998E-2</v>
      </c>
      <c r="AA269">
        <v>8.6736999999999995E-2</v>
      </c>
      <c r="AB269">
        <v>9.1647000000000006E-2</v>
      </c>
      <c r="AC269">
        <v>9.7644999999999996E-2</v>
      </c>
      <c r="AD269">
        <v>0.104237</v>
      </c>
      <c r="AE269">
        <v>0.11724121999999999</v>
      </c>
      <c r="AF269">
        <v>1.527822E-2</v>
      </c>
      <c r="AG269">
        <v>1.527822E-2</v>
      </c>
      <c r="AH269">
        <v>274.44822408143301</v>
      </c>
      <c r="AI269">
        <v>274.43625516951602</v>
      </c>
      <c r="AJ269">
        <v>38600</v>
      </c>
      <c r="AK269">
        <v>0</v>
      </c>
      <c r="AL269">
        <v>3.4742000000000002E-2</v>
      </c>
      <c r="AM269">
        <v>0</v>
      </c>
      <c r="AN269">
        <v>0.59558966376533395</v>
      </c>
      <c r="AO269">
        <v>2.0694887993271198</v>
      </c>
      <c r="AP269">
        <v>0.403541356362904</v>
      </c>
      <c r="AQ269">
        <v>0.30891964356379098</v>
      </c>
      <c r="AR269">
        <v>0</v>
      </c>
      <c r="AS269">
        <v>0</v>
      </c>
      <c r="AT269">
        <v>0</v>
      </c>
      <c r="AU269">
        <v>0</v>
      </c>
      <c r="AV269">
        <v>0</v>
      </c>
      <c r="AW269">
        <v>1.27654832038897E-2</v>
      </c>
      <c r="AX269">
        <v>1.1189575633202899</v>
      </c>
      <c r="AY269">
        <v>0</v>
      </c>
      <c r="AZ269">
        <v>0</v>
      </c>
      <c r="BA269">
        <v>0</v>
      </c>
      <c r="BB269">
        <v>38600</v>
      </c>
      <c r="BC269">
        <v>5.54374787753465</v>
      </c>
      <c r="BD269">
        <v>5.8379251200000004</v>
      </c>
      <c r="BE269">
        <v>0.44286780324511099</v>
      </c>
      <c r="BF269">
        <v>1.9990811796436001</v>
      </c>
      <c r="BG269">
        <v>0.32310185037681399</v>
      </c>
      <c r="BH269">
        <v>0.26679423762327398</v>
      </c>
      <c r="BI269">
        <v>0</v>
      </c>
      <c r="BJ269">
        <v>0</v>
      </c>
      <c r="BK269">
        <v>0</v>
      </c>
      <c r="BL269">
        <v>0</v>
      </c>
      <c r="BM269">
        <v>7.3947353086345799E-2</v>
      </c>
      <c r="BN269">
        <v>1.09032444025148</v>
      </c>
      <c r="BO269">
        <v>0.101963</v>
      </c>
      <c r="BP269">
        <v>37556</v>
      </c>
      <c r="BQ269">
        <v>2.9630684500000002</v>
      </c>
      <c r="BR269">
        <v>2.452087865323</v>
      </c>
      <c r="BS269">
        <v>2.0680340612097399</v>
      </c>
      <c r="BT269">
        <v>1.8623541091214999</v>
      </c>
      <c r="BU269">
        <v>1.7990637063619701</v>
      </c>
      <c r="BV269">
        <v>1.8283763533088</v>
      </c>
      <c r="BW269">
        <v>1.8283763533088</v>
      </c>
      <c r="BX269">
        <v>2.4200613499999999E-2</v>
      </c>
      <c r="BY269">
        <v>2.4200613465187999E-2</v>
      </c>
      <c r="BZ269">
        <v>2.5648566078494001E-2</v>
      </c>
      <c r="CA269">
        <v>4.0304889551919097E-2</v>
      </c>
      <c r="CB269">
        <v>5.8625293893669002E-2</v>
      </c>
      <c r="CC269">
        <v>7.3281617367086202E-2</v>
      </c>
      <c r="CD269">
        <v>9.5266102577212006E-2</v>
      </c>
      <c r="CE269">
        <v>3.9821027199999999</v>
      </c>
      <c r="CF269">
        <v>4.1886183199999998</v>
      </c>
      <c r="CG269">
        <v>4.4288708400000001</v>
      </c>
      <c r="CH269">
        <v>4.6484859399999996</v>
      </c>
      <c r="CI269">
        <v>4.8788547199999996</v>
      </c>
      <c r="CJ269">
        <v>5.1052334999999998</v>
      </c>
      <c r="CK269">
        <v>0</v>
      </c>
      <c r="CL269">
        <v>0</v>
      </c>
      <c r="CM269">
        <v>0</v>
      </c>
      <c r="CN269">
        <v>0</v>
      </c>
      <c r="CO269">
        <v>0</v>
      </c>
      <c r="CP269">
        <v>0</v>
      </c>
      <c r="CQ269">
        <v>0</v>
      </c>
      <c r="CR269">
        <v>0</v>
      </c>
      <c r="CS269">
        <v>0</v>
      </c>
      <c r="CT269">
        <v>0</v>
      </c>
      <c r="CU269">
        <v>0</v>
      </c>
      <c r="CV269">
        <v>0</v>
      </c>
      <c r="CW269">
        <v>0</v>
      </c>
      <c r="CX269">
        <v>0</v>
      </c>
      <c r="CY269">
        <v>1.7613354728888899</v>
      </c>
      <c r="CZ269">
        <v>1.98209686844444</v>
      </c>
      <c r="DA269">
        <v>1.43435575241244</v>
      </c>
      <c r="DB269">
        <v>1.2309093269420599</v>
      </c>
      <c r="DC269">
        <v>1.2921563017445601</v>
      </c>
      <c r="DD269">
        <v>1.7523546050635099</v>
      </c>
      <c r="DE269">
        <v>1.1967605891756701</v>
      </c>
      <c r="DF269">
        <v>5.35781380918044E-3</v>
      </c>
      <c r="DG269">
        <v>3.8318025802321701E-3</v>
      </c>
      <c r="DH269">
        <v>4.0640729450100001E-3</v>
      </c>
      <c r="DI269">
        <v>0</v>
      </c>
      <c r="DJ269">
        <v>0</v>
      </c>
      <c r="DK269">
        <v>0</v>
      </c>
      <c r="DL269">
        <v>0</v>
      </c>
      <c r="DM269">
        <v>4.3529586138534401E-2</v>
      </c>
      <c r="DN269">
        <v>0.226073011880775</v>
      </c>
      <c r="DO269">
        <v>0.182543425742241</v>
      </c>
      <c r="DP269">
        <v>0.22747719207879299</v>
      </c>
      <c r="DQ269">
        <v>0.22747719207879299</v>
      </c>
      <c r="DR269">
        <v>0.22747719207879299</v>
      </c>
      <c r="DS269">
        <v>0.23871063366292999</v>
      </c>
      <c r="DT269">
        <v>0</v>
      </c>
      <c r="DU269">
        <v>2.2740899092457301E-2</v>
      </c>
      <c r="DV269">
        <v>2.2651232774477399E-2</v>
      </c>
      <c r="DW269">
        <v>0</v>
      </c>
      <c r="DX269">
        <v>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v>0</v>
      </c>
      <c r="EV269">
        <v>0.20712861148158501</v>
      </c>
      <c r="EW269">
        <v>0.27697817400528701</v>
      </c>
      <c r="EX269">
        <v>0</v>
      </c>
      <c r="EY269">
        <v>0</v>
      </c>
      <c r="EZ269">
        <v>0</v>
      </c>
      <c r="FA269">
        <v>0</v>
      </c>
      <c r="FB269">
        <v>0</v>
      </c>
      <c r="FC269">
        <v>0</v>
      </c>
      <c r="FD269">
        <v>8.3643078608177795E-2</v>
      </c>
      <c r="FE269">
        <v>0</v>
      </c>
      <c r="FF269">
        <v>8.3643078608177795E-2</v>
      </c>
      <c r="FG269">
        <v>1.82866712068695</v>
      </c>
      <c r="FH269">
        <v>1.42126011742854</v>
      </c>
      <c r="FI269">
        <v>0.23871063366292999</v>
      </c>
      <c r="FJ269">
        <v>0</v>
      </c>
      <c r="FK269">
        <v>0.18686812428607</v>
      </c>
      <c r="FL269">
        <v>0</v>
      </c>
      <c r="FM269">
        <v>0</v>
      </c>
      <c r="FN269">
        <v>0</v>
      </c>
      <c r="FO269">
        <v>0.12604360707333401</v>
      </c>
      <c r="FP269">
        <v>0</v>
      </c>
      <c r="FQ269">
        <v>5.54374787753465</v>
      </c>
      <c r="FR269">
        <v>5.24120396</v>
      </c>
      <c r="FS269">
        <v>6.2648373600661597E-2</v>
      </c>
      <c r="FT269">
        <v>5.2711159086590999E-2</v>
      </c>
      <c r="FU269">
        <v>0</v>
      </c>
      <c r="FV269">
        <v>0</v>
      </c>
      <c r="FW269">
        <v>0</v>
      </c>
      <c r="FX269">
        <v>0</v>
      </c>
      <c r="FY269">
        <v>0</v>
      </c>
      <c r="FZ269">
        <v>0</v>
      </c>
      <c r="GA269">
        <v>0</v>
      </c>
      <c r="GB269">
        <v>0</v>
      </c>
      <c r="GC269">
        <v>0</v>
      </c>
      <c r="GD269">
        <v>0</v>
      </c>
      <c r="GE269">
        <v>0</v>
      </c>
      <c r="GF269">
        <v>0</v>
      </c>
      <c r="GG269">
        <v>0</v>
      </c>
      <c r="GH269">
        <v>0</v>
      </c>
      <c r="GI269">
        <v>0</v>
      </c>
      <c r="GJ269">
        <v>0</v>
      </c>
      <c r="GK269">
        <v>0</v>
      </c>
      <c r="GL269">
        <v>0</v>
      </c>
      <c r="GM269">
        <v>0</v>
      </c>
      <c r="GN269">
        <v>253.77845242519501</v>
      </c>
      <c r="GO269">
        <v>2.63887070908548E-4</v>
      </c>
      <c r="GP269">
        <v>0.101963</v>
      </c>
      <c r="GQ269">
        <v>5.7691503743522797E-2</v>
      </c>
      <c r="GR269">
        <v>5.0607453697784299E-2</v>
      </c>
      <c r="GS269">
        <v>2.79111112847736E-4</v>
      </c>
      <c r="GT269">
        <v>0</v>
      </c>
      <c r="GU269">
        <v>0</v>
      </c>
      <c r="GV269">
        <v>0</v>
      </c>
      <c r="GW269">
        <v>0</v>
      </c>
      <c r="GX269">
        <v>0</v>
      </c>
      <c r="GY269">
        <v>0</v>
      </c>
      <c r="GZ269">
        <v>0</v>
      </c>
      <c r="HA269">
        <v>0</v>
      </c>
      <c r="HB269">
        <v>0</v>
      </c>
      <c r="HC269">
        <v>0</v>
      </c>
      <c r="HD269">
        <v>3.1884999999999997E-2</v>
      </c>
      <c r="HE269">
        <v>3.1912000000000003E-2</v>
      </c>
      <c r="HF269">
        <v>3.3646000000000002E-2</v>
      </c>
      <c r="HG269">
        <v>3.4279999999999998E-2</v>
      </c>
      <c r="HH269">
        <v>10.082966204226601</v>
      </c>
      <c r="HI269">
        <v>9.5780937792806498</v>
      </c>
      <c r="HJ269">
        <v>9.0134178127298892</v>
      </c>
      <c r="HK269">
        <v>9.0843682678181903</v>
      </c>
      <c r="HL269">
        <v>8.3478242140789902</v>
      </c>
      <c r="HM269">
        <v>8.0962684576942703</v>
      </c>
      <c r="HN269">
        <v>8.2545319511624093</v>
      </c>
      <c r="HO269">
        <v>8.9854593807861001</v>
      </c>
      <c r="HP269">
        <v>8.8574346563366007</v>
      </c>
      <c r="HQ269" s="83">
        <v>4.36127213210291E-5</v>
      </c>
      <c r="HR269">
        <v>1.4453928187650801E-2</v>
      </c>
    </row>
    <row r="270" spans="1:226" x14ac:dyDescent="0.35">
      <c r="A270" t="s">
        <v>1258</v>
      </c>
      <c r="B270" t="s">
        <v>660</v>
      </c>
      <c r="C270" t="s">
        <v>661</v>
      </c>
      <c r="D270" t="s">
        <v>2034</v>
      </c>
      <c r="E270" t="s">
        <v>2071</v>
      </c>
      <c r="F270">
        <v>6.4889075835459797</v>
      </c>
      <c r="G270">
        <v>0.34125</v>
      </c>
      <c r="H270">
        <v>4.5668823836056402</v>
      </c>
      <c r="I270">
        <v>0.83278652464929304</v>
      </c>
      <c r="J270">
        <v>0</v>
      </c>
      <c r="K270">
        <v>0</v>
      </c>
      <c r="L270">
        <v>0</v>
      </c>
      <c r="M270">
        <v>0</v>
      </c>
      <c r="N270">
        <v>0</v>
      </c>
      <c r="O270">
        <v>0</v>
      </c>
      <c r="P270">
        <v>0</v>
      </c>
      <c r="Q270">
        <v>0</v>
      </c>
      <c r="R270">
        <v>12.6388953531506</v>
      </c>
      <c r="S270">
        <v>0</v>
      </c>
      <c r="T270">
        <v>0</v>
      </c>
      <c r="U270">
        <v>4.0716534693285302</v>
      </c>
      <c r="V270">
        <v>6.2174218359999998</v>
      </c>
      <c r="W270">
        <v>12.5339441485692</v>
      </c>
      <c r="X270">
        <v>0.15817899999999999</v>
      </c>
      <c r="Y270">
        <v>0.17594399999999999</v>
      </c>
      <c r="Z270">
        <v>0.17203599999999999</v>
      </c>
      <c r="AA270">
        <v>0.164385</v>
      </c>
      <c r="AB270">
        <v>0.15814500000000001</v>
      </c>
      <c r="AC270">
        <v>0.157557</v>
      </c>
      <c r="AD270">
        <v>0.15296199999999999</v>
      </c>
      <c r="AE270">
        <v>0.17683288999999999</v>
      </c>
      <c r="AF270">
        <v>3.5471889999999999E-2</v>
      </c>
      <c r="AG270">
        <v>3.5614890000000003E-2</v>
      </c>
      <c r="AH270">
        <v>245.716028406606</v>
      </c>
      <c r="AI270">
        <v>243.67564493592499</v>
      </c>
      <c r="AJ270">
        <v>51437</v>
      </c>
      <c r="AK270">
        <v>0.375030861349686</v>
      </c>
      <c r="AL270">
        <v>3.4037999999999999E-2</v>
      </c>
      <c r="AM270">
        <v>0</v>
      </c>
      <c r="AN270">
        <v>3.3189910471111098E-2</v>
      </c>
      <c r="AO270">
        <v>4.4818786086028704</v>
      </c>
      <c r="AP270">
        <v>0.79361298582837703</v>
      </c>
      <c r="AQ270">
        <v>0</v>
      </c>
      <c r="AR270">
        <v>0</v>
      </c>
      <c r="AS270">
        <v>0</v>
      </c>
      <c r="AT270">
        <v>0</v>
      </c>
      <c r="AU270">
        <v>0</v>
      </c>
      <c r="AV270">
        <v>0</v>
      </c>
      <c r="AW270">
        <v>2.6056500145609601E-2</v>
      </c>
      <c r="AX270">
        <v>0.91258441752116704</v>
      </c>
      <c r="AY270">
        <v>0</v>
      </c>
      <c r="AZ270">
        <v>0</v>
      </c>
      <c r="BA270">
        <v>0</v>
      </c>
      <c r="BB270">
        <v>51437</v>
      </c>
      <c r="BC270">
        <v>5.9501174560000001</v>
      </c>
      <c r="BD270">
        <v>5.9932284640000004</v>
      </c>
      <c r="BE270">
        <v>0.39962531743988799</v>
      </c>
      <c r="BF270">
        <v>4.2956789145588399</v>
      </c>
      <c r="BG270">
        <v>0.659505165336704</v>
      </c>
      <c r="BH270">
        <v>0</v>
      </c>
      <c r="BI270">
        <v>0</v>
      </c>
      <c r="BJ270">
        <v>0</v>
      </c>
      <c r="BK270">
        <v>0</v>
      </c>
      <c r="BL270">
        <v>0</v>
      </c>
      <c r="BM270">
        <v>0.15093899585992199</v>
      </c>
      <c r="BN270">
        <v>0.34614849221858501</v>
      </c>
      <c r="BO270">
        <v>0.140232</v>
      </c>
      <c r="BP270">
        <v>50785</v>
      </c>
      <c r="BQ270">
        <v>6.1002141099999996</v>
      </c>
      <c r="BR270">
        <v>5.2742449636130004</v>
      </c>
      <c r="BS270">
        <v>4.65397663609434</v>
      </c>
      <c r="BT270">
        <v>4.3219163105112903</v>
      </c>
      <c r="BU270">
        <v>3.9163348129585001</v>
      </c>
      <c r="BV270">
        <v>3.9801447488111901</v>
      </c>
      <c r="BW270">
        <v>3.9815168487269599</v>
      </c>
      <c r="BX270">
        <v>4.93975183333333E-2</v>
      </c>
      <c r="BY270">
        <v>4.9397518355225198E-2</v>
      </c>
      <c r="BZ270">
        <v>5.2353032929108402E-2</v>
      </c>
      <c r="CA270">
        <v>8.2269051745741797E-2</v>
      </c>
      <c r="CB270">
        <v>0.119664075266563</v>
      </c>
      <c r="CC270">
        <v>0.149580094083204</v>
      </c>
      <c r="CD270">
        <v>0.194454122308165</v>
      </c>
      <c r="CE270">
        <v>5.1262570800000002</v>
      </c>
      <c r="CF270">
        <v>5.2224038400000001</v>
      </c>
      <c r="CG270">
        <v>5.3374844000000001</v>
      </c>
      <c r="CH270">
        <v>5.3394239600000004</v>
      </c>
      <c r="CI270">
        <v>5.3974999280000002</v>
      </c>
      <c r="CJ270">
        <v>5.5792288440000002</v>
      </c>
      <c r="CK270">
        <v>0</v>
      </c>
      <c r="CL270">
        <v>0</v>
      </c>
      <c r="CM270">
        <v>0</v>
      </c>
      <c r="CN270">
        <v>0</v>
      </c>
      <c r="CO270">
        <v>0</v>
      </c>
      <c r="CP270">
        <v>0</v>
      </c>
      <c r="CQ270">
        <v>0</v>
      </c>
      <c r="CR270">
        <v>0</v>
      </c>
      <c r="CS270">
        <v>0</v>
      </c>
      <c r="CT270">
        <v>0</v>
      </c>
      <c r="CU270">
        <v>0</v>
      </c>
      <c r="CV270">
        <v>0</v>
      </c>
      <c r="CW270">
        <v>0</v>
      </c>
      <c r="CX270">
        <v>0</v>
      </c>
      <c r="CY270">
        <v>1.2618942151111101</v>
      </c>
      <c r="CZ270">
        <v>1.5258061493333299</v>
      </c>
      <c r="DA270">
        <v>1.4396039983075599</v>
      </c>
      <c r="DB270">
        <v>0.947870270307555</v>
      </c>
      <c r="DC270">
        <v>0.61336303754846699</v>
      </c>
      <c r="DD270">
        <v>0.64650779093992305</v>
      </c>
      <c r="DE270">
        <v>0.26791557551113399</v>
      </c>
      <c r="DF270">
        <v>1.0953435133104599E-2</v>
      </c>
      <c r="DG270">
        <v>7.8336803965676095E-3</v>
      </c>
      <c r="DH270">
        <v>8.3085304873970495E-3</v>
      </c>
      <c r="DI270">
        <v>0</v>
      </c>
      <c r="DJ270">
        <v>0</v>
      </c>
      <c r="DK270">
        <v>0</v>
      </c>
      <c r="DL270">
        <v>0</v>
      </c>
      <c r="DM270">
        <v>0</v>
      </c>
      <c r="DN270">
        <v>0</v>
      </c>
      <c r="DO270">
        <v>0</v>
      </c>
      <c r="DP270">
        <v>0</v>
      </c>
      <c r="DQ270">
        <v>0</v>
      </c>
      <c r="DR270">
        <v>0</v>
      </c>
      <c r="DS270">
        <v>0</v>
      </c>
      <c r="DT270">
        <v>0</v>
      </c>
      <c r="DU270">
        <v>0</v>
      </c>
      <c r="DV270">
        <v>0</v>
      </c>
      <c r="DW270">
        <v>0</v>
      </c>
      <c r="DX270">
        <v>0</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v>0</v>
      </c>
      <c r="EU270">
        <v>0</v>
      </c>
      <c r="EV270">
        <v>-2.1629208270073801</v>
      </c>
      <c r="EW270">
        <v>0.15898142701982601</v>
      </c>
      <c r="EX270">
        <v>0</v>
      </c>
      <c r="EY270">
        <v>0</v>
      </c>
      <c r="EZ270">
        <v>0</v>
      </c>
      <c r="FA270">
        <v>0</v>
      </c>
      <c r="FB270">
        <v>0</v>
      </c>
      <c r="FC270">
        <v>0</v>
      </c>
      <c r="FD270">
        <v>0.17072957744561201</v>
      </c>
      <c r="FE270">
        <v>0</v>
      </c>
      <c r="FF270">
        <v>0.17072957744561201</v>
      </c>
      <c r="FG270">
        <v>3.9896569034299398</v>
      </c>
      <c r="FH270">
        <v>0.65372633469844699</v>
      </c>
      <c r="FI270">
        <v>0</v>
      </c>
      <c r="FJ270">
        <v>0</v>
      </c>
      <c r="FK270">
        <v>0.38142923991216998</v>
      </c>
      <c r="FL270">
        <v>0</v>
      </c>
      <c r="FM270">
        <v>0</v>
      </c>
      <c r="FN270">
        <v>0</v>
      </c>
      <c r="FO270">
        <v>0.257276220069661</v>
      </c>
      <c r="FP270">
        <v>0</v>
      </c>
      <c r="FQ270">
        <v>5.9501174560000001</v>
      </c>
      <c r="FR270">
        <v>5.7466155839999997</v>
      </c>
      <c r="FS270">
        <v>0.10227657382168701</v>
      </c>
      <c r="FT270">
        <v>2.60551862800265E-2</v>
      </c>
      <c r="FU270">
        <v>0</v>
      </c>
      <c r="FV270">
        <v>0</v>
      </c>
      <c r="FW270">
        <v>0</v>
      </c>
      <c r="FX270">
        <v>0</v>
      </c>
      <c r="FY270">
        <v>0</v>
      </c>
      <c r="FZ270">
        <v>0</v>
      </c>
      <c r="GA270">
        <v>0</v>
      </c>
      <c r="GB270">
        <v>0</v>
      </c>
      <c r="GC270">
        <v>0</v>
      </c>
      <c r="GD270">
        <v>0</v>
      </c>
      <c r="GE270">
        <v>0</v>
      </c>
      <c r="GF270">
        <v>0</v>
      </c>
      <c r="GG270">
        <v>0</v>
      </c>
      <c r="GH270">
        <v>0</v>
      </c>
      <c r="GI270">
        <v>0</v>
      </c>
      <c r="GJ270">
        <v>0</v>
      </c>
      <c r="GK270">
        <v>0</v>
      </c>
      <c r="GL270">
        <v>0</v>
      </c>
      <c r="GM270">
        <v>0</v>
      </c>
      <c r="GN270">
        <v>227.29482586503499</v>
      </c>
      <c r="GO270">
        <v>2.31780165334387E-4</v>
      </c>
      <c r="GP270">
        <v>0.140232</v>
      </c>
      <c r="GQ270">
        <v>5.53732732152767E-2</v>
      </c>
      <c r="GR270">
        <v>5.2073762728192599E-2</v>
      </c>
      <c r="GS270">
        <v>2.4461459175533E-4</v>
      </c>
      <c r="GT270">
        <v>0</v>
      </c>
      <c r="GU270">
        <v>0</v>
      </c>
      <c r="GV270">
        <v>0</v>
      </c>
      <c r="GW270">
        <v>0</v>
      </c>
      <c r="GX270">
        <v>0</v>
      </c>
      <c r="GY270">
        <v>0</v>
      </c>
      <c r="GZ270">
        <v>0</v>
      </c>
      <c r="HA270">
        <v>0</v>
      </c>
      <c r="HB270">
        <v>0</v>
      </c>
      <c r="HC270">
        <v>0</v>
      </c>
      <c r="HD270">
        <v>3.1237999999999998E-2</v>
      </c>
      <c r="HE270">
        <v>3.1264E-2</v>
      </c>
      <c r="HF270">
        <v>3.2962999999999999E-2</v>
      </c>
      <c r="HG270">
        <v>3.3584999999999997E-2</v>
      </c>
      <c r="HH270">
        <v>11.913560239413901</v>
      </c>
      <c r="HI270">
        <v>11.6110326215558</v>
      </c>
      <c r="HJ270">
        <v>10.5336835575661</v>
      </c>
      <c r="HK270">
        <v>10.513018477834301</v>
      </c>
      <c r="HL270">
        <v>10.2050068537734</v>
      </c>
      <c r="HM270">
        <v>10.855864592564499</v>
      </c>
      <c r="HN270">
        <v>11.663762597818399</v>
      </c>
      <c r="HO270">
        <v>12.255630151698099</v>
      </c>
      <c r="HP270">
        <v>12.7068953585775</v>
      </c>
      <c r="HQ270">
        <v>8.3733582452107901E-3</v>
      </c>
      <c r="HR270">
        <v>-3.5513411745756202E-2</v>
      </c>
    </row>
    <row r="271" spans="1:226" x14ac:dyDescent="0.35">
      <c r="A271" t="s">
        <v>1260</v>
      </c>
      <c r="B271" t="s">
        <v>664</v>
      </c>
      <c r="C271" t="s">
        <v>665</v>
      </c>
      <c r="D271" t="s">
        <v>2034</v>
      </c>
      <c r="E271" t="s">
        <v>2071</v>
      </c>
      <c r="F271">
        <v>4.85413325824348</v>
      </c>
      <c r="G271">
        <v>0.57350100000000004</v>
      </c>
      <c r="H271">
        <v>1.5129195605401999</v>
      </c>
      <c r="I271">
        <v>0.29820869380123299</v>
      </c>
      <c r="J271">
        <v>0</v>
      </c>
      <c r="K271">
        <v>0</v>
      </c>
      <c r="L271">
        <v>0</v>
      </c>
      <c r="M271">
        <v>0</v>
      </c>
      <c r="N271">
        <v>0</v>
      </c>
      <c r="O271">
        <v>0</v>
      </c>
      <c r="P271">
        <v>0</v>
      </c>
      <c r="Q271">
        <v>0.16758552690231299</v>
      </c>
      <c r="R271">
        <v>7.44158303948723</v>
      </c>
      <c r="S271">
        <v>0</v>
      </c>
      <c r="T271">
        <v>0</v>
      </c>
      <c r="U271">
        <v>1.44656327261887</v>
      </c>
      <c r="V271">
        <v>4.64253201</v>
      </c>
      <c r="W271">
        <v>7.4411140394872302</v>
      </c>
      <c r="X271">
        <v>4.7691999999999998E-2</v>
      </c>
      <c r="Y271">
        <v>5.2406000000000001E-2</v>
      </c>
      <c r="Z271">
        <v>5.0937999999999997E-2</v>
      </c>
      <c r="AA271">
        <v>4.9479000000000002E-2</v>
      </c>
      <c r="AB271">
        <v>4.7539999999999999E-2</v>
      </c>
      <c r="AC271">
        <v>4.7824999999999999E-2</v>
      </c>
      <c r="AD271">
        <v>4.7933999999999997E-2</v>
      </c>
      <c r="AE271">
        <v>5.9887780000000002E-2</v>
      </c>
      <c r="AF271">
        <v>2.3607779999999998E-2</v>
      </c>
      <c r="AG271">
        <v>2.3683780000000001E-2</v>
      </c>
      <c r="AH271">
        <v>298.40336191704301</v>
      </c>
      <c r="AI271">
        <v>298.38455527657499</v>
      </c>
      <c r="AJ271">
        <v>24938</v>
      </c>
      <c r="AK271">
        <v>0</v>
      </c>
      <c r="AL271">
        <v>3.5235000000000002E-2</v>
      </c>
      <c r="AM271">
        <v>0</v>
      </c>
      <c r="AN271">
        <v>0.72614426868622195</v>
      </c>
      <c r="AO271">
        <v>1.47404207599213</v>
      </c>
      <c r="AP271">
        <v>0.28391047516555301</v>
      </c>
      <c r="AQ271">
        <v>0.246766085524531</v>
      </c>
      <c r="AR271">
        <v>0</v>
      </c>
      <c r="AS271">
        <v>0</v>
      </c>
      <c r="AT271">
        <v>0</v>
      </c>
      <c r="AU271">
        <v>0</v>
      </c>
      <c r="AV271">
        <v>0</v>
      </c>
      <c r="AW271">
        <v>9.2693441187932796E-3</v>
      </c>
      <c r="AX271">
        <v>0</v>
      </c>
      <c r="AY271">
        <v>0</v>
      </c>
      <c r="AZ271">
        <v>0</v>
      </c>
      <c r="BA271">
        <v>0</v>
      </c>
      <c r="BB271">
        <v>24938</v>
      </c>
      <c r="BC271">
        <v>4.213162176</v>
      </c>
      <c r="BD271">
        <v>4.4151993760000003</v>
      </c>
      <c r="BE271">
        <v>0.505929436953237</v>
      </c>
      <c r="BF271">
        <v>1.4166789673615501</v>
      </c>
      <c r="BG271">
        <v>0.23461250638141901</v>
      </c>
      <c r="BH271">
        <v>0.213116164771186</v>
      </c>
      <c r="BI271">
        <v>0</v>
      </c>
      <c r="BJ271">
        <v>0</v>
      </c>
      <c r="BK271">
        <v>0</v>
      </c>
      <c r="BL271">
        <v>0</v>
      </c>
      <c r="BM271">
        <v>5.3695065943323801E-2</v>
      </c>
      <c r="BN271">
        <v>8.4130484599811303E-2</v>
      </c>
      <c r="BO271">
        <v>3.9133000000000001E-2</v>
      </c>
      <c r="BP271">
        <v>24032</v>
      </c>
      <c r="BQ271">
        <v>2.1906018399999998</v>
      </c>
      <c r="BR271">
        <v>1.7908888340339999</v>
      </c>
      <c r="BS271">
        <v>1.49039369805649</v>
      </c>
      <c r="BT271">
        <v>1.3294471558705201</v>
      </c>
      <c r="BU271">
        <v>1.3063461097396301</v>
      </c>
      <c r="BV271">
        <v>1.32763077140545</v>
      </c>
      <c r="BW271">
        <v>1.32763077140545</v>
      </c>
      <c r="BX271">
        <v>1.7572683624999998E-2</v>
      </c>
      <c r="BY271">
        <v>1.7572683580787202E-2</v>
      </c>
      <c r="BZ271">
        <v>1.8624078957611E-2</v>
      </c>
      <c r="CA271">
        <v>2.9266409790531599E-2</v>
      </c>
      <c r="CB271">
        <v>4.2569323331637703E-2</v>
      </c>
      <c r="CC271">
        <v>5.3211654164547102E-2</v>
      </c>
      <c r="CD271">
        <v>6.9175150413911202E-2</v>
      </c>
      <c r="CE271">
        <v>3.2422996720000001</v>
      </c>
      <c r="CF271">
        <v>3.3468968079999999</v>
      </c>
      <c r="CG271">
        <v>3.4597726080000002</v>
      </c>
      <c r="CH271">
        <v>3.6163504199999998</v>
      </c>
      <c r="CI271">
        <v>3.78318748</v>
      </c>
      <c r="CJ271">
        <v>3.9320371519999999</v>
      </c>
      <c r="CK271">
        <v>0</v>
      </c>
      <c r="CL271">
        <v>0</v>
      </c>
      <c r="CM271">
        <v>0</v>
      </c>
      <c r="CN271">
        <v>0</v>
      </c>
      <c r="CO271">
        <v>0</v>
      </c>
      <c r="CP271">
        <v>0</v>
      </c>
      <c r="CQ271">
        <v>0</v>
      </c>
      <c r="CR271">
        <v>0</v>
      </c>
      <c r="CS271">
        <v>0</v>
      </c>
      <c r="CT271">
        <v>0</v>
      </c>
      <c r="CU271">
        <v>0</v>
      </c>
      <c r="CV271">
        <v>0</v>
      </c>
      <c r="CW271">
        <v>0</v>
      </c>
      <c r="CX271">
        <v>0</v>
      </c>
      <c r="CY271">
        <v>0.85874705244444405</v>
      </c>
      <c r="CZ271">
        <v>1.0246586631111101</v>
      </c>
      <c r="DA271">
        <v>0.55805224329955505</v>
      </c>
      <c r="DB271">
        <v>0.25711550396167798</v>
      </c>
      <c r="DC271">
        <v>0.32725154251792399</v>
      </c>
      <c r="DD271">
        <v>0.30520897918468498</v>
      </c>
      <c r="DE271">
        <v>0.279594046560591</v>
      </c>
      <c r="DF271">
        <v>3.9378240000522598E-3</v>
      </c>
      <c r="DG271">
        <v>2.8162539239504699E-3</v>
      </c>
      <c r="DH271">
        <v>2.9869653091344501E-3</v>
      </c>
      <c r="DI271">
        <v>0</v>
      </c>
      <c r="DJ271">
        <v>0</v>
      </c>
      <c r="DK271">
        <v>0</v>
      </c>
      <c r="DL271">
        <v>0</v>
      </c>
      <c r="DM271">
        <v>3.47715847784568E-2</v>
      </c>
      <c r="DN271">
        <v>0.18058790804295299</v>
      </c>
      <c r="DO271">
        <v>0.14581632326449601</v>
      </c>
      <c r="DP271">
        <v>0.18170957206806401</v>
      </c>
      <c r="DQ271">
        <v>0.18170957206806401</v>
      </c>
      <c r="DR271">
        <v>0.18170957206806401</v>
      </c>
      <c r="DS271">
        <v>0.19068288426895599</v>
      </c>
      <c r="DT271">
        <v>0</v>
      </c>
      <c r="DU271">
        <v>2.7930200679300202E-2</v>
      </c>
      <c r="DV271">
        <v>2.7822538979953501E-2</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-0.34561572868089602</v>
      </c>
      <c r="EW271">
        <v>5.6556086322980197E-2</v>
      </c>
      <c r="EX271">
        <v>0</v>
      </c>
      <c r="EY271">
        <v>0</v>
      </c>
      <c r="EZ271">
        <v>0</v>
      </c>
      <c r="FA271">
        <v>0</v>
      </c>
      <c r="FB271">
        <v>0</v>
      </c>
      <c r="FC271">
        <v>0</v>
      </c>
      <c r="FD271">
        <v>6.0735375829126498E-2</v>
      </c>
      <c r="FE271">
        <v>0</v>
      </c>
      <c r="FF271">
        <v>6.0735375829126498E-2</v>
      </c>
      <c r="FG271">
        <v>1.3278419050416399</v>
      </c>
      <c r="FH271">
        <v>0.52133886823934905</v>
      </c>
      <c r="FI271">
        <v>0.19068288426895599</v>
      </c>
      <c r="FJ271">
        <v>0</v>
      </c>
      <c r="FK271">
        <v>0.13568971811959499</v>
      </c>
      <c r="FL271">
        <v>0</v>
      </c>
      <c r="FM271">
        <v>0</v>
      </c>
      <c r="FN271">
        <v>0</v>
      </c>
      <c r="FO271">
        <v>9.1523489497107396E-2</v>
      </c>
      <c r="FP271">
        <v>0</v>
      </c>
      <c r="FQ271">
        <v>4.213162176</v>
      </c>
      <c r="FR271">
        <v>4.0589573760000004</v>
      </c>
      <c r="FS271">
        <v>9.4073935370724907E-2</v>
      </c>
      <c r="FT271">
        <v>5.2443045764414102E-2</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273.80606761799902</v>
      </c>
      <c r="GO271">
        <v>2.82125590953974E-4</v>
      </c>
      <c r="GP271">
        <v>3.9133000000000001E-2</v>
      </c>
      <c r="GQ271">
        <v>6.14937847221462E-2</v>
      </c>
      <c r="GR271">
        <v>6.5895307775040796E-2</v>
      </c>
      <c r="GS271">
        <v>2.9947456130870599E-4</v>
      </c>
      <c r="GT271">
        <v>0</v>
      </c>
      <c r="GU271">
        <v>0</v>
      </c>
      <c r="GV271">
        <v>0</v>
      </c>
      <c r="GW271">
        <v>0</v>
      </c>
      <c r="GX271">
        <v>0</v>
      </c>
      <c r="GY271">
        <v>0</v>
      </c>
      <c r="GZ271">
        <v>0</v>
      </c>
      <c r="HA271">
        <v>0</v>
      </c>
      <c r="HB271">
        <v>0</v>
      </c>
      <c r="HC271">
        <v>0</v>
      </c>
      <c r="HD271">
        <v>3.2337999999999999E-2</v>
      </c>
      <c r="HE271">
        <v>3.2363999999999997E-2</v>
      </c>
      <c r="HF271">
        <v>3.4123000000000001E-2</v>
      </c>
      <c r="HG271">
        <v>3.4765999999999998E-2</v>
      </c>
      <c r="HH271">
        <v>6.9810927820105304</v>
      </c>
      <c r="HI271">
        <v>6.6332261969957704</v>
      </c>
      <c r="HJ271">
        <v>6.0628683149718903</v>
      </c>
      <c r="HK271">
        <v>5.8476231288227503</v>
      </c>
      <c r="HL271">
        <v>5.6886040276572603</v>
      </c>
      <c r="HM271">
        <v>5.4633680616907903</v>
      </c>
      <c r="HN271">
        <v>5.7544064558672501</v>
      </c>
      <c r="HO271">
        <v>6.4437573513721</v>
      </c>
      <c r="HP271">
        <v>6.3956226568479497</v>
      </c>
      <c r="HQ271" s="83">
        <v>6.3028196787717801E-5</v>
      </c>
      <c r="HR271">
        <v>7.5261936337991404E-3</v>
      </c>
    </row>
    <row r="272" spans="1:226" x14ac:dyDescent="0.35">
      <c r="A272" t="s">
        <v>1263</v>
      </c>
      <c r="B272" t="s">
        <v>673</v>
      </c>
      <c r="C272" t="s">
        <v>674</v>
      </c>
      <c r="D272" t="s">
        <v>2034</v>
      </c>
      <c r="E272" t="s">
        <v>2065</v>
      </c>
      <c r="F272">
        <v>7.2991229213531303</v>
      </c>
      <c r="G272">
        <v>0.49814700000000001</v>
      </c>
      <c r="H272">
        <v>2.5261193049629602</v>
      </c>
      <c r="I272">
        <v>0.52297154979860805</v>
      </c>
      <c r="J272">
        <v>0</v>
      </c>
      <c r="K272">
        <v>0</v>
      </c>
      <c r="L272">
        <v>0</v>
      </c>
      <c r="M272">
        <v>0</v>
      </c>
      <c r="N272">
        <v>0</v>
      </c>
      <c r="O272">
        <v>0</v>
      </c>
      <c r="P272">
        <v>0</v>
      </c>
      <c r="Q272">
        <v>0.73965342811448698</v>
      </c>
      <c r="R272">
        <v>11.6788716453501</v>
      </c>
      <c r="S272">
        <v>0</v>
      </c>
      <c r="T272">
        <v>0</v>
      </c>
      <c r="U272">
        <v>2.3863189948024401</v>
      </c>
      <c r="V272">
        <v>7.0163627359999996</v>
      </c>
      <c r="W272">
        <v>11.6784016453501</v>
      </c>
      <c r="X272">
        <v>8.5813E-2</v>
      </c>
      <c r="Y272">
        <v>9.5008999999999996E-2</v>
      </c>
      <c r="Z272">
        <v>9.2572000000000002E-2</v>
      </c>
      <c r="AA272">
        <v>9.0962000000000001E-2</v>
      </c>
      <c r="AB272">
        <v>9.1453999999999994E-2</v>
      </c>
      <c r="AC272">
        <v>9.7698999999999994E-2</v>
      </c>
      <c r="AD272">
        <v>0.103952</v>
      </c>
      <c r="AE272">
        <v>0.12516474999999999</v>
      </c>
      <c r="AF272">
        <v>3.2933749999999998E-2</v>
      </c>
      <c r="AG272">
        <v>3.306075E-2</v>
      </c>
      <c r="AH272">
        <v>303.61544338766902</v>
      </c>
      <c r="AI272">
        <v>303.60322480502498</v>
      </c>
      <c r="AJ272">
        <v>38466</v>
      </c>
      <c r="AK272">
        <v>5.7495441120903698E-2</v>
      </c>
      <c r="AL272">
        <v>3.5361999999999998E-2</v>
      </c>
      <c r="AM272">
        <v>0</v>
      </c>
      <c r="AN272">
        <v>0.413765258289778</v>
      </c>
      <c r="AO272">
        <v>2.4723824493283302</v>
      </c>
      <c r="AP272">
        <v>0.49433287297122602</v>
      </c>
      <c r="AQ272">
        <v>0.63378399574064503</v>
      </c>
      <c r="AR272">
        <v>0</v>
      </c>
      <c r="AS272">
        <v>0</v>
      </c>
      <c r="AT272">
        <v>0</v>
      </c>
      <c r="AU272">
        <v>0</v>
      </c>
      <c r="AV272">
        <v>0</v>
      </c>
      <c r="AW272">
        <v>1.54514058180858E-2</v>
      </c>
      <c r="AX272">
        <v>0.56437017720207705</v>
      </c>
      <c r="AY272">
        <v>0</v>
      </c>
      <c r="AZ272">
        <v>0</v>
      </c>
      <c r="BA272">
        <v>0</v>
      </c>
      <c r="BB272">
        <v>38466</v>
      </c>
      <c r="BC272">
        <v>6.5239300507802804</v>
      </c>
      <c r="BD272">
        <v>6.7243582000000002</v>
      </c>
      <c r="BE272">
        <v>0.31988151931754699</v>
      </c>
      <c r="BF272">
        <v>2.3943610921255498</v>
      </c>
      <c r="BG272">
        <v>0.39108405464142798</v>
      </c>
      <c r="BH272">
        <v>0.54735890541237497</v>
      </c>
      <c r="BI272">
        <v>0</v>
      </c>
      <c r="BJ272">
        <v>0</v>
      </c>
      <c r="BK272">
        <v>0</v>
      </c>
      <c r="BL272">
        <v>0</v>
      </c>
      <c r="BM272">
        <v>8.9506252404315895E-2</v>
      </c>
      <c r="BN272">
        <v>0.48535781368151099</v>
      </c>
      <c r="BO272">
        <v>9.8080000000000001E-2</v>
      </c>
      <c r="BP272">
        <v>37519</v>
      </c>
      <c r="BQ272">
        <v>3.6790371199999998</v>
      </c>
      <c r="BR272">
        <v>3.0426362923729999</v>
      </c>
      <c r="BS272">
        <v>2.5642725897385001</v>
      </c>
      <c r="BT272">
        <v>2.3080747326261299</v>
      </c>
      <c r="BU272">
        <v>2.1775954796350501</v>
      </c>
      <c r="BV272">
        <v>2.2130756503826698</v>
      </c>
      <c r="BW272">
        <v>2.2130756503826698</v>
      </c>
      <c r="BX272">
        <v>2.9292540520833299E-2</v>
      </c>
      <c r="BY272">
        <v>2.92925405030393E-2</v>
      </c>
      <c r="BZ272">
        <v>3.10451494041631E-2</v>
      </c>
      <c r="CA272">
        <v>4.8785234777970601E-2</v>
      </c>
      <c r="CB272">
        <v>7.0960341495235807E-2</v>
      </c>
      <c r="CC272">
        <v>8.8700426869044793E-2</v>
      </c>
      <c r="CD272">
        <v>0.115310554929758</v>
      </c>
      <c r="CE272">
        <v>4.9708297840000002</v>
      </c>
      <c r="CF272">
        <v>5.1479350500000001</v>
      </c>
      <c r="CG272">
        <v>5.3563926149999999</v>
      </c>
      <c r="CH272">
        <v>5.6003978070000002</v>
      </c>
      <c r="CI272">
        <v>5.8291105600000002</v>
      </c>
      <c r="CJ272">
        <v>6.0648180199999997</v>
      </c>
      <c r="CK272">
        <v>0</v>
      </c>
      <c r="CL272">
        <v>0</v>
      </c>
      <c r="CM272">
        <v>0</v>
      </c>
      <c r="CN272">
        <v>0</v>
      </c>
      <c r="CO272">
        <v>0</v>
      </c>
      <c r="CP272">
        <v>0</v>
      </c>
      <c r="CQ272">
        <v>0</v>
      </c>
      <c r="CR272">
        <v>0</v>
      </c>
      <c r="CS272">
        <v>0</v>
      </c>
      <c r="CT272">
        <v>0</v>
      </c>
      <c r="CU272">
        <v>0</v>
      </c>
      <c r="CV272">
        <v>0</v>
      </c>
      <c r="CW272">
        <v>0</v>
      </c>
      <c r="CX272">
        <v>0</v>
      </c>
      <c r="CY272">
        <v>1.6127246746666699</v>
      </c>
      <c r="CZ272">
        <v>1.831461496</v>
      </c>
      <c r="DA272">
        <v>1.7219866397511101</v>
      </c>
      <c r="DB272">
        <v>1.1212459871532701</v>
      </c>
      <c r="DC272">
        <v>1.2435025689500101</v>
      </c>
      <c r="DD272">
        <v>1.4181889107972201</v>
      </c>
      <c r="DE272">
        <v>0.95927946328600999</v>
      </c>
      <c r="DF272">
        <v>6.5856193090693804E-3</v>
      </c>
      <c r="DG272">
        <v>4.7099048155947202E-3</v>
      </c>
      <c r="DH272">
        <v>4.9954026424479901E-3</v>
      </c>
      <c r="DI272">
        <v>0</v>
      </c>
      <c r="DJ272">
        <v>0</v>
      </c>
      <c r="DK272">
        <v>0</v>
      </c>
      <c r="DL272">
        <v>0</v>
      </c>
      <c r="DM272">
        <v>8.9305926672545499E-2</v>
      </c>
      <c r="DN272">
        <v>0.46381465142838102</v>
      </c>
      <c r="DO272">
        <v>0.37450872475583602</v>
      </c>
      <c r="DP272">
        <v>0.46669548777265701</v>
      </c>
      <c r="DQ272">
        <v>0.46669548777265701</v>
      </c>
      <c r="DR272">
        <v>0.46669548777265701</v>
      </c>
      <c r="DS272">
        <v>0.48974217852686203</v>
      </c>
      <c r="DT272">
        <v>0</v>
      </c>
      <c r="DU272">
        <v>3.16313560313757E-2</v>
      </c>
      <c r="DV272">
        <v>3.1516823315117001E-2</v>
      </c>
      <c r="DW272">
        <v>0</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v>0</v>
      </c>
      <c r="ET272">
        <v>0</v>
      </c>
      <c r="EU272">
        <v>0</v>
      </c>
      <c r="EV272">
        <v>-0.13629716934752101</v>
      </c>
      <c r="EW272">
        <v>0.17925159450286701</v>
      </c>
      <c r="EX272">
        <v>0</v>
      </c>
      <c r="EY272">
        <v>0</v>
      </c>
      <c r="EZ272">
        <v>0</v>
      </c>
      <c r="FA272">
        <v>0</v>
      </c>
      <c r="FB272">
        <v>0</v>
      </c>
      <c r="FC272">
        <v>0</v>
      </c>
      <c r="FD272">
        <v>0.101241990061726</v>
      </c>
      <c r="FE272">
        <v>0</v>
      </c>
      <c r="FF272">
        <v>0.101241990061726</v>
      </c>
      <c r="FG272">
        <v>2.21342759669654</v>
      </c>
      <c r="FH272">
        <v>0.71907150319305302</v>
      </c>
      <c r="FI272">
        <v>0.48974217852686203</v>
      </c>
      <c r="FJ272">
        <v>0</v>
      </c>
      <c r="FK272">
        <v>0.226186088516064</v>
      </c>
      <c r="FL272">
        <v>0</v>
      </c>
      <c r="FM272">
        <v>0</v>
      </c>
      <c r="FN272">
        <v>0</v>
      </c>
      <c r="FO272">
        <v>0.15256382328496601</v>
      </c>
      <c r="FP272">
        <v>0</v>
      </c>
      <c r="FQ272">
        <v>6.5239300507802804</v>
      </c>
      <c r="FR272">
        <v>6.1146264959999996</v>
      </c>
      <c r="FS272">
        <v>3.6846430014046999E-2</v>
      </c>
      <c r="FT272">
        <v>4.1126834977410501E-2</v>
      </c>
      <c r="FU272">
        <v>0</v>
      </c>
      <c r="FV272">
        <v>0</v>
      </c>
      <c r="FW272">
        <v>0</v>
      </c>
      <c r="FX272">
        <v>0</v>
      </c>
      <c r="FY272">
        <v>0</v>
      </c>
      <c r="FZ272">
        <v>0</v>
      </c>
      <c r="GA272">
        <v>0</v>
      </c>
      <c r="GB272">
        <v>0</v>
      </c>
      <c r="GC272">
        <v>0</v>
      </c>
      <c r="GD272">
        <v>0</v>
      </c>
      <c r="GE272">
        <v>0</v>
      </c>
      <c r="GF272">
        <v>0</v>
      </c>
      <c r="GG272">
        <v>0</v>
      </c>
      <c r="GH272">
        <v>0</v>
      </c>
      <c r="GI272">
        <v>0</v>
      </c>
      <c r="GJ272">
        <v>0</v>
      </c>
      <c r="GK272">
        <v>0</v>
      </c>
      <c r="GL272">
        <v>0</v>
      </c>
      <c r="GM272">
        <v>0</v>
      </c>
      <c r="GN272">
        <v>280.50436395051798</v>
      </c>
      <c r="GO272">
        <v>2.8901429876979702E-4</v>
      </c>
      <c r="GP272">
        <v>9.8080000000000001E-2</v>
      </c>
      <c r="GQ272">
        <v>5.8610149208142802E-2</v>
      </c>
      <c r="GR272">
        <v>5.9833719688065799E-2</v>
      </c>
      <c r="GS272">
        <v>3.0595346994398198E-4</v>
      </c>
      <c r="GT272">
        <v>0</v>
      </c>
      <c r="GU272">
        <v>0</v>
      </c>
      <c r="GV272">
        <v>0</v>
      </c>
      <c r="GW272">
        <v>0</v>
      </c>
      <c r="GX272">
        <v>0</v>
      </c>
      <c r="GY272">
        <v>0</v>
      </c>
      <c r="GZ272">
        <v>0</v>
      </c>
      <c r="HA272">
        <v>0</v>
      </c>
      <c r="HB272">
        <v>0</v>
      </c>
      <c r="HC272">
        <v>0</v>
      </c>
      <c r="HD272">
        <v>3.2454999999999998E-2</v>
      </c>
      <c r="HE272">
        <v>3.2481999999999997E-2</v>
      </c>
      <c r="HF272">
        <v>3.4247E-2</v>
      </c>
      <c r="HG272">
        <v>3.4891999999999999E-2</v>
      </c>
      <c r="HH272">
        <v>11.019088587582701</v>
      </c>
      <c r="HI272">
        <v>10.5838099810594</v>
      </c>
      <c r="HJ272">
        <v>10.207692937628201</v>
      </c>
      <c r="HK272">
        <v>10.3491774958216</v>
      </c>
      <c r="HL272">
        <v>9.8793184378529499</v>
      </c>
      <c r="HM272">
        <v>9.6361612493300104</v>
      </c>
      <c r="HN272">
        <v>10.1772899446072</v>
      </c>
      <c r="HO272">
        <v>10.6464902911514</v>
      </c>
      <c r="HP272">
        <v>10.4735886651691</v>
      </c>
      <c r="HQ272" s="83">
        <v>4.0245233403846101E-5</v>
      </c>
      <c r="HR272">
        <v>1.6508346041629301E-2</v>
      </c>
    </row>
    <row r="273" spans="1:226" x14ac:dyDescent="0.35">
      <c r="A273" t="s">
        <v>1264</v>
      </c>
      <c r="B273" t="s">
        <v>675</v>
      </c>
      <c r="C273" t="s">
        <v>676</v>
      </c>
      <c r="D273" t="s">
        <v>2034</v>
      </c>
      <c r="E273" t="s">
        <v>2066</v>
      </c>
      <c r="F273">
        <v>7.6293765355920398</v>
      </c>
      <c r="G273">
        <v>1.9031260000000001</v>
      </c>
      <c r="H273">
        <v>2.6403726983695699</v>
      </c>
      <c r="I273">
        <v>0.50519955427371299</v>
      </c>
      <c r="J273">
        <v>0</v>
      </c>
      <c r="K273">
        <v>0</v>
      </c>
      <c r="L273">
        <v>0</v>
      </c>
      <c r="M273">
        <v>0</v>
      </c>
      <c r="N273">
        <v>0</v>
      </c>
      <c r="O273">
        <v>0</v>
      </c>
      <c r="P273">
        <v>0</v>
      </c>
      <c r="Q273">
        <v>0.27084307368225602</v>
      </c>
      <c r="R273">
        <v>12.983601861917601</v>
      </c>
      <c r="S273">
        <v>0</v>
      </c>
      <c r="T273">
        <v>0</v>
      </c>
      <c r="U273">
        <v>2.4833616623872699</v>
      </c>
      <c r="V273">
        <v>7.2225604409999997</v>
      </c>
      <c r="W273">
        <v>12.983140861917599</v>
      </c>
      <c r="X273">
        <v>9.3528E-2</v>
      </c>
      <c r="Y273">
        <v>0.106214</v>
      </c>
      <c r="Z273">
        <v>0.11033900000000001</v>
      </c>
      <c r="AA273">
        <v>0.11079600000000001</v>
      </c>
      <c r="AB273">
        <v>0.109683</v>
      </c>
      <c r="AC273">
        <v>0.11652</v>
      </c>
      <c r="AD273">
        <v>0.12125900000000001</v>
      </c>
      <c r="AE273">
        <v>0.14120588000000001</v>
      </c>
      <c r="AF273">
        <v>3.4242880000000003E-2</v>
      </c>
      <c r="AG273">
        <v>3.4439879999999999E-2</v>
      </c>
      <c r="AH273">
        <v>259.656457850881</v>
      </c>
      <c r="AI273">
        <v>259.64723840404702</v>
      </c>
      <c r="AJ273">
        <v>50003</v>
      </c>
      <c r="AK273">
        <v>0</v>
      </c>
      <c r="AL273">
        <v>3.4684E-2</v>
      </c>
      <c r="AM273">
        <v>0</v>
      </c>
      <c r="AN273">
        <v>1.6826349715128901</v>
      </c>
      <c r="AO273">
        <v>2.5779576086239802</v>
      </c>
      <c r="AP273">
        <v>0.481751320874093</v>
      </c>
      <c r="AQ273">
        <v>0.58800439449636899</v>
      </c>
      <c r="AR273">
        <v>0</v>
      </c>
      <c r="AS273">
        <v>0</v>
      </c>
      <c r="AT273">
        <v>0</v>
      </c>
      <c r="AU273">
        <v>0</v>
      </c>
      <c r="AV273">
        <v>0</v>
      </c>
      <c r="AW273">
        <v>1.5878152137944301E-2</v>
      </c>
      <c r="AX273">
        <v>0.34569109327230801</v>
      </c>
      <c r="AY273">
        <v>0</v>
      </c>
      <c r="AZ273">
        <v>0</v>
      </c>
      <c r="BA273">
        <v>0</v>
      </c>
      <c r="BB273">
        <v>50003</v>
      </c>
      <c r="BC273">
        <v>6.6669628606547597</v>
      </c>
      <c r="BD273">
        <v>6.8853919299999999</v>
      </c>
      <c r="BE273">
        <v>1.42681800188423</v>
      </c>
      <c r="BF273">
        <v>2.47237496590895</v>
      </c>
      <c r="BG273">
        <v>0.40188521546403699</v>
      </c>
      <c r="BH273">
        <v>0.50782197706504595</v>
      </c>
      <c r="BI273">
        <v>0</v>
      </c>
      <c r="BJ273">
        <v>0</v>
      </c>
      <c r="BK273">
        <v>0</v>
      </c>
      <c r="BL273">
        <v>0</v>
      </c>
      <c r="BM273">
        <v>9.1978290500238397E-2</v>
      </c>
      <c r="BN273">
        <v>0.45021127904852198</v>
      </c>
      <c r="BO273">
        <v>0.112674</v>
      </c>
      <c r="BP273">
        <v>47534</v>
      </c>
      <c r="BQ273">
        <v>3.6709930800000001</v>
      </c>
      <c r="BR273">
        <v>2.9991999634759998</v>
      </c>
      <c r="BS273">
        <v>2.4941905210051898</v>
      </c>
      <c r="BT273">
        <v>2.2237120572423801</v>
      </c>
      <c r="BU273">
        <v>2.2377374330156101</v>
      </c>
      <c r="BV273">
        <v>2.27419751339061</v>
      </c>
      <c r="BW273">
        <v>2.27419751339061</v>
      </c>
      <c r="BX273">
        <v>3.0101556916666699E-2</v>
      </c>
      <c r="BY273">
        <v>3.01015569718182E-2</v>
      </c>
      <c r="BZ273">
        <v>3.1902570328137397E-2</v>
      </c>
      <c r="CA273">
        <v>5.01326105156445E-2</v>
      </c>
      <c r="CB273">
        <v>7.2920160749999505E-2</v>
      </c>
      <c r="CC273">
        <v>9.1150200937499301E-2</v>
      </c>
      <c r="CD273">
        <v>0.118495261218749</v>
      </c>
      <c r="CE273">
        <v>5.4597782070000003</v>
      </c>
      <c r="CF273">
        <v>5.6311608959999999</v>
      </c>
      <c r="CG273">
        <v>5.7962098290000004</v>
      </c>
      <c r="CH273">
        <v>5.9150019719999998</v>
      </c>
      <c r="CI273">
        <v>6.1171460560000002</v>
      </c>
      <c r="CJ273">
        <v>6.2961370639999998</v>
      </c>
      <c r="CK273">
        <v>0</v>
      </c>
      <c r="CL273">
        <v>0</v>
      </c>
      <c r="CM273">
        <v>0</v>
      </c>
      <c r="CN273">
        <v>0</v>
      </c>
      <c r="CO273">
        <v>0</v>
      </c>
      <c r="CP273">
        <v>0</v>
      </c>
      <c r="CQ273">
        <v>0</v>
      </c>
      <c r="CR273">
        <v>0</v>
      </c>
      <c r="CS273">
        <v>0</v>
      </c>
      <c r="CT273">
        <v>0</v>
      </c>
      <c r="CU273">
        <v>0</v>
      </c>
      <c r="CV273">
        <v>0</v>
      </c>
      <c r="CW273">
        <v>0</v>
      </c>
      <c r="CX273">
        <v>0</v>
      </c>
      <c r="CY273">
        <v>2.2206404044444401</v>
      </c>
      <c r="CZ273">
        <v>2.64059108711111</v>
      </c>
      <c r="DA273">
        <v>2.0277085192462199</v>
      </c>
      <c r="DB273">
        <v>1.46338801970966</v>
      </c>
      <c r="DC273">
        <v>1.37971284407606</v>
      </c>
      <c r="DD273">
        <v>1.6124979391796901</v>
      </c>
      <c r="DE273">
        <v>1.06112825789295</v>
      </c>
      <c r="DF273">
        <v>6.7557452988175302E-3</v>
      </c>
      <c r="DG273">
        <v>4.8315755622273301E-3</v>
      </c>
      <c r="DH273">
        <v>5.1244486408352097E-3</v>
      </c>
      <c r="DI273">
        <v>0</v>
      </c>
      <c r="DJ273">
        <v>0</v>
      </c>
      <c r="DK273">
        <v>0</v>
      </c>
      <c r="DL273">
        <v>0</v>
      </c>
      <c r="DM273">
        <v>8.2855164679033796E-2</v>
      </c>
      <c r="DN273">
        <v>0.43031230688143401</v>
      </c>
      <c r="DO273">
        <v>0.34745714220239998</v>
      </c>
      <c r="DP273">
        <v>0.43298505412914501</v>
      </c>
      <c r="DQ273">
        <v>0.43298505412914401</v>
      </c>
      <c r="DR273">
        <v>0.43298505412914401</v>
      </c>
      <c r="DS273">
        <v>0.45436703211083102</v>
      </c>
      <c r="DT273">
        <v>0</v>
      </c>
      <c r="DU273">
        <v>3.9425809689149202E-2</v>
      </c>
      <c r="DV273">
        <v>3.9284319008827798E-2</v>
      </c>
      <c r="DW273">
        <v>0</v>
      </c>
      <c r="DX273">
        <v>0</v>
      </c>
      <c r="DY273">
        <v>0</v>
      </c>
      <c r="DZ273">
        <v>0</v>
      </c>
      <c r="EA273">
        <v>0</v>
      </c>
      <c r="EB273">
        <v>0</v>
      </c>
      <c r="EC273">
        <v>0</v>
      </c>
      <c r="ED273">
        <v>0</v>
      </c>
      <c r="EE273">
        <v>0</v>
      </c>
      <c r="EF273">
        <v>0</v>
      </c>
      <c r="EG273">
        <v>0</v>
      </c>
      <c r="EH273">
        <v>0</v>
      </c>
      <c r="EI273">
        <v>0</v>
      </c>
      <c r="EJ273">
        <v>0</v>
      </c>
      <c r="EK273">
        <v>0</v>
      </c>
      <c r="EL273">
        <v>0</v>
      </c>
      <c r="EM273">
        <v>0</v>
      </c>
      <c r="EN273">
        <v>0</v>
      </c>
      <c r="EO273">
        <v>0</v>
      </c>
      <c r="EP273">
        <v>0</v>
      </c>
      <c r="EQ273">
        <v>0</v>
      </c>
      <c r="ER273">
        <v>0</v>
      </c>
      <c r="ES273">
        <v>0</v>
      </c>
      <c r="ET273">
        <v>0</v>
      </c>
      <c r="EU273">
        <v>0</v>
      </c>
      <c r="EV273">
        <v>-0.76415638670202002</v>
      </c>
      <c r="EW273">
        <v>0.227810148571996</v>
      </c>
      <c r="EX273">
        <v>0</v>
      </c>
      <c r="EY273">
        <v>0</v>
      </c>
      <c r="EZ273">
        <v>0</v>
      </c>
      <c r="FA273">
        <v>0</v>
      </c>
      <c r="FB273">
        <v>0</v>
      </c>
      <c r="FC273">
        <v>0</v>
      </c>
      <c r="FD273">
        <v>0.104038143481137</v>
      </c>
      <c r="FE273">
        <v>0</v>
      </c>
      <c r="FF273">
        <v>0.104038143481137</v>
      </c>
      <c r="FG273">
        <v>2.2745591799717499</v>
      </c>
      <c r="FH273">
        <v>1.77872222925808</v>
      </c>
      <c r="FI273">
        <v>0.45436703211083102</v>
      </c>
      <c r="FJ273">
        <v>0</v>
      </c>
      <c r="FK273">
        <v>0.232433012390623</v>
      </c>
      <c r="FL273">
        <v>0</v>
      </c>
      <c r="FM273">
        <v>0</v>
      </c>
      <c r="FN273">
        <v>0</v>
      </c>
      <c r="FO273">
        <v>0.15677742371051401</v>
      </c>
      <c r="FP273">
        <v>0</v>
      </c>
      <c r="FQ273">
        <v>6.6669628606547597</v>
      </c>
      <c r="FR273">
        <v>6.3813806230000001</v>
      </c>
      <c r="FS273">
        <v>0.109691039228968</v>
      </c>
      <c r="FT273">
        <v>3.91345935916294E-2</v>
      </c>
      <c r="FU273">
        <v>0</v>
      </c>
      <c r="FV273">
        <v>0</v>
      </c>
      <c r="FW273">
        <v>0</v>
      </c>
      <c r="FX273">
        <v>0</v>
      </c>
      <c r="FY273">
        <v>0</v>
      </c>
      <c r="FZ273">
        <v>0</v>
      </c>
      <c r="GA273">
        <v>0</v>
      </c>
      <c r="GB273">
        <v>0</v>
      </c>
      <c r="GC273">
        <v>0</v>
      </c>
      <c r="GD273">
        <v>0</v>
      </c>
      <c r="GE273">
        <v>0</v>
      </c>
      <c r="GF273">
        <v>0</v>
      </c>
      <c r="GG273">
        <v>0</v>
      </c>
      <c r="GH273">
        <v>0</v>
      </c>
      <c r="GI273">
        <v>0</v>
      </c>
      <c r="GJ273">
        <v>0</v>
      </c>
      <c r="GK273">
        <v>0</v>
      </c>
      <c r="GL273">
        <v>0</v>
      </c>
      <c r="GM273">
        <v>0</v>
      </c>
      <c r="GN273">
        <v>247.83384275629399</v>
      </c>
      <c r="GO273">
        <v>2.50979010560374E-4</v>
      </c>
      <c r="GP273">
        <v>0.112674</v>
      </c>
      <c r="GQ273">
        <v>5.7219414842317302E-2</v>
      </c>
      <c r="GR273">
        <v>5.5169779661183603E-2</v>
      </c>
      <c r="GS273">
        <v>2.65339882682342E-4</v>
      </c>
      <c r="GT273">
        <v>0</v>
      </c>
      <c r="GU273">
        <v>0</v>
      </c>
      <c r="GV273">
        <v>0</v>
      </c>
      <c r="GW273">
        <v>0</v>
      </c>
      <c r="GX273">
        <v>0</v>
      </c>
      <c r="GY273">
        <v>0</v>
      </c>
      <c r="GZ273">
        <v>0</v>
      </c>
      <c r="HA273">
        <v>0</v>
      </c>
      <c r="HB273">
        <v>0</v>
      </c>
      <c r="HC273">
        <v>0</v>
      </c>
      <c r="HD273">
        <v>3.1831999999999999E-2</v>
      </c>
      <c r="HE273">
        <v>3.1858999999999998E-2</v>
      </c>
      <c r="HF273">
        <v>3.3590000000000002E-2</v>
      </c>
      <c r="HG273">
        <v>3.4223000000000003E-2</v>
      </c>
      <c r="HH273">
        <v>12.304314539870999</v>
      </c>
      <c r="HI273">
        <v>11.8409247615776</v>
      </c>
      <c r="HJ273">
        <v>10.6704698361851</v>
      </c>
      <c r="HK273">
        <v>10.8234877716369</v>
      </c>
      <c r="HL273">
        <v>10.3501845479708</v>
      </c>
      <c r="HM273">
        <v>10.196015713596699</v>
      </c>
      <c r="HN273">
        <v>10.8522163494316</v>
      </c>
      <c r="HO273">
        <v>11.8818371956917</v>
      </c>
      <c r="HP273">
        <v>11.564652158338999</v>
      </c>
      <c r="HQ273" s="83">
        <v>3.5507586715999302E-5</v>
      </c>
      <c r="HR273">
        <v>2.74271143662532E-2</v>
      </c>
    </row>
    <row r="274" spans="1:226" x14ac:dyDescent="0.35">
      <c r="A274" t="s">
        <v>1265</v>
      </c>
      <c r="B274" t="s">
        <v>677</v>
      </c>
      <c r="C274" t="s">
        <v>678</v>
      </c>
      <c r="D274" t="s">
        <v>2034</v>
      </c>
      <c r="E274" t="s">
        <v>2069</v>
      </c>
      <c r="F274">
        <v>13.116227692781401</v>
      </c>
      <c r="G274">
        <v>1.235589</v>
      </c>
      <c r="H274">
        <v>2.5059939544899699</v>
      </c>
      <c r="I274">
        <v>0.47002197124200101</v>
      </c>
      <c r="J274">
        <v>0</v>
      </c>
      <c r="K274">
        <v>0</v>
      </c>
      <c r="L274">
        <v>0</v>
      </c>
      <c r="M274">
        <v>0</v>
      </c>
      <c r="N274">
        <v>0</v>
      </c>
      <c r="O274">
        <v>0</v>
      </c>
      <c r="P274">
        <v>0</v>
      </c>
      <c r="Q274">
        <v>1.02986714882165</v>
      </c>
      <c r="R274">
        <v>18.394344767334999</v>
      </c>
      <c r="S274">
        <v>0</v>
      </c>
      <c r="T274">
        <v>0</v>
      </c>
      <c r="U274">
        <v>2.34497786185787</v>
      </c>
      <c r="V274">
        <v>12.536418599999999</v>
      </c>
      <c r="W274">
        <v>18.393857767335</v>
      </c>
      <c r="X274">
        <v>0.100604</v>
      </c>
      <c r="Y274">
        <v>0.108127</v>
      </c>
      <c r="Z274">
        <v>0.110956</v>
      </c>
      <c r="AA274">
        <v>0.11053499999999999</v>
      </c>
      <c r="AB274">
        <v>0.116519</v>
      </c>
      <c r="AC274">
        <v>0.12273199999999999</v>
      </c>
      <c r="AD274">
        <v>0.14164199999999999</v>
      </c>
      <c r="AE274">
        <v>0.14974133000000001</v>
      </c>
      <c r="AF274">
        <v>2.0370329999999999E-2</v>
      </c>
      <c r="AG274">
        <v>2.0370329999999999E-2</v>
      </c>
      <c r="AH274">
        <v>262.63753112404902</v>
      </c>
      <c r="AI274">
        <v>262.63057765659602</v>
      </c>
      <c r="AJ274">
        <v>70037</v>
      </c>
      <c r="AK274">
        <v>0</v>
      </c>
      <c r="AL274">
        <v>3.6644999999999997E-2</v>
      </c>
      <c r="AM274">
        <v>0</v>
      </c>
      <c r="AN274">
        <v>1.8289835907982199</v>
      </c>
      <c r="AO274">
        <v>2.4576706856227499</v>
      </c>
      <c r="AP274">
        <v>0.44902405726482802</v>
      </c>
      <c r="AQ274">
        <v>0</v>
      </c>
      <c r="AR274">
        <v>0</v>
      </c>
      <c r="AS274">
        <v>0</v>
      </c>
      <c r="AT274">
        <v>0</v>
      </c>
      <c r="AU274">
        <v>0</v>
      </c>
      <c r="AV274">
        <v>0</v>
      </c>
      <c r="AW274">
        <v>1.49570664265252E-2</v>
      </c>
      <c r="AX274">
        <v>1.0502754372227401</v>
      </c>
      <c r="AY274">
        <v>0</v>
      </c>
      <c r="AZ274">
        <v>0</v>
      </c>
      <c r="BA274">
        <v>0</v>
      </c>
      <c r="BB274">
        <v>70037</v>
      </c>
      <c r="BC274">
        <v>11.404271015999999</v>
      </c>
      <c r="BD274">
        <v>11.982922902</v>
      </c>
      <c r="BE274">
        <v>2.0713539284076101</v>
      </c>
      <c r="BF274">
        <v>2.3521871422374598</v>
      </c>
      <c r="BG274">
        <v>0.37857209756808702</v>
      </c>
      <c r="BH274">
        <v>0</v>
      </c>
      <c r="BI274">
        <v>0</v>
      </c>
      <c r="BJ274">
        <v>0</v>
      </c>
      <c r="BK274">
        <v>0</v>
      </c>
      <c r="BL274">
        <v>0</v>
      </c>
      <c r="BM274">
        <v>8.6642664011431503E-2</v>
      </c>
      <c r="BN274">
        <v>0.41148124961192301</v>
      </c>
      <c r="BO274">
        <v>0.12937100000000001</v>
      </c>
      <c r="BP274">
        <v>67820</v>
      </c>
      <c r="BQ274">
        <v>3.7054041400000002</v>
      </c>
      <c r="BR274">
        <v>2.8058228789139998</v>
      </c>
      <c r="BS274">
        <v>2.1289595217220998</v>
      </c>
      <c r="BT274">
        <v>2.0607031919504402</v>
      </c>
      <c r="BU274">
        <v>2.1079276400979001</v>
      </c>
      <c r="BV274">
        <v>2.1422726932970599</v>
      </c>
      <c r="BW274">
        <v>2.1422726932970599</v>
      </c>
      <c r="BX274">
        <v>2.8355383875000001E-2</v>
      </c>
      <c r="BY274">
        <v>2.8355383886743801E-2</v>
      </c>
      <c r="BZ274">
        <v>3.0051921549277199E-2</v>
      </c>
      <c r="CA274">
        <v>4.7224448148864201E-2</v>
      </c>
      <c r="CB274">
        <v>6.8690106398302406E-2</v>
      </c>
      <c r="CC274">
        <v>8.5862632997877997E-2</v>
      </c>
      <c r="CD274">
        <v>0.111621422897242</v>
      </c>
      <c r="CE274">
        <v>8.5215726000000007</v>
      </c>
      <c r="CF274">
        <v>8.8441777800000008</v>
      </c>
      <c r="CG274">
        <v>9.1828728809999998</v>
      </c>
      <c r="CH274">
        <v>9.6309186479999997</v>
      </c>
      <c r="CI274">
        <v>10.047698325000001</v>
      </c>
      <c r="CJ274">
        <v>10.519359336000001</v>
      </c>
      <c r="CK274">
        <v>0</v>
      </c>
      <c r="CL274">
        <v>0</v>
      </c>
      <c r="CM274">
        <v>0</v>
      </c>
      <c r="CN274">
        <v>0</v>
      </c>
      <c r="CO274">
        <v>0</v>
      </c>
      <c r="CP274">
        <v>0</v>
      </c>
      <c r="CQ274">
        <v>0</v>
      </c>
      <c r="CR274">
        <v>0</v>
      </c>
      <c r="CS274">
        <v>0</v>
      </c>
      <c r="CT274">
        <v>0</v>
      </c>
      <c r="CU274">
        <v>0</v>
      </c>
      <c r="CV274">
        <v>0</v>
      </c>
      <c r="CW274">
        <v>0</v>
      </c>
      <c r="CX274">
        <v>0</v>
      </c>
      <c r="CY274">
        <v>3.2563491999999998</v>
      </c>
      <c r="CZ274">
        <v>4.4291789528888899</v>
      </c>
      <c r="DA274">
        <v>4.4080837328497804</v>
      </c>
      <c r="DB274">
        <v>3.65666454957009</v>
      </c>
      <c r="DC274">
        <v>3.44380431189095</v>
      </c>
      <c r="DD274">
        <v>3.2667616679306799</v>
      </c>
      <c r="DE274">
        <v>2.3113085277842802</v>
      </c>
      <c r="DF274">
        <v>6.3600965898447E-3</v>
      </c>
      <c r="DG274">
        <v>4.5486154225319398E-3</v>
      </c>
      <c r="DH274">
        <v>4.8243364549452397E-3</v>
      </c>
      <c r="DI274">
        <v>0</v>
      </c>
      <c r="DJ274">
        <v>0</v>
      </c>
      <c r="DK274">
        <v>0</v>
      </c>
      <c r="DL274">
        <v>0</v>
      </c>
      <c r="DM274">
        <v>0</v>
      </c>
      <c r="DN274">
        <v>0</v>
      </c>
      <c r="DO274">
        <v>0</v>
      </c>
      <c r="DP274">
        <v>0</v>
      </c>
      <c r="DQ274">
        <v>0</v>
      </c>
      <c r="DR274">
        <v>0</v>
      </c>
      <c r="DS274">
        <v>0</v>
      </c>
      <c r="DT274">
        <v>0</v>
      </c>
      <c r="DU274">
        <v>0.14532678912793301</v>
      </c>
      <c r="DV274">
        <v>0.14481112033892399</v>
      </c>
      <c r="DW274">
        <v>0</v>
      </c>
      <c r="DX274">
        <v>0</v>
      </c>
      <c r="DY274">
        <v>0</v>
      </c>
      <c r="DZ274">
        <v>0</v>
      </c>
      <c r="EA274">
        <v>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v>0</v>
      </c>
      <c r="EU274">
        <v>0</v>
      </c>
      <c r="EV274">
        <v>0.49621490976076599</v>
      </c>
      <c r="EW274">
        <v>0.45075980264551302</v>
      </c>
      <c r="EX274">
        <v>0</v>
      </c>
      <c r="EY274">
        <v>0</v>
      </c>
      <c r="EZ274">
        <v>0</v>
      </c>
      <c r="FA274">
        <v>0</v>
      </c>
      <c r="FB274">
        <v>0</v>
      </c>
      <c r="FC274">
        <v>0</v>
      </c>
      <c r="FD274">
        <v>9.8002953801808707E-2</v>
      </c>
      <c r="FE274">
        <v>0</v>
      </c>
      <c r="FF274">
        <v>9.8002953801808707E-2</v>
      </c>
      <c r="FG274">
        <v>2.1426133797340898</v>
      </c>
      <c r="FH274">
        <v>2.2277486171343699</v>
      </c>
      <c r="FI274">
        <v>0</v>
      </c>
      <c r="FJ274">
        <v>0</v>
      </c>
      <c r="FK274">
        <v>0.218949714144589</v>
      </c>
      <c r="FL274">
        <v>0</v>
      </c>
      <c r="FM274">
        <v>0</v>
      </c>
      <c r="FN274">
        <v>0</v>
      </c>
      <c r="FO274">
        <v>0.14768282355816001</v>
      </c>
      <c r="FP274">
        <v>0</v>
      </c>
      <c r="FQ274">
        <v>11.404271015999999</v>
      </c>
      <c r="FR274">
        <v>10.914676758000001</v>
      </c>
      <c r="FS274">
        <v>1.9667101500209401E-2</v>
      </c>
      <c r="FT274">
        <v>5.5797838518658799E-2</v>
      </c>
      <c r="FU274">
        <v>0</v>
      </c>
      <c r="FV274">
        <v>0</v>
      </c>
      <c r="FW274">
        <v>0</v>
      </c>
      <c r="FX274">
        <v>0</v>
      </c>
      <c r="FY274">
        <v>0</v>
      </c>
      <c r="FZ274">
        <v>0</v>
      </c>
      <c r="GA274">
        <v>0</v>
      </c>
      <c r="GB274">
        <v>0</v>
      </c>
      <c r="GC274">
        <v>0</v>
      </c>
      <c r="GD274">
        <v>0</v>
      </c>
      <c r="GE274">
        <v>0</v>
      </c>
      <c r="GF274">
        <v>0</v>
      </c>
      <c r="GG274">
        <v>0</v>
      </c>
      <c r="GH274">
        <v>0</v>
      </c>
      <c r="GI274">
        <v>0</v>
      </c>
      <c r="GJ274">
        <v>0</v>
      </c>
      <c r="GK274">
        <v>0</v>
      </c>
      <c r="GL274">
        <v>0</v>
      </c>
      <c r="GM274">
        <v>0</v>
      </c>
      <c r="GN274">
        <v>241.35416550240299</v>
      </c>
      <c r="GO274">
        <v>2.49940852128543E-4</v>
      </c>
      <c r="GP274">
        <v>0.12937100000000001</v>
      </c>
      <c r="GQ274">
        <v>6.10954664268539E-2</v>
      </c>
      <c r="GR274">
        <v>6.0836108110026599E-2</v>
      </c>
      <c r="GS274">
        <v>2.6521110506846099E-4</v>
      </c>
      <c r="GT274">
        <v>0</v>
      </c>
      <c r="GU274">
        <v>0</v>
      </c>
      <c r="GV274">
        <v>0</v>
      </c>
      <c r="GW274">
        <v>0</v>
      </c>
      <c r="GX274">
        <v>0</v>
      </c>
      <c r="GY274">
        <v>0</v>
      </c>
      <c r="GZ274">
        <v>0</v>
      </c>
      <c r="HA274">
        <v>0</v>
      </c>
      <c r="HB274">
        <v>0</v>
      </c>
      <c r="HC274">
        <v>0</v>
      </c>
      <c r="HD274">
        <v>3.3632000000000002E-2</v>
      </c>
      <c r="HE274">
        <v>3.3660000000000002E-2</v>
      </c>
      <c r="HF274">
        <v>3.5489E-2</v>
      </c>
      <c r="HG274">
        <v>3.6158000000000003E-2</v>
      </c>
      <c r="HH274">
        <v>17.339019313836602</v>
      </c>
      <c r="HI274">
        <v>16.422669834373</v>
      </c>
      <c r="HJ274">
        <v>16.105913204624098</v>
      </c>
      <c r="HK274">
        <v>16.136988330225599</v>
      </c>
      <c r="HL274">
        <v>15.7846393833872</v>
      </c>
      <c r="HM274">
        <v>15.506045837669401</v>
      </c>
      <c r="HN274">
        <v>16.010559513914998</v>
      </c>
      <c r="HO274">
        <v>16.3655374002401</v>
      </c>
      <c r="HP274">
        <v>15.6186454204648</v>
      </c>
      <c r="HQ274" s="83">
        <v>2.64762295196785E-5</v>
      </c>
      <c r="HR274">
        <v>4.7820534986770399E-2</v>
      </c>
    </row>
    <row r="275" spans="1:226" x14ac:dyDescent="0.35">
      <c r="A275" t="s">
        <v>1268</v>
      </c>
      <c r="B275" t="s">
        <v>683</v>
      </c>
      <c r="C275" t="s">
        <v>684</v>
      </c>
      <c r="D275" t="s">
        <v>2034</v>
      </c>
      <c r="E275" t="s">
        <v>2069</v>
      </c>
      <c r="F275">
        <v>8.8530729329971205</v>
      </c>
      <c r="G275">
        <v>2.5200000000000001E-3</v>
      </c>
      <c r="H275">
        <v>1.5519871277200901</v>
      </c>
      <c r="I275">
        <v>0.27812689981563798</v>
      </c>
      <c r="J275">
        <v>0</v>
      </c>
      <c r="K275">
        <v>0</v>
      </c>
      <c r="L275">
        <v>0</v>
      </c>
      <c r="M275">
        <v>0</v>
      </c>
      <c r="N275">
        <v>0</v>
      </c>
      <c r="O275">
        <v>0</v>
      </c>
      <c r="P275">
        <v>0</v>
      </c>
      <c r="Q275">
        <v>0.71039334456437697</v>
      </c>
      <c r="R275">
        <v>11.435319305097201</v>
      </c>
      <c r="S275">
        <v>0</v>
      </c>
      <c r="T275">
        <v>0</v>
      </c>
      <c r="U275">
        <v>1.41184885256041</v>
      </c>
      <c r="V275">
        <v>8.5533394650000005</v>
      </c>
      <c r="W275">
        <v>11.4347973050972</v>
      </c>
      <c r="X275">
        <v>7.6203000000000007E-2</v>
      </c>
      <c r="Y275">
        <v>8.7725999999999998E-2</v>
      </c>
      <c r="Z275">
        <v>0.104731</v>
      </c>
      <c r="AA275">
        <v>0.105266</v>
      </c>
      <c r="AB275">
        <v>0.10929700000000001</v>
      </c>
      <c r="AC275">
        <v>0.107921</v>
      </c>
      <c r="AD275">
        <v>0.116415</v>
      </c>
      <c r="AE275">
        <v>0.13065305999999999</v>
      </c>
      <c r="AF275">
        <v>2.301106E-2</v>
      </c>
      <c r="AG275">
        <v>2.301106E-2</v>
      </c>
      <c r="AH275">
        <v>289.01883700897798</v>
      </c>
      <c r="AI275">
        <v>289.00564386334798</v>
      </c>
      <c r="AJ275">
        <v>39566</v>
      </c>
      <c r="AK275">
        <v>0</v>
      </c>
      <c r="AL275">
        <v>3.9218999999999997E-2</v>
      </c>
      <c r="AM275">
        <v>0</v>
      </c>
      <c r="AN275">
        <v>0.312827176504889</v>
      </c>
      <c r="AO275">
        <v>1.5108337340428799</v>
      </c>
      <c r="AP275">
        <v>0.26627589285766601</v>
      </c>
      <c r="AQ275">
        <v>0</v>
      </c>
      <c r="AR275">
        <v>0</v>
      </c>
      <c r="AS275">
        <v>0</v>
      </c>
      <c r="AT275">
        <v>0</v>
      </c>
      <c r="AU275">
        <v>0</v>
      </c>
      <c r="AV275">
        <v>0</v>
      </c>
      <c r="AW275">
        <v>8.9801530523625408E-3</v>
      </c>
      <c r="AX275">
        <v>0.72083282363941503</v>
      </c>
      <c r="AY275">
        <v>0</v>
      </c>
      <c r="AZ275">
        <v>0</v>
      </c>
      <c r="BA275">
        <v>0</v>
      </c>
      <c r="BB275">
        <v>39566</v>
      </c>
      <c r="BC275">
        <v>7.9893798694191904</v>
      </c>
      <c r="BD275">
        <v>8.2630186890000008</v>
      </c>
      <c r="BE275">
        <v>6.9183543473010006E-2</v>
      </c>
      <c r="BF275">
        <v>1.44239300471083</v>
      </c>
      <c r="BG275">
        <v>0.22729284679061701</v>
      </c>
      <c r="BH275">
        <v>0</v>
      </c>
      <c r="BI275">
        <v>0</v>
      </c>
      <c r="BJ275">
        <v>0</v>
      </c>
      <c r="BK275">
        <v>0</v>
      </c>
      <c r="BL275">
        <v>0</v>
      </c>
      <c r="BM275">
        <v>5.2019852122020503E-2</v>
      </c>
      <c r="BN275">
        <v>0.62799263089897095</v>
      </c>
      <c r="BO275">
        <v>0.107825</v>
      </c>
      <c r="BP275">
        <v>39214</v>
      </c>
      <c r="BQ275">
        <v>2.0710852900000001</v>
      </c>
      <c r="BR275">
        <v>1.45065379699</v>
      </c>
      <c r="BS275">
        <v>1.2011501222858101</v>
      </c>
      <c r="BT275">
        <v>1.2372361774617799</v>
      </c>
      <c r="BU275">
        <v>1.26558950652805</v>
      </c>
      <c r="BV275">
        <v>1.2862101094857299</v>
      </c>
      <c r="BW275">
        <v>1.2862101094857299</v>
      </c>
      <c r="BX275">
        <v>1.70244345833333E-2</v>
      </c>
      <c r="BY275">
        <v>1.7024434623838802E-2</v>
      </c>
      <c r="BZ275">
        <v>1.80430275879843E-2</v>
      </c>
      <c r="CA275">
        <v>2.8353329066832401E-2</v>
      </c>
      <c r="CB275">
        <v>4.12412059153743E-2</v>
      </c>
      <c r="CC275">
        <v>5.1551507394217801E-2</v>
      </c>
      <c r="CD275">
        <v>6.7016959612482899E-2</v>
      </c>
      <c r="CE275">
        <v>6.3617286399999999</v>
      </c>
      <c r="CF275">
        <v>6.5270165999999996</v>
      </c>
      <c r="CG275">
        <v>6.78571992</v>
      </c>
      <c r="CH275">
        <v>6.9941978000000002</v>
      </c>
      <c r="CI275">
        <v>7.3132819199999997</v>
      </c>
      <c r="CJ275">
        <v>7.5024393299999996</v>
      </c>
      <c r="CK275">
        <v>0</v>
      </c>
      <c r="CL275">
        <v>0</v>
      </c>
      <c r="CM275">
        <v>0</v>
      </c>
      <c r="CN275">
        <v>0</v>
      </c>
      <c r="CO275">
        <v>0</v>
      </c>
      <c r="CP275">
        <v>0</v>
      </c>
      <c r="CQ275">
        <v>0</v>
      </c>
      <c r="CR275">
        <v>0</v>
      </c>
      <c r="CS275">
        <v>0</v>
      </c>
      <c r="CT275">
        <v>0</v>
      </c>
      <c r="CU275">
        <v>0</v>
      </c>
      <c r="CV275">
        <v>0</v>
      </c>
      <c r="CW275">
        <v>0</v>
      </c>
      <c r="CX275">
        <v>0</v>
      </c>
      <c r="CY275">
        <v>1.0850125182222199</v>
      </c>
      <c r="CZ275">
        <v>1.32526799911111</v>
      </c>
      <c r="DA275">
        <v>0.98067949600000004</v>
      </c>
      <c r="DB275">
        <v>0.45212518159882298</v>
      </c>
      <c r="DC275">
        <v>0.57302670941645195</v>
      </c>
      <c r="DD275">
        <v>0.48385910962501899</v>
      </c>
      <c r="DE275">
        <v>0.35774252333289602</v>
      </c>
      <c r="DF275">
        <v>3.7480854504623601E-3</v>
      </c>
      <c r="DG275">
        <v>2.68055666201084E-3</v>
      </c>
      <c r="DH275">
        <v>2.8430425575277198E-3</v>
      </c>
      <c r="DI275">
        <v>0</v>
      </c>
      <c r="DJ275">
        <v>0</v>
      </c>
      <c r="DK275">
        <v>0</v>
      </c>
      <c r="DL275">
        <v>0</v>
      </c>
      <c r="DM275">
        <v>0</v>
      </c>
      <c r="DN275">
        <v>0</v>
      </c>
      <c r="DO275">
        <v>0</v>
      </c>
      <c r="DP275">
        <v>0</v>
      </c>
      <c r="DQ275">
        <v>0</v>
      </c>
      <c r="DR275">
        <v>0</v>
      </c>
      <c r="DS275">
        <v>0</v>
      </c>
      <c r="DT275">
        <v>0</v>
      </c>
      <c r="DU275">
        <v>0.11930837061282</v>
      </c>
      <c r="DV275">
        <v>7.1307260745906598E-2</v>
      </c>
      <c r="DW275">
        <v>0</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v>0</v>
      </c>
      <c r="EV275">
        <v>-1.81706092412546E-2</v>
      </c>
      <c r="EW275">
        <v>5.4791596841765301E-2</v>
      </c>
      <c r="EX275">
        <v>0</v>
      </c>
      <c r="EY275">
        <v>0</v>
      </c>
      <c r="EZ275">
        <v>0</v>
      </c>
      <c r="FA275">
        <v>0</v>
      </c>
      <c r="FB275">
        <v>0</v>
      </c>
      <c r="FC275">
        <v>0</v>
      </c>
      <c r="FD275">
        <v>5.8840496979551897E-2</v>
      </c>
      <c r="FE275">
        <v>0</v>
      </c>
      <c r="FF275">
        <v>5.8840496979551897E-2</v>
      </c>
      <c r="FG275">
        <v>1.28641465603651</v>
      </c>
      <c r="FH275">
        <v>0.49256012505660901</v>
      </c>
      <c r="FI275">
        <v>0</v>
      </c>
      <c r="FJ275">
        <v>0</v>
      </c>
      <c r="FK275">
        <v>0.13145634385525501</v>
      </c>
      <c r="FL275">
        <v>0</v>
      </c>
      <c r="FM275">
        <v>0</v>
      </c>
      <c r="FN275">
        <v>0</v>
      </c>
      <c r="FO275">
        <v>8.8668079751614406E-2</v>
      </c>
      <c r="FP275">
        <v>0</v>
      </c>
      <c r="FQ275">
        <v>7.9893798694191904</v>
      </c>
      <c r="FR275">
        <v>7.6814411399999996</v>
      </c>
      <c r="FS275">
        <v>6.4000955950409097E-2</v>
      </c>
      <c r="FT275">
        <v>5.17815960569201E-2</v>
      </c>
      <c r="FU275">
        <v>0</v>
      </c>
      <c r="FV275">
        <v>0</v>
      </c>
      <c r="FW275">
        <v>0</v>
      </c>
      <c r="FX275">
        <v>0</v>
      </c>
      <c r="FY275">
        <v>0</v>
      </c>
      <c r="FZ275">
        <v>0</v>
      </c>
      <c r="GA275">
        <v>0</v>
      </c>
      <c r="GB275">
        <v>0</v>
      </c>
      <c r="GC275">
        <v>0</v>
      </c>
      <c r="GD275">
        <v>0</v>
      </c>
      <c r="GE275">
        <v>0</v>
      </c>
      <c r="GF275">
        <v>0</v>
      </c>
      <c r="GG275">
        <v>0</v>
      </c>
      <c r="GH275">
        <v>0</v>
      </c>
      <c r="GI275">
        <v>0</v>
      </c>
      <c r="GJ275">
        <v>0</v>
      </c>
      <c r="GK275">
        <v>0</v>
      </c>
      <c r="GL275">
        <v>0</v>
      </c>
      <c r="GM275">
        <v>0</v>
      </c>
      <c r="GN275">
        <v>258.96732215787</v>
      </c>
      <c r="GO275">
        <v>2.7122436946464099E-4</v>
      </c>
      <c r="GP275">
        <v>0.107825</v>
      </c>
      <c r="GQ275">
        <v>6.3258557160958698E-2</v>
      </c>
      <c r="GR275">
        <v>6.4405807832721901E-2</v>
      </c>
      <c r="GS275">
        <v>2.88381631743865E-4</v>
      </c>
      <c r="GT275">
        <v>0</v>
      </c>
      <c r="GU275">
        <v>0</v>
      </c>
      <c r="GV275">
        <v>0</v>
      </c>
      <c r="GW275">
        <v>0</v>
      </c>
      <c r="GX275">
        <v>0</v>
      </c>
      <c r="GY275">
        <v>0</v>
      </c>
      <c r="GZ275">
        <v>0</v>
      </c>
      <c r="HA275">
        <v>0</v>
      </c>
      <c r="HB275">
        <v>0</v>
      </c>
      <c r="HC275">
        <v>0</v>
      </c>
      <c r="HD275">
        <v>3.5993999999999998E-2</v>
      </c>
      <c r="HE275">
        <v>3.6022999999999999E-2</v>
      </c>
      <c r="HF275">
        <v>3.7981000000000001E-2</v>
      </c>
      <c r="HG275">
        <v>3.8697000000000002E-2</v>
      </c>
      <c r="HH275">
        <v>10.742892626995401</v>
      </c>
      <c r="HI275">
        <v>10.213995631098699</v>
      </c>
      <c r="HJ275">
        <v>9.5996113292728609</v>
      </c>
      <c r="HK275">
        <v>9.43198105650497</v>
      </c>
      <c r="HL275">
        <v>9.3024363418598703</v>
      </c>
      <c r="HM275">
        <v>8.8171784881274409</v>
      </c>
      <c r="HN275">
        <v>9.1644738691772307</v>
      </c>
      <c r="HO275">
        <v>9.5296777579997798</v>
      </c>
      <c r="HP275">
        <v>9.6148019682560104</v>
      </c>
      <c r="HQ275" s="83">
        <v>4.5650131442753801E-5</v>
      </c>
      <c r="HR275">
        <v>-8.8534543443822295E-3</v>
      </c>
    </row>
    <row r="276" spans="1:226" x14ac:dyDescent="0.35">
      <c r="A276" t="s">
        <v>1269</v>
      </c>
      <c r="B276" t="s">
        <v>685</v>
      </c>
      <c r="C276" t="s">
        <v>686</v>
      </c>
      <c r="D276" t="s">
        <v>2034</v>
      </c>
      <c r="E276" t="s">
        <v>2069</v>
      </c>
      <c r="F276">
        <v>14.9381529564597</v>
      </c>
      <c r="G276">
        <v>3.6400000000000002E-2</v>
      </c>
      <c r="H276">
        <v>4.68225890881439</v>
      </c>
      <c r="I276">
        <v>0.87468716346771203</v>
      </c>
      <c r="J276">
        <v>0</v>
      </c>
      <c r="K276">
        <v>0</v>
      </c>
      <c r="L276">
        <v>0</v>
      </c>
      <c r="M276">
        <v>0</v>
      </c>
      <c r="N276">
        <v>0</v>
      </c>
      <c r="O276">
        <v>0</v>
      </c>
      <c r="P276">
        <v>0</v>
      </c>
      <c r="Q276">
        <v>0.67561933628349602</v>
      </c>
      <c r="R276">
        <v>21.243331365025298</v>
      </c>
      <c r="S276">
        <v>0</v>
      </c>
      <c r="T276">
        <v>0</v>
      </c>
      <c r="U276">
        <v>4.3779143963857496</v>
      </c>
      <c r="V276">
        <v>14.459101985</v>
      </c>
      <c r="W276">
        <v>21.2428493650253</v>
      </c>
      <c r="X276">
        <v>0.19311600000000001</v>
      </c>
      <c r="Y276">
        <v>0.22289999999999999</v>
      </c>
      <c r="Z276">
        <v>0.22195200000000001</v>
      </c>
      <c r="AA276">
        <v>0.21785499999999999</v>
      </c>
      <c r="AB276">
        <v>0.22137599999999999</v>
      </c>
      <c r="AC276">
        <v>0.22850799999999999</v>
      </c>
      <c r="AD276">
        <v>0.239759</v>
      </c>
      <c r="AE276">
        <v>0.28146631999999999</v>
      </c>
      <c r="AF276">
        <v>4.0227319999999997E-2</v>
      </c>
      <c r="AG276">
        <v>4.038332E-2</v>
      </c>
      <c r="AH276">
        <v>254.77119000534</v>
      </c>
      <c r="AI276">
        <v>254.765409381225</v>
      </c>
      <c r="AJ276">
        <v>83382</v>
      </c>
      <c r="AK276">
        <v>0</v>
      </c>
      <c r="AL276">
        <v>3.6213000000000002E-2</v>
      </c>
      <c r="AM276">
        <v>0</v>
      </c>
      <c r="AN276">
        <v>2.1839999999999998E-2</v>
      </c>
      <c r="AO276">
        <v>4.5892150331566803</v>
      </c>
      <c r="AP276">
        <v>0.83594323062878995</v>
      </c>
      <c r="AQ276">
        <v>0</v>
      </c>
      <c r="AR276">
        <v>0</v>
      </c>
      <c r="AS276">
        <v>0</v>
      </c>
      <c r="AT276">
        <v>0</v>
      </c>
      <c r="AU276">
        <v>0</v>
      </c>
      <c r="AV276">
        <v>0</v>
      </c>
      <c r="AW276">
        <v>2.7909310213459999E-2</v>
      </c>
      <c r="AX276">
        <v>1.2327254860263499</v>
      </c>
      <c r="AY276">
        <v>0</v>
      </c>
      <c r="AZ276">
        <v>0</v>
      </c>
      <c r="BA276">
        <v>0</v>
      </c>
      <c r="BB276">
        <v>83382</v>
      </c>
      <c r="BC276">
        <v>13.584920106738799</v>
      </c>
      <c r="BD276">
        <v>14.019987083</v>
      </c>
      <c r="BE276">
        <v>1.5959999999999998E-2</v>
      </c>
      <c r="BF276">
        <v>4.3904937033317202</v>
      </c>
      <c r="BG276">
        <v>0.706400850075386</v>
      </c>
      <c r="BH276">
        <v>0</v>
      </c>
      <c r="BI276">
        <v>0</v>
      </c>
      <c r="BJ276">
        <v>0</v>
      </c>
      <c r="BK276">
        <v>0</v>
      </c>
      <c r="BL276">
        <v>0</v>
      </c>
      <c r="BM276">
        <v>0.16167187593198401</v>
      </c>
      <c r="BN276">
        <v>0.69230860018276397</v>
      </c>
      <c r="BO276">
        <v>0.24280499999999999</v>
      </c>
      <c r="BP276">
        <v>82840</v>
      </c>
      <c r="BQ276">
        <v>6.7098276099999996</v>
      </c>
      <c r="BR276">
        <v>5.4232122896170001</v>
      </c>
      <c r="BS276">
        <v>4.4557753036898502</v>
      </c>
      <c r="BT276">
        <v>3.9375675504393901</v>
      </c>
      <c r="BU276">
        <v>3.9333112145032199</v>
      </c>
      <c r="BV276">
        <v>3.9973977516030699</v>
      </c>
      <c r="BW276">
        <v>3.9973977516030699</v>
      </c>
      <c r="BX276">
        <v>5.2910046437499997E-2</v>
      </c>
      <c r="BY276">
        <v>5.2910046489074401E-2</v>
      </c>
      <c r="BZ276">
        <v>5.6075719962360403E-2</v>
      </c>
      <c r="CA276">
        <v>8.8118988512280699E-2</v>
      </c>
      <c r="CB276">
        <v>0.12817307419969801</v>
      </c>
      <c r="CC276">
        <v>0.16021634274962199</v>
      </c>
      <c r="CD276">
        <v>0.208281245574509</v>
      </c>
      <c r="CE276">
        <v>10.777626288</v>
      </c>
      <c r="CF276">
        <v>11.026971028</v>
      </c>
      <c r="CG276">
        <v>11.460553472000001</v>
      </c>
      <c r="CH276">
        <v>11.889751560000001</v>
      </c>
      <c r="CI276">
        <v>12.321457984</v>
      </c>
      <c r="CJ276">
        <v>12.751473644000001</v>
      </c>
      <c r="CK276">
        <v>0</v>
      </c>
      <c r="CL276">
        <v>0</v>
      </c>
      <c r="CM276">
        <v>0</v>
      </c>
      <c r="CN276">
        <v>0</v>
      </c>
      <c r="CO276">
        <v>0</v>
      </c>
      <c r="CP276">
        <v>0</v>
      </c>
      <c r="CQ276">
        <v>0</v>
      </c>
      <c r="CR276">
        <v>0</v>
      </c>
      <c r="CS276">
        <v>0</v>
      </c>
      <c r="CT276">
        <v>0</v>
      </c>
      <c r="CU276">
        <v>0</v>
      </c>
      <c r="CV276">
        <v>0</v>
      </c>
      <c r="CW276">
        <v>0</v>
      </c>
      <c r="CX276">
        <v>0</v>
      </c>
      <c r="CY276">
        <v>1.9229903448888901</v>
      </c>
      <c r="CZ276">
        <v>2.1961167555555599</v>
      </c>
      <c r="DA276">
        <v>1.48061903555556</v>
      </c>
      <c r="DB276">
        <v>0.69469433886649401</v>
      </c>
      <c r="DC276">
        <v>0.525930473807531</v>
      </c>
      <c r="DD276">
        <v>0.28584406314086402</v>
      </c>
      <c r="DE276">
        <v>0.276324063140864</v>
      </c>
      <c r="DF276">
        <v>1.1802884483163301E-2</v>
      </c>
      <c r="DG276">
        <v>8.4411897888787297E-3</v>
      </c>
      <c r="DH276">
        <v>8.9528649575151605E-3</v>
      </c>
      <c r="DI276">
        <v>0</v>
      </c>
      <c r="DJ276">
        <v>0</v>
      </c>
      <c r="DK276">
        <v>0</v>
      </c>
      <c r="DL276">
        <v>0</v>
      </c>
      <c r="DM276">
        <v>0</v>
      </c>
      <c r="DN276">
        <v>0</v>
      </c>
      <c r="DO276">
        <v>0</v>
      </c>
      <c r="DP276">
        <v>0</v>
      </c>
      <c r="DQ276">
        <v>0</v>
      </c>
      <c r="DR276">
        <v>0</v>
      </c>
      <c r="DS276">
        <v>0</v>
      </c>
      <c r="DT276">
        <v>0</v>
      </c>
      <c r="DU276">
        <v>0.111115200431588</v>
      </c>
      <c r="DV276">
        <v>0.110729974462718</v>
      </c>
      <c r="DW276">
        <v>0</v>
      </c>
      <c r="DX276">
        <v>0</v>
      </c>
      <c r="DY276">
        <v>0</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v>0</v>
      </c>
      <c r="EU276">
        <v>0</v>
      </c>
      <c r="EV276">
        <v>-1.6272249303874</v>
      </c>
      <c r="EW276">
        <v>0.17028617984466099</v>
      </c>
      <c r="EX276">
        <v>0</v>
      </c>
      <c r="EY276">
        <v>0</v>
      </c>
      <c r="EZ276">
        <v>0</v>
      </c>
      <c r="FA276">
        <v>0</v>
      </c>
      <c r="FB276">
        <v>0</v>
      </c>
      <c r="FC276">
        <v>0</v>
      </c>
      <c r="FD276">
        <v>0.18286971047304201</v>
      </c>
      <c r="FE276">
        <v>0</v>
      </c>
      <c r="FF276">
        <v>0.18286971047304201</v>
      </c>
      <c r="FG276">
        <v>3.9980334593806099</v>
      </c>
      <c r="FH276">
        <v>0.36614349845267102</v>
      </c>
      <c r="FI276">
        <v>0</v>
      </c>
      <c r="FJ276">
        <v>0</v>
      </c>
      <c r="FK276">
        <v>0.40855167401153603</v>
      </c>
      <c r="FL276">
        <v>0</v>
      </c>
      <c r="FM276">
        <v>0</v>
      </c>
      <c r="FN276">
        <v>0</v>
      </c>
      <c r="FO276">
        <v>0.27557046404332403</v>
      </c>
      <c r="FP276">
        <v>0</v>
      </c>
      <c r="FQ276">
        <v>13.584920106738799</v>
      </c>
      <c r="FR276">
        <v>13.117336032000001</v>
      </c>
      <c r="FS276">
        <v>6.0312637789559503E-2</v>
      </c>
      <c r="FT276">
        <v>4.8680732666792202E-2</v>
      </c>
      <c r="FU276">
        <v>0</v>
      </c>
      <c r="FV276">
        <v>0</v>
      </c>
      <c r="FW276">
        <v>0</v>
      </c>
      <c r="FX276">
        <v>0</v>
      </c>
      <c r="FY276">
        <v>0</v>
      </c>
      <c r="FZ276">
        <v>0</v>
      </c>
      <c r="GA276">
        <v>0</v>
      </c>
      <c r="GB276">
        <v>0</v>
      </c>
      <c r="GC276">
        <v>0</v>
      </c>
      <c r="GD276">
        <v>0</v>
      </c>
      <c r="GE276">
        <v>0</v>
      </c>
      <c r="GF276">
        <v>0</v>
      </c>
      <c r="GG276">
        <v>0</v>
      </c>
      <c r="GH276">
        <v>0</v>
      </c>
      <c r="GI276">
        <v>0</v>
      </c>
      <c r="GJ276">
        <v>0</v>
      </c>
      <c r="GK276">
        <v>0</v>
      </c>
      <c r="GL276">
        <v>0</v>
      </c>
      <c r="GM276">
        <v>0</v>
      </c>
      <c r="GN276">
        <v>230.068733861661</v>
      </c>
      <c r="GO276">
        <v>2.4058189526008199E-4</v>
      </c>
      <c r="GP276">
        <v>0.24280499999999999</v>
      </c>
      <c r="GQ276">
        <v>6.1096694929922798E-2</v>
      </c>
      <c r="GR276">
        <v>5.8853698706900798E-2</v>
      </c>
      <c r="GS276">
        <v>2.5528065392044902E-4</v>
      </c>
      <c r="GT276">
        <v>0</v>
      </c>
      <c r="GU276">
        <v>0</v>
      </c>
      <c r="GV276">
        <v>0</v>
      </c>
      <c r="GW276">
        <v>0</v>
      </c>
      <c r="GX276">
        <v>0</v>
      </c>
      <c r="GY276">
        <v>0</v>
      </c>
      <c r="GZ276">
        <v>0</v>
      </c>
      <c r="HA276">
        <v>0</v>
      </c>
      <c r="HB276">
        <v>0</v>
      </c>
      <c r="HC276">
        <v>0</v>
      </c>
      <c r="HD276">
        <v>3.3235000000000001E-2</v>
      </c>
      <c r="HE276">
        <v>3.3262E-2</v>
      </c>
      <c r="HF276">
        <v>3.5069999999999997E-2</v>
      </c>
      <c r="HG276">
        <v>3.5730999999999999E-2</v>
      </c>
      <c r="HH276">
        <v>20.062119432521801</v>
      </c>
      <c r="HI276">
        <v>19.1308172331</v>
      </c>
      <c r="HJ276">
        <v>18.042619272163101</v>
      </c>
      <c r="HK276">
        <v>17.4234398014936</v>
      </c>
      <c r="HL276">
        <v>17.1302487465104</v>
      </c>
      <c r="HM276">
        <v>16.827987437818201</v>
      </c>
      <c r="HN276">
        <v>17.794658370627999</v>
      </c>
      <c r="HO276">
        <v>19.041666509882099</v>
      </c>
      <c r="HP276">
        <v>19.668273173809499</v>
      </c>
      <c r="HQ276" s="83">
        <v>2.2689988132818E-5</v>
      </c>
      <c r="HR276">
        <v>-3.1858753353181897E-2</v>
      </c>
    </row>
    <row r="277" spans="1:226" x14ac:dyDescent="0.35">
      <c r="A277" t="s">
        <v>1270</v>
      </c>
      <c r="B277" t="s">
        <v>687</v>
      </c>
      <c r="C277" t="s">
        <v>688</v>
      </c>
      <c r="D277" t="s">
        <v>2034</v>
      </c>
      <c r="E277" t="s">
        <v>2071</v>
      </c>
      <c r="F277">
        <v>8.7047068567346901</v>
      </c>
      <c r="G277">
        <v>0.98740399999999995</v>
      </c>
      <c r="H277">
        <v>4.3173812298593699</v>
      </c>
      <c r="I277">
        <v>0.80188757754773698</v>
      </c>
      <c r="J277">
        <v>0</v>
      </c>
      <c r="K277">
        <v>0</v>
      </c>
      <c r="L277">
        <v>0</v>
      </c>
      <c r="M277">
        <v>0</v>
      </c>
      <c r="N277">
        <v>0</v>
      </c>
      <c r="O277">
        <v>0</v>
      </c>
      <c r="P277">
        <v>0</v>
      </c>
      <c r="Q277">
        <v>0.20511140701377401</v>
      </c>
      <c r="R277">
        <v>15.3712537786275</v>
      </c>
      <c r="S277">
        <v>0</v>
      </c>
      <c r="T277">
        <v>0</v>
      </c>
      <c r="U277">
        <v>4.0305813808900703</v>
      </c>
      <c r="V277">
        <v>8.2860257940000004</v>
      </c>
      <c r="W277">
        <v>15.370803778627501</v>
      </c>
      <c r="X277">
        <v>0.13320000000000001</v>
      </c>
      <c r="Y277">
        <v>0.14768800000000001</v>
      </c>
      <c r="Z277">
        <v>0.14413500000000001</v>
      </c>
      <c r="AA277">
        <v>0.13711499999999999</v>
      </c>
      <c r="AB277">
        <v>0.137488</v>
      </c>
      <c r="AC277">
        <v>0.13818900000000001</v>
      </c>
      <c r="AD277">
        <v>0.136985</v>
      </c>
      <c r="AE277">
        <v>0.17013421000000001</v>
      </c>
      <c r="AF277">
        <v>3.9066209999999997E-2</v>
      </c>
      <c r="AG277">
        <v>3.9209210000000001E-2</v>
      </c>
      <c r="AH277">
        <v>263.445486119723</v>
      </c>
      <c r="AI277">
        <v>263.43777364093199</v>
      </c>
      <c r="AJ277">
        <v>58347</v>
      </c>
      <c r="AK277">
        <v>0.32092470747190499</v>
      </c>
      <c r="AL277">
        <v>3.3838E-2</v>
      </c>
      <c r="AM277">
        <v>0</v>
      </c>
      <c r="AN277">
        <v>0.326699670812445</v>
      </c>
      <c r="AO277">
        <v>4.2290677739999998</v>
      </c>
      <c r="AP277">
        <v>0.76677162508025898</v>
      </c>
      <c r="AQ277">
        <v>5.1581512770329602E-2</v>
      </c>
      <c r="AR277">
        <v>0</v>
      </c>
      <c r="AS277">
        <v>0</v>
      </c>
      <c r="AT277">
        <v>0</v>
      </c>
      <c r="AU277">
        <v>0</v>
      </c>
      <c r="AV277">
        <v>0</v>
      </c>
      <c r="AW277">
        <v>2.5677474470515198E-2</v>
      </c>
      <c r="AX277">
        <v>1.61238271749391</v>
      </c>
      <c r="AY277">
        <v>0</v>
      </c>
      <c r="AZ277">
        <v>0</v>
      </c>
      <c r="BA277">
        <v>0</v>
      </c>
      <c r="BB277">
        <v>58347</v>
      </c>
      <c r="BC277">
        <v>7.6459998000000002</v>
      </c>
      <c r="BD277">
        <v>7.9051855599999996</v>
      </c>
      <c r="BE277">
        <v>0.88843389597969102</v>
      </c>
      <c r="BF277">
        <v>4.0437678396692496</v>
      </c>
      <c r="BG277">
        <v>0.64991179756283102</v>
      </c>
      <c r="BH277">
        <v>4.4547670119830102E-2</v>
      </c>
      <c r="BI277">
        <v>0</v>
      </c>
      <c r="BJ277">
        <v>0</v>
      </c>
      <c r="BK277">
        <v>0</v>
      </c>
      <c r="BL277">
        <v>0</v>
      </c>
      <c r="BM277">
        <v>0.148743391903743</v>
      </c>
      <c r="BN277">
        <v>0.806883640839959</v>
      </c>
      <c r="BO277">
        <v>0.13176099999999999</v>
      </c>
      <c r="BP277">
        <v>57074</v>
      </c>
      <c r="BQ277">
        <v>6.02023376</v>
      </c>
      <c r="BR277">
        <v>5.1424711156120004</v>
      </c>
      <c r="BS277">
        <v>4.4831107544390401</v>
      </c>
      <c r="BT277">
        <v>4.13007635055612</v>
      </c>
      <c r="BU277">
        <v>3.70155966116549</v>
      </c>
      <c r="BV277">
        <v>3.7618702055429298</v>
      </c>
      <c r="BW277">
        <v>3.7623354628707801</v>
      </c>
      <c r="BX277">
        <v>4.8678966583333302E-2</v>
      </c>
      <c r="BY277">
        <v>4.8678966650710698E-2</v>
      </c>
      <c r="BZ277">
        <v>5.1591489388050499E-2</v>
      </c>
      <c r="CA277">
        <v>8.1072340466936496E-2</v>
      </c>
      <c r="CB277">
        <v>0.11792340431553799</v>
      </c>
      <c r="CC277">
        <v>0.14740425539442301</v>
      </c>
      <c r="CD277">
        <v>0.19162553201275001</v>
      </c>
      <c r="CE277">
        <v>5.9102028300000002</v>
      </c>
      <c r="CF277">
        <v>6.1245327649999997</v>
      </c>
      <c r="CG277">
        <v>6.3185444640000004</v>
      </c>
      <c r="CH277">
        <v>6.5247804540000001</v>
      </c>
      <c r="CI277">
        <v>6.7295866120000003</v>
      </c>
      <c r="CJ277">
        <v>7.0177652860000004</v>
      </c>
      <c r="CK277">
        <v>0</v>
      </c>
      <c r="CL277">
        <v>0</v>
      </c>
      <c r="CM277">
        <v>0</v>
      </c>
      <c r="CN277">
        <v>0</v>
      </c>
      <c r="CO277">
        <v>0</v>
      </c>
      <c r="CP277">
        <v>0</v>
      </c>
      <c r="CQ277">
        <v>0</v>
      </c>
      <c r="CR277">
        <v>0</v>
      </c>
      <c r="CS277">
        <v>0</v>
      </c>
      <c r="CT277">
        <v>0</v>
      </c>
      <c r="CU277">
        <v>0</v>
      </c>
      <c r="CV277">
        <v>0</v>
      </c>
      <c r="CW277">
        <v>0</v>
      </c>
      <c r="CX277">
        <v>0</v>
      </c>
      <c r="CY277">
        <v>1.8787536417777799</v>
      </c>
      <c r="CZ277">
        <v>2.2808614426666698</v>
      </c>
      <c r="DA277">
        <v>1.9032584889386699</v>
      </c>
      <c r="DB277">
        <v>1.4910870899987101</v>
      </c>
      <c r="DC277">
        <v>1.5801560145712401</v>
      </c>
      <c r="DD277">
        <v>1.74099186810764</v>
      </c>
      <c r="DE277">
        <v>1.1873075144965699</v>
      </c>
      <c r="DF277">
        <v>1.08046357057401E-2</v>
      </c>
      <c r="DG277">
        <v>7.7272619859957998E-3</v>
      </c>
      <c r="DH277">
        <v>8.1956613679160396E-3</v>
      </c>
      <c r="DI277">
        <v>0</v>
      </c>
      <c r="DJ277">
        <v>0</v>
      </c>
      <c r="DK277">
        <v>0</v>
      </c>
      <c r="DL277">
        <v>0</v>
      </c>
      <c r="DM277">
        <v>7.2683040721828202E-3</v>
      </c>
      <c r="DN277">
        <v>3.7748288891013997E-2</v>
      </c>
      <c r="DO277">
        <v>3.0479984818831199E-2</v>
      </c>
      <c r="DP277">
        <v>3.7982750312697301E-2</v>
      </c>
      <c r="DQ277">
        <v>3.7982750312697301E-2</v>
      </c>
      <c r="DR277">
        <v>3.7982750312697301E-2</v>
      </c>
      <c r="DS277">
        <v>3.9858441686163801E-2</v>
      </c>
      <c r="DT277">
        <v>0</v>
      </c>
      <c r="DU277">
        <v>0</v>
      </c>
      <c r="DV277">
        <v>0</v>
      </c>
      <c r="DW277">
        <v>0</v>
      </c>
      <c r="DX277">
        <v>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v>0</v>
      </c>
      <c r="EV277">
        <v>-1.16992777278134</v>
      </c>
      <c r="EW277">
        <v>0.21967238341729101</v>
      </c>
      <c r="EX277">
        <v>0</v>
      </c>
      <c r="EY277">
        <v>0</v>
      </c>
      <c r="EZ277">
        <v>0</v>
      </c>
      <c r="FA277">
        <v>0</v>
      </c>
      <c r="FB277">
        <v>0</v>
      </c>
      <c r="FC277">
        <v>0</v>
      </c>
      <c r="FD277">
        <v>0.16824609177730099</v>
      </c>
      <c r="FE277">
        <v>0</v>
      </c>
      <c r="FF277">
        <v>0.16824609177730099</v>
      </c>
      <c r="FG277">
        <v>3.7654792500358201</v>
      </c>
      <c r="FH277">
        <v>1.57288018950884</v>
      </c>
      <c r="FI277">
        <v>3.9858441686163801E-2</v>
      </c>
      <c r="FJ277">
        <v>0</v>
      </c>
      <c r="FK277">
        <v>0.37588085125577803</v>
      </c>
      <c r="FL277">
        <v>0</v>
      </c>
      <c r="FM277">
        <v>0</v>
      </c>
      <c r="FN277">
        <v>0</v>
      </c>
      <c r="FO277">
        <v>0.25353380292028599</v>
      </c>
      <c r="FP277">
        <v>0</v>
      </c>
      <c r="FQ277">
        <v>7.6459998000000002</v>
      </c>
      <c r="FR277">
        <v>7.2815822629999998</v>
      </c>
      <c r="FS277">
        <v>9.1255530474590799E-2</v>
      </c>
      <c r="FT277">
        <v>3.82380937305693E-2</v>
      </c>
      <c r="FU277">
        <v>0</v>
      </c>
      <c r="FV277">
        <v>0</v>
      </c>
      <c r="FW277">
        <v>0</v>
      </c>
      <c r="FX277">
        <v>0</v>
      </c>
      <c r="FY277">
        <v>0</v>
      </c>
      <c r="FZ277">
        <v>0</v>
      </c>
      <c r="GA277">
        <v>0</v>
      </c>
      <c r="GB277">
        <v>0</v>
      </c>
      <c r="GC277">
        <v>0</v>
      </c>
      <c r="GD277">
        <v>0</v>
      </c>
      <c r="GE277">
        <v>0</v>
      </c>
      <c r="GF277">
        <v>0</v>
      </c>
      <c r="GG277">
        <v>0</v>
      </c>
      <c r="GH277">
        <v>0</v>
      </c>
      <c r="GI277">
        <v>0</v>
      </c>
      <c r="GJ277">
        <v>0</v>
      </c>
      <c r="GK277">
        <v>0</v>
      </c>
      <c r="GL277">
        <v>0</v>
      </c>
      <c r="GM277">
        <v>0</v>
      </c>
      <c r="GN277">
        <v>244.48329234299601</v>
      </c>
      <c r="GO277">
        <v>2.5157979015863702E-4</v>
      </c>
      <c r="GP277">
        <v>0.13176099999999999</v>
      </c>
      <c r="GQ277">
        <v>5.6665387595042201E-2</v>
      </c>
      <c r="GR277">
        <v>5.5737103764776703E-2</v>
      </c>
      <c r="GS277">
        <v>2.6583565647905598E-4</v>
      </c>
      <c r="GT277">
        <v>0</v>
      </c>
      <c r="GU277">
        <v>0</v>
      </c>
      <c r="GV277">
        <v>0</v>
      </c>
      <c r="GW277">
        <v>0</v>
      </c>
      <c r="GX277">
        <v>0</v>
      </c>
      <c r="GY277">
        <v>0</v>
      </c>
      <c r="GZ277">
        <v>0</v>
      </c>
      <c r="HA277">
        <v>0</v>
      </c>
      <c r="HB277">
        <v>0</v>
      </c>
      <c r="HC277">
        <v>0</v>
      </c>
      <c r="HD277">
        <v>3.1054999999999999E-2</v>
      </c>
      <c r="HE277">
        <v>3.1081000000000001E-2</v>
      </c>
      <c r="HF277">
        <v>3.2770000000000001E-2</v>
      </c>
      <c r="HG277">
        <v>3.3388000000000001E-2</v>
      </c>
      <c r="HH277">
        <v>14.5593100060753</v>
      </c>
      <c r="HI277">
        <v>14.0230936371841</v>
      </c>
      <c r="HJ277">
        <v>12.850421597483599</v>
      </c>
      <c r="HK277">
        <v>12.8442033653577</v>
      </c>
      <c r="HL277">
        <v>12.304696442365</v>
      </c>
      <c r="HM277">
        <v>12.4021139853345</v>
      </c>
      <c r="HN277">
        <v>12.939315842952499</v>
      </c>
      <c r="HO277">
        <v>13.7897078408064</v>
      </c>
      <c r="HP277">
        <v>14.009142138139</v>
      </c>
      <c r="HQ277" s="83">
        <v>2.9276282911494499E-5</v>
      </c>
      <c r="HR277">
        <v>-1.5663649862985098E-2</v>
      </c>
    </row>
    <row r="278" spans="1:226" x14ac:dyDescent="0.35">
      <c r="A278" t="s">
        <v>1272</v>
      </c>
      <c r="B278" t="s">
        <v>691</v>
      </c>
      <c r="C278" t="s">
        <v>692</v>
      </c>
      <c r="D278" t="s">
        <v>2034</v>
      </c>
      <c r="E278" t="s">
        <v>2067</v>
      </c>
      <c r="F278">
        <v>8.8035156107653805</v>
      </c>
      <c r="G278">
        <v>0.16467399999999999</v>
      </c>
      <c r="H278">
        <v>4.3505337187957904</v>
      </c>
      <c r="I278">
        <v>0.81397438202505801</v>
      </c>
      <c r="J278">
        <v>0</v>
      </c>
      <c r="K278">
        <v>0</v>
      </c>
      <c r="L278">
        <v>0</v>
      </c>
      <c r="M278">
        <v>0</v>
      </c>
      <c r="N278">
        <v>0</v>
      </c>
      <c r="O278">
        <v>0</v>
      </c>
      <c r="P278">
        <v>0</v>
      </c>
      <c r="Q278">
        <v>8.5738911471752402E-2</v>
      </c>
      <c r="R278">
        <v>14.6512118237292</v>
      </c>
      <c r="S278">
        <v>0</v>
      </c>
      <c r="T278">
        <v>0</v>
      </c>
      <c r="U278">
        <v>4.0950549150124802</v>
      </c>
      <c r="V278">
        <v>8.4716132200000001</v>
      </c>
      <c r="W278">
        <v>14.6507448237292</v>
      </c>
      <c r="X278">
        <v>0.14310899999999999</v>
      </c>
      <c r="Y278">
        <v>0.16548299999999999</v>
      </c>
      <c r="Z278">
        <v>0.15937100000000001</v>
      </c>
      <c r="AA278">
        <v>0.155059</v>
      </c>
      <c r="AB278">
        <v>0.149786</v>
      </c>
      <c r="AC278">
        <v>0.15202399999999999</v>
      </c>
      <c r="AD278">
        <v>0.16406000000000001</v>
      </c>
      <c r="AE278">
        <v>0.16412222000000001</v>
      </c>
      <c r="AF278">
        <v>1.9941219999999999E-2</v>
      </c>
      <c r="AG278">
        <v>1.9941219999999999E-2</v>
      </c>
      <c r="AH278">
        <v>250.52086629839701</v>
      </c>
      <c r="AI278">
        <v>250.51288107192099</v>
      </c>
      <c r="AJ278">
        <v>58483</v>
      </c>
      <c r="AK278">
        <v>0.39767320067120099</v>
      </c>
      <c r="AL278">
        <v>3.5102000000000001E-2</v>
      </c>
      <c r="AM278">
        <v>0</v>
      </c>
      <c r="AN278">
        <v>0.50588110447644496</v>
      </c>
      <c r="AO278">
        <v>4.2808464049217498</v>
      </c>
      <c r="AP278">
        <v>0.77841721601140501</v>
      </c>
      <c r="AQ278">
        <v>0</v>
      </c>
      <c r="AR278">
        <v>0</v>
      </c>
      <c r="AS278">
        <v>0</v>
      </c>
      <c r="AT278">
        <v>0</v>
      </c>
      <c r="AU278">
        <v>0</v>
      </c>
      <c r="AV278">
        <v>0</v>
      </c>
      <c r="AW278">
        <v>2.6084389870754399E-2</v>
      </c>
      <c r="AX278">
        <v>0.53332626844882902</v>
      </c>
      <c r="AY278">
        <v>0</v>
      </c>
      <c r="AZ278">
        <v>0</v>
      </c>
      <c r="BA278">
        <v>0</v>
      </c>
      <c r="BB278">
        <v>58483</v>
      </c>
      <c r="BC278">
        <v>7.91931995207388</v>
      </c>
      <c r="BD278">
        <v>8.1691875799999991</v>
      </c>
      <c r="BE278">
        <v>0.50003053524565899</v>
      </c>
      <c r="BF278">
        <v>4.0931117306837104</v>
      </c>
      <c r="BG278">
        <v>0.66021108562515896</v>
      </c>
      <c r="BH278">
        <v>0</v>
      </c>
      <c r="BI278">
        <v>0</v>
      </c>
      <c r="BJ278">
        <v>0</v>
      </c>
      <c r="BK278">
        <v>0</v>
      </c>
      <c r="BL278">
        <v>0</v>
      </c>
      <c r="BM278">
        <v>0.151100554284294</v>
      </c>
      <c r="BN278">
        <v>0.221789105830551</v>
      </c>
      <c r="BO278">
        <v>0.144181</v>
      </c>
      <c r="BP278">
        <v>57575</v>
      </c>
      <c r="BQ278">
        <v>6.1439117799999998</v>
      </c>
      <c r="BR278">
        <v>5.2331251647350001</v>
      </c>
      <c r="BS278">
        <v>4.5489029570232598</v>
      </c>
      <c r="BT278">
        <v>4.1825442119241698</v>
      </c>
      <c r="BU278">
        <v>3.7385991837517398</v>
      </c>
      <c r="BV278">
        <v>3.79951322340554</v>
      </c>
      <c r="BW278">
        <v>3.79986434892272</v>
      </c>
      <c r="BX278">
        <v>4.9450392395833299E-2</v>
      </c>
      <c r="BY278">
        <v>4.9450392407239703E-2</v>
      </c>
      <c r="BZ278">
        <v>5.2409070501002297E-2</v>
      </c>
      <c r="CA278">
        <v>8.23571107872893E-2</v>
      </c>
      <c r="CB278">
        <v>0.119792161145143</v>
      </c>
      <c r="CC278">
        <v>0.14974020143142799</v>
      </c>
      <c r="CD278">
        <v>0.194662261860857</v>
      </c>
      <c r="CE278">
        <v>6.2353670599999997</v>
      </c>
      <c r="CF278">
        <v>6.5102751000000003</v>
      </c>
      <c r="CG278">
        <v>6.7763429999999998</v>
      </c>
      <c r="CH278">
        <v>7.0108454</v>
      </c>
      <c r="CI278">
        <v>7.2801283799999998</v>
      </c>
      <c r="CJ278">
        <v>7.5200211799999996</v>
      </c>
      <c r="CK278">
        <v>0</v>
      </c>
      <c r="CL278">
        <v>0</v>
      </c>
      <c r="CM278">
        <v>0</v>
      </c>
      <c r="CN278">
        <v>0</v>
      </c>
      <c r="CO278">
        <v>0</v>
      </c>
      <c r="CP278">
        <v>0</v>
      </c>
      <c r="CQ278">
        <v>0</v>
      </c>
      <c r="CR278">
        <v>0</v>
      </c>
      <c r="CS278">
        <v>0</v>
      </c>
      <c r="CT278">
        <v>0</v>
      </c>
      <c r="CU278">
        <v>0</v>
      </c>
      <c r="CV278">
        <v>0</v>
      </c>
      <c r="CW278">
        <v>0</v>
      </c>
      <c r="CX278">
        <v>0</v>
      </c>
      <c r="CY278">
        <v>1.81456305244444</v>
      </c>
      <c r="CZ278">
        <v>2.1618874968888901</v>
      </c>
      <c r="DA278">
        <v>1.62170562083556</v>
      </c>
      <c r="DB278">
        <v>1.2616973895936401</v>
      </c>
      <c r="DC278">
        <v>0.93473093034022703</v>
      </c>
      <c r="DD278">
        <v>0.60364648589578296</v>
      </c>
      <c r="DE278">
        <v>0.35523008461578298</v>
      </c>
      <c r="DF278">
        <v>1.0979716032295E-2</v>
      </c>
      <c r="DG278">
        <v>7.8524759764281808E-3</v>
      </c>
      <c r="DH278">
        <v>8.3284653890517302E-3</v>
      </c>
      <c r="DI278">
        <v>0</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v>-1.9694321275725799</v>
      </c>
      <c r="EW278">
        <v>0.15915159735471501</v>
      </c>
      <c r="EX278">
        <v>0</v>
      </c>
      <c r="EY278">
        <v>0</v>
      </c>
      <c r="EZ278">
        <v>0</v>
      </c>
      <c r="FA278">
        <v>0</v>
      </c>
      <c r="FB278">
        <v>0</v>
      </c>
      <c r="FC278">
        <v>0</v>
      </c>
      <c r="FD278">
        <v>0.170912322750608</v>
      </c>
      <c r="FE278">
        <v>0</v>
      </c>
      <c r="FF278">
        <v>0.170912322750608</v>
      </c>
      <c r="FG278">
        <v>3.8023896796951702</v>
      </c>
      <c r="FH278">
        <v>0.52334974479129803</v>
      </c>
      <c r="FI278">
        <v>0</v>
      </c>
      <c r="FJ278">
        <v>0</v>
      </c>
      <c r="FK278">
        <v>0.38183751365014301</v>
      </c>
      <c r="FL278">
        <v>0</v>
      </c>
      <c r="FM278">
        <v>0</v>
      </c>
      <c r="FN278">
        <v>0</v>
      </c>
      <c r="FO278">
        <v>0.25755159715499298</v>
      </c>
      <c r="FP278">
        <v>0</v>
      </c>
      <c r="FQ278">
        <v>7.91931995207388</v>
      </c>
      <c r="FR278">
        <v>7.6451141800000002</v>
      </c>
      <c r="FS278">
        <v>7.2988327556525096E-2</v>
      </c>
      <c r="FT278">
        <v>4.5099093151653502E-2</v>
      </c>
      <c r="FU278">
        <v>0</v>
      </c>
      <c r="FV278">
        <v>0</v>
      </c>
      <c r="FW278">
        <v>0</v>
      </c>
      <c r="FX278">
        <v>0</v>
      </c>
      <c r="FY278">
        <v>0</v>
      </c>
      <c r="FZ278">
        <v>0</v>
      </c>
      <c r="GA278">
        <v>0</v>
      </c>
      <c r="GB278">
        <v>0</v>
      </c>
      <c r="GC278">
        <v>0</v>
      </c>
      <c r="GD278">
        <v>0</v>
      </c>
      <c r="GE278">
        <v>0</v>
      </c>
      <c r="GF278">
        <v>0</v>
      </c>
      <c r="GG278">
        <v>0</v>
      </c>
      <c r="GH278">
        <v>0</v>
      </c>
      <c r="GI278">
        <v>0</v>
      </c>
      <c r="GJ278">
        <v>0</v>
      </c>
      <c r="GK278">
        <v>0</v>
      </c>
      <c r="GL278">
        <v>0</v>
      </c>
      <c r="GM278">
        <v>0</v>
      </c>
      <c r="GN278">
        <v>229.25821641539</v>
      </c>
      <c r="GO278">
        <v>2.37577808250286E-4</v>
      </c>
      <c r="GP278">
        <v>0.144181</v>
      </c>
      <c r="GQ278">
        <v>5.7874111657761899E-2</v>
      </c>
      <c r="GR278">
        <v>5.7863950086771899E-2</v>
      </c>
      <c r="GS278">
        <v>2.5132741285236902E-4</v>
      </c>
      <c r="GT278">
        <v>0</v>
      </c>
      <c r="GU278">
        <v>0</v>
      </c>
      <c r="GV278">
        <v>0</v>
      </c>
      <c r="GW278">
        <v>0</v>
      </c>
      <c r="GX278">
        <v>0</v>
      </c>
      <c r="GY278">
        <v>0</v>
      </c>
      <c r="GZ278">
        <v>0</v>
      </c>
      <c r="HA278">
        <v>0</v>
      </c>
      <c r="HB278">
        <v>0</v>
      </c>
      <c r="HC278">
        <v>0</v>
      </c>
      <c r="HD278">
        <v>3.2215000000000001E-2</v>
      </c>
      <c r="HE278">
        <v>3.2242E-2</v>
      </c>
      <c r="HF278">
        <v>3.3994000000000003E-2</v>
      </c>
      <c r="HG278">
        <v>3.4634999999999999E-2</v>
      </c>
      <c r="HH278">
        <v>13.849365811669299</v>
      </c>
      <c r="HI278">
        <v>13.251725030116001</v>
      </c>
      <c r="HJ278">
        <v>12.3502974727541</v>
      </c>
      <c r="HK278">
        <v>12.2249450907327</v>
      </c>
      <c r="HL278">
        <v>12.223036655237101</v>
      </c>
      <c r="HM278">
        <v>12.692503112304999</v>
      </c>
      <c r="HN278">
        <v>13.167060113748899</v>
      </c>
      <c r="HO278">
        <v>14.1280736300076</v>
      </c>
      <c r="HP278">
        <v>14.397381000872601</v>
      </c>
      <c r="HQ278" s="83">
        <v>3.1875512516155203E-5</v>
      </c>
      <c r="HR278">
        <v>-1.8705302780323601E-2</v>
      </c>
    </row>
    <row r="279" spans="1:226" x14ac:dyDescent="0.35">
      <c r="A279" t="s">
        <v>1275</v>
      </c>
      <c r="B279" t="s">
        <v>697</v>
      </c>
      <c r="C279" t="s">
        <v>698</v>
      </c>
      <c r="D279" t="s">
        <v>2034</v>
      </c>
      <c r="E279" t="s">
        <v>2065</v>
      </c>
      <c r="F279">
        <v>7.7259460371125099</v>
      </c>
      <c r="G279">
        <v>0.70538800000000001</v>
      </c>
      <c r="H279">
        <v>3.50392259765156</v>
      </c>
      <c r="I279">
        <v>0.69722622470495399</v>
      </c>
      <c r="J279">
        <v>0</v>
      </c>
      <c r="K279">
        <v>0</v>
      </c>
      <c r="L279">
        <v>0</v>
      </c>
      <c r="M279">
        <v>0</v>
      </c>
      <c r="N279">
        <v>0</v>
      </c>
      <c r="O279">
        <v>0</v>
      </c>
      <c r="P279">
        <v>0</v>
      </c>
      <c r="Q279">
        <v>0.987891495013836</v>
      </c>
      <c r="R279">
        <v>13.9228570491188</v>
      </c>
      <c r="S279">
        <v>0</v>
      </c>
      <c r="T279">
        <v>0</v>
      </c>
      <c r="U279">
        <v>3.2340607802612999</v>
      </c>
      <c r="V279">
        <v>7.4548330260000002</v>
      </c>
      <c r="W279">
        <v>13.922384049118801</v>
      </c>
      <c r="X279">
        <v>0.13448399999999999</v>
      </c>
      <c r="Y279">
        <v>0.16420499999999999</v>
      </c>
      <c r="Z279">
        <v>0.16853799999999999</v>
      </c>
      <c r="AA279">
        <v>0.167685</v>
      </c>
      <c r="AB279">
        <v>0.17711299999999999</v>
      </c>
      <c r="AC279">
        <v>0.186476</v>
      </c>
      <c r="AD279">
        <v>0.212094</v>
      </c>
      <c r="AE279">
        <v>0.23146357000000001</v>
      </c>
      <c r="AF279">
        <v>1.7369570000000001E-2</v>
      </c>
      <c r="AG279">
        <v>1.7369570000000001E-2</v>
      </c>
      <c r="AH279">
        <v>283.50927628579001</v>
      </c>
      <c r="AI279">
        <v>283.49964465004001</v>
      </c>
      <c r="AJ279">
        <v>49109</v>
      </c>
      <c r="AK279">
        <v>0.266920694635982</v>
      </c>
      <c r="AL279">
        <v>3.5562000000000003E-2</v>
      </c>
      <c r="AM279">
        <v>0</v>
      </c>
      <c r="AN279">
        <v>0.35081716694044501</v>
      </c>
      <c r="AO279">
        <v>3.4549119571090898</v>
      </c>
      <c r="AP279">
        <v>0.660290790798578</v>
      </c>
      <c r="AQ279">
        <v>0.42124699680137001</v>
      </c>
      <c r="AR279">
        <v>0</v>
      </c>
      <c r="AS279">
        <v>0</v>
      </c>
      <c r="AT279">
        <v>0</v>
      </c>
      <c r="AU279">
        <v>0</v>
      </c>
      <c r="AV279">
        <v>0</v>
      </c>
      <c r="AW279">
        <v>2.0880981340735998E-2</v>
      </c>
      <c r="AX279">
        <v>1.50694456012867</v>
      </c>
      <c r="AY279">
        <v>0</v>
      </c>
      <c r="AZ279">
        <v>0</v>
      </c>
      <c r="BA279">
        <v>0</v>
      </c>
      <c r="BB279">
        <v>49109</v>
      </c>
      <c r="BC279">
        <v>6.8950500890453501</v>
      </c>
      <c r="BD279">
        <v>7.1673680800000001</v>
      </c>
      <c r="BE279">
        <v>0.44768926000510201</v>
      </c>
      <c r="BF279">
        <v>3.33558807532087</v>
      </c>
      <c r="BG279">
        <v>0.52850973565457904</v>
      </c>
      <c r="BH279">
        <v>0.363804224510274</v>
      </c>
      <c r="BI279">
        <v>0</v>
      </c>
      <c r="BJ279">
        <v>0</v>
      </c>
      <c r="BK279">
        <v>0</v>
      </c>
      <c r="BL279">
        <v>0</v>
      </c>
      <c r="BM279">
        <v>0.12095846865571901</v>
      </c>
      <c r="BN279">
        <v>1.1531633873851299</v>
      </c>
      <c r="BO279">
        <v>0.21409400000000001</v>
      </c>
      <c r="BP279">
        <v>48114</v>
      </c>
      <c r="BQ279">
        <v>4.93016831</v>
      </c>
      <c r="BR279">
        <v>4.1834108638379996</v>
      </c>
      <c r="BS279">
        <v>3.6223648791782899</v>
      </c>
      <c r="BT279">
        <v>3.3219477989493198</v>
      </c>
      <c r="BU279">
        <v>2.9585829715117899</v>
      </c>
      <c r="BV279">
        <v>3.00678798937756</v>
      </c>
      <c r="BW279">
        <v>3.0068767156175502</v>
      </c>
      <c r="BX279">
        <v>3.9585845104166698E-2</v>
      </c>
      <c r="BY279">
        <v>3.9585845176196302E-2</v>
      </c>
      <c r="BZ279">
        <v>4.1954315217472303E-2</v>
      </c>
      <c r="CA279">
        <v>6.5928209627456394E-2</v>
      </c>
      <c r="CB279">
        <v>9.5895577639930493E-2</v>
      </c>
      <c r="CC279">
        <v>0.119869472049913</v>
      </c>
      <c r="CD279">
        <v>0.155830313664887</v>
      </c>
      <c r="CE279">
        <v>5.2196547000000004</v>
      </c>
      <c r="CF279">
        <v>5.4069216740000003</v>
      </c>
      <c r="CG279">
        <v>5.6645357699999996</v>
      </c>
      <c r="CH279">
        <v>5.9524547400000003</v>
      </c>
      <c r="CI279">
        <v>6.2244391400000003</v>
      </c>
      <c r="CJ279">
        <v>6.5111653250000003</v>
      </c>
      <c r="CK279">
        <v>0</v>
      </c>
      <c r="CL279">
        <v>0</v>
      </c>
      <c r="CM279">
        <v>0</v>
      </c>
      <c r="CN279">
        <v>0</v>
      </c>
      <c r="CO279">
        <v>0</v>
      </c>
      <c r="CP279">
        <v>0</v>
      </c>
      <c r="CQ279">
        <v>0</v>
      </c>
      <c r="CR279">
        <v>0</v>
      </c>
      <c r="CS279">
        <v>0</v>
      </c>
      <c r="CT279">
        <v>0</v>
      </c>
      <c r="CU279">
        <v>0</v>
      </c>
      <c r="CV279">
        <v>0</v>
      </c>
      <c r="CW279">
        <v>0</v>
      </c>
      <c r="CX279">
        <v>0</v>
      </c>
      <c r="CY279">
        <v>1.0073901191111101</v>
      </c>
      <c r="CZ279">
        <v>1.3394344408888901</v>
      </c>
      <c r="DA279">
        <v>1.14342482184533</v>
      </c>
      <c r="DB279">
        <v>1.31352180416901</v>
      </c>
      <c r="DC279">
        <v>1.44567081908484</v>
      </c>
      <c r="DD279">
        <v>1.83681785443475</v>
      </c>
      <c r="DE279">
        <v>1.35442885294795</v>
      </c>
      <c r="DF279">
        <v>8.8345299579802496E-3</v>
      </c>
      <c r="DG279">
        <v>6.3182812792267097E-3</v>
      </c>
      <c r="DH279">
        <v>6.7012732175551204E-3</v>
      </c>
      <c r="DI279">
        <v>0</v>
      </c>
      <c r="DJ279">
        <v>0</v>
      </c>
      <c r="DK279">
        <v>0</v>
      </c>
      <c r="DL279">
        <v>0</v>
      </c>
      <c r="DM279">
        <v>5.9357531367465799E-2</v>
      </c>
      <c r="DN279">
        <v>0.308276211295548</v>
      </c>
      <c r="DO279">
        <v>0.248918679928083</v>
      </c>
      <c r="DP279">
        <v>0.31019097037191801</v>
      </c>
      <c r="DQ279">
        <v>0.31019097037191801</v>
      </c>
      <c r="DR279">
        <v>0.31019097037191801</v>
      </c>
      <c r="DS279">
        <v>0.32550904298287697</v>
      </c>
      <c r="DT279">
        <v>0</v>
      </c>
      <c r="DU279">
        <v>0</v>
      </c>
      <c r="DV279">
        <v>0</v>
      </c>
      <c r="DW279">
        <v>0</v>
      </c>
      <c r="DX279">
        <v>0</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v>0</v>
      </c>
      <c r="EV279">
        <v>0.51984057569341902</v>
      </c>
      <c r="EW279">
        <v>0.139040014559245</v>
      </c>
      <c r="EX279">
        <v>0</v>
      </c>
      <c r="EY279">
        <v>0</v>
      </c>
      <c r="EZ279">
        <v>0</v>
      </c>
      <c r="FA279">
        <v>0</v>
      </c>
      <c r="FB279">
        <v>0</v>
      </c>
      <c r="FC279">
        <v>0</v>
      </c>
      <c r="FD279">
        <v>0.13681810027696301</v>
      </c>
      <c r="FE279">
        <v>0</v>
      </c>
      <c r="FF279">
        <v>0.13681810027696301</v>
      </c>
      <c r="FG279">
        <v>3.0078403290817799</v>
      </c>
      <c r="FH279">
        <v>1.4510827016746499</v>
      </c>
      <c r="FI279">
        <v>0.32550904298287697</v>
      </c>
      <c r="FJ279">
        <v>0</v>
      </c>
      <c r="FK279">
        <v>0.30566715372727798</v>
      </c>
      <c r="FL279">
        <v>0</v>
      </c>
      <c r="FM279">
        <v>0</v>
      </c>
      <c r="FN279">
        <v>0</v>
      </c>
      <c r="FO279">
        <v>0.206174272088297</v>
      </c>
      <c r="FP279">
        <v>0</v>
      </c>
      <c r="FQ279">
        <v>6.8950500890453501</v>
      </c>
      <c r="FR279">
        <v>6.6508339650000003</v>
      </c>
      <c r="FS279">
        <v>6.0200745091382402E-2</v>
      </c>
      <c r="FT279">
        <v>4.5791626990216799E-2</v>
      </c>
      <c r="FU279">
        <v>0</v>
      </c>
      <c r="FV279">
        <v>0</v>
      </c>
      <c r="FW279">
        <v>0</v>
      </c>
      <c r="FX279">
        <v>0</v>
      </c>
      <c r="FY279">
        <v>0</v>
      </c>
      <c r="FZ279">
        <v>0</v>
      </c>
      <c r="GA279">
        <v>0</v>
      </c>
      <c r="GB279">
        <v>0</v>
      </c>
      <c r="GC279">
        <v>0</v>
      </c>
      <c r="GD279">
        <v>0</v>
      </c>
      <c r="GE279">
        <v>0</v>
      </c>
      <c r="GF279">
        <v>0</v>
      </c>
      <c r="GG279">
        <v>0</v>
      </c>
      <c r="GH279">
        <v>0</v>
      </c>
      <c r="GI279">
        <v>0</v>
      </c>
      <c r="GJ279">
        <v>0</v>
      </c>
      <c r="GK279">
        <v>0</v>
      </c>
      <c r="GL279">
        <v>0</v>
      </c>
      <c r="GM279">
        <v>0</v>
      </c>
      <c r="GN279">
        <v>260.67746786542699</v>
      </c>
      <c r="GO279">
        <v>2.7022684393670501E-4</v>
      </c>
      <c r="GP279">
        <v>0.21409400000000001</v>
      </c>
      <c r="GQ279">
        <v>5.6505424951545501E-2</v>
      </c>
      <c r="GR279">
        <v>5.7217669957412301E-2</v>
      </c>
      <c r="GS279">
        <v>2.8549612658666399E-4</v>
      </c>
      <c r="GT279">
        <v>0</v>
      </c>
      <c r="GU279">
        <v>0</v>
      </c>
      <c r="GV279">
        <v>0</v>
      </c>
      <c r="GW279">
        <v>0</v>
      </c>
      <c r="GX279">
        <v>0</v>
      </c>
      <c r="GY279">
        <v>0</v>
      </c>
      <c r="GZ279">
        <v>0</v>
      </c>
      <c r="HA279">
        <v>0</v>
      </c>
      <c r="HB279">
        <v>0</v>
      </c>
      <c r="HC279">
        <v>0</v>
      </c>
      <c r="HD279">
        <v>3.2638E-2</v>
      </c>
      <c r="HE279">
        <v>3.2665E-2</v>
      </c>
      <c r="HF279">
        <v>3.4439999999999998E-2</v>
      </c>
      <c r="HG279">
        <v>3.5089000000000002E-2</v>
      </c>
      <c r="HH279">
        <v>13.1688908015316</v>
      </c>
      <c r="HI279">
        <v>12.5922702588771</v>
      </c>
      <c r="HJ279">
        <v>11.877250904772501</v>
      </c>
      <c r="HK279">
        <v>11.971307611234099</v>
      </c>
      <c r="HL279">
        <v>11.211892478608499</v>
      </c>
      <c r="HM279">
        <v>11.131728523117699</v>
      </c>
      <c r="HN279">
        <v>10.8964377393867</v>
      </c>
      <c r="HO279">
        <v>11.4481523164779</v>
      </c>
      <c r="HP279">
        <v>11.3994750355407</v>
      </c>
      <c r="HQ279" s="83">
        <v>3.3974066390607398E-5</v>
      </c>
      <c r="HR279">
        <v>4.2701335618908799E-3</v>
      </c>
    </row>
    <row r="280" spans="1:226" x14ac:dyDescent="0.35">
      <c r="A280" t="s">
        <v>1276</v>
      </c>
      <c r="B280" t="s">
        <v>701</v>
      </c>
      <c r="C280" t="s">
        <v>702</v>
      </c>
      <c r="D280" t="s">
        <v>2034</v>
      </c>
      <c r="E280" t="s">
        <v>2071</v>
      </c>
      <c r="F280">
        <v>7.2617760656279904</v>
      </c>
      <c r="G280">
        <v>0.74348800000000004</v>
      </c>
      <c r="H280">
        <v>3.1996884989231802</v>
      </c>
      <c r="I280">
        <v>0.64701846528211704</v>
      </c>
      <c r="J280">
        <v>0</v>
      </c>
      <c r="K280">
        <v>0</v>
      </c>
      <c r="L280">
        <v>0</v>
      </c>
      <c r="M280">
        <v>0</v>
      </c>
      <c r="N280">
        <v>0</v>
      </c>
      <c r="O280">
        <v>0</v>
      </c>
      <c r="P280">
        <v>0</v>
      </c>
      <c r="Q280">
        <v>0</v>
      </c>
      <c r="R280">
        <v>12.089451768651299</v>
      </c>
      <c r="S280">
        <v>0</v>
      </c>
      <c r="T280">
        <v>0</v>
      </c>
      <c r="U280">
        <v>3.0358484295825798</v>
      </c>
      <c r="V280">
        <v>6.9530379619999998</v>
      </c>
      <c r="W280">
        <v>11.871881209731001</v>
      </c>
      <c r="X280">
        <v>0.12139</v>
      </c>
      <c r="Y280">
        <v>0.137547</v>
      </c>
      <c r="Z280">
        <v>0.13656599999999999</v>
      </c>
      <c r="AA280">
        <v>0.12958600000000001</v>
      </c>
      <c r="AB280">
        <v>0.12417599999999999</v>
      </c>
      <c r="AC280">
        <v>0.12546399999999999</v>
      </c>
      <c r="AD280">
        <v>0.12651799999999999</v>
      </c>
      <c r="AE280">
        <v>0.15724314</v>
      </c>
      <c r="AF280">
        <v>3.6746139999999997E-2</v>
      </c>
      <c r="AG280">
        <v>3.6890140000000002E-2</v>
      </c>
      <c r="AH280">
        <v>247.49630005223099</v>
      </c>
      <c r="AI280">
        <v>243.04217679143099</v>
      </c>
      <c r="AJ280">
        <v>48847</v>
      </c>
      <c r="AK280">
        <v>0.20317873881805701</v>
      </c>
      <c r="AL280">
        <v>3.4301999999999999E-2</v>
      </c>
      <c r="AM280">
        <v>0</v>
      </c>
      <c r="AN280">
        <v>0.60058269755022198</v>
      </c>
      <c r="AO280">
        <v>3.13370032313331</v>
      </c>
      <c r="AP280">
        <v>0.61356367167697801</v>
      </c>
      <c r="AQ280">
        <v>0</v>
      </c>
      <c r="AR280">
        <v>0</v>
      </c>
      <c r="AS280">
        <v>0</v>
      </c>
      <c r="AT280">
        <v>0</v>
      </c>
      <c r="AU280">
        <v>0</v>
      </c>
      <c r="AV280">
        <v>0</v>
      </c>
      <c r="AW280">
        <v>1.9562600348351999E-2</v>
      </c>
      <c r="AX280">
        <v>0.48069781502218101</v>
      </c>
      <c r="AY280">
        <v>0</v>
      </c>
      <c r="AZ280">
        <v>0</v>
      </c>
      <c r="BA280">
        <v>0</v>
      </c>
      <c r="BB280">
        <v>48847</v>
      </c>
      <c r="BC280">
        <v>6.3626678639999996</v>
      </c>
      <c r="BD280">
        <v>6.6599373719999999</v>
      </c>
      <c r="BE280">
        <v>0.60207990902462905</v>
      </c>
      <c r="BF280">
        <v>3.02387951855252</v>
      </c>
      <c r="BG280">
        <v>0.49514079667050098</v>
      </c>
      <c r="BH280">
        <v>0</v>
      </c>
      <c r="BI280">
        <v>0</v>
      </c>
      <c r="BJ280">
        <v>0</v>
      </c>
      <c r="BK280">
        <v>0</v>
      </c>
      <c r="BL280">
        <v>0</v>
      </c>
      <c r="BM280">
        <v>0.113321406807842</v>
      </c>
      <c r="BN280">
        <v>0.254527771567501</v>
      </c>
      <c r="BO280">
        <v>0.116621</v>
      </c>
      <c r="BP280">
        <v>47678</v>
      </c>
      <c r="BQ280">
        <v>4.5727250000000002</v>
      </c>
      <c r="BR280">
        <v>3.8592118150350001</v>
      </c>
      <c r="BS280">
        <v>3.32310446546275</v>
      </c>
      <c r="BT280">
        <v>3.03603208483276</v>
      </c>
      <c r="BU280">
        <v>2.7569939193791999</v>
      </c>
      <c r="BV280">
        <v>2.8019143905707198</v>
      </c>
      <c r="BW280">
        <v>2.8019143905707198</v>
      </c>
      <c r="BX280">
        <v>3.7086482270833297E-2</v>
      </c>
      <c r="BY280">
        <v>3.7086482225617799E-2</v>
      </c>
      <c r="BZ280">
        <v>3.9305412292582997E-2</v>
      </c>
      <c r="CA280">
        <v>6.1765647888344703E-2</v>
      </c>
      <c r="CB280">
        <v>8.9840942383029004E-2</v>
      </c>
      <c r="CC280">
        <v>0.112301177978786</v>
      </c>
      <c r="CD280">
        <v>0.14599153137242199</v>
      </c>
      <c r="CE280">
        <v>5.1252399730000002</v>
      </c>
      <c r="CF280">
        <v>5.314949683</v>
      </c>
      <c r="CG280">
        <v>5.5159067000000004</v>
      </c>
      <c r="CH280">
        <v>5.7140836740000003</v>
      </c>
      <c r="CI280">
        <v>5.8711657349999999</v>
      </c>
      <c r="CJ280">
        <v>5.9290848450000002</v>
      </c>
      <c r="CK280">
        <v>0</v>
      </c>
      <c r="CL280">
        <v>0</v>
      </c>
      <c r="CM280">
        <v>0</v>
      </c>
      <c r="CN280">
        <v>0</v>
      </c>
      <c r="CO280">
        <v>0</v>
      </c>
      <c r="CP280">
        <v>0</v>
      </c>
      <c r="CQ280">
        <v>0</v>
      </c>
      <c r="CR280">
        <v>0</v>
      </c>
      <c r="CS280">
        <v>0</v>
      </c>
      <c r="CT280">
        <v>0</v>
      </c>
      <c r="CU280">
        <v>0</v>
      </c>
      <c r="CV280">
        <v>0</v>
      </c>
      <c r="CW280">
        <v>0</v>
      </c>
      <c r="CX280">
        <v>0</v>
      </c>
      <c r="CY280">
        <v>0.69005815644444402</v>
      </c>
      <c r="CZ280">
        <v>1.2143168533333299</v>
      </c>
      <c r="DA280">
        <v>1.09083175440356</v>
      </c>
      <c r="DB280">
        <v>0.92029122711373601</v>
      </c>
      <c r="DC280">
        <v>0.92621809134307997</v>
      </c>
      <c r="DD280">
        <v>0.82386023509553097</v>
      </c>
      <c r="DE280">
        <v>0.36043900403996898</v>
      </c>
      <c r="DF280">
        <v>8.1649292625568994E-3</v>
      </c>
      <c r="DG280">
        <v>5.8393960913816004E-3</v>
      </c>
      <c r="DH280">
        <v>6.1933596977595904E-3</v>
      </c>
      <c r="DI280">
        <v>0</v>
      </c>
      <c r="DJ280">
        <v>0</v>
      </c>
      <c r="DK280">
        <v>0</v>
      </c>
      <c r="DL280">
        <v>0</v>
      </c>
      <c r="DM280">
        <v>0</v>
      </c>
      <c r="DN280">
        <v>0</v>
      </c>
      <c r="DO280">
        <v>0</v>
      </c>
      <c r="DP280">
        <v>0</v>
      </c>
      <c r="DQ280">
        <v>0</v>
      </c>
      <c r="DR280">
        <v>0</v>
      </c>
      <c r="DS280">
        <v>0</v>
      </c>
      <c r="DT280">
        <v>0</v>
      </c>
      <c r="DU280">
        <v>5.0851957903473698E-3</v>
      </c>
      <c r="DV280">
        <v>5.0621949047571701E-3</v>
      </c>
      <c r="DW280">
        <v>0</v>
      </c>
      <c r="DX280">
        <v>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v>0</v>
      </c>
      <c r="EV280">
        <v>-0.76611389233280303</v>
      </c>
      <c r="EW280">
        <v>0.205095327786707</v>
      </c>
      <c r="EX280">
        <v>0</v>
      </c>
      <c r="EY280">
        <v>0</v>
      </c>
      <c r="EZ280">
        <v>0</v>
      </c>
      <c r="FA280">
        <v>0</v>
      </c>
      <c r="FB280">
        <v>0</v>
      </c>
      <c r="FC280">
        <v>0</v>
      </c>
      <c r="FD280">
        <v>0.12817970720289301</v>
      </c>
      <c r="FE280">
        <v>0</v>
      </c>
      <c r="FF280">
        <v>0.12817970720289301</v>
      </c>
      <c r="FG280">
        <v>2.8023599801282999</v>
      </c>
      <c r="FH280">
        <v>0.72006314329574395</v>
      </c>
      <c r="FI280">
        <v>0</v>
      </c>
      <c r="FJ280">
        <v>0</v>
      </c>
      <c r="FK280">
        <v>0.28636800384590499</v>
      </c>
      <c r="FL280">
        <v>0</v>
      </c>
      <c r="FM280">
        <v>0</v>
      </c>
      <c r="FN280">
        <v>0</v>
      </c>
      <c r="FO280">
        <v>0.19315686466839199</v>
      </c>
      <c r="FP280">
        <v>0</v>
      </c>
      <c r="FQ280">
        <v>6.3626678639999996</v>
      </c>
      <c r="FR280">
        <v>6.1211516399999999</v>
      </c>
      <c r="FS280">
        <v>9.0778296391269594E-2</v>
      </c>
      <c r="FT280">
        <v>5.0302285466185197E-2</v>
      </c>
      <c r="FU280">
        <v>0</v>
      </c>
      <c r="FV280">
        <v>0</v>
      </c>
      <c r="FW280">
        <v>0</v>
      </c>
      <c r="FX280">
        <v>0</v>
      </c>
      <c r="FY280">
        <v>0</v>
      </c>
      <c r="FZ280">
        <v>0</v>
      </c>
      <c r="GA280">
        <v>0</v>
      </c>
      <c r="GB280">
        <v>0</v>
      </c>
      <c r="GC280">
        <v>0</v>
      </c>
      <c r="GD280">
        <v>0</v>
      </c>
      <c r="GE280">
        <v>0</v>
      </c>
      <c r="GF280">
        <v>0</v>
      </c>
      <c r="GG280">
        <v>0</v>
      </c>
      <c r="GH280">
        <v>0</v>
      </c>
      <c r="GI280">
        <v>0</v>
      </c>
      <c r="GJ280">
        <v>0</v>
      </c>
      <c r="GK280">
        <v>0</v>
      </c>
      <c r="GL280">
        <v>0</v>
      </c>
      <c r="GM280">
        <v>0</v>
      </c>
      <c r="GN280">
        <v>222.52226526157199</v>
      </c>
      <c r="GO280">
        <v>2.3085927100455501E-4</v>
      </c>
      <c r="GP280">
        <v>0.116621</v>
      </c>
      <c r="GQ280">
        <v>5.8130466945821399E-2</v>
      </c>
      <c r="GR280">
        <v>5.8208116291182298E-2</v>
      </c>
      <c r="GS280">
        <v>2.4427922822682201E-4</v>
      </c>
      <c r="GT280">
        <v>0</v>
      </c>
      <c r="GU280">
        <v>0</v>
      </c>
      <c r="GV280">
        <v>0</v>
      </c>
      <c r="GW280">
        <v>0</v>
      </c>
      <c r="GX280">
        <v>0</v>
      </c>
      <c r="GY280">
        <v>0</v>
      </c>
      <c r="GZ280">
        <v>0</v>
      </c>
      <c r="HA280">
        <v>0</v>
      </c>
      <c r="HB280">
        <v>0</v>
      </c>
      <c r="HC280">
        <v>0</v>
      </c>
      <c r="HD280">
        <v>3.1482000000000003E-2</v>
      </c>
      <c r="HE280">
        <v>3.1508000000000001E-2</v>
      </c>
      <c r="HF280">
        <v>3.322E-2</v>
      </c>
      <c r="HG280">
        <v>3.3846000000000001E-2</v>
      </c>
      <c r="HH280">
        <v>11.218852914623</v>
      </c>
      <c r="HI280">
        <v>10.681546703141199</v>
      </c>
      <c r="HJ280">
        <v>9.7925918937698206</v>
      </c>
      <c r="HK280">
        <v>9.7926246486450292</v>
      </c>
      <c r="HL280">
        <v>9.7683946881053103</v>
      </c>
      <c r="HM280">
        <v>9.8617586338348406</v>
      </c>
      <c r="HN280">
        <v>10.1169698867614</v>
      </c>
      <c r="HO280">
        <v>10.5740364254757</v>
      </c>
      <c r="HP280">
        <v>10.5546645409778</v>
      </c>
      <c r="HQ280">
        <v>1.8326544468955801E-2</v>
      </c>
      <c r="HR280">
        <v>1.83538609139977E-3</v>
      </c>
    </row>
    <row r="281" spans="1:226" x14ac:dyDescent="0.35">
      <c r="A281" t="s">
        <v>1278</v>
      </c>
      <c r="B281" t="s">
        <v>705</v>
      </c>
      <c r="C281" t="s">
        <v>706</v>
      </c>
      <c r="D281" t="s">
        <v>2034</v>
      </c>
      <c r="E281" t="s">
        <v>2066</v>
      </c>
      <c r="F281">
        <v>13.5804869591776</v>
      </c>
      <c r="G281">
        <v>0.216777</v>
      </c>
      <c r="H281">
        <v>3.1456960964504401</v>
      </c>
      <c r="I281">
        <v>0.61992504067494902</v>
      </c>
      <c r="J281">
        <v>0</v>
      </c>
      <c r="K281">
        <v>0</v>
      </c>
      <c r="L281">
        <v>0</v>
      </c>
      <c r="M281">
        <v>0</v>
      </c>
      <c r="N281">
        <v>0</v>
      </c>
      <c r="O281">
        <v>0</v>
      </c>
      <c r="P281">
        <v>0</v>
      </c>
      <c r="Q281">
        <v>0.72362686293731604</v>
      </c>
      <c r="R281">
        <v>18.3230009592403</v>
      </c>
      <c r="S281">
        <v>0</v>
      </c>
      <c r="T281">
        <v>0</v>
      </c>
      <c r="U281">
        <v>2.9627760337835398</v>
      </c>
      <c r="V281">
        <v>13.146781625999999</v>
      </c>
      <c r="W281">
        <v>18.322515959240299</v>
      </c>
      <c r="X281">
        <v>0.137096</v>
      </c>
      <c r="Y281">
        <v>0.15134800000000001</v>
      </c>
      <c r="Z281">
        <v>0.14474600000000001</v>
      </c>
      <c r="AA281">
        <v>0.13667899999999999</v>
      </c>
      <c r="AB281">
        <v>0.128582</v>
      </c>
      <c r="AC281">
        <v>0.14072399999999999</v>
      </c>
      <c r="AD281">
        <v>0.164164</v>
      </c>
      <c r="AE281">
        <v>0.16965860999999999</v>
      </c>
      <c r="AF281">
        <v>1.7957609999999999E-2</v>
      </c>
      <c r="AG281">
        <v>1.7957609999999999E-2</v>
      </c>
      <c r="AH281">
        <v>306.05156189748101</v>
      </c>
      <c r="AI281">
        <v>306.04346087691999</v>
      </c>
      <c r="AJ281">
        <v>59869</v>
      </c>
      <c r="AK281">
        <v>0</v>
      </c>
      <c r="AL281">
        <v>3.6489000000000001E-2</v>
      </c>
      <c r="AM281">
        <v>0</v>
      </c>
      <c r="AN281">
        <v>0.26179076910222199</v>
      </c>
      <c r="AO281">
        <v>3.0968174497249201</v>
      </c>
      <c r="AP281">
        <v>0.58915076571204505</v>
      </c>
      <c r="AQ281">
        <v>0</v>
      </c>
      <c r="AR281">
        <v>0</v>
      </c>
      <c r="AS281">
        <v>0</v>
      </c>
      <c r="AT281">
        <v>0</v>
      </c>
      <c r="AU281">
        <v>0</v>
      </c>
      <c r="AV281">
        <v>0</v>
      </c>
      <c r="AW281">
        <v>1.9032238990096099E-2</v>
      </c>
      <c r="AX281">
        <v>1.1549814997110901</v>
      </c>
      <c r="AY281">
        <v>0</v>
      </c>
      <c r="AZ281">
        <v>0</v>
      </c>
      <c r="BA281">
        <v>0</v>
      </c>
      <c r="BB281">
        <v>59869</v>
      </c>
      <c r="BC281">
        <v>12.247871424</v>
      </c>
      <c r="BD281">
        <v>12.790532455999999</v>
      </c>
      <c r="BE281">
        <v>0.93247781772097504</v>
      </c>
      <c r="BF281">
        <v>2.98014122525188</v>
      </c>
      <c r="BG281">
        <v>0.48171710137165902</v>
      </c>
      <c r="BH281">
        <v>0</v>
      </c>
      <c r="BI281">
        <v>0</v>
      </c>
      <c r="BJ281">
        <v>0</v>
      </c>
      <c r="BK281">
        <v>0</v>
      </c>
      <c r="BL281">
        <v>0</v>
      </c>
      <c r="BM281">
        <v>0.110249151884475</v>
      </c>
      <c r="BN281">
        <v>0</v>
      </c>
      <c r="BO281">
        <v>0.151701</v>
      </c>
      <c r="BP281">
        <v>59185</v>
      </c>
      <c r="BQ281">
        <v>4.3619220299999997</v>
      </c>
      <c r="BR281">
        <v>3.316025856774</v>
      </c>
      <c r="BS281">
        <v>2.5456786845225698</v>
      </c>
      <c r="BT281">
        <v>2.6221583016541499</v>
      </c>
      <c r="BU281">
        <v>2.6822494294010601</v>
      </c>
      <c r="BV281">
        <v>2.72595206776198</v>
      </c>
      <c r="BW281">
        <v>2.72595206776198</v>
      </c>
      <c r="BX281">
        <v>3.6081035666666698E-2</v>
      </c>
      <c r="BY281">
        <v>3.6081035612334701E-2</v>
      </c>
      <c r="BZ281">
        <v>3.82398085657897E-2</v>
      </c>
      <c r="CA281">
        <v>6.0091127746240897E-2</v>
      </c>
      <c r="CB281">
        <v>8.7405276721826797E-2</v>
      </c>
      <c r="CC281">
        <v>0.109256595902284</v>
      </c>
      <c r="CD281">
        <v>0.14203357467296901</v>
      </c>
      <c r="CE281">
        <v>9.8537457150000005</v>
      </c>
      <c r="CF281">
        <v>10.171875615999999</v>
      </c>
      <c r="CG281">
        <v>10.554821951999999</v>
      </c>
      <c r="CH281">
        <v>10.975528825</v>
      </c>
      <c r="CI281">
        <v>11.391066792</v>
      </c>
      <c r="CJ281">
        <v>11.751703347999999</v>
      </c>
      <c r="CK281">
        <v>0</v>
      </c>
      <c r="CL281">
        <v>0</v>
      </c>
      <c r="CM281">
        <v>0</v>
      </c>
      <c r="CN281">
        <v>0</v>
      </c>
      <c r="CO281">
        <v>0</v>
      </c>
      <c r="CP281">
        <v>0</v>
      </c>
      <c r="CQ281">
        <v>0</v>
      </c>
      <c r="CR281">
        <v>0</v>
      </c>
      <c r="CS281">
        <v>0</v>
      </c>
      <c r="CT281">
        <v>0</v>
      </c>
      <c r="CU281">
        <v>0</v>
      </c>
      <c r="CV281">
        <v>0</v>
      </c>
      <c r="CW281">
        <v>0</v>
      </c>
      <c r="CX281">
        <v>0</v>
      </c>
      <c r="CY281">
        <v>2.3931628826666702</v>
      </c>
      <c r="CZ281">
        <v>2.7179568719999998</v>
      </c>
      <c r="DA281">
        <v>1.98561687264711</v>
      </c>
      <c r="DB281">
        <v>1.26374868140342</v>
      </c>
      <c r="DC281">
        <v>0.98439985658735496</v>
      </c>
      <c r="DD281">
        <v>0.71317403324795503</v>
      </c>
      <c r="DE281">
        <v>0.39209183141402099</v>
      </c>
      <c r="DF281">
        <v>7.94357096751022E-3</v>
      </c>
      <c r="DG281">
        <v>5.6810850122130298E-3</v>
      </c>
      <c r="DH281">
        <v>6.0254523590403397E-3</v>
      </c>
      <c r="DI281">
        <v>0</v>
      </c>
      <c r="DJ281">
        <v>0</v>
      </c>
      <c r="DK281">
        <v>0</v>
      </c>
      <c r="DL281">
        <v>0</v>
      </c>
      <c r="DM281">
        <v>0</v>
      </c>
      <c r="DN281">
        <v>0</v>
      </c>
      <c r="DO281">
        <v>0</v>
      </c>
      <c r="DP281">
        <v>0</v>
      </c>
      <c r="DQ281">
        <v>0</v>
      </c>
      <c r="DR281">
        <v>0</v>
      </c>
      <c r="DS281">
        <v>0</v>
      </c>
      <c r="DT281">
        <v>0</v>
      </c>
      <c r="DU281">
        <v>0.144731972825416</v>
      </c>
      <c r="DV281">
        <v>0.14062323154459799</v>
      </c>
      <c r="DW281">
        <v>0</v>
      </c>
      <c r="DX281">
        <v>0</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v>0</v>
      </c>
      <c r="EV281">
        <v>-1.1525235542295</v>
      </c>
      <c r="EW281">
        <v>0.11612353658640499</v>
      </c>
      <c r="EX281">
        <v>0</v>
      </c>
      <c r="EY281">
        <v>0</v>
      </c>
      <c r="EZ281">
        <v>0</v>
      </c>
      <c r="FA281">
        <v>0</v>
      </c>
      <c r="FB281">
        <v>0</v>
      </c>
      <c r="FC281">
        <v>0</v>
      </c>
      <c r="FD281">
        <v>0.12470464446400099</v>
      </c>
      <c r="FE281">
        <v>0</v>
      </c>
      <c r="FF281">
        <v>0.12470464446400099</v>
      </c>
      <c r="FG281">
        <v>2.72638557694789</v>
      </c>
      <c r="FH281">
        <v>0.29530851895017701</v>
      </c>
      <c r="FI281">
        <v>0</v>
      </c>
      <c r="FJ281">
        <v>0</v>
      </c>
      <c r="FK281">
        <v>0.27860431955082399</v>
      </c>
      <c r="FL281">
        <v>0</v>
      </c>
      <c r="FM281">
        <v>0</v>
      </c>
      <c r="FN281">
        <v>0</v>
      </c>
      <c r="FO281">
        <v>0.18792019187041101</v>
      </c>
      <c r="FP281">
        <v>0</v>
      </c>
      <c r="FQ281">
        <v>12.247871424</v>
      </c>
      <c r="FR281">
        <v>11.861677597</v>
      </c>
      <c r="FS281">
        <v>4.0713772291389498E-2</v>
      </c>
      <c r="FT281">
        <v>7.9958013713487402E-2</v>
      </c>
      <c r="FU281">
        <v>0</v>
      </c>
      <c r="FV281">
        <v>0</v>
      </c>
      <c r="FW281">
        <v>0</v>
      </c>
      <c r="FX281">
        <v>0</v>
      </c>
      <c r="FY281">
        <v>0</v>
      </c>
      <c r="FZ281">
        <v>0</v>
      </c>
      <c r="GA281">
        <v>0</v>
      </c>
      <c r="GB281">
        <v>0</v>
      </c>
      <c r="GC281">
        <v>0</v>
      </c>
      <c r="GD281">
        <v>0</v>
      </c>
      <c r="GE281">
        <v>0</v>
      </c>
      <c r="GF281">
        <v>0</v>
      </c>
      <c r="GG281">
        <v>0</v>
      </c>
      <c r="GH281">
        <v>0</v>
      </c>
      <c r="GI281">
        <v>0</v>
      </c>
      <c r="GJ281">
        <v>0</v>
      </c>
      <c r="GK281">
        <v>0</v>
      </c>
      <c r="GL281">
        <v>0</v>
      </c>
      <c r="GM281">
        <v>0</v>
      </c>
      <c r="GN281">
        <v>270.54989736898301</v>
      </c>
      <c r="GO281">
        <v>2.9069867639682298E-4</v>
      </c>
      <c r="GP281">
        <v>0.151701</v>
      </c>
      <c r="GQ281">
        <v>6.2304609479276303E-2</v>
      </c>
      <c r="GR281">
        <v>5.6149437578052901E-2</v>
      </c>
      <c r="GS281">
        <v>3.0881054390587002E-4</v>
      </c>
      <c r="GT281">
        <v>0</v>
      </c>
      <c r="GU281">
        <v>0</v>
      </c>
      <c r="GV281">
        <v>0</v>
      </c>
      <c r="GW281">
        <v>0</v>
      </c>
      <c r="GX281">
        <v>0</v>
      </c>
      <c r="GY281">
        <v>0</v>
      </c>
      <c r="GZ281">
        <v>0</v>
      </c>
      <c r="HA281">
        <v>0</v>
      </c>
      <c r="HB281">
        <v>0</v>
      </c>
      <c r="HC281">
        <v>0</v>
      </c>
      <c r="HD281">
        <v>3.3487999999999997E-2</v>
      </c>
      <c r="HE281">
        <v>3.3515999999999997E-2</v>
      </c>
      <c r="HF281">
        <v>3.5337E-2</v>
      </c>
      <c r="HG281">
        <v>3.6004000000000001E-2</v>
      </c>
      <c r="HH281">
        <v>17.348412362228999</v>
      </c>
      <c r="HI281">
        <v>16.063969285783301</v>
      </c>
      <c r="HJ281">
        <v>15.4355306074354</v>
      </c>
      <c r="HK281">
        <v>15.440810044912199</v>
      </c>
      <c r="HL281">
        <v>15.2737033547102</v>
      </c>
      <c r="HM281">
        <v>15.0582059358038</v>
      </c>
      <c r="HN281">
        <v>15.415752001639</v>
      </c>
      <c r="HO281">
        <v>16.543700438224</v>
      </c>
      <c r="HP281">
        <v>16.789951234300801</v>
      </c>
      <c r="HQ281" s="83">
        <v>2.6470163872804899E-5</v>
      </c>
      <c r="HR281">
        <v>-1.4666558147812E-2</v>
      </c>
    </row>
    <row r="282" spans="1:226" x14ac:dyDescent="0.35">
      <c r="A282" t="s">
        <v>1279</v>
      </c>
      <c r="B282" t="s">
        <v>707</v>
      </c>
      <c r="C282" t="s">
        <v>708</v>
      </c>
      <c r="D282" t="s">
        <v>2034</v>
      </c>
      <c r="E282" t="s">
        <v>2071</v>
      </c>
      <c r="F282">
        <v>7.7733636344439399</v>
      </c>
      <c r="G282">
        <v>0.72439299999999995</v>
      </c>
      <c r="H282">
        <v>3.5675151989146401</v>
      </c>
      <c r="I282">
        <v>0.68082207631561997</v>
      </c>
      <c r="J282">
        <v>0</v>
      </c>
      <c r="K282">
        <v>0</v>
      </c>
      <c r="L282">
        <v>0</v>
      </c>
      <c r="M282">
        <v>0</v>
      </c>
      <c r="N282">
        <v>0</v>
      </c>
      <c r="O282">
        <v>0</v>
      </c>
      <c r="P282">
        <v>0</v>
      </c>
      <c r="Q282">
        <v>0.74937607800051598</v>
      </c>
      <c r="R282">
        <v>13.5310099876747</v>
      </c>
      <c r="S282">
        <v>0</v>
      </c>
      <c r="T282">
        <v>0</v>
      </c>
      <c r="U282">
        <v>3.41060484634946</v>
      </c>
      <c r="V282">
        <v>7.4643300000000004</v>
      </c>
      <c r="W282">
        <v>13.530536987674701</v>
      </c>
      <c r="X282">
        <v>0.10223</v>
      </c>
      <c r="Y282">
        <v>0.11583599999999999</v>
      </c>
      <c r="Z282">
        <v>0.11172899999999999</v>
      </c>
      <c r="AA282">
        <v>0.11094900000000001</v>
      </c>
      <c r="AB282">
        <v>0.11108</v>
      </c>
      <c r="AC282">
        <v>0.117089</v>
      </c>
      <c r="AD282">
        <v>0.124458</v>
      </c>
      <c r="AE282">
        <v>0.14261156999999899</v>
      </c>
      <c r="AF282">
        <v>3.489457E-2</v>
      </c>
      <c r="AG282">
        <v>3.5028570000000002E-2</v>
      </c>
      <c r="AH282">
        <v>246.17949908439601</v>
      </c>
      <c r="AI282">
        <v>246.17089345161801</v>
      </c>
      <c r="AJ282">
        <v>54964</v>
      </c>
      <c r="AK282">
        <v>0</v>
      </c>
      <c r="AL282">
        <v>3.5540000000000002E-2</v>
      </c>
      <c r="AM282">
        <v>0</v>
      </c>
      <c r="AN282">
        <v>0.69503852201244498</v>
      </c>
      <c r="AO282">
        <v>3.49273805730469</v>
      </c>
      <c r="AP282">
        <v>0.65073654608817799</v>
      </c>
      <c r="AQ282">
        <v>0.488231933213084</v>
      </c>
      <c r="AR282">
        <v>0</v>
      </c>
      <c r="AS282">
        <v>0</v>
      </c>
      <c r="AT282">
        <v>0</v>
      </c>
      <c r="AU282">
        <v>0</v>
      </c>
      <c r="AV282">
        <v>0</v>
      </c>
      <c r="AW282">
        <v>2.1739582573496001E-2</v>
      </c>
      <c r="AX282">
        <v>0.64762677648284295</v>
      </c>
      <c r="AY282">
        <v>0</v>
      </c>
      <c r="AZ282">
        <v>0</v>
      </c>
      <c r="BA282">
        <v>0</v>
      </c>
      <c r="BB282">
        <v>54964</v>
      </c>
      <c r="BC282">
        <v>6.8767649999999998</v>
      </c>
      <c r="BD282">
        <v>7.1955</v>
      </c>
      <c r="BE282">
        <v>0.57255095087257502</v>
      </c>
      <c r="BF282">
        <v>3.3426776990008999</v>
      </c>
      <c r="BG282">
        <v>0.55024150408969597</v>
      </c>
      <c r="BH282">
        <v>0.42165485141129999</v>
      </c>
      <c r="BI282">
        <v>0</v>
      </c>
      <c r="BJ282">
        <v>0</v>
      </c>
      <c r="BK282">
        <v>0</v>
      </c>
      <c r="BL282">
        <v>0</v>
      </c>
      <c r="BM282">
        <v>0.125932137690036</v>
      </c>
      <c r="BN282">
        <v>0.55320493668056503</v>
      </c>
      <c r="BO282">
        <v>0.111891</v>
      </c>
      <c r="BP282">
        <v>53553</v>
      </c>
      <c r="BQ282">
        <v>4.9338532600000002</v>
      </c>
      <c r="BR282">
        <v>4.1917722158139998</v>
      </c>
      <c r="BS282">
        <v>3.6343366257115002</v>
      </c>
      <c r="BT282">
        <v>3.3358754498082299</v>
      </c>
      <c r="BU282">
        <v>3.0638002183748099</v>
      </c>
      <c r="BV282">
        <v>3.11371957020169</v>
      </c>
      <c r="BW282">
        <v>3.11371957020169</v>
      </c>
      <c r="BX282">
        <v>4.1213573770833303E-2</v>
      </c>
      <c r="BY282">
        <v>4.1213573792406998E-2</v>
      </c>
      <c r="BZ282">
        <v>4.3679432848510502E-2</v>
      </c>
      <c r="CA282">
        <v>6.8639108761945095E-2</v>
      </c>
      <c r="CB282">
        <v>9.9838703653761698E-2</v>
      </c>
      <c r="CC282">
        <v>0.12479837956720199</v>
      </c>
      <c r="CD282">
        <v>0.162237893437363</v>
      </c>
      <c r="CE282">
        <v>5.1525749999999997</v>
      </c>
      <c r="CF282">
        <v>5.4695805000000002</v>
      </c>
      <c r="CG282">
        <v>5.6115000000000004</v>
      </c>
      <c r="CH282">
        <v>5.862825</v>
      </c>
      <c r="CI282">
        <v>6.1433099999999996</v>
      </c>
      <c r="CJ282">
        <v>6.3958050000000002</v>
      </c>
      <c r="CK282">
        <v>0</v>
      </c>
      <c r="CL282">
        <v>0</v>
      </c>
      <c r="CM282">
        <v>0</v>
      </c>
      <c r="CN282">
        <v>0</v>
      </c>
      <c r="CO282">
        <v>0</v>
      </c>
      <c r="CP282">
        <v>0</v>
      </c>
      <c r="CQ282">
        <v>0</v>
      </c>
      <c r="CR282">
        <v>0</v>
      </c>
      <c r="CS282">
        <v>0</v>
      </c>
      <c r="CT282">
        <v>0</v>
      </c>
      <c r="CU282">
        <v>0</v>
      </c>
      <c r="CV282">
        <v>0</v>
      </c>
      <c r="CW282">
        <v>0</v>
      </c>
      <c r="CX282">
        <v>0</v>
      </c>
      <c r="CY282">
        <v>2.3551729377777799</v>
      </c>
      <c r="CZ282">
        <v>3.0269482160000001</v>
      </c>
      <c r="DA282">
        <v>2.3404269671039999</v>
      </c>
      <c r="DB282">
        <v>1.85471487330176</v>
      </c>
      <c r="DC282">
        <v>1.96528608891659</v>
      </c>
      <c r="DD282">
        <v>1.9056975288340099</v>
      </c>
      <c r="DE282">
        <v>1.57728456946415</v>
      </c>
      <c r="DF282">
        <v>9.1243045907869798E-3</v>
      </c>
      <c r="DG282">
        <v>6.5255223714371299E-3</v>
      </c>
      <c r="DH282">
        <v>6.9210765342217397E-3</v>
      </c>
      <c r="DI282">
        <v>0</v>
      </c>
      <c r="DJ282">
        <v>0</v>
      </c>
      <c r="DK282">
        <v>0</v>
      </c>
      <c r="DL282">
        <v>0</v>
      </c>
      <c r="DM282">
        <v>6.8796317861843703E-2</v>
      </c>
      <c r="DN282">
        <v>0.35729700566957501</v>
      </c>
      <c r="DO282">
        <v>0.28850068780773203</v>
      </c>
      <c r="DP282">
        <v>0.35951624172963498</v>
      </c>
      <c r="DQ282">
        <v>0.35951624172963498</v>
      </c>
      <c r="DR282">
        <v>0.35951624172963498</v>
      </c>
      <c r="DS282">
        <v>0.37727013021011102</v>
      </c>
      <c r="DT282">
        <v>0</v>
      </c>
      <c r="DU282">
        <v>0</v>
      </c>
      <c r="DV282">
        <v>0</v>
      </c>
      <c r="DW282">
        <v>0</v>
      </c>
      <c r="DX282">
        <v>0</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v>0</v>
      </c>
      <c r="EV282">
        <v>-0.51119857510114097</v>
      </c>
      <c r="EW282">
        <v>0.13264214463136401</v>
      </c>
      <c r="EX282">
        <v>0</v>
      </c>
      <c r="EY282">
        <v>0</v>
      </c>
      <c r="EZ282">
        <v>0</v>
      </c>
      <c r="FA282">
        <v>0</v>
      </c>
      <c r="FB282">
        <v>0</v>
      </c>
      <c r="FC282">
        <v>0</v>
      </c>
      <c r="FD282">
        <v>0.142443917688376</v>
      </c>
      <c r="FE282">
        <v>0</v>
      </c>
      <c r="FF282">
        <v>0.142443917688376</v>
      </c>
      <c r="FG282">
        <v>3.1142147462421099</v>
      </c>
      <c r="FH282">
        <v>1.00000298326849</v>
      </c>
      <c r="FI282">
        <v>0.37727013021011102</v>
      </c>
      <c r="FJ282">
        <v>0</v>
      </c>
      <c r="FK282">
        <v>0.31823586789636499</v>
      </c>
      <c r="FL282">
        <v>0</v>
      </c>
      <c r="FM282">
        <v>0</v>
      </c>
      <c r="FN282">
        <v>0</v>
      </c>
      <c r="FO282">
        <v>0.214651914076947</v>
      </c>
      <c r="FP282">
        <v>0</v>
      </c>
      <c r="FQ282">
        <v>6.8767649999999998</v>
      </c>
      <c r="FR282">
        <v>6.5824199999999999</v>
      </c>
      <c r="FS282">
        <v>9.6004451985010099E-3</v>
      </c>
      <c r="FT282">
        <v>5.0105780407952098E-2</v>
      </c>
      <c r="FU282">
        <v>0</v>
      </c>
      <c r="FV282">
        <v>0</v>
      </c>
      <c r="FW282">
        <v>0</v>
      </c>
      <c r="FX282">
        <v>0</v>
      </c>
      <c r="FY282">
        <v>0</v>
      </c>
      <c r="FZ282">
        <v>0</v>
      </c>
      <c r="GA282">
        <v>0</v>
      </c>
      <c r="GB282">
        <v>0</v>
      </c>
      <c r="GC282">
        <v>0</v>
      </c>
      <c r="GD282">
        <v>0</v>
      </c>
      <c r="GE282">
        <v>0</v>
      </c>
      <c r="GF282">
        <v>0</v>
      </c>
      <c r="GG282">
        <v>0</v>
      </c>
      <c r="GH282">
        <v>0</v>
      </c>
      <c r="GI282">
        <v>0</v>
      </c>
      <c r="GJ282">
        <v>0</v>
      </c>
      <c r="GK282">
        <v>0</v>
      </c>
      <c r="GL282">
        <v>0</v>
      </c>
      <c r="GM282">
        <v>0</v>
      </c>
      <c r="GN282">
        <v>226.98029166213601</v>
      </c>
      <c r="GO282">
        <v>2.35343969308911E-4</v>
      </c>
      <c r="GP282">
        <v>0.111891</v>
      </c>
      <c r="GQ282">
        <v>5.7089054641539197E-2</v>
      </c>
      <c r="GR282">
        <v>5.4513153186558597E-2</v>
      </c>
      <c r="GS282">
        <v>2.4877953403234501E-4</v>
      </c>
      <c r="GT282">
        <v>0</v>
      </c>
      <c r="GU282">
        <v>0</v>
      </c>
      <c r="GV282">
        <v>0</v>
      </c>
      <c r="GW282">
        <v>0</v>
      </c>
      <c r="GX282">
        <v>0</v>
      </c>
      <c r="GY282">
        <v>0</v>
      </c>
      <c r="GZ282">
        <v>0</v>
      </c>
      <c r="HA282">
        <v>0</v>
      </c>
      <c r="HB282">
        <v>0</v>
      </c>
      <c r="HC282">
        <v>0</v>
      </c>
      <c r="HD282">
        <v>3.2617E-2</v>
      </c>
      <c r="HE282">
        <v>3.2643999999999999E-2</v>
      </c>
      <c r="HF282">
        <v>3.4417999999999997E-2</v>
      </c>
      <c r="HG282">
        <v>3.5067000000000001E-2</v>
      </c>
      <c r="HH282">
        <v>12.831074649745</v>
      </c>
      <c r="HI282">
        <v>12.218840129382301</v>
      </c>
      <c r="HJ282">
        <v>12.1026493079447</v>
      </c>
      <c r="HK282">
        <v>12.016625720332501</v>
      </c>
      <c r="HL282">
        <v>11.7428312526747</v>
      </c>
      <c r="HM282">
        <v>11.592519673601601</v>
      </c>
      <c r="HN282">
        <v>12.037093790006001</v>
      </c>
      <c r="HO282">
        <v>13.209173033647399</v>
      </c>
      <c r="HP282">
        <v>12.662965394001199</v>
      </c>
      <c r="HQ282" s="83">
        <v>3.4957962158577201E-5</v>
      </c>
      <c r="HR282">
        <v>4.3134259839717498E-2</v>
      </c>
    </row>
    <row r="283" spans="1:226" x14ac:dyDescent="0.35">
      <c r="A283" t="s">
        <v>1281</v>
      </c>
      <c r="B283" t="s">
        <v>711</v>
      </c>
      <c r="C283" t="s">
        <v>712</v>
      </c>
      <c r="D283" t="s">
        <v>2034</v>
      </c>
      <c r="E283" t="s">
        <v>2066</v>
      </c>
      <c r="F283">
        <v>7.2413275584931203</v>
      </c>
      <c r="G283">
        <v>0.59609000000000001</v>
      </c>
      <c r="H283">
        <v>3.8168448086551501</v>
      </c>
      <c r="I283">
        <v>0.75829636728675298</v>
      </c>
      <c r="J283">
        <v>0</v>
      </c>
      <c r="K283">
        <v>0</v>
      </c>
      <c r="L283">
        <v>0</v>
      </c>
      <c r="M283">
        <v>0</v>
      </c>
      <c r="N283">
        <v>0</v>
      </c>
      <c r="O283">
        <v>0</v>
      </c>
      <c r="P283">
        <v>0</v>
      </c>
      <c r="Q283">
        <v>0.80516466686160404</v>
      </c>
      <c r="R283">
        <v>13.447324932025801</v>
      </c>
      <c r="S283">
        <v>0</v>
      </c>
      <c r="T283">
        <v>0</v>
      </c>
      <c r="U283">
        <v>3.4814287321817798</v>
      </c>
      <c r="V283">
        <v>6.9959415690000002</v>
      </c>
      <c r="W283">
        <v>13.446858932025799</v>
      </c>
      <c r="X283">
        <v>0.141955</v>
      </c>
      <c r="Y283">
        <v>0.160302</v>
      </c>
      <c r="Z283">
        <v>0.15941900000000001</v>
      </c>
      <c r="AA283">
        <v>0.15860299999999999</v>
      </c>
      <c r="AB283">
        <v>0.15697900000000001</v>
      </c>
      <c r="AC283">
        <v>0.16353300000000001</v>
      </c>
      <c r="AD283">
        <v>0.19478500000000001</v>
      </c>
      <c r="AE283">
        <v>0.20564013</v>
      </c>
      <c r="AF283">
        <v>1.881913E-2</v>
      </c>
      <c r="AG283">
        <v>2.1219129999999999E-2</v>
      </c>
      <c r="AH283">
        <v>237.593641683908</v>
      </c>
      <c r="AI283">
        <v>237.58540817742301</v>
      </c>
      <c r="AJ283">
        <v>56598</v>
      </c>
      <c r="AK283">
        <v>0.194583530729184</v>
      </c>
      <c r="AL283">
        <v>3.5018000000000001E-2</v>
      </c>
      <c r="AM283">
        <v>0</v>
      </c>
      <c r="AN283">
        <v>5.5999999999999999E-3</v>
      </c>
      <c r="AO283">
        <v>3.76211264227666</v>
      </c>
      <c r="AP283">
        <v>0.71727575994186898</v>
      </c>
      <c r="AQ283">
        <v>0.65697351488481204</v>
      </c>
      <c r="AR283">
        <v>0</v>
      </c>
      <c r="AS283">
        <v>0</v>
      </c>
      <c r="AT283">
        <v>0</v>
      </c>
      <c r="AU283">
        <v>0</v>
      </c>
      <c r="AV283">
        <v>0</v>
      </c>
      <c r="AW283">
        <v>2.2518103417434401E-2</v>
      </c>
      <c r="AX283">
        <v>1.2306662125050201</v>
      </c>
      <c r="AY283">
        <v>0</v>
      </c>
      <c r="AZ283">
        <v>0</v>
      </c>
      <c r="BA283">
        <v>0</v>
      </c>
      <c r="BB283">
        <v>56598</v>
      </c>
      <c r="BC283">
        <v>6.5105315729999997</v>
      </c>
      <c r="BD283">
        <v>6.7224749580000003</v>
      </c>
      <c r="BE283">
        <v>3.108E-2</v>
      </c>
      <c r="BF283">
        <v>3.6357679780596701</v>
      </c>
      <c r="BG283">
        <v>0.56994631375996996</v>
      </c>
      <c r="BH283">
        <v>0.56738621740051898</v>
      </c>
      <c r="BI283">
        <v>0</v>
      </c>
      <c r="BJ283">
        <v>0</v>
      </c>
      <c r="BK283">
        <v>0</v>
      </c>
      <c r="BL283">
        <v>0</v>
      </c>
      <c r="BM283">
        <v>0.13044192042307401</v>
      </c>
      <c r="BN283">
        <v>0.97441565580947898</v>
      </c>
      <c r="BO283">
        <v>0.18682099999999999</v>
      </c>
      <c r="BP283">
        <v>55839</v>
      </c>
      <c r="BQ283">
        <v>5.29740141</v>
      </c>
      <c r="BR283">
        <v>4.5268192292389999</v>
      </c>
      <c r="BS283">
        <v>3.9479686655288302</v>
      </c>
      <c r="BT283">
        <v>3.6380402281803801</v>
      </c>
      <c r="BU283">
        <v>3.2618779438262302</v>
      </c>
      <c r="BV283">
        <v>3.3150246313020202</v>
      </c>
      <c r="BW283">
        <v>3.3155212157471601</v>
      </c>
      <c r="BX283">
        <v>4.2689481479166701E-2</v>
      </c>
      <c r="BY283">
        <v>4.26894814100248E-2</v>
      </c>
      <c r="BZ283">
        <v>4.5243645842973503E-2</v>
      </c>
      <c r="CA283">
        <v>7.1097157753244003E-2</v>
      </c>
      <c r="CB283">
        <v>0.103414047641088</v>
      </c>
      <c r="CC283">
        <v>0.12926755955135999</v>
      </c>
      <c r="CD283">
        <v>0.16804782741676699</v>
      </c>
      <c r="CE283">
        <v>5.1762403800000003</v>
      </c>
      <c r="CF283">
        <v>5.2687277999999997</v>
      </c>
      <c r="CG283">
        <v>5.3809347599999997</v>
      </c>
      <c r="CH283">
        <v>5.7303640800000002</v>
      </c>
      <c r="CI283">
        <v>6.0431861700000002</v>
      </c>
      <c r="CJ283">
        <v>6.2544056399999999</v>
      </c>
      <c r="CK283">
        <v>0</v>
      </c>
      <c r="CL283">
        <v>0</v>
      </c>
      <c r="CM283">
        <v>0</v>
      </c>
      <c r="CN283">
        <v>0</v>
      </c>
      <c r="CO283">
        <v>0</v>
      </c>
      <c r="CP283">
        <v>0</v>
      </c>
      <c r="CQ283">
        <v>0</v>
      </c>
      <c r="CR283">
        <v>0</v>
      </c>
      <c r="CS283">
        <v>0</v>
      </c>
      <c r="CT283">
        <v>0</v>
      </c>
      <c r="CU283">
        <v>0</v>
      </c>
      <c r="CV283">
        <v>0</v>
      </c>
      <c r="CW283">
        <v>0</v>
      </c>
      <c r="CX283">
        <v>0</v>
      </c>
      <c r="CY283">
        <v>1.6742140302222199</v>
      </c>
      <c r="CZ283">
        <v>2.0852298008888899</v>
      </c>
      <c r="DA283">
        <v>1.68762007815822</v>
      </c>
      <c r="DB283">
        <v>1.1495917204053501</v>
      </c>
      <c r="DC283">
        <v>1.21115567291969</v>
      </c>
      <c r="DD283">
        <v>0.89219396040697596</v>
      </c>
      <c r="DE283">
        <v>0.72256171698013705</v>
      </c>
      <c r="DF283">
        <v>9.5348135502575804E-3</v>
      </c>
      <c r="DG283">
        <v>6.8191102686896597E-3</v>
      </c>
      <c r="DH283">
        <v>7.23246069486763E-3</v>
      </c>
      <c r="DI283">
        <v>0</v>
      </c>
      <c r="DJ283">
        <v>0</v>
      </c>
      <c r="DK283">
        <v>0</v>
      </c>
      <c r="DL283">
        <v>0</v>
      </c>
      <c r="DM283">
        <v>9.2573540733768903E-2</v>
      </c>
      <c r="DN283">
        <v>0.48078516316570302</v>
      </c>
      <c r="DO283">
        <v>0.38821162243193402</v>
      </c>
      <c r="DP283">
        <v>0.48377140641518002</v>
      </c>
      <c r="DQ283">
        <v>0.48377140641517902</v>
      </c>
      <c r="DR283">
        <v>0.48377140641517902</v>
      </c>
      <c r="DS283">
        <v>0.50766135241099097</v>
      </c>
      <c r="DT283">
        <v>0</v>
      </c>
      <c r="DU283">
        <v>0</v>
      </c>
      <c r="DV283">
        <v>0</v>
      </c>
      <c r="DW283">
        <v>0</v>
      </c>
      <c r="DX283">
        <v>0</v>
      </c>
      <c r="DY283">
        <v>0</v>
      </c>
      <c r="DZ283">
        <v>0</v>
      </c>
      <c r="EA283">
        <v>0</v>
      </c>
      <c r="EB283">
        <v>0</v>
      </c>
      <c r="EC283">
        <v>0</v>
      </c>
      <c r="ED283">
        <v>0</v>
      </c>
      <c r="EE283">
        <v>0</v>
      </c>
      <c r="EF283">
        <v>0</v>
      </c>
      <c r="EG283">
        <v>0</v>
      </c>
      <c r="EH283">
        <v>0</v>
      </c>
      <c r="EI283">
        <v>0</v>
      </c>
      <c r="EJ283">
        <v>0</v>
      </c>
      <c r="EK283">
        <v>0</v>
      </c>
      <c r="EL283">
        <v>0</v>
      </c>
      <c r="EM283">
        <v>0</v>
      </c>
      <c r="EN283">
        <v>0</v>
      </c>
      <c r="EO283">
        <v>0</v>
      </c>
      <c r="EP283">
        <v>0</v>
      </c>
      <c r="EQ283">
        <v>0</v>
      </c>
      <c r="ER283">
        <v>0</v>
      </c>
      <c r="ES283">
        <v>0</v>
      </c>
      <c r="ET283">
        <v>0</v>
      </c>
      <c r="EU283">
        <v>0</v>
      </c>
      <c r="EV283">
        <v>-0.86978173557466298</v>
      </c>
      <c r="EW283">
        <v>0.13739221927095099</v>
      </c>
      <c r="EX283">
        <v>0</v>
      </c>
      <c r="EY283">
        <v>0</v>
      </c>
      <c r="EZ283">
        <v>0</v>
      </c>
      <c r="FA283">
        <v>0</v>
      </c>
      <c r="FB283">
        <v>0</v>
      </c>
      <c r="FC283">
        <v>0</v>
      </c>
      <c r="FD283">
        <v>0.147545005603197</v>
      </c>
      <c r="FE283">
        <v>0</v>
      </c>
      <c r="FF283">
        <v>0.147545005603197</v>
      </c>
      <c r="FG283">
        <v>3.3187653390909801</v>
      </c>
      <c r="FH283">
        <v>0.88657535644735996</v>
      </c>
      <c r="FI283">
        <v>0.50766135241099097</v>
      </c>
      <c r="FJ283">
        <v>0</v>
      </c>
      <c r="FK283">
        <v>0.32963227685596702</v>
      </c>
      <c r="FL283">
        <v>0</v>
      </c>
      <c r="FM283">
        <v>0</v>
      </c>
      <c r="FN283">
        <v>0</v>
      </c>
      <c r="FO283">
        <v>0.22233885970873199</v>
      </c>
      <c r="FP283">
        <v>0</v>
      </c>
      <c r="FQ283">
        <v>6.5105315729999997</v>
      </c>
      <c r="FR283">
        <v>6.2962482240000002</v>
      </c>
      <c r="FS283">
        <v>6.9146628433674404E-2</v>
      </c>
      <c r="FT283">
        <v>4.30389415854859E-2</v>
      </c>
      <c r="FU283">
        <v>0</v>
      </c>
      <c r="FV283">
        <v>0</v>
      </c>
      <c r="FW283">
        <v>0</v>
      </c>
      <c r="FX283">
        <v>0</v>
      </c>
      <c r="FY283">
        <v>0</v>
      </c>
      <c r="FZ283">
        <v>0</v>
      </c>
      <c r="GA283">
        <v>0</v>
      </c>
      <c r="GB283">
        <v>0</v>
      </c>
      <c r="GC283">
        <v>0</v>
      </c>
      <c r="GD283">
        <v>0</v>
      </c>
      <c r="GE283">
        <v>0</v>
      </c>
      <c r="GF283">
        <v>0</v>
      </c>
      <c r="GG283">
        <v>0</v>
      </c>
      <c r="GH283">
        <v>0</v>
      </c>
      <c r="GI283">
        <v>0</v>
      </c>
      <c r="GJ283">
        <v>0</v>
      </c>
      <c r="GK283">
        <v>0</v>
      </c>
      <c r="GL283">
        <v>0</v>
      </c>
      <c r="GM283">
        <v>0</v>
      </c>
      <c r="GN283">
        <v>216.87119688957901</v>
      </c>
      <c r="GO283">
        <v>2.2590158529674299E-4</v>
      </c>
      <c r="GP283">
        <v>0.18682099999999999</v>
      </c>
      <c r="GQ283">
        <v>5.6309587715400303E-2</v>
      </c>
      <c r="GR283">
        <v>6.0122995753204601E-2</v>
      </c>
      <c r="GS283">
        <v>2.38622010429058E-4</v>
      </c>
      <c r="GT283">
        <v>0</v>
      </c>
      <c r="GU283">
        <v>0</v>
      </c>
      <c r="GV283">
        <v>0</v>
      </c>
      <c r="GW283">
        <v>0</v>
      </c>
      <c r="GX283">
        <v>0</v>
      </c>
      <c r="GY283">
        <v>0</v>
      </c>
      <c r="GZ283">
        <v>0</v>
      </c>
      <c r="HA283">
        <v>0</v>
      </c>
      <c r="HB283">
        <v>0</v>
      </c>
      <c r="HC283">
        <v>0</v>
      </c>
      <c r="HD283">
        <v>3.2138E-2</v>
      </c>
      <c r="HE283">
        <v>3.2163999999999998E-2</v>
      </c>
      <c r="HF283">
        <v>3.3911999999999998E-2</v>
      </c>
      <c r="HG283">
        <v>3.4551999999999999E-2</v>
      </c>
      <c r="HH283">
        <v>12.684244173452701</v>
      </c>
      <c r="HI283">
        <v>12.160853893117199</v>
      </c>
      <c r="HJ283">
        <v>11.374355555826</v>
      </c>
      <c r="HK283">
        <v>11.238196197675499</v>
      </c>
      <c r="HL283">
        <v>11.2603842408022</v>
      </c>
      <c r="HM283">
        <v>11.2314675927542</v>
      </c>
      <c r="HN283">
        <v>11.616630232656799</v>
      </c>
      <c r="HO283">
        <v>12.5713725849723</v>
      </c>
      <c r="HP283">
        <v>12.4346086559854</v>
      </c>
      <c r="HQ283" s="83">
        <v>3.4654933345867902E-5</v>
      </c>
      <c r="HR283">
        <v>1.09986516480411E-2</v>
      </c>
    </row>
    <row r="284" spans="1:226" x14ac:dyDescent="0.35">
      <c r="A284" t="s">
        <v>1285</v>
      </c>
      <c r="B284" t="s">
        <v>720</v>
      </c>
      <c r="C284" t="s">
        <v>721</v>
      </c>
      <c r="D284" t="s">
        <v>2034</v>
      </c>
      <c r="E284" t="s">
        <v>2067</v>
      </c>
      <c r="F284">
        <v>5.3610337768199399</v>
      </c>
      <c r="G284">
        <v>9.7999999999999997E-3</v>
      </c>
      <c r="H284">
        <v>2.2532344223068801</v>
      </c>
      <c r="I284">
        <v>0.38775315655623899</v>
      </c>
      <c r="J284">
        <v>0</v>
      </c>
      <c r="K284">
        <v>0</v>
      </c>
      <c r="L284">
        <v>0</v>
      </c>
      <c r="M284">
        <v>0</v>
      </c>
      <c r="N284">
        <v>0</v>
      </c>
      <c r="O284">
        <v>0</v>
      </c>
      <c r="P284">
        <v>0</v>
      </c>
      <c r="Q284">
        <v>0.64206567172937301</v>
      </c>
      <c r="R284">
        <v>8.8196933495921499</v>
      </c>
      <c r="S284">
        <v>0</v>
      </c>
      <c r="T284">
        <v>0</v>
      </c>
      <c r="U284">
        <v>2.13621553696299</v>
      </c>
      <c r="V284">
        <v>5.1545468699999999</v>
      </c>
      <c r="W284">
        <v>8.8191883495921495</v>
      </c>
      <c r="X284">
        <v>7.4440999999999993E-2</v>
      </c>
      <c r="Y284">
        <v>8.3467E-2</v>
      </c>
      <c r="Z284">
        <v>8.1215999999999997E-2</v>
      </c>
      <c r="AA284">
        <v>7.9397999999999996E-2</v>
      </c>
      <c r="AB284">
        <v>8.2738999999999993E-2</v>
      </c>
      <c r="AC284">
        <v>8.1180000000000002E-2</v>
      </c>
      <c r="AD284">
        <v>9.0315000000000006E-2</v>
      </c>
      <c r="AE284">
        <v>0.10293666</v>
      </c>
      <c r="AF284">
        <v>2.9271660000000001E-2</v>
      </c>
      <c r="AG284">
        <v>2.9393659999999999E-2</v>
      </c>
      <c r="AH284">
        <v>297.18951880554499</v>
      </c>
      <c r="AI284">
        <v>297.172502260746</v>
      </c>
      <c r="AJ284">
        <v>29677</v>
      </c>
      <c r="AK284">
        <v>0.127815322179712</v>
      </c>
      <c r="AL284">
        <v>3.7990999999999997E-2</v>
      </c>
      <c r="AM284">
        <v>0</v>
      </c>
      <c r="AN284">
        <v>0.19235287397688899</v>
      </c>
      <c r="AO284">
        <v>2.1925478117411901</v>
      </c>
      <c r="AP284">
        <v>0.37520522953930602</v>
      </c>
      <c r="AQ284">
        <v>0</v>
      </c>
      <c r="AR284">
        <v>0</v>
      </c>
      <c r="AS284">
        <v>0</v>
      </c>
      <c r="AT284">
        <v>0</v>
      </c>
      <c r="AU284">
        <v>0</v>
      </c>
      <c r="AV284">
        <v>0</v>
      </c>
      <c r="AW284">
        <v>1.34167489951234E-2</v>
      </c>
      <c r="AX284">
        <v>0.82423915533964698</v>
      </c>
      <c r="AY284">
        <v>0</v>
      </c>
      <c r="AZ284">
        <v>0</v>
      </c>
      <c r="BA284">
        <v>0</v>
      </c>
      <c r="BB284">
        <v>29677</v>
      </c>
      <c r="BC284">
        <v>4.7839899264612002</v>
      </c>
      <c r="BD284">
        <v>4.9861270480000002</v>
      </c>
      <c r="BE284">
        <v>0.51889910452388499</v>
      </c>
      <c r="BF284">
        <v>2.0744025479427202</v>
      </c>
      <c r="BG284">
        <v>0.33958572313164098</v>
      </c>
      <c r="BH284">
        <v>0</v>
      </c>
      <c r="BI284">
        <v>0</v>
      </c>
      <c r="BJ284">
        <v>0</v>
      </c>
      <c r="BK284">
        <v>0</v>
      </c>
      <c r="BL284">
        <v>0</v>
      </c>
      <c r="BM284">
        <v>7.7719978113398897E-2</v>
      </c>
      <c r="BN284">
        <v>0.31182373667525698</v>
      </c>
      <c r="BO284">
        <v>8.0498E-2</v>
      </c>
      <c r="BP284">
        <v>29365</v>
      </c>
      <c r="BQ284">
        <v>3.1927387399999998</v>
      </c>
      <c r="BR284">
        <v>2.6575830047440001</v>
      </c>
      <c r="BS284">
        <v>2.2553637462053899</v>
      </c>
      <c r="BT284">
        <v>2.0399563724195802</v>
      </c>
      <c r="BU284">
        <v>1.8908475732104899</v>
      </c>
      <c r="BV284">
        <v>1.9216556803096401</v>
      </c>
      <c r="BW284">
        <v>1.9216556803096401</v>
      </c>
      <c r="BX284">
        <v>2.5435269999999999E-2</v>
      </c>
      <c r="BY284">
        <v>2.54352700679897E-2</v>
      </c>
      <c r="BZ284">
        <v>2.6957093711760801E-2</v>
      </c>
      <c r="CA284">
        <v>4.2361147261338397E-2</v>
      </c>
      <c r="CB284">
        <v>6.1616214198305097E-2</v>
      </c>
      <c r="CC284">
        <v>7.7020267747881399E-2</v>
      </c>
      <c r="CD284">
        <v>0.100126348072246</v>
      </c>
      <c r="CE284">
        <v>4.0810321800000002</v>
      </c>
      <c r="CF284">
        <v>4.1477205899999996</v>
      </c>
      <c r="CG284">
        <v>4.2097862099999999</v>
      </c>
      <c r="CH284">
        <v>4.2612380700000001</v>
      </c>
      <c r="CI284">
        <v>4.3156128599999999</v>
      </c>
      <c r="CJ284">
        <v>4.4657092699999996</v>
      </c>
      <c r="CK284">
        <v>0</v>
      </c>
      <c r="CL284">
        <v>0</v>
      </c>
      <c r="CM284">
        <v>0</v>
      </c>
      <c r="CN284">
        <v>0</v>
      </c>
      <c r="CO284">
        <v>0</v>
      </c>
      <c r="CP284">
        <v>0</v>
      </c>
      <c r="CQ284">
        <v>0</v>
      </c>
      <c r="CR284">
        <v>0</v>
      </c>
      <c r="CS284">
        <v>0</v>
      </c>
      <c r="CT284">
        <v>0</v>
      </c>
      <c r="CU284">
        <v>0</v>
      </c>
      <c r="CV284">
        <v>0</v>
      </c>
      <c r="CW284">
        <v>0</v>
      </c>
      <c r="CX284">
        <v>0</v>
      </c>
      <c r="CY284">
        <v>0.70365984711111096</v>
      </c>
      <c r="CZ284">
        <v>0.96814759822222196</v>
      </c>
      <c r="DA284">
        <v>0.95459742625422195</v>
      </c>
      <c r="DB284">
        <v>0.90224223838525996</v>
      </c>
      <c r="DC284">
        <v>0.92117251206849005</v>
      </c>
      <c r="DD284">
        <v>0.73847575561642298</v>
      </c>
      <c r="DE284">
        <v>0.57767880450582298</v>
      </c>
      <c r="DF284">
        <v>5.6593162886336597E-3</v>
      </c>
      <c r="DG284">
        <v>4.0474311966532299E-3</v>
      </c>
      <c r="DH284">
        <v>4.2927722080377097E-3</v>
      </c>
      <c r="DI284">
        <v>0</v>
      </c>
      <c r="DJ284">
        <v>0</v>
      </c>
      <c r="DK284">
        <v>0</v>
      </c>
      <c r="DL284">
        <v>0</v>
      </c>
      <c r="DM284">
        <v>0</v>
      </c>
      <c r="DN284">
        <v>0</v>
      </c>
      <c r="DO284">
        <v>0</v>
      </c>
      <c r="DP284">
        <v>0</v>
      </c>
      <c r="DQ284">
        <v>0</v>
      </c>
      <c r="DR284">
        <v>0</v>
      </c>
      <c r="DS284">
        <v>0</v>
      </c>
      <c r="DT284">
        <v>0</v>
      </c>
      <c r="DU284">
        <v>2.1100043516149899E-2</v>
      </c>
      <c r="DV284">
        <v>2.1020803634655399E-2</v>
      </c>
      <c r="DW284">
        <v>0</v>
      </c>
      <c r="DX284">
        <v>0</v>
      </c>
      <c r="DY284">
        <v>0</v>
      </c>
      <c r="DZ284">
        <v>0</v>
      </c>
      <c r="EA284">
        <v>0</v>
      </c>
      <c r="EB284">
        <v>0</v>
      </c>
      <c r="EC284">
        <v>0</v>
      </c>
      <c r="ED284">
        <v>0</v>
      </c>
      <c r="EE284">
        <v>0</v>
      </c>
      <c r="EF284">
        <v>0</v>
      </c>
      <c r="EG284">
        <v>0</v>
      </c>
      <c r="EH284">
        <v>0</v>
      </c>
      <c r="EI284">
        <v>0</v>
      </c>
      <c r="EJ284">
        <v>0</v>
      </c>
      <c r="EK284">
        <v>0</v>
      </c>
      <c r="EL284">
        <v>0</v>
      </c>
      <c r="EM284">
        <v>0</v>
      </c>
      <c r="EN284">
        <v>0</v>
      </c>
      <c r="EO284">
        <v>0</v>
      </c>
      <c r="EP284">
        <v>0</v>
      </c>
      <c r="EQ284">
        <v>0</v>
      </c>
      <c r="ER284">
        <v>0</v>
      </c>
      <c r="ES284">
        <v>0</v>
      </c>
      <c r="ET284">
        <v>0</v>
      </c>
      <c r="EU284">
        <v>0</v>
      </c>
      <c r="EV284">
        <v>-0.69878360766470105</v>
      </c>
      <c r="EW284">
        <v>8.1861106927767699E-2</v>
      </c>
      <c r="EX284">
        <v>0</v>
      </c>
      <c r="EY284">
        <v>0</v>
      </c>
      <c r="EZ284">
        <v>0</v>
      </c>
      <c r="FA284">
        <v>0</v>
      </c>
      <c r="FB284">
        <v>0</v>
      </c>
      <c r="FC284">
        <v>0</v>
      </c>
      <c r="FD284">
        <v>8.7910345610779705E-2</v>
      </c>
      <c r="FE284">
        <v>0</v>
      </c>
      <c r="FF284">
        <v>8.7910345610779705E-2</v>
      </c>
      <c r="FG284">
        <v>1.9219612819751899</v>
      </c>
      <c r="FH284">
        <v>0.72297090426939004</v>
      </c>
      <c r="FI284">
        <v>0</v>
      </c>
      <c r="FJ284">
        <v>0</v>
      </c>
      <c r="FK284">
        <v>0.19640168275709699</v>
      </c>
      <c r="FL284">
        <v>0</v>
      </c>
      <c r="FM284">
        <v>0</v>
      </c>
      <c r="FN284">
        <v>0</v>
      </c>
      <c r="FO284">
        <v>0.13247406396865599</v>
      </c>
      <c r="FP284">
        <v>0</v>
      </c>
      <c r="FQ284">
        <v>4.7839899264612002</v>
      </c>
      <c r="FR284">
        <v>4.5787500300000001</v>
      </c>
      <c r="FS284">
        <v>8.1011011628321403E-2</v>
      </c>
      <c r="FT284">
        <v>4.8985899860177803E-2</v>
      </c>
      <c r="FU284">
        <v>0</v>
      </c>
      <c r="FV284">
        <v>0</v>
      </c>
      <c r="FW284">
        <v>0</v>
      </c>
      <c r="FX284">
        <v>0</v>
      </c>
      <c r="FY284">
        <v>0</v>
      </c>
      <c r="FZ284">
        <v>0</v>
      </c>
      <c r="GA284">
        <v>0</v>
      </c>
      <c r="GB284">
        <v>0</v>
      </c>
      <c r="GC284">
        <v>0</v>
      </c>
      <c r="GD284">
        <v>0</v>
      </c>
      <c r="GE284">
        <v>0</v>
      </c>
      <c r="GF284">
        <v>0</v>
      </c>
      <c r="GG284">
        <v>0</v>
      </c>
      <c r="GH284">
        <v>0</v>
      </c>
      <c r="GI284">
        <v>0</v>
      </c>
      <c r="GJ284">
        <v>0</v>
      </c>
      <c r="GK284">
        <v>0</v>
      </c>
      <c r="GL284">
        <v>0</v>
      </c>
      <c r="GM284">
        <v>0</v>
      </c>
      <c r="GN284">
        <v>269.9201840641</v>
      </c>
      <c r="GO284">
        <v>2.8145522149007201E-4</v>
      </c>
      <c r="GP284">
        <v>8.0498E-2</v>
      </c>
      <c r="GQ284">
        <v>5.8194053472012203E-2</v>
      </c>
      <c r="GR284">
        <v>5.3084970510652599E-2</v>
      </c>
      <c r="GS284">
        <v>2.97834241699442E-4</v>
      </c>
      <c r="GT284">
        <v>0</v>
      </c>
      <c r="GU284">
        <v>0</v>
      </c>
      <c r="GV284">
        <v>0</v>
      </c>
      <c r="GW284">
        <v>0</v>
      </c>
      <c r="GX284">
        <v>0</v>
      </c>
      <c r="GY284">
        <v>0</v>
      </c>
      <c r="GZ284">
        <v>0</v>
      </c>
      <c r="HA284">
        <v>0</v>
      </c>
      <c r="HB284">
        <v>0</v>
      </c>
      <c r="HC284">
        <v>0</v>
      </c>
      <c r="HD284">
        <v>3.4867000000000002E-2</v>
      </c>
      <c r="HE284">
        <v>3.4896000000000003E-2</v>
      </c>
      <c r="HF284">
        <v>3.6791999999999998E-2</v>
      </c>
      <c r="HG284">
        <v>3.7485999999999998E-2</v>
      </c>
      <c r="HH284">
        <v>8.3746217983869098</v>
      </c>
      <c r="HI284">
        <v>7.9835408650423103</v>
      </c>
      <c r="HJ284">
        <v>7.38525396981548</v>
      </c>
      <c r="HK284">
        <v>7.2840409736739398</v>
      </c>
      <c r="HL284">
        <v>7.27198815947727</v>
      </c>
      <c r="HM284">
        <v>7.3251958280661702</v>
      </c>
      <c r="HN284">
        <v>7.5532340520140702</v>
      </c>
      <c r="HO284">
        <v>7.9075009377470096</v>
      </c>
      <c r="HP284">
        <v>8.0829663533997405</v>
      </c>
      <c r="HQ284" s="83">
        <v>5.7261505252315097E-5</v>
      </c>
      <c r="HR284">
        <v>-2.1708047266450401E-2</v>
      </c>
    </row>
    <row r="285" spans="1:226" x14ac:dyDescent="0.35">
      <c r="A285" t="s">
        <v>1286</v>
      </c>
      <c r="B285" t="s">
        <v>722</v>
      </c>
      <c r="C285" t="s">
        <v>723</v>
      </c>
      <c r="D285" t="s">
        <v>2034</v>
      </c>
      <c r="E285" t="s">
        <v>2071</v>
      </c>
      <c r="F285">
        <v>6.9578095822133896</v>
      </c>
      <c r="G285">
        <v>0.67932700000000001</v>
      </c>
      <c r="H285">
        <v>2.8012089937956</v>
      </c>
      <c r="I285">
        <v>0.48704952716045502</v>
      </c>
      <c r="J285">
        <v>0</v>
      </c>
      <c r="K285">
        <v>0</v>
      </c>
      <c r="L285">
        <v>0</v>
      </c>
      <c r="M285">
        <v>0</v>
      </c>
      <c r="N285">
        <v>0</v>
      </c>
      <c r="O285">
        <v>0</v>
      </c>
      <c r="P285">
        <v>0</v>
      </c>
      <c r="Q285">
        <v>1.5773149040185099</v>
      </c>
      <c r="R285">
        <v>12.55013929083</v>
      </c>
      <c r="S285">
        <v>0</v>
      </c>
      <c r="T285">
        <v>0</v>
      </c>
      <c r="U285">
        <v>2.6700127004052701</v>
      </c>
      <c r="V285">
        <v>6.63862416</v>
      </c>
      <c r="W285">
        <v>12.54966729083</v>
      </c>
      <c r="X285">
        <v>9.6001000000000003E-2</v>
      </c>
      <c r="Y285">
        <v>0.109458</v>
      </c>
      <c r="Z285">
        <v>0.106257</v>
      </c>
      <c r="AA285">
        <v>9.8938999999999999E-2</v>
      </c>
      <c r="AB285">
        <v>9.3297000000000005E-2</v>
      </c>
      <c r="AC285">
        <v>9.3395000000000006E-2</v>
      </c>
      <c r="AD285">
        <v>9.6573000000000006E-2</v>
      </c>
      <c r="AE285">
        <v>0.11936173999999999</v>
      </c>
      <c r="AF285">
        <v>3.3314740000000002E-2</v>
      </c>
      <c r="AG285">
        <v>3.3442739999999999E-2</v>
      </c>
      <c r="AH285">
        <v>256.89072114524902</v>
      </c>
      <c r="AI285">
        <v>256.88105970503898</v>
      </c>
      <c r="AJ285">
        <v>48854</v>
      </c>
      <c r="AK285">
        <v>1.19402836420284E-2</v>
      </c>
      <c r="AL285">
        <v>3.5489E-2</v>
      </c>
      <c r="AM285">
        <v>0</v>
      </c>
      <c r="AN285">
        <v>0.91847640519822205</v>
      </c>
      <c r="AO285">
        <v>2.7292329390369701</v>
      </c>
      <c r="AP285">
        <v>0.47097467682372102</v>
      </c>
      <c r="AQ285">
        <v>0</v>
      </c>
      <c r="AR285">
        <v>0</v>
      </c>
      <c r="AS285">
        <v>0</v>
      </c>
      <c r="AT285">
        <v>0</v>
      </c>
      <c r="AU285">
        <v>0</v>
      </c>
      <c r="AV285">
        <v>0</v>
      </c>
      <c r="AW285">
        <v>1.67817441110612E-2</v>
      </c>
      <c r="AX285">
        <v>1.7071176256599701</v>
      </c>
      <c r="AY285">
        <v>0</v>
      </c>
      <c r="AZ285">
        <v>0</v>
      </c>
      <c r="BA285">
        <v>0</v>
      </c>
      <c r="BB285">
        <v>48854</v>
      </c>
      <c r="BC285">
        <v>6.2181355599999897</v>
      </c>
      <c r="BD285">
        <v>6.3573039199999997</v>
      </c>
      <c r="BE285">
        <v>1.2196918500296201</v>
      </c>
      <c r="BF285">
        <v>2.5837435740532801</v>
      </c>
      <c r="BG285">
        <v>0.42475565597512899</v>
      </c>
      <c r="BH285">
        <v>0</v>
      </c>
      <c r="BI285">
        <v>0</v>
      </c>
      <c r="BJ285">
        <v>0</v>
      </c>
      <c r="BK285">
        <v>0</v>
      </c>
      <c r="BL285">
        <v>0</v>
      </c>
      <c r="BM285">
        <v>9.7212579999104001E-2</v>
      </c>
      <c r="BN285">
        <v>1.1676355499992599</v>
      </c>
      <c r="BO285">
        <v>8.9757000000000003E-2</v>
      </c>
      <c r="BP285">
        <v>47573</v>
      </c>
      <c r="BQ285">
        <v>3.9918701599999999</v>
      </c>
      <c r="BR285">
        <v>3.3213171091209999</v>
      </c>
      <c r="BS285">
        <v>2.8173313040107701</v>
      </c>
      <c r="BT285">
        <v>2.5474224706264099</v>
      </c>
      <c r="BU285">
        <v>2.36508235358487</v>
      </c>
      <c r="BV285">
        <v>2.4036173002827899</v>
      </c>
      <c r="BW285">
        <v>2.4036173002827899</v>
      </c>
      <c r="BX285">
        <v>3.1814573145833303E-2</v>
      </c>
      <c r="BY285">
        <v>3.1814573130469002E-2</v>
      </c>
      <c r="BZ285">
        <v>3.3718078360687298E-2</v>
      </c>
      <c r="CA285">
        <v>5.2985551709651503E-2</v>
      </c>
      <c r="CB285">
        <v>7.7069893395840902E-2</v>
      </c>
      <c r="CC285">
        <v>9.6337366744801103E-2</v>
      </c>
      <c r="CD285">
        <v>0.12523857676824199</v>
      </c>
      <c r="CE285">
        <v>5.1220828799999998</v>
      </c>
      <c r="CF285">
        <v>5.23214983</v>
      </c>
      <c r="CG285">
        <v>5.3930076199999997</v>
      </c>
      <c r="CH285">
        <v>5.6728833600000002</v>
      </c>
      <c r="CI285">
        <v>5.8168641599999997</v>
      </c>
      <c r="CJ285">
        <v>5.9991140999999999</v>
      </c>
      <c r="CK285">
        <v>0</v>
      </c>
      <c r="CL285">
        <v>0</v>
      </c>
      <c r="CM285">
        <v>0</v>
      </c>
      <c r="CN285">
        <v>0</v>
      </c>
      <c r="CO285">
        <v>0</v>
      </c>
      <c r="CP285">
        <v>0</v>
      </c>
      <c r="CQ285">
        <v>0</v>
      </c>
      <c r="CR285">
        <v>0</v>
      </c>
      <c r="CS285">
        <v>0</v>
      </c>
      <c r="CT285">
        <v>0</v>
      </c>
      <c r="CU285">
        <v>0</v>
      </c>
      <c r="CV285">
        <v>0</v>
      </c>
      <c r="CW285">
        <v>0</v>
      </c>
      <c r="CX285">
        <v>0</v>
      </c>
      <c r="CY285">
        <v>2.12306625333333</v>
      </c>
      <c r="CZ285">
        <v>2.7730805040000002</v>
      </c>
      <c r="DA285">
        <v>2.8404520376320002</v>
      </c>
      <c r="DB285">
        <v>2.9045885644287002</v>
      </c>
      <c r="DC285">
        <v>3.0681236040863902</v>
      </c>
      <c r="DD285">
        <v>3.4107071072077799</v>
      </c>
      <c r="DE285">
        <v>2.4520936353966101</v>
      </c>
      <c r="DF285">
        <v>7.0789716062530502E-3</v>
      </c>
      <c r="DG285">
        <v>5.0627406312164997E-3</v>
      </c>
      <c r="DH285">
        <v>5.3696261214175598E-3</v>
      </c>
      <c r="DI285">
        <v>0</v>
      </c>
      <c r="DJ285">
        <v>0</v>
      </c>
      <c r="DK285">
        <v>0</v>
      </c>
      <c r="DL285">
        <v>0</v>
      </c>
      <c r="DM285">
        <v>0</v>
      </c>
      <c r="DN285">
        <v>0</v>
      </c>
      <c r="DO285">
        <v>0</v>
      </c>
      <c r="DP285">
        <v>0</v>
      </c>
      <c r="DQ285">
        <v>0</v>
      </c>
      <c r="DR285">
        <v>0</v>
      </c>
      <c r="DS285">
        <v>0</v>
      </c>
      <c r="DT285">
        <v>0</v>
      </c>
      <c r="DU285">
        <v>2.5918364153889002E-2</v>
      </c>
      <c r="DV285">
        <v>2.58255172308684E-2</v>
      </c>
      <c r="DW285">
        <v>0</v>
      </c>
      <c r="DX285">
        <v>0</v>
      </c>
      <c r="DY285">
        <v>0</v>
      </c>
      <c r="DZ285">
        <v>0</v>
      </c>
      <c r="EA285">
        <v>0</v>
      </c>
      <c r="EB285">
        <v>0</v>
      </c>
      <c r="EC285">
        <v>0</v>
      </c>
      <c r="ED285">
        <v>0</v>
      </c>
      <c r="EE285">
        <v>0</v>
      </c>
      <c r="EF285">
        <v>0</v>
      </c>
      <c r="EG285">
        <v>0</v>
      </c>
      <c r="EH285">
        <v>0</v>
      </c>
      <c r="EI285">
        <v>0</v>
      </c>
      <c r="EJ285">
        <v>0</v>
      </c>
      <c r="EK285">
        <v>0</v>
      </c>
      <c r="EL285">
        <v>0</v>
      </c>
      <c r="EM285">
        <v>0</v>
      </c>
      <c r="EN285">
        <v>0</v>
      </c>
      <c r="EO285">
        <v>0</v>
      </c>
      <c r="EP285">
        <v>0</v>
      </c>
      <c r="EQ285">
        <v>0</v>
      </c>
      <c r="ER285">
        <v>0</v>
      </c>
      <c r="ES285">
        <v>0</v>
      </c>
      <c r="ET285">
        <v>0</v>
      </c>
      <c r="EU285">
        <v>0</v>
      </c>
      <c r="EV285">
        <v>0.63386303614994899</v>
      </c>
      <c r="EW285">
        <v>0.55027737226793005</v>
      </c>
      <c r="EX285">
        <v>0</v>
      </c>
      <c r="EY285">
        <v>0</v>
      </c>
      <c r="EZ285">
        <v>0</v>
      </c>
      <c r="FA285">
        <v>0</v>
      </c>
      <c r="FB285">
        <v>0</v>
      </c>
      <c r="FC285">
        <v>0</v>
      </c>
      <c r="FD285">
        <v>0.152807818856564</v>
      </c>
      <c r="FE285">
        <v>4.2849083923419698E-2</v>
      </c>
      <c r="FF285">
        <v>0.109958734933144</v>
      </c>
      <c r="FG285">
        <v>2.4039995485422598</v>
      </c>
      <c r="FH285">
        <v>2.2182741256649798</v>
      </c>
      <c r="FI285">
        <v>0</v>
      </c>
      <c r="FJ285">
        <v>0</v>
      </c>
      <c r="FK285">
        <v>0.24566028519924299</v>
      </c>
      <c r="FL285">
        <v>0</v>
      </c>
      <c r="FM285">
        <v>0</v>
      </c>
      <c r="FN285">
        <v>0</v>
      </c>
      <c r="FO285">
        <v>0.16569929449245699</v>
      </c>
      <c r="FP285">
        <v>0</v>
      </c>
      <c r="FQ285">
        <v>6.2181355599999897</v>
      </c>
      <c r="FR285">
        <v>6.0497912400000002</v>
      </c>
      <c r="FS285">
        <v>-1.3119011532364401E-2</v>
      </c>
      <c r="FT285">
        <v>3.1280263016608897E-2</v>
      </c>
      <c r="FU285">
        <v>0</v>
      </c>
      <c r="FV285">
        <v>0</v>
      </c>
      <c r="FW285">
        <v>0</v>
      </c>
      <c r="FX285">
        <v>0</v>
      </c>
      <c r="FY285">
        <v>0</v>
      </c>
      <c r="FZ285">
        <v>0</v>
      </c>
      <c r="GA285">
        <v>0</v>
      </c>
      <c r="GB285">
        <v>0</v>
      </c>
      <c r="GC285">
        <v>0</v>
      </c>
      <c r="GD285">
        <v>0</v>
      </c>
      <c r="GE285">
        <v>0</v>
      </c>
      <c r="GF285">
        <v>0</v>
      </c>
      <c r="GG285">
        <v>0</v>
      </c>
      <c r="GH285">
        <v>0</v>
      </c>
      <c r="GI285">
        <v>0</v>
      </c>
      <c r="GJ285">
        <v>0</v>
      </c>
      <c r="GK285">
        <v>0</v>
      </c>
      <c r="GL285">
        <v>0</v>
      </c>
      <c r="GM285">
        <v>0</v>
      </c>
      <c r="GN285">
        <v>241.61464765214501</v>
      </c>
      <c r="GO285">
        <v>2.4545035480646901E-4</v>
      </c>
      <c r="GP285">
        <v>8.9757000000000003E-2</v>
      </c>
      <c r="GQ285">
        <v>5.6407825425425398E-2</v>
      </c>
      <c r="GR285">
        <v>5.2998652768774503E-2</v>
      </c>
      <c r="GS285">
        <v>2.5929567557100202E-4</v>
      </c>
      <c r="GT285">
        <v>0</v>
      </c>
      <c r="GU285">
        <v>0</v>
      </c>
      <c r="GV285">
        <v>0</v>
      </c>
      <c r="GW285">
        <v>0</v>
      </c>
      <c r="GX285">
        <v>0</v>
      </c>
      <c r="GY285">
        <v>0</v>
      </c>
      <c r="GZ285">
        <v>0</v>
      </c>
      <c r="HA285">
        <v>0</v>
      </c>
      <c r="HB285">
        <v>0</v>
      </c>
      <c r="HC285">
        <v>0</v>
      </c>
      <c r="HD285">
        <v>3.2571000000000003E-2</v>
      </c>
      <c r="HE285">
        <v>3.2598000000000002E-2</v>
      </c>
      <c r="HF285">
        <v>3.4369999999999998E-2</v>
      </c>
      <c r="HG285">
        <v>3.5017E-2</v>
      </c>
      <c r="HH285">
        <v>11.918027870056299</v>
      </c>
      <c r="HI285">
        <v>11.556536372755501</v>
      </c>
      <c r="HJ285">
        <v>11.710162124715501</v>
      </c>
      <c r="HK285">
        <v>12.0031708742354</v>
      </c>
      <c r="HL285">
        <v>11.420437011066999</v>
      </c>
      <c r="HM285">
        <v>11.2768189467648</v>
      </c>
      <c r="HN285">
        <v>11.221961183355599</v>
      </c>
      <c r="HO285">
        <v>11.4988011210366</v>
      </c>
      <c r="HP285">
        <v>11.371913838085399</v>
      </c>
      <c r="HQ285" s="83">
        <v>3.7610558834888501E-5</v>
      </c>
      <c r="HR285">
        <v>1.11579532484889E-2</v>
      </c>
    </row>
    <row r="286" spans="1:226" x14ac:dyDescent="0.35">
      <c r="A286" t="s">
        <v>1291</v>
      </c>
      <c r="B286" t="s">
        <v>744</v>
      </c>
      <c r="C286" t="s">
        <v>745</v>
      </c>
      <c r="D286" t="s">
        <v>2034</v>
      </c>
      <c r="E286" t="s">
        <v>2066</v>
      </c>
      <c r="F286">
        <v>12.009043390982001</v>
      </c>
      <c r="G286">
        <v>0.40942400000000001</v>
      </c>
      <c r="H286">
        <v>7.1424104826039096</v>
      </c>
      <c r="I286">
        <v>1.3134968304961401</v>
      </c>
      <c r="J286">
        <v>0</v>
      </c>
      <c r="K286">
        <v>0</v>
      </c>
      <c r="L286">
        <v>0</v>
      </c>
      <c r="M286">
        <v>0</v>
      </c>
      <c r="N286">
        <v>0</v>
      </c>
      <c r="O286">
        <v>0</v>
      </c>
      <c r="P286">
        <v>0</v>
      </c>
      <c r="Q286">
        <v>0</v>
      </c>
      <c r="R286">
        <v>21.535661846310202</v>
      </c>
      <c r="S286">
        <v>0</v>
      </c>
      <c r="T286">
        <v>0</v>
      </c>
      <c r="U286">
        <v>6.55302330605695</v>
      </c>
      <c r="V286">
        <v>11.524111059999999</v>
      </c>
      <c r="W286">
        <v>20.9518634475284</v>
      </c>
      <c r="X286">
        <v>0.24540899999999999</v>
      </c>
      <c r="Y286">
        <v>0.33296900000000001</v>
      </c>
      <c r="Z286">
        <v>0.26506999999999997</v>
      </c>
      <c r="AA286">
        <v>0.25608700000000001</v>
      </c>
      <c r="AB286">
        <v>0.25090699999999999</v>
      </c>
      <c r="AC286">
        <v>0.24753900000000001</v>
      </c>
      <c r="AD286">
        <v>0.26509300000000002</v>
      </c>
      <c r="AE286">
        <v>0.29793845000000002</v>
      </c>
      <c r="AF286">
        <v>5.7321450000000003E-2</v>
      </c>
      <c r="AG286">
        <v>5.7569450000000001E-2</v>
      </c>
      <c r="AH286">
        <v>311.35746593476898</v>
      </c>
      <c r="AI286">
        <v>302.91704783391498</v>
      </c>
      <c r="AJ286">
        <v>69167</v>
      </c>
      <c r="AK286">
        <v>0.62568014222813995</v>
      </c>
      <c r="AL286">
        <v>3.5607E-2</v>
      </c>
      <c r="AM286">
        <v>0</v>
      </c>
      <c r="AN286">
        <v>5.8490880867555599E-2</v>
      </c>
      <c r="AO286">
        <v>7.0044554400000001</v>
      </c>
      <c r="AP286">
        <v>1.25481442360815</v>
      </c>
      <c r="AQ286">
        <v>0</v>
      </c>
      <c r="AR286">
        <v>0</v>
      </c>
      <c r="AS286">
        <v>0</v>
      </c>
      <c r="AT286">
        <v>0</v>
      </c>
      <c r="AU286">
        <v>0</v>
      </c>
      <c r="AV286">
        <v>0</v>
      </c>
      <c r="AW286">
        <v>4.1797540839146503E-2</v>
      </c>
      <c r="AX286">
        <v>0.97549165221359402</v>
      </c>
      <c r="AY286">
        <v>0</v>
      </c>
      <c r="AZ286">
        <v>0</v>
      </c>
      <c r="BA286">
        <v>0</v>
      </c>
      <c r="BB286">
        <v>69167</v>
      </c>
      <c r="BC286">
        <v>10.5885748434716</v>
      </c>
      <c r="BD286">
        <v>11.041482259</v>
      </c>
      <c r="BE286">
        <v>4.5080000000000002E-2</v>
      </c>
      <c r="BF286">
        <v>6.70121685530198</v>
      </c>
      <c r="BG286">
        <v>1.0579200536986899</v>
      </c>
      <c r="BH286">
        <v>0</v>
      </c>
      <c r="BI286">
        <v>0</v>
      </c>
      <c r="BJ286">
        <v>0</v>
      </c>
      <c r="BK286">
        <v>0</v>
      </c>
      <c r="BL286">
        <v>0</v>
      </c>
      <c r="BM286">
        <v>0.24212303296373</v>
      </c>
      <c r="BN286">
        <v>0.64365155679592101</v>
      </c>
      <c r="BO286">
        <v>0.24299899999999999</v>
      </c>
      <c r="BP286">
        <v>68392</v>
      </c>
      <c r="BQ286">
        <v>9.5303385600000006</v>
      </c>
      <c r="BR286">
        <v>8.2345350876760008</v>
      </c>
      <c r="BS286">
        <v>7.2615309206649599</v>
      </c>
      <c r="BT286">
        <v>6.74065473870162</v>
      </c>
      <c r="BU286">
        <v>6.1032265409195601</v>
      </c>
      <c r="BV286">
        <v>6.2026681138877002</v>
      </c>
      <c r="BW286">
        <v>6.2038630552063001</v>
      </c>
      <c r="BX286">
        <v>7.9239144833333303E-2</v>
      </c>
      <c r="BY286">
        <v>7.9239144767378103E-2</v>
      </c>
      <c r="BZ286">
        <v>8.3980120730946003E-2</v>
      </c>
      <c r="CA286">
        <v>0.13196876114862899</v>
      </c>
      <c r="CB286">
        <v>0.191954561670757</v>
      </c>
      <c r="CC286">
        <v>0.23994320208844599</v>
      </c>
      <c r="CD286">
        <v>0.31192616271497903</v>
      </c>
      <c r="CE286">
        <v>8.0820331200000002</v>
      </c>
      <c r="CF286">
        <v>8.3749112199999995</v>
      </c>
      <c r="CG286">
        <v>8.7320336699999999</v>
      </c>
      <c r="CH286">
        <v>9.1004830999999999</v>
      </c>
      <c r="CI286">
        <v>9.5945222500000007</v>
      </c>
      <c r="CJ286">
        <v>9.9678681400000002</v>
      </c>
      <c r="CK286">
        <v>0</v>
      </c>
      <c r="CL286">
        <v>0</v>
      </c>
      <c r="CM286">
        <v>0</v>
      </c>
      <c r="CN286">
        <v>0</v>
      </c>
      <c r="CO286">
        <v>0</v>
      </c>
      <c r="CP286">
        <v>0</v>
      </c>
      <c r="CQ286">
        <v>0</v>
      </c>
      <c r="CR286">
        <v>0</v>
      </c>
      <c r="CS286">
        <v>0</v>
      </c>
      <c r="CT286">
        <v>0</v>
      </c>
      <c r="CU286">
        <v>0</v>
      </c>
      <c r="CV286">
        <v>0</v>
      </c>
      <c r="CW286">
        <v>0</v>
      </c>
      <c r="CX286">
        <v>0</v>
      </c>
      <c r="CY286">
        <v>2.3555455857777798</v>
      </c>
      <c r="CZ286">
        <v>2.7558234062222202</v>
      </c>
      <c r="DA286">
        <v>1.65376226081422</v>
      </c>
      <c r="DB286">
        <v>0.83682102436977801</v>
      </c>
      <c r="DC286">
        <v>0.67603323040345797</v>
      </c>
      <c r="DD286">
        <v>0.69262330300893205</v>
      </c>
      <c r="DE286">
        <v>0.68862902742390197</v>
      </c>
      <c r="DF286">
        <v>1.7445224594646001E-2</v>
      </c>
      <c r="DG286">
        <v>1.2476479959037501E-2</v>
      </c>
      <c r="DH286">
        <v>1.32327601928311E-2</v>
      </c>
      <c r="DI286">
        <v>0</v>
      </c>
      <c r="DJ286">
        <v>0</v>
      </c>
      <c r="DK286">
        <v>0</v>
      </c>
      <c r="DL286">
        <v>0</v>
      </c>
      <c r="DM286">
        <v>0</v>
      </c>
      <c r="DN286">
        <v>0</v>
      </c>
      <c r="DO286">
        <v>0</v>
      </c>
      <c r="DP286">
        <v>0</v>
      </c>
      <c r="DQ286">
        <v>0</v>
      </c>
      <c r="DR286">
        <v>0</v>
      </c>
      <c r="DS286">
        <v>0</v>
      </c>
      <c r="DT286">
        <v>0</v>
      </c>
      <c r="DU286">
        <v>0</v>
      </c>
      <c r="DV286">
        <v>0</v>
      </c>
      <c r="DW286">
        <v>0</v>
      </c>
      <c r="DX286">
        <v>0</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v>0</v>
      </c>
      <c r="EV286">
        <v>-2.2452363251738698</v>
      </c>
      <c r="EW286">
        <v>0.255023991698486</v>
      </c>
      <c r="EX286">
        <v>0</v>
      </c>
      <c r="EY286">
        <v>0</v>
      </c>
      <c r="EZ286">
        <v>0</v>
      </c>
      <c r="FA286">
        <v>0</v>
      </c>
      <c r="FB286">
        <v>0</v>
      </c>
      <c r="FC286">
        <v>0</v>
      </c>
      <c r="FD286">
        <v>0.27386933906277</v>
      </c>
      <c r="FE286">
        <v>0</v>
      </c>
      <c r="FF286">
        <v>0.27386933906277</v>
      </c>
      <c r="FG286">
        <v>6.2113872811330699</v>
      </c>
      <c r="FH286">
        <v>0.54563045163653001</v>
      </c>
      <c r="FI286">
        <v>0</v>
      </c>
      <c r="FJ286">
        <v>0</v>
      </c>
      <c r="FK286">
        <v>0.61185516532553696</v>
      </c>
      <c r="FL286">
        <v>0</v>
      </c>
      <c r="FM286">
        <v>0</v>
      </c>
      <c r="FN286">
        <v>0</v>
      </c>
      <c r="FO286">
        <v>0.41269983517394399</v>
      </c>
      <c r="FP286">
        <v>0</v>
      </c>
      <c r="FQ286">
        <v>10.5885748434716</v>
      </c>
      <c r="FR286">
        <v>10.27747392</v>
      </c>
      <c r="FS286">
        <v>5.2120291771863898E-2</v>
      </c>
      <c r="FT286">
        <v>4.4723688375614599E-2</v>
      </c>
      <c r="FU286">
        <v>0</v>
      </c>
      <c r="FV286">
        <v>0</v>
      </c>
      <c r="FW286">
        <v>0</v>
      </c>
      <c r="FX286">
        <v>0</v>
      </c>
      <c r="FY286">
        <v>0</v>
      </c>
      <c r="FZ286">
        <v>0</v>
      </c>
      <c r="GA286">
        <v>0</v>
      </c>
      <c r="GB286">
        <v>0</v>
      </c>
      <c r="GC286">
        <v>0</v>
      </c>
      <c r="GD286">
        <v>0</v>
      </c>
      <c r="GE286">
        <v>0</v>
      </c>
      <c r="GF286">
        <v>0</v>
      </c>
      <c r="GG286">
        <v>0</v>
      </c>
      <c r="GH286">
        <v>0</v>
      </c>
      <c r="GI286">
        <v>0</v>
      </c>
      <c r="GJ286">
        <v>0</v>
      </c>
      <c r="GK286">
        <v>0</v>
      </c>
      <c r="GL286">
        <v>0</v>
      </c>
      <c r="GM286">
        <v>0</v>
      </c>
      <c r="GN286">
        <v>276.15826289337099</v>
      </c>
      <c r="GO286">
        <v>2.8742969580702101E-4</v>
      </c>
      <c r="GP286">
        <v>0.24299899999999999</v>
      </c>
      <c r="GQ286">
        <v>5.6991738021359803E-2</v>
      </c>
      <c r="GR286">
        <v>5.6932321079274303E-2</v>
      </c>
      <c r="GS286">
        <v>3.0381081373001399E-4</v>
      </c>
      <c r="GT286">
        <v>0</v>
      </c>
      <c r="GU286">
        <v>0</v>
      </c>
      <c r="GV286">
        <v>0</v>
      </c>
      <c r="GW286">
        <v>0</v>
      </c>
      <c r="GX286">
        <v>0</v>
      </c>
      <c r="GY286">
        <v>0</v>
      </c>
      <c r="GZ286">
        <v>0</v>
      </c>
      <c r="HA286">
        <v>0</v>
      </c>
      <c r="HB286">
        <v>0</v>
      </c>
      <c r="HC286">
        <v>0</v>
      </c>
      <c r="HD286">
        <v>3.2679E-2</v>
      </c>
      <c r="HE286">
        <v>3.2705999999999999E-2</v>
      </c>
      <c r="HF286">
        <v>3.4483E-2</v>
      </c>
      <c r="HG286">
        <v>3.5132999999999998E-2</v>
      </c>
      <c r="HH286">
        <v>19.823278207760399</v>
      </c>
      <c r="HI286">
        <v>18.974661365803399</v>
      </c>
      <c r="HJ286">
        <v>18.0346881570437</v>
      </c>
      <c r="HK286">
        <v>17.350641758985098</v>
      </c>
      <c r="HL286">
        <v>16.816643582993802</v>
      </c>
      <c r="HM286">
        <v>17.0660146242199</v>
      </c>
      <c r="HN286">
        <v>18.0096097324029</v>
      </c>
      <c r="HO286">
        <v>19.7899543386246</v>
      </c>
      <c r="HP286">
        <v>20.310010635205799</v>
      </c>
      <c r="HQ286">
        <v>2.78637936068948E-2</v>
      </c>
      <c r="HR286">
        <v>-2.56059096138395E-2</v>
      </c>
    </row>
    <row r="287" spans="1:226" x14ac:dyDescent="0.35">
      <c r="A287" t="s">
        <v>1295</v>
      </c>
      <c r="B287" t="s">
        <v>752</v>
      </c>
      <c r="C287" t="s">
        <v>753</v>
      </c>
      <c r="D287" t="s">
        <v>2034</v>
      </c>
      <c r="E287" t="s">
        <v>2067</v>
      </c>
      <c r="F287">
        <v>10.9992447403187</v>
      </c>
      <c r="G287">
        <v>1.027339</v>
      </c>
      <c r="H287">
        <v>4.2472748992025098</v>
      </c>
      <c r="I287">
        <v>0.812460137924781</v>
      </c>
      <c r="J287">
        <v>0</v>
      </c>
      <c r="K287">
        <v>0</v>
      </c>
      <c r="L287">
        <v>0</v>
      </c>
      <c r="M287">
        <v>0</v>
      </c>
      <c r="N287">
        <v>0</v>
      </c>
      <c r="O287">
        <v>0</v>
      </c>
      <c r="P287">
        <v>0</v>
      </c>
      <c r="Q287">
        <v>0</v>
      </c>
      <c r="R287">
        <v>17.635373493439499</v>
      </c>
      <c r="S287">
        <v>0</v>
      </c>
      <c r="T287">
        <v>0</v>
      </c>
      <c r="U287">
        <v>4.038639112607</v>
      </c>
      <c r="V287">
        <v>10.566216022000001</v>
      </c>
      <c r="W287">
        <v>17.333907308325301</v>
      </c>
      <c r="X287">
        <v>0.169853</v>
      </c>
      <c r="Y287">
        <v>0.188522</v>
      </c>
      <c r="Z287">
        <v>0.209117</v>
      </c>
      <c r="AA287">
        <v>0.196579</v>
      </c>
      <c r="AB287">
        <v>0.169047</v>
      </c>
      <c r="AC287">
        <v>0.168183</v>
      </c>
      <c r="AD287">
        <v>0.16983599999999999</v>
      </c>
      <c r="AE287">
        <v>0.19406671</v>
      </c>
      <c r="AF287">
        <v>3.7176710000000002E-2</v>
      </c>
      <c r="AG287">
        <v>3.7318709999999998E-2</v>
      </c>
      <c r="AH287">
        <v>287.94326965743898</v>
      </c>
      <c r="AI287">
        <v>283.02105130662102</v>
      </c>
      <c r="AJ287">
        <v>61246</v>
      </c>
      <c r="AK287">
        <v>0.51424871599356903</v>
      </c>
      <c r="AL287">
        <v>3.4805999999999997E-2</v>
      </c>
      <c r="AM287">
        <v>0</v>
      </c>
      <c r="AN287">
        <v>1.18087419022222</v>
      </c>
      <c r="AO287">
        <v>4.1634528196291001</v>
      </c>
      <c r="AP287">
        <v>0.77581387481682496</v>
      </c>
      <c r="AQ287">
        <v>0</v>
      </c>
      <c r="AR287">
        <v>0</v>
      </c>
      <c r="AS287">
        <v>0</v>
      </c>
      <c r="AT287">
        <v>0</v>
      </c>
      <c r="AU287">
        <v>0</v>
      </c>
      <c r="AV287">
        <v>0</v>
      </c>
      <c r="AW287">
        <v>2.5775125226534801E-2</v>
      </c>
      <c r="AX287">
        <v>0.55011356643061404</v>
      </c>
      <c r="AY287">
        <v>0</v>
      </c>
      <c r="AZ287">
        <v>0</v>
      </c>
      <c r="BA287">
        <v>0</v>
      </c>
      <c r="BB287">
        <v>61246</v>
      </c>
      <c r="BC287">
        <v>9.7437044345528108</v>
      </c>
      <c r="BD287">
        <v>10.039220906000001</v>
      </c>
      <c r="BE287">
        <v>1.3612662379656899</v>
      </c>
      <c r="BF287">
        <v>3.98791526571872</v>
      </c>
      <c r="BG287">
        <v>0.65238345303182899</v>
      </c>
      <c r="BH287">
        <v>0</v>
      </c>
      <c r="BI287">
        <v>0</v>
      </c>
      <c r="BJ287">
        <v>0</v>
      </c>
      <c r="BK287">
        <v>0</v>
      </c>
      <c r="BL287">
        <v>0</v>
      </c>
      <c r="BM287">
        <v>0.149309059087601</v>
      </c>
      <c r="BN287">
        <v>0</v>
      </c>
      <c r="BO287">
        <v>0.15739400000000001</v>
      </c>
      <c r="BP287">
        <v>59406</v>
      </c>
      <c r="BQ287">
        <v>5.9393933700000003</v>
      </c>
      <c r="BR287">
        <v>4.9553579736250004</v>
      </c>
      <c r="BS287">
        <v>4.2158722213051902</v>
      </c>
      <c r="BT287">
        <v>3.8198680610540001</v>
      </c>
      <c r="BU287">
        <v>3.6325368969935199</v>
      </c>
      <c r="BV287">
        <v>3.69172283421541</v>
      </c>
      <c r="BW287">
        <v>3.69172283421541</v>
      </c>
      <c r="BX287">
        <v>4.8864095874999999E-2</v>
      </c>
      <c r="BY287">
        <v>4.8864095824539301E-2</v>
      </c>
      <c r="BZ287">
        <v>5.1787695069151402E-2</v>
      </c>
      <c r="CA287">
        <v>8.1380663680095097E-2</v>
      </c>
      <c r="CB287">
        <v>0.118371874443781</v>
      </c>
      <c r="CC287">
        <v>0.14796484305472599</v>
      </c>
      <c r="CD287">
        <v>0.19235429597114401</v>
      </c>
      <c r="CE287">
        <v>7.4354719249999999</v>
      </c>
      <c r="CF287">
        <v>7.6872308560000002</v>
      </c>
      <c r="CG287">
        <v>8.0065501950000009</v>
      </c>
      <c r="CH287">
        <v>8.4370546239999999</v>
      </c>
      <c r="CI287">
        <v>8.8005235079999995</v>
      </c>
      <c r="CJ287">
        <v>9.1684580239999995</v>
      </c>
      <c r="CK287">
        <v>0</v>
      </c>
      <c r="CL287">
        <v>0</v>
      </c>
      <c r="CM287">
        <v>0</v>
      </c>
      <c r="CN287">
        <v>0</v>
      </c>
      <c r="CO287">
        <v>0</v>
      </c>
      <c r="CP287">
        <v>0</v>
      </c>
      <c r="CQ287">
        <v>0</v>
      </c>
      <c r="CR287">
        <v>0</v>
      </c>
      <c r="CS287">
        <v>0</v>
      </c>
      <c r="CT287">
        <v>0</v>
      </c>
      <c r="CU287">
        <v>0</v>
      </c>
      <c r="CV287">
        <v>0</v>
      </c>
      <c r="CW287">
        <v>0</v>
      </c>
      <c r="CX287">
        <v>0</v>
      </c>
      <c r="CY287">
        <v>1.4709552533333301</v>
      </c>
      <c r="CZ287">
        <v>2.03335154311111</v>
      </c>
      <c r="DA287">
        <v>1.8579255265564401</v>
      </c>
      <c r="DB287">
        <v>1.3045455141634199</v>
      </c>
      <c r="DC287">
        <v>1.38308422502886</v>
      </c>
      <c r="DD287">
        <v>1.6219827588433899</v>
      </c>
      <c r="DE287">
        <v>0.85135936758530495</v>
      </c>
      <c r="DF287">
        <v>1.0864566032577801E-2</v>
      </c>
      <c r="DG287">
        <v>7.7701229716869401E-3</v>
      </c>
      <c r="DH287">
        <v>8.24112043546886E-3</v>
      </c>
      <c r="DI287">
        <v>0</v>
      </c>
      <c r="DJ287">
        <v>0</v>
      </c>
      <c r="DK287">
        <v>0</v>
      </c>
      <c r="DL287">
        <v>0</v>
      </c>
      <c r="DM287">
        <v>0</v>
      </c>
      <c r="DN287">
        <v>0</v>
      </c>
      <c r="DO287">
        <v>0</v>
      </c>
      <c r="DP287">
        <v>0</v>
      </c>
      <c r="DQ287">
        <v>0</v>
      </c>
      <c r="DR287">
        <v>0</v>
      </c>
      <c r="DS287">
        <v>0</v>
      </c>
      <c r="DT287">
        <v>0</v>
      </c>
      <c r="DU287">
        <v>2.1418580287236099E-2</v>
      </c>
      <c r="DV287">
        <v>2.1345796113656001E-2</v>
      </c>
      <c r="DW287">
        <v>0</v>
      </c>
      <c r="DX287">
        <v>0</v>
      </c>
      <c r="DY287">
        <v>0</v>
      </c>
      <c r="DZ287">
        <v>0</v>
      </c>
      <c r="EA287">
        <v>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v>0</v>
      </c>
      <c r="EU287">
        <v>0</v>
      </c>
      <c r="EV287">
        <v>-0.27542075012738798</v>
      </c>
      <c r="EW287">
        <v>0.36138549990236901</v>
      </c>
      <c r="EX287">
        <v>0</v>
      </c>
      <c r="EY287">
        <v>0</v>
      </c>
      <c r="EZ287">
        <v>0</v>
      </c>
      <c r="FA287">
        <v>0</v>
      </c>
      <c r="FB287">
        <v>0</v>
      </c>
      <c r="FC287">
        <v>0</v>
      </c>
      <c r="FD287">
        <v>0.16888594225303399</v>
      </c>
      <c r="FE287">
        <v>0</v>
      </c>
      <c r="FF287">
        <v>0.16888594225303399</v>
      </c>
      <c r="FG287">
        <v>3.6923099303295102</v>
      </c>
      <c r="FH287">
        <v>0.64443136764650599</v>
      </c>
      <c r="FI287">
        <v>0</v>
      </c>
      <c r="FJ287">
        <v>0</v>
      </c>
      <c r="FK287">
        <v>0.37731034978955102</v>
      </c>
      <c r="FL287">
        <v>0</v>
      </c>
      <c r="FM287">
        <v>0</v>
      </c>
      <c r="FN287">
        <v>0</v>
      </c>
      <c r="FO287">
        <v>0.25449798526462503</v>
      </c>
      <c r="FP287">
        <v>0</v>
      </c>
      <c r="FQ287">
        <v>9.7437044345528108</v>
      </c>
      <c r="FR287">
        <v>9.3585176459999992</v>
      </c>
      <c r="FS287">
        <v>3.0705697101683901E-2</v>
      </c>
      <c r="FT287">
        <v>7.6374489645900406E-2</v>
      </c>
      <c r="FU287">
        <v>0</v>
      </c>
      <c r="FV287">
        <v>0</v>
      </c>
      <c r="FW287">
        <v>0</v>
      </c>
      <c r="FX287">
        <v>0</v>
      </c>
      <c r="FY287">
        <v>0</v>
      </c>
      <c r="FZ287">
        <v>0</v>
      </c>
      <c r="GA287">
        <v>0</v>
      </c>
      <c r="GB287">
        <v>0</v>
      </c>
      <c r="GC287">
        <v>0</v>
      </c>
      <c r="GD287">
        <v>0</v>
      </c>
      <c r="GE287">
        <v>0</v>
      </c>
      <c r="GF287">
        <v>0</v>
      </c>
      <c r="GG287">
        <v>0</v>
      </c>
      <c r="GH287">
        <v>0</v>
      </c>
      <c r="GI287">
        <v>0</v>
      </c>
      <c r="GJ287">
        <v>0</v>
      </c>
      <c r="GK287">
        <v>0</v>
      </c>
      <c r="GL287">
        <v>0</v>
      </c>
      <c r="GM287">
        <v>0</v>
      </c>
      <c r="GN287">
        <v>253.14840268383699</v>
      </c>
      <c r="GO287">
        <v>2.6806568186310201E-4</v>
      </c>
      <c r="GP287">
        <v>0.15739400000000001</v>
      </c>
      <c r="GQ287">
        <v>5.8772289430308398E-2</v>
      </c>
      <c r="GR287">
        <v>6.5981736698256702E-2</v>
      </c>
      <c r="GS287">
        <v>2.83820515703893E-4</v>
      </c>
      <c r="GT287">
        <v>0</v>
      </c>
      <c r="GU287">
        <v>0</v>
      </c>
      <c r="GV287">
        <v>0</v>
      </c>
      <c r="GW287">
        <v>0</v>
      </c>
      <c r="GX287">
        <v>0</v>
      </c>
      <c r="GY287">
        <v>0</v>
      </c>
      <c r="GZ287">
        <v>0</v>
      </c>
      <c r="HA287">
        <v>0</v>
      </c>
      <c r="HB287">
        <v>0</v>
      </c>
      <c r="HC287">
        <v>0</v>
      </c>
      <c r="HD287">
        <v>3.1944E-2</v>
      </c>
      <c r="HE287">
        <v>3.1969999999999998E-2</v>
      </c>
      <c r="HF287">
        <v>3.3708000000000002E-2</v>
      </c>
      <c r="HG287">
        <v>3.4342999999999999E-2</v>
      </c>
      <c r="HH287">
        <v>16.260979631803899</v>
      </c>
      <c r="HI287">
        <v>15.107176719836</v>
      </c>
      <c r="HJ287">
        <v>14.6571196436742</v>
      </c>
      <c r="HK287">
        <v>14.798311460113499</v>
      </c>
      <c r="HL287">
        <v>14.1035635044662</v>
      </c>
      <c r="HM287">
        <v>13.8394278628975</v>
      </c>
      <c r="HN287">
        <v>14.3708395544799</v>
      </c>
      <c r="HO287">
        <v>14.942515171819601</v>
      </c>
      <c r="HP287">
        <v>15.075402210240901</v>
      </c>
      <c r="HQ287">
        <v>1.7391704002561102E-2</v>
      </c>
      <c r="HR287">
        <v>-8.8148254068490806E-3</v>
      </c>
    </row>
    <row r="288" spans="1:226" x14ac:dyDescent="0.35">
      <c r="A288" t="s">
        <v>1296</v>
      </c>
      <c r="B288" t="s">
        <v>754</v>
      </c>
      <c r="C288" t="s">
        <v>755</v>
      </c>
      <c r="D288" t="s">
        <v>2034</v>
      </c>
      <c r="E288" t="s">
        <v>2071</v>
      </c>
      <c r="F288">
        <v>4.8632663045485698</v>
      </c>
      <c r="G288">
        <v>0.23649999999999999</v>
      </c>
      <c r="H288">
        <v>1.7493513669638601</v>
      </c>
      <c r="I288">
        <v>0.34860982838548898</v>
      </c>
      <c r="J288">
        <v>0</v>
      </c>
      <c r="K288">
        <v>0</v>
      </c>
      <c r="L288">
        <v>0</v>
      </c>
      <c r="M288">
        <v>0</v>
      </c>
      <c r="N288">
        <v>0</v>
      </c>
      <c r="O288">
        <v>0</v>
      </c>
      <c r="P288">
        <v>0</v>
      </c>
      <c r="Q288">
        <v>0</v>
      </c>
      <c r="R288">
        <v>7.2329224998979198</v>
      </c>
      <c r="S288">
        <v>0</v>
      </c>
      <c r="T288">
        <v>0</v>
      </c>
      <c r="U288">
        <v>1.6783175054450299</v>
      </c>
      <c r="V288">
        <v>4.6662067199999999</v>
      </c>
      <c r="W288">
        <v>7.1921963063899996</v>
      </c>
      <c r="X288">
        <v>5.4545000000000003E-2</v>
      </c>
      <c r="Y288">
        <v>5.9764999999999999E-2</v>
      </c>
      <c r="Z288">
        <v>5.8074000000000001E-2</v>
      </c>
      <c r="AA288">
        <v>5.5212999999999998E-2</v>
      </c>
      <c r="AB288">
        <v>5.3839999999999999E-2</v>
      </c>
      <c r="AC288">
        <v>5.2993999999999999E-2</v>
      </c>
      <c r="AD288">
        <v>5.4843999999999997E-2</v>
      </c>
      <c r="AE288">
        <v>6.3354079999999993E-2</v>
      </c>
      <c r="AF288">
        <v>2.1786079999999999E-2</v>
      </c>
      <c r="AG288">
        <v>2.184908E-2</v>
      </c>
      <c r="AH288">
        <v>295.76456756891901</v>
      </c>
      <c r="AI288">
        <v>294.09921514577798</v>
      </c>
      <c r="AJ288">
        <v>24455</v>
      </c>
      <c r="AK288">
        <v>0</v>
      </c>
      <c r="AL288">
        <v>3.5194999999999997E-2</v>
      </c>
      <c r="AM288">
        <v>0</v>
      </c>
      <c r="AN288">
        <v>0.28725002956088902</v>
      </c>
      <c r="AO288">
        <v>1.71030130853091</v>
      </c>
      <c r="AP288">
        <v>0.33159356581687399</v>
      </c>
      <c r="AQ288">
        <v>0</v>
      </c>
      <c r="AR288">
        <v>0</v>
      </c>
      <c r="AS288">
        <v>0</v>
      </c>
      <c r="AT288">
        <v>0</v>
      </c>
      <c r="AU288">
        <v>0</v>
      </c>
      <c r="AV288">
        <v>0</v>
      </c>
      <c r="AW288">
        <v>1.07679466951271E-2</v>
      </c>
      <c r="AX288">
        <v>0.12950065578619699</v>
      </c>
      <c r="AY288">
        <v>0</v>
      </c>
      <c r="AZ288">
        <v>0</v>
      </c>
      <c r="BA288">
        <v>0</v>
      </c>
      <c r="BB288">
        <v>24455</v>
      </c>
      <c r="BC288">
        <v>4.2157029499999901</v>
      </c>
      <c r="BD288">
        <v>4.4365994219999996</v>
      </c>
      <c r="BE288">
        <v>0.25759976153141501</v>
      </c>
      <c r="BF288">
        <v>1.64536055707179</v>
      </c>
      <c r="BG288">
        <v>0.27254294607986901</v>
      </c>
      <c r="BH288">
        <v>0</v>
      </c>
      <c r="BI288">
        <v>0</v>
      </c>
      <c r="BJ288">
        <v>0</v>
      </c>
      <c r="BK288">
        <v>0</v>
      </c>
      <c r="BL288">
        <v>0</v>
      </c>
      <c r="BM288">
        <v>6.2376107787043299E-2</v>
      </c>
      <c r="BN288">
        <v>0</v>
      </c>
      <c r="BO288">
        <v>4.5102999999999997E-2</v>
      </c>
      <c r="BP288">
        <v>23935</v>
      </c>
      <c r="BQ288">
        <v>2.5675546499999999</v>
      </c>
      <c r="BR288">
        <v>2.1297371375680001</v>
      </c>
      <c r="BS288">
        <v>1.8006561760499</v>
      </c>
      <c r="BT288">
        <v>1.6244130298131201</v>
      </c>
      <c r="BU288">
        <v>1.51754662545394</v>
      </c>
      <c r="BV288">
        <v>1.54227243605197</v>
      </c>
      <c r="BW288">
        <v>1.54227243605197</v>
      </c>
      <c r="BX288">
        <v>2.0413706979166699E-2</v>
      </c>
      <c r="BY288">
        <v>2.0413706956638401E-2</v>
      </c>
      <c r="BZ288">
        <v>2.1635084273277299E-2</v>
      </c>
      <c r="CA288">
        <v>3.3997989572292997E-2</v>
      </c>
      <c r="CB288">
        <v>4.9451621196055201E-2</v>
      </c>
      <c r="CC288">
        <v>6.1814526495069001E-2</v>
      </c>
      <c r="CD288">
        <v>8.0358884443589601E-2</v>
      </c>
      <c r="CE288">
        <v>3.38319714</v>
      </c>
      <c r="CF288">
        <v>3.501180046</v>
      </c>
      <c r="CG288">
        <v>3.6306607909999999</v>
      </c>
      <c r="CH288">
        <v>3.7615082900000001</v>
      </c>
      <c r="CI288">
        <v>3.9115084000000002</v>
      </c>
      <c r="CJ288">
        <v>4.0209547499999996</v>
      </c>
      <c r="CK288">
        <v>0</v>
      </c>
      <c r="CL288">
        <v>0</v>
      </c>
      <c r="CM288">
        <v>0</v>
      </c>
      <c r="CN288">
        <v>0</v>
      </c>
      <c r="CO288">
        <v>0</v>
      </c>
      <c r="CP288">
        <v>0</v>
      </c>
      <c r="CQ288">
        <v>0</v>
      </c>
      <c r="CR288">
        <v>0</v>
      </c>
      <c r="CS288">
        <v>0</v>
      </c>
      <c r="CT288">
        <v>0</v>
      </c>
      <c r="CU288">
        <v>0</v>
      </c>
      <c r="CV288">
        <v>0</v>
      </c>
      <c r="CW288">
        <v>0</v>
      </c>
      <c r="CX288">
        <v>0</v>
      </c>
      <c r="CY288">
        <v>0.31317421511111099</v>
      </c>
      <c r="CZ288">
        <v>0.441846808888889</v>
      </c>
      <c r="DA288">
        <v>0.40423250143288902</v>
      </c>
      <c r="DB288">
        <v>0.33853447254045299</v>
      </c>
      <c r="DC288">
        <v>0.263838767651564</v>
      </c>
      <c r="DD288">
        <v>0.140896658161556</v>
      </c>
      <c r="DE288">
        <v>0.196692612714676</v>
      </c>
      <c r="DF288">
        <v>4.5444167629145301E-3</v>
      </c>
      <c r="DG288">
        <v>3.2500770832963699E-3</v>
      </c>
      <c r="DH288">
        <v>3.4470852991130602E-3</v>
      </c>
      <c r="DI288">
        <v>0</v>
      </c>
      <c r="DJ288">
        <v>0</v>
      </c>
      <c r="DK288">
        <v>0</v>
      </c>
      <c r="DL288">
        <v>0</v>
      </c>
      <c r="DM288">
        <v>0</v>
      </c>
      <c r="DN288">
        <v>0</v>
      </c>
      <c r="DO288">
        <v>0</v>
      </c>
      <c r="DP288">
        <v>0</v>
      </c>
      <c r="DQ288">
        <v>0</v>
      </c>
      <c r="DR288">
        <v>0</v>
      </c>
      <c r="DS288">
        <v>0</v>
      </c>
      <c r="DT288">
        <v>0</v>
      </c>
      <c r="DU288">
        <v>2.03895721771962E-2</v>
      </c>
      <c r="DV288">
        <v>2.03114522791841E-2</v>
      </c>
      <c r="DW288">
        <v>0</v>
      </c>
      <c r="DX288">
        <v>0</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v>0</v>
      </c>
      <c r="EU288">
        <v>0</v>
      </c>
      <c r="EV288">
        <v>-0.26080552408908197</v>
      </c>
      <c r="EW288">
        <v>6.5699662063830794E-2</v>
      </c>
      <c r="EX288">
        <v>0</v>
      </c>
      <c r="EY288">
        <v>0</v>
      </c>
      <c r="EZ288">
        <v>0</v>
      </c>
      <c r="FA288">
        <v>0</v>
      </c>
      <c r="FB288">
        <v>0</v>
      </c>
      <c r="FC288">
        <v>0</v>
      </c>
      <c r="FD288">
        <v>7.0554628630164096E-2</v>
      </c>
      <c r="FE288">
        <v>0</v>
      </c>
      <c r="FF288">
        <v>7.0554628630164096E-2</v>
      </c>
      <c r="FG288">
        <v>1.5425177042943501</v>
      </c>
      <c r="FH288">
        <v>0.13161386779634901</v>
      </c>
      <c r="FI288">
        <v>0</v>
      </c>
      <c r="FJ288">
        <v>0</v>
      </c>
      <c r="FK288">
        <v>0.15762704256242599</v>
      </c>
      <c r="FL288">
        <v>0</v>
      </c>
      <c r="FM288">
        <v>0</v>
      </c>
      <c r="FN288">
        <v>0</v>
      </c>
      <c r="FO288">
        <v>0.106320365672774</v>
      </c>
      <c r="FP288">
        <v>0</v>
      </c>
      <c r="FQ288">
        <v>4.2157029499999901</v>
      </c>
      <c r="FR288">
        <v>4.11751515</v>
      </c>
      <c r="FS288">
        <v>3.7823785818227797E-2</v>
      </c>
      <c r="FT288">
        <v>6.49256369253111E-2</v>
      </c>
      <c r="FU288">
        <v>0</v>
      </c>
      <c r="FV288">
        <v>0</v>
      </c>
      <c r="FW288">
        <v>0</v>
      </c>
      <c r="FX288">
        <v>0</v>
      </c>
      <c r="FY288">
        <v>0</v>
      </c>
      <c r="FZ288">
        <v>0</v>
      </c>
      <c r="GA288">
        <v>0</v>
      </c>
      <c r="GB288">
        <v>0</v>
      </c>
      <c r="GC288">
        <v>0</v>
      </c>
      <c r="GD288">
        <v>0</v>
      </c>
      <c r="GE288">
        <v>0</v>
      </c>
      <c r="GF288">
        <v>0</v>
      </c>
      <c r="GG288">
        <v>0</v>
      </c>
      <c r="GH288">
        <v>0</v>
      </c>
      <c r="GI288">
        <v>0</v>
      </c>
      <c r="GJ288">
        <v>0</v>
      </c>
      <c r="GK288">
        <v>0</v>
      </c>
      <c r="GL288">
        <v>0</v>
      </c>
      <c r="GM288">
        <v>0</v>
      </c>
      <c r="GN288">
        <v>261.936058448133</v>
      </c>
      <c r="GO288">
        <v>2.7558853769644201E-4</v>
      </c>
      <c r="GP288">
        <v>4.5102999999999997E-2</v>
      </c>
      <c r="GQ288">
        <v>6.0074025163987299E-2</v>
      </c>
      <c r="GR288">
        <v>6.8621459587380196E-2</v>
      </c>
      <c r="GS288">
        <v>2.9214425044492401E-4</v>
      </c>
      <c r="GT288">
        <v>0</v>
      </c>
      <c r="GU288">
        <v>0</v>
      </c>
      <c r="GV288">
        <v>0</v>
      </c>
      <c r="GW288">
        <v>0</v>
      </c>
      <c r="GX288">
        <v>0</v>
      </c>
      <c r="GY288">
        <v>0</v>
      </c>
      <c r="GZ288">
        <v>0</v>
      </c>
      <c r="HA288">
        <v>0</v>
      </c>
      <c r="HB288">
        <v>0</v>
      </c>
      <c r="HC288">
        <v>0</v>
      </c>
      <c r="HD288">
        <v>3.2301000000000003E-2</v>
      </c>
      <c r="HE288">
        <v>3.2328000000000003E-2</v>
      </c>
      <c r="HF288">
        <v>3.4084999999999997E-2</v>
      </c>
      <c r="HG288">
        <v>3.4727000000000001E-2</v>
      </c>
      <c r="HH288">
        <v>6.7303498744701198</v>
      </c>
      <c r="HI288">
        <v>6.3200186389560598</v>
      </c>
      <c r="HJ288">
        <v>6.08968374527407</v>
      </c>
      <c r="HK288">
        <v>5.8189323707086</v>
      </c>
      <c r="HL288">
        <v>5.7961854143015596</v>
      </c>
      <c r="HM288">
        <v>5.8136667819258596</v>
      </c>
      <c r="HN288">
        <v>5.9390170903343602</v>
      </c>
      <c r="HO288">
        <v>6.1765823486740201</v>
      </c>
      <c r="HP288">
        <v>6.3434291288531899</v>
      </c>
      <c r="HQ288">
        <v>5.6625531024134803E-3</v>
      </c>
      <c r="HR288">
        <v>-2.63023006626283E-2</v>
      </c>
    </row>
    <row r="289" spans="1:226" x14ac:dyDescent="0.35">
      <c r="A289" t="s">
        <v>1298</v>
      </c>
      <c r="B289" t="s">
        <v>758</v>
      </c>
      <c r="C289" t="s">
        <v>759</v>
      </c>
      <c r="D289" t="s">
        <v>2034</v>
      </c>
      <c r="E289" t="s">
        <v>2069</v>
      </c>
      <c r="F289">
        <v>16.5247104610783</v>
      </c>
      <c r="G289">
        <v>3.0800000000000001E-2</v>
      </c>
      <c r="H289">
        <v>7.1987946046273699</v>
      </c>
      <c r="I289">
        <v>1.2795954478837801</v>
      </c>
      <c r="J289">
        <v>0</v>
      </c>
      <c r="K289">
        <v>0</v>
      </c>
      <c r="L289">
        <v>0</v>
      </c>
      <c r="M289">
        <v>0</v>
      </c>
      <c r="N289">
        <v>0</v>
      </c>
      <c r="O289">
        <v>0</v>
      </c>
      <c r="P289">
        <v>0</v>
      </c>
      <c r="Q289">
        <v>0.48310966718249998</v>
      </c>
      <c r="R289">
        <v>25.947706224849899</v>
      </c>
      <c r="S289">
        <v>0</v>
      </c>
      <c r="T289">
        <v>0</v>
      </c>
      <c r="U289">
        <v>6.9428266422256204</v>
      </c>
      <c r="V289">
        <v>16.013919963999999</v>
      </c>
      <c r="W289">
        <v>25.947173224849902</v>
      </c>
      <c r="X289">
        <v>0.15376899999999999</v>
      </c>
      <c r="Y289">
        <v>0.17585600000000001</v>
      </c>
      <c r="Z289">
        <v>0.171517</v>
      </c>
      <c r="AA289">
        <v>0.16650400000000001</v>
      </c>
      <c r="AB289">
        <v>0.158107</v>
      </c>
      <c r="AC289">
        <v>0.16203600000000001</v>
      </c>
      <c r="AD289">
        <v>0.19641600000000001</v>
      </c>
      <c r="AE289">
        <v>0.24249676000000001</v>
      </c>
      <c r="AF289">
        <v>4.1582760000000003E-2</v>
      </c>
      <c r="AG289">
        <v>4.1741760000000003E-2</v>
      </c>
      <c r="AH289">
        <v>409.33437805410802</v>
      </c>
      <c r="AI289">
        <v>409.32596978781999</v>
      </c>
      <c r="AJ289">
        <v>63390</v>
      </c>
      <c r="AK289">
        <v>0.39061204407800798</v>
      </c>
      <c r="AL289">
        <v>4.0084000000000002E-2</v>
      </c>
      <c r="AM289">
        <v>0</v>
      </c>
      <c r="AN289">
        <v>0.35170846820977802</v>
      </c>
      <c r="AO289">
        <v>7.0596173340000004</v>
      </c>
      <c r="AP289">
        <v>1.23565998883413</v>
      </c>
      <c r="AQ289">
        <v>0</v>
      </c>
      <c r="AR289">
        <v>0</v>
      </c>
      <c r="AS289">
        <v>0</v>
      </c>
      <c r="AT289">
        <v>0</v>
      </c>
      <c r="AU289">
        <v>0</v>
      </c>
      <c r="AV289">
        <v>0</v>
      </c>
      <c r="AW289">
        <v>4.3705284246564099E-2</v>
      </c>
      <c r="AX289">
        <v>1.16126942555943</v>
      </c>
      <c r="AY289">
        <v>0</v>
      </c>
      <c r="AZ289">
        <v>0</v>
      </c>
      <c r="BA289">
        <v>0</v>
      </c>
      <c r="BB289">
        <v>63390</v>
      </c>
      <c r="BC289">
        <v>14.757528880808</v>
      </c>
      <c r="BD289">
        <v>15.41535303</v>
      </c>
      <c r="BE289">
        <v>0.66335889955057203</v>
      </c>
      <c r="BF289">
        <v>6.6917049980485199</v>
      </c>
      <c r="BG289">
        <v>1.10620610199334</v>
      </c>
      <c r="BH289">
        <v>0</v>
      </c>
      <c r="BI289">
        <v>0</v>
      </c>
      <c r="BJ289">
        <v>0</v>
      </c>
      <c r="BK289">
        <v>0</v>
      </c>
      <c r="BL289">
        <v>0</v>
      </c>
      <c r="BM289">
        <v>0.25317412857000299</v>
      </c>
      <c r="BN289">
        <v>0.20997062360844401</v>
      </c>
      <c r="BO289">
        <v>0.19652800000000001</v>
      </c>
      <c r="BP289">
        <v>63164</v>
      </c>
      <c r="BQ289">
        <v>10.14465394</v>
      </c>
      <c r="BR289">
        <v>8.522715396353</v>
      </c>
      <c r="BS289">
        <v>7.3039760430962097</v>
      </c>
      <c r="BT289">
        <v>6.6513533966016096</v>
      </c>
      <c r="BU289">
        <v>6.1594672006099298</v>
      </c>
      <c r="BV289">
        <v>6.2598251183388101</v>
      </c>
      <c r="BW289">
        <v>6.2598251183388101</v>
      </c>
      <c r="BX289">
        <v>8.2855812375000004E-2</v>
      </c>
      <c r="BY289">
        <v>8.2855812357413197E-2</v>
      </c>
      <c r="BZ289">
        <v>8.7813178012754206E-2</v>
      </c>
      <c r="CA289">
        <v>0.13799213687718501</v>
      </c>
      <c r="CB289">
        <v>0.20071583545775701</v>
      </c>
      <c r="CC289">
        <v>0.25089479432219702</v>
      </c>
      <c r="CD289">
        <v>0.32616323261885599</v>
      </c>
      <c r="CE289">
        <v>11.900494051875</v>
      </c>
      <c r="CF289">
        <v>12.423594251999999</v>
      </c>
      <c r="CG289">
        <v>12.949264446000001</v>
      </c>
      <c r="CH289">
        <v>13.336149324000001</v>
      </c>
      <c r="CI289">
        <v>13.941647100000001</v>
      </c>
      <c r="CJ289">
        <v>14.40751536</v>
      </c>
      <c r="CK289">
        <v>0</v>
      </c>
      <c r="CL289">
        <v>0</v>
      </c>
      <c r="CM289">
        <v>0</v>
      </c>
      <c r="CN289">
        <v>0</v>
      </c>
      <c r="CO289">
        <v>0</v>
      </c>
      <c r="CP289">
        <v>0</v>
      </c>
      <c r="CQ289">
        <v>0</v>
      </c>
      <c r="CR289">
        <v>0</v>
      </c>
      <c r="CS289">
        <v>0</v>
      </c>
      <c r="CT289">
        <v>0</v>
      </c>
      <c r="CU289">
        <v>0</v>
      </c>
      <c r="CV289">
        <v>0</v>
      </c>
      <c r="CW289">
        <v>0</v>
      </c>
      <c r="CX289">
        <v>0</v>
      </c>
      <c r="CY289">
        <v>2.4343590373333299</v>
      </c>
      <c r="CZ289">
        <v>2.9443112275555601</v>
      </c>
      <c r="DA289">
        <v>1.98108253723733</v>
      </c>
      <c r="DB289">
        <v>1.2712014882409699</v>
      </c>
      <c r="DC289">
        <v>0.96220619177793998</v>
      </c>
      <c r="DD289">
        <v>0.60970520046269805</v>
      </c>
      <c r="DE289">
        <v>0.53812615478593995</v>
      </c>
      <c r="DF289">
        <v>1.8241467140897801E-2</v>
      </c>
      <c r="DG289">
        <v>1.30459368964903E-2</v>
      </c>
      <c r="DH289">
        <v>1.3836735602417599E-2</v>
      </c>
      <c r="DI289">
        <v>0</v>
      </c>
      <c r="DJ289">
        <v>0</v>
      </c>
      <c r="DK289">
        <v>0</v>
      </c>
      <c r="DL289">
        <v>0</v>
      </c>
      <c r="DM289">
        <v>0</v>
      </c>
      <c r="DN289">
        <v>0</v>
      </c>
      <c r="DO289">
        <v>0</v>
      </c>
      <c r="DP289">
        <v>0</v>
      </c>
      <c r="DQ289">
        <v>0</v>
      </c>
      <c r="DR289">
        <v>0</v>
      </c>
      <c r="DS289">
        <v>0</v>
      </c>
      <c r="DT289">
        <v>0</v>
      </c>
      <c r="DU289">
        <v>5.5490404682435601E-2</v>
      </c>
      <c r="DV289">
        <v>5.5229461206262799E-2</v>
      </c>
      <c r="DW289">
        <v>0</v>
      </c>
      <c r="DX289">
        <v>0</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v>0</v>
      </c>
      <c r="EV289">
        <v>-2.31037921981686</v>
      </c>
      <c r="EW289">
        <v>0.26666390790609701</v>
      </c>
      <c r="EX289">
        <v>0</v>
      </c>
      <c r="EY289">
        <v>0</v>
      </c>
      <c r="EZ289">
        <v>0</v>
      </c>
      <c r="FA289">
        <v>0</v>
      </c>
      <c r="FB289">
        <v>0</v>
      </c>
      <c r="FC289">
        <v>0</v>
      </c>
      <c r="FD289">
        <v>0.28636940283047002</v>
      </c>
      <c r="FE289">
        <v>0</v>
      </c>
      <c r="FF289">
        <v>0.28636940283047002</v>
      </c>
      <c r="FG289">
        <v>6.2608206208755099</v>
      </c>
      <c r="FH289">
        <v>0.47085700111641499</v>
      </c>
      <c r="FI289">
        <v>0</v>
      </c>
      <c r="FJ289">
        <v>0</v>
      </c>
      <c r="FK289">
        <v>0.63978172552160195</v>
      </c>
      <c r="FL289">
        <v>0</v>
      </c>
      <c r="FM289">
        <v>0</v>
      </c>
      <c r="FN289">
        <v>0</v>
      </c>
      <c r="FO289">
        <v>0.43153647900486503</v>
      </c>
      <c r="FP289">
        <v>0</v>
      </c>
      <c r="FQ289">
        <v>14.757528880808</v>
      </c>
      <c r="FR289">
        <v>14.633561952000001</v>
      </c>
      <c r="FS289">
        <v>3.9027912973532003E-2</v>
      </c>
      <c r="FT289">
        <v>5.5952128726630898E-2</v>
      </c>
      <c r="FU289">
        <v>0</v>
      </c>
      <c r="FV289">
        <v>0</v>
      </c>
      <c r="FW289">
        <v>0</v>
      </c>
      <c r="FX289">
        <v>0</v>
      </c>
      <c r="FY289">
        <v>0</v>
      </c>
      <c r="FZ289">
        <v>0</v>
      </c>
      <c r="GA289">
        <v>0</v>
      </c>
      <c r="GB289">
        <v>0</v>
      </c>
      <c r="GC289">
        <v>0</v>
      </c>
      <c r="GD289">
        <v>0</v>
      </c>
      <c r="GE289">
        <v>0</v>
      </c>
      <c r="GF289">
        <v>0</v>
      </c>
      <c r="GG289">
        <v>0</v>
      </c>
      <c r="GH289">
        <v>0</v>
      </c>
      <c r="GI289">
        <v>0</v>
      </c>
      <c r="GJ289">
        <v>0</v>
      </c>
      <c r="GK289">
        <v>0</v>
      </c>
      <c r="GL289">
        <v>0</v>
      </c>
      <c r="GM289">
        <v>0</v>
      </c>
      <c r="GN289">
        <v>364.81891758211702</v>
      </c>
      <c r="GO289">
        <v>3.8300788024628102E-4</v>
      </c>
      <c r="GP289">
        <v>0.19652800000000001</v>
      </c>
      <c r="GQ289">
        <v>5.9039958341976499E-2</v>
      </c>
      <c r="GR289">
        <v>6.2530385709921796E-2</v>
      </c>
      <c r="GS289">
        <v>4.0562064954066998E-4</v>
      </c>
      <c r="GT289">
        <v>0</v>
      </c>
      <c r="GU289">
        <v>0</v>
      </c>
      <c r="GV289">
        <v>0</v>
      </c>
      <c r="GW289">
        <v>0</v>
      </c>
      <c r="GX289">
        <v>0</v>
      </c>
      <c r="GY289">
        <v>0</v>
      </c>
      <c r="GZ289">
        <v>0</v>
      </c>
      <c r="HA289">
        <v>0</v>
      </c>
      <c r="HB289">
        <v>0</v>
      </c>
      <c r="HC289">
        <v>0</v>
      </c>
      <c r="HD289">
        <v>3.6788000000000001E-2</v>
      </c>
      <c r="HE289">
        <v>3.6818999999999998E-2</v>
      </c>
      <c r="HF289">
        <v>3.882E-2</v>
      </c>
      <c r="HG289">
        <v>3.9551000000000003E-2</v>
      </c>
      <c r="HH289">
        <v>24.420170541770901</v>
      </c>
      <c r="HI289">
        <v>23.126209870156799</v>
      </c>
      <c r="HJ289">
        <v>22.2575443656497</v>
      </c>
      <c r="HK289">
        <v>21.6899764731236</v>
      </c>
      <c r="HL289">
        <v>21.4221433278455</v>
      </c>
      <c r="HM289">
        <v>21.5632003457198</v>
      </c>
      <c r="HN289">
        <v>22.562719401155</v>
      </c>
      <c r="HO289">
        <v>24.217869029844898</v>
      </c>
      <c r="HP289">
        <v>24.734373308724201</v>
      </c>
      <c r="HQ289" s="83">
        <v>2.0541736680979001E-5</v>
      </c>
      <c r="HR289">
        <v>-2.0882044288428499E-2</v>
      </c>
    </row>
    <row r="290" spans="1:226" x14ac:dyDescent="0.35">
      <c r="A290" t="s">
        <v>1300</v>
      </c>
      <c r="B290" t="s">
        <v>762</v>
      </c>
      <c r="C290" t="s">
        <v>763</v>
      </c>
      <c r="D290" t="s">
        <v>2034</v>
      </c>
      <c r="E290" t="s">
        <v>2068</v>
      </c>
      <c r="F290">
        <v>7.7299338207566501</v>
      </c>
      <c r="G290">
        <v>0.13523099999999999</v>
      </c>
      <c r="H290">
        <v>6.0189234503037898</v>
      </c>
      <c r="I290">
        <v>0.93362220103138605</v>
      </c>
      <c r="J290">
        <v>0</v>
      </c>
      <c r="K290">
        <v>0</v>
      </c>
      <c r="L290">
        <v>0</v>
      </c>
      <c r="M290">
        <v>0</v>
      </c>
      <c r="N290">
        <v>0</v>
      </c>
      <c r="O290">
        <v>0</v>
      </c>
      <c r="P290">
        <v>0</v>
      </c>
      <c r="Q290">
        <v>0</v>
      </c>
      <c r="R290">
        <v>15.3052504478414</v>
      </c>
      <c r="S290">
        <v>0</v>
      </c>
      <c r="T290">
        <v>0</v>
      </c>
      <c r="U290">
        <v>4.4176360207130596</v>
      </c>
      <c r="V290">
        <v>7.4518509120000003</v>
      </c>
      <c r="W290">
        <v>15.159982534944801</v>
      </c>
      <c r="X290">
        <v>0.139184</v>
      </c>
      <c r="Y290">
        <v>0.15120400000000001</v>
      </c>
      <c r="Z290">
        <v>0.14809700000000001</v>
      </c>
      <c r="AA290">
        <v>0.13958100000000001</v>
      </c>
      <c r="AB290">
        <v>0.13150600000000001</v>
      </c>
      <c r="AC290">
        <v>0.13439499999999999</v>
      </c>
      <c r="AD290">
        <v>0.141207</v>
      </c>
      <c r="AE290">
        <v>0.14992157</v>
      </c>
      <c r="AF290">
        <v>1.9622569999999999E-2</v>
      </c>
      <c r="AG290">
        <v>1.9622569999999999E-2</v>
      </c>
      <c r="AH290">
        <v>367.896986871818</v>
      </c>
      <c r="AI290">
        <v>364.40513761224997</v>
      </c>
      <c r="AJ290">
        <v>41602</v>
      </c>
      <c r="AK290">
        <v>0.45322497574953602</v>
      </c>
      <c r="AL290">
        <v>3.4314999999999998E-2</v>
      </c>
      <c r="AM290">
        <v>0</v>
      </c>
      <c r="AN290">
        <v>8.7089615573333307E-2</v>
      </c>
      <c r="AO290">
        <v>5.9327907610339201</v>
      </c>
      <c r="AP290">
        <v>0.886224811145365</v>
      </c>
      <c r="AQ290">
        <v>0</v>
      </c>
      <c r="AR290">
        <v>0</v>
      </c>
      <c r="AS290">
        <v>0</v>
      </c>
      <c r="AT290">
        <v>0</v>
      </c>
      <c r="AU290">
        <v>0</v>
      </c>
      <c r="AV290">
        <v>0</v>
      </c>
      <c r="AW290">
        <v>2.8425900720594099E-2</v>
      </c>
      <c r="AX290">
        <v>0.72011896447167301</v>
      </c>
      <c r="AY290">
        <v>0</v>
      </c>
      <c r="AZ290">
        <v>0</v>
      </c>
      <c r="BA290">
        <v>0</v>
      </c>
      <c r="BB290">
        <v>41602</v>
      </c>
      <c r="BC290">
        <v>6.7392788999999897</v>
      </c>
      <c r="BD290">
        <v>7.1831738879999998</v>
      </c>
      <c r="BE290">
        <v>0.16202446988087699</v>
      </c>
      <c r="BF290">
        <v>5.6828398524852899</v>
      </c>
      <c r="BG290">
        <v>0.719476133785104</v>
      </c>
      <c r="BH290">
        <v>0</v>
      </c>
      <c r="BI290">
        <v>0</v>
      </c>
      <c r="BJ290">
        <v>0</v>
      </c>
      <c r="BK290">
        <v>0</v>
      </c>
      <c r="BL290">
        <v>0</v>
      </c>
      <c r="BM290">
        <v>0.16466435964936199</v>
      </c>
      <c r="BN290">
        <v>0.40571559943152602</v>
      </c>
      <c r="BO290">
        <v>0.130299</v>
      </c>
      <c r="BP290">
        <v>41126</v>
      </c>
      <c r="BQ290">
        <v>7.7058025700000004</v>
      </c>
      <c r="BR290">
        <v>6.7388592459099996</v>
      </c>
      <c r="BS290">
        <v>6.0125215557037102</v>
      </c>
      <c r="BT290">
        <v>5.6236293844229497</v>
      </c>
      <c r="BU290">
        <v>5.1514022094981504</v>
      </c>
      <c r="BV290">
        <v>5.2353354430541303</v>
      </c>
      <c r="BW290">
        <v>5.24177201615095</v>
      </c>
      <c r="BX290">
        <v>5.3889396749999999E-2</v>
      </c>
      <c r="BY290">
        <v>5.3889396767138401E-2</v>
      </c>
      <c r="BZ290">
        <v>5.7113665977946003E-2</v>
      </c>
      <c r="CA290">
        <v>8.9750046536772196E-2</v>
      </c>
      <c r="CB290">
        <v>0.130545522235298</v>
      </c>
      <c r="CC290">
        <v>0.16318190279412201</v>
      </c>
      <c r="CD290">
        <v>0.21213647363235899</v>
      </c>
      <c r="CE290">
        <v>5.4367465739999998</v>
      </c>
      <c r="CF290">
        <v>5.6806759080000004</v>
      </c>
      <c r="CG290">
        <v>5.8408107280000001</v>
      </c>
      <c r="CH290">
        <v>6.0961488599999996</v>
      </c>
      <c r="CI290">
        <v>6.3844253420000001</v>
      </c>
      <c r="CJ290">
        <v>6.5645917120000004</v>
      </c>
      <c r="CK290">
        <v>0</v>
      </c>
      <c r="CL290">
        <v>0</v>
      </c>
      <c r="CM290">
        <v>0</v>
      </c>
      <c r="CN290">
        <v>0</v>
      </c>
      <c r="CO290">
        <v>0</v>
      </c>
      <c r="CP290">
        <v>0</v>
      </c>
      <c r="CQ290">
        <v>0</v>
      </c>
      <c r="CR290">
        <v>0</v>
      </c>
      <c r="CS290">
        <v>0</v>
      </c>
      <c r="CT290">
        <v>0</v>
      </c>
      <c r="CU290">
        <v>0</v>
      </c>
      <c r="CV290">
        <v>0</v>
      </c>
      <c r="CW290">
        <v>0</v>
      </c>
      <c r="CX290">
        <v>0</v>
      </c>
      <c r="CY290">
        <v>0.95220933066666702</v>
      </c>
      <c r="CZ290">
        <v>1.08907391555556</v>
      </c>
      <c r="DA290">
        <v>0.99540309076622202</v>
      </c>
      <c r="DB290">
        <v>0.48796434143288903</v>
      </c>
      <c r="DC290">
        <v>0.39134960753634002</v>
      </c>
      <c r="DD290">
        <v>0.43868261627567301</v>
      </c>
      <c r="DE290">
        <v>0.16784407143678401</v>
      </c>
      <c r="DF290">
        <v>1.1947239436254E-2</v>
      </c>
      <c r="DG290">
        <v>8.5444295992607808E-3</v>
      </c>
      <c r="DH290">
        <v>9.0623628012679001E-3</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v>0</v>
      </c>
      <c r="EV290">
        <v>-1.59244500217541</v>
      </c>
      <c r="EW290">
        <v>0.173438129779454</v>
      </c>
      <c r="EX290">
        <v>0</v>
      </c>
      <c r="EY290">
        <v>0</v>
      </c>
      <c r="EZ290">
        <v>0</v>
      </c>
      <c r="FA290">
        <v>0</v>
      </c>
      <c r="FB290">
        <v>0</v>
      </c>
      <c r="FC290">
        <v>0</v>
      </c>
      <c r="FD290">
        <v>0.186254578067857</v>
      </c>
      <c r="FE290">
        <v>0</v>
      </c>
      <c r="FF290">
        <v>0.186254578067857</v>
      </c>
      <c r="FG290">
        <v>5.27782064266537</v>
      </c>
      <c r="FH290">
        <v>0.46246897267049802</v>
      </c>
      <c r="FI290">
        <v>0</v>
      </c>
      <c r="FJ290">
        <v>0</v>
      </c>
      <c r="FK290">
        <v>0.41611385212501201</v>
      </c>
      <c r="FL290">
        <v>0</v>
      </c>
      <c r="FM290">
        <v>0</v>
      </c>
      <c r="FN290">
        <v>0</v>
      </c>
      <c r="FO290">
        <v>0.28067116644988699</v>
      </c>
      <c r="FP290">
        <v>0</v>
      </c>
      <c r="FQ290">
        <v>6.7392788999999897</v>
      </c>
      <c r="FR290">
        <v>6.5960869799999999</v>
      </c>
      <c r="FS290">
        <v>7.8006506907547998E-2</v>
      </c>
      <c r="FT290">
        <v>6.1037888273075797E-2</v>
      </c>
      <c r="FU290">
        <v>0</v>
      </c>
      <c r="FV290">
        <v>0</v>
      </c>
      <c r="FW290">
        <v>0</v>
      </c>
      <c r="FX290">
        <v>0</v>
      </c>
      <c r="FY290">
        <v>0</v>
      </c>
      <c r="FZ290">
        <v>0</v>
      </c>
      <c r="GA290">
        <v>0</v>
      </c>
      <c r="GB290">
        <v>0</v>
      </c>
      <c r="GC290">
        <v>0</v>
      </c>
      <c r="GD290">
        <v>0</v>
      </c>
      <c r="GE290">
        <v>0</v>
      </c>
      <c r="GF290">
        <v>0</v>
      </c>
      <c r="GG290">
        <v>0</v>
      </c>
      <c r="GH290">
        <v>0</v>
      </c>
      <c r="GI290">
        <v>0</v>
      </c>
      <c r="GJ290">
        <v>0</v>
      </c>
      <c r="GK290">
        <v>0</v>
      </c>
      <c r="GL290">
        <v>0</v>
      </c>
      <c r="GM290">
        <v>0</v>
      </c>
      <c r="GN290">
        <v>328.08702796232598</v>
      </c>
      <c r="GO290">
        <v>3.4607691925051101E-4</v>
      </c>
      <c r="GP290">
        <v>0.130299</v>
      </c>
      <c r="GQ290">
        <v>5.51481154767881E-2</v>
      </c>
      <c r="GR290">
        <v>5.4919379202522399E-2</v>
      </c>
      <c r="GS290">
        <v>3.6516240915718999E-4</v>
      </c>
      <c r="GT290">
        <v>0</v>
      </c>
      <c r="GU290">
        <v>0</v>
      </c>
      <c r="GV290">
        <v>0</v>
      </c>
      <c r="GW290">
        <v>0</v>
      </c>
      <c r="GX290">
        <v>0</v>
      </c>
      <c r="GY290">
        <v>0</v>
      </c>
      <c r="GZ290">
        <v>0</v>
      </c>
      <c r="HA290">
        <v>0</v>
      </c>
      <c r="HB290">
        <v>0</v>
      </c>
      <c r="HC290">
        <v>0</v>
      </c>
      <c r="HD290">
        <v>3.1493E-2</v>
      </c>
      <c r="HE290">
        <v>3.1519999999999999E-2</v>
      </c>
      <c r="HF290">
        <v>3.3232999999999999E-2</v>
      </c>
      <c r="HG290">
        <v>3.3859E-2</v>
      </c>
      <c r="HH290">
        <v>14.370749873232199</v>
      </c>
      <c r="HI290">
        <v>13.544049681978599</v>
      </c>
      <c r="HJ290">
        <v>12.563977670999501</v>
      </c>
      <c r="HK290">
        <v>12.536186674123799</v>
      </c>
      <c r="HL290">
        <v>12.1892286812698</v>
      </c>
      <c r="HM290">
        <v>12.4370736323926</v>
      </c>
      <c r="HN290">
        <v>13.0630084032491</v>
      </c>
      <c r="HO290">
        <v>13.722246895832001</v>
      </c>
      <c r="HP290">
        <v>14.299779110852899</v>
      </c>
      <c r="HQ290">
        <v>9.5823271934301103E-3</v>
      </c>
      <c r="HR290">
        <v>-4.0387492040529299E-2</v>
      </c>
    </row>
    <row r="291" spans="1:226" x14ac:dyDescent="0.35">
      <c r="A291" t="s">
        <v>1304</v>
      </c>
      <c r="B291" t="s">
        <v>772</v>
      </c>
      <c r="C291" t="s">
        <v>773</v>
      </c>
      <c r="D291" t="s">
        <v>2034</v>
      </c>
      <c r="E291" t="s">
        <v>2068</v>
      </c>
      <c r="F291">
        <v>15.8850346348801</v>
      </c>
      <c r="G291">
        <v>2.136387</v>
      </c>
      <c r="H291">
        <v>6.3414964288379103</v>
      </c>
      <c r="I291">
        <v>1.2195236658092601</v>
      </c>
      <c r="J291">
        <v>0</v>
      </c>
      <c r="K291">
        <v>0</v>
      </c>
      <c r="L291">
        <v>0</v>
      </c>
      <c r="M291">
        <v>0</v>
      </c>
      <c r="N291">
        <v>0</v>
      </c>
      <c r="O291">
        <v>0</v>
      </c>
      <c r="P291">
        <v>0</v>
      </c>
      <c r="Q291">
        <v>0</v>
      </c>
      <c r="R291">
        <v>26.361024435017399</v>
      </c>
      <c r="S291">
        <v>0</v>
      </c>
      <c r="T291">
        <v>0</v>
      </c>
      <c r="U291">
        <v>6.0859007767041904</v>
      </c>
      <c r="V291">
        <v>15.092520113000001</v>
      </c>
      <c r="W291">
        <v>25.1321450176019</v>
      </c>
      <c r="X291">
        <v>0.20118800000000001</v>
      </c>
      <c r="Y291">
        <v>0.223938</v>
      </c>
      <c r="Z291">
        <v>0.21912899999999999</v>
      </c>
      <c r="AA291">
        <v>0.20596100000000001</v>
      </c>
      <c r="AB291">
        <v>0.204703</v>
      </c>
      <c r="AC291">
        <v>0.20699200000000001</v>
      </c>
      <c r="AD291">
        <v>0.224356</v>
      </c>
      <c r="AE291">
        <v>0.23681558999999999</v>
      </c>
      <c r="AF291">
        <v>2.582659E-2</v>
      </c>
      <c r="AG291">
        <v>2.582659E-2</v>
      </c>
      <c r="AH291">
        <v>376.84985825817199</v>
      </c>
      <c r="AI291">
        <v>359.28214060702402</v>
      </c>
      <c r="AJ291">
        <v>69951</v>
      </c>
      <c r="AK291">
        <v>0.74292970549013104</v>
      </c>
      <c r="AL291">
        <v>3.5652999999999997E-2</v>
      </c>
      <c r="AM291">
        <v>0</v>
      </c>
      <c r="AN291">
        <v>2.0433968621084402</v>
      </c>
      <c r="AO291">
        <v>6.2452895523285399</v>
      </c>
      <c r="AP291">
        <v>1.16508010064867</v>
      </c>
      <c r="AQ291">
        <v>0</v>
      </c>
      <c r="AR291">
        <v>0</v>
      </c>
      <c r="AS291">
        <v>0</v>
      </c>
      <c r="AT291">
        <v>0</v>
      </c>
      <c r="AU291">
        <v>0</v>
      </c>
      <c r="AV291">
        <v>0</v>
      </c>
      <c r="AW291">
        <v>3.8816296846867999E-2</v>
      </c>
      <c r="AX291">
        <v>0.48603650266938703</v>
      </c>
      <c r="AY291">
        <v>0</v>
      </c>
      <c r="AZ291">
        <v>0</v>
      </c>
      <c r="BA291">
        <v>0</v>
      </c>
      <c r="BB291">
        <v>69951</v>
      </c>
      <c r="BC291">
        <v>13.26813147</v>
      </c>
      <c r="BD291">
        <v>14.1212728</v>
      </c>
      <c r="BE291">
        <v>1.61352282875039</v>
      </c>
      <c r="BF291">
        <v>5.9795987076333699</v>
      </c>
      <c r="BG291">
        <v>0.98246302765203697</v>
      </c>
      <c r="BH291">
        <v>0</v>
      </c>
      <c r="BI291">
        <v>0</v>
      </c>
      <c r="BJ291">
        <v>0</v>
      </c>
      <c r="BK291">
        <v>0</v>
      </c>
      <c r="BL291">
        <v>0</v>
      </c>
      <c r="BM291">
        <v>0.22485340841349</v>
      </c>
      <c r="BN291">
        <v>0.47636272493688497</v>
      </c>
      <c r="BO291">
        <v>0.21098900000000001</v>
      </c>
      <c r="BP291">
        <v>66674</v>
      </c>
      <c r="BQ291">
        <v>9.0038869399999992</v>
      </c>
      <c r="BR291">
        <v>7.6151706562239996</v>
      </c>
      <c r="BS291">
        <v>6.5718134006107602</v>
      </c>
      <c r="BT291">
        <v>6.0131380953893903</v>
      </c>
      <c r="BU291">
        <v>5.4704532760487901</v>
      </c>
      <c r="BV291">
        <v>5.5595848976544699</v>
      </c>
      <c r="BW291">
        <v>5.5595848976544699</v>
      </c>
      <c r="BX291">
        <v>7.3587347020833305E-2</v>
      </c>
      <c r="BY291">
        <v>7.3587346987650806E-2</v>
      </c>
      <c r="BZ291">
        <v>7.7990168904966795E-2</v>
      </c>
      <c r="CA291">
        <v>0.122555979707805</v>
      </c>
      <c r="CB291">
        <v>0.178263243211366</v>
      </c>
      <c r="CC291">
        <v>0.222829054014207</v>
      </c>
      <c r="CD291">
        <v>0.28967777021846902</v>
      </c>
      <c r="CE291">
        <v>9.8713427399999993</v>
      </c>
      <c r="CF291">
        <v>10.234858920000001</v>
      </c>
      <c r="CG291">
        <v>10.63551719</v>
      </c>
      <c r="CH291">
        <v>11.360374739999999</v>
      </c>
      <c r="CI291">
        <v>12.102589</v>
      </c>
      <c r="CJ291">
        <v>12.5458155</v>
      </c>
      <c r="CK291">
        <v>0</v>
      </c>
      <c r="CL291">
        <v>0</v>
      </c>
      <c r="CM291">
        <v>0</v>
      </c>
      <c r="CN291">
        <v>0</v>
      </c>
      <c r="CO291">
        <v>0</v>
      </c>
      <c r="CP291">
        <v>0</v>
      </c>
      <c r="CQ291">
        <v>0</v>
      </c>
      <c r="CR291">
        <v>0</v>
      </c>
      <c r="CS291">
        <v>0</v>
      </c>
      <c r="CT291">
        <v>0</v>
      </c>
      <c r="CU291">
        <v>0</v>
      </c>
      <c r="CV291">
        <v>0</v>
      </c>
      <c r="CW291">
        <v>0</v>
      </c>
      <c r="CX291">
        <v>0</v>
      </c>
      <c r="CY291">
        <v>0.96099959911111099</v>
      </c>
      <c r="CZ291">
        <v>1.33363781066667</v>
      </c>
      <c r="DA291">
        <v>1.3789618075235599</v>
      </c>
      <c r="DB291">
        <v>1.20681056260537</v>
      </c>
      <c r="DC291">
        <v>1.6834018134063999</v>
      </c>
      <c r="DD291">
        <v>2.23972686621727</v>
      </c>
      <c r="DE291">
        <v>1.4043388254739499</v>
      </c>
      <c r="DF291">
        <v>1.6200929468538801E-2</v>
      </c>
      <c r="DG291">
        <v>1.1586584668794701E-2</v>
      </c>
      <c r="DH291">
        <v>1.2288922587098201E-2</v>
      </c>
      <c r="DI291">
        <v>0</v>
      </c>
      <c r="DJ291">
        <v>0</v>
      </c>
      <c r="DK291">
        <v>0</v>
      </c>
      <c r="DL291">
        <v>0</v>
      </c>
      <c r="DM291">
        <v>0</v>
      </c>
      <c r="DN291">
        <v>0</v>
      </c>
      <c r="DO291">
        <v>0</v>
      </c>
      <c r="DP291">
        <v>0</v>
      </c>
      <c r="DQ291">
        <v>0</v>
      </c>
      <c r="DR291">
        <v>0</v>
      </c>
      <c r="DS291">
        <v>0</v>
      </c>
      <c r="DT291">
        <v>0</v>
      </c>
      <c r="DU291">
        <v>0</v>
      </c>
      <c r="DV291">
        <v>0</v>
      </c>
      <c r="DW291">
        <v>0</v>
      </c>
      <c r="DX291">
        <v>0</v>
      </c>
      <c r="DY291">
        <v>0</v>
      </c>
      <c r="DZ291">
        <v>0</v>
      </c>
      <c r="EA291">
        <v>0</v>
      </c>
      <c r="EB291">
        <v>0</v>
      </c>
      <c r="EC291">
        <v>0</v>
      </c>
      <c r="ED291">
        <v>0</v>
      </c>
      <c r="EE291">
        <v>0</v>
      </c>
      <c r="EF291">
        <v>0</v>
      </c>
      <c r="EG291">
        <v>0</v>
      </c>
      <c r="EH291">
        <v>0</v>
      </c>
      <c r="EI291">
        <v>0</v>
      </c>
      <c r="EJ291">
        <v>0</v>
      </c>
      <c r="EK291">
        <v>0</v>
      </c>
      <c r="EL291">
        <v>0</v>
      </c>
      <c r="EM291">
        <v>0</v>
      </c>
      <c r="EN291">
        <v>0</v>
      </c>
      <c r="EO291">
        <v>0</v>
      </c>
      <c r="EP291">
        <v>0</v>
      </c>
      <c r="EQ291">
        <v>0</v>
      </c>
      <c r="ER291">
        <v>0</v>
      </c>
      <c r="ES291">
        <v>0</v>
      </c>
      <c r="ET291">
        <v>0</v>
      </c>
      <c r="EU291">
        <v>0</v>
      </c>
      <c r="EV291">
        <v>0.70236453188032999</v>
      </c>
      <c r="EW291">
        <v>0.236834193786189</v>
      </c>
      <c r="EX291">
        <v>0</v>
      </c>
      <c r="EY291">
        <v>0</v>
      </c>
      <c r="EZ291">
        <v>0</v>
      </c>
      <c r="FA291">
        <v>0</v>
      </c>
      <c r="FB291">
        <v>0</v>
      </c>
      <c r="FC291">
        <v>0</v>
      </c>
      <c r="FD291">
        <v>0.254335381105529</v>
      </c>
      <c r="FE291">
        <v>0</v>
      </c>
      <c r="FF291">
        <v>0.254335381105529</v>
      </c>
      <c r="FG291">
        <v>5.5604690406738397</v>
      </c>
      <c r="FH291">
        <v>1.8657117384821</v>
      </c>
      <c r="FI291">
        <v>0</v>
      </c>
      <c r="FJ291">
        <v>0</v>
      </c>
      <c r="FK291">
        <v>0.56821408773622795</v>
      </c>
      <c r="FL291">
        <v>0</v>
      </c>
      <c r="FM291">
        <v>0</v>
      </c>
      <c r="FN291">
        <v>0</v>
      </c>
      <c r="FO291">
        <v>0.38326367985175502</v>
      </c>
      <c r="FP291">
        <v>0</v>
      </c>
      <c r="FQ291">
        <v>13.26813147</v>
      </c>
      <c r="FR291">
        <v>12.830692859999999</v>
      </c>
      <c r="FS291">
        <v>7.7338296564922096E-2</v>
      </c>
      <c r="FT291">
        <v>5.8130677526078603E-2</v>
      </c>
      <c r="FU291">
        <v>0</v>
      </c>
      <c r="FV291">
        <v>0</v>
      </c>
      <c r="FW291">
        <v>0</v>
      </c>
      <c r="FX291">
        <v>0</v>
      </c>
      <c r="FY291">
        <v>0</v>
      </c>
      <c r="FZ291">
        <v>0</v>
      </c>
      <c r="GA291">
        <v>0</v>
      </c>
      <c r="GB291">
        <v>0</v>
      </c>
      <c r="GC291">
        <v>0</v>
      </c>
      <c r="GD291">
        <v>0</v>
      </c>
      <c r="GE291">
        <v>0</v>
      </c>
      <c r="GF291">
        <v>0</v>
      </c>
      <c r="GG291">
        <v>0</v>
      </c>
      <c r="GH291">
        <v>0</v>
      </c>
      <c r="GI291">
        <v>0</v>
      </c>
      <c r="GJ291">
        <v>0</v>
      </c>
      <c r="GK291">
        <v>0</v>
      </c>
      <c r="GL291">
        <v>0</v>
      </c>
      <c r="GM291">
        <v>0</v>
      </c>
      <c r="GN291">
        <v>331.63023664171101</v>
      </c>
      <c r="GO291">
        <v>3.4243755850290101E-4</v>
      </c>
      <c r="GP291">
        <v>0.21098900000000001</v>
      </c>
      <c r="GQ291">
        <v>5.8391560275428599E-2</v>
      </c>
      <c r="GR291">
        <v>7.1348167602393694E-2</v>
      </c>
      <c r="GS291">
        <v>3.6243302184079301E-4</v>
      </c>
      <c r="GT291">
        <v>0</v>
      </c>
      <c r="GU291">
        <v>0</v>
      </c>
      <c r="GV291">
        <v>0</v>
      </c>
      <c r="GW291">
        <v>0</v>
      </c>
      <c r="GX291">
        <v>0</v>
      </c>
      <c r="GY291">
        <v>0</v>
      </c>
      <c r="GZ291">
        <v>0</v>
      </c>
      <c r="HA291">
        <v>0</v>
      </c>
      <c r="HB291">
        <v>0</v>
      </c>
      <c r="HC291">
        <v>0</v>
      </c>
      <c r="HD291">
        <v>3.2722000000000001E-2</v>
      </c>
      <c r="HE291">
        <v>3.2749E-2</v>
      </c>
      <c r="HF291">
        <v>3.4528999999999997E-2</v>
      </c>
      <c r="HG291">
        <v>3.5179000000000002E-2</v>
      </c>
      <c r="HH291">
        <v>23.4584290873862</v>
      </c>
      <c r="HI291">
        <v>22.169689987849399</v>
      </c>
      <c r="HJ291">
        <v>20.578206547133</v>
      </c>
      <c r="HK291">
        <v>20.774948317885901</v>
      </c>
      <c r="HL291">
        <v>19.6394103326666</v>
      </c>
      <c r="HM291">
        <v>18.9088403777026</v>
      </c>
      <c r="HN291">
        <v>18.8957004896264</v>
      </c>
      <c r="HO291">
        <v>19.4927793185471</v>
      </c>
      <c r="HP291">
        <v>20.127205555600501</v>
      </c>
      <c r="HQ291">
        <v>4.8896718388137299E-2</v>
      </c>
      <c r="HR291">
        <v>-3.1520830614107001E-2</v>
      </c>
    </row>
    <row r="292" spans="1:226" x14ac:dyDescent="0.35">
      <c r="A292" t="s">
        <v>1308</v>
      </c>
      <c r="B292" t="s">
        <v>782</v>
      </c>
      <c r="C292" t="s">
        <v>783</v>
      </c>
      <c r="D292" t="s">
        <v>2034</v>
      </c>
      <c r="E292" t="s">
        <v>2067</v>
      </c>
      <c r="F292">
        <v>7.3100269555093202</v>
      </c>
      <c r="G292">
        <v>2.2679999999999999E-2</v>
      </c>
      <c r="H292">
        <v>2.5694771183464602</v>
      </c>
      <c r="I292">
        <v>0.47466350615752401</v>
      </c>
      <c r="J292">
        <v>0</v>
      </c>
      <c r="K292">
        <v>0</v>
      </c>
      <c r="L292">
        <v>0</v>
      </c>
      <c r="M292">
        <v>0</v>
      </c>
      <c r="N292">
        <v>0</v>
      </c>
      <c r="O292">
        <v>0</v>
      </c>
      <c r="P292">
        <v>0</v>
      </c>
      <c r="Q292">
        <v>0.201404955237177</v>
      </c>
      <c r="R292">
        <v>10.9403718530186</v>
      </c>
      <c r="S292">
        <v>0</v>
      </c>
      <c r="T292">
        <v>0</v>
      </c>
      <c r="U292">
        <v>2.42426155859143</v>
      </c>
      <c r="V292">
        <v>7.0945638180000001</v>
      </c>
      <c r="W292">
        <v>10.939896853018601</v>
      </c>
      <c r="X292">
        <v>0.10877199999999999</v>
      </c>
      <c r="Y292">
        <v>0.123682</v>
      </c>
      <c r="Z292">
        <v>0.12765699999999999</v>
      </c>
      <c r="AA292">
        <v>0.109776</v>
      </c>
      <c r="AB292">
        <v>0.108806</v>
      </c>
      <c r="AC292">
        <v>0.10388799999999999</v>
      </c>
      <c r="AD292">
        <v>0.113334</v>
      </c>
      <c r="AE292">
        <v>0.13558207999999999</v>
      </c>
      <c r="AF292">
        <v>3.5218079999999999E-2</v>
      </c>
      <c r="AG292">
        <v>3.5352080000000001E-2</v>
      </c>
      <c r="AH292">
        <v>288.37502907424101</v>
      </c>
      <c r="AI292">
        <v>288.36250864617398</v>
      </c>
      <c r="AJ292">
        <v>37938</v>
      </c>
      <c r="AK292">
        <v>0.32642231776808101</v>
      </c>
      <c r="AL292">
        <v>3.5697E-2</v>
      </c>
      <c r="AM292">
        <v>0</v>
      </c>
      <c r="AN292">
        <v>2.7717593251555601E-2</v>
      </c>
      <c r="AO292">
        <v>2.5040028006304702</v>
      </c>
      <c r="AP292">
        <v>0.454786986176064</v>
      </c>
      <c r="AQ292">
        <v>0</v>
      </c>
      <c r="AR292">
        <v>0</v>
      </c>
      <c r="AS292">
        <v>0</v>
      </c>
      <c r="AT292">
        <v>0</v>
      </c>
      <c r="AU292">
        <v>0</v>
      </c>
      <c r="AV292">
        <v>0</v>
      </c>
      <c r="AW292">
        <v>1.54046685774823E-2</v>
      </c>
      <c r="AX292">
        <v>0.77284690638299902</v>
      </c>
      <c r="AY292">
        <v>0</v>
      </c>
      <c r="AZ292">
        <v>0</v>
      </c>
      <c r="BA292">
        <v>0</v>
      </c>
      <c r="BB292">
        <v>37938</v>
      </c>
      <c r="BC292">
        <v>6.7468183899999996</v>
      </c>
      <c r="BD292">
        <v>6.88533375</v>
      </c>
      <c r="BE292">
        <v>1.9302125219319202E-2</v>
      </c>
      <c r="BF292">
        <v>2.3902986420191801</v>
      </c>
      <c r="BG292">
        <v>0.38990116166835398</v>
      </c>
      <c r="BH292">
        <v>0</v>
      </c>
      <c r="BI292">
        <v>0</v>
      </c>
      <c r="BJ292">
        <v>0</v>
      </c>
      <c r="BK292">
        <v>0</v>
      </c>
      <c r="BL292">
        <v>0</v>
      </c>
      <c r="BM292">
        <v>8.9235514886747205E-2</v>
      </c>
      <c r="BN292">
        <v>0.48923406015579501</v>
      </c>
      <c r="BO292">
        <v>0.100963</v>
      </c>
      <c r="BP292">
        <v>37670</v>
      </c>
      <c r="BQ292">
        <v>3.5808578600000001</v>
      </c>
      <c r="BR292">
        <v>2.9203338557460001</v>
      </c>
      <c r="BS292">
        <v>2.4237754886368301</v>
      </c>
      <c r="BT292">
        <v>2.1578185971447099</v>
      </c>
      <c r="BU292">
        <v>2.1710090121979602</v>
      </c>
      <c r="BV292">
        <v>2.2063818677938598</v>
      </c>
      <c r="BW292">
        <v>2.2063818677938598</v>
      </c>
      <c r="BX292">
        <v>2.9203940791666699E-2</v>
      </c>
      <c r="BY292">
        <v>2.9203940776427701E-2</v>
      </c>
      <c r="BZ292">
        <v>3.09512486464074E-2</v>
      </c>
      <c r="CA292">
        <v>4.8637676444354502E-2</v>
      </c>
      <c r="CB292">
        <v>7.0745711191787006E-2</v>
      </c>
      <c r="CC292">
        <v>8.8432138989733705E-2</v>
      </c>
      <c r="CD292">
        <v>0.114961780686654</v>
      </c>
      <c r="CE292">
        <v>5.3969517070000004</v>
      </c>
      <c r="CF292">
        <v>5.5873593450000003</v>
      </c>
      <c r="CG292">
        <v>5.7959226109999999</v>
      </c>
      <c r="CH292">
        <v>6.0976188000000002</v>
      </c>
      <c r="CI292">
        <v>6.2408583999999996</v>
      </c>
      <c r="CJ292">
        <v>6.4154074750000003</v>
      </c>
      <c r="CK292">
        <v>0</v>
      </c>
      <c r="CL292">
        <v>0</v>
      </c>
      <c r="CM292">
        <v>0</v>
      </c>
      <c r="CN292">
        <v>0</v>
      </c>
      <c r="CO292">
        <v>0</v>
      </c>
      <c r="CP292">
        <v>0</v>
      </c>
      <c r="CQ292">
        <v>0</v>
      </c>
      <c r="CR292">
        <v>0</v>
      </c>
      <c r="CS292">
        <v>0</v>
      </c>
      <c r="CT292">
        <v>0</v>
      </c>
      <c r="CU292">
        <v>0</v>
      </c>
      <c r="CV292">
        <v>0</v>
      </c>
      <c r="CW292">
        <v>0</v>
      </c>
      <c r="CX292">
        <v>0</v>
      </c>
      <c r="CY292">
        <v>0.80323177955555602</v>
      </c>
      <c r="CZ292">
        <v>1.12655105244444</v>
      </c>
      <c r="DA292">
        <v>1.0169215922346699</v>
      </c>
      <c r="DB292">
        <v>0.67437122601244404</v>
      </c>
      <c r="DC292">
        <v>0.75381711661671802</v>
      </c>
      <c r="DD292">
        <v>0.92621051707209001</v>
      </c>
      <c r="DE292">
        <v>0.33474382336160702</v>
      </c>
      <c r="DF292">
        <v>6.5070620949362898E-3</v>
      </c>
      <c r="DG292">
        <v>4.6537222481275098E-3</v>
      </c>
      <c r="DH292">
        <v>4.9358144857922703E-3</v>
      </c>
      <c r="DI292">
        <v>0</v>
      </c>
      <c r="DJ292">
        <v>0</v>
      </c>
      <c r="DK292">
        <v>0</v>
      </c>
      <c r="DL292">
        <v>0</v>
      </c>
      <c r="DM292">
        <v>0</v>
      </c>
      <c r="DN292">
        <v>0</v>
      </c>
      <c r="DO292">
        <v>0</v>
      </c>
      <c r="DP292">
        <v>0</v>
      </c>
      <c r="DQ292">
        <v>0</v>
      </c>
      <c r="DR292">
        <v>0</v>
      </c>
      <c r="DS292">
        <v>0</v>
      </c>
      <c r="DT292">
        <v>0</v>
      </c>
      <c r="DU292">
        <v>4.4253026246502E-2</v>
      </c>
      <c r="DV292">
        <v>4.4090310788863801E-2</v>
      </c>
      <c r="DW292">
        <v>0</v>
      </c>
      <c r="DX292">
        <v>0</v>
      </c>
      <c r="DY292">
        <v>0</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v>0</v>
      </c>
      <c r="EV292">
        <v>-0.180320350586478</v>
      </c>
      <c r="EW292">
        <v>0.36108305185598599</v>
      </c>
      <c r="EX292">
        <v>0</v>
      </c>
      <c r="EY292">
        <v>0</v>
      </c>
      <c r="EZ292">
        <v>0</v>
      </c>
      <c r="FA292">
        <v>0</v>
      </c>
      <c r="FB292">
        <v>0</v>
      </c>
      <c r="FC292">
        <v>0</v>
      </c>
      <c r="FD292">
        <v>0.100935768324449</v>
      </c>
      <c r="FE292">
        <v>0</v>
      </c>
      <c r="FF292">
        <v>0.100935768324449</v>
      </c>
      <c r="FG292">
        <v>2.20673274954444</v>
      </c>
      <c r="FH292">
        <v>0.330258719866804</v>
      </c>
      <c r="FI292">
        <v>0</v>
      </c>
      <c r="FJ292">
        <v>0</v>
      </c>
      <c r="FK292">
        <v>0.22550195442382101</v>
      </c>
      <c r="FL292">
        <v>0</v>
      </c>
      <c r="FM292">
        <v>0</v>
      </c>
      <c r="FN292">
        <v>0</v>
      </c>
      <c r="FO292">
        <v>0.152102349927771</v>
      </c>
      <c r="FP292">
        <v>0</v>
      </c>
      <c r="FQ292">
        <v>6.7468183899999996</v>
      </c>
      <c r="FR292">
        <v>6.5173155300000003</v>
      </c>
      <c r="FS292">
        <v>2.5839250454249701E-2</v>
      </c>
      <c r="FT292">
        <v>4.0518041126148499E-2</v>
      </c>
      <c r="FU292">
        <v>0</v>
      </c>
      <c r="FV292">
        <v>0</v>
      </c>
      <c r="FW292">
        <v>0</v>
      </c>
      <c r="FX292">
        <v>0</v>
      </c>
      <c r="FY292">
        <v>0</v>
      </c>
      <c r="FZ292">
        <v>0</v>
      </c>
      <c r="GA292">
        <v>0</v>
      </c>
      <c r="GB292">
        <v>0</v>
      </c>
      <c r="GC292">
        <v>0</v>
      </c>
      <c r="GD292">
        <v>0</v>
      </c>
      <c r="GE292">
        <v>0</v>
      </c>
      <c r="GF292">
        <v>0</v>
      </c>
      <c r="GG292">
        <v>0</v>
      </c>
      <c r="GH292">
        <v>0</v>
      </c>
      <c r="GI292">
        <v>0</v>
      </c>
      <c r="GJ292">
        <v>0</v>
      </c>
      <c r="GK292">
        <v>0</v>
      </c>
      <c r="GL292">
        <v>0</v>
      </c>
      <c r="GM292">
        <v>0</v>
      </c>
      <c r="GN292">
        <v>261.83469424176502</v>
      </c>
      <c r="GO292">
        <v>2.71616610753965E-4</v>
      </c>
      <c r="GP292">
        <v>0.100963</v>
      </c>
      <c r="GQ292">
        <v>6.0159827304734598E-2</v>
      </c>
      <c r="GR292">
        <v>5.8724285115630402E-2</v>
      </c>
      <c r="GS292">
        <v>2.8795701915002101E-4</v>
      </c>
      <c r="GT292">
        <v>0</v>
      </c>
      <c r="GU292">
        <v>0</v>
      </c>
      <c r="GV292">
        <v>0</v>
      </c>
      <c r="GW292">
        <v>0</v>
      </c>
      <c r="GX292">
        <v>0</v>
      </c>
      <c r="GY292">
        <v>0</v>
      </c>
      <c r="GZ292">
        <v>0</v>
      </c>
      <c r="HA292">
        <v>0</v>
      </c>
      <c r="HB292">
        <v>0</v>
      </c>
      <c r="HC292">
        <v>0</v>
      </c>
      <c r="HD292">
        <v>3.2760999999999998E-2</v>
      </c>
      <c r="HE292">
        <v>3.2787999999999998E-2</v>
      </c>
      <c r="HF292">
        <v>3.4569999999999997E-2</v>
      </c>
      <c r="HG292">
        <v>3.5222000000000003E-2</v>
      </c>
      <c r="HH292">
        <v>10.3330933339493</v>
      </c>
      <c r="HI292">
        <v>9.9307200120872796</v>
      </c>
      <c r="HJ292">
        <v>9.6805810536981092</v>
      </c>
      <c r="HK292">
        <v>9.7403199988556803</v>
      </c>
      <c r="HL292">
        <v>9.3452362400064697</v>
      </c>
      <c r="HM292">
        <v>9.0882222996015098</v>
      </c>
      <c r="HN292">
        <v>9.4442540657925598</v>
      </c>
      <c r="HO292">
        <v>9.8360369424615008</v>
      </c>
      <c r="HP292">
        <v>9.9255243494421599</v>
      </c>
      <c r="HQ292" s="83">
        <v>4.3419056539928398E-5</v>
      </c>
      <c r="HR292">
        <v>-9.0158871038070708E-3</v>
      </c>
    </row>
    <row r="293" spans="1:226" x14ac:dyDescent="0.35">
      <c r="A293" t="s">
        <v>1309</v>
      </c>
      <c r="B293" t="s">
        <v>784</v>
      </c>
      <c r="C293" t="s">
        <v>785</v>
      </c>
      <c r="D293" t="s">
        <v>2034</v>
      </c>
      <c r="E293" t="s">
        <v>2069</v>
      </c>
      <c r="F293">
        <v>17.2331609363181</v>
      </c>
      <c r="G293">
        <v>0.43277300000000002</v>
      </c>
      <c r="H293">
        <v>2.8092045610323999</v>
      </c>
      <c r="I293">
        <v>0.51336042240030599</v>
      </c>
      <c r="J293">
        <v>0</v>
      </c>
      <c r="K293">
        <v>0</v>
      </c>
      <c r="L293">
        <v>0</v>
      </c>
      <c r="M293">
        <v>0</v>
      </c>
      <c r="N293">
        <v>0</v>
      </c>
      <c r="O293">
        <v>0</v>
      </c>
      <c r="P293">
        <v>0</v>
      </c>
      <c r="Q293">
        <v>1.16157337207065</v>
      </c>
      <c r="R293">
        <v>22.187948291821499</v>
      </c>
      <c r="S293">
        <v>0</v>
      </c>
      <c r="T293">
        <v>0</v>
      </c>
      <c r="U293">
        <v>2.6209882101594402</v>
      </c>
      <c r="V293">
        <v>16.524406513999999</v>
      </c>
      <c r="W293">
        <v>22.1874442918215</v>
      </c>
      <c r="X293">
        <v>0.121046</v>
      </c>
      <c r="Y293">
        <v>0.13561300000000001</v>
      </c>
      <c r="Z293">
        <v>0.13452600000000001</v>
      </c>
      <c r="AA293">
        <v>0.138766</v>
      </c>
      <c r="AB293">
        <v>0.143538</v>
      </c>
      <c r="AC293">
        <v>0.14666299999999999</v>
      </c>
      <c r="AD293">
        <v>0.158554</v>
      </c>
      <c r="AE293">
        <v>0.17514979</v>
      </c>
      <c r="AF293">
        <v>2.7360789999999999E-2</v>
      </c>
      <c r="AG293">
        <v>2.7360789999999999E-2</v>
      </c>
      <c r="AH293">
        <v>342.295680286042</v>
      </c>
      <c r="AI293">
        <v>342.28790502802298</v>
      </c>
      <c r="AJ293">
        <v>64821</v>
      </c>
      <c r="AK293">
        <v>0</v>
      </c>
      <c r="AL293">
        <v>3.7876E-2</v>
      </c>
      <c r="AM293">
        <v>0</v>
      </c>
      <c r="AN293">
        <v>0.80555027917511102</v>
      </c>
      <c r="AO293">
        <v>2.7486160094995702</v>
      </c>
      <c r="AP293">
        <v>0.49184189979398102</v>
      </c>
      <c r="AQ293">
        <v>0</v>
      </c>
      <c r="AR293">
        <v>0</v>
      </c>
      <c r="AS293">
        <v>0</v>
      </c>
      <c r="AT293">
        <v>0</v>
      </c>
      <c r="AU293">
        <v>0</v>
      </c>
      <c r="AV293">
        <v>0</v>
      </c>
      <c r="AW293">
        <v>1.6655667227627201E-2</v>
      </c>
      <c r="AX293">
        <v>1.5356411321251999</v>
      </c>
      <c r="AY293">
        <v>0</v>
      </c>
      <c r="AZ293">
        <v>0</v>
      </c>
      <c r="BA293">
        <v>0</v>
      </c>
      <c r="BB293">
        <v>64821</v>
      </c>
      <c r="BC293">
        <v>15.0991160364732</v>
      </c>
      <c r="BD293">
        <v>15.855411363</v>
      </c>
      <c r="BE293">
        <v>1.0341568250111599</v>
      </c>
      <c r="BF293">
        <v>2.6232220910022002</v>
      </c>
      <c r="BG293">
        <v>0.42156460947223601</v>
      </c>
      <c r="BH293">
        <v>0</v>
      </c>
      <c r="BI293">
        <v>0</v>
      </c>
      <c r="BJ293">
        <v>0</v>
      </c>
      <c r="BK293">
        <v>0</v>
      </c>
      <c r="BL293">
        <v>0</v>
      </c>
      <c r="BM293">
        <v>9.6482247142414601E-2</v>
      </c>
      <c r="BN293">
        <v>0.79946055753958301</v>
      </c>
      <c r="BO293">
        <v>0.14797199999999999</v>
      </c>
      <c r="BP293">
        <v>63682</v>
      </c>
      <c r="BQ293">
        <v>3.8312910599999999</v>
      </c>
      <c r="BR293">
        <v>2.6783291498340001</v>
      </c>
      <c r="BS293">
        <v>2.2277972640524402</v>
      </c>
      <c r="BT293">
        <v>2.2947267955905</v>
      </c>
      <c r="BU293">
        <v>2.3473142846555999</v>
      </c>
      <c r="BV293">
        <v>2.3855597312487702</v>
      </c>
      <c r="BW293">
        <v>2.3855597312487702</v>
      </c>
      <c r="BX293">
        <v>3.1575560916666703E-2</v>
      </c>
      <c r="BY293">
        <v>3.1575560933925599E-2</v>
      </c>
      <c r="BZ293">
        <v>3.3464765769028099E-2</v>
      </c>
      <c r="CA293">
        <v>5.2587489065615597E-2</v>
      </c>
      <c r="CB293">
        <v>7.64908931863333E-2</v>
      </c>
      <c r="CC293">
        <v>9.5613616482916594E-2</v>
      </c>
      <c r="CD293">
        <v>0.12429770142779201</v>
      </c>
      <c r="CE293">
        <v>11.839466112</v>
      </c>
      <c r="CF293">
        <v>12.210561439999999</v>
      </c>
      <c r="CG293">
        <v>12.66825744</v>
      </c>
      <c r="CH293">
        <v>13.202589680000001</v>
      </c>
      <c r="CI293">
        <v>13.70287278</v>
      </c>
      <c r="CJ293">
        <v>14.210000848</v>
      </c>
      <c r="CK293">
        <v>0</v>
      </c>
      <c r="CL293">
        <v>0</v>
      </c>
      <c r="CM293">
        <v>0</v>
      </c>
      <c r="CN293">
        <v>0</v>
      </c>
      <c r="CO293">
        <v>0</v>
      </c>
      <c r="CP293">
        <v>0</v>
      </c>
      <c r="CQ293">
        <v>0</v>
      </c>
      <c r="CR293">
        <v>0</v>
      </c>
      <c r="CS293">
        <v>0</v>
      </c>
      <c r="CT293">
        <v>0</v>
      </c>
      <c r="CU293">
        <v>0</v>
      </c>
      <c r="CV293">
        <v>0</v>
      </c>
      <c r="CW293">
        <v>0</v>
      </c>
      <c r="CX293">
        <v>0</v>
      </c>
      <c r="CY293">
        <v>3.0626915253333298</v>
      </c>
      <c r="CZ293">
        <v>3.7100660106666701</v>
      </c>
      <c r="DA293">
        <v>3.0928035098595599</v>
      </c>
      <c r="DB293">
        <v>2.5876218970265299</v>
      </c>
      <c r="DC293">
        <v>1.99378425429829</v>
      </c>
      <c r="DD293">
        <v>1.7886395591126001</v>
      </c>
      <c r="DE293">
        <v>0.88734901643873099</v>
      </c>
      <c r="DF293">
        <v>6.9516493875777796E-3</v>
      </c>
      <c r="DG293">
        <v>4.9716822959669999E-3</v>
      </c>
      <c r="DH293">
        <v>5.2730481508784996E-3</v>
      </c>
      <c r="DI293">
        <v>0</v>
      </c>
      <c r="DJ293">
        <v>0</v>
      </c>
      <c r="DK293">
        <v>0</v>
      </c>
      <c r="DL293">
        <v>0</v>
      </c>
      <c r="DM293">
        <v>0</v>
      </c>
      <c r="DN293">
        <v>0</v>
      </c>
      <c r="DO293">
        <v>0</v>
      </c>
      <c r="DP293">
        <v>0</v>
      </c>
      <c r="DQ293">
        <v>0</v>
      </c>
      <c r="DR293">
        <v>0</v>
      </c>
      <c r="DS293">
        <v>0</v>
      </c>
      <c r="DT293">
        <v>0</v>
      </c>
      <c r="DU293">
        <v>0.22046329515808899</v>
      </c>
      <c r="DV293">
        <v>0.128405772570481</v>
      </c>
      <c r="DW293">
        <v>0</v>
      </c>
      <c r="DX293">
        <v>0</v>
      </c>
      <c r="DY293">
        <v>0</v>
      </c>
      <c r="DZ293">
        <v>0</v>
      </c>
      <c r="EA293">
        <v>0</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v>0</v>
      </c>
      <c r="EV293">
        <v>-0.292162152793285</v>
      </c>
      <c r="EW293">
        <v>0.39406155046221603</v>
      </c>
      <c r="EX293">
        <v>0</v>
      </c>
      <c r="EY293">
        <v>0</v>
      </c>
      <c r="EZ293">
        <v>0</v>
      </c>
      <c r="FA293">
        <v>0</v>
      </c>
      <c r="FB293">
        <v>0</v>
      </c>
      <c r="FC293">
        <v>0</v>
      </c>
      <c r="FD293">
        <v>0.10913265190957901</v>
      </c>
      <c r="FE293">
        <v>0</v>
      </c>
      <c r="FF293">
        <v>0.10913265190957901</v>
      </c>
      <c r="FG293">
        <v>2.3859391077763799</v>
      </c>
      <c r="FH293">
        <v>1.49375357781352</v>
      </c>
      <c r="FI293">
        <v>0</v>
      </c>
      <c r="FJ293">
        <v>0</v>
      </c>
      <c r="FK293">
        <v>0.243814722031437</v>
      </c>
      <c r="FL293">
        <v>0</v>
      </c>
      <c r="FM293">
        <v>0</v>
      </c>
      <c r="FN293">
        <v>0</v>
      </c>
      <c r="FO293">
        <v>0.16445443874334301</v>
      </c>
      <c r="FP293">
        <v>0</v>
      </c>
      <c r="FQ293">
        <v>15.0991160364732</v>
      </c>
      <c r="FR293">
        <v>14.418571200000001</v>
      </c>
      <c r="FS293">
        <v>7.0802869499399207E-2</v>
      </c>
      <c r="FT293">
        <v>6.0295346317740299E-2</v>
      </c>
      <c r="FU293">
        <v>0</v>
      </c>
      <c r="FV293">
        <v>0</v>
      </c>
      <c r="FW293">
        <v>0</v>
      </c>
      <c r="FX293">
        <v>0</v>
      </c>
      <c r="FY293">
        <v>0</v>
      </c>
      <c r="FZ293">
        <v>0</v>
      </c>
      <c r="GA293">
        <v>0</v>
      </c>
      <c r="GB293">
        <v>0</v>
      </c>
      <c r="GC293">
        <v>0</v>
      </c>
      <c r="GD293">
        <v>0</v>
      </c>
      <c r="GE293">
        <v>0</v>
      </c>
      <c r="GF293">
        <v>0</v>
      </c>
      <c r="GG293">
        <v>0</v>
      </c>
      <c r="GH293">
        <v>0</v>
      </c>
      <c r="GI293">
        <v>0</v>
      </c>
      <c r="GJ293">
        <v>0</v>
      </c>
      <c r="GK293">
        <v>0</v>
      </c>
      <c r="GL293">
        <v>0</v>
      </c>
      <c r="GM293">
        <v>0</v>
      </c>
      <c r="GN293">
        <v>308.47307771030302</v>
      </c>
      <c r="GO293">
        <v>3.2319086596486698E-4</v>
      </c>
      <c r="GP293">
        <v>0.14797199999999999</v>
      </c>
      <c r="GQ293">
        <v>6.3133250873691898E-2</v>
      </c>
      <c r="GR293">
        <v>6.1887805053403099E-2</v>
      </c>
      <c r="GS293">
        <v>3.4359495598591301E-4</v>
      </c>
      <c r="GT293">
        <v>0</v>
      </c>
      <c r="GU293">
        <v>0</v>
      </c>
      <c r="GV293">
        <v>0</v>
      </c>
      <c r="GW293">
        <v>0</v>
      </c>
      <c r="GX293">
        <v>0</v>
      </c>
      <c r="GY293">
        <v>0</v>
      </c>
      <c r="GZ293">
        <v>0</v>
      </c>
      <c r="HA293">
        <v>0</v>
      </c>
      <c r="HB293">
        <v>0</v>
      </c>
      <c r="HC293">
        <v>0</v>
      </c>
      <c r="HD293">
        <v>3.4761E-2</v>
      </c>
      <c r="HE293">
        <v>3.4790000000000001E-2</v>
      </c>
      <c r="HF293">
        <v>3.6680999999999998E-2</v>
      </c>
      <c r="HG293">
        <v>3.7372000000000002E-2</v>
      </c>
      <c r="HH293">
        <v>20.894339483167599</v>
      </c>
      <c r="HI293">
        <v>19.706150324747501</v>
      </c>
      <c r="HJ293">
        <v>18.4031541995775</v>
      </c>
      <c r="HK293">
        <v>18.626476754844301</v>
      </c>
      <c r="HL293">
        <v>18.2640002121402</v>
      </c>
      <c r="HM293">
        <v>18.276291861682601</v>
      </c>
      <c r="HN293">
        <v>18.290527800402401</v>
      </c>
      <c r="HO293">
        <v>18.991580138888601</v>
      </c>
      <c r="HP293">
        <v>18.8930219076376</v>
      </c>
      <c r="HQ293" s="83">
        <v>2.27155499916698E-5</v>
      </c>
      <c r="HR293">
        <v>5.2166472750001499E-3</v>
      </c>
    </row>
    <row r="294" spans="1:226" x14ac:dyDescent="0.35">
      <c r="A294" t="s">
        <v>1310</v>
      </c>
      <c r="B294" t="s">
        <v>786</v>
      </c>
      <c r="C294" t="s">
        <v>787</v>
      </c>
      <c r="D294" t="s">
        <v>2034</v>
      </c>
      <c r="E294" t="s">
        <v>2068</v>
      </c>
      <c r="F294">
        <v>4.5296107006388402</v>
      </c>
      <c r="G294">
        <v>0.54732000000000003</v>
      </c>
      <c r="H294">
        <v>1.53906439686773</v>
      </c>
      <c r="I294">
        <v>0.30971535386281301</v>
      </c>
      <c r="J294">
        <v>0</v>
      </c>
      <c r="K294">
        <v>0</v>
      </c>
      <c r="L294">
        <v>0</v>
      </c>
      <c r="M294">
        <v>0</v>
      </c>
      <c r="N294">
        <v>0</v>
      </c>
      <c r="O294">
        <v>0</v>
      </c>
      <c r="P294">
        <v>0</v>
      </c>
      <c r="Q294">
        <v>0.78115870550117195</v>
      </c>
      <c r="R294">
        <v>7.7432081568705504</v>
      </c>
      <c r="S294">
        <v>0</v>
      </c>
      <c r="T294">
        <v>0</v>
      </c>
      <c r="U294">
        <v>1.4704119959289501</v>
      </c>
      <c r="V294">
        <v>4.3220414900000002</v>
      </c>
      <c r="W294">
        <v>7.7427251568705504</v>
      </c>
      <c r="X294">
        <v>4.4520999999999998E-2</v>
      </c>
      <c r="Y294">
        <v>5.0639999999999998E-2</v>
      </c>
      <c r="Z294">
        <v>4.8597000000000001E-2</v>
      </c>
      <c r="AA294">
        <v>4.8191999999999999E-2</v>
      </c>
      <c r="AB294">
        <v>4.8298000000000001E-2</v>
      </c>
      <c r="AC294">
        <v>4.9949E-2</v>
      </c>
      <c r="AD294">
        <v>5.5229E-2</v>
      </c>
      <c r="AE294">
        <v>6.4150440000000003E-2</v>
      </c>
      <c r="AF294">
        <v>1.5982440000000001E-2</v>
      </c>
      <c r="AG294">
        <v>1.5982440000000001E-2</v>
      </c>
      <c r="AH294">
        <v>261.62138584554401</v>
      </c>
      <c r="AI294">
        <v>261.60506662400098</v>
      </c>
      <c r="AJ294">
        <v>29597</v>
      </c>
      <c r="AK294">
        <v>0</v>
      </c>
      <c r="AL294">
        <v>3.6339000000000003E-2</v>
      </c>
      <c r="AM294">
        <v>0</v>
      </c>
      <c r="AN294">
        <v>0.66514863192177798</v>
      </c>
      <c r="AO294">
        <v>1.5085438300196801</v>
      </c>
      <c r="AP294">
        <v>0.294108603890401</v>
      </c>
      <c r="AQ294">
        <v>0.146558839537903</v>
      </c>
      <c r="AR294">
        <v>0</v>
      </c>
      <c r="AS294">
        <v>0</v>
      </c>
      <c r="AT294">
        <v>0</v>
      </c>
      <c r="AU294">
        <v>0</v>
      </c>
      <c r="AV294">
        <v>0</v>
      </c>
      <c r="AW294">
        <v>9.4561941022166997E-3</v>
      </c>
      <c r="AX294">
        <v>0.74502912739856797</v>
      </c>
      <c r="AY294">
        <v>0</v>
      </c>
      <c r="AZ294">
        <v>0</v>
      </c>
      <c r="BA294">
        <v>0</v>
      </c>
      <c r="BB294">
        <v>29597</v>
      </c>
      <c r="BC294">
        <v>3.9454215699999899</v>
      </c>
      <c r="BD294">
        <v>4.1389361999999998</v>
      </c>
      <c r="BE294">
        <v>0.50619693195708004</v>
      </c>
      <c r="BF294">
        <v>1.4536656256635501</v>
      </c>
      <c r="BG294">
        <v>0.239341840058439</v>
      </c>
      <c r="BH294">
        <v>0.12657354323728001</v>
      </c>
      <c r="BI294">
        <v>0</v>
      </c>
      <c r="BJ294">
        <v>0</v>
      </c>
      <c r="BK294">
        <v>0</v>
      </c>
      <c r="BL294">
        <v>0</v>
      </c>
      <c r="BM294">
        <v>5.47774426522743E-2</v>
      </c>
      <c r="BN294">
        <v>0.77336869834750399</v>
      </c>
      <c r="BO294">
        <v>4.8350999999999998E-2</v>
      </c>
      <c r="BP294">
        <v>28733</v>
      </c>
      <c r="BQ294">
        <v>2.2530167900000002</v>
      </c>
      <c r="BR294">
        <v>1.8626056090650001</v>
      </c>
      <c r="BS294">
        <v>1.5691428271790699</v>
      </c>
      <c r="BT294">
        <v>1.4119720704287699</v>
      </c>
      <c r="BU294">
        <v>1.3326795168794401</v>
      </c>
      <c r="BV294">
        <v>1.3543932360954001</v>
      </c>
      <c r="BW294">
        <v>1.3543932360954001</v>
      </c>
      <c r="BX294">
        <v>1.79269148333333E-2</v>
      </c>
      <c r="BY294">
        <v>1.7926914842931799E-2</v>
      </c>
      <c r="BZ294">
        <v>1.8999504313966301E-2</v>
      </c>
      <c r="CA294">
        <v>2.9856363921947099E-2</v>
      </c>
      <c r="CB294">
        <v>4.3427438431916598E-2</v>
      </c>
      <c r="CC294">
        <v>5.4284298039895797E-2</v>
      </c>
      <c r="CD294">
        <v>7.0569587451864493E-2</v>
      </c>
      <c r="CE294">
        <v>3.0533950700000001</v>
      </c>
      <c r="CF294">
        <v>3.2086765599999998</v>
      </c>
      <c r="CG294">
        <v>3.2752568900000001</v>
      </c>
      <c r="CH294">
        <v>3.45110238</v>
      </c>
      <c r="CI294">
        <v>3.4973642100000002</v>
      </c>
      <c r="CJ294">
        <v>3.6778648700000001</v>
      </c>
      <c r="CK294">
        <v>0</v>
      </c>
      <c r="CL294">
        <v>0</v>
      </c>
      <c r="CM294">
        <v>0</v>
      </c>
      <c r="CN294">
        <v>0</v>
      </c>
      <c r="CO294">
        <v>0</v>
      </c>
      <c r="CP294">
        <v>0</v>
      </c>
      <c r="CQ294">
        <v>0</v>
      </c>
      <c r="CR294">
        <v>0</v>
      </c>
      <c r="CS294">
        <v>0</v>
      </c>
      <c r="CT294">
        <v>0</v>
      </c>
      <c r="CU294">
        <v>0</v>
      </c>
      <c r="CV294">
        <v>0</v>
      </c>
      <c r="CW294">
        <v>0</v>
      </c>
      <c r="CX294">
        <v>0</v>
      </c>
      <c r="CY294">
        <v>0.968616488</v>
      </c>
      <c r="CZ294">
        <v>1.36688369688889</v>
      </c>
      <c r="DA294">
        <v>1.57699030993778</v>
      </c>
      <c r="DB294">
        <v>1.5759076472660201</v>
      </c>
      <c r="DC294">
        <v>1.6664863752054799</v>
      </c>
      <c r="DD294">
        <v>1.7709516202317099</v>
      </c>
      <c r="DE294">
        <v>1.5158482629352601</v>
      </c>
      <c r="DF294">
        <v>4.0019093431271097E-3</v>
      </c>
      <c r="DG294">
        <v>2.8620864951623502E-3</v>
      </c>
      <c r="DH294">
        <v>3.0355760892470198E-3</v>
      </c>
      <c r="DI294">
        <v>0</v>
      </c>
      <c r="DJ294">
        <v>0</v>
      </c>
      <c r="DK294">
        <v>0</v>
      </c>
      <c r="DL294">
        <v>0</v>
      </c>
      <c r="DM294">
        <v>2.0651472843977298E-2</v>
      </c>
      <c r="DN294">
        <v>0.107254423480011</v>
      </c>
      <c r="DO294">
        <v>8.6602950636033696E-2</v>
      </c>
      <c r="DP294">
        <v>0.107920600023365</v>
      </c>
      <c r="DQ294">
        <v>0.107920600023365</v>
      </c>
      <c r="DR294">
        <v>0.107920600023365</v>
      </c>
      <c r="DS294">
        <v>0.11325001237019799</v>
      </c>
      <c r="DT294">
        <v>0</v>
      </c>
      <c r="DU294">
        <v>2.04241114217571E-2</v>
      </c>
      <c r="DV294">
        <v>2.03448653014652E-2</v>
      </c>
      <c r="DW294">
        <v>0</v>
      </c>
      <c r="DX294">
        <v>0</v>
      </c>
      <c r="DY294">
        <v>0</v>
      </c>
      <c r="DZ294">
        <v>0</v>
      </c>
      <c r="EA294">
        <v>0</v>
      </c>
      <c r="EB294">
        <v>0</v>
      </c>
      <c r="EC294">
        <v>0</v>
      </c>
      <c r="ED294">
        <v>0</v>
      </c>
      <c r="EE294">
        <v>0</v>
      </c>
      <c r="EF294">
        <v>0</v>
      </c>
      <c r="EG294">
        <v>0</v>
      </c>
      <c r="EH294">
        <v>0</v>
      </c>
      <c r="EI294">
        <v>0</v>
      </c>
      <c r="EJ294">
        <v>0</v>
      </c>
      <c r="EK294">
        <v>0</v>
      </c>
      <c r="EL294">
        <v>0</v>
      </c>
      <c r="EM294">
        <v>0</v>
      </c>
      <c r="EN294">
        <v>0</v>
      </c>
      <c r="EO294">
        <v>0</v>
      </c>
      <c r="EP294">
        <v>0</v>
      </c>
      <c r="EQ294">
        <v>0</v>
      </c>
      <c r="ER294">
        <v>0</v>
      </c>
      <c r="ES294">
        <v>0</v>
      </c>
      <c r="ET294">
        <v>0</v>
      </c>
      <c r="EU294">
        <v>0</v>
      </c>
      <c r="EV294">
        <v>0.657227815121464</v>
      </c>
      <c r="EW294">
        <v>5.7696147472355797E-2</v>
      </c>
      <c r="EX294">
        <v>0</v>
      </c>
      <c r="EY294">
        <v>0</v>
      </c>
      <c r="EZ294">
        <v>0</v>
      </c>
      <c r="FA294">
        <v>0</v>
      </c>
      <c r="FB294">
        <v>0</v>
      </c>
      <c r="FC294">
        <v>0</v>
      </c>
      <c r="FD294">
        <v>6.1959683359532398E-2</v>
      </c>
      <c r="FE294">
        <v>0</v>
      </c>
      <c r="FF294">
        <v>6.1959683359532398E-2</v>
      </c>
      <c r="FG294">
        <v>1.3546086257302801</v>
      </c>
      <c r="FH294">
        <v>1.2058362222463901</v>
      </c>
      <c r="FI294">
        <v>0.11325001237019799</v>
      </c>
      <c r="FJ294">
        <v>0</v>
      </c>
      <c r="FK294">
        <v>0.13842496000173399</v>
      </c>
      <c r="FL294">
        <v>0</v>
      </c>
      <c r="FM294">
        <v>0</v>
      </c>
      <c r="FN294">
        <v>0</v>
      </c>
      <c r="FO294">
        <v>9.3368405628844894E-2</v>
      </c>
      <c r="FP294">
        <v>0</v>
      </c>
      <c r="FQ294">
        <v>3.9454215699999899</v>
      </c>
      <c r="FR294">
        <v>3.7376498300000001</v>
      </c>
      <c r="FS294">
        <v>1.0437010362703799E-2</v>
      </c>
      <c r="FT294">
        <v>4.7591700047034502E-2</v>
      </c>
      <c r="FU294">
        <v>0</v>
      </c>
      <c r="FV294">
        <v>0</v>
      </c>
      <c r="FW294">
        <v>0</v>
      </c>
      <c r="FX294">
        <v>0</v>
      </c>
      <c r="FY294">
        <v>0</v>
      </c>
      <c r="FZ294">
        <v>0</v>
      </c>
      <c r="GA294">
        <v>0</v>
      </c>
      <c r="GB294">
        <v>0</v>
      </c>
      <c r="GC294">
        <v>0</v>
      </c>
      <c r="GD294">
        <v>0</v>
      </c>
      <c r="GE294">
        <v>0</v>
      </c>
      <c r="GF294">
        <v>0</v>
      </c>
      <c r="GG294">
        <v>0</v>
      </c>
      <c r="GH294">
        <v>0</v>
      </c>
      <c r="GI294">
        <v>0</v>
      </c>
      <c r="GJ294">
        <v>0</v>
      </c>
      <c r="GK294">
        <v>0</v>
      </c>
      <c r="GL294">
        <v>0</v>
      </c>
      <c r="GM294">
        <v>0</v>
      </c>
      <c r="GN294">
        <v>242.272664857027</v>
      </c>
      <c r="GO294">
        <v>2.49456483048268E-4</v>
      </c>
      <c r="GP294">
        <v>4.8350999999999998E-2</v>
      </c>
      <c r="GQ294">
        <v>5.7444099147149201E-2</v>
      </c>
      <c r="GR294">
        <v>5.4287513031106203E-2</v>
      </c>
      <c r="GS294">
        <v>2.6378628599339201E-4</v>
      </c>
      <c r="GT294">
        <v>0</v>
      </c>
      <c r="GU294">
        <v>0</v>
      </c>
      <c r="GV294">
        <v>0</v>
      </c>
      <c r="GW294">
        <v>0</v>
      </c>
      <c r="GX294">
        <v>0</v>
      </c>
      <c r="GY294">
        <v>0</v>
      </c>
      <c r="GZ294">
        <v>0</v>
      </c>
      <c r="HA294">
        <v>0</v>
      </c>
      <c r="HB294">
        <v>0</v>
      </c>
      <c r="HC294">
        <v>0</v>
      </c>
      <c r="HD294">
        <v>3.3350999999999999E-2</v>
      </c>
      <c r="HE294">
        <v>3.3378999999999999E-2</v>
      </c>
      <c r="HF294">
        <v>3.5193000000000002E-2</v>
      </c>
      <c r="HG294">
        <v>3.5855999999999999E-2</v>
      </c>
      <c r="HH294">
        <v>7.3440357219161196</v>
      </c>
      <c r="HI294">
        <v>7.0103989193369802</v>
      </c>
      <c r="HJ294">
        <v>6.9379870763250704</v>
      </c>
      <c r="HK294">
        <v>7.0153636243903597</v>
      </c>
      <c r="HL294">
        <v>6.6961761405402003</v>
      </c>
      <c r="HM294">
        <v>6.6249510616401102</v>
      </c>
      <c r="HN294">
        <v>6.5989699234575703</v>
      </c>
      <c r="HO294">
        <v>6.6372734021937498</v>
      </c>
      <c r="HP294">
        <v>6.3621296450204401</v>
      </c>
      <c r="HQ294" s="83">
        <v>6.2381137159617199E-5</v>
      </c>
      <c r="HR294">
        <v>4.3247115749780699E-2</v>
      </c>
    </row>
    <row r="295" spans="1:226" x14ac:dyDescent="0.35">
      <c r="A295" t="s">
        <v>1313</v>
      </c>
      <c r="B295" t="s">
        <v>794</v>
      </c>
      <c r="C295" t="s">
        <v>795</v>
      </c>
      <c r="D295" t="s">
        <v>2034</v>
      </c>
      <c r="E295" t="s">
        <v>2066</v>
      </c>
      <c r="F295">
        <v>8.9140533609129502</v>
      </c>
      <c r="G295">
        <v>0.43984400000000001</v>
      </c>
      <c r="H295">
        <v>1.9874741620015599</v>
      </c>
      <c r="I295">
        <v>0.40211566366281998</v>
      </c>
      <c r="J295">
        <v>0</v>
      </c>
      <c r="K295">
        <v>0</v>
      </c>
      <c r="L295">
        <v>0</v>
      </c>
      <c r="M295">
        <v>0</v>
      </c>
      <c r="N295">
        <v>0</v>
      </c>
      <c r="O295">
        <v>0</v>
      </c>
      <c r="P295">
        <v>0</v>
      </c>
      <c r="Q295">
        <v>0.32839234401818901</v>
      </c>
      <c r="R295">
        <v>12.107444530595499</v>
      </c>
      <c r="S295">
        <v>0</v>
      </c>
      <c r="T295">
        <v>0</v>
      </c>
      <c r="U295">
        <v>1.88210037426993</v>
      </c>
      <c r="V295">
        <v>8.5825999999999993</v>
      </c>
      <c r="W295">
        <v>12.1069715305955</v>
      </c>
      <c r="X295">
        <v>7.9660999999999996E-2</v>
      </c>
      <c r="Y295">
        <v>8.8479000000000002E-2</v>
      </c>
      <c r="Z295">
        <v>8.4483000000000003E-2</v>
      </c>
      <c r="AA295">
        <v>7.9930000000000001E-2</v>
      </c>
      <c r="AB295">
        <v>8.0297999999999994E-2</v>
      </c>
      <c r="AC295">
        <v>8.5017999999999996E-2</v>
      </c>
      <c r="AD295">
        <v>8.9226E-2</v>
      </c>
      <c r="AE295">
        <v>9.8344559999999998E-2</v>
      </c>
      <c r="AF295">
        <v>1.8597559999999999E-2</v>
      </c>
      <c r="AG295">
        <v>1.8597559999999999E-2</v>
      </c>
      <c r="AH295">
        <v>316.68352507311999</v>
      </c>
      <c r="AI295">
        <v>316.671153238008</v>
      </c>
      <c r="AJ295">
        <v>38232</v>
      </c>
      <c r="AK295">
        <v>0</v>
      </c>
      <c r="AL295">
        <v>3.5564999999999999E-2</v>
      </c>
      <c r="AM295">
        <v>0</v>
      </c>
      <c r="AN295">
        <v>0.43272859352888898</v>
      </c>
      <c r="AO295">
        <v>1.95086384649648</v>
      </c>
      <c r="AP295">
        <v>0.38121375566916899</v>
      </c>
      <c r="AQ295">
        <v>0</v>
      </c>
      <c r="AR295">
        <v>0</v>
      </c>
      <c r="AS295">
        <v>0</v>
      </c>
      <c r="AT295">
        <v>0</v>
      </c>
      <c r="AU295">
        <v>0</v>
      </c>
      <c r="AV295">
        <v>0</v>
      </c>
      <c r="AW295">
        <v>1.21331192069155E-2</v>
      </c>
      <c r="AX295">
        <v>0.69374265569410798</v>
      </c>
      <c r="AY295">
        <v>0</v>
      </c>
      <c r="AZ295">
        <v>0</v>
      </c>
      <c r="BA295">
        <v>0</v>
      </c>
      <c r="BB295">
        <v>38232</v>
      </c>
      <c r="BC295">
        <v>8.0185948459062502</v>
      </c>
      <c r="BD295">
        <v>8.3028028050000007</v>
      </c>
      <c r="BE295">
        <v>0.83968715500688196</v>
      </c>
      <c r="BF295">
        <v>1.8828875055535499</v>
      </c>
      <c r="BG295">
        <v>0.30709633173096401</v>
      </c>
      <c r="BH295">
        <v>0</v>
      </c>
      <c r="BI295">
        <v>0</v>
      </c>
      <c r="BJ295">
        <v>0</v>
      </c>
      <c r="BK295">
        <v>0</v>
      </c>
      <c r="BL295">
        <v>0</v>
      </c>
      <c r="BM295">
        <v>7.0284221576439807E-2</v>
      </c>
      <c r="BN295">
        <v>0</v>
      </c>
      <c r="BO295">
        <v>7.9746999999999998E-2</v>
      </c>
      <c r="BP295">
        <v>37442</v>
      </c>
      <c r="BQ295">
        <v>2.84816468</v>
      </c>
      <c r="BR295">
        <v>2.1738753076149999</v>
      </c>
      <c r="BS295">
        <v>1.6666165337996099</v>
      </c>
      <c r="BT295">
        <v>1.67163506000424</v>
      </c>
      <c r="BU295">
        <v>1.70994336346182</v>
      </c>
      <c r="BV295">
        <v>1.7378039477952201</v>
      </c>
      <c r="BW295">
        <v>1.7378039477952201</v>
      </c>
      <c r="BX295">
        <v>2.3001786062500001E-2</v>
      </c>
      <c r="BY295">
        <v>2.3001786006890498E-2</v>
      </c>
      <c r="BZ295">
        <v>2.43780112917284E-2</v>
      </c>
      <c r="CA295">
        <v>3.83083034584304E-2</v>
      </c>
      <c r="CB295">
        <v>5.5721168666780403E-2</v>
      </c>
      <c r="CC295">
        <v>6.9651460833475606E-2</v>
      </c>
      <c r="CD295">
        <v>9.0546899083518498E-2</v>
      </c>
      <c r="CE295">
        <v>6.3166712760000001</v>
      </c>
      <c r="CF295">
        <v>6.5112545280000003</v>
      </c>
      <c r="CG295">
        <v>6.7008455009999999</v>
      </c>
      <c r="CH295">
        <v>6.9995964150000001</v>
      </c>
      <c r="CI295">
        <v>7.2709097309999997</v>
      </c>
      <c r="CJ295">
        <v>7.5113342279999999</v>
      </c>
      <c r="CK295">
        <v>0</v>
      </c>
      <c r="CL295">
        <v>0</v>
      </c>
      <c r="CM295">
        <v>0</v>
      </c>
      <c r="CN295">
        <v>0</v>
      </c>
      <c r="CO295">
        <v>0</v>
      </c>
      <c r="CP295">
        <v>0</v>
      </c>
      <c r="CQ295">
        <v>0</v>
      </c>
      <c r="CR295">
        <v>0</v>
      </c>
      <c r="CS295">
        <v>0</v>
      </c>
      <c r="CT295">
        <v>0</v>
      </c>
      <c r="CU295">
        <v>0</v>
      </c>
      <c r="CV295">
        <v>0</v>
      </c>
      <c r="CW295">
        <v>0</v>
      </c>
      <c r="CX295">
        <v>0</v>
      </c>
      <c r="CY295">
        <v>1.0535735262222199</v>
      </c>
      <c r="CZ295">
        <v>1.3679151279999999</v>
      </c>
      <c r="DA295">
        <v>1.18114497770667</v>
      </c>
      <c r="DB295">
        <v>0.89777249266671799</v>
      </c>
      <c r="DC295">
        <v>0.65780112113919698</v>
      </c>
      <c r="DD295">
        <v>0.49784735161473898</v>
      </c>
      <c r="DE295">
        <v>0.58413058651875205</v>
      </c>
      <c r="DF295">
        <v>5.0640541886994702E-3</v>
      </c>
      <c r="DG295">
        <v>3.62171150356984E-3</v>
      </c>
      <c r="DH295">
        <v>3.8412468878806002E-3</v>
      </c>
      <c r="DI295">
        <v>0</v>
      </c>
      <c r="DJ295">
        <v>0</v>
      </c>
      <c r="DK295">
        <v>0</v>
      </c>
      <c r="DL295">
        <v>0</v>
      </c>
      <c r="DM295">
        <v>0</v>
      </c>
      <c r="DN295">
        <v>0</v>
      </c>
      <c r="DO295">
        <v>0</v>
      </c>
      <c r="DP295">
        <v>0</v>
      </c>
      <c r="DQ295">
        <v>0</v>
      </c>
      <c r="DR295">
        <v>0</v>
      </c>
      <c r="DS295">
        <v>0</v>
      </c>
      <c r="DT295">
        <v>0</v>
      </c>
      <c r="DU295">
        <v>9.4909146977357903E-2</v>
      </c>
      <c r="DV295">
        <v>9.4571136144965498E-2</v>
      </c>
      <c r="DW295">
        <v>0</v>
      </c>
      <c r="DX295">
        <v>0</v>
      </c>
      <c r="DY295">
        <v>0</v>
      </c>
      <c r="DZ295">
        <v>0</v>
      </c>
      <c r="EA295">
        <v>0</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v>0</v>
      </c>
      <c r="EV295">
        <v>-4.9675787271335698E-3</v>
      </c>
      <c r="EW295">
        <v>7.4029159462689703E-2</v>
      </c>
      <c r="EX295">
        <v>0</v>
      </c>
      <c r="EY295">
        <v>0</v>
      </c>
      <c r="EZ295">
        <v>0</v>
      </c>
      <c r="FA295">
        <v>0</v>
      </c>
      <c r="FB295">
        <v>0</v>
      </c>
      <c r="FC295">
        <v>0</v>
      </c>
      <c r="FD295">
        <v>7.9499645654474496E-2</v>
      </c>
      <c r="FE295">
        <v>0</v>
      </c>
      <c r="FF295">
        <v>7.9499645654474496E-2</v>
      </c>
      <c r="FG295">
        <v>1.73808031142394</v>
      </c>
      <c r="FH295">
        <v>0.65977103159645001</v>
      </c>
      <c r="FI295">
        <v>0</v>
      </c>
      <c r="FJ295">
        <v>0</v>
      </c>
      <c r="FK295">
        <v>0.17761122512536301</v>
      </c>
      <c r="FL295">
        <v>0</v>
      </c>
      <c r="FM295">
        <v>0</v>
      </c>
      <c r="FN295">
        <v>0</v>
      </c>
      <c r="FO295">
        <v>0.11979978238696</v>
      </c>
      <c r="FP295">
        <v>0</v>
      </c>
      <c r="FQ295">
        <v>8.0185948459062502</v>
      </c>
      <c r="FR295">
        <v>7.6991868989999999</v>
      </c>
      <c r="FS295">
        <v>5.9840024354956403E-2</v>
      </c>
      <c r="FT295">
        <v>4.8646210798452702E-2</v>
      </c>
      <c r="FU295">
        <v>0</v>
      </c>
      <c r="FV295">
        <v>0</v>
      </c>
      <c r="FW295">
        <v>0</v>
      </c>
      <c r="FX295">
        <v>0</v>
      </c>
      <c r="FY295">
        <v>0</v>
      </c>
      <c r="FZ295">
        <v>0</v>
      </c>
      <c r="GA295">
        <v>0</v>
      </c>
      <c r="GB295">
        <v>0</v>
      </c>
      <c r="GC295">
        <v>0</v>
      </c>
      <c r="GD295">
        <v>0</v>
      </c>
      <c r="GE295">
        <v>0</v>
      </c>
      <c r="GF295">
        <v>0</v>
      </c>
      <c r="GG295">
        <v>0</v>
      </c>
      <c r="GH295">
        <v>0</v>
      </c>
      <c r="GI295">
        <v>0</v>
      </c>
      <c r="GJ295">
        <v>0</v>
      </c>
      <c r="GK295">
        <v>0</v>
      </c>
      <c r="GL295">
        <v>0</v>
      </c>
      <c r="GM295">
        <v>0</v>
      </c>
      <c r="GN295">
        <v>290.398585601555</v>
      </c>
      <c r="GO295">
        <v>3.0117424312268E-4</v>
      </c>
      <c r="GP295">
        <v>7.9746999999999998E-2</v>
      </c>
      <c r="GQ295">
        <v>6.2058636668070398E-2</v>
      </c>
      <c r="GR295">
        <v>5.6842213770144298E-2</v>
      </c>
      <c r="GS295">
        <v>3.1986470605041198E-4</v>
      </c>
      <c r="GT295">
        <v>0</v>
      </c>
      <c r="GU295">
        <v>0</v>
      </c>
      <c r="GV295">
        <v>0</v>
      </c>
      <c r="GW295">
        <v>0</v>
      </c>
      <c r="GX295">
        <v>0</v>
      </c>
      <c r="GY295">
        <v>0</v>
      </c>
      <c r="GZ295">
        <v>0</v>
      </c>
      <c r="HA295">
        <v>0</v>
      </c>
      <c r="HB295">
        <v>0</v>
      </c>
      <c r="HC295">
        <v>0</v>
      </c>
      <c r="HD295">
        <v>3.2641000000000003E-2</v>
      </c>
      <c r="HE295">
        <v>3.2668000000000003E-2</v>
      </c>
      <c r="HF295">
        <v>3.4443000000000001E-2</v>
      </c>
      <c r="HG295">
        <v>3.5091999999999998E-2</v>
      </c>
      <c r="HH295">
        <v>11.4557985788678</v>
      </c>
      <c r="HI295">
        <v>10.924369402093401</v>
      </c>
      <c r="HJ295">
        <v>10.3075644918602</v>
      </c>
      <c r="HK295">
        <v>9.9016549882434202</v>
      </c>
      <c r="HL295">
        <v>9.7746733842677997</v>
      </c>
      <c r="HM295">
        <v>9.6872422711293797</v>
      </c>
      <c r="HN295">
        <v>9.7558804068308493</v>
      </c>
      <c r="HO295">
        <v>10.263056608102699</v>
      </c>
      <c r="HP295">
        <v>10.3261363224733</v>
      </c>
      <c r="HQ295" s="83">
        <v>3.9068399459329898E-5</v>
      </c>
      <c r="HR295">
        <v>-6.1087431349629E-3</v>
      </c>
    </row>
    <row r="296" spans="1:226" x14ac:dyDescent="0.35">
      <c r="A296" t="s">
        <v>1314</v>
      </c>
      <c r="B296" t="s">
        <v>796</v>
      </c>
      <c r="C296" t="s">
        <v>797</v>
      </c>
      <c r="D296" t="s">
        <v>2034</v>
      </c>
      <c r="E296" t="s">
        <v>2068</v>
      </c>
      <c r="F296">
        <v>6.6573511155088703</v>
      </c>
      <c r="G296">
        <v>0.14149</v>
      </c>
      <c r="H296">
        <v>2.4664877194372701</v>
      </c>
      <c r="I296">
        <v>0.50950114945508995</v>
      </c>
      <c r="J296">
        <v>0</v>
      </c>
      <c r="K296">
        <v>0</v>
      </c>
      <c r="L296">
        <v>0</v>
      </c>
      <c r="M296">
        <v>0</v>
      </c>
      <c r="N296">
        <v>0</v>
      </c>
      <c r="O296">
        <v>0</v>
      </c>
      <c r="P296">
        <v>0</v>
      </c>
      <c r="Q296">
        <v>0</v>
      </c>
      <c r="R296">
        <v>10.1059507034854</v>
      </c>
      <c r="S296">
        <v>0</v>
      </c>
      <c r="T296">
        <v>0</v>
      </c>
      <c r="U296">
        <v>2.3555411191553302</v>
      </c>
      <c r="V296">
        <v>6.4436200399999999</v>
      </c>
      <c r="W296">
        <v>9.9434208395475991</v>
      </c>
      <c r="X296">
        <v>9.8338999999999996E-2</v>
      </c>
      <c r="Y296">
        <v>0.12684200000000001</v>
      </c>
      <c r="Z296">
        <v>0.10650999999999999</v>
      </c>
      <c r="AA296">
        <v>0.102725</v>
      </c>
      <c r="AB296">
        <v>9.9623000000000003E-2</v>
      </c>
      <c r="AC296">
        <v>9.7594E-2</v>
      </c>
      <c r="AD296">
        <v>9.8308000000000006E-2</v>
      </c>
      <c r="AE296">
        <v>0.10325012</v>
      </c>
      <c r="AF296">
        <v>1.8920119999999999E-2</v>
      </c>
      <c r="AG296">
        <v>1.8920119999999999E-2</v>
      </c>
      <c r="AH296">
        <v>307.66738829985599</v>
      </c>
      <c r="AI296">
        <v>302.71929977007301</v>
      </c>
      <c r="AJ296">
        <v>32847</v>
      </c>
      <c r="AK296">
        <v>0.297178719084152</v>
      </c>
      <c r="AL296">
        <v>3.3942E-2</v>
      </c>
      <c r="AM296">
        <v>0</v>
      </c>
      <c r="AN296">
        <v>0.16303014871466701</v>
      </c>
      <c r="AO296">
        <v>2.4262966781756599</v>
      </c>
      <c r="AP296">
        <v>0.48232663272088</v>
      </c>
      <c r="AQ296">
        <v>0</v>
      </c>
      <c r="AR296">
        <v>0</v>
      </c>
      <c r="AS296">
        <v>0</v>
      </c>
      <c r="AT296">
        <v>0</v>
      </c>
      <c r="AU296">
        <v>0</v>
      </c>
      <c r="AV296">
        <v>0</v>
      </c>
      <c r="AW296">
        <v>1.5217387556520899E-2</v>
      </c>
      <c r="AX296">
        <v>0.36051983237987401</v>
      </c>
      <c r="AY296">
        <v>0</v>
      </c>
      <c r="AZ296">
        <v>0</v>
      </c>
      <c r="BA296">
        <v>0</v>
      </c>
      <c r="BB296">
        <v>32847</v>
      </c>
      <c r="BC296">
        <v>5.9846639038765002</v>
      </c>
      <c r="BD296">
        <v>6.2377777200000004</v>
      </c>
      <c r="BE296">
        <v>8.4000000000000003E-4</v>
      </c>
      <c r="BF296">
        <v>2.34601605799668</v>
      </c>
      <c r="BG296">
        <v>0.385160940682578</v>
      </c>
      <c r="BH296">
        <v>0</v>
      </c>
      <c r="BI296">
        <v>0</v>
      </c>
      <c r="BJ296">
        <v>0</v>
      </c>
      <c r="BK296">
        <v>0</v>
      </c>
      <c r="BL296">
        <v>0</v>
      </c>
      <c r="BM296">
        <v>8.8150641281713404E-2</v>
      </c>
      <c r="BN296">
        <v>0.28622699727942502</v>
      </c>
      <c r="BO296">
        <v>8.4513000000000005E-2</v>
      </c>
      <c r="BP296">
        <v>32398.999999999902</v>
      </c>
      <c r="BQ296">
        <v>3.6378948699999998</v>
      </c>
      <c r="BR296">
        <v>3.0103664348120001</v>
      </c>
      <c r="BS296">
        <v>2.5386700236826898</v>
      </c>
      <c r="BT296">
        <v>2.2860425500422301</v>
      </c>
      <c r="BU296">
        <v>2.14461498342438</v>
      </c>
      <c r="BV296">
        <v>2.17955779374494</v>
      </c>
      <c r="BW296">
        <v>2.17955779374494</v>
      </c>
      <c r="BX296">
        <v>2.8848894083333299E-2</v>
      </c>
      <c r="BY296">
        <v>2.8848894045247899E-2</v>
      </c>
      <c r="BZ296">
        <v>3.0574959030496798E-2</v>
      </c>
      <c r="CA296">
        <v>4.8046364190780698E-2</v>
      </c>
      <c r="CB296">
        <v>6.9885620641120402E-2</v>
      </c>
      <c r="CC296">
        <v>8.7357025801400506E-2</v>
      </c>
      <c r="CD296">
        <v>0.113564133541821</v>
      </c>
      <c r="CE296">
        <v>4.8913548599999999</v>
      </c>
      <c r="CF296">
        <v>4.9864052000000001</v>
      </c>
      <c r="CG296">
        <v>5.1682831199999999</v>
      </c>
      <c r="CH296">
        <v>5.33175753</v>
      </c>
      <c r="CI296">
        <v>5.5366981600000003</v>
      </c>
      <c r="CJ296">
        <v>5.7123870500000002</v>
      </c>
      <c r="CK296">
        <v>0</v>
      </c>
      <c r="CL296">
        <v>0</v>
      </c>
      <c r="CM296">
        <v>0</v>
      </c>
      <c r="CN296">
        <v>0</v>
      </c>
      <c r="CO296">
        <v>0</v>
      </c>
      <c r="CP296">
        <v>0</v>
      </c>
      <c r="CQ296">
        <v>0</v>
      </c>
      <c r="CR296">
        <v>0</v>
      </c>
      <c r="CS296">
        <v>0</v>
      </c>
      <c r="CT296">
        <v>0</v>
      </c>
      <c r="CU296">
        <v>0</v>
      </c>
      <c r="CV296">
        <v>0</v>
      </c>
      <c r="CW296">
        <v>0</v>
      </c>
      <c r="CX296">
        <v>0</v>
      </c>
      <c r="CY296">
        <v>0.78005986933333304</v>
      </c>
      <c r="CZ296">
        <v>0.97019447911111101</v>
      </c>
      <c r="DA296">
        <v>0.83471806710755603</v>
      </c>
      <c r="DB296">
        <v>0.68412997793319197</v>
      </c>
      <c r="DC296">
        <v>0.48505635691473897</v>
      </c>
      <c r="DD296">
        <v>0.30164174713696201</v>
      </c>
      <c r="DE296">
        <v>0.21328688802940701</v>
      </c>
      <c r="DF296">
        <v>6.4242777629377103E-3</v>
      </c>
      <c r="DG296">
        <v>4.5945165294794602E-3</v>
      </c>
      <c r="DH296">
        <v>4.8730199251881502E-3</v>
      </c>
      <c r="DI296">
        <v>0</v>
      </c>
      <c r="DJ296">
        <v>0</v>
      </c>
      <c r="DK296">
        <v>0</v>
      </c>
      <c r="DL296">
        <v>0</v>
      </c>
      <c r="DM296">
        <v>0</v>
      </c>
      <c r="DN296">
        <v>0</v>
      </c>
      <c r="DO296">
        <v>0</v>
      </c>
      <c r="DP296">
        <v>0</v>
      </c>
      <c r="DQ296">
        <v>0</v>
      </c>
      <c r="DR296">
        <v>0</v>
      </c>
      <c r="DS296">
        <v>0</v>
      </c>
      <c r="DT296">
        <v>0</v>
      </c>
      <c r="DU296">
        <v>3.32826325929877E-2</v>
      </c>
      <c r="DV296">
        <v>3.3159491023782101E-2</v>
      </c>
      <c r="DW296">
        <v>0</v>
      </c>
      <c r="DX296">
        <v>0</v>
      </c>
      <c r="DY296">
        <v>0</v>
      </c>
      <c r="DZ296">
        <v>0</v>
      </c>
      <c r="EA296">
        <v>0</v>
      </c>
      <c r="EB296">
        <v>0</v>
      </c>
      <c r="EC296">
        <v>0</v>
      </c>
      <c r="ED296">
        <v>0</v>
      </c>
      <c r="EE296">
        <v>0</v>
      </c>
      <c r="EF296">
        <v>0</v>
      </c>
      <c r="EG296">
        <v>0</v>
      </c>
      <c r="EH296">
        <v>0</v>
      </c>
      <c r="EI296">
        <v>0</v>
      </c>
      <c r="EJ296">
        <v>0</v>
      </c>
      <c r="EK296">
        <v>0</v>
      </c>
      <c r="EL296">
        <v>0</v>
      </c>
      <c r="EM296">
        <v>0</v>
      </c>
      <c r="EN296">
        <v>0</v>
      </c>
      <c r="EO296">
        <v>0</v>
      </c>
      <c r="EP296">
        <v>0</v>
      </c>
      <c r="EQ296">
        <v>0</v>
      </c>
      <c r="ER296">
        <v>0</v>
      </c>
      <c r="ES296">
        <v>0</v>
      </c>
      <c r="ET296">
        <v>0</v>
      </c>
      <c r="EU296">
        <v>0</v>
      </c>
      <c r="EV296">
        <v>-0.849244263253225</v>
      </c>
      <c r="EW296">
        <v>9.2847545706130505E-2</v>
      </c>
      <c r="EX296">
        <v>0</v>
      </c>
      <c r="EY296">
        <v>0</v>
      </c>
      <c r="EZ296">
        <v>0</v>
      </c>
      <c r="FA296">
        <v>0</v>
      </c>
      <c r="FB296">
        <v>0</v>
      </c>
      <c r="FC296">
        <v>0</v>
      </c>
      <c r="FD296">
        <v>9.9708642339038894E-2</v>
      </c>
      <c r="FE296">
        <v>0</v>
      </c>
      <c r="FF296">
        <v>9.9708642339038894E-2</v>
      </c>
      <c r="FG296">
        <v>2.1799044096788198</v>
      </c>
      <c r="FH296">
        <v>0.13196927295515401</v>
      </c>
      <c r="FI296">
        <v>0</v>
      </c>
      <c r="FJ296">
        <v>0</v>
      </c>
      <c r="FK296">
        <v>0.222760415793571</v>
      </c>
      <c r="FL296">
        <v>0</v>
      </c>
      <c r="FM296">
        <v>0</v>
      </c>
      <c r="FN296">
        <v>0</v>
      </c>
      <c r="FO296">
        <v>0.15025317782505301</v>
      </c>
      <c r="FP296">
        <v>0</v>
      </c>
      <c r="FQ296">
        <v>5.9846639038765002</v>
      </c>
      <c r="FR296">
        <v>5.8109494000000002</v>
      </c>
      <c r="FS296">
        <v>4.2627226508302501E-2</v>
      </c>
      <c r="FT296">
        <v>5.5289072183491501E-2</v>
      </c>
      <c r="FU296">
        <v>0</v>
      </c>
      <c r="FV296">
        <v>0</v>
      </c>
      <c r="FW296">
        <v>0</v>
      </c>
      <c r="FX296">
        <v>0</v>
      </c>
      <c r="FY296">
        <v>0</v>
      </c>
      <c r="FZ296">
        <v>0</v>
      </c>
      <c r="GA296">
        <v>0</v>
      </c>
      <c r="GB296">
        <v>0</v>
      </c>
      <c r="GC296">
        <v>0</v>
      </c>
      <c r="GD296">
        <v>0</v>
      </c>
      <c r="GE296">
        <v>0</v>
      </c>
      <c r="GF296">
        <v>0</v>
      </c>
      <c r="GG296">
        <v>0</v>
      </c>
      <c r="GH296">
        <v>0</v>
      </c>
      <c r="GI296">
        <v>0</v>
      </c>
      <c r="GJ296">
        <v>0</v>
      </c>
      <c r="GK296">
        <v>0</v>
      </c>
      <c r="GL296">
        <v>0</v>
      </c>
      <c r="GM296">
        <v>0</v>
      </c>
      <c r="GN296">
        <v>273.27302763875798</v>
      </c>
      <c r="GO296">
        <v>2.8626224977759901E-4</v>
      </c>
      <c r="GP296">
        <v>8.4513000000000005E-2</v>
      </c>
      <c r="GQ296">
        <v>6.0121423715968E-2</v>
      </c>
      <c r="GR296">
        <v>5.8265277626778002E-2</v>
      </c>
      <c r="GS296">
        <v>3.0347274379036502E-4</v>
      </c>
      <c r="GT296">
        <v>0</v>
      </c>
      <c r="GU296">
        <v>0</v>
      </c>
      <c r="GV296">
        <v>0</v>
      </c>
      <c r="GW296">
        <v>0</v>
      </c>
      <c r="GX296">
        <v>0</v>
      </c>
      <c r="GY296">
        <v>0</v>
      </c>
      <c r="GZ296">
        <v>0</v>
      </c>
      <c r="HA296">
        <v>0</v>
      </c>
      <c r="HB296">
        <v>0</v>
      </c>
      <c r="HC296">
        <v>0</v>
      </c>
      <c r="HD296">
        <v>3.1150000000000001E-2</v>
      </c>
      <c r="HE296">
        <v>3.1175999999999999E-2</v>
      </c>
      <c r="HF296">
        <v>3.2870000000000003E-2</v>
      </c>
      <c r="HG296">
        <v>3.3489999999999999E-2</v>
      </c>
      <c r="HH296">
        <v>9.3959624772403991</v>
      </c>
      <c r="HI296">
        <v>8.9036859424681403</v>
      </c>
      <c r="HJ296">
        <v>8.5396637610223003</v>
      </c>
      <c r="HK296">
        <v>8.3785376166833103</v>
      </c>
      <c r="HL296">
        <v>8.3358781209802402</v>
      </c>
      <c r="HM296">
        <v>8.4527014221662</v>
      </c>
      <c r="HN296">
        <v>8.7167886807697101</v>
      </c>
      <c r="HO296">
        <v>9.1605341570908294</v>
      </c>
      <c r="HP296">
        <v>9.4429217711796003</v>
      </c>
      <c r="HQ296">
        <v>1.6345467677617801E-2</v>
      </c>
      <c r="HR296">
        <v>-2.99046863811404E-2</v>
      </c>
    </row>
    <row r="297" spans="1:226" x14ac:dyDescent="0.35">
      <c r="A297" t="s">
        <v>1315</v>
      </c>
      <c r="B297" t="s">
        <v>798</v>
      </c>
      <c r="C297" t="s">
        <v>799</v>
      </c>
      <c r="D297" t="s">
        <v>2034</v>
      </c>
      <c r="E297" t="s">
        <v>2069</v>
      </c>
      <c r="F297">
        <v>9.1310846360803701</v>
      </c>
      <c r="G297">
        <v>0.31756699999999999</v>
      </c>
      <c r="H297">
        <v>2.76816117401563</v>
      </c>
      <c r="I297">
        <v>0.55978274919110105</v>
      </c>
      <c r="J297">
        <v>0</v>
      </c>
      <c r="K297">
        <v>0</v>
      </c>
      <c r="L297">
        <v>0</v>
      </c>
      <c r="M297">
        <v>0</v>
      </c>
      <c r="N297">
        <v>0</v>
      </c>
      <c r="O297">
        <v>0</v>
      </c>
      <c r="P297">
        <v>0</v>
      </c>
      <c r="Q297">
        <v>0.32653947284141799</v>
      </c>
      <c r="R297">
        <v>13.237559821645901</v>
      </c>
      <c r="S297">
        <v>0</v>
      </c>
      <c r="T297">
        <v>0</v>
      </c>
      <c r="U297">
        <v>2.5628531334918399</v>
      </c>
      <c r="V297">
        <v>8.8041504750000001</v>
      </c>
      <c r="W297">
        <v>13.237089821645901</v>
      </c>
      <c r="X297">
        <v>0.13558400000000001</v>
      </c>
      <c r="Y297">
        <v>0.156032</v>
      </c>
      <c r="Z297">
        <v>0.15479299999999999</v>
      </c>
      <c r="AA297">
        <v>0.15346199999999999</v>
      </c>
      <c r="AB297">
        <v>0.14937700000000001</v>
      </c>
      <c r="AC297">
        <v>0.166134</v>
      </c>
      <c r="AD297">
        <v>0.17607800000000001</v>
      </c>
      <c r="AE297">
        <v>0.18982081000000001</v>
      </c>
      <c r="AF297">
        <v>1.866481E-2</v>
      </c>
      <c r="AG297">
        <v>1.866481E-2</v>
      </c>
      <c r="AH297">
        <v>282.63642970462598</v>
      </c>
      <c r="AI297">
        <v>282.626394688826</v>
      </c>
      <c r="AJ297">
        <v>46836</v>
      </c>
      <c r="AK297">
        <v>9.9067789517339105E-2</v>
      </c>
      <c r="AL297">
        <v>3.5357E-2</v>
      </c>
      <c r="AM297">
        <v>0</v>
      </c>
      <c r="AN297">
        <v>0.13604064908800001</v>
      </c>
      <c r="AO297">
        <v>2.7258087899999999</v>
      </c>
      <c r="AP297">
        <v>0.52933099866553901</v>
      </c>
      <c r="AQ297">
        <v>8.3381860096946106E-2</v>
      </c>
      <c r="AR297">
        <v>0</v>
      </c>
      <c r="AS297">
        <v>0</v>
      </c>
      <c r="AT297">
        <v>0</v>
      </c>
      <c r="AU297">
        <v>0</v>
      </c>
      <c r="AV297">
        <v>0</v>
      </c>
      <c r="AW297">
        <v>1.6584769534800502E-2</v>
      </c>
      <c r="AX297">
        <v>0.88824046926052802</v>
      </c>
      <c r="AY297">
        <v>0</v>
      </c>
      <c r="AZ297">
        <v>0</v>
      </c>
      <c r="BA297">
        <v>0</v>
      </c>
      <c r="BB297">
        <v>46836</v>
      </c>
      <c r="BC297">
        <v>8.0942061540000001</v>
      </c>
      <c r="BD297">
        <v>8.4009794630000005</v>
      </c>
      <c r="BE297">
        <v>0.22637349528622</v>
      </c>
      <c r="BF297">
        <v>2.6364769286434901</v>
      </c>
      <c r="BG297">
        <v>0.4197701753766</v>
      </c>
      <c r="BH297">
        <v>7.20116064473625E-2</v>
      </c>
      <c r="BI297">
        <v>0</v>
      </c>
      <c r="BJ297">
        <v>0</v>
      </c>
      <c r="BK297">
        <v>0</v>
      </c>
      <c r="BL297">
        <v>0</v>
      </c>
      <c r="BM297">
        <v>9.6071553975479201E-2</v>
      </c>
      <c r="BN297">
        <v>0.461779818553188</v>
      </c>
      <c r="BO297">
        <v>0.171763</v>
      </c>
      <c r="BP297">
        <v>46204</v>
      </c>
      <c r="BQ297">
        <v>4.0180947800000002</v>
      </c>
      <c r="BR297">
        <v>3.2474019215890002</v>
      </c>
      <c r="BS297">
        <v>2.6678863911203901</v>
      </c>
      <c r="BT297">
        <v>2.35746576813251</v>
      </c>
      <c r="BU297">
        <v>2.3373226945388899</v>
      </c>
      <c r="BV297">
        <v>2.3754053453664099</v>
      </c>
      <c r="BW297">
        <v>2.3754053453664099</v>
      </c>
      <c r="BX297">
        <v>3.1441156249999998E-2</v>
      </c>
      <c r="BY297">
        <v>3.1441156238039301E-2</v>
      </c>
      <c r="BZ297">
        <v>3.3322319474075303E-2</v>
      </c>
      <c r="CA297">
        <v>5.23636448878326E-2</v>
      </c>
      <c r="CB297">
        <v>7.6165301655035003E-2</v>
      </c>
      <c r="CC297">
        <v>9.5206627068793806E-2</v>
      </c>
      <c r="CD297">
        <v>0.123768615189432</v>
      </c>
      <c r="CE297">
        <v>6.4571318890000002</v>
      </c>
      <c r="CF297">
        <v>6.7628991970000003</v>
      </c>
      <c r="CG297">
        <v>7.0236796500000001</v>
      </c>
      <c r="CH297">
        <v>7.2914972899999997</v>
      </c>
      <c r="CI297">
        <v>7.5031268969999996</v>
      </c>
      <c r="CJ297">
        <v>7.7053629060000004</v>
      </c>
      <c r="CK297">
        <v>0</v>
      </c>
      <c r="CL297">
        <v>0</v>
      </c>
      <c r="CM297">
        <v>0</v>
      </c>
      <c r="CN297">
        <v>0</v>
      </c>
      <c r="CO297">
        <v>0</v>
      </c>
      <c r="CP297">
        <v>0</v>
      </c>
      <c r="CQ297">
        <v>0</v>
      </c>
      <c r="CR297">
        <v>0</v>
      </c>
      <c r="CS297">
        <v>0</v>
      </c>
      <c r="CT297">
        <v>0</v>
      </c>
      <c r="CU297">
        <v>0</v>
      </c>
      <c r="CV297">
        <v>0</v>
      </c>
      <c r="CW297">
        <v>0</v>
      </c>
      <c r="CX297">
        <v>0</v>
      </c>
      <c r="CY297">
        <v>1.3218798062222199</v>
      </c>
      <c r="CZ297">
        <v>1.6550139128888901</v>
      </c>
      <c r="DA297">
        <v>1.1172455415537801</v>
      </c>
      <c r="DB297">
        <v>0.71430615705608802</v>
      </c>
      <c r="DC297">
        <v>0.44927171430256102</v>
      </c>
      <c r="DD297">
        <v>0.24712619480357301</v>
      </c>
      <c r="DE297">
        <v>0.27177008132833802</v>
      </c>
      <c r="DF297">
        <v>7.0288246837629104E-3</v>
      </c>
      <c r="DG297">
        <v>5.0268765430208301E-3</v>
      </c>
      <c r="DH297">
        <v>5.3315880786213498E-3</v>
      </c>
      <c r="DI297">
        <v>0</v>
      </c>
      <c r="DJ297">
        <v>0</v>
      </c>
      <c r="DK297">
        <v>0</v>
      </c>
      <c r="DL297">
        <v>0</v>
      </c>
      <c r="DM297">
        <v>1.17492621045697E-2</v>
      </c>
      <c r="DN297">
        <v>6.1020361252765103E-2</v>
      </c>
      <c r="DO297">
        <v>4.9271099148195503E-2</v>
      </c>
      <c r="DP297">
        <v>6.1399369707751297E-2</v>
      </c>
      <c r="DQ297">
        <v>6.13993697077512E-2</v>
      </c>
      <c r="DR297">
        <v>6.13993697077512E-2</v>
      </c>
      <c r="DS297">
        <v>6.4431437347640202E-2</v>
      </c>
      <c r="DT297">
        <v>0</v>
      </c>
      <c r="DU297">
        <v>7.16409678138894E-2</v>
      </c>
      <c r="DV297">
        <v>7.1382590032901302E-2</v>
      </c>
      <c r="DW297">
        <v>0</v>
      </c>
      <c r="DX297">
        <v>0</v>
      </c>
      <c r="DY297">
        <v>0</v>
      </c>
      <c r="DZ297">
        <v>0</v>
      </c>
      <c r="EA297">
        <v>0</v>
      </c>
      <c r="EB297">
        <v>0</v>
      </c>
      <c r="EC297">
        <v>0</v>
      </c>
      <c r="ED297">
        <v>0</v>
      </c>
      <c r="EE297">
        <v>0</v>
      </c>
      <c r="EF297">
        <v>0</v>
      </c>
      <c r="EG297">
        <v>0</v>
      </c>
      <c r="EH297">
        <v>0</v>
      </c>
      <c r="EI297">
        <v>0</v>
      </c>
      <c r="EJ297">
        <v>0</v>
      </c>
      <c r="EK297">
        <v>0</v>
      </c>
      <c r="EL297">
        <v>0</v>
      </c>
      <c r="EM297">
        <v>0</v>
      </c>
      <c r="EN297">
        <v>0</v>
      </c>
      <c r="EO297">
        <v>0</v>
      </c>
      <c r="EP297">
        <v>0</v>
      </c>
      <c r="EQ297">
        <v>0</v>
      </c>
      <c r="ER297">
        <v>0</v>
      </c>
      <c r="ES297">
        <v>0</v>
      </c>
      <c r="ET297">
        <v>0</v>
      </c>
      <c r="EU297">
        <v>0</v>
      </c>
      <c r="EV297">
        <v>-0.94514167553553896</v>
      </c>
      <c r="EW297">
        <v>0.10119050616939999</v>
      </c>
      <c r="EX297">
        <v>0</v>
      </c>
      <c r="EY297">
        <v>0</v>
      </c>
      <c r="EZ297">
        <v>0</v>
      </c>
      <c r="FA297">
        <v>0</v>
      </c>
      <c r="FB297">
        <v>0</v>
      </c>
      <c r="FC297">
        <v>0</v>
      </c>
      <c r="FD297">
        <v>0.10866811729935499</v>
      </c>
      <c r="FE297">
        <v>0</v>
      </c>
      <c r="FF297">
        <v>0.10866811729935499</v>
      </c>
      <c r="FG297">
        <v>2.37578310701302</v>
      </c>
      <c r="FH297">
        <v>0.46651397813033502</v>
      </c>
      <c r="FI297">
        <v>6.4431437347640202E-2</v>
      </c>
      <c r="FJ297">
        <v>0</v>
      </c>
      <c r="FK297">
        <v>0.24277689902542501</v>
      </c>
      <c r="FL297">
        <v>0</v>
      </c>
      <c r="FM297">
        <v>0</v>
      </c>
      <c r="FN297">
        <v>0</v>
      </c>
      <c r="FO297">
        <v>0.163754410331231</v>
      </c>
      <c r="FP297">
        <v>0</v>
      </c>
      <c r="FQ297">
        <v>8.0942061540000001</v>
      </c>
      <c r="FR297">
        <v>7.7883268599999997</v>
      </c>
      <c r="FS297">
        <v>7.3628380278108793E-2</v>
      </c>
      <c r="FT297">
        <v>5.3494197204152001E-2</v>
      </c>
      <c r="FU297">
        <v>0</v>
      </c>
      <c r="FV297">
        <v>0</v>
      </c>
      <c r="FW297">
        <v>0</v>
      </c>
      <c r="FX297">
        <v>0</v>
      </c>
      <c r="FY297">
        <v>0</v>
      </c>
      <c r="FZ297">
        <v>0</v>
      </c>
      <c r="GA297">
        <v>0</v>
      </c>
      <c r="GB297">
        <v>0</v>
      </c>
      <c r="GC297">
        <v>0</v>
      </c>
      <c r="GD297">
        <v>0</v>
      </c>
      <c r="GE297">
        <v>0</v>
      </c>
      <c r="GF297">
        <v>0</v>
      </c>
      <c r="GG297">
        <v>0</v>
      </c>
      <c r="GH297">
        <v>0</v>
      </c>
      <c r="GI297">
        <v>0</v>
      </c>
      <c r="GJ297">
        <v>0</v>
      </c>
      <c r="GK297">
        <v>0</v>
      </c>
      <c r="GL297">
        <v>0</v>
      </c>
      <c r="GM297">
        <v>0</v>
      </c>
      <c r="GN297">
        <v>252.962884233984</v>
      </c>
      <c r="GO297">
        <v>2.6490250287808999E-4</v>
      </c>
      <c r="GP297">
        <v>0.171763</v>
      </c>
      <c r="GQ297">
        <v>6.05217733378767E-2</v>
      </c>
      <c r="GR297">
        <v>7.0410399433733506E-2</v>
      </c>
      <c r="GS297">
        <v>2.8093487211391401E-4</v>
      </c>
      <c r="GT297">
        <v>0</v>
      </c>
      <c r="GU297">
        <v>0</v>
      </c>
      <c r="GV297">
        <v>0</v>
      </c>
      <c r="GW297">
        <v>0</v>
      </c>
      <c r="GX297">
        <v>0</v>
      </c>
      <c r="GY297">
        <v>0</v>
      </c>
      <c r="GZ297">
        <v>0</v>
      </c>
      <c r="HA297">
        <v>0</v>
      </c>
      <c r="HB297">
        <v>0</v>
      </c>
      <c r="HC297">
        <v>0</v>
      </c>
      <c r="HD297">
        <v>3.245E-2</v>
      </c>
      <c r="HE297">
        <v>3.2475999999999998E-2</v>
      </c>
      <c r="HF297">
        <v>3.4241000000000001E-2</v>
      </c>
      <c r="HG297">
        <v>3.4887000000000001E-2</v>
      </c>
      <c r="HH297">
        <v>12.3663688512822</v>
      </c>
      <c r="HI297">
        <v>11.738430913147001</v>
      </c>
      <c r="HJ297">
        <v>10.9334208454012</v>
      </c>
      <c r="HK297">
        <v>10.650634442946499</v>
      </c>
      <c r="HL297">
        <v>10.576662977204199</v>
      </c>
      <c r="HM297">
        <v>10.630494229784199</v>
      </c>
      <c r="HN297">
        <v>11.122912179408001</v>
      </c>
      <c r="HO297">
        <v>11.990476393325601</v>
      </c>
      <c r="HP297">
        <v>11.982909718260601</v>
      </c>
      <c r="HQ297" s="83">
        <v>3.5506293780018801E-5</v>
      </c>
      <c r="HR297">
        <v>6.3145556821386805E-4</v>
      </c>
    </row>
    <row r="298" spans="1:226" x14ac:dyDescent="0.35">
      <c r="A298" t="s">
        <v>1317</v>
      </c>
      <c r="B298" t="s">
        <v>802</v>
      </c>
      <c r="C298" t="s">
        <v>803</v>
      </c>
      <c r="D298" t="s">
        <v>2034</v>
      </c>
      <c r="E298" t="s">
        <v>2067</v>
      </c>
      <c r="F298">
        <v>9.2940087795403503</v>
      </c>
      <c r="G298">
        <v>1.131602</v>
      </c>
      <c r="H298">
        <v>2.8236629648837699</v>
      </c>
      <c r="I298">
        <v>0.50237667588246404</v>
      </c>
      <c r="J298">
        <v>0</v>
      </c>
      <c r="K298">
        <v>0</v>
      </c>
      <c r="L298">
        <v>0</v>
      </c>
      <c r="M298">
        <v>0</v>
      </c>
      <c r="N298">
        <v>0</v>
      </c>
      <c r="O298">
        <v>0</v>
      </c>
      <c r="P298">
        <v>0</v>
      </c>
      <c r="Q298">
        <v>0.76387699826162403</v>
      </c>
      <c r="R298">
        <v>14.552835418568201</v>
      </c>
      <c r="S298">
        <v>0</v>
      </c>
      <c r="T298">
        <v>0</v>
      </c>
      <c r="U298">
        <v>2.6692352815592799</v>
      </c>
      <c r="V298">
        <v>8.8975069260000001</v>
      </c>
      <c r="W298">
        <v>14.5523394185682</v>
      </c>
      <c r="X298">
        <v>9.9081000000000002E-2</v>
      </c>
      <c r="Y298">
        <v>0.108847</v>
      </c>
      <c r="Z298">
        <v>0.10202899999999999</v>
      </c>
      <c r="AA298">
        <v>9.9707000000000004E-2</v>
      </c>
      <c r="AB298">
        <v>9.7289E-2</v>
      </c>
      <c r="AC298">
        <v>0.103968</v>
      </c>
      <c r="AD298">
        <v>0.11347500000000001</v>
      </c>
      <c r="AE298">
        <v>0.14071646999999901</v>
      </c>
      <c r="AF298">
        <v>3.9790470000000001E-2</v>
      </c>
      <c r="AG298">
        <v>3.983747E-2</v>
      </c>
      <c r="AH298">
        <v>282.29429350109001</v>
      </c>
      <c r="AI298">
        <v>282.28467214789401</v>
      </c>
      <c r="AJ298">
        <v>51552</v>
      </c>
      <c r="AK298">
        <v>0</v>
      </c>
      <c r="AL298">
        <v>3.7308000000000001E-2</v>
      </c>
      <c r="AM298">
        <v>0</v>
      </c>
      <c r="AN298">
        <v>0.73577238061511097</v>
      </c>
      <c r="AO298">
        <v>2.74751131618059</v>
      </c>
      <c r="AP298">
        <v>0.48378836732384201</v>
      </c>
      <c r="AQ298">
        <v>0</v>
      </c>
      <c r="AR298">
        <v>0</v>
      </c>
      <c r="AS298">
        <v>0</v>
      </c>
      <c r="AT298">
        <v>0</v>
      </c>
      <c r="AU298">
        <v>0</v>
      </c>
      <c r="AV298">
        <v>0</v>
      </c>
      <c r="AW298">
        <v>1.6856741449805202E-2</v>
      </c>
      <c r="AX298">
        <v>1.59425421699889</v>
      </c>
      <c r="AY298">
        <v>0</v>
      </c>
      <c r="AZ298">
        <v>0</v>
      </c>
      <c r="BA298">
        <v>0</v>
      </c>
      <c r="BB298">
        <v>51552</v>
      </c>
      <c r="BC298">
        <v>8.0833729428003505</v>
      </c>
      <c r="BD298">
        <v>8.5252310639999997</v>
      </c>
      <c r="BE298">
        <v>0.98706445589877301</v>
      </c>
      <c r="BF298">
        <v>2.6104192940133699</v>
      </c>
      <c r="BG298">
        <v>0.42665390500818001</v>
      </c>
      <c r="BH298">
        <v>0</v>
      </c>
      <c r="BI298">
        <v>0</v>
      </c>
      <c r="BJ298">
        <v>0</v>
      </c>
      <c r="BK298">
        <v>0</v>
      </c>
      <c r="BL298">
        <v>0</v>
      </c>
      <c r="BM298">
        <v>9.7647021422124197E-2</v>
      </c>
      <c r="BN298">
        <v>1.0709605271198901</v>
      </c>
      <c r="BO298">
        <v>0.10528700000000001</v>
      </c>
      <c r="BP298">
        <v>49809</v>
      </c>
      <c r="BQ298">
        <v>4.0295568900000003</v>
      </c>
      <c r="BR298">
        <v>3.3080359830230002</v>
      </c>
      <c r="BS298">
        <v>2.7656252119443701</v>
      </c>
      <c r="BT298">
        <v>2.4751104278320399</v>
      </c>
      <c r="BU298">
        <v>2.37565199574883</v>
      </c>
      <c r="BV298">
        <v>2.4143591565757001</v>
      </c>
      <c r="BW298">
        <v>2.4143591565757001</v>
      </c>
      <c r="BX298">
        <v>3.1956753645833301E-2</v>
      </c>
      <c r="BY298">
        <v>3.19567536566756E-2</v>
      </c>
      <c r="BZ298">
        <v>3.3868765723498603E-2</v>
      </c>
      <c r="CA298">
        <v>5.3222346136926398E-2</v>
      </c>
      <c r="CB298">
        <v>7.7414321653729801E-2</v>
      </c>
      <c r="CC298">
        <v>9.6767902067162306E-2</v>
      </c>
      <c r="CD298">
        <v>0.125798272687311</v>
      </c>
      <c r="CE298">
        <v>5.7772524250000004</v>
      </c>
      <c r="CF298">
        <v>6.0575778570000001</v>
      </c>
      <c r="CG298">
        <v>6.3441773680000004</v>
      </c>
      <c r="CH298">
        <v>6.6815177520000004</v>
      </c>
      <c r="CI298">
        <v>7.1106486840000001</v>
      </c>
      <c r="CJ298">
        <v>7.5425181439999998</v>
      </c>
      <c r="CK298">
        <v>0</v>
      </c>
      <c r="CL298">
        <v>0</v>
      </c>
      <c r="CM298">
        <v>0</v>
      </c>
      <c r="CN298">
        <v>0</v>
      </c>
      <c r="CO298">
        <v>0</v>
      </c>
      <c r="CP298">
        <v>0</v>
      </c>
      <c r="CQ298">
        <v>0</v>
      </c>
      <c r="CR298">
        <v>0</v>
      </c>
      <c r="CS298">
        <v>0</v>
      </c>
      <c r="CT298">
        <v>0</v>
      </c>
      <c r="CU298">
        <v>0</v>
      </c>
      <c r="CV298">
        <v>0</v>
      </c>
      <c r="CW298">
        <v>0</v>
      </c>
      <c r="CX298">
        <v>0</v>
      </c>
      <c r="CY298">
        <v>2.4387791822222198</v>
      </c>
      <c r="CZ298">
        <v>3.21595367822222</v>
      </c>
      <c r="DA298">
        <v>2.6660389323591098</v>
      </c>
      <c r="DB298">
        <v>2.10574643935482</v>
      </c>
      <c r="DC298">
        <v>2.1408138810433899</v>
      </c>
      <c r="DD298">
        <v>2.3822027561889199</v>
      </c>
      <c r="DE298">
        <v>1.7801574365065</v>
      </c>
      <c r="DF298">
        <v>7.1173608401996196E-3</v>
      </c>
      <c r="DG298">
        <v>5.0901958528663397E-3</v>
      </c>
      <c r="DH298">
        <v>5.3987455818203401E-3</v>
      </c>
      <c r="DI298">
        <v>0</v>
      </c>
      <c r="DJ298">
        <v>0</v>
      </c>
      <c r="DK298">
        <v>0</v>
      </c>
      <c r="DL298">
        <v>0</v>
      </c>
      <c r="DM298">
        <v>0</v>
      </c>
      <c r="DN298">
        <v>0</v>
      </c>
      <c r="DO298">
        <v>0</v>
      </c>
      <c r="DP298">
        <v>0</v>
      </c>
      <c r="DQ298">
        <v>0</v>
      </c>
      <c r="DR298">
        <v>0</v>
      </c>
      <c r="DS298">
        <v>0</v>
      </c>
      <c r="DT298">
        <v>0</v>
      </c>
      <c r="DU298">
        <v>4.5875790842471002E-2</v>
      </c>
      <c r="DV298">
        <v>4.5711149248274401E-2</v>
      </c>
      <c r="DW298">
        <v>0</v>
      </c>
      <c r="DX298">
        <v>0</v>
      </c>
      <c r="DY298">
        <v>0</v>
      </c>
      <c r="DZ298">
        <v>0</v>
      </c>
      <c r="EA298">
        <v>0</v>
      </c>
      <c r="EB298">
        <v>0</v>
      </c>
      <c r="EC298">
        <v>0</v>
      </c>
      <c r="ED298">
        <v>0</v>
      </c>
      <c r="EE298">
        <v>0</v>
      </c>
      <c r="EF298">
        <v>0</v>
      </c>
      <c r="EG298">
        <v>0</v>
      </c>
      <c r="EH298">
        <v>0</v>
      </c>
      <c r="EI298">
        <v>0</v>
      </c>
      <c r="EJ298">
        <v>0</v>
      </c>
      <c r="EK298">
        <v>0</v>
      </c>
      <c r="EL298">
        <v>0</v>
      </c>
      <c r="EM298">
        <v>0</v>
      </c>
      <c r="EN298">
        <v>0</v>
      </c>
      <c r="EO298">
        <v>0</v>
      </c>
      <c r="EP298">
        <v>0</v>
      </c>
      <c r="EQ298">
        <v>0</v>
      </c>
      <c r="ER298">
        <v>0</v>
      </c>
      <c r="ES298">
        <v>0</v>
      </c>
      <c r="ET298">
        <v>0</v>
      </c>
      <c r="EU298">
        <v>0</v>
      </c>
      <c r="EV298">
        <v>0.15118534712352799</v>
      </c>
      <c r="EW298">
        <v>0.16772577589406201</v>
      </c>
      <c r="EX298">
        <v>0</v>
      </c>
      <c r="EY298">
        <v>0</v>
      </c>
      <c r="EZ298">
        <v>0</v>
      </c>
      <c r="FA298">
        <v>0</v>
      </c>
      <c r="FB298">
        <v>0</v>
      </c>
      <c r="FC298">
        <v>0</v>
      </c>
      <c r="FD298">
        <v>0.110450144663196</v>
      </c>
      <c r="FE298">
        <v>0</v>
      </c>
      <c r="FF298">
        <v>0.110450144663196</v>
      </c>
      <c r="FG298">
        <v>2.4147431130963599</v>
      </c>
      <c r="FH298">
        <v>1.93379803456125</v>
      </c>
      <c r="FI298">
        <v>0</v>
      </c>
      <c r="FJ298">
        <v>0</v>
      </c>
      <c r="FK298">
        <v>0.24675815027126399</v>
      </c>
      <c r="FL298">
        <v>0</v>
      </c>
      <c r="FM298">
        <v>0</v>
      </c>
      <c r="FN298">
        <v>0</v>
      </c>
      <c r="FO298">
        <v>0.166439801917457</v>
      </c>
      <c r="FP298">
        <v>0</v>
      </c>
      <c r="FQ298">
        <v>8.0833729428003505</v>
      </c>
      <c r="FR298">
        <v>7.7362540600000003</v>
      </c>
      <c r="FS298">
        <v>6.1310730749281901E-2</v>
      </c>
      <c r="FT298">
        <v>5.0519684935067498E-2</v>
      </c>
      <c r="FU298">
        <v>0</v>
      </c>
      <c r="FV298">
        <v>0</v>
      </c>
      <c r="FW298">
        <v>0</v>
      </c>
      <c r="FX298">
        <v>0</v>
      </c>
      <c r="FY298">
        <v>0</v>
      </c>
      <c r="FZ298">
        <v>0</v>
      </c>
      <c r="GA298">
        <v>0</v>
      </c>
      <c r="GB298">
        <v>0</v>
      </c>
      <c r="GC298">
        <v>0</v>
      </c>
      <c r="GD298">
        <v>0</v>
      </c>
      <c r="GE298">
        <v>0</v>
      </c>
      <c r="GF298">
        <v>0</v>
      </c>
      <c r="GG298">
        <v>0</v>
      </c>
      <c r="GH298">
        <v>0</v>
      </c>
      <c r="GI298">
        <v>0</v>
      </c>
      <c r="GJ298">
        <v>0</v>
      </c>
      <c r="GK298">
        <v>0</v>
      </c>
      <c r="GL298">
        <v>0</v>
      </c>
      <c r="GM298">
        <v>0</v>
      </c>
      <c r="GN298">
        <v>262.21865902366801</v>
      </c>
      <c r="GO298">
        <v>2.7160544612553399E-4</v>
      </c>
      <c r="GP298">
        <v>0.10528700000000001</v>
      </c>
      <c r="GQ298">
        <v>5.8985386533924697E-2</v>
      </c>
      <c r="GR298">
        <v>5.4983855581740099E-2</v>
      </c>
      <c r="GS298">
        <v>2.8762619834996799E-4</v>
      </c>
      <c r="GT298">
        <v>0</v>
      </c>
      <c r="GU298">
        <v>0</v>
      </c>
      <c r="GV298">
        <v>0</v>
      </c>
      <c r="GW298">
        <v>0</v>
      </c>
      <c r="GX298">
        <v>0</v>
      </c>
      <c r="GY298">
        <v>0</v>
      </c>
      <c r="GZ298">
        <v>0</v>
      </c>
      <c r="HA298">
        <v>0</v>
      </c>
      <c r="HB298">
        <v>0</v>
      </c>
      <c r="HC298">
        <v>0</v>
      </c>
      <c r="HD298">
        <v>3.424E-2</v>
      </c>
      <c r="HE298">
        <v>3.4268E-2</v>
      </c>
      <c r="HF298">
        <v>3.6131000000000003E-2</v>
      </c>
      <c r="HG298">
        <v>3.6811999999999998E-2</v>
      </c>
      <c r="HH298">
        <v>13.7938977374623</v>
      </c>
      <c r="HI298">
        <v>13.1305466573098</v>
      </c>
      <c r="HJ298">
        <v>12.3720097016636</v>
      </c>
      <c r="HK298">
        <v>12.539815958831801</v>
      </c>
      <c r="HL298">
        <v>11.801817882446</v>
      </c>
      <c r="HM298">
        <v>11.415303965323799</v>
      </c>
      <c r="HN298">
        <v>11.9628491728571</v>
      </c>
      <c r="HO298">
        <v>12.7733372585972</v>
      </c>
      <c r="HP298">
        <v>12.383743611708301</v>
      </c>
      <c r="HQ298" s="83">
        <v>3.4083866911949201E-5</v>
      </c>
      <c r="HR298">
        <v>3.1460086634913502E-2</v>
      </c>
    </row>
    <row r="299" spans="1:226" x14ac:dyDescent="0.35">
      <c r="A299" t="s">
        <v>1318</v>
      </c>
      <c r="B299" t="s">
        <v>804</v>
      </c>
      <c r="C299" t="s">
        <v>805</v>
      </c>
      <c r="D299" t="s">
        <v>2034</v>
      </c>
      <c r="E299" t="s">
        <v>2069</v>
      </c>
      <c r="F299">
        <v>7.0330809507721099</v>
      </c>
      <c r="G299">
        <v>0.77458700000000003</v>
      </c>
      <c r="H299">
        <v>2.1774629341488598</v>
      </c>
      <c r="I299">
        <v>0.38091226014598101</v>
      </c>
      <c r="J299">
        <v>0</v>
      </c>
      <c r="K299">
        <v>0</v>
      </c>
      <c r="L299">
        <v>0</v>
      </c>
      <c r="M299">
        <v>0</v>
      </c>
      <c r="N299">
        <v>0</v>
      </c>
      <c r="O299">
        <v>0</v>
      </c>
      <c r="P299">
        <v>0</v>
      </c>
      <c r="Q299">
        <v>0.27915376844261203</v>
      </c>
      <c r="R299">
        <v>10.6855699135096</v>
      </c>
      <c r="S299">
        <v>0</v>
      </c>
      <c r="T299">
        <v>0</v>
      </c>
      <c r="U299">
        <v>2.05377213350787</v>
      </c>
      <c r="V299">
        <v>6.7601751099999996</v>
      </c>
      <c r="W299">
        <v>10.6850329135096</v>
      </c>
      <c r="X299">
        <v>7.4314000000000005E-2</v>
      </c>
      <c r="Y299">
        <v>8.3590999999999999E-2</v>
      </c>
      <c r="Z299">
        <v>8.5068000000000005E-2</v>
      </c>
      <c r="AA299">
        <v>8.0818000000000001E-2</v>
      </c>
      <c r="AB299">
        <v>8.3457000000000003E-2</v>
      </c>
      <c r="AC299">
        <v>7.8245999999999996E-2</v>
      </c>
      <c r="AD299">
        <v>8.6786000000000002E-2</v>
      </c>
      <c r="AE299">
        <v>0.11031644</v>
      </c>
      <c r="AF299">
        <v>3.394544E-2</v>
      </c>
      <c r="AG299">
        <v>3.4077440000000001E-2</v>
      </c>
      <c r="AH299">
        <v>271.40023147184701</v>
      </c>
      <c r="AI299">
        <v>271.38659233743698</v>
      </c>
      <c r="AJ299">
        <v>39372</v>
      </c>
      <c r="AK299">
        <v>0</v>
      </c>
      <c r="AL299">
        <v>4.0372999999999999E-2</v>
      </c>
      <c r="AM299">
        <v>0</v>
      </c>
      <c r="AN299">
        <v>0.66384068938666696</v>
      </c>
      <c r="AO299">
        <v>2.11451692215531</v>
      </c>
      <c r="AP299">
        <v>0.36752616223790602</v>
      </c>
      <c r="AQ299">
        <v>0</v>
      </c>
      <c r="AR299">
        <v>0</v>
      </c>
      <c r="AS299">
        <v>0</v>
      </c>
      <c r="AT299">
        <v>0</v>
      </c>
      <c r="AU299">
        <v>0</v>
      </c>
      <c r="AV299">
        <v>0</v>
      </c>
      <c r="AW299">
        <v>1.29409090961204E-2</v>
      </c>
      <c r="AX299">
        <v>0.69211968063359697</v>
      </c>
      <c r="AY299">
        <v>0</v>
      </c>
      <c r="AZ299">
        <v>0</v>
      </c>
      <c r="BA299">
        <v>0</v>
      </c>
      <c r="BB299">
        <v>39372</v>
      </c>
      <c r="BC299">
        <v>6.19878395051352</v>
      </c>
      <c r="BD299">
        <v>6.4471618319999999</v>
      </c>
      <c r="BE299">
        <v>0.60980631680066799</v>
      </c>
      <c r="BF299">
        <v>2.0055320679315001</v>
      </c>
      <c r="BG299">
        <v>0.327541863232716</v>
      </c>
      <c r="BH299">
        <v>0</v>
      </c>
      <c r="BI299">
        <v>0</v>
      </c>
      <c r="BJ299">
        <v>0</v>
      </c>
      <c r="BK299">
        <v>0</v>
      </c>
      <c r="BL299">
        <v>0</v>
      </c>
      <c r="BM299">
        <v>7.4963552801317598E-2</v>
      </c>
      <c r="BN299">
        <v>0.50342468392005202</v>
      </c>
      <c r="BO299">
        <v>8.2344000000000001E-2</v>
      </c>
      <c r="BP299">
        <v>38318</v>
      </c>
      <c r="BQ299">
        <v>3.0047582799999999</v>
      </c>
      <c r="BR299">
        <v>2.4425222310749999</v>
      </c>
      <c r="BS299">
        <v>2.0198364338744699</v>
      </c>
      <c r="BT299">
        <v>1.79344179484767</v>
      </c>
      <c r="BU299">
        <v>1.8237861459750999</v>
      </c>
      <c r="BV299">
        <v>1.8535016025286699</v>
      </c>
      <c r="BW299">
        <v>1.8535016025286699</v>
      </c>
      <c r="BX299">
        <v>2.4533174312499999E-2</v>
      </c>
      <c r="BY299">
        <v>2.45331743427562E-2</v>
      </c>
      <c r="BZ299">
        <v>2.6001024484381099E-2</v>
      </c>
      <c r="CA299">
        <v>4.0858752761170201E-2</v>
      </c>
      <c r="CB299">
        <v>5.9430913107131597E-2</v>
      </c>
      <c r="CC299">
        <v>7.42886413839145E-2</v>
      </c>
      <c r="CD299">
        <v>9.6575233799089E-2</v>
      </c>
      <c r="CE299">
        <v>4.6370302179999996</v>
      </c>
      <c r="CF299">
        <v>4.9632166919999996</v>
      </c>
      <c r="CG299">
        <v>5.152036389</v>
      </c>
      <c r="CH299">
        <v>5.3446052640000001</v>
      </c>
      <c r="CI299">
        <v>5.4989354410000004</v>
      </c>
      <c r="CJ299">
        <v>5.7828833279999996</v>
      </c>
      <c r="CK299">
        <v>0</v>
      </c>
      <c r="CL299">
        <v>0</v>
      </c>
      <c r="CM299">
        <v>0</v>
      </c>
      <c r="CN299">
        <v>0</v>
      </c>
      <c r="CO299">
        <v>0</v>
      </c>
      <c r="CP299">
        <v>0</v>
      </c>
      <c r="CQ299">
        <v>0</v>
      </c>
      <c r="CR299">
        <v>0</v>
      </c>
      <c r="CS299">
        <v>0</v>
      </c>
      <c r="CT299">
        <v>0</v>
      </c>
      <c r="CU299">
        <v>0</v>
      </c>
      <c r="CV299">
        <v>0</v>
      </c>
      <c r="CW299">
        <v>0</v>
      </c>
      <c r="CX299">
        <v>0</v>
      </c>
      <c r="CY299">
        <v>1.5040757360000001</v>
      </c>
      <c r="CZ299">
        <v>2.0109210960000001</v>
      </c>
      <c r="DA299">
        <v>1.3100993398826699</v>
      </c>
      <c r="DB299">
        <v>0.79202683227691495</v>
      </c>
      <c r="DC299">
        <v>1.1456903540660499</v>
      </c>
      <c r="DD299">
        <v>1.6579192979903301</v>
      </c>
      <c r="DE299">
        <v>0.59941844440560899</v>
      </c>
      <c r="DF299">
        <v>5.4012033785243597E-3</v>
      </c>
      <c r="DG299">
        <v>3.8628339429649101E-3</v>
      </c>
      <c r="DH299">
        <v>4.0969853195617504E-3</v>
      </c>
      <c r="DI299">
        <v>0</v>
      </c>
      <c r="DJ299">
        <v>0</v>
      </c>
      <c r="DK299">
        <v>0</v>
      </c>
      <c r="DL299">
        <v>0</v>
      </c>
      <c r="DM299">
        <v>0</v>
      </c>
      <c r="DN299">
        <v>0</v>
      </c>
      <c r="DO299">
        <v>0</v>
      </c>
      <c r="DP299">
        <v>0</v>
      </c>
      <c r="DQ299">
        <v>0</v>
      </c>
      <c r="DR299">
        <v>0</v>
      </c>
      <c r="DS299">
        <v>0</v>
      </c>
      <c r="DT299">
        <v>0</v>
      </c>
      <c r="DU299">
        <v>3.98271864817967E-2</v>
      </c>
      <c r="DV299">
        <v>3.9679398811695799E-2</v>
      </c>
      <c r="DW299">
        <v>0</v>
      </c>
      <c r="DX299">
        <v>0</v>
      </c>
      <c r="DY299">
        <v>0</v>
      </c>
      <c r="DZ299">
        <v>0</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v>0</v>
      </c>
      <c r="EU299">
        <v>0</v>
      </c>
      <c r="EV299">
        <v>0.19279425821189</v>
      </c>
      <c r="EW299">
        <v>0.82485335753127897</v>
      </c>
      <c r="EX299">
        <v>0</v>
      </c>
      <c r="EY299">
        <v>0</v>
      </c>
      <c r="EZ299">
        <v>0</v>
      </c>
      <c r="FA299">
        <v>0</v>
      </c>
      <c r="FB299">
        <v>0</v>
      </c>
      <c r="FC299">
        <v>0</v>
      </c>
      <c r="FD299">
        <v>0.12588807516722</v>
      </c>
      <c r="FE299">
        <v>4.10955870341621E-2</v>
      </c>
      <c r="FF299">
        <v>8.4792488133057606E-2</v>
      </c>
      <c r="FG299">
        <v>1.8537963656918499</v>
      </c>
      <c r="FH299">
        <v>0.90725960136290096</v>
      </c>
      <c r="FI299">
        <v>0</v>
      </c>
      <c r="FJ299">
        <v>0</v>
      </c>
      <c r="FK299">
        <v>0.189436035528982</v>
      </c>
      <c r="FL299">
        <v>0</v>
      </c>
      <c r="FM299">
        <v>0</v>
      </c>
      <c r="FN299">
        <v>0</v>
      </c>
      <c r="FO299">
        <v>0.127775724211217</v>
      </c>
      <c r="FP299">
        <v>0</v>
      </c>
      <c r="FQ299">
        <v>6.19878395051352</v>
      </c>
      <c r="FR299">
        <v>5.8320392779999999</v>
      </c>
      <c r="FS299">
        <v>2.3591417249170198E-2</v>
      </c>
      <c r="FT299">
        <v>5.14258711535234E-2</v>
      </c>
      <c r="FU299">
        <v>0</v>
      </c>
      <c r="FV299">
        <v>0</v>
      </c>
      <c r="FW299">
        <v>0</v>
      </c>
      <c r="FX299">
        <v>0</v>
      </c>
      <c r="FY299">
        <v>0</v>
      </c>
      <c r="FZ299">
        <v>0</v>
      </c>
      <c r="GA299">
        <v>0</v>
      </c>
      <c r="GB299">
        <v>0</v>
      </c>
      <c r="GC299">
        <v>0</v>
      </c>
      <c r="GD299">
        <v>0</v>
      </c>
      <c r="GE299">
        <v>0</v>
      </c>
      <c r="GF299">
        <v>0</v>
      </c>
      <c r="GG299">
        <v>0</v>
      </c>
      <c r="GH299">
        <v>0</v>
      </c>
      <c r="GI299">
        <v>0</v>
      </c>
      <c r="GJ299">
        <v>0</v>
      </c>
      <c r="GK299">
        <v>0</v>
      </c>
      <c r="GL299">
        <v>0</v>
      </c>
      <c r="GM299">
        <v>0</v>
      </c>
      <c r="GN299">
        <v>247.541201327723</v>
      </c>
      <c r="GO299">
        <v>2.5693817348470898E-4</v>
      </c>
      <c r="GP299">
        <v>8.2344000000000001E-2</v>
      </c>
      <c r="GQ299">
        <v>5.9583713731394199E-2</v>
      </c>
      <c r="GR299">
        <v>6.4090003950344004E-2</v>
      </c>
      <c r="GS299">
        <v>2.7224750406028899E-4</v>
      </c>
      <c r="GT299">
        <v>0</v>
      </c>
      <c r="GU299">
        <v>0</v>
      </c>
      <c r="GV299">
        <v>0</v>
      </c>
      <c r="GW299">
        <v>0</v>
      </c>
      <c r="GX299">
        <v>0</v>
      </c>
      <c r="GY299">
        <v>0</v>
      </c>
      <c r="GZ299">
        <v>0</v>
      </c>
      <c r="HA299">
        <v>0</v>
      </c>
      <c r="HB299">
        <v>0</v>
      </c>
      <c r="HC299">
        <v>0</v>
      </c>
      <c r="HD299">
        <v>3.7053000000000003E-2</v>
      </c>
      <c r="HE299">
        <v>3.7083999999999999E-2</v>
      </c>
      <c r="HF299">
        <v>3.9099000000000002E-2</v>
      </c>
      <c r="HG299">
        <v>3.9836000000000003E-2</v>
      </c>
      <c r="HH299">
        <v>10.0414747566863</v>
      </c>
      <c r="HI299">
        <v>9.5503401924756908</v>
      </c>
      <c r="HJ299">
        <v>9.3302269162646496</v>
      </c>
      <c r="HK299">
        <v>9.4468388699029102</v>
      </c>
      <c r="HL299">
        <v>8.6112998541482906</v>
      </c>
      <c r="HM299">
        <v>8.0517506438857591</v>
      </c>
      <c r="HN299">
        <v>8.6368175713727702</v>
      </c>
      <c r="HO299">
        <v>9.5684742138425207</v>
      </c>
      <c r="HP299">
        <v>9.2501126116910104</v>
      </c>
      <c r="HQ299" s="83">
        <v>5.0257215335580703E-5</v>
      </c>
      <c r="HR299">
        <v>3.4417051501528698E-2</v>
      </c>
    </row>
    <row r="300" spans="1:226" x14ac:dyDescent="0.35">
      <c r="A300" t="s">
        <v>1319</v>
      </c>
      <c r="B300" t="s">
        <v>806</v>
      </c>
      <c r="C300" t="s">
        <v>807</v>
      </c>
      <c r="D300" t="s">
        <v>2034</v>
      </c>
      <c r="E300" t="s">
        <v>2071</v>
      </c>
      <c r="F300">
        <v>8.7398523526768592</v>
      </c>
      <c r="G300">
        <v>1.4776229999999999</v>
      </c>
      <c r="H300">
        <v>2.72807784189729</v>
      </c>
      <c r="I300">
        <v>0.52791628826168802</v>
      </c>
      <c r="J300">
        <v>0</v>
      </c>
      <c r="K300">
        <v>0</v>
      </c>
      <c r="L300">
        <v>0</v>
      </c>
      <c r="M300">
        <v>0</v>
      </c>
      <c r="N300">
        <v>0</v>
      </c>
      <c r="O300">
        <v>0</v>
      </c>
      <c r="P300">
        <v>0</v>
      </c>
      <c r="Q300">
        <v>0.101089446089329</v>
      </c>
      <c r="R300">
        <v>13.6096749289252</v>
      </c>
      <c r="S300">
        <v>0</v>
      </c>
      <c r="T300">
        <v>0</v>
      </c>
      <c r="U300">
        <v>2.6053043676576602</v>
      </c>
      <c r="V300">
        <v>8.3467981739999999</v>
      </c>
      <c r="W300">
        <v>13.609207928925199</v>
      </c>
      <c r="X300">
        <v>8.2819000000000004E-2</v>
      </c>
      <c r="Y300">
        <v>9.2919000000000002E-2</v>
      </c>
      <c r="Z300">
        <v>9.2235999999999999E-2</v>
      </c>
      <c r="AA300">
        <v>8.7485999999999994E-2</v>
      </c>
      <c r="AB300">
        <v>8.5852999999999999E-2</v>
      </c>
      <c r="AC300">
        <v>8.8096999999999995E-2</v>
      </c>
      <c r="AD300">
        <v>9.6703999999999998E-2</v>
      </c>
      <c r="AE300">
        <v>0.11449009</v>
      </c>
      <c r="AF300">
        <v>2.127509E-2</v>
      </c>
      <c r="AG300">
        <v>2.127509E-2</v>
      </c>
      <c r="AH300">
        <v>247.187964127378</v>
      </c>
      <c r="AI300">
        <v>247.17948216290401</v>
      </c>
      <c r="AJ300">
        <v>55058</v>
      </c>
      <c r="AK300">
        <v>0</v>
      </c>
      <c r="AL300">
        <v>3.5116000000000001E-2</v>
      </c>
      <c r="AM300">
        <v>0</v>
      </c>
      <c r="AN300">
        <v>1.5092077326293301</v>
      </c>
      <c r="AO300">
        <v>2.6775622242538999</v>
      </c>
      <c r="AP300">
        <v>0.50365696513759695</v>
      </c>
      <c r="AQ300">
        <v>0</v>
      </c>
      <c r="AR300">
        <v>0</v>
      </c>
      <c r="AS300">
        <v>0</v>
      </c>
      <c r="AT300">
        <v>0</v>
      </c>
      <c r="AU300">
        <v>0</v>
      </c>
      <c r="AV300">
        <v>0</v>
      </c>
      <c r="AW300">
        <v>1.6647033705384302E-2</v>
      </c>
      <c r="AX300">
        <v>0.49941170919900402</v>
      </c>
      <c r="AY300">
        <v>0</v>
      </c>
      <c r="AZ300">
        <v>0</v>
      </c>
      <c r="BA300">
        <v>0</v>
      </c>
      <c r="BB300">
        <v>55058</v>
      </c>
      <c r="BC300">
        <v>7.6668733919999896</v>
      </c>
      <c r="BD300">
        <v>7.9527878919999999</v>
      </c>
      <c r="BE300">
        <v>1.4139059838805199</v>
      </c>
      <c r="BF300">
        <v>2.5671820444666702</v>
      </c>
      <c r="BG300">
        <v>0.42134609134629297</v>
      </c>
      <c r="BH300">
        <v>0</v>
      </c>
      <c r="BI300">
        <v>0</v>
      </c>
      <c r="BJ300">
        <v>0</v>
      </c>
      <c r="BK300">
        <v>0</v>
      </c>
      <c r="BL300">
        <v>0</v>
      </c>
      <c r="BM300">
        <v>9.6432235238636296E-2</v>
      </c>
      <c r="BN300">
        <v>0.32635224302871102</v>
      </c>
      <c r="BO300">
        <v>9.3215000000000006E-2</v>
      </c>
      <c r="BP300">
        <v>52977</v>
      </c>
      <c r="BQ300">
        <v>3.90230598</v>
      </c>
      <c r="BR300">
        <v>3.2158354670099998</v>
      </c>
      <c r="BS300">
        <v>2.6998338972118598</v>
      </c>
      <c r="BT300">
        <v>2.4234778205560201</v>
      </c>
      <c r="BU300">
        <v>2.34609755368019</v>
      </c>
      <c r="BV300">
        <v>2.3843231757360801</v>
      </c>
      <c r="BW300">
        <v>2.3843231757360801</v>
      </c>
      <c r="BX300">
        <v>3.1559193749999999E-2</v>
      </c>
      <c r="BY300">
        <v>3.1559193733642597E-2</v>
      </c>
      <c r="BZ300">
        <v>3.3447419298923801E-2</v>
      </c>
      <c r="CA300">
        <v>5.2560230326880203E-2</v>
      </c>
      <c r="CB300">
        <v>7.6451244111778199E-2</v>
      </c>
      <c r="CC300">
        <v>9.5564055139722798E-2</v>
      </c>
      <c r="CD300">
        <v>0.124233271681639</v>
      </c>
      <c r="CE300">
        <v>5.4279446760000001</v>
      </c>
      <c r="CF300">
        <v>5.753185416</v>
      </c>
      <c r="CG300">
        <v>6.07395803</v>
      </c>
      <c r="CH300">
        <v>6.3459221929999998</v>
      </c>
      <c r="CI300">
        <v>6.6460347200000003</v>
      </c>
      <c r="CJ300">
        <v>6.9905252840000003</v>
      </c>
      <c r="CK300">
        <v>0</v>
      </c>
      <c r="CL300">
        <v>0</v>
      </c>
      <c r="CM300">
        <v>0</v>
      </c>
      <c r="CN300">
        <v>0</v>
      </c>
      <c r="CO300">
        <v>0</v>
      </c>
      <c r="CP300">
        <v>0</v>
      </c>
      <c r="CQ300">
        <v>0</v>
      </c>
      <c r="CR300">
        <v>0</v>
      </c>
      <c r="CS300">
        <v>0</v>
      </c>
      <c r="CT300">
        <v>0</v>
      </c>
      <c r="CU300">
        <v>0</v>
      </c>
      <c r="CV300">
        <v>0</v>
      </c>
      <c r="CW300">
        <v>0</v>
      </c>
      <c r="CX300">
        <v>0</v>
      </c>
      <c r="CY300">
        <v>1.86372690755556</v>
      </c>
      <c r="CZ300">
        <v>2.06747331288889</v>
      </c>
      <c r="DA300">
        <v>1.83012449378844</v>
      </c>
      <c r="DB300">
        <v>1.36447170739043</v>
      </c>
      <c r="DC300">
        <v>1.6210591599398301</v>
      </c>
      <c r="DD300">
        <v>2.3110801603481699</v>
      </c>
      <c r="DE300">
        <v>1.6329148458136</v>
      </c>
      <c r="DF300">
        <v>6.9480459982944201E-3</v>
      </c>
      <c r="DG300">
        <v>4.9691052231448903E-3</v>
      </c>
      <c r="DH300">
        <v>5.2703148649864504E-3</v>
      </c>
      <c r="DI300">
        <v>0</v>
      </c>
      <c r="DJ300">
        <v>0</v>
      </c>
      <c r="DK300">
        <v>0</v>
      </c>
      <c r="DL300">
        <v>0</v>
      </c>
      <c r="DM300">
        <v>0</v>
      </c>
      <c r="DN300">
        <v>0</v>
      </c>
      <c r="DO300">
        <v>0</v>
      </c>
      <c r="DP300">
        <v>0</v>
      </c>
      <c r="DQ300">
        <v>0</v>
      </c>
      <c r="DR300">
        <v>0</v>
      </c>
      <c r="DS300">
        <v>0</v>
      </c>
      <c r="DT300">
        <v>0</v>
      </c>
      <c r="DU300">
        <v>3.3708006652512501E-2</v>
      </c>
      <c r="DV300">
        <v>3.3587806645839699E-2</v>
      </c>
      <c r="DW300">
        <v>0</v>
      </c>
      <c r="DX300">
        <v>0</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v>0</v>
      </c>
      <c r="EV300">
        <v>0.54900787192012002</v>
      </c>
      <c r="EW300">
        <v>0.29983501492053799</v>
      </c>
      <c r="EX300">
        <v>0</v>
      </c>
      <c r="EY300">
        <v>0</v>
      </c>
      <c r="EZ300">
        <v>0</v>
      </c>
      <c r="FA300">
        <v>0</v>
      </c>
      <c r="FB300">
        <v>0</v>
      </c>
      <c r="FC300">
        <v>0</v>
      </c>
      <c r="FD300">
        <v>0.10907608297082499</v>
      </c>
      <c r="FE300">
        <v>0</v>
      </c>
      <c r="FF300">
        <v>0.10907608297082499</v>
      </c>
      <c r="FG300">
        <v>2.3847023556125602</v>
      </c>
      <c r="FH300">
        <v>1.5874786392393501</v>
      </c>
      <c r="FI300">
        <v>0</v>
      </c>
      <c r="FJ300">
        <v>0</v>
      </c>
      <c r="FK300">
        <v>0.24368834060629299</v>
      </c>
      <c r="FL300">
        <v>0</v>
      </c>
      <c r="FM300">
        <v>0</v>
      </c>
      <c r="FN300">
        <v>0</v>
      </c>
      <c r="FO300">
        <v>0.16436919322087701</v>
      </c>
      <c r="FP300">
        <v>0</v>
      </c>
      <c r="FQ300">
        <v>7.6668733919999896</v>
      </c>
      <c r="FR300">
        <v>7.255033632</v>
      </c>
      <c r="FS300">
        <v>4.0393245544137597E-2</v>
      </c>
      <c r="FT300">
        <v>4.31081303267844E-2</v>
      </c>
      <c r="FU300">
        <v>0</v>
      </c>
      <c r="FV300">
        <v>0</v>
      </c>
      <c r="FW300">
        <v>0</v>
      </c>
      <c r="FX300">
        <v>0</v>
      </c>
      <c r="FY300">
        <v>0</v>
      </c>
      <c r="FZ300">
        <v>0</v>
      </c>
      <c r="GA300">
        <v>0</v>
      </c>
      <c r="GB300">
        <v>0</v>
      </c>
      <c r="GC300">
        <v>0</v>
      </c>
      <c r="GD300">
        <v>0</v>
      </c>
      <c r="GE300">
        <v>0</v>
      </c>
      <c r="GF300">
        <v>0</v>
      </c>
      <c r="GG300">
        <v>0</v>
      </c>
      <c r="GH300">
        <v>0</v>
      </c>
      <c r="GI300">
        <v>0</v>
      </c>
      <c r="GJ300">
        <v>0</v>
      </c>
      <c r="GK300">
        <v>0</v>
      </c>
      <c r="GL300">
        <v>0</v>
      </c>
      <c r="GM300">
        <v>0</v>
      </c>
      <c r="GN300">
        <v>231.221152644542</v>
      </c>
      <c r="GO300">
        <v>2.363234046599E-4</v>
      </c>
      <c r="GP300">
        <v>9.3215000000000006E-2</v>
      </c>
      <c r="GQ300">
        <v>5.8943684943521903E-2</v>
      </c>
      <c r="GR300">
        <v>6.04612935497593E-2</v>
      </c>
      <c r="GS300">
        <v>2.5025317696895401E-4</v>
      </c>
      <c r="GT300">
        <v>0</v>
      </c>
      <c r="GU300">
        <v>0</v>
      </c>
      <c r="GV300">
        <v>0</v>
      </c>
      <c r="GW300">
        <v>0</v>
      </c>
      <c r="GX300">
        <v>0</v>
      </c>
      <c r="GY300">
        <v>0</v>
      </c>
      <c r="GZ300">
        <v>0</v>
      </c>
      <c r="HA300">
        <v>0</v>
      </c>
      <c r="HB300">
        <v>0</v>
      </c>
      <c r="HC300">
        <v>0</v>
      </c>
      <c r="HD300">
        <v>3.2229000000000001E-2</v>
      </c>
      <c r="HE300">
        <v>3.2256E-2</v>
      </c>
      <c r="HF300">
        <v>3.4008999999999998E-2</v>
      </c>
      <c r="HG300">
        <v>3.4648999999999999E-2</v>
      </c>
      <c r="HH300">
        <v>12.833290579960799</v>
      </c>
      <c r="HI300">
        <v>12.302934093649901</v>
      </c>
      <c r="HJ300">
        <v>11.825272940151899</v>
      </c>
      <c r="HK300">
        <v>11.869589675223899</v>
      </c>
      <c r="HL300">
        <v>10.775495677731801</v>
      </c>
      <c r="HM300">
        <v>10.273917951273299</v>
      </c>
      <c r="HN300">
        <v>10.7684579618101</v>
      </c>
      <c r="HO300">
        <v>11.199649501508199</v>
      </c>
      <c r="HP300">
        <v>11.3153038033039</v>
      </c>
      <c r="HQ300" s="83">
        <v>3.4315002198415101E-5</v>
      </c>
      <c r="HR300">
        <v>-1.02210514013712E-2</v>
      </c>
    </row>
    <row r="301" spans="1:226" x14ac:dyDescent="0.35">
      <c r="A301" t="s">
        <v>1320</v>
      </c>
      <c r="B301" t="s">
        <v>808</v>
      </c>
      <c r="C301" t="s">
        <v>809</v>
      </c>
      <c r="D301" t="s">
        <v>2034</v>
      </c>
      <c r="E301" t="s">
        <v>2069</v>
      </c>
      <c r="F301">
        <v>7.9744378264728804</v>
      </c>
      <c r="G301">
        <v>0.51247100000000001</v>
      </c>
      <c r="H301">
        <v>2.76752637291123</v>
      </c>
      <c r="I301">
        <v>0.49137397961030199</v>
      </c>
      <c r="J301">
        <v>0</v>
      </c>
      <c r="K301">
        <v>0</v>
      </c>
      <c r="L301">
        <v>0</v>
      </c>
      <c r="M301">
        <v>0</v>
      </c>
      <c r="N301">
        <v>0</v>
      </c>
      <c r="O301">
        <v>0</v>
      </c>
      <c r="P301">
        <v>0</v>
      </c>
      <c r="Q301">
        <v>0</v>
      </c>
      <c r="R301">
        <v>11.902715987686699</v>
      </c>
      <c r="S301">
        <v>0</v>
      </c>
      <c r="T301">
        <v>0</v>
      </c>
      <c r="U301">
        <v>2.6361964340377</v>
      </c>
      <c r="V301">
        <v>7.6831430579999997</v>
      </c>
      <c r="W301">
        <v>11.84275863011</v>
      </c>
      <c r="X301">
        <v>8.9280999999999999E-2</v>
      </c>
      <c r="Y301">
        <v>9.9296999999999996E-2</v>
      </c>
      <c r="Z301">
        <v>9.8076999999999998E-2</v>
      </c>
      <c r="AA301">
        <v>9.3847E-2</v>
      </c>
      <c r="AB301">
        <v>9.3316999999999997E-2</v>
      </c>
      <c r="AC301">
        <v>9.4196000000000002E-2</v>
      </c>
      <c r="AD301">
        <v>0.108277</v>
      </c>
      <c r="AE301">
        <v>0.12214102</v>
      </c>
      <c r="AF301">
        <v>1.8139019999999999E-2</v>
      </c>
      <c r="AG301">
        <v>1.8139019999999999E-2</v>
      </c>
      <c r="AH301">
        <v>279.23605282425598</v>
      </c>
      <c r="AI301">
        <v>277.82946159878998</v>
      </c>
      <c r="AJ301">
        <v>42626</v>
      </c>
      <c r="AK301">
        <v>0.118180808692309</v>
      </c>
      <c r="AL301">
        <v>3.8725999999999997E-2</v>
      </c>
      <c r="AM301">
        <v>0</v>
      </c>
      <c r="AN301">
        <v>0.383964085326222</v>
      </c>
      <c r="AO301">
        <v>2.7127539377703398</v>
      </c>
      <c r="AP301">
        <v>0.47379459557235398</v>
      </c>
      <c r="AQ301">
        <v>0</v>
      </c>
      <c r="AR301">
        <v>0</v>
      </c>
      <c r="AS301">
        <v>0</v>
      </c>
      <c r="AT301">
        <v>0</v>
      </c>
      <c r="AU301">
        <v>0</v>
      </c>
      <c r="AV301">
        <v>0</v>
      </c>
      <c r="AW301">
        <v>1.6623387305335899E-2</v>
      </c>
      <c r="AX301">
        <v>0.51612954613581097</v>
      </c>
      <c r="AY301">
        <v>0</v>
      </c>
      <c r="AZ301">
        <v>0</v>
      </c>
      <c r="BA301">
        <v>0</v>
      </c>
      <c r="BB301">
        <v>42626</v>
      </c>
      <c r="BC301">
        <v>7.1959420976682402</v>
      </c>
      <c r="BD301">
        <v>7.4480974179999997</v>
      </c>
      <c r="BE301">
        <v>0.65753613359568797</v>
      </c>
      <c r="BF301">
        <v>2.5744547527347801</v>
      </c>
      <c r="BG301">
        <v>0.42074756555046799</v>
      </c>
      <c r="BH301">
        <v>0</v>
      </c>
      <c r="BI301">
        <v>0</v>
      </c>
      <c r="BJ301">
        <v>0</v>
      </c>
      <c r="BK301">
        <v>0</v>
      </c>
      <c r="BL301">
        <v>0</v>
      </c>
      <c r="BM301">
        <v>9.6295257369043097E-2</v>
      </c>
      <c r="BN301">
        <v>0</v>
      </c>
      <c r="BO301">
        <v>0.104002</v>
      </c>
      <c r="BP301">
        <v>41884</v>
      </c>
      <c r="BQ301">
        <v>3.9784459999999999</v>
      </c>
      <c r="BR301">
        <v>3.2828235382590001</v>
      </c>
      <c r="BS301">
        <v>2.7599186197696</v>
      </c>
      <c r="BT301">
        <v>2.47985967317637</v>
      </c>
      <c r="BU301">
        <v>2.34276490165318</v>
      </c>
      <c r="BV301">
        <v>2.38093622387971</v>
      </c>
      <c r="BW301">
        <v>2.38093622387971</v>
      </c>
      <c r="BX301">
        <v>3.1514363562500002E-2</v>
      </c>
      <c r="BY301">
        <v>3.1514363623807898E-2</v>
      </c>
      <c r="BZ301">
        <v>3.3399906948211898E-2</v>
      </c>
      <c r="CA301">
        <v>5.24855680614758E-2</v>
      </c>
      <c r="CB301">
        <v>7.6342644453056802E-2</v>
      </c>
      <c r="CC301">
        <v>9.5428305566320995E-2</v>
      </c>
      <c r="CD301">
        <v>0.124056797236217</v>
      </c>
      <c r="CE301">
        <v>5.4763586049999997</v>
      </c>
      <c r="CF301">
        <v>5.6643209710000004</v>
      </c>
      <c r="CG301">
        <v>5.8636560659999999</v>
      </c>
      <c r="CH301">
        <v>6.1475131860000003</v>
      </c>
      <c r="CI301">
        <v>6.4090167239999998</v>
      </c>
      <c r="CJ301">
        <v>6.7046231839999999</v>
      </c>
      <c r="CK301">
        <v>0</v>
      </c>
      <c r="CL301">
        <v>0</v>
      </c>
      <c r="CM301">
        <v>0</v>
      </c>
      <c r="CN301">
        <v>0</v>
      </c>
      <c r="CO301">
        <v>0</v>
      </c>
      <c r="CP301">
        <v>0</v>
      </c>
      <c r="CQ301">
        <v>0</v>
      </c>
      <c r="CR301">
        <v>0</v>
      </c>
      <c r="CS301">
        <v>0</v>
      </c>
      <c r="CT301">
        <v>0</v>
      </c>
      <c r="CU301">
        <v>0</v>
      </c>
      <c r="CV301">
        <v>0</v>
      </c>
      <c r="CW301">
        <v>0</v>
      </c>
      <c r="CX301">
        <v>0</v>
      </c>
      <c r="CY301">
        <v>1.6961721999999999</v>
      </c>
      <c r="CZ301">
        <v>1.9944354551111101</v>
      </c>
      <c r="DA301">
        <v>1.4502551856355601</v>
      </c>
      <c r="DB301">
        <v>1.0947560595816801</v>
      </c>
      <c r="DC301">
        <v>1.01046786619464</v>
      </c>
      <c r="DD301">
        <v>1.16854755733827</v>
      </c>
      <c r="DE301">
        <v>0.86305508696619504</v>
      </c>
      <c r="DF301">
        <v>7.0168689341010698E-3</v>
      </c>
      <c r="DG301">
        <v>5.0183260270763698E-3</v>
      </c>
      <c r="DH301">
        <v>5.32251926054209E-3</v>
      </c>
      <c r="DI301">
        <v>0</v>
      </c>
      <c r="DJ301">
        <v>0</v>
      </c>
      <c r="DK301">
        <v>0</v>
      </c>
      <c r="DL301">
        <v>0</v>
      </c>
      <c r="DM301">
        <v>0</v>
      </c>
      <c r="DN301">
        <v>0</v>
      </c>
      <c r="DO301">
        <v>0</v>
      </c>
      <c r="DP301">
        <v>0</v>
      </c>
      <c r="DQ301">
        <v>0</v>
      </c>
      <c r="DR301">
        <v>0</v>
      </c>
      <c r="DS301">
        <v>0</v>
      </c>
      <c r="DT301">
        <v>0</v>
      </c>
      <c r="DU301">
        <v>4.0327195988790601E-2</v>
      </c>
      <c r="DV301">
        <v>4.0179178688677403E-2</v>
      </c>
      <c r="DW301">
        <v>0</v>
      </c>
      <c r="DX301">
        <v>0</v>
      </c>
      <c r="DY301">
        <v>0</v>
      </c>
      <c r="DZ301">
        <v>0</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v>0</v>
      </c>
      <c r="EU301">
        <v>0</v>
      </c>
      <c r="EV301">
        <v>-0.75285395359344398</v>
      </c>
      <c r="EW301">
        <v>0.10142611749246599</v>
      </c>
      <c r="EX301">
        <v>0</v>
      </c>
      <c r="EY301">
        <v>0</v>
      </c>
      <c r="EZ301">
        <v>0</v>
      </c>
      <c r="FA301">
        <v>0</v>
      </c>
      <c r="FB301">
        <v>0</v>
      </c>
      <c r="FC301">
        <v>0</v>
      </c>
      <c r="FD301">
        <v>0.108921139444033</v>
      </c>
      <c r="FE301">
        <v>0</v>
      </c>
      <c r="FF301">
        <v>0.108921139444033</v>
      </c>
      <c r="FG301">
        <v>2.3813148651473801</v>
      </c>
      <c r="FH301">
        <v>0.344159350629339</v>
      </c>
      <c r="FI301">
        <v>0</v>
      </c>
      <c r="FJ301">
        <v>0</v>
      </c>
      <c r="FK301">
        <v>0.24334217919411899</v>
      </c>
      <c r="FL301">
        <v>0</v>
      </c>
      <c r="FM301">
        <v>0</v>
      </c>
      <c r="FN301">
        <v>0</v>
      </c>
      <c r="FO301">
        <v>0.16413571380542599</v>
      </c>
      <c r="FP301">
        <v>0</v>
      </c>
      <c r="FQ301">
        <v>7.1959420976682402</v>
      </c>
      <c r="FR301">
        <v>6.9277172220000001</v>
      </c>
      <c r="FS301">
        <v>5.1719826820235699E-3</v>
      </c>
      <c r="FT301">
        <v>6.2030586932128901E-2</v>
      </c>
      <c r="FU301">
        <v>0</v>
      </c>
      <c r="FV301">
        <v>0</v>
      </c>
      <c r="FW301">
        <v>0</v>
      </c>
      <c r="FX301">
        <v>0</v>
      </c>
      <c r="FY301">
        <v>0</v>
      </c>
      <c r="FZ301">
        <v>0</v>
      </c>
      <c r="GA301">
        <v>0</v>
      </c>
      <c r="GB301">
        <v>0</v>
      </c>
      <c r="GC301">
        <v>0</v>
      </c>
      <c r="GD301">
        <v>0</v>
      </c>
      <c r="GE301">
        <v>0</v>
      </c>
      <c r="GF301">
        <v>0</v>
      </c>
      <c r="GG301">
        <v>0</v>
      </c>
      <c r="GH301">
        <v>0</v>
      </c>
      <c r="GI301">
        <v>0</v>
      </c>
      <c r="GJ301">
        <v>0</v>
      </c>
      <c r="GK301">
        <v>0</v>
      </c>
      <c r="GL301">
        <v>0</v>
      </c>
      <c r="GM301">
        <v>0</v>
      </c>
      <c r="GN301">
        <v>251.69079710363201</v>
      </c>
      <c r="GO301">
        <v>2.6517148503883801E-4</v>
      </c>
      <c r="GP301">
        <v>0.104002</v>
      </c>
      <c r="GQ301">
        <v>6.0178276992202802E-2</v>
      </c>
      <c r="GR301">
        <v>5.2430136350352798E-2</v>
      </c>
      <c r="GS301">
        <v>2.8112904811593899E-4</v>
      </c>
      <c r="GT301">
        <v>0</v>
      </c>
      <c r="GU301">
        <v>0</v>
      </c>
      <c r="GV301">
        <v>0</v>
      </c>
      <c r="GW301">
        <v>0</v>
      </c>
      <c r="GX301">
        <v>0</v>
      </c>
      <c r="GY301">
        <v>0</v>
      </c>
      <c r="GZ301">
        <v>0</v>
      </c>
      <c r="HA301">
        <v>0</v>
      </c>
      <c r="HB301">
        <v>0</v>
      </c>
      <c r="HC301">
        <v>0</v>
      </c>
      <c r="HD301">
        <v>3.5541000000000003E-2</v>
      </c>
      <c r="HE301">
        <v>3.5570999999999998E-2</v>
      </c>
      <c r="HF301">
        <v>3.7504000000000003E-2</v>
      </c>
      <c r="HG301">
        <v>3.8211000000000002E-2</v>
      </c>
      <c r="HH301">
        <v>11.252774147249999</v>
      </c>
      <c r="HI301">
        <v>10.595527365888501</v>
      </c>
      <c r="HJ301">
        <v>10.5410094475746</v>
      </c>
      <c r="HK301">
        <v>10.4437312707843</v>
      </c>
      <c r="HL301">
        <v>9.9319091363008791</v>
      </c>
      <c r="HM301">
        <v>9.8684614868195304</v>
      </c>
      <c r="HN301">
        <v>10.2508084763026</v>
      </c>
      <c r="HO301">
        <v>11.1177368500098</v>
      </c>
      <c r="HP301">
        <v>11.278789037496599</v>
      </c>
      <c r="HQ301">
        <v>5.06278642074487E-3</v>
      </c>
      <c r="HR301">
        <v>-1.4279209137734301E-2</v>
      </c>
    </row>
    <row r="302" spans="1:226" x14ac:dyDescent="0.35">
      <c r="A302" t="s">
        <v>1325</v>
      </c>
      <c r="B302" t="s">
        <v>826</v>
      </c>
      <c r="C302" t="s">
        <v>827</v>
      </c>
      <c r="D302" t="s">
        <v>2034</v>
      </c>
      <c r="E302" t="s">
        <v>2069</v>
      </c>
      <c r="F302">
        <v>13.2281948103552</v>
      </c>
      <c r="G302">
        <v>1.9526999999999999E-2</v>
      </c>
      <c r="H302">
        <v>2.7283890525396499</v>
      </c>
      <c r="I302">
        <v>0.51979511150915703</v>
      </c>
      <c r="J302">
        <v>0</v>
      </c>
      <c r="K302">
        <v>0</v>
      </c>
      <c r="L302">
        <v>0</v>
      </c>
      <c r="M302">
        <v>0</v>
      </c>
      <c r="N302">
        <v>0</v>
      </c>
      <c r="O302">
        <v>0</v>
      </c>
      <c r="P302">
        <v>0</v>
      </c>
      <c r="Q302">
        <v>1.04666508156862</v>
      </c>
      <c r="R302">
        <v>17.5798850559726</v>
      </c>
      <c r="S302">
        <v>0</v>
      </c>
      <c r="T302">
        <v>0</v>
      </c>
      <c r="U302">
        <v>2.5085177584681002</v>
      </c>
      <c r="V302">
        <v>12.769636284000001</v>
      </c>
      <c r="W302">
        <v>17.579389055972602</v>
      </c>
      <c r="X302">
        <v>0.111029</v>
      </c>
      <c r="Y302">
        <v>0.1255</v>
      </c>
      <c r="Z302">
        <v>0.12225900000000001</v>
      </c>
      <c r="AA302">
        <v>0.118102</v>
      </c>
      <c r="AB302">
        <v>0.122796</v>
      </c>
      <c r="AC302">
        <v>0.14177200000000001</v>
      </c>
      <c r="AD302">
        <v>0.16947499999999999</v>
      </c>
      <c r="AE302">
        <v>0.20384747</v>
      </c>
      <c r="AF302">
        <v>1.8310469999999999E-2</v>
      </c>
      <c r="AG302">
        <v>1.8310469999999999E-2</v>
      </c>
      <c r="AH302">
        <v>334.60002009845101</v>
      </c>
      <c r="AI302">
        <v>334.59057967210902</v>
      </c>
      <c r="AJ302">
        <v>52540</v>
      </c>
      <c r="AK302">
        <v>0</v>
      </c>
      <c r="AL302">
        <v>3.7314E-2</v>
      </c>
      <c r="AM302">
        <v>0</v>
      </c>
      <c r="AN302">
        <v>1.4467965831111E-2</v>
      </c>
      <c r="AO302">
        <v>2.68206763824737</v>
      </c>
      <c r="AP302">
        <v>0.494566466818537</v>
      </c>
      <c r="AQ302">
        <v>0</v>
      </c>
      <c r="AR302">
        <v>0</v>
      </c>
      <c r="AS302">
        <v>0</v>
      </c>
      <c r="AT302">
        <v>0</v>
      </c>
      <c r="AU302">
        <v>0</v>
      </c>
      <c r="AV302">
        <v>0</v>
      </c>
      <c r="AW302">
        <v>1.6087939704131402E-2</v>
      </c>
      <c r="AX302">
        <v>1.5474342913713801</v>
      </c>
      <c r="AY302">
        <v>0</v>
      </c>
      <c r="AZ302">
        <v>0</v>
      </c>
      <c r="BA302">
        <v>0</v>
      </c>
      <c r="BB302">
        <v>52540</v>
      </c>
      <c r="BC302">
        <v>11.8410699313345</v>
      </c>
      <c r="BD302">
        <v>12.30610401</v>
      </c>
      <c r="BE302">
        <v>0.18350754769698799</v>
      </c>
      <c r="BF302">
        <v>2.57641539798185</v>
      </c>
      <c r="BG302">
        <v>0.407195103964621</v>
      </c>
      <c r="BH302">
        <v>0</v>
      </c>
      <c r="BI302">
        <v>0</v>
      </c>
      <c r="BJ302">
        <v>0</v>
      </c>
      <c r="BK302">
        <v>0</v>
      </c>
      <c r="BL302">
        <v>0</v>
      </c>
      <c r="BM302">
        <v>9.3193539071889694E-2</v>
      </c>
      <c r="BN302">
        <v>0.90846680555781401</v>
      </c>
      <c r="BO302">
        <v>0.18553700000000001</v>
      </c>
      <c r="BP302">
        <v>52060</v>
      </c>
      <c r="BQ302">
        <v>3.6977461900000002</v>
      </c>
      <c r="BR302">
        <v>2.7415981106229999</v>
      </c>
      <c r="BS302">
        <v>2.1518602799303399</v>
      </c>
      <c r="BT302">
        <v>2.2165084428466999</v>
      </c>
      <c r="BU302">
        <v>2.2673034279954898</v>
      </c>
      <c r="BV302">
        <v>2.3042452353762699</v>
      </c>
      <c r="BW302">
        <v>2.3042452353762699</v>
      </c>
      <c r="BX302">
        <v>3.0499272270833301E-2</v>
      </c>
      <c r="BY302">
        <v>3.0499272302111601E-2</v>
      </c>
      <c r="BZ302">
        <v>3.2324081458180998E-2</v>
      </c>
      <c r="CA302">
        <v>5.0794985148570199E-2</v>
      </c>
      <c r="CB302">
        <v>7.3883614761563896E-2</v>
      </c>
      <c r="CC302">
        <v>9.2354518451954901E-2</v>
      </c>
      <c r="CD302">
        <v>0.12006087398754101</v>
      </c>
      <c r="CE302">
        <v>9.298089117</v>
      </c>
      <c r="CF302">
        <v>9.6725473740000005</v>
      </c>
      <c r="CG302">
        <v>10.013269248</v>
      </c>
      <c r="CH302">
        <v>10.41972552</v>
      </c>
      <c r="CI302">
        <v>10.916552223</v>
      </c>
      <c r="CJ302">
        <v>11.263689683999999</v>
      </c>
      <c r="CK302">
        <v>0</v>
      </c>
      <c r="CL302">
        <v>0</v>
      </c>
      <c r="CM302">
        <v>0</v>
      </c>
      <c r="CN302">
        <v>0</v>
      </c>
      <c r="CO302">
        <v>0</v>
      </c>
      <c r="CP302">
        <v>0</v>
      </c>
      <c r="CQ302">
        <v>0</v>
      </c>
      <c r="CR302">
        <v>0</v>
      </c>
      <c r="CS302">
        <v>0</v>
      </c>
      <c r="CT302">
        <v>0</v>
      </c>
      <c r="CU302">
        <v>0</v>
      </c>
      <c r="CV302">
        <v>0</v>
      </c>
      <c r="CW302">
        <v>0</v>
      </c>
      <c r="CX302">
        <v>0</v>
      </c>
      <c r="CY302">
        <v>1.81843370311111</v>
      </c>
      <c r="CZ302">
        <v>2.2025132995555601</v>
      </c>
      <c r="DA302">
        <v>1.75085958980267</v>
      </c>
      <c r="DB302">
        <v>1.31996294329379</v>
      </c>
      <c r="DC302">
        <v>1.21981812081123</v>
      </c>
      <c r="DD302">
        <v>1.24963328383963</v>
      </c>
      <c r="DE302">
        <v>1.1545447087152301</v>
      </c>
      <c r="DF302">
        <v>6.7146945723059702E-3</v>
      </c>
      <c r="DG302">
        <v>4.8022168936790004E-3</v>
      </c>
      <c r="DH302">
        <v>5.0933103532928596E-3</v>
      </c>
      <c r="DI302">
        <v>0</v>
      </c>
      <c r="DJ302">
        <v>0</v>
      </c>
      <c r="DK302">
        <v>0</v>
      </c>
      <c r="DL302">
        <v>0</v>
      </c>
      <c r="DM302">
        <v>0</v>
      </c>
      <c r="DN302">
        <v>0</v>
      </c>
      <c r="DO302">
        <v>0</v>
      </c>
      <c r="DP302">
        <v>0</v>
      </c>
      <c r="DQ302">
        <v>0</v>
      </c>
      <c r="DR302">
        <v>0</v>
      </c>
      <c r="DS302">
        <v>0</v>
      </c>
      <c r="DT302">
        <v>0</v>
      </c>
      <c r="DU302">
        <v>0.15189165043717601</v>
      </c>
      <c r="DV302">
        <v>0.12298367379974399</v>
      </c>
      <c r="DW302">
        <v>0</v>
      </c>
      <c r="DX302">
        <v>0</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0</v>
      </c>
      <c r="ER302">
        <v>0</v>
      </c>
      <c r="ES302">
        <v>0</v>
      </c>
      <c r="ET302">
        <v>0</v>
      </c>
      <c r="EU302">
        <v>0</v>
      </c>
      <c r="EV302">
        <v>0.47909308197823702</v>
      </c>
      <c r="EW302">
        <v>9.8159138254404699E-2</v>
      </c>
      <c r="EX302">
        <v>0</v>
      </c>
      <c r="EY302">
        <v>0</v>
      </c>
      <c r="EZ302">
        <v>0</v>
      </c>
      <c r="FA302">
        <v>0</v>
      </c>
      <c r="FB302">
        <v>0</v>
      </c>
      <c r="FC302">
        <v>0</v>
      </c>
      <c r="FD302">
        <v>0.10541274229794199</v>
      </c>
      <c r="FE302">
        <v>0</v>
      </c>
      <c r="FF302">
        <v>0.10541274229794199</v>
      </c>
      <c r="FG302">
        <v>2.3046116804197401</v>
      </c>
      <c r="FH302">
        <v>0.80966242342069505</v>
      </c>
      <c r="FI302">
        <v>0</v>
      </c>
      <c r="FJ302">
        <v>0</v>
      </c>
      <c r="FK302">
        <v>0.235504022052485</v>
      </c>
      <c r="FL302">
        <v>0</v>
      </c>
      <c r="FM302">
        <v>0</v>
      </c>
      <c r="FN302">
        <v>0</v>
      </c>
      <c r="FO302">
        <v>0.15884882054986799</v>
      </c>
      <c r="FP302">
        <v>0</v>
      </c>
      <c r="FQ302">
        <v>11.8410699313345</v>
      </c>
      <c r="FR302">
        <v>11.442723579000001</v>
      </c>
      <c r="FS302">
        <v>2.41314093952609E-2</v>
      </c>
      <c r="FT302">
        <v>5.3277669805472203E-2</v>
      </c>
      <c r="FU302">
        <v>0</v>
      </c>
      <c r="FV302">
        <v>0</v>
      </c>
      <c r="FW302">
        <v>0</v>
      </c>
      <c r="FX302">
        <v>0</v>
      </c>
      <c r="FY302">
        <v>0</v>
      </c>
      <c r="FZ302">
        <v>0</v>
      </c>
      <c r="GA302">
        <v>0</v>
      </c>
      <c r="GB302">
        <v>0</v>
      </c>
      <c r="GC302">
        <v>0</v>
      </c>
      <c r="GD302">
        <v>0</v>
      </c>
      <c r="GE302">
        <v>0</v>
      </c>
      <c r="GF302">
        <v>0</v>
      </c>
      <c r="GG302">
        <v>0</v>
      </c>
      <c r="GH302">
        <v>0</v>
      </c>
      <c r="GI302">
        <v>0</v>
      </c>
      <c r="GJ302">
        <v>0</v>
      </c>
      <c r="GK302">
        <v>0</v>
      </c>
      <c r="GL302">
        <v>0</v>
      </c>
      <c r="GM302">
        <v>0</v>
      </c>
      <c r="GN302">
        <v>300.43500998991999</v>
      </c>
      <c r="GO302">
        <v>3.1471245686208297E-4</v>
      </c>
      <c r="GP302">
        <v>0.18553700000000001</v>
      </c>
      <c r="GQ302">
        <v>6.2538874239254499E-2</v>
      </c>
      <c r="GR302">
        <v>6.3527026787320001E-2</v>
      </c>
      <c r="GS302">
        <v>3.3439421962330799E-4</v>
      </c>
      <c r="GT302">
        <v>0</v>
      </c>
      <c r="GU302">
        <v>0</v>
      </c>
      <c r="GV302">
        <v>0</v>
      </c>
      <c r="GW302">
        <v>0</v>
      </c>
      <c r="GX302">
        <v>0</v>
      </c>
      <c r="GY302">
        <v>0</v>
      </c>
      <c r="GZ302">
        <v>0</v>
      </c>
      <c r="HA302">
        <v>0</v>
      </c>
      <c r="HB302">
        <v>0</v>
      </c>
      <c r="HC302">
        <v>0</v>
      </c>
      <c r="HD302">
        <v>3.4245999999999999E-2</v>
      </c>
      <c r="HE302">
        <v>3.4273999999999999E-2</v>
      </c>
      <c r="HF302">
        <v>3.6137000000000002E-2</v>
      </c>
      <c r="HG302">
        <v>3.6817999999999997E-2</v>
      </c>
      <c r="HH302">
        <v>16.529329874273198</v>
      </c>
      <c r="HI302">
        <v>15.6932310900752</v>
      </c>
      <c r="HJ302">
        <v>15.323454535333401</v>
      </c>
      <c r="HK302">
        <v>15.0516947216679</v>
      </c>
      <c r="HL302">
        <v>14.600353386568299</v>
      </c>
      <c r="HM302">
        <v>14.125093891289101</v>
      </c>
      <c r="HN302">
        <v>14.1986491833442</v>
      </c>
      <c r="HO302">
        <v>14.929351923811501</v>
      </c>
      <c r="HP302">
        <v>14.9625119769542</v>
      </c>
      <c r="HQ302" s="83">
        <v>2.8214859937314399E-5</v>
      </c>
      <c r="HR302">
        <v>-2.21620896235697E-3</v>
      </c>
    </row>
    <row r="303" spans="1:226" x14ac:dyDescent="0.35">
      <c r="A303" t="s">
        <v>1332</v>
      </c>
      <c r="B303" t="s">
        <v>848</v>
      </c>
      <c r="C303" t="s">
        <v>849</v>
      </c>
      <c r="D303" t="s">
        <v>2034</v>
      </c>
      <c r="E303" t="s">
        <v>2066</v>
      </c>
      <c r="F303">
        <v>12.269169966632999</v>
      </c>
      <c r="G303">
        <v>1.8791739999999999</v>
      </c>
      <c r="H303">
        <v>3.2180675277343802</v>
      </c>
      <c r="I303">
        <v>0.54764038526276204</v>
      </c>
      <c r="J303">
        <v>0</v>
      </c>
      <c r="K303">
        <v>0</v>
      </c>
      <c r="L303">
        <v>0</v>
      </c>
      <c r="M303">
        <v>0</v>
      </c>
      <c r="N303">
        <v>0</v>
      </c>
      <c r="O303">
        <v>0</v>
      </c>
      <c r="P303">
        <v>0</v>
      </c>
      <c r="Q303">
        <v>0.58793824949657703</v>
      </c>
      <c r="R303">
        <v>18.541871129126701</v>
      </c>
      <c r="S303">
        <v>0</v>
      </c>
      <c r="T303">
        <v>0</v>
      </c>
      <c r="U303">
        <v>2.92968124765338</v>
      </c>
      <c r="V303">
        <v>11.688647796</v>
      </c>
      <c r="W303">
        <v>18.541340129126699</v>
      </c>
      <c r="X303">
        <v>0.138153</v>
      </c>
      <c r="Y303">
        <v>0.183113</v>
      </c>
      <c r="Z303">
        <v>0.16919300000000001</v>
      </c>
      <c r="AA303">
        <v>0.18113499999999999</v>
      </c>
      <c r="AB303">
        <v>0.18801100000000001</v>
      </c>
      <c r="AC303">
        <v>0.20111899999999999</v>
      </c>
      <c r="AD303">
        <v>0.22608600000000001</v>
      </c>
      <c r="AE303">
        <v>0.26742051999999999</v>
      </c>
      <c r="AF303">
        <v>4.1378520000000002E-2</v>
      </c>
      <c r="AG303">
        <v>4.1547519999999998E-2</v>
      </c>
      <c r="AH303">
        <v>251.660891027535</v>
      </c>
      <c r="AI303">
        <v>251.65368399151299</v>
      </c>
      <c r="AJ303">
        <v>73678</v>
      </c>
      <c r="AK303">
        <v>0</v>
      </c>
      <c r="AL303">
        <v>3.9881E-2</v>
      </c>
      <c r="AM303">
        <v>0</v>
      </c>
      <c r="AN303">
        <v>1.75721302926933</v>
      </c>
      <c r="AO303">
        <v>3.1340747790393801</v>
      </c>
      <c r="AP303">
        <v>0.52784958857537001</v>
      </c>
      <c r="AQ303">
        <v>0.177435458020786</v>
      </c>
      <c r="AR303">
        <v>0</v>
      </c>
      <c r="AS303">
        <v>0</v>
      </c>
      <c r="AT303">
        <v>0</v>
      </c>
      <c r="AU303">
        <v>0</v>
      </c>
      <c r="AV303">
        <v>0</v>
      </c>
      <c r="AW303">
        <v>1.8482116955374901E-2</v>
      </c>
      <c r="AX303">
        <v>1.15673984126647</v>
      </c>
      <c r="AY303">
        <v>0</v>
      </c>
      <c r="AZ303">
        <v>0</v>
      </c>
      <c r="BA303">
        <v>0</v>
      </c>
      <c r="BB303">
        <v>73678</v>
      </c>
      <c r="BC303">
        <v>10.4894039199999</v>
      </c>
      <c r="BD303">
        <v>11.130438016999999</v>
      </c>
      <c r="BE303">
        <v>1.50845528082387</v>
      </c>
      <c r="BF303">
        <v>2.97393050786083</v>
      </c>
      <c r="BG303">
        <v>0.46779312769855702</v>
      </c>
      <c r="BH303">
        <v>0.15323971374522399</v>
      </c>
      <c r="BI303">
        <v>0</v>
      </c>
      <c r="BJ303">
        <v>0</v>
      </c>
      <c r="BK303">
        <v>0</v>
      </c>
      <c r="BL303">
        <v>0</v>
      </c>
      <c r="BM303">
        <v>0.10706242814731901</v>
      </c>
      <c r="BN303">
        <v>1.0705031708521899</v>
      </c>
      <c r="BO303">
        <v>0.227246</v>
      </c>
      <c r="BP303">
        <v>71027</v>
      </c>
      <c r="BQ303">
        <v>4.2082262200000002</v>
      </c>
      <c r="BR303">
        <v>3.3483894219030002</v>
      </c>
      <c r="BS303">
        <v>2.7018408546974202</v>
      </c>
      <c r="BT303">
        <v>2.5463651378764598</v>
      </c>
      <c r="BU303">
        <v>2.6047193389531098</v>
      </c>
      <c r="BV303">
        <v>2.6471587579177198</v>
      </c>
      <c r="BW303">
        <v>2.6471587579177198</v>
      </c>
      <c r="BX303">
        <v>3.5038117770833301E-2</v>
      </c>
      <c r="BY303">
        <v>3.5038117707756201E-2</v>
      </c>
      <c r="BZ303">
        <v>3.7134491594031697E-2</v>
      </c>
      <c r="CA303">
        <v>5.8354201076335502E-2</v>
      </c>
      <c r="CB303">
        <v>8.4878837929225501E-2</v>
      </c>
      <c r="CC303">
        <v>0.106098547411532</v>
      </c>
      <c r="CD303">
        <v>0.137928111634991</v>
      </c>
      <c r="CE303">
        <v>7.4785509240000003</v>
      </c>
      <c r="CF303">
        <v>7.8520896699999998</v>
      </c>
      <c r="CG303">
        <v>8.2343441740000003</v>
      </c>
      <c r="CH303">
        <v>8.6164651620000008</v>
      </c>
      <c r="CI303">
        <v>9.0929621530000002</v>
      </c>
      <c r="CJ303">
        <v>9.5623614559999996</v>
      </c>
      <c r="CK303">
        <v>0</v>
      </c>
      <c r="CL303">
        <v>0</v>
      </c>
      <c r="CM303">
        <v>0</v>
      </c>
      <c r="CN303">
        <v>0</v>
      </c>
      <c r="CO303">
        <v>0</v>
      </c>
      <c r="CP303">
        <v>0</v>
      </c>
      <c r="CQ303">
        <v>0</v>
      </c>
      <c r="CR303">
        <v>0</v>
      </c>
      <c r="CS303">
        <v>0</v>
      </c>
      <c r="CT303">
        <v>0</v>
      </c>
      <c r="CU303">
        <v>0</v>
      </c>
      <c r="CV303">
        <v>0</v>
      </c>
      <c r="CW303">
        <v>0</v>
      </c>
      <c r="CX303">
        <v>0</v>
      </c>
      <c r="CY303">
        <v>4.2081621040000003</v>
      </c>
      <c r="CZ303">
        <v>5.2595036026666699</v>
      </c>
      <c r="DA303">
        <v>3.9261827676586698</v>
      </c>
      <c r="DB303">
        <v>3.0095115365503999</v>
      </c>
      <c r="DC303">
        <v>2.47284163846034</v>
      </c>
      <c r="DD303">
        <v>2.7675121587646401</v>
      </c>
      <c r="DE303">
        <v>2.1928154077189999</v>
      </c>
      <c r="DF303">
        <v>7.7338550811452498E-3</v>
      </c>
      <c r="DG303">
        <v>5.5311003537107098E-3</v>
      </c>
      <c r="DH303">
        <v>5.8663761592563403E-3</v>
      </c>
      <c r="DI303">
        <v>0</v>
      </c>
      <c r="DJ303">
        <v>0</v>
      </c>
      <c r="DK303">
        <v>0</v>
      </c>
      <c r="DL303">
        <v>0</v>
      </c>
      <c r="DM303">
        <v>2.50022690847473E-2</v>
      </c>
      <c r="DN303">
        <v>0.12985049427884901</v>
      </c>
      <c r="DO303">
        <v>0.104848225194101</v>
      </c>
      <c r="DP303">
        <v>0.13065701908803401</v>
      </c>
      <c r="DQ303">
        <v>0.13065701908803401</v>
      </c>
      <c r="DR303">
        <v>0.13065701908803401</v>
      </c>
      <c r="DS303">
        <v>0.13710921756151701</v>
      </c>
      <c r="DT303">
        <v>0</v>
      </c>
      <c r="DU303">
        <v>7.5841674233694298E-2</v>
      </c>
      <c r="DV303">
        <v>7.5575353462110195E-2</v>
      </c>
      <c r="DW303">
        <v>0</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v>0</v>
      </c>
      <c r="EU303">
        <v>0</v>
      </c>
      <c r="EV303">
        <v>-0.71951549337857401</v>
      </c>
      <c r="EW303">
        <v>0.112767000018294</v>
      </c>
      <c r="EX303">
        <v>0</v>
      </c>
      <c r="EY303">
        <v>0</v>
      </c>
      <c r="EZ303">
        <v>0</v>
      </c>
      <c r="FA303">
        <v>0</v>
      </c>
      <c r="FB303">
        <v>0</v>
      </c>
      <c r="FC303">
        <v>0</v>
      </c>
      <c r="FD303">
        <v>0.121100072026223</v>
      </c>
      <c r="FE303">
        <v>0</v>
      </c>
      <c r="FF303">
        <v>0.121100072026223</v>
      </c>
      <c r="FG303">
        <v>2.6475797366306999</v>
      </c>
      <c r="FH303">
        <v>2.3758628200177401</v>
      </c>
      <c r="FI303">
        <v>0.13710921756151701</v>
      </c>
      <c r="FJ303">
        <v>0</v>
      </c>
      <c r="FK303">
        <v>0.27055129589940602</v>
      </c>
      <c r="FL303">
        <v>0</v>
      </c>
      <c r="FM303">
        <v>0</v>
      </c>
      <c r="FN303">
        <v>0</v>
      </c>
      <c r="FO303">
        <v>0.182488406447229</v>
      </c>
      <c r="FP303">
        <v>0</v>
      </c>
      <c r="FQ303">
        <v>10.4894039199999</v>
      </c>
      <c r="FR303">
        <v>9.9976929749999996</v>
      </c>
      <c r="FS303">
        <v>6.7147396558196099E-2</v>
      </c>
      <c r="FT303">
        <v>5.8280926466208097E-2</v>
      </c>
      <c r="FU303">
        <v>0</v>
      </c>
      <c r="FV303">
        <v>0</v>
      </c>
      <c r="FW303">
        <v>0</v>
      </c>
      <c r="FX303">
        <v>0</v>
      </c>
      <c r="FY303">
        <v>0</v>
      </c>
      <c r="FZ303">
        <v>0</v>
      </c>
      <c r="GA303">
        <v>0</v>
      </c>
      <c r="GB303">
        <v>0</v>
      </c>
      <c r="GC303">
        <v>0</v>
      </c>
      <c r="GD303">
        <v>0</v>
      </c>
      <c r="GE303">
        <v>0</v>
      </c>
      <c r="GF303">
        <v>0</v>
      </c>
      <c r="GG303">
        <v>0</v>
      </c>
      <c r="GH303">
        <v>0</v>
      </c>
      <c r="GI303">
        <v>0</v>
      </c>
      <c r="GJ303">
        <v>0</v>
      </c>
      <c r="GK303">
        <v>0</v>
      </c>
      <c r="GL303">
        <v>0</v>
      </c>
      <c r="GM303">
        <v>0</v>
      </c>
      <c r="GN303">
        <v>231.62095356107901</v>
      </c>
      <c r="GO303">
        <v>2.40668761868355E-4</v>
      </c>
      <c r="GP303">
        <v>0.227246</v>
      </c>
      <c r="GQ303">
        <v>5.9692447595141702E-2</v>
      </c>
      <c r="GR303">
        <v>6.0024637047091399E-2</v>
      </c>
      <c r="GS303">
        <v>2.55034869323969E-4</v>
      </c>
      <c r="GT303">
        <v>0</v>
      </c>
      <c r="GU303">
        <v>0</v>
      </c>
      <c r="GV303">
        <v>0</v>
      </c>
      <c r="GW303">
        <v>0</v>
      </c>
      <c r="GX303">
        <v>0</v>
      </c>
      <c r="GY303">
        <v>0</v>
      </c>
      <c r="GZ303">
        <v>0</v>
      </c>
      <c r="HA303">
        <v>0</v>
      </c>
      <c r="HB303">
        <v>0</v>
      </c>
      <c r="HC303">
        <v>0</v>
      </c>
      <c r="HD303">
        <v>3.6601000000000002E-2</v>
      </c>
      <c r="HE303">
        <v>3.6631999999999998E-2</v>
      </c>
      <c r="HF303">
        <v>3.8622999999999998E-2</v>
      </c>
      <c r="HG303">
        <v>3.9350000000000003E-2</v>
      </c>
      <c r="HH303">
        <v>17.491423766128001</v>
      </c>
      <c r="HI303">
        <v>16.528147988582798</v>
      </c>
      <c r="HJ303">
        <v>15.4881584698515</v>
      </c>
      <c r="HK303">
        <v>15.4149069391819</v>
      </c>
      <c r="HL303">
        <v>14.5740699874307</v>
      </c>
      <c r="HM303">
        <v>14.5424880565912</v>
      </c>
      <c r="HN303">
        <v>15.254985242765599</v>
      </c>
      <c r="HO303">
        <v>16.8893570811437</v>
      </c>
      <c r="HP303">
        <v>16.100866489936699</v>
      </c>
      <c r="HQ303" s="83">
        <v>2.8638706603967299E-5</v>
      </c>
      <c r="HR303">
        <v>4.8971935249560603E-2</v>
      </c>
    </row>
    <row r="304" spans="1:226" x14ac:dyDescent="0.35">
      <c r="A304" t="s">
        <v>1333</v>
      </c>
      <c r="B304" t="s">
        <v>850</v>
      </c>
      <c r="C304" t="s">
        <v>851</v>
      </c>
      <c r="D304" t="s">
        <v>2034</v>
      </c>
      <c r="E304" t="s">
        <v>2071</v>
      </c>
      <c r="F304">
        <v>7.4054399175221199</v>
      </c>
      <c r="G304">
        <v>1.128369</v>
      </c>
      <c r="H304">
        <v>2.9142479299135702</v>
      </c>
      <c r="I304">
        <v>0.54356378671945305</v>
      </c>
      <c r="J304">
        <v>0</v>
      </c>
      <c r="K304">
        <v>0</v>
      </c>
      <c r="L304">
        <v>0</v>
      </c>
      <c r="M304">
        <v>0</v>
      </c>
      <c r="N304">
        <v>0</v>
      </c>
      <c r="O304">
        <v>0</v>
      </c>
      <c r="P304">
        <v>0</v>
      </c>
      <c r="Q304">
        <v>1.83372898845458</v>
      </c>
      <c r="R304">
        <v>13.861036622609699</v>
      </c>
      <c r="S304">
        <v>0</v>
      </c>
      <c r="T304">
        <v>0</v>
      </c>
      <c r="U304">
        <v>2.7724364612098702</v>
      </c>
      <c r="V304">
        <v>6.9801867399999997</v>
      </c>
      <c r="W304">
        <v>13.860561622609699</v>
      </c>
      <c r="X304">
        <v>8.8513999999999995E-2</v>
      </c>
      <c r="Y304">
        <v>0.10227600000000001</v>
      </c>
      <c r="Z304">
        <v>0.10019400000000001</v>
      </c>
      <c r="AA304">
        <v>9.8045999999999994E-2</v>
      </c>
      <c r="AB304">
        <v>8.6876999999999996E-2</v>
      </c>
      <c r="AC304">
        <v>9.1352000000000003E-2</v>
      </c>
      <c r="AD304">
        <v>9.5252000000000003E-2</v>
      </c>
      <c r="AE304">
        <v>0.12701477999999999</v>
      </c>
      <c r="AF304">
        <v>3.4660780000000002E-2</v>
      </c>
      <c r="AG304">
        <v>3.480478E-2</v>
      </c>
      <c r="AH304">
        <v>273.51191093985</v>
      </c>
      <c r="AI304">
        <v>273.50253803642102</v>
      </c>
      <c r="AJ304">
        <v>50678</v>
      </c>
      <c r="AK304">
        <v>0</v>
      </c>
      <c r="AL304">
        <v>3.5687000000000003E-2</v>
      </c>
      <c r="AM304">
        <v>0</v>
      </c>
      <c r="AN304">
        <v>1.4417743203342199</v>
      </c>
      <c r="AO304">
        <v>2.8454172469457699</v>
      </c>
      <c r="AP304">
        <v>0.52071397018238597</v>
      </c>
      <c r="AQ304">
        <v>0</v>
      </c>
      <c r="AR304">
        <v>0</v>
      </c>
      <c r="AS304">
        <v>0</v>
      </c>
      <c r="AT304">
        <v>0</v>
      </c>
      <c r="AU304">
        <v>0</v>
      </c>
      <c r="AV304">
        <v>0</v>
      </c>
      <c r="AW304">
        <v>1.7620868832844399E-2</v>
      </c>
      <c r="AX304">
        <v>1.98483169631455</v>
      </c>
      <c r="AY304">
        <v>0</v>
      </c>
      <c r="AZ304">
        <v>0</v>
      </c>
      <c r="BA304">
        <v>0</v>
      </c>
      <c r="BB304">
        <v>50678</v>
      </c>
      <c r="BC304">
        <v>6.3461428199999999</v>
      </c>
      <c r="BD304">
        <v>6.5773964640000004</v>
      </c>
      <c r="BE304">
        <v>1.4796841938518699</v>
      </c>
      <c r="BF304">
        <v>2.7169635432093999</v>
      </c>
      <c r="BG304">
        <v>0.445994399412246</v>
      </c>
      <c r="BH304">
        <v>0</v>
      </c>
      <c r="BI304">
        <v>0</v>
      </c>
      <c r="BJ304">
        <v>0</v>
      </c>
      <c r="BK304">
        <v>0</v>
      </c>
      <c r="BL304">
        <v>0</v>
      </c>
      <c r="BM304">
        <v>0.10207342632149601</v>
      </c>
      <c r="BN304">
        <v>1.74830745463829</v>
      </c>
      <c r="BO304">
        <v>9.8271999999999998E-2</v>
      </c>
      <c r="BP304">
        <v>48751</v>
      </c>
      <c r="BQ304">
        <v>4.1528288099999999</v>
      </c>
      <c r="BR304">
        <v>3.5089371922730002</v>
      </c>
      <c r="BS304">
        <v>3.0251376834356201</v>
      </c>
      <c r="BT304">
        <v>2.7660741185534898</v>
      </c>
      <c r="BU304">
        <v>2.4833418201954398</v>
      </c>
      <c r="BV304">
        <v>2.5238036013798899</v>
      </c>
      <c r="BW304">
        <v>2.5238036013798899</v>
      </c>
      <c r="BX304">
        <v>3.3405373750000002E-2</v>
      </c>
      <c r="BY304">
        <v>3.34053737396591E-2</v>
      </c>
      <c r="BZ304">
        <v>3.5404058536405297E-2</v>
      </c>
      <c r="CA304">
        <v>5.5634949128636799E-2</v>
      </c>
      <c r="CB304">
        <v>8.0923562368894197E-2</v>
      </c>
      <c r="CC304">
        <v>0.101154452961118</v>
      </c>
      <c r="CD304">
        <v>0.13150078884945299</v>
      </c>
      <c r="CE304">
        <v>4.5988519999999999</v>
      </c>
      <c r="CF304">
        <v>4.7470482000000001</v>
      </c>
      <c r="CG304">
        <v>4.9423588409999999</v>
      </c>
      <c r="CH304">
        <v>5.1690710700000002</v>
      </c>
      <c r="CI304">
        <v>5.4052476199999999</v>
      </c>
      <c r="CJ304">
        <v>5.7047575200000002</v>
      </c>
      <c r="CK304">
        <v>0</v>
      </c>
      <c r="CL304">
        <v>0</v>
      </c>
      <c r="CM304">
        <v>0</v>
      </c>
      <c r="CN304">
        <v>0</v>
      </c>
      <c r="CO304">
        <v>0</v>
      </c>
      <c r="CP304">
        <v>0</v>
      </c>
      <c r="CQ304">
        <v>0</v>
      </c>
      <c r="CR304">
        <v>0</v>
      </c>
      <c r="CS304">
        <v>0</v>
      </c>
      <c r="CT304">
        <v>0</v>
      </c>
      <c r="CU304">
        <v>0</v>
      </c>
      <c r="CV304">
        <v>0</v>
      </c>
      <c r="CW304">
        <v>0</v>
      </c>
      <c r="CX304">
        <v>0</v>
      </c>
      <c r="CY304">
        <v>2.3224039795555602</v>
      </c>
      <c r="CZ304">
        <v>2.8498768399999999</v>
      </c>
      <c r="DA304">
        <v>2.61363955661511</v>
      </c>
      <c r="DB304">
        <v>2.7019728332585702</v>
      </c>
      <c r="DC304">
        <v>3.2819507805327</v>
      </c>
      <c r="DD304">
        <v>4.2621704224133197</v>
      </c>
      <c r="DE304">
        <v>3.3813172192313599</v>
      </c>
      <c r="DF304">
        <v>7.4197233412888301E-3</v>
      </c>
      <c r="DG304">
        <v>5.3064395397697302E-3</v>
      </c>
      <c r="DH304">
        <v>5.6280971987348102E-3</v>
      </c>
      <c r="DI304">
        <v>0</v>
      </c>
      <c r="DJ304">
        <v>0</v>
      </c>
      <c r="DK304">
        <v>0</v>
      </c>
      <c r="DL304">
        <v>0</v>
      </c>
      <c r="DM304">
        <v>0</v>
      </c>
      <c r="DN304">
        <v>0</v>
      </c>
      <c r="DO304">
        <v>0</v>
      </c>
      <c r="DP304">
        <v>0</v>
      </c>
      <c r="DQ304">
        <v>0</v>
      </c>
      <c r="DR304">
        <v>0</v>
      </c>
      <c r="DS304">
        <v>0</v>
      </c>
      <c r="DT304">
        <v>0</v>
      </c>
      <c r="DU304">
        <v>3.2444349110133598E-3</v>
      </c>
      <c r="DV304">
        <v>3.2303305806619599E-3</v>
      </c>
      <c r="DW304">
        <v>0</v>
      </c>
      <c r="DX304">
        <v>0</v>
      </c>
      <c r="DY304">
        <v>0</v>
      </c>
      <c r="DZ304">
        <v>0</v>
      </c>
      <c r="EA304">
        <v>0</v>
      </c>
      <c r="EB304">
        <v>0</v>
      </c>
      <c r="EC304">
        <v>0</v>
      </c>
      <c r="ED304">
        <v>0</v>
      </c>
      <c r="EE304">
        <v>0</v>
      </c>
      <c r="EF304">
        <v>0</v>
      </c>
      <c r="EG304">
        <v>0</v>
      </c>
      <c r="EH304">
        <v>0</v>
      </c>
      <c r="EI304">
        <v>0</v>
      </c>
      <c r="EJ304">
        <v>0</v>
      </c>
      <c r="EK304">
        <v>0</v>
      </c>
      <c r="EL304">
        <v>0</v>
      </c>
      <c r="EM304">
        <v>0</v>
      </c>
      <c r="EN304">
        <v>0</v>
      </c>
      <c r="EO304">
        <v>0</v>
      </c>
      <c r="EP304">
        <v>0</v>
      </c>
      <c r="EQ304">
        <v>0</v>
      </c>
      <c r="ER304">
        <v>0</v>
      </c>
      <c r="ES304">
        <v>0</v>
      </c>
      <c r="ET304">
        <v>0</v>
      </c>
      <c r="EU304">
        <v>0</v>
      </c>
      <c r="EV304">
        <v>1.4769761101074801</v>
      </c>
      <c r="EW304">
        <v>0.51949498302973995</v>
      </c>
      <c r="EX304">
        <v>0</v>
      </c>
      <c r="EY304">
        <v>0</v>
      </c>
      <c r="EZ304">
        <v>0</v>
      </c>
      <c r="FA304">
        <v>0</v>
      </c>
      <c r="FB304">
        <v>0</v>
      </c>
      <c r="FC304">
        <v>0</v>
      </c>
      <c r="FD304">
        <v>0.240816306060984</v>
      </c>
      <c r="FE304">
        <v>0.125359385695683</v>
      </c>
      <c r="FF304">
        <v>0.115456920365301</v>
      </c>
      <c r="FG304">
        <v>2.5242049629068601</v>
      </c>
      <c r="FH304">
        <v>3.0184862703449502</v>
      </c>
      <c r="FI304">
        <v>0</v>
      </c>
      <c r="FJ304">
        <v>0</v>
      </c>
      <c r="FK304">
        <v>0.25794385505084999</v>
      </c>
      <c r="FL304">
        <v>0</v>
      </c>
      <c r="FM304">
        <v>0</v>
      </c>
      <c r="FN304">
        <v>0</v>
      </c>
      <c r="FO304">
        <v>0.17398462964418401</v>
      </c>
      <c r="FP304">
        <v>0</v>
      </c>
      <c r="FQ304">
        <v>6.3461428199999999</v>
      </c>
      <c r="FR304">
        <v>5.91521528</v>
      </c>
      <c r="FS304">
        <v>9.6860463720043199E-3</v>
      </c>
      <c r="FT304">
        <v>3.28791253042158E-2</v>
      </c>
      <c r="FU304">
        <v>0</v>
      </c>
      <c r="FV304">
        <v>0</v>
      </c>
      <c r="FW304">
        <v>0</v>
      </c>
      <c r="FX304">
        <v>0</v>
      </c>
      <c r="FY304">
        <v>0</v>
      </c>
      <c r="FZ304">
        <v>0</v>
      </c>
      <c r="GA304">
        <v>0</v>
      </c>
      <c r="GB304">
        <v>0</v>
      </c>
      <c r="GC304">
        <v>0</v>
      </c>
      <c r="GD304">
        <v>0</v>
      </c>
      <c r="GE304">
        <v>0</v>
      </c>
      <c r="GF304">
        <v>0</v>
      </c>
      <c r="GG304">
        <v>0</v>
      </c>
      <c r="GH304">
        <v>0</v>
      </c>
      <c r="GI304">
        <v>0</v>
      </c>
      <c r="GJ304">
        <v>0</v>
      </c>
      <c r="GK304">
        <v>0</v>
      </c>
      <c r="GL304">
        <v>0</v>
      </c>
      <c r="GM304">
        <v>0</v>
      </c>
      <c r="GN304">
        <v>259.683921232545</v>
      </c>
      <c r="GO304">
        <v>2.6237392567515002E-4</v>
      </c>
      <c r="GP304">
        <v>9.8271999999999998E-2</v>
      </c>
      <c r="GQ304">
        <v>5.55411250860154E-2</v>
      </c>
      <c r="GR304">
        <v>5.48660611680796E-2</v>
      </c>
      <c r="GS304">
        <v>2.7694646870038197E-4</v>
      </c>
      <c r="GT304">
        <v>0</v>
      </c>
      <c r="GU304">
        <v>0</v>
      </c>
      <c r="GV304">
        <v>0</v>
      </c>
      <c r="GW304">
        <v>0</v>
      </c>
      <c r="GX304">
        <v>0</v>
      </c>
      <c r="GY304">
        <v>0</v>
      </c>
      <c r="GZ304">
        <v>0</v>
      </c>
      <c r="HA304">
        <v>0</v>
      </c>
      <c r="HB304">
        <v>0</v>
      </c>
      <c r="HC304">
        <v>0</v>
      </c>
      <c r="HD304">
        <v>3.2752000000000003E-2</v>
      </c>
      <c r="HE304">
        <v>3.2779999999999997E-2</v>
      </c>
      <c r="HF304">
        <v>3.4561000000000001E-2</v>
      </c>
      <c r="HG304">
        <v>3.5212E-2</v>
      </c>
      <c r="HH304">
        <v>13.139641261433299</v>
      </c>
      <c r="HI304">
        <v>12.7213736240078</v>
      </c>
      <c r="HJ304">
        <v>12.5993358724904</v>
      </c>
      <c r="HK304">
        <v>12.683237996754301</v>
      </c>
      <c r="HL304">
        <v>11.338340783096999</v>
      </c>
      <c r="HM304">
        <v>10.790798970940701</v>
      </c>
      <c r="HN304">
        <v>10.725592567366499</v>
      </c>
      <c r="HO304">
        <v>11.2500944804634</v>
      </c>
      <c r="HP304">
        <v>11.203423886646799</v>
      </c>
      <c r="HQ304" s="83">
        <v>3.4269895617056199E-5</v>
      </c>
      <c r="HR304">
        <v>4.1657438198179396E-3</v>
      </c>
    </row>
    <row r="305" spans="1:226" x14ac:dyDescent="0.35">
      <c r="A305" t="s">
        <v>1335</v>
      </c>
      <c r="B305" t="s">
        <v>854</v>
      </c>
      <c r="C305" t="s">
        <v>855</v>
      </c>
      <c r="D305" t="s">
        <v>2034</v>
      </c>
      <c r="E305" t="s">
        <v>2065</v>
      </c>
      <c r="F305">
        <v>8.0737829491464108</v>
      </c>
      <c r="G305">
        <v>0.96217799999999998</v>
      </c>
      <c r="H305">
        <v>2.24806637781059</v>
      </c>
      <c r="I305">
        <v>0.45567560958058601</v>
      </c>
      <c r="J305">
        <v>0</v>
      </c>
      <c r="K305">
        <v>0</v>
      </c>
      <c r="L305">
        <v>0</v>
      </c>
      <c r="M305">
        <v>0</v>
      </c>
      <c r="N305">
        <v>0</v>
      </c>
      <c r="O305">
        <v>0</v>
      </c>
      <c r="P305">
        <v>0</v>
      </c>
      <c r="Q305">
        <v>0.58457237796309702</v>
      </c>
      <c r="R305">
        <v>12.359427314500699</v>
      </c>
      <c r="S305">
        <v>0</v>
      </c>
      <c r="T305">
        <v>0</v>
      </c>
      <c r="U305">
        <v>2.0793242771521099</v>
      </c>
      <c r="V305">
        <v>7.7393987439999998</v>
      </c>
      <c r="W305">
        <v>12.3589593145007</v>
      </c>
      <c r="X305">
        <v>9.6545000000000006E-2</v>
      </c>
      <c r="Y305">
        <v>0.13714599999999999</v>
      </c>
      <c r="Z305">
        <v>0.119476</v>
      </c>
      <c r="AA305">
        <v>0.128307</v>
      </c>
      <c r="AB305">
        <v>0.120446</v>
      </c>
      <c r="AC305">
        <v>0.12798799999999999</v>
      </c>
      <c r="AD305">
        <v>0.14302799999999999</v>
      </c>
      <c r="AE305">
        <v>0.15663165000000001</v>
      </c>
      <c r="AF305">
        <v>1.919065E-2</v>
      </c>
      <c r="AG305">
        <v>1.919065E-2</v>
      </c>
      <c r="AH305">
        <v>260.33000493935202</v>
      </c>
      <c r="AI305">
        <v>260.32014732708501</v>
      </c>
      <c r="AJ305">
        <v>47476</v>
      </c>
      <c r="AK305">
        <v>0</v>
      </c>
      <c r="AL305">
        <v>3.5152000000000003E-2</v>
      </c>
      <c r="AM305">
        <v>0</v>
      </c>
      <c r="AN305">
        <v>0.70417332168533298</v>
      </c>
      <c r="AO305">
        <v>2.2099299147147602</v>
      </c>
      <c r="AP305">
        <v>0.430723969794579</v>
      </c>
      <c r="AQ305">
        <v>0.55414845768463705</v>
      </c>
      <c r="AR305">
        <v>0</v>
      </c>
      <c r="AS305">
        <v>0</v>
      </c>
      <c r="AT305">
        <v>0</v>
      </c>
      <c r="AU305">
        <v>0</v>
      </c>
      <c r="AV305">
        <v>0</v>
      </c>
      <c r="AW305">
        <v>1.34635277430453E-2</v>
      </c>
      <c r="AX305">
        <v>0.65324672887833102</v>
      </c>
      <c r="AY305">
        <v>0</v>
      </c>
      <c r="AZ305">
        <v>0</v>
      </c>
      <c r="BA305">
        <v>0</v>
      </c>
      <c r="BB305">
        <v>47476</v>
      </c>
      <c r="BC305">
        <v>7.0615851701549897</v>
      </c>
      <c r="BD305">
        <v>7.40734358</v>
      </c>
      <c r="BE305">
        <v>0.45601184152852298</v>
      </c>
      <c r="BF305">
        <v>2.1384806643893701</v>
      </c>
      <c r="BG305">
        <v>0.34076975147628102</v>
      </c>
      <c r="BH305">
        <v>0.47858275890945901</v>
      </c>
      <c r="BI305">
        <v>0</v>
      </c>
      <c r="BJ305">
        <v>0</v>
      </c>
      <c r="BK305">
        <v>0</v>
      </c>
      <c r="BL305">
        <v>0</v>
      </c>
      <c r="BM305">
        <v>7.7990956072812298E-2</v>
      </c>
      <c r="BN305">
        <v>0.69446841104885604</v>
      </c>
      <c r="BO305">
        <v>0.137624</v>
      </c>
      <c r="BP305">
        <v>46055</v>
      </c>
      <c r="BQ305">
        <v>3.13668703</v>
      </c>
      <c r="BR305">
        <v>2.5142510415719999</v>
      </c>
      <c r="BS305">
        <v>2.0462227027020901</v>
      </c>
      <c r="BT305">
        <v>1.8549315152872601</v>
      </c>
      <c r="BU305">
        <v>1.8974403625110201</v>
      </c>
      <c r="BV305">
        <v>1.92835588776578</v>
      </c>
      <c r="BW305">
        <v>1.92835588776578</v>
      </c>
      <c r="BX305">
        <v>2.5523954895833301E-2</v>
      </c>
      <c r="BY305">
        <v>2.5523954834954499E-2</v>
      </c>
      <c r="BZ305">
        <v>2.7051084597939201E-2</v>
      </c>
      <c r="CA305">
        <v>4.2508847225332998E-2</v>
      </c>
      <c r="CB305">
        <v>6.1831050509523901E-2</v>
      </c>
      <c r="CC305">
        <v>7.7288813136904902E-2</v>
      </c>
      <c r="CD305">
        <v>0.100475457077977</v>
      </c>
      <c r="CE305">
        <v>5.3233753979999996</v>
      </c>
      <c r="CF305">
        <v>5.5661416800000003</v>
      </c>
      <c r="CG305">
        <v>5.8095374319999999</v>
      </c>
      <c r="CH305">
        <v>6.072201798</v>
      </c>
      <c r="CI305">
        <v>6.315685974</v>
      </c>
      <c r="CJ305">
        <v>6.5626185699999997</v>
      </c>
      <c r="CK305">
        <v>0</v>
      </c>
      <c r="CL305">
        <v>0</v>
      </c>
      <c r="CM305">
        <v>0</v>
      </c>
      <c r="CN305">
        <v>0</v>
      </c>
      <c r="CO305">
        <v>0</v>
      </c>
      <c r="CP305">
        <v>0</v>
      </c>
      <c r="CQ305">
        <v>0</v>
      </c>
      <c r="CR305">
        <v>0</v>
      </c>
      <c r="CS305">
        <v>0</v>
      </c>
      <c r="CT305">
        <v>0</v>
      </c>
      <c r="CU305">
        <v>0</v>
      </c>
      <c r="CV305">
        <v>0</v>
      </c>
      <c r="CW305">
        <v>0</v>
      </c>
      <c r="CX305">
        <v>0</v>
      </c>
      <c r="CY305">
        <v>1.69353278844444</v>
      </c>
      <c r="CZ305">
        <v>2.0799081235555601</v>
      </c>
      <c r="DA305">
        <v>1.448324844352</v>
      </c>
      <c r="DB305">
        <v>1.10906541904079</v>
      </c>
      <c r="DC305">
        <v>1.22686207526598</v>
      </c>
      <c r="DD305">
        <v>1.19915868097593</v>
      </c>
      <c r="DE305">
        <v>1.0682744676926501</v>
      </c>
      <c r="DF305">
        <v>5.6690955847031E-3</v>
      </c>
      <c r="DG305">
        <v>4.0544251559893199E-3</v>
      </c>
      <c r="DH305">
        <v>4.3001901165340799E-3</v>
      </c>
      <c r="DI305">
        <v>0</v>
      </c>
      <c r="DJ305">
        <v>0</v>
      </c>
      <c r="DK305">
        <v>0</v>
      </c>
      <c r="DL305">
        <v>0</v>
      </c>
      <c r="DM305">
        <v>7.8084555401016997E-2</v>
      </c>
      <c r="DN305">
        <v>0.40553591676012102</v>
      </c>
      <c r="DO305">
        <v>0.32745136135910402</v>
      </c>
      <c r="DP305">
        <v>0.40805477338596002</v>
      </c>
      <c r="DQ305">
        <v>0.40805477338596002</v>
      </c>
      <c r="DR305">
        <v>0.40805477338596002</v>
      </c>
      <c r="DS305">
        <v>0.42820562639267401</v>
      </c>
      <c r="DT305">
        <v>0</v>
      </c>
      <c r="DU305">
        <v>5.6094617106706803E-2</v>
      </c>
      <c r="DV305">
        <v>5.5890277502821301E-2</v>
      </c>
      <c r="DW305">
        <v>0</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v>0</v>
      </c>
      <c r="EV305">
        <v>0.16738594029253501</v>
      </c>
      <c r="EW305">
        <v>8.2146530796712594E-2</v>
      </c>
      <c r="EX305">
        <v>0</v>
      </c>
      <c r="EY305">
        <v>0</v>
      </c>
      <c r="EZ305">
        <v>0</v>
      </c>
      <c r="FA305">
        <v>0</v>
      </c>
      <c r="FB305">
        <v>0</v>
      </c>
      <c r="FC305">
        <v>0</v>
      </c>
      <c r="FD305">
        <v>8.8216861267679497E-2</v>
      </c>
      <c r="FE305">
        <v>0</v>
      </c>
      <c r="FF305">
        <v>8.8216861267679497E-2</v>
      </c>
      <c r="FG305">
        <v>1.92866255494006</v>
      </c>
      <c r="FH305">
        <v>1.0075565736462</v>
      </c>
      <c r="FI305">
        <v>0.42820562639267401</v>
      </c>
      <c r="FJ305">
        <v>0</v>
      </c>
      <c r="FK305">
        <v>0.19708647349910799</v>
      </c>
      <c r="FL305">
        <v>0</v>
      </c>
      <c r="FM305">
        <v>0</v>
      </c>
      <c r="FN305">
        <v>0</v>
      </c>
      <c r="FO305">
        <v>0.13293594716009299</v>
      </c>
      <c r="FP305">
        <v>0</v>
      </c>
      <c r="FQ305">
        <v>7.0615851701549897</v>
      </c>
      <c r="FR305">
        <v>6.7183053279999996</v>
      </c>
      <c r="FS305">
        <v>5.0672689198037801E-2</v>
      </c>
      <c r="FT305">
        <v>5.5624341865451399E-2</v>
      </c>
      <c r="FU305">
        <v>0</v>
      </c>
      <c r="FV305">
        <v>0</v>
      </c>
      <c r="FW305">
        <v>0</v>
      </c>
      <c r="FX305">
        <v>0</v>
      </c>
      <c r="FY305">
        <v>0</v>
      </c>
      <c r="FZ305">
        <v>0</v>
      </c>
      <c r="GA305">
        <v>0</v>
      </c>
      <c r="GB305">
        <v>0</v>
      </c>
      <c r="GC305">
        <v>0</v>
      </c>
      <c r="GD305">
        <v>0</v>
      </c>
      <c r="GE305">
        <v>0</v>
      </c>
      <c r="GF305">
        <v>0</v>
      </c>
      <c r="GG305">
        <v>0</v>
      </c>
      <c r="GH305">
        <v>0</v>
      </c>
      <c r="GI305">
        <v>0</v>
      </c>
      <c r="GJ305">
        <v>0</v>
      </c>
      <c r="GK305">
        <v>0</v>
      </c>
      <c r="GL305">
        <v>0</v>
      </c>
      <c r="GM305">
        <v>0</v>
      </c>
      <c r="GN305">
        <v>238.451269288042</v>
      </c>
      <c r="GO305">
        <v>2.4825267046584102E-4</v>
      </c>
      <c r="GP305">
        <v>0.137624</v>
      </c>
      <c r="GQ305">
        <v>5.9376661183515603E-2</v>
      </c>
      <c r="GR305">
        <v>6.11389146649075E-2</v>
      </c>
      <c r="GS305">
        <v>2.6299308516799402E-4</v>
      </c>
      <c r="GT305">
        <v>0</v>
      </c>
      <c r="GU305">
        <v>0</v>
      </c>
      <c r="GV305">
        <v>0</v>
      </c>
      <c r="GW305">
        <v>0</v>
      </c>
      <c r="GX305">
        <v>0</v>
      </c>
      <c r="GY305">
        <v>0</v>
      </c>
      <c r="GZ305">
        <v>0</v>
      </c>
      <c r="HA305">
        <v>0</v>
      </c>
      <c r="HB305">
        <v>0</v>
      </c>
      <c r="HC305">
        <v>0</v>
      </c>
      <c r="HD305">
        <v>3.2260999999999998E-2</v>
      </c>
      <c r="HE305">
        <v>3.2287999999999997E-2</v>
      </c>
      <c r="HF305">
        <v>3.4042999999999997E-2</v>
      </c>
      <c r="HG305">
        <v>3.4684E-2</v>
      </c>
      <c r="HH305">
        <v>11.646881613425199</v>
      </c>
      <c r="HI305">
        <v>11.033168857060801</v>
      </c>
      <c r="HJ305">
        <v>10.501052297725799</v>
      </c>
      <c r="HK305">
        <v>10.3034647252646</v>
      </c>
      <c r="HL305">
        <v>10.0303202356724</v>
      </c>
      <c r="HM305">
        <v>9.6150693529393401</v>
      </c>
      <c r="HN305">
        <v>9.8382538926304903</v>
      </c>
      <c r="HO305">
        <v>10.7886557589853</v>
      </c>
      <c r="HP305">
        <v>10.359417822326</v>
      </c>
      <c r="HQ305" s="83">
        <v>3.7867266012403499E-5</v>
      </c>
      <c r="HR305">
        <v>4.1434561673362701E-2</v>
      </c>
    </row>
    <row r="306" spans="1:226" x14ac:dyDescent="0.35">
      <c r="A306" t="s">
        <v>1336</v>
      </c>
      <c r="B306" t="s">
        <v>856</v>
      </c>
      <c r="C306" t="s">
        <v>857</v>
      </c>
      <c r="D306" t="s">
        <v>2034</v>
      </c>
      <c r="E306" t="s">
        <v>2071</v>
      </c>
      <c r="F306">
        <v>6.63458191614912</v>
      </c>
      <c r="G306">
        <v>0.70234600000000003</v>
      </c>
      <c r="H306">
        <v>4.1432896099997798</v>
      </c>
      <c r="I306">
        <v>0.74493348922884095</v>
      </c>
      <c r="J306">
        <v>0</v>
      </c>
      <c r="K306">
        <v>0</v>
      </c>
      <c r="L306">
        <v>0</v>
      </c>
      <c r="M306">
        <v>0</v>
      </c>
      <c r="N306">
        <v>0</v>
      </c>
      <c r="O306">
        <v>0</v>
      </c>
      <c r="P306">
        <v>0</v>
      </c>
      <c r="Q306">
        <v>0.28782449084415301</v>
      </c>
      <c r="R306">
        <v>12.7790685614843</v>
      </c>
      <c r="S306">
        <v>0</v>
      </c>
      <c r="T306">
        <v>0</v>
      </c>
      <c r="U306">
        <v>3.6518138766064898</v>
      </c>
      <c r="V306">
        <v>6.3445128239999997</v>
      </c>
      <c r="W306">
        <v>12.7786045614843</v>
      </c>
      <c r="X306">
        <v>0.104814</v>
      </c>
      <c r="Y306">
        <v>0.122255</v>
      </c>
      <c r="Z306">
        <v>0.11572399999999999</v>
      </c>
      <c r="AA306">
        <v>0.105725</v>
      </c>
      <c r="AB306">
        <v>0.105378</v>
      </c>
      <c r="AC306">
        <v>0.104785</v>
      </c>
      <c r="AD306">
        <v>0.112119</v>
      </c>
      <c r="AE306">
        <v>0.13679548</v>
      </c>
      <c r="AF306">
        <v>3.2084479999999999E-2</v>
      </c>
      <c r="AG306">
        <v>3.223148E-2</v>
      </c>
      <c r="AH306">
        <v>287.00239324179802</v>
      </c>
      <c r="AI306">
        <v>286.99197236410902</v>
      </c>
      <c r="AJ306">
        <v>44526</v>
      </c>
      <c r="AK306">
        <v>0.23118505526241301</v>
      </c>
      <c r="AL306">
        <v>3.4908000000000002E-2</v>
      </c>
      <c r="AM306">
        <v>0</v>
      </c>
      <c r="AN306">
        <v>0.54732044063999996</v>
      </c>
      <c r="AO306">
        <v>4.0656726807285102</v>
      </c>
      <c r="AP306">
        <v>0.71012190046310897</v>
      </c>
      <c r="AQ306">
        <v>0.21618157687946399</v>
      </c>
      <c r="AR306">
        <v>0</v>
      </c>
      <c r="AS306">
        <v>0</v>
      </c>
      <c r="AT306">
        <v>0</v>
      </c>
      <c r="AU306">
        <v>0</v>
      </c>
      <c r="AV306">
        <v>0</v>
      </c>
      <c r="AW306">
        <v>2.33595046559925E-2</v>
      </c>
      <c r="AX306">
        <v>0.80476015411720003</v>
      </c>
      <c r="AY306">
        <v>0</v>
      </c>
      <c r="AZ306">
        <v>0</v>
      </c>
      <c r="BA306">
        <v>0</v>
      </c>
      <c r="BB306">
        <v>44526</v>
      </c>
      <c r="BC306">
        <v>5.8068810800000001</v>
      </c>
      <c r="BD306">
        <v>6.0717482699999996</v>
      </c>
      <c r="BE306">
        <v>0.91819423893577501</v>
      </c>
      <c r="BF306">
        <v>3.8945967710732701</v>
      </c>
      <c r="BG306">
        <v>0.59124266549753901</v>
      </c>
      <c r="BH306">
        <v>0.186702270941355</v>
      </c>
      <c r="BI306">
        <v>0</v>
      </c>
      <c r="BJ306">
        <v>0</v>
      </c>
      <c r="BK306">
        <v>0</v>
      </c>
      <c r="BL306">
        <v>0</v>
      </c>
      <c r="BM306">
        <v>0.135315954055893</v>
      </c>
      <c r="BN306">
        <v>0.260281488508812</v>
      </c>
      <c r="BO306">
        <v>0.10914699999999999</v>
      </c>
      <c r="BP306">
        <v>43214</v>
      </c>
      <c r="BQ306">
        <v>5.4353029800000003</v>
      </c>
      <c r="BR306">
        <v>4.7275213174869997</v>
      </c>
      <c r="BS306">
        <v>4.1961079450513896</v>
      </c>
      <c r="BT306">
        <v>3.9116397349252598</v>
      </c>
      <c r="BU306">
        <v>3.5628130589141498</v>
      </c>
      <c r="BV306">
        <v>3.6208629661876999</v>
      </c>
      <c r="BW306">
        <v>3.6223843950858301</v>
      </c>
      <c r="BX306">
        <v>4.4284597000000002E-2</v>
      </c>
      <c r="BY306">
        <v>4.4284596931706603E-2</v>
      </c>
      <c r="BZ306">
        <v>4.6934199097730403E-2</v>
      </c>
      <c r="CA306">
        <v>7.3753741439290602E-2</v>
      </c>
      <c r="CB306">
        <v>0.10727816936624</v>
      </c>
      <c r="CC306">
        <v>0.13409771170779999</v>
      </c>
      <c r="CD306">
        <v>0.17432702522013899</v>
      </c>
      <c r="CE306">
        <v>4.1848184699999997</v>
      </c>
      <c r="CF306">
        <v>4.4415547100000001</v>
      </c>
      <c r="CG306">
        <v>4.6364497199999999</v>
      </c>
      <c r="CH306">
        <v>4.8480871680000002</v>
      </c>
      <c r="CI306">
        <v>5.0993626699999997</v>
      </c>
      <c r="CJ306">
        <v>5.3439595200000003</v>
      </c>
      <c r="CK306">
        <v>0</v>
      </c>
      <c r="CL306">
        <v>0</v>
      </c>
      <c r="CM306">
        <v>0</v>
      </c>
      <c r="CN306">
        <v>0</v>
      </c>
      <c r="CO306">
        <v>0</v>
      </c>
      <c r="CP306">
        <v>0</v>
      </c>
      <c r="CQ306">
        <v>0</v>
      </c>
      <c r="CR306">
        <v>0</v>
      </c>
      <c r="CS306">
        <v>0</v>
      </c>
      <c r="CT306">
        <v>0</v>
      </c>
      <c r="CU306">
        <v>0</v>
      </c>
      <c r="CV306">
        <v>0</v>
      </c>
      <c r="CW306">
        <v>0</v>
      </c>
      <c r="CX306">
        <v>0</v>
      </c>
      <c r="CY306">
        <v>1.36187637422222</v>
      </c>
      <c r="CZ306">
        <v>1.7267145075555601</v>
      </c>
      <c r="DA306">
        <v>1.37690573343289</v>
      </c>
      <c r="DB306">
        <v>1.00650377432173</v>
      </c>
      <c r="DC306">
        <v>1.0023250911147299</v>
      </c>
      <c r="DD306">
        <v>1.06719180265646</v>
      </c>
      <c r="DE306">
        <v>0.75807539212094999</v>
      </c>
      <c r="DF306">
        <v>9.8333396140295008E-3</v>
      </c>
      <c r="DG306">
        <v>7.0326102114214896E-3</v>
      </c>
      <c r="DH306">
        <v>7.45890225151093E-3</v>
      </c>
      <c r="DI306">
        <v>0</v>
      </c>
      <c r="DJ306">
        <v>0</v>
      </c>
      <c r="DK306">
        <v>0</v>
      </c>
      <c r="DL306">
        <v>0</v>
      </c>
      <c r="DM306">
        <v>3.04619494693791E-2</v>
      </c>
      <c r="DN306">
        <v>0.15820560853451701</v>
      </c>
      <c r="DO306">
        <v>0.12774365906513799</v>
      </c>
      <c r="DP306">
        <v>0.15918825206578799</v>
      </c>
      <c r="DQ306">
        <v>0.15918825206578799</v>
      </c>
      <c r="DR306">
        <v>0.15918825206578799</v>
      </c>
      <c r="DS306">
        <v>0.16704940031595</v>
      </c>
      <c r="DT306">
        <v>0</v>
      </c>
      <c r="DU306">
        <v>0</v>
      </c>
      <c r="DV306">
        <v>0</v>
      </c>
      <c r="DW306">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v>0</v>
      </c>
      <c r="EV306">
        <v>-0.61711054785362096</v>
      </c>
      <c r="EW306">
        <v>0.14252595372444901</v>
      </c>
      <c r="EX306">
        <v>0</v>
      </c>
      <c r="EY306">
        <v>0</v>
      </c>
      <c r="EZ306">
        <v>0</v>
      </c>
      <c r="FA306">
        <v>0</v>
      </c>
      <c r="FB306">
        <v>0</v>
      </c>
      <c r="FC306">
        <v>0</v>
      </c>
      <c r="FD306">
        <v>0.153058104399663</v>
      </c>
      <c r="FE306">
        <v>0</v>
      </c>
      <c r="FF306">
        <v>0.153058104399663</v>
      </c>
      <c r="FG306">
        <v>3.6312843280422502</v>
      </c>
      <c r="FH306">
        <v>1.11784208859162</v>
      </c>
      <c r="FI306">
        <v>0.16704940031595</v>
      </c>
      <c r="FJ306">
        <v>0</v>
      </c>
      <c r="FK306">
        <v>0.34194916485489002</v>
      </c>
      <c r="FL306">
        <v>0</v>
      </c>
      <c r="FM306">
        <v>0</v>
      </c>
      <c r="FN306">
        <v>0</v>
      </c>
      <c r="FO306">
        <v>0.23064667269238101</v>
      </c>
      <c r="FP306">
        <v>0</v>
      </c>
      <c r="FQ306">
        <v>5.8068810800000001</v>
      </c>
      <c r="FR306">
        <v>5.5445726400000002</v>
      </c>
      <c r="FS306">
        <v>0.100868876339828</v>
      </c>
      <c r="FT306">
        <v>4.3589391431718201E-2</v>
      </c>
      <c r="FU306">
        <v>0</v>
      </c>
      <c r="FV306">
        <v>0</v>
      </c>
      <c r="FW306">
        <v>0</v>
      </c>
      <c r="FX306">
        <v>0</v>
      </c>
      <c r="FY306">
        <v>0</v>
      </c>
      <c r="FZ306">
        <v>0</v>
      </c>
      <c r="GA306">
        <v>0</v>
      </c>
      <c r="GB306">
        <v>0</v>
      </c>
      <c r="GC306">
        <v>0</v>
      </c>
      <c r="GD306">
        <v>0</v>
      </c>
      <c r="GE306">
        <v>0</v>
      </c>
      <c r="GF306">
        <v>0</v>
      </c>
      <c r="GG306">
        <v>0</v>
      </c>
      <c r="GH306">
        <v>0</v>
      </c>
      <c r="GI306">
        <v>0</v>
      </c>
      <c r="GJ306">
        <v>0</v>
      </c>
      <c r="GK306">
        <v>0</v>
      </c>
      <c r="GL306">
        <v>0</v>
      </c>
      <c r="GM306">
        <v>0</v>
      </c>
      <c r="GN306">
        <v>267.45632986755999</v>
      </c>
      <c r="GO306">
        <v>2.7532381174108598E-4</v>
      </c>
      <c r="GP306">
        <v>0.10914699999999999</v>
      </c>
      <c r="GQ306">
        <v>5.5347820419257898E-2</v>
      </c>
      <c r="GR306">
        <v>5.3994793205639303E-2</v>
      </c>
      <c r="GS306">
        <v>2.9056238463047701E-4</v>
      </c>
      <c r="GT306">
        <v>0</v>
      </c>
      <c r="GU306">
        <v>0</v>
      </c>
      <c r="GV306">
        <v>0</v>
      </c>
      <c r="GW306">
        <v>0</v>
      </c>
      <c r="GX306">
        <v>0</v>
      </c>
      <c r="GY306">
        <v>0</v>
      </c>
      <c r="GZ306">
        <v>0</v>
      </c>
      <c r="HA306">
        <v>0</v>
      </c>
      <c r="HB306">
        <v>0</v>
      </c>
      <c r="HC306">
        <v>0</v>
      </c>
      <c r="HD306">
        <v>3.2037999999999997E-2</v>
      </c>
      <c r="HE306">
        <v>3.2064000000000002E-2</v>
      </c>
      <c r="HF306">
        <v>3.3806999999999997E-2</v>
      </c>
      <c r="HG306">
        <v>3.4444000000000002E-2</v>
      </c>
      <c r="HH306">
        <v>12.1239731390126</v>
      </c>
      <c r="HI306">
        <v>11.6175703188967</v>
      </c>
      <c r="HJ306">
        <v>10.5530918064673</v>
      </c>
      <c r="HK306">
        <v>10.4300852526176</v>
      </c>
      <c r="HL306">
        <v>10.0363452414609</v>
      </c>
      <c r="HM306">
        <v>10.104897670752001</v>
      </c>
      <c r="HN306">
        <v>10.507324158898699</v>
      </c>
      <c r="HO306">
        <v>11.227568350720199</v>
      </c>
      <c r="HP306">
        <v>11.171391710305601</v>
      </c>
      <c r="HQ306" s="83">
        <v>3.6310694001562303E-5</v>
      </c>
      <c r="HR306">
        <v>5.0286161179700101E-3</v>
      </c>
    </row>
    <row r="307" spans="1:226" x14ac:dyDescent="0.35">
      <c r="A307" t="s">
        <v>1337</v>
      </c>
      <c r="B307" t="s">
        <v>858</v>
      </c>
      <c r="C307" t="s">
        <v>859</v>
      </c>
      <c r="D307" t="s">
        <v>2034</v>
      </c>
      <c r="E307" t="s">
        <v>2071</v>
      </c>
      <c r="F307">
        <v>9.5019199491069095</v>
      </c>
      <c r="G307">
        <v>0.47423599999999999</v>
      </c>
      <c r="H307">
        <v>4.1936409891268296</v>
      </c>
      <c r="I307">
        <v>0.82299951438991004</v>
      </c>
      <c r="J307">
        <v>0</v>
      </c>
      <c r="K307">
        <v>0</v>
      </c>
      <c r="L307">
        <v>0</v>
      </c>
      <c r="M307">
        <v>0</v>
      </c>
      <c r="N307">
        <v>0</v>
      </c>
      <c r="O307">
        <v>0</v>
      </c>
      <c r="P307">
        <v>0</v>
      </c>
      <c r="Q307">
        <v>1.1833847023630599</v>
      </c>
      <c r="R307">
        <v>16.210962154986699</v>
      </c>
      <c r="S307">
        <v>0</v>
      </c>
      <c r="T307">
        <v>0</v>
      </c>
      <c r="U307">
        <v>3.99909843793171</v>
      </c>
      <c r="V307">
        <v>9.1411718999999998</v>
      </c>
      <c r="W307">
        <v>16.210499154986699</v>
      </c>
      <c r="X307">
        <v>0.1394</v>
      </c>
      <c r="Y307">
        <v>0.154249</v>
      </c>
      <c r="Z307">
        <v>0.14868899999999999</v>
      </c>
      <c r="AA307">
        <v>0.142564</v>
      </c>
      <c r="AB307">
        <v>0.138735</v>
      </c>
      <c r="AC307">
        <v>0.14180100000000001</v>
      </c>
      <c r="AD307">
        <v>0.161685</v>
      </c>
      <c r="AE307">
        <v>0.18177547999999999</v>
      </c>
      <c r="AF307">
        <v>3.8521479999999997E-2</v>
      </c>
      <c r="AG307">
        <v>3.8646479999999997E-2</v>
      </c>
      <c r="AH307">
        <v>241.11256440174199</v>
      </c>
      <c r="AI307">
        <v>241.10567800497799</v>
      </c>
      <c r="AJ307">
        <v>67234</v>
      </c>
      <c r="AK307">
        <v>0</v>
      </c>
      <c r="AL307">
        <v>3.4780999999999999E-2</v>
      </c>
      <c r="AM307">
        <v>0</v>
      </c>
      <c r="AN307">
        <v>0.56430415376355603</v>
      </c>
      <c r="AO307">
        <v>4.1121419471892597</v>
      </c>
      <c r="AP307">
        <v>0.78370149115949606</v>
      </c>
      <c r="AQ307">
        <v>0.40009208958952203</v>
      </c>
      <c r="AR307">
        <v>0</v>
      </c>
      <c r="AS307">
        <v>0</v>
      </c>
      <c r="AT307">
        <v>0</v>
      </c>
      <c r="AU307">
        <v>0</v>
      </c>
      <c r="AV307">
        <v>0</v>
      </c>
      <c r="AW307">
        <v>2.5618278648627701E-2</v>
      </c>
      <c r="AX307">
        <v>1.1105048146362499</v>
      </c>
      <c r="AY307">
        <v>0</v>
      </c>
      <c r="AZ307">
        <v>0</v>
      </c>
      <c r="BA307">
        <v>0</v>
      </c>
      <c r="BB307">
        <v>67234</v>
      </c>
      <c r="BC307">
        <v>8.4545089860000004</v>
      </c>
      <c r="BD307">
        <v>8.8091728200000006</v>
      </c>
      <c r="BE307">
        <v>0.45901539670219699</v>
      </c>
      <c r="BF307">
        <v>3.95038356538964</v>
      </c>
      <c r="BG307">
        <v>0.64841353307529304</v>
      </c>
      <c r="BH307">
        <v>0.34553407737276898</v>
      </c>
      <c r="BI307">
        <v>0</v>
      </c>
      <c r="BJ307">
        <v>0</v>
      </c>
      <c r="BK307">
        <v>0</v>
      </c>
      <c r="BL307">
        <v>0</v>
      </c>
      <c r="BM307">
        <v>0.14840048484159499</v>
      </c>
      <c r="BN307">
        <v>0.93402566516711405</v>
      </c>
      <c r="BO307">
        <v>0.14317199999999999</v>
      </c>
      <c r="BP307">
        <v>66167</v>
      </c>
      <c r="BQ307">
        <v>5.95563764</v>
      </c>
      <c r="BR307">
        <v>5.0577410276389996</v>
      </c>
      <c r="BS307">
        <v>4.3831928507078501</v>
      </c>
      <c r="BT307">
        <v>4.0220117285146904</v>
      </c>
      <c r="BU307">
        <v>3.6104319820800499</v>
      </c>
      <c r="BV307">
        <v>3.6692577577554801</v>
      </c>
      <c r="BW307">
        <v>3.6692577577554801</v>
      </c>
      <c r="BX307">
        <v>4.8566745354166697E-2</v>
      </c>
      <c r="BY307">
        <v>4.8566745319605399E-2</v>
      </c>
      <c r="BZ307">
        <v>5.1472553716010103E-2</v>
      </c>
      <c r="CA307">
        <v>8.0885441553730106E-2</v>
      </c>
      <c r="CB307">
        <v>0.117651551350877</v>
      </c>
      <c r="CC307">
        <v>0.14706443918859699</v>
      </c>
      <c r="CD307">
        <v>0.191183770945175</v>
      </c>
      <c r="CE307">
        <v>6.2484417839999997</v>
      </c>
      <c r="CF307">
        <v>6.5715906479999999</v>
      </c>
      <c r="CG307">
        <v>6.854265228</v>
      </c>
      <c r="CH307">
        <v>7.1462948659999999</v>
      </c>
      <c r="CI307">
        <v>7.4750785339999997</v>
      </c>
      <c r="CJ307">
        <v>7.8397658139999997</v>
      </c>
      <c r="CK307">
        <v>0</v>
      </c>
      <c r="CL307">
        <v>0</v>
      </c>
      <c r="CM307">
        <v>0</v>
      </c>
      <c r="CN307">
        <v>0</v>
      </c>
      <c r="CO307">
        <v>0</v>
      </c>
      <c r="CP307">
        <v>0</v>
      </c>
      <c r="CQ307">
        <v>0</v>
      </c>
      <c r="CR307">
        <v>0</v>
      </c>
      <c r="CS307">
        <v>0</v>
      </c>
      <c r="CT307">
        <v>0</v>
      </c>
      <c r="CU307">
        <v>0</v>
      </c>
      <c r="CV307">
        <v>0</v>
      </c>
      <c r="CW307">
        <v>0</v>
      </c>
      <c r="CX307">
        <v>0</v>
      </c>
      <c r="CY307">
        <v>3.33257552533333</v>
      </c>
      <c r="CZ307">
        <v>3.97764543644444</v>
      </c>
      <c r="DA307">
        <v>3.1681270708053302</v>
      </c>
      <c r="DB307">
        <v>2.08620284276738</v>
      </c>
      <c r="DC307">
        <v>1.9568343445163301</v>
      </c>
      <c r="DD307">
        <v>1.8137685906335399</v>
      </c>
      <c r="DE307">
        <v>1.04537351607189</v>
      </c>
      <c r="DF307">
        <v>1.0729273500920801E-2</v>
      </c>
      <c r="DG307">
        <v>7.6733644260650003E-3</v>
      </c>
      <c r="DH307">
        <v>8.1384967278986097E-3</v>
      </c>
      <c r="DI307">
        <v>0</v>
      </c>
      <c r="DJ307">
        <v>0</v>
      </c>
      <c r="DK307">
        <v>0</v>
      </c>
      <c r="DL307">
        <v>0</v>
      </c>
      <c r="DM307">
        <v>5.6376612623978098E-2</v>
      </c>
      <c r="DN307">
        <v>0.29279466556324102</v>
      </c>
      <c r="DO307">
        <v>0.23641805293926299</v>
      </c>
      <c r="DP307">
        <v>0.294613265970466</v>
      </c>
      <c r="DQ307">
        <v>0.294613265970466</v>
      </c>
      <c r="DR307">
        <v>0.294613265970466</v>
      </c>
      <c r="DS307">
        <v>0.309162069228267</v>
      </c>
      <c r="DT307">
        <v>0</v>
      </c>
      <c r="DU307">
        <v>0</v>
      </c>
      <c r="DV307">
        <v>0</v>
      </c>
      <c r="DW307">
        <v>0</v>
      </c>
      <c r="DX307">
        <v>0</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v>-1.88785771326431</v>
      </c>
      <c r="EW307">
        <v>0.36221831116341002</v>
      </c>
      <c r="EX307">
        <v>0</v>
      </c>
      <c r="EY307">
        <v>0</v>
      </c>
      <c r="EZ307">
        <v>0</v>
      </c>
      <c r="FA307">
        <v>0</v>
      </c>
      <c r="FB307">
        <v>0</v>
      </c>
      <c r="FC307">
        <v>0</v>
      </c>
      <c r="FD307">
        <v>0.167858228154213</v>
      </c>
      <c r="FE307">
        <v>0</v>
      </c>
      <c r="FF307">
        <v>0.167858228154213</v>
      </c>
      <c r="FG307">
        <v>3.6698412812771801</v>
      </c>
      <c r="FH307">
        <v>1.2316263846047899</v>
      </c>
      <c r="FI307">
        <v>0.309162069228267</v>
      </c>
      <c r="FJ307">
        <v>0</v>
      </c>
      <c r="FK307">
        <v>0.37501431993092099</v>
      </c>
      <c r="FL307">
        <v>0</v>
      </c>
      <c r="FM307">
        <v>0</v>
      </c>
      <c r="FN307">
        <v>0</v>
      </c>
      <c r="FO307">
        <v>0.252949316238882</v>
      </c>
      <c r="FP307">
        <v>0</v>
      </c>
      <c r="FQ307">
        <v>8.4545089860000004</v>
      </c>
      <c r="FR307">
        <v>8.1129554160000001</v>
      </c>
      <c r="FS307">
        <v>5.6967814280122001E-2</v>
      </c>
      <c r="FT307">
        <v>4.7187864571023301E-2</v>
      </c>
      <c r="FU307">
        <v>0</v>
      </c>
      <c r="FV307">
        <v>0</v>
      </c>
      <c r="FW307">
        <v>0</v>
      </c>
      <c r="FX307">
        <v>0</v>
      </c>
      <c r="FY307">
        <v>0</v>
      </c>
      <c r="FZ307">
        <v>0</v>
      </c>
      <c r="GA307">
        <v>0</v>
      </c>
      <c r="GB307">
        <v>0</v>
      </c>
      <c r="GC307">
        <v>0</v>
      </c>
      <c r="GD307">
        <v>0</v>
      </c>
      <c r="GE307">
        <v>0</v>
      </c>
      <c r="GF307">
        <v>0</v>
      </c>
      <c r="GG307">
        <v>0</v>
      </c>
      <c r="GH307">
        <v>0</v>
      </c>
      <c r="GI307">
        <v>0</v>
      </c>
      <c r="GJ307">
        <v>0</v>
      </c>
      <c r="GK307">
        <v>0</v>
      </c>
      <c r="GL307">
        <v>0</v>
      </c>
      <c r="GM307">
        <v>0</v>
      </c>
      <c r="GN307">
        <v>220.716257128693</v>
      </c>
      <c r="GO307">
        <v>2.2897996201192501E-4</v>
      </c>
      <c r="GP307">
        <v>0.14317199999999999</v>
      </c>
      <c r="GQ307">
        <v>5.7452967615116299E-2</v>
      </c>
      <c r="GR307">
        <v>5.4879996043550601E-2</v>
      </c>
      <c r="GS307">
        <v>2.42135540353907E-4</v>
      </c>
      <c r="GT307">
        <v>0</v>
      </c>
      <c r="GU307">
        <v>0</v>
      </c>
      <c r="GV307">
        <v>0</v>
      </c>
      <c r="GW307">
        <v>0</v>
      </c>
      <c r="GX307">
        <v>0</v>
      </c>
      <c r="GY307">
        <v>0</v>
      </c>
      <c r="GZ307">
        <v>0</v>
      </c>
      <c r="HA307">
        <v>0</v>
      </c>
      <c r="HB307">
        <v>0</v>
      </c>
      <c r="HC307">
        <v>0</v>
      </c>
      <c r="HD307">
        <v>3.1919999999999997E-2</v>
      </c>
      <c r="HE307">
        <v>3.1947000000000003E-2</v>
      </c>
      <c r="HF307">
        <v>3.3682999999999998E-2</v>
      </c>
      <c r="HG307">
        <v>3.4318000000000001E-2</v>
      </c>
      <c r="HH307">
        <v>15.3671500225486</v>
      </c>
      <c r="HI307">
        <v>14.6746830654342</v>
      </c>
      <c r="HJ307">
        <v>13.8837558411642</v>
      </c>
      <c r="HK307">
        <v>13.9062708675481</v>
      </c>
      <c r="HL307">
        <v>13.593344677917701</v>
      </c>
      <c r="HM307">
        <v>13.772572144806301</v>
      </c>
      <c r="HN307">
        <v>14.850303252896399</v>
      </c>
      <c r="HO307">
        <v>16.1102608873924</v>
      </c>
      <c r="HP307">
        <v>15.791727580812401</v>
      </c>
      <c r="HQ307" s="83">
        <v>2.8561736167054301E-5</v>
      </c>
      <c r="HR307">
        <v>2.01708967527423E-2</v>
      </c>
    </row>
    <row r="308" spans="1:226" x14ac:dyDescent="0.35">
      <c r="A308" t="s">
        <v>1338</v>
      </c>
      <c r="B308" t="s">
        <v>862</v>
      </c>
      <c r="C308" t="s">
        <v>863</v>
      </c>
      <c r="D308" t="s">
        <v>2034</v>
      </c>
      <c r="E308" t="s">
        <v>2066</v>
      </c>
      <c r="F308">
        <v>9.47362877592073</v>
      </c>
      <c r="G308">
        <v>1.3920129999999999</v>
      </c>
      <c r="H308">
        <v>3.6932518771303702</v>
      </c>
      <c r="I308">
        <v>0.69944574467344101</v>
      </c>
      <c r="J308">
        <v>0</v>
      </c>
      <c r="K308">
        <v>0</v>
      </c>
      <c r="L308">
        <v>0</v>
      </c>
      <c r="M308">
        <v>0</v>
      </c>
      <c r="N308">
        <v>0</v>
      </c>
      <c r="O308">
        <v>0</v>
      </c>
      <c r="P308">
        <v>0</v>
      </c>
      <c r="Q308">
        <v>2.1443591618080098</v>
      </c>
      <c r="R308">
        <v>17.439020559532501</v>
      </c>
      <c r="S308">
        <v>0</v>
      </c>
      <c r="T308">
        <v>0</v>
      </c>
      <c r="U308">
        <v>3.4026975124021002</v>
      </c>
      <c r="V308">
        <v>9.0541532260000004</v>
      </c>
      <c r="W308">
        <v>17.438537559532499</v>
      </c>
      <c r="X308">
        <v>0.15375</v>
      </c>
      <c r="Y308">
        <v>0.17605199999999999</v>
      </c>
      <c r="Z308">
        <v>0.19536200000000001</v>
      </c>
      <c r="AA308">
        <v>0.19431499999999999</v>
      </c>
      <c r="AB308">
        <v>0.208486</v>
      </c>
      <c r="AC308">
        <v>0.21782699999999999</v>
      </c>
      <c r="AD308">
        <v>0.24135200000000001</v>
      </c>
      <c r="AE308">
        <v>0.26912639999999999</v>
      </c>
      <c r="AF308">
        <v>2.1106400000000001E-2</v>
      </c>
      <c r="AG308">
        <v>2.1106400000000001E-2</v>
      </c>
      <c r="AH308">
        <v>259.644466009567</v>
      </c>
      <c r="AI308">
        <v>259.637274764126</v>
      </c>
      <c r="AJ308">
        <v>67165</v>
      </c>
      <c r="AK308">
        <v>0</v>
      </c>
      <c r="AL308">
        <v>3.6322E-2</v>
      </c>
      <c r="AM308">
        <v>0</v>
      </c>
      <c r="AN308">
        <v>1.01752381346133</v>
      </c>
      <c r="AO308">
        <v>3.6333098744422498</v>
      </c>
      <c r="AP308">
        <v>0.66614133253800101</v>
      </c>
      <c r="AQ308">
        <v>0.38731319040479201</v>
      </c>
      <c r="AR308">
        <v>0</v>
      </c>
      <c r="AS308">
        <v>0</v>
      </c>
      <c r="AT308">
        <v>0</v>
      </c>
      <c r="AU308">
        <v>0</v>
      </c>
      <c r="AV308">
        <v>0</v>
      </c>
      <c r="AW308">
        <v>2.1793506965936901E-2</v>
      </c>
      <c r="AX308">
        <v>2.60135721572024</v>
      </c>
      <c r="AY308">
        <v>0</v>
      </c>
      <c r="AZ308">
        <v>0</v>
      </c>
      <c r="BA308">
        <v>0</v>
      </c>
      <c r="BB308">
        <v>67165</v>
      </c>
      <c r="BC308">
        <v>8.4931501999999899</v>
      </c>
      <c r="BD308">
        <v>8.6426019000000007</v>
      </c>
      <c r="BE308">
        <v>0.77836446578251905</v>
      </c>
      <c r="BF308">
        <v>3.4868206875068202</v>
      </c>
      <c r="BG308">
        <v>0.55160638190770195</v>
      </c>
      <c r="BH308">
        <v>0.33449775534959297</v>
      </c>
      <c r="BI308">
        <v>0</v>
      </c>
      <c r="BJ308">
        <v>0</v>
      </c>
      <c r="BK308">
        <v>0</v>
      </c>
      <c r="BL308">
        <v>0</v>
      </c>
      <c r="BM308">
        <v>0.12624450863785699</v>
      </c>
      <c r="BN308">
        <v>2.5292019786170701</v>
      </c>
      <c r="BO308">
        <v>0.24801999999999999</v>
      </c>
      <c r="BP308">
        <v>65101.999999999898</v>
      </c>
      <c r="BQ308">
        <v>5.1728815800000003</v>
      </c>
      <c r="BR308">
        <v>4.3587391849900001</v>
      </c>
      <c r="BS308">
        <v>3.7469710204848301</v>
      </c>
      <c r="BT308">
        <v>3.4193720150515499</v>
      </c>
      <c r="BU308">
        <v>3.0713999957921501</v>
      </c>
      <c r="BV308">
        <v>3.1214431729130001</v>
      </c>
      <c r="BW308">
        <v>3.1214431729130001</v>
      </c>
      <c r="BX308">
        <v>4.1315804395833301E-2</v>
      </c>
      <c r="BY308">
        <v>4.1315804344369801E-2</v>
      </c>
      <c r="BZ308">
        <v>4.3787779980744602E-2</v>
      </c>
      <c r="CA308">
        <v>6.8809368541170104E-2</v>
      </c>
      <c r="CB308">
        <v>0.100086354241699</v>
      </c>
      <c r="CC308">
        <v>0.12510794280212401</v>
      </c>
      <c r="CD308">
        <v>0.16264032564276201</v>
      </c>
      <c r="CE308">
        <v>5.8928227800000004</v>
      </c>
      <c r="CF308">
        <v>6.1965803900000003</v>
      </c>
      <c r="CG308">
        <v>6.6736056000000001</v>
      </c>
      <c r="CH308">
        <v>7.0762171699999996</v>
      </c>
      <c r="CI308">
        <v>7.38151036</v>
      </c>
      <c r="CJ308">
        <v>7.75572252</v>
      </c>
      <c r="CK308">
        <v>0</v>
      </c>
      <c r="CL308">
        <v>0</v>
      </c>
      <c r="CM308">
        <v>0</v>
      </c>
      <c r="CN308">
        <v>0</v>
      </c>
      <c r="CO308">
        <v>0</v>
      </c>
      <c r="CP308">
        <v>0</v>
      </c>
      <c r="CQ308">
        <v>0</v>
      </c>
      <c r="CR308">
        <v>0</v>
      </c>
      <c r="CS308">
        <v>0</v>
      </c>
      <c r="CT308">
        <v>0</v>
      </c>
      <c r="CU308">
        <v>0</v>
      </c>
      <c r="CV308">
        <v>0</v>
      </c>
      <c r="CW308">
        <v>0</v>
      </c>
      <c r="CX308">
        <v>0</v>
      </c>
      <c r="CY308">
        <v>4.5337080666666703</v>
      </c>
      <c r="CZ308">
        <v>5.3336015013333302</v>
      </c>
      <c r="DA308">
        <v>4.3897801131804401</v>
      </c>
      <c r="DB308">
        <v>3.8379564667397501</v>
      </c>
      <c r="DC308">
        <v>3.9413833929743798</v>
      </c>
      <c r="DD308">
        <v>4.5221434342373303</v>
      </c>
      <c r="DE308">
        <v>3.5772093218205998</v>
      </c>
      <c r="DF308">
        <v>9.2144475107883497E-3</v>
      </c>
      <c r="DG308">
        <v>6.5899908068387299E-3</v>
      </c>
      <c r="DH308">
        <v>6.9894528189171903E-3</v>
      </c>
      <c r="DI308">
        <v>0</v>
      </c>
      <c r="DJ308">
        <v>0</v>
      </c>
      <c r="DK308">
        <v>0</v>
      </c>
      <c r="DL308">
        <v>0</v>
      </c>
      <c r="DM308">
        <v>5.4575949557038803E-2</v>
      </c>
      <c r="DN308">
        <v>0.283442834796234</v>
      </c>
      <c r="DO308">
        <v>0.22886688523919499</v>
      </c>
      <c r="DP308">
        <v>0.285203349298074</v>
      </c>
      <c r="DQ308">
        <v>0.285203349298074</v>
      </c>
      <c r="DR308">
        <v>0.285203349298074</v>
      </c>
      <c r="DS308">
        <v>0.29928746531279399</v>
      </c>
      <c r="DT308">
        <v>0</v>
      </c>
      <c r="DU308">
        <v>1.6509420903672599E-2</v>
      </c>
      <c r="DV308">
        <v>1.6439648568708599E-2</v>
      </c>
      <c r="DW308">
        <v>0</v>
      </c>
      <c r="DX308">
        <v>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v>0</v>
      </c>
      <c r="EU308">
        <v>0</v>
      </c>
      <c r="EV308">
        <v>0.105101791120203</v>
      </c>
      <c r="EW308">
        <v>0.44725378583897801</v>
      </c>
      <c r="EX308">
        <v>0</v>
      </c>
      <c r="EY308">
        <v>0</v>
      </c>
      <c r="EZ308">
        <v>0</v>
      </c>
      <c r="FA308">
        <v>0</v>
      </c>
      <c r="FB308">
        <v>0</v>
      </c>
      <c r="FC308">
        <v>0</v>
      </c>
      <c r="FD308">
        <v>1.1754865633696201</v>
      </c>
      <c r="FE308">
        <v>1.0326893125682099</v>
      </c>
      <c r="FF308">
        <v>0.14279725080141301</v>
      </c>
      <c r="FG308">
        <v>3.1219395772229599</v>
      </c>
      <c r="FH308">
        <v>2.0925005525698199</v>
      </c>
      <c r="FI308">
        <v>0.29928746531279399</v>
      </c>
      <c r="FJ308">
        <v>0</v>
      </c>
      <c r="FK308">
        <v>0.31902525414541699</v>
      </c>
      <c r="FL308">
        <v>0</v>
      </c>
      <c r="FM308">
        <v>0</v>
      </c>
      <c r="FN308">
        <v>0</v>
      </c>
      <c r="FO308">
        <v>0.21518435180953699</v>
      </c>
      <c r="FP308">
        <v>0</v>
      </c>
      <c r="FQ308">
        <v>8.4931501999999899</v>
      </c>
      <c r="FR308">
        <v>8.0443126199999995</v>
      </c>
      <c r="FS308">
        <v>5.7908354346074596E-3</v>
      </c>
      <c r="FT308">
        <v>3.0373605641125501E-2</v>
      </c>
      <c r="FU308">
        <v>0</v>
      </c>
      <c r="FV308">
        <v>0</v>
      </c>
      <c r="FW308">
        <v>0</v>
      </c>
      <c r="FX308">
        <v>0</v>
      </c>
      <c r="FY308">
        <v>0</v>
      </c>
      <c r="FZ308">
        <v>0</v>
      </c>
      <c r="GA308">
        <v>0</v>
      </c>
      <c r="GB308">
        <v>0</v>
      </c>
      <c r="GC308">
        <v>0</v>
      </c>
      <c r="GD308">
        <v>0</v>
      </c>
      <c r="GE308">
        <v>0</v>
      </c>
      <c r="GF308">
        <v>0</v>
      </c>
      <c r="GG308">
        <v>0</v>
      </c>
      <c r="GH308">
        <v>0</v>
      </c>
      <c r="GI308">
        <v>0</v>
      </c>
      <c r="GJ308">
        <v>0</v>
      </c>
      <c r="GK308">
        <v>0</v>
      </c>
      <c r="GL308">
        <v>0</v>
      </c>
      <c r="GM308">
        <v>0</v>
      </c>
      <c r="GN308">
        <v>245.22432435916099</v>
      </c>
      <c r="GO308">
        <v>2.4912669894289598E-4</v>
      </c>
      <c r="GP308">
        <v>0.24801999999999999</v>
      </c>
      <c r="GQ308">
        <v>5.6160600892803503E-2</v>
      </c>
      <c r="GR308">
        <v>5.6521201707879803E-2</v>
      </c>
      <c r="GS308">
        <v>2.6311780405396999E-4</v>
      </c>
      <c r="GT308">
        <v>0</v>
      </c>
      <c r="GU308">
        <v>0</v>
      </c>
      <c r="GV308">
        <v>0</v>
      </c>
      <c r="GW308">
        <v>0</v>
      </c>
      <c r="GX308">
        <v>0</v>
      </c>
      <c r="GY308">
        <v>0</v>
      </c>
      <c r="GZ308">
        <v>0</v>
      </c>
      <c r="HA308">
        <v>0</v>
      </c>
      <c r="HB308">
        <v>0</v>
      </c>
      <c r="HC308">
        <v>0</v>
      </c>
      <c r="HD308">
        <v>3.3334999999999997E-2</v>
      </c>
      <c r="HE308">
        <v>3.3362999999999997E-2</v>
      </c>
      <c r="HF308">
        <v>3.5175999999999999E-2</v>
      </c>
      <c r="HG308">
        <v>3.5839000000000003E-2</v>
      </c>
      <c r="HH308">
        <v>16.505620077801499</v>
      </c>
      <c r="HI308">
        <v>16.019063364430099</v>
      </c>
      <c r="HJ308">
        <v>15.926833691528101</v>
      </c>
      <c r="HK308">
        <v>16.0274474192505</v>
      </c>
      <c r="HL308">
        <v>14.9880694523063</v>
      </c>
      <c r="HM308">
        <v>14.8818733696304</v>
      </c>
      <c r="HN308">
        <v>15.3018025002728</v>
      </c>
      <c r="HO308">
        <v>16.4128311271744</v>
      </c>
      <c r="HP308">
        <v>15.8582686281303</v>
      </c>
      <c r="HQ308" s="83">
        <v>2.7697276698157601E-5</v>
      </c>
      <c r="HR308">
        <v>3.4969927174797903E-2</v>
      </c>
    </row>
    <row r="309" spans="1:226" x14ac:dyDescent="0.35">
      <c r="A309" t="s">
        <v>1339</v>
      </c>
      <c r="B309" t="s">
        <v>866</v>
      </c>
      <c r="C309" t="s">
        <v>867</v>
      </c>
      <c r="D309" t="s">
        <v>2034</v>
      </c>
      <c r="E309" t="s">
        <v>2069</v>
      </c>
      <c r="F309">
        <v>9.6723631142405893</v>
      </c>
      <c r="G309">
        <v>1.437665</v>
      </c>
      <c r="H309">
        <v>2.99596528665914</v>
      </c>
      <c r="I309">
        <v>0.57632128326760901</v>
      </c>
      <c r="J309">
        <v>0</v>
      </c>
      <c r="K309">
        <v>0</v>
      </c>
      <c r="L309">
        <v>0</v>
      </c>
      <c r="M309">
        <v>0</v>
      </c>
      <c r="N309">
        <v>0</v>
      </c>
      <c r="O309">
        <v>0</v>
      </c>
      <c r="P309">
        <v>0</v>
      </c>
      <c r="Q309">
        <v>0.49697950570175897</v>
      </c>
      <c r="R309">
        <v>15.215839189869101</v>
      </c>
      <c r="S309">
        <v>0</v>
      </c>
      <c r="T309">
        <v>0</v>
      </c>
      <c r="U309">
        <v>2.84673230115285</v>
      </c>
      <c r="V309">
        <v>9.1667911679999996</v>
      </c>
      <c r="W309">
        <v>15.2153531898691</v>
      </c>
      <c r="X309">
        <v>9.8179000000000002E-2</v>
      </c>
      <c r="Y309">
        <v>0.109885</v>
      </c>
      <c r="Z309">
        <v>0.112273</v>
      </c>
      <c r="AA309">
        <v>0.109014</v>
      </c>
      <c r="AB309">
        <v>0.10695399999999999</v>
      </c>
      <c r="AC309">
        <v>0.109468</v>
      </c>
      <c r="AD309">
        <v>0.11429599999999999</v>
      </c>
      <c r="AE309">
        <v>0.13865069999999999</v>
      </c>
      <c r="AF309">
        <v>2.4039700000000001E-2</v>
      </c>
      <c r="AG309">
        <v>2.4039700000000001E-2</v>
      </c>
      <c r="AH309">
        <v>227.376966031607</v>
      </c>
      <c r="AI309">
        <v>227.369703520212</v>
      </c>
      <c r="AJ309">
        <v>66919</v>
      </c>
      <c r="AK309">
        <v>0</v>
      </c>
      <c r="AL309">
        <v>3.6545000000000001E-2</v>
      </c>
      <c r="AM309">
        <v>0</v>
      </c>
      <c r="AN309">
        <v>1.6661471042560001</v>
      </c>
      <c r="AO309">
        <v>2.9396583011203599</v>
      </c>
      <c r="AP309">
        <v>0.54989787740733098</v>
      </c>
      <c r="AQ309">
        <v>5.73478606532467E-2</v>
      </c>
      <c r="AR309">
        <v>0</v>
      </c>
      <c r="AS309">
        <v>0</v>
      </c>
      <c r="AT309">
        <v>0</v>
      </c>
      <c r="AU309">
        <v>0</v>
      </c>
      <c r="AV309">
        <v>0</v>
      </c>
      <c r="AW309">
        <v>1.8187012692496899E-2</v>
      </c>
      <c r="AX309">
        <v>0.75722516573962695</v>
      </c>
      <c r="AY309">
        <v>0</v>
      </c>
      <c r="AZ309">
        <v>0</v>
      </c>
      <c r="BA309">
        <v>0</v>
      </c>
      <c r="BB309">
        <v>66919</v>
      </c>
      <c r="BC309">
        <v>8.2212258236187594</v>
      </c>
      <c r="BD309">
        <v>8.6650033799999999</v>
      </c>
      <c r="BE309">
        <v>1.2803357060524501</v>
      </c>
      <c r="BF309">
        <v>2.8178633208497499</v>
      </c>
      <c r="BG309">
        <v>0.46032389604171497</v>
      </c>
      <c r="BH309">
        <v>4.9527697836894903E-2</v>
      </c>
      <c r="BI309">
        <v>0</v>
      </c>
      <c r="BJ309">
        <v>0</v>
      </c>
      <c r="BK309">
        <v>0</v>
      </c>
      <c r="BL309">
        <v>0</v>
      </c>
      <c r="BM309">
        <v>0.105352960610855</v>
      </c>
      <c r="BN309">
        <v>0.873762558242559</v>
      </c>
      <c r="BO309">
        <v>0.115035</v>
      </c>
      <c r="BP309">
        <v>64879.999999999898</v>
      </c>
      <c r="BQ309">
        <v>4.3421501100000004</v>
      </c>
      <c r="BR309">
        <v>3.5788181810789998</v>
      </c>
      <c r="BS309">
        <v>3.0050101897206898</v>
      </c>
      <c r="BT309">
        <v>2.6976871788569299</v>
      </c>
      <c r="BU309">
        <v>2.5631299033848398</v>
      </c>
      <c r="BV309">
        <v>2.6048916940713598</v>
      </c>
      <c r="BW309">
        <v>2.6048916940713598</v>
      </c>
      <c r="BX309">
        <v>3.44786656666667E-2</v>
      </c>
      <c r="BY309">
        <v>3.4478665671198297E-2</v>
      </c>
      <c r="BZ309">
        <v>3.6541566850696497E-2</v>
      </c>
      <c r="CA309">
        <v>5.7422462193951598E-2</v>
      </c>
      <c r="CB309">
        <v>8.3523581373029496E-2</v>
      </c>
      <c r="CC309">
        <v>0.104404476716287</v>
      </c>
      <c r="CD309">
        <v>0.13572581973117301</v>
      </c>
      <c r="CE309">
        <v>6.0329456639999997</v>
      </c>
      <c r="CF309">
        <v>6.1143065999999999</v>
      </c>
      <c r="CG309">
        <v>6.1801829279999998</v>
      </c>
      <c r="CH309">
        <v>6.5284219920000002</v>
      </c>
      <c r="CI309">
        <v>6.8856196919999997</v>
      </c>
      <c r="CJ309">
        <v>7.3027946400000001</v>
      </c>
      <c r="CK309">
        <v>0</v>
      </c>
      <c r="CL309">
        <v>0</v>
      </c>
      <c r="CM309">
        <v>0</v>
      </c>
      <c r="CN309">
        <v>0</v>
      </c>
      <c r="CO309">
        <v>0</v>
      </c>
      <c r="CP309">
        <v>0</v>
      </c>
      <c r="CQ309">
        <v>0</v>
      </c>
      <c r="CR309">
        <v>0</v>
      </c>
      <c r="CS309">
        <v>0</v>
      </c>
      <c r="CT309">
        <v>0</v>
      </c>
      <c r="CU309">
        <v>0</v>
      </c>
      <c r="CV309">
        <v>0</v>
      </c>
      <c r="CW309">
        <v>0</v>
      </c>
      <c r="CX309">
        <v>0</v>
      </c>
      <c r="CY309">
        <v>2.8778787964444401</v>
      </c>
      <c r="CZ309">
        <v>3.5531817262222201</v>
      </c>
      <c r="DA309">
        <v>3.5276730292124401</v>
      </c>
      <c r="DB309">
        <v>2.48217089010735</v>
      </c>
      <c r="DC309">
        <v>1.9393098582756401</v>
      </c>
      <c r="DD309">
        <v>2.7472782111974001</v>
      </c>
      <c r="DE309">
        <v>2.5491851295858701</v>
      </c>
      <c r="DF309">
        <v>7.6807945244358397E-3</v>
      </c>
      <c r="DG309">
        <v>5.4931524918870401E-3</v>
      </c>
      <c r="DH309">
        <v>5.8261280318204099E-3</v>
      </c>
      <c r="DI309">
        <v>0</v>
      </c>
      <c r="DJ309">
        <v>0</v>
      </c>
      <c r="DK309">
        <v>0</v>
      </c>
      <c r="DL309">
        <v>0</v>
      </c>
      <c r="DM309">
        <v>8.08083491023023E-3</v>
      </c>
      <c r="DN309">
        <v>4.19682071144215E-2</v>
      </c>
      <c r="DO309">
        <v>3.3887372204191302E-2</v>
      </c>
      <c r="DP309">
        <v>4.2228879208299902E-2</v>
      </c>
      <c r="DQ309">
        <v>4.2228879208299902E-2</v>
      </c>
      <c r="DR309">
        <v>4.2228879208299902E-2</v>
      </c>
      <c r="DS309">
        <v>4.4314255959327101E-2</v>
      </c>
      <c r="DT309">
        <v>0</v>
      </c>
      <c r="DU309">
        <v>4.2812406638766197E-2</v>
      </c>
      <c r="DV309">
        <v>4.2661469945840101E-2</v>
      </c>
      <c r="DW309">
        <v>0</v>
      </c>
      <c r="DX309">
        <v>0</v>
      </c>
      <c r="DY309">
        <v>0</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v>0</v>
      </c>
      <c r="EV309">
        <v>-0.168424525501538</v>
      </c>
      <c r="EW309">
        <v>0.11096645444266399</v>
      </c>
      <c r="EX309">
        <v>0</v>
      </c>
      <c r="EY309">
        <v>0</v>
      </c>
      <c r="EZ309">
        <v>0</v>
      </c>
      <c r="FA309">
        <v>0</v>
      </c>
      <c r="FB309">
        <v>0</v>
      </c>
      <c r="FC309">
        <v>0</v>
      </c>
      <c r="FD309">
        <v>0.119166472667724</v>
      </c>
      <c r="FE309">
        <v>0</v>
      </c>
      <c r="FF309">
        <v>0.119166472667724</v>
      </c>
      <c r="FG309">
        <v>2.6053059510103602</v>
      </c>
      <c r="FH309">
        <v>2.0032561365688299</v>
      </c>
      <c r="FI309">
        <v>4.4314255959327101E-2</v>
      </c>
      <c r="FJ309">
        <v>0</v>
      </c>
      <c r="FK309">
        <v>0.26623141562653202</v>
      </c>
      <c r="FL309">
        <v>0</v>
      </c>
      <c r="FM309">
        <v>0</v>
      </c>
      <c r="FN309">
        <v>0</v>
      </c>
      <c r="FO309">
        <v>0.17957461108501799</v>
      </c>
      <c r="FP309">
        <v>0</v>
      </c>
      <c r="FQ309">
        <v>8.2212258236187594</v>
      </c>
      <c r="FR309">
        <v>7.7656282880000003</v>
      </c>
      <c r="FS309">
        <v>1.8920149968655101E-2</v>
      </c>
      <c r="FT309">
        <v>5.1450500274971202E-2</v>
      </c>
      <c r="FU309">
        <v>0</v>
      </c>
      <c r="FV309">
        <v>0</v>
      </c>
      <c r="FW309">
        <v>0</v>
      </c>
      <c r="FX309">
        <v>0</v>
      </c>
      <c r="FY309">
        <v>0</v>
      </c>
      <c r="FZ309">
        <v>0</v>
      </c>
      <c r="GA309">
        <v>0</v>
      </c>
      <c r="GB309">
        <v>0</v>
      </c>
      <c r="GC309">
        <v>0</v>
      </c>
      <c r="GD309">
        <v>0</v>
      </c>
      <c r="GE309">
        <v>0</v>
      </c>
      <c r="GF309">
        <v>0</v>
      </c>
      <c r="GG309">
        <v>0</v>
      </c>
      <c r="GH309">
        <v>0</v>
      </c>
      <c r="GI309">
        <v>0</v>
      </c>
      <c r="GJ309">
        <v>0</v>
      </c>
      <c r="GK309">
        <v>0</v>
      </c>
      <c r="GL309">
        <v>0</v>
      </c>
      <c r="GM309">
        <v>0</v>
      </c>
      <c r="GN309">
        <v>208.91044492195601</v>
      </c>
      <c r="GO309">
        <v>2.1599432467922801E-4</v>
      </c>
      <c r="GP309">
        <v>0.115035</v>
      </c>
      <c r="GQ309">
        <v>6.1942117348761101E-2</v>
      </c>
      <c r="GR309">
        <v>6.3148207972357095E-2</v>
      </c>
      <c r="GS309">
        <v>2.2937347048517499E-4</v>
      </c>
      <c r="GT309">
        <v>0</v>
      </c>
      <c r="GU309">
        <v>0</v>
      </c>
      <c r="GV309">
        <v>0</v>
      </c>
      <c r="GW309">
        <v>0</v>
      </c>
      <c r="GX309">
        <v>0</v>
      </c>
      <c r="GY309">
        <v>0</v>
      </c>
      <c r="GZ309">
        <v>0</v>
      </c>
      <c r="HA309">
        <v>0</v>
      </c>
      <c r="HB309">
        <v>0</v>
      </c>
      <c r="HC309">
        <v>0</v>
      </c>
      <c r="HD309">
        <v>3.354E-2</v>
      </c>
      <c r="HE309">
        <v>3.3568000000000001E-2</v>
      </c>
      <c r="HF309">
        <v>3.5392E-2</v>
      </c>
      <c r="HG309">
        <v>3.6059000000000001E-2</v>
      </c>
      <c r="HH309">
        <v>14.3116012196342</v>
      </c>
      <c r="HI309">
        <v>13.611293366536501</v>
      </c>
      <c r="HJ309">
        <v>13.3585476417904</v>
      </c>
      <c r="HK309">
        <v>12.9110659011933</v>
      </c>
      <c r="HL309">
        <v>11.620765914241799</v>
      </c>
      <c r="HM309">
        <v>11.916945402366499</v>
      </c>
      <c r="HN309">
        <v>12.944055683965701</v>
      </c>
      <c r="HO309">
        <v>13.4809439392175</v>
      </c>
      <c r="HP309">
        <v>13.401393865545799</v>
      </c>
      <c r="HQ309" s="83">
        <v>3.1941420875147801E-5</v>
      </c>
      <c r="HR309">
        <v>5.9359552050939303E-3</v>
      </c>
    </row>
    <row r="310" spans="1:226" x14ac:dyDescent="0.35">
      <c r="A310" t="s">
        <v>1340</v>
      </c>
      <c r="B310" t="s">
        <v>868</v>
      </c>
      <c r="C310" t="s">
        <v>869</v>
      </c>
      <c r="D310" t="s">
        <v>2034</v>
      </c>
      <c r="E310" t="s">
        <v>2068</v>
      </c>
      <c r="F310">
        <v>9.0435915652239895</v>
      </c>
      <c r="G310">
        <v>0.49967</v>
      </c>
      <c r="H310">
        <v>2.7057578848947998</v>
      </c>
      <c r="I310">
        <v>0.50791572199400303</v>
      </c>
      <c r="J310">
        <v>0</v>
      </c>
      <c r="K310">
        <v>0</v>
      </c>
      <c r="L310">
        <v>0</v>
      </c>
      <c r="M310">
        <v>0</v>
      </c>
      <c r="N310">
        <v>0</v>
      </c>
      <c r="O310">
        <v>0</v>
      </c>
      <c r="P310">
        <v>0</v>
      </c>
      <c r="Q310">
        <v>0.36130054243425203</v>
      </c>
      <c r="R310">
        <v>13.2059593031811</v>
      </c>
      <c r="S310">
        <v>0</v>
      </c>
      <c r="T310">
        <v>0</v>
      </c>
      <c r="U310">
        <v>2.5751444195741402</v>
      </c>
      <c r="V310">
        <v>8.6808728070000001</v>
      </c>
      <c r="W310">
        <v>13.205497303181099</v>
      </c>
      <c r="X310">
        <v>0.100551</v>
      </c>
      <c r="Y310">
        <v>0.113511</v>
      </c>
      <c r="Z310">
        <v>0.11036799999999999</v>
      </c>
      <c r="AA310">
        <v>0.108358</v>
      </c>
      <c r="AB310">
        <v>0.103421</v>
      </c>
      <c r="AC310">
        <v>0.106239</v>
      </c>
      <c r="AD310">
        <v>0.112438</v>
      </c>
      <c r="AE310">
        <v>0.11922725000000001</v>
      </c>
      <c r="AF310">
        <v>1.7560249999999999E-2</v>
      </c>
      <c r="AG310">
        <v>1.9960249999999999E-2</v>
      </c>
      <c r="AH310">
        <v>252.88599037132801</v>
      </c>
      <c r="AI310">
        <v>252.87714335576001</v>
      </c>
      <c r="AJ310">
        <v>52221</v>
      </c>
      <c r="AK310">
        <v>5.2985588634076701E-2</v>
      </c>
      <c r="AL310">
        <v>3.4737999999999998E-2</v>
      </c>
      <c r="AM310">
        <v>0</v>
      </c>
      <c r="AN310">
        <v>0.76450573405866695</v>
      </c>
      <c r="AO310">
        <v>2.65449558630106</v>
      </c>
      <c r="AP310">
        <v>0.486198210970199</v>
      </c>
      <c r="AQ310">
        <v>0</v>
      </c>
      <c r="AR310">
        <v>0</v>
      </c>
      <c r="AS310">
        <v>0</v>
      </c>
      <c r="AT310">
        <v>0</v>
      </c>
      <c r="AU310">
        <v>0</v>
      </c>
      <c r="AV310">
        <v>0</v>
      </c>
      <c r="AW310">
        <v>1.63825937722476E-2</v>
      </c>
      <c r="AX310">
        <v>0.54880612107898696</v>
      </c>
      <c r="AY310">
        <v>0</v>
      </c>
      <c r="AZ310">
        <v>0</v>
      </c>
      <c r="BA310">
        <v>0</v>
      </c>
      <c r="BB310">
        <v>52221</v>
      </c>
      <c r="BC310">
        <v>8.1672130759999995</v>
      </c>
      <c r="BD310">
        <v>8.2941026919999992</v>
      </c>
      <c r="BE310">
        <v>0.37616782851590902</v>
      </c>
      <c r="BF310">
        <v>2.5363350182366702</v>
      </c>
      <c r="BG310">
        <v>0.41465299851874199</v>
      </c>
      <c r="BH310">
        <v>0</v>
      </c>
      <c r="BI310">
        <v>0</v>
      </c>
      <c r="BJ310">
        <v>0</v>
      </c>
      <c r="BK310">
        <v>0</v>
      </c>
      <c r="BL310">
        <v>0</v>
      </c>
      <c r="BM310">
        <v>9.4900398739111505E-2</v>
      </c>
      <c r="BN310">
        <v>0.632421057119952</v>
      </c>
      <c r="BO310">
        <v>0.10166699999999999</v>
      </c>
      <c r="BP310">
        <v>51048</v>
      </c>
      <c r="BQ310">
        <v>3.9747572899999999</v>
      </c>
      <c r="BR310">
        <v>3.1540815201469998</v>
      </c>
      <c r="BS310">
        <v>2.53685655609921</v>
      </c>
      <c r="BT310">
        <v>2.2571044276313401</v>
      </c>
      <c r="BU310">
        <v>2.3088297374317999</v>
      </c>
      <c r="BV310">
        <v>2.346448144559</v>
      </c>
      <c r="BW310">
        <v>2.346448144559</v>
      </c>
      <c r="BX310">
        <v>3.10578751875E-2</v>
      </c>
      <c r="BY310">
        <v>3.1057875179675599E-2</v>
      </c>
      <c r="BZ310">
        <v>3.2916106236290398E-2</v>
      </c>
      <c r="CA310">
        <v>5.1725309799884898E-2</v>
      </c>
      <c r="CB310">
        <v>7.5236814254396697E-2</v>
      </c>
      <c r="CC310">
        <v>9.4046017817995903E-2</v>
      </c>
      <c r="CD310">
        <v>0.122259823163395</v>
      </c>
      <c r="CE310">
        <v>7.1796287100000002</v>
      </c>
      <c r="CF310">
        <v>7.2548747279999999</v>
      </c>
      <c r="CG310">
        <v>7.3532300880000001</v>
      </c>
      <c r="CH310">
        <v>7.6274110879999997</v>
      </c>
      <c r="CI310">
        <v>7.8331461119999997</v>
      </c>
      <c r="CJ310">
        <v>8.0530927880000007</v>
      </c>
      <c r="CK310">
        <v>0</v>
      </c>
      <c r="CL310">
        <v>0</v>
      </c>
      <c r="CM310">
        <v>0</v>
      </c>
      <c r="CN310">
        <v>0</v>
      </c>
      <c r="CO310">
        <v>0</v>
      </c>
      <c r="CP310">
        <v>0</v>
      </c>
      <c r="CQ310">
        <v>0</v>
      </c>
      <c r="CR310">
        <v>0</v>
      </c>
      <c r="CS310">
        <v>0</v>
      </c>
      <c r="CT310">
        <v>0</v>
      </c>
      <c r="CU310">
        <v>0</v>
      </c>
      <c r="CV310">
        <v>0</v>
      </c>
      <c r="CW310">
        <v>0</v>
      </c>
      <c r="CX310">
        <v>0</v>
      </c>
      <c r="CY310">
        <v>1.09611229511111</v>
      </c>
      <c r="CZ310">
        <v>1.74369151644444</v>
      </c>
      <c r="DA310">
        <v>1.6636994388622199</v>
      </c>
      <c r="DB310">
        <v>1.3913945161955601</v>
      </c>
      <c r="DC310">
        <v>1.0137195508132599</v>
      </c>
      <c r="DD310">
        <v>0.66000458958674402</v>
      </c>
      <c r="DE310">
        <v>0.36301795261236802</v>
      </c>
      <c r="DF310">
        <v>6.9402600732195903E-3</v>
      </c>
      <c r="DG310">
        <v>4.9635368833604596E-3</v>
      </c>
      <c r="DH310">
        <v>5.2644089920734598E-3</v>
      </c>
      <c r="DI310">
        <v>0</v>
      </c>
      <c r="DJ310">
        <v>0</v>
      </c>
      <c r="DK310">
        <v>0</v>
      </c>
      <c r="DL310">
        <v>0</v>
      </c>
      <c r="DM310">
        <v>0</v>
      </c>
      <c r="DN310">
        <v>0</v>
      </c>
      <c r="DO310">
        <v>0</v>
      </c>
      <c r="DP310">
        <v>0</v>
      </c>
      <c r="DQ310">
        <v>0</v>
      </c>
      <c r="DR310">
        <v>0</v>
      </c>
      <c r="DS310">
        <v>0</v>
      </c>
      <c r="DT310">
        <v>0</v>
      </c>
      <c r="DU310">
        <v>9.2011920462457097E-2</v>
      </c>
      <c r="DV310">
        <v>9.1686652204950495E-2</v>
      </c>
      <c r="DW310">
        <v>0</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v>0</v>
      </c>
      <c r="EU310">
        <v>0</v>
      </c>
      <c r="EV310">
        <v>-1.04995818703569</v>
      </c>
      <c r="EW310">
        <v>9.9956950888942006E-2</v>
      </c>
      <c r="EX310">
        <v>0</v>
      </c>
      <c r="EY310">
        <v>0</v>
      </c>
      <c r="EZ310">
        <v>0</v>
      </c>
      <c r="FA310">
        <v>0</v>
      </c>
      <c r="FB310">
        <v>0</v>
      </c>
      <c r="FC310">
        <v>0</v>
      </c>
      <c r="FD310">
        <v>0.107343406760921</v>
      </c>
      <c r="FE310">
        <v>0</v>
      </c>
      <c r="FF310">
        <v>0.107343406760921</v>
      </c>
      <c r="FG310">
        <v>2.34682130112208</v>
      </c>
      <c r="FH310">
        <v>0.80166490772647803</v>
      </c>
      <c r="FI310">
        <v>0</v>
      </c>
      <c r="FJ310">
        <v>0</v>
      </c>
      <c r="FK310">
        <v>0.23981734543589001</v>
      </c>
      <c r="FL310">
        <v>0</v>
      </c>
      <c r="FM310">
        <v>0</v>
      </c>
      <c r="FN310">
        <v>0</v>
      </c>
      <c r="FO310">
        <v>0.161758170786832</v>
      </c>
      <c r="FP310">
        <v>0</v>
      </c>
      <c r="FQ310">
        <v>8.1672130759999995</v>
      </c>
      <c r="FR310">
        <v>8.085618856</v>
      </c>
      <c r="FS310">
        <v>7.2940368652985296E-2</v>
      </c>
      <c r="FT310">
        <v>3.5407274105236898E-2</v>
      </c>
      <c r="FU310">
        <v>0</v>
      </c>
      <c r="FV310">
        <v>0</v>
      </c>
      <c r="FW310">
        <v>0</v>
      </c>
      <c r="FX310">
        <v>0</v>
      </c>
      <c r="FY310">
        <v>0</v>
      </c>
      <c r="FZ310">
        <v>0</v>
      </c>
      <c r="GA310">
        <v>0</v>
      </c>
      <c r="GB310">
        <v>0</v>
      </c>
      <c r="GC310">
        <v>0</v>
      </c>
      <c r="GD310">
        <v>0</v>
      </c>
      <c r="GE310">
        <v>0</v>
      </c>
      <c r="GF310">
        <v>0</v>
      </c>
      <c r="GG310">
        <v>0</v>
      </c>
      <c r="GH310">
        <v>0</v>
      </c>
      <c r="GI310">
        <v>0</v>
      </c>
      <c r="GJ310">
        <v>0</v>
      </c>
      <c r="GK310">
        <v>0</v>
      </c>
      <c r="GL310">
        <v>0</v>
      </c>
      <c r="GM310">
        <v>0</v>
      </c>
      <c r="GN310">
        <v>233.62884359489499</v>
      </c>
      <c r="GO310">
        <v>2.3879525048596799E-4</v>
      </c>
      <c r="GP310">
        <v>0.10166699999999999</v>
      </c>
      <c r="GQ310">
        <v>6.0317642033432803E-2</v>
      </c>
      <c r="GR310">
        <v>6.4978162055796804E-2</v>
      </c>
      <c r="GS310">
        <v>2.5319881692406501E-4</v>
      </c>
      <c r="GT310">
        <v>0</v>
      </c>
      <c r="GU310">
        <v>0</v>
      </c>
      <c r="GV310">
        <v>0</v>
      </c>
      <c r="GW310">
        <v>0</v>
      </c>
      <c r="GX310">
        <v>0</v>
      </c>
      <c r="GY310">
        <v>0</v>
      </c>
      <c r="GZ310">
        <v>0</v>
      </c>
      <c r="HA310">
        <v>0</v>
      </c>
      <c r="HB310">
        <v>0</v>
      </c>
      <c r="HC310">
        <v>0</v>
      </c>
      <c r="HD310">
        <v>3.1881E-2</v>
      </c>
      <c r="HE310">
        <v>3.1907999999999999E-2</v>
      </c>
      <c r="HF310">
        <v>3.3641999999999998E-2</v>
      </c>
      <c r="HG310">
        <v>3.4276000000000001E-2</v>
      </c>
      <c r="HH310">
        <v>12.399782243130399</v>
      </c>
      <c r="HI310">
        <v>11.9757534578322</v>
      </c>
      <c r="HJ310">
        <v>11.161620727223699</v>
      </c>
      <c r="HK310">
        <v>11.2598305399637</v>
      </c>
      <c r="HL310">
        <v>11.334353214499499</v>
      </c>
      <c r="HM310">
        <v>11.4359933416268</v>
      </c>
      <c r="HN310">
        <v>11.7940212503947</v>
      </c>
      <c r="HO310">
        <v>12.3941920971169</v>
      </c>
      <c r="HP310">
        <v>12.3890474303718</v>
      </c>
      <c r="HQ310" s="83">
        <v>3.49854298853369E-5</v>
      </c>
      <c r="HR310">
        <v>4.1525926621988101E-4</v>
      </c>
    </row>
    <row r="311" spans="1:226" x14ac:dyDescent="0.35">
      <c r="A311" t="s">
        <v>1341</v>
      </c>
      <c r="B311" t="s">
        <v>872</v>
      </c>
      <c r="C311" t="s">
        <v>873</v>
      </c>
      <c r="D311" t="s">
        <v>2034</v>
      </c>
      <c r="E311" t="s">
        <v>2067</v>
      </c>
      <c r="F311">
        <v>5.8591373338886799</v>
      </c>
      <c r="G311">
        <v>7.7631000000000006E-2</v>
      </c>
      <c r="H311">
        <v>2.8124621904356801</v>
      </c>
      <c r="I311">
        <v>0.50867769610154201</v>
      </c>
      <c r="J311">
        <v>0</v>
      </c>
      <c r="K311">
        <v>0</v>
      </c>
      <c r="L311">
        <v>0</v>
      </c>
      <c r="M311">
        <v>0</v>
      </c>
      <c r="N311">
        <v>0</v>
      </c>
      <c r="O311">
        <v>0</v>
      </c>
      <c r="P311">
        <v>0</v>
      </c>
      <c r="Q311">
        <v>0.481730326176177</v>
      </c>
      <c r="R311">
        <v>9.7751955466020792</v>
      </c>
      <c r="S311">
        <v>0</v>
      </c>
      <c r="T311">
        <v>0</v>
      </c>
      <c r="U311">
        <v>2.5762270731071002</v>
      </c>
      <c r="V311">
        <v>5.6015307600000002</v>
      </c>
      <c r="W311">
        <v>9.7747225466020797</v>
      </c>
      <c r="X311">
        <v>0.10596700000000001</v>
      </c>
      <c r="Y311">
        <v>0.11808200000000001</v>
      </c>
      <c r="Z311">
        <v>0.113625</v>
      </c>
      <c r="AA311">
        <v>0.10972899999999999</v>
      </c>
      <c r="AB311">
        <v>0.105074</v>
      </c>
      <c r="AC311">
        <v>0.102504</v>
      </c>
      <c r="AD311">
        <v>0.10774300000000001</v>
      </c>
      <c r="AE311">
        <v>0.11090424</v>
      </c>
      <c r="AF311">
        <v>1.6706240000000001E-2</v>
      </c>
      <c r="AG311">
        <v>1.6706240000000001E-2</v>
      </c>
      <c r="AH311">
        <v>198.25570004871801</v>
      </c>
      <c r="AI311">
        <v>198.24610689575499</v>
      </c>
      <c r="AJ311">
        <v>49306</v>
      </c>
      <c r="AK311">
        <v>0</v>
      </c>
      <c r="AL311">
        <v>3.5556999999999998E-2</v>
      </c>
      <c r="AM311">
        <v>0</v>
      </c>
      <c r="AN311">
        <v>0.64280218251377796</v>
      </c>
      <c r="AO311">
        <v>2.7627447387043498</v>
      </c>
      <c r="AP311">
        <v>0.48686177776883199</v>
      </c>
      <c r="AQ311">
        <v>0</v>
      </c>
      <c r="AR311">
        <v>0</v>
      </c>
      <c r="AS311">
        <v>0</v>
      </c>
      <c r="AT311">
        <v>0</v>
      </c>
      <c r="AU311">
        <v>0</v>
      </c>
      <c r="AV311">
        <v>0</v>
      </c>
      <c r="AW311">
        <v>1.63923160633828E-2</v>
      </c>
      <c r="AX311">
        <v>0.212600531551732</v>
      </c>
      <c r="AY311">
        <v>0</v>
      </c>
      <c r="AZ311">
        <v>0</v>
      </c>
      <c r="BA311">
        <v>0</v>
      </c>
      <c r="BB311">
        <v>49306</v>
      </c>
      <c r="BC311">
        <v>5.0918885079999896</v>
      </c>
      <c r="BD311">
        <v>5.3606279240000001</v>
      </c>
      <c r="BE311">
        <v>0.65925611443102905</v>
      </c>
      <c r="BF311">
        <v>2.6382174759039301</v>
      </c>
      <c r="BG311">
        <v>0.41489901369814702</v>
      </c>
      <c r="BH311">
        <v>0</v>
      </c>
      <c r="BI311">
        <v>0</v>
      </c>
      <c r="BJ311">
        <v>0</v>
      </c>
      <c r="BK311">
        <v>0</v>
      </c>
      <c r="BL311">
        <v>0</v>
      </c>
      <c r="BM311">
        <v>9.4956717617441705E-2</v>
      </c>
      <c r="BN311">
        <v>0</v>
      </c>
      <c r="BO311">
        <v>9.4198000000000004E-2</v>
      </c>
      <c r="BP311">
        <v>48536</v>
      </c>
      <c r="BQ311">
        <v>3.8333824399999998</v>
      </c>
      <c r="BR311">
        <v>3.2922167179940001</v>
      </c>
      <c r="BS311">
        <v>2.8857572642267599</v>
      </c>
      <c r="BT311">
        <v>2.6681438167812601</v>
      </c>
      <c r="BU311">
        <v>2.4032545284676798</v>
      </c>
      <c r="BV311">
        <v>2.4424114250618598</v>
      </c>
      <c r="BW311">
        <v>2.44293439901955</v>
      </c>
      <c r="BX311">
        <v>3.1076301958333299E-2</v>
      </c>
      <c r="BY311">
        <v>3.10763019335248E-2</v>
      </c>
      <c r="BZ311">
        <v>3.2935635485596103E-2</v>
      </c>
      <c r="CA311">
        <v>5.1755998620222399E-2</v>
      </c>
      <c r="CB311">
        <v>7.5281452538510901E-2</v>
      </c>
      <c r="CC311">
        <v>9.4101815673138606E-2</v>
      </c>
      <c r="CD311">
        <v>0.12233236037508</v>
      </c>
      <c r="CE311">
        <v>3.5220598139999999</v>
      </c>
      <c r="CF311">
        <v>3.7273199460000002</v>
      </c>
      <c r="CG311">
        <v>3.958319044</v>
      </c>
      <c r="CH311">
        <v>4.1692079340000001</v>
      </c>
      <c r="CI311">
        <v>4.3933121340000003</v>
      </c>
      <c r="CJ311">
        <v>4.6157490059999997</v>
      </c>
      <c r="CK311">
        <v>0</v>
      </c>
      <c r="CL311">
        <v>0</v>
      </c>
      <c r="CM311">
        <v>0</v>
      </c>
      <c r="CN311">
        <v>0</v>
      </c>
      <c r="CO311">
        <v>0</v>
      </c>
      <c r="CP311">
        <v>0</v>
      </c>
      <c r="CQ311">
        <v>0</v>
      </c>
      <c r="CR311">
        <v>0</v>
      </c>
      <c r="CS311">
        <v>0</v>
      </c>
      <c r="CT311">
        <v>0</v>
      </c>
      <c r="CU311">
        <v>0</v>
      </c>
      <c r="CV311">
        <v>0</v>
      </c>
      <c r="CW311">
        <v>0</v>
      </c>
      <c r="CX311">
        <v>0</v>
      </c>
      <c r="CY311">
        <v>1.4581280995555601</v>
      </c>
      <c r="CZ311">
        <v>1.7378784142222199</v>
      </c>
      <c r="DA311">
        <v>1.27586085934222</v>
      </c>
      <c r="DB311">
        <v>0.73504098178391597</v>
      </c>
      <c r="DC311">
        <v>0.51302417609630802</v>
      </c>
      <c r="DD311">
        <v>0.34821973378243198</v>
      </c>
      <c r="DE311">
        <v>0.22776826428830799</v>
      </c>
      <c r="DF311">
        <v>6.8921327246660004E-3</v>
      </c>
      <c r="DG311">
        <v>4.9291171545428197E-3</v>
      </c>
      <c r="DH311">
        <v>5.2279028606292202E-3</v>
      </c>
      <c r="DI311">
        <v>0</v>
      </c>
      <c r="DJ311">
        <v>0</v>
      </c>
      <c r="DK311">
        <v>0</v>
      </c>
      <c r="DL311">
        <v>0</v>
      </c>
      <c r="DM311">
        <v>0</v>
      </c>
      <c r="DN311">
        <v>0</v>
      </c>
      <c r="DO311">
        <v>0</v>
      </c>
      <c r="DP311">
        <v>0</v>
      </c>
      <c r="DQ311">
        <v>0</v>
      </c>
      <c r="DR311">
        <v>0</v>
      </c>
      <c r="DS311">
        <v>0</v>
      </c>
      <c r="DT311">
        <v>0</v>
      </c>
      <c r="DU311">
        <v>0</v>
      </c>
      <c r="DV311">
        <v>0</v>
      </c>
      <c r="DW311">
        <v>0</v>
      </c>
      <c r="DX311">
        <v>0</v>
      </c>
      <c r="DY311">
        <v>0</v>
      </c>
      <c r="DZ311">
        <v>0</v>
      </c>
      <c r="EA311">
        <v>0</v>
      </c>
      <c r="EB311">
        <v>0</v>
      </c>
      <c r="EC311">
        <v>0</v>
      </c>
      <c r="ED311">
        <v>0</v>
      </c>
      <c r="EE311">
        <v>0</v>
      </c>
      <c r="EF311">
        <v>0</v>
      </c>
      <c r="EG311">
        <v>0</v>
      </c>
      <c r="EH311">
        <v>0</v>
      </c>
      <c r="EI311">
        <v>0</v>
      </c>
      <c r="EJ311">
        <v>0</v>
      </c>
      <c r="EK311">
        <v>0</v>
      </c>
      <c r="EL311">
        <v>0</v>
      </c>
      <c r="EM311">
        <v>0</v>
      </c>
      <c r="EN311">
        <v>0</v>
      </c>
      <c r="EO311">
        <v>0</v>
      </c>
      <c r="EP311">
        <v>0</v>
      </c>
      <c r="EQ311">
        <v>0</v>
      </c>
      <c r="ER311">
        <v>0</v>
      </c>
      <c r="ES311">
        <v>0</v>
      </c>
      <c r="ET311">
        <v>0</v>
      </c>
      <c r="EU311">
        <v>0</v>
      </c>
      <c r="EV311">
        <v>-1.1123105512956999</v>
      </c>
      <c r="EW311">
        <v>0.100016255722838</v>
      </c>
      <c r="EX311">
        <v>0</v>
      </c>
      <c r="EY311">
        <v>0</v>
      </c>
      <c r="EZ311">
        <v>0</v>
      </c>
      <c r="FA311">
        <v>0</v>
      </c>
      <c r="FB311">
        <v>0</v>
      </c>
      <c r="FC311">
        <v>0</v>
      </c>
      <c r="FD311">
        <v>0.10740709400679201</v>
      </c>
      <c r="FE311">
        <v>0</v>
      </c>
      <c r="FF311">
        <v>0.10740709400679201</v>
      </c>
      <c r="FG311">
        <v>2.4461841338006698</v>
      </c>
      <c r="FH311">
        <v>0.49924623204507101</v>
      </c>
      <c r="FI311">
        <v>0</v>
      </c>
      <c r="FJ311">
        <v>0</v>
      </c>
      <c r="FK311">
        <v>0.239959629966504</v>
      </c>
      <c r="FL311">
        <v>0</v>
      </c>
      <c r="FM311">
        <v>0</v>
      </c>
      <c r="FN311">
        <v>0</v>
      </c>
      <c r="FO311">
        <v>0.16185416657673901</v>
      </c>
      <c r="FP311">
        <v>0</v>
      </c>
      <c r="FQ311">
        <v>5.0918885079999896</v>
      </c>
      <c r="FR311">
        <v>4.8461833619999997</v>
      </c>
      <c r="FS311">
        <v>0.10285957008218299</v>
      </c>
      <c r="FT311">
        <v>6.0873204853152202E-2</v>
      </c>
      <c r="FU311">
        <v>0</v>
      </c>
      <c r="FV311">
        <v>0</v>
      </c>
      <c r="FW311">
        <v>0</v>
      </c>
      <c r="FX311">
        <v>0</v>
      </c>
      <c r="FY311">
        <v>0</v>
      </c>
      <c r="FZ311">
        <v>0</v>
      </c>
      <c r="GA311">
        <v>0</v>
      </c>
      <c r="GB311">
        <v>0</v>
      </c>
      <c r="GC311">
        <v>0</v>
      </c>
      <c r="GD311">
        <v>0</v>
      </c>
      <c r="GE311">
        <v>0</v>
      </c>
      <c r="GF311">
        <v>0</v>
      </c>
      <c r="GG311">
        <v>0</v>
      </c>
      <c r="GH311">
        <v>0</v>
      </c>
      <c r="GI311">
        <v>0</v>
      </c>
      <c r="GJ311">
        <v>0</v>
      </c>
      <c r="GK311">
        <v>0</v>
      </c>
      <c r="GL311">
        <v>0</v>
      </c>
      <c r="GM311">
        <v>0</v>
      </c>
      <c r="GN311">
        <v>178.02739748631399</v>
      </c>
      <c r="GO311">
        <v>1.8691806486809999E-4</v>
      </c>
      <c r="GP311">
        <v>9.4198000000000004E-2</v>
      </c>
      <c r="GQ311">
        <v>6.1813796736683399E-2</v>
      </c>
      <c r="GR311">
        <v>6.0268806306425199E-2</v>
      </c>
      <c r="GS311">
        <v>1.9847218013627099E-4</v>
      </c>
      <c r="GT311">
        <v>0</v>
      </c>
      <c r="GU311">
        <v>0</v>
      </c>
      <c r="GV311">
        <v>0</v>
      </c>
      <c r="GW311">
        <v>0</v>
      </c>
      <c r="GX311">
        <v>0</v>
      </c>
      <c r="GY311">
        <v>0</v>
      </c>
      <c r="GZ311">
        <v>0</v>
      </c>
      <c r="HA311">
        <v>0</v>
      </c>
      <c r="HB311">
        <v>0</v>
      </c>
      <c r="HC311">
        <v>0</v>
      </c>
      <c r="HD311">
        <v>3.2633000000000002E-2</v>
      </c>
      <c r="HE311">
        <v>3.2660000000000002E-2</v>
      </c>
      <c r="HF311">
        <v>3.4435E-2</v>
      </c>
      <c r="HG311">
        <v>3.5083999999999997E-2</v>
      </c>
      <c r="HH311">
        <v>9.2190984856505498</v>
      </c>
      <c r="HI311">
        <v>8.6901040043957707</v>
      </c>
      <c r="HJ311">
        <v>7.8796106414057796</v>
      </c>
      <c r="HK311">
        <v>7.6029859805174196</v>
      </c>
      <c r="HL311">
        <v>7.4899462911025001</v>
      </c>
      <c r="HM311">
        <v>7.7338777311853999</v>
      </c>
      <c r="HN311">
        <v>8.2717257059152107</v>
      </c>
      <c r="HO311">
        <v>8.91150249730428</v>
      </c>
      <c r="HP311">
        <v>8.9575057882385494</v>
      </c>
      <c r="HQ311" s="83">
        <v>4.8390120307439903E-5</v>
      </c>
      <c r="HR311">
        <v>-5.1357255046011697E-3</v>
      </c>
    </row>
    <row r="312" spans="1:226" x14ac:dyDescent="0.35">
      <c r="A312" t="s">
        <v>1347</v>
      </c>
      <c r="B312" t="s">
        <v>884</v>
      </c>
      <c r="C312" t="s">
        <v>885</v>
      </c>
      <c r="D312" t="s">
        <v>2034</v>
      </c>
      <c r="E312" t="s">
        <v>2069</v>
      </c>
      <c r="F312">
        <v>8.9417457895600005</v>
      </c>
      <c r="G312">
        <v>1.204E-2</v>
      </c>
      <c r="H312">
        <v>2.2517790619742901</v>
      </c>
      <c r="I312">
        <v>0.398377208344117</v>
      </c>
      <c r="J312">
        <v>0</v>
      </c>
      <c r="K312">
        <v>0</v>
      </c>
      <c r="L312">
        <v>0</v>
      </c>
      <c r="M312">
        <v>0</v>
      </c>
      <c r="N312">
        <v>0</v>
      </c>
      <c r="O312">
        <v>0</v>
      </c>
      <c r="P312">
        <v>0</v>
      </c>
      <c r="Q312">
        <v>1.72794919699064</v>
      </c>
      <c r="R312">
        <v>13.371211256869101</v>
      </c>
      <c r="S312">
        <v>0</v>
      </c>
      <c r="T312">
        <v>0</v>
      </c>
      <c r="U312">
        <v>2.1353735667062002</v>
      </c>
      <c r="V312">
        <v>8.7276797740000003</v>
      </c>
      <c r="W312">
        <v>13.3706882568691</v>
      </c>
      <c r="X312">
        <v>9.0731999999999993E-2</v>
      </c>
      <c r="Y312">
        <v>0.100857</v>
      </c>
      <c r="Z312">
        <v>9.8081000000000002E-2</v>
      </c>
      <c r="AA312">
        <v>9.4904000000000002E-2</v>
      </c>
      <c r="AB312">
        <v>9.1413999999999995E-2</v>
      </c>
      <c r="AC312">
        <v>9.5342999999999997E-2</v>
      </c>
      <c r="AD312">
        <v>0.100743</v>
      </c>
      <c r="AE312">
        <v>0.1082598</v>
      </c>
      <c r="AF312">
        <v>1.8015799999999998E-2</v>
      </c>
      <c r="AG312">
        <v>1.8015799999999998E-2</v>
      </c>
      <c r="AH312">
        <v>299.843280640199</v>
      </c>
      <c r="AI312">
        <v>299.83155260503798</v>
      </c>
      <c r="AJ312">
        <v>44594</v>
      </c>
      <c r="AK312">
        <v>0</v>
      </c>
      <c r="AL312">
        <v>3.9320000000000001E-2</v>
      </c>
      <c r="AM312">
        <v>0</v>
      </c>
      <c r="AN312">
        <v>0.10153041543111101</v>
      </c>
      <c r="AO312">
        <v>2.20403643427868</v>
      </c>
      <c r="AP312">
        <v>0.38407989578026902</v>
      </c>
      <c r="AQ312">
        <v>0</v>
      </c>
      <c r="AR312">
        <v>0</v>
      </c>
      <c r="AS312">
        <v>0</v>
      </c>
      <c r="AT312">
        <v>0</v>
      </c>
      <c r="AU312">
        <v>0</v>
      </c>
      <c r="AV312">
        <v>0</v>
      </c>
      <c r="AW312">
        <v>1.34671165296582E-2</v>
      </c>
      <c r="AX312">
        <v>1.8830818208493201</v>
      </c>
      <c r="AY312">
        <v>0</v>
      </c>
      <c r="AZ312">
        <v>0</v>
      </c>
      <c r="BA312">
        <v>0</v>
      </c>
      <c r="BB312">
        <v>44594</v>
      </c>
      <c r="BC312">
        <v>8.2388331600000004</v>
      </c>
      <c r="BD312">
        <v>8.6346200880000001</v>
      </c>
      <c r="BE312">
        <v>0.10136000000000001</v>
      </c>
      <c r="BF312">
        <v>2.0918165471166401</v>
      </c>
      <c r="BG312">
        <v>0.34086050774654197</v>
      </c>
      <c r="BH312">
        <v>0</v>
      </c>
      <c r="BI312">
        <v>0</v>
      </c>
      <c r="BJ312">
        <v>0</v>
      </c>
      <c r="BK312">
        <v>0</v>
      </c>
      <c r="BL312">
        <v>0</v>
      </c>
      <c r="BM312">
        <v>7.8011745044649403E-2</v>
      </c>
      <c r="BN312">
        <v>1.47928079764965</v>
      </c>
      <c r="BO312">
        <v>9.0426999999999993E-2</v>
      </c>
      <c r="BP312">
        <v>44051</v>
      </c>
      <c r="BQ312">
        <v>3.0819486700000001</v>
      </c>
      <c r="BR312">
        <v>2.3455169275299999</v>
      </c>
      <c r="BS312">
        <v>1.80130895601492</v>
      </c>
      <c r="BT312">
        <v>1.85542553409262</v>
      </c>
      <c r="BU312">
        <v>1.89794570258184</v>
      </c>
      <c r="BV312">
        <v>1.9288694614833699</v>
      </c>
      <c r="BW312">
        <v>1.9288694614833699</v>
      </c>
      <c r="BX312">
        <v>2.5530752625E-2</v>
      </c>
      <c r="BY312">
        <v>2.5530752559599201E-2</v>
      </c>
      <c r="BZ312">
        <v>2.70582890388507E-2</v>
      </c>
      <c r="CA312">
        <v>4.2520168489622499E-2</v>
      </c>
      <c r="CB312">
        <v>6.1847517803074098E-2</v>
      </c>
      <c r="CC312">
        <v>7.7309397253842602E-2</v>
      </c>
      <c r="CD312">
        <v>0.100502216429995</v>
      </c>
      <c r="CE312">
        <v>6.927447484</v>
      </c>
      <c r="CF312">
        <v>7.1805264959999997</v>
      </c>
      <c r="CG312">
        <v>7.4875709840000004</v>
      </c>
      <c r="CH312">
        <v>7.7554432000000002</v>
      </c>
      <c r="CI312">
        <v>8.0344387200000007</v>
      </c>
      <c r="CJ312">
        <v>8.2194292499999992</v>
      </c>
      <c r="CK312">
        <v>0</v>
      </c>
      <c r="CL312">
        <v>0</v>
      </c>
      <c r="CM312">
        <v>0</v>
      </c>
      <c r="CN312">
        <v>0</v>
      </c>
      <c r="CO312">
        <v>0</v>
      </c>
      <c r="CP312">
        <v>0</v>
      </c>
      <c r="CQ312">
        <v>0</v>
      </c>
      <c r="CR312">
        <v>0</v>
      </c>
      <c r="CS312">
        <v>0</v>
      </c>
      <c r="CT312">
        <v>0</v>
      </c>
      <c r="CU312">
        <v>0</v>
      </c>
      <c r="CV312">
        <v>0</v>
      </c>
      <c r="CW312">
        <v>0</v>
      </c>
      <c r="CX312">
        <v>0</v>
      </c>
      <c r="CY312">
        <v>1.5644053120000001</v>
      </c>
      <c r="CZ312">
        <v>1.89563046577778</v>
      </c>
      <c r="DA312">
        <v>1.53089449669689</v>
      </c>
      <c r="DB312">
        <v>0.95693817178471197</v>
      </c>
      <c r="DC312">
        <v>0.75463444645713496</v>
      </c>
      <c r="DD312">
        <v>0.55105573608353298</v>
      </c>
      <c r="DE312">
        <v>0.25260412456557901</v>
      </c>
      <c r="DF312">
        <v>5.6208293739147003E-3</v>
      </c>
      <c r="DG312">
        <v>4.0199061156448897E-3</v>
      </c>
      <c r="DH312">
        <v>4.2635786536483799E-3</v>
      </c>
      <c r="DI312">
        <v>0</v>
      </c>
      <c r="DJ312">
        <v>0</v>
      </c>
      <c r="DK312">
        <v>0</v>
      </c>
      <c r="DL312">
        <v>0</v>
      </c>
      <c r="DM312">
        <v>0</v>
      </c>
      <c r="DN312">
        <v>0</v>
      </c>
      <c r="DO312">
        <v>0</v>
      </c>
      <c r="DP312">
        <v>0</v>
      </c>
      <c r="DQ312">
        <v>0</v>
      </c>
      <c r="DR312">
        <v>0</v>
      </c>
      <c r="DS312">
        <v>0</v>
      </c>
      <c r="DT312">
        <v>0</v>
      </c>
      <c r="DU312">
        <v>0.100197537403707</v>
      </c>
      <c r="DV312">
        <v>9.7702657166132606E-2</v>
      </c>
      <c r="DW312">
        <v>0</v>
      </c>
      <c r="DX312">
        <v>0</v>
      </c>
      <c r="DY312">
        <v>0</v>
      </c>
      <c r="DZ312">
        <v>0</v>
      </c>
      <c r="EA312">
        <v>0</v>
      </c>
      <c r="EB312">
        <v>0</v>
      </c>
      <c r="EC312">
        <v>0</v>
      </c>
      <c r="ED312">
        <v>0</v>
      </c>
      <c r="EE312">
        <v>0</v>
      </c>
      <c r="EF312">
        <v>0</v>
      </c>
      <c r="EG312">
        <v>0</v>
      </c>
      <c r="EH312">
        <v>0</v>
      </c>
      <c r="EI312">
        <v>0</v>
      </c>
      <c r="EJ312">
        <v>0</v>
      </c>
      <c r="EK312">
        <v>0</v>
      </c>
      <c r="EL312">
        <v>0</v>
      </c>
      <c r="EM312">
        <v>0</v>
      </c>
      <c r="EN312">
        <v>0</v>
      </c>
      <c r="EO312">
        <v>0</v>
      </c>
      <c r="EP312">
        <v>0</v>
      </c>
      <c r="EQ312">
        <v>0</v>
      </c>
      <c r="ER312">
        <v>0</v>
      </c>
      <c r="ES312">
        <v>0</v>
      </c>
      <c r="ET312">
        <v>0</v>
      </c>
      <c r="EU312">
        <v>0</v>
      </c>
      <c r="EV312">
        <v>-0.72498747811416397</v>
      </c>
      <c r="EW312">
        <v>8.2168408656187297E-2</v>
      </c>
      <c r="EX312">
        <v>0</v>
      </c>
      <c r="EY312">
        <v>0</v>
      </c>
      <c r="EZ312">
        <v>0</v>
      </c>
      <c r="FA312">
        <v>0</v>
      </c>
      <c r="FB312">
        <v>0</v>
      </c>
      <c r="FC312">
        <v>0</v>
      </c>
      <c r="FD312">
        <v>8.8240355821562699E-2</v>
      </c>
      <c r="FE312">
        <v>0</v>
      </c>
      <c r="FF312">
        <v>8.8240355821562699E-2</v>
      </c>
      <c r="FG312">
        <v>1.9291762104016801</v>
      </c>
      <c r="FH312">
        <v>1.29398531144795</v>
      </c>
      <c r="FI312">
        <v>0</v>
      </c>
      <c r="FJ312">
        <v>0</v>
      </c>
      <c r="FK312">
        <v>0.197138962997298</v>
      </c>
      <c r="FL312">
        <v>0</v>
      </c>
      <c r="FM312">
        <v>0</v>
      </c>
      <c r="FN312">
        <v>0</v>
      </c>
      <c r="FO312">
        <v>0.13297138205922501</v>
      </c>
      <c r="FP312">
        <v>0</v>
      </c>
      <c r="FQ312">
        <v>8.2388331600000004</v>
      </c>
      <c r="FR312">
        <v>8.0002923149999994</v>
      </c>
      <c r="FS312">
        <v>0.145073529738031</v>
      </c>
      <c r="FT312">
        <v>6.2980529138390307E-2</v>
      </c>
      <c r="FU312">
        <v>0</v>
      </c>
      <c r="FV312">
        <v>0</v>
      </c>
      <c r="FW312">
        <v>0</v>
      </c>
      <c r="FX312">
        <v>0</v>
      </c>
      <c r="FY312">
        <v>0</v>
      </c>
      <c r="FZ312">
        <v>0</v>
      </c>
      <c r="GA312">
        <v>0</v>
      </c>
      <c r="GB312">
        <v>0</v>
      </c>
      <c r="GC312">
        <v>0</v>
      </c>
      <c r="GD312">
        <v>0</v>
      </c>
      <c r="GE312">
        <v>0</v>
      </c>
      <c r="GF312">
        <v>0</v>
      </c>
      <c r="GG312">
        <v>0</v>
      </c>
      <c r="GH312">
        <v>0</v>
      </c>
      <c r="GI312">
        <v>0</v>
      </c>
      <c r="GJ312">
        <v>0</v>
      </c>
      <c r="GK312">
        <v>0</v>
      </c>
      <c r="GL312">
        <v>0</v>
      </c>
      <c r="GM312">
        <v>0</v>
      </c>
      <c r="GN312">
        <v>271.74802802950398</v>
      </c>
      <c r="GO312">
        <v>2.8756608861475698E-4</v>
      </c>
      <c r="GP312">
        <v>9.0426999999999993E-2</v>
      </c>
      <c r="GQ312">
        <v>6.0375351473517899E-2</v>
      </c>
      <c r="GR312">
        <v>4.60523957631866E-2</v>
      </c>
      <c r="GS312">
        <v>3.04927992286738E-4</v>
      </c>
      <c r="GT312">
        <v>0</v>
      </c>
      <c r="GU312">
        <v>0</v>
      </c>
      <c r="GV312">
        <v>0</v>
      </c>
      <c r="GW312">
        <v>0</v>
      </c>
      <c r="GX312">
        <v>0</v>
      </c>
      <c r="GY312">
        <v>0</v>
      </c>
      <c r="GZ312">
        <v>0</v>
      </c>
      <c r="HA312">
        <v>0</v>
      </c>
      <c r="HB312">
        <v>0</v>
      </c>
      <c r="HC312">
        <v>0</v>
      </c>
      <c r="HD312">
        <v>3.6086E-2</v>
      </c>
      <c r="HE312">
        <v>3.6116000000000002E-2</v>
      </c>
      <c r="HF312">
        <v>3.8079000000000002E-2</v>
      </c>
      <c r="HG312">
        <v>3.8796999999999998E-2</v>
      </c>
      <c r="HH312">
        <v>12.782044485557501</v>
      </c>
      <c r="HI312">
        <v>12.024721182727699</v>
      </c>
      <c r="HJ312">
        <v>10.501265526135001</v>
      </c>
      <c r="HK312">
        <v>10.872006844820699</v>
      </c>
      <c r="HL312">
        <v>10.840280386842</v>
      </c>
      <c r="HM312">
        <v>10.7052310743669</v>
      </c>
      <c r="HN312">
        <v>11.046879961570401</v>
      </c>
      <c r="HO312">
        <v>11.652279085386599</v>
      </c>
      <c r="HP312">
        <v>11.6956850479989</v>
      </c>
      <c r="HQ312" s="83">
        <v>3.9115413503987298E-5</v>
      </c>
      <c r="HR312">
        <v>-3.7112800519302201E-3</v>
      </c>
    </row>
    <row r="313" spans="1:226" x14ac:dyDescent="0.35">
      <c r="A313" t="s">
        <v>1348</v>
      </c>
      <c r="B313" t="s">
        <v>886</v>
      </c>
      <c r="C313" t="s">
        <v>887</v>
      </c>
      <c r="D313" t="s">
        <v>2034</v>
      </c>
      <c r="E313" t="s">
        <v>2066</v>
      </c>
      <c r="F313">
        <v>13.378585237327499</v>
      </c>
      <c r="G313">
        <v>4.7757000000000001E-2</v>
      </c>
      <c r="H313">
        <v>2.9504815229456698</v>
      </c>
      <c r="I313">
        <v>0.53864310316525299</v>
      </c>
      <c r="J313">
        <v>0</v>
      </c>
      <c r="K313">
        <v>0</v>
      </c>
      <c r="L313">
        <v>0</v>
      </c>
      <c r="M313">
        <v>0</v>
      </c>
      <c r="N313">
        <v>0</v>
      </c>
      <c r="O313">
        <v>0</v>
      </c>
      <c r="P313">
        <v>0</v>
      </c>
      <c r="Q313">
        <v>1.4918958222841801</v>
      </c>
      <c r="R313">
        <v>18.4452316857226</v>
      </c>
      <c r="S313">
        <v>0</v>
      </c>
      <c r="T313">
        <v>0</v>
      </c>
      <c r="U313">
        <v>2.7788305686446799</v>
      </c>
      <c r="V313">
        <v>12.928469399999999</v>
      </c>
      <c r="W313">
        <v>18.444727685722601</v>
      </c>
      <c r="X313">
        <v>0.11572499999999999</v>
      </c>
      <c r="Y313">
        <v>0.12167</v>
      </c>
      <c r="Z313">
        <v>0.120657</v>
      </c>
      <c r="AA313">
        <v>0.110956</v>
      </c>
      <c r="AB313">
        <v>0.114512</v>
      </c>
      <c r="AC313">
        <v>0.11713899999999999</v>
      </c>
      <c r="AD313">
        <v>0.127551</v>
      </c>
      <c r="AE313">
        <v>0.15897332</v>
      </c>
      <c r="AF313">
        <v>4.4445320000000003E-2</v>
      </c>
      <c r="AG313">
        <v>4.4582320000000002E-2</v>
      </c>
      <c r="AH313">
        <v>291.60577490313</v>
      </c>
      <c r="AI313">
        <v>291.59780702758098</v>
      </c>
      <c r="AJ313">
        <v>63254</v>
      </c>
      <c r="AK313">
        <v>0</v>
      </c>
      <c r="AL313">
        <v>3.7869E-2</v>
      </c>
      <c r="AM313">
        <v>0</v>
      </c>
      <c r="AN313">
        <v>0.561116141767111</v>
      </c>
      <c r="AO313">
        <v>2.8704783610728599</v>
      </c>
      <c r="AP313">
        <v>0.516745682675125</v>
      </c>
      <c r="AQ313">
        <v>0</v>
      </c>
      <c r="AR313">
        <v>0</v>
      </c>
      <c r="AS313">
        <v>0</v>
      </c>
      <c r="AT313">
        <v>0</v>
      </c>
      <c r="AU313">
        <v>0</v>
      </c>
      <c r="AV313">
        <v>0</v>
      </c>
      <c r="AW313">
        <v>1.7629620491301401E-2</v>
      </c>
      <c r="AX313">
        <v>1.4683411597161999</v>
      </c>
      <c r="AY313">
        <v>0</v>
      </c>
      <c r="AZ313">
        <v>0</v>
      </c>
      <c r="BA313">
        <v>0</v>
      </c>
      <c r="BB313">
        <v>63254</v>
      </c>
      <c r="BC313">
        <v>12.0659201799741</v>
      </c>
      <c r="BD313">
        <v>12.49421735</v>
      </c>
      <c r="BE313">
        <v>0.194972308864028</v>
      </c>
      <c r="BF313">
        <v>2.7367714984607199</v>
      </c>
      <c r="BG313">
        <v>0.44621596761618698</v>
      </c>
      <c r="BH313">
        <v>0</v>
      </c>
      <c r="BI313">
        <v>0</v>
      </c>
      <c r="BJ313">
        <v>0</v>
      </c>
      <c r="BK313">
        <v>0</v>
      </c>
      <c r="BL313">
        <v>0</v>
      </c>
      <c r="BM313">
        <v>0.102124122559756</v>
      </c>
      <c r="BN313">
        <v>1.3415996332703499</v>
      </c>
      <c r="BO313">
        <v>0.11677899999999999</v>
      </c>
      <c r="BP313">
        <v>62519</v>
      </c>
      <c r="BQ313">
        <v>4.3672267500000004</v>
      </c>
      <c r="BR313">
        <v>3.309260210603</v>
      </c>
      <c r="BS313">
        <v>2.51322836025681</v>
      </c>
      <c r="BT313">
        <v>2.4289129459679901</v>
      </c>
      <c r="BU313">
        <v>2.4845755343129201</v>
      </c>
      <c r="BV313">
        <v>2.52505741674572</v>
      </c>
      <c r="BW313">
        <v>2.52505741674572</v>
      </c>
      <c r="BX313">
        <v>3.3421969437499997E-2</v>
      </c>
      <c r="BY313">
        <v>3.34219693934752E-2</v>
      </c>
      <c r="BZ313">
        <v>3.5421647128699899E-2</v>
      </c>
      <c r="CA313">
        <v>5.5662588345099802E-2</v>
      </c>
      <c r="CB313">
        <v>8.0963764865594104E-2</v>
      </c>
      <c r="CC313">
        <v>0.101204706081993</v>
      </c>
      <c r="CD313">
        <v>0.13156611790659101</v>
      </c>
      <c r="CE313">
        <v>10.012508548</v>
      </c>
      <c r="CF313">
        <v>10.231104267999999</v>
      </c>
      <c r="CG313">
        <v>10.396827112</v>
      </c>
      <c r="CH313">
        <v>10.648868996999999</v>
      </c>
      <c r="CI313">
        <v>10.986160297</v>
      </c>
      <c r="CJ313">
        <v>11.42651169</v>
      </c>
      <c r="CK313">
        <v>0</v>
      </c>
      <c r="CL313">
        <v>0</v>
      </c>
      <c r="CM313">
        <v>0</v>
      </c>
      <c r="CN313">
        <v>0</v>
      </c>
      <c r="CO313">
        <v>0</v>
      </c>
      <c r="CP313">
        <v>0</v>
      </c>
      <c r="CQ313">
        <v>0</v>
      </c>
      <c r="CR313">
        <v>0</v>
      </c>
      <c r="CS313">
        <v>0</v>
      </c>
      <c r="CT313">
        <v>0</v>
      </c>
      <c r="CU313">
        <v>0</v>
      </c>
      <c r="CV313">
        <v>0</v>
      </c>
      <c r="CW313">
        <v>0</v>
      </c>
      <c r="CX313">
        <v>0</v>
      </c>
      <c r="CY313">
        <v>2.99378872266667</v>
      </c>
      <c r="CZ313">
        <v>3.5269409911111098</v>
      </c>
      <c r="DA313">
        <v>2.72445387516444</v>
      </c>
      <c r="DB313">
        <v>1.33685191516444</v>
      </c>
      <c r="DC313">
        <v>1.07733794929461</v>
      </c>
      <c r="DD313">
        <v>0.73686284427204296</v>
      </c>
      <c r="DE313">
        <v>0.74405052663860505</v>
      </c>
      <c r="DF313">
        <v>7.4977693493829198E-3</v>
      </c>
      <c r="DG313">
        <v>5.3622565027779201E-3</v>
      </c>
      <c r="DH313">
        <v>5.6872975892780101E-3</v>
      </c>
      <c r="DI313">
        <v>0</v>
      </c>
      <c r="DJ313">
        <v>0</v>
      </c>
      <c r="DK313">
        <v>0</v>
      </c>
      <c r="DL313">
        <v>0</v>
      </c>
      <c r="DM313">
        <v>0</v>
      </c>
      <c r="DN313">
        <v>0</v>
      </c>
      <c r="DO313">
        <v>0</v>
      </c>
      <c r="DP313">
        <v>0</v>
      </c>
      <c r="DQ313">
        <v>0</v>
      </c>
      <c r="DR313">
        <v>0</v>
      </c>
      <c r="DS313">
        <v>0</v>
      </c>
      <c r="DT313">
        <v>0</v>
      </c>
      <c r="DU313">
        <v>0.16972770512089599</v>
      </c>
      <c r="DV313">
        <v>0.169129288255805</v>
      </c>
      <c r="DW313">
        <v>0</v>
      </c>
      <c r="DX313">
        <v>0</v>
      </c>
      <c r="DY313">
        <v>0</v>
      </c>
      <c r="DZ313">
        <v>0</v>
      </c>
      <c r="EA313">
        <v>0</v>
      </c>
      <c r="EB313">
        <v>0</v>
      </c>
      <c r="EC313">
        <v>0</v>
      </c>
      <c r="ED313">
        <v>0</v>
      </c>
      <c r="EE313">
        <v>0</v>
      </c>
      <c r="EF313">
        <v>0</v>
      </c>
      <c r="EG313">
        <v>0</v>
      </c>
      <c r="EH313">
        <v>0</v>
      </c>
      <c r="EI313">
        <v>0</v>
      </c>
      <c r="EJ313">
        <v>0</v>
      </c>
      <c r="EK313">
        <v>0</v>
      </c>
      <c r="EL313">
        <v>0</v>
      </c>
      <c r="EM313">
        <v>0</v>
      </c>
      <c r="EN313">
        <v>0</v>
      </c>
      <c r="EO313">
        <v>0</v>
      </c>
      <c r="EP313">
        <v>0</v>
      </c>
      <c r="EQ313">
        <v>0</v>
      </c>
      <c r="ER313">
        <v>0</v>
      </c>
      <c r="ES313">
        <v>0</v>
      </c>
      <c r="ET313">
        <v>0</v>
      </c>
      <c r="EU313">
        <v>0</v>
      </c>
      <c r="EV313">
        <v>-2.0691231415149698</v>
      </c>
      <c r="EW313">
        <v>0.107565573431794</v>
      </c>
      <c r="EX313">
        <v>0</v>
      </c>
      <c r="EY313">
        <v>0</v>
      </c>
      <c r="EZ313">
        <v>0</v>
      </c>
      <c r="FA313">
        <v>0</v>
      </c>
      <c r="FB313">
        <v>0</v>
      </c>
      <c r="FC313">
        <v>0</v>
      </c>
      <c r="FD313">
        <v>0.115514278893817</v>
      </c>
      <c r="FE313">
        <v>0</v>
      </c>
      <c r="FF313">
        <v>0.115514278893817</v>
      </c>
      <c r="FG313">
        <v>2.5254589776146799</v>
      </c>
      <c r="FH313">
        <v>1.2247606692093</v>
      </c>
      <c r="FI313">
        <v>0</v>
      </c>
      <c r="FJ313">
        <v>0</v>
      </c>
      <c r="FK313">
        <v>0.25807200050908202</v>
      </c>
      <c r="FL313">
        <v>0</v>
      </c>
      <c r="FM313">
        <v>0</v>
      </c>
      <c r="FN313">
        <v>0</v>
      </c>
      <c r="FO313">
        <v>0.174071041617956</v>
      </c>
      <c r="FP313">
        <v>0</v>
      </c>
      <c r="FQ313">
        <v>12.0659201799741</v>
      </c>
      <c r="FR313">
        <v>11.42255387</v>
      </c>
      <c r="FS313">
        <v>9.70281193512363E-2</v>
      </c>
      <c r="FT313">
        <v>5.0699865447137303E-2</v>
      </c>
      <c r="FU313">
        <v>0</v>
      </c>
      <c r="FV313">
        <v>0</v>
      </c>
      <c r="FW313">
        <v>0</v>
      </c>
      <c r="FX313">
        <v>0</v>
      </c>
      <c r="FY313">
        <v>0</v>
      </c>
      <c r="FZ313">
        <v>0</v>
      </c>
      <c r="GA313">
        <v>0</v>
      </c>
      <c r="GB313">
        <v>0</v>
      </c>
      <c r="GC313">
        <v>0</v>
      </c>
      <c r="GD313">
        <v>0</v>
      </c>
      <c r="GE313">
        <v>0</v>
      </c>
      <c r="GF313">
        <v>0</v>
      </c>
      <c r="GG313">
        <v>0</v>
      </c>
      <c r="GH313">
        <v>0</v>
      </c>
      <c r="GI313">
        <v>0</v>
      </c>
      <c r="GJ313">
        <v>0</v>
      </c>
      <c r="GK313">
        <v>0</v>
      </c>
      <c r="GL313">
        <v>0</v>
      </c>
      <c r="GM313">
        <v>0</v>
      </c>
      <c r="GN313">
        <v>263.60908120441599</v>
      </c>
      <c r="GO313">
        <v>2.752619085439E-4</v>
      </c>
      <c r="GP313">
        <v>0.11677899999999999</v>
      </c>
      <c r="GQ313">
        <v>6.1773883819670597E-2</v>
      </c>
      <c r="GR313">
        <v>6.0223448216063701E-2</v>
      </c>
      <c r="GS313">
        <v>2.9226590570227099E-4</v>
      </c>
      <c r="GT313">
        <v>0</v>
      </c>
      <c r="GU313">
        <v>0</v>
      </c>
      <c r="GV313">
        <v>0</v>
      </c>
      <c r="GW313">
        <v>0</v>
      </c>
      <c r="GX313">
        <v>0</v>
      </c>
      <c r="GY313">
        <v>0</v>
      </c>
      <c r="GZ313">
        <v>0</v>
      </c>
      <c r="HA313">
        <v>0</v>
      </c>
      <c r="HB313">
        <v>0</v>
      </c>
      <c r="HC313">
        <v>0</v>
      </c>
      <c r="HD313">
        <v>3.4754E-2</v>
      </c>
      <c r="HE313">
        <v>3.4783000000000001E-2</v>
      </c>
      <c r="HF313">
        <v>3.6672999999999997E-2</v>
      </c>
      <c r="HG313">
        <v>3.7365000000000002E-2</v>
      </c>
      <c r="HH313">
        <v>17.397019200771101</v>
      </c>
      <c r="HI313">
        <v>16.557553467818899</v>
      </c>
      <c r="HJ313">
        <v>15.0930985047227</v>
      </c>
      <c r="HK313">
        <v>14.9067756570998</v>
      </c>
      <c r="HL313">
        <v>14.743549545473099</v>
      </c>
      <c r="HM313">
        <v>14.5812524464775</v>
      </c>
      <c r="HN313">
        <v>15.9654045803949</v>
      </c>
      <c r="HO313">
        <v>17.397487400731301</v>
      </c>
      <c r="HP313">
        <v>17.530168759453598</v>
      </c>
      <c r="HQ313" s="83">
        <v>2.7324881591406201E-5</v>
      </c>
      <c r="HR313">
        <v>-7.5687439489565697E-3</v>
      </c>
    </row>
    <row r="314" spans="1:226" x14ac:dyDescent="0.35">
      <c r="A314" t="s">
        <v>1350</v>
      </c>
      <c r="B314" t="s">
        <v>892</v>
      </c>
      <c r="C314" t="s">
        <v>893</v>
      </c>
      <c r="D314" t="s">
        <v>2034</v>
      </c>
      <c r="E314" t="s">
        <v>2067</v>
      </c>
      <c r="F314">
        <v>8.8605426659759292</v>
      </c>
      <c r="G314">
        <v>0.20360700000000001</v>
      </c>
      <c r="H314">
        <v>3.2376988580282302</v>
      </c>
      <c r="I314">
        <v>0.61521496822218602</v>
      </c>
      <c r="J314">
        <v>0</v>
      </c>
      <c r="K314">
        <v>0</v>
      </c>
      <c r="L314">
        <v>0</v>
      </c>
      <c r="M314">
        <v>0</v>
      </c>
      <c r="N314">
        <v>0</v>
      </c>
      <c r="O314">
        <v>0</v>
      </c>
      <c r="P314">
        <v>0</v>
      </c>
      <c r="Q314">
        <v>2.0350135606417301</v>
      </c>
      <c r="R314">
        <v>14.9877970528681</v>
      </c>
      <c r="S314">
        <v>0</v>
      </c>
      <c r="T314">
        <v>0</v>
      </c>
      <c r="U314">
        <v>3.0959973465992499</v>
      </c>
      <c r="V314">
        <v>8.5569766119999997</v>
      </c>
      <c r="W314">
        <v>14.9873220528681</v>
      </c>
      <c r="X314">
        <v>9.7982E-2</v>
      </c>
      <c r="Y314">
        <v>0.112265</v>
      </c>
      <c r="Z314">
        <v>0.11112</v>
      </c>
      <c r="AA314">
        <v>0.10777100000000001</v>
      </c>
      <c r="AB314">
        <v>0.107913</v>
      </c>
      <c r="AC314">
        <v>0.10766100000000001</v>
      </c>
      <c r="AD314">
        <v>0.12795500000000001</v>
      </c>
      <c r="AE314">
        <v>0.13175498999999999</v>
      </c>
      <c r="AF314">
        <v>1.9736989999999999E-2</v>
      </c>
      <c r="AG314">
        <v>1.9736989999999999E-2</v>
      </c>
      <c r="AH314">
        <v>234.426080846937</v>
      </c>
      <c r="AI314">
        <v>234.41865131022701</v>
      </c>
      <c r="AJ314">
        <v>63934</v>
      </c>
      <c r="AK314">
        <v>0</v>
      </c>
      <c r="AL314">
        <v>3.5720000000000002E-2</v>
      </c>
      <c r="AM314">
        <v>0</v>
      </c>
      <c r="AN314">
        <v>0.43153382702933302</v>
      </c>
      <c r="AO314">
        <v>3.1812436291415902</v>
      </c>
      <c r="AP314">
        <v>0.588361329774998</v>
      </c>
      <c r="AQ314">
        <v>3.4144667977412099E-2</v>
      </c>
      <c r="AR314">
        <v>0</v>
      </c>
      <c r="AS314">
        <v>0</v>
      </c>
      <c r="AT314">
        <v>0</v>
      </c>
      <c r="AU314">
        <v>0</v>
      </c>
      <c r="AV314">
        <v>0</v>
      </c>
      <c r="AW314">
        <v>1.97197534418414E-2</v>
      </c>
      <c r="AX314">
        <v>2.1203602435028999</v>
      </c>
      <c r="AY314">
        <v>0</v>
      </c>
      <c r="AZ314">
        <v>0</v>
      </c>
      <c r="BA314">
        <v>0</v>
      </c>
      <c r="BB314">
        <v>63934</v>
      </c>
      <c r="BC314">
        <v>8.0193423520000007</v>
      </c>
      <c r="BD314">
        <v>8.2344770199999999</v>
      </c>
      <c r="BE314">
        <v>0.59785681894369203</v>
      </c>
      <c r="BF314">
        <v>3.0426312629629999</v>
      </c>
      <c r="BG314">
        <v>0.49911838815666798</v>
      </c>
      <c r="BH314">
        <v>2.9488576889583201E-2</v>
      </c>
      <c r="BI314">
        <v>0</v>
      </c>
      <c r="BJ314">
        <v>0</v>
      </c>
      <c r="BK314">
        <v>0</v>
      </c>
      <c r="BL314">
        <v>0</v>
      </c>
      <c r="BM314">
        <v>0.114231756624395</v>
      </c>
      <c r="BN314">
        <v>1.5866952710072899</v>
      </c>
      <c r="BO314">
        <v>0.11201800000000001</v>
      </c>
      <c r="BP314">
        <v>62987</v>
      </c>
      <c r="BQ314">
        <v>4.6946180499999999</v>
      </c>
      <c r="BR314">
        <v>3.8732740989260002</v>
      </c>
      <c r="BS314">
        <v>3.2558723605328099</v>
      </c>
      <c r="BT314">
        <v>2.92520463862984</v>
      </c>
      <c r="BU314">
        <v>2.7791415501437799</v>
      </c>
      <c r="BV314">
        <v>2.8244228788630301</v>
      </c>
      <c r="BW314">
        <v>2.8244228788630301</v>
      </c>
      <c r="BX314">
        <v>3.7384407374999998E-2</v>
      </c>
      <c r="BY314">
        <v>3.7384407334880201E-2</v>
      </c>
      <c r="BZ314">
        <v>3.9621162629339998E-2</v>
      </c>
      <c r="CA314">
        <v>6.22618269889628E-2</v>
      </c>
      <c r="CB314">
        <v>9.0562657438493996E-2</v>
      </c>
      <c r="CC314">
        <v>0.113203321798117</v>
      </c>
      <c r="CD314">
        <v>0.147164318337553</v>
      </c>
      <c r="CE314">
        <v>6.4689690119999996</v>
      </c>
      <c r="CF314">
        <v>6.5643813599999996</v>
      </c>
      <c r="CG314">
        <v>6.8343329539999997</v>
      </c>
      <c r="CH314">
        <v>7.1469462869999996</v>
      </c>
      <c r="CI314">
        <v>7.4229214499999996</v>
      </c>
      <c r="CJ314">
        <v>7.6864816889999998</v>
      </c>
      <c r="CK314">
        <v>0</v>
      </c>
      <c r="CL314">
        <v>0</v>
      </c>
      <c r="CM314">
        <v>0</v>
      </c>
      <c r="CN314">
        <v>0</v>
      </c>
      <c r="CO314">
        <v>0</v>
      </c>
      <c r="CP314">
        <v>0</v>
      </c>
      <c r="CQ314">
        <v>0</v>
      </c>
      <c r="CR314">
        <v>0</v>
      </c>
      <c r="CS314">
        <v>0</v>
      </c>
      <c r="CT314">
        <v>0</v>
      </c>
      <c r="CU314">
        <v>0</v>
      </c>
      <c r="CV314">
        <v>0</v>
      </c>
      <c r="CW314">
        <v>0</v>
      </c>
      <c r="CX314">
        <v>0</v>
      </c>
      <c r="CY314">
        <v>1.68556007555556</v>
      </c>
      <c r="CZ314">
        <v>2.5634007315555598</v>
      </c>
      <c r="DA314">
        <v>2.7720607545813301</v>
      </c>
      <c r="DB314">
        <v>2.6510280770913299</v>
      </c>
      <c r="DC314">
        <v>3.2648780046459298</v>
      </c>
      <c r="DD314">
        <v>3.2303397745295901</v>
      </c>
      <c r="DE314">
        <v>2.3803228067010398</v>
      </c>
      <c r="DF314">
        <v>8.3230841723929694E-3</v>
      </c>
      <c r="DG314">
        <v>5.9525053581776701E-3</v>
      </c>
      <c r="DH314">
        <v>6.3133252495829696E-3</v>
      </c>
      <c r="DI314">
        <v>0</v>
      </c>
      <c r="DJ314">
        <v>0</v>
      </c>
      <c r="DK314">
        <v>0</v>
      </c>
      <c r="DL314">
        <v>0</v>
      </c>
      <c r="DM314">
        <v>4.81129412408991E-3</v>
      </c>
      <c r="DN314">
        <v>2.49876888380153E-2</v>
      </c>
      <c r="DO314">
        <v>2.0176394713925402E-2</v>
      </c>
      <c r="DP314">
        <v>2.5142891874276301E-2</v>
      </c>
      <c r="DQ314">
        <v>2.5142891874276301E-2</v>
      </c>
      <c r="DR314">
        <v>2.5142891874276301E-2</v>
      </c>
      <c r="DS314">
        <v>2.6384516164363998E-2</v>
      </c>
      <c r="DT314">
        <v>0</v>
      </c>
      <c r="DU314">
        <v>4.3178187439948897E-2</v>
      </c>
      <c r="DV314">
        <v>4.3027161481155103E-2</v>
      </c>
      <c r="DW314">
        <v>0</v>
      </c>
      <c r="DX314">
        <v>0</v>
      </c>
      <c r="DY314">
        <v>0</v>
      </c>
      <c r="DZ314">
        <v>0</v>
      </c>
      <c r="EA314">
        <v>0</v>
      </c>
      <c r="EB314">
        <v>0</v>
      </c>
      <c r="EC314">
        <v>0</v>
      </c>
      <c r="ED314">
        <v>0</v>
      </c>
      <c r="EE314">
        <v>0</v>
      </c>
      <c r="EF314">
        <v>0</v>
      </c>
      <c r="EG314">
        <v>0</v>
      </c>
      <c r="EH314">
        <v>0</v>
      </c>
      <c r="EI314">
        <v>0</v>
      </c>
      <c r="EJ314">
        <v>0</v>
      </c>
      <c r="EK314">
        <v>0</v>
      </c>
      <c r="EL314">
        <v>0</v>
      </c>
      <c r="EM314">
        <v>0</v>
      </c>
      <c r="EN314">
        <v>0</v>
      </c>
      <c r="EO314">
        <v>0</v>
      </c>
      <c r="EP314">
        <v>0</v>
      </c>
      <c r="EQ314">
        <v>0</v>
      </c>
      <c r="ER314">
        <v>0</v>
      </c>
      <c r="ES314">
        <v>0</v>
      </c>
      <c r="ET314">
        <v>0</v>
      </c>
      <c r="EU314">
        <v>0</v>
      </c>
      <c r="EV314">
        <v>0.97992463283797304</v>
      </c>
      <c r="EW314">
        <v>0.40825668518987901</v>
      </c>
      <c r="EX314">
        <v>0</v>
      </c>
      <c r="EY314">
        <v>0</v>
      </c>
      <c r="EZ314">
        <v>0</v>
      </c>
      <c r="FA314">
        <v>0</v>
      </c>
      <c r="FB314">
        <v>0</v>
      </c>
      <c r="FC314">
        <v>0</v>
      </c>
      <c r="FD314">
        <v>0.39822587841774598</v>
      </c>
      <c r="FE314">
        <v>0.26901647114671701</v>
      </c>
      <c r="FF314">
        <v>0.129209407271029</v>
      </c>
      <c r="FG314">
        <v>2.8248720479946998</v>
      </c>
      <c r="FH314">
        <v>1.7019322137581101</v>
      </c>
      <c r="FI314">
        <v>2.6384516164363998E-2</v>
      </c>
      <c r="FJ314">
        <v>0</v>
      </c>
      <c r="FK314">
        <v>0.28866847058520001</v>
      </c>
      <c r="FL314">
        <v>0</v>
      </c>
      <c r="FM314">
        <v>0</v>
      </c>
      <c r="FN314">
        <v>0</v>
      </c>
      <c r="FO314">
        <v>0.194708560162387</v>
      </c>
      <c r="FP314">
        <v>0</v>
      </c>
      <c r="FQ314">
        <v>8.0193423520000007</v>
      </c>
      <c r="FR314">
        <v>7.7894424300000003</v>
      </c>
      <c r="FS314">
        <v>-8.5924810433411995E-3</v>
      </c>
      <c r="FT314">
        <v>3.96609143317335E-2</v>
      </c>
      <c r="FU314">
        <v>0</v>
      </c>
      <c r="FV314">
        <v>0</v>
      </c>
      <c r="FW314">
        <v>0</v>
      </c>
      <c r="FX314">
        <v>0</v>
      </c>
      <c r="FY314">
        <v>0</v>
      </c>
      <c r="FZ314">
        <v>0</v>
      </c>
      <c r="GA314">
        <v>0</v>
      </c>
      <c r="GB314">
        <v>0</v>
      </c>
      <c r="GC314">
        <v>0</v>
      </c>
      <c r="GD314">
        <v>0</v>
      </c>
      <c r="GE314">
        <v>0</v>
      </c>
      <c r="GF314">
        <v>0</v>
      </c>
      <c r="GG314">
        <v>0</v>
      </c>
      <c r="GH314">
        <v>0</v>
      </c>
      <c r="GI314">
        <v>0</v>
      </c>
      <c r="GJ314">
        <v>0</v>
      </c>
      <c r="GK314">
        <v>0</v>
      </c>
      <c r="GL314">
        <v>0</v>
      </c>
      <c r="GM314">
        <v>0</v>
      </c>
      <c r="GN314">
        <v>215.38019018341001</v>
      </c>
      <c r="GO314">
        <v>2.2220207786540801E-4</v>
      </c>
      <c r="GP314">
        <v>0.11201800000000001</v>
      </c>
      <c r="GQ314">
        <v>5.76201845754249E-2</v>
      </c>
      <c r="GR314">
        <v>5.8514229060473703E-2</v>
      </c>
      <c r="GS314">
        <v>2.35005402605055E-4</v>
      </c>
      <c r="GT314">
        <v>0</v>
      </c>
      <c r="GU314">
        <v>0</v>
      </c>
      <c r="GV314">
        <v>0</v>
      </c>
      <c r="GW314">
        <v>0</v>
      </c>
      <c r="GX314">
        <v>0</v>
      </c>
      <c r="GY314">
        <v>0</v>
      </c>
      <c r="GZ314">
        <v>0</v>
      </c>
      <c r="HA314">
        <v>0</v>
      </c>
      <c r="HB314">
        <v>0</v>
      </c>
      <c r="HC314">
        <v>0</v>
      </c>
      <c r="HD314">
        <v>3.2783E-2</v>
      </c>
      <c r="HE314">
        <v>3.2809999999999999E-2</v>
      </c>
      <c r="HF314">
        <v>3.4592999999999999E-2</v>
      </c>
      <c r="HG314">
        <v>3.5244999999999999E-2</v>
      </c>
      <c r="HH314">
        <v>14.1588290845846</v>
      </c>
      <c r="HI314">
        <v>13.618699029082499</v>
      </c>
      <c r="HJ314">
        <v>13.7367316352559</v>
      </c>
      <c r="HK314">
        <v>13.987251556065001</v>
      </c>
      <c r="HL314">
        <v>13.690559554102499</v>
      </c>
      <c r="HM314">
        <v>12.9183547215844</v>
      </c>
      <c r="HN314">
        <v>13.0825241131881</v>
      </c>
      <c r="HO314">
        <v>13.2248239794526</v>
      </c>
      <c r="HP314">
        <v>12.997647923226999</v>
      </c>
      <c r="HQ314" s="83">
        <v>3.1693453862224899E-5</v>
      </c>
      <c r="HR314">
        <v>1.7478243568948702E-2</v>
      </c>
    </row>
    <row r="315" spans="1:226" x14ac:dyDescent="0.35">
      <c r="A315" t="s">
        <v>1352</v>
      </c>
      <c r="B315" t="s">
        <v>898</v>
      </c>
      <c r="C315" t="s">
        <v>899</v>
      </c>
      <c r="D315" t="s">
        <v>2034</v>
      </c>
      <c r="E315" t="s">
        <v>2067</v>
      </c>
      <c r="F315">
        <v>6.2997957491083101</v>
      </c>
      <c r="G315">
        <v>5.0678000000000001E-2</v>
      </c>
      <c r="H315">
        <v>2.9707723641192398</v>
      </c>
      <c r="I315">
        <v>0.599273432815151</v>
      </c>
      <c r="J315">
        <v>0</v>
      </c>
      <c r="K315">
        <v>0</v>
      </c>
      <c r="L315">
        <v>0</v>
      </c>
      <c r="M315">
        <v>0</v>
      </c>
      <c r="N315">
        <v>0</v>
      </c>
      <c r="O315">
        <v>0</v>
      </c>
      <c r="P315">
        <v>0</v>
      </c>
      <c r="Q315">
        <v>0.42759266815421199</v>
      </c>
      <c r="R315">
        <v>10.3822142141969</v>
      </c>
      <c r="S315">
        <v>0</v>
      </c>
      <c r="T315">
        <v>0</v>
      </c>
      <c r="U315">
        <v>2.8474611692431</v>
      </c>
      <c r="V315">
        <v>6.0932395699999997</v>
      </c>
      <c r="W315">
        <v>10.3817602141969</v>
      </c>
      <c r="X315">
        <v>9.7318000000000002E-2</v>
      </c>
      <c r="Y315">
        <v>0.112591</v>
      </c>
      <c r="Z315">
        <v>0.106781</v>
      </c>
      <c r="AA315">
        <v>0.104856</v>
      </c>
      <c r="AB315">
        <v>0.10074900000000001</v>
      </c>
      <c r="AC315">
        <v>0.103273</v>
      </c>
      <c r="AD315">
        <v>0.108844</v>
      </c>
      <c r="AE315">
        <v>0.11460558</v>
      </c>
      <c r="AF315">
        <v>1.690258E-2</v>
      </c>
      <c r="AG315">
        <v>1.690258E-2</v>
      </c>
      <c r="AH315">
        <v>230.06657243328601</v>
      </c>
      <c r="AI315">
        <v>230.05651193735301</v>
      </c>
      <c r="AJ315">
        <v>45127</v>
      </c>
      <c r="AK315">
        <v>0</v>
      </c>
      <c r="AL315">
        <v>3.4102E-2</v>
      </c>
      <c r="AM315">
        <v>0</v>
      </c>
      <c r="AN315">
        <v>1.3440000000000001E-2</v>
      </c>
      <c r="AO315">
        <v>2.9255652410074302</v>
      </c>
      <c r="AP315">
        <v>0.569130981285071</v>
      </c>
      <c r="AQ315">
        <v>8.2095385506869206E-2</v>
      </c>
      <c r="AR315">
        <v>0</v>
      </c>
      <c r="AS315">
        <v>0</v>
      </c>
      <c r="AT315">
        <v>0</v>
      </c>
      <c r="AU315">
        <v>0</v>
      </c>
      <c r="AV315">
        <v>0</v>
      </c>
      <c r="AW315">
        <v>1.8309436931904899E-2</v>
      </c>
      <c r="AX315">
        <v>0.62942901946558805</v>
      </c>
      <c r="AY315">
        <v>0</v>
      </c>
      <c r="AZ315">
        <v>0</v>
      </c>
      <c r="BA315">
        <v>0</v>
      </c>
      <c r="BB315">
        <v>45127</v>
      </c>
      <c r="BC315">
        <v>5.8822501169762802</v>
      </c>
      <c r="BD315">
        <v>5.8548008200000003</v>
      </c>
      <c r="BE315">
        <v>5.9452341388624E-2</v>
      </c>
      <c r="BF315">
        <v>2.81872506821747</v>
      </c>
      <c r="BG315">
        <v>0.46342250818798703</v>
      </c>
      <c r="BH315">
        <v>7.09005602104779E-2</v>
      </c>
      <c r="BI315">
        <v>0</v>
      </c>
      <c r="BJ315">
        <v>0</v>
      </c>
      <c r="BK315">
        <v>0</v>
      </c>
      <c r="BL315">
        <v>0</v>
      </c>
      <c r="BM315">
        <v>0.10606213458517599</v>
      </c>
      <c r="BN315">
        <v>0.34330715795538203</v>
      </c>
      <c r="BO315">
        <v>9.7702999999999998E-2</v>
      </c>
      <c r="BP315">
        <v>44644</v>
      </c>
      <c r="BQ315">
        <v>4.3195075300000001</v>
      </c>
      <c r="BR315">
        <v>3.6462912427590002</v>
      </c>
      <c r="BS315">
        <v>3.14044694572992</v>
      </c>
      <c r="BT315">
        <v>2.8695762889390202</v>
      </c>
      <c r="BU315">
        <v>2.5803832884891</v>
      </c>
      <c r="BV315">
        <v>2.6224261933932</v>
      </c>
      <c r="BW315">
        <v>2.6224261933932</v>
      </c>
      <c r="BX315">
        <v>3.4710754458333298E-2</v>
      </c>
      <c r="BY315">
        <v>3.47107544529483E-2</v>
      </c>
      <c r="BZ315">
        <v>3.6787541791098499E-2</v>
      </c>
      <c r="CA315">
        <v>5.7808994243154797E-2</v>
      </c>
      <c r="CB315">
        <v>8.4085809808198797E-2</v>
      </c>
      <c r="CC315">
        <v>0.105107262260249</v>
      </c>
      <c r="CD315">
        <v>0.136639440938323</v>
      </c>
      <c r="CE315">
        <v>4.8308007999999996</v>
      </c>
      <c r="CF315">
        <v>4.89044686</v>
      </c>
      <c r="CG315">
        <v>5.0279825999999996</v>
      </c>
      <c r="CH315">
        <v>5.1994347000000003</v>
      </c>
      <c r="CI315">
        <v>5.3835803000000002</v>
      </c>
      <c r="CJ315">
        <v>5.5077082500000003</v>
      </c>
      <c r="CK315">
        <v>0</v>
      </c>
      <c r="CL315">
        <v>0</v>
      </c>
      <c r="CM315">
        <v>0</v>
      </c>
      <c r="CN315">
        <v>0</v>
      </c>
      <c r="CO315">
        <v>0</v>
      </c>
      <c r="CP315">
        <v>0</v>
      </c>
      <c r="CQ315">
        <v>0</v>
      </c>
      <c r="CR315">
        <v>0</v>
      </c>
      <c r="CS315">
        <v>0</v>
      </c>
      <c r="CT315">
        <v>0</v>
      </c>
      <c r="CU315">
        <v>0</v>
      </c>
      <c r="CV315">
        <v>0</v>
      </c>
      <c r="CW315">
        <v>0</v>
      </c>
      <c r="CX315">
        <v>0</v>
      </c>
      <c r="CY315">
        <v>0.98112464977777802</v>
      </c>
      <c r="CZ315">
        <v>1.2643863635555499</v>
      </c>
      <c r="DA315">
        <v>0.94557088364088904</v>
      </c>
      <c r="DB315">
        <v>0.68208810819242205</v>
      </c>
      <c r="DC315">
        <v>0.443756179303533</v>
      </c>
      <c r="DD315">
        <v>0.19489108415213699</v>
      </c>
      <c r="DE315">
        <v>0.1218823552182</v>
      </c>
      <c r="DF315">
        <v>7.7206689840176304E-3</v>
      </c>
      <c r="DG315">
        <v>5.5216699175671003E-3</v>
      </c>
      <c r="DH315">
        <v>5.8563740833173002E-3</v>
      </c>
      <c r="DI315">
        <v>0</v>
      </c>
      <c r="DJ315">
        <v>0</v>
      </c>
      <c r="DK315">
        <v>0</v>
      </c>
      <c r="DL315">
        <v>0</v>
      </c>
      <c r="DM315">
        <v>1.1567986139604299E-2</v>
      </c>
      <c r="DN315">
        <v>6.0078895757299799E-2</v>
      </c>
      <c r="DO315">
        <v>4.8510909617695497E-2</v>
      </c>
      <c r="DP315">
        <v>6.0452056600512803E-2</v>
      </c>
      <c r="DQ315">
        <v>6.0452056600512803E-2</v>
      </c>
      <c r="DR315">
        <v>6.0452056600512803E-2</v>
      </c>
      <c r="DS315">
        <v>6.3437343346217104E-2</v>
      </c>
      <c r="DT315">
        <v>0</v>
      </c>
      <c r="DU315">
        <v>4.7964676905202898E-3</v>
      </c>
      <c r="DV315">
        <v>4.7781047887637401E-3</v>
      </c>
      <c r="DW315">
        <v>0</v>
      </c>
      <c r="DX315">
        <v>0</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v>0</v>
      </c>
      <c r="EV315">
        <v>-1.42227445981429</v>
      </c>
      <c r="EW315">
        <v>0.11171341111066101</v>
      </c>
      <c r="EX315">
        <v>0</v>
      </c>
      <c r="EY315">
        <v>0</v>
      </c>
      <c r="EZ315">
        <v>0</v>
      </c>
      <c r="FA315">
        <v>0</v>
      </c>
      <c r="FB315">
        <v>0</v>
      </c>
      <c r="FC315">
        <v>0</v>
      </c>
      <c r="FD315">
        <v>0.11996862672236901</v>
      </c>
      <c r="FE315">
        <v>0</v>
      </c>
      <c r="FF315">
        <v>0.11996862672236901</v>
      </c>
      <c r="FG315">
        <v>2.6228432388655101</v>
      </c>
      <c r="FH315">
        <v>0.25500480242997597</v>
      </c>
      <c r="FI315">
        <v>6.3437343346217104E-2</v>
      </c>
      <c r="FJ315">
        <v>0</v>
      </c>
      <c r="FK315">
        <v>0.26802351876363401</v>
      </c>
      <c r="FL315">
        <v>0</v>
      </c>
      <c r="FM315">
        <v>0</v>
      </c>
      <c r="FN315">
        <v>0</v>
      </c>
      <c r="FO315">
        <v>0.180783401420781</v>
      </c>
      <c r="FP315">
        <v>0</v>
      </c>
      <c r="FQ315">
        <v>5.8822501169762802</v>
      </c>
      <c r="FR315">
        <v>5.6791450000000001</v>
      </c>
      <c r="FS315">
        <v>7.4684636625558701E-2</v>
      </c>
      <c r="FT315">
        <v>2.39413718792971E-2</v>
      </c>
      <c r="FU315">
        <v>0</v>
      </c>
      <c r="FV315">
        <v>0</v>
      </c>
      <c r="FW315">
        <v>0</v>
      </c>
      <c r="FX315">
        <v>0</v>
      </c>
      <c r="FY315">
        <v>0</v>
      </c>
      <c r="FZ315">
        <v>0</v>
      </c>
      <c r="GA315">
        <v>0</v>
      </c>
      <c r="GB315">
        <v>0</v>
      </c>
      <c r="GC315">
        <v>0</v>
      </c>
      <c r="GD315">
        <v>0</v>
      </c>
      <c r="GE315">
        <v>0</v>
      </c>
      <c r="GF315">
        <v>0</v>
      </c>
      <c r="GG315">
        <v>0</v>
      </c>
      <c r="GH315">
        <v>0</v>
      </c>
      <c r="GI315">
        <v>0</v>
      </c>
      <c r="GJ315">
        <v>0</v>
      </c>
      <c r="GK315">
        <v>0</v>
      </c>
      <c r="GL315">
        <v>0</v>
      </c>
      <c r="GM315">
        <v>0</v>
      </c>
      <c r="GN315">
        <v>212.57087287260899</v>
      </c>
      <c r="GO315">
        <v>2.1649853146198E-4</v>
      </c>
      <c r="GP315">
        <v>9.7702999999999998E-2</v>
      </c>
      <c r="GQ315">
        <v>5.81053815218779E-2</v>
      </c>
      <c r="GR315">
        <v>6.2986316515718302E-2</v>
      </c>
      <c r="GS315">
        <v>2.2907826123150501E-4</v>
      </c>
      <c r="GT315">
        <v>0</v>
      </c>
      <c r="GU315">
        <v>0</v>
      </c>
      <c r="GV315">
        <v>0</v>
      </c>
      <c r="GW315">
        <v>0</v>
      </c>
      <c r="GX315">
        <v>0</v>
      </c>
      <c r="GY315">
        <v>0</v>
      </c>
      <c r="GZ315">
        <v>0</v>
      </c>
      <c r="HA315">
        <v>0</v>
      </c>
      <c r="HB315">
        <v>0</v>
      </c>
      <c r="HC315">
        <v>0</v>
      </c>
      <c r="HD315">
        <v>3.1296999999999998E-2</v>
      </c>
      <c r="HE315">
        <v>3.1322999999999997E-2</v>
      </c>
      <c r="HF315">
        <v>3.3024999999999999E-2</v>
      </c>
      <c r="HG315">
        <v>3.3647999999999997E-2</v>
      </c>
      <c r="HH315">
        <v>9.7665981705451195</v>
      </c>
      <c r="HI315">
        <v>9.5382396285247601</v>
      </c>
      <c r="HJ315">
        <v>8.8753847440066007</v>
      </c>
      <c r="HK315">
        <v>8.59385784640609</v>
      </c>
      <c r="HL315">
        <v>8.6530066342013505</v>
      </c>
      <c r="HM315">
        <v>8.9742161479751097</v>
      </c>
      <c r="HN315">
        <v>9.3167143596516802</v>
      </c>
      <c r="HO315">
        <v>10.0188232541328</v>
      </c>
      <c r="HP315">
        <v>10.2827503893597</v>
      </c>
      <c r="HQ315" s="83">
        <v>4.37305418961031E-5</v>
      </c>
      <c r="HR315">
        <v>-2.5666978700562899E-2</v>
      </c>
    </row>
    <row r="316" spans="1:226" x14ac:dyDescent="0.35">
      <c r="A316" t="s">
        <v>1354</v>
      </c>
      <c r="B316" t="s">
        <v>902</v>
      </c>
      <c r="C316" t="s">
        <v>903</v>
      </c>
      <c r="D316" t="s">
        <v>2034</v>
      </c>
      <c r="E316" t="s">
        <v>2066</v>
      </c>
      <c r="F316">
        <v>7.0929053499996799</v>
      </c>
      <c r="G316">
        <v>9.6999000000000002E-2</v>
      </c>
      <c r="H316">
        <v>3.0001936448391602</v>
      </c>
      <c r="I316">
        <v>0.52787916943584601</v>
      </c>
      <c r="J316">
        <v>0</v>
      </c>
      <c r="K316">
        <v>0</v>
      </c>
      <c r="L316">
        <v>0</v>
      </c>
      <c r="M316">
        <v>0</v>
      </c>
      <c r="N316">
        <v>0</v>
      </c>
      <c r="O316">
        <v>0</v>
      </c>
      <c r="P316">
        <v>0</v>
      </c>
      <c r="Q316">
        <v>0</v>
      </c>
      <c r="R316">
        <v>11.039459385039301</v>
      </c>
      <c r="S316">
        <v>0</v>
      </c>
      <c r="T316">
        <v>0</v>
      </c>
      <c r="U316">
        <v>2.8511456740352399</v>
      </c>
      <c r="V316">
        <v>6.8379072440000002</v>
      </c>
      <c r="W316">
        <v>10.7607006598415</v>
      </c>
      <c r="X316">
        <v>0.11838</v>
      </c>
      <c r="Y316">
        <v>0.13204399999999999</v>
      </c>
      <c r="Z316">
        <v>0.12352299999999999</v>
      </c>
      <c r="AA316">
        <v>0.117979</v>
      </c>
      <c r="AB316">
        <v>0.11138099999999999</v>
      </c>
      <c r="AC316">
        <v>0.10825899999999999</v>
      </c>
      <c r="AD316">
        <v>0.114149</v>
      </c>
      <c r="AE316">
        <v>0.14461839000000001</v>
      </c>
      <c r="AF316">
        <v>3.826939E-2</v>
      </c>
      <c r="AG316">
        <v>3.8423390000000002E-2</v>
      </c>
      <c r="AH316">
        <v>287.523359422824</v>
      </c>
      <c r="AI316">
        <v>280.26307227090899</v>
      </c>
      <c r="AJ316">
        <v>38395</v>
      </c>
      <c r="AK316">
        <v>0.28381922076462601</v>
      </c>
      <c r="AL316">
        <v>3.7663000000000002E-2</v>
      </c>
      <c r="AM316">
        <v>0</v>
      </c>
      <c r="AN316">
        <v>7.2897729991110898E-3</v>
      </c>
      <c r="AO316">
        <v>2.9217714089034201</v>
      </c>
      <c r="AP316">
        <v>0.50944597045645801</v>
      </c>
      <c r="AQ316">
        <v>0</v>
      </c>
      <c r="AR316">
        <v>0</v>
      </c>
      <c r="AS316">
        <v>0</v>
      </c>
      <c r="AT316">
        <v>0</v>
      </c>
      <c r="AU316">
        <v>0</v>
      </c>
      <c r="AV316">
        <v>0</v>
      </c>
      <c r="AW316">
        <v>1.7960433819551199E-2</v>
      </c>
      <c r="AX316">
        <v>0.39074043966295302</v>
      </c>
      <c r="AY316">
        <v>0</v>
      </c>
      <c r="AZ316">
        <v>0</v>
      </c>
      <c r="BA316">
        <v>0</v>
      </c>
      <c r="BB316">
        <v>38395</v>
      </c>
      <c r="BC316">
        <v>6.3167946089999996</v>
      </c>
      <c r="BD316">
        <v>6.5402466610000003</v>
      </c>
      <c r="BE316">
        <v>8.6735575964984699E-2</v>
      </c>
      <c r="BF316">
        <v>2.7707562493945401</v>
      </c>
      <c r="BG316">
        <v>0.45458897038553803</v>
      </c>
      <c r="BH316">
        <v>0</v>
      </c>
      <c r="BI316">
        <v>0</v>
      </c>
      <c r="BJ316">
        <v>0</v>
      </c>
      <c r="BK316">
        <v>0</v>
      </c>
      <c r="BL316">
        <v>0</v>
      </c>
      <c r="BM316">
        <v>0.104040444065103</v>
      </c>
      <c r="BN316">
        <v>7.83988614410107E-2</v>
      </c>
      <c r="BO316">
        <v>0.101601</v>
      </c>
      <c r="BP316">
        <v>38051</v>
      </c>
      <c r="BQ316">
        <v>4.25259579</v>
      </c>
      <c r="BR316">
        <v>3.5900890565319998</v>
      </c>
      <c r="BS316">
        <v>3.0922860965481398</v>
      </c>
      <c r="BT316">
        <v>2.8257201094251099</v>
      </c>
      <c r="BU316">
        <v>2.5311972586331</v>
      </c>
      <c r="BV316">
        <v>2.5724387618287499</v>
      </c>
      <c r="BW316">
        <v>2.5724387618287499</v>
      </c>
      <c r="BX316">
        <v>3.4049114749999998E-2</v>
      </c>
      <c r="BY316">
        <v>3.4049114683196303E-2</v>
      </c>
      <c r="BZ316">
        <v>3.6086315296197602E-2</v>
      </c>
      <c r="CA316">
        <v>5.6707066894024799E-2</v>
      </c>
      <c r="CB316">
        <v>8.2483006391302599E-2</v>
      </c>
      <c r="CC316">
        <v>0.10310375798912801</v>
      </c>
      <c r="CD316">
        <v>0.134034885385867</v>
      </c>
      <c r="CE316">
        <v>4.7520990479999998</v>
      </c>
      <c r="CF316">
        <v>5.0099425200000001</v>
      </c>
      <c r="CG316">
        <v>5.2995112520000003</v>
      </c>
      <c r="CH316">
        <v>5.5323809099999997</v>
      </c>
      <c r="CI316">
        <v>5.7548570430000003</v>
      </c>
      <c r="CJ316">
        <v>5.9886854989999998</v>
      </c>
      <c r="CK316">
        <v>0</v>
      </c>
      <c r="CL316">
        <v>0</v>
      </c>
      <c r="CM316">
        <v>0</v>
      </c>
      <c r="CN316">
        <v>0</v>
      </c>
      <c r="CO316">
        <v>0</v>
      </c>
      <c r="CP316">
        <v>0</v>
      </c>
      <c r="CQ316">
        <v>0</v>
      </c>
      <c r="CR316">
        <v>0</v>
      </c>
      <c r="CS316">
        <v>0</v>
      </c>
      <c r="CT316">
        <v>0</v>
      </c>
      <c r="CU316">
        <v>0</v>
      </c>
      <c r="CV316">
        <v>0</v>
      </c>
      <c r="CW316">
        <v>0</v>
      </c>
      <c r="CX316">
        <v>0</v>
      </c>
      <c r="CY316">
        <v>1.26129172</v>
      </c>
      <c r="CZ316">
        <v>1.5369525288888899</v>
      </c>
      <c r="DA316">
        <v>1.24799301355378</v>
      </c>
      <c r="DB316">
        <v>1.0964540990230001</v>
      </c>
      <c r="DC316">
        <v>0.86462767235633797</v>
      </c>
      <c r="DD316">
        <v>0.78437846117937104</v>
      </c>
      <c r="DE316">
        <v>0.36547786324700399</v>
      </c>
      <c r="DF316">
        <v>7.5692926316344097E-3</v>
      </c>
      <c r="DG316">
        <v>5.41340854113512E-3</v>
      </c>
      <c r="DH316">
        <v>5.7415502838823896E-3</v>
      </c>
      <c r="DI316">
        <v>0</v>
      </c>
      <c r="DJ316">
        <v>0</v>
      </c>
      <c r="DK316">
        <v>0</v>
      </c>
      <c r="DL316">
        <v>0</v>
      </c>
      <c r="DM316">
        <v>0</v>
      </c>
      <c r="DN316">
        <v>0</v>
      </c>
      <c r="DO316">
        <v>0</v>
      </c>
      <c r="DP316">
        <v>0</v>
      </c>
      <c r="DQ316">
        <v>0</v>
      </c>
      <c r="DR316">
        <v>0</v>
      </c>
      <c r="DS316">
        <v>0</v>
      </c>
      <c r="DT316">
        <v>0</v>
      </c>
      <c r="DU316">
        <v>6.5961830197016902E-3</v>
      </c>
      <c r="DV316">
        <v>6.5699203311817E-3</v>
      </c>
      <c r="DW316">
        <v>0</v>
      </c>
      <c r="DX316">
        <v>0</v>
      </c>
      <c r="DY316">
        <v>0</v>
      </c>
      <c r="DZ316">
        <v>0</v>
      </c>
      <c r="EA316">
        <v>0</v>
      </c>
      <c r="EB316">
        <v>0</v>
      </c>
      <c r="EC316">
        <v>0</v>
      </c>
      <c r="ED316">
        <v>0</v>
      </c>
      <c r="EE316">
        <v>0</v>
      </c>
      <c r="EF316">
        <v>0</v>
      </c>
      <c r="EG316">
        <v>0</v>
      </c>
      <c r="EH316">
        <v>0</v>
      </c>
      <c r="EI316">
        <v>0</v>
      </c>
      <c r="EJ316">
        <v>0</v>
      </c>
      <c r="EK316">
        <v>0</v>
      </c>
      <c r="EL316">
        <v>0</v>
      </c>
      <c r="EM316">
        <v>0</v>
      </c>
      <c r="EN316">
        <v>0</v>
      </c>
      <c r="EO316">
        <v>0</v>
      </c>
      <c r="EP316">
        <v>0</v>
      </c>
      <c r="EQ316">
        <v>0</v>
      </c>
      <c r="ER316">
        <v>0</v>
      </c>
      <c r="ES316">
        <v>0</v>
      </c>
      <c r="ET316">
        <v>0</v>
      </c>
      <c r="EU316">
        <v>0</v>
      </c>
      <c r="EV316">
        <v>-0.85899848538438806</v>
      </c>
      <c r="EW316">
        <v>0.14004331438432199</v>
      </c>
      <c r="EX316">
        <v>0</v>
      </c>
      <c r="EY316">
        <v>0</v>
      </c>
      <c r="EZ316">
        <v>0</v>
      </c>
      <c r="FA316">
        <v>0</v>
      </c>
      <c r="FB316">
        <v>0</v>
      </c>
      <c r="FC316">
        <v>0</v>
      </c>
      <c r="FD316">
        <v>0.11768184224264799</v>
      </c>
      <c r="FE316">
        <v>0</v>
      </c>
      <c r="FF316">
        <v>0.11768184224264799</v>
      </c>
      <c r="FG316">
        <v>2.5728478578393501</v>
      </c>
      <c r="FH316">
        <v>3.2199999999999999E-2</v>
      </c>
      <c r="FI316">
        <v>0</v>
      </c>
      <c r="FJ316">
        <v>0</v>
      </c>
      <c r="FK316">
        <v>0.26291458287227698</v>
      </c>
      <c r="FL316">
        <v>0</v>
      </c>
      <c r="FM316">
        <v>0</v>
      </c>
      <c r="FN316">
        <v>0</v>
      </c>
      <c r="FO316">
        <v>0.17733742053166801</v>
      </c>
      <c r="FP316">
        <v>0</v>
      </c>
      <c r="FQ316">
        <v>6.3167946089999996</v>
      </c>
      <c r="FR316">
        <v>6.1172442660000002</v>
      </c>
      <c r="FS316">
        <v>1.9100705690782802E-2</v>
      </c>
      <c r="FT316">
        <v>4.6642709397361801E-2</v>
      </c>
      <c r="FU316">
        <v>0</v>
      </c>
      <c r="FV316">
        <v>0</v>
      </c>
      <c r="FW316">
        <v>0</v>
      </c>
      <c r="FX316">
        <v>0</v>
      </c>
      <c r="FY316">
        <v>0</v>
      </c>
      <c r="FZ316">
        <v>0</v>
      </c>
      <c r="GA316">
        <v>0</v>
      </c>
      <c r="GB316">
        <v>0</v>
      </c>
      <c r="GC316">
        <v>0</v>
      </c>
      <c r="GD316">
        <v>0</v>
      </c>
      <c r="GE316">
        <v>0</v>
      </c>
      <c r="GF316">
        <v>0</v>
      </c>
      <c r="GG316">
        <v>0</v>
      </c>
      <c r="GH316">
        <v>0</v>
      </c>
      <c r="GI316">
        <v>0</v>
      </c>
      <c r="GJ316">
        <v>0</v>
      </c>
      <c r="GK316">
        <v>0</v>
      </c>
      <c r="GL316">
        <v>0</v>
      </c>
      <c r="GM316">
        <v>0</v>
      </c>
      <c r="GN316">
        <v>251.80356133836</v>
      </c>
      <c r="GO316">
        <v>2.6260086259260199E-4</v>
      </c>
      <c r="GP316">
        <v>0.101601</v>
      </c>
      <c r="GQ316">
        <v>5.9672077423523297E-2</v>
      </c>
      <c r="GR316">
        <v>6.4413550544967696E-2</v>
      </c>
      <c r="GS316">
        <v>2.7827080159671203E-4</v>
      </c>
      <c r="GT316">
        <v>0</v>
      </c>
      <c r="GU316">
        <v>0</v>
      </c>
      <c r="GV316">
        <v>0</v>
      </c>
      <c r="GW316">
        <v>0</v>
      </c>
      <c r="GX316">
        <v>0</v>
      </c>
      <c r="GY316">
        <v>0</v>
      </c>
      <c r="GZ316">
        <v>0</v>
      </c>
      <c r="HA316">
        <v>0</v>
      </c>
      <c r="HB316">
        <v>0</v>
      </c>
      <c r="HC316">
        <v>0</v>
      </c>
      <c r="HD316">
        <v>3.4566E-2</v>
      </c>
      <c r="HE316">
        <v>3.4595000000000001E-2</v>
      </c>
      <c r="HF316">
        <v>3.6475E-2</v>
      </c>
      <c r="HG316">
        <v>3.7162000000000001E-2</v>
      </c>
      <c r="HH316">
        <v>10.1095111522511</v>
      </c>
      <c r="HI316">
        <v>9.6589897024859397</v>
      </c>
      <c r="HJ316">
        <v>9.4779540908459392</v>
      </c>
      <c r="HK316">
        <v>9.5568654799972492</v>
      </c>
      <c r="HL316">
        <v>9.3445459803807402</v>
      </c>
      <c r="HM316">
        <v>9.6292411853421402</v>
      </c>
      <c r="HN316">
        <v>9.8117111480131793</v>
      </c>
      <c r="HO316">
        <v>10.3150868116649</v>
      </c>
      <c r="HP316">
        <v>10.4259849653816</v>
      </c>
      <c r="HQ316">
        <v>2.5905257846088801E-2</v>
      </c>
      <c r="HR316">
        <v>-1.0636707618985299E-2</v>
      </c>
    </row>
    <row r="317" spans="1:226" x14ac:dyDescent="0.35">
      <c r="A317" t="s">
        <v>1358</v>
      </c>
      <c r="B317" t="s">
        <v>910</v>
      </c>
      <c r="C317" t="s">
        <v>911</v>
      </c>
      <c r="D317" t="s">
        <v>2034</v>
      </c>
      <c r="E317" t="s">
        <v>2067</v>
      </c>
      <c r="F317">
        <v>10.6629046412737</v>
      </c>
      <c r="G317">
        <v>1.32558</v>
      </c>
      <c r="H317">
        <v>2.8677087185616599</v>
      </c>
      <c r="I317">
        <v>0.54816502220609598</v>
      </c>
      <c r="J317">
        <v>0</v>
      </c>
      <c r="K317">
        <v>0</v>
      </c>
      <c r="L317">
        <v>0</v>
      </c>
      <c r="M317">
        <v>0</v>
      </c>
      <c r="N317">
        <v>0</v>
      </c>
      <c r="O317">
        <v>0</v>
      </c>
      <c r="P317">
        <v>0</v>
      </c>
      <c r="Q317">
        <v>2.9070083239278999</v>
      </c>
      <c r="R317">
        <v>18.348865705969398</v>
      </c>
      <c r="S317">
        <v>0</v>
      </c>
      <c r="T317">
        <v>0</v>
      </c>
      <c r="U317">
        <v>2.6982227277028801</v>
      </c>
      <c r="V317">
        <v>10.126876892</v>
      </c>
      <c r="W317">
        <v>18.348366705969401</v>
      </c>
      <c r="X317">
        <v>0.119445</v>
      </c>
      <c r="Y317">
        <v>0.132886</v>
      </c>
      <c r="Z317">
        <v>0.131883</v>
      </c>
      <c r="AA317">
        <v>0.12209299999999999</v>
      </c>
      <c r="AB317">
        <v>0.122749</v>
      </c>
      <c r="AC317">
        <v>0.129134</v>
      </c>
      <c r="AD317">
        <v>0.14905299999999999</v>
      </c>
      <c r="AE317">
        <v>0.15761480999999999</v>
      </c>
      <c r="AF317">
        <v>2.1885809999999999E-2</v>
      </c>
      <c r="AG317">
        <v>2.1885809999999999E-2</v>
      </c>
      <c r="AH317">
        <v>274.22384185152703</v>
      </c>
      <c r="AI317">
        <v>274.21638429533402</v>
      </c>
      <c r="AJ317">
        <v>66912</v>
      </c>
      <c r="AK317">
        <v>0</v>
      </c>
      <c r="AL317">
        <v>3.7498999999999998E-2</v>
      </c>
      <c r="AM317">
        <v>0</v>
      </c>
      <c r="AN317">
        <v>2.6437002913066698</v>
      </c>
      <c r="AO317">
        <v>2.81507124137313</v>
      </c>
      <c r="AP317">
        <v>0.52280924008891105</v>
      </c>
      <c r="AQ317">
        <v>0.40620561131448402</v>
      </c>
      <c r="AR317">
        <v>0</v>
      </c>
      <c r="AS317">
        <v>0</v>
      </c>
      <c r="AT317">
        <v>0</v>
      </c>
      <c r="AU317">
        <v>0</v>
      </c>
      <c r="AV317">
        <v>0</v>
      </c>
      <c r="AW317">
        <v>1.7248088412745399E-2</v>
      </c>
      <c r="AX317">
        <v>1.7575695314733999</v>
      </c>
      <c r="AY317">
        <v>0</v>
      </c>
      <c r="AZ317">
        <v>0</v>
      </c>
      <c r="BA317">
        <v>0</v>
      </c>
      <c r="BB317">
        <v>66912</v>
      </c>
      <c r="BC317">
        <v>9.1047901510831792</v>
      </c>
      <c r="BD317">
        <v>9.5771463840000006</v>
      </c>
      <c r="BE317">
        <v>1.8640569159424001</v>
      </c>
      <c r="BF317">
        <v>2.6990204822516102</v>
      </c>
      <c r="BG317">
        <v>0.43655910834884798</v>
      </c>
      <c r="BH317">
        <v>0.35081393704432701</v>
      </c>
      <c r="BI317">
        <v>0</v>
      </c>
      <c r="BJ317">
        <v>0</v>
      </c>
      <c r="BK317">
        <v>0</v>
      </c>
      <c r="BL317">
        <v>0</v>
      </c>
      <c r="BM317">
        <v>9.9913999615240404E-2</v>
      </c>
      <c r="BN317">
        <v>2.2042945211489999</v>
      </c>
      <c r="BO317">
        <v>0.13572899999999999</v>
      </c>
      <c r="BP317">
        <v>64210</v>
      </c>
      <c r="BQ317">
        <v>4.1493361200000001</v>
      </c>
      <c r="BR317">
        <v>3.3782125454330001</v>
      </c>
      <c r="BS317">
        <v>2.7984372364617101</v>
      </c>
      <c r="BT317">
        <v>2.4878924465424999</v>
      </c>
      <c r="BU317">
        <v>2.4308051674609401</v>
      </c>
      <c r="BV317">
        <v>2.47041095430348</v>
      </c>
      <c r="BW317">
        <v>2.47041095430348</v>
      </c>
      <c r="BX317">
        <v>3.2698662062500002E-2</v>
      </c>
      <c r="BY317">
        <v>3.2698662120105401E-2</v>
      </c>
      <c r="BZ317">
        <v>3.4655063487224497E-2</v>
      </c>
      <c r="CA317">
        <v>5.44579569084956E-2</v>
      </c>
      <c r="CB317">
        <v>7.9211573685081693E-2</v>
      </c>
      <c r="CC317">
        <v>9.9014467106352005E-2</v>
      </c>
      <c r="CD317">
        <v>0.12871880723825699</v>
      </c>
      <c r="CE317">
        <v>6.3316627399999996</v>
      </c>
      <c r="CF317">
        <v>6.7563588299999999</v>
      </c>
      <c r="CG317">
        <v>7.1197808719999998</v>
      </c>
      <c r="CH317">
        <v>7.467217218</v>
      </c>
      <c r="CI317">
        <v>7.7681547359999996</v>
      </c>
      <c r="CJ317">
        <v>8.1577828920000002</v>
      </c>
      <c r="CK317">
        <v>0</v>
      </c>
      <c r="CL317">
        <v>0</v>
      </c>
      <c r="CM317">
        <v>0</v>
      </c>
      <c r="CN317">
        <v>0</v>
      </c>
      <c r="CO317">
        <v>0</v>
      </c>
      <c r="CP317">
        <v>0</v>
      </c>
      <c r="CQ317">
        <v>0</v>
      </c>
      <c r="CR317">
        <v>0</v>
      </c>
      <c r="CS317">
        <v>0</v>
      </c>
      <c r="CT317">
        <v>0</v>
      </c>
      <c r="CU317">
        <v>0</v>
      </c>
      <c r="CV317">
        <v>0</v>
      </c>
      <c r="CW317">
        <v>0</v>
      </c>
      <c r="CX317">
        <v>0</v>
      </c>
      <c r="CY317">
        <v>2.24741021333333</v>
      </c>
      <c r="CZ317">
        <v>3.0356853404444402</v>
      </c>
      <c r="DA317">
        <v>3.3233811456995599</v>
      </c>
      <c r="DB317">
        <v>3.79928944972534</v>
      </c>
      <c r="DC317">
        <v>4.4781731068833004</v>
      </c>
      <c r="DD317">
        <v>5.3280124144611003</v>
      </c>
      <c r="DE317">
        <v>4.2900597903250803</v>
      </c>
      <c r="DF317">
        <v>7.3309706481238402E-3</v>
      </c>
      <c r="DG317">
        <v>5.2429653671343503E-3</v>
      </c>
      <c r="DH317">
        <v>5.5607754455095403E-3</v>
      </c>
      <c r="DI317">
        <v>0</v>
      </c>
      <c r="DJ317">
        <v>0</v>
      </c>
      <c r="DK317">
        <v>0</v>
      </c>
      <c r="DL317">
        <v>0</v>
      </c>
      <c r="DM317">
        <v>5.7238063412495502E-2</v>
      </c>
      <c r="DN317">
        <v>0.29726865191650897</v>
      </c>
      <c r="DO317">
        <v>0.24003058850401299</v>
      </c>
      <c r="DP317">
        <v>0.29911504105884801</v>
      </c>
      <c r="DQ317">
        <v>0.29911504105884701</v>
      </c>
      <c r="DR317">
        <v>0.29911504105884701</v>
      </c>
      <c r="DS317">
        <v>0.313886154197556</v>
      </c>
      <c r="DT317">
        <v>0</v>
      </c>
      <c r="DU317">
        <v>6.1449056034947103E-2</v>
      </c>
      <c r="DV317">
        <v>6.1227554536398401E-2</v>
      </c>
      <c r="DW317">
        <v>0</v>
      </c>
      <c r="DX317">
        <v>0</v>
      </c>
      <c r="DY317">
        <v>0</v>
      </c>
      <c r="DZ317">
        <v>0</v>
      </c>
      <c r="EA317">
        <v>0</v>
      </c>
      <c r="EB317">
        <v>0</v>
      </c>
      <c r="EC317">
        <v>0</v>
      </c>
      <c r="ED317">
        <v>0</v>
      </c>
      <c r="EE317">
        <v>0</v>
      </c>
      <c r="EF317">
        <v>0</v>
      </c>
      <c r="EG317">
        <v>0</v>
      </c>
      <c r="EH317">
        <v>0</v>
      </c>
      <c r="EI317">
        <v>0</v>
      </c>
      <c r="EJ317">
        <v>0</v>
      </c>
      <c r="EK317">
        <v>0</v>
      </c>
      <c r="EL317">
        <v>0</v>
      </c>
      <c r="EM317">
        <v>0</v>
      </c>
      <c r="EN317">
        <v>0</v>
      </c>
      <c r="EO317">
        <v>0</v>
      </c>
      <c r="EP317">
        <v>0</v>
      </c>
      <c r="EQ317">
        <v>0</v>
      </c>
      <c r="ER317">
        <v>0</v>
      </c>
      <c r="ES317">
        <v>0</v>
      </c>
      <c r="ET317">
        <v>0</v>
      </c>
      <c r="EU317">
        <v>0</v>
      </c>
      <c r="EV317">
        <v>3.5286589994733402</v>
      </c>
      <c r="EW317">
        <v>0.47822104973744001</v>
      </c>
      <c r="EX317">
        <v>0</v>
      </c>
      <c r="EY317">
        <v>0</v>
      </c>
      <c r="EZ317">
        <v>0</v>
      </c>
      <c r="FA317">
        <v>0</v>
      </c>
      <c r="FB317">
        <v>0</v>
      </c>
      <c r="FC317">
        <v>0</v>
      </c>
      <c r="FD317">
        <v>0.20505100366553899</v>
      </c>
      <c r="FE317">
        <v>9.2036646817593507E-2</v>
      </c>
      <c r="FF317">
        <v>0.113014356847945</v>
      </c>
      <c r="FG317">
        <v>2.4708038247781601</v>
      </c>
      <c r="FH317">
        <v>3.8031276666892899</v>
      </c>
      <c r="FI317">
        <v>0.313886154197556</v>
      </c>
      <c r="FJ317">
        <v>0</v>
      </c>
      <c r="FK317">
        <v>0.25248689112119699</v>
      </c>
      <c r="FL317">
        <v>0</v>
      </c>
      <c r="FM317">
        <v>0</v>
      </c>
      <c r="FN317">
        <v>0</v>
      </c>
      <c r="FO317">
        <v>0.17030387678546899</v>
      </c>
      <c r="FP317">
        <v>0</v>
      </c>
      <c r="FQ317">
        <v>9.1047901510831792</v>
      </c>
      <c r="FR317">
        <v>8.4903559679999994</v>
      </c>
      <c r="FS317">
        <v>9.6230805967927307E-3</v>
      </c>
      <c r="FT317">
        <v>4.7085443484280197E-2</v>
      </c>
      <c r="FU317">
        <v>0</v>
      </c>
      <c r="FV317">
        <v>0</v>
      </c>
      <c r="FW317">
        <v>0</v>
      </c>
      <c r="FX317">
        <v>0</v>
      </c>
      <c r="FY317">
        <v>0</v>
      </c>
      <c r="FZ317">
        <v>0</v>
      </c>
      <c r="GA317">
        <v>0</v>
      </c>
      <c r="GB317">
        <v>0</v>
      </c>
      <c r="GC317">
        <v>0</v>
      </c>
      <c r="GD317">
        <v>0</v>
      </c>
      <c r="GE317">
        <v>0</v>
      </c>
      <c r="GF317">
        <v>0</v>
      </c>
      <c r="GG317">
        <v>0</v>
      </c>
      <c r="GH317">
        <v>0</v>
      </c>
      <c r="GI317">
        <v>0</v>
      </c>
      <c r="GJ317">
        <v>0</v>
      </c>
      <c r="GK317">
        <v>0</v>
      </c>
      <c r="GL317">
        <v>0</v>
      </c>
      <c r="GM317">
        <v>0</v>
      </c>
      <c r="GN317">
        <v>256.28684890702999</v>
      </c>
      <c r="GO317">
        <v>2.6136912964478998E-4</v>
      </c>
      <c r="GP317">
        <v>0.13572899999999999</v>
      </c>
      <c r="GQ317">
        <v>5.77949324499165E-2</v>
      </c>
      <c r="GR317">
        <v>6.1212209915528601E-2</v>
      </c>
      <c r="GS317">
        <v>2.7647494083710399E-4</v>
      </c>
      <c r="GT317">
        <v>0</v>
      </c>
      <c r="GU317">
        <v>0</v>
      </c>
      <c r="GV317">
        <v>0</v>
      </c>
      <c r="GW317">
        <v>0</v>
      </c>
      <c r="GX317">
        <v>0</v>
      </c>
      <c r="GY317">
        <v>0</v>
      </c>
      <c r="GZ317">
        <v>0</v>
      </c>
      <c r="HA317">
        <v>0</v>
      </c>
      <c r="HB317">
        <v>0</v>
      </c>
      <c r="HC317">
        <v>0</v>
      </c>
      <c r="HD317">
        <v>3.4416000000000002E-2</v>
      </c>
      <c r="HE317">
        <v>3.4444000000000002E-2</v>
      </c>
      <c r="HF317">
        <v>3.6316000000000001E-2</v>
      </c>
      <c r="HG317">
        <v>3.6999999999999998E-2</v>
      </c>
      <c r="HH317">
        <v>17.290007158351401</v>
      </c>
      <c r="HI317">
        <v>16.512508378320302</v>
      </c>
      <c r="HJ317">
        <v>16.355121723801801</v>
      </c>
      <c r="HK317">
        <v>16.483469768929801</v>
      </c>
      <c r="HL317">
        <v>15.1782086250882</v>
      </c>
      <c r="HM317">
        <v>14.2300651122352</v>
      </c>
      <c r="HN317">
        <v>13.7149562361344</v>
      </c>
      <c r="HO317">
        <v>13.6998020513161</v>
      </c>
      <c r="HP317">
        <v>12.945121769456501</v>
      </c>
      <c r="HQ317" s="83">
        <v>2.7195881137531699E-5</v>
      </c>
      <c r="HR317">
        <v>5.8298430505322497E-2</v>
      </c>
    </row>
    <row r="318" spans="1:226" x14ac:dyDescent="0.35">
      <c r="A318" t="s">
        <v>1359</v>
      </c>
      <c r="B318" t="s">
        <v>912</v>
      </c>
      <c r="C318" t="s">
        <v>913</v>
      </c>
      <c r="D318" t="s">
        <v>2034</v>
      </c>
      <c r="E318" t="s">
        <v>2065</v>
      </c>
      <c r="F318">
        <v>11.5514557942968</v>
      </c>
      <c r="G318">
        <v>0.48968499999999998</v>
      </c>
      <c r="H318">
        <v>2.9002807825379602</v>
      </c>
      <c r="I318">
        <v>0.55392566410553301</v>
      </c>
      <c r="J318">
        <v>0</v>
      </c>
      <c r="K318">
        <v>0</v>
      </c>
      <c r="L318">
        <v>0</v>
      </c>
      <c r="M318">
        <v>0</v>
      </c>
      <c r="N318">
        <v>0</v>
      </c>
      <c r="O318">
        <v>0</v>
      </c>
      <c r="P318">
        <v>0</v>
      </c>
      <c r="Q318">
        <v>0.99773382711368097</v>
      </c>
      <c r="R318">
        <v>16.528428068054001</v>
      </c>
      <c r="S318">
        <v>0</v>
      </c>
      <c r="T318">
        <v>0</v>
      </c>
      <c r="U318">
        <v>2.69233233666781</v>
      </c>
      <c r="V318">
        <v>11.095843046000001</v>
      </c>
      <c r="W318">
        <v>16.527958068054001</v>
      </c>
      <c r="X318">
        <v>0.121434</v>
      </c>
      <c r="Y318">
        <v>0.143812</v>
      </c>
      <c r="Z318">
        <v>0.146397</v>
      </c>
      <c r="AA318">
        <v>0.14135900000000001</v>
      </c>
      <c r="AB318">
        <v>0.14150799999999999</v>
      </c>
      <c r="AC318">
        <v>0.14548700000000001</v>
      </c>
      <c r="AD318">
        <v>0.169768</v>
      </c>
      <c r="AE318">
        <v>0.19211648000000001</v>
      </c>
      <c r="AF318">
        <v>3.5370480000000003E-2</v>
      </c>
      <c r="AG318">
        <v>3.5523480000000003E-2</v>
      </c>
      <c r="AH318">
        <v>291.21904411963499</v>
      </c>
      <c r="AI318">
        <v>291.21076305683999</v>
      </c>
      <c r="AJ318">
        <v>56756</v>
      </c>
      <c r="AK318">
        <v>0</v>
      </c>
      <c r="AL318">
        <v>3.5347000000000003E-2</v>
      </c>
      <c r="AM318">
        <v>0</v>
      </c>
      <c r="AN318">
        <v>0.56494616172800005</v>
      </c>
      <c r="AO318">
        <v>2.8347779033010601</v>
      </c>
      <c r="AP318">
        <v>0.52749267708216996</v>
      </c>
      <c r="AQ318">
        <v>0</v>
      </c>
      <c r="AR318">
        <v>0</v>
      </c>
      <c r="AS318">
        <v>0</v>
      </c>
      <c r="AT318">
        <v>0</v>
      </c>
      <c r="AU318">
        <v>0</v>
      </c>
      <c r="AV318">
        <v>0</v>
      </c>
      <c r="AW318">
        <v>1.7246361069722601E-2</v>
      </c>
      <c r="AX318">
        <v>1.4172514388730599</v>
      </c>
      <c r="AY318">
        <v>0</v>
      </c>
      <c r="AZ318">
        <v>0</v>
      </c>
      <c r="BA318">
        <v>0</v>
      </c>
      <c r="BB318">
        <v>56756</v>
      </c>
      <c r="BC318">
        <v>10.334171902228</v>
      </c>
      <c r="BD318">
        <v>10.657780020000001</v>
      </c>
      <c r="BE318">
        <v>0.89346198858894899</v>
      </c>
      <c r="BF318">
        <v>2.72166515460734</v>
      </c>
      <c r="BG318">
        <v>0.43651545270502501</v>
      </c>
      <c r="BH318">
        <v>0</v>
      </c>
      <c r="BI318">
        <v>0</v>
      </c>
      <c r="BJ318">
        <v>0</v>
      </c>
      <c r="BK318">
        <v>0</v>
      </c>
      <c r="BL318">
        <v>0</v>
      </c>
      <c r="BM318">
        <v>9.9903993535379099E-2</v>
      </c>
      <c r="BN318">
        <v>0.72036747077540697</v>
      </c>
      <c r="BO318">
        <v>0.15862999999999999</v>
      </c>
      <c r="BP318">
        <v>55787</v>
      </c>
      <c r="BQ318">
        <v>4.1921448999999997</v>
      </c>
      <c r="BR318">
        <v>3.3139378571910001</v>
      </c>
      <c r="BS318">
        <v>2.6534160947982701</v>
      </c>
      <c r="BT318">
        <v>2.3761095772855101</v>
      </c>
      <c r="BU318">
        <v>2.4305620884309498</v>
      </c>
      <c r="BV318">
        <v>2.4701639147190302</v>
      </c>
      <c r="BW318">
        <v>2.4701639147190302</v>
      </c>
      <c r="BX318">
        <v>3.2695392333333302E-2</v>
      </c>
      <c r="BY318">
        <v>3.2695392273900802E-2</v>
      </c>
      <c r="BZ318">
        <v>3.46515980020803E-2</v>
      </c>
      <c r="CA318">
        <v>5.4452511146126203E-2</v>
      </c>
      <c r="CB318">
        <v>7.9203652576161396E-2</v>
      </c>
      <c r="CC318">
        <v>9.9004565720201707E-2</v>
      </c>
      <c r="CD318">
        <v>0.12870593543626199</v>
      </c>
      <c r="CE318">
        <v>7.7443229699999998</v>
      </c>
      <c r="CF318">
        <v>8.0356115250000002</v>
      </c>
      <c r="CG318">
        <v>8.3541180449999999</v>
      </c>
      <c r="CH318">
        <v>8.7731689500000005</v>
      </c>
      <c r="CI318">
        <v>9.1893383839999991</v>
      </c>
      <c r="CJ318">
        <v>9.573048408</v>
      </c>
      <c r="CK318">
        <v>0</v>
      </c>
      <c r="CL318">
        <v>0</v>
      </c>
      <c r="CM318">
        <v>0</v>
      </c>
      <c r="CN318">
        <v>0</v>
      </c>
      <c r="CO318">
        <v>0</v>
      </c>
      <c r="CP318">
        <v>0</v>
      </c>
      <c r="CQ318">
        <v>0</v>
      </c>
      <c r="CR318">
        <v>0</v>
      </c>
      <c r="CS318">
        <v>0</v>
      </c>
      <c r="CT318">
        <v>0</v>
      </c>
      <c r="CU318">
        <v>0</v>
      </c>
      <c r="CV318">
        <v>0</v>
      </c>
      <c r="CW318">
        <v>0</v>
      </c>
      <c r="CX318">
        <v>0</v>
      </c>
      <c r="CY318">
        <v>2.2769809011187698</v>
      </c>
      <c r="CZ318">
        <v>3.2100557260076599</v>
      </c>
      <c r="DA318">
        <v>2.71834592680533</v>
      </c>
      <c r="DB318">
        <v>2.17404988404469</v>
      </c>
      <c r="DC318">
        <v>1.72586886241449</v>
      </c>
      <c r="DD318">
        <v>1.3307923196559901</v>
      </c>
      <c r="DE318">
        <v>0.88049795106870998</v>
      </c>
      <c r="DF318">
        <v>7.3066993227076304E-3</v>
      </c>
      <c r="DG318">
        <v>5.22560699473326E-3</v>
      </c>
      <c r="DH318">
        <v>5.5423648697641601E-3</v>
      </c>
      <c r="DI318">
        <v>0</v>
      </c>
      <c r="DJ318">
        <v>0</v>
      </c>
      <c r="DK318">
        <v>0</v>
      </c>
      <c r="DL318">
        <v>0</v>
      </c>
      <c r="DM318">
        <v>0</v>
      </c>
      <c r="DN318">
        <v>0</v>
      </c>
      <c r="DO318">
        <v>0</v>
      </c>
      <c r="DP318">
        <v>0</v>
      </c>
      <c r="DQ318">
        <v>0</v>
      </c>
      <c r="DR318">
        <v>0</v>
      </c>
      <c r="DS318">
        <v>0</v>
      </c>
      <c r="DT318">
        <v>0</v>
      </c>
      <c r="DU318">
        <v>0.10296604591137901</v>
      </c>
      <c r="DV318">
        <v>0.102601780938908</v>
      </c>
      <c r="DW318">
        <v>0</v>
      </c>
      <c r="DX318">
        <v>0</v>
      </c>
      <c r="DY318">
        <v>0</v>
      </c>
      <c r="DZ318">
        <v>0</v>
      </c>
      <c r="EA318">
        <v>0</v>
      </c>
      <c r="EB318">
        <v>0</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v>0</v>
      </c>
      <c r="EV318">
        <v>-0.70639286482574004</v>
      </c>
      <c r="EW318">
        <v>0.105227150953177</v>
      </c>
      <c r="EX318">
        <v>0</v>
      </c>
      <c r="EY318">
        <v>0</v>
      </c>
      <c r="EZ318">
        <v>0</v>
      </c>
      <c r="FA318">
        <v>0</v>
      </c>
      <c r="FB318">
        <v>0</v>
      </c>
      <c r="FC318">
        <v>0</v>
      </c>
      <c r="FD318">
        <v>0.113003055481451</v>
      </c>
      <c r="FE318">
        <v>0</v>
      </c>
      <c r="FF318">
        <v>0.113003055481451</v>
      </c>
      <c r="FG318">
        <v>2.4705567458489401</v>
      </c>
      <c r="FH318">
        <v>1.43187594043457</v>
      </c>
      <c r="FI318">
        <v>0</v>
      </c>
      <c r="FJ318">
        <v>0</v>
      </c>
      <c r="FK318">
        <v>0.25246164258651399</v>
      </c>
      <c r="FL318">
        <v>0</v>
      </c>
      <c r="FM318">
        <v>0</v>
      </c>
      <c r="FN318">
        <v>0</v>
      </c>
      <c r="FO318">
        <v>0.17028682137583301</v>
      </c>
      <c r="FP318">
        <v>0</v>
      </c>
      <c r="FQ318">
        <v>10.334171902228</v>
      </c>
      <c r="FR318">
        <v>9.9131694719999999</v>
      </c>
      <c r="FS318">
        <v>9.4669326595815798E-2</v>
      </c>
      <c r="FT318">
        <v>4.0165259633410597E-2</v>
      </c>
      <c r="FU318">
        <v>0</v>
      </c>
      <c r="FV318">
        <v>0</v>
      </c>
      <c r="FW318">
        <v>0</v>
      </c>
      <c r="FX318">
        <v>0</v>
      </c>
      <c r="FY318">
        <v>0</v>
      </c>
      <c r="FZ318">
        <v>0</v>
      </c>
      <c r="GA318">
        <v>0</v>
      </c>
      <c r="GB318">
        <v>0</v>
      </c>
      <c r="GC318">
        <v>0</v>
      </c>
      <c r="GD318">
        <v>0</v>
      </c>
      <c r="GE318">
        <v>0</v>
      </c>
      <c r="GF318">
        <v>0</v>
      </c>
      <c r="GG318">
        <v>0</v>
      </c>
      <c r="GH318">
        <v>0</v>
      </c>
      <c r="GI318">
        <v>0</v>
      </c>
      <c r="GJ318">
        <v>0</v>
      </c>
      <c r="GK318">
        <v>0</v>
      </c>
      <c r="GL318">
        <v>0</v>
      </c>
      <c r="GM318">
        <v>0</v>
      </c>
      <c r="GN318">
        <v>267.642750245672</v>
      </c>
      <c r="GO318">
        <v>2.76049097538299E-4</v>
      </c>
      <c r="GP318">
        <v>0.15862999999999999</v>
      </c>
      <c r="GQ318">
        <v>6.0826869663243202E-2</v>
      </c>
      <c r="GR318">
        <v>5.95323362043714E-2</v>
      </c>
      <c r="GS318">
        <v>2.9284030001491698E-4</v>
      </c>
      <c r="GT318">
        <v>0</v>
      </c>
      <c r="GU318">
        <v>0</v>
      </c>
      <c r="GV318">
        <v>0</v>
      </c>
      <c r="GW318">
        <v>0</v>
      </c>
      <c r="GX318">
        <v>0</v>
      </c>
      <c r="GY318">
        <v>0</v>
      </c>
      <c r="GZ318">
        <v>0</v>
      </c>
      <c r="HA318">
        <v>0</v>
      </c>
      <c r="HB318">
        <v>0</v>
      </c>
      <c r="HC318">
        <v>0</v>
      </c>
      <c r="HD318">
        <v>3.2439999999999997E-2</v>
      </c>
      <c r="HE318">
        <v>3.2467000000000003E-2</v>
      </c>
      <c r="HF318">
        <v>3.4230999999999998E-2</v>
      </c>
      <c r="HG318">
        <v>3.4876999999999998E-2</v>
      </c>
      <c r="HH318">
        <v>15.5992955602121</v>
      </c>
      <c r="HI318">
        <v>14.9969395879553</v>
      </c>
      <c r="HJ318">
        <v>13.699972424177201</v>
      </c>
      <c r="HK318">
        <v>13.6184962080952</v>
      </c>
      <c r="HL318">
        <v>13.566480987421601</v>
      </c>
      <c r="HM318">
        <v>13.519139922476199</v>
      </c>
      <c r="HN318">
        <v>14.0150728104144</v>
      </c>
      <c r="HO318">
        <v>14.844304153378699</v>
      </c>
      <c r="HP318">
        <v>14.374884862774801</v>
      </c>
      <c r="HQ318" s="83">
        <v>2.8436664593733999E-5</v>
      </c>
      <c r="HR318">
        <v>3.26555165543976E-2</v>
      </c>
    </row>
    <row r="319" spans="1:226" x14ac:dyDescent="0.35">
      <c r="A319" t="s">
        <v>1363</v>
      </c>
      <c r="B319" t="s">
        <v>922</v>
      </c>
      <c r="C319" t="s">
        <v>923</v>
      </c>
      <c r="D319" t="s">
        <v>2034</v>
      </c>
      <c r="E319" t="s">
        <v>2069</v>
      </c>
      <c r="F319">
        <v>10.430385752396401</v>
      </c>
      <c r="G319">
        <v>1.2319999999999999E-2</v>
      </c>
      <c r="H319">
        <v>1.8218673571838</v>
      </c>
      <c r="I319">
        <v>0.338220171966366</v>
      </c>
      <c r="J319">
        <v>0</v>
      </c>
      <c r="K319">
        <v>0</v>
      </c>
      <c r="L319">
        <v>0</v>
      </c>
      <c r="M319">
        <v>0</v>
      </c>
      <c r="N319">
        <v>0</v>
      </c>
      <c r="O319">
        <v>0</v>
      </c>
      <c r="P319">
        <v>0</v>
      </c>
      <c r="Q319">
        <v>0.621503177337416</v>
      </c>
      <c r="R319">
        <v>13.261651458884</v>
      </c>
      <c r="S319">
        <v>0</v>
      </c>
      <c r="T319">
        <v>0</v>
      </c>
      <c r="U319">
        <v>1.72247839677381</v>
      </c>
      <c r="V319">
        <v>10.04787861</v>
      </c>
      <c r="W319">
        <v>13.261154458884</v>
      </c>
      <c r="X319">
        <v>5.5552999999999998E-2</v>
      </c>
      <c r="Y319">
        <v>6.7002999999999993E-2</v>
      </c>
      <c r="Z319">
        <v>6.6571000000000005E-2</v>
      </c>
      <c r="AA319">
        <v>6.6781999999999994E-2</v>
      </c>
      <c r="AB319">
        <v>7.1146000000000001E-2</v>
      </c>
      <c r="AC319">
        <v>7.5997999999999996E-2</v>
      </c>
      <c r="AD319">
        <v>7.7257999999999993E-2</v>
      </c>
      <c r="AE319">
        <v>9.2585200000000006E-2</v>
      </c>
      <c r="AF319">
        <v>1.51392E-2</v>
      </c>
      <c r="AG319">
        <v>1.51392E-2</v>
      </c>
      <c r="AH319">
        <v>343.35261647897698</v>
      </c>
      <c r="AI319">
        <v>343.33974883191797</v>
      </c>
      <c r="AJ319">
        <v>38624</v>
      </c>
      <c r="AK319">
        <v>0</v>
      </c>
      <c r="AL319">
        <v>3.7354999999999999E-2</v>
      </c>
      <c r="AM319">
        <v>0</v>
      </c>
      <c r="AN319">
        <v>9.5200000000000007E-3</v>
      </c>
      <c r="AO319">
        <v>1.7853791219205499</v>
      </c>
      <c r="AP319">
        <v>0.32394067677176502</v>
      </c>
      <c r="AQ319">
        <v>0</v>
      </c>
      <c r="AR319">
        <v>0</v>
      </c>
      <c r="AS319">
        <v>0</v>
      </c>
      <c r="AT319">
        <v>0</v>
      </c>
      <c r="AU319">
        <v>0</v>
      </c>
      <c r="AV319">
        <v>0</v>
      </c>
      <c r="AW319">
        <v>1.09502532236128E-2</v>
      </c>
      <c r="AX319">
        <v>1.03148859696815</v>
      </c>
      <c r="AY319">
        <v>0</v>
      </c>
      <c r="AZ319">
        <v>0</v>
      </c>
      <c r="BA319">
        <v>0</v>
      </c>
      <c r="BB319">
        <v>38624</v>
      </c>
      <c r="BC319">
        <v>9.2942646519999901</v>
      </c>
      <c r="BD319">
        <v>9.7227128960000009</v>
      </c>
      <c r="BE319">
        <v>0.71466656077255997</v>
      </c>
      <c r="BF319">
        <v>1.7047969656539701</v>
      </c>
      <c r="BG319">
        <v>0.27715727667586298</v>
      </c>
      <c r="BH319">
        <v>0</v>
      </c>
      <c r="BI319">
        <v>0</v>
      </c>
      <c r="BJ319">
        <v>0</v>
      </c>
      <c r="BK319">
        <v>0</v>
      </c>
      <c r="BL319">
        <v>0</v>
      </c>
      <c r="BM319">
        <v>6.3432165361720194E-2</v>
      </c>
      <c r="BN319">
        <v>0</v>
      </c>
      <c r="BO319">
        <v>7.7446000000000001E-2</v>
      </c>
      <c r="BP319">
        <v>38310</v>
      </c>
      <c r="BQ319">
        <v>2.5190623900000002</v>
      </c>
      <c r="BR319">
        <v>1.7921755070059999</v>
      </c>
      <c r="BS319">
        <v>1.46466332518648</v>
      </c>
      <c r="BT319">
        <v>1.50866608602899</v>
      </c>
      <c r="BU319">
        <v>1.5432396838339</v>
      </c>
      <c r="BV319">
        <v>1.5683841186010601</v>
      </c>
      <c r="BW319">
        <v>1.5683841186010601</v>
      </c>
      <c r="BX319">
        <v>2.0759324395833299E-2</v>
      </c>
      <c r="BY319">
        <v>2.0759324386630199E-2</v>
      </c>
      <c r="BZ319">
        <v>2.20013804212561E-2</v>
      </c>
      <c r="CA319">
        <v>3.4573597804831102E-2</v>
      </c>
      <c r="CB319">
        <v>5.0288869534302401E-2</v>
      </c>
      <c r="CC319">
        <v>6.2861086917878006E-2</v>
      </c>
      <c r="CD319">
        <v>8.1719412993241605E-2</v>
      </c>
      <c r="CE319">
        <v>7.3607265550000003</v>
      </c>
      <c r="CF319">
        <v>7.6019635140000004</v>
      </c>
      <c r="CG319">
        <v>7.87484436</v>
      </c>
      <c r="CH319">
        <v>8.1545691320000007</v>
      </c>
      <c r="CI319">
        <v>8.505919488</v>
      </c>
      <c r="CJ319">
        <v>8.8016499600000007</v>
      </c>
      <c r="CK319">
        <v>0</v>
      </c>
      <c r="CL319">
        <v>0</v>
      </c>
      <c r="CM319">
        <v>0</v>
      </c>
      <c r="CN319">
        <v>0</v>
      </c>
      <c r="CO319">
        <v>0</v>
      </c>
      <c r="CP319">
        <v>0</v>
      </c>
      <c r="CQ319">
        <v>0</v>
      </c>
      <c r="CR319">
        <v>0</v>
      </c>
      <c r="CS319">
        <v>0</v>
      </c>
      <c r="CT319">
        <v>0</v>
      </c>
      <c r="CU319">
        <v>0</v>
      </c>
      <c r="CV319">
        <v>0</v>
      </c>
      <c r="CW319">
        <v>0</v>
      </c>
      <c r="CX319">
        <v>0</v>
      </c>
      <c r="CY319">
        <v>1.2708664888888901</v>
      </c>
      <c r="CZ319">
        <v>1.41818575111111</v>
      </c>
      <c r="DA319">
        <v>1.22273549277867</v>
      </c>
      <c r="DB319">
        <v>0.86388605107994798</v>
      </c>
      <c r="DC319">
        <v>0.52161279952439299</v>
      </c>
      <c r="DD319">
        <v>0.90999468662842597</v>
      </c>
      <c r="DE319">
        <v>0.460753299570615</v>
      </c>
      <c r="DF319">
        <v>4.5703556925192302E-3</v>
      </c>
      <c r="DG319">
        <v>3.2686280932656699E-3</v>
      </c>
      <c r="DH319">
        <v>3.4667608059118101E-3</v>
      </c>
      <c r="DI319">
        <v>0</v>
      </c>
      <c r="DJ319">
        <v>0</v>
      </c>
      <c r="DK319">
        <v>0</v>
      </c>
      <c r="DL319">
        <v>0</v>
      </c>
      <c r="DM319">
        <v>0</v>
      </c>
      <c r="DN319">
        <v>0</v>
      </c>
      <c r="DO319">
        <v>0</v>
      </c>
      <c r="DP319">
        <v>0</v>
      </c>
      <c r="DQ319">
        <v>0</v>
      </c>
      <c r="DR319">
        <v>0</v>
      </c>
      <c r="DS319">
        <v>0</v>
      </c>
      <c r="DT319">
        <v>0</v>
      </c>
      <c r="DU319">
        <v>0.132988456243151</v>
      </c>
      <c r="DV319">
        <v>8.4487847484409601E-2</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v>0</v>
      </c>
      <c r="EV319">
        <v>0.166904738170117</v>
      </c>
      <c r="EW319">
        <v>0.139662418757068</v>
      </c>
      <c r="EX319">
        <v>0</v>
      </c>
      <c r="EY319">
        <v>0</v>
      </c>
      <c r="EZ319">
        <v>0</v>
      </c>
      <c r="FA319">
        <v>0</v>
      </c>
      <c r="FB319">
        <v>0</v>
      </c>
      <c r="FC319">
        <v>0</v>
      </c>
      <c r="FD319">
        <v>7.1749164707010496E-2</v>
      </c>
      <c r="FE319">
        <v>0</v>
      </c>
      <c r="FF319">
        <v>7.1749164707010496E-2</v>
      </c>
      <c r="FG319">
        <v>1.56863353935302</v>
      </c>
      <c r="FH319">
        <v>0.328787724629927</v>
      </c>
      <c r="FI319">
        <v>0</v>
      </c>
      <c r="FJ319">
        <v>0</v>
      </c>
      <c r="FK319">
        <v>0.160295771640589</v>
      </c>
      <c r="FL319">
        <v>0</v>
      </c>
      <c r="FM319">
        <v>0</v>
      </c>
      <c r="FN319">
        <v>0</v>
      </c>
      <c r="FO319">
        <v>0.10812042071779999</v>
      </c>
      <c r="FP319">
        <v>0</v>
      </c>
      <c r="FQ319">
        <v>9.2942646519999901</v>
      </c>
      <c r="FR319">
        <v>9.0607226759999993</v>
      </c>
      <c r="FS319">
        <v>2.0657360702427401E-2</v>
      </c>
      <c r="FT319">
        <v>7.5079556653861998E-2</v>
      </c>
      <c r="FU319">
        <v>0</v>
      </c>
      <c r="FV319">
        <v>0</v>
      </c>
      <c r="FW319">
        <v>0</v>
      </c>
      <c r="FX319">
        <v>0</v>
      </c>
      <c r="FY319">
        <v>0</v>
      </c>
      <c r="FZ319">
        <v>0</v>
      </c>
      <c r="GA319">
        <v>0</v>
      </c>
      <c r="GB319">
        <v>0</v>
      </c>
      <c r="GC319">
        <v>0</v>
      </c>
      <c r="GD319">
        <v>0</v>
      </c>
      <c r="GE319">
        <v>0</v>
      </c>
      <c r="GF319">
        <v>0</v>
      </c>
      <c r="GG319">
        <v>0</v>
      </c>
      <c r="GH319">
        <v>0</v>
      </c>
      <c r="GI319">
        <v>0</v>
      </c>
      <c r="GJ319">
        <v>0</v>
      </c>
      <c r="GK319">
        <v>0</v>
      </c>
      <c r="GL319">
        <v>0</v>
      </c>
      <c r="GM319">
        <v>0</v>
      </c>
      <c r="GN319">
        <v>303.03568971674002</v>
      </c>
      <c r="GO319">
        <v>3.2433720124883998E-4</v>
      </c>
      <c r="GP319">
        <v>7.7446000000000001E-2</v>
      </c>
      <c r="GQ319">
        <v>6.3592198797051594E-2</v>
      </c>
      <c r="GR319">
        <v>5.8007714381332502E-2</v>
      </c>
      <c r="GS319">
        <v>3.4496251702793499E-4</v>
      </c>
      <c r="GT319">
        <v>0</v>
      </c>
      <c r="GU319">
        <v>0</v>
      </c>
      <c r="GV319">
        <v>0</v>
      </c>
      <c r="GW319">
        <v>0</v>
      </c>
      <c r="GX319">
        <v>0</v>
      </c>
      <c r="GY319">
        <v>0</v>
      </c>
      <c r="GZ319">
        <v>0</v>
      </c>
      <c r="HA319">
        <v>0</v>
      </c>
      <c r="HB319">
        <v>0</v>
      </c>
      <c r="HC319">
        <v>0</v>
      </c>
      <c r="HD319">
        <v>3.4283000000000001E-2</v>
      </c>
      <c r="HE319">
        <v>3.4311000000000001E-2</v>
      </c>
      <c r="HF319">
        <v>3.6176E-2</v>
      </c>
      <c r="HG319">
        <v>3.6858000000000002E-2</v>
      </c>
      <c r="HH319">
        <v>12.5340810644641</v>
      </c>
      <c r="HI319">
        <v>11.658747473048299</v>
      </c>
      <c r="HJ319">
        <v>11.422782925922</v>
      </c>
      <c r="HK319">
        <v>11.4188878521474</v>
      </c>
      <c r="HL319">
        <v>10.692206840892601</v>
      </c>
      <c r="HM319">
        <v>10.6284768669138</v>
      </c>
      <c r="HN319">
        <v>10.7387701666767</v>
      </c>
      <c r="HO319">
        <v>11.036344180840199</v>
      </c>
      <c r="HP319">
        <v>11.2315381139772</v>
      </c>
      <c r="HQ319" s="83">
        <v>3.7477883357839303E-5</v>
      </c>
      <c r="HR319">
        <v>-1.73790919067522E-2</v>
      </c>
    </row>
    <row r="320" spans="1:226" x14ac:dyDescent="0.35">
      <c r="A320" t="s">
        <v>1365</v>
      </c>
      <c r="B320" t="s">
        <v>926</v>
      </c>
      <c r="C320" t="s">
        <v>927</v>
      </c>
      <c r="D320" t="s">
        <v>2034</v>
      </c>
      <c r="E320" t="s">
        <v>2069</v>
      </c>
      <c r="F320">
        <v>10.5341663616523</v>
      </c>
      <c r="G320">
        <v>0.98762099999999997</v>
      </c>
      <c r="H320">
        <v>5.0826112534378503</v>
      </c>
      <c r="I320">
        <v>0.91686091638309497</v>
      </c>
      <c r="J320">
        <v>0</v>
      </c>
      <c r="K320">
        <v>0</v>
      </c>
      <c r="L320">
        <v>0</v>
      </c>
      <c r="M320">
        <v>0</v>
      </c>
      <c r="N320">
        <v>0</v>
      </c>
      <c r="O320">
        <v>0</v>
      </c>
      <c r="P320">
        <v>0</v>
      </c>
      <c r="Q320">
        <v>0</v>
      </c>
      <c r="R320">
        <v>18.095562019490401</v>
      </c>
      <c r="S320">
        <v>0</v>
      </c>
      <c r="T320">
        <v>0</v>
      </c>
      <c r="U320">
        <v>4.7198944363140596</v>
      </c>
      <c r="V320">
        <v>10.108837530000001</v>
      </c>
      <c r="W320">
        <v>18.0241993949234</v>
      </c>
      <c r="X320">
        <v>0.188475</v>
      </c>
      <c r="Y320">
        <v>0.21123800000000001</v>
      </c>
      <c r="Z320">
        <v>0.20525599999999999</v>
      </c>
      <c r="AA320">
        <v>0.185534</v>
      </c>
      <c r="AB320">
        <v>0.17724899999999999</v>
      </c>
      <c r="AC320">
        <v>0.17605999999999999</v>
      </c>
      <c r="AD320">
        <v>0.18811800000000001</v>
      </c>
      <c r="AE320">
        <v>0.20410339</v>
      </c>
      <c r="AF320">
        <v>1.8701389999999998E-2</v>
      </c>
      <c r="AG320">
        <v>1.8701389999999998E-2</v>
      </c>
      <c r="AH320">
        <v>269.13902014561398</v>
      </c>
      <c r="AI320">
        <v>268.077629135471</v>
      </c>
      <c r="AJ320">
        <v>67235</v>
      </c>
      <c r="AK320">
        <v>0.53866248801711003</v>
      </c>
      <c r="AL320">
        <v>3.5639999999999998E-2</v>
      </c>
      <c r="AM320">
        <v>0</v>
      </c>
      <c r="AN320">
        <v>0.67392334934044396</v>
      </c>
      <c r="AO320">
        <v>5.0019612039999997</v>
      </c>
      <c r="AP320">
        <v>0.879347746317796</v>
      </c>
      <c r="AQ320">
        <v>0</v>
      </c>
      <c r="AR320">
        <v>0</v>
      </c>
      <c r="AS320">
        <v>0</v>
      </c>
      <c r="AT320">
        <v>0</v>
      </c>
      <c r="AU320">
        <v>0</v>
      </c>
      <c r="AV320">
        <v>0</v>
      </c>
      <c r="AW320">
        <v>2.9954385373359701E-2</v>
      </c>
      <c r="AX320">
        <v>1.2763077898917501</v>
      </c>
      <c r="AY320">
        <v>0</v>
      </c>
      <c r="AZ320">
        <v>0</v>
      </c>
      <c r="BA320">
        <v>0</v>
      </c>
      <c r="BB320">
        <v>67235</v>
      </c>
      <c r="BC320">
        <v>9.2627791649999995</v>
      </c>
      <c r="BD320">
        <v>9.6833520899999996</v>
      </c>
      <c r="BE320">
        <v>1.1024108863156601</v>
      </c>
      <c r="BF320">
        <v>4.7682177620571196</v>
      </c>
      <c r="BG320">
        <v>0.758162908113723</v>
      </c>
      <c r="BH320">
        <v>0</v>
      </c>
      <c r="BI320">
        <v>0</v>
      </c>
      <c r="BJ320">
        <v>0</v>
      </c>
      <c r="BK320">
        <v>0</v>
      </c>
      <c r="BL320">
        <v>0</v>
      </c>
      <c r="BM320">
        <v>0.17351850112601799</v>
      </c>
      <c r="BN320">
        <v>0.496855911135275</v>
      </c>
      <c r="BO320">
        <v>0.18540200000000001</v>
      </c>
      <c r="BP320">
        <v>65717</v>
      </c>
      <c r="BQ320">
        <v>7.0343402800000003</v>
      </c>
      <c r="BR320">
        <v>6.0123709303529997</v>
      </c>
      <c r="BS320">
        <v>5.2446906667658899</v>
      </c>
      <c r="BT320">
        <v>4.8336610124393999</v>
      </c>
      <c r="BU320">
        <v>4.3346713278259301</v>
      </c>
      <c r="BV320">
        <v>4.4052973372406097</v>
      </c>
      <c r="BW320">
        <v>4.4059332113438998</v>
      </c>
      <c r="BX320">
        <v>5.6787070229166701E-2</v>
      </c>
      <c r="BY320">
        <v>5.6787070273644602E-2</v>
      </c>
      <c r="BZ320">
        <v>6.0184710871598601E-2</v>
      </c>
      <c r="CA320">
        <v>9.4575974226797699E-2</v>
      </c>
      <c r="CB320">
        <v>0.1375650534208</v>
      </c>
      <c r="CC320">
        <v>0.17195631677600001</v>
      </c>
      <c r="CD320">
        <v>0.22354321180879899</v>
      </c>
      <c r="CE320">
        <v>6.8561191350000001</v>
      </c>
      <c r="CF320">
        <v>7.030394856</v>
      </c>
      <c r="CG320">
        <v>7.4690475120000004</v>
      </c>
      <c r="CH320">
        <v>7.9125155639999996</v>
      </c>
      <c r="CI320">
        <v>8.2577579219999997</v>
      </c>
      <c r="CJ320">
        <v>8.6228001990000003</v>
      </c>
      <c r="CK320">
        <v>0</v>
      </c>
      <c r="CL320">
        <v>0</v>
      </c>
      <c r="CM320">
        <v>0</v>
      </c>
      <c r="CN320">
        <v>0</v>
      </c>
      <c r="CO320">
        <v>0</v>
      </c>
      <c r="CP320">
        <v>0</v>
      </c>
      <c r="CQ320">
        <v>0</v>
      </c>
      <c r="CR320">
        <v>0</v>
      </c>
      <c r="CS320">
        <v>0</v>
      </c>
      <c r="CT320">
        <v>0</v>
      </c>
      <c r="CU320">
        <v>0</v>
      </c>
      <c r="CV320">
        <v>0</v>
      </c>
      <c r="CW320">
        <v>0</v>
      </c>
      <c r="CX320">
        <v>0</v>
      </c>
      <c r="CY320">
        <v>2.8108385688888902</v>
      </c>
      <c r="CZ320">
        <v>3.47227479111111</v>
      </c>
      <c r="DA320">
        <v>2.7327806077511099</v>
      </c>
      <c r="DB320">
        <v>2.0455999241694802</v>
      </c>
      <c r="DC320">
        <v>1.87472475219045</v>
      </c>
      <c r="DD320">
        <v>1.63332133188266</v>
      </c>
      <c r="DE320">
        <v>1.02798901845889</v>
      </c>
      <c r="DF320">
        <v>1.2606244276257899E-2</v>
      </c>
      <c r="DG320">
        <v>9.0157368406556804E-3</v>
      </c>
      <c r="DH320">
        <v>9.5622390262127301E-3</v>
      </c>
      <c r="DI320">
        <v>0</v>
      </c>
      <c r="DJ320">
        <v>0</v>
      </c>
      <c r="DK320">
        <v>0</v>
      </c>
      <c r="DL320">
        <v>0</v>
      </c>
      <c r="DM320">
        <v>0</v>
      </c>
      <c r="DN320">
        <v>0</v>
      </c>
      <c r="DO320">
        <v>0</v>
      </c>
      <c r="DP320">
        <v>0</v>
      </c>
      <c r="DQ320">
        <v>0</v>
      </c>
      <c r="DR320">
        <v>0</v>
      </c>
      <c r="DS320">
        <v>0</v>
      </c>
      <c r="DT320">
        <v>0</v>
      </c>
      <c r="DU320">
        <v>0</v>
      </c>
      <c r="DV320">
        <v>0</v>
      </c>
      <c r="DW320">
        <v>0</v>
      </c>
      <c r="DX320">
        <v>0</v>
      </c>
      <c r="DY320">
        <v>0</v>
      </c>
      <c r="DZ320">
        <v>0</v>
      </c>
      <c r="EA320">
        <v>0</v>
      </c>
      <c r="EB320">
        <v>0</v>
      </c>
      <c r="EC320">
        <v>0</v>
      </c>
      <c r="ED320">
        <v>0</v>
      </c>
      <c r="EE320">
        <v>0</v>
      </c>
      <c r="EF320">
        <v>0</v>
      </c>
      <c r="EG320">
        <v>0</v>
      </c>
      <c r="EH320">
        <v>0</v>
      </c>
      <c r="EI320">
        <v>0</v>
      </c>
      <c r="EJ320">
        <v>0</v>
      </c>
      <c r="EK320">
        <v>0</v>
      </c>
      <c r="EL320">
        <v>0</v>
      </c>
      <c r="EM320">
        <v>0</v>
      </c>
      <c r="EN320">
        <v>0</v>
      </c>
      <c r="EO320">
        <v>0</v>
      </c>
      <c r="EP320">
        <v>0</v>
      </c>
      <c r="EQ320">
        <v>0</v>
      </c>
      <c r="ER320">
        <v>0</v>
      </c>
      <c r="ES320">
        <v>0</v>
      </c>
      <c r="ET320">
        <v>0</v>
      </c>
      <c r="EU320">
        <v>0</v>
      </c>
      <c r="EV320">
        <v>-1.8668571625277499</v>
      </c>
      <c r="EW320">
        <v>0.182764028821334</v>
      </c>
      <c r="EX320">
        <v>0</v>
      </c>
      <c r="EY320">
        <v>0</v>
      </c>
      <c r="EZ320">
        <v>0</v>
      </c>
      <c r="FA320">
        <v>0</v>
      </c>
      <c r="FB320">
        <v>0</v>
      </c>
      <c r="FC320">
        <v>0</v>
      </c>
      <c r="FD320">
        <v>0.19626962720011801</v>
      </c>
      <c r="FE320">
        <v>0</v>
      </c>
      <c r="FF320">
        <v>0.19626962720011801</v>
      </c>
      <c r="FG320">
        <v>4.41011280864286</v>
      </c>
      <c r="FH320">
        <v>1.4073984327289999</v>
      </c>
      <c r="FI320">
        <v>0</v>
      </c>
      <c r="FJ320">
        <v>0</v>
      </c>
      <c r="FK320">
        <v>0.438488607778799</v>
      </c>
      <c r="FL320">
        <v>0</v>
      </c>
      <c r="FM320">
        <v>0</v>
      </c>
      <c r="FN320">
        <v>0</v>
      </c>
      <c r="FO320">
        <v>0.29576309175453203</v>
      </c>
      <c r="FP320">
        <v>0</v>
      </c>
      <c r="FQ320">
        <v>9.2627791649999995</v>
      </c>
      <c r="FR320">
        <v>8.8547512319999999</v>
      </c>
      <c r="FS320">
        <v>8.9290734182310802E-2</v>
      </c>
      <c r="FT320">
        <v>4.8504446560998102E-2</v>
      </c>
      <c r="FU320">
        <v>0</v>
      </c>
      <c r="FV320">
        <v>0</v>
      </c>
      <c r="FW320">
        <v>0</v>
      </c>
      <c r="FX320">
        <v>0</v>
      </c>
      <c r="FY320">
        <v>0</v>
      </c>
      <c r="FZ320">
        <v>0</v>
      </c>
      <c r="GA320">
        <v>0</v>
      </c>
      <c r="GB320">
        <v>0</v>
      </c>
      <c r="GC320">
        <v>0</v>
      </c>
      <c r="GD320">
        <v>0</v>
      </c>
      <c r="GE320">
        <v>0</v>
      </c>
      <c r="GF320">
        <v>0</v>
      </c>
      <c r="GG320">
        <v>0</v>
      </c>
      <c r="GH320">
        <v>0</v>
      </c>
      <c r="GI320">
        <v>0</v>
      </c>
      <c r="GJ320">
        <v>0</v>
      </c>
      <c r="GK320">
        <v>0</v>
      </c>
      <c r="GL320">
        <v>0</v>
      </c>
      <c r="GM320">
        <v>0</v>
      </c>
      <c r="GN320">
        <v>246.45394240615499</v>
      </c>
      <c r="GO320">
        <v>2.5557606035919402E-4</v>
      </c>
      <c r="GP320">
        <v>0.18540200000000001</v>
      </c>
      <c r="GQ320">
        <v>5.72882186919337E-2</v>
      </c>
      <c r="GR320">
        <v>5.8023030891301702E-2</v>
      </c>
      <c r="GS320">
        <v>2.70217557597474E-4</v>
      </c>
      <c r="GT320">
        <v>0</v>
      </c>
      <c r="GU320">
        <v>0</v>
      </c>
      <c r="GV320">
        <v>0</v>
      </c>
      <c r="GW320">
        <v>0</v>
      </c>
      <c r="GX320">
        <v>0</v>
      </c>
      <c r="GY320">
        <v>0</v>
      </c>
      <c r="GZ320">
        <v>0</v>
      </c>
      <c r="HA320">
        <v>0</v>
      </c>
      <c r="HB320">
        <v>0</v>
      </c>
      <c r="HC320">
        <v>0</v>
      </c>
      <c r="HD320">
        <v>3.2709000000000002E-2</v>
      </c>
      <c r="HE320">
        <v>3.2736000000000001E-2</v>
      </c>
      <c r="HF320">
        <v>3.4514999999999997E-2</v>
      </c>
      <c r="HG320">
        <v>3.5166000000000003E-2</v>
      </c>
      <c r="HH320">
        <v>17.0357344487477</v>
      </c>
      <c r="HI320">
        <v>16.2476511231053</v>
      </c>
      <c r="HJ320">
        <v>14.9158077024329</v>
      </c>
      <c r="HK320">
        <v>15.0094351848992</v>
      </c>
      <c r="HL320">
        <v>14.781968055437201</v>
      </c>
      <c r="HM320">
        <v>15.071886474835701</v>
      </c>
      <c r="HN320">
        <v>15.7215217364148</v>
      </c>
      <c r="HO320">
        <v>16.792081384578399</v>
      </c>
      <c r="HP320">
        <v>16.959166298394301</v>
      </c>
      <c r="HQ320">
        <v>3.9592673717907499E-3</v>
      </c>
      <c r="HR320">
        <v>-9.8521891274642205E-3</v>
      </c>
    </row>
    <row r="321" spans="1:226" x14ac:dyDescent="0.35">
      <c r="A321" t="s">
        <v>1368</v>
      </c>
      <c r="B321" t="s">
        <v>932</v>
      </c>
      <c r="C321" t="s">
        <v>933</v>
      </c>
      <c r="D321" t="s">
        <v>2034</v>
      </c>
      <c r="E321" t="s">
        <v>2067</v>
      </c>
      <c r="F321">
        <v>4.9617679967695301</v>
      </c>
      <c r="G321">
        <v>0.286306</v>
      </c>
      <c r="H321">
        <v>2.9392929911579699</v>
      </c>
      <c r="I321">
        <v>0.49595012800028698</v>
      </c>
      <c r="J321">
        <v>0</v>
      </c>
      <c r="K321">
        <v>0</v>
      </c>
      <c r="L321">
        <v>0</v>
      </c>
      <c r="M321">
        <v>0</v>
      </c>
      <c r="N321">
        <v>0</v>
      </c>
      <c r="O321">
        <v>0</v>
      </c>
      <c r="P321">
        <v>0</v>
      </c>
      <c r="Q321">
        <v>0.32112795736000499</v>
      </c>
      <c r="R321">
        <v>9.31954452864262</v>
      </c>
      <c r="S321">
        <v>0</v>
      </c>
      <c r="T321">
        <v>0</v>
      </c>
      <c r="U321">
        <v>2.57633146423797</v>
      </c>
      <c r="V321">
        <v>4.7591932999999997</v>
      </c>
      <c r="W321">
        <v>9.3190705286426194</v>
      </c>
      <c r="X321">
        <v>9.2371999999999996E-2</v>
      </c>
      <c r="Y321">
        <v>0.103189</v>
      </c>
      <c r="Z321">
        <v>9.7997000000000001E-2</v>
      </c>
      <c r="AA321">
        <v>9.1935000000000003E-2</v>
      </c>
      <c r="AB321">
        <v>8.8939000000000004E-2</v>
      </c>
      <c r="AC321">
        <v>8.8761000000000007E-2</v>
      </c>
      <c r="AD321">
        <v>9.7911999999999999E-2</v>
      </c>
      <c r="AE321">
        <v>0.11973776</v>
      </c>
      <c r="AF321">
        <v>3.5453760000000001E-2</v>
      </c>
      <c r="AG321">
        <v>3.5582759999999998E-2</v>
      </c>
      <c r="AH321">
        <v>266.51637293075402</v>
      </c>
      <c r="AI321">
        <v>266.50281768024001</v>
      </c>
      <c r="AJ321">
        <v>34968</v>
      </c>
      <c r="AK321">
        <v>0.27945445535483199</v>
      </c>
      <c r="AL321">
        <v>3.5645000000000003E-2</v>
      </c>
      <c r="AM321">
        <v>0</v>
      </c>
      <c r="AN321">
        <v>0.50326448360533305</v>
      </c>
      <c r="AO321">
        <v>2.86688237406478</v>
      </c>
      <c r="AP321">
        <v>0.47620855687659602</v>
      </c>
      <c r="AQ321">
        <v>0</v>
      </c>
      <c r="AR321">
        <v>0</v>
      </c>
      <c r="AS321">
        <v>0</v>
      </c>
      <c r="AT321">
        <v>0</v>
      </c>
      <c r="AU321">
        <v>0</v>
      </c>
      <c r="AV321">
        <v>0</v>
      </c>
      <c r="AW321">
        <v>1.6327146380505701E-2</v>
      </c>
      <c r="AX321">
        <v>0.62644090771539995</v>
      </c>
      <c r="AY321">
        <v>0</v>
      </c>
      <c r="AZ321">
        <v>0</v>
      </c>
      <c r="BA321">
        <v>0</v>
      </c>
      <c r="BB321">
        <v>34968</v>
      </c>
      <c r="BC321">
        <v>4.4073300108921902</v>
      </c>
      <c r="BD321">
        <v>4.6025006399999997</v>
      </c>
      <c r="BE321">
        <v>0.34712747768931701</v>
      </c>
      <c r="BF321">
        <v>2.7280259677244199</v>
      </c>
      <c r="BG321">
        <v>0.41324953109696699</v>
      </c>
      <c r="BH321">
        <v>0</v>
      </c>
      <c r="BI321">
        <v>0</v>
      </c>
      <c r="BJ321">
        <v>0</v>
      </c>
      <c r="BK321">
        <v>0</v>
      </c>
      <c r="BL321">
        <v>0</v>
      </c>
      <c r="BM321">
        <v>9.4579205425128196E-2</v>
      </c>
      <c r="BN321">
        <v>0.636382061776676</v>
      </c>
      <c r="BO321">
        <v>8.7618000000000001E-2</v>
      </c>
      <c r="BP321">
        <v>34240</v>
      </c>
      <c r="BQ321">
        <v>3.8756103799999999</v>
      </c>
      <c r="BR321">
        <v>3.3497651586780002</v>
      </c>
      <c r="BS321">
        <v>2.9548517445092601</v>
      </c>
      <c r="BT321">
        <v>2.74342905583682</v>
      </c>
      <c r="BU321">
        <v>2.48554394053826</v>
      </c>
      <c r="BV321">
        <v>2.52604160148389</v>
      </c>
      <c r="BW321">
        <v>2.5270786637773202</v>
      </c>
      <c r="BX321">
        <v>3.09527542916667E-2</v>
      </c>
      <c r="BY321">
        <v>3.0952754232388399E-2</v>
      </c>
      <c r="BZ321">
        <v>3.2804695772807403E-2</v>
      </c>
      <c r="CA321">
        <v>5.1550236214411599E-2</v>
      </c>
      <c r="CB321">
        <v>7.4982161766409594E-2</v>
      </c>
      <c r="CC321">
        <v>9.3727702208012006E-2</v>
      </c>
      <c r="CD321">
        <v>0.12184601287041601</v>
      </c>
      <c r="CE321">
        <v>3.2716007999999999</v>
      </c>
      <c r="CF321">
        <v>3.3812220000000002</v>
      </c>
      <c r="CG321">
        <v>3.5172577500000002</v>
      </c>
      <c r="CH321">
        <v>3.6819765000000002</v>
      </c>
      <c r="CI321">
        <v>3.8493032899999999</v>
      </c>
      <c r="CJ321">
        <v>4.0683336299999997</v>
      </c>
      <c r="CK321">
        <v>0</v>
      </c>
      <c r="CL321">
        <v>0</v>
      </c>
      <c r="CM321">
        <v>0</v>
      </c>
      <c r="CN321">
        <v>0</v>
      </c>
      <c r="CO321">
        <v>0</v>
      </c>
      <c r="CP321">
        <v>0</v>
      </c>
      <c r="CQ321">
        <v>0</v>
      </c>
      <c r="CR321">
        <v>0</v>
      </c>
      <c r="CS321">
        <v>0</v>
      </c>
      <c r="CT321">
        <v>0</v>
      </c>
      <c r="CU321">
        <v>0</v>
      </c>
      <c r="CV321">
        <v>0</v>
      </c>
      <c r="CW321">
        <v>0</v>
      </c>
      <c r="CX321">
        <v>0</v>
      </c>
      <c r="CY321">
        <v>0.55299871466666695</v>
      </c>
      <c r="CZ321">
        <v>0.65176104888888897</v>
      </c>
      <c r="DA321">
        <v>0.37711739911111097</v>
      </c>
      <c r="DB321">
        <v>0.14843210813601401</v>
      </c>
      <c r="DC321">
        <v>0.33629801378274399</v>
      </c>
      <c r="DD321">
        <v>0.65037954516601604</v>
      </c>
      <c r="DE321">
        <v>0.67853735896318901</v>
      </c>
      <c r="DF321">
        <v>6.8145327791220003E-3</v>
      </c>
      <c r="DG321">
        <v>4.8736192066574603E-3</v>
      </c>
      <c r="DH321">
        <v>5.1690408227810097E-3</v>
      </c>
      <c r="DI321">
        <v>0</v>
      </c>
      <c r="DJ321">
        <v>0</v>
      </c>
      <c r="DK321">
        <v>0</v>
      </c>
      <c r="DL321">
        <v>0</v>
      </c>
      <c r="DM321">
        <v>0</v>
      </c>
      <c r="DN321">
        <v>0</v>
      </c>
      <c r="DO321">
        <v>0</v>
      </c>
      <c r="DP321">
        <v>0</v>
      </c>
      <c r="DQ321">
        <v>0</v>
      </c>
      <c r="DR321">
        <v>0</v>
      </c>
      <c r="DS321">
        <v>0</v>
      </c>
      <c r="DT321">
        <v>0</v>
      </c>
      <c r="DU321">
        <v>0</v>
      </c>
      <c r="DV321">
        <v>0</v>
      </c>
      <c r="DW321">
        <v>0</v>
      </c>
      <c r="DX321">
        <v>0</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v>0</v>
      </c>
      <c r="EU321">
        <v>0</v>
      </c>
      <c r="EV321">
        <v>-5.94336817343682E-2</v>
      </c>
      <c r="EW321">
        <v>9.96186286661606E-2</v>
      </c>
      <c r="EX321">
        <v>0</v>
      </c>
      <c r="EY321">
        <v>0</v>
      </c>
      <c r="EZ321">
        <v>0</v>
      </c>
      <c r="FA321">
        <v>0</v>
      </c>
      <c r="FB321">
        <v>0</v>
      </c>
      <c r="FC321">
        <v>0</v>
      </c>
      <c r="FD321">
        <v>0.106980083753834</v>
      </c>
      <c r="FE321">
        <v>0</v>
      </c>
      <c r="FF321">
        <v>0.106980083753834</v>
      </c>
      <c r="FG321">
        <v>2.53315439999438</v>
      </c>
      <c r="FH321">
        <v>0.91706936945068995</v>
      </c>
      <c r="FI321">
        <v>0</v>
      </c>
      <c r="FJ321">
        <v>0</v>
      </c>
      <c r="FK321">
        <v>0.239005640630431</v>
      </c>
      <c r="FL321">
        <v>0</v>
      </c>
      <c r="FM321">
        <v>0</v>
      </c>
      <c r="FN321">
        <v>0</v>
      </c>
      <c r="FO321">
        <v>0.16121069529010901</v>
      </c>
      <c r="FP321">
        <v>0</v>
      </c>
      <c r="FQ321">
        <v>4.4073300108921902</v>
      </c>
      <c r="FR321">
        <v>4.1799817399999997</v>
      </c>
      <c r="FS321">
        <v>0.100746064683828</v>
      </c>
      <c r="FT321">
        <v>4.3982577603546097E-2</v>
      </c>
      <c r="FU321">
        <v>0</v>
      </c>
      <c r="FV321">
        <v>0</v>
      </c>
      <c r="FW321">
        <v>0</v>
      </c>
      <c r="FX321">
        <v>0</v>
      </c>
      <c r="FY321">
        <v>0</v>
      </c>
      <c r="FZ321">
        <v>0</v>
      </c>
      <c r="GA321">
        <v>0</v>
      </c>
      <c r="GB321">
        <v>0</v>
      </c>
      <c r="GC321">
        <v>0</v>
      </c>
      <c r="GD321">
        <v>0</v>
      </c>
      <c r="GE321">
        <v>0</v>
      </c>
      <c r="GF321">
        <v>0</v>
      </c>
      <c r="GG321">
        <v>0</v>
      </c>
      <c r="GH321">
        <v>0</v>
      </c>
      <c r="GI321">
        <v>0</v>
      </c>
      <c r="GJ321">
        <v>0</v>
      </c>
      <c r="GK321">
        <v>0</v>
      </c>
      <c r="GL321">
        <v>0</v>
      </c>
      <c r="GM321">
        <v>0</v>
      </c>
      <c r="GN321">
        <v>246.85654789753599</v>
      </c>
      <c r="GO321">
        <v>2.5432036680444298E-4</v>
      </c>
      <c r="GP321">
        <v>8.7618000000000001E-2</v>
      </c>
      <c r="GQ321">
        <v>5.5916026216403097E-2</v>
      </c>
      <c r="GR321">
        <v>4.8047642568526602E-2</v>
      </c>
      <c r="GS321">
        <v>2.68540951102045E-4</v>
      </c>
      <c r="GT321">
        <v>0</v>
      </c>
      <c r="GU321">
        <v>0</v>
      </c>
      <c r="GV321">
        <v>0</v>
      </c>
      <c r="GW321">
        <v>0</v>
      </c>
      <c r="GX321">
        <v>0</v>
      </c>
      <c r="GY321">
        <v>0</v>
      </c>
      <c r="GZ321">
        <v>0</v>
      </c>
      <c r="HA321">
        <v>0</v>
      </c>
      <c r="HB321">
        <v>0</v>
      </c>
      <c r="HC321">
        <v>0</v>
      </c>
      <c r="HD321">
        <v>3.2712999999999999E-2</v>
      </c>
      <c r="HE321">
        <v>3.2740999999999999E-2</v>
      </c>
      <c r="HF321">
        <v>3.4520000000000002E-2</v>
      </c>
      <c r="HG321">
        <v>3.5171000000000001E-2</v>
      </c>
      <c r="HH321">
        <v>8.8918386437125108</v>
      </c>
      <c r="HI321">
        <v>8.5172289600116304</v>
      </c>
      <c r="HJ321">
        <v>7.7376874042770902</v>
      </c>
      <c r="HK321">
        <v>7.4272434788579202</v>
      </c>
      <c r="HL321">
        <v>6.8350664060874102</v>
      </c>
      <c r="HM321">
        <v>6.7173229001872397</v>
      </c>
      <c r="HN321">
        <v>6.9851976302159597</v>
      </c>
      <c r="HO321">
        <v>7.5217635810059402</v>
      </c>
      <c r="HP321">
        <v>7.83034918173745</v>
      </c>
      <c r="HQ321" s="83">
        <v>5.0863441642956497E-5</v>
      </c>
      <c r="HR321">
        <v>-3.9408919521905499E-2</v>
      </c>
    </row>
    <row r="322" spans="1:226" x14ac:dyDescent="0.35">
      <c r="A322" t="s">
        <v>1369</v>
      </c>
      <c r="B322" t="s">
        <v>934</v>
      </c>
      <c r="C322" t="s">
        <v>935</v>
      </c>
      <c r="D322" t="s">
        <v>2034</v>
      </c>
      <c r="E322" t="s">
        <v>2069</v>
      </c>
      <c r="F322">
        <v>9.9038038796610799</v>
      </c>
      <c r="G322">
        <v>0.30297299999999999</v>
      </c>
      <c r="H322">
        <v>1.71517731826458</v>
      </c>
      <c r="I322">
        <v>0.33576295815353202</v>
      </c>
      <c r="J322">
        <v>0</v>
      </c>
      <c r="K322">
        <v>0</v>
      </c>
      <c r="L322">
        <v>0</v>
      </c>
      <c r="M322">
        <v>0</v>
      </c>
      <c r="N322">
        <v>0</v>
      </c>
      <c r="O322">
        <v>0</v>
      </c>
      <c r="P322">
        <v>0</v>
      </c>
      <c r="Q322">
        <v>0.587112670660487</v>
      </c>
      <c r="R322">
        <v>12.881781826739701</v>
      </c>
      <c r="S322">
        <v>0</v>
      </c>
      <c r="T322">
        <v>0</v>
      </c>
      <c r="U322">
        <v>1.5821338693556899</v>
      </c>
      <c r="V322">
        <v>9.5859687200000003</v>
      </c>
      <c r="W322">
        <v>12.8812898267397</v>
      </c>
      <c r="X322">
        <v>7.7306E-2</v>
      </c>
      <c r="Y322">
        <v>9.3955999999999998E-2</v>
      </c>
      <c r="Z322">
        <v>9.5380000000000006E-2</v>
      </c>
      <c r="AA322">
        <v>9.3854999999999994E-2</v>
      </c>
      <c r="AB322">
        <v>9.7744999999999999E-2</v>
      </c>
      <c r="AC322">
        <v>9.7816E-2</v>
      </c>
      <c r="AD322">
        <v>9.6443000000000001E-2</v>
      </c>
      <c r="AE322">
        <v>0.11861292</v>
      </c>
      <c r="AF322">
        <v>3.4708919999999997E-2</v>
      </c>
      <c r="AG322">
        <v>3.4845920000000002E-2</v>
      </c>
      <c r="AH322">
        <v>337.77648547970898</v>
      </c>
      <c r="AI322">
        <v>337.76358462227398</v>
      </c>
      <c r="AJ322">
        <v>38137</v>
      </c>
      <c r="AK322">
        <v>0</v>
      </c>
      <c r="AL322">
        <v>3.6951999999999999E-2</v>
      </c>
      <c r="AM322">
        <v>0</v>
      </c>
      <c r="AN322">
        <v>0.127784331434667</v>
      </c>
      <c r="AO322">
        <v>1.66441190770546</v>
      </c>
      <c r="AP322">
        <v>0.31856092818530901</v>
      </c>
      <c r="AQ322">
        <v>0</v>
      </c>
      <c r="AR322">
        <v>0</v>
      </c>
      <c r="AS322">
        <v>0</v>
      </c>
      <c r="AT322">
        <v>0</v>
      </c>
      <c r="AU322">
        <v>0</v>
      </c>
      <c r="AV322">
        <v>0</v>
      </c>
      <c r="AW322">
        <v>1.01876679970984E-2</v>
      </c>
      <c r="AX322">
        <v>1.1030703514171201</v>
      </c>
      <c r="AY322">
        <v>0</v>
      </c>
      <c r="AZ322">
        <v>0</v>
      </c>
      <c r="BA322">
        <v>0</v>
      </c>
      <c r="BB322">
        <v>38137</v>
      </c>
      <c r="BC322">
        <v>8.9372860443097899</v>
      </c>
      <c r="BD322">
        <v>9.2546976119999993</v>
      </c>
      <c r="BE322">
        <v>0.35900150265840203</v>
      </c>
      <c r="BF322">
        <v>1.6043529128435301</v>
      </c>
      <c r="BG322">
        <v>0.25785581714991801</v>
      </c>
      <c r="BH322">
        <v>0</v>
      </c>
      <c r="BI322">
        <v>0</v>
      </c>
      <c r="BJ322">
        <v>0</v>
      </c>
      <c r="BK322">
        <v>0</v>
      </c>
      <c r="BL322">
        <v>0</v>
      </c>
      <c r="BM322">
        <v>5.9014693801668898E-2</v>
      </c>
      <c r="BN322">
        <v>0.50244138758718304</v>
      </c>
      <c r="BO322">
        <v>9.0331999999999996E-2</v>
      </c>
      <c r="BP322">
        <v>37604</v>
      </c>
      <c r="BQ322">
        <v>2.57600908</v>
      </c>
      <c r="BR322">
        <v>1.8641555601419999</v>
      </c>
      <c r="BS322">
        <v>1.36266297278996</v>
      </c>
      <c r="BT322">
        <v>1.40360134536305</v>
      </c>
      <c r="BU322">
        <v>1.4357672095276</v>
      </c>
      <c r="BV322">
        <v>1.4591605652836499</v>
      </c>
      <c r="BW322">
        <v>1.4591605652836499</v>
      </c>
      <c r="BX322">
        <v>1.9313628104166699E-2</v>
      </c>
      <c r="BY322">
        <v>1.93136280504566E-2</v>
      </c>
      <c r="BZ322">
        <v>2.04691862865445E-2</v>
      </c>
      <c r="CA322">
        <v>3.2165864164569999E-2</v>
      </c>
      <c r="CB322">
        <v>4.6786711512100898E-2</v>
      </c>
      <c r="CC322">
        <v>5.8483389390126102E-2</v>
      </c>
      <c r="CD322">
        <v>7.6028406207164098E-2</v>
      </c>
      <c r="CE322">
        <v>7.0994645399999996</v>
      </c>
      <c r="CF322">
        <v>7.342961538</v>
      </c>
      <c r="CG322">
        <v>7.6477432179999996</v>
      </c>
      <c r="CH322">
        <v>7.9648487130000003</v>
      </c>
      <c r="CI322">
        <v>8.2584488579999995</v>
      </c>
      <c r="CJ322">
        <v>8.5400151780000009</v>
      </c>
      <c r="CK322">
        <v>0</v>
      </c>
      <c r="CL322">
        <v>0</v>
      </c>
      <c r="CM322">
        <v>0</v>
      </c>
      <c r="CN322">
        <v>0</v>
      </c>
      <c r="CO322">
        <v>0</v>
      </c>
      <c r="CP322">
        <v>0</v>
      </c>
      <c r="CQ322">
        <v>0</v>
      </c>
      <c r="CR322">
        <v>0</v>
      </c>
      <c r="CS322">
        <v>0</v>
      </c>
      <c r="CT322">
        <v>0</v>
      </c>
      <c r="CU322">
        <v>0</v>
      </c>
      <c r="CV322">
        <v>0</v>
      </c>
      <c r="CW322">
        <v>0</v>
      </c>
      <c r="CX322">
        <v>0</v>
      </c>
      <c r="CY322">
        <v>1.5683889226666701</v>
      </c>
      <c r="CZ322">
        <v>1.8460352551111101</v>
      </c>
      <c r="DA322">
        <v>1.7109580617528899</v>
      </c>
      <c r="DB322">
        <v>1.0250025041778901</v>
      </c>
      <c r="DC322">
        <v>0.98077585780363596</v>
      </c>
      <c r="DD322">
        <v>0.98944675490674405</v>
      </c>
      <c r="DE322">
        <v>0.34181669027296901</v>
      </c>
      <c r="DF322">
        <v>4.3510369328346298E-3</v>
      </c>
      <c r="DG322">
        <v>3.1117756494922801E-3</v>
      </c>
      <c r="DH322">
        <v>3.3004005199235098E-3</v>
      </c>
      <c r="DI322">
        <v>0</v>
      </c>
      <c r="DJ322">
        <v>0</v>
      </c>
      <c r="DK322">
        <v>0</v>
      </c>
      <c r="DL322">
        <v>0</v>
      </c>
      <c r="DM322">
        <v>0</v>
      </c>
      <c r="DN322">
        <v>0</v>
      </c>
      <c r="DO322">
        <v>0</v>
      </c>
      <c r="DP322">
        <v>0</v>
      </c>
      <c r="DQ322">
        <v>0</v>
      </c>
      <c r="DR322">
        <v>0</v>
      </c>
      <c r="DS322">
        <v>0</v>
      </c>
      <c r="DT322">
        <v>0</v>
      </c>
      <c r="DU322">
        <v>0.13849260735795699</v>
      </c>
      <c r="DV322">
        <v>0.130500077129278</v>
      </c>
      <c r="DW322">
        <v>0</v>
      </c>
      <c r="DX322">
        <v>0</v>
      </c>
      <c r="DY322">
        <v>0</v>
      </c>
      <c r="DZ322">
        <v>0</v>
      </c>
      <c r="EA322">
        <v>0</v>
      </c>
      <c r="EB322">
        <v>0</v>
      </c>
      <c r="EC322">
        <v>0</v>
      </c>
      <c r="ED322">
        <v>0</v>
      </c>
      <c r="EE322">
        <v>0</v>
      </c>
      <c r="EF322">
        <v>0</v>
      </c>
      <c r="EG322">
        <v>0</v>
      </c>
      <c r="EH322">
        <v>0</v>
      </c>
      <c r="EI322">
        <v>0</v>
      </c>
      <c r="EJ322">
        <v>0</v>
      </c>
      <c r="EK322">
        <v>0</v>
      </c>
      <c r="EL322">
        <v>0</v>
      </c>
      <c r="EM322">
        <v>0</v>
      </c>
      <c r="EN322">
        <v>0</v>
      </c>
      <c r="EO322">
        <v>0</v>
      </c>
      <c r="EP322">
        <v>0</v>
      </c>
      <c r="EQ322">
        <v>0</v>
      </c>
      <c r="ER322">
        <v>0</v>
      </c>
      <c r="ES322">
        <v>0</v>
      </c>
      <c r="ET322">
        <v>0</v>
      </c>
      <c r="EU322">
        <v>0</v>
      </c>
      <c r="EV322">
        <v>-0.22042132012315299</v>
      </c>
      <c r="EW322">
        <v>0.33950400722281399</v>
      </c>
      <c r="EX322">
        <v>0</v>
      </c>
      <c r="EY322">
        <v>0</v>
      </c>
      <c r="EZ322">
        <v>0</v>
      </c>
      <c r="FA322">
        <v>0</v>
      </c>
      <c r="FB322">
        <v>0</v>
      </c>
      <c r="FC322">
        <v>0</v>
      </c>
      <c r="FD322">
        <v>6.6752494169485199E-2</v>
      </c>
      <c r="FE322">
        <v>0</v>
      </c>
      <c r="FF322">
        <v>6.6752494169485199E-2</v>
      </c>
      <c r="FG322">
        <v>1.4593926161559601</v>
      </c>
      <c r="FH322">
        <v>0.61815580451187202</v>
      </c>
      <c r="FI322">
        <v>0</v>
      </c>
      <c r="FJ322">
        <v>0</v>
      </c>
      <c r="FK322">
        <v>0.14913264294482201</v>
      </c>
      <c r="FL322">
        <v>0</v>
      </c>
      <c r="FM322">
        <v>0</v>
      </c>
      <c r="FN322">
        <v>0</v>
      </c>
      <c r="FO322">
        <v>0.100590819909471</v>
      </c>
      <c r="FP322">
        <v>0</v>
      </c>
      <c r="FQ322">
        <v>8.9372860443097899</v>
      </c>
      <c r="FR322">
        <v>8.6899479100000008</v>
      </c>
      <c r="FS322">
        <v>4.0505419414345899E-2</v>
      </c>
      <c r="FT322">
        <v>5.4336544342228801E-2</v>
      </c>
      <c r="FU322">
        <v>0</v>
      </c>
      <c r="FV322">
        <v>0</v>
      </c>
      <c r="FW322">
        <v>0</v>
      </c>
      <c r="FX322">
        <v>0</v>
      </c>
      <c r="FY322">
        <v>0</v>
      </c>
      <c r="FZ322">
        <v>0</v>
      </c>
      <c r="GA322">
        <v>0</v>
      </c>
      <c r="GB322">
        <v>0</v>
      </c>
      <c r="GC322">
        <v>0</v>
      </c>
      <c r="GD322">
        <v>0</v>
      </c>
      <c r="GE322">
        <v>0</v>
      </c>
      <c r="GF322">
        <v>0</v>
      </c>
      <c r="GG322">
        <v>0</v>
      </c>
      <c r="GH322">
        <v>0</v>
      </c>
      <c r="GI322">
        <v>0</v>
      </c>
      <c r="GJ322">
        <v>0</v>
      </c>
      <c r="GK322">
        <v>0</v>
      </c>
      <c r="GL322">
        <v>0</v>
      </c>
      <c r="GM322">
        <v>0</v>
      </c>
      <c r="GN322">
        <v>303.73477348158099</v>
      </c>
      <c r="GO322">
        <v>3.1742429001742302E-4</v>
      </c>
      <c r="GP322">
        <v>9.0331999999999996E-2</v>
      </c>
      <c r="GQ322">
        <v>6.3144205753848701E-2</v>
      </c>
      <c r="GR322">
        <v>6.3878515137332406E-2</v>
      </c>
      <c r="GS322">
        <v>3.37467794697552E-4</v>
      </c>
      <c r="GT322">
        <v>0</v>
      </c>
      <c r="GU322">
        <v>0</v>
      </c>
      <c r="GV322">
        <v>0</v>
      </c>
      <c r="GW322">
        <v>0</v>
      </c>
      <c r="GX322">
        <v>0</v>
      </c>
      <c r="GY322">
        <v>0</v>
      </c>
      <c r="GZ322">
        <v>0</v>
      </c>
      <c r="HA322">
        <v>0</v>
      </c>
      <c r="HB322">
        <v>0</v>
      </c>
      <c r="HC322">
        <v>0</v>
      </c>
      <c r="HD322">
        <v>3.3912999999999999E-2</v>
      </c>
      <c r="HE322">
        <v>3.3940999999999999E-2</v>
      </c>
      <c r="HF322">
        <v>3.5784999999999997E-2</v>
      </c>
      <c r="HG322">
        <v>3.6459999999999999E-2</v>
      </c>
      <c r="HH322">
        <v>12.1078578460407</v>
      </c>
      <c r="HI322">
        <v>11.4838643420014</v>
      </c>
      <c r="HJ322">
        <v>11.0368135789866</v>
      </c>
      <c r="HK322">
        <v>11.1449218875805</v>
      </c>
      <c r="HL322">
        <v>10.8195236368433</v>
      </c>
      <c r="HM322">
        <v>10.5194734267054</v>
      </c>
      <c r="HN322">
        <v>10.971013916478601</v>
      </c>
      <c r="HO322">
        <v>11.308026364311001</v>
      </c>
      <c r="HP322">
        <v>11.344833207703701</v>
      </c>
      <c r="HQ322" s="83">
        <v>3.8194932853619099E-5</v>
      </c>
      <c r="HR322">
        <v>-3.2443706063219899E-3</v>
      </c>
    </row>
    <row r="323" spans="1:226" x14ac:dyDescent="0.35">
      <c r="A323" t="s">
        <v>1370</v>
      </c>
      <c r="B323" t="s">
        <v>939</v>
      </c>
      <c r="C323" t="s">
        <v>940</v>
      </c>
      <c r="D323" t="s">
        <v>2034</v>
      </c>
      <c r="E323" t="s">
        <v>2065</v>
      </c>
      <c r="F323">
        <v>10.367862393840699</v>
      </c>
      <c r="G323">
        <v>0.35171400000000003</v>
      </c>
      <c r="H323">
        <v>3.9522883526719599</v>
      </c>
      <c r="I323">
        <v>0.79701266690035899</v>
      </c>
      <c r="J323">
        <v>0</v>
      </c>
      <c r="K323">
        <v>0</v>
      </c>
      <c r="L323">
        <v>0</v>
      </c>
      <c r="M323">
        <v>0</v>
      </c>
      <c r="N323">
        <v>0</v>
      </c>
      <c r="O323">
        <v>0</v>
      </c>
      <c r="P323">
        <v>0</v>
      </c>
      <c r="Q323">
        <v>1.2221678876730899</v>
      </c>
      <c r="R323">
        <v>16.726200301086099</v>
      </c>
      <c r="S323">
        <v>0</v>
      </c>
      <c r="T323">
        <v>0</v>
      </c>
      <c r="U323">
        <v>3.6642746864267499</v>
      </c>
      <c r="V323">
        <v>10.00492899</v>
      </c>
      <c r="W323">
        <v>16.725732301086101</v>
      </c>
      <c r="X323">
        <v>0.160302</v>
      </c>
      <c r="Y323">
        <v>0.19151499999999999</v>
      </c>
      <c r="Z323">
        <v>0.19678300000000001</v>
      </c>
      <c r="AA323">
        <v>0.19800599999999999</v>
      </c>
      <c r="AB323">
        <v>0.201705</v>
      </c>
      <c r="AC323">
        <v>0.20653199999999999</v>
      </c>
      <c r="AD323">
        <v>0.246618</v>
      </c>
      <c r="AE323">
        <v>0.26665106</v>
      </c>
      <c r="AF323">
        <v>2.2386059999999999E-2</v>
      </c>
      <c r="AG323">
        <v>2.2386059999999999E-2</v>
      </c>
      <c r="AH323">
        <v>255.92839570172299</v>
      </c>
      <c r="AI323">
        <v>255.921234811202</v>
      </c>
      <c r="AJ323">
        <v>65355</v>
      </c>
      <c r="AK323">
        <v>0</v>
      </c>
      <c r="AL323">
        <v>3.5154999999999999E-2</v>
      </c>
      <c r="AM323">
        <v>0</v>
      </c>
      <c r="AN323">
        <v>0.65024804388266699</v>
      </c>
      <c r="AO323">
        <v>3.89551765253269</v>
      </c>
      <c r="AP323">
        <v>0.75401828799552395</v>
      </c>
      <c r="AQ323">
        <v>6.5457082086652699E-2</v>
      </c>
      <c r="AR323">
        <v>0</v>
      </c>
      <c r="AS323">
        <v>0</v>
      </c>
      <c r="AT323">
        <v>0</v>
      </c>
      <c r="AU323">
        <v>0</v>
      </c>
      <c r="AV323">
        <v>0</v>
      </c>
      <c r="AW323">
        <v>2.3695030661324501E-2</v>
      </c>
      <c r="AX323">
        <v>1.27479415392725</v>
      </c>
      <c r="AY323">
        <v>0</v>
      </c>
      <c r="AZ323">
        <v>0</v>
      </c>
      <c r="BA323">
        <v>0</v>
      </c>
      <c r="BB323">
        <v>65355</v>
      </c>
      <c r="BC323">
        <v>9.1905398494712607</v>
      </c>
      <c r="BD323">
        <v>9.5765026500000001</v>
      </c>
      <c r="BE323">
        <v>0.404946218983471</v>
      </c>
      <c r="BF323">
        <v>3.7658400499318998</v>
      </c>
      <c r="BG323">
        <v>0.599735061017039</v>
      </c>
      <c r="BH323">
        <v>5.6531116347563699E-2</v>
      </c>
      <c r="BI323">
        <v>0</v>
      </c>
      <c r="BJ323">
        <v>0</v>
      </c>
      <c r="BK323">
        <v>0</v>
      </c>
      <c r="BL323">
        <v>0</v>
      </c>
      <c r="BM323">
        <v>0.13725957495842001</v>
      </c>
      <c r="BN323">
        <v>1.1210288586297501</v>
      </c>
      <c r="BO323">
        <v>0.244448</v>
      </c>
      <c r="BP323">
        <v>64228.999999999898</v>
      </c>
      <c r="BQ323">
        <v>5.6267563100000002</v>
      </c>
      <c r="BR323">
        <v>4.7073502302910004</v>
      </c>
      <c r="BS323">
        <v>4.0163943405187101</v>
      </c>
      <c r="BT323">
        <v>3.6463696703077999</v>
      </c>
      <c r="BU323">
        <v>3.3393853376271401</v>
      </c>
      <c r="BV323">
        <v>3.3937948746964199</v>
      </c>
      <c r="BW323">
        <v>3.3937948746964199</v>
      </c>
      <c r="BX323">
        <v>4.49206848125E-2</v>
      </c>
      <c r="BY323">
        <v>4.4920684843696303E-2</v>
      </c>
      <c r="BZ323">
        <v>4.7608344935639299E-2</v>
      </c>
      <c r="CA323">
        <v>7.4813113470290293E-2</v>
      </c>
      <c r="CB323">
        <v>0.108819074138563</v>
      </c>
      <c r="CC323">
        <v>0.136023842673203</v>
      </c>
      <c r="CD323">
        <v>0.17683099547516401</v>
      </c>
      <c r="CE323">
        <v>6.8696768199999996</v>
      </c>
      <c r="CF323">
        <v>7.2614904899999999</v>
      </c>
      <c r="CG323">
        <v>7.6263343800000003</v>
      </c>
      <c r="CH323">
        <v>8.0234630899999999</v>
      </c>
      <c r="CI323">
        <v>8.3755972300000003</v>
      </c>
      <c r="CJ323">
        <v>8.7084013799999997</v>
      </c>
      <c r="CK323">
        <v>0</v>
      </c>
      <c r="CL323">
        <v>0</v>
      </c>
      <c r="CM323">
        <v>0</v>
      </c>
      <c r="CN323">
        <v>0</v>
      </c>
      <c r="CO323">
        <v>0</v>
      </c>
      <c r="CP323">
        <v>0</v>
      </c>
      <c r="CQ323">
        <v>0</v>
      </c>
      <c r="CR323">
        <v>0</v>
      </c>
      <c r="CS323">
        <v>0</v>
      </c>
      <c r="CT323">
        <v>0</v>
      </c>
      <c r="CU323">
        <v>0</v>
      </c>
      <c r="CV323">
        <v>0</v>
      </c>
      <c r="CW323">
        <v>0</v>
      </c>
      <c r="CX323">
        <v>0</v>
      </c>
      <c r="CY323">
        <v>3.1114931004444402</v>
      </c>
      <c r="CZ323">
        <v>3.8481926008888898</v>
      </c>
      <c r="DA323">
        <v>3.436400129536</v>
      </c>
      <c r="DB323">
        <v>2.9174573592558799</v>
      </c>
      <c r="DC323">
        <v>2.6144374402400499</v>
      </c>
      <c r="DD323">
        <v>2.2438808975862798</v>
      </c>
      <c r="DE323">
        <v>1.4845167958738299</v>
      </c>
      <c r="DF323">
        <v>9.9932256181954303E-3</v>
      </c>
      <c r="DG323">
        <v>7.1469575226804699E-3</v>
      </c>
      <c r="DH323">
        <v>7.5801808936883002E-3</v>
      </c>
      <c r="DI323">
        <v>0</v>
      </c>
      <c r="DJ323">
        <v>0</v>
      </c>
      <c r="DK323">
        <v>0</v>
      </c>
      <c r="DL323">
        <v>0</v>
      </c>
      <c r="DM323">
        <v>9.2234979303919794E-3</v>
      </c>
      <c r="DN323">
        <v>4.7902682799777697E-2</v>
      </c>
      <c r="DO323">
        <v>3.8679184869385701E-2</v>
      </c>
      <c r="DP323">
        <v>4.8200214991080702E-2</v>
      </c>
      <c r="DQ323">
        <v>4.8200214991080702E-2</v>
      </c>
      <c r="DR323">
        <v>4.8200214991080702E-2</v>
      </c>
      <c r="DS323">
        <v>5.0580472521504397E-2</v>
      </c>
      <c r="DT323">
        <v>0</v>
      </c>
      <c r="DU323">
        <v>2.7340734998526999E-2</v>
      </c>
      <c r="DV323">
        <v>2.7242342138934599E-2</v>
      </c>
      <c r="DW323">
        <v>0</v>
      </c>
      <c r="DX323">
        <v>0</v>
      </c>
      <c r="DY323">
        <v>0</v>
      </c>
      <c r="DZ323">
        <v>0</v>
      </c>
      <c r="EA323">
        <v>0</v>
      </c>
      <c r="EB323">
        <v>0</v>
      </c>
      <c r="EC323">
        <v>0</v>
      </c>
      <c r="ED323">
        <v>0</v>
      </c>
      <c r="EE323">
        <v>0</v>
      </c>
      <c r="EF323">
        <v>0</v>
      </c>
      <c r="EG323">
        <v>0</v>
      </c>
      <c r="EH323">
        <v>0</v>
      </c>
      <c r="EI323">
        <v>0</v>
      </c>
      <c r="EJ323">
        <v>0</v>
      </c>
      <c r="EK323">
        <v>0</v>
      </c>
      <c r="EL323">
        <v>0</v>
      </c>
      <c r="EM323">
        <v>0</v>
      </c>
      <c r="EN323">
        <v>0</v>
      </c>
      <c r="EO323">
        <v>0</v>
      </c>
      <c r="EP323">
        <v>0</v>
      </c>
      <c r="EQ323">
        <v>0</v>
      </c>
      <c r="ER323">
        <v>0</v>
      </c>
      <c r="ES323">
        <v>0</v>
      </c>
      <c r="ET323">
        <v>0</v>
      </c>
      <c r="EU323">
        <v>0</v>
      </c>
      <c r="EV323">
        <v>-1.1417624288585499</v>
      </c>
      <c r="EW323">
        <v>0.33117670845255598</v>
      </c>
      <c r="EX323">
        <v>0</v>
      </c>
      <c r="EY323">
        <v>0</v>
      </c>
      <c r="EZ323">
        <v>0</v>
      </c>
      <c r="FA323">
        <v>0</v>
      </c>
      <c r="FB323">
        <v>0</v>
      </c>
      <c r="FC323">
        <v>0</v>
      </c>
      <c r="FD323">
        <v>0.15525657557897399</v>
      </c>
      <c r="FE323">
        <v>0</v>
      </c>
      <c r="FF323">
        <v>0.15525657557897399</v>
      </c>
      <c r="FG323">
        <v>3.39433459119837</v>
      </c>
      <c r="FH323">
        <v>1.2701962871191801</v>
      </c>
      <c r="FI323">
        <v>5.0580472521504397E-2</v>
      </c>
      <c r="FJ323">
        <v>0</v>
      </c>
      <c r="FK323">
        <v>0.34686079881666798</v>
      </c>
      <c r="FL323">
        <v>0</v>
      </c>
      <c r="FM323">
        <v>0</v>
      </c>
      <c r="FN323">
        <v>0</v>
      </c>
      <c r="FO323">
        <v>0.23395958355548599</v>
      </c>
      <c r="FP323">
        <v>0</v>
      </c>
      <c r="FQ323">
        <v>9.1905398494712607</v>
      </c>
      <c r="FR323">
        <v>8.7220297000000002</v>
      </c>
      <c r="FS323">
        <v>3.4829286253269302E-2</v>
      </c>
      <c r="FT323">
        <v>5.2046217488708399E-2</v>
      </c>
      <c r="FU323">
        <v>0</v>
      </c>
      <c r="FV323">
        <v>0</v>
      </c>
      <c r="FW323">
        <v>0</v>
      </c>
      <c r="FX323">
        <v>0</v>
      </c>
      <c r="FY323">
        <v>0</v>
      </c>
      <c r="FZ323">
        <v>0</v>
      </c>
      <c r="GA323">
        <v>0</v>
      </c>
      <c r="GB323">
        <v>0</v>
      </c>
      <c r="GC323">
        <v>0</v>
      </c>
      <c r="GD323">
        <v>0</v>
      </c>
      <c r="GE323">
        <v>0</v>
      </c>
      <c r="GF323">
        <v>0</v>
      </c>
      <c r="GG323">
        <v>0</v>
      </c>
      <c r="GH323">
        <v>0</v>
      </c>
      <c r="GI323">
        <v>0</v>
      </c>
      <c r="GJ323">
        <v>0</v>
      </c>
      <c r="GK323">
        <v>0</v>
      </c>
      <c r="GL323">
        <v>0</v>
      </c>
      <c r="GM323">
        <v>0</v>
      </c>
      <c r="GN323">
        <v>231.76721042304001</v>
      </c>
      <c r="GO323">
        <v>2.41445473505297E-4</v>
      </c>
      <c r="GP323">
        <v>0.244448</v>
      </c>
      <c r="GQ323">
        <v>5.8431546884945201E-2</v>
      </c>
      <c r="GR323">
        <v>6.4094607926803202E-2</v>
      </c>
      <c r="GS323">
        <v>2.5555350601058001E-4</v>
      </c>
      <c r="GT323">
        <v>0</v>
      </c>
      <c r="GU323">
        <v>0</v>
      </c>
      <c r="GV323">
        <v>0</v>
      </c>
      <c r="GW323">
        <v>0</v>
      </c>
      <c r="GX323">
        <v>0</v>
      </c>
      <c r="GY323">
        <v>0</v>
      </c>
      <c r="GZ323">
        <v>0</v>
      </c>
      <c r="HA323">
        <v>0</v>
      </c>
      <c r="HB323">
        <v>0</v>
      </c>
      <c r="HC323">
        <v>0</v>
      </c>
      <c r="HD323">
        <v>3.2264000000000001E-2</v>
      </c>
      <c r="HE323">
        <v>3.2291E-2</v>
      </c>
      <c r="HF323">
        <v>3.4046E-2</v>
      </c>
      <c r="HG323">
        <v>3.4687000000000003E-2</v>
      </c>
      <c r="HH323">
        <v>15.718275589868099</v>
      </c>
      <c r="HI323">
        <v>14.940670218261401</v>
      </c>
      <c r="HJ323">
        <v>14.4378115470195</v>
      </c>
      <c r="HK323">
        <v>14.736833209946999</v>
      </c>
      <c r="HL323">
        <v>14.6881442969968</v>
      </c>
      <c r="HM323">
        <v>14.908309448024999</v>
      </c>
      <c r="HN323">
        <v>15.3970219028924</v>
      </c>
      <c r="HO323">
        <v>16.135859381344599</v>
      </c>
      <c r="HP323">
        <v>15.8323656388055</v>
      </c>
      <c r="HQ323" s="83">
        <v>2.79808376442148E-5</v>
      </c>
      <c r="HR323">
        <v>1.9169197418939601E-2</v>
      </c>
    </row>
    <row r="324" spans="1:226" x14ac:dyDescent="0.35">
      <c r="A324" t="s">
        <v>1372</v>
      </c>
      <c r="B324" t="s">
        <v>943</v>
      </c>
      <c r="C324" t="s">
        <v>944</v>
      </c>
      <c r="D324" t="s">
        <v>2034</v>
      </c>
      <c r="E324" t="s">
        <v>2066</v>
      </c>
      <c r="F324">
        <v>10.5302824348156</v>
      </c>
      <c r="G324">
        <v>0.92456400000000005</v>
      </c>
      <c r="H324">
        <v>6.3006129510353697</v>
      </c>
      <c r="I324">
        <v>1.1641776450314401</v>
      </c>
      <c r="J324">
        <v>0</v>
      </c>
      <c r="K324">
        <v>0</v>
      </c>
      <c r="L324">
        <v>0</v>
      </c>
      <c r="M324">
        <v>0</v>
      </c>
      <c r="N324">
        <v>0</v>
      </c>
      <c r="O324">
        <v>0</v>
      </c>
      <c r="P324">
        <v>0</v>
      </c>
      <c r="Q324">
        <v>0.19986973960785201</v>
      </c>
      <c r="R324">
        <v>19.745014537688299</v>
      </c>
      <c r="S324">
        <v>0</v>
      </c>
      <c r="T324">
        <v>0</v>
      </c>
      <c r="U324">
        <v>5.48519368607601</v>
      </c>
      <c r="V324">
        <v>10.048000180000001</v>
      </c>
      <c r="W324">
        <v>19.744555537688299</v>
      </c>
      <c r="X324">
        <v>0.25099300000000002</v>
      </c>
      <c r="Y324">
        <v>0.27096999999999999</v>
      </c>
      <c r="Z324">
        <v>0.26543</v>
      </c>
      <c r="AA324">
        <v>0.25148199999999998</v>
      </c>
      <c r="AB324">
        <v>0.24104800000000001</v>
      </c>
      <c r="AC324">
        <v>0.241203</v>
      </c>
      <c r="AD324">
        <v>0.23585200000000001</v>
      </c>
      <c r="AE324">
        <v>0.25931839000000001</v>
      </c>
      <c r="AF324">
        <v>3.6074389999999998E-2</v>
      </c>
      <c r="AG324">
        <v>3.615239E-2</v>
      </c>
      <c r="AH324">
        <v>262.08572749062</v>
      </c>
      <c r="AI324">
        <v>262.07963494768001</v>
      </c>
      <c r="AJ324">
        <v>75338</v>
      </c>
      <c r="AK324">
        <v>0.59098476719803195</v>
      </c>
      <c r="AL324">
        <v>3.4522999999999998E-2</v>
      </c>
      <c r="AM324">
        <v>0</v>
      </c>
      <c r="AN324">
        <v>0.84779690422044496</v>
      </c>
      <c r="AO324">
        <v>6.2020908087922999</v>
      </c>
      <c r="AP324">
        <v>1.1045224427998901</v>
      </c>
      <c r="AQ324">
        <v>0</v>
      </c>
      <c r="AR324">
        <v>0</v>
      </c>
      <c r="AS324">
        <v>0</v>
      </c>
      <c r="AT324">
        <v>0</v>
      </c>
      <c r="AU324">
        <v>0</v>
      </c>
      <c r="AV324">
        <v>0</v>
      </c>
      <c r="AW324">
        <v>3.5320751635712903E-2</v>
      </c>
      <c r="AX324">
        <v>1.43660806023999</v>
      </c>
      <c r="AY324">
        <v>0</v>
      </c>
      <c r="AZ324">
        <v>0</v>
      </c>
      <c r="BA324">
        <v>0</v>
      </c>
      <c r="BB324">
        <v>75338</v>
      </c>
      <c r="BC324">
        <v>9.1123114079999894</v>
      </c>
      <c r="BD324">
        <v>9.6030154999999997</v>
      </c>
      <c r="BE324">
        <v>1.22377258065932</v>
      </c>
      <c r="BF324">
        <v>5.9671169400559902</v>
      </c>
      <c r="BG324">
        <v>0.89398883624210101</v>
      </c>
      <c r="BH324">
        <v>0</v>
      </c>
      <c r="BI324">
        <v>0</v>
      </c>
      <c r="BJ324">
        <v>0</v>
      </c>
      <c r="BK324">
        <v>0</v>
      </c>
      <c r="BL324">
        <v>0</v>
      </c>
      <c r="BM324">
        <v>0.204604561438406</v>
      </c>
      <c r="BN324">
        <v>0.76737273312703402</v>
      </c>
      <c r="BO324">
        <v>0.22873099999999999</v>
      </c>
      <c r="BP324">
        <v>73607</v>
      </c>
      <c r="BQ324">
        <v>8.2842854599999995</v>
      </c>
      <c r="BR324">
        <v>7.193685498881</v>
      </c>
      <c r="BS324">
        <v>6.3747802673219001</v>
      </c>
      <c r="BT324">
        <v>5.9364007939612096</v>
      </c>
      <c r="BU324">
        <v>5.3997392468259999</v>
      </c>
      <c r="BV324">
        <v>5.4877187050227603</v>
      </c>
      <c r="BW324">
        <v>5.4900899141110404</v>
      </c>
      <c r="BX324">
        <v>6.69605520208333E-2</v>
      </c>
      <c r="BY324">
        <v>6.6960552045270696E-2</v>
      </c>
      <c r="BZ324">
        <v>7.0966884631088301E-2</v>
      </c>
      <c r="CA324">
        <v>0.11151939013456701</v>
      </c>
      <c r="CB324">
        <v>0.16221002201389101</v>
      </c>
      <c r="CC324">
        <v>0.20276252751736401</v>
      </c>
      <c r="CD324">
        <v>0.26359128577257401</v>
      </c>
      <c r="CE324">
        <v>6.538990364</v>
      </c>
      <c r="CF324">
        <v>6.8548029120000002</v>
      </c>
      <c r="CG324">
        <v>7.2292915799999999</v>
      </c>
      <c r="CH324">
        <v>7.6017122800000001</v>
      </c>
      <c r="CI324">
        <v>7.9553897280000001</v>
      </c>
      <c r="CJ324">
        <v>8.3543948799999992</v>
      </c>
      <c r="CK324">
        <v>0</v>
      </c>
      <c r="CL324">
        <v>0</v>
      </c>
      <c r="CM324">
        <v>0</v>
      </c>
      <c r="CN324">
        <v>0</v>
      </c>
      <c r="CO324">
        <v>0</v>
      </c>
      <c r="CP324">
        <v>0</v>
      </c>
      <c r="CQ324">
        <v>0</v>
      </c>
      <c r="CR324">
        <v>0</v>
      </c>
      <c r="CS324">
        <v>0</v>
      </c>
      <c r="CT324">
        <v>0</v>
      </c>
      <c r="CU324">
        <v>0</v>
      </c>
      <c r="CV324">
        <v>0</v>
      </c>
      <c r="CW324">
        <v>0</v>
      </c>
      <c r="CX324">
        <v>0</v>
      </c>
      <c r="CY324">
        <v>1.7792792524444401</v>
      </c>
      <c r="CZ324">
        <v>2.136028472</v>
      </c>
      <c r="DA324">
        <v>1.7408329156408899</v>
      </c>
      <c r="DB324">
        <v>1.3325408026389101</v>
      </c>
      <c r="DC324">
        <v>1.1843096666489199</v>
      </c>
      <c r="DD324">
        <v>1.51374936116352</v>
      </c>
      <c r="DE324">
        <v>0.64370450011380698</v>
      </c>
      <c r="DF324">
        <v>1.4843681530375E-2</v>
      </c>
      <c r="DG324">
        <v>1.06159077590149E-2</v>
      </c>
      <c r="DH324">
        <v>1.1259406664818301E-2</v>
      </c>
      <c r="DI324">
        <v>0</v>
      </c>
      <c r="DJ324">
        <v>0</v>
      </c>
      <c r="DK324">
        <v>0</v>
      </c>
      <c r="DL324">
        <v>0</v>
      </c>
      <c r="DM324">
        <v>0</v>
      </c>
      <c r="DN324">
        <v>0</v>
      </c>
      <c r="DO324">
        <v>0</v>
      </c>
      <c r="DP324">
        <v>0</v>
      </c>
      <c r="DQ324">
        <v>0</v>
      </c>
      <c r="DR324">
        <v>0</v>
      </c>
      <c r="DS324">
        <v>0</v>
      </c>
      <c r="DT324">
        <v>0</v>
      </c>
      <c r="DU324">
        <v>0</v>
      </c>
      <c r="DV324">
        <v>0</v>
      </c>
      <c r="DW324">
        <v>0</v>
      </c>
      <c r="DX324">
        <v>0</v>
      </c>
      <c r="DY324">
        <v>0</v>
      </c>
      <c r="DZ324">
        <v>0</v>
      </c>
      <c r="EA324">
        <v>0</v>
      </c>
      <c r="EB324">
        <v>0</v>
      </c>
      <c r="EC324">
        <v>0</v>
      </c>
      <c r="ED324">
        <v>0</v>
      </c>
      <c r="EE324">
        <v>0</v>
      </c>
      <c r="EF324">
        <v>0</v>
      </c>
      <c r="EG324">
        <v>0</v>
      </c>
      <c r="EH324">
        <v>0</v>
      </c>
      <c r="EI324">
        <v>0</v>
      </c>
      <c r="EJ324">
        <v>0</v>
      </c>
      <c r="EK324">
        <v>0</v>
      </c>
      <c r="EL324">
        <v>0</v>
      </c>
      <c r="EM324">
        <v>0</v>
      </c>
      <c r="EN324">
        <v>0</v>
      </c>
      <c r="EO324">
        <v>0</v>
      </c>
      <c r="EP324">
        <v>0</v>
      </c>
      <c r="EQ324">
        <v>0</v>
      </c>
      <c r="ER324">
        <v>0</v>
      </c>
      <c r="ES324">
        <v>0</v>
      </c>
      <c r="ET324">
        <v>0</v>
      </c>
      <c r="EU324">
        <v>0</v>
      </c>
      <c r="EV324">
        <v>-1.12573383629201</v>
      </c>
      <c r="EW324">
        <v>0.402813569771799</v>
      </c>
      <c r="EX324">
        <v>0</v>
      </c>
      <c r="EY324">
        <v>0</v>
      </c>
      <c r="EZ324">
        <v>0</v>
      </c>
      <c r="FA324">
        <v>0</v>
      </c>
      <c r="FB324">
        <v>0</v>
      </c>
      <c r="FC324">
        <v>0</v>
      </c>
      <c r="FD324">
        <v>0.23143160095617901</v>
      </c>
      <c r="FE324">
        <v>0</v>
      </c>
      <c r="FF324">
        <v>0.23143160095617901</v>
      </c>
      <c r="FG324">
        <v>5.5039360869010601</v>
      </c>
      <c r="FH324">
        <v>1.8499810495079101</v>
      </c>
      <c r="FI324">
        <v>0</v>
      </c>
      <c r="FJ324">
        <v>0</v>
      </c>
      <c r="FK324">
        <v>0.51704444516927905</v>
      </c>
      <c r="FL324">
        <v>0</v>
      </c>
      <c r="FM324">
        <v>0</v>
      </c>
      <c r="FN324">
        <v>0</v>
      </c>
      <c r="FO324">
        <v>0.34874942605776899</v>
      </c>
      <c r="FP324">
        <v>0</v>
      </c>
      <c r="FQ324">
        <v>9.1123114079999894</v>
      </c>
      <c r="FR324">
        <v>8.6040999839999994</v>
      </c>
      <c r="FS324">
        <v>0.139271956186374</v>
      </c>
      <c r="FT324">
        <v>4.9001484053532399E-2</v>
      </c>
      <c r="FU324">
        <v>0</v>
      </c>
      <c r="FV324">
        <v>0</v>
      </c>
      <c r="FW324">
        <v>0</v>
      </c>
      <c r="FX324">
        <v>0</v>
      </c>
      <c r="FY324">
        <v>0</v>
      </c>
      <c r="FZ324">
        <v>0</v>
      </c>
      <c r="GA324">
        <v>0</v>
      </c>
      <c r="GB324">
        <v>0</v>
      </c>
      <c r="GC324">
        <v>0</v>
      </c>
      <c r="GD324">
        <v>0</v>
      </c>
      <c r="GE324">
        <v>0</v>
      </c>
      <c r="GF324">
        <v>0</v>
      </c>
      <c r="GG324">
        <v>0</v>
      </c>
      <c r="GH324">
        <v>0</v>
      </c>
      <c r="GI324">
        <v>0</v>
      </c>
      <c r="GJ324">
        <v>0</v>
      </c>
      <c r="GK324">
        <v>0</v>
      </c>
      <c r="GL324">
        <v>0</v>
      </c>
      <c r="GM324">
        <v>0</v>
      </c>
      <c r="GN324">
        <v>241.71865470121301</v>
      </c>
      <c r="GO324">
        <v>2.5045462191993401E-4</v>
      </c>
      <c r="GP324">
        <v>0.22873099999999999</v>
      </c>
      <c r="GQ324">
        <v>5.5714269405701303E-2</v>
      </c>
      <c r="GR324">
        <v>5.4202385515081102E-2</v>
      </c>
      <c r="GS324">
        <v>2.64408518199485E-4</v>
      </c>
      <c r="GT324">
        <v>0</v>
      </c>
      <c r="GU324">
        <v>0</v>
      </c>
      <c r="GV324">
        <v>0</v>
      </c>
      <c r="GW324">
        <v>0</v>
      </c>
      <c r="GX324">
        <v>0</v>
      </c>
      <c r="GY324">
        <v>0</v>
      </c>
      <c r="GZ324">
        <v>0</v>
      </c>
      <c r="HA324">
        <v>0</v>
      </c>
      <c r="HB324">
        <v>0</v>
      </c>
      <c r="HC324">
        <v>0</v>
      </c>
      <c r="HD324">
        <v>3.1683999999999997E-2</v>
      </c>
      <c r="HE324">
        <v>3.1710000000000002E-2</v>
      </c>
      <c r="HF324">
        <v>3.3432999999999997E-2</v>
      </c>
      <c r="HG324">
        <v>3.4063999999999997E-2</v>
      </c>
      <c r="HH324">
        <v>18.729378541522799</v>
      </c>
      <c r="HI324">
        <v>17.854482406592101</v>
      </c>
      <c r="HJ324">
        <v>15.6718352537691</v>
      </c>
      <c r="HK324">
        <v>15.799828473703601</v>
      </c>
      <c r="HL324">
        <v>14.9426966634888</v>
      </c>
      <c r="HM324">
        <v>15.233655266734599</v>
      </c>
      <c r="HN324">
        <v>15.6925610542587</v>
      </c>
      <c r="HO324">
        <v>16.533063342685299</v>
      </c>
      <c r="HP324">
        <v>16.935352309995601</v>
      </c>
      <c r="HQ324" s="83">
        <v>2.3246914782282199E-5</v>
      </c>
      <c r="HR324">
        <v>-2.3754390221505099E-2</v>
      </c>
    </row>
    <row r="325" spans="1:226" x14ac:dyDescent="0.35">
      <c r="A325" t="s">
        <v>1373</v>
      </c>
      <c r="B325" t="s">
        <v>945</v>
      </c>
      <c r="C325" t="s">
        <v>946</v>
      </c>
      <c r="D325" t="s">
        <v>2034</v>
      </c>
      <c r="E325" t="s">
        <v>2069</v>
      </c>
      <c r="F325">
        <v>9.24203507365565</v>
      </c>
      <c r="G325">
        <v>1.204E-2</v>
      </c>
      <c r="H325">
        <v>2.8923062920843599</v>
      </c>
      <c r="I325">
        <v>0.51231697211249005</v>
      </c>
      <c r="J325">
        <v>0</v>
      </c>
      <c r="K325">
        <v>0</v>
      </c>
      <c r="L325">
        <v>0</v>
      </c>
      <c r="M325">
        <v>0</v>
      </c>
      <c r="N325">
        <v>0</v>
      </c>
      <c r="O325">
        <v>0</v>
      </c>
      <c r="P325">
        <v>0</v>
      </c>
      <c r="Q325">
        <v>2.4594351914751198</v>
      </c>
      <c r="R325">
        <v>15.1544135293276</v>
      </c>
      <c r="S325">
        <v>0</v>
      </c>
      <c r="T325">
        <v>0</v>
      </c>
      <c r="U325">
        <v>2.6164059637881398</v>
      </c>
      <c r="V325">
        <v>8.8765971409999995</v>
      </c>
      <c r="W325">
        <v>15.153930529327599</v>
      </c>
      <c r="X325">
        <v>0.12057900000000001</v>
      </c>
      <c r="Y325">
        <v>0.14543300000000001</v>
      </c>
      <c r="Z325">
        <v>0.155968</v>
      </c>
      <c r="AA325">
        <v>0.160638</v>
      </c>
      <c r="AB325">
        <v>0.18021499999999999</v>
      </c>
      <c r="AC325">
        <v>0.20177700000000001</v>
      </c>
      <c r="AD325">
        <v>0.229744</v>
      </c>
      <c r="AE325">
        <v>0.25563483999999997</v>
      </c>
      <c r="AF325">
        <v>1.977984E-2</v>
      </c>
      <c r="AG325">
        <v>1.977984E-2</v>
      </c>
      <c r="AH325">
        <v>257.99137775498099</v>
      </c>
      <c r="AI325">
        <v>257.98315507878101</v>
      </c>
      <c r="AJ325">
        <v>58740</v>
      </c>
      <c r="AK325">
        <v>0</v>
      </c>
      <c r="AL325">
        <v>3.628E-2</v>
      </c>
      <c r="AM325">
        <v>0</v>
      </c>
      <c r="AN325">
        <v>0.229858846193778</v>
      </c>
      <c r="AO325">
        <v>2.8377670120520202</v>
      </c>
      <c r="AP325">
        <v>0.49085982842160297</v>
      </c>
      <c r="AQ325">
        <v>0</v>
      </c>
      <c r="AR325">
        <v>0</v>
      </c>
      <c r="AS325">
        <v>0</v>
      </c>
      <c r="AT325">
        <v>0</v>
      </c>
      <c r="AU325">
        <v>0</v>
      </c>
      <c r="AV325">
        <v>0</v>
      </c>
      <c r="AW325">
        <v>1.6625791536936899E-2</v>
      </c>
      <c r="AX325">
        <v>2.64664507012324</v>
      </c>
      <c r="AY325">
        <v>0</v>
      </c>
      <c r="AZ325">
        <v>0</v>
      </c>
      <c r="BA325">
        <v>0</v>
      </c>
      <c r="BB325">
        <v>58740</v>
      </c>
      <c r="BC325">
        <v>8.2412861248790996</v>
      </c>
      <c r="BD325">
        <v>8.6018095680000002</v>
      </c>
      <c r="BE325">
        <v>1.19981288551562</v>
      </c>
      <c r="BF325">
        <v>2.7066656273101399</v>
      </c>
      <c r="BG325">
        <v>0.42080851587505402</v>
      </c>
      <c r="BH325">
        <v>0</v>
      </c>
      <c r="BI325">
        <v>0</v>
      </c>
      <c r="BJ325">
        <v>0</v>
      </c>
      <c r="BK325">
        <v>0</v>
      </c>
      <c r="BL325">
        <v>0</v>
      </c>
      <c r="BM325">
        <v>9.6309184500531497E-2</v>
      </c>
      <c r="BN325">
        <v>1.35199373891376</v>
      </c>
      <c r="BO325">
        <v>0.23585500000000001</v>
      </c>
      <c r="BP325">
        <v>58140</v>
      </c>
      <c r="BQ325">
        <v>3.9233406099999999</v>
      </c>
      <c r="BR325">
        <v>3.1915052301990001</v>
      </c>
      <c r="BS325">
        <v>2.6412942018522401</v>
      </c>
      <c r="BT325">
        <v>2.3465907913197901</v>
      </c>
      <c r="BU325">
        <v>2.3431042792108299</v>
      </c>
      <c r="BV325">
        <v>2.3812811310106001</v>
      </c>
      <c r="BW325">
        <v>2.3812811310106001</v>
      </c>
      <c r="BX325">
        <v>3.1518928874999998E-2</v>
      </c>
      <c r="BY325">
        <v>3.1518928856849197E-2</v>
      </c>
      <c r="BZ325">
        <v>3.34047453247883E-2</v>
      </c>
      <c r="CA325">
        <v>5.24931712246672E-2</v>
      </c>
      <c r="CB325">
        <v>7.6353703599538206E-2</v>
      </c>
      <c r="CC325">
        <v>9.5442129499422698E-2</v>
      </c>
      <c r="CD325">
        <v>0.12407476834925001</v>
      </c>
      <c r="CE325">
        <v>6.0237470200000001</v>
      </c>
      <c r="CF325">
        <v>6.4039381000000004</v>
      </c>
      <c r="CG325">
        <v>6.74713326</v>
      </c>
      <c r="CH325">
        <v>7.0954988200000004</v>
      </c>
      <c r="CI325">
        <v>7.2709613400000004</v>
      </c>
      <c r="CJ325">
        <v>7.6437685999999996</v>
      </c>
      <c r="CK325">
        <v>0</v>
      </c>
      <c r="CL325">
        <v>0</v>
      </c>
      <c r="CM325">
        <v>0</v>
      </c>
      <c r="CN325">
        <v>0</v>
      </c>
      <c r="CO325">
        <v>0</v>
      </c>
      <c r="CP325">
        <v>0</v>
      </c>
      <c r="CQ325">
        <v>0</v>
      </c>
      <c r="CR325">
        <v>0</v>
      </c>
      <c r="CS325">
        <v>0</v>
      </c>
      <c r="CT325">
        <v>0</v>
      </c>
      <c r="CU325">
        <v>0</v>
      </c>
      <c r="CV325">
        <v>0</v>
      </c>
      <c r="CW325">
        <v>0</v>
      </c>
      <c r="CX325">
        <v>0</v>
      </c>
      <c r="CY325">
        <v>3.57223662044444</v>
      </c>
      <c r="CZ325">
        <v>4.7929505173333302</v>
      </c>
      <c r="DA325">
        <v>4.9160776760462204</v>
      </c>
      <c r="DB325">
        <v>3.8366607702228901</v>
      </c>
      <c r="DC325">
        <v>3.7881809611897101</v>
      </c>
      <c r="DD325">
        <v>3.5608249886738901</v>
      </c>
      <c r="DE325">
        <v>2.5679320385301598</v>
      </c>
      <c r="DF325">
        <v>6.9391813163119402E-3</v>
      </c>
      <c r="DG325">
        <v>4.96276537773346E-3</v>
      </c>
      <c r="DH325">
        <v>5.2635907204950198E-3</v>
      </c>
      <c r="DI325">
        <v>0</v>
      </c>
      <c r="DJ325">
        <v>0</v>
      </c>
      <c r="DK325">
        <v>0</v>
      </c>
      <c r="DL325">
        <v>0</v>
      </c>
      <c r="DM325">
        <v>0</v>
      </c>
      <c r="DN325">
        <v>0</v>
      </c>
      <c r="DO325">
        <v>0</v>
      </c>
      <c r="DP325">
        <v>0</v>
      </c>
      <c r="DQ325">
        <v>0</v>
      </c>
      <c r="DR325">
        <v>0</v>
      </c>
      <c r="DS325">
        <v>0</v>
      </c>
      <c r="DT325">
        <v>0</v>
      </c>
      <c r="DU325">
        <v>5.3803574824962702E-2</v>
      </c>
      <c r="DV325">
        <v>5.3609439778720902E-2</v>
      </c>
      <c r="DW325">
        <v>0</v>
      </c>
      <c r="DX325">
        <v>0</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v>0</v>
      </c>
      <c r="EV325">
        <v>0.12353448854815</v>
      </c>
      <c r="EW325">
        <v>0.57367483814766795</v>
      </c>
      <c r="EX325">
        <v>0</v>
      </c>
      <c r="EY325">
        <v>0</v>
      </c>
      <c r="EZ325">
        <v>0</v>
      </c>
      <c r="FA325">
        <v>0</v>
      </c>
      <c r="FB325">
        <v>0</v>
      </c>
      <c r="FC325">
        <v>0</v>
      </c>
      <c r="FD325">
        <v>0.37670049320874999</v>
      </c>
      <c r="FE325">
        <v>0.26776357523300498</v>
      </c>
      <c r="FF325">
        <v>0.10893691797574501</v>
      </c>
      <c r="FG325">
        <v>2.3816598270409499</v>
      </c>
      <c r="FH325">
        <v>2.1047225522898598</v>
      </c>
      <c r="FI325">
        <v>0</v>
      </c>
      <c r="FJ325">
        <v>0</v>
      </c>
      <c r="FK325">
        <v>0.24337743022352801</v>
      </c>
      <c r="FL325">
        <v>0</v>
      </c>
      <c r="FM325">
        <v>0</v>
      </c>
      <c r="FN325">
        <v>0</v>
      </c>
      <c r="FO325">
        <v>0.16415945266578699</v>
      </c>
      <c r="FP325">
        <v>0</v>
      </c>
      <c r="FQ325">
        <v>8.2412861248790996</v>
      </c>
      <c r="FR325">
        <v>7.8261506399999998</v>
      </c>
      <c r="FS325">
        <v>4.71102078655061E-3</v>
      </c>
      <c r="FT325">
        <v>4.5754353267300998E-2</v>
      </c>
      <c r="FU325">
        <v>0</v>
      </c>
      <c r="FV325">
        <v>0</v>
      </c>
      <c r="FW325">
        <v>0</v>
      </c>
      <c r="FX325">
        <v>0</v>
      </c>
      <c r="FY325">
        <v>0</v>
      </c>
      <c r="FZ325">
        <v>0</v>
      </c>
      <c r="GA325">
        <v>0</v>
      </c>
      <c r="GB325">
        <v>0</v>
      </c>
      <c r="GC325">
        <v>0</v>
      </c>
      <c r="GD325">
        <v>0</v>
      </c>
      <c r="GE325">
        <v>0</v>
      </c>
      <c r="GF325">
        <v>0</v>
      </c>
      <c r="GG325">
        <v>0</v>
      </c>
      <c r="GH325">
        <v>0</v>
      </c>
      <c r="GI325">
        <v>0</v>
      </c>
      <c r="GJ325">
        <v>0</v>
      </c>
      <c r="GK325">
        <v>0</v>
      </c>
      <c r="GL325">
        <v>0</v>
      </c>
      <c r="GM325">
        <v>0</v>
      </c>
      <c r="GN325">
        <v>236.45959546453301</v>
      </c>
      <c r="GO325">
        <v>2.4598616753550301E-4</v>
      </c>
      <c r="GP325">
        <v>0.23585500000000001</v>
      </c>
      <c r="GQ325">
        <v>5.8343837252701598E-2</v>
      </c>
      <c r="GR325">
        <v>5.0000031263645099E-2</v>
      </c>
      <c r="GS325">
        <v>2.6033794446061098E-4</v>
      </c>
      <c r="GT325">
        <v>0</v>
      </c>
      <c r="GU325">
        <v>0</v>
      </c>
      <c r="GV325">
        <v>0</v>
      </c>
      <c r="GW325">
        <v>0</v>
      </c>
      <c r="GX325">
        <v>0</v>
      </c>
      <c r="GY325">
        <v>0</v>
      </c>
      <c r="GZ325">
        <v>0</v>
      </c>
      <c r="HA325">
        <v>0</v>
      </c>
      <c r="HB325">
        <v>0</v>
      </c>
      <c r="HC325">
        <v>0</v>
      </c>
      <c r="HD325">
        <v>3.3295999999999999E-2</v>
      </c>
      <c r="HE325">
        <v>3.3323999999999999E-2</v>
      </c>
      <c r="HF325">
        <v>3.5135E-2</v>
      </c>
      <c r="HG325">
        <v>3.5797000000000002E-2</v>
      </c>
      <c r="HH325">
        <v>14.4323143601151</v>
      </c>
      <c r="HI325">
        <v>13.800864720307899</v>
      </c>
      <c r="HJ325">
        <v>13.7361534160377</v>
      </c>
      <c r="HK325">
        <v>13.883093849183901</v>
      </c>
      <c r="HL325">
        <v>13.6588152840001</v>
      </c>
      <c r="HM325">
        <v>13.4918815527673</v>
      </c>
      <c r="HN325">
        <v>14.5527509137225</v>
      </c>
      <c r="HO325">
        <v>14.624112116591901</v>
      </c>
      <c r="HP325">
        <v>13.6783613606357</v>
      </c>
      <c r="HQ325" s="83">
        <v>3.1872918980546699E-5</v>
      </c>
      <c r="HR325">
        <v>6.9142109279107994E-2</v>
      </c>
    </row>
    <row r="326" spans="1:226" x14ac:dyDescent="0.35">
      <c r="A326" t="s">
        <v>1374</v>
      </c>
      <c r="B326" t="s">
        <v>947</v>
      </c>
      <c r="C326" t="s">
        <v>948</v>
      </c>
      <c r="D326" t="s">
        <v>2034</v>
      </c>
      <c r="E326" t="s">
        <v>2065</v>
      </c>
      <c r="F326">
        <v>5.7097716711380802</v>
      </c>
      <c r="G326">
        <v>1.4298500000000001</v>
      </c>
      <c r="H326">
        <v>2.21533443014326</v>
      </c>
      <c r="I326">
        <v>0.39738613933247102</v>
      </c>
      <c r="J326">
        <v>0</v>
      </c>
      <c r="K326">
        <v>0</v>
      </c>
      <c r="L326">
        <v>0</v>
      </c>
      <c r="M326">
        <v>0</v>
      </c>
      <c r="N326">
        <v>0</v>
      </c>
      <c r="O326">
        <v>0</v>
      </c>
      <c r="P326">
        <v>0</v>
      </c>
      <c r="Q326">
        <v>1.5460391515585099</v>
      </c>
      <c r="R326">
        <v>11.3363163921723</v>
      </c>
      <c r="S326">
        <v>0</v>
      </c>
      <c r="T326">
        <v>0</v>
      </c>
      <c r="U326">
        <v>2.0283538483903598</v>
      </c>
      <c r="V326">
        <v>5.4326277000000003</v>
      </c>
      <c r="W326">
        <v>11.3358113921723</v>
      </c>
      <c r="X326">
        <v>8.3352999999999997E-2</v>
      </c>
      <c r="Y326">
        <v>0.100938</v>
      </c>
      <c r="Z326">
        <v>0.103656</v>
      </c>
      <c r="AA326">
        <v>0.10377</v>
      </c>
      <c r="AB326">
        <v>0.10453999999999999</v>
      </c>
      <c r="AC326">
        <v>0.11740299999999999</v>
      </c>
      <c r="AD326">
        <v>0.13602300000000001</v>
      </c>
      <c r="AE326">
        <v>0.14695135000000001</v>
      </c>
      <c r="AF326">
        <v>1.558035E-2</v>
      </c>
      <c r="AG326">
        <v>1.558035E-2</v>
      </c>
      <c r="AH326">
        <v>247.60973269930599</v>
      </c>
      <c r="AI326">
        <v>247.59870240421799</v>
      </c>
      <c r="AJ326">
        <v>45783</v>
      </c>
      <c r="AK326">
        <v>0</v>
      </c>
      <c r="AL326">
        <v>3.7935000000000003E-2</v>
      </c>
      <c r="AM326">
        <v>0</v>
      </c>
      <c r="AN326">
        <v>1.1251376127999999</v>
      </c>
      <c r="AO326">
        <v>2.1732867790111898</v>
      </c>
      <c r="AP326">
        <v>0.38071655958040601</v>
      </c>
      <c r="AQ326">
        <v>1.8711628381213E-2</v>
      </c>
      <c r="AR326">
        <v>0</v>
      </c>
      <c r="AS326">
        <v>0</v>
      </c>
      <c r="AT326">
        <v>0</v>
      </c>
      <c r="AU326">
        <v>0</v>
      </c>
      <c r="AV326">
        <v>0</v>
      </c>
      <c r="AW326">
        <v>1.28901648028488E-2</v>
      </c>
      <c r="AX326">
        <v>2.1394305975966801</v>
      </c>
      <c r="AY326">
        <v>0</v>
      </c>
      <c r="AZ326">
        <v>0</v>
      </c>
      <c r="BA326">
        <v>0</v>
      </c>
      <c r="BB326">
        <v>45783</v>
      </c>
      <c r="BC326">
        <v>4.8115951610877996</v>
      </c>
      <c r="BD326">
        <v>5.1258559039999998</v>
      </c>
      <c r="BE326">
        <v>1.2403660133879899</v>
      </c>
      <c r="BF326">
        <v>2.07344110806098</v>
      </c>
      <c r="BG326">
        <v>0.326257553570864</v>
      </c>
      <c r="BH326">
        <v>1.6160042692865799E-2</v>
      </c>
      <c r="BI326">
        <v>0</v>
      </c>
      <c r="BJ326">
        <v>0</v>
      </c>
      <c r="BK326">
        <v>0</v>
      </c>
      <c r="BL326">
        <v>0</v>
      </c>
      <c r="BM326">
        <v>7.4669603397935103E-2</v>
      </c>
      <c r="BN326">
        <v>1.7735788447176799</v>
      </c>
      <c r="BO326">
        <v>0.13137099999999999</v>
      </c>
      <c r="BP326">
        <v>43845</v>
      </c>
      <c r="BQ326">
        <v>3.0266578700000002</v>
      </c>
      <c r="BR326">
        <v>2.5771094922029998</v>
      </c>
      <c r="BS326">
        <v>2.2393908628651702</v>
      </c>
      <c r="BT326">
        <v>2.0585637415534701</v>
      </c>
      <c r="BU326">
        <v>1.83942116482283</v>
      </c>
      <c r="BV326">
        <v>1.8693913671010101</v>
      </c>
      <c r="BW326">
        <v>1.86951942671192</v>
      </c>
      <c r="BX326">
        <v>2.4436978416666699E-2</v>
      </c>
      <c r="BY326">
        <v>2.4436978416729298E-2</v>
      </c>
      <c r="BZ326">
        <v>2.5899073037210899E-2</v>
      </c>
      <c r="CA326">
        <v>4.0698543344188501E-2</v>
      </c>
      <c r="CB326">
        <v>5.9197881227900102E-2</v>
      </c>
      <c r="CC326">
        <v>7.3997351534875105E-2</v>
      </c>
      <c r="CD326">
        <v>9.6196556995337398E-2</v>
      </c>
      <c r="CE326">
        <v>3.0835382400000002</v>
      </c>
      <c r="CF326">
        <v>3.3202134000000001</v>
      </c>
      <c r="CG326">
        <v>3.5555451279999999</v>
      </c>
      <c r="CH326">
        <v>3.8720694959999999</v>
      </c>
      <c r="CI326">
        <v>4.1280656000000002</v>
      </c>
      <c r="CJ326">
        <v>4.3949943239999998</v>
      </c>
      <c r="CK326">
        <v>0</v>
      </c>
      <c r="CL326">
        <v>0</v>
      </c>
      <c r="CM326">
        <v>0</v>
      </c>
      <c r="CN326">
        <v>0</v>
      </c>
      <c r="CO326">
        <v>0</v>
      </c>
      <c r="CP326">
        <v>0</v>
      </c>
      <c r="CQ326">
        <v>0</v>
      </c>
      <c r="CR326">
        <v>0</v>
      </c>
      <c r="CS326">
        <v>0</v>
      </c>
      <c r="CT326">
        <v>0</v>
      </c>
      <c r="CU326">
        <v>0</v>
      </c>
      <c r="CV326">
        <v>0</v>
      </c>
      <c r="CW326">
        <v>0</v>
      </c>
      <c r="CX326">
        <v>0</v>
      </c>
      <c r="CY326">
        <v>2.7417307848888899</v>
      </c>
      <c r="CZ326">
        <v>3.4011619582222199</v>
      </c>
      <c r="DA326">
        <v>3.2138375772373302</v>
      </c>
      <c r="DB326">
        <v>3.1797232289361701</v>
      </c>
      <c r="DC326">
        <v>3.2733986077569002</v>
      </c>
      <c r="DD326">
        <v>3.7627559908975998</v>
      </c>
      <c r="DE326">
        <v>2.5088612528911201</v>
      </c>
      <c r="DF326">
        <v>5.42287011142247E-3</v>
      </c>
      <c r="DG326">
        <v>3.8783295622568598E-3</v>
      </c>
      <c r="DH326">
        <v>4.1134202286709602E-3</v>
      </c>
      <c r="DI326">
        <v>0</v>
      </c>
      <c r="DJ326">
        <v>0</v>
      </c>
      <c r="DK326">
        <v>0</v>
      </c>
      <c r="DL326">
        <v>0</v>
      </c>
      <c r="DM326">
        <v>2.6366385446254799E-3</v>
      </c>
      <c r="DN326">
        <v>1.36935098607969E-2</v>
      </c>
      <c r="DO326">
        <v>1.1056871316171399E-2</v>
      </c>
      <c r="DP326">
        <v>1.37785627170751E-2</v>
      </c>
      <c r="DQ326">
        <v>1.37785627170751E-2</v>
      </c>
      <c r="DR326">
        <v>1.37785627170751E-2</v>
      </c>
      <c r="DS326">
        <v>1.4458985567301E-2</v>
      </c>
      <c r="DT326">
        <v>0</v>
      </c>
      <c r="DU326">
        <v>0</v>
      </c>
      <c r="DV326">
        <v>0</v>
      </c>
      <c r="DW326">
        <v>0</v>
      </c>
      <c r="DX326">
        <v>0</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v>1.2304942142889499</v>
      </c>
      <c r="EW326">
        <v>0.93246556934090397</v>
      </c>
      <c r="EX326">
        <v>0</v>
      </c>
      <c r="EY326">
        <v>0</v>
      </c>
      <c r="EZ326">
        <v>0</v>
      </c>
      <c r="FA326">
        <v>0</v>
      </c>
      <c r="FB326">
        <v>0</v>
      </c>
      <c r="FC326">
        <v>0</v>
      </c>
      <c r="FD326">
        <v>1.30836354995792</v>
      </c>
      <c r="FE326">
        <v>1.22390353783477</v>
      </c>
      <c r="FF326">
        <v>8.4460012123153794E-2</v>
      </c>
      <c r="FG326">
        <v>1.8705173619006501</v>
      </c>
      <c r="FH326">
        <v>1.63309373402335</v>
      </c>
      <c r="FI326">
        <v>1.4458985567301E-2</v>
      </c>
      <c r="FJ326">
        <v>0</v>
      </c>
      <c r="FK326">
        <v>0.18869324641393101</v>
      </c>
      <c r="FL326">
        <v>0</v>
      </c>
      <c r="FM326">
        <v>0</v>
      </c>
      <c r="FN326">
        <v>0</v>
      </c>
      <c r="FO326">
        <v>0.12727468608675399</v>
      </c>
      <c r="FP326">
        <v>0</v>
      </c>
      <c r="FQ326">
        <v>4.8115951610877996</v>
      </c>
      <c r="FR326">
        <v>4.5797320800000003</v>
      </c>
      <c r="FS326">
        <v>-3.56660834951672E-3</v>
      </c>
      <c r="FT326">
        <v>5.3952896896670502E-2</v>
      </c>
      <c r="FU326">
        <v>0</v>
      </c>
      <c r="FV326">
        <v>0</v>
      </c>
      <c r="FW326">
        <v>0</v>
      </c>
      <c r="FX326">
        <v>0</v>
      </c>
      <c r="FY326">
        <v>0</v>
      </c>
      <c r="FZ326">
        <v>0</v>
      </c>
      <c r="GA326">
        <v>0</v>
      </c>
      <c r="GB326">
        <v>0</v>
      </c>
      <c r="GC326">
        <v>0</v>
      </c>
      <c r="GD326">
        <v>0</v>
      </c>
      <c r="GE326">
        <v>0</v>
      </c>
      <c r="GF326">
        <v>0</v>
      </c>
      <c r="GG326">
        <v>0</v>
      </c>
      <c r="GH326">
        <v>0</v>
      </c>
      <c r="GI326">
        <v>0</v>
      </c>
      <c r="GJ326">
        <v>0</v>
      </c>
      <c r="GK326">
        <v>0</v>
      </c>
      <c r="GL326">
        <v>0</v>
      </c>
      <c r="GM326">
        <v>0</v>
      </c>
      <c r="GN326">
        <v>230.02321188362799</v>
      </c>
      <c r="GO326">
        <v>2.37273538454272E-4</v>
      </c>
      <c r="GP326">
        <v>0.13137099999999999</v>
      </c>
      <c r="GQ326">
        <v>5.7568580391021799E-2</v>
      </c>
      <c r="GR326">
        <v>6.1142518953839001E-2</v>
      </c>
      <c r="GS326">
        <v>2.5093303922743901E-4</v>
      </c>
      <c r="GT326">
        <v>0</v>
      </c>
      <c r="GU326">
        <v>0</v>
      </c>
      <c r="GV326">
        <v>0</v>
      </c>
      <c r="GW326">
        <v>0</v>
      </c>
      <c r="GX326">
        <v>0</v>
      </c>
      <c r="GY326">
        <v>0</v>
      </c>
      <c r="GZ326">
        <v>0</v>
      </c>
      <c r="HA326">
        <v>0</v>
      </c>
      <c r="HB326">
        <v>0</v>
      </c>
      <c r="HC326">
        <v>0</v>
      </c>
      <c r="HD326">
        <v>3.4814999999999999E-2</v>
      </c>
      <c r="HE326">
        <v>3.4844E-2</v>
      </c>
      <c r="HF326">
        <v>3.6738E-2</v>
      </c>
      <c r="HG326">
        <v>3.7429999999999998E-2</v>
      </c>
      <c r="HH326">
        <v>10.682647419828299</v>
      </c>
      <c r="HI326">
        <v>10.135792075037701</v>
      </c>
      <c r="HJ326">
        <v>10.1720718715065</v>
      </c>
      <c r="HK326">
        <v>10.232320596250499</v>
      </c>
      <c r="HL326">
        <v>9.4184018165247103</v>
      </c>
      <c r="HM326">
        <v>9.2686035725508997</v>
      </c>
      <c r="HN326">
        <v>9.1534989326845508</v>
      </c>
      <c r="HO326">
        <v>9.4414316682650004</v>
      </c>
      <c r="HP326">
        <v>8.9677763819616096</v>
      </c>
      <c r="HQ326" s="83">
        <v>4.4549082772071799E-5</v>
      </c>
      <c r="HR326">
        <v>5.28174729307627E-2</v>
      </c>
    </row>
    <row r="327" spans="1:226" x14ac:dyDescent="0.35">
      <c r="A327" t="s">
        <v>1375</v>
      </c>
      <c r="B327" t="s">
        <v>949</v>
      </c>
      <c r="C327" t="s">
        <v>950</v>
      </c>
      <c r="D327" t="s">
        <v>2034</v>
      </c>
      <c r="E327" t="s">
        <v>2069</v>
      </c>
      <c r="F327">
        <v>12.725016840845599</v>
      </c>
      <c r="G327">
        <v>0.72435799999999995</v>
      </c>
      <c r="H327">
        <v>5.9309892162949698</v>
      </c>
      <c r="I327">
        <v>1.1324427756271001</v>
      </c>
      <c r="J327">
        <v>0</v>
      </c>
      <c r="K327">
        <v>0</v>
      </c>
      <c r="L327">
        <v>0</v>
      </c>
      <c r="M327">
        <v>0</v>
      </c>
      <c r="N327">
        <v>0</v>
      </c>
      <c r="O327">
        <v>0</v>
      </c>
      <c r="P327">
        <v>0</v>
      </c>
      <c r="Q327">
        <v>0</v>
      </c>
      <c r="R327">
        <v>21.155689022241599</v>
      </c>
      <c r="S327">
        <v>0</v>
      </c>
      <c r="T327">
        <v>0</v>
      </c>
      <c r="U327">
        <v>5.5092406865205898</v>
      </c>
      <c r="V327">
        <v>12.225790038</v>
      </c>
      <c r="W327">
        <v>20.381634729553301</v>
      </c>
      <c r="X327">
        <v>0.22302</v>
      </c>
      <c r="Y327">
        <v>0.29704999999999998</v>
      </c>
      <c r="Z327">
        <v>0.28170699999999999</v>
      </c>
      <c r="AA327">
        <v>0.25439899999999999</v>
      </c>
      <c r="AB327">
        <v>0.24169299999999999</v>
      </c>
      <c r="AC327">
        <v>0.24032600000000001</v>
      </c>
      <c r="AD327">
        <v>0.25525199999999998</v>
      </c>
      <c r="AE327">
        <v>0.27195212000000002</v>
      </c>
      <c r="AF327">
        <v>3.351312E-2</v>
      </c>
      <c r="AG327">
        <v>3.3642119999999998E-2</v>
      </c>
      <c r="AH327">
        <v>303.19000562136</v>
      </c>
      <c r="AI327">
        <v>292.09674720256402</v>
      </c>
      <c r="AJ327">
        <v>69777</v>
      </c>
      <c r="AK327">
        <v>0.60800218947399898</v>
      </c>
      <c r="AL327">
        <v>3.4880000000000001E-2</v>
      </c>
      <c r="AM327">
        <v>0</v>
      </c>
      <c r="AN327">
        <v>0.227724627491555</v>
      </c>
      <c r="AO327">
        <v>5.8352559201592404</v>
      </c>
      <c r="AP327">
        <v>1.07852287503783</v>
      </c>
      <c r="AQ327">
        <v>0</v>
      </c>
      <c r="AR327">
        <v>0</v>
      </c>
      <c r="AS327">
        <v>0</v>
      </c>
      <c r="AT327">
        <v>0</v>
      </c>
      <c r="AU327">
        <v>0</v>
      </c>
      <c r="AV327">
        <v>0</v>
      </c>
      <c r="AW327">
        <v>3.5285358664535998E-2</v>
      </c>
      <c r="AX327">
        <v>0.91099779020011096</v>
      </c>
      <c r="AY327">
        <v>0</v>
      </c>
      <c r="AZ327">
        <v>0</v>
      </c>
      <c r="BA327">
        <v>0</v>
      </c>
      <c r="BB327">
        <v>69777</v>
      </c>
      <c r="BC327">
        <v>11.1597001293836</v>
      </c>
      <c r="BD327">
        <v>11.69338263</v>
      </c>
      <c r="BE327">
        <v>0.41505660389577098</v>
      </c>
      <c r="BF327">
        <v>5.6010105880990499</v>
      </c>
      <c r="BG327">
        <v>0.89309295234866204</v>
      </c>
      <c r="BH327">
        <v>0</v>
      </c>
      <c r="BI327">
        <v>0</v>
      </c>
      <c r="BJ327">
        <v>0</v>
      </c>
      <c r="BK327">
        <v>0</v>
      </c>
      <c r="BL327">
        <v>0</v>
      </c>
      <c r="BM327">
        <v>0.20439953852665299</v>
      </c>
      <c r="BN327">
        <v>0.33949172046813503</v>
      </c>
      <c r="BO327">
        <v>0.24413699999999999</v>
      </c>
      <c r="BP327">
        <v>68497</v>
      </c>
      <c r="BQ327">
        <v>8.3209768999999998</v>
      </c>
      <c r="BR327">
        <v>7.0900957480090003</v>
      </c>
      <c r="BS327">
        <v>6.1654080165677296</v>
      </c>
      <c r="BT327">
        <v>5.6702956026773004</v>
      </c>
      <c r="BU327">
        <v>5.0702850422114496</v>
      </c>
      <c r="BV327">
        <v>5.1528966111273196</v>
      </c>
      <c r="BW327">
        <v>5.1534443043904998</v>
      </c>
      <c r="BX327">
        <v>6.6893449583333306E-2</v>
      </c>
      <c r="BY327">
        <v>6.6893449551756204E-2</v>
      </c>
      <c r="BZ327">
        <v>7.0895767312454505E-2</v>
      </c>
      <c r="CA327">
        <v>0.11140763434814301</v>
      </c>
      <c r="CB327">
        <v>0.162047468142763</v>
      </c>
      <c r="CC327">
        <v>0.20255933517845401</v>
      </c>
      <c r="CD327">
        <v>0.26332713573199001</v>
      </c>
      <c r="CE327">
        <v>8.4089835449999999</v>
      </c>
      <c r="CF327">
        <v>8.7452237519999994</v>
      </c>
      <c r="CG327">
        <v>9.2496230819999994</v>
      </c>
      <c r="CH327">
        <v>9.7153402680000003</v>
      </c>
      <c r="CI327">
        <v>10.205163926999999</v>
      </c>
      <c r="CJ327">
        <v>10.608279696</v>
      </c>
      <c r="CK327">
        <v>0</v>
      </c>
      <c r="CL327">
        <v>0</v>
      </c>
      <c r="CM327">
        <v>0</v>
      </c>
      <c r="CN327">
        <v>0</v>
      </c>
      <c r="CO327">
        <v>0</v>
      </c>
      <c r="CP327">
        <v>0</v>
      </c>
      <c r="CQ327">
        <v>0</v>
      </c>
      <c r="CR327">
        <v>0</v>
      </c>
      <c r="CS327">
        <v>0</v>
      </c>
      <c r="CT327">
        <v>0</v>
      </c>
      <c r="CU327">
        <v>0</v>
      </c>
      <c r="CV327">
        <v>0</v>
      </c>
      <c r="CW327">
        <v>0</v>
      </c>
      <c r="CX327">
        <v>0</v>
      </c>
      <c r="CY327">
        <v>2.43418025777778</v>
      </c>
      <c r="CZ327">
        <v>2.9188085386666698</v>
      </c>
      <c r="DA327">
        <v>1.8791552337777799</v>
      </c>
      <c r="DB327">
        <v>1.01117813984633</v>
      </c>
      <c r="DC327">
        <v>0.59975783762411194</v>
      </c>
      <c r="DD327">
        <v>0.118209556735223</v>
      </c>
      <c r="DE327">
        <v>0.125489556735223</v>
      </c>
      <c r="DF327">
        <v>1.4854833140476101E-2</v>
      </c>
      <c r="DG327">
        <v>1.0623883170233101E-2</v>
      </c>
      <c r="DH327">
        <v>1.12678655173501E-2</v>
      </c>
      <c r="DI327">
        <v>0</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v>0</v>
      </c>
      <c r="EV327">
        <v>-2.4093861665412399</v>
      </c>
      <c r="EW327">
        <v>0.215290492764041</v>
      </c>
      <c r="EX327">
        <v>0</v>
      </c>
      <c r="EY327">
        <v>0</v>
      </c>
      <c r="EZ327">
        <v>0</v>
      </c>
      <c r="FA327">
        <v>0</v>
      </c>
      <c r="FB327">
        <v>0</v>
      </c>
      <c r="FC327">
        <v>0</v>
      </c>
      <c r="FD327">
        <v>0.231199678771776</v>
      </c>
      <c r="FE327">
        <v>0</v>
      </c>
      <c r="FF327">
        <v>0.231199678771776</v>
      </c>
      <c r="FG327">
        <v>5.1572603339746399</v>
      </c>
      <c r="FH327">
        <v>0.54893199111579505</v>
      </c>
      <c r="FI327">
        <v>0</v>
      </c>
      <c r="FJ327">
        <v>0</v>
      </c>
      <c r="FK327">
        <v>0.516526304705058</v>
      </c>
      <c r="FL327">
        <v>0</v>
      </c>
      <c r="FM327">
        <v>0</v>
      </c>
      <c r="FN327">
        <v>0</v>
      </c>
      <c r="FO327">
        <v>0.34839996355165498</v>
      </c>
      <c r="FP327">
        <v>0</v>
      </c>
      <c r="FQ327">
        <v>11.1597001293836</v>
      </c>
      <c r="FR327">
        <v>10.735575341000001</v>
      </c>
      <c r="FS327">
        <v>8.8533026102275605E-2</v>
      </c>
      <c r="FT327">
        <v>5.1884221488233101E-2</v>
      </c>
      <c r="FU327">
        <v>0</v>
      </c>
      <c r="FV327">
        <v>0</v>
      </c>
      <c r="FW327">
        <v>0</v>
      </c>
      <c r="FX327">
        <v>0</v>
      </c>
      <c r="FY327">
        <v>0</v>
      </c>
      <c r="FZ327">
        <v>0</v>
      </c>
      <c r="GA327">
        <v>0</v>
      </c>
      <c r="GB327">
        <v>0</v>
      </c>
      <c r="GC327">
        <v>0</v>
      </c>
      <c r="GD327">
        <v>0</v>
      </c>
      <c r="GE327">
        <v>0</v>
      </c>
      <c r="GF327">
        <v>0</v>
      </c>
      <c r="GG327">
        <v>0</v>
      </c>
      <c r="GH327">
        <v>0</v>
      </c>
      <c r="GI327">
        <v>0</v>
      </c>
      <c r="GJ327">
        <v>0</v>
      </c>
      <c r="GK327">
        <v>0</v>
      </c>
      <c r="GL327">
        <v>0</v>
      </c>
      <c r="GM327">
        <v>0</v>
      </c>
      <c r="GN327">
        <v>265.794931186805</v>
      </c>
      <c r="GO327">
        <v>2.7697075039547202E-4</v>
      </c>
      <c r="GP327">
        <v>0.24413699999999999</v>
      </c>
      <c r="GQ327">
        <v>5.8512494485626301E-2</v>
      </c>
      <c r="GR327">
        <v>6.07851161661421E-2</v>
      </c>
      <c r="GS327">
        <v>2.9317699990066701E-4</v>
      </c>
      <c r="GT327">
        <v>0</v>
      </c>
      <c r="GU327">
        <v>0</v>
      </c>
      <c r="GV327">
        <v>0</v>
      </c>
      <c r="GW327">
        <v>0</v>
      </c>
      <c r="GX327">
        <v>0</v>
      </c>
      <c r="GY327">
        <v>0</v>
      </c>
      <c r="GZ327">
        <v>0</v>
      </c>
      <c r="HA327">
        <v>0</v>
      </c>
      <c r="HB327">
        <v>0</v>
      </c>
      <c r="HC327">
        <v>0</v>
      </c>
      <c r="HD327">
        <v>3.2010999999999998E-2</v>
      </c>
      <c r="HE327">
        <v>3.2037999999999997E-2</v>
      </c>
      <c r="HF327">
        <v>3.3779000000000003E-2</v>
      </c>
      <c r="HG327">
        <v>3.4416000000000002E-2</v>
      </c>
      <c r="HH327">
        <v>19.2137261533382</v>
      </c>
      <c r="HI327">
        <v>18.266008521502599</v>
      </c>
      <c r="HJ327">
        <v>16.7803898306218</v>
      </c>
      <c r="HK327">
        <v>16.322271199041001</v>
      </c>
      <c r="HL327">
        <v>16.278947274978201</v>
      </c>
      <c r="HM327">
        <v>16.762620644871799</v>
      </c>
      <c r="HN327">
        <v>17.658056965175302</v>
      </c>
      <c r="HO327">
        <v>19.128695371397701</v>
      </c>
      <c r="HP327">
        <v>19.468908985501599</v>
      </c>
      <c r="HQ327">
        <v>3.7978027913823299E-2</v>
      </c>
      <c r="HR327">
        <v>-1.7474713881361199E-2</v>
      </c>
    </row>
    <row r="328" spans="1:226" x14ac:dyDescent="0.35">
      <c r="A328" t="s">
        <v>1376</v>
      </c>
      <c r="B328" t="s">
        <v>951</v>
      </c>
      <c r="C328" t="s">
        <v>952</v>
      </c>
      <c r="D328" t="s">
        <v>2034</v>
      </c>
      <c r="E328" t="s">
        <v>2066</v>
      </c>
      <c r="F328">
        <v>8.2576643617179997</v>
      </c>
      <c r="G328">
        <v>0.23259199999999999</v>
      </c>
      <c r="H328">
        <v>2.3039047958486201</v>
      </c>
      <c r="I328">
        <v>0.41608608498169503</v>
      </c>
      <c r="J328">
        <v>0</v>
      </c>
      <c r="K328">
        <v>0</v>
      </c>
      <c r="L328">
        <v>0</v>
      </c>
      <c r="M328">
        <v>0</v>
      </c>
      <c r="N328">
        <v>0</v>
      </c>
      <c r="O328">
        <v>0</v>
      </c>
      <c r="P328">
        <v>0</v>
      </c>
      <c r="Q328">
        <v>0.173561435511941</v>
      </c>
      <c r="R328">
        <v>11.4232526780602</v>
      </c>
      <c r="S328">
        <v>0</v>
      </c>
      <c r="T328">
        <v>0</v>
      </c>
      <c r="U328">
        <v>2.20440692779863</v>
      </c>
      <c r="V328">
        <v>7.9849047960000004</v>
      </c>
      <c r="W328">
        <v>11.4227276780602</v>
      </c>
      <c r="X328">
        <v>8.4711999999999996E-2</v>
      </c>
      <c r="Y328">
        <v>9.7337000000000007E-2</v>
      </c>
      <c r="Z328">
        <v>9.0371000000000007E-2</v>
      </c>
      <c r="AA328">
        <v>9.0871999999999994E-2</v>
      </c>
      <c r="AB328">
        <v>8.9193999999999996E-2</v>
      </c>
      <c r="AC328">
        <v>8.1407999999999994E-2</v>
      </c>
      <c r="AD328">
        <v>8.5783999999999999E-2</v>
      </c>
      <c r="AE328">
        <v>9.294732E-2</v>
      </c>
      <c r="AF328">
        <v>1.9479320000000001E-2</v>
      </c>
      <c r="AG328">
        <v>1.9479320000000001E-2</v>
      </c>
      <c r="AH328">
        <v>292.21458810140803</v>
      </c>
      <c r="AI328">
        <v>292.201158243637</v>
      </c>
      <c r="AJ328">
        <v>39092</v>
      </c>
      <c r="AK328">
        <v>0</v>
      </c>
      <c r="AL328">
        <v>3.9444E-2</v>
      </c>
      <c r="AM328">
        <v>0</v>
      </c>
      <c r="AN328">
        <v>0.20004908858311099</v>
      </c>
      <c r="AO328">
        <v>2.2548666503733101</v>
      </c>
      <c r="AP328">
        <v>0.40054031118653799</v>
      </c>
      <c r="AQ328">
        <v>0</v>
      </c>
      <c r="AR328">
        <v>0</v>
      </c>
      <c r="AS328">
        <v>0</v>
      </c>
      <c r="AT328">
        <v>0</v>
      </c>
      <c r="AU328">
        <v>0</v>
      </c>
      <c r="AV328">
        <v>0</v>
      </c>
      <c r="AW328">
        <v>1.39274294986808E-2</v>
      </c>
      <c r="AX328">
        <v>0.51004108241865298</v>
      </c>
      <c r="AY328">
        <v>0</v>
      </c>
      <c r="AZ328">
        <v>0</v>
      </c>
      <c r="BA328">
        <v>0</v>
      </c>
      <c r="BB328">
        <v>39092</v>
      </c>
      <c r="BC328">
        <v>7.4161760902916303</v>
      </c>
      <c r="BD328">
        <v>7.6935186599999996</v>
      </c>
      <c r="BE328">
        <v>1.848E-2</v>
      </c>
      <c r="BF328">
        <v>2.1432662278441601</v>
      </c>
      <c r="BG328">
        <v>0.35251132189697298</v>
      </c>
      <c r="BH328">
        <v>0</v>
      </c>
      <c r="BI328">
        <v>0</v>
      </c>
      <c r="BJ328">
        <v>0</v>
      </c>
      <c r="BK328">
        <v>0</v>
      </c>
      <c r="BL328">
        <v>0</v>
      </c>
      <c r="BM328">
        <v>8.0678226611141601E-2</v>
      </c>
      <c r="BN328">
        <v>0.37994946387586698</v>
      </c>
      <c r="BO328">
        <v>7.3468000000000006E-2</v>
      </c>
      <c r="BP328">
        <v>38526</v>
      </c>
      <c r="BQ328">
        <v>3.3658454199999999</v>
      </c>
      <c r="BR328">
        <v>2.6998020383319998</v>
      </c>
      <c r="BS328">
        <v>2.1989370057157198</v>
      </c>
      <c r="BT328">
        <v>1.93063665945859</v>
      </c>
      <c r="BU328">
        <v>1.96281861142827</v>
      </c>
      <c r="BV328">
        <v>1.9947993627346401</v>
      </c>
      <c r="BW328">
        <v>1.9947993627346401</v>
      </c>
      <c r="BX328">
        <v>2.6403408791666701E-2</v>
      </c>
      <c r="BY328">
        <v>2.6403408811731401E-2</v>
      </c>
      <c r="BZ328">
        <v>2.79831573930691E-2</v>
      </c>
      <c r="CA328">
        <v>4.3973533046251401E-2</v>
      </c>
      <c r="CB328">
        <v>6.3961502612734006E-2</v>
      </c>
      <c r="CC328">
        <v>7.99518782659175E-2</v>
      </c>
      <c r="CD328">
        <v>0.103937441745693</v>
      </c>
      <c r="CE328">
        <v>5.6869252049999997</v>
      </c>
      <c r="CF328">
        <v>5.93766397</v>
      </c>
      <c r="CG328">
        <v>6.1974031900000002</v>
      </c>
      <c r="CH328">
        <v>6.4593609299999999</v>
      </c>
      <c r="CI328">
        <v>6.79811619</v>
      </c>
      <c r="CJ328">
        <v>7.0151520300000003</v>
      </c>
      <c r="CK328">
        <v>0</v>
      </c>
      <c r="CL328">
        <v>0</v>
      </c>
      <c r="CM328">
        <v>0</v>
      </c>
      <c r="CN328">
        <v>0</v>
      </c>
      <c r="CO328">
        <v>0</v>
      </c>
      <c r="CP328">
        <v>0</v>
      </c>
      <c r="CQ328">
        <v>0</v>
      </c>
      <c r="CR328">
        <v>0</v>
      </c>
      <c r="CS328">
        <v>0</v>
      </c>
      <c r="CT328">
        <v>0</v>
      </c>
      <c r="CU328">
        <v>0</v>
      </c>
      <c r="CV328">
        <v>0</v>
      </c>
      <c r="CW328">
        <v>0</v>
      </c>
      <c r="CX328">
        <v>0</v>
      </c>
      <c r="CY328">
        <v>1.4742142382222201</v>
      </c>
      <c r="CZ328">
        <v>1.96754989688889</v>
      </c>
      <c r="DA328">
        <v>1.6580631778844399</v>
      </c>
      <c r="DB328">
        <v>1.10929627299556</v>
      </c>
      <c r="DC328">
        <v>0.71670009048026195</v>
      </c>
      <c r="DD328">
        <v>0.62051439755292204</v>
      </c>
      <c r="DE328">
        <v>0.190813867262485</v>
      </c>
      <c r="DF328">
        <v>5.8939134721928696E-3</v>
      </c>
      <c r="DG328">
        <v>4.2152104673208899E-3</v>
      </c>
      <c r="DH328">
        <v>4.4707216666480297E-3</v>
      </c>
      <c r="DI328">
        <v>0</v>
      </c>
      <c r="DJ328">
        <v>0</v>
      </c>
      <c r="DK328">
        <v>0</v>
      </c>
      <c r="DL328">
        <v>0</v>
      </c>
      <c r="DM328">
        <v>0</v>
      </c>
      <c r="DN328">
        <v>0</v>
      </c>
      <c r="DO328">
        <v>0</v>
      </c>
      <c r="DP328">
        <v>0</v>
      </c>
      <c r="DQ328">
        <v>0</v>
      </c>
      <c r="DR328">
        <v>0</v>
      </c>
      <c r="DS328">
        <v>0</v>
      </c>
      <c r="DT328">
        <v>0</v>
      </c>
      <c r="DU328">
        <v>6.5924574041030304E-2</v>
      </c>
      <c r="DV328">
        <v>6.5688765937626695E-2</v>
      </c>
      <c r="DW328">
        <v>0</v>
      </c>
      <c r="DX328">
        <v>0</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v>0</v>
      </c>
      <c r="EU328">
        <v>0</v>
      </c>
      <c r="EV328">
        <v>-0.84886451693260101</v>
      </c>
      <c r="EW328">
        <v>0.122222121369104</v>
      </c>
      <c r="EX328">
        <v>0</v>
      </c>
      <c r="EY328">
        <v>0</v>
      </c>
      <c r="EZ328">
        <v>0</v>
      </c>
      <c r="FA328">
        <v>0</v>
      </c>
      <c r="FB328">
        <v>0</v>
      </c>
      <c r="FC328">
        <v>0</v>
      </c>
      <c r="FD328">
        <v>9.1256463475228006E-2</v>
      </c>
      <c r="FE328">
        <v>0</v>
      </c>
      <c r="FF328">
        <v>9.1256463475228006E-2</v>
      </c>
      <c r="FG328">
        <v>1.9951165964887401</v>
      </c>
      <c r="FH328">
        <v>0.22049386726248499</v>
      </c>
      <c r="FI328">
        <v>0</v>
      </c>
      <c r="FJ328">
        <v>0</v>
      </c>
      <c r="FK328">
        <v>0.20387728957808901</v>
      </c>
      <c r="FL328">
        <v>0</v>
      </c>
      <c r="FM328">
        <v>0</v>
      </c>
      <c r="FN328">
        <v>0</v>
      </c>
      <c r="FO328">
        <v>0.13751641228421199</v>
      </c>
      <c r="FP328">
        <v>0</v>
      </c>
      <c r="FQ328">
        <v>7.4161760902916303</v>
      </c>
      <c r="FR328">
        <v>7.1305937699999999</v>
      </c>
      <c r="FS328">
        <v>5.4764515505939998E-2</v>
      </c>
      <c r="FT328">
        <v>5.2235466125238002E-2</v>
      </c>
      <c r="FU328">
        <v>0</v>
      </c>
      <c r="FV328">
        <v>0</v>
      </c>
      <c r="FW328">
        <v>0</v>
      </c>
      <c r="FX328">
        <v>0</v>
      </c>
      <c r="FY328">
        <v>0</v>
      </c>
      <c r="FZ328">
        <v>0</v>
      </c>
      <c r="GA328">
        <v>0</v>
      </c>
      <c r="GB328">
        <v>0</v>
      </c>
      <c r="GC328">
        <v>0</v>
      </c>
      <c r="GD328">
        <v>0</v>
      </c>
      <c r="GE328">
        <v>0</v>
      </c>
      <c r="GF328">
        <v>0</v>
      </c>
      <c r="GG328">
        <v>0</v>
      </c>
      <c r="GH328">
        <v>0</v>
      </c>
      <c r="GI328">
        <v>0</v>
      </c>
      <c r="GJ328">
        <v>0</v>
      </c>
      <c r="GK328">
        <v>0</v>
      </c>
      <c r="GL328">
        <v>0</v>
      </c>
      <c r="GM328">
        <v>0</v>
      </c>
      <c r="GN328">
        <v>263.14449253440199</v>
      </c>
      <c r="GO328">
        <v>2.7516452761672602E-4</v>
      </c>
      <c r="GP328">
        <v>7.3468000000000006E-2</v>
      </c>
      <c r="GQ328">
        <v>6.1672752698704897E-2</v>
      </c>
      <c r="GR328">
        <v>6.4948733706176501E-2</v>
      </c>
      <c r="GS328">
        <v>2.9213468147988797E-4</v>
      </c>
      <c r="GT328">
        <v>0</v>
      </c>
      <c r="GU328">
        <v>0</v>
      </c>
      <c r="GV328">
        <v>0</v>
      </c>
      <c r="GW328">
        <v>0</v>
      </c>
      <c r="GX328">
        <v>0</v>
      </c>
      <c r="GY328">
        <v>0</v>
      </c>
      <c r="GZ328">
        <v>0</v>
      </c>
      <c r="HA328">
        <v>0</v>
      </c>
      <c r="HB328">
        <v>0</v>
      </c>
      <c r="HC328">
        <v>0</v>
      </c>
      <c r="HD328">
        <v>3.6200000000000003E-2</v>
      </c>
      <c r="HE328">
        <v>3.6229999999999998E-2</v>
      </c>
      <c r="HF328">
        <v>3.8198999999999997E-2</v>
      </c>
      <c r="HG328">
        <v>3.8919000000000002E-2</v>
      </c>
      <c r="HH328">
        <v>10.726082220228101</v>
      </c>
      <c r="HI328">
        <v>10.1936140393803</v>
      </c>
      <c r="HJ328">
        <v>9.6643505631119204</v>
      </c>
      <c r="HK328">
        <v>9.7918256685534804</v>
      </c>
      <c r="HL328">
        <v>9.6307903945212701</v>
      </c>
      <c r="HM328">
        <v>9.6341393955003998</v>
      </c>
      <c r="HN328">
        <v>10.242917018597399</v>
      </c>
      <c r="HO328">
        <v>10.798896098541</v>
      </c>
      <c r="HP328">
        <v>10.6439941854861</v>
      </c>
      <c r="HQ328" s="83">
        <v>4.5961001154504202E-5</v>
      </c>
      <c r="HR328">
        <v>1.45529873800683E-2</v>
      </c>
    </row>
    <row r="329" spans="1:226" x14ac:dyDescent="0.35">
      <c r="A329" t="s">
        <v>1378</v>
      </c>
      <c r="B329" t="s">
        <v>955</v>
      </c>
      <c r="C329" t="s">
        <v>956</v>
      </c>
      <c r="D329" t="s">
        <v>2034</v>
      </c>
      <c r="E329" t="s">
        <v>2069</v>
      </c>
      <c r="F329">
        <v>13.2506066787513</v>
      </c>
      <c r="G329">
        <v>0.51701299999999994</v>
      </c>
      <c r="H329">
        <v>2.70842838738966</v>
      </c>
      <c r="I329">
        <v>0.48271207870377197</v>
      </c>
      <c r="J329">
        <v>0</v>
      </c>
      <c r="K329">
        <v>0</v>
      </c>
      <c r="L329">
        <v>0</v>
      </c>
      <c r="M329">
        <v>0</v>
      </c>
      <c r="N329">
        <v>0</v>
      </c>
      <c r="O329">
        <v>0</v>
      </c>
      <c r="P329">
        <v>0</v>
      </c>
      <c r="Q329">
        <v>1.7854520321475</v>
      </c>
      <c r="R329">
        <v>18.781522176992201</v>
      </c>
      <c r="S329">
        <v>0</v>
      </c>
      <c r="T329">
        <v>0</v>
      </c>
      <c r="U329">
        <v>2.5410997488867602</v>
      </c>
      <c r="V329">
        <v>12.736296663999999</v>
      </c>
      <c r="W329">
        <v>18.781026176992199</v>
      </c>
      <c r="X329">
        <v>0.114422</v>
      </c>
      <c r="Y329">
        <v>0.128411</v>
      </c>
      <c r="Z329">
        <v>0.129523</v>
      </c>
      <c r="AA329">
        <v>0.12434199999999999</v>
      </c>
      <c r="AB329">
        <v>0.122456</v>
      </c>
      <c r="AC329">
        <v>0.12623500000000001</v>
      </c>
      <c r="AD329">
        <v>0.14282700000000001</v>
      </c>
      <c r="AE329">
        <v>0.15538943</v>
      </c>
      <c r="AF329">
        <v>1.8469429999999998E-2</v>
      </c>
      <c r="AG329">
        <v>1.8469429999999998E-2</v>
      </c>
      <c r="AH329">
        <v>328.98670806971899</v>
      </c>
      <c r="AI329">
        <v>328.97801988110098</v>
      </c>
      <c r="AJ329">
        <v>57089</v>
      </c>
      <c r="AK329">
        <v>0</v>
      </c>
      <c r="AL329">
        <v>3.7310000000000003E-2</v>
      </c>
      <c r="AM329">
        <v>0</v>
      </c>
      <c r="AN329">
        <v>0.343372923697778</v>
      </c>
      <c r="AO329">
        <v>2.6554510406044298</v>
      </c>
      <c r="AP329">
        <v>0.46429140322200901</v>
      </c>
      <c r="AQ329">
        <v>0</v>
      </c>
      <c r="AR329">
        <v>0</v>
      </c>
      <c r="AS329">
        <v>0</v>
      </c>
      <c r="AT329">
        <v>0</v>
      </c>
      <c r="AU329">
        <v>0</v>
      </c>
      <c r="AV329">
        <v>0</v>
      </c>
      <c r="AW329">
        <v>1.6070532173336802E-2</v>
      </c>
      <c r="AX329">
        <v>2.5102601832946401</v>
      </c>
      <c r="AY329">
        <v>0</v>
      </c>
      <c r="AZ329">
        <v>0</v>
      </c>
      <c r="BA329">
        <v>0</v>
      </c>
      <c r="BB329">
        <v>57089</v>
      </c>
      <c r="BC329">
        <v>11.72942905</v>
      </c>
      <c r="BD329">
        <v>12.187277749</v>
      </c>
      <c r="BE329">
        <v>0.61049904256370502</v>
      </c>
      <c r="BF329">
        <v>2.5252110476427099</v>
      </c>
      <c r="BG329">
        <v>0.40675444733557198</v>
      </c>
      <c r="BH329">
        <v>0</v>
      </c>
      <c r="BI329">
        <v>0</v>
      </c>
      <c r="BJ329">
        <v>0</v>
      </c>
      <c r="BK329">
        <v>0</v>
      </c>
      <c r="BL329">
        <v>0</v>
      </c>
      <c r="BM329">
        <v>9.3092701461164995E-2</v>
      </c>
      <c r="BN329">
        <v>1.7620076220711101</v>
      </c>
      <c r="BO329">
        <v>0.13691999999999999</v>
      </c>
      <c r="BP329">
        <v>56246</v>
      </c>
      <c r="BQ329">
        <v>3.6792926000000001</v>
      </c>
      <c r="BR329">
        <v>2.7615669172309998</v>
      </c>
      <c r="BS329">
        <v>2.14953158911946</v>
      </c>
      <c r="BT329">
        <v>2.2141097913676799</v>
      </c>
      <c r="BU329">
        <v>2.26484980741929</v>
      </c>
      <c r="BV329">
        <v>2.3017516372754101</v>
      </c>
      <c r="BW329">
        <v>2.3017516372754101</v>
      </c>
      <c r="BX329">
        <v>3.04662666875E-2</v>
      </c>
      <c r="BY329">
        <v>3.0466266732088802E-2</v>
      </c>
      <c r="BZ329">
        <v>3.2289101124112103E-2</v>
      </c>
      <c r="CA329">
        <v>5.0740016052176103E-2</v>
      </c>
      <c r="CB329">
        <v>7.3803659712237707E-2</v>
      </c>
      <c r="CC329">
        <v>9.2254574640297099E-2</v>
      </c>
      <c r="CD329">
        <v>0.11993094703238601</v>
      </c>
      <c r="CE329">
        <v>8.7943165051999994</v>
      </c>
      <c r="CF329">
        <v>9.169097292</v>
      </c>
      <c r="CG329">
        <v>9.6540715390000003</v>
      </c>
      <c r="CH329">
        <v>10.155641790000001</v>
      </c>
      <c r="CI329">
        <v>10.646915699999999</v>
      </c>
      <c r="CJ329">
        <v>11.01910095</v>
      </c>
      <c r="CK329">
        <v>0</v>
      </c>
      <c r="CL329">
        <v>0</v>
      </c>
      <c r="CM329">
        <v>0</v>
      </c>
      <c r="CN329">
        <v>0</v>
      </c>
      <c r="CO329">
        <v>0</v>
      </c>
      <c r="CP329">
        <v>0</v>
      </c>
      <c r="CQ329">
        <v>0</v>
      </c>
      <c r="CR329">
        <v>0</v>
      </c>
      <c r="CS329">
        <v>0</v>
      </c>
      <c r="CT329">
        <v>0</v>
      </c>
      <c r="CU329">
        <v>0</v>
      </c>
      <c r="CV329">
        <v>0</v>
      </c>
      <c r="CW329">
        <v>0</v>
      </c>
      <c r="CX329">
        <v>0</v>
      </c>
      <c r="CY329">
        <v>3.1011531191111099</v>
      </c>
      <c r="CZ329">
        <v>3.8430833928888899</v>
      </c>
      <c r="DA329">
        <v>3.4850527248711098</v>
      </c>
      <c r="DB329">
        <v>3.33412816139893</v>
      </c>
      <c r="DC329">
        <v>3.4574278942265901</v>
      </c>
      <c r="DD329">
        <v>3.3750625016289799</v>
      </c>
      <c r="DE329">
        <v>2.2098182657750298</v>
      </c>
      <c r="DF329">
        <v>6.7074280932992898E-3</v>
      </c>
      <c r="DG329">
        <v>4.7970200514596403E-3</v>
      </c>
      <c r="DH329">
        <v>5.0877984968177598E-3</v>
      </c>
      <c r="DI329">
        <v>0</v>
      </c>
      <c r="DJ329">
        <v>0</v>
      </c>
      <c r="DK329">
        <v>0</v>
      </c>
      <c r="DL329">
        <v>0</v>
      </c>
      <c r="DM329">
        <v>0</v>
      </c>
      <c r="DN329">
        <v>0</v>
      </c>
      <c r="DO329">
        <v>0</v>
      </c>
      <c r="DP329">
        <v>0</v>
      </c>
      <c r="DQ329">
        <v>0</v>
      </c>
      <c r="DR329">
        <v>0</v>
      </c>
      <c r="DS329">
        <v>0</v>
      </c>
      <c r="DT329">
        <v>0</v>
      </c>
      <c r="DU329">
        <v>0.13482906922464</v>
      </c>
      <c r="DV329">
        <v>0.117200801741927</v>
      </c>
      <c r="DW329">
        <v>0</v>
      </c>
      <c r="DX329">
        <v>0</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1.17623374445278</v>
      </c>
      <c r="EW329">
        <v>0.66548466260303896</v>
      </c>
      <c r="EX329">
        <v>0</v>
      </c>
      <c r="EY329">
        <v>0</v>
      </c>
      <c r="EZ329">
        <v>0</v>
      </c>
      <c r="FA329">
        <v>0</v>
      </c>
      <c r="FB329">
        <v>0</v>
      </c>
      <c r="FC329">
        <v>0</v>
      </c>
      <c r="FD329">
        <v>1.0059829272507901</v>
      </c>
      <c r="FE329">
        <v>0.900684260056416</v>
      </c>
      <c r="FF329">
        <v>0.10529866719437</v>
      </c>
      <c r="FG329">
        <v>2.3021176858166901</v>
      </c>
      <c r="FH329">
        <v>1.1939471835652999</v>
      </c>
      <c r="FI329">
        <v>0</v>
      </c>
      <c r="FJ329">
        <v>0</v>
      </c>
      <c r="FK329">
        <v>0.235249165332757</v>
      </c>
      <c r="FL329">
        <v>0</v>
      </c>
      <c r="FM329">
        <v>0</v>
      </c>
      <c r="FN329">
        <v>0</v>
      </c>
      <c r="FO329">
        <v>0.15867694237365301</v>
      </c>
      <c r="FP329">
        <v>0</v>
      </c>
      <c r="FQ329">
        <v>11.72942905</v>
      </c>
      <c r="FR329">
        <v>11.276790549999999</v>
      </c>
      <c r="FS329">
        <v>3.8337362331797302E-3</v>
      </c>
      <c r="FT329">
        <v>4.9026378128487903E-2</v>
      </c>
      <c r="FU329">
        <v>0</v>
      </c>
      <c r="FV329">
        <v>0</v>
      </c>
      <c r="FW329">
        <v>0</v>
      </c>
      <c r="FX329">
        <v>0</v>
      </c>
      <c r="FY329">
        <v>0</v>
      </c>
      <c r="FZ329">
        <v>0</v>
      </c>
      <c r="GA329">
        <v>0</v>
      </c>
      <c r="GB329">
        <v>0</v>
      </c>
      <c r="GC329">
        <v>0</v>
      </c>
      <c r="GD329">
        <v>0</v>
      </c>
      <c r="GE329">
        <v>0</v>
      </c>
      <c r="GF329">
        <v>0</v>
      </c>
      <c r="GG329">
        <v>0</v>
      </c>
      <c r="GH329">
        <v>0</v>
      </c>
      <c r="GI329">
        <v>0</v>
      </c>
      <c r="GJ329">
        <v>0</v>
      </c>
      <c r="GK329">
        <v>0</v>
      </c>
      <c r="GL329">
        <v>0</v>
      </c>
      <c r="GM329">
        <v>0</v>
      </c>
      <c r="GN329">
        <v>298.01804491589002</v>
      </c>
      <c r="GO329">
        <v>3.1000163261479401E-4</v>
      </c>
      <c r="GP329">
        <v>0.13691999999999999</v>
      </c>
      <c r="GQ329">
        <v>6.0961046627985502E-2</v>
      </c>
      <c r="GR329">
        <v>6.4717519985719493E-2</v>
      </c>
      <c r="GS329">
        <v>3.2889965659537601E-4</v>
      </c>
      <c r="GT329">
        <v>0</v>
      </c>
      <c r="GU329">
        <v>0</v>
      </c>
      <c r="GV329">
        <v>0</v>
      </c>
      <c r="GW329">
        <v>0</v>
      </c>
      <c r="GX329">
        <v>0</v>
      </c>
      <c r="GY329">
        <v>0</v>
      </c>
      <c r="GZ329">
        <v>0</v>
      </c>
      <c r="HA329">
        <v>0</v>
      </c>
      <c r="HB329">
        <v>0</v>
      </c>
      <c r="HC329">
        <v>0</v>
      </c>
      <c r="HD329">
        <v>3.4242000000000002E-2</v>
      </c>
      <c r="HE329">
        <v>3.4271000000000003E-2</v>
      </c>
      <c r="HF329">
        <v>3.6132999999999998E-2</v>
      </c>
      <c r="HG329">
        <v>3.6814E-2</v>
      </c>
      <c r="HH329">
        <v>17.6394450400742</v>
      </c>
      <c r="HI329">
        <v>16.815063384339101</v>
      </c>
      <c r="HJ329">
        <v>16.750845062685901</v>
      </c>
      <c r="HK329">
        <v>16.914404663544701</v>
      </c>
      <c r="HL329">
        <v>16.565453061358099</v>
      </c>
      <c r="HM329">
        <v>15.8789617588188</v>
      </c>
      <c r="HN329">
        <v>15.572756554353401</v>
      </c>
      <c r="HO329">
        <v>16.072250958128102</v>
      </c>
      <c r="HP329">
        <v>15.7263579190919</v>
      </c>
      <c r="HQ329" s="83">
        <v>2.64096325370833E-5</v>
      </c>
      <c r="HR329">
        <v>2.1994478366557099E-2</v>
      </c>
    </row>
    <row r="330" spans="1:226" x14ac:dyDescent="0.35">
      <c r="A330" t="s">
        <v>1380</v>
      </c>
      <c r="B330" t="s">
        <v>959</v>
      </c>
      <c r="C330" t="s">
        <v>960</v>
      </c>
      <c r="D330" t="s">
        <v>2034</v>
      </c>
      <c r="E330" t="s">
        <v>2065</v>
      </c>
      <c r="F330">
        <v>4.9807972181952804</v>
      </c>
      <c r="G330">
        <v>0.82377699999999998</v>
      </c>
      <c r="H330">
        <v>2.9064067222363801</v>
      </c>
      <c r="I330">
        <v>0.57478608792200703</v>
      </c>
      <c r="J330">
        <v>0</v>
      </c>
      <c r="K330">
        <v>0</v>
      </c>
      <c r="L330">
        <v>0</v>
      </c>
      <c r="M330">
        <v>0</v>
      </c>
      <c r="N330">
        <v>0</v>
      </c>
      <c r="O330">
        <v>0</v>
      </c>
      <c r="P330">
        <v>0</v>
      </c>
      <c r="Q330">
        <v>0</v>
      </c>
      <c r="R330">
        <v>9.5837216918917498</v>
      </c>
      <c r="S330">
        <v>0</v>
      </c>
      <c r="T330">
        <v>0</v>
      </c>
      <c r="U330">
        <v>2.55505931470001</v>
      </c>
      <c r="V330">
        <v>4.7900483500000002</v>
      </c>
      <c r="W330">
        <v>9.3117976983173598</v>
      </c>
      <c r="X330">
        <v>0.112067</v>
      </c>
      <c r="Y330">
        <v>0.12708800000000001</v>
      </c>
      <c r="Z330">
        <v>0.126688</v>
      </c>
      <c r="AA330">
        <v>0.13344700000000001</v>
      </c>
      <c r="AB330">
        <v>0.136349</v>
      </c>
      <c r="AC330">
        <v>0.147567</v>
      </c>
      <c r="AD330">
        <v>0.160722</v>
      </c>
      <c r="AE330">
        <v>0.17333164000000001</v>
      </c>
      <c r="AF330">
        <v>1.4809640000000001E-2</v>
      </c>
      <c r="AG330">
        <v>1.4809640000000001E-2</v>
      </c>
      <c r="AH330">
        <v>279.23783374294902</v>
      </c>
      <c r="AI330">
        <v>271.31487131252999</v>
      </c>
      <c r="AJ330">
        <v>34321</v>
      </c>
      <c r="AK330">
        <v>0.26297166353807899</v>
      </c>
      <c r="AL330">
        <v>3.4983E-2</v>
      </c>
      <c r="AM330">
        <v>0</v>
      </c>
      <c r="AN330">
        <v>0.35639534053688898</v>
      </c>
      <c r="AO330">
        <v>2.86819796785249</v>
      </c>
      <c r="AP330">
        <v>0.54170748384198797</v>
      </c>
      <c r="AQ330">
        <v>0.64356495589088503</v>
      </c>
      <c r="AR330">
        <v>0</v>
      </c>
      <c r="AS330">
        <v>0</v>
      </c>
      <c r="AT330">
        <v>0</v>
      </c>
      <c r="AU330">
        <v>0</v>
      </c>
      <c r="AV330">
        <v>0</v>
      </c>
      <c r="AW330">
        <v>1.66206063149981E-2</v>
      </c>
      <c r="AX330">
        <v>4.5935353880103003E-2</v>
      </c>
      <c r="AY330">
        <v>0</v>
      </c>
      <c r="AZ330">
        <v>0</v>
      </c>
      <c r="BA330">
        <v>0</v>
      </c>
      <c r="BB330">
        <v>34321</v>
      </c>
      <c r="BC330">
        <v>4.3677070007927998</v>
      </c>
      <c r="BD330">
        <v>4.5539816000000002</v>
      </c>
      <c r="BE330">
        <v>0.14054212361259599</v>
      </c>
      <c r="BF330">
        <v>2.78007995051248</v>
      </c>
      <c r="BG330">
        <v>0.42067719743078502</v>
      </c>
      <c r="BH330">
        <v>0.55580609826940097</v>
      </c>
      <c r="BI330">
        <v>0</v>
      </c>
      <c r="BJ330">
        <v>0</v>
      </c>
      <c r="BK330">
        <v>0</v>
      </c>
      <c r="BL330">
        <v>0</v>
      </c>
      <c r="BM330">
        <v>9.6279147765422096E-2</v>
      </c>
      <c r="BN330">
        <v>0.176440580902401</v>
      </c>
      <c r="BO330">
        <v>0.158522</v>
      </c>
      <c r="BP330">
        <v>33271</v>
      </c>
      <c r="BQ330">
        <v>3.8526906099999998</v>
      </c>
      <c r="BR330">
        <v>3.3309543862840001</v>
      </c>
      <c r="BS330">
        <v>2.93916811541144</v>
      </c>
      <c r="BT330">
        <v>2.7294292472246502</v>
      </c>
      <c r="BU330">
        <v>2.47303689833165</v>
      </c>
      <c r="BV330">
        <v>2.5133307785488701</v>
      </c>
      <c r="BW330">
        <v>2.5140651163669698</v>
      </c>
      <c r="BX330">
        <v>3.1509093000000002E-2</v>
      </c>
      <c r="BY330">
        <v>3.1509092989601202E-2</v>
      </c>
      <c r="BZ330">
        <v>3.33943209654467E-2</v>
      </c>
      <c r="CA330">
        <v>5.2476790088559003E-2</v>
      </c>
      <c r="CB330">
        <v>7.6329876492451501E-2</v>
      </c>
      <c r="CC330">
        <v>9.5412345615564401E-2</v>
      </c>
      <c r="CD330">
        <v>0.124036049300234</v>
      </c>
      <c r="CE330">
        <v>3.2386705920000001</v>
      </c>
      <c r="CF330">
        <v>3.3836205279999998</v>
      </c>
      <c r="CG330">
        <v>3.5987479320000002</v>
      </c>
      <c r="CH330">
        <v>3.7368237839999998</v>
      </c>
      <c r="CI330">
        <v>3.8897563179999999</v>
      </c>
      <c r="CJ330">
        <v>4.1040375119999997</v>
      </c>
      <c r="CK330">
        <v>0</v>
      </c>
      <c r="CL330">
        <v>0</v>
      </c>
      <c r="CM330">
        <v>0</v>
      </c>
      <c r="CN330">
        <v>0</v>
      </c>
      <c r="CO330">
        <v>0</v>
      </c>
      <c r="CP330">
        <v>0</v>
      </c>
      <c r="CQ330">
        <v>0</v>
      </c>
      <c r="CR330">
        <v>0</v>
      </c>
      <c r="CS330">
        <v>0</v>
      </c>
      <c r="CT330">
        <v>0</v>
      </c>
      <c r="CU330">
        <v>0</v>
      </c>
      <c r="CV330">
        <v>0</v>
      </c>
      <c r="CW330">
        <v>0</v>
      </c>
      <c r="CX330">
        <v>0</v>
      </c>
      <c r="CY330">
        <v>1.58780901066667</v>
      </c>
      <c r="CZ330">
        <v>2.0280641111111102</v>
      </c>
      <c r="DA330">
        <v>1.74952017408711</v>
      </c>
      <c r="DB330">
        <v>1.37216718704815</v>
      </c>
      <c r="DC330">
        <v>1.1893015925616399</v>
      </c>
      <c r="DD330">
        <v>0.92357656005432798</v>
      </c>
      <c r="DE330">
        <v>0.38145342469675197</v>
      </c>
      <c r="DF330">
        <v>7.0521571157042898E-3</v>
      </c>
      <c r="DG330">
        <v>5.0435634373587604E-3</v>
      </c>
      <c r="DH330">
        <v>5.3492864736704301E-3</v>
      </c>
      <c r="DI330">
        <v>0</v>
      </c>
      <c r="DJ330">
        <v>0</v>
      </c>
      <c r="DK330">
        <v>0</v>
      </c>
      <c r="DL330">
        <v>0</v>
      </c>
      <c r="DM330">
        <v>9.0684152875533899E-2</v>
      </c>
      <c r="DN330">
        <v>0.47097253590196703</v>
      </c>
      <c r="DO330">
        <v>0.38028838302643297</v>
      </c>
      <c r="DP330">
        <v>0.47389783115601603</v>
      </c>
      <c r="DQ330">
        <v>0.47389783115601603</v>
      </c>
      <c r="DR330">
        <v>0.47389783115601603</v>
      </c>
      <c r="DS330">
        <v>0.49730019318841201</v>
      </c>
      <c r="DT330">
        <v>0</v>
      </c>
      <c r="DU330">
        <v>0</v>
      </c>
      <c r="DV330">
        <v>0</v>
      </c>
      <c r="DW330">
        <v>0</v>
      </c>
      <c r="DX330">
        <v>0</v>
      </c>
      <c r="DY330">
        <v>0</v>
      </c>
      <c r="DZ330">
        <v>0</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v>0</v>
      </c>
      <c r="EU330">
        <v>0</v>
      </c>
      <c r="EV330">
        <v>-0.69816058828312999</v>
      </c>
      <c r="EW330">
        <v>0.29653287891709401</v>
      </c>
      <c r="EX330">
        <v>0</v>
      </c>
      <c r="EY330">
        <v>0</v>
      </c>
      <c r="EZ330">
        <v>0</v>
      </c>
      <c r="FA330">
        <v>0</v>
      </c>
      <c r="FB330">
        <v>0</v>
      </c>
      <c r="FC330">
        <v>0</v>
      </c>
      <c r="FD330">
        <v>0.10890292287811899</v>
      </c>
      <c r="FE330">
        <v>0</v>
      </c>
      <c r="FF330">
        <v>0.10890292287811899</v>
      </c>
      <c r="FG330">
        <v>2.5184825522898602</v>
      </c>
      <c r="FH330">
        <v>0.27486825614807697</v>
      </c>
      <c r="FI330">
        <v>0.49730019318841201</v>
      </c>
      <c r="FJ330">
        <v>0</v>
      </c>
      <c r="FK330">
        <v>0.24330148131968901</v>
      </c>
      <c r="FL330">
        <v>0</v>
      </c>
      <c r="FM330">
        <v>0</v>
      </c>
      <c r="FN330">
        <v>0</v>
      </c>
      <c r="FO330">
        <v>0.16410825491117001</v>
      </c>
      <c r="FP330">
        <v>0</v>
      </c>
      <c r="FQ330">
        <v>4.3677070007927998</v>
      </c>
      <c r="FR330">
        <v>4.1739528320000003</v>
      </c>
      <c r="FS330">
        <v>2.44453164007385E-2</v>
      </c>
      <c r="FT330">
        <v>4.6820250848864202E-2</v>
      </c>
      <c r="FU330">
        <v>0</v>
      </c>
      <c r="FV330">
        <v>0</v>
      </c>
      <c r="FW330">
        <v>0</v>
      </c>
      <c r="FX330">
        <v>0</v>
      </c>
      <c r="FY330">
        <v>0</v>
      </c>
      <c r="FZ330">
        <v>0</v>
      </c>
      <c r="GA330">
        <v>0</v>
      </c>
      <c r="GB330">
        <v>0</v>
      </c>
      <c r="GC330">
        <v>0</v>
      </c>
      <c r="GD330">
        <v>0</v>
      </c>
      <c r="GE330">
        <v>0</v>
      </c>
      <c r="GF330">
        <v>0</v>
      </c>
      <c r="GG330">
        <v>0</v>
      </c>
      <c r="GH330">
        <v>0</v>
      </c>
      <c r="GI330">
        <v>0</v>
      </c>
      <c r="GJ330">
        <v>0</v>
      </c>
      <c r="GK330">
        <v>0</v>
      </c>
      <c r="GL330">
        <v>0</v>
      </c>
      <c r="GM330">
        <v>0</v>
      </c>
      <c r="GN330">
        <v>250.46414780223401</v>
      </c>
      <c r="GO330">
        <v>2.5919739425656101E-4</v>
      </c>
      <c r="GP330">
        <v>0.158522</v>
      </c>
      <c r="GQ330">
        <v>5.5819942201069499E-2</v>
      </c>
      <c r="GR330">
        <v>6.1476505716434801E-2</v>
      </c>
      <c r="GS330">
        <v>2.7366577782263099E-4</v>
      </c>
      <c r="GT330">
        <v>0</v>
      </c>
      <c r="GU330">
        <v>0</v>
      </c>
      <c r="GV330">
        <v>0</v>
      </c>
      <c r="GW330">
        <v>0</v>
      </c>
      <c r="GX330">
        <v>0</v>
      </c>
      <c r="GY330">
        <v>0</v>
      </c>
      <c r="GZ330">
        <v>0</v>
      </c>
      <c r="HA330">
        <v>0</v>
      </c>
      <c r="HB330">
        <v>0</v>
      </c>
      <c r="HC330">
        <v>0</v>
      </c>
      <c r="HD330">
        <v>3.2106000000000003E-2</v>
      </c>
      <c r="HE330">
        <v>3.2133000000000002E-2</v>
      </c>
      <c r="HF330">
        <v>3.3878999999999999E-2</v>
      </c>
      <c r="HG330">
        <v>3.4518E-2</v>
      </c>
      <c r="HH330">
        <v>8.7724953384930906</v>
      </c>
      <c r="HI330">
        <v>8.3801353015281208</v>
      </c>
      <c r="HJ330">
        <v>8.1801684944694593</v>
      </c>
      <c r="HK330">
        <v>8.25782202737477</v>
      </c>
      <c r="HL330">
        <v>8.2386715165417606</v>
      </c>
      <c r="HM330">
        <v>8.4982418395173696</v>
      </c>
      <c r="HN330">
        <v>8.8331562119641003</v>
      </c>
      <c r="HO330">
        <v>9.3772522177240401</v>
      </c>
      <c r="HP330">
        <v>8.9204826156579102</v>
      </c>
      <c r="HQ330">
        <v>2.9202094201802101E-2</v>
      </c>
      <c r="HR330">
        <v>5.12045840731052E-2</v>
      </c>
    </row>
    <row r="331" spans="1:226" x14ac:dyDescent="0.35">
      <c r="A331" t="s">
        <v>1383</v>
      </c>
      <c r="B331" t="s">
        <v>965</v>
      </c>
      <c r="C331" t="s">
        <v>966</v>
      </c>
      <c r="D331" t="s">
        <v>2034</v>
      </c>
      <c r="E331" t="s">
        <v>2069</v>
      </c>
      <c r="F331">
        <v>10.3327765151218</v>
      </c>
      <c r="G331">
        <v>0.84758</v>
      </c>
      <c r="H331">
        <v>2.82147375159346</v>
      </c>
      <c r="I331">
        <v>0.51520205159324794</v>
      </c>
      <c r="J331">
        <v>0</v>
      </c>
      <c r="K331">
        <v>0</v>
      </c>
      <c r="L331">
        <v>0</v>
      </c>
      <c r="M331">
        <v>0</v>
      </c>
      <c r="N331">
        <v>0</v>
      </c>
      <c r="O331">
        <v>0</v>
      </c>
      <c r="P331">
        <v>0</v>
      </c>
      <c r="Q331">
        <v>0.445506279063837</v>
      </c>
      <c r="R331">
        <v>14.998889597372299</v>
      </c>
      <c r="S331">
        <v>0</v>
      </c>
      <c r="T331">
        <v>0</v>
      </c>
      <c r="U331">
        <v>2.60499683489064</v>
      </c>
      <c r="V331">
        <v>9.9222058529999995</v>
      </c>
      <c r="W331">
        <v>14.998405597372299</v>
      </c>
      <c r="X331">
        <v>0.12831400000000001</v>
      </c>
      <c r="Y331">
        <v>0.14746200000000001</v>
      </c>
      <c r="Z331">
        <v>0.15021000000000001</v>
      </c>
      <c r="AA331">
        <v>0.14807799999999999</v>
      </c>
      <c r="AB331">
        <v>0.15493699999999999</v>
      </c>
      <c r="AC331">
        <v>0.163687</v>
      </c>
      <c r="AD331">
        <v>0.17433799999999999</v>
      </c>
      <c r="AE331">
        <v>0.20100824</v>
      </c>
      <c r="AF331">
        <v>2.4600239999999999E-2</v>
      </c>
      <c r="AG331">
        <v>2.4600239999999999E-2</v>
      </c>
      <c r="AH331">
        <v>284.66832920291398</v>
      </c>
      <c r="AI331">
        <v>284.65914322481598</v>
      </c>
      <c r="AJ331">
        <v>52689</v>
      </c>
      <c r="AK331">
        <v>0</v>
      </c>
      <c r="AL331">
        <v>3.6351000000000001E-2</v>
      </c>
      <c r="AM331">
        <v>0</v>
      </c>
      <c r="AN331">
        <v>0.85214127421866703</v>
      </c>
      <c r="AO331">
        <v>2.7641226649359099</v>
      </c>
      <c r="AP331">
        <v>0.49300515456492</v>
      </c>
      <c r="AQ331">
        <v>0</v>
      </c>
      <c r="AR331">
        <v>0</v>
      </c>
      <c r="AS331">
        <v>0</v>
      </c>
      <c r="AT331">
        <v>0</v>
      </c>
      <c r="AU331">
        <v>0</v>
      </c>
      <c r="AV331">
        <v>0</v>
      </c>
      <c r="AW331">
        <v>1.65797311849116E-2</v>
      </c>
      <c r="AX331">
        <v>0.88988367946788505</v>
      </c>
      <c r="AY331">
        <v>0</v>
      </c>
      <c r="AZ331">
        <v>0</v>
      </c>
      <c r="BA331">
        <v>0</v>
      </c>
      <c r="BB331">
        <v>52689</v>
      </c>
      <c r="BC331">
        <v>9.0054198286961995</v>
      </c>
      <c r="BD331">
        <v>9.4548228660000007</v>
      </c>
      <c r="BE331">
        <v>0.76819863108223996</v>
      </c>
      <c r="BF331">
        <v>2.6405561088402401</v>
      </c>
      <c r="BG331">
        <v>0.41964264243235799</v>
      </c>
      <c r="BH331">
        <v>0</v>
      </c>
      <c r="BI331">
        <v>0</v>
      </c>
      <c r="BJ331">
        <v>0</v>
      </c>
      <c r="BK331">
        <v>0</v>
      </c>
      <c r="BL331">
        <v>0</v>
      </c>
      <c r="BM331">
        <v>9.6042368034590403E-2</v>
      </c>
      <c r="BN331">
        <v>0.61854730240049305</v>
      </c>
      <c r="BO331">
        <v>0.176591</v>
      </c>
      <c r="BP331">
        <v>51452</v>
      </c>
      <c r="BQ331">
        <v>3.7888312100000001</v>
      </c>
      <c r="BR331">
        <v>3.0070938469240001</v>
      </c>
      <c r="BS331">
        <v>2.4192497057621298</v>
      </c>
      <c r="BT331">
        <v>2.28426484226777</v>
      </c>
      <c r="BU331">
        <v>2.3366125782362999</v>
      </c>
      <c r="BV331">
        <v>2.3746836589407598</v>
      </c>
      <c r="BW331">
        <v>2.3746836589407598</v>
      </c>
      <c r="BX331">
        <v>3.1431603874999998E-2</v>
      </c>
      <c r="BY331">
        <v>3.1431603908076401E-2</v>
      </c>
      <c r="BZ331">
        <v>3.3312195616404999E-2</v>
      </c>
      <c r="CA331">
        <v>5.23477359686364E-2</v>
      </c>
      <c r="CB331">
        <v>7.6142161408922202E-2</v>
      </c>
      <c r="CC331">
        <v>9.5177701761152797E-2</v>
      </c>
      <c r="CD331">
        <v>0.123731012289499</v>
      </c>
      <c r="CE331">
        <v>6.8363026170000003</v>
      </c>
      <c r="CF331">
        <v>7.1233176240000002</v>
      </c>
      <c r="CG331">
        <v>7.4935894740000002</v>
      </c>
      <c r="CH331">
        <v>7.8544069969999999</v>
      </c>
      <c r="CI331">
        <v>8.1681879360000007</v>
      </c>
      <c r="CJ331">
        <v>8.5038798960000008</v>
      </c>
      <c r="CK331">
        <v>0</v>
      </c>
      <c r="CL331">
        <v>0</v>
      </c>
      <c r="CM331">
        <v>0</v>
      </c>
      <c r="CN331">
        <v>0</v>
      </c>
      <c r="CO331">
        <v>0</v>
      </c>
      <c r="CP331">
        <v>0</v>
      </c>
      <c r="CQ331">
        <v>0</v>
      </c>
      <c r="CR331">
        <v>0</v>
      </c>
      <c r="CS331">
        <v>0</v>
      </c>
      <c r="CT331">
        <v>0</v>
      </c>
      <c r="CU331">
        <v>0</v>
      </c>
      <c r="CV331">
        <v>0</v>
      </c>
      <c r="CW331">
        <v>0</v>
      </c>
      <c r="CX331">
        <v>0</v>
      </c>
      <c r="CY331">
        <v>1.21947197777778</v>
      </c>
      <c r="CZ331">
        <v>1.77300949066667</v>
      </c>
      <c r="DA331">
        <v>1.358318307712</v>
      </c>
      <c r="DB331">
        <v>1.0564100591944201</v>
      </c>
      <c r="DC331">
        <v>1.14245745119704</v>
      </c>
      <c r="DD331">
        <v>1.1602785749447599</v>
      </c>
      <c r="DE331">
        <v>0.85995852281303597</v>
      </c>
      <c r="DF331">
        <v>6.91995592779273E-3</v>
      </c>
      <c r="DG331">
        <v>4.9490157597068696E-3</v>
      </c>
      <c r="DH331">
        <v>5.2490076490929599E-3</v>
      </c>
      <c r="DI331">
        <v>0</v>
      </c>
      <c r="DJ331">
        <v>0</v>
      </c>
      <c r="DK331">
        <v>0</v>
      </c>
      <c r="DL331">
        <v>0</v>
      </c>
      <c r="DM331">
        <v>0</v>
      </c>
      <c r="DN331">
        <v>0</v>
      </c>
      <c r="DO331">
        <v>0</v>
      </c>
      <c r="DP331">
        <v>0</v>
      </c>
      <c r="DQ331">
        <v>0</v>
      </c>
      <c r="DR331">
        <v>0</v>
      </c>
      <c r="DS331">
        <v>0</v>
      </c>
      <c r="DT331">
        <v>0</v>
      </c>
      <c r="DU331">
        <v>7.4439023478156494E-2</v>
      </c>
      <c r="DV331">
        <v>7.4172591436484595E-2</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0.44608343280977902</v>
      </c>
      <c r="EW331">
        <v>0.101159762862803</v>
      </c>
      <c r="EX331">
        <v>0</v>
      </c>
      <c r="EY331">
        <v>0</v>
      </c>
      <c r="EZ331">
        <v>0</v>
      </c>
      <c r="FA331">
        <v>0</v>
      </c>
      <c r="FB331">
        <v>0</v>
      </c>
      <c r="FC331">
        <v>0</v>
      </c>
      <c r="FD331">
        <v>0.108635102173985</v>
      </c>
      <c r="FE331">
        <v>0</v>
      </c>
      <c r="FF331">
        <v>0.108635102173985</v>
      </c>
      <c r="FG331">
        <v>2.3750613058257302</v>
      </c>
      <c r="FH331">
        <v>1.14551953685716</v>
      </c>
      <c r="FI331">
        <v>0</v>
      </c>
      <c r="FJ331">
        <v>0</v>
      </c>
      <c r="FK331">
        <v>0.242703139490939</v>
      </c>
      <c r="FL331">
        <v>0</v>
      </c>
      <c r="FM331">
        <v>0</v>
      </c>
      <c r="FN331">
        <v>0</v>
      </c>
      <c r="FO331">
        <v>0.163704662759318</v>
      </c>
      <c r="FP331">
        <v>0</v>
      </c>
      <c r="FQ331">
        <v>9.0054198286961995</v>
      </c>
      <c r="FR331">
        <v>8.5638328749999992</v>
      </c>
      <c r="FS331">
        <v>8.5387167695557306E-2</v>
      </c>
      <c r="FT331">
        <v>5.8918822646965199E-2</v>
      </c>
      <c r="FU331">
        <v>0</v>
      </c>
      <c r="FV331">
        <v>0</v>
      </c>
      <c r="FW331">
        <v>0</v>
      </c>
      <c r="FX331">
        <v>0</v>
      </c>
      <c r="FY331">
        <v>0</v>
      </c>
      <c r="FZ331">
        <v>0</v>
      </c>
      <c r="GA331">
        <v>0</v>
      </c>
      <c r="GB331">
        <v>0</v>
      </c>
      <c r="GC331">
        <v>0</v>
      </c>
      <c r="GD331">
        <v>0</v>
      </c>
      <c r="GE331">
        <v>0</v>
      </c>
      <c r="GF331">
        <v>0</v>
      </c>
      <c r="GG331">
        <v>0</v>
      </c>
      <c r="GH331">
        <v>0</v>
      </c>
      <c r="GI331">
        <v>0</v>
      </c>
      <c r="GJ331">
        <v>0</v>
      </c>
      <c r="GK331">
        <v>0</v>
      </c>
      <c r="GL331">
        <v>0</v>
      </c>
      <c r="GM331">
        <v>0</v>
      </c>
      <c r="GN331">
        <v>256.89253237587099</v>
      </c>
      <c r="GO331">
        <v>2.6871839509300799E-4</v>
      </c>
      <c r="GP331">
        <v>0.176591</v>
      </c>
      <c r="GQ331">
        <v>6.04373332227977E-2</v>
      </c>
      <c r="GR331">
        <v>6.6923976426979601E-2</v>
      </c>
      <c r="GS331">
        <v>2.8495901828034002E-4</v>
      </c>
      <c r="GT331">
        <v>0</v>
      </c>
      <c r="GU331">
        <v>0</v>
      </c>
      <c r="GV331">
        <v>0</v>
      </c>
      <c r="GW331">
        <v>0</v>
      </c>
      <c r="GX331">
        <v>0</v>
      </c>
      <c r="GY331">
        <v>0</v>
      </c>
      <c r="GZ331">
        <v>0</v>
      </c>
      <c r="HA331">
        <v>0</v>
      </c>
      <c r="HB331">
        <v>0</v>
      </c>
      <c r="HC331">
        <v>0</v>
      </c>
      <c r="HD331">
        <v>3.3361000000000002E-2</v>
      </c>
      <c r="HE331">
        <v>3.3389000000000002E-2</v>
      </c>
      <c r="HF331">
        <v>3.5203999999999999E-2</v>
      </c>
      <c r="HG331">
        <v>3.5867000000000003E-2</v>
      </c>
      <c r="HH331">
        <v>14.0576141587899</v>
      </c>
      <c r="HI331">
        <v>13.2754408158033</v>
      </c>
      <c r="HJ331">
        <v>12.231064831906099</v>
      </c>
      <c r="HK331">
        <v>12.2977068316467</v>
      </c>
      <c r="HL331">
        <v>11.8783371268423</v>
      </c>
      <c r="HM331">
        <v>11.3955076344308</v>
      </c>
      <c r="HN331">
        <v>11.534101282176</v>
      </c>
      <c r="HO331">
        <v>12.1617026047366</v>
      </c>
      <c r="HP331">
        <v>12.0112713645805</v>
      </c>
      <c r="HQ331" s="83">
        <v>3.2270096768538503E-5</v>
      </c>
      <c r="HR331">
        <v>1.25241729697074E-2</v>
      </c>
    </row>
    <row r="332" spans="1:226" x14ac:dyDescent="0.35">
      <c r="A332" t="s">
        <v>1385</v>
      </c>
      <c r="B332" t="s">
        <v>969</v>
      </c>
      <c r="C332" t="s">
        <v>970</v>
      </c>
      <c r="D332" t="s">
        <v>2034</v>
      </c>
      <c r="E332" t="s">
        <v>2066</v>
      </c>
      <c r="F332">
        <v>7.3558095261476497</v>
      </c>
      <c r="G332">
        <v>1.1024560000000001</v>
      </c>
      <c r="H332">
        <v>1.8590180734692201</v>
      </c>
      <c r="I332">
        <v>0.33056524381771801</v>
      </c>
      <c r="J332">
        <v>0</v>
      </c>
      <c r="K332">
        <v>0</v>
      </c>
      <c r="L332">
        <v>0</v>
      </c>
      <c r="M332">
        <v>0</v>
      </c>
      <c r="N332">
        <v>0</v>
      </c>
      <c r="O332">
        <v>0</v>
      </c>
      <c r="P332">
        <v>0</v>
      </c>
      <c r="Q332">
        <v>2.06033693664611</v>
      </c>
      <c r="R332">
        <v>12.7461657800807</v>
      </c>
      <c r="S332">
        <v>0</v>
      </c>
      <c r="T332">
        <v>0</v>
      </c>
      <c r="U332">
        <v>1.7088328545487701</v>
      </c>
      <c r="V332">
        <v>7.0557789319999999</v>
      </c>
      <c r="W332">
        <v>12.7456607800807</v>
      </c>
      <c r="X332">
        <v>6.9931999999999994E-2</v>
      </c>
      <c r="Y332">
        <v>8.1158999999999995E-2</v>
      </c>
      <c r="Z332">
        <v>8.3075999999999997E-2</v>
      </c>
      <c r="AA332">
        <v>8.0815999999999999E-2</v>
      </c>
      <c r="AB332">
        <v>8.7267999999999998E-2</v>
      </c>
      <c r="AC332">
        <v>9.6768999999999994E-2</v>
      </c>
      <c r="AD332">
        <v>0.107418</v>
      </c>
      <c r="AE332">
        <v>0.13459072</v>
      </c>
      <c r="AF332">
        <v>3.2849719999999999E-2</v>
      </c>
      <c r="AG332">
        <v>3.2984720000000002E-2</v>
      </c>
      <c r="AH332">
        <v>315.11695666346998</v>
      </c>
      <c r="AI332">
        <v>315.10447180599499</v>
      </c>
      <c r="AJ332">
        <v>40449</v>
      </c>
      <c r="AK332">
        <v>0</v>
      </c>
      <c r="AL332">
        <v>3.798E-2</v>
      </c>
      <c r="AM332">
        <v>0</v>
      </c>
      <c r="AN332">
        <v>0.56003959003733295</v>
      </c>
      <c r="AO332">
        <v>1.8035032324486899</v>
      </c>
      <c r="AP332">
        <v>0.31720882139712903</v>
      </c>
      <c r="AQ332">
        <v>0.37952544500540503</v>
      </c>
      <c r="AR332">
        <v>0</v>
      </c>
      <c r="AS332">
        <v>0</v>
      </c>
      <c r="AT332">
        <v>0</v>
      </c>
      <c r="AU332">
        <v>0</v>
      </c>
      <c r="AV332">
        <v>0</v>
      </c>
      <c r="AW332">
        <v>1.0837809897862699E-2</v>
      </c>
      <c r="AX332">
        <v>2.5483072292942701</v>
      </c>
      <c r="AY332">
        <v>0</v>
      </c>
      <c r="AZ332">
        <v>0</v>
      </c>
      <c r="BA332">
        <v>0</v>
      </c>
      <c r="BB332">
        <v>40449</v>
      </c>
      <c r="BC332">
        <v>6.4037720297926404</v>
      </c>
      <c r="BD332">
        <v>6.694025592</v>
      </c>
      <c r="BE332">
        <v>0.43201711810036397</v>
      </c>
      <c r="BF332">
        <v>1.71848647827283</v>
      </c>
      <c r="BG332">
        <v>0.27431128139316102</v>
      </c>
      <c r="BH332">
        <v>0.32777197523194102</v>
      </c>
      <c r="BI332">
        <v>0</v>
      </c>
      <c r="BJ332">
        <v>0</v>
      </c>
      <c r="BK332">
        <v>0</v>
      </c>
      <c r="BL332">
        <v>0</v>
      </c>
      <c r="BM332">
        <v>6.2780808403378505E-2</v>
      </c>
      <c r="BN332">
        <v>2.4023026936234402</v>
      </c>
      <c r="BO332">
        <v>0.107846</v>
      </c>
      <c r="BP332">
        <v>39206</v>
      </c>
      <c r="BQ332">
        <v>2.6415010799999998</v>
      </c>
      <c r="BR332">
        <v>2.1047962916979999</v>
      </c>
      <c r="BS332">
        <v>1.70115622597736</v>
      </c>
      <c r="BT332">
        <v>1.4931743168230101</v>
      </c>
      <c r="BU332">
        <v>1.5273928949169999</v>
      </c>
      <c r="BV332">
        <v>1.55227913353072</v>
      </c>
      <c r="BW332">
        <v>1.55227913353072</v>
      </c>
      <c r="BX332">
        <v>2.0546156895833299E-2</v>
      </c>
      <c r="BY332">
        <v>2.0546156830702499E-2</v>
      </c>
      <c r="BZ332">
        <v>2.1775458787002201E-2</v>
      </c>
      <c r="CA332">
        <v>3.4218578093860703E-2</v>
      </c>
      <c r="CB332">
        <v>4.97724772274378E-2</v>
      </c>
      <c r="CC332">
        <v>6.2215596534297202E-2</v>
      </c>
      <c r="CD332">
        <v>8.0880275494586595E-2</v>
      </c>
      <c r="CE332">
        <v>4.6533118519999999</v>
      </c>
      <c r="CF332">
        <v>4.8275906040000001</v>
      </c>
      <c r="CG332">
        <v>5.0345234410000002</v>
      </c>
      <c r="CH332">
        <v>5.3302444800000002</v>
      </c>
      <c r="CI332">
        <v>5.657054252</v>
      </c>
      <c r="CJ332">
        <v>5.9568336210000004</v>
      </c>
      <c r="CK332">
        <v>0</v>
      </c>
      <c r="CL332">
        <v>0</v>
      </c>
      <c r="CM332">
        <v>0</v>
      </c>
      <c r="CN332">
        <v>0</v>
      </c>
      <c r="CO332">
        <v>0</v>
      </c>
      <c r="CP332">
        <v>0</v>
      </c>
      <c r="CQ332">
        <v>0</v>
      </c>
      <c r="CR332">
        <v>0</v>
      </c>
      <c r="CS332">
        <v>0</v>
      </c>
      <c r="CT332">
        <v>0</v>
      </c>
      <c r="CU332">
        <v>0</v>
      </c>
      <c r="CV332">
        <v>0</v>
      </c>
      <c r="CW332">
        <v>0</v>
      </c>
      <c r="CX332">
        <v>0</v>
      </c>
      <c r="CY332">
        <v>3.5982986586666699</v>
      </c>
      <c r="CZ332">
        <v>4.2796320044444398</v>
      </c>
      <c r="DA332">
        <v>3.7688323685902199</v>
      </c>
      <c r="DB332">
        <v>2.8642962251903401</v>
      </c>
      <c r="DC332">
        <v>2.9685920651973001</v>
      </c>
      <c r="DD332">
        <v>3.6345836547417201</v>
      </c>
      <c r="DE332">
        <v>2.82298735008975</v>
      </c>
      <c r="DF332">
        <v>4.63192036666445E-3</v>
      </c>
      <c r="DG332">
        <v>3.3126579318607701E-3</v>
      </c>
      <c r="DH332">
        <v>3.5134595781112598E-3</v>
      </c>
      <c r="DI332">
        <v>0</v>
      </c>
      <c r="DJ332">
        <v>0</v>
      </c>
      <c r="DK332">
        <v>0</v>
      </c>
      <c r="DL332">
        <v>0</v>
      </c>
      <c r="DM332">
        <v>5.3478585432580002E-2</v>
      </c>
      <c r="DN332">
        <v>0.27774362111759299</v>
      </c>
      <c r="DO332">
        <v>0.22426503568501299</v>
      </c>
      <c r="DP332">
        <v>0.27946873677670803</v>
      </c>
      <c r="DQ332">
        <v>0.27946873677670803</v>
      </c>
      <c r="DR332">
        <v>0.27946873677670803</v>
      </c>
      <c r="DS332">
        <v>0.29326966204963201</v>
      </c>
      <c r="DT332">
        <v>0</v>
      </c>
      <c r="DU332">
        <v>6.0579896075981202E-2</v>
      </c>
      <c r="DV332">
        <v>6.03577978916984E-2</v>
      </c>
      <c r="DW332">
        <v>0</v>
      </c>
      <c r="DX332">
        <v>0</v>
      </c>
      <c r="DY332">
        <v>0</v>
      </c>
      <c r="DZ332">
        <v>0</v>
      </c>
      <c r="EA332">
        <v>0</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v>0</v>
      </c>
      <c r="EU332">
        <v>0</v>
      </c>
      <c r="EV332">
        <v>0.513612489221696</v>
      </c>
      <c r="EW332">
        <v>0.43490775987158098</v>
      </c>
      <c r="EX332">
        <v>0</v>
      </c>
      <c r="EY332">
        <v>0</v>
      </c>
      <c r="EZ332">
        <v>0</v>
      </c>
      <c r="FA332">
        <v>0</v>
      </c>
      <c r="FB332">
        <v>0</v>
      </c>
      <c r="FC332">
        <v>0</v>
      </c>
      <c r="FD332">
        <v>1.4134700472252499</v>
      </c>
      <c r="FE332">
        <v>1.3424576403142201</v>
      </c>
      <c r="FF332">
        <v>7.10124069110393E-2</v>
      </c>
      <c r="FG332">
        <v>1.5525259930908799</v>
      </c>
      <c r="FH332">
        <v>1.3429249266133401</v>
      </c>
      <c r="FI332">
        <v>0.29326966204963201</v>
      </c>
      <c r="FJ332">
        <v>0</v>
      </c>
      <c r="FK332">
        <v>0.15864977116245799</v>
      </c>
      <c r="FL332">
        <v>0</v>
      </c>
      <c r="FM332">
        <v>0</v>
      </c>
      <c r="FN332">
        <v>0</v>
      </c>
      <c r="FO332">
        <v>0.107010179754532</v>
      </c>
      <c r="FP332">
        <v>0</v>
      </c>
      <c r="FQ332">
        <v>6.4037720297926404</v>
      </c>
      <c r="FR332">
        <v>6.1586823629999996</v>
      </c>
      <c r="FS332">
        <v>-3.8468551404854398E-3</v>
      </c>
      <c r="FT332">
        <v>4.7218219313466897E-2</v>
      </c>
      <c r="FU332">
        <v>0</v>
      </c>
      <c r="FV332">
        <v>0</v>
      </c>
      <c r="FW332">
        <v>0</v>
      </c>
      <c r="FX332">
        <v>0</v>
      </c>
      <c r="FY332">
        <v>0</v>
      </c>
      <c r="FZ332">
        <v>0</v>
      </c>
      <c r="GA332">
        <v>0</v>
      </c>
      <c r="GB332">
        <v>0</v>
      </c>
      <c r="GC332">
        <v>0</v>
      </c>
      <c r="GD332">
        <v>0</v>
      </c>
      <c r="GE332">
        <v>0</v>
      </c>
      <c r="GF332">
        <v>0</v>
      </c>
      <c r="GG332">
        <v>0</v>
      </c>
      <c r="GH332">
        <v>0</v>
      </c>
      <c r="GI332">
        <v>0</v>
      </c>
      <c r="GJ332">
        <v>0</v>
      </c>
      <c r="GK332">
        <v>0</v>
      </c>
      <c r="GL332">
        <v>0</v>
      </c>
      <c r="GM332">
        <v>0</v>
      </c>
      <c r="GN332">
        <v>290.24814083784901</v>
      </c>
      <c r="GO332">
        <v>2.9983125118367599E-4</v>
      </c>
      <c r="GP332">
        <v>0.107846</v>
      </c>
      <c r="GQ332">
        <v>5.7019816251777697E-2</v>
      </c>
      <c r="GR332">
        <v>6.3793690841057002E-2</v>
      </c>
      <c r="GS332">
        <v>3.1692757403270998E-4</v>
      </c>
      <c r="GT332">
        <v>0</v>
      </c>
      <c r="GU332">
        <v>0</v>
      </c>
      <c r="GV332">
        <v>0</v>
      </c>
      <c r="GW332">
        <v>0</v>
      </c>
      <c r="GX332">
        <v>0</v>
      </c>
      <c r="GY332">
        <v>0</v>
      </c>
      <c r="GZ332">
        <v>0</v>
      </c>
      <c r="HA332">
        <v>0</v>
      </c>
      <c r="HB332">
        <v>0</v>
      </c>
      <c r="HC332">
        <v>0</v>
      </c>
      <c r="HD332">
        <v>3.4856999999999999E-2</v>
      </c>
      <c r="HE332">
        <v>3.4886E-2</v>
      </c>
      <c r="HF332">
        <v>3.6782000000000002E-2</v>
      </c>
      <c r="HG332">
        <v>3.7475000000000001E-2</v>
      </c>
      <c r="HH332">
        <v>11.9813276670251</v>
      </c>
      <c r="HI332">
        <v>11.441099329688701</v>
      </c>
      <c r="HJ332">
        <v>11.485281544036299</v>
      </c>
      <c r="HK332">
        <v>11.5821497425834</v>
      </c>
      <c r="HL332">
        <v>10.5695484261184</v>
      </c>
      <c r="HM332">
        <v>10.0822183368839</v>
      </c>
      <c r="HN332">
        <v>10.8974997875094</v>
      </c>
      <c r="HO332">
        <v>11.6553602320986</v>
      </c>
      <c r="HP332">
        <v>11.0417002533617</v>
      </c>
      <c r="HQ332" s="83">
        <v>3.9621327502237202E-5</v>
      </c>
      <c r="HR332">
        <v>5.5576583737642099E-2</v>
      </c>
    </row>
    <row r="333" spans="1:226" x14ac:dyDescent="0.35">
      <c r="A333" t="s">
        <v>1386</v>
      </c>
      <c r="B333" t="s">
        <v>971</v>
      </c>
      <c r="C333" t="s">
        <v>972</v>
      </c>
      <c r="D333" t="s">
        <v>2034</v>
      </c>
      <c r="E333" t="s">
        <v>2069</v>
      </c>
      <c r="F333">
        <v>9.6275149166060707</v>
      </c>
      <c r="G333">
        <v>1.59582</v>
      </c>
      <c r="H333">
        <v>2.7684569226009001</v>
      </c>
      <c r="I333">
        <v>0.492208164181621</v>
      </c>
      <c r="J333">
        <v>0</v>
      </c>
      <c r="K333">
        <v>0</v>
      </c>
      <c r="L333">
        <v>0</v>
      </c>
      <c r="M333">
        <v>0</v>
      </c>
      <c r="N333">
        <v>0</v>
      </c>
      <c r="O333">
        <v>0</v>
      </c>
      <c r="P333">
        <v>0</v>
      </c>
      <c r="Q333">
        <v>2.3396619117103699</v>
      </c>
      <c r="R333">
        <v>16.861979915098999</v>
      </c>
      <c r="S333">
        <v>0</v>
      </c>
      <c r="T333">
        <v>0</v>
      </c>
      <c r="U333">
        <v>2.62116114567208</v>
      </c>
      <c r="V333">
        <v>9.1042844219999992</v>
      </c>
      <c r="W333">
        <v>16.861469915099001</v>
      </c>
      <c r="X333">
        <v>9.6906999999999993E-2</v>
      </c>
      <c r="Y333">
        <v>0.11007400000000001</v>
      </c>
      <c r="Z333">
        <v>0.110538</v>
      </c>
      <c r="AA333">
        <v>0.109348</v>
      </c>
      <c r="AB333">
        <v>0.106959</v>
      </c>
      <c r="AC333">
        <v>0.114347</v>
      </c>
      <c r="AD333">
        <v>0.12791</v>
      </c>
      <c r="AE333">
        <v>0.13659594999999899</v>
      </c>
      <c r="AF333">
        <v>2.0054949999999998E-2</v>
      </c>
      <c r="AG333">
        <v>2.0054949999999998E-2</v>
      </c>
      <c r="AH333">
        <v>261.76695099197298</v>
      </c>
      <c r="AI333">
        <v>261.75903370434298</v>
      </c>
      <c r="AJ333">
        <v>64416</v>
      </c>
      <c r="AK333">
        <v>0</v>
      </c>
      <c r="AL333">
        <v>3.8317999999999998E-2</v>
      </c>
      <c r="AM333">
        <v>0</v>
      </c>
      <c r="AN333">
        <v>2.2920191231999998</v>
      </c>
      <c r="AO333">
        <v>2.7123206536095901</v>
      </c>
      <c r="AP333">
        <v>0.47413703858995199</v>
      </c>
      <c r="AQ333">
        <v>1.23604687127264E-2</v>
      </c>
      <c r="AR333">
        <v>0</v>
      </c>
      <c r="AS333">
        <v>0</v>
      </c>
      <c r="AT333">
        <v>0</v>
      </c>
      <c r="AU333">
        <v>0</v>
      </c>
      <c r="AV333">
        <v>0</v>
      </c>
      <c r="AW333">
        <v>1.65473554765008E-2</v>
      </c>
      <c r="AX333">
        <v>2.19193790351023</v>
      </c>
      <c r="AY333">
        <v>0</v>
      </c>
      <c r="AZ333">
        <v>0</v>
      </c>
      <c r="BA333">
        <v>0</v>
      </c>
      <c r="BB333">
        <v>64416</v>
      </c>
      <c r="BC333">
        <v>8.1211688717519799</v>
      </c>
      <c r="BD333">
        <v>8.5954986810000005</v>
      </c>
      <c r="BE333">
        <v>1.84895313195435</v>
      </c>
      <c r="BF333">
        <v>2.5761187977835802</v>
      </c>
      <c r="BG333">
        <v>0.418823218785489</v>
      </c>
      <c r="BH333">
        <v>1.06749502519001E-2</v>
      </c>
      <c r="BI333">
        <v>0</v>
      </c>
      <c r="BJ333">
        <v>0</v>
      </c>
      <c r="BK333">
        <v>0</v>
      </c>
      <c r="BL333">
        <v>0</v>
      </c>
      <c r="BM333">
        <v>9.58548233954227E-2</v>
      </c>
      <c r="BN333">
        <v>2.3135756891981298</v>
      </c>
      <c r="BO333">
        <v>0.116965</v>
      </c>
      <c r="BP333">
        <v>61811</v>
      </c>
      <c r="BQ333">
        <v>3.9504742500000001</v>
      </c>
      <c r="BR333">
        <v>3.2514811500469998</v>
      </c>
      <c r="BS333">
        <v>2.7260271487648202</v>
      </c>
      <c r="BT333">
        <v>2.4445993684939902</v>
      </c>
      <c r="BU333">
        <v>2.3320499446843801</v>
      </c>
      <c r="BV333">
        <v>2.3700466851273001</v>
      </c>
      <c r="BW333">
        <v>2.3700466851273001</v>
      </c>
      <c r="BX333">
        <v>3.1370228312499998E-2</v>
      </c>
      <c r="BY333">
        <v>3.1370228354471098E-2</v>
      </c>
      <c r="BZ333">
        <v>3.3247147887572999E-2</v>
      </c>
      <c r="CA333">
        <v>5.22455181090433E-2</v>
      </c>
      <c r="CB333">
        <v>7.5993480885845205E-2</v>
      </c>
      <c r="CC333">
        <v>9.4991851107306596E-2</v>
      </c>
      <c r="CD333">
        <v>0.123489406439499</v>
      </c>
      <c r="CE333">
        <v>5.5501381390000004</v>
      </c>
      <c r="CF333">
        <v>5.6217624610000003</v>
      </c>
      <c r="CG333">
        <v>6.0122161399999996</v>
      </c>
      <c r="CH333">
        <v>6.3917385419999997</v>
      </c>
      <c r="CI333">
        <v>6.8091894780000004</v>
      </c>
      <c r="CJ333">
        <v>7.2017040159999999</v>
      </c>
      <c r="CK333">
        <v>0</v>
      </c>
      <c r="CL333">
        <v>0</v>
      </c>
      <c r="CM333">
        <v>0</v>
      </c>
      <c r="CN333">
        <v>0</v>
      </c>
      <c r="CO333">
        <v>0</v>
      </c>
      <c r="CP333">
        <v>0</v>
      </c>
      <c r="CQ333">
        <v>0</v>
      </c>
      <c r="CR333">
        <v>0</v>
      </c>
      <c r="CS333">
        <v>0</v>
      </c>
      <c r="CT333">
        <v>0</v>
      </c>
      <c r="CU333">
        <v>0</v>
      </c>
      <c r="CV333">
        <v>0</v>
      </c>
      <c r="CW333">
        <v>0</v>
      </c>
      <c r="CX333">
        <v>0</v>
      </c>
      <c r="CY333">
        <v>2.8230949733333301</v>
      </c>
      <c r="CZ333">
        <v>3.9294403813333298</v>
      </c>
      <c r="DA333">
        <v>4.1497822999964402</v>
      </c>
      <c r="DB333">
        <v>4.1024655152157798</v>
      </c>
      <c r="DC333">
        <v>4.8157327637940401</v>
      </c>
      <c r="DD333">
        <v>5.28970402390524</v>
      </c>
      <c r="DE333">
        <v>4.5615863267167098</v>
      </c>
      <c r="DF333">
        <v>6.9872737589919999E-3</v>
      </c>
      <c r="DG333">
        <v>4.9971601425599999E-3</v>
      </c>
      <c r="DH333">
        <v>5.3000703747190202E-3</v>
      </c>
      <c r="DI333">
        <v>0</v>
      </c>
      <c r="DJ333">
        <v>0</v>
      </c>
      <c r="DK333">
        <v>0</v>
      </c>
      <c r="DL333">
        <v>0</v>
      </c>
      <c r="DM333">
        <v>1.74170240952055E-3</v>
      </c>
      <c r="DN333">
        <v>9.0456157397680002E-3</v>
      </c>
      <c r="DO333">
        <v>7.3039133302474496E-3</v>
      </c>
      <c r="DP333">
        <v>9.1017996884622098E-3</v>
      </c>
      <c r="DQ333">
        <v>9.1017996884622098E-3</v>
      </c>
      <c r="DR333">
        <v>9.1017996884622098E-3</v>
      </c>
      <c r="DS333">
        <v>9.5512712780159003E-3</v>
      </c>
      <c r="DT333">
        <v>0</v>
      </c>
      <c r="DU333">
        <v>4.1861187606878299E-2</v>
      </c>
      <c r="DV333">
        <v>4.17090643522973E-2</v>
      </c>
      <c r="DW333">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v>0</v>
      </c>
      <c r="EU333">
        <v>0</v>
      </c>
      <c r="EV333">
        <v>2.6017418090139701</v>
      </c>
      <c r="EW333">
        <v>0.26686611203591099</v>
      </c>
      <c r="EX333">
        <v>0</v>
      </c>
      <c r="EY333">
        <v>0</v>
      </c>
      <c r="EZ333">
        <v>0</v>
      </c>
      <c r="FA333">
        <v>0</v>
      </c>
      <c r="FB333">
        <v>0</v>
      </c>
      <c r="FC333">
        <v>0</v>
      </c>
      <c r="FD333">
        <v>0.72145346740503402</v>
      </c>
      <c r="FE333">
        <v>0.613030493748422</v>
      </c>
      <c r="FF333">
        <v>0.10842297365661201</v>
      </c>
      <c r="FG333">
        <v>2.3704235945705499</v>
      </c>
      <c r="FH333">
        <v>3.3805304724789602</v>
      </c>
      <c r="FI333">
        <v>9.5512712780159003E-3</v>
      </c>
      <c r="FJ333">
        <v>0</v>
      </c>
      <c r="FK333">
        <v>0.24222922032363201</v>
      </c>
      <c r="FL333">
        <v>0</v>
      </c>
      <c r="FM333">
        <v>0</v>
      </c>
      <c r="FN333">
        <v>0</v>
      </c>
      <c r="FO333">
        <v>0.16338499205007201</v>
      </c>
      <c r="FP333">
        <v>0</v>
      </c>
      <c r="FQ333">
        <v>8.1211688717519799</v>
      </c>
      <c r="FR333">
        <v>7.6397972789999997</v>
      </c>
      <c r="FS333">
        <v>3.0473435585409701E-3</v>
      </c>
      <c r="FT333">
        <v>4.8491667702608203E-2</v>
      </c>
      <c r="FU333">
        <v>0</v>
      </c>
      <c r="FV333">
        <v>0</v>
      </c>
      <c r="FW333">
        <v>0</v>
      </c>
      <c r="FX333">
        <v>0</v>
      </c>
      <c r="FY333">
        <v>0</v>
      </c>
      <c r="FZ333">
        <v>0</v>
      </c>
      <c r="GA333">
        <v>0</v>
      </c>
      <c r="GB333">
        <v>0</v>
      </c>
      <c r="GC333">
        <v>0</v>
      </c>
      <c r="GD333">
        <v>0</v>
      </c>
      <c r="GE333">
        <v>0</v>
      </c>
      <c r="GF333">
        <v>0</v>
      </c>
      <c r="GG333">
        <v>0</v>
      </c>
      <c r="GH333">
        <v>0</v>
      </c>
      <c r="GI333">
        <v>0</v>
      </c>
      <c r="GJ333">
        <v>0</v>
      </c>
      <c r="GK333">
        <v>0</v>
      </c>
      <c r="GL333">
        <v>0</v>
      </c>
      <c r="GM333">
        <v>0</v>
      </c>
      <c r="GN333">
        <v>244.70898205591601</v>
      </c>
      <c r="GO333">
        <v>2.5063212004755001E-4</v>
      </c>
      <c r="GP333">
        <v>0.116965</v>
      </c>
      <c r="GQ333">
        <v>5.8278372991814799E-2</v>
      </c>
      <c r="GR333">
        <v>5.9359594303356203E-2</v>
      </c>
      <c r="GS333">
        <v>2.6523855222341001E-4</v>
      </c>
      <c r="GT333">
        <v>0</v>
      </c>
      <c r="GU333">
        <v>0</v>
      </c>
      <c r="GV333">
        <v>0</v>
      </c>
      <c r="GW333">
        <v>0</v>
      </c>
      <c r="GX333">
        <v>0</v>
      </c>
      <c r="GY333">
        <v>0</v>
      </c>
      <c r="GZ333">
        <v>0</v>
      </c>
      <c r="HA333">
        <v>0</v>
      </c>
      <c r="HB333">
        <v>0</v>
      </c>
      <c r="HC333">
        <v>0</v>
      </c>
      <c r="HD333">
        <v>3.5166999999999997E-2</v>
      </c>
      <c r="HE333">
        <v>3.5195999999999998E-2</v>
      </c>
      <c r="HF333">
        <v>3.7109000000000003E-2</v>
      </c>
      <c r="HG333">
        <v>3.7808000000000001E-2</v>
      </c>
      <c r="HH333">
        <v>15.9166632423688</v>
      </c>
      <c r="HI333">
        <v>15.180533839858199</v>
      </c>
      <c r="HJ333">
        <v>15.1344140805974</v>
      </c>
      <c r="HK333">
        <v>15.079895375828301</v>
      </c>
      <c r="HL333">
        <v>14.1490264670527</v>
      </c>
      <c r="HM333">
        <v>13.1094987435073</v>
      </c>
      <c r="HN333">
        <v>13.0861237847061</v>
      </c>
      <c r="HO333">
        <v>13.000032184224001</v>
      </c>
      <c r="HP333">
        <v>12.460713566814301</v>
      </c>
      <c r="HQ333" s="83">
        <v>3.02464733246133E-5</v>
      </c>
      <c r="HR333">
        <v>4.3281519514743599E-2</v>
      </c>
    </row>
    <row r="334" spans="1:226" x14ac:dyDescent="0.35">
      <c r="A334" t="s">
        <v>1392</v>
      </c>
      <c r="B334" t="s">
        <v>983</v>
      </c>
      <c r="C334" t="s">
        <v>984</v>
      </c>
      <c r="D334" t="s">
        <v>2034</v>
      </c>
      <c r="E334" t="s">
        <v>2067</v>
      </c>
      <c r="F334">
        <v>11.0510704665547</v>
      </c>
      <c r="G334">
        <v>1.528518</v>
      </c>
      <c r="H334">
        <v>3.99173457381099</v>
      </c>
      <c r="I334">
        <v>0.73695819545123697</v>
      </c>
      <c r="J334">
        <v>0</v>
      </c>
      <c r="K334">
        <v>0</v>
      </c>
      <c r="L334">
        <v>0</v>
      </c>
      <c r="M334">
        <v>0</v>
      </c>
      <c r="N334">
        <v>0</v>
      </c>
      <c r="O334">
        <v>0</v>
      </c>
      <c r="P334">
        <v>0</v>
      </c>
      <c r="Q334">
        <v>1.3470482617733299</v>
      </c>
      <c r="R334">
        <v>18.692918497590298</v>
      </c>
      <c r="S334">
        <v>0</v>
      </c>
      <c r="T334">
        <v>0</v>
      </c>
      <c r="U334">
        <v>3.79166743641751</v>
      </c>
      <c r="V334">
        <v>10.61584772</v>
      </c>
      <c r="W334">
        <v>18.6924184975903</v>
      </c>
      <c r="X334">
        <v>0.12546099999999999</v>
      </c>
      <c r="Y334">
        <v>0.142982</v>
      </c>
      <c r="Z334">
        <v>0.12684300000000001</v>
      </c>
      <c r="AA334">
        <v>0.12080200000000001</v>
      </c>
      <c r="AB334">
        <v>0.12026199999999999</v>
      </c>
      <c r="AC334">
        <v>0.12944</v>
      </c>
      <c r="AD334">
        <v>0.152362</v>
      </c>
      <c r="AE334">
        <v>0.18612161999999999</v>
      </c>
      <c r="AF334">
        <v>3.9359619999999998E-2</v>
      </c>
      <c r="AG334">
        <v>3.950762E-2</v>
      </c>
      <c r="AH334">
        <v>269.036405601392</v>
      </c>
      <c r="AI334">
        <v>269.02920938947801</v>
      </c>
      <c r="AJ334">
        <v>69481</v>
      </c>
      <c r="AK334">
        <v>0</v>
      </c>
      <c r="AL334">
        <v>3.7588999999999997E-2</v>
      </c>
      <c r="AM334">
        <v>0</v>
      </c>
      <c r="AN334">
        <v>0.90229953203911095</v>
      </c>
      <c r="AO334">
        <v>3.90442543986059</v>
      </c>
      <c r="AP334">
        <v>0.70675579003030098</v>
      </c>
      <c r="AQ334">
        <v>0</v>
      </c>
      <c r="AR334">
        <v>0</v>
      </c>
      <c r="AS334">
        <v>0</v>
      </c>
      <c r="AT334">
        <v>0</v>
      </c>
      <c r="AU334">
        <v>0</v>
      </c>
      <c r="AV334">
        <v>0</v>
      </c>
      <c r="AW334">
        <v>2.4065592036320398E-2</v>
      </c>
      <c r="AX334">
        <v>2.4624278036240699</v>
      </c>
      <c r="AY334">
        <v>0</v>
      </c>
      <c r="AZ334">
        <v>0</v>
      </c>
      <c r="BA334">
        <v>0</v>
      </c>
      <c r="BB334">
        <v>69481</v>
      </c>
      <c r="BC334">
        <v>9.9748155700000005</v>
      </c>
      <c r="BD334">
        <v>10.199445455999999</v>
      </c>
      <c r="BE334">
        <v>1.0784966655684101</v>
      </c>
      <c r="BF334">
        <v>3.7239748782315898</v>
      </c>
      <c r="BG334">
        <v>0.60911410950748202</v>
      </c>
      <c r="BH334">
        <v>0</v>
      </c>
      <c r="BI334">
        <v>0</v>
      </c>
      <c r="BJ334">
        <v>0</v>
      </c>
      <c r="BK334">
        <v>0</v>
      </c>
      <c r="BL334">
        <v>0</v>
      </c>
      <c r="BM334">
        <v>0.13940614727372699</v>
      </c>
      <c r="BN334">
        <v>1.8400356669539599</v>
      </c>
      <c r="BO334">
        <v>0.14751300000000001</v>
      </c>
      <c r="BP334">
        <v>67875</v>
      </c>
      <c r="BQ334">
        <v>5.7106945500000004</v>
      </c>
      <c r="BR334">
        <v>4.7412479585970004</v>
      </c>
      <c r="BS334">
        <v>4.0125953434013999</v>
      </c>
      <c r="BT334">
        <v>3.62236203720399</v>
      </c>
      <c r="BU334">
        <v>3.39160882604012</v>
      </c>
      <c r="BV334">
        <v>3.4468692549776399</v>
      </c>
      <c r="BW334">
        <v>3.4468692549776399</v>
      </c>
      <c r="BX334">
        <v>4.5623183812500002E-2</v>
      </c>
      <c r="BY334">
        <v>4.5623183844925599E-2</v>
      </c>
      <c r="BZ334">
        <v>4.8352875320334901E-2</v>
      </c>
      <c r="CA334">
        <v>7.5983089789097694E-2</v>
      </c>
      <c r="CB334">
        <v>0.110520857875035</v>
      </c>
      <c r="CC334">
        <v>0.13815107234379301</v>
      </c>
      <c r="CD334">
        <v>0.17959639404693101</v>
      </c>
      <c r="CE334">
        <v>7.4658777619999999</v>
      </c>
      <c r="CF334">
        <v>7.8783753120000002</v>
      </c>
      <c r="CG334">
        <v>8.2680435419999991</v>
      </c>
      <c r="CH334">
        <v>8.6415273540000008</v>
      </c>
      <c r="CI334">
        <v>9.273611592</v>
      </c>
      <c r="CJ334">
        <v>9.5986216039999999</v>
      </c>
      <c r="CK334">
        <v>0</v>
      </c>
      <c r="CL334">
        <v>0</v>
      </c>
      <c r="CM334">
        <v>0</v>
      </c>
      <c r="CN334">
        <v>0</v>
      </c>
      <c r="CO334">
        <v>0</v>
      </c>
      <c r="CP334">
        <v>0</v>
      </c>
      <c r="CQ334">
        <v>0</v>
      </c>
      <c r="CR334">
        <v>0</v>
      </c>
      <c r="CS334">
        <v>0</v>
      </c>
      <c r="CT334">
        <v>0</v>
      </c>
      <c r="CU334">
        <v>0</v>
      </c>
      <c r="CV334">
        <v>0</v>
      </c>
      <c r="CW334">
        <v>0</v>
      </c>
      <c r="CX334">
        <v>0</v>
      </c>
      <c r="CY334">
        <v>1.62288754577778</v>
      </c>
      <c r="CZ334">
        <v>2.2575640808888902</v>
      </c>
      <c r="DA334">
        <v>1.9383576711964401</v>
      </c>
      <c r="DB334">
        <v>2.4821107049484898</v>
      </c>
      <c r="DC334">
        <v>3.3590719811482099</v>
      </c>
      <c r="DD334">
        <v>3.7261215666053098</v>
      </c>
      <c r="DE334">
        <v>3.2691345381331001</v>
      </c>
      <c r="DF334">
        <v>1.01494583794756E-2</v>
      </c>
      <c r="DG334">
        <v>7.25869210680584E-3</v>
      </c>
      <c r="DH334">
        <v>7.6986884344234403E-3</v>
      </c>
      <c r="DI334">
        <v>0</v>
      </c>
      <c r="DJ334">
        <v>0</v>
      </c>
      <c r="DK334">
        <v>0</v>
      </c>
      <c r="DL334">
        <v>0</v>
      </c>
      <c r="DM334">
        <v>0</v>
      </c>
      <c r="DN334">
        <v>0</v>
      </c>
      <c r="DO334">
        <v>0</v>
      </c>
      <c r="DP334">
        <v>0</v>
      </c>
      <c r="DQ334">
        <v>0</v>
      </c>
      <c r="DR334">
        <v>0</v>
      </c>
      <c r="DS334">
        <v>0</v>
      </c>
      <c r="DT334">
        <v>0</v>
      </c>
      <c r="DU334">
        <v>3.9596759249428799E-2</v>
      </c>
      <c r="DV334">
        <v>3.9460095733122799E-2</v>
      </c>
      <c r="DW334">
        <v>0</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v>0</v>
      </c>
      <c r="EU334">
        <v>0</v>
      </c>
      <c r="EV334">
        <v>2.2489601126846699</v>
      </c>
      <c r="EW334">
        <v>0.146834074147105</v>
      </c>
      <c r="EX334">
        <v>0</v>
      </c>
      <c r="EY334">
        <v>0</v>
      </c>
      <c r="EZ334">
        <v>0</v>
      </c>
      <c r="FA334">
        <v>0</v>
      </c>
      <c r="FB334">
        <v>0</v>
      </c>
      <c r="FC334">
        <v>0</v>
      </c>
      <c r="FD334">
        <v>0.157684579285018</v>
      </c>
      <c r="FE334">
        <v>0</v>
      </c>
      <c r="FF334">
        <v>0.157684579285018</v>
      </c>
      <c r="FG334">
        <v>3.4474174119873102</v>
      </c>
      <c r="FH334">
        <v>2.6807327462144501</v>
      </c>
      <c r="FI334">
        <v>0</v>
      </c>
      <c r="FJ334">
        <v>0</v>
      </c>
      <c r="FK334">
        <v>0.35228523447667298</v>
      </c>
      <c r="FL334">
        <v>0</v>
      </c>
      <c r="FM334">
        <v>0</v>
      </c>
      <c r="FN334">
        <v>0</v>
      </c>
      <c r="FO334">
        <v>0.23761842604507699</v>
      </c>
      <c r="FP334">
        <v>0</v>
      </c>
      <c r="FQ334">
        <v>9.9748155700000005</v>
      </c>
      <c r="FR334">
        <v>9.8894452479999995</v>
      </c>
      <c r="FS334">
        <v>-2.7768937818380998E-3</v>
      </c>
      <c r="FT334">
        <v>3.4855948341013097E-2</v>
      </c>
      <c r="FU334">
        <v>0</v>
      </c>
      <c r="FV334">
        <v>0</v>
      </c>
      <c r="FW334">
        <v>0</v>
      </c>
      <c r="FX334">
        <v>0</v>
      </c>
      <c r="FY334">
        <v>0</v>
      </c>
      <c r="FZ334">
        <v>0</v>
      </c>
      <c r="GA334">
        <v>0</v>
      </c>
      <c r="GB334">
        <v>0</v>
      </c>
      <c r="GC334">
        <v>0</v>
      </c>
      <c r="GD334">
        <v>0</v>
      </c>
      <c r="GE334">
        <v>0</v>
      </c>
      <c r="GF334">
        <v>0</v>
      </c>
      <c r="GG334">
        <v>0</v>
      </c>
      <c r="GH334">
        <v>0</v>
      </c>
      <c r="GI334">
        <v>0</v>
      </c>
      <c r="GJ334">
        <v>0</v>
      </c>
      <c r="GK334">
        <v>0</v>
      </c>
      <c r="GL334">
        <v>0</v>
      </c>
      <c r="GM334">
        <v>0</v>
      </c>
      <c r="GN334">
        <v>250.43192586384501</v>
      </c>
      <c r="GO334">
        <v>2.5639472537110098E-4</v>
      </c>
      <c r="GP334">
        <v>0.14751300000000001</v>
      </c>
      <c r="GQ334">
        <v>5.7537103376186699E-2</v>
      </c>
      <c r="GR334">
        <v>5.8087245102464997E-2</v>
      </c>
      <c r="GS334">
        <v>2.7114693518988701E-4</v>
      </c>
      <c r="GT334">
        <v>0</v>
      </c>
      <c r="GU334">
        <v>0</v>
      </c>
      <c r="GV334">
        <v>0</v>
      </c>
      <c r="GW334">
        <v>0</v>
      </c>
      <c r="GX334">
        <v>0</v>
      </c>
      <c r="GY334">
        <v>0</v>
      </c>
      <c r="GZ334">
        <v>0</v>
      </c>
      <c r="HA334">
        <v>0</v>
      </c>
      <c r="HB334">
        <v>0</v>
      </c>
      <c r="HC334">
        <v>0</v>
      </c>
      <c r="HD334">
        <v>3.4498000000000001E-2</v>
      </c>
      <c r="HE334">
        <v>3.4527000000000002E-2</v>
      </c>
      <c r="HF334">
        <v>3.6402999999999998E-2</v>
      </c>
      <c r="HG334">
        <v>3.7088999999999997E-2</v>
      </c>
      <c r="HH334">
        <v>17.666235543535102</v>
      </c>
      <c r="HI334">
        <v>17.0712025880085</v>
      </c>
      <c r="HJ334">
        <v>17.118739509304799</v>
      </c>
      <c r="HK334">
        <v>17.0392034979267</v>
      </c>
      <c r="HL334">
        <v>16.2550752570633</v>
      </c>
      <c r="HM334">
        <v>14.942785185941499</v>
      </c>
      <c r="HN334">
        <v>14.4413512160857</v>
      </c>
      <c r="HO334">
        <v>15.112647986687</v>
      </c>
      <c r="HP334">
        <v>14.980693499969799</v>
      </c>
      <c r="HQ334" s="83">
        <v>2.6748812630206201E-5</v>
      </c>
      <c r="HR334">
        <v>8.8083029478887003E-3</v>
      </c>
    </row>
    <row r="335" spans="1:226" x14ac:dyDescent="0.35">
      <c r="A335" t="s">
        <v>1394</v>
      </c>
      <c r="B335" t="s">
        <v>987</v>
      </c>
      <c r="C335" t="s">
        <v>988</v>
      </c>
      <c r="D335" t="s">
        <v>2034</v>
      </c>
      <c r="E335" t="s">
        <v>2066</v>
      </c>
      <c r="F335">
        <v>11.126917331431599</v>
      </c>
      <c r="G335">
        <v>0.78411699999999995</v>
      </c>
      <c r="H335">
        <v>3.2705144853180901</v>
      </c>
      <c r="I335">
        <v>0.58794585684327905</v>
      </c>
      <c r="J335">
        <v>0</v>
      </c>
      <c r="K335">
        <v>0</v>
      </c>
      <c r="L335">
        <v>0</v>
      </c>
      <c r="M335">
        <v>0</v>
      </c>
      <c r="N335">
        <v>0</v>
      </c>
      <c r="O335">
        <v>0</v>
      </c>
      <c r="P335">
        <v>0</v>
      </c>
      <c r="Q335">
        <v>0</v>
      </c>
      <c r="R335">
        <v>15.8515667998282</v>
      </c>
      <c r="S335">
        <v>0</v>
      </c>
      <c r="T335">
        <v>0</v>
      </c>
      <c r="U335">
        <v>3.1415625503607898</v>
      </c>
      <c r="V335">
        <v>10.643640554999999</v>
      </c>
      <c r="W335">
        <v>15.762845297765301</v>
      </c>
      <c r="X335">
        <v>0.106629</v>
      </c>
      <c r="Y335">
        <v>0.117047</v>
      </c>
      <c r="Z335">
        <v>0.113635</v>
      </c>
      <c r="AA335">
        <v>0.117343</v>
      </c>
      <c r="AB335">
        <v>0.120161</v>
      </c>
      <c r="AC335">
        <v>0.108115</v>
      </c>
      <c r="AD335">
        <v>0.111386</v>
      </c>
      <c r="AE335">
        <v>0.12001448000000001</v>
      </c>
      <c r="AF335">
        <v>2.004148E-2</v>
      </c>
      <c r="AG335">
        <v>2.004148E-2</v>
      </c>
      <c r="AH335">
        <v>368.11887322236402</v>
      </c>
      <c r="AI335">
        <v>366.05850532419799</v>
      </c>
      <c r="AJ335">
        <v>43061</v>
      </c>
      <c r="AK335">
        <v>4.5072126235228403E-2</v>
      </c>
      <c r="AL335">
        <v>3.6999999999999998E-2</v>
      </c>
      <c r="AM335">
        <v>0</v>
      </c>
      <c r="AN335">
        <v>1.2384380269866699</v>
      </c>
      <c r="AO335">
        <v>3.2076240543308998</v>
      </c>
      <c r="AP335">
        <v>0.56660997971951699</v>
      </c>
      <c r="AQ335">
        <v>0</v>
      </c>
      <c r="AR335">
        <v>0</v>
      </c>
      <c r="AS335">
        <v>0</v>
      </c>
      <c r="AT335">
        <v>0</v>
      </c>
      <c r="AU335">
        <v>0</v>
      </c>
      <c r="AV335">
        <v>0</v>
      </c>
      <c r="AW335">
        <v>1.982239465469E-2</v>
      </c>
      <c r="AX335">
        <v>3.01608070735323E-2</v>
      </c>
      <c r="AY335">
        <v>0</v>
      </c>
      <c r="AZ335">
        <v>0</v>
      </c>
      <c r="BA335">
        <v>0</v>
      </c>
      <c r="BB335">
        <v>43061</v>
      </c>
      <c r="BC335">
        <v>9.5712420337404502</v>
      </c>
      <c r="BD335">
        <v>10.334511285</v>
      </c>
      <c r="BE335">
        <v>1.0057003197788199</v>
      </c>
      <c r="BF335">
        <v>3.0458404120810401</v>
      </c>
      <c r="BG335">
        <v>0.50171635167641804</v>
      </c>
      <c r="BH335">
        <v>0</v>
      </c>
      <c r="BI335">
        <v>0</v>
      </c>
      <c r="BJ335">
        <v>0</v>
      </c>
      <c r="BK335">
        <v>0</v>
      </c>
      <c r="BL335">
        <v>0</v>
      </c>
      <c r="BM335">
        <v>0.11482633231624299</v>
      </c>
      <c r="BN335">
        <v>0</v>
      </c>
      <c r="BO335">
        <v>9.9973000000000006E-2</v>
      </c>
      <c r="BP335">
        <v>41418</v>
      </c>
      <c r="BQ335">
        <v>4.8313180500000001</v>
      </c>
      <c r="BR335">
        <v>3.9096234804719998</v>
      </c>
      <c r="BS335">
        <v>3.2165624149836098</v>
      </c>
      <c r="BT335">
        <v>2.8453202421316002</v>
      </c>
      <c r="BU335">
        <v>2.79360727317628</v>
      </c>
      <c r="BV335">
        <v>2.8391242959571499</v>
      </c>
      <c r="BW335">
        <v>2.8391242959571499</v>
      </c>
      <c r="BX335">
        <v>3.7578997020833303E-2</v>
      </c>
      <c r="BY335">
        <v>3.7578997093070297E-2</v>
      </c>
      <c r="BZ335">
        <v>3.9827394933257203E-2</v>
      </c>
      <c r="CA335">
        <v>6.2585906323689905E-2</v>
      </c>
      <c r="CB335">
        <v>9.1034045561752402E-2</v>
      </c>
      <c r="CC335">
        <v>0.11379255695219</v>
      </c>
      <c r="CD335">
        <v>0.14793032403784701</v>
      </c>
      <c r="CE335">
        <v>7.6962212640000001</v>
      </c>
      <c r="CF335">
        <v>7.8236646480000003</v>
      </c>
      <c r="CG335">
        <v>8.1707055640000004</v>
      </c>
      <c r="CH335">
        <v>8.5021029939999995</v>
      </c>
      <c r="CI335">
        <v>8.8088341379999999</v>
      </c>
      <c r="CJ335">
        <v>9.1599847130000001</v>
      </c>
      <c r="CK335">
        <v>0</v>
      </c>
      <c r="CL335">
        <v>0</v>
      </c>
      <c r="CM335">
        <v>0</v>
      </c>
      <c r="CN335">
        <v>0</v>
      </c>
      <c r="CO335">
        <v>0</v>
      </c>
      <c r="CP335">
        <v>0</v>
      </c>
      <c r="CQ335">
        <v>0</v>
      </c>
      <c r="CR335">
        <v>0</v>
      </c>
      <c r="CS335">
        <v>0</v>
      </c>
      <c r="CT335">
        <v>0</v>
      </c>
      <c r="CU335">
        <v>0</v>
      </c>
      <c r="CV335">
        <v>0</v>
      </c>
      <c r="CW335">
        <v>0</v>
      </c>
      <c r="CX335">
        <v>0</v>
      </c>
      <c r="CY335">
        <v>3.2799323111111098</v>
      </c>
      <c r="CZ335">
        <v>3.5094029386666699</v>
      </c>
      <c r="DA335">
        <v>2.0983200148551102</v>
      </c>
      <c r="DB335">
        <v>1.0149031875739001</v>
      </c>
      <c r="DC335">
        <v>0.72121281950390403</v>
      </c>
      <c r="DD335">
        <v>0.77220798395264501</v>
      </c>
      <c r="DE335">
        <v>0.480010799692348</v>
      </c>
      <c r="DF335">
        <v>8.3831010650432993E-3</v>
      </c>
      <c r="DG335">
        <v>5.9954282540276597E-3</v>
      </c>
      <c r="DH335">
        <v>6.35884998007022E-3</v>
      </c>
      <c r="DI335">
        <v>0</v>
      </c>
      <c r="DJ335">
        <v>0</v>
      </c>
      <c r="DK335">
        <v>0</v>
      </c>
      <c r="DL335">
        <v>0</v>
      </c>
      <c r="DM335">
        <v>0</v>
      </c>
      <c r="DN335">
        <v>0</v>
      </c>
      <c r="DO335">
        <v>0</v>
      </c>
      <c r="DP335">
        <v>0</v>
      </c>
      <c r="DQ335">
        <v>0</v>
      </c>
      <c r="DR335">
        <v>0</v>
      </c>
      <c r="DS335">
        <v>0</v>
      </c>
      <c r="DT335">
        <v>0</v>
      </c>
      <c r="DU335">
        <v>9.2587237842543899E-2</v>
      </c>
      <c r="DV335">
        <v>9.2241652955699305E-2</v>
      </c>
      <c r="DW335">
        <v>0</v>
      </c>
      <c r="DX335">
        <v>0</v>
      </c>
      <c r="DY335">
        <v>0</v>
      </c>
      <c r="DZ335">
        <v>0</v>
      </c>
      <c r="EA335">
        <v>0</v>
      </c>
      <c r="EB335">
        <v>0</v>
      </c>
      <c r="EC335">
        <v>0</v>
      </c>
      <c r="ED335">
        <v>0</v>
      </c>
      <c r="EE335">
        <v>0</v>
      </c>
      <c r="EF335">
        <v>0</v>
      </c>
      <c r="EG335">
        <v>0</v>
      </c>
      <c r="EH335">
        <v>0</v>
      </c>
      <c r="EI335">
        <v>0</v>
      </c>
      <c r="EJ335">
        <v>0</v>
      </c>
      <c r="EK335">
        <v>0</v>
      </c>
      <c r="EL335">
        <v>0</v>
      </c>
      <c r="EM335">
        <v>0</v>
      </c>
      <c r="EN335">
        <v>0</v>
      </c>
      <c r="EO335">
        <v>0</v>
      </c>
      <c r="EP335">
        <v>0</v>
      </c>
      <c r="EQ335">
        <v>0</v>
      </c>
      <c r="ER335">
        <v>0</v>
      </c>
      <c r="ES335">
        <v>0</v>
      </c>
      <c r="ET335">
        <v>0</v>
      </c>
      <c r="EU335">
        <v>0</v>
      </c>
      <c r="EV335">
        <v>-2.7647656482691998</v>
      </c>
      <c r="EW335">
        <v>0.120944589581769</v>
      </c>
      <c r="EX335">
        <v>0</v>
      </c>
      <c r="EY335">
        <v>0</v>
      </c>
      <c r="EZ335">
        <v>0</v>
      </c>
      <c r="FA335">
        <v>0</v>
      </c>
      <c r="FB335">
        <v>0</v>
      </c>
      <c r="FC335">
        <v>0</v>
      </c>
      <c r="FD335">
        <v>0.129881955777472</v>
      </c>
      <c r="FE335">
        <v>0</v>
      </c>
      <c r="FF335">
        <v>0.129881955777472</v>
      </c>
      <c r="FG335">
        <v>2.8395758030117899</v>
      </c>
      <c r="FH335">
        <v>0.71754168016685804</v>
      </c>
      <c r="FI335">
        <v>0</v>
      </c>
      <c r="FJ335">
        <v>0</v>
      </c>
      <c r="FK335">
        <v>0.290171020228085</v>
      </c>
      <c r="FL335">
        <v>0</v>
      </c>
      <c r="FM335">
        <v>0</v>
      </c>
      <c r="FN335">
        <v>0</v>
      </c>
      <c r="FO335">
        <v>0.195722017192974</v>
      </c>
      <c r="FP335">
        <v>0</v>
      </c>
      <c r="FQ335">
        <v>9.5712420337404502</v>
      </c>
      <c r="FR335">
        <v>9.1224044640000006</v>
      </c>
      <c r="FS335">
        <v>8.1082465892492697E-2</v>
      </c>
      <c r="FT335">
        <v>8.3488487847351606E-2</v>
      </c>
      <c r="FU335">
        <v>0</v>
      </c>
      <c r="FV335">
        <v>0</v>
      </c>
      <c r="FW335">
        <v>0</v>
      </c>
      <c r="FX335">
        <v>0</v>
      </c>
      <c r="FY335">
        <v>0</v>
      </c>
      <c r="FZ335">
        <v>0</v>
      </c>
      <c r="GA335">
        <v>0</v>
      </c>
      <c r="GB335">
        <v>0</v>
      </c>
      <c r="GC335">
        <v>0</v>
      </c>
      <c r="GD335">
        <v>0</v>
      </c>
      <c r="GE335">
        <v>0</v>
      </c>
      <c r="GF335">
        <v>0</v>
      </c>
      <c r="GG335">
        <v>0</v>
      </c>
      <c r="GH335">
        <v>0</v>
      </c>
      <c r="GI335">
        <v>0</v>
      </c>
      <c r="GJ335">
        <v>0</v>
      </c>
      <c r="GK335">
        <v>0</v>
      </c>
      <c r="GL335">
        <v>0</v>
      </c>
      <c r="GM335">
        <v>0</v>
      </c>
      <c r="GN335">
        <v>334.253404561244</v>
      </c>
      <c r="GO335">
        <v>3.53076997501882E-4</v>
      </c>
      <c r="GP335">
        <v>9.9973000000000006E-2</v>
      </c>
      <c r="GQ335">
        <v>6.1063155401241298E-2</v>
      </c>
      <c r="GR335">
        <v>4.6776146713817197E-2</v>
      </c>
      <c r="GS335">
        <v>3.7463699306894302E-4</v>
      </c>
      <c r="GT335">
        <v>0</v>
      </c>
      <c r="GU335">
        <v>0</v>
      </c>
      <c r="GV335">
        <v>0</v>
      </c>
      <c r="GW335">
        <v>0</v>
      </c>
      <c r="GX335">
        <v>0</v>
      </c>
      <c r="GY335">
        <v>0</v>
      </c>
      <c r="GZ335">
        <v>0</v>
      </c>
      <c r="HA335">
        <v>0</v>
      </c>
      <c r="HB335">
        <v>0</v>
      </c>
      <c r="HC335">
        <v>0</v>
      </c>
      <c r="HD335">
        <v>3.3957000000000001E-2</v>
      </c>
      <c r="HE335">
        <v>3.3985000000000001E-2</v>
      </c>
      <c r="HF335">
        <v>3.5832000000000003E-2</v>
      </c>
      <c r="HG335">
        <v>3.6507999999999999E-2</v>
      </c>
      <c r="HH335">
        <v>15.058468180852399</v>
      </c>
      <c r="HI335">
        <v>13.8981339901176</v>
      </c>
      <c r="HJ335">
        <v>12.855757473269099</v>
      </c>
      <c r="HK335">
        <v>12.9932245498619</v>
      </c>
      <c r="HL335">
        <v>12.5348492762419</v>
      </c>
      <c r="HM335">
        <v>12.542255330029199</v>
      </c>
      <c r="HN335">
        <v>13.7376508917077</v>
      </c>
      <c r="HO335">
        <v>15.495899730328199</v>
      </c>
      <c r="HP335">
        <v>15.960062723197</v>
      </c>
      <c r="HQ335">
        <v>5.6285207642996502E-3</v>
      </c>
      <c r="HR335">
        <v>-2.90827799939762E-2</v>
      </c>
    </row>
    <row r="336" spans="1:226" x14ac:dyDescent="0.35">
      <c r="A336" t="s">
        <v>1395</v>
      </c>
      <c r="B336" t="s">
        <v>991</v>
      </c>
      <c r="C336" t="s">
        <v>992</v>
      </c>
      <c r="D336" t="s">
        <v>2034</v>
      </c>
      <c r="E336" t="s">
        <v>2069</v>
      </c>
      <c r="F336">
        <v>12.615249428135201</v>
      </c>
      <c r="G336">
        <v>1.0112449999999999</v>
      </c>
      <c r="H336">
        <v>2.3408714611662198</v>
      </c>
      <c r="I336">
        <v>0.45059331078719</v>
      </c>
      <c r="J336">
        <v>0</v>
      </c>
      <c r="K336">
        <v>0</v>
      </c>
      <c r="L336">
        <v>0</v>
      </c>
      <c r="M336">
        <v>0</v>
      </c>
      <c r="N336">
        <v>0</v>
      </c>
      <c r="O336">
        <v>0</v>
      </c>
      <c r="P336">
        <v>0</v>
      </c>
      <c r="Q336">
        <v>0.72167384448102101</v>
      </c>
      <c r="R336">
        <v>17.177669044569601</v>
      </c>
      <c r="S336">
        <v>0</v>
      </c>
      <c r="T336">
        <v>0</v>
      </c>
      <c r="U336">
        <v>2.18130661781364</v>
      </c>
      <c r="V336">
        <v>12.098749218</v>
      </c>
      <c r="W336">
        <v>17.1771630445696</v>
      </c>
      <c r="X336">
        <v>9.9967E-2</v>
      </c>
      <c r="Y336">
        <v>0.110734</v>
      </c>
      <c r="Z336">
        <v>0.114676</v>
      </c>
      <c r="AA336">
        <v>0.118409</v>
      </c>
      <c r="AB336">
        <v>0.113953</v>
      </c>
      <c r="AC336">
        <v>0.115329</v>
      </c>
      <c r="AD336">
        <v>0.120133</v>
      </c>
      <c r="AE336">
        <v>0.14717441000000001</v>
      </c>
      <c r="AF336">
        <v>3.6495409999999999E-2</v>
      </c>
      <c r="AG336">
        <v>3.6634409999999999E-2</v>
      </c>
      <c r="AH336">
        <v>299.60179723675901</v>
      </c>
      <c r="AI336">
        <v>299.59297191191399</v>
      </c>
      <c r="AJ336">
        <v>57335</v>
      </c>
      <c r="AK336">
        <v>0</v>
      </c>
      <c r="AL336">
        <v>3.8036E-2</v>
      </c>
      <c r="AM336">
        <v>0</v>
      </c>
      <c r="AN336">
        <v>1.0534332113848901</v>
      </c>
      <c r="AO336">
        <v>2.2805130679691801</v>
      </c>
      <c r="AP336">
        <v>0.42888334512861598</v>
      </c>
      <c r="AQ336">
        <v>0</v>
      </c>
      <c r="AR336">
        <v>0</v>
      </c>
      <c r="AS336">
        <v>0</v>
      </c>
      <c r="AT336">
        <v>0</v>
      </c>
      <c r="AU336">
        <v>0</v>
      </c>
      <c r="AV336">
        <v>0</v>
      </c>
      <c r="AW336">
        <v>1.39822000018444E-2</v>
      </c>
      <c r="AX336">
        <v>1.22743759208509</v>
      </c>
      <c r="AY336">
        <v>0</v>
      </c>
      <c r="AZ336">
        <v>0</v>
      </c>
      <c r="BA336">
        <v>0</v>
      </c>
      <c r="BB336">
        <v>57335</v>
      </c>
      <c r="BC336">
        <v>11.0596401671982</v>
      </c>
      <c r="BD336">
        <v>11.567945652000001</v>
      </c>
      <c r="BE336">
        <v>0.87276731963763998</v>
      </c>
      <c r="BF336">
        <v>2.1909909119019</v>
      </c>
      <c r="BG336">
        <v>0.353897607165087</v>
      </c>
      <c r="BH336">
        <v>0</v>
      </c>
      <c r="BI336">
        <v>0</v>
      </c>
      <c r="BJ336">
        <v>0</v>
      </c>
      <c r="BK336">
        <v>0</v>
      </c>
      <c r="BL336">
        <v>0</v>
      </c>
      <c r="BM336">
        <v>8.0995498873497204E-2</v>
      </c>
      <c r="BN336">
        <v>1.0030792281759799</v>
      </c>
      <c r="BO336">
        <v>0.113053</v>
      </c>
      <c r="BP336">
        <v>55931</v>
      </c>
      <c r="BQ336">
        <v>3.4831425299999998</v>
      </c>
      <c r="BR336">
        <v>2.5975354184400001</v>
      </c>
      <c r="BS336">
        <v>1.9311137256047901</v>
      </c>
      <c r="BT336">
        <v>1.9263911244199801</v>
      </c>
      <c r="BU336">
        <v>1.97053758768798</v>
      </c>
      <c r="BV336">
        <v>2.00264410642832</v>
      </c>
      <c r="BW336">
        <v>2.00264410642832</v>
      </c>
      <c r="BX336">
        <v>2.6507242854166699E-2</v>
      </c>
      <c r="BY336">
        <v>2.65072428005723E-2</v>
      </c>
      <c r="BZ336">
        <v>2.8093203897791401E-2</v>
      </c>
      <c r="CA336">
        <v>4.4146463267957903E-2</v>
      </c>
      <c r="CB336">
        <v>6.4213037480667506E-2</v>
      </c>
      <c r="CC336">
        <v>8.0266296850834404E-2</v>
      </c>
      <c r="CD336">
        <v>0.10434618590608501</v>
      </c>
      <c r="CE336">
        <v>8.5539157830000008</v>
      </c>
      <c r="CF336">
        <v>8.9540371689999994</v>
      </c>
      <c r="CG336">
        <v>9.2721549509999992</v>
      </c>
      <c r="CH336">
        <v>9.5939746400000008</v>
      </c>
      <c r="CI336">
        <v>9.9678170030000004</v>
      </c>
      <c r="CJ336">
        <v>10.305232509</v>
      </c>
      <c r="CK336">
        <v>0</v>
      </c>
      <c r="CL336">
        <v>0</v>
      </c>
      <c r="CM336">
        <v>0</v>
      </c>
      <c r="CN336">
        <v>0</v>
      </c>
      <c r="CO336">
        <v>0</v>
      </c>
      <c r="CP336">
        <v>0</v>
      </c>
      <c r="CQ336">
        <v>0</v>
      </c>
      <c r="CR336">
        <v>0</v>
      </c>
      <c r="CS336">
        <v>0</v>
      </c>
      <c r="CT336">
        <v>0</v>
      </c>
      <c r="CU336">
        <v>0</v>
      </c>
      <c r="CV336">
        <v>0</v>
      </c>
      <c r="CW336">
        <v>0</v>
      </c>
      <c r="CX336">
        <v>0</v>
      </c>
      <c r="CY336">
        <v>1.66235834044444</v>
      </c>
      <c r="CZ336">
        <v>2.2295214995555601</v>
      </c>
      <c r="DA336">
        <v>1.8490479877902199</v>
      </c>
      <c r="DB336">
        <v>1.2306425025219501</v>
      </c>
      <c r="DC336">
        <v>1.16428237522388</v>
      </c>
      <c r="DD336">
        <v>0.86105974390441997</v>
      </c>
      <c r="DE336">
        <v>0.977689249911877</v>
      </c>
      <c r="DF336">
        <v>5.9543827516575802E-3</v>
      </c>
      <c r="DG336">
        <v>4.2584569012825502E-3</v>
      </c>
      <c r="DH336">
        <v>4.5165895469867698E-3</v>
      </c>
      <c r="DI336">
        <v>0</v>
      </c>
      <c r="DJ336">
        <v>0</v>
      </c>
      <c r="DK336">
        <v>0</v>
      </c>
      <c r="DL336">
        <v>0</v>
      </c>
      <c r="DM336">
        <v>0</v>
      </c>
      <c r="DN336">
        <v>0</v>
      </c>
      <c r="DO336">
        <v>0</v>
      </c>
      <c r="DP336">
        <v>0</v>
      </c>
      <c r="DQ336">
        <v>0</v>
      </c>
      <c r="DR336">
        <v>0</v>
      </c>
      <c r="DS336">
        <v>0</v>
      </c>
      <c r="DT336">
        <v>0</v>
      </c>
      <c r="DU336">
        <v>0.15262374292273201</v>
      </c>
      <c r="DV336">
        <v>0.15208504573555801</v>
      </c>
      <c r="DW336">
        <v>0</v>
      </c>
      <c r="DX336">
        <v>0</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v>0</v>
      </c>
      <c r="EU336">
        <v>0</v>
      </c>
      <c r="EV336">
        <v>0.1093748215353</v>
      </c>
      <c r="EW336">
        <v>8.5311153821372707E-2</v>
      </c>
      <c r="EX336">
        <v>0</v>
      </c>
      <c r="EY336">
        <v>0</v>
      </c>
      <c r="EZ336">
        <v>0</v>
      </c>
      <c r="FA336">
        <v>0</v>
      </c>
      <c r="FB336">
        <v>0</v>
      </c>
      <c r="FC336">
        <v>0</v>
      </c>
      <c r="FD336">
        <v>9.1615338447705794E-2</v>
      </c>
      <c r="FE336">
        <v>0</v>
      </c>
      <c r="FF336">
        <v>9.1615338447705794E-2</v>
      </c>
      <c r="FG336">
        <v>2.00296258772436</v>
      </c>
      <c r="FH336">
        <v>1.6133965840537601</v>
      </c>
      <c r="FI336">
        <v>0</v>
      </c>
      <c r="FJ336">
        <v>0</v>
      </c>
      <c r="FK336">
        <v>0.20467905696962799</v>
      </c>
      <c r="FL336">
        <v>0</v>
      </c>
      <c r="FM336">
        <v>0</v>
      </c>
      <c r="FN336">
        <v>0</v>
      </c>
      <c r="FO336">
        <v>0.13805720433020899</v>
      </c>
      <c r="FP336">
        <v>0</v>
      </c>
      <c r="FQ336">
        <v>11.0596401671982</v>
      </c>
      <c r="FR336">
        <v>10.610366111999999</v>
      </c>
      <c r="FS336">
        <v>9.7382547620603194E-2</v>
      </c>
      <c r="FT336">
        <v>5.5618595595311703E-2</v>
      </c>
      <c r="FU336">
        <v>0</v>
      </c>
      <c r="FV336">
        <v>0</v>
      </c>
      <c r="FW336">
        <v>0</v>
      </c>
      <c r="FX336">
        <v>0</v>
      </c>
      <c r="FY336">
        <v>0</v>
      </c>
      <c r="FZ336">
        <v>0</v>
      </c>
      <c r="GA336">
        <v>0</v>
      </c>
      <c r="GB336">
        <v>0</v>
      </c>
      <c r="GC336">
        <v>0</v>
      </c>
      <c r="GD336">
        <v>0</v>
      </c>
      <c r="GE336">
        <v>0</v>
      </c>
      <c r="GF336">
        <v>0</v>
      </c>
      <c r="GG336">
        <v>0</v>
      </c>
      <c r="GH336">
        <v>0</v>
      </c>
      <c r="GI336">
        <v>0</v>
      </c>
      <c r="GJ336">
        <v>0</v>
      </c>
      <c r="GK336">
        <v>0</v>
      </c>
      <c r="GL336">
        <v>0</v>
      </c>
      <c r="GM336">
        <v>0</v>
      </c>
      <c r="GN336">
        <v>272.18186584763203</v>
      </c>
      <c r="GO336">
        <v>2.83660945398212E-4</v>
      </c>
      <c r="GP336">
        <v>0.113053</v>
      </c>
      <c r="GQ336">
        <v>6.1824473208184502E-2</v>
      </c>
      <c r="GR336">
        <v>6.4062127743625297E-2</v>
      </c>
      <c r="GS336">
        <v>3.0119813391719198E-4</v>
      </c>
      <c r="GT336">
        <v>0</v>
      </c>
      <c r="GU336">
        <v>0</v>
      </c>
      <c r="GV336">
        <v>0</v>
      </c>
      <c r="GW336">
        <v>0</v>
      </c>
      <c r="GX336">
        <v>0</v>
      </c>
      <c r="GY336">
        <v>0</v>
      </c>
      <c r="GZ336">
        <v>0</v>
      </c>
      <c r="HA336">
        <v>0</v>
      </c>
      <c r="HB336">
        <v>0</v>
      </c>
      <c r="HC336">
        <v>0</v>
      </c>
      <c r="HD336">
        <v>3.4908000000000002E-2</v>
      </c>
      <c r="HE336">
        <v>3.4937000000000003E-2</v>
      </c>
      <c r="HF336">
        <v>3.6836000000000001E-2</v>
      </c>
      <c r="HG336">
        <v>3.7530000000000001E-2</v>
      </c>
      <c r="HH336">
        <v>16.143007627754098</v>
      </c>
      <c r="HI336">
        <v>15.2924623487239</v>
      </c>
      <c r="HJ336">
        <v>13.9353978080677</v>
      </c>
      <c r="HK336">
        <v>13.364531656183599</v>
      </c>
      <c r="HL336">
        <v>13.280803003392499</v>
      </c>
      <c r="HM336">
        <v>12.9135637302099</v>
      </c>
      <c r="HN336">
        <v>13.351687503575199</v>
      </c>
      <c r="HO336">
        <v>14.075217529620099</v>
      </c>
      <c r="HP336">
        <v>13.831845279050199</v>
      </c>
      <c r="HQ336" s="83">
        <v>2.9457716544278901E-5</v>
      </c>
      <c r="HR336">
        <v>1.75950674447258E-2</v>
      </c>
    </row>
    <row r="337" spans="1:226" x14ac:dyDescent="0.35">
      <c r="A337" t="s">
        <v>1396</v>
      </c>
      <c r="B337" t="s">
        <v>993</v>
      </c>
      <c r="C337" t="s">
        <v>994</v>
      </c>
      <c r="D337" t="s">
        <v>2034</v>
      </c>
      <c r="E337" t="s">
        <v>2069</v>
      </c>
      <c r="F337">
        <v>15.302592261109901</v>
      </c>
      <c r="G337">
        <v>1.39418</v>
      </c>
      <c r="H337">
        <v>3.3850153250372701</v>
      </c>
      <c r="I337">
        <v>0.69858789608828298</v>
      </c>
      <c r="J337">
        <v>0</v>
      </c>
      <c r="K337">
        <v>0</v>
      </c>
      <c r="L337">
        <v>0</v>
      </c>
      <c r="M337">
        <v>0</v>
      </c>
      <c r="N337">
        <v>0</v>
      </c>
      <c r="O337">
        <v>0</v>
      </c>
      <c r="P337">
        <v>0</v>
      </c>
      <c r="Q337">
        <v>1.2704956862205199</v>
      </c>
      <c r="R337">
        <v>22.086125168456</v>
      </c>
      <c r="S337">
        <v>0</v>
      </c>
      <c r="T337">
        <v>0</v>
      </c>
      <c r="U337">
        <v>3.1832627935336899</v>
      </c>
      <c r="V337">
        <v>14.702737279999999</v>
      </c>
      <c r="W337">
        <v>22.085656168456001</v>
      </c>
      <c r="X337">
        <v>0.132186</v>
      </c>
      <c r="Y337">
        <v>0.15237100000000001</v>
      </c>
      <c r="Z337">
        <v>0.152147</v>
      </c>
      <c r="AA337">
        <v>0.15265799999999999</v>
      </c>
      <c r="AB337">
        <v>0.14649499999999999</v>
      </c>
      <c r="AC337">
        <v>0.15160699999999999</v>
      </c>
      <c r="AD337">
        <v>0.15198999999999999</v>
      </c>
      <c r="AE337">
        <v>0.182312319999999</v>
      </c>
      <c r="AF337">
        <v>3.8615320000000002E-2</v>
      </c>
      <c r="AG337">
        <v>3.8751319999999999E-2</v>
      </c>
      <c r="AH337">
        <v>296.09241163202501</v>
      </c>
      <c r="AI337">
        <v>296.08612409448699</v>
      </c>
      <c r="AJ337">
        <v>74592</v>
      </c>
      <c r="AK337">
        <v>0</v>
      </c>
      <c r="AL337">
        <v>3.5254000000000001E-2</v>
      </c>
      <c r="AM337">
        <v>0</v>
      </c>
      <c r="AN337">
        <v>1.2783223647573301</v>
      </c>
      <c r="AO337">
        <v>3.3184995288969099</v>
      </c>
      <c r="AP337">
        <v>0.66022820171806096</v>
      </c>
      <c r="AQ337">
        <v>0.28052174393329399</v>
      </c>
      <c r="AR337">
        <v>0</v>
      </c>
      <c r="AS337">
        <v>0</v>
      </c>
      <c r="AT337">
        <v>0</v>
      </c>
      <c r="AU337">
        <v>0</v>
      </c>
      <c r="AV337">
        <v>0</v>
      </c>
      <c r="AW337">
        <v>2.0616582914917501E-2</v>
      </c>
      <c r="AX337">
        <v>1.7511941462354801</v>
      </c>
      <c r="AY337">
        <v>0</v>
      </c>
      <c r="AZ337">
        <v>0</v>
      </c>
      <c r="BA337">
        <v>0</v>
      </c>
      <c r="BB337">
        <v>74592</v>
      </c>
      <c r="BC337">
        <v>13.601517867067299</v>
      </c>
      <c r="BD337">
        <v>14.134204268</v>
      </c>
      <c r="BE337">
        <v>0.75310920653214297</v>
      </c>
      <c r="BF337">
        <v>3.2137464650438301</v>
      </c>
      <c r="BG337">
        <v>0.52181776635391097</v>
      </c>
      <c r="BH337">
        <v>0.24226877885148099</v>
      </c>
      <c r="BI337">
        <v>0</v>
      </c>
      <c r="BJ337">
        <v>0</v>
      </c>
      <c r="BK337">
        <v>0</v>
      </c>
      <c r="BL337">
        <v>0</v>
      </c>
      <c r="BM337">
        <v>0.119426872598038</v>
      </c>
      <c r="BN337">
        <v>1.77494939480485</v>
      </c>
      <c r="BO337">
        <v>0.14985200000000001</v>
      </c>
      <c r="BP337">
        <v>72761</v>
      </c>
      <c r="BQ337">
        <v>5.0727572900000002</v>
      </c>
      <c r="BR337">
        <v>3.9157438850880002</v>
      </c>
      <c r="BS337">
        <v>3.0453184879483999</v>
      </c>
      <c r="BT337">
        <v>2.8404405492334401</v>
      </c>
      <c r="BU337">
        <v>2.9055339784880299</v>
      </c>
      <c r="BV337">
        <v>2.95287465430861</v>
      </c>
      <c r="BW337">
        <v>2.95287465430861</v>
      </c>
      <c r="BX337">
        <v>3.9084610833333297E-2</v>
      </c>
      <c r="BY337">
        <v>3.9084610775390501E-2</v>
      </c>
      <c r="BZ337">
        <v>4.1423091342987703E-2</v>
      </c>
      <c r="CA337">
        <v>6.5093429253266402E-2</v>
      </c>
      <c r="CB337">
        <v>9.4681351641157901E-2</v>
      </c>
      <c r="CC337">
        <v>0.118351689551447</v>
      </c>
      <c r="CD337">
        <v>0.153857196416881</v>
      </c>
      <c r="CE337">
        <v>10.653255270000001</v>
      </c>
      <c r="CF337">
        <v>11.16461352</v>
      </c>
      <c r="CG337">
        <v>11.529587704000001</v>
      </c>
      <c r="CH337">
        <v>11.984463743999999</v>
      </c>
      <c r="CI337">
        <v>12.519607568</v>
      </c>
      <c r="CJ337">
        <v>12.966714048</v>
      </c>
      <c r="CK337">
        <v>0</v>
      </c>
      <c r="CL337">
        <v>0</v>
      </c>
      <c r="CM337">
        <v>0</v>
      </c>
      <c r="CN337">
        <v>0</v>
      </c>
      <c r="CO337">
        <v>0</v>
      </c>
      <c r="CP337">
        <v>0</v>
      </c>
      <c r="CQ337">
        <v>0</v>
      </c>
      <c r="CR337">
        <v>0</v>
      </c>
      <c r="CS337">
        <v>0</v>
      </c>
      <c r="CT337">
        <v>0</v>
      </c>
      <c r="CU337">
        <v>0</v>
      </c>
      <c r="CV337">
        <v>0</v>
      </c>
      <c r="CW337">
        <v>0</v>
      </c>
      <c r="CX337">
        <v>0</v>
      </c>
      <c r="CY337">
        <v>4.3304449786666703</v>
      </c>
      <c r="CZ337">
        <v>5.0799817200000001</v>
      </c>
      <c r="DA337">
        <v>4.0955546305919999</v>
      </c>
      <c r="DB337">
        <v>2.5705858890752</v>
      </c>
      <c r="DC337">
        <v>1.89829235029</v>
      </c>
      <c r="DD337">
        <v>1.8245593569637</v>
      </c>
      <c r="DE337">
        <v>1.40088054197711</v>
      </c>
      <c r="DF337">
        <v>8.7844597889507898E-3</v>
      </c>
      <c r="DG337">
        <v>6.2824720835896698E-3</v>
      </c>
      <c r="DH337">
        <v>6.6632933947109599E-3</v>
      </c>
      <c r="DI337">
        <v>0</v>
      </c>
      <c r="DJ337">
        <v>0</v>
      </c>
      <c r="DK337">
        <v>0</v>
      </c>
      <c r="DL337">
        <v>0</v>
      </c>
      <c r="DM337">
        <v>3.95280639178733E-2</v>
      </c>
      <c r="DN337">
        <v>0.20529091260572899</v>
      </c>
      <c r="DO337">
        <v>0.16576284868785601</v>
      </c>
      <c r="DP337">
        <v>0.20656601144178899</v>
      </c>
      <c r="DQ337">
        <v>0.20656601144178899</v>
      </c>
      <c r="DR337">
        <v>0.20656601144178899</v>
      </c>
      <c r="DS337">
        <v>0.216766802130273</v>
      </c>
      <c r="DT337">
        <v>0</v>
      </c>
      <c r="DU337">
        <v>0.16679735217435299</v>
      </c>
      <c r="DV337">
        <v>0.166208897187958</v>
      </c>
      <c r="DW337">
        <v>0</v>
      </c>
      <c r="DX337">
        <v>0</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v>0</v>
      </c>
      <c r="EV337">
        <v>-1.8554642913369801</v>
      </c>
      <c r="EW337">
        <v>0.12579027049298799</v>
      </c>
      <c r="EX337">
        <v>0</v>
      </c>
      <c r="EY337">
        <v>0</v>
      </c>
      <c r="EZ337">
        <v>0</v>
      </c>
      <c r="FA337">
        <v>0</v>
      </c>
      <c r="FB337">
        <v>0</v>
      </c>
      <c r="FC337">
        <v>0</v>
      </c>
      <c r="FD337">
        <v>0.13508571492039101</v>
      </c>
      <c r="FE337">
        <v>0</v>
      </c>
      <c r="FF337">
        <v>0.13508571492039101</v>
      </c>
      <c r="FG337">
        <v>2.9533442510849199</v>
      </c>
      <c r="FH337">
        <v>2.2448619936474299</v>
      </c>
      <c r="FI337">
        <v>0.216766802130273</v>
      </c>
      <c r="FJ337">
        <v>0</v>
      </c>
      <c r="FK337">
        <v>0.30179680835619099</v>
      </c>
      <c r="FL337">
        <v>0</v>
      </c>
      <c r="FM337">
        <v>0</v>
      </c>
      <c r="FN337">
        <v>0</v>
      </c>
      <c r="FO337">
        <v>0.203563659488494</v>
      </c>
      <c r="FP337">
        <v>0</v>
      </c>
      <c r="FQ337">
        <v>13.601517867067299</v>
      </c>
      <c r="FR337">
        <v>13.115860224</v>
      </c>
      <c r="FS337">
        <v>9.4833068563667397E-2</v>
      </c>
      <c r="FT337">
        <v>4.83427195124475E-2</v>
      </c>
      <c r="FU337">
        <v>0</v>
      </c>
      <c r="FV337">
        <v>0</v>
      </c>
      <c r="FW337">
        <v>0</v>
      </c>
      <c r="FX337">
        <v>0</v>
      </c>
      <c r="FY337">
        <v>0</v>
      </c>
      <c r="FZ337">
        <v>0</v>
      </c>
      <c r="GA337">
        <v>0</v>
      </c>
      <c r="GB337">
        <v>0</v>
      </c>
      <c r="GC337">
        <v>0</v>
      </c>
      <c r="GD337">
        <v>0</v>
      </c>
      <c r="GE337">
        <v>0</v>
      </c>
      <c r="GF337">
        <v>0</v>
      </c>
      <c r="GG337">
        <v>0</v>
      </c>
      <c r="GH337">
        <v>0</v>
      </c>
      <c r="GI337">
        <v>0</v>
      </c>
      <c r="GJ337">
        <v>0</v>
      </c>
      <c r="GK337">
        <v>0</v>
      </c>
      <c r="GL337">
        <v>0</v>
      </c>
      <c r="GM337">
        <v>0</v>
      </c>
      <c r="GN337">
        <v>272.21710939507398</v>
      </c>
      <c r="GO337">
        <v>2.8186724714439001E-4</v>
      </c>
      <c r="GP337">
        <v>0.14985200000000001</v>
      </c>
      <c r="GQ337">
        <v>6.0621558185961898E-2</v>
      </c>
      <c r="GR337">
        <v>6.0165145250249401E-2</v>
      </c>
      <c r="GS337">
        <v>2.9895447886786998E-4</v>
      </c>
      <c r="GT337">
        <v>0</v>
      </c>
      <c r="GU337">
        <v>0</v>
      </c>
      <c r="GV337">
        <v>0</v>
      </c>
      <c r="GW337">
        <v>0</v>
      </c>
      <c r="GX337">
        <v>0</v>
      </c>
      <c r="GY337">
        <v>0</v>
      </c>
      <c r="GZ337">
        <v>0</v>
      </c>
      <c r="HA337">
        <v>0</v>
      </c>
      <c r="HB337">
        <v>0</v>
      </c>
      <c r="HC337">
        <v>0</v>
      </c>
      <c r="HD337">
        <v>3.2355000000000002E-2</v>
      </c>
      <c r="HE337">
        <v>3.2381E-2</v>
      </c>
      <c r="HF337">
        <v>3.4140999999999998E-2</v>
      </c>
      <c r="HG337">
        <v>3.4785000000000003E-2</v>
      </c>
      <c r="HH337">
        <v>20.832279072184299</v>
      </c>
      <c r="HI337">
        <v>19.871630416695002</v>
      </c>
      <c r="HJ337">
        <v>18.150374689325901</v>
      </c>
      <c r="HK337">
        <v>18.2206727602656</v>
      </c>
      <c r="HL337">
        <v>17.771176259860901</v>
      </c>
      <c r="HM337">
        <v>17.819807623003602</v>
      </c>
      <c r="HN337">
        <v>19.2026659531539</v>
      </c>
      <c r="HO337">
        <v>20.730165472727101</v>
      </c>
      <c r="HP337">
        <v>20.276040673206801</v>
      </c>
      <c r="HQ337" s="83">
        <v>2.1235502192906701E-5</v>
      </c>
      <c r="HR337">
        <v>2.2397114251224901E-2</v>
      </c>
    </row>
    <row r="338" spans="1:226" x14ac:dyDescent="0.35">
      <c r="A338" t="s">
        <v>1397</v>
      </c>
      <c r="B338" t="s">
        <v>997</v>
      </c>
      <c r="C338" t="s">
        <v>998</v>
      </c>
      <c r="D338" t="s">
        <v>2034</v>
      </c>
      <c r="E338" t="s">
        <v>2066</v>
      </c>
      <c r="F338">
        <v>10.8172701951648</v>
      </c>
      <c r="G338">
        <v>0.22425200000000001</v>
      </c>
      <c r="H338">
        <v>3.4204426889848198</v>
      </c>
      <c r="I338">
        <v>0.59545286457178204</v>
      </c>
      <c r="J338">
        <v>0</v>
      </c>
      <c r="K338">
        <v>0</v>
      </c>
      <c r="L338">
        <v>0</v>
      </c>
      <c r="M338">
        <v>0</v>
      </c>
      <c r="N338">
        <v>0</v>
      </c>
      <c r="O338">
        <v>0</v>
      </c>
      <c r="P338">
        <v>0</v>
      </c>
      <c r="Q338">
        <v>0.573928738611723</v>
      </c>
      <c r="R338">
        <v>15.6702824873331</v>
      </c>
      <c r="S338">
        <v>0</v>
      </c>
      <c r="T338">
        <v>0</v>
      </c>
      <c r="U338">
        <v>3.22811553116094</v>
      </c>
      <c r="V338">
        <v>10.42477128</v>
      </c>
      <c r="W338">
        <v>15.669764487333101</v>
      </c>
      <c r="X338">
        <v>0.13153699999999999</v>
      </c>
      <c r="Y338">
        <v>0.14860899999999999</v>
      </c>
      <c r="Z338">
        <v>0.14954100000000001</v>
      </c>
      <c r="AA338">
        <v>0.14412700000000001</v>
      </c>
      <c r="AB338">
        <v>0.13619899999999999</v>
      </c>
      <c r="AC338">
        <v>0.13481899999999999</v>
      </c>
      <c r="AD338">
        <v>0.14762700000000001</v>
      </c>
      <c r="AE338">
        <v>0.18662580000000001</v>
      </c>
      <c r="AF338">
        <v>3.9064799999999997E-2</v>
      </c>
      <c r="AG338">
        <v>3.9216800000000003E-2</v>
      </c>
      <c r="AH338">
        <v>308.71929091063902</v>
      </c>
      <c r="AI338">
        <v>308.70908582385601</v>
      </c>
      <c r="AJ338">
        <v>50759</v>
      </c>
      <c r="AK338">
        <v>0</v>
      </c>
      <c r="AL338">
        <v>3.8935999999999998E-2</v>
      </c>
      <c r="AM338">
        <v>0</v>
      </c>
      <c r="AN338">
        <v>0.164634297429333</v>
      </c>
      <c r="AO338">
        <v>3.3351251199999998</v>
      </c>
      <c r="AP338">
        <v>0.574944015095609</v>
      </c>
      <c r="AQ338">
        <v>0</v>
      </c>
      <c r="AR338">
        <v>0</v>
      </c>
      <c r="AS338">
        <v>0</v>
      </c>
      <c r="AT338">
        <v>0</v>
      </c>
      <c r="AU338">
        <v>0</v>
      </c>
      <c r="AV338">
        <v>0</v>
      </c>
      <c r="AW338">
        <v>2.0323637032600098E-2</v>
      </c>
      <c r="AX338">
        <v>1.0723313377755599</v>
      </c>
      <c r="AY338">
        <v>0</v>
      </c>
      <c r="AZ338">
        <v>0</v>
      </c>
      <c r="BA338">
        <v>0</v>
      </c>
      <c r="BB338">
        <v>50759</v>
      </c>
      <c r="BC338">
        <v>9.74780998067029</v>
      </c>
      <c r="BD338">
        <v>10.122748919999999</v>
      </c>
      <c r="BE338">
        <v>0.28794952430864701</v>
      </c>
      <c r="BF338">
        <v>3.1610934262196801</v>
      </c>
      <c r="BG338">
        <v>0.51440305973358302</v>
      </c>
      <c r="BH338">
        <v>0</v>
      </c>
      <c r="BI338">
        <v>0</v>
      </c>
      <c r="BJ338">
        <v>0</v>
      </c>
      <c r="BK338">
        <v>0</v>
      </c>
      <c r="BL338">
        <v>0</v>
      </c>
      <c r="BM338">
        <v>0.117729908037518</v>
      </c>
      <c r="BN338">
        <v>0.61098883624099898</v>
      </c>
      <c r="BO338">
        <v>0.140735</v>
      </c>
      <c r="BP338">
        <v>49954</v>
      </c>
      <c r="BQ338">
        <v>4.8948909</v>
      </c>
      <c r="BR338">
        <v>3.971011433068</v>
      </c>
      <c r="BS338">
        <v>3.2763519681227198</v>
      </c>
      <c r="BT338">
        <v>2.9042640106464201</v>
      </c>
      <c r="BU338">
        <v>2.86424814382507</v>
      </c>
      <c r="BV338">
        <v>2.9109161380218098</v>
      </c>
      <c r="BW338">
        <v>2.9109161380218098</v>
      </c>
      <c r="BX338">
        <v>3.8529242645833302E-2</v>
      </c>
      <c r="BY338">
        <v>3.8529242712155E-2</v>
      </c>
      <c r="BZ338">
        <v>4.0834494922145997E-2</v>
      </c>
      <c r="CA338">
        <v>6.4168492020515194E-2</v>
      </c>
      <c r="CB338">
        <v>9.3335988393484795E-2</v>
      </c>
      <c r="CC338">
        <v>0.116669985491856</v>
      </c>
      <c r="CD338">
        <v>0.15167098113941299</v>
      </c>
      <c r="CE338">
        <v>7.662343903</v>
      </c>
      <c r="CF338">
        <v>7.7602163610000003</v>
      </c>
      <c r="CG338">
        <v>8.1297619619999999</v>
      </c>
      <c r="CH338">
        <v>8.5460507519999993</v>
      </c>
      <c r="CI338">
        <v>8.8709605919999994</v>
      </c>
      <c r="CJ338">
        <v>9.1534428000000005</v>
      </c>
      <c r="CK338">
        <v>0</v>
      </c>
      <c r="CL338">
        <v>0</v>
      </c>
      <c r="CM338">
        <v>0</v>
      </c>
      <c r="CN338">
        <v>0</v>
      </c>
      <c r="CO338">
        <v>0</v>
      </c>
      <c r="CP338">
        <v>0</v>
      </c>
      <c r="CQ338">
        <v>0</v>
      </c>
      <c r="CR338">
        <v>0</v>
      </c>
      <c r="CS338">
        <v>0</v>
      </c>
      <c r="CT338">
        <v>0</v>
      </c>
      <c r="CU338">
        <v>0</v>
      </c>
      <c r="CV338">
        <v>0</v>
      </c>
      <c r="CW338">
        <v>0</v>
      </c>
      <c r="CX338">
        <v>0</v>
      </c>
      <c r="CY338">
        <v>1.7264140328888899</v>
      </c>
      <c r="CZ338">
        <v>2.2431833022222198</v>
      </c>
      <c r="DA338">
        <v>2.04239207917511</v>
      </c>
      <c r="DB338">
        <v>1.5289868352929299</v>
      </c>
      <c r="DC338">
        <v>1.31892277401369</v>
      </c>
      <c r="DD338">
        <v>1.0281322860132101</v>
      </c>
      <c r="DE338">
        <v>0.60972800026079799</v>
      </c>
      <c r="DF338">
        <v>8.5901435084077497E-3</v>
      </c>
      <c r="DG338">
        <v>6.1435009189161E-3</v>
      </c>
      <c r="DH338">
        <v>6.51589828792751E-3</v>
      </c>
      <c r="DI338">
        <v>0</v>
      </c>
      <c r="DJ338">
        <v>0</v>
      </c>
      <c r="DK338">
        <v>0</v>
      </c>
      <c r="DL338">
        <v>0</v>
      </c>
      <c r="DM338">
        <v>0</v>
      </c>
      <c r="DN338">
        <v>0</v>
      </c>
      <c r="DO338">
        <v>0</v>
      </c>
      <c r="DP338">
        <v>0</v>
      </c>
      <c r="DQ338">
        <v>0</v>
      </c>
      <c r="DR338">
        <v>0</v>
      </c>
      <c r="DS338">
        <v>0</v>
      </c>
      <c r="DT338">
        <v>0</v>
      </c>
      <c r="DU338">
        <v>7.8241716802356601E-2</v>
      </c>
      <c r="DV338">
        <v>7.7962935428370503E-2</v>
      </c>
      <c r="DW338">
        <v>0</v>
      </c>
      <c r="DX338">
        <v>0</v>
      </c>
      <c r="DY338">
        <v>0</v>
      </c>
      <c r="DZ338">
        <v>0</v>
      </c>
      <c r="EA338">
        <v>0</v>
      </c>
      <c r="EB338">
        <v>0</v>
      </c>
      <c r="EC338">
        <v>0</v>
      </c>
      <c r="ED338">
        <v>0</v>
      </c>
      <c r="EE338">
        <v>0</v>
      </c>
      <c r="EF338">
        <v>0</v>
      </c>
      <c r="EG338">
        <v>0</v>
      </c>
      <c r="EH338">
        <v>0</v>
      </c>
      <c r="EI338">
        <v>0</v>
      </c>
      <c r="EJ338">
        <v>0</v>
      </c>
      <c r="EK338">
        <v>0</v>
      </c>
      <c r="EL338">
        <v>0</v>
      </c>
      <c r="EM338">
        <v>0</v>
      </c>
      <c r="EN338">
        <v>0</v>
      </c>
      <c r="EO338">
        <v>0</v>
      </c>
      <c r="EP338">
        <v>0</v>
      </c>
      <c r="EQ338">
        <v>0</v>
      </c>
      <c r="ER338">
        <v>0</v>
      </c>
      <c r="ES338">
        <v>0</v>
      </c>
      <c r="ET338">
        <v>0</v>
      </c>
      <c r="EU338">
        <v>0</v>
      </c>
      <c r="EV338">
        <v>-0.98821305667444304</v>
      </c>
      <c r="EW338">
        <v>0.12400286881462499</v>
      </c>
      <c r="EX338">
        <v>0</v>
      </c>
      <c r="EY338">
        <v>0</v>
      </c>
      <c r="EZ338">
        <v>0</v>
      </c>
      <c r="FA338">
        <v>0</v>
      </c>
      <c r="FB338">
        <v>0</v>
      </c>
      <c r="FC338">
        <v>0</v>
      </c>
      <c r="FD338">
        <v>0.13316623074546</v>
      </c>
      <c r="FE338">
        <v>0</v>
      </c>
      <c r="FF338">
        <v>0.13316623074546</v>
      </c>
      <c r="FG338">
        <v>2.9113790621869202</v>
      </c>
      <c r="FH338">
        <v>0.71201806256342703</v>
      </c>
      <c r="FI338">
        <v>0</v>
      </c>
      <c r="FJ338">
        <v>0</v>
      </c>
      <c r="FK338">
        <v>0.297508463004233</v>
      </c>
      <c r="FL338">
        <v>0</v>
      </c>
      <c r="FM338">
        <v>0</v>
      </c>
      <c r="FN338">
        <v>0</v>
      </c>
      <c r="FO338">
        <v>0.200671175506899</v>
      </c>
      <c r="FP338">
        <v>0</v>
      </c>
      <c r="FQ338">
        <v>9.74780998067029</v>
      </c>
      <c r="FR338">
        <v>9.5247849599999999</v>
      </c>
      <c r="FS338">
        <v>5.3351086663064401E-2</v>
      </c>
      <c r="FT338">
        <v>4.6871453706068399E-2</v>
      </c>
      <c r="FU338">
        <v>0</v>
      </c>
      <c r="FV338">
        <v>0</v>
      </c>
      <c r="FW338">
        <v>0</v>
      </c>
      <c r="FX338">
        <v>0</v>
      </c>
      <c r="FY338">
        <v>0</v>
      </c>
      <c r="FZ338">
        <v>0</v>
      </c>
      <c r="GA338">
        <v>0</v>
      </c>
      <c r="GB338">
        <v>0</v>
      </c>
      <c r="GC338">
        <v>0</v>
      </c>
      <c r="GD338">
        <v>0</v>
      </c>
      <c r="GE338">
        <v>0</v>
      </c>
      <c r="GF338">
        <v>0</v>
      </c>
      <c r="GG338">
        <v>0</v>
      </c>
      <c r="GH338">
        <v>0</v>
      </c>
      <c r="GI338">
        <v>0</v>
      </c>
      <c r="GJ338">
        <v>0</v>
      </c>
      <c r="GK338">
        <v>0</v>
      </c>
      <c r="GL338">
        <v>0</v>
      </c>
      <c r="GM338">
        <v>0</v>
      </c>
      <c r="GN338">
        <v>283.126235630324</v>
      </c>
      <c r="GO338">
        <v>2.94121772375233E-4</v>
      </c>
      <c r="GP338">
        <v>0.140735</v>
      </c>
      <c r="GQ338">
        <v>6.0727782086756402E-2</v>
      </c>
      <c r="GR338">
        <v>5.2249224181026399E-2</v>
      </c>
      <c r="GS338">
        <v>3.1198313527500701E-4</v>
      </c>
      <c r="GT338">
        <v>0</v>
      </c>
      <c r="GU338">
        <v>0</v>
      </c>
      <c r="GV338">
        <v>0</v>
      </c>
      <c r="GW338">
        <v>0</v>
      </c>
      <c r="GX338">
        <v>0</v>
      </c>
      <c r="GY338">
        <v>0</v>
      </c>
      <c r="GZ338">
        <v>0</v>
      </c>
      <c r="HA338">
        <v>0</v>
      </c>
      <c r="HB338">
        <v>0</v>
      </c>
      <c r="HC338">
        <v>0</v>
      </c>
      <c r="HD338">
        <v>3.5734000000000002E-2</v>
      </c>
      <c r="HE338">
        <v>3.5763000000000003E-2</v>
      </c>
      <c r="HF338">
        <v>3.7706999999999997E-2</v>
      </c>
      <c r="HG338">
        <v>3.8418000000000001E-2</v>
      </c>
      <c r="HH338">
        <v>14.8916854745405</v>
      </c>
      <c r="HI338">
        <v>14.2249417746772</v>
      </c>
      <c r="HJ338">
        <v>13.5044639482366</v>
      </c>
      <c r="HK338">
        <v>13.343980209526899</v>
      </c>
      <c r="HL338">
        <v>13.283666498232099</v>
      </c>
      <c r="HM338">
        <v>13.187597089959899</v>
      </c>
      <c r="HN338">
        <v>13.723360337936301</v>
      </c>
      <c r="HO338">
        <v>14.245934556723601</v>
      </c>
      <c r="HP338">
        <v>14.462305222043</v>
      </c>
      <c r="HQ338" s="83">
        <v>3.3057293261640197E-5</v>
      </c>
      <c r="HR338">
        <v>-1.49610080825575E-2</v>
      </c>
    </row>
    <row r="339" spans="1:226" x14ac:dyDescent="0.35">
      <c r="A339" t="s">
        <v>1399</v>
      </c>
      <c r="B339" t="s">
        <v>1001</v>
      </c>
      <c r="C339" t="s">
        <v>1002</v>
      </c>
      <c r="D339" t="s">
        <v>2034</v>
      </c>
      <c r="E339" t="s">
        <v>2065</v>
      </c>
      <c r="F339">
        <v>5.8827371262436099</v>
      </c>
      <c r="G339">
        <v>0.21600900000000001</v>
      </c>
      <c r="H339">
        <v>1.8845415279378499</v>
      </c>
      <c r="I339">
        <v>0.39449413536532002</v>
      </c>
      <c r="J339">
        <v>0</v>
      </c>
      <c r="K339">
        <v>0</v>
      </c>
      <c r="L339">
        <v>0</v>
      </c>
      <c r="M339">
        <v>0</v>
      </c>
      <c r="N339">
        <v>0</v>
      </c>
      <c r="O339">
        <v>0</v>
      </c>
      <c r="P339">
        <v>0</v>
      </c>
      <c r="Q339">
        <v>0.61113678229665802</v>
      </c>
      <c r="R339">
        <v>9.0870911709532294</v>
      </c>
      <c r="S339">
        <v>0</v>
      </c>
      <c r="T339">
        <v>0</v>
      </c>
      <c r="U339">
        <v>1.7720644850005101</v>
      </c>
      <c r="V339">
        <v>5.627376398</v>
      </c>
      <c r="W339">
        <v>9.0866261709532292</v>
      </c>
      <c r="X339">
        <v>6.4660999999999996E-2</v>
      </c>
      <c r="Y339">
        <v>8.2752999999999993E-2</v>
      </c>
      <c r="Z339">
        <v>8.0546000000000006E-2</v>
      </c>
      <c r="AA339">
        <v>8.2935999999999996E-2</v>
      </c>
      <c r="AB339">
        <v>7.5785000000000005E-2</v>
      </c>
      <c r="AC339">
        <v>7.4716000000000005E-2</v>
      </c>
      <c r="AD339">
        <v>9.3053999999999998E-2</v>
      </c>
      <c r="AE339">
        <v>0.10234956000000001</v>
      </c>
      <c r="AF339">
        <v>1.4087560000000001E-2</v>
      </c>
      <c r="AG339">
        <v>1.6487559999999998E-2</v>
      </c>
      <c r="AH339">
        <v>332.54377409621702</v>
      </c>
      <c r="AI339">
        <v>332.52675733562302</v>
      </c>
      <c r="AJ339">
        <v>27326</v>
      </c>
      <c r="AK339">
        <v>6.3214599109788203E-2</v>
      </c>
      <c r="AL339">
        <v>3.4958000000000003E-2</v>
      </c>
      <c r="AM339">
        <v>0</v>
      </c>
      <c r="AN339">
        <v>0.449179597411556</v>
      </c>
      <c r="AO339">
        <v>1.8534117932741001</v>
      </c>
      <c r="AP339">
        <v>0.37222790444901599</v>
      </c>
      <c r="AQ339">
        <v>0.63061886795649602</v>
      </c>
      <c r="AR339">
        <v>0</v>
      </c>
      <c r="AS339">
        <v>0</v>
      </c>
      <c r="AT339">
        <v>0</v>
      </c>
      <c r="AU339">
        <v>0</v>
      </c>
      <c r="AV339">
        <v>0</v>
      </c>
      <c r="AW339">
        <v>1.1505812717054101E-2</v>
      </c>
      <c r="AX339">
        <v>9.1325237145005594E-2</v>
      </c>
      <c r="AY339">
        <v>0</v>
      </c>
      <c r="AZ339">
        <v>0</v>
      </c>
      <c r="BA339">
        <v>0</v>
      </c>
      <c r="BB339">
        <v>27326</v>
      </c>
      <c r="BC339">
        <v>5.1022321140000004</v>
      </c>
      <c r="BD339">
        <v>5.3913786000000004</v>
      </c>
      <c r="BE339">
        <v>0.38423041420411502</v>
      </c>
      <c r="BF339">
        <v>1.79817638586162</v>
      </c>
      <c r="BG339">
        <v>0.29121881176024</v>
      </c>
      <c r="BH339">
        <v>0.54462538596242804</v>
      </c>
      <c r="BI339">
        <v>0</v>
      </c>
      <c r="BJ339">
        <v>0</v>
      </c>
      <c r="BK339">
        <v>0</v>
      </c>
      <c r="BL339">
        <v>0</v>
      </c>
      <c r="BM339">
        <v>6.6650386980581802E-2</v>
      </c>
      <c r="BN339">
        <v>5.1043632667881297E-2</v>
      </c>
      <c r="BO339">
        <v>8.8261999999999993E-2</v>
      </c>
      <c r="BP339">
        <v>26657</v>
      </c>
      <c r="BQ339">
        <v>2.6228734600000001</v>
      </c>
      <c r="BR339">
        <v>2.1315852686080001</v>
      </c>
      <c r="BS339">
        <v>1.7622570486379701</v>
      </c>
      <c r="BT339">
        <v>1.58520804571965</v>
      </c>
      <c r="BU339">
        <v>1.6215357301008499</v>
      </c>
      <c r="BV339">
        <v>1.64795586419618</v>
      </c>
      <c r="BW339">
        <v>1.64795586419618</v>
      </c>
      <c r="BX339">
        <v>2.1812545708333301E-2</v>
      </c>
      <c r="BY339">
        <v>2.1812545762202502E-2</v>
      </c>
      <c r="BZ339">
        <v>2.31176173334116E-2</v>
      </c>
      <c r="CA339">
        <v>3.6327684381075302E-2</v>
      </c>
      <c r="CB339">
        <v>5.2840268190659102E-2</v>
      </c>
      <c r="CC339">
        <v>6.6050335238323904E-2</v>
      </c>
      <c r="CD339">
        <v>8.5865435809821006E-2</v>
      </c>
      <c r="CE339">
        <v>4.0546442300000001</v>
      </c>
      <c r="CF339">
        <v>4.2109102260000002</v>
      </c>
      <c r="CG339">
        <v>4.3566184320000003</v>
      </c>
      <c r="CH339">
        <v>4.5247168889999996</v>
      </c>
      <c r="CI339">
        <v>4.6735058580000004</v>
      </c>
      <c r="CJ339">
        <v>4.7968923710000002</v>
      </c>
      <c r="CK339">
        <v>0</v>
      </c>
      <c r="CL339">
        <v>0</v>
      </c>
      <c r="CM339">
        <v>0</v>
      </c>
      <c r="CN339">
        <v>0</v>
      </c>
      <c r="CO339">
        <v>0</v>
      </c>
      <c r="CP339">
        <v>0</v>
      </c>
      <c r="CQ339">
        <v>0</v>
      </c>
      <c r="CR339">
        <v>0</v>
      </c>
      <c r="CS339">
        <v>0</v>
      </c>
      <c r="CT339">
        <v>0</v>
      </c>
      <c r="CU339">
        <v>0</v>
      </c>
      <c r="CV339">
        <v>0</v>
      </c>
      <c r="CW339">
        <v>0</v>
      </c>
      <c r="CX339">
        <v>0</v>
      </c>
      <c r="CY339">
        <v>1.49776854488889</v>
      </c>
      <c r="CZ339">
        <v>1.74529519022222</v>
      </c>
      <c r="DA339">
        <v>0.96126881373155604</v>
      </c>
      <c r="DB339">
        <v>0.64294598485566401</v>
      </c>
      <c r="DC339">
        <v>0.50059456819315895</v>
      </c>
      <c r="DD339">
        <v>0.34754269192946502</v>
      </c>
      <c r="DE339">
        <v>0.292771607574492</v>
      </c>
      <c r="DF339">
        <v>4.8629449916593303E-3</v>
      </c>
      <c r="DG339">
        <v>3.47788217922744E-3</v>
      </c>
      <c r="DH339">
        <v>3.6886991369148902E-3</v>
      </c>
      <c r="DI339">
        <v>0</v>
      </c>
      <c r="DJ339">
        <v>0</v>
      </c>
      <c r="DK339">
        <v>0</v>
      </c>
      <c r="DL339">
        <v>0</v>
      </c>
      <c r="DM339">
        <v>8.8859931393869801E-2</v>
      </c>
      <c r="DN339">
        <v>0.46149835336816297</v>
      </c>
      <c r="DO339">
        <v>0.37263842197429298</v>
      </c>
      <c r="DP339">
        <v>0.46436480276796499</v>
      </c>
      <c r="DQ339">
        <v>0.46436480276796499</v>
      </c>
      <c r="DR339">
        <v>0.46436480276796499</v>
      </c>
      <c r="DS339">
        <v>0.48729639796638302</v>
      </c>
      <c r="DT339">
        <v>0</v>
      </c>
      <c r="DU339">
        <v>3.0803292576005201E-2</v>
      </c>
      <c r="DV339">
        <v>3.06892866141871E-2</v>
      </c>
      <c r="DW339">
        <v>0</v>
      </c>
      <c r="DX339">
        <v>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v>0</v>
      </c>
      <c r="EU339">
        <v>0</v>
      </c>
      <c r="EV339">
        <v>-0.77541176879181195</v>
      </c>
      <c r="EW339">
        <v>7.0201697730514503E-2</v>
      </c>
      <c r="EX339">
        <v>0</v>
      </c>
      <c r="EY339">
        <v>0</v>
      </c>
      <c r="EZ339">
        <v>0</v>
      </c>
      <c r="FA339">
        <v>0</v>
      </c>
      <c r="FB339">
        <v>0</v>
      </c>
      <c r="FC339">
        <v>0</v>
      </c>
      <c r="FD339">
        <v>7.5389348392253794E-2</v>
      </c>
      <c r="FE339">
        <v>0</v>
      </c>
      <c r="FF339">
        <v>7.5389348392253794E-2</v>
      </c>
      <c r="FG339">
        <v>1.6482179392734599</v>
      </c>
      <c r="FH339">
        <v>0.352083851814396</v>
      </c>
      <c r="FI339">
        <v>0.48729639796638302</v>
      </c>
      <c r="FJ339">
        <v>0</v>
      </c>
      <c r="FK339">
        <v>0.168428354857726</v>
      </c>
      <c r="FL339">
        <v>0</v>
      </c>
      <c r="FM339">
        <v>0</v>
      </c>
      <c r="FN339">
        <v>0</v>
      </c>
      <c r="FO339">
        <v>0.113605894426765</v>
      </c>
      <c r="FP339">
        <v>0</v>
      </c>
      <c r="FQ339">
        <v>5.1022321140000004</v>
      </c>
      <c r="FR339">
        <v>4.8904703850000004</v>
      </c>
      <c r="FS339">
        <v>6.3425552939982796E-2</v>
      </c>
      <c r="FT339">
        <v>6.1070306328486298E-2</v>
      </c>
      <c r="FU339">
        <v>0</v>
      </c>
      <c r="FV339">
        <v>0</v>
      </c>
      <c r="FW339">
        <v>0</v>
      </c>
      <c r="FX339">
        <v>0</v>
      </c>
      <c r="FY339">
        <v>0</v>
      </c>
      <c r="FZ339">
        <v>0</v>
      </c>
      <c r="GA339">
        <v>0</v>
      </c>
      <c r="GB339">
        <v>0</v>
      </c>
      <c r="GC339">
        <v>0</v>
      </c>
      <c r="GD339">
        <v>0</v>
      </c>
      <c r="GE339">
        <v>0</v>
      </c>
      <c r="GF339">
        <v>0</v>
      </c>
      <c r="GG339">
        <v>0</v>
      </c>
      <c r="GH339">
        <v>0</v>
      </c>
      <c r="GI339">
        <v>0</v>
      </c>
      <c r="GJ339">
        <v>0</v>
      </c>
      <c r="GK339">
        <v>0</v>
      </c>
      <c r="GL339">
        <v>0</v>
      </c>
      <c r="GM339">
        <v>0</v>
      </c>
      <c r="GN339">
        <v>301.44111868293402</v>
      </c>
      <c r="GO339">
        <v>3.1549961585899299E-4</v>
      </c>
      <c r="GP339">
        <v>8.8261999999999993E-2</v>
      </c>
      <c r="GQ339">
        <v>5.9209358976421302E-2</v>
      </c>
      <c r="GR339">
        <v>5.9631967443977398E-2</v>
      </c>
      <c r="GS339">
        <v>3.3418014587131102E-4</v>
      </c>
      <c r="GT339">
        <v>0</v>
      </c>
      <c r="GU339">
        <v>0</v>
      </c>
      <c r="GV339">
        <v>0</v>
      </c>
      <c r="GW339">
        <v>0</v>
      </c>
      <c r="GX339">
        <v>0</v>
      </c>
      <c r="GY339">
        <v>0</v>
      </c>
      <c r="GZ339">
        <v>0</v>
      </c>
      <c r="HA339">
        <v>0</v>
      </c>
      <c r="HB339">
        <v>0</v>
      </c>
      <c r="HC339">
        <v>0</v>
      </c>
      <c r="HD339">
        <v>3.2083E-2</v>
      </c>
      <c r="HE339">
        <v>3.211E-2</v>
      </c>
      <c r="HF339">
        <v>3.3855000000000003E-2</v>
      </c>
      <c r="HG339">
        <v>3.4493000000000003E-2</v>
      </c>
      <c r="HH339">
        <v>8.5752661774368697</v>
      </c>
      <c r="HI339">
        <v>8.0817134607309793</v>
      </c>
      <c r="HJ339">
        <v>7.5996983882773899</v>
      </c>
      <c r="HK339">
        <v>7.3975220651319402</v>
      </c>
      <c r="HL339">
        <v>7.3886262272526402</v>
      </c>
      <c r="HM339">
        <v>7.3364994067243599</v>
      </c>
      <c r="HN339">
        <v>7.5908243194283402</v>
      </c>
      <c r="HO339">
        <v>8.6881357587158199</v>
      </c>
      <c r="HP339">
        <v>8.3554826569827494</v>
      </c>
      <c r="HQ339" s="83">
        <v>5.1174109207519101E-5</v>
      </c>
      <c r="HR339">
        <v>3.9812553671579001E-2</v>
      </c>
    </row>
    <row r="340" spans="1:226" x14ac:dyDescent="0.35">
      <c r="A340" t="s">
        <v>1400</v>
      </c>
      <c r="B340" t="s">
        <v>1005</v>
      </c>
      <c r="C340" t="s">
        <v>1006</v>
      </c>
      <c r="D340" t="s">
        <v>2034</v>
      </c>
      <c r="E340" t="s">
        <v>2068</v>
      </c>
      <c r="F340">
        <v>9.2990888281626507</v>
      </c>
      <c r="G340">
        <v>0.52253099999999997</v>
      </c>
      <c r="H340">
        <v>3.8330731765130901</v>
      </c>
      <c r="I340">
        <v>0.73380718130209699</v>
      </c>
      <c r="J340">
        <v>0</v>
      </c>
      <c r="K340">
        <v>0</v>
      </c>
      <c r="L340">
        <v>0</v>
      </c>
      <c r="M340">
        <v>0</v>
      </c>
      <c r="N340">
        <v>0</v>
      </c>
      <c r="O340">
        <v>0</v>
      </c>
      <c r="P340">
        <v>0</v>
      </c>
      <c r="Q340">
        <v>0</v>
      </c>
      <c r="R340">
        <v>14.718032835026699</v>
      </c>
      <c r="S340">
        <v>0</v>
      </c>
      <c r="T340">
        <v>0</v>
      </c>
      <c r="U340">
        <v>3.6220555101282499</v>
      </c>
      <c r="V340">
        <v>8.8853063900000002</v>
      </c>
      <c r="W340">
        <v>14.4609561678243</v>
      </c>
      <c r="X340">
        <v>0.142987</v>
      </c>
      <c r="Y340">
        <v>0.159745</v>
      </c>
      <c r="Z340">
        <v>0.15850800000000001</v>
      </c>
      <c r="AA340">
        <v>0.15274599999999999</v>
      </c>
      <c r="AB340">
        <v>0.14869499999999999</v>
      </c>
      <c r="AC340">
        <v>0.149619</v>
      </c>
      <c r="AD340">
        <v>0.165354</v>
      </c>
      <c r="AE340">
        <v>0.19709002</v>
      </c>
      <c r="AF340">
        <v>4.1270019999999998E-2</v>
      </c>
      <c r="AG340">
        <v>4.1409019999999998E-2</v>
      </c>
      <c r="AH340">
        <v>279.92226620945098</v>
      </c>
      <c r="AI340">
        <v>275.03292508081802</v>
      </c>
      <c r="AJ340">
        <v>52579</v>
      </c>
      <c r="AK340">
        <v>0.29366664904885498</v>
      </c>
      <c r="AL340">
        <v>3.5866000000000002E-2</v>
      </c>
      <c r="AM340">
        <v>0</v>
      </c>
      <c r="AN340">
        <v>0.63375463200000004</v>
      </c>
      <c r="AO340">
        <v>3.7505233216323002</v>
      </c>
      <c r="AP340">
        <v>0.70010230194071899</v>
      </c>
      <c r="AQ340">
        <v>0</v>
      </c>
      <c r="AR340">
        <v>0</v>
      </c>
      <c r="AS340">
        <v>0</v>
      </c>
      <c r="AT340">
        <v>0</v>
      </c>
      <c r="AU340">
        <v>0</v>
      </c>
      <c r="AV340">
        <v>0</v>
      </c>
      <c r="AW340">
        <v>2.3143040797272099E-2</v>
      </c>
      <c r="AX340">
        <v>0.391328461454023</v>
      </c>
      <c r="AY340">
        <v>0</v>
      </c>
      <c r="AZ340">
        <v>0</v>
      </c>
      <c r="BA340">
        <v>0</v>
      </c>
      <c r="BB340">
        <v>52579</v>
      </c>
      <c r="BC340">
        <v>8.22668578299999</v>
      </c>
      <c r="BD340">
        <v>8.5685073359999997</v>
      </c>
      <c r="BE340">
        <v>0.767520227097094</v>
      </c>
      <c r="BF340">
        <v>3.5952428176186499</v>
      </c>
      <c r="BG340">
        <v>0.58576382324512399</v>
      </c>
      <c r="BH340">
        <v>0</v>
      </c>
      <c r="BI340">
        <v>0</v>
      </c>
      <c r="BJ340">
        <v>0</v>
      </c>
      <c r="BK340">
        <v>0</v>
      </c>
      <c r="BL340">
        <v>0</v>
      </c>
      <c r="BM340">
        <v>0.13406203133823599</v>
      </c>
      <c r="BN340">
        <v>3.6312263211548297E-2</v>
      </c>
      <c r="BO340">
        <v>0.15588399999999999</v>
      </c>
      <c r="BP340">
        <v>51535</v>
      </c>
      <c r="BQ340">
        <v>5.4648651600000004</v>
      </c>
      <c r="BR340">
        <v>4.6092153626570003</v>
      </c>
      <c r="BS340">
        <v>3.9662808029369399</v>
      </c>
      <c r="BT340">
        <v>3.6219978043680898</v>
      </c>
      <c r="BU340">
        <v>3.26159207590768</v>
      </c>
      <c r="BV340">
        <v>3.3147341056577</v>
      </c>
      <c r="BW340">
        <v>3.3147341056577</v>
      </c>
      <c r="BX340">
        <v>4.38742268125E-2</v>
      </c>
      <c r="BY340">
        <v>4.3874226816433902E-2</v>
      </c>
      <c r="BZ340">
        <v>4.6499276031281997E-2</v>
      </c>
      <c r="CA340">
        <v>7.3070290906300198E-2</v>
      </c>
      <c r="CB340">
        <v>0.106284059500047</v>
      </c>
      <c r="CC340">
        <v>0.132855074375058</v>
      </c>
      <c r="CD340">
        <v>0.17271159668757599</v>
      </c>
      <c r="CE340">
        <v>6.1650039799999998</v>
      </c>
      <c r="CF340">
        <v>6.3537619599999999</v>
      </c>
      <c r="CG340">
        <v>6.5946647519999999</v>
      </c>
      <c r="CH340">
        <v>6.8781619709999999</v>
      </c>
      <c r="CI340">
        <v>7.1707788570000002</v>
      </c>
      <c r="CJ340">
        <v>7.4976429710000003</v>
      </c>
      <c r="CK340">
        <v>0</v>
      </c>
      <c r="CL340">
        <v>0</v>
      </c>
      <c r="CM340">
        <v>0</v>
      </c>
      <c r="CN340">
        <v>0</v>
      </c>
      <c r="CO340">
        <v>0</v>
      </c>
      <c r="CP340">
        <v>0</v>
      </c>
      <c r="CQ340">
        <v>0</v>
      </c>
      <c r="CR340">
        <v>0</v>
      </c>
      <c r="CS340">
        <v>0</v>
      </c>
      <c r="CT340">
        <v>0</v>
      </c>
      <c r="CU340">
        <v>0</v>
      </c>
      <c r="CV340">
        <v>0</v>
      </c>
      <c r="CW340">
        <v>0</v>
      </c>
      <c r="CX340">
        <v>0</v>
      </c>
      <c r="CY340">
        <v>1.36880023555556</v>
      </c>
      <c r="CZ340">
        <v>1.7142083102222201</v>
      </c>
      <c r="DA340">
        <v>1.7231180989653301</v>
      </c>
      <c r="DB340">
        <v>1.17179703484742</v>
      </c>
      <c r="DC340">
        <v>0.96672662001276499</v>
      </c>
      <c r="DD340">
        <v>0.87534364243545104</v>
      </c>
      <c r="DE340">
        <v>0.80225761137276497</v>
      </c>
      <c r="DF340">
        <v>9.7526930284851897E-3</v>
      </c>
      <c r="DG340">
        <v>6.9749333668013697E-3</v>
      </c>
      <c r="DH340">
        <v>7.3977292398888297E-3</v>
      </c>
      <c r="DI340">
        <v>0</v>
      </c>
      <c r="DJ340">
        <v>0</v>
      </c>
      <c r="DK340">
        <v>0</v>
      </c>
      <c r="DL340">
        <v>0</v>
      </c>
      <c r="DM340">
        <v>0</v>
      </c>
      <c r="DN340">
        <v>0</v>
      </c>
      <c r="DO340">
        <v>0</v>
      </c>
      <c r="DP340">
        <v>0</v>
      </c>
      <c r="DQ340">
        <v>0</v>
      </c>
      <c r="DR340">
        <v>0</v>
      </c>
      <c r="DS340">
        <v>0</v>
      </c>
      <c r="DT340">
        <v>0</v>
      </c>
      <c r="DU340">
        <v>7.2245413866106802E-3</v>
      </c>
      <c r="DV340">
        <v>7.2020637142057196E-3</v>
      </c>
      <c r="DW340">
        <v>0</v>
      </c>
      <c r="DX340">
        <v>0</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v>0</v>
      </c>
      <c r="EV340">
        <v>-0.83569707219119904</v>
      </c>
      <c r="EW340">
        <v>0.141205214774307</v>
      </c>
      <c r="EX340">
        <v>0</v>
      </c>
      <c r="EY340">
        <v>0</v>
      </c>
      <c r="EZ340">
        <v>0</v>
      </c>
      <c r="FA340">
        <v>0</v>
      </c>
      <c r="FB340">
        <v>0</v>
      </c>
      <c r="FC340">
        <v>0</v>
      </c>
      <c r="FD340">
        <v>0.151639767634794</v>
      </c>
      <c r="FE340">
        <v>0</v>
      </c>
      <c r="FF340">
        <v>0.151639767634794</v>
      </c>
      <c r="FG340">
        <v>3.3152612491420101</v>
      </c>
      <c r="FH340">
        <v>0.70282700590507796</v>
      </c>
      <c r="FI340">
        <v>0</v>
      </c>
      <c r="FJ340">
        <v>0</v>
      </c>
      <c r="FK340">
        <v>0.33878043965639798</v>
      </c>
      <c r="FL340">
        <v>0</v>
      </c>
      <c r="FM340">
        <v>0</v>
      </c>
      <c r="FN340">
        <v>0</v>
      </c>
      <c r="FO340">
        <v>0.22850935559138699</v>
      </c>
      <c r="FP340">
        <v>0</v>
      </c>
      <c r="FQ340">
        <v>8.22668578299999</v>
      </c>
      <c r="FR340">
        <v>7.8472251990000004</v>
      </c>
      <c r="FS340">
        <v>5.7495245353163901E-2</v>
      </c>
      <c r="FT340">
        <v>4.3177673677344403E-2</v>
      </c>
      <c r="FU340">
        <v>0</v>
      </c>
      <c r="FV340">
        <v>0</v>
      </c>
      <c r="FW340">
        <v>0</v>
      </c>
      <c r="FX340">
        <v>0</v>
      </c>
      <c r="FY340">
        <v>0</v>
      </c>
      <c r="FZ340">
        <v>0</v>
      </c>
      <c r="GA340">
        <v>0</v>
      </c>
      <c r="GB340">
        <v>0</v>
      </c>
      <c r="GC340">
        <v>0</v>
      </c>
      <c r="GD340">
        <v>0</v>
      </c>
      <c r="GE340">
        <v>0</v>
      </c>
      <c r="GF340">
        <v>0</v>
      </c>
      <c r="GG340">
        <v>0</v>
      </c>
      <c r="GH340">
        <v>0</v>
      </c>
      <c r="GI340">
        <v>0</v>
      </c>
      <c r="GJ340">
        <v>0</v>
      </c>
      <c r="GK340">
        <v>0</v>
      </c>
      <c r="GL340">
        <v>0</v>
      </c>
      <c r="GM340">
        <v>0</v>
      </c>
      <c r="GN340">
        <v>254.57626081167399</v>
      </c>
      <c r="GO340">
        <v>2.6329534478235201E-4</v>
      </c>
      <c r="GP340">
        <v>0.15588399999999999</v>
      </c>
      <c r="GQ340">
        <v>5.9126075109949598E-2</v>
      </c>
      <c r="GR340">
        <v>5.0681010132886298E-2</v>
      </c>
      <c r="GS340">
        <v>2.78862965114054E-4</v>
      </c>
      <c r="GT340">
        <v>0</v>
      </c>
      <c r="GU340">
        <v>0</v>
      </c>
      <c r="GV340">
        <v>0</v>
      </c>
      <c r="GW340">
        <v>0</v>
      </c>
      <c r="GX340">
        <v>0</v>
      </c>
      <c r="GY340">
        <v>0</v>
      </c>
      <c r="GZ340">
        <v>0</v>
      </c>
      <c r="HA340">
        <v>0</v>
      </c>
      <c r="HB340">
        <v>0</v>
      </c>
      <c r="HC340">
        <v>0</v>
      </c>
      <c r="HD340">
        <v>3.2916000000000001E-2</v>
      </c>
      <c r="HE340">
        <v>3.2944000000000001E-2</v>
      </c>
      <c r="HF340">
        <v>3.4734000000000001E-2</v>
      </c>
      <c r="HG340">
        <v>3.5388999999999997E-2</v>
      </c>
      <c r="HH340">
        <v>13.7634125185106</v>
      </c>
      <c r="HI340">
        <v>13.1937376209296</v>
      </c>
      <c r="HJ340">
        <v>12.476403727492301</v>
      </c>
      <c r="HK340">
        <v>11.970194793468099</v>
      </c>
      <c r="HL340">
        <v>11.6540766124205</v>
      </c>
      <c r="HM340">
        <v>11.8977731011218</v>
      </c>
      <c r="HN340">
        <v>12.5036707228877</v>
      </c>
      <c r="HO340">
        <v>12.8950043344491</v>
      </c>
      <c r="HP340">
        <v>13.1952832953965</v>
      </c>
      <c r="HQ340">
        <v>1.7777293853802299E-2</v>
      </c>
      <c r="HR340">
        <v>-2.27565376373664E-2</v>
      </c>
    </row>
    <row r="341" spans="1:226" x14ac:dyDescent="0.35">
      <c r="A341" t="s">
        <v>1401</v>
      </c>
      <c r="B341" t="s">
        <v>1007</v>
      </c>
      <c r="C341" t="s">
        <v>1008</v>
      </c>
      <c r="D341" t="s">
        <v>2034</v>
      </c>
      <c r="E341" t="s">
        <v>2071</v>
      </c>
      <c r="F341">
        <v>8.1213733408352304</v>
      </c>
      <c r="G341">
        <v>0.49935600000000002</v>
      </c>
      <c r="H341">
        <v>3.4248924501989699</v>
      </c>
      <c r="I341">
        <v>0.69140350158756403</v>
      </c>
      <c r="J341">
        <v>0</v>
      </c>
      <c r="K341">
        <v>0</v>
      </c>
      <c r="L341">
        <v>0</v>
      </c>
      <c r="M341">
        <v>0</v>
      </c>
      <c r="N341">
        <v>0</v>
      </c>
      <c r="O341">
        <v>0</v>
      </c>
      <c r="P341">
        <v>0</v>
      </c>
      <c r="Q341">
        <v>0.58607068687437003</v>
      </c>
      <c r="R341">
        <v>13.6624970396136</v>
      </c>
      <c r="S341">
        <v>0</v>
      </c>
      <c r="T341">
        <v>0</v>
      </c>
      <c r="U341">
        <v>3.2814374998310898</v>
      </c>
      <c r="V341">
        <v>7.7523057</v>
      </c>
      <c r="W341">
        <v>13.6620360396136</v>
      </c>
      <c r="X341">
        <v>0.11219800000000001</v>
      </c>
      <c r="Y341">
        <v>0.12914999999999999</v>
      </c>
      <c r="Z341">
        <v>0.131803</v>
      </c>
      <c r="AA341">
        <v>0.12682299999999999</v>
      </c>
      <c r="AB341">
        <v>0.12404800000000001</v>
      </c>
      <c r="AC341">
        <v>0.124179</v>
      </c>
      <c r="AD341">
        <v>0.126165</v>
      </c>
      <c r="AE341">
        <v>0.13312769999999999</v>
      </c>
      <c r="AF341">
        <v>1.7025700000000001E-2</v>
      </c>
      <c r="AG341">
        <v>1.7025700000000001E-2</v>
      </c>
      <c r="AH341">
        <v>293.66557130972501</v>
      </c>
      <c r="AI341">
        <v>293.65566244548302</v>
      </c>
      <c r="AJ341">
        <v>46524</v>
      </c>
      <c r="AK341">
        <v>0.30476706011749499</v>
      </c>
      <c r="AL341">
        <v>3.4633999999999998E-2</v>
      </c>
      <c r="AM341">
        <v>0</v>
      </c>
      <c r="AN341">
        <v>0.845263083050667</v>
      </c>
      <c r="AO341">
        <v>3.3753138441766701</v>
      </c>
      <c r="AP341">
        <v>0.65653753166317297</v>
      </c>
      <c r="AQ341">
        <v>0.64404264693334201</v>
      </c>
      <c r="AR341">
        <v>0</v>
      </c>
      <c r="AS341">
        <v>0</v>
      </c>
      <c r="AT341">
        <v>0</v>
      </c>
      <c r="AU341">
        <v>0</v>
      </c>
      <c r="AV341">
        <v>0</v>
      </c>
      <c r="AW341">
        <v>2.1104054441705801E-2</v>
      </c>
      <c r="AX341">
        <v>0.31627047934809399</v>
      </c>
      <c r="AY341">
        <v>0</v>
      </c>
      <c r="AZ341">
        <v>0</v>
      </c>
      <c r="BA341">
        <v>0</v>
      </c>
      <c r="BB341">
        <v>46524</v>
      </c>
      <c r="BC341">
        <v>7.0687079900000001</v>
      </c>
      <c r="BD341">
        <v>7.4341674720000004</v>
      </c>
      <c r="BE341">
        <v>0.56148840591410298</v>
      </c>
      <c r="BF341">
        <v>3.2524408765096799</v>
      </c>
      <c r="BG341">
        <v>0.534155913566698</v>
      </c>
      <c r="BH341">
        <v>0.55621864962425005</v>
      </c>
      <c r="BI341">
        <v>0</v>
      </c>
      <c r="BJ341">
        <v>0</v>
      </c>
      <c r="BK341">
        <v>0</v>
      </c>
      <c r="BL341">
        <v>0</v>
      </c>
      <c r="BM341">
        <v>0.122250677113324</v>
      </c>
      <c r="BN341">
        <v>0.44821361106897201</v>
      </c>
      <c r="BO341">
        <v>0.116102</v>
      </c>
      <c r="BP341">
        <v>45241</v>
      </c>
      <c r="BQ341">
        <v>4.9124143399999998</v>
      </c>
      <c r="BR341">
        <v>4.1536647004939997</v>
      </c>
      <c r="BS341">
        <v>3.5835978719984301</v>
      </c>
      <c r="BT341">
        <v>3.2783479264628799</v>
      </c>
      <c r="BU341">
        <v>2.97423402718286</v>
      </c>
      <c r="BV341">
        <v>3.02269405206567</v>
      </c>
      <c r="BW341">
        <v>3.02269405206567</v>
      </c>
      <c r="BX341">
        <v>4.0008748937499998E-2</v>
      </c>
      <c r="BY341">
        <v>4.0008748879923603E-2</v>
      </c>
      <c r="BZ341">
        <v>4.2402521772462801E-2</v>
      </c>
      <c r="CA341">
        <v>6.6632534213870095E-2</v>
      </c>
      <c r="CB341">
        <v>9.6920049765632801E-2</v>
      </c>
      <c r="CC341">
        <v>0.121150062207041</v>
      </c>
      <c r="CD341">
        <v>0.15749508086915301</v>
      </c>
      <c r="CE341">
        <v>5.4003992939999996</v>
      </c>
      <c r="CF341">
        <v>5.6686000229999998</v>
      </c>
      <c r="CG341">
        <v>5.8278097799999999</v>
      </c>
      <c r="CH341">
        <v>6.0572792069999997</v>
      </c>
      <c r="CI341">
        <v>6.3043668159999999</v>
      </c>
      <c r="CJ341">
        <v>6.5293693800000003</v>
      </c>
      <c r="CK341">
        <v>0</v>
      </c>
      <c r="CL341">
        <v>0</v>
      </c>
      <c r="CM341">
        <v>0</v>
      </c>
      <c r="CN341">
        <v>0</v>
      </c>
      <c r="CO341">
        <v>0</v>
      </c>
      <c r="CP341">
        <v>0</v>
      </c>
      <c r="CQ341">
        <v>0</v>
      </c>
      <c r="CR341">
        <v>0</v>
      </c>
      <c r="CS341">
        <v>0</v>
      </c>
      <c r="CT341">
        <v>0</v>
      </c>
      <c r="CU341">
        <v>0</v>
      </c>
      <c r="CV341">
        <v>0</v>
      </c>
      <c r="CW341">
        <v>0</v>
      </c>
      <c r="CX341">
        <v>0</v>
      </c>
      <c r="CY341">
        <v>1.98642570933333</v>
      </c>
      <c r="CZ341">
        <v>2.4805832613333298</v>
      </c>
      <c r="DA341">
        <v>1.88881638120533</v>
      </c>
      <c r="DB341">
        <v>1.2784199497072199</v>
      </c>
      <c r="DC341">
        <v>0.92381759358653603</v>
      </c>
      <c r="DD341">
        <v>0.736301056238716</v>
      </c>
      <c r="DE341">
        <v>0.71914056162920303</v>
      </c>
      <c r="DF341">
        <v>8.8722656197005294E-3</v>
      </c>
      <c r="DG341">
        <v>6.3452690789331401E-3</v>
      </c>
      <c r="DH341">
        <v>6.7298969225440203E-3</v>
      </c>
      <c r="DI341">
        <v>0</v>
      </c>
      <c r="DJ341">
        <v>0</v>
      </c>
      <c r="DK341">
        <v>0</v>
      </c>
      <c r="DL341">
        <v>0</v>
      </c>
      <c r="DM341">
        <v>9.0751463886062006E-2</v>
      </c>
      <c r="DN341">
        <v>0.47132211889212799</v>
      </c>
      <c r="DO341">
        <v>0.38057065500606702</v>
      </c>
      <c r="DP341">
        <v>0.47424958546909801</v>
      </c>
      <c r="DQ341">
        <v>0.47424958546909801</v>
      </c>
      <c r="DR341">
        <v>0.47424958546909801</v>
      </c>
      <c r="DS341">
        <v>0.49766931808485598</v>
      </c>
      <c r="DT341">
        <v>0</v>
      </c>
      <c r="DU341">
        <v>0</v>
      </c>
      <c r="DV341">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v>0</v>
      </c>
      <c r="EV341">
        <v>-1.1706218689982999</v>
      </c>
      <c r="EW341">
        <v>0.128764525061107</v>
      </c>
      <c r="EX341">
        <v>0</v>
      </c>
      <c r="EY341">
        <v>0</v>
      </c>
      <c r="EZ341">
        <v>0</v>
      </c>
      <c r="FA341">
        <v>0</v>
      </c>
      <c r="FB341">
        <v>0</v>
      </c>
      <c r="FC341">
        <v>0</v>
      </c>
      <c r="FD341">
        <v>0.138279756105889</v>
      </c>
      <c r="FE341">
        <v>0</v>
      </c>
      <c r="FF341">
        <v>0.138279756105889</v>
      </c>
      <c r="FG341">
        <v>3.0231747522851902</v>
      </c>
      <c r="FH341">
        <v>0.92439744080269803</v>
      </c>
      <c r="FI341">
        <v>0.49766931808485598</v>
      </c>
      <c r="FJ341">
        <v>0</v>
      </c>
      <c r="FK341">
        <v>0.30893265862795399</v>
      </c>
      <c r="FL341">
        <v>0</v>
      </c>
      <c r="FM341">
        <v>0</v>
      </c>
      <c r="FN341">
        <v>0</v>
      </c>
      <c r="FO341">
        <v>0.20837684741100099</v>
      </c>
      <c r="FP341">
        <v>0</v>
      </c>
      <c r="FQ341">
        <v>7.0687079900000001</v>
      </c>
      <c r="FR341">
        <v>6.7107998159999998</v>
      </c>
      <c r="FS341">
        <v>8.2492782309255205E-2</v>
      </c>
      <c r="FT341">
        <v>5.0672822879240798E-2</v>
      </c>
      <c r="FU341">
        <v>0</v>
      </c>
      <c r="FV341">
        <v>0</v>
      </c>
      <c r="FW341">
        <v>0</v>
      </c>
      <c r="FX341">
        <v>0</v>
      </c>
      <c r="FY341">
        <v>0</v>
      </c>
      <c r="FZ341">
        <v>0</v>
      </c>
      <c r="GA341">
        <v>0</v>
      </c>
      <c r="GB341">
        <v>0</v>
      </c>
      <c r="GC341">
        <v>0</v>
      </c>
      <c r="GD341">
        <v>0</v>
      </c>
      <c r="GE341">
        <v>0</v>
      </c>
      <c r="GF341">
        <v>0</v>
      </c>
      <c r="GG341">
        <v>0</v>
      </c>
      <c r="GH341">
        <v>0</v>
      </c>
      <c r="GI341">
        <v>0</v>
      </c>
      <c r="GJ341">
        <v>0</v>
      </c>
      <c r="GK341">
        <v>0</v>
      </c>
      <c r="GL341">
        <v>0</v>
      </c>
      <c r="GM341">
        <v>0</v>
      </c>
      <c r="GN341">
        <v>271.55988513334302</v>
      </c>
      <c r="GO341">
        <v>2.8072667897088101E-4</v>
      </c>
      <c r="GP341">
        <v>0.116102</v>
      </c>
      <c r="GQ341">
        <v>5.7569443631512403E-2</v>
      </c>
      <c r="GR341">
        <v>5.4210012965728402E-2</v>
      </c>
      <c r="GS341">
        <v>2.96887957691756E-4</v>
      </c>
      <c r="GT341">
        <v>0</v>
      </c>
      <c r="GU341">
        <v>0</v>
      </c>
      <c r="GV341">
        <v>0</v>
      </c>
      <c r="GW341">
        <v>0</v>
      </c>
      <c r="GX341">
        <v>0</v>
      </c>
      <c r="GY341">
        <v>0</v>
      </c>
      <c r="GZ341">
        <v>0</v>
      </c>
      <c r="HA341">
        <v>0</v>
      </c>
      <c r="HB341">
        <v>0</v>
      </c>
      <c r="HC341">
        <v>0</v>
      </c>
      <c r="HD341">
        <v>3.1785000000000001E-2</v>
      </c>
      <c r="HE341">
        <v>3.1812E-2</v>
      </c>
      <c r="HF341">
        <v>3.354E-2</v>
      </c>
      <c r="HG341">
        <v>3.4173000000000002E-2</v>
      </c>
      <c r="HH341">
        <v>12.959501305797</v>
      </c>
      <c r="HI341">
        <v>12.334478463317501</v>
      </c>
      <c r="HJ341">
        <v>11.39451335371</v>
      </c>
      <c r="HK341">
        <v>11.007943135980501</v>
      </c>
      <c r="HL341">
        <v>10.897636072004101</v>
      </c>
      <c r="HM341">
        <v>11.281752202853101</v>
      </c>
      <c r="HN341">
        <v>11.861730106904799</v>
      </c>
      <c r="HO341">
        <v>12.949674121678299</v>
      </c>
      <c r="HP341">
        <v>12.551069821776499</v>
      </c>
      <c r="HQ341" s="83">
        <v>3.3743140382957997E-5</v>
      </c>
      <c r="HR341">
        <v>3.1758591543344497E-2</v>
      </c>
    </row>
    <row r="342" spans="1:226" x14ac:dyDescent="0.35">
      <c r="A342" t="s">
        <v>1405</v>
      </c>
      <c r="B342" t="s">
        <v>1016</v>
      </c>
      <c r="C342" t="s">
        <v>1017</v>
      </c>
      <c r="D342" t="s">
        <v>2034</v>
      </c>
      <c r="E342" t="s">
        <v>2069</v>
      </c>
      <c r="F342">
        <v>6.3103571534483196</v>
      </c>
      <c r="G342">
        <v>0.50634599999999996</v>
      </c>
      <c r="H342">
        <v>2.59381642067209</v>
      </c>
      <c r="I342">
        <v>0.48389054168784501</v>
      </c>
      <c r="J342">
        <v>0</v>
      </c>
      <c r="K342">
        <v>0</v>
      </c>
      <c r="L342">
        <v>0</v>
      </c>
      <c r="M342">
        <v>0</v>
      </c>
      <c r="N342">
        <v>0</v>
      </c>
      <c r="O342">
        <v>0</v>
      </c>
      <c r="P342">
        <v>0</v>
      </c>
      <c r="Q342">
        <v>1.96463862542183</v>
      </c>
      <c r="R342">
        <v>11.8954647412301</v>
      </c>
      <c r="S342">
        <v>0</v>
      </c>
      <c r="T342">
        <v>0</v>
      </c>
      <c r="U342">
        <v>2.336534655645</v>
      </c>
      <c r="V342">
        <v>5.9504760179999998</v>
      </c>
      <c r="W342">
        <v>11.8949807412301</v>
      </c>
      <c r="X342">
        <v>8.3042000000000005E-2</v>
      </c>
      <c r="Y342">
        <v>9.5981999999999998E-2</v>
      </c>
      <c r="Z342">
        <v>9.8359000000000002E-2</v>
      </c>
      <c r="AA342">
        <v>0.100479</v>
      </c>
      <c r="AB342">
        <v>0.10929999999999999</v>
      </c>
      <c r="AC342">
        <v>0.11783399999999999</v>
      </c>
      <c r="AD342">
        <v>0.12592999999999999</v>
      </c>
      <c r="AE342">
        <v>0.14882840999999999</v>
      </c>
      <c r="AF342">
        <v>2.335141E-2</v>
      </c>
      <c r="AG342">
        <v>2.335141E-2</v>
      </c>
      <c r="AH342">
        <v>221.34391614063699</v>
      </c>
      <c r="AI342">
        <v>221.334910149047</v>
      </c>
      <c r="AJ342">
        <v>53742</v>
      </c>
      <c r="AK342">
        <v>0</v>
      </c>
      <c r="AL342">
        <v>3.6415999999999997E-2</v>
      </c>
      <c r="AM342">
        <v>0</v>
      </c>
      <c r="AN342">
        <v>1.0096398111502201</v>
      </c>
      <c r="AO342">
        <v>2.5435743212722901</v>
      </c>
      <c r="AP342">
        <v>0.46043512546905202</v>
      </c>
      <c r="AQ342">
        <v>0.172409327374585</v>
      </c>
      <c r="AR342">
        <v>0</v>
      </c>
      <c r="AS342">
        <v>0</v>
      </c>
      <c r="AT342">
        <v>0</v>
      </c>
      <c r="AU342">
        <v>0</v>
      </c>
      <c r="AV342">
        <v>0</v>
      </c>
      <c r="AW342">
        <v>1.49835736386778E-2</v>
      </c>
      <c r="AX342">
        <v>1.68417915432523</v>
      </c>
      <c r="AY342">
        <v>0</v>
      </c>
      <c r="AZ342">
        <v>0</v>
      </c>
      <c r="BA342">
        <v>0</v>
      </c>
      <c r="BB342">
        <v>53742</v>
      </c>
      <c r="BC342">
        <v>5.2812011985987404</v>
      </c>
      <c r="BD342">
        <v>5.6202671439999996</v>
      </c>
      <c r="BE342">
        <v>1.5796349671263901</v>
      </c>
      <c r="BF342">
        <v>2.4421809554514899</v>
      </c>
      <c r="BG342">
        <v>0.37924297227667098</v>
      </c>
      <c r="BH342">
        <v>0.148898964550778</v>
      </c>
      <c r="BI342">
        <v>0</v>
      </c>
      <c r="BJ342">
        <v>0</v>
      </c>
      <c r="BK342">
        <v>0</v>
      </c>
      <c r="BL342">
        <v>0</v>
      </c>
      <c r="BM342">
        <v>8.6796213872809697E-2</v>
      </c>
      <c r="BN342">
        <v>0.91086458151585303</v>
      </c>
      <c r="BO342">
        <v>0.12547700000000001</v>
      </c>
      <c r="BP342">
        <v>52465</v>
      </c>
      <c r="BQ342">
        <v>3.5283820299999999</v>
      </c>
      <c r="BR342">
        <v>3.0214929034120002</v>
      </c>
      <c r="BS342">
        <v>2.64074164618079</v>
      </c>
      <c r="BT342">
        <v>2.4368835567746499</v>
      </c>
      <c r="BU342">
        <v>2.1892315720263</v>
      </c>
      <c r="BV342">
        <v>2.22490133287398</v>
      </c>
      <c r="BW342">
        <v>2.2253372717384399</v>
      </c>
      <c r="BX342">
        <v>2.8405632937500001E-2</v>
      </c>
      <c r="BY342">
        <v>2.8405632993875999E-2</v>
      </c>
      <c r="BZ342">
        <v>3.0105177122592301E-2</v>
      </c>
      <c r="CA342">
        <v>4.7308135478359402E-2</v>
      </c>
      <c r="CB342">
        <v>6.8811833423111105E-2</v>
      </c>
      <c r="CC342">
        <v>8.6014791778888905E-2</v>
      </c>
      <c r="CD342">
        <v>0.111819229312556</v>
      </c>
      <c r="CE342">
        <v>3.3611805540000002</v>
      </c>
      <c r="CF342">
        <v>3.5961845600000002</v>
      </c>
      <c r="CG342">
        <v>3.901669541</v>
      </c>
      <c r="CH342">
        <v>4.0508556660000004</v>
      </c>
      <c r="CI342">
        <v>4.3323319680000001</v>
      </c>
      <c r="CJ342">
        <v>4.6224891760000002</v>
      </c>
      <c r="CK342">
        <v>0</v>
      </c>
      <c r="CL342">
        <v>0</v>
      </c>
      <c r="CM342">
        <v>0</v>
      </c>
      <c r="CN342">
        <v>0</v>
      </c>
      <c r="CO342">
        <v>0</v>
      </c>
      <c r="CP342">
        <v>0</v>
      </c>
      <c r="CQ342">
        <v>0</v>
      </c>
      <c r="CR342">
        <v>0</v>
      </c>
      <c r="CS342">
        <v>0</v>
      </c>
      <c r="CT342">
        <v>0</v>
      </c>
      <c r="CU342">
        <v>0</v>
      </c>
      <c r="CV342">
        <v>0</v>
      </c>
      <c r="CW342">
        <v>0</v>
      </c>
      <c r="CX342">
        <v>0</v>
      </c>
      <c r="CY342">
        <v>1.8314305955555601</v>
      </c>
      <c r="CZ342">
        <v>2.2405351235555599</v>
      </c>
      <c r="DA342">
        <v>1.8678157498453301</v>
      </c>
      <c r="DB342">
        <v>1.5990607241908401</v>
      </c>
      <c r="DC342">
        <v>1.76314279468809</v>
      </c>
      <c r="DD342">
        <v>2.0686900629741198</v>
      </c>
      <c r="DE342">
        <v>2.2840751533511998</v>
      </c>
      <c r="DF342">
        <v>6.3234581666242002E-3</v>
      </c>
      <c r="DG342">
        <v>4.5224123461220398E-3</v>
      </c>
      <c r="DH342">
        <v>4.7965450404128598E-3</v>
      </c>
      <c r="DI342">
        <v>0</v>
      </c>
      <c r="DJ342">
        <v>0</v>
      </c>
      <c r="DK342">
        <v>0</v>
      </c>
      <c r="DL342">
        <v>0</v>
      </c>
      <c r="DM342">
        <v>2.4294041584600599E-2</v>
      </c>
      <c r="DN342">
        <v>0.12617228048776499</v>
      </c>
      <c r="DO342">
        <v>0.101878238903164</v>
      </c>
      <c r="DP342">
        <v>0.12695595924855799</v>
      </c>
      <c r="DQ342">
        <v>0.12695595924855799</v>
      </c>
      <c r="DR342">
        <v>0.12695595924855799</v>
      </c>
      <c r="DS342">
        <v>0.13322538933490699</v>
      </c>
      <c r="DT342">
        <v>0</v>
      </c>
      <c r="DU342">
        <v>0</v>
      </c>
      <c r="DV342">
        <v>0</v>
      </c>
      <c r="DW342">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v>0</v>
      </c>
      <c r="EV342">
        <v>0.98872488314052998</v>
      </c>
      <c r="EW342">
        <v>9.1420950265006906E-2</v>
      </c>
      <c r="EX342">
        <v>0</v>
      </c>
      <c r="EY342">
        <v>0</v>
      </c>
      <c r="EZ342">
        <v>0</v>
      </c>
      <c r="FA342">
        <v>0</v>
      </c>
      <c r="FB342">
        <v>0</v>
      </c>
      <c r="FC342">
        <v>0</v>
      </c>
      <c r="FD342">
        <v>9.8176626672715095E-2</v>
      </c>
      <c r="FE342">
        <v>0</v>
      </c>
      <c r="FF342">
        <v>9.8176626672715095E-2</v>
      </c>
      <c r="FG342">
        <v>2.22807622570134</v>
      </c>
      <c r="FH342">
        <v>2.37810491689851</v>
      </c>
      <c r="FI342">
        <v>0.13322538933490699</v>
      </c>
      <c r="FJ342">
        <v>0</v>
      </c>
      <c r="FK342">
        <v>0.219337719036167</v>
      </c>
      <c r="FL342">
        <v>0</v>
      </c>
      <c r="FM342">
        <v>0</v>
      </c>
      <c r="FN342">
        <v>0</v>
      </c>
      <c r="FO342">
        <v>0.147944550010642</v>
      </c>
      <c r="FP342">
        <v>0</v>
      </c>
      <c r="FQ342">
        <v>5.2812011985987404</v>
      </c>
      <c r="FR342">
        <v>4.913119902</v>
      </c>
      <c r="FS342">
        <v>7.5616927020612401E-2</v>
      </c>
      <c r="FT342">
        <v>5.23192838855671E-2</v>
      </c>
      <c r="FU342">
        <v>0</v>
      </c>
      <c r="FV342">
        <v>0</v>
      </c>
      <c r="FW342">
        <v>0</v>
      </c>
      <c r="FX342">
        <v>0</v>
      </c>
      <c r="FY342">
        <v>0</v>
      </c>
      <c r="FZ342">
        <v>0</v>
      </c>
      <c r="GA342">
        <v>0</v>
      </c>
      <c r="GB342">
        <v>0</v>
      </c>
      <c r="GC342">
        <v>0</v>
      </c>
      <c r="GD342">
        <v>0</v>
      </c>
      <c r="GE342">
        <v>0</v>
      </c>
      <c r="GF342">
        <v>0</v>
      </c>
      <c r="GG342">
        <v>0</v>
      </c>
      <c r="GH342">
        <v>0</v>
      </c>
      <c r="GI342">
        <v>0</v>
      </c>
      <c r="GJ342">
        <v>0</v>
      </c>
      <c r="GK342">
        <v>0</v>
      </c>
      <c r="GL342">
        <v>0</v>
      </c>
      <c r="GM342">
        <v>0</v>
      </c>
      <c r="GN342">
        <v>202.259480153493</v>
      </c>
      <c r="GO342">
        <v>2.09910828314078E-4</v>
      </c>
      <c r="GP342">
        <v>0.12547700000000001</v>
      </c>
      <c r="GQ342">
        <v>6.1486965521926597E-2</v>
      </c>
      <c r="GR342">
        <v>5.9544401396844499E-2</v>
      </c>
      <c r="GS342">
        <v>2.22817608177305E-4</v>
      </c>
      <c r="GT342">
        <v>0</v>
      </c>
      <c r="GU342">
        <v>0</v>
      </c>
      <c r="GV342">
        <v>0</v>
      </c>
      <c r="GW342">
        <v>0</v>
      </c>
      <c r="GX342">
        <v>0</v>
      </c>
      <c r="GY342">
        <v>0</v>
      </c>
      <c r="GZ342">
        <v>0</v>
      </c>
      <c r="HA342">
        <v>0</v>
      </c>
      <c r="HB342">
        <v>0</v>
      </c>
      <c r="HC342">
        <v>0</v>
      </c>
      <c r="HD342">
        <v>3.3422E-2</v>
      </c>
      <c r="HE342">
        <v>3.3450000000000001E-2</v>
      </c>
      <c r="HF342">
        <v>3.5268000000000001E-2</v>
      </c>
      <c r="HG342">
        <v>3.5931999999999999E-2</v>
      </c>
      <c r="HH342">
        <v>11.226505208793901</v>
      </c>
      <c r="HI342">
        <v>10.668345036252999</v>
      </c>
      <c r="HJ342">
        <v>9.9183498960021108</v>
      </c>
      <c r="HK342">
        <v>9.2468853228755403</v>
      </c>
      <c r="HL342">
        <v>8.5897741273860593</v>
      </c>
      <c r="HM342">
        <v>8.3615430416923999</v>
      </c>
      <c r="HN342">
        <v>8.6453658980922992</v>
      </c>
      <c r="HO342">
        <v>9.11329491279532</v>
      </c>
      <c r="HP342">
        <v>8.8630583122442808</v>
      </c>
      <c r="HQ342" s="83">
        <v>4.06894311582029E-5</v>
      </c>
      <c r="HR342">
        <v>2.82336628887274E-2</v>
      </c>
    </row>
    <row r="343" spans="1:226" x14ac:dyDescent="0.35">
      <c r="A343" t="s">
        <v>1412</v>
      </c>
      <c r="B343" t="s">
        <v>1034</v>
      </c>
      <c r="C343" t="s">
        <v>1035</v>
      </c>
      <c r="D343" t="s">
        <v>2034</v>
      </c>
      <c r="E343" t="s">
        <v>2069</v>
      </c>
      <c r="F343">
        <v>10.3086193318531</v>
      </c>
      <c r="G343">
        <v>1.811366</v>
      </c>
      <c r="H343">
        <v>2.6569337182102002</v>
      </c>
      <c r="I343">
        <v>0.485546530018439</v>
      </c>
      <c r="J343">
        <v>0</v>
      </c>
      <c r="K343">
        <v>0</v>
      </c>
      <c r="L343">
        <v>0</v>
      </c>
      <c r="M343">
        <v>0</v>
      </c>
      <c r="N343">
        <v>0</v>
      </c>
      <c r="O343">
        <v>0</v>
      </c>
      <c r="P343">
        <v>0</v>
      </c>
      <c r="Q343">
        <v>0.57474252874305498</v>
      </c>
      <c r="R343">
        <v>15.8746751088248</v>
      </c>
      <c r="S343">
        <v>0</v>
      </c>
      <c r="T343">
        <v>0</v>
      </c>
      <c r="U343">
        <v>2.4446618281639698</v>
      </c>
      <c r="V343">
        <v>9.8298764359999993</v>
      </c>
      <c r="W343">
        <v>15.874177108824799</v>
      </c>
      <c r="X343">
        <v>9.1405E-2</v>
      </c>
      <c r="Y343">
        <v>0.11114599999999999</v>
      </c>
      <c r="Z343">
        <v>0.11665200000000001</v>
      </c>
      <c r="AA343">
        <v>0.123774</v>
      </c>
      <c r="AB343">
        <v>0.12989600000000001</v>
      </c>
      <c r="AC343">
        <v>0.139208</v>
      </c>
      <c r="AD343">
        <v>0.16470199999999999</v>
      </c>
      <c r="AE343">
        <v>0.19705993999999999</v>
      </c>
      <c r="AF343">
        <v>4.2983939999999998E-2</v>
      </c>
      <c r="AG343">
        <v>4.3123939999999999E-2</v>
      </c>
      <c r="AH343">
        <v>271.00988645221202</v>
      </c>
      <c r="AI343">
        <v>271.001384676741</v>
      </c>
      <c r="AJ343">
        <v>58576</v>
      </c>
      <c r="AK343">
        <v>0</v>
      </c>
      <c r="AL343">
        <v>3.7467E-2</v>
      </c>
      <c r="AM343">
        <v>0</v>
      </c>
      <c r="AN343">
        <v>1.6447526135253301</v>
      </c>
      <c r="AO343">
        <v>2.5835837015194199</v>
      </c>
      <c r="AP343">
        <v>0.46438135909974798</v>
      </c>
      <c r="AQ343">
        <v>6.2888543910939093E-2</v>
      </c>
      <c r="AR343">
        <v>0</v>
      </c>
      <c r="AS343">
        <v>0</v>
      </c>
      <c r="AT343">
        <v>0</v>
      </c>
      <c r="AU343">
        <v>0</v>
      </c>
      <c r="AV343">
        <v>0</v>
      </c>
      <c r="AW343">
        <v>1.55698772836268E-2</v>
      </c>
      <c r="AX343">
        <v>1.1930316374857299</v>
      </c>
      <c r="AY343">
        <v>0</v>
      </c>
      <c r="AZ343">
        <v>0</v>
      </c>
      <c r="BA343">
        <v>0</v>
      </c>
      <c r="BB343">
        <v>58576</v>
      </c>
      <c r="BC343">
        <v>8.9032409137759903</v>
      </c>
      <c r="BD343">
        <v>9.359150112</v>
      </c>
      <c r="BE343">
        <v>1.62948844063734</v>
      </c>
      <c r="BF343">
        <v>2.4695363470114899</v>
      </c>
      <c r="BG343">
        <v>0.39408260981013599</v>
      </c>
      <c r="BH343">
        <v>5.4312833377629197E-2</v>
      </c>
      <c r="BI343">
        <v>0</v>
      </c>
      <c r="BJ343">
        <v>0</v>
      </c>
      <c r="BK343">
        <v>0</v>
      </c>
      <c r="BL343">
        <v>0</v>
      </c>
      <c r="BM343">
        <v>9.0192528916774595E-2</v>
      </c>
      <c r="BN343">
        <v>0.88500780749467201</v>
      </c>
      <c r="BO343">
        <v>0.15564900000000001</v>
      </c>
      <c r="BP343">
        <v>56322</v>
      </c>
      <c r="BQ343">
        <v>3.81556418</v>
      </c>
      <c r="BR343">
        <v>3.0439143206780002</v>
      </c>
      <c r="BS343">
        <v>2.4635776981471</v>
      </c>
      <c r="BT343">
        <v>2.1526935287923101</v>
      </c>
      <c r="BU343">
        <v>2.1942917373917199</v>
      </c>
      <c r="BV343">
        <v>2.2300439449256002</v>
      </c>
      <c r="BW343">
        <v>2.2300439449256002</v>
      </c>
      <c r="BX343">
        <v>2.9517134937500002E-2</v>
      </c>
      <c r="BY343">
        <v>2.9517134928938E-2</v>
      </c>
      <c r="BZ343">
        <v>3.1283181592141003E-2</v>
      </c>
      <c r="CA343">
        <v>4.9159285359078701E-2</v>
      </c>
      <c r="CB343">
        <v>7.1504415067754595E-2</v>
      </c>
      <c r="CC343">
        <v>8.9380518834693307E-2</v>
      </c>
      <c r="CD343">
        <v>0.116194674485101</v>
      </c>
      <c r="CE343">
        <v>6.6725999600000003</v>
      </c>
      <c r="CF343">
        <v>6.9615841280000001</v>
      </c>
      <c r="CG343">
        <v>7.3397706510000003</v>
      </c>
      <c r="CH343">
        <v>7.6499592910000001</v>
      </c>
      <c r="CI343">
        <v>7.81721105</v>
      </c>
      <c r="CJ343">
        <v>8.1555030479999999</v>
      </c>
      <c r="CK343">
        <v>0</v>
      </c>
      <c r="CL343">
        <v>0</v>
      </c>
      <c r="CM343">
        <v>0</v>
      </c>
      <c r="CN343">
        <v>0</v>
      </c>
      <c r="CO343">
        <v>0</v>
      </c>
      <c r="CP343">
        <v>0</v>
      </c>
      <c r="CQ343">
        <v>0</v>
      </c>
      <c r="CR343">
        <v>0</v>
      </c>
      <c r="CS343">
        <v>0</v>
      </c>
      <c r="CT343">
        <v>0</v>
      </c>
      <c r="CU343">
        <v>0</v>
      </c>
      <c r="CV343">
        <v>0</v>
      </c>
      <c r="CW343">
        <v>0</v>
      </c>
      <c r="CX343">
        <v>0</v>
      </c>
      <c r="CY343">
        <v>2.8301563813333299</v>
      </c>
      <c r="CZ343">
        <v>3.28360627644444</v>
      </c>
      <c r="DA343">
        <v>2.6613956515911101</v>
      </c>
      <c r="DB343">
        <v>2.1155908336832598</v>
      </c>
      <c r="DC343">
        <v>2.3531184890971102</v>
      </c>
      <c r="DD343">
        <v>2.8391524156869501</v>
      </c>
      <c r="DE343">
        <v>1.96286258612111</v>
      </c>
      <c r="DF343">
        <v>6.6040090630443502E-3</v>
      </c>
      <c r="DG343">
        <v>4.7230568043051804E-3</v>
      </c>
      <c r="DH343">
        <v>5.0093518583514997E-3</v>
      </c>
      <c r="DI343">
        <v>0</v>
      </c>
      <c r="DJ343">
        <v>0</v>
      </c>
      <c r="DK343">
        <v>0</v>
      </c>
      <c r="DL343">
        <v>0</v>
      </c>
      <c r="DM343">
        <v>8.8615675510868696E-3</v>
      </c>
      <c r="DN343">
        <v>4.6022979862096303E-2</v>
      </c>
      <c r="DO343">
        <v>3.7161412311009397E-2</v>
      </c>
      <c r="DP343">
        <v>4.6308836879873298E-2</v>
      </c>
      <c r="DQ343">
        <v>4.6308836879873298E-2</v>
      </c>
      <c r="DR343">
        <v>4.6308836879873298E-2</v>
      </c>
      <c r="DS343">
        <v>4.8595693022089298E-2</v>
      </c>
      <c r="DT343">
        <v>0</v>
      </c>
      <c r="DU343">
        <v>9.2100317195127193E-2</v>
      </c>
      <c r="DV343">
        <v>9.1757934046870701E-2</v>
      </c>
      <c r="DW343">
        <v>0</v>
      </c>
      <c r="DX343">
        <v>0</v>
      </c>
      <c r="DY343">
        <v>0</v>
      </c>
      <c r="DZ343">
        <v>0</v>
      </c>
      <c r="EA343">
        <v>0</v>
      </c>
      <c r="EB343">
        <v>0</v>
      </c>
      <c r="EC343">
        <v>0</v>
      </c>
      <c r="ED343">
        <v>0</v>
      </c>
      <c r="EE343">
        <v>0</v>
      </c>
      <c r="EF343">
        <v>0</v>
      </c>
      <c r="EG343">
        <v>0</v>
      </c>
      <c r="EH343">
        <v>0</v>
      </c>
      <c r="EI343">
        <v>0</v>
      </c>
      <c r="EJ343">
        <v>0</v>
      </c>
      <c r="EK343">
        <v>0</v>
      </c>
      <c r="EL343">
        <v>0</v>
      </c>
      <c r="EM343">
        <v>0</v>
      </c>
      <c r="EN343">
        <v>0</v>
      </c>
      <c r="EO343">
        <v>0</v>
      </c>
      <c r="EP343">
        <v>0</v>
      </c>
      <c r="EQ343">
        <v>0</v>
      </c>
      <c r="ER343">
        <v>0</v>
      </c>
      <c r="ES343">
        <v>0</v>
      </c>
      <c r="ET343">
        <v>0</v>
      </c>
      <c r="EU343">
        <v>0</v>
      </c>
      <c r="EV343">
        <v>-2.9144685578495299E-3</v>
      </c>
      <c r="EW343">
        <v>0.46055795762141899</v>
      </c>
      <c r="EX343">
        <v>0</v>
      </c>
      <c r="EY343">
        <v>0</v>
      </c>
      <c r="EZ343">
        <v>0</v>
      </c>
      <c r="FA343">
        <v>0</v>
      </c>
      <c r="FB343">
        <v>0</v>
      </c>
      <c r="FC343">
        <v>0</v>
      </c>
      <c r="FD343">
        <v>0.10201824183926</v>
      </c>
      <c r="FE343">
        <v>0</v>
      </c>
      <c r="FF343">
        <v>0.10201824183926</v>
      </c>
      <c r="FG343">
        <v>2.2303985897379901</v>
      </c>
      <c r="FH343">
        <v>2.3266350978848398</v>
      </c>
      <c r="FI343">
        <v>4.8595693022089298E-2</v>
      </c>
      <c r="FJ343">
        <v>0</v>
      </c>
      <c r="FK343">
        <v>0.22792032302846801</v>
      </c>
      <c r="FL343">
        <v>0</v>
      </c>
      <c r="FM343">
        <v>0</v>
      </c>
      <c r="FN343">
        <v>0</v>
      </c>
      <c r="FO343">
        <v>0.153733584790547</v>
      </c>
      <c r="FP343">
        <v>0</v>
      </c>
      <c r="FQ343">
        <v>8.9032409137759903</v>
      </c>
      <c r="FR343">
        <v>8.5478504149999992</v>
      </c>
      <c r="FS343">
        <v>4.85672485259563E-2</v>
      </c>
      <c r="FT343">
        <v>5.1815335658535397E-2</v>
      </c>
      <c r="FU343">
        <v>0</v>
      </c>
      <c r="FV343">
        <v>0</v>
      </c>
      <c r="FW343">
        <v>0</v>
      </c>
      <c r="FX343">
        <v>0</v>
      </c>
      <c r="FY343">
        <v>0</v>
      </c>
      <c r="FZ343">
        <v>0</v>
      </c>
      <c r="GA343">
        <v>0</v>
      </c>
      <c r="GB343">
        <v>0</v>
      </c>
      <c r="GC343">
        <v>0</v>
      </c>
      <c r="GD343">
        <v>0</v>
      </c>
      <c r="GE343">
        <v>0</v>
      </c>
      <c r="GF343">
        <v>0</v>
      </c>
      <c r="GG343">
        <v>0</v>
      </c>
      <c r="GH343">
        <v>0</v>
      </c>
      <c r="GI343">
        <v>0</v>
      </c>
      <c r="GJ343">
        <v>0</v>
      </c>
      <c r="GK343">
        <v>0</v>
      </c>
      <c r="GL343">
        <v>0</v>
      </c>
      <c r="GM343">
        <v>0</v>
      </c>
      <c r="GN343">
        <v>251.20186506301599</v>
      </c>
      <c r="GO343">
        <v>2.5873240862422199E-4</v>
      </c>
      <c r="GP343">
        <v>0.15564900000000001</v>
      </c>
      <c r="GQ343">
        <v>5.9158127504981103E-2</v>
      </c>
      <c r="GR343">
        <v>6.1034360767414898E-2</v>
      </c>
      <c r="GS343">
        <v>2.7403853344328401E-4</v>
      </c>
      <c r="GT343">
        <v>0</v>
      </c>
      <c r="GU343">
        <v>0</v>
      </c>
      <c r="GV343">
        <v>0</v>
      </c>
      <c r="GW343">
        <v>0</v>
      </c>
      <c r="GX343">
        <v>0</v>
      </c>
      <c r="GY343">
        <v>0</v>
      </c>
      <c r="GZ343">
        <v>0</v>
      </c>
      <c r="HA343">
        <v>0</v>
      </c>
      <c r="HB343">
        <v>0</v>
      </c>
      <c r="HC343">
        <v>0</v>
      </c>
      <c r="HD343">
        <v>3.4386E-2</v>
      </c>
      <c r="HE343">
        <v>3.4415000000000001E-2</v>
      </c>
      <c r="HF343">
        <v>3.6284999999999998E-2</v>
      </c>
      <c r="HG343">
        <v>3.6969000000000002E-2</v>
      </c>
      <c r="HH343">
        <v>14.961039619248</v>
      </c>
      <c r="HI343">
        <v>14.224017384079101</v>
      </c>
      <c r="HJ343">
        <v>13.5651932711753</v>
      </c>
      <c r="HK343">
        <v>13.4995967643271</v>
      </c>
      <c r="HL343">
        <v>12.6123305284365</v>
      </c>
      <c r="HM343">
        <v>12.1374857757145</v>
      </c>
      <c r="HN343">
        <v>12.7466078805466</v>
      </c>
      <c r="HO343">
        <v>13.5726142139129</v>
      </c>
      <c r="HP343">
        <v>13.454708232885</v>
      </c>
      <c r="HQ343" s="83">
        <v>3.1371704913407697E-5</v>
      </c>
      <c r="HR343">
        <v>8.7631763533691006E-3</v>
      </c>
    </row>
    <row r="344" spans="1:226" x14ac:dyDescent="0.35">
      <c r="A344" t="s">
        <v>1415</v>
      </c>
      <c r="B344" t="s">
        <v>1040</v>
      </c>
      <c r="C344" t="s">
        <v>1041</v>
      </c>
      <c r="D344" t="s">
        <v>2034</v>
      </c>
      <c r="E344" t="s">
        <v>2069</v>
      </c>
      <c r="F344">
        <v>12.64761733141</v>
      </c>
      <c r="G344">
        <v>0.213032</v>
      </c>
      <c r="H344">
        <v>2.4953261413267001</v>
      </c>
      <c r="I344">
        <v>0.44727532280256299</v>
      </c>
      <c r="J344">
        <v>0</v>
      </c>
      <c r="K344">
        <v>0</v>
      </c>
      <c r="L344">
        <v>0</v>
      </c>
      <c r="M344">
        <v>0</v>
      </c>
      <c r="N344">
        <v>0</v>
      </c>
      <c r="O344">
        <v>0</v>
      </c>
      <c r="P344">
        <v>0</v>
      </c>
      <c r="Q344">
        <v>0.97827326247828394</v>
      </c>
      <c r="R344">
        <v>16.821831058017501</v>
      </c>
      <c r="S344">
        <v>0</v>
      </c>
      <c r="T344">
        <v>0</v>
      </c>
      <c r="U344">
        <v>2.35696954913552</v>
      </c>
      <c r="V344">
        <v>12.229980422000001</v>
      </c>
      <c r="W344">
        <v>16.821295058017501</v>
      </c>
      <c r="X344">
        <v>8.0561999999999995E-2</v>
      </c>
      <c r="Y344">
        <v>8.9351E-2</v>
      </c>
      <c r="Z344">
        <v>9.3021000000000006E-2</v>
      </c>
      <c r="AA344">
        <v>9.4588000000000005E-2</v>
      </c>
      <c r="AB344">
        <v>9.4397999999999996E-2</v>
      </c>
      <c r="AC344">
        <v>9.1880000000000003E-2</v>
      </c>
      <c r="AD344">
        <v>0.10241</v>
      </c>
      <c r="AE344">
        <v>0.12492512</v>
      </c>
      <c r="AF344">
        <v>3.7586120000000001E-2</v>
      </c>
      <c r="AG344">
        <v>3.7712120000000002E-2</v>
      </c>
      <c r="AH344">
        <v>378.06115424244302</v>
      </c>
      <c r="AI344">
        <v>378.04910794510602</v>
      </c>
      <c r="AJ344">
        <v>44495</v>
      </c>
      <c r="AK344">
        <v>0</v>
      </c>
      <c r="AL344">
        <v>4.0307000000000003E-2</v>
      </c>
      <c r="AM344">
        <v>0</v>
      </c>
      <c r="AN344">
        <v>2.5479999999999999E-2</v>
      </c>
      <c r="AO344">
        <v>2.4261464313846601</v>
      </c>
      <c r="AP344">
        <v>0.43026414990017198</v>
      </c>
      <c r="AQ344">
        <v>0</v>
      </c>
      <c r="AR344">
        <v>0</v>
      </c>
      <c r="AS344">
        <v>0</v>
      </c>
      <c r="AT344">
        <v>0</v>
      </c>
      <c r="AU344">
        <v>0</v>
      </c>
      <c r="AV344">
        <v>0</v>
      </c>
      <c r="AW344">
        <v>1.49036752434831E-2</v>
      </c>
      <c r="AX344">
        <v>1.6170372594892299</v>
      </c>
      <c r="AY344">
        <v>0</v>
      </c>
      <c r="AZ344">
        <v>0</v>
      </c>
      <c r="BA344">
        <v>0</v>
      </c>
      <c r="BB344">
        <v>44495</v>
      </c>
      <c r="BC344">
        <v>10.60644374</v>
      </c>
      <c r="BD344">
        <v>11.211806320000001</v>
      </c>
      <c r="BE344">
        <v>1.2211338418181299</v>
      </c>
      <c r="BF344">
        <v>2.3073521981379801</v>
      </c>
      <c r="BG344">
        <v>0.377220681949476</v>
      </c>
      <c r="BH344">
        <v>0</v>
      </c>
      <c r="BI344">
        <v>0</v>
      </c>
      <c r="BJ344">
        <v>0</v>
      </c>
      <c r="BK344">
        <v>0</v>
      </c>
      <c r="BL344">
        <v>0</v>
      </c>
      <c r="BM344">
        <v>8.6333381816543001E-2</v>
      </c>
      <c r="BN344">
        <v>0</v>
      </c>
      <c r="BO344">
        <v>9.2470999999999998E-2</v>
      </c>
      <c r="BP344">
        <v>44138</v>
      </c>
      <c r="BQ344">
        <v>3.4206428899999999</v>
      </c>
      <c r="BR344">
        <v>2.5411955517970002</v>
      </c>
      <c r="BS344">
        <v>1.9934576677183899</v>
      </c>
      <c r="BT344">
        <v>2.0533469538730098</v>
      </c>
      <c r="BU344">
        <v>2.1004028215652499</v>
      </c>
      <c r="BV344">
        <v>2.1346252707964499</v>
      </c>
      <c r="BW344">
        <v>2.1346252707964499</v>
      </c>
      <c r="BX344">
        <v>2.8254161687500001E-2</v>
      </c>
      <c r="BY344">
        <v>2.8254161665386399E-2</v>
      </c>
      <c r="BZ344">
        <v>2.99446430773148E-2</v>
      </c>
      <c r="CA344">
        <v>4.7055867692923303E-2</v>
      </c>
      <c r="CB344">
        <v>6.8444898462411294E-2</v>
      </c>
      <c r="CC344">
        <v>8.5556123078014204E-2</v>
      </c>
      <c r="CD344">
        <v>0.111222960001418</v>
      </c>
      <c r="CE344">
        <v>8.5326659550000006</v>
      </c>
      <c r="CF344">
        <v>8.8397971200000001</v>
      </c>
      <c r="CG344">
        <v>9.1865159100000007</v>
      </c>
      <c r="CH344">
        <v>9.5788638000000006</v>
      </c>
      <c r="CI344">
        <v>9.9365285799999992</v>
      </c>
      <c r="CJ344">
        <v>10.206177708</v>
      </c>
      <c r="CK344">
        <v>0</v>
      </c>
      <c r="CL344">
        <v>0</v>
      </c>
      <c r="CM344">
        <v>0</v>
      </c>
      <c r="CN344">
        <v>0</v>
      </c>
      <c r="CO344">
        <v>0</v>
      </c>
      <c r="CP344">
        <v>0</v>
      </c>
      <c r="CQ344">
        <v>0</v>
      </c>
      <c r="CR344">
        <v>0</v>
      </c>
      <c r="CS344">
        <v>0</v>
      </c>
      <c r="CT344">
        <v>0</v>
      </c>
      <c r="CU344">
        <v>0</v>
      </c>
      <c r="CV344">
        <v>0</v>
      </c>
      <c r="CW344">
        <v>0</v>
      </c>
      <c r="CX344">
        <v>0</v>
      </c>
      <c r="CY344">
        <v>1.5285140177777801</v>
      </c>
      <c r="CZ344">
        <v>2.0430924799999999</v>
      </c>
      <c r="DA344">
        <v>1.82048431738311</v>
      </c>
      <c r="DB344">
        <v>1.38603742403001</v>
      </c>
      <c r="DC344">
        <v>1.1807375875855599</v>
      </c>
      <c r="DD344">
        <v>0.67623912536333797</v>
      </c>
      <c r="DE344">
        <v>0.28050446842467203</v>
      </c>
      <c r="DF344">
        <v>6.2204128708477097E-3</v>
      </c>
      <c r="DG344">
        <v>4.4487163864825796E-3</v>
      </c>
      <c r="DH344">
        <v>4.7183818914885304E-3</v>
      </c>
      <c r="DI344">
        <v>0</v>
      </c>
      <c r="DJ344">
        <v>0</v>
      </c>
      <c r="DK344">
        <v>0</v>
      </c>
      <c r="DL344">
        <v>0</v>
      </c>
      <c r="DM344">
        <v>0</v>
      </c>
      <c r="DN344">
        <v>0</v>
      </c>
      <c r="DO344">
        <v>0</v>
      </c>
      <c r="DP344">
        <v>0</v>
      </c>
      <c r="DQ344">
        <v>0</v>
      </c>
      <c r="DR344">
        <v>0</v>
      </c>
      <c r="DS344">
        <v>0</v>
      </c>
      <c r="DT344">
        <v>0</v>
      </c>
      <c r="DU344">
        <v>0.13741658034068999</v>
      </c>
      <c r="DV344">
        <v>0.111999678790421</v>
      </c>
      <c r="DW344">
        <v>0</v>
      </c>
      <c r="DX344">
        <v>0</v>
      </c>
      <c r="DY344">
        <v>0</v>
      </c>
      <c r="DZ344">
        <v>0</v>
      </c>
      <c r="EA344">
        <v>0</v>
      </c>
      <c r="EB344">
        <v>0</v>
      </c>
      <c r="EC344">
        <v>0</v>
      </c>
      <c r="ED344">
        <v>0</v>
      </c>
      <c r="EE344">
        <v>0</v>
      </c>
      <c r="EF344">
        <v>0</v>
      </c>
      <c r="EG344">
        <v>0</v>
      </c>
      <c r="EH344">
        <v>0</v>
      </c>
      <c r="EI344">
        <v>0</v>
      </c>
      <c r="EJ344">
        <v>0</v>
      </c>
      <c r="EK344">
        <v>0</v>
      </c>
      <c r="EL344">
        <v>0</v>
      </c>
      <c r="EM344">
        <v>0</v>
      </c>
      <c r="EN344">
        <v>0</v>
      </c>
      <c r="EO344">
        <v>0</v>
      </c>
      <c r="EP344">
        <v>0</v>
      </c>
      <c r="EQ344">
        <v>0</v>
      </c>
      <c r="ER344">
        <v>0</v>
      </c>
      <c r="ES344">
        <v>0</v>
      </c>
      <c r="ET344">
        <v>0</v>
      </c>
      <c r="EU344">
        <v>0</v>
      </c>
      <c r="EV344">
        <v>-0.374508191584568</v>
      </c>
      <c r="EW344">
        <v>9.0933453549417606E-2</v>
      </c>
      <c r="EX344">
        <v>0</v>
      </c>
      <c r="EY344">
        <v>0</v>
      </c>
      <c r="EZ344">
        <v>0</v>
      </c>
      <c r="FA344">
        <v>0</v>
      </c>
      <c r="FB344">
        <v>0</v>
      </c>
      <c r="FC344">
        <v>0</v>
      </c>
      <c r="FD344">
        <v>9.7653105719237299E-2</v>
      </c>
      <c r="FE344">
        <v>0</v>
      </c>
      <c r="FF344">
        <v>9.7653105719237299E-2</v>
      </c>
      <c r="FG344">
        <v>2.1349647411091799</v>
      </c>
      <c r="FH344">
        <v>0.230905155696746</v>
      </c>
      <c r="FI344">
        <v>0</v>
      </c>
      <c r="FJ344">
        <v>0</v>
      </c>
      <c r="FK344">
        <v>0.218168113848936</v>
      </c>
      <c r="FL344">
        <v>0</v>
      </c>
      <c r="FM344">
        <v>0</v>
      </c>
      <c r="FN344">
        <v>0</v>
      </c>
      <c r="FO344">
        <v>0.147155650619302</v>
      </c>
      <c r="FP344">
        <v>0</v>
      </c>
      <c r="FQ344">
        <v>10.60644374</v>
      </c>
      <c r="FR344">
        <v>10.104307779999999</v>
      </c>
      <c r="FS344">
        <v>5.7246164921437297E-2</v>
      </c>
      <c r="FT344">
        <v>0.123791967097439</v>
      </c>
      <c r="FU344">
        <v>0</v>
      </c>
      <c r="FV344">
        <v>0</v>
      </c>
      <c r="FW344">
        <v>0</v>
      </c>
      <c r="FX344">
        <v>0</v>
      </c>
      <c r="FY344">
        <v>0</v>
      </c>
      <c r="FZ344">
        <v>0</v>
      </c>
      <c r="GA344">
        <v>0</v>
      </c>
      <c r="GB344">
        <v>0</v>
      </c>
      <c r="GC344">
        <v>0</v>
      </c>
      <c r="GD344">
        <v>0</v>
      </c>
      <c r="GE344">
        <v>0</v>
      </c>
      <c r="GF344">
        <v>0</v>
      </c>
      <c r="GG344">
        <v>0</v>
      </c>
      <c r="GH344">
        <v>0</v>
      </c>
      <c r="GI344">
        <v>0</v>
      </c>
      <c r="GJ344">
        <v>0</v>
      </c>
      <c r="GK344">
        <v>0</v>
      </c>
      <c r="GL344">
        <v>0</v>
      </c>
      <c r="GM344">
        <v>0</v>
      </c>
      <c r="GN344">
        <v>306.48786775552497</v>
      </c>
      <c r="GO344">
        <v>3.43698490453979E-4</v>
      </c>
      <c r="GP344">
        <v>9.2470999999999998E-2</v>
      </c>
      <c r="GQ344">
        <v>0.11430560441953901</v>
      </c>
      <c r="GR344">
        <v>0.100836411574875</v>
      </c>
      <c r="GS344">
        <v>3.8298515414340401E-4</v>
      </c>
      <c r="GT344">
        <v>0</v>
      </c>
      <c r="GU344">
        <v>0</v>
      </c>
      <c r="GV344">
        <v>0</v>
      </c>
      <c r="GW344">
        <v>0</v>
      </c>
      <c r="GX344">
        <v>0</v>
      </c>
      <c r="GY344">
        <v>0</v>
      </c>
      <c r="GZ344">
        <v>0</v>
      </c>
      <c r="HA344">
        <v>0</v>
      </c>
      <c r="HB344">
        <v>0</v>
      </c>
      <c r="HC344">
        <v>0</v>
      </c>
      <c r="HD344">
        <v>3.6991999999999997E-2</v>
      </c>
      <c r="HE344">
        <v>3.7023E-2</v>
      </c>
      <c r="HF344">
        <v>3.9035E-2</v>
      </c>
      <c r="HG344">
        <v>3.9771000000000001E-2</v>
      </c>
      <c r="HH344">
        <v>15.2804675437222</v>
      </c>
      <c r="HI344">
        <v>13.5972386269934</v>
      </c>
      <c r="HJ344">
        <v>12.860995932771999</v>
      </c>
      <c r="HK344">
        <v>13.1944782272378</v>
      </c>
      <c r="HL344">
        <v>13.3805118876131</v>
      </c>
      <c r="HM344">
        <v>13.1598920455959</v>
      </c>
      <c r="HN344">
        <v>13.240141598860699</v>
      </c>
      <c r="HO344">
        <v>13.6835556101896</v>
      </c>
      <c r="HP344">
        <v>13.5968594373361</v>
      </c>
      <c r="HQ344" s="83">
        <v>3.18643718066891E-5</v>
      </c>
      <c r="HR344">
        <v>6.3761910059494404E-3</v>
      </c>
    </row>
    <row r="345" spans="1:226" x14ac:dyDescent="0.35">
      <c r="A345" t="s">
        <v>1418</v>
      </c>
      <c r="B345" t="s">
        <v>1046</v>
      </c>
      <c r="C345" t="s">
        <v>1047</v>
      </c>
      <c r="D345" t="s">
        <v>2034</v>
      </c>
      <c r="E345" t="s">
        <v>2067</v>
      </c>
      <c r="F345">
        <v>7.28521379437906</v>
      </c>
      <c r="G345">
        <v>3.2759999999999997E-2</v>
      </c>
      <c r="H345">
        <v>3.02943394772229</v>
      </c>
      <c r="I345">
        <v>0.56679628087632306</v>
      </c>
      <c r="J345">
        <v>0</v>
      </c>
      <c r="K345">
        <v>0</v>
      </c>
      <c r="L345">
        <v>0</v>
      </c>
      <c r="M345">
        <v>0</v>
      </c>
      <c r="N345">
        <v>0</v>
      </c>
      <c r="O345">
        <v>0</v>
      </c>
      <c r="P345">
        <v>0</v>
      </c>
      <c r="Q345">
        <v>0.64480815384372303</v>
      </c>
      <c r="R345">
        <v>11.953196426992401</v>
      </c>
      <c r="S345">
        <v>0</v>
      </c>
      <c r="T345">
        <v>0</v>
      </c>
      <c r="U345">
        <v>2.86937256454519</v>
      </c>
      <c r="V345">
        <v>7.0320661600000003</v>
      </c>
      <c r="W345">
        <v>11.952719426992401</v>
      </c>
      <c r="X345">
        <v>0.115115</v>
      </c>
      <c r="Y345">
        <v>0.12933500000000001</v>
      </c>
      <c r="Z345">
        <v>0.127945</v>
      </c>
      <c r="AA345">
        <v>0.121393</v>
      </c>
      <c r="AB345">
        <v>0.119979</v>
      </c>
      <c r="AC345">
        <v>0.12546499999999999</v>
      </c>
      <c r="AD345">
        <v>0.142761</v>
      </c>
      <c r="AE345">
        <v>0.14881637</v>
      </c>
      <c r="AF345">
        <v>2.0868370000000001E-2</v>
      </c>
      <c r="AG345">
        <v>2.0868370000000001E-2</v>
      </c>
      <c r="AH345">
        <v>250.58586669026701</v>
      </c>
      <c r="AI345">
        <v>250.575866899906</v>
      </c>
      <c r="AJ345">
        <v>47701</v>
      </c>
      <c r="AK345">
        <v>0.35831925017101501</v>
      </c>
      <c r="AL345">
        <v>3.5865000000000001E-2</v>
      </c>
      <c r="AM345">
        <v>0</v>
      </c>
      <c r="AN345">
        <v>2.5479999999999999E-2</v>
      </c>
      <c r="AO345">
        <v>2.9735625858481001</v>
      </c>
      <c r="AP345">
        <v>0.54245940597663</v>
      </c>
      <c r="AQ345">
        <v>0</v>
      </c>
      <c r="AR345">
        <v>0</v>
      </c>
      <c r="AS345">
        <v>0</v>
      </c>
      <c r="AT345">
        <v>0</v>
      </c>
      <c r="AU345">
        <v>0</v>
      </c>
      <c r="AV345">
        <v>0</v>
      </c>
      <c r="AW345">
        <v>1.8258798003364898E-2</v>
      </c>
      <c r="AX345">
        <v>1.30463610716432</v>
      </c>
      <c r="AY345">
        <v>0</v>
      </c>
      <c r="AZ345">
        <v>0</v>
      </c>
      <c r="BA345">
        <v>0</v>
      </c>
      <c r="BB345">
        <v>47701</v>
      </c>
      <c r="BC345">
        <v>6.5342651127278</v>
      </c>
      <c r="BD345">
        <v>6.81785306</v>
      </c>
      <c r="BE345">
        <v>8.2573065065946305E-2</v>
      </c>
      <c r="BF345">
        <v>2.8414443060746502</v>
      </c>
      <c r="BG345">
        <v>0.462140781140984</v>
      </c>
      <c r="BH345">
        <v>0</v>
      </c>
      <c r="BI345">
        <v>0</v>
      </c>
      <c r="BJ345">
        <v>0</v>
      </c>
      <c r="BK345">
        <v>0</v>
      </c>
      <c r="BL345">
        <v>0</v>
      </c>
      <c r="BM345">
        <v>0.10576879553417</v>
      </c>
      <c r="BN345">
        <v>0.97674866050910902</v>
      </c>
      <c r="BO345">
        <v>0.12794800000000001</v>
      </c>
      <c r="BP345">
        <v>47249</v>
      </c>
      <c r="BQ345">
        <v>4.28703535</v>
      </c>
      <c r="BR345">
        <v>3.606625132399</v>
      </c>
      <c r="BS345">
        <v>3.0953512909657901</v>
      </c>
      <c r="BT345">
        <v>2.8215675623932701</v>
      </c>
      <c r="BU345">
        <v>2.57324650295527</v>
      </c>
      <c r="BV345">
        <v>2.61517312622134</v>
      </c>
      <c r="BW345">
        <v>2.61517312622134</v>
      </c>
      <c r="BX345">
        <v>3.46147519375E-2</v>
      </c>
      <c r="BY345">
        <v>3.4614751967047497E-2</v>
      </c>
      <c r="BZ345">
        <v>3.66857953578162E-2</v>
      </c>
      <c r="CA345">
        <v>5.7649106990854002E-2</v>
      </c>
      <c r="CB345">
        <v>8.3853246532147194E-2</v>
      </c>
      <c r="CC345">
        <v>0.104816558165184</v>
      </c>
      <c r="CD345">
        <v>0.136261525614739</v>
      </c>
      <c r="CE345">
        <v>4.9610005199999998</v>
      </c>
      <c r="CF345">
        <v>5.2166643199999996</v>
      </c>
      <c r="CG345">
        <v>5.4571488400000003</v>
      </c>
      <c r="CH345">
        <v>5.6902636800000002</v>
      </c>
      <c r="CI345">
        <v>5.9292002400000001</v>
      </c>
      <c r="CJ345">
        <v>6.1545056640000002</v>
      </c>
      <c r="CK345">
        <v>0</v>
      </c>
      <c r="CL345">
        <v>0</v>
      </c>
      <c r="CM345">
        <v>0</v>
      </c>
      <c r="CN345">
        <v>0</v>
      </c>
      <c r="CO345">
        <v>0</v>
      </c>
      <c r="CP345">
        <v>0</v>
      </c>
      <c r="CQ345">
        <v>0</v>
      </c>
      <c r="CR345">
        <v>0</v>
      </c>
      <c r="CS345">
        <v>0</v>
      </c>
      <c r="CT345">
        <v>0</v>
      </c>
      <c r="CU345">
        <v>0</v>
      </c>
      <c r="CV345">
        <v>0</v>
      </c>
      <c r="CW345">
        <v>0</v>
      </c>
      <c r="CX345">
        <v>0</v>
      </c>
      <c r="CY345">
        <v>1.7663251608888899</v>
      </c>
      <c r="CZ345">
        <v>2.3771321066666702</v>
      </c>
      <c r="DA345">
        <v>2.1817029548373301</v>
      </c>
      <c r="DB345">
        <v>1.6090927952788101</v>
      </c>
      <c r="DC345">
        <v>1.52761325736144</v>
      </c>
      <c r="DD345">
        <v>0.985104304119786</v>
      </c>
      <c r="DE345">
        <v>0.446280921190775</v>
      </c>
      <c r="DF345">
        <v>7.6924622607130004E-3</v>
      </c>
      <c r="DG345">
        <v>5.50149702634916E-3</v>
      </c>
      <c r="DH345">
        <v>5.8349783825459699E-3</v>
      </c>
      <c r="DI345">
        <v>0</v>
      </c>
      <c r="DJ345">
        <v>0</v>
      </c>
      <c r="DK345">
        <v>0</v>
      </c>
      <c r="DL345">
        <v>0</v>
      </c>
      <c r="DM345">
        <v>0</v>
      </c>
      <c r="DN345">
        <v>0</v>
      </c>
      <c r="DO345">
        <v>0</v>
      </c>
      <c r="DP345">
        <v>0</v>
      </c>
      <c r="DQ345">
        <v>0</v>
      </c>
      <c r="DR345">
        <v>0</v>
      </c>
      <c r="DS345">
        <v>0</v>
      </c>
      <c r="DT345">
        <v>0</v>
      </c>
      <c r="DU345">
        <v>1.33439282626347E-2</v>
      </c>
      <c r="DV345">
        <v>1.32857667518039E-2</v>
      </c>
      <c r="DW345">
        <v>0</v>
      </c>
      <c r="DX345">
        <v>0</v>
      </c>
      <c r="DY345">
        <v>0</v>
      </c>
      <c r="DZ345">
        <v>0</v>
      </c>
      <c r="EA345">
        <v>0</v>
      </c>
      <c r="EB345">
        <v>0</v>
      </c>
      <c r="EC345">
        <v>0</v>
      </c>
      <c r="ED345">
        <v>0</v>
      </c>
      <c r="EE345">
        <v>0</v>
      </c>
      <c r="EF345">
        <v>0</v>
      </c>
      <c r="EG345">
        <v>0</v>
      </c>
      <c r="EH345">
        <v>0</v>
      </c>
      <c r="EI345">
        <v>0</v>
      </c>
      <c r="EJ345">
        <v>0</v>
      </c>
      <c r="EK345">
        <v>0</v>
      </c>
      <c r="EL345">
        <v>0</v>
      </c>
      <c r="EM345">
        <v>0</v>
      </c>
      <c r="EN345">
        <v>0</v>
      </c>
      <c r="EO345">
        <v>0</v>
      </c>
      <c r="EP345">
        <v>0</v>
      </c>
      <c r="EQ345">
        <v>0</v>
      </c>
      <c r="ER345">
        <v>0</v>
      </c>
      <c r="ES345">
        <v>0</v>
      </c>
      <c r="ET345">
        <v>0</v>
      </c>
      <c r="EU345">
        <v>0</v>
      </c>
      <c r="EV345">
        <v>-1.1970685925808</v>
      </c>
      <c r="EW345">
        <v>0.265298542488067</v>
      </c>
      <c r="EX345">
        <v>0</v>
      </c>
      <c r="EY345">
        <v>0</v>
      </c>
      <c r="EZ345">
        <v>0</v>
      </c>
      <c r="FA345">
        <v>0</v>
      </c>
      <c r="FB345">
        <v>0</v>
      </c>
      <c r="FC345">
        <v>0</v>
      </c>
      <c r="FD345">
        <v>0.11963681928756</v>
      </c>
      <c r="FE345">
        <v>0</v>
      </c>
      <c r="FF345">
        <v>0.11963681928756</v>
      </c>
      <c r="FG345">
        <v>2.6155890182591701</v>
      </c>
      <c r="FH345">
        <v>0.89088959334574602</v>
      </c>
      <c r="FI345">
        <v>0</v>
      </c>
      <c r="FJ345">
        <v>0</v>
      </c>
      <c r="FK345">
        <v>0.26728222332121898</v>
      </c>
      <c r="FL345">
        <v>0</v>
      </c>
      <c r="FM345">
        <v>0</v>
      </c>
      <c r="FN345">
        <v>0</v>
      </c>
      <c r="FO345">
        <v>0.18028340364477999</v>
      </c>
      <c r="FP345">
        <v>0</v>
      </c>
      <c r="FQ345">
        <v>6.5342651127278</v>
      </c>
      <c r="FR345">
        <v>6.2920377719999996</v>
      </c>
      <c r="FS345">
        <v>8.6496838530271306E-2</v>
      </c>
      <c r="FT345">
        <v>5.1199311756990697E-2</v>
      </c>
      <c r="FU345">
        <v>0</v>
      </c>
      <c r="FV345">
        <v>0</v>
      </c>
      <c r="FW345">
        <v>0</v>
      </c>
      <c r="FX345">
        <v>0</v>
      </c>
      <c r="FY345">
        <v>0</v>
      </c>
      <c r="FZ345">
        <v>0</v>
      </c>
      <c r="GA345">
        <v>0</v>
      </c>
      <c r="GB345">
        <v>0</v>
      </c>
      <c r="GC345">
        <v>0</v>
      </c>
      <c r="GD345">
        <v>0</v>
      </c>
      <c r="GE345">
        <v>0</v>
      </c>
      <c r="GF345">
        <v>0</v>
      </c>
      <c r="GG345">
        <v>0</v>
      </c>
      <c r="GH345">
        <v>0</v>
      </c>
      <c r="GI345">
        <v>0</v>
      </c>
      <c r="GJ345">
        <v>0</v>
      </c>
      <c r="GK345">
        <v>0</v>
      </c>
      <c r="GL345">
        <v>0</v>
      </c>
      <c r="GM345">
        <v>0</v>
      </c>
      <c r="GN345">
        <v>227.21950031929299</v>
      </c>
      <c r="GO345">
        <v>2.3760112560154901E-4</v>
      </c>
      <c r="GP345">
        <v>0.12794800000000001</v>
      </c>
      <c r="GQ345">
        <v>5.8250535367957698E-2</v>
      </c>
      <c r="GR345">
        <v>5.3833656709170799E-2</v>
      </c>
      <c r="GS345">
        <v>2.5144151837186901E-4</v>
      </c>
      <c r="GT345">
        <v>0</v>
      </c>
      <c r="GU345">
        <v>0</v>
      </c>
      <c r="GV345">
        <v>0</v>
      </c>
      <c r="GW345">
        <v>0</v>
      </c>
      <c r="GX345">
        <v>0</v>
      </c>
      <c r="GY345">
        <v>0</v>
      </c>
      <c r="GZ345">
        <v>0</v>
      </c>
      <c r="HA345">
        <v>0</v>
      </c>
      <c r="HB345">
        <v>0</v>
      </c>
      <c r="HC345">
        <v>0</v>
      </c>
      <c r="HD345">
        <v>3.2916000000000001E-2</v>
      </c>
      <c r="HE345">
        <v>3.2943E-2</v>
      </c>
      <c r="HF345">
        <v>3.4734000000000001E-2</v>
      </c>
      <c r="HG345">
        <v>3.5388000000000003E-2</v>
      </c>
      <c r="HH345">
        <v>11.3421310383248</v>
      </c>
      <c r="HI345">
        <v>10.789705540586199</v>
      </c>
      <c r="HJ345">
        <v>9.9307288875149204</v>
      </c>
      <c r="HK345">
        <v>9.9850646525063098</v>
      </c>
      <c r="HL345">
        <v>10.2338922468489</v>
      </c>
      <c r="HM345">
        <v>10.2999661446629</v>
      </c>
      <c r="HN345">
        <v>10.9179546262953</v>
      </c>
      <c r="HO345">
        <v>11.3832167363217</v>
      </c>
      <c r="HP345">
        <v>11.171783245086999</v>
      </c>
      <c r="HQ345" s="83">
        <v>3.9907236417002799E-5</v>
      </c>
      <c r="HR345">
        <v>1.89256707363776E-2</v>
      </c>
    </row>
    <row r="346" spans="1:226" x14ac:dyDescent="0.35">
      <c r="A346" t="s">
        <v>1420</v>
      </c>
      <c r="B346" t="s">
        <v>1050</v>
      </c>
      <c r="C346" t="s">
        <v>1051</v>
      </c>
      <c r="D346" t="s">
        <v>2034</v>
      </c>
      <c r="E346" t="s">
        <v>2069</v>
      </c>
      <c r="F346">
        <v>10.8469093868008</v>
      </c>
      <c r="G346">
        <v>5.0519000000000001E-2</v>
      </c>
      <c r="H346">
        <v>3.0815808737813399</v>
      </c>
      <c r="I346">
        <v>0.59770853504928301</v>
      </c>
      <c r="J346">
        <v>0</v>
      </c>
      <c r="K346">
        <v>0</v>
      </c>
      <c r="L346">
        <v>0</v>
      </c>
      <c r="M346">
        <v>0</v>
      </c>
      <c r="N346">
        <v>0</v>
      </c>
      <c r="O346">
        <v>0</v>
      </c>
      <c r="P346">
        <v>0</v>
      </c>
      <c r="Q346">
        <v>0.22727485619000901</v>
      </c>
      <c r="R346">
        <v>14.956820965685599</v>
      </c>
      <c r="S346">
        <v>0</v>
      </c>
      <c r="T346">
        <v>0</v>
      </c>
      <c r="U346">
        <v>2.9406058870921798</v>
      </c>
      <c r="V346">
        <v>10.527255161999999</v>
      </c>
      <c r="W346">
        <v>14.9563459656856</v>
      </c>
      <c r="X346">
        <v>0.121355</v>
      </c>
      <c r="Y346">
        <v>0.130249</v>
      </c>
      <c r="Z346">
        <v>0.122736</v>
      </c>
      <c r="AA346">
        <v>0.11591899999999999</v>
      </c>
      <c r="AB346">
        <v>0.11249099999999999</v>
      </c>
      <c r="AC346">
        <v>0.11282200000000001</v>
      </c>
      <c r="AD346">
        <v>0.11766799999999999</v>
      </c>
      <c r="AE346">
        <v>0.13115536999999999</v>
      </c>
      <c r="AF346">
        <v>2.2711370000000002E-2</v>
      </c>
      <c r="AG346">
        <v>2.2711370000000002E-2</v>
      </c>
      <c r="AH346">
        <v>287.952350038227</v>
      </c>
      <c r="AI346">
        <v>287.94320522285602</v>
      </c>
      <c r="AJ346">
        <v>51942</v>
      </c>
      <c r="AK346">
        <v>0.11714431386421199</v>
      </c>
      <c r="AL346">
        <v>3.5684E-2</v>
      </c>
      <c r="AM346">
        <v>0</v>
      </c>
      <c r="AN346">
        <v>1.4840000000000001E-2</v>
      </c>
      <c r="AO346">
        <v>3.0261021013543501</v>
      </c>
      <c r="AP346">
        <v>0.570025948978786</v>
      </c>
      <c r="AQ346">
        <v>0</v>
      </c>
      <c r="AR346">
        <v>0</v>
      </c>
      <c r="AS346">
        <v>0</v>
      </c>
      <c r="AT346">
        <v>0</v>
      </c>
      <c r="AU346">
        <v>0</v>
      </c>
      <c r="AV346">
        <v>0</v>
      </c>
      <c r="AW346">
        <v>1.8799050874900702E-2</v>
      </c>
      <c r="AX346">
        <v>0.74140333247750201</v>
      </c>
      <c r="AY346">
        <v>0</v>
      </c>
      <c r="AZ346">
        <v>0</v>
      </c>
      <c r="BA346">
        <v>0</v>
      </c>
      <c r="BB346">
        <v>51942</v>
      </c>
      <c r="BC346">
        <v>9.9961057800000006</v>
      </c>
      <c r="BD346">
        <v>10.231646831999999</v>
      </c>
      <c r="BE346">
        <v>0.12511180567150501</v>
      </c>
      <c r="BF346">
        <v>2.9024120531864699</v>
      </c>
      <c r="BG346">
        <v>0.47581491227280298</v>
      </c>
      <c r="BH346">
        <v>0</v>
      </c>
      <c r="BI346">
        <v>0</v>
      </c>
      <c r="BJ346">
        <v>0</v>
      </c>
      <c r="BK346">
        <v>0</v>
      </c>
      <c r="BL346">
        <v>0</v>
      </c>
      <c r="BM346">
        <v>0.10889834959877399</v>
      </c>
      <c r="BN346">
        <v>0.25179158622067399</v>
      </c>
      <c r="BO346">
        <v>0.108627</v>
      </c>
      <c r="BP346">
        <v>51520</v>
      </c>
      <c r="BQ346">
        <v>4.5752504800000002</v>
      </c>
      <c r="BR346">
        <v>3.657556656668</v>
      </c>
      <c r="BS346">
        <v>2.9674120598924598</v>
      </c>
      <c r="BT346">
        <v>2.5977106359878501</v>
      </c>
      <c r="BU346">
        <v>2.64938544492232</v>
      </c>
      <c r="BV346">
        <v>2.6925526212143298</v>
      </c>
      <c r="BW346">
        <v>2.6925526212143298</v>
      </c>
      <c r="BX346">
        <v>3.5638956499999999E-2</v>
      </c>
      <c r="BY346">
        <v>3.5638956444997899E-2</v>
      </c>
      <c r="BZ346">
        <v>3.7771279255502797E-2</v>
      </c>
      <c r="CA346">
        <v>5.9354867401504398E-2</v>
      </c>
      <c r="CB346">
        <v>8.6334352584026594E-2</v>
      </c>
      <c r="CC346">
        <v>0.107917940730033</v>
      </c>
      <c r="CD346">
        <v>0.14029332294904301</v>
      </c>
      <c r="CE346">
        <v>7.8979103999999998</v>
      </c>
      <c r="CF346">
        <v>8.2278588690000003</v>
      </c>
      <c r="CG346">
        <v>8.4979739520000006</v>
      </c>
      <c r="CH346">
        <v>8.8740326700000001</v>
      </c>
      <c r="CI346">
        <v>9.1555286759999994</v>
      </c>
      <c r="CJ346">
        <v>9.5248172249999996</v>
      </c>
      <c r="CK346">
        <v>0</v>
      </c>
      <c r="CL346">
        <v>0</v>
      </c>
      <c r="CM346">
        <v>0</v>
      </c>
      <c r="CN346">
        <v>0</v>
      </c>
      <c r="CO346">
        <v>0</v>
      </c>
      <c r="CP346">
        <v>0</v>
      </c>
      <c r="CQ346">
        <v>0</v>
      </c>
      <c r="CR346">
        <v>0</v>
      </c>
      <c r="CS346">
        <v>0</v>
      </c>
      <c r="CT346">
        <v>0</v>
      </c>
      <c r="CU346">
        <v>0</v>
      </c>
      <c r="CV346">
        <v>0</v>
      </c>
      <c r="CW346">
        <v>0</v>
      </c>
      <c r="CX346">
        <v>0</v>
      </c>
      <c r="CY346">
        <v>1.0808622320000001</v>
      </c>
      <c r="CZ346">
        <v>1.599438248</v>
      </c>
      <c r="DA346">
        <v>1.3882326325546701</v>
      </c>
      <c r="DB346">
        <v>1.22086788952173</v>
      </c>
      <c r="DC346">
        <v>1.0422341442679699</v>
      </c>
      <c r="DD346">
        <v>0.96103361117316599</v>
      </c>
      <c r="DE346">
        <v>0.40758457653819202</v>
      </c>
      <c r="DF346">
        <v>7.9618841728139496E-3</v>
      </c>
      <c r="DG346">
        <v>5.6941822548262199E-3</v>
      </c>
      <c r="DH346">
        <v>6.0393435103311497E-3</v>
      </c>
      <c r="DI346">
        <v>0</v>
      </c>
      <c r="DJ346">
        <v>0</v>
      </c>
      <c r="DK346">
        <v>0</v>
      </c>
      <c r="DL346">
        <v>0</v>
      </c>
      <c r="DM346">
        <v>0</v>
      </c>
      <c r="DN346">
        <v>0</v>
      </c>
      <c r="DO346">
        <v>0</v>
      </c>
      <c r="DP346">
        <v>0</v>
      </c>
      <c r="DQ346">
        <v>0</v>
      </c>
      <c r="DR346">
        <v>0</v>
      </c>
      <c r="DS346">
        <v>0</v>
      </c>
      <c r="DT346">
        <v>0</v>
      </c>
      <c r="DU346">
        <v>9.9863499601022601E-2</v>
      </c>
      <c r="DV346">
        <v>9.9503955756019793E-2</v>
      </c>
      <c r="DW346">
        <v>0</v>
      </c>
      <c r="DX346">
        <v>0</v>
      </c>
      <c r="DY346">
        <v>0</v>
      </c>
      <c r="DZ346">
        <v>0</v>
      </c>
      <c r="EA346">
        <v>0</v>
      </c>
      <c r="EB346">
        <v>0</v>
      </c>
      <c r="EC346">
        <v>0</v>
      </c>
      <c r="ED346">
        <v>0</v>
      </c>
      <c r="EE346">
        <v>0</v>
      </c>
      <c r="EF346">
        <v>0</v>
      </c>
      <c r="EG346">
        <v>0</v>
      </c>
      <c r="EH346">
        <v>0</v>
      </c>
      <c r="EI346">
        <v>0</v>
      </c>
      <c r="EJ346">
        <v>0</v>
      </c>
      <c r="EK346">
        <v>0</v>
      </c>
      <c r="EL346">
        <v>0</v>
      </c>
      <c r="EM346">
        <v>0</v>
      </c>
      <c r="EN346">
        <v>0</v>
      </c>
      <c r="EO346">
        <v>0</v>
      </c>
      <c r="EP346">
        <v>0</v>
      </c>
      <c r="EQ346">
        <v>0</v>
      </c>
      <c r="ER346">
        <v>0</v>
      </c>
      <c r="ES346">
        <v>0</v>
      </c>
      <c r="ET346">
        <v>0</v>
      </c>
      <c r="EU346">
        <v>0</v>
      </c>
      <c r="EV346">
        <v>-0.31130255455528599</v>
      </c>
      <c r="EW346">
        <v>0.20284393081570701</v>
      </c>
      <c r="EX346">
        <v>0</v>
      </c>
      <c r="EY346">
        <v>0</v>
      </c>
      <c r="EZ346">
        <v>0</v>
      </c>
      <c r="FA346">
        <v>0</v>
      </c>
      <c r="FB346">
        <v>0</v>
      </c>
      <c r="FC346">
        <v>0</v>
      </c>
      <c r="FD346">
        <v>0.12317671367015399</v>
      </c>
      <c r="FE346">
        <v>0</v>
      </c>
      <c r="FF346">
        <v>0.12317671367015399</v>
      </c>
      <c r="FG346">
        <v>2.6929808189290001</v>
      </c>
      <c r="FH346">
        <v>0.15567442093187001</v>
      </c>
      <c r="FI346">
        <v>0</v>
      </c>
      <c r="FJ346">
        <v>0</v>
      </c>
      <c r="FK346">
        <v>0.27519074886158501</v>
      </c>
      <c r="FL346">
        <v>0</v>
      </c>
      <c r="FM346">
        <v>0</v>
      </c>
      <c r="FN346">
        <v>0</v>
      </c>
      <c r="FO346">
        <v>0.18561774309535001</v>
      </c>
      <c r="FP346">
        <v>0</v>
      </c>
      <c r="FQ346">
        <v>9.9961057800000006</v>
      </c>
      <c r="FR346">
        <v>9.6814007100000001</v>
      </c>
      <c r="FS346">
        <v>2.3923407092512301E-2</v>
      </c>
      <c r="FT346">
        <v>4.12183184311148E-2</v>
      </c>
      <c r="FU346">
        <v>0</v>
      </c>
      <c r="FV346">
        <v>0</v>
      </c>
      <c r="FW346">
        <v>0</v>
      </c>
      <c r="FX346">
        <v>0</v>
      </c>
      <c r="FY346">
        <v>0</v>
      </c>
      <c r="FZ346">
        <v>0</v>
      </c>
      <c r="GA346">
        <v>0</v>
      </c>
      <c r="GB346">
        <v>0</v>
      </c>
      <c r="GC346">
        <v>0</v>
      </c>
      <c r="GD346">
        <v>0</v>
      </c>
      <c r="GE346">
        <v>0</v>
      </c>
      <c r="GF346">
        <v>0</v>
      </c>
      <c r="GG346">
        <v>0</v>
      </c>
      <c r="GH346">
        <v>0</v>
      </c>
      <c r="GI346">
        <v>0</v>
      </c>
      <c r="GJ346">
        <v>0</v>
      </c>
      <c r="GK346">
        <v>0</v>
      </c>
      <c r="GL346">
        <v>0</v>
      </c>
      <c r="GM346">
        <v>0</v>
      </c>
      <c r="GN346">
        <v>262.75957347608602</v>
      </c>
      <c r="GO346">
        <v>2.7272803070486402E-4</v>
      </c>
      <c r="GP346">
        <v>0.108627</v>
      </c>
      <c r="GQ346">
        <v>6.1875442189927701E-2</v>
      </c>
      <c r="GR346">
        <v>5.6765645729839297E-2</v>
      </c>
      <c r="GS346">
        <v>2.8960319820231598E-4</v>
      </c>
      <c r="GT346">
        <v>0</v>
      </c>
      <c r="GU346">
        <v>0</v>
      </c>
      <c r="GV346">
        <v>0</v>
      </c>
      <c r="GW346">
        <v>0</v>
      </c>
      <c r="GX346">
        <v>0</v>
      </c>
      <c r="GY346">
        <v>0</v>
      </c>
      <c r="GZ346">
        <v>0</v>
      </c>
      <c r="HA346">
        <v>0</v>
      </c>
      <c r="HB346">
        <v>0</v>
      </c>
      <c r="HC346">
        <v>0</v>
      </c>
      <c r="HD346">
        <v>3.2749E-2</v>
      </c>
      <c r="HE346">
        <v>3.2776E-2</v>
      </c>
      <c r="HF346">
        <v>3.4557999999999998E-2</v>
      </c>
      <c r="HG346">
        <v>3.5208999999999997E-2</v>
      </c>
      <c r="HH346">
        <v>14.1529449089502</v>
      </c>
      <c r="HI346">
        <v>13.592677595487899</v>
      </c>
      <c r="HJ346">
        <v>13.2750921615173</v>
      </c>
      <c r="HK346">
        <v>13.3991433981175</v>
      </c>
      <c r="HL346">
        <v>13.045973617774299</v>
      </c>
      <c r="HM346">
        <v>12.8678850629111</v>
      </c>
      <c r="HN346">
        <v>13.119669222969</v>
      </c>
      <c r="HO346">
        <v>13.756299411968801</v>
      </c>
      <c r="HP346">
        <v>13.7189789526727</v>
      </c>
      <c r="HQ346" s="83">
        <v>3.1759094172523199E-5</v>
      </c>
      <c r="HR346">
        <v>2.7203525440810902E-3</v>
      </c>
    </row>
    <row r="347" spans="1:226" x14ac:dyDescent="0.35">
      <c r="A347" t="s">
        <v>1421</v>
      </c>
      <c r="B347" t="s">
        <v>1052</v>
      </c>
      <c r="C347" t="s">
        <v>1053</v>
      </c>
      <c r="D347" t="s">
        <v>2034</v>
      </c>
      <c r="E347" t="s">
        <v>2067</v>
      </c>
      <c r="F347">
        <v>6.9181138518509702</v>
      </c>
      <c r="G347">
        <v>0.57457499999999995</v>
      </c>
      <c r="H347">
        <v>3.1088723057058401</v>
      </c>
      <c r="I347">
        <v>0.58313969643043195</v>
      </c>
      <c r="J347">
        <v>0</v>
      </c>
      <c r="K347">
        <v>0</v>
      </c>
      <c r="L347">
        <v>0</v>
      </c>
      <c r="M347">
        <v>0</v>
      </c>
      <c r="N347">
        <v>0</v>
      </c>
      <c r="O347">
        <v>0</v>
      </c>
      <c r="P347">
        <v>0</v>
      </c>
      <c r="Q347">
        <v>3.1659268819550999</v>
      </c>
      <c r="R347">
        <v>14.385482735942301</v>
      </c>
      <c r="S347">
        <v>0</v>
      </c>
      <c r="T347">
        <v>0</v>
      </c>
      <c r="U347">
        <v>2.9020294572788998</v>
      </c>
      <c r="V347">
        <v>6.618508136</v>
      </c>
      <c r="W347">
        <v>14.3850187359423</v>
      </c>
      <c r="X347">
        <v>0.118435</v>
      </c>
      <c r="Y347">
        <v>0.13941400000000001</v>
      </c>
      <c r="Z347">
        <v>0.13932800000000001</v>
      </c>
      <c r="AA347">
        <v>0.147094</v>
      </c>
      <c r="AB347">
        <v>0.15126300000000001</v>
      </c>
      <c r="AC347">
        <v>0.15825</v>
      </c>
      <c r="AD347">
        <v>0.18276999999999999</v>
      </c>
      <c r="AE347">
        <v>0.19186578000000001</v>
      </c>
      <c r="AF347">
        <v>1.9575780000000001E-2</v>
      </c>
      <c r="AG347">
        <v>1.9575780000000001E-2</v>
      </c>
      <c r="AH347">
        <v>231.792122972871</v>
      </c>
      <c r="AI347">
        <v>231.78464657829801</v>
      </c>
      <c r="AJ347">
        <v>62062</v>
      </c>
      <c r="AK347">
        <v>0</v>
      </c>
      <c r="AL347">
        <v>3.4854999999999997E-2</v>
      </c>
      <c r="AM347">
        <v>0</v>
      </c>
      <c r="AN347">
        <v>0.77901945549511098</v>
      </c>
      <c r="AO347">
        <v>3.05472183003844</v>
      </c>
      <c r="AP347">
        <v>0.55691545734905001</v>
      </c>
      <c r="AQ347">
        <v>7.4914500157021099E-2</v>
      </c>
      <c r="AR347">
        <v>0</v>
      </c>
      <c r="AS347">
        <v>0</v>
      </c>
      <c r="AT347">
        <v>0</v>
      </c>
      <c r="AU347">
        <v>0</v>
      </c>
      <c r="AV347">
        <v>0</v>
      </c>
      <c r="AW347">
        <v>1.85176919201792E-2</v>
      </c>
      <c r="AX347">
        <v>3.2284548849824999</v>
      </c>
      <c r="AY347">
        <v>0</v>
      </c>
      <c r="AZ347">
        <v>0</v>
      </c>
      <c r="BA347">
        <v>0</v>
      </c>
      <c r="BB347">
        <v>62062</v>
      </c>
      <c r="BC347">
        <v>6.4148189699999998</v>
      </c>
      <c r="BD347">
        <v>6.3756324449999999</v>
      </c>
      <c r="BE347">
        <v>0.62012306967740005</v>
      </c>
      <c r="BF347">
        <v>2.9242613611505801</v>
      </c>
      <c r="BG347">
        <v>0.46869354186148698</v>
      </c>
      <c r="BH347">
        <v>6.4698886499245503E-2</v>
      </c>
      <c r="BI347">
        <v>0</v>
      </c>
      <c r="BJ347">
        <v>0</v>
      </c>
      <c r="BK347">
        <v>0</v>
      </c>
      <c r="BL347">
        <v>0</v>
      </c>
      <c r="BM347">
        <v>0.10726850530408601</v>
      </c>
      <c r="BN347">
        <v>3.04902142807035</v>
      </c>
      <c r="BO347">
        <v>0.17229</v>
      </c>
      <c r="BP347">
        <v>60586</v>
      </c>
      <c r="BQ347">
        <v>4.26751185</v>
      </c>
      <c r="BR347">
        <v>3.5686612829429998</v>
      </c>
      <c r="BS347">
        <v>3.0435078715732899</v>
      </c>
      <c r="BT347">
        <v>2.7622863163389799</v>
      </c>
      <c r="BU347">
        <v>2.60973293587102</v>
      </c>
      <c r="BV347">
        <v>2.6522540427691199</v>
      </c>
      <c r="BW347">
        <v>2.6522540427691199</v>
      </c>
      <c r="BX347">
        <v>3.5105559562499999E-2</v>
      </c>
      <c r="BY347">
        <v>3.5105559522437997E-2</v>
      </c>
      <c r="BZ347">
        <v>3.72059685358377E-2</v>
      </c>
      <c r="CA347">
        <v>5.8466521984887797E-2</v>
      </c>
      <c r="CB347">
        <v>8.5042213796204205E-2</v>
      </c>
      <c r="CC347">
        <v>0.106302767245255</v>
      </c>
      <c r="CD347">
        <v>0.138193597418832</v>
      </c>
      <c r="CE347">
        <v>5.2312690430000002</v>
      </c>
      <c r="CF347">
        <v>5.611802</v>
      </c>
      <c r="CG347">
        <v>5.9039352459999996</v>
      </c>
      <c r="CH347">
        <v>5.9911003640000002</v>
      </c>
      <c r="CI347">
        <v>6.1000449620000001</v>
      </c>
      <c r="CJ347">
        <v>6.2916716099999999</v>
      </c>
      <c r="CK347">
        <v>0</v>
      </c>
      <c r="CL347">
        <v>0</v>
      </c>
      <c r="CM347">
        <v>0</v>
      </c>
      <c r="CN347">
        <v>0</v>
      </c>
      <c r="CO347">
        <v>0</v>
      </c>
      <c r="CP347">
        <v>0</v>
      </c>
      <c r="CQ347">
        <v>0</v>
      </c>
      <c r="CR347">
        <v>0</v>
      </c>
      <c r="CS347">
        <v>0</v>
      </c>
      <c r="CT347">
        <v>0</v>
      </c>
      <c r="CU347">
        <v>0</v>
      </c>
      <c r="CV347">
        <v>0</v>
      </c>
      <c r="CW347">
        <v>0</v>
      </c>
      <c r="CX347">
        <v>0</v>
      </c>
      <c r="CY347">
        <v>2.9083043875555599</v>
      </c>
      <c r="CZ347">
        <v>4.0759627022222196</v>
      </c>
      <c r="DA347">
        <v>4.31104496177778</v>
      </c>
      <c r="DB347">
        <v>4.1155234659258699</v>
      </c>
      <c r="DC347">
        <v>4.3899169718237498</v>
      </c>
      <c r="DD347">
        <v>4.7319655167912797</v>
      </c>
      <c r="DE347">
        <v>3.1740447300459702</v>
      </c>
      <c r="DF347">
        <v>7.8047118095382296E-3</v>
      </c>
      <c r="DG347">
        <v>5.5817756859176202E-3</v>
      </c>
      <c r="DH347">
        <v>5.9201232514640599E-3</v>
      </c>
      <c r="DI347">
        <v>0</v>
      </c>
      <c r="DJ347">
        <v>0</v>
      </c>
      <c r="DK347">
        <v>0</v>
      </c>
      <c r="DL347">
        <v>0</v>
      </c>
      <c r="DM347">
        <v>1.05561341130348E-2</v>
      </c>
      <c r="DN347">
        <v>5.4823793296729102E-2</v>
      </c>
      <c r="DO347">
        <v>4.4267659183694297E-2</v>
      </c>
      <c r="DP347">
        <v>5.5164313751988298E-2</v>
      </c>
      <c r="DQ347">
        <v>5.5164313751988298E-2</v>
      </c>
      <c r="DR347">
        <v>5.5164313751988298E-2</v>
      </c>
      <c r="DS347">
        <v>5.7888477394061798E-2</v>
      </c>
      <c r="DT347">
        <v>0</v>
      </c>
      <c r="DU347">
        <v>1.31430969494331E-2</v>
      </c>
      <c r="DV347">
        <v>1.30928003783347E-2</v>
      </c>
      <c r="DW347">
        <v>0</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v>0</v>
      </c>
      <c r="EV347">
        <v>1.37680656451702</v>
      </c>
      <c r="EW347">
        <v>1.1074392976554901</v>
      </c>
      <c r="EX347">
        <v>0</v>
      </c>
      <c r="EY347">
        <v>0</v>
      </c>
      <c r="EZ347">
        <v>0</v>
      </c>
      <c r="FA347">
        <v>0</v>
      </c>
      <c r="FB347">
        <v>0</v>
      </c>
      <c r="FC347">
        <v>0</v>
      </c>
      <c r="FD347">
        <v>1.0530575646195</v>
      </c>
      <c r="FE347">
        <v>0.93172439763414305</v>
      </c>
      <c r="FF347">
        <v>0.121333166985359</v>
      </c>
      <c r="FG347">
        <v>2.6526758317952801</v>
      </c>
      <c r="FH347">
        <v>2.5556399747568399</v>
      </c>
      <c r="FI347">
        <v>5.7888477394061798E-2</v>
      </c>
      <c r="FJ347">
        <v>0</v>
      </c>
      <c r="FK347">
        <v>0.271072056475401</v>
      </c>
      <c r="FL347">
        <v>0</v>
      </c>
      <c r="FM347">
        <v>0</v>
      </c>
      <c r="FN347">
        <v>0</v>
      </c>
      <c r="FO347">
        <v>0.18283966591886899</v>
      </c>
      <c r="FP347">
        <v>0</v>
      </c>
      <c r="FQ347">
        <v>6.4148189699999998</v>
      </c>
      <c r="FR347">
        <v>6.2773754799999999</v>
      </c>
      <c r="FS347">
        <v>-1.54221861344157E-2</v>
      </c>
      <c r="FT347">
        <v>1.8726444143391599E-2</v>
      </c>
      <c r="FU347">
        <v>0</v>
      </c>
      <c r="FV347">
        <v>0</v>
      </c>
      <c r="FW347">
        <v>0</v>
      </c>
      <c r="FX347">
        <v>0</v>
      </c>
      <c r="FY347">
        <v>0</v>
      </c>
      <c r="FZ347">
        <v>0</v>
      </c>
      <c r="GA347">
        <v>0</v>
      </c>
      <c r="GB347">
        <v>0</v>
      </c>
      <c r="GC347">
        <v>0</v>
      </c>
      <c r="GD347">
        <v>0</v>
      </c>
      <c r="GE347">
        <v>0</v>
      </c>
      <c r="GF347">
        <v>0</v>
      </c>
      <c r="GG347">
        <v>0</v>
      </c>
      <c r="GH347">
        <v>0</v>
      </c>
      <c r="GI347">
        <v>0</v>
      </c>
      <c r="GJ347">
        <v>0</v>
      </c>
      <c r="GK347">
        <v>0</v>
      </c>
      <c r="GL347">
        <v>0</v>
      </c>
      <c r="GM347">
        <v>0</v>
      </c>
      <c r="GN347">
        <v>220.51765326907099</v>
      </c>
      <c r="GO347">
        <v>2.2148679736298099E-4</v>
      </c>
      <c r="GP347">
        <v>0.17229</v>
      </c>
      <c r="GQ347">
        <v>5.9463169034114298E-2</v>
      </c>
      <c r="GR347">
        <v>5.2842504001759501E-2</v>
      </c>
      <c r="GS347">
        <v>2.34657104233401E-4</v>
      </c>
      <c r="GT347">
        <v>0</v>
      </c>
      <c r="GU347">
        <v>0</v>
      </c>
      <c r="GV347">
        <v>0</v>
      </c>
      <c r="GW347">
        <v>0</v>
      </c>
      <c r="GX347">
        <v>0</v>
      </c>
      <c r="GY347">
        <v>0</v>
      </c>
      <c r="GZ347">
        <v>0</v>
      </c>
      <c r="HA347">
        <v>0</v>
      </c>
      <c r="HB347">
        <v>0</v>
      </c>
      <c r="HC347">
        <v>0</v>
      </c>
      <c r="HD347">
        <v>3.1988000000000003E-2</v>
      </c>
      <c r="HE347">
        <v>3.2015000000000002E-2</v>
      </c>
      <c r="HF347">
        <v>3.3755E-2</v>
      </c>
      <c r="HG347">
        <v>3.4390999999999998E-2</v>
      </c>
      <c r="HH347">
        <v>13.6630300175631</v>
      </c>
      <c r="HI347">
        <v>13.4118733209599</v>
      </c>
      <c r="HJ347">
        <v>13.6219536252834</v>
      </c>
      <c r="HK347">
        <v>13.9956082505576</v>
      </c>
      <c r="HL347">
        <v>13.391164397242999</v>
      </c>
      <c r="HM347">
        <v>13.129634982001701</v>
      </c>
      <c r="HN347">
        <v>13.498302630700399</v>
      </c>
      <c r="HO347">
        <v>13.504494210619701</v>
      </c>
      <c r="HP347">
        <v>12.5789866860405</v>
      </c>
      <c r="HQ347" s="83">
        <v>3.22557800249701E-5</v>
      </c>
      <c r="HR347">
        <v>7.3575682022645E-2</v>
      </c>
    </row>
    <row r="348" spans="1:226" x14ac:dyDescent="0.35">
      <c r="A348" t="s">
        <v>1422</v>
      </c>
      <c r="B348" t="s">
        <v>1056</v>
      </c>
      <c r="C348" t="s">
        <v>1057</v>
      </c>
      <c r="D348" t="s">
        <v>2034</v>
      </c>
      <c r="E348" t="s">
        <v>2068</v>
      </c>
      <c r="F348">
        <v>9.2331565657230392</v>
      </c>
      <c r="G348">
        <v>0.97689599999999999</v>
      </c>
      <c r="H348">
        <v>3.8995215397414</v>
      </c>
      <c r="I348">
        <v>0.78117433510627898</v>
      </c>
      <c r="J348">
        <v>0</v>
      </c>
      <c r="K348">
        <v>0</v>
      </c>
      <c r="L348">
        <v>0</v>
      </c>
      <c r="M348">
        <v>0</v>
      </c>
      <c r="N348">
        <v>0</v>
      </c>
      <c r="O348">
        <v>0</v>
      </c>
      <c r="P348">
        <v>0</v>
      </c>
      <c r="Q348">
        <v>0</v>
      </c>
      <c r="R348">
        <v>15.298500003312499</v>
      </c>
      <c r="S348">
        <v>0</v>
      </c>
      <c r="T348">
        <v>0</v>
      </c>
      <c r="U348">
        <v>3.6997951396002899</v>
      </c>
      <c r="V348">
        <v>8.8574339349999995</v>
      </c>
      <c r="W348">
        <v>15.2743324726487</v>
      </c>
      <c r="X348">
        <v>0.15648000000000001</v>
      </c>
      <c r="Y348">
        <v>0.17480200000000001</v>
      </c>
      <c r="Z348">
        <v>0.17286399999999999</v>
      </c>
      <c r="AA348">
        <v>0.16891500000000001</v>
      </c>
      <c r="AB348">
        <v>0.16322300000000001</v>
      </c>
      <c r="AC348">
        <v>0.168521</v>
      </c>
      <c r="AD348">
        <v>0.17997299999999999</v>
      </c>
      <c r="AE348">
        <v>0.18511332999999999</v>
      </c>
      <c r="AF348">
        <v>1.8867330000000002E-2</v>
      </c>
      <c r="AG348">
        <v>1.8867330000000002E-2</v>
      </c>
      <c r="AH348">
        <v>273.97517869790801</v>
      </c>
      <c r="AI348">
        <v>273.54237132915603</v>
      </c>
      <c r="AJ348">
        <v>55839</v>
      </c>
      <c r="AK348">
        <v>0.373672562741789</v>
      </c>
      <c r="AL348">
        <v>3.4078999999999998E-2</v>
      </c>
      <c r="AM348">
        <v>0</v>
      </c>
      <c r="AN348">
        <v>0.65709109336888905</v>
      </c>
      <c r="AO348">
        <v>3.84358356009401</v>
      </c>
      <c r="AP348">
        <v>0.74159913963410395</v>
      </c>
      <c r="AQ348">
        <v>0</v>
      </c>
      <c r="AR348">
        <v>0</v>
      </c>
      <c r="AS348">
        <v>0</v>
      </c>
      <c r="AT348">
        <v>0</v>
      </c>
      <c r="AU348">
        <v>0</v>
      </c>
      <c r="AV348">
        <v>0</v>
      </c>
      <c r="AW348">
        <v>2.3803035896868399E-2</v>
      </c>
      <c r="AX348">
        <v>1.0983283786548299</v>
      </c>
      <c r="AY348">
        <v>0</v>
      </c>
      <c r="AZ348">
        <v>0</v>
      </c>
      <c r="BA348">
        <v>0</v>
      </c>
      <c r="BB348">
        <v>55839</v>
      </c>
      <c r="BC348">
        <v>8.1610863299999998</v>
      </c>
      <c r="BD348">
        <v>8.4590231439999997</v>
      </c>
      <c r="BE348">
        <v>0.98185849456242402</v>
      </c>
      <c r="BF348">
        <v>3.7036886262134199</v>
      </c>
      <c r="BG348">
        <v>0.602468665559457</v>
      </c>
      <c r="BH348">
        <v>0</v>
      </c>
      <c r="BI348">
        <v>0</v>
      </c>
      <c r="BJ348">
        <v>0</v>
      </c>
      <c r="BK348">
        <v>0</v>
      </c>
      <c r="BL348">
        <v>0</v>
      </c>
      <c r="BM348">
        <v>0.13788522313486401</v>
      </c>
      <c r="BN348">
        <v>0.45726642901055398</v>
      </c>
      <c r="BO348">
        <v>0.166246</v>
      </c>
      <c r="BP348">
        <v>54529</v>
      </c>
      <c r="BQ348">
        <v>5.6235899500000004</v>
      </c>
      <c r="BR348">
        <v>4.7513670822440002</v>
      </c>
      <c r="BS348">
        <v>4.0960002804621203</v>
      </c>
      <c r="BT348">
        <v>3.74506483440691</v>
      </c>
      <c r="BU348">
        <v>3.3546063235610699</v>
      </c>
      <c r="BV348">
        <v>3.40926386040117</v>
      </c>
      <c r="BW348">
        <v>3.40926386040117</v>
      </c>
      <c r="BX348">
        <v>4.5125434229166698E-2</v>
      </c>
      <c r="BY348">
        <v>4.5125434234059902E-2</v>
      </c>
      <c r="BZ348">
        <v>4.7825344735079399E-2</v>
      </c>
      <c r="CA348">
        <v>7.5154113155124699E-2</v>
      </c>
      <c r="CB348">
        <v>0.10931507368019799</v>
      </c>
      <c r="CC348">
        <v>0.13664384210024699</v>
      </c>
      <c r="CD348">
        <v>0.17763699473032099</v>
      </c>
      <c r="CE348">
        <v>6.2315362240000001</v>
      </c>
      <c r="CF348">
        <v>6.4667185250000001</v>
      </c>
      <c r="CG348">
        <v>6.7386356879999996</v>
      </c>
      <c r="CH348">
        <v>7.0342619820000003</v>
      </c>
      <c r="CI348">
        <v>7.3619569980000001</v>
      </c>
      <c r="CJ348">
        <v>7.6369043699999999</v>
      </c>
      <c r="CK348">
        <v>0</v>
      </c>
      <c r="CL348">
        <v>0</v>
      </c>
      <c r="CM348">
        <v>0</v>
      </c>
      <c r="CN348">
        <v>0</v>
      </c>
      <c r="CO348">
        <v>0</v>
      </c>
      <c r="CP348">
        <v>0</v>
      </c>
      <c r="CQ348">
        <v>0</v>
      </c>
      <c r="CR348">
        <v>0</v>
      </c>
      <c r="CS348">
        <v>0</v>
      </c>
      <c r="CT348">
        <v>0</v>
      </c>
      <c r="CU348">
        <v>0</v>
      </c>
      <c r="CV348">
        <v>0</v>
      </c>
      <c r="CW348">
        <v>0</v>
      </c>
      <c r="CX348">
        <v>0</v>
      </c>
      <c r="CY348">
        <v>1.8136889537777801</v>
      </c>
      <c r="CZ348">
        <v>2.2959546319999999</v>
      </c>
      <c r="DA348">
        <v>2.11823130783289</v>
      </c>
      <c r="DB348">
        <v>1.68028766164726</v>
      </c>
      <c r="DC348">
        <v>1.4062423927930201</v>
      </c>
      <c r="DD348">
        <v>1.2796479690482701</v>
      </c>
      <c r="DE348">
        <v>1.0729477770845799</v>
      </c>
      <c r="DF348">
        <v>1.00297276484095E-2</v>
      </c>
      <c r="DG348">
        <v>7.1730630535069102E-3</v>
      </c>
      <c r="DH348">
        <v>7.6078688497678197E-3</v>
      </c>
      <c r="DI348">
        <v>0</v>
      </c>
      <c r="DJ348">
        <v>0</v>
      </c>
      <c r="DK348">
        <v>0</v>
      </c>
      <c r="DL348">
        <v>0</v>
      </c>
      <c r="DM348">
        <v>0</v>
      </c>
      <c r="DN348">
        <v>0</v>
      </c>
      <c r="DO348">
        <v>0</v>
      </c>
      <c r="DP348">
        <v>0</v>
      </c>
      <c r="DQ348">
        <v>0</v>
      </c>
      <c r="DR348">
        <v>0</v>
      </c>
      <c r="DS348">
        <v>0</v>
      </c>
      <c r="DT348">
        <v>0</v>
      </c>
      <c r="DU348">
        <v>5.14237349735913E-3</v>
      </c>
      <c r="DV348">
        <v>5.1259728401627904E-3</v>
      </c>
      <c r="DW348">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v>0</v>
      </c>
      <c r="EV348">
        <v>-0.98565799661281195</v>
      </c>
      <c r="EW348">
        <v>0.14523211222531901</v>
      </c>
      <c r="EX348">
        <v>0</v>
      </c>
      <c r="EY348">
        <v>0</v>
      </c>
      <c r="EZ348">
        <v>0</v>
      </c>
      <c r="FA348">
        <v>0</v>
      </c>
      <c r="FB348">
        <v>0</v>
      </c>
      <c r="FC348">
        <v>0</v>
      </c>
      <c r="FD348">
        <v>0.15596423819161201</v>
      </c>
      <c r="FE348">
        <v>0</v>
      </c>
      <c r="FF348">
        <v>0.15596423819161201</v>
      </c>
      <c r="FG348">
        <v>3.4098060370057799</v>
      </c>
      <c r="FH348">
        <v>1.25652789003819</v>
      </c>
      <c r="FI348">
        <v>0</v>
      </c>
      <c r="FJ348">
        <v>0</v>
      </c>
      <c r="FK348">
        <v>0.34844179735563102</v>
      </c>
      <c r="FL348">
        <v>0</v>
      </c>
      <c r="FM348">
        <v>0</v>
      </c>
      <c r="FN348">
        <v>0</v>
      </c>
      <c r="FO348">
        <v>0.23502600378050401</v>
      </c>
      <c r="FP348">
        <v>0</v>
      </c>
      <c r="FQ348">
        <v>8.1610863299999998</v>
      </c>
      <c r="FR348">
        <v>7.7563320180000002</v>
      </c>
      <c r="FS348">
        <v>7.9122566901400807E-2</v>
      </c>
      <c r="FT348">
        <v>4.4314110293139301E-2</v>
      </c>
      <c r="FU348">
        <v>0</v>
      </c>
      <c r="FV348">
        <v>0</v>
      </c>
      <c r="FW348">
        <v>0</v>
      </c>
      <c r="FX348">
        <v>0</v>
      </c>
      <c r="FY348">
        <v>0</v>
      </c>
      <c r="FZ348">
        <v>0</v>
      </c>
      <c r="GA348">
        <v>0</v>
      </c>
      <c r="GB348">
        <v>0</v>
      </c>
      <c r="GC348">
        <v>0</v>
      </c>
      <c r="GD348">
        <v>0</v>
      </c>
      <c r="GE348">
        <v>0</v>
      </c>
      <c r="GF348">
        <v>0</v>
      </c>
      <c r="GG348">
        <v>0</v>
      </c>
      <c r="GH348">
        <v>0</v>
      </c>
      <c r="GI348">
        <v>0</v>
      </c>
      <c r="GJ348">
        <v>0</v>
      </c>
      <c r="GK348">
        <v>0</v>
      </c>
      <c r="GL348">
        <v>0</v>
      </c>
      <c r="GM348">
        <v>0</v>
      </c>
      <c r="GN348">
        <v>251.84944334889099</v>
      </c>
      <c r="GO348">
        <v>2.6034581463596501E-4</v>
      </c>
      <c r="GP348">
        <v>0.166246</v>
      </c>
      <c r="GQ348">
        <v>5.7881408879374402E-2</v>
      </c>
      <c r="GR348">
        <v>6.1155118375916001E-2</v>
      </c>
      <c r="GS348">
        <v>2.75414997182944E-4</v>
      </c>
      <c r="GT348">
        <v>0</v>
      </c>
      <c r="GU348">
        <v>0</v>
      </c>
      <c r="GV348">
        <v>0</v>
      </c>
      <c r="GW348">
        <v>0</v>
      </c>
      <c r="GX348">
        <v>0</v>
      </c>
      <c r="GY348">
        <v>0</v>
      </c>
      <c r="GZ348">
        <v>0</v>
      </c>
      <c r="HA348">
        <v>0</v>
      </c>
      <c r="HB348">
        <v>0</v>
      </c>
      <c r="HC348">
        <v>0</v>
      </c>
      <c r="HD348">
        <v>3.1276999999999999E-2</v>
      </c>
      <c r="HE348">
        <v>3.1302999999999997E-2</v>
      </c>
      <c r="HF348">
        <v>3.3003999999999999E-2</v>
      </c>
      <c r="HG348">
        <v>3.3626000000000003E-2</v>
      </c>
      <c r="HH348">
        <v>14.3940619124807</v>
      </c>
      <c r="HI348">
        <v>13.783268626371701</v>
      </c>
      <c r="HJ348">
        <v>12.772662762441399</v>
      </c>
      <c r="HK348">
        <v>12.630981041549701</v>
      </c>
      <c r="HL348">
        <v>12.3953437880343</v>
      </c>
      <c r="HM348">
        <v>12.7036835912093</v>
      </c>
      <c r="HN348">
        <v>13.186290462720001</v>
      </c>
      <c r="HO348">
        <v>13.7462831100289</v>
      </c>
      <c r="HP348">
        <v>13.8804502896554</v>
      </c>
      <c r="HQ348">
        <v>1.58223154478665E-3</v>
      </c>
      <c r="HR348">
        <v>-9.6659097382806296E-3</v>
      </c>
    </row>
    <row r="349" spans="1:226" x14ac:dyDescent="0.35">
      <c r="A349" t="s">
        <v>1423</v>
      </c>
      <c r="B349" t="s">
        <v>1058</v>
      </c>
      <c r="C349" t="s">
        <v>1059</v>
      </c>
      <c r="D349" t="s">
        <v>2034</v>
      </c>
      <c r="E349" t="s">
        <v>2067</v>
      </c>
      <c r="F349">
        <v>8.8067434361822095</v>
      </c>
      <c r="G349">
        <v>0.31298700000000002</v>
      </c>
      <c r="H349">
        <v>3.2812962707758699</v>
      </c>
      <c r="I349">
        <v>0.63351601948875602</v>
      </c>
      <c r="J349">
        <v>0</v>
      </c>
      <c r="K349">
        <v>0</v>
      </c>
      <c r="L349">
        <v>0</v>
      </c>
      <c r="M349">
        <v>0</v>
      </c>
      <c r="N349">
        <v>0</v>
      </c>
      <c r="O349">
        <v>0</v>
      </c>
      <c r="P349">
        <v>0</v>
      </c>
      <c r="Q349">
        <v>0</v>
      </c>
      <c r="R349">
        <v>13.4685638994091</v>
      </c>
      <c r="S349">
        <v>0</v>
      </c>
      <c r="T349">
        <v>0</v>
      </c>
      <c r="U349">
        <v>3.1028599093070701</v>
      </c>
      <c r="V349">
        <v>8.4913075800000009</v>
      </c>
      <c r="W349">
        <v>13.3671218709305</v>
      </c>
      <c r="X349">
        <v>0.13781599999999999</v>
      </c>
      <c r="Y349">
        <v>0.15774299999999999</v>
      </c>
      <c r="Z349">
        <v>0.15839900000000001</v>
      </c>
      <c r="AA349">
        <v>0.15174699999999999</v>
      </c>
      <c r="AB349">
        <v>0.14271600000000001</v>
      </c>
      <c r="AC349">
        <v>0.15256</v>
      </c>
      <c r="AD349">
        <v>0.15961</v>
      </c>
      <c r="AE349">
        <v>0.16530561999999899</v>
      </c>
      <c r="AF349">
        <v>1.5425619999999999E-2</v>
      </c>
      <c r="AG349">
        <v>1.5425619999999999E-2</v>
      </c>
      <c r="AH349">
        <v>275.67880914133502</v>
      </c>
      <c r="AI349">
        <v>273.60246174329598</v>
      </c>
      <c r="AJ349">
        <v>48856</v>
      </c>
      <c r="AK349">
        <v>0.40018617296221798</v>
      </c>
      <c r="AL349">
        <v>3.3834999999999997E-2</v>
      </c>
      <c r="AM349">
        <v>0</v>
      </c>
      <c r="AN349">
        <v>0.28506077263644503</v>
      </c>
      <c r="AO349">
        <v>3.2311227934510498</v>
      </c>
      <c r="AP349">
        <v>0.60384568151530704</v>
      </c>
      <c r="AQ349">
        <v>0</v>
      </c>
      <c r="AR349">
        <v>0</v>
      </c>
      <c r="AS349">
        <v>0</v>
      </c>
      <c r="AT349">
        <v>0</v>
      </c>
      <c r="AU349">
        <v>0</v>
      </c>
      <c r="AV349">
        <v>0</v>
      </c>
      <c r="AW349">
        <v>1.9850929339706599E-2</v>
      </c>
      <c r="AX349">
        <v>0.687123493987981</v>
      </c>
      <c r="AY349">
        <v>0</v>
      </c>
      <c r="AZ349">
        <v>0</v>
      </c>
      <c r="BA349">
        <v>0</v>
      </c>
      <c r="BB349">
        <v>48856</v>
      </c>
      <c r="BC349">
        <v>7.8480099892904898</v>
      </c>
      <c r="BD349">
        <v>8.2054629800000001</v>
      </c>
      <c r="BE349">
        <v>0.24003289203373099</v>
      </c>
      <c r="BF349">
        <v>3.0999880752359301</v>
      </c>
      <c r="BG349">
        <v>0.50243858718539802</v>
      </c>
      <c r="BH349">
        <v>0</v>
      </c>
      <c r="BI349">
        <v>0</v>
      </c>
      <c r="BJ349">
        <v>0</v>
      </c>
      <c r="BK349">
        <v>0</v>
      </c>
      <c r="BL349">
        <v>0</v>
      </c>
      <c r="BM349">
        <v>0.114991626836977</v>
      </c>
      <c r="BN349">
        <v>0.42536967101204998</v>
      </c>
      <c r="BO349">
        <v>0.14988000000000001</v>
      </c>
      <c r="BP349">
        <v>48097</v>
      </c>
      <c r="BQ349">
        <v>4.6002615100000002</v>
      </c>
      <c r="BR349">
        <v>3.781125172001</v>
      </c>
      <c r="BS349">
        <v>3.1654009397409699</v>
      </c>
      <c r="BT349">
        <v>2.8356358768802998</v>
      </c>
      <c r="BU349">
        <v>2.7976287533694002</v>
      </c>
      <c r="BV349">
        <v>2.8432112992491398</v>
      </c>
      <c r="BW349">
        <v>2.8432112992491398</v>
      </c>
      <c r="BX349">
        <v>3.7633093166666701E-2</v>
      </c>
      <c r="BY349">
        <v>3.7633093169491698E-2</v>
      </c>
      <c r="BZ349">
        <v>3.9884727644788703E-2</v>
      </c>
      <c r="CA349">
        <v>6.2676000584667907E-2</v>
      </c>
      <c r="CB349">
        <v>9.1165091759491501E-2</v>
      </c>
      <c r="CC349">
        <v>0.113956364699364</v>
      </c>
      <c r="CD349">
        <v>0.14814327410917399</v>
      </c>
      <c r="CE349">
        <v>6.533343576</v>
      </c>
      <c r="CF349">
        <v>6.7208372560000003</v>
      </c>
      <c r="CG349">
        <v>6.7838827759999996</v>
      </c>
      <c r="CH349">
        <v>7.0040977199999999</v>
      </c>
      <c r="CI349">
        <v>7.2341679059999997</v>
      </c>
      <c r="CJ349">
        <v>7.4454963000000003</v>
      </c>
      <c r="CK349">
        <v>0</v>
      </c>
      <c r="CL349">
        <v>0</v>
      </c>
      <c r="CM349">
        <v>0</v>
      </c>
      <c r="CN349">
        <v>0</v>
      </c>
      <c r="CO349">
        <v>0</v>
      </c>
      <c r="CP349">
        <v>0</v>
      </c>
      <c r="CQ349">
        <v>0</v>
      </c>
      <c r="CR349">
        <v>0</v>
      </c>
      <c r="CS349">
        <v>0</v>
      </c>
      <c r="CT349">
        <v>0</v>
      </c>
      <c r="CU349">
        <v>0</v>
      </c>
      <c r="CV349">
        <v>0</v>
      </c>
      <c r="CW349">
        <v>0</v>
      </c>
      <c r="CX349">
        <v>0</v>
      </c>
      <c r="CY349">
        <v>1.6846068026666701</v>
      </c>
      <c r="CZ349">
        <v>2.3504584506666699</v>
      </c>
      <c r="DA349">
        <v>1.8888361138559999</v>
      </c>
      <c r="DB349">
        <v>1.2651406693995899</v>
      </c>
      <c r="DC349">
        <v>0.90609684117025802</v>
      </c>
      <c r="DD349">
        <v>0.26152519317025702</v>
      </c>
      <c r="DE349">
        <v>0.24250826819959101</v>
      </c>
      <c r="DF349">
        <v>8.3777919961963796E-3</v>
      </c>
      <c r="DG349">
        <v>5.9916313128813596E-3</v>
      </c>
      <c r="DH349">
        <v>6.3548228817363796E-3</v>
      </c>
      <c r="DI349">
        <v>0</v>
      </c>
      <c r="DJ349">
        <v>0</v>
      </c>
      <c r="DK349">
        <v>0</v>
      </c>
      <c r="DL349">
        <v>0</v>
      </c>
      <c r="DM349">
        <v>0</v>
      </c>
      <c r="DN349">
        <v>0</v>
      </c>
      <c r="DO349">
        <v>0</v>
      </c>
      <c r="DP349">
        <v>0</v>
      </c>
      <c r="DQ349">
        <v>0</v>
      </c>
      <c r="DR349">
        <v>0</v>
      </c>
      <c r="DS349">
        <v>0</v>
      </c>
      <c r="DT349">
        <v>0</v>
      </c>
      <c r="DU349">
        <v>4.3235366331933402E-2</v>
      </c>
      <c r="DV349">
        <v>4.3078732837931399E-2</v>
      </c>
      <c r="DW349">
        <v>0</v>
      </c>
      <c r="DX349">
        <v>0</v>
      </c>
      <c r="DY349">
        <v>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v>
      </c>
      <c r="ET349">
        <v>0</v>
      </c>
      <c r="EU349">
        <v>0</v>
      </c>
      <c r="EV349">
        <v>-1.8241398603329899</v>
      </c>
      <c r="EW349">
        <v>0.12111869289119299</v>
      </c>
      <c r="EX349">
        <v>0</v>
      </c>
      <c r="EY349">
        <v>0</v>
      </c>
      <c r="EZ349">
        <v>0</v>
      </c>
      <c r="FA349">
        <v>0</v>
      </c>
      <c r="FB349">
        <v>0</v>
      </c>
      <c r="FC349">
        <v>0</v>
      </c>
      <c r="FD349">
        <v>0.13006892468954601</v>
      </c>
      <c r="FE349">
        <v>0</v>
      </c>
      <c r="FF349">
        <v>0.13006892468954601</v>
      </c>
      <c r="FG349">
        <v>2.8436634562560998</v>
      </c>
      <c r="FH349">
        <v>0.46375980884305301</v>
      </c>
      <c r="FI349">
        <v>0</v>
      </c>
      <c r="FJ349">
        <v>0</v>
      </c>
      <c r="FK349">
        <v>0.29058872998337898</v>
      </c>
      <c r="FL349">
        <v>0</v>
      </c>
      <c r="FM349">
        <v>0</v>
      </c>
      <c r="FN349">
        <v>0</v>
      </c>
      <c r="FO349">
        <v>0.196003762471922</v>
      </c>
      <c r="FP349">
        <v>0</v>
      </c>
      <c r="FQ349">
        <v>7.8480099892904898</v>
      </c>
      <c r="FR349">
        <v>7.5782052000000002</v>
      </c>
      <c r="FS349">
        <v>7.5929518759103407E-2</v>
      </c>
      <c r="FT349">
        <v>5.5813123815588998E-2</v>
      </c>
      <c r="FU349">
        <v>0</v>
      </c>
      <c r="FV349">
        <v>0</v>
      </c>
      <c r="FW349">
        <v>0</v>
      </c>
      <c r="FX349">
        <v>0</v>
      </c>
      <c r="FY349">
        <v>0</v>
      </c>
      <c r="FZ349">
        <v>0</v>
      </c>
      <c r="GA349">
        <v>0</v>
      </c>
      <c r="GB349">
        <v>0</v>
      </c>
      <c r="GC349">
        <v>0</v>
      </c>
      <c r="GD349">
        <v>0</v>
      </c>
      <c r="GE349">
        <v>0</v>
      </c>
      <c r="GF349">
        <v>0</v>
      </c>
      <c r="GG349">
        <v>0</v>
      </c>
      <c r="GH349">
        <v>0</v>
      </c>
      <c r="GI349">
        <v>0</v>
      </c>
      <c r="GJ349">
        <v>0</v>
      </c>
      <c r="GK349">
        <v>0</v>
      </c>
      <c r="GL349">
        <v>0</v>
      </c>
      <c r="GM349">
        <v>0</v>
      </c>
      <c r="GN349">
        <v>247.87356116877299</v>
      </c>
      <c r="GO349">
        <v>2.5960041723833299E-4</v>
      </c>
      <c r="GP349">
        <v>0.14988000000000001</v>
      </c>
      <c r="GQ349">
        <v>5.9678926567316999E-2</v>
      </c>
      <c r="GR349">
        <v>5.7820344253737103E-2</v>
      </c>
      <c r="GS349">
        <v>2.7509309147554401E-4</v>
      </c>
      <c r="GT349">
        <v>0</v>
      </c>
      <c r="GU349">
        <v>0</v>
      </c>
      <c r="GV349">
        <v>0</v>
      </c>
      <c r="GW349">
        <v>0</v>
      </c>
      <c r="GX349">
        <v>0</v>
      </c>
      <c r="GY349">
        <v>0</v>
      </c>
      <c r="GZ349">
        <v>0</v>
      </c>
      <c r="HA349">
        <v>0</v>
      </c>
      <c r="HB349">
        <v>0</v>
      </c>
      <c r="HC349">
        <v>0</v>
      </c>
      <c r="HD349">
        <v>3.1053000000000001E-2</v>
      </c>
      <c r="HE349">
        <v>3.1078000000000001E-2</v>
      </c>
      <c r="HF349">
        <v>3.2766999999999998E-2</v>
      </c>
      <c r="HG349">
        <v>3.3384999999999998E-2</v>
      </c>
      <c r="HH349">
        <v>12.636476452304001</v>
      </c>
      <c r="HI349">
        <v>11.968478291534399</v>
      </c>
      <c r="HJ349">
        <v>11.123849734449101</v>
      </c>
      <c r="HK349">
        <v>10.816749157118799</v>
      </c>
      <c r="HL349">
        <v>11.1717745922991</v>
      </c>
      <c r="HM349">
        <v>11.3192972668646</v>
      </c>
      <c r="HN349">
        <v>12.0858371129614</v>
      </c>
      <c r="HO349">
        <v>13.097023969482001</v>
      </c>
      <c r="HP349">
        <v>13.002038773829501</v>
      </c>
      <c r="HQ349">
        <v>7.5889207458490499E-3</v>
      </c>
      <c r="HR349">
        <v>7.3054078137104704E-3</v>
      </c>
    </row>
    <row r="350" spans="1:226" x14ac:dyDescent="0.35">
      <c r="A350" t="s">
        <v>1406</v>
      </c>
      <c r="B350" t="s">
        <v>1020</v>
      </c>
      <c r="C350" t="s">
        <v>1021</v>
      </c>
      <c r="D350" t="s">
        <v>2034</v>
      </c>
      <c r="E350" t="s">
        <v>2066</v>
      </c>
      <c r="F350">
        <v>12.090439163351199</v>
      </c>
      <c r="G350">
        <v>0.74443300000000001</v>
      </c>
      <c r="H350">
        <v>5.4392147274370304</v>
      </c>
      <c r="I350">
        <v>0.98486627337115595</v>
      </c>
      <c r="J350">
        <v>0</v>
      </c>
      <c r="K350">
        <v>0</v>
      </c>
      <c r="L350">
        <v>0</v>
      </c>
      <c r="M350">
        <v>0</v>
      </c>
      <c r="N350">
        <v>0</v>
      </c>
      <c r="O350">
        <v>0</v>
      </c>
      <c r="P350">
        <v>0</v>
      </c>
      <c r="Q350">
        <v>1.0121237200947399</v>
      </c>
      <c r="R350">
        <v>20.550242348325501</v>
      </c>
      <c r="S350">
        <v>0</v>
      </c>
      <c r="T350">
        <v>0</v>
      </c>
      <c r="U350">
        <v>4.9591877395781303</v>
      </c>
      <c r="V350">
        <v>11.6090667</v>
      </c>
      <c r="W350">
        <v>20.549766348325502</v>
      </c>
      <c r="X350">
        <v>0</v>
      </c>
      <c r="Y350">
        <v>0</v>
      </c>
      <c r="Z350">
        <v>0</v>
      </c>
      <c r="AA350">
        <v>0</v>
      </c>
      <c r="AB350">
        <v>0.18149000000000001</v>
      </c>
      <c r="AC350">
        <v>0.18444099999999999</v>
      </c>
      <c r="AD350">
        <v>0.200768</v>
      </c>
      <c r="AE350">
        <v>0.21632372</v>
      </c>
      <c r="AF350">
        <v>2.4849719999999999E-2</v>
      </c>
      <c r="AG350">
        <v>2.4849719999999999E-2</v>
      </c>
      <c r="AH350">
        <v>244.44494817739599</v>
      </c>
      <c r="AI350">
        <v>244.43928616167099</v>
      </c>
      <c r="AJ350">
        <v>84069</v>
      </c>
      <c r="AK350">
        <v>0.24339446407141299</v>
      </c>
      <c r="AL350">
        <v>3.5770999999999997E-2</v>
      </c>
      <c r="AM350">
        <v>0</v>
      </c>
      <c r="AN350">
        <v>0.88079958569955497</v>
      </c>
      <c r="AO350">
        <v>5.3511956866573902</v>
      </c>
      <c r="AP350">
        <v>0.94194780994503002</v>
      </c>
      <c r="AQ350">
        <v>0.23477054201404399</v>
      </c>
      <c r="AR350">
        <v>0</v>
      </c>
      <c r="AS350">
        <v>0</v>
      </c>
      <c r="AT350">
        <v>0</v>
      </c>
      <c r="AU350">
        <v>0</v>
      </c>
      <c r="AV350">
        <v>0</v>
      </c>
      <c r="AW350">
        <v>3.15841830047826E-2</v>
      </c>
      <c r="AX350">
        <v>1.44025712100466</v>
      </c>
      <c r="AY350">
        <v>0</v>
      </c>
      <c r="AZ350">
        <v>0</v>
      </c>
      <c r="BA350">
        <v>0</v>
      </c>
      <c r="BB350">
        <v>84069</v>
      </c>
      <c r="BC350">
        <v>10.741300255819</v>
      </c>
      <c r="BD350">
        <v>11.136983219999999</v>
      </c>
      <c r="BE350">
        <v>0.81507768755616505</v>
      </c>
      <c r="BF350">
        <v>5.1129328951475896</v>
      </c>
      <c r="BG350">
        <v>0.79941395675508098</v>
      </c>
      <c r="BH350">
        <v>0.20275637719394701</v>
      </c>
      <c r="BI350">
        <v>0</v>
      </c>
      <c r="BJ350">
        <v>0</v>
      </c>
      <c r="BK350">
        <v>0</v>
      </c>
      <c r="BL350">
        <v>0</v>
      </c>
      <c r="BM350">
        <v>0.182959524155479</v>
      </c>
      <c r="BN350">
        <v>1.1372673447391599</v>
      </c>
      <c r="BO350">
        <v>0.192081</v>
      </c>
      <c r="BP350">
        <v>82422</v>
      </c>
      <c r="BQ350">
        <v>0</v>
      </c>
      <c r="BR350">
        <v>0</v>
      </c>
      <c r="BS350">
        <v>0</v>
      </c>
      <c r="BT350">
        <v>0</v>
      </c>
      <c r="BU350">
        <v>4.6469992537693097</v>
      </c>
      <c r="BV350">
        <v>4.7227141092278799</v>
      </c>
      <c r="BW350">
        <v>4.7238144130122199</v>
      </c>
      <c r="BX350">
        <v>0</v>
      </c>
      <c r="BY350">
        <v>0</v>
      </c>
      <c r="BZ350">
        <v>0</v>
      </c>
      <c r="CA350">
        <v>0</v>
      </c>
      <c r="CB350">
        <v>0.145049859983192</v>
      </c>
      <c r="CC350">
        <v>0.181312324978991</v>
      </c>
      <c r="CD350">
        <v>0.23570602247268799</v>
      </c>
      <c r="CE350">
        <v>0</v>
      </c>
      <c r="CF350">
        <v>0</v>
      </c>
      <c r="CG350">
        <v>0</v>
      </c>
      <c r="CH350">
        <v>0</v>
      </c>
      <c r="CI350">
        <v>9.4817615419999992</v>
      </c>
      <c r="CJ350">
        <v>9.9431802719999993</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1.84817211722172</v>
      </c>
      <c r="DD350">
        <v>1.8112375416911499</v>
      </c>
      <c r="DE350">
        <v>1.31994343523772</v>
      </c>
      <c r="DF350">
        <v>0</v>
      </c>
      <c r="DG350">
        <v>0</v>
      </c>
      <c r="DH350">
        <v>0</v>
      </c>
      <c r="DI350">
        <v>0</v>
      </c>
      <c r="DJ350">
        <v>0</v>
      </c>
      <c r="DK350">
        <v>0</v>
      </c>
      <c r="DL350">
        <v>0</v>
      </c>
      <c r="DM350">
        <v>0</v>
      </c>
      <c r="DN350">
        <v>0</v>
      </c>
      <c r="DO350">
        <v>0</v>
      </c>
      <c r="DP350">
        <v>0</v>
      </c>
      <c r="DQ350">
        <v>0.17287649002852301</v>
      </c>
      <c r="DR350">
        <v>0.17287649002852301</v>
      </c>
      <c r="DS350">
        <v>0.18141360064721601</v>
      </c>
      <c r="DT350">
        <v>0</v>
      </c>
      <c r="DU350">
        <v>0</v>
      </c>
      <c r="DV350">
        <v>0</v>
      </c>
      <c r="DW350">
        <v>0</v>
      </c>
      <c r="DX350">
        <v>0</v>
      </c>
      <c r="DY350">
        <v>0</v>
      </c>
      <c r="DZ350">
        <v>0</v>
      </c>
      <c r="EA350">
        <v>0</v>
      </c>
      <c r="EB350">
        <v>0</v>
      </c>
      <c r="EC350">
        <v>0</v>
      </c>
      <c r="ED350">
        <v>0</v>
      </c>
      <c r="EE350">
        <v>0</v>
      </c>
      <c r="EF350">
        <v>0</v>
      </c>
      <c r="EG350">
        <v>0</v>
      </c>
      <c r="EH350">
        <v>0</v>
      </c>
      <c r="EI350">
        <v>0</v>
      </c>
      <c r="EJ350">
        <v>0</v>
      </c>
      <c r="EK350">
        <v>0</v>
      </c>
      <c r="EL350">
        <v>0</v>
      </c>
      <c r="EM350">
        <v>0</v>
      </c>
      <c r="EN350">
        <v>0</v>
      </c>
      <c r="EO350">
        <v>0</v>
      </c>
      <c r="EP350">
        <v>0</v>
      </c>
      <c r="EQ350">
        <v>0</v>
      </c>
      <c r="ER350">
        <v>0</v>
      </c>
      <c r="ES350">
        <v>0</v>
      </c>
      <c r="ET350">
        <v>0</v>
      </c>
      <c r="EU350">
        <v>0</v>
      </c>
      <c r="EV350">
        <v>0</v>
      </c>
      <c r="EW350">
        <v>0.192708076152282</v>
      </c>
      <c r="EX350">
        <v>0</v>
      </c>
      <c r="EY350">
        <v>0</v>
      </c>
      <c r="EZ350">
        <v>0</v>
      </c>
      <c r="FA350">
        <v>0</v>
      </c>
      <c r="FB350">
        <v>0</v>
      </c>
      <c r="FC350">
        <v>0</v>
      </c>
      <c r="FD350">
        <v>0.20694850353641001</v>
      </c>
      <c r="FE350">
        <v>0</v>
      </c>
      <c r="FF350">
        <v>0.20694850353641001</v>
      </c>
      <c r="FG350">
        <v>4.7305854964747702</v>
      </c>
      <c r="FH350">
        <v>1.7561096042265001</v>
      </c>
      <c r="FI350">
        <v>0.18141360064721601</v>
      </c>
      <c r="FJ350">
        <v>0</v>
      </c>
      <c r="FK350">
        <v>0.462346428696426</v>
      </c>
      <c r="FL350">
        <v>0</v>
      </c>
      <c r="FM350">
        <v>0</v>
      </c>
      <c r="FN350">
        <v>0</v>
      </c>
      <c r="FO350">
        <v>0.311855359394</v>
      </c>
      <c r="FP350">
        <v>0</v>
      </c>
      <c r="FQ350">
        <v>10.741300255819</v>
      </c>
      <c r="FR350">
        <v>10.0779674</v>
      </c>
      <c r="FS350">
        <v>9.8707587404306005E-2</v>
      </c>
      <c r="FT350">
        <v>4.3302310086229499E-2</v>
      </c>
      <c r="FU350">
        <v>0</v>
      </c>
      <c r="FV350">
        <v>0</v>
      </c>
      <c r="FW350">
        <v>0</v>
      </c>
      <c r="FX350">
        <v>0</v>
      </c>
      <c r="FY350">
        <v>0</v>
      </c>
      <c r="FZ350">
        <v>0</v>
      </c>
      <c r="GA350">
        <v>0</v>
      </c>
      <c r="GB350">
        <v>0</v>
      </c>
      <c r="GC350">
        <v>0</v>
      </c>
      <c r="GD350">
        <v>0</v>
      </c>
      <c r="GE350">
        <v>0</v>
      </c>
      <c r="GF350">
        <v>0</v>
      </c>
      <c r="GG350">
        <v>0</v>
      </c>
      <c r="GH350">
        <v>0</v>
      </c>
      <c r="GI350">
        <v>0</v>
      </c>
      <c r="GJ350">
        <v>0</v>
      </c>
      <c r="GK350">
        <v>0</v>
      </c>
      <c r="GL350">
        <v>0</v>
      </c>
      <c r="GM350">
        <v>0</v>
      </c>
      <c r="GN350">
        <v>225.457283841623</v>
      </c>
      <c r="GO350">
        <v>2.3260496233364999E-4</v>
      </c>
      <c r="GP350">
        <v>0.192081</v>
      </c>
      <c r="GQ350">
        <v>5.74527976770767E-2</v>
      </c>
      <c r="GR350">
        <v>5.6712617561540703E-2</v>
      </c>
      <c r="GS350">
        <v>2.4596876817328898E-4</v>
      </c>
      <c r="GT350">
        <v>0</v>
      </c>
      <c r="GU350">
        <v>0</v>
      </c>
      <c r="GV350">
        <v>0</v>
      </c>
      <c r="GW350">
        <v>0</v>
      </c>
      <c r="GX350">
        <v>0</v>
      </c>
      <c r="GY350">
        <v>0</v>
      </c>
      <c r="GZ350">
        <v>0</v>
      </c>
      <c r="HA350">
        <v>0</v>
      </c>
      <c r="HB350">
        <v>0</v>
      </c>
      <c r="HC350">
        <v>0</v>
      </c>
      <c r="HD350">
        <v>3.2828999999999997E-2</v>
      </c>
      <c r="HE350">
        <v>3.2856000000000003E-2</v>
      </c>
      <c r="HF350">
        <v>3.4641999999999999E-2</v>
      </c>
      <c r="HG350">
        <v>3.5295E-2</v>
      </c>
      <c r="HH350">
        <v>19.4468827255474</v>
      </c>
      <c r="HI350">
        <v>18.639738968794301</v>
      </c>
      <c r="HJ350">
        <v>16.9651499475221</v>
      </c>
      <c r="HK350">
        <v>17.0157617379265</v>
      </c>
      <c r="HL350">
        <v>16.4763492630027</v>
      </c>
      <c r="HM350">
        <v>0</v>
      </c>
      <c r="HN350">
        <v>0</v>
      </c>
      <c r="HO350">
        <v>0</v>
      </c>
      <c r="HP350">
        <v>0</v>
      </c>
      <c r="HQ350" s="83">
        <v>2.3163280395976899E-5</v>
      </c>
      <c r="HR350" t="s">
        <v>1952</v>
      </c>
    </row>
    <row r="351" spans="1:226" x14ac:dyDescent="0.35">
      <c r="A351" t="s">
        <v>1955</v>
      </c>
      <c r="B351" t="s">
        <v>524</v>
      </c>
      <c r="C351" t="s">
        <v>525</v>
      </c>
      <c r="D351" t="s">
        <v>2035</v>
      </c>
      <c r="E351" t="s">
        <v>2063</v>
      </c>
      <c r="F351">
        <v>1564.97919180443</v>
      </c>
      <c r="G351">
        <v>0</v>
      </c>
      <c r="H351">
        <v>1381.01711956243</v>
      </c>
      <c r="I351">
        <v>220.55601202503999</v>
      </c>
      <c r="J351">
        <v>0</v>
      </c>
      <c r="K351">
        <v>0</v>
      </c>
      <c r="L351">
        <v>0</v>
      </c>
      <c r="M351">
        <v>0</v>
      </c>
      <c r="N351">
        <v>0</v>
      </c>
      <c r="O351">
        <v>0</v>
      </c>
      <c r="P351">
        <v>0</v>
      </c>
      <c r="Q351">
        <v>0</v>
      </c>
      <c r="R351">
        <v>3193.4212993919</v>
      </c>
      <c r="S351">
        <v>0</v>
      </c>
      <c r="T351">
        <v>0</v>
      </c>
      <c r="U351">
        <v>1198.0954519255099</v>
      </c>
      <c r="V351">
        <v>1490.253296395</v>
      </c>
      <c r="W351">
        <v>3114.5240300082701</v>
      </c>
      <c r="X351">
        <v>8.1030000000000008E-3</v>
      </c>
      <c r="Y351">
        <v>8.1030000000000008E-3</v>
      </c>
      <c r="Z351">
        <v>8.1030000000000008E-3</v>
      </c>
      <c r="AA351">
        <v>8.1030000000000008E-3</v>
      </c>
      <c r="AB351">
        <v>21.739974</v>
      </c>
      <c r="AC351">
        <v>21.739974</v>
      </c>
      <c r="AD351">
        <v>21.747653</v>
      </c>
      <c r="AE351">
        <v>21.747653</v>
      </c>
      <c r="AF351">
        <v>21.747653</v>
      </c>
      <c r="AG351">
        <v>7.6790000000000001E-3</v>
      </c>
      <c r="AH351">
        <v>834.55129999999997</v>
      </c>
      <c r="AI351">
        <v>813.93269999999995</v>
      </c>
      <c r="AJ351">
        <v>7644969</v>
      </c>
      <c r="AK351">
        <v>0</v>
      </c>
      <c r="AL351">
        <v>26.868976</v>
      </c>
      <c r="AM351">
        <v>0</v>
      </c>
      <c r="AN351">
        <v>0</v>
      </c>
      <c r="AO351">
        <v>1361.76130421931</v>
      </c>
      <c r="AP351">
        <v>213.01634254883001</v>
      </c>
      <c r="AQ351">
        <v>0</v>
      </c>
      <c r="AR351">
        <v>0</v>
      </c>
      <c r="AS351">
        <v>0</v>
      </c>
      <c r="AT351">
        <v>0</v>
      </c>
      <c r="AU351">
        <v>0</v>
      </c>
      <c r="AV351">
        <v>0</v>
      </c>
      <c r="AW351">
        <v>3.6879164693463302</v>
      </c>
      <c r="AX351">
        <v>24.237756375785501</v>
      </c>
      <c r="AY351">
        <v>21.731871000000002</v>
      </c>
      <c r="AZ351">
        <v>0</v>
      </c>
      <c r="BA351">
        <v>0</v>
      </c>
      <c r="BB351">
        <v>3826513</v>
      </c>
      <c r="BC351">
        <v>1213.56980304945</v>
      </c>
      <c r="BD351">
        <v>1353.1964117590001</v>
      </c>
      <c r="BE351">
        <v>0</v>
      </c>
      <c r="BF351">
        <v>1268.81570558505</v>
      </c>
      <c r="BG351">
        <v>190.85970357542101</v>
      </c>
      <c r="BH351">
        <v>0</v>
      </c>
      <c r="BI351">
        <v>0</v>
      </c>
      <c r="BJ351">
        <v>0</v>
      </c>
      <c r="BK351">
        <v>0</v>
      </c>
      <c r="BL351">
        <v>0</v>
      </c>
      <c r="BM351">
        <v>21.3632070918088</v>
      </c>
      <c r="BN351">
        <v>0</v>
      </c>
      <c r="BO351">
        <v>0</v>
      </c>
      <c r="BP351">
        <v>3767414</v>
      </c>
      <c r="BQ351">
        <v>1163.49266455</v>
      </c>
      <c r="BR351">
        <v>1156.55596638261</v>
      </c>
      <c r="BS351">
        <v>1157.15345227887</v>
      </c>
      <c r="BT351">
        <v>1175.37150606673</v>
      </c>
      <c r="BU351">
        <v>1190.5838455931701</v>
      </c>
      <c r="BV351">
        <v>1209.9823603889799</v>
      </c>
      <c r="BW351">
        <v>1210.7009280146799</v>
      </c>
      <c r="BX351">
        <v>14.295560073958301</v>
      </c>
      <c r="BY351">
        <v>14.2955600746944</v>
      </c>
      <c r="BZ351">
        <v>15.150881101932001</v>
      </c>
      <c r="CA351">
        <v>23.808527445893201</v>
      </c>
      <c r="CB351">
        <v>34.630585375844603</v>
      </c>
      <c r="CC351">
        <v>43.288231719805701</v>
      </c>
      <c r="CD351">
        <v>56.274701235747301</v>
      </c>
      <c r="CE351">
        <v>800.67854274800004</v>
      </c>
      <c r="CF351">
        <v>774.34335497999996</v>
      </c>
      <c r="CG351">
        <v>804.77950973597501</v>
      </c>
      <c r="CH351">
        <v>865.678139741</v>
      </c>
      <c r="CI351">
        <v>960.56933673900005</v>
      </c>
      <c r="CJ351">
        <v>1010.9071811937</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c r="DP351">
        <v>0</v>
      </c>
      <c r="DQ351">
        <v>0</v>
      </c>
      <c r="DR351">
        <v>0</v>
      </c>
      <c r="DS351">
        <v>0</v>
      </c>
      <c r="DT351">
        <v>0</v>
      </c>
      <c r="DU351">
        <v>0</v>
      </c>
      <c r="DV351">
        <v>0</v>
      </c>
      <c r="DW351">
        <v>0</v>
      </c>
      <c r="DX351">
        <v>0</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v>0</v>
      </c>
      <c r="EV351">
        <v>418.80946806307901</v>
      </c>
      <c r="EW351">
        <v>0</v>
      </c>
      <c r="EX351">
        <v>0</v>
      </c>
      <c r="EY351">
        <v>0</v>
      </c>
      <c r="EZ351">
        <v>0</v>
      </c>
      <c r="FA351">
        <v>0</v>
      </c>
      <c r="FB351">
        <v>0</v>
      </c>
      <c r="FC351">
        <v>0</v>
      </c>
      <c r="FD351">
        <v>0</v>
      </c>
      <c r="FE351">
        <v>0</v>
      </c>
      <c r="FF351">
        <v>0</v>
      </c>
      <c r="FG351">
        <v>1214.7370519311301</v>
      </c>
      <c r="FH351">
        <v>0</v>
      </c>
      <c r="FI351">
        <v>0</v>
      </c>
      <c r="FJ351">
        <v>0</v>
      </c>
      <c r="FK351">
        <v>110.384990885504</v>
      </c>
      <c r="FL351">
        <v>0</v>
      </c>
      <c r="FM351">
        <v>0</v>
      </c>
      <c r="FN351">
        <v>0</v>
      </c>
      <c r="FO351">
        <v>36.413685792945799</v>
      </c>
      <c r="FP351">
        <v>0</v>
      </c>
      <c r="FQ351">
        <v>1213.56980304945</v>
      </c>
      <c r="FR351">
        <v>1096.561977583</v>
      </c>
      <c r="FS351">
        <v>8.7958238825088395E-2</v>
      </c>
      <c r="FT351">
        <v>9.9153662580126603E-2</v>
      </c>
      <c r="FU351">
        <v>0</v>
      </c>
      <c r="FV351">
        <v>0</v>
      </c>
      <c r="FW351">
        <v>0</v>
      </c>
      <c r="FX351">
        <v>0</v>
      </c>
      <c r="FY351">
        <v>0</v>
      </c>
      <c r="FZ351">
        <v>0</v>
      </c>
      <c r="GA351">
        <v>0</v>
      </c>
      <c r="GB351">
        <v>0</v>
      </c>
      <c r="GC351">
        <v>0</v>
      </c>
      <c r="GD351">
        <v>0</v>
      </c>
      <c r="GE351">
        <v>0</v>
      </c>
      <c r="GF351">
        <v>0</v>
      </c>
      <c r="GG351">
        <v>0</v>
      </c>
      <c r="GH351">
        <v>0</v>
      </c>
      <c r="GI351">
        <v>0</v>
      </c>
      <c r="GJ351">
        <v>0</v>
      </c>
      <c r="GK351">
        <v>0</v>
      </c>
      <c r="GL351">
        <v>0</v>
      </c>
      <c r="GM351">
        <v>0</v>
      </c>
      <c r="GN351">
        <v>683.52072048865205</v>
      </c>
      <c r="GO351">
        <v>7.5079178404792901E-4</v>
      </c>
      <c r="GP351">
        <v>0</v>
      </c>
      <c r="GQ351">
        <v>8.0803103507190097E-2</v>
      </c>
      <c r="GR351">
        <v>8.2505749068621806E-2</v>
      </c>
      <c r="GS351">
        <v>8.1145809028670198E-4</v>
      </c>
      <c r="GT351">
        <v>0</v>
      </c>
      <c r="GU351">
        <v>0</v>
      </c>
      <c r="GV351">
        <v>0</v>
      </c>
      <c r="GW351">
        <v>0</v>
      </c>
      <c r="GX351">
        <v>0</v>
      </c>
      <c r="GY351">
        <v>0</v>
      </c>
      <c r="GZ351">
        <v>0</v>
      </c>
      <c r="HA351">
        <v>0</v>
      </c>
      <c r="HB351">
        <v>0</v>
      </c>
      <c r="HC351">
        <v>0</v>
      </c>
      <c r="HD351">
        <v>20.688230000000001</v>
      </c>
      <c r="HE351">
        <v>20.745495999999999</v>
      </c>
      <c r="HF351">
        <v>21.160495999999998</v>
      </c>
      <c r="HG351">
        <v>21.559735</v>
      </c>
      <c r="HH351">
        <v>2877.1431770112799</v>
      </c>
      <c r="HI351">
        <v>2617.5986806590299</v>
      </c>
      <c r="HJ351">
        <v>2405.97348983343</v>
      </c>
      <c r="HK351">
        <v>2285.9177473024902</v>
      </c>
      <c r="HL351">
        <v>2207.5237417080102</v>
      </c>
      <c r="HM351">
        <v>2064.8662762536201</v>
      </c>
      <c r="HN351">
        <v>1977.09194611677</v>
      </c>
      <c r="HO351">
        <v>1945.2029844373001</v>
      </c>
      <c r="HP351">
        <v>1978.4748703719599</v>
      </c>
      <c r="HQ351">
        <v>2.5332047087598401E-2</v>
      </c>
      <c r="HR351">
        <v>-1.6816936334604501E-2</v>
      </c>
    </row>
    <row r="352" spans="1:226" x14ac:dyDescent="0.35">
      <c r="A352" t="s">
        <v>1432</v>
      </c>
      <c r="B352" t="s">
        <v>235</v>
      </c>
      <c r="C352" t="s">
        <v>236</v>
      </c>
      <c r="D352" t="s">
        <v>1952</v>
      </c>
      <c r="E352" t="s">
        <v>1952</v>
      </c>
      <c r="F352">
        <v>0</v>
      </c>
      <c r="G352">
        <v>0</v>
      </c>
      <c r="H352">
        <v>0</v>
      </c>
      <c r="I352">
        <v>0</v>
      </c>
      <c r="J352">
        <v>0</v>
      </c>
      <c r="K352">
        <v>0</v>
      </c>
      <c r="L352">
        <v>0</v>
      </c>
      <c r="M352">
        <v>0</v>
      </c>
      <c r="N352">
        <v>0</v>
      </c>
      <c r="O352">
        <v>0</v>
      </c>
      <c r="P352">
        <v>0</v>
      </c>
      <c r="Q352">
        <v>0</v>
      </c>
      <c r="R352">
        <v>0</v>
      </c>
      <c r="S352">
        <v>0</v>
      </c>
      <c r="T352">
        <v>0</v>
      </c>
      <c r="U352">
        <v>0</v>
      </c>
      <c r="V352">
        <v>0</v>
      </c>
      <c r="W352">
        <v>0</v>
      </c>
      <c r="X352">
        <v>0.128778</v>
      </c>
      <c r="Y352">
        <v>0.14419399999999999</v>
      </c>
      <c r="Z352">
        <v>0.140376</v>
      </c>
      <c r="AA352">
        <v>0.13683600000000001</v>
      </c>
      <c r="AB352">
        <v>0.13811200000000001</v>
      </c>
      <c r="AC352">
        <v>0.13750699999999999</v>
      </c>
      <c r="AD352">
        <v>0.135933</v>
      </c>
      <c r="AE352">
        <v>0.135745</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5.5770350959999897</v>
      </c>
      <c r="BD352">
        <v>0</v>
      </c>
      <c r="BE352">
        <v>0</v>
      </c>
      <c r="BF352">
        <v>0</v>
      </c>
      <c r="BG352">
        <v>0</v>
      </c>
      <c r="BH352">
        <v>0</v>
      </c>
      <c r="BI352">
        <v>0</v>
      </c>
      <c r="BJ352">
        <v>0</v>
      </c>
      <c r="BK352">
        <v>0</v>
      </c>
      <c r="BL352">
        <v>0</v>
      </c>
      <c r="BM352">
        <v>0</v>
      </c>
      <c r="BN352">
        <v>0</v>
      </c>
      <c r="BO352">
        <v>0</v>
      </c>
      <c r="BP352">
        <v>0</v>
      </c>
      <c r="BQ352">
        <v>5.8070828199999998</v>
      </c>
      <c r="BR352">
        <v>5.046013002174</v>
      </c>
      <c r="BS352">
        <v>4.4746297269241797</v>
      </c>
      <c r="BT352">
        <v>4.1687747163904598</v>
      </c>
      <c r="BU352">
        <v>3.79318311654478</v>
      </c>
      <c r="BV352">
        <v>3.8549865074457199</v>
      </c>
      <c r="BW352">
        <v>3.85608908832815</v>
      </c>
      <c r="BX352">
        <v>4.8386011041666697E-2</v>
      </c>
      <c r="BY352">
        <v>4.8386011009318199E-2</v>
      </c>
      <c r="BZ352">
        <v>5.1281005848567797E-2</v>
      </c>
      <c r="CA352">
        <v>8.0584437762035097E-2</v>
      </c>
      <c r="CB352">
        <v>0.117213727653876</v>
      </c>
      <c r="CC352">
        <v>0.14651715956734501</v>
      </c>
      <c r="CD352">
        <v>0.19047230743754801</v>
      </c>
      <c r="CE352">
        <v>4.5372649410000001</v>
      </c>
      <c r="CF352">
        <v>4.7138384650000003</v>
      </c>
      <c r="CG352">
        <v>4.9195434689999997</v>
      </c>
      <c r="CH352">
        <v>5.1001596009999997</v>
      </c>
      <c r="CI352">
        <v>5.3043058749999998</v>
      </c>
      <c r="CJ352">
        <v>5.3997565439999997</v>
      </c>
      <c r="CK352">
        <v>0</v>
      </c>
      <c r="CL352">
        <v>0</v>
      </c>
      <c r="CM352">
        <v>0</v>
      </c>
      <c r="CN352">
        <v>0</v>
      </c>
      <c r="CO352">
        <v>0</v>
      </c>
      <c r="CP352">
        <v>0</v>
      </c>
      <c r="CQ352">
        <v>0</v>
      </c>
      <c r="CR352">
        <v>0</v>
      </c>
      <c r="CS352">
        <v>0</v>
      </c>
      <c r="CT352">
        <v>0</v>
      </c>
      <c r="CU352">
        <v>0</v>
      </c>
      <c r="CV352">
        <v>0</v>
      </c>
      <c r="CW352">
        <v>0</v>
      </c>
      <c r="CX352">
        <v>0</v>
      </c>
      <c r="CY352">
        <v>1.0683703413333301</v>
      </c>
      <c r="CZ352">
        <v>1.5255001582222201</v>
      </c>
      <c r="DA352">
        <v>1.6039987633777799</v>
      </c>
      <c r="DB352">
        <v>1.0035603966169799</v>
      </c>
      <c r="DC352">
        <v>0.83807473884833406</v>
      </c>
      <c r="DD352">
        <v>0.60608990141445496</v>
      </c>
      <c r="DE352">
        <v>0.26151426557544499</v>
      </c>
      <c r="DF352">
        <v>1.0698373109809299E-2</v>
      </c>
      <c r="DG352">
        <v>7.6512650768512398E-3</v>
      </c>
      <c r="DH352">
        <v>8.1150577940387898E-3</v>
      </c>
      <c r="DI352">
        <v>0</v>
      </c>
      <c r="DJ352">
        <v>0</v>
      </c>
      <c r="DK352">
        <v>0</v>
      </c>
      <c r="DL352">
        <v>0</v>
      </c>
      <c r="DM352">
        <v>6.22977574171244E-2</v>
      </c>
      <c r="DN352">
        <v>0.32354641755345298</v>
      </c>
      <c r="DO352">
        <v>0.26124866013632803</v>
      </c>
      <c r="DP352">
        <v>0.32555602263142402</v>
      </c>
      <c r="DQ352">
        <v>0.32555602263142402</v>
      </c>
      <c r="DR352">
        <v>0.32555602263142402</v>
      </c>
      <c r="DS352">
        <v>0.34163286325519798</v>
      </c>
      <c r="DT352">
        <v>0</v>
      </c>
      <c r="DU352">
        <v>0</v>
      </c>
      <c r="DV352">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v>-1.10799370130949</v>
      </c>
      <c r="EW352">
        <v>0.15572598248236999</v>
      </c>
      <c r="EX352">
        <v>0</v>
      </c>
      <c r="EY352">
        <v>0</v>
      </c>
      <c r="EZ352">
        <v>0</v>
      </c>
      <c r="FA352">
        <v>0</v>
      </c>
      <c r="FB352">
        <v>0</v>
      </c>
      <c r="FC352">
        <v>0</v>
      </c>
      <c r="FD352">
        <v>0.16723356737263601</v>
      </c>
      <c r="FE352">
        <v>0</v>
      </c>
      <c r="FF352">
        <v>0.16723356737263601</v>
      </c>
      <c r="FG352">
        <v>3.8627346352501202</v>
      </c>
      <c r="FH352">
        <v>0.29125882350541299</v>
      </c>
      <c r="FI352">
        <v>0.34163286325519798</v>
      </c>
      <c r="FJ352">
        <v>0</v>
      </c>
      <c r="FK352">
        <v>0.37361875689672902</v>
      </c>
      <c r="FL352">
        <v>0</v>
      </c>
      <c r="FM352">
        <v>0</v>
      </c>
      <c r="FN352">
        <v>0</v>
      </c>
      <c r="FO352">
        <v>0.25200802156070801</v>
      </c>
      <c r="FP352">
        <v>0</v>
      </c>
      <c r="FQ352">
        <v>5.5770350959999897</v>
      </c>
      <c r="FR352">
        <v>5.5515148559999998</v>
      </c>
      <c r="FS352">
        <v>4.8302834175501602E-2</v>
      </c>
      <c r="FT352">
        <v>-1</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0</v>
      </c>
      <c r="GX352">
        <v>0</v>
      </c>
      <c r="GY352">
        <v>0</v>
      </c>
      <c r="GZ352">
        <v>0</v>
      </c>
      <c r="HA352">
        <v>0</v>
      </c>
      <c r="HB352">
        <v>0</v>
      </c>
      <c r="HC352">
        <v>0</v>
      </c>
      <c r="HD352">
        <v>3.2057000000000002E-2</v>
      </c>
      <c r="HE352">
        <v>3.2057000000000002E-2</v>
      </c>
      <c r="HF352">
        <v>0</v>
      </c>
      <c r="HG352">
        <v>0</v>
      </c>
      <c r="HH352">
        <v>0</v>
      </c>
      <c r="HI352">
        <v>11.0333237638407</v>
      </c>
      <c r="HJ352">
        <v>10.524939363078699</v>
      </c>
      <c r="HK352">
        <v>10.4704131350589</v>
      </c>
      <c r="HL352">
        <v>10.516445480678399</v>
      </c>
      <c r="HM352">
        <v>10.8154711744009</v>
      </c>
      <c r="HN352">
        <v>11.4591926830809</v>
      </c>
      <c r="HO352">
        <v>11.809129319035801</v>
      </c>
      <c r="HP352">
        <v>11.662878243901901</v>
      </c>
      <c r="HQ352">
        <v>0</v>
      </c>
      <c r="HR352">
        <v>1.2539878413835699E-2</v>
      </c>
    </row>
    <row r="353" spans="1:226" x14ac:dyDescent="0.35">
      <c r="A353" t="s">
        <v>1445</v>
      </c>
      <c r="B353" t="s">
        <v>259</v>
      </c>
      <c r="C353" t="s">
        <v>260</v>
      </c>
      <c r="D353" t="s">
        <v>1952</v>
      </c>
      <c r="E353" t="s">
        <v>1952</v>
      </c>
      <c r="F353">
        <v>0</v>
      </c>
      <c r="G353">
        <v>0</v>
      </c>
      <c r="H353">
        <v>0</v>
      </c>
      <c r="I353">
        <v>0</v>
      </c>
      <c r="J353">
        <v>0</v>
      </c>
      <c r="K353">
        <v>0</v>
      </c>
      <c r="L353">
        <v>0</v>
      </c>
      <c r="M353">
        <v>0</v>
      </c>
      <c r="N353">
        <v>0</v>
      </c>
      <c r="O353">
        <v>0</v>
      </c>
      <c r="P353">
        <v>0</v>
      </c>
      <c r="Q353">
        <v>0</v>
      </c>
      <c r="R353">
        <v>0</v>
      </c>
      <c r="S353">
        <v>0</v>
      </c>
      <c r="T353">
        <v>0</v>
      </c>
      <c r="U353">
        <v>0</v>
      </c>
      <c r="V353">
        <v>0</v>
      </c>
      <c r="W353">
        <v>0</v>
      </c>
      <c r="X353">
        <v>0.112998</v>
      </c>
      <c r="Y353">
        <v>0.12673100000000001</v>
      </c>
      <c r="Z353">
        <v>0.119043</v>
      </c>
      <c r="AA353">
        <v>0.11376</v>
      </c>
      <c r="AB353">
        <v>0.10888399999999999</v>
      </c>
      <c r="AC353">
        <v>0.10879999999999999</v>
      </c>
      <c r="AD353">
        <v>0.116162</v>
      </c>
      <c r="AE353">
        <v>0.121656</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4.9829710221918004</v>
      </c>
      <c r="BD353">
        <v>0</v>
      </c>
      <c r="BE353">
        <v>0</v>
      </c>
      <c r="BF353">
        <v>0</v>
      </c>
      <c r="BG353">
        <v>0</v>
      </c>
      <c r="BH353">
        <v>0</v>
      </c>
      <c r="BI353">
        <v>0</v>
      </c>
      <c r="BJ353">
        <v>0</v>
      </c>
      <c r="BK353">
        <v>0</v>
      </c>
      <c r="BL353">
        <v>0</v>
      </c>
      <c r="BM353">
        <v>0</v>
      </c>
      <c r="BN353">
        <v>0</v>
      </c>
      <c r="BO353">
        <v>0</v>
      </c>
      <c r="BP353">
        <v>0</v>
      </c>
      <c r="BQ353">
        <v>6.3209619799999999</v>
      </c>
      <c r="BR353">
        <v>5.5676271567560001</v>
      </c>
      <c r="BS353">
        <v>5.0017164353838997</v>
      </c>
      <c r="BT353">
        <v>4.6987124814426497</v>
      </c>
      <c r="BU353">
        <v>4.3311736525870304</v>
      </c>
      <c r="BV353">
        <v>4.4017426734031098</v>
      </c>
      <c r="BW353">
        <v>4.4087782568523197</v>
      </c>
      <c r="BX353">
        <v>4.14221101875E-2</v>
      </c>
      <c r="BY353">
        <v>4.1422110175524801E-2</v>
      </c>
      <c r="BZ353">
        <v>4.3900446221161599E-2</v>
      </c>
      <c r="CA353">
        <v>6.8986415490396802E-2</v>
      </c>
      <c r="CB353">
        <v>0.100343877076946</v>
      </c>
      <c r="CC353">
        <v>0.12542984634618301</v>
      </c>
      <c r="CD353">
        <v>0.16305880025003799</v>
      </c>
      <c r="CE353">
        <v>3.9182618100000002</v>
      </c>
      <c r="CF353">
        <v>4.025408476</v>
      </c>
      <c r="CG353">
        <v>4.1498119259999999</v>
      </c>
      <c r="CH353">
        <v>4.4093081999999999</v>
      </c>
      <c r="CI353">
        <v>4.5952502820000003</v>
      </c>
      <c r="CJ353">
        <v>4.7434816279999996</v>
      </c>
      <c r="CK353">
        <v>0</v>
      </c>
      <c r="CL353">
        <v>0</v>
      </c>
      <c r="CM353">
        <v>0</v>
      </c>
      <c r="CN353">
        <v>0</v>
      </c>
      <c r="CO353">
        <v>0</v>
      </c>
      <c r="CP353">
        <v>0</v>
      </c>
      <c r="CQ353">
        <v>0</v>
      </c>
      <c r="CR353">
        <v>0</v>
      </c>
      <c r="CS353">
        <v>0</v>
      </c>
      <c r="CT353">
        <v>0</v>
      </c>
      <c r="CU353">
        <v>0</v>
      </c>
      <c r="CV353">
        <v>0</v>
      </c>
      <c r="CW353">
        <v>0</v>
      </c>
      <c r="CX353">
        <v>0</v>
      </c>
      <c r="CY353">
        <v>0.46693072088888898</v>
      </c>
      <c r="CZ353">
        <v>0.46693072088888898</v>
      </c>
      <c r="DA353">
        <v>0.29226427822222201</v>
      </c>
      <c r="DB353">
        <v>9.4632954666666699E-2</v>
      </c>
      <c r="DC353">
        <v>2.8E-3</v>
      </c>
      <c r="DD353">
        <v>1.1074363977240599E-2</v>
      </c>
      <c r="DE353">
        <v>2.2399999999999998E-3</v>
      </c>
      <c r="DF353">
        <v>9.1194575271790809E-3</v>
      </c>
      <c r="DG353">
        <v>6.5220558473098001E-3</v>
      </c>
      <c r="DH353">
        <v>6.9173998816217802E-3</v>
      </c>
      <c r="DI353">
        <v>0</v>
      </c>
      <c r="DJ353">
        <v>0</v>
      </c>
      <c r="DK353">
        <v>0</v>
      </c>
      <c r="DL353">
        <v>0</v>
      </c>
      <c r="DM353">
        <v>0</v>
      </c>
      <c r="DN353">
        <v>0</v>
      </c>
      <c r="DO353">
        <v>0</v>
      </c>
      <c r="DP353">
        <v>0</v>
      </c>
      <c r="DQ353">
        <v>0</v>
      </c>
      <c r="DR353">
        <v>0</v>
      </c>
      <c r="DS353">
        <v>0</v>
      </c>
      <c r="DT353">
        <v>0</v>
      </c>
      <c r="DU353">
        <v>0</v>
      </c>
      <c r="DV353">
        <v>0</v>
      </c>
      <c r="DW353">
        <v>0</v>
      </c>
      <c r="DX353">
        <v>0</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v>0</v>
      </c>
      <c r="EV353">
        <v>-1.1322453200162701</v>
      </c>
      <c r="EW353">
        <v>0.13331330004313</v>
      </c>
      <c r="EX353">
        <v>0</v>
      </c>
      <c r="EY353">
        <v>0</v>
      </c>
      <c r="EZ353">
        <v>0</v>
      </c>
      <c r="FA353">
        <v>0</v>
      </c>
      <c r="FB353">
        <v>0</v>
      </c>
      <c r="FC353">
        <v>0</v>
      </c>
      <c r="FD353">
        <v>0.14316466904907901</v>
      </c>
      <c r="FE353">
        <v>0</v>
      </c>
      <c r="FF353">
        <v>0.14316466904907901</v>
      </c>
      <c r="FG353">
        <v>4.4479716474198199</v>
      </c>
      <c r="FH353">
        <v>0.101558888808264</v>
      </c>
      <c r="FI353">
        <v>0</v>
      </c>
      <c r="FJ353">
        <v>0</v>
      </c>
      <c r="FK353">
        <v>0.31984610818276599</v>
      </c>
      <c r="FL353">
        <v>0</v>
      </c>
      <c r="FM353">
        <v>0</v>
      </c>
      <c r="FN353">
        <v>0</v>
      </c>
      <c r="FO353">
        <v>0.21573803787132201</v>
      </c>
      <c r="FP353">
        <v>0</v>
      </c>
      <c r="FQ353">
        <v>4.9829710221918004</v>
      </c>
      <c r="FR353">
        <v>4.8334726549999996</v>
      </c>
      <c r="FS353">
        <v>6.9752769693592495E-2</v>
      </c>
      <c r="FT353">
        <v>-1</v>
      </c>
      <c r="FU353">
        <v>0</v>
      </c>
      <c r="FV353">
        <v>0</v>
      </c>
      <c r="FW353">
        <v>0</v>
      </c>
      <c r="FX353">
        <v>0</v>
      </c>
      <c r="FY353">
        <v>0</v>
      </c>
      <c r="FZ353">
        <v>0</v>
      </c>
      <c r="GA353">
        <v>0</v>
      </c>
      <c r="GB353">
        <v>0</v>
      </c>
      <c r="GC353">
        <v>0</v>
      </c>
      <c r="GD353">
        <v>0</v>
      </c>
      <c r="GE353">
        <v>0</v>
      </c>
      <c r="GF353">
        <v>0</v>
      </c>
      <c r="GG353">
        <v>0</v>
      </c>
      <c r="GH353">
        <v>0</v>
      </c>
      <c r="GI353">
        <v>0</v>
      </c>
      <c r="GJ353">
        <v>0</v>
      </c>
      <c r="GK353">
        <v>0</v>
      </c>
      <c r="GL353">
        <v>0</v>
      </c>
      <c r="GM353">
        <v>0</v>
      </c>
      <c r="GN353">
        <v>0</v>
      </c>
      <c r="GO353">
        <v>0</v>
      </c>
      <c r="GP353">
        <v>0</v>
      </c>
      <c r="GQ353">
        <v>0</v>
      </c>
      <c r="GR353">
        <v>0</v>
      </c>
      <c r="GS353">
        <v>0</v>
      </c>
      <c r="GT353">
        <v>0</v>
      </c>
      <c r="GU353">
        <v>0</v>
      </c>
      <c r="GV353">
        <v>0</v>
      </c>
      <c r="GW353">
        <v>0</v>
      </c>
      <c r="GX353">
        <v>0</v>
      </c>
      <c r="GY353">
        <v>0</v>
      </c>
      <c r="GZ353">
        <v>0</v>
      </c>
      <c r="HA353">
        <v>0</v>
      </c>
      <c r="HB353">
        <v>0</v>
      </c>
      <c r="HC353">
        <v>0</v>
      </c>
      <c r="HD353">
        <v>3.3047E-2</v>
      </c>
      <c r="HE353">
        <v>3.3075E-2</v>
      </c>
      <c r="HF353">
        <v>0</v>
      </c>
      <c r="HG353">
        <v>0</v>
      </c>
      <c r="HH353">
        <v>0</v>
      </c>
      <c r="HI353">
        <v>10.365981373523001</v>
      </c>
      <c r="HJ353">
        <v>9.6900720121454906</v>
      </c>
      <c r="HK353">
        <v>9.3905285117265294</v>
      </c>
      <c r="HL353">
        <v>9.1384518116639697</v>
      </c>
      <c r="HM353">
        <v>9.38540005159971</v>
      </c>
      <c r="HN353">
        <v>9.6136534857089</v>
      </c>
      <c r="HO353">
        <v>10.234641519667599</v>
      </c>
      <c r="HP353">
        <v>10.869694078603599</v>
      </c>
      <c r="HQ353">
        <v>0</v>
      </c>
      <c r="HR353">
        <v>-5.8424142790372197E-2</v>
      </c>
    </row>
    <row r="354" spans="1:226" x14ac:dyDescent="0.35">
      <c r="A354" t="s">
        <v>1489</v>
      </c>
      <c r="B354" t="s">
        <v>347</v>
      </c>
      <c r="C354" t="s">
        <v>348</v>
      </c>
      <c r="D354" t="s">
        <v>1952</v>
      </c>
      <c r="E354" t="s">
        <v>1952</v>
      </c>
      <c r="F354">
        <v>0</v>
      </c>
      <c r="G354">
        <v>0</v>
      </c>
      <c r="H354">
        <v>0</v>
      </c>
      <c r="I354">
        <v>0</v>
      </c>
      <c r="J354">
        <v>0</v>
      </c>
      <c r="K354">
        <v>0</v>
      </c>
      <c r="L354">
        <v>0</v>
      </c>
      <c r="M354">
        <v>0</v>
      </c>
      <c r="N354">
        <v>0</v>
      </c>
      <c r="O354">
        <v>0</v>
      </c>
      <c r="P354">
        <v>0</v>
      </c>
      <c r="Q354">
        <v>0</v>
      </c>
      <c r="R354">
        <v>0</v>
      </c>
      <c r="S354">
        <v>0</v>
      </c>
      <c r="T354">
        <v>0</v>
      </c>
      <c r="U354">
        <v>0</v>
      </c>
      <c r="V354">
        <v>0</v>
      </c>
      <c r="W354">
        <v>0</v>
      </c>
      <c r="X354">
        <v>0.14255599999999999</v>
      </c>
      <c r="Y354">
        <v>0.15887799999999999</v>
      </c>
      <c r="Z354">
        <v>0.15474499999999999</v>
      </c>
      <c r="AA354">
        <v>0.15024799999999999</v>
      </c>
      <c r="AB354">
        <v>0.14341400000000001</v>
      </c>
      <c r="AC354">
        <v>0.14530000000000001</v>
      </c>
      <c r="AD354">
        <v>0.14822299999999999</v>
      </c>
      <c r="AE354">
        <v>0.153585</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7.8136270545947797</v>
      </c>
      <c r="BD354">
        <v>0</v>
      </c>
      <c r="BE354">
        <v>0</v>
      </c>
      <c r="BF354">
        <v>0</v>
      </c>
      <c r="BG354">
        <v>0</v>
      </c>
      <c r="BH354">
        <v>0</v>
      </c>
      <c r="BI354">
        <v>0</v>
      </c>
      <c r="BJ354">
        <v>0</v>
      </c>
      <c r="BK354">
        <v>0</v>
      </c>
      <c r="BL354">
        <v>0</v>
      </c>
      <c r="BM354">
        <v>0</v>
      </c>
      <c r="BN354">
        <v>0</v>
      </c>
      <c r="BO354">
        <v>0</v>
      </c>
      <c r="BP354">
        <v>0</v>
      </c>
      <c r="BQ354">
        <v>5.4956739800000003</v>
      </c>
      <c r="BR354">
        <v>4.6418296890660002</v>
      </c>
      <c r="BS354">
        <v>4.00027056075223</v>
      </c>
      <c r="BT354">
        <v>3.6567284798552899</v>
      </c>
      <c r="BU354">
        <v>3.2817083702052798</v>
      </c>
      <c r="BV354">
        <v>3.3351781603511901</v>
      </c>
      <c r="BW354">
        <v>3.3351781603511901</v>
      </c>
      <c r="BX354">
        <v>4.4144826833333303E-2</v>
      </c>
      <c r="BY354">
        <v>4.4144826829582699E-2</v>
      </c>
      <c r="BZ354">
        <v>4.6786066377653597E-2</v>
      </c>
      <c r="CA354">
        <v>7.3520961450598499E-2</v>
      </c>
      <c r="CB354">
        <v>0.106939580291822</v>
      </c>
      <c r="CC354">
        <v>0.133674475364777</v>
      </c>
      <c r="CD354">
        <v>0.17377681797420999</v>
      </c>
      <c r="CE354">
        <v>6.1096606370000002</v>
      </c>
      <c r="CF354">
        <v>6.3377516399999996</v>
      </c>
      <c r="CG354">
        <v>6.6580213800000001</v>
      </c>
      <c r="CH354">
        <v>6.9052300799999999</v>
      </c>
      <c r="CI354">
        <v>7.1830973199999999</v>
      </c>
      <c r="CJ354">
        <v>7.4865799199999996</v>
      </c>
      <c r="CK354">
        <v>0</v>
      </c>
      <c r="CL354">
        <v>0</v>
      </c>
      <c r="CM354">
        <v>0</v>
      </c>
      <c r="CN354">
        <v>0</v>
      </c>
      <c r="CO354">
        <v>0</v>
      </c>
      <c r="CP354">
        <v>0</v>
      </c>
      <c r="CQ354">
        <v>0</v>
      </c>
      <c r="CR354">
        <v>0</v>
      </c>
      <c r="CS354">
        <v>0</v>
      </c>
      <c r="CT354">
        <v>0</v>
      </c>
      <c r="CU354">
        <v>0</v>
      </c>
      <c r="CV354">
        <v>0</v>
      </c>
      <c r="CW354">
        <v>0</v>
      </c>
      <c r="CX354">
        <v>0</v>
      </c>
      <c r="CY354">
        <v>1.7012402337777801</v>
      </c>
      <c r="CZ354">
        <v>2.1809618071111099</v>
      </c>
      <c r="DA354">
        <v>2.00509704770844</v>
      </c>
      <c r="DB354">
        <v>1.6063654877317599</v>
      </c>
      <c r="DC354">
        <v>1.5653199974685901</v>
      </c>
      <c r="DD354">
        <v>1.4923553430723</v>
      </c>
      <c r="DE354">
        <v>0.74685909201081302</v>
      </c>
      <c r="DF354">
        <v>9.8364925168249497E-3</v>
      </c>
      <c r="DG354">
        <v>7.0348651052078498E-3</v>
      </c>
      <c r="DH354">
        <v>7.4612938290098199E-3</v>
      </c>
      <c r="DI354">
        <v>0</v>
      </c>
      <c r="DJ354">
        <v>0</v>
      </c>
      <c r="DK354">
        <v>0</v>
      </c>
      <c r="DL354">
        <v>0</v>
      </c>
      <c r="DM354">
        <v>3.5158009679806403E-2</v>
      </c>
      <c r="DN354">
        <v>0.18259482446609099</v>
      </c>
      <c r="DO354">
        <v>0.14743681478628501</v>
      </c>
      <c r="DP354">
        <v>0.183728953810601</v>
      </c>
      <c r="DQ354">
        <v>0.183728953810601</v>
      </c>
      <c r="DR354">
        <v>0.183728953810601</v>
      </c>
      <c r="DS354">
        <v>0.19280198856667999</v>
      </c>
      <c r="DT354">
        <v>0</v>
      </c>
      <c r="DU354">
        <v>5.0082886503959702E-3</v>
      </c>
      <c r="DV354">
        <v>4.9921305604689699E-3</v>
      </c>
      <c r="DW354">
        <v>0</v>
      </c>
      <c r="DX354">
        <v>0</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v>0</v>
      </c>
      <c r="EV354">
        <v>-0.76419732720887501</v>
      </c>
      <c r="EW354">
        <v>0.38879074717670598</v>
      </c>
      <c r="EX354">
        <v>0</v>
      </c>
      <c r="EY354">
        <v>0</v>
      </c>
      <c r="EZ354">
        <v>0</v>
      </c>
      <c r="FA354">
        <v>0</v>
      </c>
      <c r="FB354">
        <v>0</v>
      </c>
      <c r="FC354">
        <v>0</v>
      </c>
      <c r="FD354">
        <v>0.15257502566883899</v>
      </c>
      <c r="FE354">
        <v>0</v>
      </c>
      <c r="FF354">
        <v>0.15257502566883899</v>
      </c>
      <c r="FG354">
        <v>3.3357085551244001</v>
      </c>
      <c r="FH354">
        <v>1.37340033025529</v>
      </c>
      <c r="FI354">
        <v>0.19280198856667999</v>
      </c>
      <c r="FJ354">
        <v>0</v>
      </c>
      <c r="FK354">
        <v>0.34086991218018198</v>
      </c>
      <c r="FL354">
        <v>0</v>
      </c>
      <c r="FM354">
        <v>0</v>
      </c>
      <c r="FN354">
        <v>0</v>
      </c>
      <c r="FO354">
        <v>0.229918744026059</v>
      </c>
      <c r="FP354">
        <v>0</v>
      </c>
      <c r="FQ354">
        <v>7.8136270545947797</v>
      </c>
      <c r="FR354">
        <v>7.70287408</v>
      </c>
      <c r="FS354">
        <v>7.1065293235631002E-2</v>
      </c>
      <c r="FT354">
        <v>-1</v>
      </c>
      <c r="FU354">
        <v>0</v>
      </c>
      <c r="FV354">
        <v>0</v>
      </c>
      <c r="FW354">
        <v>0</v>
      </c>
      <c r="FX354">
        <v>0</v>
      </c>
      <c r="FY354">
        <v>0</v>
      </c>
      <c r="FZ354">
        <v>0</v>
      </c>
      <c r="GA354">
        <v>0</v>
      </c>
      <c r="GB354">
        <v>0</v>
      </c>
      <c r="GC354">
        <v>0</v>
      </c>
      <c r="GD354">
        <v>0</v>
      </c>
      <c r="GE354">
        <v>0</v>
      </c>
      <c r="GF354">
        <v>0</v>
      </c>
      <c r="GG354">
        <v>0</v>
      </c>
      <c r="GH354">
        <v>0</v>
      </c>
      <c r="GI354">
        <v>0</v>
      </c>
      <c r="GJ354">
        <v>0</v>
      </c>
      <c r="GK354">
        <v>0</v>
      </c>
      <c r="GL354">
        <v>0</v>
      </c>
      <c r="GM354">
        <v>0</v>
      </c>
      <c r="GN354">
        <v>0</v>
      </c>
      <c r="GO354">
        <v>0</v>
      </c>
      <c r="GP354">
        <v>0</v>
      </c>
      <c r="GQ354">
        <v>0</v>
      </c>
      <c r="GR354">
        <v>0</v>
      </c>
      <c r="GS354">
        <v>0</v>
      </c>
      <c r="GT354">
        <v>0</v>
      </c>
      <c r="GU354">
        <v>0</v>
      </c>
      <c r="GV354">
        <v>0</v>
      </c>
      <c r="GW354">
        <v>0</v>
      </c>
      <c r="GX354">
        <v>0</v>
      </c>
      <c r="GY354">
        <v>0</v>
      </c>
      <c r="GZ354">
        <v>0</v>
      </c>
      <c r="HA354">
        <v>0</v>
      </c>
      <c r="HB354">
        <v>0</v>
      </c>
      <c r="HC354">
        <v>0</v>
      </c>
      <c r="HD354">
        <v>3.2315000000000003E-2</v>
      </c>
      <c r="HE354">
        <v>3.2341000000000002E-2</v>
      </c>
      <c r="HF354">
        <v>0</v>
      </c>
      <c r="HG354">
        <v>0</v>
      </c>
      <c r="HH354">
        <v>0</v>
      </c>
      <c r="HI354">
        <v>13.624827610416199</v>
      </c>
      <c r="HJ354">
        <v>12.7208188860796</v>
      </c>
      <c r="HK354">
        <v>12.7768168525989</v>
      </c>
      <c r="HL354">
        <v>12.4642082217763</v>
      </c>
      <c r="HM354">
        <v>12.575821962848099</v>
      </c>
      <c r="HN354">
        <v>13.024810294014101</v>
      </c>
      <c r="HO354">
        <v>13.5582039412283</v>
      </c>
      <c r="HP354">
        <v>13.5382701798077</v>
      </c>
      <c r="HQ354">
        <v>0</v>
      </c>
      <c r="HR354">
        <v>1.47240091650191E-3</v>
      </c>
    </row>
    <row r="355" spans="1:226" x14ac:dyDescent="0.35">
      <c r="A355" t="s">
        <v>1510</v>
      </c>
      <c r="B355" t="s">
        <v>383</v>
      </c>
      <c r="C355" t="s">
        <v>384</v>
      </c>
      <c r="D355" t="s">
        <v>1952</v>
      </c>
      <c r="E355" t="s">
        <v>1952</v>
      </c>
      <c r="F355">
        <v>0</v>
      </c>
      <c r="G355">
        <v>0</v>
      </c>
      <c r="H355">
        <v>0</v>
      </c>
      <c r="I355">
        <v>0</v>
      </c>
      <c r="J355">
        <v>0</v>
      </c>
      <c r="K355">
        <v>0</v>
      </c>
      <c r="L355">
        <v>0</v>
      </c>
      <c r="M355">
        <v>0</v>
      </c>
      <c r="N355">
        <v>0</v>
      </c>
      <c r="O355">
        <v>0</v>
      </c>
      <c r="P355">
        <v>0</v>
      </c>
      <c r="Q355">
        <v>0</v>
      </c>
      <c r="R355">
        <v>0</v>
      </c>
      <c r="S355">
        <v>0</v>
      </c>
      <c r="T355">
        <v>0</v>
      </c>
      <c r="U355">
        <v>0</v>
      </c>
      <c r="V355">
        <v>0</v>
      </c>
      <c r="W355">
        <v>0</v>
      </c>
      <c r="X355">
        <v>0.100795</v>
      </c>
      <c r="Y355">
        <v>0.112391</v>
      </c>
      <c r="Z355">
        <v>0.110232</v>
      </c>
      <c r="AA355">
        <v>0.10389900000000001</v>
      </c>
      <c r="AB355">
        <v>0.105582</v>
      </c>
      <c r="AC355">
        <v>0.10621899999999999</v>
      </c>
      <c r="AD355">
        <v>0.117604</v>
      </c>
      <c r="AE355">
        <v>0.116398</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4.557337499</v>
      </c>
      <c r="BD355">
        <v>0</v>
      </c>
      <c r="BE355">
        <v>0</v>
      </c>
      <c r="BF355">
        <v>0</v>
      </c>
      <c r="BG355">
        <v>0</v>
      </c>
      <c r="BH355">
        <v>0</v>
      </c>
      <c r="BI355">
        <v>0</v>
      </c>
      <c r="BJ355">
        <v>0</v>
      </c>
      <c r="BK355">
        <v>0</v>
      </c>
      <c r="BL355">
        <v>0</v>
      </c>
      <c r="BM355">
        <v>0</v>
      </c>
      <c r="BN355">
        <v>0</v>
      </c>
      <c r="BO355">
        <v>0</v>
      </c>
      <c r="BP355">
        <v>0</v>
      </c>
      <c r="BQ355">
        <v>4.0434530500000001</v>
      </c>
      <c r="BR355">
        <v>3.4671722839050001</v>
      </c>
      <c r="BS355">
        <v>3.0343533910719001</v>
      </c>
      <c r="BT355">
        <v>2.8026308884081699</v>
      </c>
      <c r="BU355">
        <v>2.5203659478832501</v>
      </c>
      <c r="BV355">
        <v>2.56143097351067</v>
      </c>
      <c r="BW355">
        <v>2.5616499048105799</v>
      </c>
      <c r="BX355">
        <v>3.3379395145833303E-2</v>
      </c>
      <c r="BY355">
        <v>3.3379395141012402E-2</v>
      </c>
      <c r="BZ355">
        <v>3.5376525606094403E-2</v>
      </c>
      <c r="CA355">
        <v>5.5591683095291201E-2</v>
      </c>
      <c r="CB355">
        <v>8.0860629956807706E-2</v>
      </c>
      <c r="CC355">
        <v>0.10107578744600999</v>
      </c>
      <c r="CD355">
        <v>0.131398523679813</v>
      </c>
      <c r="CE355">
        <v>3.7892731519999998</v>
      </c>
      <c r="CF355">
        <v>3.91659158</v>
      </c>
      <c r="CG355">
        <v>4.008868605</v>
      </c>
      <c r="CH355">
        <v>4.1522942880000002</v>
      </c>
      <c r="CI355">
        <v>4.2404367790000004</v>
      </c>
      <c r="CJ355">
        <v>4.3820230200000001</v>
      </c>
      <c r="CK355">
        <v>0</v>
      </c>
      <c r="CL355">
        <v>0</v>
      </c>
      <c r="CM355">
        <v>0</v>
      </c>
      <c r="CN355">
        <v>0</v>
      </c>
      <c r="CO355">
        <v>0</v>
      </c>
      <c r="CP355">
        <v>0</v>
      </c>
      <c r="CQ355">
        <v>0</v>
      </c>
      <c r="CR355">
        <v>0</v>
      </c>
      <c r="CS355">
        <v>0</v>
      </c>
      <c r="CT355">
        <v>0</v>
      </c>
      <c r="CU355">
        <v>0</v>
      </c>
      <c r="CV355">
        <v>0</v>
      </c>
      <c r="CW355">
        <v>0</v>
      </c>
      <c r="CX355">
        <v>0</v>
      </c>
      <c r="CY355">
        <v>0.60860561866666696</v>
      </c>
      <c r="CZ355">
        <v>0.693550002666667</v>
      </c>
      <c r="DA355">
        <v>0.66430419911111105</v>
      </c>
      <c r="DB355">
        <v>0.22698203911111101</v>
      </c>
      <c r="DC355">
        <v>0.12521721762604901</v>
      </c>
      <c r="DD355">
        <v>9.7609777179895593E-2</v>
      </c>
      <c r="DE355">
        <v>6.0862262234048801E-2</v>
      </c>
      <c r="DF355">
        <v>7.35572033351757E-3</v>
      </c>
      <c r="DG355">
        <v>5.2606658531402497E-3</v>
      </c>
      <c r="DH355">
        <v>5.5795488725804499E-3</v>
      </c>
      <c r="DI355">
        <v>0</v>
      </c>
      <c r="DJ355">
        <v>0</v>
      </c>
      <c r="DK355">
        <v>0</v>
      </c>
      <c r="DL355">
        <v>0</v>
      </c>
      <c r="DM355">
        <v>9.2587965535105704E-3</v>
      </c>
      <c r="DN355">
        <v>4.8086007906942001E-2</v>
      </c>
      <c r="DO355">
        <v>3.8827211353431403E-2</v>
      </c>
      <c r="DP355">
        <v>4.83846787635068E-2</v>
      </c>
      <c r="DQ355">
        <v>4.83846787635068E-2</v>
      </c>
      <c r="DR355">
        <v>4.83846787635068E-2</v>
      </c>
      <c r="DS355">
        <v>5.0774045616025699E-2</v>
      </c>
      <c r="DT355">
        <v>0</v>
      </c>
      <c r="DU355">
        <v>0</v>
      </c>
      <c r="DV355">
        <v>0</v>
      </c>
      <c r="DW355">
        <v>0</v>
      </c>
      <c r="DX355">
        <v>0</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v>-1.05356800367017</v>
      </c>
      <c r="EW355">
        <v>0.107428552066412</v>
      </c>
      <c r="EX355">
        <v>0</v>
      </c>
      <c r="EY355">
        <v>0</v>
      </c>
      <c r="EZ355">
        <v>0</v>
      </c>
      <c r="FA355">
        <v>0</v>
      </c>
      <c r="FB355">
        <v>0</v>
      </c>
      <c r="FC355">
        <v>0</v>
      </c>
      <c r="FD355">
        <v>0.11536713214685899</v>
      </c>
      <c r="FE355">
        <v>0</v>
      </c>
      <c r="FF355">
        <v>0.11536713214685899</v>
      </c>
      <c r="FG355">
        <v>2.5632550763470001</v>
      </c>
      <c r="FH355">
        <v>0.21791945354921999</v>
      </c>
      <c r="FI355">
        <v>5.0774045616025699E-2</v>
      </c>
      <c r="FJ355">
        <v>0</v>
      </c>
      <c r="FK355">
        <v>0.257743257987325</v>
      </c>
      <c r="FL355">
        <v>0</v>
      </c>
      <c r="FM355">
        <v>0</v>
      </c>
      <c r="FN355">
        <v>0</v>
      </c>
      <c r="FO355">
        <v>0.17384932129269601</v>
      </c>
      <c r="FP355">
        <v>0</v>
      </c>
      <c r="FQ355">
        <v>4.557337499</v>
      </c>
      <c r="FR355">
        <v>4.4533305189999997</v>
      </c>
      <c r="FS355">
        <v>7.5769455624461704E-2</v>
      </c>
      <c r="FT355">
        <v>-1</v>
      </c>
      <c r="FU355">
        <v>0</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0</v>
      </c>
      <c r="GX355">
        <v>0</v>
      </c>
      <c r="GY355">
        <v>0</v>
      </c>
      <c r="GZ355">
        <v>0</v>
      </c>
      <c r="HA355">
        <v>0</v>
      </c>
      <c r="HB355">
        <v>0</v>
      </c>
      <c r="HC355">
        <v>0</v>
      </c>
      <c r="HD355">
        <v>3.4823E-2</v>
      </c>
      <c r="HE355">
        <v>3.4852000000000001E-2</v>
      </c>
      <c r="HF355">
        <v>0</v>
      </c>
      <c r="HG355">
        <v>0</v>
      </c>
      <c r="HH355">
        <v>0</v>
      </c>
      <c r="HI355">
        <v>8.0874957859391294</v>
      </c>
      <c r="HJ355">
        <v>7.5178708074068803</v>
      </c>
      <c r="HK355">
        <v>7.29674323690009</v>
      </c>
      <c r="HL355">
        <v>7.1208472532296101</v>
      </c>
      <c r="HM355">
        <v>7.3897825773780799</v>
      </c>
      <c r="HN355">
        <v>7.8975414810151099</v>
      </c>
      <c r="HO355">
        <v>8.2764309354727601</v>
      </c>
      <c r="HP355">
        <v>8.5921207326995201</v>
      </c>
      <c r="HQ355">
        <v>0</v>
      </c>
      <c r="HR355">
        <v>-3.6741778548958402E-2</v>
      </c>
    </row>
    <row r="356" spans="1:226" x14ac:dyDescent="0.35">
      <c r="A356" t="s">
        <v>1517</v>
      </c>
      <c r="B356" t="s">
        <v>394</v>
      </c>
      <c r="C356" t="s">
        <v>395</v>
      </c>
      <c r="D356" t="s">
        <v>1952</v>
      </c>
      <c r="E356" t="s">
        <v>1952</v>
      </c>
      <c r="F356">
        <v>0</v>
      </c>
      <c r="G356">
        <v>0</v>
      </c>
      <c r="H356">
        <v>0</v>
      </c>
      <c r="I356">
        <v>0</v>
      </c>
      <c r="J356">
        <v>0</v>
      </c>
      <c r="K356">
        <v>0</v>
      </c>
      <c r="L356">
        <v>0</v>
      </c>
      <c r="M356">
        <v>0</v>
      </c>
      <c r="N356">
        <v>0</v>
      </c>
      <c r="O356">
        <v>0</v>
      </c>
      <c r="P356">
        <v>0</v>
      </c>
      <c r="Q356">
        <v>0</v>
      </c>
      <c r="R356">
        <v>0</v>
      </c>
      <c r="S356">
        <v>0</v>
      </c>
      <c r="T356">
        <v>0</v>
      </c>
      <c r="U356">
        <v>0</v>
      </c>
      <c r="V356">
        <v>0</v>
      </c>
      <c r="W356">
        <v>0</v>
      </c>
      <c r="X356">
        <v>5.5538999999999998E-2</v>
      </c>
      <c r="Y356">
        <v>5.4995000000000002E-2</v>
      </c>
      <c r="Z356">
        <v>5.4960000000000002E-2</v>
      </c>
      <c r="AA356">
        <v>5.2866000000000003E-2</v>
      </c>
      <c r="AB356">
        <v>5.0538E-2</v>
      </c>
      <c r="AC356">
        <v>5.1041999999999997E-2</v>
      </c>
      <c r="AD356">
        <v>5.6476999999999999E-2</v>
      </c>
      <c r="AE356">
        <v>5.7161999999999998E-2</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4.34971406479269</v>
      </c>
      <c r="BD356">
        <v>0</v>
      </c>
      <c r="BE356">
        <v>0</v>
      </c>
      <c r="BF356">
        <v>0</v>
      </c>
      <c r="BG356">
        <v>0</v>
      </c>
      <c r="BH356">
        <v>0</v>
      </c>
      <c r="BI356">
        <v>0</v>
      </c>
      <c r="BJ356">
        <v>0</v>
      </c>
      <c r="BK356">
        <v>0</v>
      </c>
      <c r="BL356">
        <v>0</v>
      </c>
      <c r="BM356">
        <v>0</v>
      </c>
      <c r="BN356">
        <v>0</v>
      </c>
      <c r="BO356">
        <v>0</v>
      </c>
      <c r="BP356">
        <v>0</v>
      </c>
      <c r="BQ356">
        <v>2.4785185699999999</v>
      </c>
      <c r="BR356">
        <v>2.0568845084310001</v>
      </c>
      <c r="BS356">
        <v>1.7399678521531501</v>
      </c>
      <c r="BT356">
        <v>1.570239484587</v>
      </c>
      <c r="BU356">
        <v>1.4617175174899799</v>
      </c>
      <c r="BV356">
        <v>1.48553368885438</v>
      </c>
      <c r="BW356">
        <v>1.48553368885438</v>
      </c>
      <c r="BX356">
        <v>1.9662705999999999E-2</v>
      </c>
      <c r="BY356">
        <v>1.9662705945851199E-2</v>
      </c>
      <c r="BZ356">
        <v>2.0839149943848102E-2</v>
      </c>
      <c r="CA356">
        <v>3.2747235626046999E-2</v>
      </c>
      <c r="CB356">
        <v>4.7632342728797697E-2</v>
      </c>
      <c r="CC356">
        <v>5.9540428410997097E-2</v>
      </c>
      <c r="CD356">
        <v>7.7402556934296304E-2</v>
      </c>
      <c r="CE356">
        <v>3.252240628</v>
      </c>
      <c r="CF356">
        <v>3.4310768079999998</v>
      </c>
      <c r="CG356">
        <v>3.5836893089999999</v>
      </c>
      <c r="CH356">
        <v>3.7547005499999999</v>
      </c>
      <c r="CI356">
        <v>3.8791852389999999</v>
      </c>
      <c r="CJ356">
        <v>4.0079585700000004</v>
      </c>
      <c r="CK356">
        <v>0</v>
      </c>
      <c r="CL356">
        <v>0</v>
      </c>
      <c r="CM356">
        <v>0</v>
      </c>
      <c r="CN356">
        <v>0</v>
      </c>
      <c r="CO356">
        <v>0</v>
      </c>
      <c r="CP356">
        <v>0</v>
      </c>
      <c r="CQ356">
        <v>0</v>
      </c>
      <c r="CR356">
        <v>0</v>
      </c>
      <c r="CS356">
        <v>0</v>
      </c>
      <c r="CT356">
        <v>0</v>
      </c>
      <c r="CU356">
        <v>0</v>
      </c>
      <c r="CV356">
        <v>0</v>
      </c>
      <c r="CW356">
        <v>0</v>
      </c>
      <c r="CX356">
        <v>0</v>
      </c>
      <c r="CY356">
        <v>0.79395285333333299</v>
      </c>
      <c r="CZ356">
        <v>1.08649350577778</v>
      </c>
      <c r="DA356">
        <v>0.81657991139555597</v>
      </c>
      <c r="DB356">
        <v>0.51263528801494196</v>
      </c>
      <c r="DC356">
        <v>0.51683528801494205</v>
      </c>
      <c r="DD356">
        <v>0.56437243078211996</v>
      </c>
      <c r="DE356">
        <v>0.294288954603386</v>
      </c>
      <c r="DF356">
        <v>4.4143928322120897E-3</v>
      </c>
      <c r="DG356">
        <v>3.1570865369836502E-3</v>
      </c>
      <c r="DH356">
        <v>3.3484579936874401E-3</v>
      </c>
      <c r="DI356">
        <v>0</v>
      </c>
      <c r="DJ356">
        <v>0</v>
      </c>
      <c r="DK356">
        <v>0</v>
      </c>
      <c r="DL356">
        <v>0</v>
      </c>
      <c r="DM356">
        <v>5.3563823296922601E-2</v>
      </c>
      <c r="DN356">
        <v>0.27818630809046901</v>
      </c>
      <c r="DO356">
        <v>0.22462248479354599</v>
      </c>
      <c r="DP356">
        <v>0.27991417335811197</v>
      </c>
      <c r="DQ356">
        <v>0.27991417335811197</v>
      </c>
      <c r="DR356">
        <v>0.27991417335811197</v>
      </c>
      <c r="DS356">
        <v>0.29373709549925298</v>
      </c>
      <c r="DT356">
        <v>0</v>
      </c>
      <c r="DU356">
        <v>2.1218562282018499E-2</v>
      </c>
      <c r="DV356">
        <v>2.1133946974309498E-2</v>
      </c>
      <c r="DW356">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-0.20503368205686101</v>
      </c>
      <c r="EW356">
        <v>8.8415373234262906E-2</v>
      </c>
      <c r="EX356">
        <v>0</v>
      </c>
      <c r="EY356">
        <v>0</v>
      </c>
      <c r="EZ356">
        <v>0</v>
      </c>
      <c r="FA356">
        <v>0</v>
      </c>
      <c r="FB356">
        <v>0</v>
      </c>
      <c r="FC356">
        <v>0</v>
      </c>
      <c r="FD356">
        <v>6.7958990438192493E-2</v>
      </c>
      <c r="FE356">
        <v>0</v>
      </c>
      <c r="FF356">
        <v>6.7958990438192493E-2</v>
      </c>
      <c r="FG356">
        <v>1.4857699339082799</v>
      </c>
      <c r="FH356">
        <v>0.29177054643684303</v>
      </c>
      <c r="FI356">
        <v>0.29373709549925298</v>
      </c>
      <c r="FJ356">
        <v>0</v>
      </c>
      <c r="FK356">
        <v>0.15182809244804299</v>
      </c>
      <c r="FL356">
        <v>0</v>
      </c>
      <c r="FM356">
        <v>0</v>
      </c>
      <c r="FN356">
        <v>0</v>
      </c>
      <c r="FO356">
        <v>0.102408939186883</v>
      </c>
      <c r="FP356">
        <v>0</v>
      </c>
      <c r="FQ356">
        <v>4.34971406479269</v>
      </c>
      <c r="FR356">
        <v>4.0747440089999998</v>
      </c>
      <c r="FS356">
        <v>6.7119117572465206E-2</v>
      </c>
      <c r="FT356">
        <v>-1</v>
      </c>
      <c r="FU356">
        <v>0</v>
      </c>
      <c r="FV356">
        <v>0</v>
      </c>
      <c r="FW356">
        <v>0</v>
      </c>
      <c r="FX356">
        <v>0</v>
      </c>
      <c r="FY356">
        <v>0</v>
      </c>
      <c r="FZ356">
        <v>0</v>
      </c>
      <c r="GA356">
        <v>0</v>
      </c>
      <c r="GB356">
        <v>0</v>
      </c>
      <c r="GC356">
        <v>0</v>
      </c>
      <c r="GD356">
        <v>0</v>
      </c>
      <c r="GE356">
        <v>0</v>
      </c>
      <c r="GF356">
        <v>0</v>
      </c>
      <c r="GG356">
        <v>0</v>
      </c>
      <c r="GH356">
        <v>0</v>
      </c>
      <c r="GI356">
        <v>0</v>
      </c>
      <c r="GJ356">
        <v>0</v>
      </c>
      <c r="GK356">
        <v>0</v>
      </c>
      <c r="GL356">
        <v>0</v>
      </c>
      <c r="GM356">
        <v>0</v>
      </c>
      <c r="GN356">
        <v>0</v>
      </c>
      <c r="GO356">
        <v>0</v>
      </c>
      <c r="GP356">
        <v>0</v>
      </c>
      <c r="GQ356">
        <v>0</v>
      </c>
      <c r="GR356">
        <v>0</v>
      </c>
      <c r="GS356">
        <v>0</v>
      </c>
      <c r="GT356">
        <v>0</v>
      </c>
      <c r="GU356">
        <v>0</v>
      </c>
      <c r="GV356">
        <v>0</v>
      </c>
      <c r="GW356">
        <v>0</v>
      </c>
      <c r="GX356">
        <v>0</v>
      </c>
      <c r="GY356">
        <v>0</v>
      </c>
      <c r="GZ356">
        <v>0</v>
      </c>
      <c r="HA356">
        <v>0</v>
      </c>
      <c r="HB356">
        <v>0</v>
      </c>
      <c r="HC356">
        <v>0</v>
      </c>
      <c r="HD356">
        <v>3.2613999999999997E-2</v>
      </c>
      <c r="HE356">
        <v>3.2641000000000003E-2</v>
      </c>
      <c r="HF356">
        <v>0</v>
      </c>
      <c r="HG356">
        <v>0</v>
      </c>
      <c r="HH356">
        <v>0</v>
      </c>
      <c r="HI356">
        <v>6.8329906627101904</v>
      </c>
      <c r="HJ356">
        <v>6.4032126781255796</v>
      </c>
      <c r="HK356">
        <v>6.4483612914056101</v>
      </c>
      <c r="HL356">
        <v>6.2358225605918296</v>
      </c>
      <c r="HM356">
        <v>6.2031027315860898</v>
      </c>
      <c r="HN356">
        <v>6.4651411122541003</v>
      </c>
      <c r="HO356">
        <v>6.9516744850640899</v>
      </c>
      <c r="HP356">
        <v>6.65789197346247</v>
      </c>
      <c r="HQ356">
        <v>0</v>
      </c>
      <c r="HR356">
        <v>4.412545483955E-2</v>
      </c>
    </row>
    <row r="357" spans="1:226" x14ac:dyDescent="0.35">
      <c r="A357" t="s">
        <v>1558</v>
      </c>
      <c r="B357" t="s">
        <v>478</v>
      </c>
      <c r="C357" t="s">
        <v>479</v>
      </c>
      <c r="D357" t="s">
        <v>1952</v>
      </c>
      <c r="E357" t="s">
        <v>1952</v>
      </c>
      <c r="F357">
        <v>0</v>
      </c>
      <c r="G357">
        <v>0</v>
      </c>
      <c r="H357">
        <v>0</v>
      </c>
      <c r="I357">
        <v>0</v>
      </c>
      <c r="J357">
        <v>0</v>
      </c>
      <c r="K357">
        <v>0</v>
      </c>
      <c r="L357">
        <v>0</v>
      </c>
      <c r="M357">
        <v>0</v>
      </c>
      <c r="N357">
        <v>0</v>
      </c>
      <c r="O357">
        <v>0</v>
      </c>
      <c r="P357">
        <v>0</v>
      </c>
      <c r="Q357">
        <v>0</v>
      </c>
      <c r="R357">
        <v>0</v>
      </c>
      <c r="S357">
        <v>0</v>
      </c>
      <c r="T357">
        <v>0</v>
      </c>
      <c r="U357">
        <v>0</v>
      </c>
      <c r="V357">
        <v>0</v>
      </c>
      <c r="W357">
        <v>0</v>
      </c>
      <c r="X357">
        <v>4.8758999999999997E-2</v>
      </c>
      <c r="Y357">
        <v>5.8548999999999997E-2</v>
      </c>
      <c r="Z357">
        <v>5.8236999999999997E-2</v>
      </c>
      <c r="AA357">
        <v>5.7858E-2</v>
      </c>
      <c r="AB357">
        <v>6.2925999999999996E-2</v>
      </c>
      <c r="AC357">
        <v>6.5438999999999997E-2</v>
      </c>
      <c r="AD357">
        <v>7.5580999999999995E-2</v>
      </c>
      <c r="AE357">
        <v>8.1765000000000004E-2</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4.1821042999999998</v>
      </c>
      <c r="BD357">
        <v>0</v>
      </c>
      <c r="BE357">
        <v>0</v>
      </c>
      <c r="BF357">
        <v>0</v>
      </c>
      <c r="BG357">
        <v>0</v>
      </c>
      <c r="BH357">
        <v>0</v>
      </c>
      <c r="BI357">
        <v>0</v>
      </c>
      <c r="BJ357">
        <v>0</v>
      </c>
      <c r="BK357">
        <v>0</v>
      </c>
      <c r="BL357">
        <v>0</v>
      </c>
      <c r="BM357">
        <v>0</v>
      </c>
      <c r="BN357">
        <v>0</v>
      </c>
      <c r="BO357">
        <v>0</v>
      </c>
      <c r="BP357">
        <v>0</v>
      </c>
      <c r="BQ357">
        <v>2.7463837899999999</v>
      </c>
      <c r="BR357">
        <v>2.2780623388199999</v>
      </c>
      <c r="BS357">
        <v>1.92609850883358</v>
      </c>
      <c r="BT357">
        <v>1.73761072328133</v>
      </c>
      <c r="BU357">
        <v>1.6881344634694699</v>
      </c>
      <c r="BV357">
        <v>1.7156397093101201</v>
      </c>
      <c r="BW357">
        <v>1.7156397093101201</v>
      </c>
      <c r="BX357">
        <v>2.2708417375000001E-2</v>
      </c>
      <c r="BY357">
        <v>2.27084174302335E-2</v>
      </c>
      <c r="BZ357">
        <v>2.40670901105541E-2</v>
      </c>
      <c r="CA357">
        <v>3.7819713030870603E-2</v>
      </c>
      <c r="CB357">
        <v>5.50104916812863E-2</v>
      </c>
      <c r="CC357">
        <v>6.8763114601607805E-2</v>
      </c>
      <c r="CD357">
        <v>8.9392048982090397E-2</v>
      </c>
      <c r="CE357">
        <v>3.6189912579999999</v>
      </c>
      <c r="CF357">
        <v>3.719297283</v>
      </c>
      <c r="CG357">
        <v>3.8378518499999998</v>
      </c>
      <c r="CH357">
        <v>3.8847382000000001</v>
      </c>
      <c r="CI357">
        <v>3.93246385</v>
      </c>
      <c r="CJ357">
        <v>4.0601486250000001</v>
      </c>
      <c r="CK357">
        <v>0</v>
      </c>
      <c r="CL357">
        <v>0</v>
      </c>
      <c r="CM357">
        <v>0</v>
      </c>
      <c r="CN357">
        <v>0</v>
      </c>
      <c r="CO357">
        <v>0</v>
      </c>
      <c r="CP357">
        <v>0</v>
      </c>
      <c r="CQ357">
        <v>0</v>
      </c>
      <c r="CR357">
        <v>0</v>
      </c>
      <c r="CS357">
        <v>0</v>
      </c>
      <c r="CT357">
        <v>0</v>
      </c>
      <c r="CU357">
        <v>0</v>
      </c>
      <c r="CV357">
        <v>0</v>
      </c>
      <c r="CW357">
        <v>0</v>
      </c>
      <c r="CX357">
        <v>0</v>
      </c>
      <c r="CY357">
        <v>0.71675115111111098</v>
      </c>
      <c r="CZ357">
        <v>0.98711562933333297</v>
      </c>
      <c r="DA357">
        <v>0.95148996851199996</v>
      </c>
      <c r="DB357">
        <v>0.61554675962311101</v>
      </c>
      <c r="DC357">
        <v>0.61079774147657695</v>
      </c>
      <c r="DD357">
        <v>0.69690262547955395</v>
      </c>
      <c r="DE357">
        <v>0.231841323855244</v>
      </c>
      <c r="DF357">
        <v>5.0893131521111603E-3</v>
      </c>
      <c r="DG357">
        <v>3.6397762151522202E-3</v>
      </c>
      <c r="DH357">
        <v>3.86040661859849E-3</v>
      </c>
      <c r="DI357">
        <v>0</v>
      </c>
      <c r="DJ357">
        <v>0</v>
      </c>
      <c r="DK357">
        <v>0</v>
      </c>
      <c r="DL357">
        <v>0</v>
      </c>
      <c r="DM357">
        <v>0.12967156082390199</v>
      </c>
      <c r="DN357">
        <v>0.673455525569297</v>
      </c>
      <c r="DO357">
        <v>0.54378396474539503</v>
      </c>
      <c r="DP357">
        <v>0.67763847914426201</v>
      </c>
      <c r="DQ357">
        <v>0.67763847914426101</v>
      </c>
      <c r="DR357">
        <v>0.67763847914426101</v>
      </c>
      <c r="DS357">
        <v>0.71110210774397797</v>
      </c>
      <c r="DT357">
        <v>0</v>
      </c>
      <c r="DU357">
        <v>1.8284984772024799E-2</v>
      </c>
      <c r="DV357">
        <v>1.8207958905958999E-2</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v>0</v>
      </c>
      <c r="EV357">
        <v>-2.0502936926586598E-2</v>
      </c>
      <c r="EW357">
        <v>0.26318887860953599</v>
      </c>
      <c r="EX357">
        <v>0</v>
      </c>
      <c r="EY357">
        <v>0</v>
      </c>
      <c r="EZ357">
        <v>0</v>
      </c>
      <c r="FA357">
        <v>0</v>
      </c>
      <c r="FB357">
        <v>0</v>
      </c>
      <c r="FC357">
        <v>0</v>
      </c>
      <c r="FD357">
        <v>7.8485694047289306E-2</v>
      </c>
      <c r="FE357">
        <v>0</v>
      </c>
      <c r="FF357">
        <v>7.8485694047289306E-2</v>
      </c>
      <c r="FG357">
        <v>1.71591254820015</v>
      </c>
      <c r="FH357">
        <v>0.38589044360322</v>
      </c>
      <c r="FI357">
        <v>0.71110210774397797</v>
      </c>
      <c r="FJ357">
        <v>0</v>
      </c>
      <c r="FK357">
        <v>0.17534594223409999</v>
      </c>
      <c r="FL357">
        <v>0</v>
      </c>
      <c r="FM357">
        <v>0</v>
      </c>
      <c r="FN357">
        <v>0</v>
      </c>
      <c r="FO357">
        <v>0.118271857279037</v>
      </c>
      <c r="FP357">
        <v>0</v>
      </c>
      <c r="FQ357">
        <v>4.1821042999999998</v>
      </c>
      <c r="FR357">
        <v>4.1638561249999997</v>
      </c>
      <c r="FS357">
        <v>2.7224865384087599E-2</v>
      </c>
      <c r="FT357">
        <v>-1</v>
      </c>
      <c r="FU357">
        <v>0</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0</v>
      </c>
      <c r="GX357">
        <v>0</v>
      </c>
      <c r="GY357">
        <v>0</v>
      </c>
      <c r="GZ357">
        <v>0</v>
      </c>
      <c r="HA357">
        <v>0</v>
      </c>
      <c r="HB357">
        <v>0</v>
      </c>
      <c r="HC357">
        <v>0</v>
      </c>
      <c r="HD357">
        <v>3.3354000000000002E-2</v>
      </c>
      <c r="HE357">
        <v>3.3382000000000002E-2</v>
      </c>
      <c r="HF357">
        <v>0</v>
      </c>
      <c r="HG357">
        <v>0</v>
      </c>
      <c r="HH357">
        <v>0</v>
      </c>
      <c r="HI357">
        <v>7.4822598931077602</v>
      </c>
      <c r="HJ357">
        <v>7.2839551935009696</v>
      </c>
      <c r="HK357">
        <v>7.2845315535355404</v>
      </c>
      <c r="HL357">
        <v>7.0269710257715898</v>
      </c>
      <c r="HM357">
        <v>7.01121187507957</v>
      </c>
      <c r="HN357">
        <v>7.3635967477260804</v>
      </c>
      <c r="HO357">
        <v>7.7611129551400397</v>
      </c>
      <c r="HP357">
        <v>7.2883544904621198</v>
      </c>
      <c r="HQ357">
        <v>0</v>
      </c>
      <c r="HR357">
        <v>6.4864910906377499E-2</v>
      </c>
    </row>
    <row r="358" spans="1:226" x14ac:dyDescent="0.35">
      <c r="A358" t="s">
        <v>1588</v>
      </c>
      <c r="B358" t="s">
        <v>540</v>
      </c>
      <c r="C358" t="s">
        <v>541</v>
      </c>
      <c r="D358" t="s">
        <v>1952</v>
      </c>
      <c r="E358" t="s">
        <v>1952</v>
      </c>
      <c r="F358">
        <v>0</v>
      </c>
      <c r="G358">
        <v>0</v>
      </c>
      <c r="H358">
        <v>0</v>
      </c>
      <c r="I358">
        <v>0</v>
      </c>
      <c r="J358">
        <v>0</v>
      </c>
      <c r="K358">
        <v>0</v>
      </c>
      <c r="L358">
        <v>0</v>
      </c>
      <c r="M358">
        <v>0</v>
      </c>
      <c r="N358">
        <v>0</v>
      </c>
      <c r="O358">
        <v>0</v>
      </c>
      <c r="P358">
        <v>0</v>
      </c>
      <c r="Q358">
        <v>0</v>
      </c>
      <c r="R358">
        <v>0</v>
      </c>
      <c r="S358">
        <v>0</v>
      </c>
      <c r="T358">
        <v>0</v>
      </c>
      <c r="U358">
        <v>0</v>
      </c>
      <c r="V358">
        <v>0</v>
      </c>
      <c r="W358">
        <v>0</v>
      </c>
      <c r="X358">
        <v>9.7406000000000006E-2</v>
      </c>
      <c r="Y358">
        <v>0.11551699999999999</v>
      </c>
      <c r="Z358">
        <v>0.12595600000000001</v>
      </c>
      <c r="AA358">
        <v>0.131379</v>
      </c>
      <c r="AB358">
        <v>0.133383</v>
      </c>
      <c r="AC358">
        <v>0.13896700000000001</v>
      </c>
      <c r="AD358">
        <v>0.156669</v>
      </c>
      <c r="AE358">
        <v>0.15864900000000001</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4.5291761519999998</v>
      </c>
      <c r="BD358">
        <v>0</v>
      </c>
      <c r="BE358">
        <v>0</v>
      </c>
      <c r="BF358">
        <v>0</v>
      </c>
      <c r="BG358">
        <v>0</v>
      </c>
      <c r="BH358">
        <v>0</v>
      </c>
      <c r="BI358">
        <v>0</v>
      </c>
      <c r="BJ358">
        <v>0</v>
      </c>
      <c r="BK358">
        <v>0</v>
      </c>
      <c r="BL358">
        <v>0</v>
      </c>
      <c r="BM358">
        <v>0</v>
      </c>
      <c r="BN358">
        <v>0</v>
      </c>
      <c r="BO358">
        <v>0</v>
      </c>
      <c r="BP358">
        <v>0</v>
      </c>
      <c r="BQ358">
        <v>3.4107561999999998</v>
      </c>
      <c r="BR358">
        <v>2.9313048890109998</v>
      </c>
      <c r="BS358">
        <v>2.5712031259922399</v>
      </c>
      <c r="BT358">
        <v>2.3784102280104702</v>
      </c>
      <c r="BU358">
        <v>2.1436636344156201</v>
      </c>
      <c r="BV358">
        <v>2.17859094414134</v>
      </c>
      <c r="BW358">
        <v>2.17909399736984</v>
      </c>
      <c r="BX358">
        <v>2.7632022687500001E-2</v>
      </c>
      <c r="BY358">
        <v>2.7632022624948301E-2</v>
      </c>
      <c r="BZ358">
        <v>2.9285280689182E-2</v>
      </c>
      <c r="CA358">
        <v>4.6019726797285998E-2</v>
      </c>
      <c r="CB358">
        <v>6.6937784432424999E-2</v>
      </c>
      <c r="CC358">
        <v>8.36722305405313E-2</v>
      </c>
      <c r="CD358">
        <v>0.108773899702691</v>
      </c>
      <c r="CE358">
        <v>3.105877644</v>
      </c>
      <c r="CF358">
        <v>3.31516148</v>
      </c>
      <c r="CG358">
        <v>3.5454274080000001</v>
      </c>
      <c r="CH358">
        <v>3.7647382880000002</v>
      </c>
      <c r="CI358">
        <v>4.0340314560000001</v>
      </c>
      <c r="CJ358">
        <v>4.2651126719999999</v>
      </c>
      <c r="CK358">
        <v>0</v>
      </c>
      <c r="CL358">
        <v>0</v>
      </c>
      <c r="CM358">
        <v>0</v>
      </c>
      <c r="CN358">
        <v>0</v>
      </c>
      <c r="CO358">
        <v>0</v>
      </c>
      <c r="CP358">
        <v>0</v>
      </c>
      <c r="CQ358">
        <v>0</v>
      </c>
      <c r="CR358">
        <v>0</v>
      </c>
      <c r="CS358">
        <v>0</v>
      </c>
      <c r="CT358">
        <v>0</v>
      </c>
      <c r="CU358">
        <v>0</v>
      </c>
      <c r="CV358">
        <v>0</v>
      </c>
      <c r="CW358">
        <v>0</v>
      </c>
      <c r="CX358">
        <v>0</v>
      </c>
      <c r="CY358">
        <v>1.3410643173333301</v>
      </c>
      <c r="CZ358">
        <v>1.82748680088889</v>
      </c>
      <c r="DA358">
        <v>1.53362081912889</v>
      </c>
      <c r="DB358">
        <v>1.54182709634946</v>
      </c>
      <c r="DC358">
        <v>1.60090736054682</v>
      </c>
      <c r="DD358">
        <v>1.6309010689089101</v>
      </c>
      <c r="DE358">
        <v>1.4146314685788199</v>
      </c>
      <c r="DF358">
        <v>6.2097852026516496E-3</v>
      </c>
      <c r="DG358">
        <v>4.4411156881631001E-3</v>
      </c>
      <c r="DH358">
        <v>4.7103204656304401E-3</v>
      </c>
      <c r="DI358">
        <v>0</v>
      </c>
      <c r="DJ358">
        <v>0</v>
      </c>
      <c r="DK358">
        <v>0</v>
      </c>
      <c r="DL358">
        <v>0</v>
      </c>
      <c r="DM358">
        <v>0.120334197332398</v>
      </c>
      <c r="DN358">
        <v>0.62496147646826194</v>
      </c>
      <c r="DO358">
        <v>0.50462727913586403</v>
      </c>
      <c r="DP358">
        <v>0.62884322476930699</v>
      </c>
      <c r="DQ358">
        <v>0.62884322476930699</v>
      </c>
      <c r="DR358">
        <v>0.62884322476930699</v>
      </c>
      <c r="DS358">
        <v>0.65989721117766797</v>
      </c>
      <c r="DT358">
        <v>0</v>
      </c>
      <c r="DU358">
        <v>0</v>
      </c>
      <c r="DV358">
        <v>0</v>
      </c>
      <c r="DW358">
        <v>0</v>
      </c>
      <c r="DX358">
        <v>0</v>
      </c>
      <c r="DY358">
        <v>0</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v>0</v>
      </c>
      <c r="EU358">
        <v>0</v>
      </c>
      <c r="EV358">
        <v>0.95806630979077401</v>
      </c>
      <c r="EW358">
        <v>8.8931155544454896E-2</v>
      </c>
      <c r="EX358">
        <v>0</v>
      </c>
      <c r="EY358">
        <v>0</v>
      </c>
      <c r="EZ358">
        <v>0</v>
      </c>
      <c r="FA358">
        <v>0</v>
      </c>
      <c r="FB358">
        <v>0</v>
      </c>
      <c r="FC358">
        <v>0</v>
      </c>
      <c r="FD358">
        <v>9.5502845159147906E-2</v>
      </c>
      <c r="FE358">
        <v>0</v>
      </c>
      <c r="FF358">
        <v>9.5502845159147906E-2</v>
      </c>
      <c r="FG358">
        <v>2.1821927854421301</v>
      </c>
      <c r="FH358">
        <v>1.29315392658595</v>
      </c>
      <c r="FI358">
        <v>0.65989721117766797</v>
      </c>
      <c r="FJ358">
        <v>0</v>
      </c>
      <c r="FK358">
        <v>0.21336418787835501</v>
      </c>
      <c r="FL358">
        <v>0</v>
      </c>
      <c r="FM358">
        <v>0</v>
      </c>
      <c r="FN358">
        <v>0</v>
      </c>
      <c r="FO358">
        <v>0.143915343468563</v>
      </c>
      <c r="FP358">
        <v>0</v>
      </c>
      <c r="FQ358">
        <v>4.5291761519999998</v>
      </c>
      <c r="FR358">
        <v>4.2750151919999997</v>
      </c>
      <c r="FS358">
        <v>4.4064589753419099E-2</v>
      </c>
      <c r="FT358">
        <v>-1</v>
      </c>
      <c r="FU358">
        <v>0</v>
      </c>
      <c r="FV358">
        <v>0</v>
      </c>
      <c r="FW358">
        <v>0</v>
      </c>
      <c r="FX358">
        <v>0</v>
      </c>
      <c r="FY358">
        <v>0</v>
      </c>
      <c r="FZ358">
        <v>0</v>
      </c>
      <c r="GA358">
        <v>0</v>
      </c>
      <c r="GB358">
        <v>0</v>
      </c>
      <c r="GC358">
        <v>0</v>
      </c>
      <c r="GD358">
        <v>0</v>
      </c>
      <c r="GE358">
        <v>0</v>
      </c>
      <c r="GF358">
        <v>0</v>
      </c>
      <c r="GG358">
        <v>0</v>
      </c>
      <c r="GH358">
        <v>0</v>
      </c>
      <c r="GI358">
        <v>0</v>
      </c>
      <c r="GJ358">
        <v>0</v>
      </c>
      <c r="GK358">
        <v>0</v>
      </c>
      <c r="GL358">
        <v>0</v>
      </c>
      <c r="GM358">
        <v>0</v>
      </c>
      <c r="GN358">
        <v>0</v>
      </c>
      <c r="GO358">
        <v>0</v>
      </c>
      <c r="GP358">
        <v>0</v>
      </c>
      <c r="GQ358">
        <v>0</v>
      </c>
      <c r="GR358">
        <v>0</v>
      </c>
      <c r="GS358">
        <v>0</v>
      </c>
      <c r="GT358">
        <v>0</v>
      </c>
      <c r="GU358">
        <v>0</v>
      </c>
      <c r="GV358">
        <v>0</v>
      </c>
      <c r="GW358">
        <v>0</v>
      </c>
      <c r="GX358">
        <v>0</v>
      </c>
      <c r="GY358">
        <v>0</v>
      </c>
      <c r="GZ358">
        <v>0</v>
      </c>
      <c r="HA358">
        <v>0</v>
      </c>
      <c r="HB358">
        <v>0</v>
      </c>
      <c r="HC358">
        <v>0</v>
      </c>
      <c r="HD358">
        <v>3.2684999999999999E-2</v>
      </c>
      <c r="HE358">
        <v>3.2711999999999998E-2</v>
      </c>
      <c r="HF358">
        <v>0</v>
      </c>
      <c r="HG358">
        <v>0</v>
      </c>
      <c r="HH358">
        <v>0</v>
      </c>
      <c r="HI358">
        <v>9.3085634517118194</v>
      </c>
      <c r="HJ358">
        <v>8.9156969243734796</v>
      </c>
      <c r="HK358">
        <v>8.9260871403600905</v>
      </c>
      <c r="HL358">
        <v>8.6077664601641803</v>
      </c>
      <c r="HM358">
        <v>8.4912175639265293</v>
      </c>
      <c r="HN358">
        <v>8.3148302334118096</v>
      </c>
      <c r="HO358">
        <v>8.8465047846812599</v>
      </c>
      <c r="HP358">
        <v>8.1092801665558802</v>
      </c>
      <c r="HQ358">
        <v>0</v>
      </c>
      <c r="HR358">
        <v>9.0911227998488095E-2</v>
      </c>
    </row>
    <row r="359" spans="1:226" x14ac:dyDescent="0.35">
      <c r="A359" t="s">
        <v>1597</v>
      </c>
      <c r="B359" t="s">
        <v>557</v>
      </c>
      <c r="C359" t="s">
        <v>558</v>
      </c>
      <c r="D359" t="s">
        <v>1952</v>
      </c>
      <c r="E359" t="s">
        <v>1952</v>
      </c>
      <c r="F359">
        <v>0</v>
      </c>
      <c r="G359">
        <v>0</v>
      </c>
      <c r="H359">
        <v>0</v>
      </c>
      <c r="I359">
        <v>0</v>
      </c>
      <c r="J359">
        <v>0</v>
      </c>
      <c r="K359">
        <v>0</v>
      </c>
      <c r="L359">
        <v>0</v>
      </c>
      <c r="M359">
        <v>0</v>
      </c>
      <c r="N359">
        <v>0</v>
      </c>
      <c r="O359">
        <v>0</v>
      </c>
      <c r="P359">
        <v>0</v>
      </c>
      <c r="Q359">
        <v>0</v>
      </c>
      <c r="R359">
        <v>0</v>
      </c>
      <c r="S359">
        <v>0</v>
      </c>
      <c r="T359">
        <v>0</v>
      </c>
      <c r="U359">
        <v>0</v>
      </c>
      <c r="V359">
        <v>0</v>
      </c>
      <c r="W359">
        <v>0</v>
      </c>
      <c r="X359">
        <v>0.12720100000000001</v>
      </c>
      <c r="Y359">
        <v>0.14480999999999999</v>
      </c>
      <c r="Z359">
        <v>0.14535300000000001</v>
      </c>
      <c r="AA359">
        <v>0.144427</v>
      </c>
      <c r="AB359">
        <v>0.14249999999999999</v>
      </c>
      <c r="AC359">
        <v>0.152388</v>
      </c>
      <c r="AD359">
        <v>0.186888</v>
      </c>
      <c r="AE359">
        <v>0.203763</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16.666713223999999</v>
      </c>
      <c r="BD359">
        <v>0</v>
      </c>
      <c r="BE359">
        <v>0</v>
      </c>
      <c r="BF359">
        <v>0</v>
      </c>
      <c r="BG359">
        <v>0</v>
      </c>
      <c r="BH359">
        <v>0</v>
      </c>
      <c r="BI359">
        <v>0</v>
      </c>
      <c r="BJ359">
        <v>0</v>
      </c>
      <c r="BK359">
        <v>0</v>
      </c>
      <c r="BL359">
        <v>0</v>
      </c>
      <c r="BM359">
        <v>0</v>
      </c>
      <c r="BN359">
        <v>0</v>
      </c>
      <c r="BO359">
        <v>0</v>
      </c>
      <c r="BP359">
        <v>0</v>
      </c>
      <c r="BQ359">
        <v>6.3961629799999997</v>
      </c>
      <c r="BR359">
        <v>4.9684651168730003</v>
      </c>
      <c r="BS359">
        <v>3.8944704528488101</v>
      </c>
      <c r="BT359">
        <v>3.60004990987699</v>
      </c>
      <c r="BU359">
        <v>3.6825510536439001</v>
      </c>
      <c r="BV359">
        <v>3.7425518854751698</v>
      </c>
      <c r="BW359">
        <v>3.7425518854751698</v>
      </c>
      <c r="BX359">
        <v>4.9536875354166697E-2</v>
      </c>
      <c r="BY359">
        <v>4.9536875375721101E-2</v>
      </c>
      <c r="BZ359">
        <v>5.2500727852372697E-2</v>
      </c>
      <c r="CA359">
        <v>8.2501143768014304E-2</v>
      </c>
      <c r="CB359">
        <v>0.12000166366253</v>
      </c>
      <c r="CC359">
        <v>0.150002079578163</v>
      </c>
      <c r="CD359">
        <v>0.195002703451612</v>
      </c>
      <c r="CE359">
        <v>13.008864131999999</v>
      </c>
      <c r="CF359">
        <v>13.479779852</v>
      </c>
      <c r="CG359">
        <v>14.074685079</v>
      </c>
      <c r="CH359">
        <v>14.479728960999999</v>
      </c>
      <c r="CI359">
        <v>15.048031844</v>
      </c>
      <c r="CJ359">
        <v>15.598139983999999</v>
      </c>
      <c r="CK359">
        <v>0</v>
      </c>
      <c r="CL359">
        <v>0</v>
      </c>
      <c r="CM359">
        <v>0</v>
      </c>
      <c r="CN359">
        <v>0</v>
      </c>
      <c r="CO359">
        <v>0</v>
      </c>
      <c r="CP359">
        <v>0</v>
      </c>
      <c r="CQ359">
        <v>0</v>
      </c>
      <c r="CR359">
        <v>0</v>
      </c>
      <c r="CS359">
        <v>0</v>
      </c>
      <c r="CT359">
        <v>0</v>
      </c>
      <c r="CU359">
        <v>0</v>
      </c>
      <c r="CV359">
        <v>0</v>
      </c>
      <c r="CW359">
        <v>0</v>
      </c>
      <c r="CX359">
        <v>0</v>
      </c>
      <c r="CY359">
        <v>1.48319113244444</v>
      </c>
      <c r="CZ359">
        <v>1.6453285795555599</v>
      </c>
      <c r="DA359">
        <v>1.21900067896178</v>
      </c>
      <c r="DB359">
        <v>1.15781623466119</v>
      </c>
      <c r="DC359">
        <v>1.2453953325031999</v>
      </c>
      <c r="DD359">
        <v>1.71713464691913</v>
      </c>
      <c r="DE359">
        <v>1.66995599072187</v>
      </c>
      <c r="DF359">
        <v>1.1122821880310999E-2</v>
      </c>
      <c r="DG359">
        <v>7.9548224515397798E-3</v>
      </c>
      <c r="DH359">
        <v>8.4370157466990697E-3</v>
      </c>
      <c r="DI359">
        <v>0</v>
      </c>
      <c r="DJ359">
        <v>0</v>
      </c>
      <c r="DK359">
        <v>0</v>
      </c>
      <c r="DL359">
        <v>0</v>
      </c>
      <c r="DM359">
        <v>4.6008937341487803E-2</v>
      </c>
      <c r="DN359">
        <v>0.23894964232192001</v>
      </c>
      <c r="DO359">
        <v>0.192940704980433</v>
      </c>
      <c r="DP359">
        <v>0.240433801591001</v>
      </c>
      <c r="DQ359">
        <v>0.240433801591001</v>
      </c>
      <c r="DR359">
        <v>0.240433801591001</v>
      </c>
      <c r="DS359">
        <v>0.25230707574364297</v>
      </c>
      <c r="DT359">
        <v>0</v>
      </c>
      <c r="DU359">
        <v>0.193778666205108</v>
      </c>
      <c r="DV359">
        <v>0.19310230485634799</v>
      </c>
      <c r="DW359">
        <v>0</v>
      </c>
      <c r="DX359">
        <v>0</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v>0</v>
      </c>
      <c r="EU359">
        <v>0</v>
      </c>
      <c r="EV359">
        <v>1.14904994167188</v>
      </c>
      <c r="EW359">
        <v>0.15942993493521501</v>
      </c>
      <c r="EX359">
        <v>0</v>
      </c>
      <c r="EY359">
        <v>0</v>
      </c>
      <c r="EZ359">
        <v>0</v>
      </c>
      <c r="FA359">
        <v>0</v>
      </c>
      <c r="FB359">
        <v>0</v>
      </c>
      <c r="FC359">
        <v>0</v>
      </c>
      <c r="FD359">
        <v>0.17121122846806699</v>
      </c>
      <c r="FE359">
        <v>0</v>
      </c>
      <c r="FF359">
        <v>0.17121122846806699</v>
      </c>
      <c r="FG359">
        <v>3.74314706501228</v>
      </c>
      <c r="FH359">
        <v>2.53517717866103</v>
      </c>
      <c r="FI359">
        <v>0.25230707574364297</v>
      </c>
      <c r="FJ359">
        <v>0</v>
      </c>
      <c r="FK359">
        <v>0.382505302924316</v>
      </c>
      <c r="FL359">
        <v>0</v>
      </c>
      <c r="FM359">
        <v>0</v>
      </c>
      <c r="FN359">
        <v>0</v>
      </c>
      <c r="FO359">
        <v>0.25800203651334702</v>
      </c>
      <c r="FP359">
        <v>0</v>
      </c>
      <c r="FQ359">
        <v>16.666713223999999</v>
      </c>
      <c r="FR359">
        <v>16.055091107999999</v>
      </c>
      <c r="FS359">
        <v>8.7539593878635399E-2</v>
      </c>
      <c r="FT359">
        <v>-1</v>
      </c>
      <c r="FU359">
        <v>0</v>
      </c>
      <c r="FV359">
        <v>0</v>
      </c>
      <c r="FW359">
        <v>0</v>
      </c>
      <c r="FX359">
        <v>0</v>
      </c>
      <c r="FY359">
        <v>0</v>
      </c>
      <c r="FZ359">
        <v>0</v>
      </c>
      <c r="GA359">
        <v>0</v>
      </c>
      <c r="GB359">
        <v>0</v>
      </c>
      <c r="GC359">
        <v>0</v>
      </c>
      <c r="GD359">
        <v>0</v>
      </c>
      <c r="GE359">
        <v>0</v>
      </c>
      <c r="GF359">
        <v>0</v>
      </c>
      <c r="GG359">
        <v>0</v>
      </c>
      <c r="GH359">
        <v>0</v>
      </c>
      <c r="GI359">
        <v>0</v>
      </c>
      <c r="GJ359">
        <v>0</v>
      </c>
      <c r="GK359">
        <v>0</v>
      </c>
      <c r="GL359">
        <v>0</v>
      </c>
      <c r="GM359">
        <v>0</v>
      </c>
      <c r="GN359">
        <v>0</v>
      </c>
      <c r="GO359">
        <v>0</v>
      </c>
      <c r="GP359">
        <v>0</v>
      </c>
      <c r="GQ359">
        <v>0</v>
      </c>
      <c r="GR359">
        <v>0</v>
      </c>
      <c r="GS359">
        <v>0</v>
      </c>
      <c r="GT359">
        <v>0</v>
      </c>
      <c r="GU359">
        <v>0</v>
      </c>
      <c r="GV359">
        <v>0</v>
      </c>
      <c r="GW359">
        <v>0</v>
      </c>
      <c r="GX359">
        <v>0</v>
      </c>
      <c r="GY359">
        <v>0</v>
      </c>
      <c r="GZ359">
        <v>0</v>
      </c>
      <c r="HA359">
        <v>0</v>
      </c>
      <c r="HB359">
        <v>0</v>
      </c>
      <c r="HC359">
        <v>0</v>
      </c>
      <c r="HD359">
        <v>3.2987000000000002E-2</v>
      </c>
      <c r="HE359">
        <v>3.3014000000000002E-2</v>
      </c>
      <c r="HF359">
        <v>0</v>
      </c>
      <c r="HG359">
        <v>0</v>
      </c>
      <c r="HH359">
        <v>0</v>
      </c>
      <c r="HI359">
        <v>24.2458401113226</v>
      </c>
      <c r="HJ359">
        <v>22.2942136983275</v>
      </c>
      <c r="HK359">
        <v>21.600650397563498</v>
      </c>
      <c r="HL359">
        <v>20.4789136954006</v>
      </c>
      <c r="HM359">
        <v>19.7049570508971</v>
      </c>
      <c r="HN359">
        <v>19.780489964246399</v>
      </c>
      <c r="HO359">
        <v>20.728603554782801</v>
      </c>
      <c r="HP359">
        <v>21.122087879020398</v>
      </c>
      <c r="HQ359">
        <v>0</v>
      </c>
      <c r="HR359">
        <v>-1.8629044935866899E-2</v>
      </c>
    </row>
    <row r="360" spans="1:226" x14ac:dyDescent="0.35">
      <c r="A360" t="s">
        <v>1653</v>
      </c>
      <c r="B360" t="s">
        <v>666</v>
      </c>
      <c r="C360" t="s">
        <v>667</v>
      </c>
      <c r="D360" t="s">
        <v>1952</v>
      </c>
      <c r="E360" t="s">
        <v>1952</v>
      </c>
      <c r="F360">
        <v>0</v>
      </c>
      <c r="G360">
        <v>0</v>
      </c>
      <c r="H360">
        <v>0</v>
      </c>
      <c r="I360">
        <v>0</v>
      </c>
      <c r="J360">
        <v>0</v>
      </c>
      <c r="K360">
        <v>0</v>
      </c>
      <c r="L360">
        <v>0</v>
      </c>
      <c r="M360">
        <v>0</v>
      </c>
      <c r="N360">
        <v>0</v>
      </c>
      <c r="O360">
        <v>0</v>
      </c>
      <c r="P360">
        <v>0</v>
      </c>
      <c r="Q360">
        <v>0</v>
      </c>
      <c r="R360">
        <v>0</v>
      </c>
      <c r="S360">
        <v>0</v>
      </c>
      <c r="T360">
        <v>0</v>
      </c>
      <c r="U360">
        <v>0</v>
      </c>
      <c r="V360">
        <v>0</v>
      </c>
      <c r="W360">
        <v>0</v>
      </c>
      <c r="X360">
        <v>0.12877</v>
      </c>
      <c r="Y360">
        <v>0.151058</v>
      </c>
      <c r="Z360">
        <v>0.15662599999999999</v>
      </c>
      <c r="AA360">
        <v>0.15589700000000001</v>
      </c>
      <c r="AB360">
        <v>0.156476</v>
      </c>
      <c r="AC360">
        <v>0.15603400000000001</v>
      </c>
      <c r="AD360">
        <v>0.16580400000000001</v>
      </c>
      <c r="AE360">
        <v>0.177344</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7.4145808177349997</v>
      </c>
      <c r="BD360">
        <v>0</v>
      </c>
      <c r="BE360">
        <v>0</v>
      </c>
      <c r="BF360">
        <v>0</v>
      </c>
      <c r="BG360">
        <v>0</v>
      </c>
      <c r="BH360">
        <v>0</v>
      </c>
      <c r="BI360">
        <v>0</v>
      </c>
      <c r="BJ360">
        <v>0</v>
      </c>
      <c r="BK360">
        <v>0</v>
      </c>
      <c r="BL360">
        <v>0</v>
      </c>
      <c r="BM360">
        <v>0</v>
      </c>
      <c r="BN360">
        <v>0</v>
      </c>
      <c r="BO360">
        <v>0</v>
      </c>
      <c r="BP360">
        <v>0</v>
      </c>
      <c r="BQ360">
        <v>4.8309198799999997</v>
      </c>
      <c r="BR360">
        <v>4.0632544229479999</v>
      </c>
      <c r="BS360">
        <v>3.4863850595855501</v>
      </c>
      <c r="BT360">
        <v>3.1774683052380399</v>
      </c>
      <c r="BU360">
        <v>2.8598287712469901</v>
      </c>
      <c r="BV360">
        <v>2.9064247593732202</v>
      </c>
      <c r="BW360">
        <v>2.9064247593732202</v>
      </c>
      <c r="BX360">
        <v>3.8469794270833302E-2</v>
      </c>
      <c r="BY360">
        <v>3.8469794273981402E-2</v>
      </c>
      <c r="BZ360">
        <v>4.0771489610443898E-2</v>
      </c>
      <c r="CA360">
        <v>6.4069483673554695E-2</v>
      </c>
      <c r="CB360">
        <v>9.3191976252447795E-2</v>
      </c>
      <c r="CC360">
        <v>0.11648997031556001</v>
      </c>
      <c r="CD360">
        <v>0.151436961410228</v>
      </c>
      <c r="CE360">
        <v>5.6032282740000001</v>
      </c>
      <c r="CF360">
        <v>5.8404141599999999</v>
      </c>
      <c r="CG360">
        <v>6.0734064600000002</v>
      </c>
      <c r="CH360">
        <v>6.3140924399999996</v>
      </c>
      <c r="CI360">
        <v>6.6207073889999997</v>
      </c>
      <c r="CJ360">
        <v>6.9040745279999998</v>
      </c>
      <c r="CK360">
        <v>0</v>
      </c>
      <c r="CL360">
        <v>0</v>
      </c>
      <c r="CM360">
        <v>0</v>
      </c>
      <c r="CN360">
        <v>0</v>
      </c>
      <c r="CO360">
        <v>0</v>
      </c>
      <c r="CP360">
        <v>0</v>
      </c>
      <c r="CQ360">
        <v>0</v>
      </c>
      <c r="CR360">
        <v>0</v>
      </c>
      <c r="CS360">
        <v>0</v>
      </c>
      <c r="CT360">
        <v>0</v>
      </c>
      <c r="CU360">
        <v>0</v>
      </c>
      <c r="CV360">
        <v>0</v>
      </c>
      <c r="CW360">
        <v>0</v>
      </c>
      <c r="CX360">
        <v>0</v>
      </c>
      <c r="CY360">
        <v>2.4957030160000002</v>
      </c>
      <c r="CZ360">
        <v>3.2570178639999998</v>
      </c>
      <c r="DA360">
        <v>2.69129918116978</v>
      </c>
      <c r="DB360">
        <v>1.8783712180997501</v>
      </c>
      <c r="DC360">
        <v>1.97362871230397</v>
      </c>
      <c r="DD360">
        <v>1.7651012932204599</v>
      </c>
      <c r="DE360">
        <v>1.0058924770826301</v>
      </c>
      <c r="DF360">
        <v>8.5812344938115109E-3</v>
      </c>
      <c r="DG360">
        <v>6.1371293676952101E-3</v>
      </c>
      <c r="DH360">
        <v>6.5091405157322096E-3</v>
      </c>
      <c r="DI360">
        <v>0</v>
      </c>
      <c r="DJ360">
        <v>0</v>
      </c>
      <c r="DK360">
        <v>0</v>
      </c>
      <c r="DL360">
        <v>0</v>
      </c>
      <c r="DM360">
        <v>4.6552441038558198E-2</v>
      </c>
      <c r="DN360">
        <v>0.24177235507122199</v>
      </c>
      <c r="DO360">
        <v>0.19521991403266301</v>
      </c>
      <c r="DP360">
        <v>0.24327404671762701</v>
      </c>
      <c r="DQ360">
        <v>0.24327404671762701</v>
      </c>
      <c r="DR360">
        <v>0.24327404671762701</v>
      </c>
      <c r="DS360">
        <v>0.25528757988886802</v>
      </c>
      <c r="DT360">
        <v>0</v>
      </c>
      <c r="DU360">
        <v>2.04341673283986E-2</v>
      </c>
      <c r="DV360">
        <v>2.0348822081419599E-2</v>
      </c>
      <c r="DW360">
        <v>0</v>
      </c>
      <c r="DX360">
        <v>0</v>
      </c>
      <c r="DY360">
        <v>0</v>
      </c>
      <c r="DZ360">
        <v>0</v>
      </c>
      <c r="EA360">
        <v>0</v>
      </c>
      <c r="EB360">
        <v>0</v>
      </c>
      <c r="EC360">
        <v>0</v>
      </c>
      <c r="ED360">
        <v>0</v>
      </c>
      <c r="EE360">
        <v>0</v>
      </c>
      <c r="EF360">
        <v>0</v>
      </c>
      <c r="EG360">
        <v>0</v>
      </c>
      <c r="EH360">
        <v>0</v>
      </c>
      <c r="EI360">
        <v>0</v>
      </c>
      <c r="EJ360">
        <v>0</v>
      </c>
      <c r="EK360">
        <v>0</v>
      </c>
      <c r="EL360">
        <v>0</v>
      </c>
      <c r="EM360">
        <v>0</v>
      </c>
      <c r="EN360">
        <v>0</v>
      </c>
      <c r="EO360">
        <v>0</v>
      </c>
      <c r="EP360">
        <v>0</v>
      </c>
      <c r="EQ360">
        <v>0</v>
      </c>
      <c r="ER360">
        <v>0</v>
      </c>
      <c r="ES360">
        <v>0</v>
      </c>
      <c r="ET360">
        <v>0</v>
      </c>
      <c r="EU360">
        <v>0</v>
      </c>
      <c r="EV360">
        <v>-1.08809004217634</v>
      </c>
      <c r="EW360">
        <v>0.39773259885839501</v>
      </c>
      <c r="EX360">
        <v>0</v>
      </c>
      <c r="EY360">
        <v>0</v>
      </c>
      <c r="EZ360">
        <v>0</v>
      </c>
      <c r="FA360">
        <v>0</v>
      </c>
      <c r="FB360">
        <v>0</v>
      </c>
      <c r="FC360">
        <v>0</v>
      </c>
      <c r="FD360">
        <v>0.13296076279753899</v>
      </c>
      <c r="FE360">
        <v>0</v>
      </c>
      <c r="FF360">
        <v>0.13296076279753899</v>
      </c>
      <c r="FG360">
        <v>2.90688696922349</v>
      </c>
      <c r="FH360">
        <v>0.99523822632415404</v>
      </c>
      <c r="FI360">
        <v>0.25528757988886802</v>
      </c>
      <c r="FJ360">
        <v>0</v>
      </c>
      <c r="FK360">
        <v>0.29704942430467801</v>
      </c>
      <c r="FL360">
        <v>0</v>
      </c>
      <c r="FM360">
        <v>0</v>
      </c>
      <c r="FN360">
        <v>0</v>
      </c>
      <c r="FO360">
        <v>0.20036152997374099</v>
      </c>
      <c r="FP360">
        <v>0</v>
      </c>
      <c r="FQ360">
        <v>7.4145808177349997</v>
      </c>
      <c r="FR360">
        <v>7.1712815440000002</v>
      </c>
      <c r="FS360">
        <v>2.69624074097847E-2</v>
      </c>
      <c r="FT360">
        <v>-1</v>
      </c>
      <c r="FU360">
        <v>0</v>
      </c>
      <c r="FV360">
        <v>0</v>
      </c>
      <c r="FW360">
        <v>0</v>
      </c>
      <c r="FX360">
        <v>0</v>
      </c>
      <c r="FY360">
        <v>0</v>
      </c>
      <c r="FZ360">
        <v>0</v>
      </c>
      <c r="GA360">
        <v>0</v>
      </c>
      <c r="GB360">
        <v>0</v>
      </c>
      <c r="GC360">
        <v>0</v>
      </c>
      <c r="GD360">
        <v>0</v>
      </c>
      <c r="GE360">
        <v>0</v>
      </c>
      <c r="GF360">
        <v>0</v>
      </c>
      <c r="GG360">
        <v>0</v>
      </c>
      <c r="GH360">
        <v>0</v>
      </c>
      <c r="GI360">
        <v>0</v>
      </c>
      <c r="GJ360">
        <v>0</v>
      </c>
      <c r="GK360">
        <v>0</v>
      </c>
      <c r="GL360">
        <v>0</v>
      </c>
      <c r="GM360">
        <v>0</v>
      </c>
      <c r="GN360">
        <v>0</v>
      </c>
      <c r="GO360">
        <v>0</v>
      </c>
      <c r="GP360">
        <v>0</v>
      </c>
      <c r="GQ360">
        <v>0</v>
      </c>
      <c r="GR360">
        <v>0</v>
      </c>
      <c r="GS360">
        <v>0</v>
      </c>
      <c r="GT360">
        <v>0</v>
      </c>
      <c r="GU360">
        <v>0</v>
      </c>
      <c r="GV360">
        <v>0</v>
      </c>
      <c r="GW360">
        <v>0</v>
      </c>
      <c r="GX360">
        <v>0</v>
      </c>
      <c r="GY360">
        <v>0</v>
      </c>
      <c r="GZ360">
        <v>0</v>
      </c>
      <c r="HA360">
        <v>0</v>
      </c>
      <c r="HB360">
        <v>0</v>
      </c>
      <c r="HC360">
        <v>0</v>
      </c>
      <c r="HD360">
        <v>3.2464E-2</v>
      </c>
      <c r="HE360">
        <v>3.2490999999999999E-2</v>
      </c>
      <c r="HF360">
        <v>0</v>
      </c>
      <c r="HG360">
        <v>0</v>
      </c>
      <c r="HH360">
        <v>0</v>
      </c>
      <c r="HI360">
        <v>12.412200310247499</v>
      </c>
      <c r="HJ360">
        <v>12.0863239206133</v>
      </c>
      <c r="HK360">
        <v>12.091398597626901</v>
      </c>
      <c r="HL360">
        <v>11.947106895520999</v>
      </c>
      <c r="HM360">
        <v>11.833172493729</v>
      </c>
      <c r="HN360">
        <v>12.670566066995599</v>
      </c>
      <c r="HO360">
        <v>13.618557892989299</v>
      </c>
      <c r="HP360">
        <v>13.1522246398031</v>
      </c>
      <c r="HQ360">
        <v>0</v>
      </c>
      <c r="HR360">
        <v>3.54566064645001E-2</v>
      </c>
    </row>
    <row r="361" spans="1:226" x14ac:dyDescent="0.35">
      <c r="A361" t="s">
        <v>1715</v>
      </c>
      <c r="B361" t="s">
        <v>790</v>
      </c>
      <c r="C361" t="s">
        <v>791</v>
      </c>
      <c r="D361" t="s">
        <v>1952</v>
      </c>
      <c r="E361" t="s">
        <v>1952</v>
      </c>
      <c r="F361">
        <v>0</v>
      </c>
      <c r="G361">
        <v>0</v>
      </c>
      <c r="H361">
        <v>0</v>
      </c>
      <c r="I361">
        <v>0</v>
      </c>
      <c r="J361">
        <v>0</v>
      </c>
      <c r="K361">
        <v>0</v>
      </c>
      <c r="L361">
        <v>0</v>
      </c>
      <c r="M361">
        <v>0</v>
      </c>
      <c r="N361">
        <v>0</v>
      </c>
      <c r="O361">
        <v>0</v>
      </c>
      <c r="P361">
        <v>0</v>
      </c>
      <c r="Q361">
        <v>0</v>
      </c>
      <c r="R361">
        <v>0</v>
      </c>
      <c r="S361">
        <v>0</v>
      </c>
      <c r="T361">
        <v>0</v>
      </c>
      <c r="U361">
        <v>0</v>
      </c>
      <c r="V361">
        <v>0</v>
      </c>
      <c r="W361">
        <v>0</v>
      </c>
      <c r="X361">
        <v>4.9250000000000002E-2</v>
      </c>
      <c r="Y361">
        <v>5.2220000000000003E-2</v>
      </c>
      <c r="Z361">
        <v>4.9903000000000003E-2</v>
      </c>
      <c r="AA361">
        <v>5.0810000000000001E-2</v>
      </c>
      <c r="AB361">
        <v>5.178E-2</v>
      </c>
      <c r="AC361">
        <v>5.3761000000000003E-2</v>
      </c>
      <c r="AD361">
        <v>5.9521999999999999E-2</v>
      </c>
      <c r="AE361">
        <v>6.6034999999999899E-2</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4.4520524999999997</v>
      </c>
      <c r="BD361">
        <v>0</v>
      </c>
      <c r="BE361">
        <v>0</v>
      </c>
      <c r="BF361">
        <v>0</v>
      </c>
      <c r="BG361">
        <v>0</v>
      </c>
      <c r="BH361">
        <v>0</v>
      </c>
      <c r="BI361">
        <v>0</v>
      </c>
      <c r="BJ361">
        <v>0</v>
      </c>
      <c r="BK361">
        <v>0</v>
      </c>
      <c r="BL361">
        <v>0</v>
      </c>
      <c r="BM361">
        <v>0</v>
      </c>
      <c r="BN361">
        <v>0</v>
      </c>
      <c r="BO361">
        <v>0</v>
      </c>
      <c r="BP361">
        <v>0</v>
      </c>
      <c r="BQ361">
        <v>2.4431104800000001</v>
      </c>
      <c r="BR361">
        <v>1.987599597655</v>
      </c>
      <c r="BS361">
        <v>1.6451509271607201</v>
      </c>
      <c r="BT361">
        <v>1.4617324904981199</v>
      </c>
      <c r="BU361">
        <v>1.48013669738812</v>
      </c>
      <c r="BV361">
        <v>1.50425297758996</v>
      </c>
      <c r="BW361">
        <v>1.50425297758996</v>
      </c>
      <c r="BX361">
        <v>1.9910476687500001E-2</v>
      </c>
      <c r="BY361">
        <v>1.9910476745452502E-2</v>
      </c>
      <c r="BZ361">
        <v>2.1101745176610901E-2</v>
      </c>
      <c r="CA361">
        <v>3.3159885277531401E-2</v>
      </c>
      <c r="CB361">
        <v>4.8232560403686099E-2</v>
      </c>
      <c r="CC361">
        <v>6.0290700504607601E-2</v>
      </c>
      <c r="CD361">
        <v>7.8377910655989896E-2</v>
      </c>
      <c r="CE361">
        <v>3.74813456</v>
      </c>
      <c r="CF361">
        <v>3.8461962199999999</v>
      </c>
      <c r="CG361">
        <v>4.0468022399999999</v>
      </c>
      <c r="CH361">
        <v>4.1450255</v>
      </c>
      <c r="CI361">
        <v>4.2636649999999996</v>
      </c>
      <c r="CJ361">
        <v>4.395842</v>
      </c>
      <c r="CK361">
        <v>0</v>
      </c>
      <c r="CL361">
        <v>0</v>
      </c>
      <c r="CM361">
        <v>0</v>
      </c>
      <c r="CN361">
        <v>0</v>
      </c>
      <c r="CO361">
        <v>0</v>
      </c>
      <c r="CP361">
        <v>0</v>
      </c>
      <c r="CQ361">
        <v>0</v>
      </c>
      <c r="CR361">
        <v>0</v>
      </c>
      <c r="CS361">
        <v>0</v>
      </c>
      <c r="CT361">
        <v>0</v>
      </c>
      <c r="CU361">
        <v>0</v>
      </c>
      <c r="CV361">
        <v>0</v>
      </c>
      <c r="CW361">
        <v>0</v>
      </c>
      <c r="CX361">
        <v>0</v>
      </c>
      <c r="CY361">
        <v>0.75166248355555598</v>
      </c>
      <c r="CZ361">
        <v>0.86509716622222199</v>
      </c>
      <c r="DA361">
        <v>0.77855230188799995</v>
      </c>
      <c r="DB361">
        <v>0.52893093411557901</v>
      </c>
      <c r="DC361">
        <v>0.38670751943646797</v>
      </c>
      <c r="DD361">
        <v>0.44268774448119902</v>
      </c>
      <c r="DE361">
        <v>0.17140686288180201</v>
      </c>
      <c r="DF361">
        <v>4.4327944592185498E-3</v>
      </c>
      <c r="DG361">
        <v>3.1702470170516602E-3</v>
      </c>
      <c r="DH361">
        <v>3.3624162156646602E-3</v>
      </c>
      <c r="DI361">
        <v>0</v>
      </c>
      <c r="DJ361">
        <v>0</v>
      </c>
      <c r="DK361">
        <v>0</v>
      </c>
      <c r="DL361">
        <v>0</v>
      </c>
      <c r="DM361">
        <v>6.9249448064580402E-2</v>
      </c>
      <c r="DN361">
        <v>0.35965035930314398</v>
      </c>
      <c r="DO361">
        <v>0.29040091123856299</v>
      </c>
      <c r="DP361">
        <v>0.36188421246651697</v>
      </c>
      <c r="DQ361">
        <v>0.36188421246651697</v>
      </c>
      <c r="DR361">
        <v>0.36188421246651697</v>
      </c>
      <c r="DS361">
        <v>0.379755037773506</v>
      </c>
      <c r="DT361">
        <v>0</v>
      </c>
      <c r="DU361">
        <v>3.2359991367632499E-2</v>
      </c>
      <c r="DV361">
        <v>3.2237116225931201E-2</v>
      </c>
      <c r="DW361">
        <v>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v>0</v>
      </c>
      <c r="EV361">
        <v>-0.27154260772457001</v>
      </c>
      <c r="EW361">
        <v>8.4281971357976701E-2</v>
      </c>
      <c r="EX361">
        <v>0</v>
      </c>
      <c r="EY361">
        <v>0</v>
      </c>
      <c r="EZ361">
        <v>0</v>
      </c>
      <c r="FA361">
        <v>0</v>
      </c>
      <c r="FB361">
        <v>0</v>
      </c>
      <c r="FC361">
        <v>0</v>
      </c>
      <c r="FD361">
        <v>6.8815345277991602E-2</v>
      </c>
      <c r="FE361">
        <v>0</v>
      </c>
      <c r="FF361">
        <v>6.8815345277991602E-2</v>
      </c>
      <c r="FG361">
        <v>1.50449219953753</v>
      </c>
      <c r="FH361">
        <v>0.19512397521805699</v>
      </c>
      <c r="FI361">
        <v>0.379755037773506</v>
      </c>
      <c r="FJ361">
        <v>0</v>
      </c>
      <c r="FK361">
        <v>0.15374128628674899</v>
      </c>
      <c r="FL361">
        <v>0</v>
      </c>
      <c r="FM361">
        <v>0</v>
      </c>
      <c r="FN361">
        <v>0</v>
      </c>
      <c r="FO361">
        <v>0.103699381114062</v>
      </c>
      <c r="FP361">
        <v>0</v>
      </c>
      <c r="FQ361">
        <v>4.4520524999999997</v>
      </c>
      <c r="FR361">
        <v>4.4335125</v>
      </c>
      <c r="FS361">
        <v>3.1525511147965299E-2</v>
      </c>
      <c r="FT361">
        <v>-1</v>
      </c>
      <c r="FU361">
        <v>0</v>
      </c>
      <c r="FV361">
        <v>0</v>
      </c>
      <c r="FW361">
        <v>0</v>
      </c>
      <c r="FX361">
        <v>0</v>
      </c>
      <c r="FY361">
        <v>0</v>
      </c>
      <c r="FZ361">
        <v>0</v>
      </c>
      <c r="GA361">
        <v>0</v>
      </c>
      <c r="GB361">
        <v>0</v>
      </c>
      <c r="GC361">
        <v>0</v>
      </c>
      <c r="GD361">
        <v>0</v>
      </c>
      <c r="GE361">
        <v>0</v>
      </c>
      <c r="GF361">
        <v>0</v>
      </c>
      <c r="GG361">
        <v>0</v>
      </c>
      <c r="GH361">
        <v>0</v>
      </c>
      <c r="GI361">
        <v>0</v>
      </c>
      <c r="GJ361">
        <v>0</v>
      </c>
      <c r="GK361">
        <v>0</v>
      </c>
      <c r="GL361">
        <v>0</v>
      </c>
      <c r="GM361">
        <v>0</v>
      </c>
      <c r="GN361">
        <v>0</v>
      </c>
      <c r="GO361">
        <v>0</v>
      </c>
      <c r="GP361">
        <v>0</v>
      </c>
      <c r="GQ361">
        <v>0</v>
      </c>
      <c r="GR361">
        <v>0</v>
      </c>
      <c r="GS361">
        <v>0</v>
      </c>
      <c r="GT361">
        <v>0</v>
      </c>
      <c r="GU361">
        <v>0</v>
      </c>
      <c r="GV361">
        <v>0</v>
      </c>
      <c r="GW361">
        <v>0</v>
      </c>
      <c r="GX361">
        <v>0</v>
      </c>
      <c r="GY361">
        <v>0</v>
      </c>
      <c r="GZ361">
        <v>0</v>
      </c>
      <c r="HA361">
        <v>0</v>
      </c>
      <c r="HB361">
        <v>0</v>
      </c>
      <c r="HC361">
        <v>0</v>
      </c>
      <c r="HD361">
        <v>3.3696999999999998E-2</v>
      </c>
      <c r="HE361">
        <v>3.3724999999999998E-2</v>
      </c>
      <c r="HF361">
        <v>0</v>
      </c>
      <c r="HG361">
        <v>0</v>
      </c>
      <c r="HH361">
        <v>0</v>
      </c>
      <c r="HI361">
        <v>6.9574397252078999</v>
      </c>
      <c r="HJ361">
        <v>6.7448062602592298</v>
      </c>
      <c r="HK361">
        <v>6.8187186350422797</v>
      </c>
      <c r="HL361">
        <v>6.5924059896947798</v>
      </c>
      <c r="HM361">
        <v>6.5815430223577396</v>
      </c>
      <c r="HN361">
        <v>6.8675106579054903</v>
      </c>
      <c r="HO361">
        <v>7.1662040583105</v>
      </c>
      <c r="HP361">
        <v>7.0857502427668502</v>
      </c>
      <c r="HQ361">
        <v>0</v>
      </c>
      <c r="HR361">
        <v>1.13543115107362E-2</v>
      </c>
    </row>
    <row r="362" spans="1:226" x14ac:dyDescent="0.35">
      <c r="A362" t="s">
        <v>1727</v>
      </c>
      <c r="B362" t="s">
        <v>812</v>
      </c>
      <c r="C362" t="s">
        <v>813</v>
      </c>
      <c r="D362" t="s">
        <v>1952</v>
      </c>
      <c r="E362" t="s">
        <v>1952</v>
      </c>
      <c r="F362">
        <v>0</v>
      </c>
      <c r="G362">
        <v>0</v>
      </c>
      <c r="H362">
        <v>0</v>
      </c>
      <c r="I362">
        <v>0</v>
      </c>
      <c r="J362">
        <v>0</v>
      </c>
      <c r="K362">
        <v>0</v>
      </c>
      <c r="L362">
        <v>0</v>
      </c>
      <c r="M362">
        <v>0</v>
      </c>
      <c r="N362">
        <v>0</v>
      </c>
      <c r="O362">
        <v>0</v>
      </c>
      <c r="P362">
        <v>0</v>
      </c>
      <c r="Q362">
        <v>0</v>
      </c>
      <c r="R362">
        <v>0</v>
      </c>
      <c r="S362">
        <v>0</v>
      </c>
      <c r="T362">
        <v>0</v>
      </c>
      <c r="U362">
        <v>0</v>
      </c>
      <c r="V362">
        <v>0</v>
      </c>
      <c r="W362">
        <v>0</v>
      </c>
      <c r="X362">
        <v>6.2878000000000003E-2</v>
      </c>
      <c r="Y362">
        <v>6.9544999999999996E-2</v>
      </c>
      <c r="Z362">
        <v>6.6328999999999999E-2</v>
      </c>
      <c r="AA362">
        <v>6.6175999999999999E-2</v>
      </c>
      <c r="AB362">
        <v>6.5516000000000005E-2</v>
      </c>
      <c r="AC362">
        <v>7.1348999999999996E-2</v>
      </c>
      <c r="AD362">
        <v>7.3813000000000004E-2</v>
      </c>
      <c r="AE362">
        <v>7.8681000000000001E-2</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4.6279370665795803</v>
      </c>
      <c r="BD362">
        <v>0</v>
      </c>
      <c r="BE362">
        <v>0</v>
      </c>
      <c r="BF362">
        <v>0</v>
      </c>
      <c r="BG362">
        <v>0</v>
      </c>
      <c r="BH362">
        <v>0</v>
      </c>
      <c r="BI362">
        <v>0</v>
      </c>
      <c r="BJ362">
        <v>0</v>
      </c>
      <c r="BK362">
        <v>0</v>
      </c>
      <c r="BL362">
        <v>0</v>
      </c>
      <c r="BM362">
        <v>0</v>
      </c>
      <c r="BN362">
        <v>0</v>
      </c>
      <c r="BO362">
        <v>0</v>
      </c>
      <c r="BP362">
        <v>0</v>
      </c>
      <c r="BQ362">
        <v>2.7332668999999998</v>
      </c>
      <c r="BR362">
        <v>2.2625665924480001</v>
      </c>
      <c r="BS362">
        <v>1.90875629147508</v>
      </c>
      <c r="BT362">
        <v>1.7192659432313899</v>
      </c>
      <c r="BU362">
        <v>1.61236459372657</v>
      </c>
      <c r="BV362">
        <v>1.6386352999380001</v>
      </c>
      <c r="BW362">
        <v>1.6386352999380001</v>
      </c>
      <c r="BX362">
        <v>2.1689177562499998E-2</v>
      </c>
      <c r="BY362">
        <v>2.16891776315455E-2</v>
      </c>
      <c r="BZ362">
        <v>2.2986867935025902E-2</v>
      </c>
      <c r="CA362">
        <v>3.6122221040755E-2</v>
      </c>
      <c r="CB362">
        <v>5.2541412422861797E-2</v>
      </c>
      <c r="CC362">
        <v>6.5676765528577305E-2</v>
      </c>
      <c r="CD362">
        <v>8.5379795187150304E-2</v>
      </c>
      <c r="CE362">
        <v>3.6644347530000001</v>
      </c>
      <c r="CF362">
        <v>3.8407917870000001</v>
      </c>
      <c r="CG362">
        <v>4.0081800980000004</v>
      </c>
      <c r="CH362">
        <v>4.173411132</v>
      </c>
      <c r="CI362">
        <v>4.321135698</v>
      </c>
      <c r="CJ362">
        <v>4.4810331310000002</v>
      </c>
      <c r="CK362">
        <v>0</v>
      </c>
      <c r="CL362">
        <v>0</v>
      </c>
      <c r="CM362">
        <v>0</v>
      </c>
      <c r="CN362">
        <v>0</v>
      </c>
      <c r="CO362">
        <v>0</v>
      </c>
      <c r="CP362">
        <v>0</v>
      </c>
      <c r="CQ362">
        <v>0</v>
      </c>
      <c r="CR362">
        <v>0</v>
      </c>
      <c r="CS362">
        <v>0</v>
      </c>
      <c r="CT362">
        <v>0</v>
      </c>
      <c r="CU362">
        <v>0</v>
      </c>
      <c r="CV362">
        <v>0</v>
      </c>
      <c r="CW362">
        <v>0</v>
      </c>
      <c r="CX362">
        <v>0</v>
      </c>
      <c r="CY362">
        <v>1.38742604</v>
      </c>
      <c r="CZ362">
        <v>1.6727029448888899</v>
      </c>
      <c r="DA362">
        <v>1.4166788301084401</v>
      </c>
      <c r="DB362">
        <v>0.96421115020651205</v>
      </c>
      <c r="DC362">
        <v>0.86097965617269701</v>
      </c>
      <c r="DD362">
        <v>0.83508309150896698</v>
      </c>
      <c r="DE362">
        <v>0.56734453899580795</v>
      </c>
      <c r="DF362">
        <v>4.90783793606509E-3</v>
      </c>
      <c r="DG362">
        <v>3.5099887261017299E-3</v>
      </c>
      <c r="DH362">
        <v>3.72275186948067E-3</v>
      </c>
      <c r="DI362">
        <v>0</v>
      </c>
      <c r="DJ362">
        <v>0</v>
      </c>
      <c r="DK362">
        <v>0</v>
      </c>
      <c r="DL362">
        <v>0</v>
      </c>
      <c r="DM362">
        <v>0.109496972061427</v>
      </c>
      <c r="DN362">
        <v>0.56867782264160405</v>
      </c>
      <c r="DO362">
        <v>0.45918085058017699</v>
      </c>
      <c r="DP362">
        <v>0.57220998303068304</v>
      </c>
      <c r="DQ362">
        <v>0.57220998303068205</v>
      </c>
      <c r="DR362">
        <v>0.57220998303068205</v>
      </c>
      <c r="DS362">
        <v>0.60046726614330903</v>
      </c>
      <c r="DT362">
        <v>0</v>
      </c>
      <c r="DU362">
        <v>2.5172693143899399E-2</v>
      </c>
      <c r="DV362">
        <v>2.5075060583537701E-2</v>
      </c>
      <c r="DW362">
        <v>0</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v>0</v>
      </c>
      <c r="EQ362">
        <v>0</v>
      </c>
      <c r="ER362">
        <v>0</v>
      </c>
      <c r="ES362">
        <v>0</v>
      </c>
      <c r="ET362">
        <v>0</v>
      </c>
      <c r="EU362">
        <v>0</v>
      </c>
      <c r="EV362">
        <v>-0.30812005194321401</v>
      </c>
      <c r="EW362">
        <v>6.9804648605070005E-2</v>
      </c>
      <c r="EX362">
        <v>0</v>
      </c>
      <c r="EY362">
        <v>0</v>
      </c>
      <c r="EZ362">
        <v>0</v>
      </c>
      <c r="FA362">
        <v>0</v>
      </c>
      <c r="FB362">
        <v>0</v>
      </c>
      <c r="FC362">
        <v>0</v>
      </c>
      <c r="FD362">
        <v>7.4962958777548494E-2</v>
      </c>
      <c r="FE362">
        <v>0</v>
      </c>
      <c r="FF362">
        <v>7.4962958777548494E-2</v>
      </c>
      <c r="FG362">
        <v>1.63889589278652</v>
      </c>
      <c r="FH362">
        <v>0.487948046231654</v>
      </c>
      <c r="FI362">
        <v>0.60046726614330903</v>
      </c>
      <c r="FJ362">
        <v>0</v>
      </c>
      <c r="FK362">
        <v>0.16747575209787199</v>
      </c>
      <c r="FL362">
        <v>0</v>
      </c>
      <c r="FM362">
        <v>0</v>
      </c>
      <c r="FN362">
        <v>0</v>
      </c>
      <c r="FO362">
        <v>0.112963368911463</v>
      </c>
      <c r="FP362">
        <v>0</v>
      </c>
      <c r="FQ362">
        <v>4.6279370665795803</v>
      </c>
      <c r="FR362">
        <v>4.5370269209999998</v>
      </c>
      <c r="FS362">
        <v>2.8519849617786999E-2</v>
      </c>
      <c r="FT362">
        <v>-1</v>
      </c>
      <c r="FU362">
        <v>0</v>
      </c>
      <c r="FV362">
        <v>0</v>
      </c>
      <c r="FW362">
        <v>0</v>
      </c>
      <c r="FX362">
        <v>0</v>
      </c>
      <c r="FY362">
        <v>0</v>
      </c>
      <c r="FZ362">
        <v>0</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0</v>
      </c>
      <c r="GT362">
        <v>0</v>
      </c>
      <c r="GU362">
        <v>0</v>
      </c>
      <c r="GV362">
        <v>0</v>
      </c>
      <c r="GW362">
        <v>0</v>
      </c>
      <c r="GX362">
        <v>0</v>
      </c>
      <c r="GY362">
        <v>0</v>
      </c>
      <c r="GZ362">
        <v>0</v>
      </c>
      <c r="HA362">
        <v>0</v>
      </c>
      <c r="HB362">
        <v>0</v>
      </c>
      <c r="HC362">
        <v>0</v>
      </c>
      <c r="HD362">
        <v>3.2298E-2</v>
      </c>
      <c r="HE362">
        <v>3.2325E-2</v>
      </c>
      <c r="HF362">
        <v>0</v>
      </c>
      <c r="HG362">
        <v>0</v>
      </c>
      <c r="HH362">
        <v>0</v>
      </c>
      <c r="HI362">
        <v>7.8216563515279498</v>
      </c>
      <c r="HJ362">
        <v>7.60476946986934</v>
      </c>
      <c r="HK362">
        <v>7.6639872710062296</v>
      </c>
      <c r="HL362">
        <v>7.4847473433528098</v>
      </c>
      <c r="HM362">
        <v>7.5313964295093401</v>
      </c>
      <c r="HN362">
        <v>7.9109097505517401</v>
      </c>
      <c r="HO362">
        <v>8.4646560064800394</v>
      </c>
      <c r="HP362">
        <v>7.9840996805599902</v>
      </c>
      <c r="HQ362">
        <v>0</v>
      </c>
      <c r="HR362">
        <v>6.0189169116979802E-2</v>
      </c>
    </row>
    <row r="363" spans="1:226" x14ac:dyDescent="0.35">
      <c r="A363" t="s">
        <v>1731</v>
      </c>
      <c r="B363" t="s">
        <v>818</v>
      </c>
      <c r="C363" t="s">
        <v>819</v>
      </c>
      <c r="D363" t="s">
        <v>1952</v>
      </c>
      <c r="E363" t="s">
        <v>1952</v>
      </c>
      <c r="F363">
        <v>0</v>
      </c>
      <c r="G363">
        <v>0</v>
      </c>
      <c r="H363">
        <v>0</v>
      </c>
      <c r="I363">
        <v>0</v>
      </c>
      <c r="J363">
        <v>0</v>
      </c>
      <c r="K363">
        <v>0</v>
      </c>
      <c r="L363">
        <v>0</v>
      </c>
      <c r="M363">
        <v>0</v>
      </c>
      <c r="N363">
        <v>0</v>
      </c>
      <c r="O363">
        <v>0</v>
      </c>
      <c r="P363">
        <v>0</v>
      </c>
      <c r="Q363">
        <v>0</v>
      </c>
      <c r="R363">
        <v>0</v>
      </c>
      <c r="S363">
        <v>0</v>
      </c>
      <c r="T363">
        <v>0</v>
      </c>
      <c r="U363">
        <v>0</v>
      </c>
      <c r="V363">
        <v>0</v>
      </c>
      <c r="W363">
        <v>0</v>
      </c>
      <c r="X363">
        <v>0.17141300000000001</v>
      </c>
      <c r="Y363">
        <v>0.19403500000000001</v>
      </c>
      <c r="Z363">
        <v>0.18484600000000001</v>
      </c>
      <c r="AA363">
        <v>0.181479</v>
      </c>
      <c r="AB363">
        <v>0.18683</v>
      </c>
      <c r="AC363">
        <v>0.18853500000000001</v>
      </c>
      <c r="AD363">
        <v>0.19876199999999999</v>
      </c>
      <c r="AE363">
        <v>0.19548099999999999</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9.4703809749999994</v>
      </c>
      <c r="BD363">
        <v>0</v>
      </c>
      <c r="BE363">
        <v>0</v>
      </c>
      <c r="BF363">
        <v>0</v>
      </c>
      <c r="BG363">
        <v>0</v>
      </c>
      <c r="BH363">
        <v>0</v>
      </c>
      <c r="BI363">
        <v>0</v>
      </c>
      <c r="BJ363">
        <v>0</v>
      </c>
      <c r="BK363">
        <v>0</v>
      </c>
      <c r="BL363">
        <v>0</v>
      </c>
      <c r="BM363">
        <v>0</v>
      </c>
      <c r="BN363">
        <v>0</v>
      </c>
      <c r="BO363">
        <v>0</v>
      </c>
      <c r="BP363">
        <v>0</v>
      </c>
      <c r="BQ363">
        <v>7.1395150799999998</v>
      </c>
      <c r="BR363">
        <v>6.0510439217809999</v>
      </c>
      <c r="BS363">
        <v>5.2332150712853798</v>
      </c>
      <c r="BT363">
        <v>4.7952895899780996</v>
      </c>
      <c r="BU363">
        <v>4.2662845480931804</v>
      </c>
      <c r="BV363">
        <v>4.3357963126242298</v>
      </c>
      <c r="BW363">
        <v>4.3360713044869001</v>
      </c>
      <c r="BX363">
        <v>5.6730929499999999E-2</v>
      </c>
      <c r="BY363">
        <v>5.6730929443826399E-2</v>
      </c>
      <c r="BZ363">
        <v>6.0125211066547599E-2</v>
      </c>
      <c r="CA363">
        <v>9.4482474533146205E-2</v>
      </c>
      <c r="CB363">
        <v>0.13742905386642601</v>
      </c>
      <c r="CC363">
        <v>0.17178631733303301</v>
      </c>
      <c r="CD363">
        <v>0.22332221253294299</v>
      </c>
      <c r="CE363">
        <v>7.6548315359999997</v>
      </c>
      <c r="CF363">
        <v>7.9896261600000003</v>
      </c>
      <c r="CG363">
        <v>8.3265010470000007</v>
      </c>
      <c r="CH363">
        <v>8.6629127169999993</v>
      </c>
      <c r="CI363">
        <v>9.0136957500000001</v>
      </c>
      <c r="CJ363">
        <v>9.2609191499999994</v>
      </c>
      <c r="CK363">
        <v>0</v>
      </c>
      <c r="CL363">
        <v>0</v>
      </c>
      <c r="CM363">
        <v>0</v>
      </c>
      <c r="CN363">
        <v>0</v>
      </c>
      <c r="CO363">
        <v>0</v>
      </c>
      <c r="CP363">
        <v>0</v>
      </c>
      <c r="CQ363">
        <v>0</v>
      </c>
      <c r="CR363">
        <v>0</v>
      </c>
      <c r="CS363">
        <v>0</v>
      </c>
      <c r="CT363">
        <v>0</v>
      </c>
      <c r="CU363">
        <v>0</v>
      </c>
      <c r="CV363">
        <v>0</v>
      </c>
      <c r="CW363">
        <v>0</v>
      </c>
      <c r="CX363">
        <v>0</v>
      </c>
      <c r="CY363">
        <v>0.953059550222222</v>
      </c>
      <c r="CZ363">
        <v>1.2880390186666699</v>
      </c>
      <c r="DA363">
        <v>1.11237768955022</v>
      </c>
      <c r="DB363">
        <v>0.70174224737951996</v>
      </c>
      <c r="DC363">
        <v>0.60885410515729799</v>
      </c>
      <c r="DD363">
        <v>0.39662367699752799</v>
      </c>
      <c r="DE363">
        <v>0.22233741271285301</v>
      </c>
      <c r="DF363">
        <v>1.26145746556973E-2</v>
      </c>
      <c r="DG363">
        <v>9.0216945634446905E-3</v>
      </c>
      <c r="DH363">
        <v>9.5685578851554091E-3</v>
      </c>
      <c r="DI363">
        <v>0</v>
      </c>
      <c r="DJ363">
        <v>0</v>
      </c>
      <c r="DK363">
        <v>0</v>
      </c>
      <c r="DL363">
        <v>0</v>
      </c>
      <c r="DM363">
        <v>3.9664136258478E-3</v>
      </c>
      <c r="DN363">
        <v>2.0599761089080501E-2</v>
      </c>
      <c r="DO363">
        <v>1.6633347463232698E-2</v>
      </c>
      <c r="DP363">
        <v>2.0727709915720802E-2</v>
      </c>
      <c r="DQ363">
        <v>2.0727709915720802E-2</v>
      </c>
      <c r="DR363">
        <v>2.0727709915720802E-2</v>
      </c>
      <c r="DS363">
        <v>2.1751300528842801E-2</v>
      </c>
      <c r="DT363">
        <v>0</v>
      </c>
      <c r="DU363">
        <v>2.2757508235695298E-3</v>
      </c>
      <c r="DV363">
        <v>2.2743727119063999E-3</v>
      </c>
      <c r="DW363">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v>0</v>
      </c>
      <c r="EU363">
        <v>0</v>
      </c>
      <c r="EV363">
        <v>-1.2741750652516799</v>
      </c>
      <c r="EW363">
        <v>0.18258334465877901</v>
      </c>
      <c r="EX363">
        <v>0</v>
      </c>
      <c r="EY363">
        <v>0</v>
      </c>
      <c r="EZ363">
        <v>0</v>
      </c>
      <c r="FA363">
        <v>0</v>
      </c>
      <c r="FB363">
        <v>0</v>
      </c>
      <c r="FC363">
        <v>0</v>
      </c>
      <c r="FD363">
        <v>0.196075591133753</v>
      </c>
      <c r="FE363">
        <v>0</v>
      </c>
      <c r="FF363">
        <v>0.196075591133753</v>
      </c>
      <c r="FG363">
        <v>4.3382653749286604</v>
      </c>
      <c r="FH363">
        <v>0.138830989946154</v>
      </c>
      <c r="FI363">
        <v>2.1751300528842801E-2</v>
      </c>
      <c r="FJ363">
        <v>0</v>
      </c>
      <c r="FK363">
        <v>0.43805510919923402</v>
      </c>
      <c r="FL363">
        <v>0</v>
      </c>
      <c r="FM363">
        <v>0</v>
      </c>
      <c r="FN363">
        <v>0</v>
      </c>
      <c r="FO363">
        <v>0.29547069078527499</v>
      </c>
      <c r="FP363">
        <v>0</v>
      </c>
      <c r="FQ363">
        <v>9.4703809749999994</v>
      </c>
      <c r="FR363">
        <v>9.2066876999999998</v>
      </c>
      <c r="FS363">
        <v>4.8727406342544001E-2</v>
      </c>
      <c r="FT363">
        <v>-1</v>
      </c>
      <c r="FU363">
        <v>0</v>
      </c>
      <c r="FV363">
        <v>0</v>
      </c>
      <c r="FW363">
        <v>0</v>
      </c>
      <c r="FX363">
        <v>0</v>
      </c>
      <c r="FY363">
        <v>0</v>
      </c>
      <c r="FZ363">
        <v>0</v>
      </c>
      <c r="GA363">
        <v>0</v>
      </c>
      <c r="GB363">
        <v>0</v>
      </c>
      <c r="GC363">
        <v>0</v>
      </c>
      <c r="GD363">
        <v>0</v>
      </c>
      <c r="GE363">
        <v>0</v>
      </c>
      <c r="GF363">
        <v>0</v>
      </c>
      <c r="GG363">
        <v>0</v>
      </c>
      <c r="GH363">
        <v>0</v>
      </c>
      <c r="GI363">
        <v>0</v>
      </c>
      <c r="GJ363">
        <v>0</v>
      </c>
      <c r="GK363">
        <v>0</v>
      </c>
      <c r="GL363">
        <v>0</v>
      </c>
      <c r="GM363">
        <v>0</v>
      </c>
      <c r="GN363">
        <v>0</v>
      </c>
      <c r="GO363">
        <v>0</v>
      </c>
      <c r="GP363">
        <v>0</v>
      </c>
      <c r="GQ363">
        <v>0</v>
      </c>
      <c r="GR363">
        <v>0</v>
      </c>
      <c r="GS363">
        <v>0</v>
      </c>
      <c r="GT363">
        <v>0</v>
      </c>
      <c r="GU363">
        <v>0</v>
      </c>
      <c r="GV363">
        <v>0</v>
      </c>
      <c r="GW363">
        <v>0</v>
      </c>
      <c r="GX363">
        <v>0</v>
      </c>
      <c r="GY363">
        <v>0</v>
      </c>
      <c r="GZ363">
        <v>0</v>
      </c>
      <c r="HA363">
        <v>0</v>
      </c>
      <c r="HB363">
        <v>0</v>
      </c>
      <c r="HC363">
        <v>0</v>
      </c>
      <c r="HD363">
        <v>3.2025999999999999E-2</v>
      </c>
      <c r="HE363">
        <v>3.2051999999999997E-2</v>
      </c>
      <c r="HF363">
        <v>0</v>
      </c>
      <c r="HG363">
        <v>0</v>
      </c>
      <c r="HH363">
        <v>0</v>
      </c>
      <c r="HI363">
        <v>15.1263630315218</v>
      </c>
      <c r="HJ363">
        <v>14.4235412749203</v>
      </c>
      <c r="HK363">
        <v>14.374388166870499</v>
      </c>
      <c r="HL363">
        <v>14.2338211670326</v>
      </c>
      <c r="HM363">
        <v>14.456633738806399</v>
      </c>
      <c r="HN363">
        <v>14.9455412969624</v>
      </c>
      <c r="HO363">
        <v>15.611372236367499</v>
      </c>
      <c r="HP363">
        <v>15.9921310840038</v>
      </c>
      <c r="HQ363">
        <v>0</v>
      </c>
      <c r="HR363">
        <v>-2.3809137483693701E-2</v>
      </c>
    </row>
    <row r="364" spans="1:226" x14ac:dyDescent="0.35">
      <c r="A364" t="s">
        <v>1733</v>
      </c>
      <c r="B364" t="s">
        <v>820</v>
      </c>
      <c r="C364" t="s">
        <v>821</v>
      </c>
      <c r="D364" t="s">
        <v>1952</v>
      </c>
      <c r="E364" t="s">
        <v>1952</v>
      </c>
      <c r="F364">
        <v>0</v>
      </c>
      <c r="G364">
        <v>0</v>
      </c>
      <c r="H364">
        <v>0</v>
      </c>
      <c r="I364">
        <v>0</v>
      </c>
      <c r="J364">
        <v>0</v>
      </c>
      <c r="K364">
        <v>0</v>
      </c>
      <c r="L364">
        <v>0</v>
      </c>
      <c r="M364">
        <v>0</v>
      </c>
      <c r="N364">
        <v>0</v>
      </c>
      <c r="O364">
        <v>0</v>
      </c>
      <c r="P364">
        <v>0</v>
      </c>
      <c r="Q364">
        <v>0</v>
      </c>
      <c r="R364">
        <v>0</v>
      </c>
      <c r="S364">
        <v>0</v>
      </c>
      <c r="T364">
        <v>0</v>
      </c>
      <c r="U364">
        <v>0</v>
      </c>
      <c r="V364">
        <v>0</v>
      </c>
      <c r="W364">
        <v>0</v>
      </c>
      <c r="X364">
        <v>0.13911999999999999</v>
      </c>
      <c r="Y364">
        <v>0.20320199999999999</v>
      </c>
      <c r="Z364">
        <v>0.161215</v>
      </c>
      <c r="AA364">
        <v>0.15568000000000001</v>
      </c>
      <c r="AB364">
        <v>0.16261600000000001</v>
      </c>
      <c r="AC364">
        <v>0.16276199999999999</v>
      </c>
      <c r="AD364">
        <v>0.17549400000000001</v>
      </c>
      <c r="AE364">
        <v>0.18875600000000001</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7.4315166639999903</v>
      </c>
      <c r="BD364">
        <v>0</v>
      </c>
      <c r="BE364">
        <v>0</v>
      </c>
      <c r="BF364">
        <v>0</v>
      </c>
      <c r="BG364">
        <v>0</v>
      </c>
      <c r="BH364">
        <v>0</v>
      </c>
      <c r="BI364">
        <v>0</v>
      </c>
      <c r="BJ364">
        <v>0</v>
      </c>
      <c r="BK364">
        <v>0</v>
      </c>
      <c r="BL364">
        <v>0</v>
      </c>
      <c r="BM364">
        <v>0</v>
      </c>
      <c r="BN364">
        <v>0</v>
      </c>
      <c r="BO364">
        <v>0</v>
      </c>
      <c r="BP364">
        <v>0</v>
      </c>
      <c r="BQ364">
        <v>5.63371624</v>
      </c>
      <c r="BR364">
        <v>4.8325643018819999</v>
      </c>
      <c r="BS364">
        <v>4.2308867966064199</v>
      </c>
      <c r="BT364">
        <v>3.90876832234509</v>
      </c>
      <c r="BU364">
        <v>3.51595358080964</v>
      </c>
      <c r="BV364">
        <v>3.5732399935315899</v>
      </c>
      <c r="BW364">
        <v>3.5733526732663199</v>
      </c>
      <c r="BX364">
        <v>4.7026139854166697E-2</v>
      </c>
      <c r="BY364">
        <v>4.7026139857309898E-2</v>
      </c>
      <c r="BZ364">
        <v>4.98397719248619E-2</v>
      </c>
      <c r="CA364">
        <v>7.8319641596211603E-2</v>
      </c>
      <c r="CB364">
        <v>0.11391947868537999</v>
      </c>
      <c r="CC364">
        <v>0.14239934835672499</v>
      </c>
      <c r="CD364">
        <v>0.185119152863742</v>
      </c>
      <c r="CE364">
        <v>5.2554198960000003</v>
      </c>
      <c r="CF364">
        <v>5.6311292320000002</v>
      </c>
      <c r="CG364">
        <v>6.0014536959999996</v>
      </c>
      <c r="CH364">
        <v>6.3050709600000001</v>
      </c>
      <c r="CI364">
        <v>6.6565646479999998</v>
      </c>
      <c r="CJ364">
        <v>6.933038056</v>
      </c>
      <c r="CK364">
        <v>0</v>
      </c>
      <c r="CL364">
        <v>0</v>
      </c>
      <c r="CM364">
        <v>0</v>
      </c>
      <c r="CN364">
        <v>0</v>
      </c>
      <c r="CO364">
        <v>0</v>
      </c>
      <c r="CP364">
        <v>0</v>
      </c>
      <c r="CQ364">
        <v>0</v>
      </c>
      <c r="CR364">
        <v>0</v>
      </c>
      <c r="CS364">
        <v>0</v>
      </c>
      <c r="CT364">
        <v>0</v>
      </c>
      <c r="CU364">
        <v>0</v>
      </c>
      <c r="CV364">
        <v>0</v>
      </c>
      <c r="CW364">
        <v>0</v>
      </c>
      <c r="CX364">
        <v>0</v>
      </c>
      <c r="CY364">
        <v>3.6426483111111101</v>
      </c>
      <c r="CZ364">
        <v>4.3742594897777796</v>
      </c>
      <c r="DA364">
        <v>3.3108066896853301</v>
      </c>
      <c r="DB364">
        <v>2.0533970964108801</v>
      </c>
      <c r="DC364">
        <v>1.7691264760751599</v>
      </c>
      <c r="DD364">
        <v>1.53648268188742</v>
      </c>
      <c r="DE364">
        <v>1.0631880937036</v>
      </c>
      <c r="DF364">
        <v>1.03556547783133E-2</v>
      </c>
      <c r="DG364">
        <v>7.4061596973643597E-3</v>
      </c>
      <c r="DH364">
        <v>7.8550949904778906E-3</v>
      </c>
      <c r="DI364">
        <v>0</v>
      </c>
      <c r="DJ364">
        <v>0</v>
      </c>
      <c r="DK364">
        <v>0</v>
      </c>
      <c r="DL364">
        <v>0</v>
      </c>
      <c r="DM364">
        <v>0</v>
      </c>
      <c r="DN364">
        <v>0</v>
      </c>
      <c r="DO364">
        <v>0</v>
      </c>
      <c r="DP364">
        <v>0</v>
      </c>
      <c r="DQ364">
        <v>0</v>
      </c>
      <c r="DR364">
        <v>0</v>
      </c>
      <c r="DS364">
        <v>0</v>
      </c>
      <c r="DT364">
        <v>0</v>
      </c>
      <c r="DU364">
        <v>0</v>
      </c>
      <c r="DV364">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v>0</v>
      </c>
      <c r="EV364">
        <v>-2.35280408408717</v>
      </c>
      <c r="EW364">
        <v>0.15134936066999299</v>
      </c>
      <c r="EX364">
        <v>0</v>
      </c>
      <c r="EY364">
        <v>0</v>
      </c>
      <c r="EZ364">
        <v>0</v>
      </c>
      <c r="FA364">
        <v>0</v>
      </c>
      <c r="FB364">
        <v>0</v>
      </c>
      <c r="FC364">
        <v>0</v>
      </c>
      <c r="FD364">
        <v>0.16253352909349</v>
      </c>
      <c r="FE364">
        <v>0</v>
      </c>
      <c r="FF364">
        <v>0.16253352909349</v>
      </c>
      <c r="FG364">
        <v>3.5745374251056199</v>
      </c>
      <c r="FH364">
        <v>0.98964231063718799</v>
      </c>
      <c r="FI364">
        <v>0</v>
      </c>
      <c r="FJ364">
        <v>0</v>
      </c>
      <c r="FK364">
        <v>0.36311833830964801</v>
      </c>
      <c r="FL364">
        <v>0</v>
      </c>
      <c r="FM364">
        <v>0</v>
      </c>
      <c r="FN364">
        <v>0</v>
      </c>
      <c r="FO364">
        <v>0.24492539228252799</v>
      </c>
      <c r="FP364">
        <v>0</v>
      </c>
      <c r="FQ364">
        <v>7.4315166639999903</v>
      </c>
      <c r="FR364">
        <v>7.0636208160000002</v>
      </c>
      <c r="FS364">
        <v>6.06762866145674E-2</v>
      </c>
      <c r="FT364">
        <v>-1</v>
      </c>
      <c r="FU364">
        <v>0</v>
      </c>
      <c r="FV364">
        <v>0</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0</v>
      </c>
      <c r="GQ364">
        <v>0</v>
      </c>
      <c r="GR364">
        <v>0</v>
      </c>
      <c r="GS364">
        <v>0</v>
      </c>
      <c r="GT364">
        <v>0</v>
      </c>
      <c r="GU364">
        <v>0</v>
      </c>
      <c r="GV364">
        <v>0</v>
      </c>
      <c r="GW364">
        <v>0</v>
      </c>
      <c r="GX364">
        <v>0</v>
      </c>
      <c r="GY364">
        <v>0</v>
      </c>
      <c r="GZ364">
        <v>0</v>
      </c>
      <c r="HA364">
        <v>0</v>
      </c>
      <c r="HB364">
        <v>0</v>
      </c>
      <c r="HC364">
        <v>0</v>
      </c>
      <c r="HD364">
        <v>3.2058999999999997E-2</v>
      </c>
      <c r="HE364">
        <v>3.2085000000000002E-2</v>
      </c>
      <c r="HF364">
        <v>0</v>
      </c>
      <c r="HG364">
        <v>0</v>
      </c>
      <c r="HH364">
        <v>0</v>
      </c>
      <c r="HI364">
        <v>12.9871146594284</v>
      </c>
      <c r="HJ364">
        <v>12.244183096503701</v>
      </c>
      <c r="HK364">
        <v>12.347922079775699</v>
      </c>
      <c r="HL364">
        <v>12.2181801835701</v>
      </c>
      <c r="HM364">
        <v>12.5012360203522</v>
      </c>
      <c r="HN364">
        <v>13.762057049207099</v>
      </c>
      <c r="HO364">
        <v>15.095587323214501</v>
      </c>
      <c r="HP364">
        <v>14.7282862417436</v>
      </c>
      <c r="HQ364">
        <v>0</v>
      </c>
      <c r="HR364">
        <v>2.4938480651596699E-2</v>
      </c>
    </row>
    <row r="365" spans="1:226" x14ac:dyDescent="0.35">
      <c r="A365" t="s">
        <v>1736</v>
      </c>
      <c r="B365" t="s">
        <v>824</v>
      </c>
      <c r="C365" t="s">
        <v>825</v>
      </c>
      <c r="D365" t="s">
        <v>1952</v>
      </c>
      <c r="E365" t="s">
        <v>1952</v>
      </c>
      <c r="F365">
        <v>0</v>
      </c>
      <c r="G365">
        <v>0</v>
      </c>
      <c r="H365">
        <v>0</v>
      </c>
      <c r="I365">
        <v>0</v>
      </c>
      <c r="J365">
        <v>0</v>
      </c>
      <c r="K365">
        <v>0</v>
      </c>
      <c r="L365">
        <v>0</v>
      </c>
      <c r="M365">
        <v>0</v>
      </c>
      <c r="N365">
        <v>0</v>
      </c>
      <c r="O365">
        <v>0</v>
      </c>
      <c r="P365">
        <v>0</v>
      </c>
      <c r="Q365">
        <v>0</v>
      </c>
      <c r="R365">
        <v>0</v>
      </c>
      <c r="S365">
        <v>0</v>
      </c>
      <c r="T365">
        <v>0</v>
      </c>
      <c r="U365">
        <v>0</v>
      </c>
      <c r="V365">
        <v>0</v>
      </c>
      <c r="W365">
        <v>0</v>
      </c>
      <c r="X365">
        <v>8.0183000000000004E-2</v>
      </c>
      <c r="Y365">
        <v>9.4990000000000005E-2</v>
      </c>
      <c r="Z365">
        <v>9.0954999999999994E-2</v>
      </c>
      <c r="AA365">
        <v>8.9345999999999995E-2</v>
      </c>
      <c r="AB365">
        <v>8.7802000000000005E-2</v>
      </c>
      <c r="AC365">
        <v>9.2310000000000003E-2</v>
      </c>
      <c r="AD365">
        <v>9.9280999999999994E-2</v>
      </c>
      <c r="AE365">
        <v>0.10963299999999999</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6.0037531411039904</v>
      </c>
      <c r="BD365">
        <v>0</v>
      </c>
      <c r="BE365">
        <v>0</v>
      </c>
      <c r="BF365">
        <v>0</v>
      </c>
      <c r="BG365">
        <v>0</v>
      </c>
      <c r="BH365">
        <v>0</v>
      </c>
      <c r="BI365">
        <v>0</v>
      </c>
      <c r="BJ365">
        <v>0</v>
      </c>
      <c r="BK365">
        <v>0</v>
      </c>
      <c r="BL365">
        <v>0</v>
      </c>
      <c r="BM365">
        <v>0</v>
      </c>
      <c r="BN365">
        <v>0</v>
      </c>
      <c r="BO365">
        <v>0</v>
      </c>
      <c r="BP365">
        <v>0</v>
      </c>
      <c r="BQ365">
        <v>4.0138467100000002</v>
      </c>
      <c r="BR365">
        <v>3.3714915411700002</v>
      </c>
      <c r="BS365">
        <v>2.8888060623081002</v>
      </c>
      <c r="BT365">
        <v>2.6303295827968101</v>
      </c>
      <c r="BU365">
        <v>2.4193171799183002</v>
      </c>
      <c r="BV365">
        <v>2.4587357897744</v>
      </c>
      <c r="BW365">
        <v>2.4587357897744</v>
      </c>
      <c r="BX365">
        <v>3.25441281666667E-2</v>
      </c>
      <c r="BY365">
        <v>3.2544128211708698E-2</v>
      </c>
      <c r="BZ365">
        <v>3.4491283624098999E-2</v>
      </c>
      <c r="CA365">
        <v>5.42005885521556E-2</v>
      </c>
      <c r="CB365">
        <v>7.8837219712205406E-2</v>
      </c>
      <c r="CC365">
        <v>9.8546524640256705E-2</v>
      </c>
      <c r="CD365">
        <v>0.128110482032333</v>
      </c>
      <c r="CE365">
        <v>4.7169540000000003</v>
      </c>
      <c r="CF365">
        <v>4.9820769240000002</v>
      </c>
      <c r="CG365">
        <v>5.203250916</v>
      </c>
      <c r="CH365">
        <v>5.4032591400000003</v>
      </c>
      <c r="CI365">
        <v>5.5952525440000001</v>
      </c>
      <c r="CJ365">
        <v>5.8610245799999996</v>
      </c>
      <c r="CK365">
        <v>0</v>
      </c>
      <c r="CL365">
        <v>0</v>
      </c>
      <c r="CM365">
        <v>0</v>
      </c>
      <c r="CN365">
        <v>0</v>
      </c>
      <c r="CO365">
        <v>0</v>
      </c>
      <c r="CP365">
        <v>0</v>
      </c>
      <c r="CQ365">
        <v>0</v>
      </c>
      <c r="CR365">
        <v>0</v>
      </c>
      <c r="CS365">
        <v>0</v>
      </c>
      <c r="CT365">
        <v>0</v>
      </c>
      <c r="CU365">
        <v>0</v>
      </c>
      <c r="CV365">
        <v>0</v>
      </c>
      <c r="CW365">
        <v>0</v>
      </c>
      <c r="CX365">
        <v>0</v>
      </c>
      <c r="CY365">
        <v>2.0783681004444401</v>
      </c>
      <c r="CZ365">
        <v>2.44664978577778</v>
      </c>
      <c r="DA365">
        <v>1.9705933789226699</v>
      </c>
      <c r="DB365">
        <v>1.54118253915085</v>
      </c>
      <c r="DC365">
        <v>1.9547608506755001</v>
      </c>
      <c r="DD365">
        <v>2.5339689311506999</v>
      </c>
      <c r="DE365">
        <v>1.67106758668972</v>
      </c>
      <c r="DF365">
        <v>7.24676335704402E-3</v>
      </c>
      <c r="DG365">
        <v>5.1827419762652703E-3</v>
      </c>
      <c r="DH365">
        <v>5.49690152498179E-3</v>
      </c>
      <c r="DI365">
        <v>0</v>
      </c>
      <c r="DJ365">
        <v>0</v>
      </c>
      <c r="DK365">
        <v>0</v>
      </c>
      <c r="DL365">
        <v>0</v>
      </c>
      <c r="DM365">
        <v>2.58497804233212E-2</v>
      </c>
      <c r="DN365">
        <v>0.134252085424346</v>
      </c>
      <c r="DO365">
        <v>0.108402305001025</v>
      </c>
      <c r="DP365">
        <v>0.135085949308969</v>
      </c>
      <c r="DQ365">
        <v>0.135085949308969</v>
      </c>
      <c r="DR365">
        <v>0.135085949308969</v>
      </c>
      <c r="DS365">
        <v>0.141756860385955</v>
      </c>
      <c r="DT365">
        <v>0</v>
      </c>
      <c r="DU365">
        <v>1.1434717447698301E-2</v>
      </c>
      <c r="DV365">
        <v>1.1387001737637299E-2</v>
      </c>
      <c r="DW365">
        <v>0</v>
      </c>
      <c r="DX365">
        <v>0</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v>0</v>
      </c>
      <c r="EV365">
        <v>0.21255229248285101</v>
      </c>
      <c r="EW365">
        <v>0.57715028388506895</v>
      </c>
      <c r="EX365">
        <v>0</v>
      </c>
      <c r="EY365">
        <v>0</v>
      </c>
      <c r="EZ365">
        <v>0</v>
      </c>
      <c r="FA365">
        <v>0</v>
      </c>
      <c r="FB365">
        <v>0</v>
      </c>
      <c r="FC365">
        <v>0</v>
      </c>
      <c r="FD365">
        <v>0.11248025088960401</v>
      </c>
      <c r="FE365">
        <v>0</v>
      </c>
      <c r="FF365">
        <v>0.11248025088960401</v>
      </c>
      <c r="FG365">
        <v>2.45912680348138</v>
      </c>
      <c r="FH365">
        <v>1.6469207717626499</v>
      </c>
      <c r="FI365">
        <v>0.141756860385955</v>
      </c>
      <c r="FJ365">
        <v>0</v>
      </c>
      <c r="FK365">
        <v>0.25129363783265402</v>
      </c>
      <c r="FL365">
        <v>0</v>
      </c>
      <c r="FM365">
        <v>0</v>
      </c>
      <c r="FN365">
        <v>0</v>
      </c>
      <c r="FO365">
        <v>0.16949899385866701</v>
      </c>
      <c r="FP365">
        <v>0</v>
      </c>
      <c r="FQ365">
        <v>6.0037531411039904</v>
      </c>
      <c r="FR365">
        <v>5.8748943340000004</v>
      </c>
      <c r="FS365">
        <v>-5.1444615542480801E-3</v>
      </c>
      <c r="FT365">
        <v>-1</v>
      </c>
      <c r="FU365">
        <v>0</v>
      </c>
      <c r="FV365">
        <v>0</v>
      </c>
      <c r="FW365">
        <v>0</v>
      </c>
      <c r="FX365">
        <v>0</v>
      </c>
      <c r="FY365">
        <v>0</v>
      </c>
      <c r="FZ365">
        <v>0</v>
      </c>
      <c r="GA365">
        <v>0</v>
      </c>
      <c r="GB365">
        <v>0</v>
      </c>
      <c r="GC365">
        <v>0</v>
      </c>
      <c r="GD365">
        <v>0</v>
      </c>
      <c r="GE365">
        <v>0</v>
      </c>
      <c r="GF365">
        <v>0</v>
      </c>
      <c r="GG365">
        <v>0</v>
      </c>
      <c r="GH365">
        <v>0</v>
      </c>
      <c r="GI365">
        <v>0</v>
      </c>
      <c r="GJ365">
        <v>0</v>
      </c>
      <c r="GK365">
        <v>0</v>
      </c>
      <c r="GL365">
        <v>0</v>
      </c>
      <c r="GM365">
        <v>0</v>
      </c>
      <c r="GN365">
        <v>0</v>
      </c>
      <c r="GO365">
        <v>0</v>
      </c>
      <c r="GP365">
        <v>0</v>
      </c>
      <c r="GQ365">
        <v>0</v>
      </c>
      <c r="GR365">
        <v>0</v>
      </c>
      <c r="GS365">
        <v>0</v>
      </c>
      <c r="GT365">
        <v>0</v>
      </c>
      <c r="GU365">
        <v>0</v>
      </c>
      <c r="GV365">
        <v>0</v>
      </c>
      <c r="GW365">
        <v>0</v>
      </c>
      <c r="GX365">
        <v>0</v>
      </c>
      <c r="GY365">
        <v>0</v>
      </c>
      <c r="GZ365">
        <v>0</v>
      </c>
      <c r="HA365">
        <v>0</v>
      </c>
      <c r="HB365">
        <v>0</v>
      </c>
      <c r="HC365">
        <v>0</v>
      </c>
      <c r="HD365">
        <v>3.2830999999999999E-2</v>
      </c>
      <c r="HE365">
        <v>3.2857999999999998E-2</v>
      </c>
      <c r="HF365">
        <v>0</v>
      </c>
      <c r="HG365">
        <v>0</v>
      </c>
      <c r="HH365">
        <v>0</v>
      </c>
      <c r="HI365">
        <v>10.9273214593149</v>
      </c>
      <c r="HJ365">
        <v>10.9838273367674</v>
      </c>
      <c r="HK365">
        <v>11.179671774874199</v>
      </c>
      <c r="HL365">
        <v>10.271055743614999</v>
      </c>
      <c r="HM365">
        <v>9.85340379980879</v>
      </c>
      <c r="HN365">
        <v>10.313382849118501</v>
      </c>
      <c r="HO365">
        <v>11.0786219240078</v>
      </c>
      <c r="HP365">
        <v>10.9549924823915</v>
      </c>
      <c r="HQ365">
        <v>0</v>
      </c>
      <c r="HR365">
        <v>1.12852146466567E-2</v>
      </c>
    </row>
    <row r="366" spans="1:226" x14ac:dyDescent="0.35">
      <c r="A366" t="s">
        <v>1887</v>
      </c>
      <c r="B366" t="s">
        <v>843</v>
      </c>
      <c r="C366" t="s">
        <v>844</v>
      </c>
      <c r="D366" t="s">
        <v>1952</v>
      </c>
      <c r="E366" t="s">
        <v>1952</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0.212508</v>
      </c>
      <c r="AC366">
        <v>0.224441</v>
      </c>
      <c r="AD366">
        <v>0.23517399999999999</v>
      </c>
      <c r="AE366">
        <v>0.24923000000000001</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9.9221248949999996</v>
      </c>
      <c r="BD366">
        <v>0</v>
      </c>
      <c r="BE366">
        <v>0</v>
      </c>
      <c r="BF366">
        <v>0</v>
      </c>
      <c r="BG366">
        <v>0</v>
      </c>
      <c r="BH366">
        <v>0</v>
      </c>
      <c r="BI366">
        <v>0</v>
      </c>
      <c r="BJ366">
        <v>0</v>
      </c>
      <c r="BK366">
        <v>0</v>
      </c>
      <c r="BL366">
        <v>0</v>
      </c>
      <c r="BM366">
        <v>0</v>
      </c>
      <c r="BN366">
        <v>0</v>
      </c>
      <c r="BO366">
        <v>0</v>
      </c>
      <c r="BP366">
        <v>0</v>
      </c>
      <c r="BQ366">
        <v>0</v>
      </c>
      <c r="BR366">
        <v>0</v>
      </c>
      <c r="BS366">
        <v>0</v>
      </c>
      <c r="BT366">
        <v>0</v>
      </c>
      <c r="BU366">
        <v>3.85447437957643</v>
      </c>
      <c r="BV366">
        <v>3.9172764061275802</v>
      </c>
      <c r="BW366">
        <v>3.9173120397131802</v>
      </c>
      <c r="BX366">
        <v>0</v>
      </c>
      <c r="BY366">
        <v>0</v>
      </c>
      <c r="BZ366">
        <v>0</v>
      </c>
      <c r="CA366">
        <v>0</v>
      </c>
      <c r="CB366">
        <v>0.12539744019444299</v>
      </c>
      <c r="CC366">
        <v>0.15674680024305401</v>
      </c>
      <c r="CD366">
        <v>0.20377084031597001</v>
      </c>
      <c r="CE366">
        <v>0</v>
      </c>
      <c r="CF366">
        <v>0</v>
      </c>
      <c r="CG366">
        <v>0</v>
      </c>
      <c r="CH366">
        <v>0</v>
      </c>
      <c r="CI366">
        <v>9.0851282599999994</v>
      </c>
      <c r="CJ366">
        <v>9.3227009850000009</v>
      </c>
      <c r="CK366">
        <v>0</v>
      </c>
      <c r="CL366">
        <v>0</v>
      </c>
      <c r="CM366">
        <v>0</v>
      </c>
      <c r="CN366">
        <v>0</v>
      </c>
      <c r="CO366">
        <v>0</v>
      </c>
      <c r="CP366">
        <v>0</v>
      </c>
      <c r="CQ366">
        <v>0</v>
      </c>
      <c r="CR366">
        <v>0</v>
      </c>
      <c r="CS366">
        <v>0</v>
      </c>
      <c r="CT366">
        <v>0</v>
      </c>
      <c r="CU366">
        <v>0</v>
      </c>
      <c r="CV366">
        <v>0</v>
      </c>
      <c r="CW366">
        <v>0</v>
      </c>
      <c r="CX366">
        <v>0</v>
      </c>
      <c r="CY366">
        <v>0</v>
      </c>
      <c r="CZ366">
        <v>0</v>
      </c>
      <c r="DA366">
        <v>0</v>
      </c>
      <c r="DB366">
        <v>0</v>
      </c>
      <c r="DC366">
        <v>3.8092087848562</v>
      </c>
      <c r="DD366">
        <v>3.2532887947921401</v>
      </c>
      <c r="DE366">
        <v>1.7432218622322</v>
      </c>
      <c r="DF366">
        <v>0</v>
      </c>
      <c r="DG366">
        <v>0</v>
      </c>
      <c r="DH366">
        <v>0</v>
      </c>
      <c r="DI366">
        <v>0</v>
      </c>
      <c r="DJ366">
        <v>0</v>
      </c>
      <c r="DK366">
        <v>0</v>
      </c>
      <c r="DL366">
        <v>0</v>
      </c>
      <c r="DM366">
        <v>0</v>
      </c>
      <c r="DN366">
        <v>0</v>
      </c>
      <c r="DO366">
        <v>0</v>
      </c>
      <c r="DP366">
        <v>0</v>
      </c>
      <c r="DQ366">
        <v>0.24150591832051599</v>
      </c>
      <c r="DR366">
        <v>0.24150591832051599</v>
      </c>
      <c r="DS366">
        <v>0.253432136509184</v>
      </c>
      <c r="DT366">
        <v>0</v>
      </c>
      <c r="DU366">
        <v>0</v>
      </c>
      <c r="DV366">
        <v>0</v>
      </c>
      <c r="DW366">
        <v>0</v>
      </c>
      <c r="DX366">
        <v>0</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v>0</v>
      </c>
      <c r="EU366">
        <v>0</v>
      </c>
      <c r="EV366">
        <v>0</v>
      </c>
      <c r="EW366">
        <v>0.99561117981928204</v>
      </c>
      <c r="EX366">
        <v>0</v>
      </c>
      <c r="EY366">
        <v>0</v>
      </c>
      <c r="EZ366">
        <v>0</v>
      </c>
      <c r="FA366">
        <v>0</v>
      </c>
      <c r="FB366">
        <v>0</v>
      </c>
      <c r="FC366">
        <v>0</v>
      </c>
      <c r="FD366">
        <v>0.371314339688956</v>
      </c>
      <c r="FE366">
        <v>0.19240473854533099</v>
      </c>
      <c r="FF366">
        <v>0.178909601143624</v>
      </c>
      <c r="FG366">
        <v>3.9181299657601101</v>
      </c>
      <c r="FH366">
        <v>1.5667918165471</v>
      </c>
      <c r="FI366">
        <v>0.253432136509184</v>
      </c>
      <c r="FJ366">
        <v>0</v>
      </c>
      <c r="FK366">
        <v>0.39970434061978699</v>
      </c>
      <c r="FL366">
        <v>0</v>
      </c>
      <c r="FM366">
        <v>0</v>
      </c>
      <c r="FN366">
        <v>0</v>
      </c>
      <c r="FO366">
        <v>0.26960289916218999</v>
      </c>
      <c r="FP366">
        <v>0</v>
      </c>
      <c r="FQ366">
        <v>9.9221248949999996</v>
      </c>
      <c r="FR366">
        <v>9.5195351850000005</v>
      </c>
      <c r="FS366">
        <v>4.8697447269601098E-3</v>
      </c>
      <c r="FT366">
        <v>-1</v>
      </c>
      <c r="FU366">
        <v>0</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c r="GW366">
        <v>0</v>
      </c>
      <c r="GX366">
        <v>0</v>
      </c>
      <c r="GY366">
        <v>0</v>
      </c>
      <c r="GZ366">
        <v>0</v>
      </c>
      <c r="HA366">
        <v>0</v>
      </c>
      <c r="HB366">
        <v>0</v>
      </c>
      <c r="HC366">
        <v>0</v>
      </c>
      <c r="HD366">
        <v>3.2037999999999997E-2</v>
      </c>
      <c r="HE366">
        <v>3.2064000000000002E-2</v>
      </c>
      <c r="HF366">
        <v>0</v>
      </c>
      <c r="HG366">
        <v>0</v>
      </c>
      <c r="HH366">
        <v>0</v>
      </c>
      <c r="HI366">
        <v>16.982394393287301</v>
      </c>
      <c r="HJ366">
        <v>16.9000952435897</v>
      </c>
      <c r="HK366">
        <v>17.115959904483301</v>
      </c>
      <c r="HL366">
        <v>17.328222782947599</v>
      </c>
      <c r="HM366">
        <v>0</v>
      </c>
      <c r="HN366">
        <v>0</v>
      </c>
      <c r="HO366">
        <v>0</v>
      </c>
      <c r="HP366">
        <v>0</v>
      </c>
      <c r="HQ366">
        <v>0</v>
      </c>
      <c r="HR366" t="s">
        <v>1952</v>
      </c>
    </row>
    <row r="367" spans="1:226" x14ac:dyDescent="0.35">
      <c r="A367" t="s">
        <v>1755</v>
      </c>
      <c r="B367" t="s">
        <v>860</v>
      </c>
      <c r="C367" t="s">
        <v>861</v>
      </c>
      <c r="D367" t="s">
        <v>1952</v>
      </c>
      <c r="E367" t="s">
        <v>1952</v>
      </c>
      <c r="F367">
        <v>0</v>
      </c>
      <c r="G367">
        <v>0</v>
      </c>
      <c r="H367">
        <v>0</v>
      </c>
      <c r="I367">
        <v>0</v>
      </c>
      <c r="J367">
        <v>0</v>
      </c>
      <c r="K367">
        <v>0</v>
      </c>
      <c r="L367">
        <v>0</v>
      </c>
      <c r="M367">
        <v>0</v>
      </c>
      <c r="N367">
        <v>0</v>
      </c>
      <c r="O367">
        <v>0</v>
      </c>
      <c r="P367">
        <v>0</v>
      </c>
      <c r="Q367">
        <v>0</v>
      </c>
      <c r="R367">
        <v>0</v>
      </c>
      <c r="S367">
        <v>0</v>
      </c>
      <c r="T367">
        <v>0</v>
      </c>
      <c r="U367">
        <v>0</v>
      </c>
      <c r="V367">
        <v>0</v>
      </c>
      <c r="W367">
        <v>0</v>
      </c>
      <c r="X367">
        <v>9.7989000000000007E-2</v>
      </c>
      <c r="Y367">
        <v>0.112583</v>
      </c>
      <c r="Z367">
        <v>0.115954</v>
      </c>
      <c r="AA367">
        <v>0.112525</v>
      </c>
      <c r="AB367">
        <v>0.120946</v>
      </c>
      <c r="AC367">
        <v>0.126442</v>
      </c>
      <c r="AD367">
        <v>0.133689</v>
      </c>
      <c r="AE367">
        <v>0.14046400000000001</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9.5885018938939197</v>
      </c>
      <c r="BD367">
        <v>0</v>
      </c>
      <c r="BE367">
        <v>0</v>
      </c>
      <c r="BF367">
        <v>0</v>
      </c>
      <c r="BG367">
        <v>0</v>
      </c>
      <c r="BH367">
        <v>0</v>
      </c>
      <c r="BI367">
        <v>0</v>
      </c>
      <c r="BJ367">
        <v>0</v>
      </c>
      <c r="BK367">
        <v>0</v>
      </c>
      <c r="BL367">
        <v>0</v>
      </c>
      <c r="BM367">
        <v>0</v>
      </c>
      <c r="BN367">
        <v>0</v>
      </c>
      <c r="BO367">
        <v>0</v>
      </c>
      <c r="BP367">
        <v>0</v>
      </c>
      <c r="BQ367">
        <v>3.8465535599999998</v>
      </c>
      <c r="BR367">
        <v>2.9923754962219999</v>
      </c>
      <c r="BS367">
        <v>2.3498215466040802</v>
      </c>
      <c r="BT367">
        <v>2.1635060361259399</v>
      </c>
      <c r="BU367">
        <v>2.21308638278729</v>
      </c>
      <c r="BV367">
        <v>2.2491448167227199</v>
      </c>
      <c r="BW367">
        <v>2.2491448167227199</v>
      </c>
      <c r="BX367">
        <v>2.9769956416666701E-2</v>
      </c>
      <c r="BY367">
        <v>2.9769956408702499E-2</v>
      </c>
      <c r="BZ367">
        <v>3.1551129693503398E-2</v>
      </c>
      <c r="CA367">
        <v>4.9580346661219597E-2</v>
      </c>
      <c r="CB367">
        <v>7.2116867870868906E-2</v>
      </c>
      <c r="CC367">
        <v>9.0146084838586105E-2</v>
      </c>
      <c r="CD367">
        <v>0.117189910290162</v>
      </c>
      <c r="CE367">
        <v>7.7633026379999999</v>
      </c>
      <c r="CF367">
        <v>8.0400038669999994</v>
      </c>
      <c r="CG367">
        <v>8.3290695960000001</v>
      </c>
      <c r="CH367">
        <v>8.6290575799999996</v>
      </c>
      <c r="CI367">
        <v>8.9038060049999999</v>
      </c>
      <c r="CJ367">
        <v>9.1213924340000005</v>
      </c>
      <c r="CK367">
        <v>0</v>
      </c>
      <c r="CL367">
        <v>0</v>
      </c>
      <c r="CM367">
        <v>0</v>
      </c>
      <c r="CN367">
        <v>0</v>
      </c>
      <c r="CO367">
        <v>0</v>
      </c>
      <c r="CP367">
        <v>0</v>
      </c>
      <c r="CQ367">
        <v>0</v>
      </c>
      <c r="CR367">
        <v>0</v>
      </c>
      <c r="CS367">
        <v>0</v>
      </c>
      <c r="CT367">
        <v>0</v>
      </c>
      <c r="CU367">
        <v>0</v>
      </c>
      <c r="CV367">
        <v>0</v>
      </c>
      <c r="CW367">
        <v>0</v>
      </c>
      <c r="CX367">
        <v>0</v>
      </c>
      <c r="CY367">
        <v>0.73765431377777801</v>
      </c>
      <c r="CZ367">
        <v>0.93913803288888897</v>
      </c>
      <c r="DA367">
        <v>1.1302351264853301</v>
      </c>
      <c r="DB367">
        <v>0.87504732559644405</v>
      </c>
      <c r="DC367">
        <v>0.51672702515199997</v>
      </c>
      <c r="DD367">
        <v>0.39310561734421501</v>
      </c>
      <c r="DE367">
        <v>6.4680000000000001E-2</v>
      </c>
      <c r="DF367">
        <v>6.7230215756167097E-3</v>
      </c>
      <c r="DG367">
        <v>4.8081722019274898E-3</v>
      </c>
      <c r="DH367">
        <v>5.0996266513340799E-3</v>
      </c>
      <c r="DI367">
        <v>0</v>
      </c>
      <c r="DJ367">
        <v>0</v>
      </c>
      <c r="DK367">
        <v>0</v>
      </c>
      <c r="DL367">
        <v>0</v>
      </c>
      <c r="DM367">
        <v>8.2962266141676302E-2</v>
      </c>
      <c r="DN367">
        <v>0.43086854350999598</v>
      </c>
      <c r="DO367">
        <v>0.34790627736832003</v>
      </c>
      <c r="DP367">
        <v>0.43354474564359902</v>
      </c>
      <c r="DQ367">
        <v>0.43354474564359902</v>
      </c>
      <c r="DR367">
        <v>0.43354474564359902</v>
      </c>
      <c r="DS367">
        <v>0.45495436271241801</v>
      </c>
      <c r="DT367">
        <v>0</v>
      </c>
      <c r="DU367">
        <v>0.115764173308367</v>
      </c>
      <c r="DV367">
        <v>0.115354315996386</v>
      </c>
      <c r="DW367">
        <v>0</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v>0</v>
      </c>
      <c r="EV367">
        <v>-7.2779370509291105E-2</v>
      </c>
      <c r="EW367">
        <v>9.5811901280890302E-2</v>
      </c>
      <c r="EX367">
        <v>0</v>
      </c>
      <c r="EY367">
        <v>0</v>
      </c>
      <c r="EZ367">
        <v>0</v>
      </c>
      <c r="FA367">
        <v>0</v>
      </c>
      <c r="FB367">
        <v>0</v>
      </c>
      <c r="FC367">
        <v>0</v>
      </c>
      <c r="FD367">
        <v>0.102892053031498</v>
      </c>
      <c r="FE367">
        <v>0</v>
      </c>
      <c r="FF367">
        <v>0.102892053031498</v>
      </c>
      <c r="FG367">
        <v>2.2495024990822601</v>
      </c>
      <c r="FH367">
        <v>0.129892125151401</v>
      </c>
      <c r="FI367">
        <v>0.45495436271241801</v>
      </c>
      <c r="FJ367">
        <v>0</v>
      </c>
      <c r="FK367">
        <v>0.22987251633839401</v>
      </c>
      <c r="FL367">
        <v>0</v>
      </c>
      <c r="FM367">
        <v>0</v>
      </c>
      <c r="FN367">
        <v>0</v>
      </c>
      <c r="FO367">
        <v>0.15505031916067499</v>
      </c>
      <c r="FP367">
        <v>0</v>
      </c>
      <c r="FQ367">
        <v>9.5885018938939197</v>
      </c>
      <c r="FR367">
        <v>9.2854614719999997</v>
      </c>
      <c r="FS367">
        <v>5.22941229909464E-2</v>
      </c>
      <c r="FT367">
        <v>-1</v>
      </c>
      <c r="FU367">
        <v>0</v>
      </c>
      <c r="FV367">
        <v>0</v>
      </c>
      <c r="FW367">
        <v>0</v>
      </c>
      <c r="FX367">
        <v>0</v>
      </c>
      <c r="FY367">
        <v>0</v>
      </c>
      <c r="FZ367">
        <v>0</v>
      </c>
      <c r="GA367">
        <v>0</v>
      </c>
      <c r="GB367">
        <v>0</v>
      </c>
      <c r="GC367">
        <v>0</v>
      </c>
      <c r="GD367">
        <v>0</v>
      </c>
      <c r="GE367">
        <v>0</v>
      </c>
      <c r="GF367">
        <v>0</v>
      </c>
      <c r="GG367">
        <v>0</v>
      </c>
      <c r="GH367">
        <v>0</v>
      </c>
      <c r="GI367">
        <v>0</v>
      </c>
      <c r="GJ367">
        <v>0</v>
      </c>
      <c r="GK367">
        <v>0</v>
      </c>
      <c r="GL367">
        <v>0</v>
      </c>
      <c r="GM367">
        <v>0</v>
      </c>
      <c r="GN367">
        <v>0</v>
      </c>
      <c r="GO367">
        <v>0</v>
      </c>
      <c r="GP367">
        <v>0</v>
      </c>
      <c r="GQ367">
        <v>0</v>
      </c>
      <c r="GR367">
        <v>0</v>
      </c>
      <c r="GS367">
        <v>0</v>
      </c>
      <c r="GT367">
        <v>0</v>
      </c>
      <c r="GU367">
        <v>0</v>
      </c>
      <c r="GV367">
        <v>0</v>
      </c>
      <c r="GW367">
        <v>0</v>
      </c>
      <c r="GX367">
        <v>0</v>
      </c>
      <c r="GY367">
        <v>0</v>
      </c>
      <c r="GZ367">
        <v>0</v>
      </c>
      <c r="HA367">
        <v>0</v>
      </c>
      <c r="HB367">
        <v>0</v>
      </c>
      <c r="HC367">
        <v>0</v>
      </c>
      <c r="HD367">
        <v>3.3071999999999997E-2</v>
      </c>
      <c r="HE367">
        <v>3.3099000000000003E-2</v>
      </c>
      <c r="HF367">
        <v>0</v>
      </c>
      <c r="HG367">
        <v>0</v>
      </c>
      <c r="HH367">
        <v>0</v>
      </c>
      <c r="HI367">
        <v>13.084228769370499</v>
      </c>
      <c r="HJ367">
        <v>12.434003463006199</v>
      </c>
      <c r="HK367">
        <v>12.413775698549101</v>
      </c>
      <c r="HL367">
        <v>12.2602270264538</v>
      </c>
      <c r="HM367">
        <v>12.263261034027201</v>
      </c>
      <c r="HN367">
        <v>12.424991618799</v>
      </c>
      <c r="HO367">
        <v>12.6653112415399</v>
      </c>
      <c r="HP367">
        <v>12.5649547559117</v>
      </c>
      <c r="HQ367">
        <v>0</v>
      </c>
      <c r="HR367">
        <v>7.9870152800178805E-3</v>
      </c>
    </row>
    <row r="368" spans="1:226" x14ac:dyDescent="0.35">
      <c r="A368" t="s">
        <v>1762</v>
      </c>
      <c r="B368" t="s">
        <v>870</v>
      </c>
      <c r="C368" t="s">
        <v>871</v>
      </c>
      <c r="D368" t="s">
        <v>1952</v>
      </c>
      <c r="E368" t="s">
        <v>1952</v>
      </c>
      <c r="F368">
        <v>0</v>
      </c>
      <c r="G368">
        <v>0</v>
      </c>
      <c r="H368">
        <v>0</v>
      </c>
      <c r="I368">
        <v>0</v>
      </c>
      <c r="J368">
        <v>0</v>
      </c>
      <c r="K368">
        <v>0</v>
      </c>
      <c r="L368">
        <v>0</v>
      </c>
      <c r="M368">
        <v>0</v>
      </c>
      <c r="N368">
        <v>0</v>
      </c>
      <c r="O368">
        <v>0</v>
      </c>
      <c r="P368">
        <v>0</v>
      </c>
      <c r="Q368">
        <v>0</v>
      </c>
      <c r="R368">
        <v>0</v>
      </c>
      <c r="S368">
        <v>0</v>
      </c>
      <c r="T368">
        <v>0</v>
      </c>
      <c r="U368">
        <v>0</v>
      </c>
      <c r="V368">
        <v>0</v>
      </c>
      <c r="W368">
        <v>0</v>
      </c>
      <c r="X368">
        <v>0.17959700000000001</v>
      </c>
      <c r="Y368">
        <v>0.21126700000000001</v>
      </c>
      <c r="Z368">
        <v>0.21568799999999999</v>
      </c>
      <c r="AA368">
        <v>0.21835099999999999</v>
      </c>
      <c r="AB368">
        <v>0.21940299999999999</v>
      </c>
      <c r="AC368">
        <v>0.224472</v>
      </c>
      <c r="AD368">
        <v>0.26775599999999999</v>
      </c>
      <c r="AE368">
        <v>0.27700399999999997</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11.043805996</v>
      </c>
      <c r="BD368">
        <v>0</v>
      </c>
      <c r="BE368">
        <v>0</v>
      </c>
      <c r="BF368">
        <v>0</v>
      </c>
      <c r="BG368">
        <v>0</v>
      </c>
      <c r="BH368">
        <v>0</v>
      </c>
      <c r="BI368">
        <v>0</v>
      </c>
      <c r="BJ368">
        <v>0</v>
      </c>
      <c r="BK368">
        <v>0</v>
      </c>
      <c r="BL368">
        <v>0</v>
      </c>
      <c r="BM368">
        <v>0</v>
      </c>
      <c r="BN368">
        <v>0</v>
      </c>
      <c r="BO368">
        <v>0</v>
      </c>
      <c r="BP368">
        <v>0</v>
      </c>
      <c r="BQ368">
        <v>6.1018469700000004</v>
      </c>
      <c r="BR368">
        <v>5.0317335073600002</v>
      </c>
      <c r="BS368">
        <v>4.2273238209134298</v>
      </c>
      <c r="BT368">
        <v>3.7964964474523102</v>
      </c>
      <c r="BU368">
        <v>3.60843263188388</v>
      </c>
      <c r="BV368">
        <v>3.6672258315887101</v>
      </c>
      <c r="BW368">
        <v>3.6672258315887101</v>
      </c>
      <c r="BX368">
        <v>4.8539850479166702E-2</v>
      </c>
      <c r="BY368">
        <v>4.8539850495861597E-2</v>
      </c>
      <c r="BZ368">
        <v>5.1444049741722203E-2</v>
      </c>
      <c r="CA368">
        <v>8.0840649594134895E-2</v>
      </c>
      <c r="CB368">
        <v>0.117586399409658</v>
      </c>
      <c r="CC368">
        <v>0.14698299926207301</v>
      </c>
      <c r="CD368">
        <v>0.191077899040694</v>
      </c>
      <c r="CE368">
        <v>8.4429816750000004</v>
      </c>
      <c r="CF368">
        <v>8.9266366399999999</v>
      </c>
      <c r="CG368">
        <v>9.3406112399999994</v>
      </c>
      <c r="CH368">
        <v>9.7468989839999995</v>
      </c>
      <c r="CI368">
        <v>10.071067971</v>
      </c>
      <c r="CJ368">
        <v>10.448918577000001</v>
      </c>
      <c r="CK368">
        <v>0</v>
      </c>
      <c r="CL368">
        <v>0</v>
      </c>
      <c r="CM368">
        <v>0</v>
      </c>
      <c r="CN368">
        <v>0</v>
      </c>
      <c r="CO368">
        <v>0</v>
      </c>
      <c r="CP368">
        <v>0</v>
      </c>
      <c r="CQ368">
        <v>0</v>
      </c>
      <c r="CR368">
        <v>0</v>
      </c>
      <c r="CS368">
        <v>0</v>
      </c>
      <c r="CT368">
        <v>0</v>
      </c>
      <c r="CU368">
        <v>0</v>
      </c>
      <c r="CV368">
        <v>0</v>
      </c>
      <c r="CW368">
        <v>0</v>
      </c>
      <c r="CX368">
        <v>0</v>
      </c>
      <c r="CY368">
        <v>3.9910925119999998</v>
      </c>
      <c r="CZ368">
        <v>4.6582225404444397</v>
      </c>
      <c r="DA368">
        <v>3.8878823604124402</v>
      </c>
      <c r="DB368">
        <v>2.0072019620900901</v>
      </c>
      <c r="DC368">
        <v>2.0081908576841601</v>
      </c>
      <c r="DD368">
        <v>1.6028402196934599</v>
      </c>
      <c r="DE368">
        <v>1.1710103214068299</v>
      </c>
      <c r="DF368">
        <v>1.08306817810157E-2</v>
      </c>
      <c r="DG368">
        <v>7.7458896244320301E-3</v>
      </c>
      <c r="DH368">
        <v>8.2154181481292592E-3</v>
      </c>
      <c r="DI368">
        <v>0</v>
      </c>
      <c r="DJ368">
        <v>0</v>
      </c>
      <c r="DK368">
        <v>0</v>
      </c>
      <c r="DL368">
        <v>0</v>
      </c>
      <c r="DM368">
        <v>3.1819827316594197E-2</v>
      </c>
      <c r="DN368">
        <v>0.165257812837796</v>
      </c>
      <c r="DO368">
        <v>0.13343798552120201</v>
      </c>
      <c r="DP368">
        <v>0.16628425888026699</v>
      </c>
      <c r="DQ368">
        <v>0.16628425888026599</v>
      </c>
      <c r="DR368">
        <v>0.16628425888026599</v>
      </c>
      <c r="DS368">
        <v>0.17449582722003301</v>
      </c>
      <c r="DT368">
        <v>0</v>
      </c>
      <c r="DU368">
        <v>5.7216291745472297E-2</v>
      </c>
      <c r="DV368">
        <v>5.7020147017056898E-2</v>
      </c>
      <c r="DW368">
        <v>0</v>
      </c>
      <c r="DX368">
        <v>0</v>
      </c>
      <c r="DY368">
        <v>0</v>
      </c>
      <c r="DZ368">
        <v>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v>0</v>
      </c>
      <c r="EU368">
        <v>0</v>
      </c>
      <c r="EV368">
        <v>-2.4164271635301402</v>
      </c>
      <c r="EW368">
        <v>0.156221100899575</v>
      </c>
      <c r="EX368">
        <v>0</v>
      </c>
      <c r="EY368">
        <v>0</v>
      </c>
      <c r="EZ368">
        <v>0</v>
      </c>
      <c r="FA368">
        <v>0</v>
      </c>
      <c r="FB368">
        <v>0</v>
      </c>
      <c r="FC368">
        <v>0</v>
      </c>
      <c r="FD368">
        <v>0.16776527324381499</v>
      </c>
      <c r="FE368">
        <v>0</v>
      </c>
      <c r="FF368">
        <v>0.16776527324381499</v>
      </c>
      <c r="FG368">
        <v>3.6678090319887602</v>
      </c>
      <c r="FH368">
        <v>1.5108496690656801</v>
      </c>
      <c r="FI368">
        <v>0.17449582722003301</v>
      </c>
      <c r="FJ368">
        <v>0</v>
      </c>
      <c r="FK368">
        <v>0.37480664811828501</v>
      </c>
      <c r="FL368">
        <v>0</v>
      </c>
      <c r="FM368">
        <v>0</v>
      </c>
      <c r="FN368">
        <v>0</v>
      </c>
      <c r="FO368">
        <v>0.25280924750503803</v>
      </c>
      <c r="FP368">
        <v>0</v>
      </c>
      <c r="FQ368">
        <v>11.043805996</v>
      </c>
      <c r="FR368">
        <v>10.830790119</v>
      </c>
      <c r="FS368">
        <v>6.1293663840399401E-2</v>
      </c>
      <c r="FT368">
        <v>-1</v>
      </c>
      <c r="FU368">
        <v>0</v>
      </c>
      <c r="FV368">
        <v>0</v>
      </c>
      <c r="FW368">
        <v>0</v>
      </c>
      <c r="FX368">
        <v>0</v>
      </c>
      <c r="FY368">
        <v>0</v>
      </c>
      <c r="FZ368">
        <v>0</v>
      </c>
      <c r="GA368">
        <v>0</v>
      </c>
      <c r="GB368">
        <v>0</v>
      </c>
      <c r="GC368">
        <v>0</v>
      </c>
      <c r="GD368">
        <v>0</v>
      </c>
      <c r="GE368">
        <v>0</v>
      </c>
      <c r="GF368">
        <v>0</v>
      </c>
      <c r="GG368">
        <v>0</v>
      </c>
      <c r="GH368">
        <v>0</v>
      </c>
      <c r="GI368">
        <v>0</v>
      </c>
      <c r="GJ368">
        <v>0</v>
      </c>
      <c r="GK368">
        <v>0</v>
      </c>
      <c r="GL368">
        <v>0</v>
      </c>
      <c r="GM368">
        <v>0</v>
      </c>
      <c r="GN368">
        <v>0</v>
      </c>
      <c r="GO368">
        <v>0</v>
      </c>
      <c r="GP368">
        <v>0</v>
      </c>
      <c r="GQ368">
        <v>0</v>
      </c>
      <c r="GR368">
        <v>0</v>
      </c>
      <c r="GS368">
        <v>0</v>
      </c>
      <c r="GT368">
        <v>0</v>
      </c>
      <c r="GU368">
        <v>0</v>
      </c>
      <c r="GV368">
        <v>0</v>
      </c>
      <c r="GW368">
        <v>0</v>
      </c>
      <c r="GX368">
        <v>0</v>
      </c>
      <c r="GY368">
        <v>0</v>
      </c>
      <c r="GZ368">
        <v>0</v>
      </c>
      <c r="HA368">
        <v>0</v>
      </c>
      <c r="HB368">
        <v>0</v>
      </c>
      <c r="HC368">
        <v>0</v>
      </c>
      <c r="HD368">
        <v>3.2452000000000002E-2</v>
      </c>
      <c r="HE368">
        <v>3.2479000000000001E-2</v>
      </c>
      <c r="HF368">
        <v>0</v>
      </c>
      <c r="HG368">
        <v>0</v>
      </c>
      <c r="HH368">
        <v>0</v>
      </c>
      <c r="HI368">
        <v>17.5018246931417</v>
      </c>
      <c r="HJ368">
        <v>16.491029099155799</v>
      </c>
      <c r="HK368">
        <v>16.256723886424499</v>
      </c>
      <c r="HL368">
        <v>16.190965118857999</v>
      </c>
      <c r="HM368">
        <v>16.0160733020168</v>
      </c>
      <c r="HN368">
        <v>17.921623021754002</v>
      </c>
      <c r="HO368">
        <v>19.106619532507999</v>
      </c>
      <c r="HP368">
        <v>18.806708516576801</v>
      </c>
      <c r="HQ368">
        <v>0</v>
      </c>
      <c r="HR368">
        <v>1.5947023141601201E-2</v>
      </c>
    </row>
    <row r="369" spans="1:226" x14ac:dyDescent="0.35">
      <c r="A369" t="s">
        <v>1521</v>
      </c>
      <c r="B369" t="s">
        <v>407</v>
      </c>
      <c r="C369" t="s">
        <v>408</v>
      </c>
      <c r="D369" t="s">
        <v>1952</v>
      </c>
      <c r="E369" t="s">
        <v>1952</v>
      </c>
      <c r="F369">
        <v>0</v>
      </c>
      <c r="G369">
        <v>0</v>
      </c>
      <c r="H369">
        <v>0</v>
      </c>
      <c r="I369">
        <v>0</v>
      </c>
      <c r="J369">
        <v>0</v>
      </c>
      <c r="K369">
        <v>0</v>
      </c>
      <c r="L369">
        <v>0</v>
      </c>
      <c r="M369">
        <v>0</v>
      </c>
      <c r="N369">
        <v>0</v>
      </c>
      <c r="O369">
        <v>0</v>
      </c>
      <c r="P369">
        <v>0</v>
      </c>
      <c r="Q369">
        <v>0</v>
      </c>
      <c r="R369">
        <v>0</v>
      </c>
      <c r="S369">
        <v>0</v>
      </c>
      <c r="T369">
        <v>0</v>
      </c>
      <c r="U369">
        <v>0</v>
      </c>
      <c r="V369">
        <v>0</v>
      </c>
      <c r="W369">
        <v>0</v>
      </c>
      <c r="X369">
        <v>3.1292119999999999</v>
      </c>
      <c r="Y369">
        <v>3.8189639999999998</v>
      </c>
      <c r="Z369">
        <v>3.7053319999999998</v>
      </c>
      <c r="AA369">
        <v>3.6512280000000001</v>
      </c>
      <c r="AB369">
        <v>4.8265250000000002</v>
      </c>
      <c r="AC369">
        <v>4.9037249999999997</v>
      </c>
      <c r="AD369">
        <v>5.0449250000000001</v>
      </c>
      <c r="AE369">
        <v>5.1634534600000004</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265.81727529120002</v>
      </c>
      <c r="BD369">
        <v>0</v>
      </c>
      <c r="BE369">
        <v>0</v>
      </c>
      <c r="BF369">
        <v>0</v>
      </c>
      <c r="BG369">
        <v>0</v>
      </c>
      <c r="BH369">
        <v>0</v>
      </c>
      <c r="BI369">
        <v>0</v>
      </c>
      <c r="BJ369">
        <v>0</v>
      </c>
      <c r="BK369">
        <v>0</v>
      </c>
      <c r="BL369">
        <v>0</v>
      </c>
      <c r="BM369">
        <v>0</v>
      </c>
      <c r="BN369">
        <v>0</v>
      </c>
      <c r="BO369">
        <v>0</v>
      </c>
      <c r="BP369">
        <v>0</v>
      </c>
      <c r="BQ369">
        <v>161.65496927999999</v>
      </c>
      <c r="BR369">
        <v>139.87132827269599</v>
      </c>
      <c r="BS369">
        <v>123.545559665182</v>
      </c>
      <c r="BT369">
        <v>114.409120986293</v>
      </c>
      <c r="BU369">
        <v>105.181724618937</v>
      </c>
      <c r="BV369">
        <v>106.89547980621001</v>
      </c>
      <c r="BW369">
        <v>106.995275101668</v>
      </c>
      <c r="BX369">
        <v>1.1760184209375</v>
      </c>
      <c r="BY369">
        <v>1.17601842083299</v>
      </c>
      <c r="BZ369">
        <v>1.24638105639967</v>
      </c>
      <c r="CA369">
        <v>1.95859880291377</v>
      </c>
      <c r="CB369">
        <v>2.8488709860563599</v>
      </c>
      <c r="CC369">
        <v>3.5610887325704499</v>
      </c>
      <c r="CD369">
        <v>4.6294153523415904</v>
      </c>
      <c r="CE369">
        <v>192.07835152800001</v>
      </c>
      <c r="CF369">
        <v>202.86804720999999</v>
      </c>
      <c r="CG369">
        <v>213.928802776</v>
      </c>
      <c r="CH369">
        <v>225.304878669</v>
      </c>
      <c r="CI369">
        <v>236.49541718399999</v>
      </c>
      <c r="CJ369">
        <v>248.34706987199999</v>
      </c>
      <c r="CK369">
        <v>0</v>
      </c>
      <c r="CL369">
        <v>0</v>
      </c>
      <c r="CM369">
        <v>12.191229153253101</v>
      </c>
      <c r="CN369">
        <v>16.6299682968809</v>
      </c>
      <c r="CO369">
        <v>20.7097178468183</v>
      </c>
      <c r="CP369">
        <v>23.216939846818299</v>
      </c>
      <c r="CQ369">
        <v>23.216939846818299</v>
      </c>
      <c r="CR369">
        <v>0</v>
      </c>
      <c r="CS369">
        <v>0</v>
      </c>
      <c r="CT369">
        <v>2.5184250000000001</v>
      </c>
      <c r="CU369">
        <v>1.56701355</v>
      </c>
      <c r="CV369">
        <v>0</v>
      </c>
      <c r="CW369">
        <v>0</v>
      </c>
      <c r="CX369">
        <v>0</v>
      </c>
      <c r="CY369">
        <v>1.3248880948888899</v>
      </c>
      <c r="CZ369">
        <v>1.6982990877777799</v>
      </c>
      <c r="DA369">
        <v>1.66184734585422</v>
      </c>
      <c r="DB369">
        <v>1.10553374083652</v>
      </c>
      <c r="DC369">
        <v>0.91473418014288799</v>
      </c>
      <c r="DD369">
        <v>0.82428440711691497</v>
      </c>
      <c r="DE369">
        <v>0.34199923591888798</v>
      </c>
      <c r="DF369">
        <v>0.26250116846711702</v>
      </c>
      <c r="DG369">
        <v>0.187735649365561</v>
      </c>
      <c r="DH369">
        <v>0.199115522635885</v>
      </c>
      <c r="DI369">
        <v>0</v>
      </c>
      <c r="DJ369">
        <v>0</v>
      </c>
      <c r="DK369">
        <v>0</v>
      </c>
      <c r="DL369">
        <v>0</v>
      </c>
      <c r="DM369">
        <v>1.11107677361111</v>
      </c>
      <c r="DN369">
        <v>5.7704309855286704</v>
      </c>
      <c r="DO369">
        <v>4.6593542119175604</v>
      </c>
      <c r="DP369">
        <v>5.8062721717741903</v>
      </c>
      <c r="DQ369">
        <v>5.8062721717741903</v>
      </c>
      <c r="DR369">
        <v>5.8062721717741903</v>
      </c>
      <c r="DS369">
        <v>6.0930016617383496</v>
      </c>
      <c r="DT369">
        <v>0</v>
      </c>
      <c r="DU369">
        <v>0.88954190250000098</v>
      </c>
      <c r="DV369">
        <v>0.89328416002127498</v>
      </c>
      <c r="DW369">
        <v>0</v>
      </c>
      <c r="DX369">
        <v>0</v>
      </c>
      <c r="DY369">
        <v>0</v>
      </c>
      <c r="DZ369">
        <v>0</v>
      </c>
      <c r="EA369">
        <v>0</v>
      </c>
      <c r="EB369">
        <v>0</v>
      </c>
      <c r="EC369">
        <v>0</v>
      </c>
      <c r="ED369">
        <v>2.5072220000000001</v>
      </c>
      <c r="EE369">
        <v>2.5072220000000001</v>
      </c>
      <c r="EF369">
        <v>0</v>
      </c>
      <c r="EG369">
        <v>0</v>
      </c>
      <c r="EH369">
        <v>0</v>
      </c>
      <c r="EI369">
        <v>0</v>
      </c>
      <c r="EJ369">
        <v>0</v>
      </c>
      <c r="EK369">
        <v>0</v>
      </c>
      <c r="EL369">
        <v>4.2831710000000003</v>
      </c>
      <c r="EM369">
        <v>0</v>
      </c>
      <c r="EN369">
        <v>0</v>
      </c>
      <c r="EO369">
        <v>0</v>
      </c>
      <c r="EP369">
        <v>0</v>
      </c>
      <c r="EQ369">
        <v>0</v>
      </c>
      <c r="ER369">
        <v>0</v>
      </c>
      <c r="ES369">
        <v>0</v>
      </c>
      <c r="ET369">
        <v>14.978025000000001</v>
      </c>
      <c r="EU369">
        <v>18.540460976427301</v>
      </c>
      <c r="EV369">
        <v>65.984085494386093</v>
      </c>
      <c r="EW369">
        <v>0</v>
      </c>
      <c r="EX369">
        <v>0</v>
      </c>
      <c r="EY369">
        <v>0</v>
      </c>
      <c r="EZ369">
        <v>0</v>
      </c>
      <c r="FA369">
        <v>0</v>
      </c>
      <c r="FB369">
        <v>0</v>
      </c>
      <c r="FC369">
        <v>0</v>
      </c>
      <c r="FD369">
        <v>0</v>
      </c>
      <c r="FE369">
        <v>0</v>
      </c>
      <c r="FF369">
        <v>0</v>
      </c>
      <c r="FG369">
        <v>107.558278944592</v>
      </c>
      <c r="FH369">
        <v>0.62498001621820098</v>
      </c>
      <c r="FI369">
        <v>6.0930016617383496</v>
      </c>
      <c r="FJ369">
        <v>23.920247367758499</v>
      </c>
      <c r="FK369">
        <v>9.0807762680546702</v>
      </c>
      <c r="FL369">
        <v>5.8122372228360604</v>
      </c>
      <c r="FM369">
        <v>0.96571458266343202</v>
      </c>
      <c r="FN369">
        <v>25.3184234131224</v>
      </c>
      <c r="FO369">
        <v>6.1250358389604598</v>
      </c>
      <c r="FP369">
        <v>1.6923746977010401</v>
      </c>
      <c r="FQ369">
        <v>265.81727529120002</v>
      </c>
      <c r="FR369">
        <v>257.905712284</v>
      </c>
      <c r="FS369">
        <v>6.7558609764554398E-2</v>
      </c>
      <c r="FT369">
        <v>-1</v>
      </c>
      <c r="FU369">
        <v>0</v>
      </c>
      <c r="FV369">
        <v>0</v>
      </c>
      <c r="FW369">
        <v>0</v>
      </c>
      <c r="FX369">
        <v>0</v>
      </c>
      <c r="FY369">
        <v>0</v>
      </c>
      <c r="FZ369">
        <v>0</v>
      </c>
      <c r="GA369">
        <v>0</v>
      </c>
      <c r="GB369">
        <v>0</v>
      </c>
      <c r="GC369">
        <v>0</v>
      </c>
      <c r="GD369">
        <v>0</v>
      </c>
      <c r="GE369">
        <v>0</v>
      </c>
      <c r="GF369">
        <v>0</v>
      </c>
      <c r="GG369">
        <v>0</v>
      </c>
      <c r="GH369">
        <v>0</v>
      </c>
      <c r="GI369">
        <v>0</v>
      </c>
      <c r="GJ369">
        <v>0</v>
      </c>
      <c r="GK369">
        <v>0</v>
      </c>
      <c r="GL369">
        <v>0</v>
      </c>
      <c r="GM369">
        <v>0</v>
      </c>
      <c r="GN369">
        <v>0</v>
      </c>
      <c r="GO369">
        <v>0</v>
      </c>
      <c r="GP369">
        <v>0</v>
      </c>
      <c r="GQ369">
        <v>0</v>
      </c>
      <c r="GR369">
        <v>0</v>
      </c>
      <c r="GS369">
        <v>0</v>
      </c>
      <c r="GT369">
        <v>0</v>
      </c>
      <c r="GU369">
        <v>0</v>
      </c>
      <c r="GV369">
        <v>0</v>
      </c>
      <c r="GW369">
        <v>0</v>
      </c>
      <c r="GX369">
        <v>0</v>
      </c>
      <c r="GY369">
        <v>0</v>
      </c>
      <c r="GZ369">
        <v>0</v>
      </c>
      <c r="HA369">
        <v>0</v>
      </c>
      <c r="HB369">
        <v>0</v>
      </c>
      <c r="HC369">
        <v>0</v>
      </c>
      <c r="HD369">
        <v>0.99577899999999997</v>
      </c>
      <c r="HE369">
        <v>0.99853499999999995</v>
      </c>
      <c r="HF369">
        <v>0</v>
      </c>
      <c r="HG369">
        <v>0</v>
      </c>
      <c r="HH369">
        <v>0</v>
      </c>
      <c r="HI369">
        <v>452.39238195934598</v>
      </c>
      <c r="HJ369">
        <v>423.76350845891199</v>
      </c>
      <c r="HK369">
        <v>408.53288483648998</v>
      </c>
      <c r="HL369">
        <v>383.57365498772799</v>
      </c>
      <c r="HM369">
        <v>372.939836217699</v>
      </c>
      <c r="HN369">
        <v>364.54933089126399</v>
      </c>
      <c r="HO369">
        <v>356.280365528701</v>
      </c>
      <c r="HP369">
        <v>360.737017265904</v>
      </c>
      <c r="HQ369">
        <v>0</v>
      </c>
      <c r="HR369">
        <v>-1.2354295577927801E-2</v>
      </c>
    </row>
    <row r="370" spans="1:226" x14ac:dyDescent="0.35">
      <c r="A370" t="s">
        <v>1682</v>
      </c>
      <c r="B370" t="s">
        <v>724</v>
      </c>
      <c r="C370" t="s">
        <v>727</v>
      </c>
      <c r="D370" t="s">
        <v>1952</v>
      </c>
      <c r="E370" t="s">
        <v>1952</v>
      </c>
      <c r="F370">
        <v>0</v>
      </c>
      <c r="G370">
        <v>0</v>
      </c>
      <c r="H370">
        <v>0</v>
      </c>
      <c r="I370">
        <v>0</v>
      </c>
      <c r="J370">
        <v>0</v>
      </c>
      <c r="K370">
        <v>0</v>
      </c>
      <c r="L370">
        <v>0</v>
      </c>
      <c r="M370">
        <v>0</v>
      </c>
      <c r="N370">
        <v>0</v>
      </c>
      <c r="O370">
        <v>0</v>
      </c>
      <c r="P370">
        <v>0</v>
      </c>
      <c r="Q370">
        <v>0</v>
      </c>
      <c r="R370">
        <v>0</v>
      </c>
      <c r="S370">
        <v>0</v>
      </c>
      <c r="T370">
        <v>0</v>
      </c>
      <c r="U370">
        <v>0</v>
      </c>
      <c r="V370">
        <v>0</v>
      </c>
      <c r="W370">
        <v>0</v>
      </c>
      <c r="X370">
        <v>1.536737</v>
      </c>
      <c r="Y370">
        <v>1.8331329999999999</v>
      </c>
      <c r="Z370">
        <v>1.785752</v>
      </c>
      <c r="AA370">
        <v>1.792268</v>
      </c>
      <c r="AB370">
        <v>1.8168359999999999</v>
      </c>
      <c r="AC370">
        <v>1.8715360000000001</v>
      </c>
      <c r="AD370">
        <v>2.0006360000000001</v>
      </c>
      <c r="AE370">
        <v>2.1603599400000002</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351.78595614262099</v>
      </c>
      <c r="BD370">
        <v>0</v>
      </c>
      <c r="BE370">
        <v>0</v>
      </c>
      <c r="BF370">
        <v>0</v>
      </c>
      <c r="BG370">
        <v>0</v>
      </c>
      <c r="BH370">
        <v>0</v>
      </c>
      <c r="BI370">
        <v>0</v>
      </c>
      <c r="BJ370">
        <v>0</v>
      </c>
      <c r="BK370">
        <v>0</v>
      </c>
      <c r="BL370">
        <v>0</v>
      </c>
      <c r="BM370">
        <v>0</v>
      </c>
      <c r="BN370">
        <v>0</v>
      </c>
      <c r="BO370">
        <v>0</v>
      </c>
      <c r="BP370">
        <v>0</v>
      </c>
      <c r="BQ370">
        <v>122.55317485</v>
      </c>
      <c r="BR370">
        <v>99.345352445697998</v>
      </c>
      <c r="BS370">
        <v>82.356957265624899</v>
      </c>
      <c r="BT370">
        <v>72.695104638466503</v>
      </c>
      <c r="BU370">
        <v>66.630786795079899</v>
      </c>
      <c r="BV370">
        <v>67.7164207958144</v>
      </c>
      <c r="BW370">
        <v>67.7164207958144</v>
      </c>
      <c r="BX370">
        <v>0.89630284377083302</v>
      </c>
      <c r="BY370">
        <v>0.89630284375475999</v>
      </c>
      <c r="BZ370">
        <v>0.94992975064268403</v>
      </c>
      <c r="CA370">
        <v>1.4927467510099299</v>
      </c>
      <c r="CB370">
        <v>2.171268001469</v>
      </c>
      <c r="CC370">
        <v>2.7140850018362501</v>
      </c>
      <c r="CD370">
        <v>3.5283105023871202</v>
      </c>
      <c r="CE370">
        <v>241.794193662</v>
      </c>
      <c r="CF370">
        <v>256.49973833000001</v>
      </c>
      <c r="CG370">
        <v>271.54857600000003</v>
      </c>
      <c r="CH370">
        <v>287.75826861000002</v>
      </c>
      <c r="CI370">
        <v>305.85271980800002</v>
      </c>
      <c r="CJ370">
        <v>321.72533562900003</v>
      </c>
      <c r="CK370">
        <v>0</v>
      </c>
      <c r="CL370">
        <v>0</v>
      </c>
      <c r="CM370">
        <v>9.3081123294789503</v>
      </c>
      <c r="CN370">
        <v>12.1184693238755</v>
      </c>
      <c r="CO370">
        <v>14.395385369882799</v>
      </c>
      <c r="CP370">
        <v>16.818986369882801</v>
      </c>
      <c r="CQ370">
        <v>16.818986369882801</v>
      </c>
      <c r="CR370">
        <v>0</v>
      </c>
      <c r="CS370">
        <v>0</v>
      </c>
      <c r="CT370">
        <v>2.4344299999999999</v>
      </c>
      <c r="CU370">
        <v>1.51475055</v>
      </c>
      <c r="CV370">
        <v>0</v>
      </c>
      <c r="CW370">
        <v>0</v>
      </c>
      <c r="CX370">
        <v>0</v>
      </c>
      <c r="CY370">
        <v>2.1971811193333299</v>
      </c>
      <c r="CZ370">
        <v>2.7079494504444401</v>
      </c>
      <c r="DA370">
        <v>2.2118509024888899</v>
      </c>
      <c r="DB370">
        <v>1.73708637246951</v>
      </c>
      <c r="DC370">
        <v>1.79361002812673</v>
      </c>
      <c r="DD370">
        <v>2.0301928976871402</v>
      </c>
      <c r="DE370">
        <v>1.5027582037960601</v>
      </c>
      <c r="DF370">
        <v>0.20179753384315799</v>
      </c>
      <c r="DG370">
        <v>0.14432160922422599</v>
      </c>
      <c r="DH370">
        <v>0.153069876421698</v>
      </c>
      <c r="DI370">
        <v>0</v>
      </c>
      <c r="DJ370">
        <v>0</v>
      </c>
      <c r="DK370">
        <v>0</v>
      </c>
      <c r="DL370">
        <v>0</v>
      </c>
      <c r="DM370">
        <v>1.58534467228243</v>
      </c>
      <c r="DN370">
        <v>8.2335642657248709</v>
      </c>
      <c r="DO370">
        <v>6.6482195934424402</v>
      </c>
      <c r="DP370">
        <v>8.2847044164436507</v>
      </c>
      <c r="DQ370">
        <v>8.2847044164436507</v>
      </c>
      <c r="DR370">
        <v>8.2847044164436507</v>
      </c>
      <c r="DS370">
        <v>8.6938256221939501</v>
      </c>
      <c r="DT370">
        <v>0</v>
      </c>
      <c r="DU370">
        <v>2.9923379669824901</v>
      </c>
      <c r="DV370">
        <v>2.9619242116531099</v>
      </c>
      <c r="DW370">
        <v>0</v>
      </c>
      <c r="DX370">
        <v>0</v>
      </c>
      <c r="DY370">
        <v>0</v>
      </c>
      <c r="DZ370">
        <v>0</v>
      </c>
      <c r="EA370">
        <v>0</v>
      </c>
      <c r="EB370">
        <v>0</v>
      </c>
      <c r="EC370">
        <v>0</v>
      </c>
      <c r="ED370">
        <v>2.4236010000000001</v>
      </c>
      <c r="EE370">
        <v>2.4236010000000001</v>
      </c>
      <c r="EF370">
        <v>0</v>
      </c>
      <c r="EG370">
        <v>0</v>
      </c>
      <c r="EH370">
        <v>0</v>
      </c>
      <c r="EI370">
        <v>0</v>
      </c>
      <c r="EJ370">
        <v>0</v>
      </c>
      <c r="EK370">
        <v>0</v>
      </c>
      <c r="EL370">
        <v>4.1403179999999997</v>
      </c>
      <c r="EM370">
        <v>0</v>
      </c>
      <c r="EN370">
        <v>0</v>
      </c>
      <c r="EO370">
        <v>0</v>
      </c>
      <c r="EP370">
        <v>0</v>
      </c>
      <c r="EQ370">
        <v>0</v>
      </c>
      <c r="ER370">
        <v>0</v>
      </c>
      <c r="ES370">
        <v>0</v>
      </c>
      <c r="ET370">
        <v>13.048417000000001</v>
      </c>
      <c r="EU370">
        <v>14.228326627825799</v>
      </c>
      <c r="EV370">
        <v>85.404340152638596</v>
      </c>
      <c r="EW370">
        <v>0</v>
      </c>
      <c r="EX370">
        <v>0</v>
      </c>
      <c r="EY370">
        <v>0</v>
      </c>
      <c r="EZ370">
        <v>0</v>
      </c>
      <c r="FA370">
        <v>0</v>
      </c>
      <c r="FB370">
        <v>0</v>
      </c>
      <c r="FC370">
        <v>0</v>
      </c>
      <c r="FD370">
        <v>0</v>
      </c>
      <c r="FE370">
        <v>0</v>
      </c>
      <c r="FF370">
        <v>0</v>
      </c>
      <c r="FG370">
        <v>67.727189765203704</v>
      </c>
      <c r="FH370">
        <v>1.64723135871059</v>
      </c>
      <c r="FI370">
        <v>8.6938256221939501</v>
      </c>
      <c r="FJ370">
        <v>17.328445734105699</v>
      </c>
      <c r="FK370">
        <v>6.9209167546824304</v>
      </c>
      <c r="FL370">
        <v>5.6183874258677502</v>
      </c>
      <c r="FM370">
        <v>0.17841917726314399</v>
      </c>
      <c r="FN370">
        <v>20.025580324908301</v>
      </c>
      <c r="FO370">
        <v>4.6681981828084496</v>
      </c>
      <c r="FP370">
        <v>1.6359305989889801</v>
      </c>
      <c r="FQ370">
        <v>351.78595614262099</v>
      </c>
      <c r="FR370">
        <v>332.53114730999999</v>
      </c>
      <c r="FS370">
        <v>7.9399932746006902E-2</v>
      </c>
      <c r="FT370">
        <v>-1</v>
      </c>
      <c r="FU370">
        <v>0</v>
      </c>
      <c r="FV370">
        <v>0</v>
      </c>
      <c r="FW370">
        <v>0</v>
      </c>
      <c r="FX370">
        <v>0</v>
      </c>
      <c r="FY370">
        <v>0</v>
      </c>
      <c r="FZ370">
        <v>0</v>
      </c>
      <c r="GA370">
        <v>0</v>
      </c>
      <c r="GB370">
        <v>0</v>
      </c>
      <c r="GC370">
        <v>0</v>
      </c>
      <c r="GD370">
        <v>0</v>
      </c>
      <c r="GE370">
        <v>0</v>
      </c>
      <c r="GF370">
        <v>0</v>
      </c>
      <c r="GG370">
        <v>0</v>
      </c>
      <c r="GH370">
        <v>0</v>
      </c>
      <c r="GI370">
        <v>0</v>
      </c>
      <c r="GJ370">
        <v>0</v>
      </c>
      <c r="GK370">
        <v>0</v>
      </c>
      <c r="GL370">
        <v>0</v>
      </c>
      <c r="GM370">
        <v>0</v>
      </c>
      <c r="GN370">
        <v>0</v>
      </c>
      <c r="GO370">
        <v>0</v>
      </c>
      <c r="GP370">
        <v>0</v>
      </c>
      <c r="GQ370">
        <v>0</v>
      </c>
      <c r="GR370">
        <v>0</v>
      </c>
      <c r="GS370">
        <v>0</v>
      </c>
      <c r="GT370">
        <v>0</v>
      </c>
      <c r="GU370">
        <v>0</v>
      </c>
      <c r="GV370">
        <v>0</v>
      </c>
      <c r="GW370">
        <v>0</v>
      </c>
      <c r="GX370">
        <v>0</v>
      </c>
      <c r="GY370">
        <v>0</v>
      </c>
      <c r="GZ370">
        <v>0</v>
      </c>
      <c r="HA370">
        <v>0</v>
      </c>
      <c r="HB370">
        <v>0</v>
      </c>
      <c r="HC370">
        <v>0</v>
      </c>
      <c r="HD370">
        <v>1.0417689999999999</v>
      </c>
      <c r="HE370">
        <v>1.0446530000000001</v>
      </c>
      <c r="HF370">
        <v>0</v>
      </c>
      <c r="HG370">
        <v>0</v>
      </c>
      <c r="HH370">
        <v>0</v>
      </c>
      <c r="HI370">
        <v>483.63828742422203</v>
      </c>
      <c r="HJ370">
        <v>448.0621804319</v>
      </c>
      <c r="HK370">
        <v>434.20967811066402</v>
      </c>
      <c r="HL370">
        <v>407.509229419002</v>
      </c>
      <c r="HM370">
        <v>389.816999662265</v>
      </c>
      <c r="HN370">
        <v>380.35882192975203</v>
      </c>
      <c r="HO370">
        <v>372.65269991182902</v>
      </c>
      <c r="HP370">
        <v>370.76473168122902</v>
      </c>
      <c r="HQ370">
        <v>0</v>
      </c>
      <c r="HR370">
        <v>5.0920922873083398E-3</v>
      </c>
    </row>
    <row r="371" spans="1:226" x14ac:dyDescent="0.35">
      <c r="A371" t="s">
        <v>1745</v>
      </c>
      <c r="B371" t="s">
        <v>838</v>
      </c>
      <c r="C371" t="s">
        <v>841</v>
      </c>
      <c r="D371" t="s">
        <v>1952</v>
      </c>
      <c r="E371" t="s">
        <v>1952</v>
      </c>
      <c r="F371">
        <v>0</v>
      </c>
      <c r="G371">
        <v>0</v>
      </c>
      <c r="H371">
        <v>0</v>
      </c>
      <c r="I371">
        <v>0</v>
      </c>
      <c r="J371">
        <v>0</v>
      </c>
      <c r="K371">
        <v>0</v>
      </c>
      <c r="L371">
        <v>0</v>
      </c>
      <c r="M371">
        <v>0</v>
      </c>
      <c r="N371">
        <v>0</v>
      </c>
      <c r="O371">
        <v>0</v>
      </c>
      <c r="P371">
        <v>0</v>
      </c>
      <c r="Q371">
        <v>0</v>
      </c>
      <c r="R371">
        <v>0</v>
      </c>
      <c r="S371">
        <v>0</v>
      </c>
      <c r="T371">
        <v>0</v>
      </c>
      <c r="U371">
        <v>0</v>
      </c>
      <c r="V371">
        <v>0</v>
      </c>
      <c r="W371">
        <v>0</v>
      </c>
      <c r="X371">
        <v>1.410291</v>
      </c>
      <c r="Y371">
        <v>1.6842999999999999</v>
      </c>
      <c r="Z371">
        <v>1.6706460000000001</v>
      </c>
      <c r="AA371">
        <v>1.7568299999999999</v>
      </c>
      <c r="AB371">
        <v>1.8163629999999999</v>
      </c>
      <c r="AC371">
        <v>1.892263</v>
      </c>
      <c r="AD371">
        <v>2.0427629999999999</v>
      </c>
      <c r="AE371">
        <v>2.1196160900000001</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279.84141557999999</v>
      </c>
      <c r="BD371">
        <v>0</v>
      </c>
      <c r="BE371">
        <v>0</v>
      </c>
      <c r="BF371">
        <v>0</v>
      </c>
      <c r="BG371">
        <v>0</v>
      </c>
      <c r="BH371">
        <v>0</v>
      </c>
      <c r="BI371">
        <v>0</v>
      </c>
      <c r="BJ371">
        <v>0</v>
      </c>
      <c r="BK371">
        <v>0</v>
      </c>
      <c r="BL371">
        <v>0</v>
      </c>
      <c r="BM371">
        <v>0</v>
      </c>
      <c r="BN371">
        <v>0</v>
      </c>
      <c r="BO371">
        <v>0</v>
      </c>
      <c r="BP371">
        <v>0</v>
      </c>
      <c r="BQ371">
        <v>124.76055393</v>
      </c>
      <c r="BR371">
        <v>104.750179774675</v>
      </c>
      <c r="BS371">
        <v>90.109138666608501</v>
      </c>
      <c r="BT371">
        <v>81.783664276857095</v>
      </c>
      <c r="BU371">
        <v>73.282755824333606</v>
      </c>
      <c r="BV371">
        <v>74.476772212510099</v>
      </c>
      <c r="BW371">
        <v>74.510916793030603</v>
      </c>
      <c r="BX371">
        <v>0.90405753200000005</v>
      </c>
      <c r="BY371">
        <v>0.90405753197875405</v>
      </c>
      <c r="BZ371">
        <v>0.95814841144718499</v>
      </c>
      <c r="CA371">
        <v>1.5056617894170099</v>
      </c>
      <c r="CB371">
        <v>2.1900535118792801</v>
      </c>
      <c r="CC371">
        <v>2.7375668898490901</v>
      </c>
      <c r="CD371">
        <v>3.5588369568038201</v>
      </c>
      <c r="CE371">
        <v>189.38974064000001</v>
      </c>
      <c r="CF371">
        <v>203.71607760000001</v>
      </c>
      <c r="CG371">
        <v>216.79168716300001</v>
      </c>
      <c r="CH371">
        <v>232.756960752</v>
      </c>
      <c r="CI371">
        <v>245.95486964700001</v>
      </c>
      <c r="CJ371">
        <v>257.29208999999997</v>
      </c>
      <c r="CK371">
        <v>0</v>
      </c>
      <c r="CL371">
        <v>0</v>
      </c>
      <c r="CM371">
        <v>12.0836865477246</v>
      </c>
      <c r="CN371">
        <v>16.359652629239999</v>
      </c>
      <c r="CO371">
        <v>20.187840571283498</v>
      </c>
      <c r="CP371">
        <v>22.685407571283498</v>
      </c>
      <c r="CQ371">
        <v>22.685407571283498</v>
      </c>
      <c r="CR371">
        <v>0</v>
      </c>
      <c r="CS371">
        <v>0</v>
      </c>
      <c r="CT371">
        <v>2.5087269999999999</v>
      </c>
      <c r="CU371">
        <v>1.5609795</v>
      </c>
      <c r="CV371">
        <v>0</v>
      </c>
      <c r="CW371">
        <v>0</v>
      </c>
      <c r="CX371">
        <v>0</v>
      </c>
      <c r="CY371">
        <v>3.4697786728888902</v>
      </c>
      <c r="CZ371">
        <v>4.2201608679999998</v>
      </c>
      <c r="DA371">
        <v>3.6153112878062199</v>
      </c>
      <c r="DB371">
        <v>2.4749859551107298</v>
      </c>
      <c r="DC371">
        <v>2.3900387077298699</v>
      </c>
      <c r="DD371">
        <v>2.0394282473983698</v>
      </c>
      <c r="DE371">
        <v>1.2458281886063201</v>
      </c>
      <c r="DF371">
        <v>0.20207062850945301</v>
      </c>
      <c r="DG371">
        <v>0.14451692113393899</v>
      </c>
      <c r="DH371">
        <v>0.15327702745087601</v>
      </c>
      <c r="DI371">
        <v>0</v>
      </c>
      <c r="DJ371">
        <v>0</v>
      </c>
      <c r="DK371">
        <v>0</v>
      </c>
      <c r="DL371">
        <v>0</v>
      </c>
      <c r="DM371">
        <v>0.45976448631010502</v>
      </c>
      <c r="DN371">
        <v>2.3878091063202298</v>
      </c>
      <c r="DO371">
        <v>1.92804462001012</v>
      </c>
      <c r="DP371">
        <v>2.4026402187818401</v>
      </c>
      <c r="DQ371">
        <v>2.4026402187818401</v>
      </c>
      <c r="DR371">
        <v>2.4026402187818401</v>
      </c>
      <c r="DS371">
        <v>2.5212891184747699</v>
      </c>
      <c r="DT371">
        <v>0</v>
      </c>
      <c r="DU371">
        <v>1.0904696236562901</v>
      </c>
      <c r="DV371">
        <v>1.0850093987232301</v>
      </c>
      <c r="DW371">
        <v>0</v>
      </c>
      <c r="DX371">
        <v>0</v>
      </c>
      <c r="DY371">
        <v>0</v>
      </c>
      <c r="DZ371">
        <v>0</v>
      </c>
      <c r="EA371">
        <v>0</v>
      </c>
      <c r="EB371">
        <v>0</v>
      </c>
      <c r="EC371">
        <v>0</v>
      </c>
      <c r="ED371">
        <v>2.4975670000000001</v>
      </c>
      <c r="EE371">
        <v>2.4975670000000001</v>
      </c>
      <c r="EF371">
        <v>0</v>
      </c>
      <c r="EG371">
        <v>0</v>
      </c>
      <c r="EH371">
        <v>0</v>
      </c>
      <c r="EI371">
        <v>0</v>
      </c>
      <c r="EJ371">
        <v>0</v>
      </c>
      <c r="EK371">
        <v>0</v>
      </c>
      <c r="EL371">
        <v>4.2666769999999996</v>
      </c>
      <c r="EM371">
        <v>0</v>
      </c>
      <c r="EN371">
        <v>0</v>
      </c>
      <c r="EO371">
        <v>0</v>
      </c>
      <c r="EP371">
        <v>0</v>
      </c>
      <c r="EQ371">
        <v>0</v>
      </c>
      <c r="ER371">
        <v>0</v>
      </c>
      <c r="ES371">
        <v>0</v>
      </c>
      <c r="ET371">
        <v>14.705081</v>
      </c>
      <c r="EU371">
        <v>17.959104774636302</v>
      </c>
      <c r="EV371">
        <v>77.403279752271004</v>
      </c>
      <c r="EW371">
        <v>0</v>
      </c>
      <c r="EX371">
        <v>0</v>
      </c>
      <c r="EY371">
        <v>0</v>
      </c>
      <c r="EZ371">
        <v>0</v>
      </c>
      <c r="FA371">
        <v>0</v>
      </c>
      <c r="FB371">
        <v>0</v>
      </c>
      <c r="FC371">
        <v>0</v>
      </c>
      <c r="FD371">
        <v>0</v>
      </c>
      <c r="FE371">
        <v>0</v>
      </c>
      <c r="FF371">
        <v>0</v>
      </c>
      <c r="FG371">
        <v>74.709574126825004</v>
      </c>
      <c r="FH371">
        <v>1.26563050564353</v>
      </c>
      <c r="FI371">
        <v>2.5212891184747699</v>
      </c>
      <c r="FJ371">
        <v>23.372610641060898</v>
      </c>
      <c r="FK371">
        <v>6.9807955691151902</v>
      </c>
      <c r="FL371">
        <v>5.7898557472247898</v>
      </c>
      <c r="FM371">
        <v>0.84181897994209998</v>
      </c>
      <c r="FN371">
        <v>24.5908507346623</v>
      </c>
      <c r="FO371">
        <v>4.7085867484305197</v>
      </c>
      <c r="FP371">
        <v>1.6858577849238201</v>
      </c>
      <c r="FQ371">
        <v>279.84141557999999</v>
      </c>
      <c r="FR371">
        <v>269.934352547</v>
      </c>
      <c r="FS371">
        <v>6.9129224416506305E-2</v>
      </c>
      <c r="FT371">
        <v>-1</v>
      </c>
      <c r="FU371">
        <v>0</v>
      </c>
      <c r="FV371">
        <v>0</v>
      </c>
      <c r="FW371">
        <v>0</v>
      </c>
      <c r="FX371">
        <v>0</v>
      </c>
      <c r="FY371">
        <v>0</v>
      </c>
      <c r="FZ371">
        <v>0</v>
      </c>
      <c r="GA371">
        <v>0</v>
      </c>
      <c r="GB371">
        <v>0</v>
      </c>
      <c r="GC371">
        <v>0</v>
      </c>
      <c r="GD371">
        <v>0</v>
      </c>
      <c r="GE371">
        <v>0</v>
      </c>
      <c r="GF371">
        <v>0</v>
      </c>
      <c r="GG371">
        <v>0</v>
      </c>
      <c r="GH371">
        <v>0</v>
      </c>
      <c r="GI371">
        <v>0</v>
      </c>
      <c r="GJ371">
        <v>0</v>
      </c>
      <c r="GK371">
        <v>0</v>
      </c>
      <c r="GL371">
        <v>0</v>
      </c>
      <c r="GM371">
        <v>0</v>
      </c>
      <c r="GN371">
        <v>0</v>
      </c>
      <c r="GO371">
        <v>0</v>
      </c>
      <c r="GP371">
        <v>0</v>
      </c>
      <c r="GQ371">
        <v>0</v>
      </c>
      <c r="GR371">
        <v>0</v>
      </c>
      <c r="GS371">
        <v>0</v>
      </c>
      <c r="GT371">
        <v>0</v>
      </c>
      <c r="GU371">
        <v>0</v>
      </c>
      <c r="GV371">
        <v>0</v>
      </c>
      <c r="GW371">
        <v>0</v>
      </c>
      <c r="GX371">
        <v>0</v>
      </c>
      <c r="GY371">
        <v>0</v>
      </c>
      <c r="GZ371">
        <v>0</v>
      </c>
      <c r="HA371">
        <v>0</v>
      </c>
      <c r="HB371">
        <v>0</v>
      </c>
      <c r="HC371">
        <v>0</v>
      </c>
      <c r="HD371">
        <v>1.0415399999999999</v>
      </c>
      <c r="HE371">
        <v>1.0444230000000001</v>
      </c>
      <c r="HF371">
        <v>0</v>
      </c>
      <c r="HG371">
        <v>0</v>
      </c>
      <c r="HH371">
        <v>0</v>
      </c>
      <c r="HI371">
        <v>422.84064989913497</v>
      </c>
      <c r="HJ371">
        <v>395.50003894983502</v>
      </c>
      <c r="HK371">
        <v>378.23124913982298</v>
      </c>
      <c r="HL371">
        <v>354.98880548100698</v>
      </c>
      <c r="HM371">
        <v>343.09894212140699</v>
      </c>
      <c r="HN371">
        <v>330.903676122771</v>
      </c>
      <c r="HO371">
        <v>318.897571425764</v>
      </c>
      <c r="HP371">
        <v>320.59625688970698</v>
      </c>
      <c r="HQ371">
        <v>0</v>
      </c>
      <c r="HR371">
        <v>-5.2985193290243596E-3</v>
      </c>
    </row>
    <row r="372" spans="1:226" x14ac:dyDescent="0.35">
      <c r="A372" t="s">
        <v>1439</v>
      </c>
      <c r="B372" t="s">
        <v>248</v>
      </c>
      <c r="C372" t="s">
        <v>249</v>
      </c>
      <c r="D372" t="s">
        <v>1952</v>
      </c>
      <c r="E372" t="s">
        <v>1952</v>
      </c>
      <c r="F372">
        <v>0</v>
      </c>
      <c r="G372">
        <v>0</v>
      </c>
      <c r="H372">
        <v>0</v>
      </c>
      <c r="I372">
        <v>0</v>
      </c>
      <c r="J372">
        <v>0</v>
      </c>
      <c r="K372">
        <v>0</v>
      </c>
      <c r="L372">
        <v>0</v>
      </c>
      <c r="M372">
        <v>0</v>
      </c>
      <c r="N372">
        <v>0</v>
      </c>
      <c r="O372">
        <v>0</v>
      </c>
      <c r="P372">
        <v>0</v>
      </c>
      <c r="Q372">
        <v>0</v>
      </c>
      <c r="R372">
        <v>0</v>
      </c>
      <c r="S372">
        <v>0</v>
      </c>
      <c r="T372">
        <v>0</v>
      </c>
      <c r="U372">
        <v>0</v>
      </c>
      <c r="V372">
        <v>0</v>
      </c>
      <c r="W372">
        <v>0</v>
      </c>
      <c r="X372">
        <v>0.152501</v>
      </c>
      <c r="Y372">
        <v>0.17038900000000001</v>
      </c>
      <c r="Z372">
        <v>0.169375</v>
      </c>
      <c r="AA372">
        <v>0.17192399999999999</v>
      </c>
      <c r="AB372">
        <v>0.165018</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6.4274345300000002</v>
      </c>
      <c r="BR372">
        <v>5.2145658102130001</v>
      </c>
      <c r="BS372">
        <v>4.3027275773347098</v>
      </c>
      <c r="BT372">
        <v>3.8313110779415398</v>
      </c>
      <c r="BU372">
        <v>3.9191119568108199</v>
      </c>
      <c r="BV372">
        <v>0</v>
      </c>
      <c r="BW372">
        <v>0</v>
      </c>
      <c r="BX372">
        <v>5.2719041229166701E-2</v>
      </c>
      <c r="BY372">
        <v>5.2719041164652897E-2</v>
      </c>
      <c r="BZ372">
        <v>5.5873286553314201E-2</v>
      </c>
      <c r="CA372">
        <v>8.7800878869493698E-2</v>
      </c>
      <c r="CB372">
        <v>0.12771036926471099</v>
      </c>
      <c r="CC372">
        <v>0</v>
      </c>
      <c r="CD372">
        <v>0</v>
      </c>
      <c r="CE372">
        <v>10.057629428</v>
      </c>
      <c r="CF372">
        <v>10.4676466949999</v>
      </c>
      <c r="CG372">
        <v>11.071297619999999</v>
      </c>
      <c r="CH372">
        <v>11.64679941</v>
      </c>
      <c r="CI372">
        <v>12.164259016000001</v>
      </c>
      <c r="CJ372">
        <v>0</v>
      </c>
      <c r="CK372">
        <v>0</v>
      </c>
      <c r="CL372">
        <v>0</v>
      </c>
      <c r="CM372">
        <v>0</v>
      </c>
      <c r="CN372">
        <v>0</v>
      </c>
      <c r="CO372">
        <v>0</v>
      </c>
      <c r="CP372">
        <v>0</v>
      </c>
      <c r="CQ372">
        <v>0</v>
      </c>
      <c r="CR372">
        <v>0</v>
      </c>
      <c r="CS372">
        <v>0</v>
      </c>
      <c r="CT372">
        <v>0</v>
      </c>
      <c r="CU372">
        <v>0</v>
      </c>
      <c r="CV372">
        <v>0</v>
      </c>
      <c r="CW372">
        <v>0</v>
      </c>
      <c r="CX372">
        <v>0</v>
      </c>
      <c r="CY372">
        <v>6.24039675644444</v>
      </c>
      <c r="CZ372">
        <v>8.2724102426666697</v>
      </c>
      <c r="DA372">
        <v>7.9362130681813303</v>
      </c>
      <c r="DB372">
        <v>6.3131876581252504</v>
      </c>
      <c r="DC372">
        <v>5.9057868750892899</v>
      </c>
      <c r="DD372">
        <v>0</v>
      </c>
      <c r="DE372">
        <v>0</v>
      </c>
      <c r="DF372">
        <v>1.16086767284124E-2</v>
      </c>
      <c r="DG372">
        <v>8.3022962397075392E-3</v>
      </c>
      <c r="DH372">
        <v>8.8055521710122403E-3</v>
      </c>
      <c r="DI372">
        <v>0</v>
      </c>
      <c r="DJ372">
        <v>0</v>
      </c>
      <c r="DK372">
        <v>0</v>
      </c>
      <c r="DL372">
        <v>0</v>
      </c>
      <c r="DM372">
        <v>0</v>
      </c>
      <c r="DN372">
        <v>0</v>
      </c>
      <c r="DO372">
        <v>0</v>
      </c>
      <c r="DP372">
        <v>0</v>
      </c>
      <c r="DQ372">
        <v>0</v>
      </c>
      <c r="DR372">
        <v>0</v>
      </c>
      <c r="DS372">
        <v>0</v>
      </c>
      <c r="DT372">
        <v>0</v>
      </c>
      <c r="DU372">
        <v>8.1194794059293696E-2</v>
      </c>
      <c r="DV372">
        <v>8.0916561679839002E-2</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v>0</v>
      </c>
      <c r="GD372">
        <v>0</v>
      </c>
      <c r="GE372">
        <v>0</v>
      </c>
      <c r="GF372">
        <v>0</v>
      </c>
      <c r="GG372">
        <v>0</v>
      </c>
      <c r="GH372">
        <v>0</v>
      </c>
      <c r="GI372">
        <v>0</v>
      </c>
      <c r="GJ372">
        <v>0</v>
      </c>
      <c r="GK372">
        <v>0</v>
      </c>
      <c r="GL372">
        <v>0</v>
      </c>
      <c r="GM372">
        <v>0</v>
      </c>
      <c r="GN372">
        <v>0</v>
      </c>
      <c r="GO372">
        <v>0</v>
      </c>
      <c r="GP372">
        <v>0</v>
      </c>
      <c r="GQ372">
        <v>0</v>
      </c>
      <c r="GR372">
        <v>0</v>
      </c>
      <c r="GS372">
        <v>0</v>
      </c>
      <c r="GT372">
        <v>0</v>
      </c>
      <c r="GU372">
        <v>0</v>
      </c>
      <c r="GV372">
        <v>0</v>
      </c>
      <c r="GW372">
        <v>0</v>
      </c>
      <c r="GX372">
        <v>0</v>
      </c>
      <c r="GY372">
        <v>0</v>
      </c>
      <c r="GZ372">
        <v>0</v>
      </c>
      <c r="HA372">
        <v>0</v>
      </c>
      <c r="HB372">
        <v>0</v>
      </c>
      <c r="HC372">
        <v>0</v>
      </c>
      <c r="HD372">
        <v>0</v>
      </c>
      <c r="HE372">
        <v>0</v>
      </c>
      <c r="HF372">
        <v>0</v>
      </c>
      <c r="HG372">
        <v>0</v>
      </c>
      <c r="HH372">
        <v>0</v>
      </c>
      <c r="HI372">
        <v>0</v>
      </c>
      <c r="HJ372">
        <v>0</v>
      </c>
      <c r="HK372">
        <v>0</v>
      </c>
      <c r="HL372">
        <v>22.2818862171648</v>
      </c>
      <c r="HM372">
        <v>22.0510230249362</v>
      </c>
      <c r="HN372">
        <v>23.625208665920201</v>
      </c>
      <c r="HO372">
        <v>24.267227879343299</v>
      </c>
      <c r="HP372">
        <v>22.9422894324019</v>
      </c>
      <c r="HQ372">
        <v>0</v>
      </c>
      <c r="HR372">
        <v>5.7750925462135998E-2</v>
      </c>
    </row>
    <row r="373" spans="1:226" x14ac:dyDescent="0.35">
      <c r="A373" t="s">
        <v>1702</v>
      </c>
      <c r="B373" t="s">
        <v>768</v>
      </c>
      <c r="C373" t="s">
        <v>769</v>
      </c>
      <c r="D373" t="s">
        <v>1952</v>
      </c>
      <c r="E373" t="s">
        <v>1952</v>
      </c>
      <c r="F373">
        <v>0</v>
      </c>
      <c r="G373">
        <v>0</v>
      </c>
      <c r="H373">
        <v>0</v>
      </c>
      <c r="I373">
        <v>0</v>
      </c>
      <c r="J373">
        <v>0</v>
      </c>
      <c r="K373">
        <v>0</v>
      </c>
      <c r="L373">
        <v>0</v>
      </c>
      <c r="M373">
        <v>0</v>
      </c>
      <c r="N373">
        <v>0</v>
      </c>
      <c r="O373">
        <v>0</v>
      </c>
      <c r="P373">
        <v>0</v>
      </c>
      <c r="Q373">
        <v>0</v>
      </c>
      <c r="R373">
        <v>0</v>
      </c>
      <c r="S373">
        <v>0</v>
      </c>
      <c r="T373">
        <v>0</v>
      </c>
      <c r="U373">
        <v>0</v>
      </c>
      <c r="V373">
        <v>0</v>
      </c>
      <c r="W373">
        <v>0</v>
      </c>
      <c r="X373">
        <v>0.65255799999999997</v>
      </c>
      <c r="Y373">
        <v>0.802454</v>
      </c>
      <c r="Z373">
        <v>0.77522999999999997</v>
      </c>
      <c r="AA373">
        <v>0.74844200000000005</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32.262521</v>
      </c>
      <c r="BR373">
        <v>25.821538630309</v>
      </c>
      <c r="BS373">
        <v>21.081322371817201</v>
      </c>
      <c r="BT373">
        <v>18.415406561600701</v>
      </c>
      <c r="BU373">
        <v>0</v>
      </c>
      <c r="BV373">
        <v>0</v>
      </c>
      <c r="BW373">
        <v>0</v>
      </c>
      <c r="BX373">
        <v>0.2296568588125</v>
      </c>
      <c r="BY373">
        <v>0.22965685884541701</v>
      </c>
      <c r="BZ373">
        <v>0.24339751254443201</v>
      </c>
      <c r="CA373">
        <v>0.38248180542696503</v>
      </c>
      <c r="CB373">
        <v>0</v>
      </c>
      <c r="CC373">
        <v>0</v>
      </c>
      <c r="CD373">
        <v>0</v>
      </c>
      <c r="CE373">
        <v>66.295756800000007</v>
      </c>
      <c r="CF373">
        <v>69.703203599999995</v>
      </c>
      <c r="CG373">
        <v>74.435248619999996</v>
      </c>
      <c r="CH373">
        <v>80.034962112000002</v>
      </c>
      <c r="CI373">
        <v>0</v>
      </c>
      <c r="CJ373">
        <v>0</v>
      </c>
      <c r="CK373">
        <v>0</v>
      </c>
      <c r="CL373">
        <v>0</v>
      </c>
      <c r="CM373">
        <v>2.3380602177660701</v>
      </c>
      <c r="CN373">
        <v>3.0174018330238899</v>
      </c>
      <c r="CO373">
        <v>0</v>
      </c>
      <c r="CP373">
        <v>0</v>
      </c>
      <c r="CQ373">
        <v>0</v>
      </c>
      <c r="CR373">
        <v>0</v>
      </c>
      <c r="CS373">
        <v>0</v>
      </c>
      <c r="CT373">
        <v>0.64039599999999997</v>
      </c>
      <c r="CU373">
        <v>0.39846690000000001</v>
      </c>
      <c r="CV373">
        <v>0</v>
      </c>
      <c r="CW373">
        <v>0</v>
      </c>
      <c r="CX373">
        <v>0</v>
      </c>
      <c r="CY373">
        <v>2.5377095266666698</v>
      </c>
      <c r="CZ373">
        <v>3.14757352888889</v>
      </c>
      <c r="DA373">
        <v>2.1187653188888902</v>
      </c>
      <c r="DB373">
        <v>1.7775075380598799</v>
      </c>
      <c r="DC373">
        <v>0</v>
      </c>
      <c r="DD373">
        <v>0</v>
      </c>
      <c r="DE373">
        <v>0</v>
      </c>
      <c r="DF373">
        <v>5.1534786152400501E-2</v>
      </c>
      <c r="DG373">
        <v>3.68566608664379E-2</v>
      </c>
      <c r="DH373">
        <v>3.9090781723317099E-2</v>
      </c>
      <c r="DI373">
        <v>0</v>
      </c>
      <c r="DJ373">
        <v>0</v>
      </c>
      <c r="DK373">
        <v>0</v>
      </c>
      <c r="DL373">
        <v>0</v>
      </c>
      <c r="DM373">
        <v>0</v>
      </c>
      <c r="DN373">
        <v>0</v>
      </c>
      <c r="DO373">
        <v>0</v>
      </c>
      <c r="DP373">
        <v>0</v>
      </c>
      <c r="DQ373">
        <v>0</v>
      </c>
      <c r="DR373">
        <v>0</v>
      </c>
      <c r="DS373">
        <v>0</v>
      </c>
      <c r="DT373">
        <v>0</v>
      </c>
      <c r="DU373">
        <v>0.87189581114064896</v>
      </c>
      <c r="DV373">
        <v>0.86223706416958101</v>
      </c>
      <c r="DW373">
        <v>0</v>
      </c>
      <c r="DX373">
        <v>0</v>
      </c>
      <c r="DY373">
        <v>0</v>
      </c>
      <c r="DZ373">
        <v>0</v>
      </c>
      <c r="EA373">
        <v>0</v>
      </c>
      <c r="EB373">
        <v>0</v>
      </c>
      <c r="EC373">
        <v>0</v>
      </c>
      <c r="ED373">
        <v>0.63754699999999997</v>
      </c>
      <c r="EE373">
        <v>0</v>
      </c>
      <c r="EF373">
        <v>0</v>
      </c>
      <c r="EG373">
        <v>0</v>
      </c>
      <c r="EH373">
        <v>0</v>
      </c>
      <c r="EI373">
        <v>0</v>
      </c>
      <c r="EJ373">
        <v>0</v>
      </c>
      <c r="EK373">
        <v>0</v>
      </c>
      <c r="EL373">
        <v>0</v>
      </c>
      <c r="EM373">
        <v>0</v>
      </c>
      <c r="EN373">
        <v>0</v>
      </c>
      <c r="EO373">
        <v>0</v>
      </c>
      <c r="EP373">
        <v>0</v>
      </c>
      <c r="EQ373">
        <v>0</v>
      </c>
      <c r="ER373">
        <v>0</v>
      </c>
      <c r="ES373">
        <v>0</v>
      </c>
      <c r="ET373">
        <v>0</v>
      </c>
      <c r="EU373">
        <v>0</v>
      </c>
      <c r="EV373">
        <v>0</v>
      </c>
      <c r="EW373">
        <v>0</v>
      </c>
      <c r="EX373">
        <v>0</v>
      </c>
      <c r="EY373">
        <v>0</v>
      </c>
      <c r="EZ373">
        <v>0</v>
      </c>
      <c r="FA373">
        <v>0</v>
      </c>
      <c r="FB373">
        <v>0</v>
      </c>
      <c r="FC373">
        <v>0</v>
      </c>
      <c r="FD373">
        <v>0</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v>0</v>
      </c>
      <c r="FZ373">
        <v>0</v>
      </c>
      <c r="GA373">
        <v>0</v>
      </c>
      <c r="GB373">
        <v>0</v>
      </c>
      <c r="GC373">
        <v>0</v>
      </c>
      <c r="GD373">
        <v>0</v>
      </c>
      <c r="GE373">
        <v>0</v>
      </c>
      <c r="GF373">
        <v>0</v>
      </c>
      <c r="GG373">
        <v>0</v>
      </c>
      <c r="GH373">
        <v>0</v>
      </c>
      <c r="GI373">
        <v>0</v>
      </c>
      <c r="GJ373">
        <v>0</v>
      </c>
      <c r="GK373">
        <v>0</v>
      </c>
      <c r="GL373">
        <v>0</v>
      </c>
      <c r="GM373">
        <v>0</v>
      </c>
      <c r="GN373">
        <v>0</v>
      </c>
      <c r="GO373">
        <v>0</v>
      </c>
      <c r="GP373">
        <v>0</v>
      </c>
      <c r="GQ373">
        <v>0</v>
      </c>
      <c r="GR373">
        <v>0</v>
      </c>
      <c r="GS373">
        <v>0</v>
      </c>
      <c r="GT373">
        <v>0</v>
      </c>
      <c r="GU373">
        <v>0</v>
      </c>
      <c r="GV373">
        <v>0</v>
      </c>
      <c r="GW373">
        <v>0</v>
      </c>
      <c r="GX373">
        <v>0</v>
      </c>
      <c r="GY373">
        <v>0</v>
      </c>
      <c r="GZ373">
        <v>0</v>
      </c>
      <c r="HA373">
        <v>0</v>
      </c>
      <c r="HB373">
        <v>0</v>
      </c>
      <c r="HC373">
        <v>0</v>
      </c>
      <c r="HD373">
        <v>0</v>
      </c>
      <c r="HE373">
        <v>0</v>
      </c>
      <c r="HF373">
        <v>0</v>
      </c>
      <c r="HG373">
        <v>0</v>
      </c>
      <c r="HH373">
        <v>0</v>
      </c>
      <c r="HI373">
        <v>0</v>
      </c>
      <c r="HJ373">
        <v>0</v>
      </c>
      <c r="HK373">
        <v>0</v>
      </c>
      <c r="HL373">
        <v>0</v>
      </c>
      <c r="HM373">
        <v>105.412215750111</v>
      </c>
      <c r="HN373">
        <v>102.533747886909</v>
      </c>
      <c r="HO373">
        <v>100.61317909005</v>
      </c>
      <c r="HP373">
        <v>102.029736971632</v>
      </c>
      <c r="HQ373">
        <v>0</v>
      </c>
      <c r="HR373">
        <v>-1.38837747075232E-2</v>
      </c>
    </row>
    <row r="374" spans="1:226" x14ac:dyDescent="0.35">
      <c r="A374" t="s">
        <v>1462</v>
      </c>
      <c r="B374" t="s">
        <v>292</v>
      </c>
      <c r="C374" t="s">
        <v>293</v>
      </c>
      <c r="D374" t="s">
        <v>1952</v>
      </c>
      <c r="E374" t="s">
        <v>1952</v>
      </c>
      <c r="F374">
        <v>0</v>
      </c>
      <c r="G374">
        <v>0</v>
      </c>
      <c r="H374">
        <v>0</v>
      </c>
      <c r="I374">
        <v>0</v>
      </c>
      <c r="J374">
        <v>0</v>
      </c>
      <c r="K374">
        <v>0</v>
      </c>
      <c r="L374">
        <v>0</v>
      </c>
      <c r="M374">
        <v>0</v>
      </c>
      <c r="N374">
        <v>0</v>
      </c>
      <c r="O374">
        <v>0</v>
      </c>
      <c r="P374">
        <v>0</v>
      </c>
      <c r="Q374">
        <v>0</v>
      </c>
      <c r="R374">
        <v>0</v>
      </c>
      <c r="S374">
        <v>0</v>
      </c>
      <c r="T374">
        <v>0</v>
      </c>
      <c r="U374">
        <v>0</v>
      </c>
      <c r="V374">
        <v>0</v>
      </c>
      <c r="W374">
        <v>0</v>
      </c>
      <c r="X374">
        <v>0.51100100000000004</v>
      </c>
      <c r="Y374">
        <v>0.66601600000000005</v>
      </c>
      <c r="Z374">
        <v>0.58228500000000005</v>
      </c>
      <c r="AA374">
        <v>0.56203499999999995</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v>0</v>
      </c>
      <c r="BQ374">
        <v>56.224812559999997</v>
      </c>
      <c r="BR374">
        <v>47.662580838856002</v>
      </c>
      <c r="BS374">
        <v>41.360524712078103</v>
      </c>
      <c r="BT374">
        <v>37.825525807306498</v>
      </c>
      <c r="BU374">
        <v>0</v>
      </c>
      <c r="BV374">
        <v>0</v>
      </c>
      <c r="BW374">
        <v>0</v>
      </c>
      <c r="BX374">
        <v>0.41835420827083297</v>
      </c>
      <c r="BY374">
        <v>0.41835420827759701</v>
      </c>
      <c r="BZ374">
        <v>0.44338485760532798</v>
      </c>
      <c r="CA374">
        <v>0.69674763337980194</v>
      </c>
      <c r="CB374">
        <v>0</v>
      </c>
      <c r="CC374">
        <v>0</v>
      </c>
      <c r="CD374">
        <v>0</v>
      </c>
      <c r="CE374">
        <v>74.102480478000004</v>
      </c>
      <c r="CF374">
        <v>78.683984010000003</v>
      </c>
      <c r="CG374">
        <v>83.847377879999996</v>
      </c>
      <c r="CH374">
        <v>90.337124304</v>
      </c>
      <c r="CI374">
        <v>0</v>
      </c>
      <c r="CJ374">
        <v>0</v>
      </c>
      <c r="CK374">
        <v>0</v>
      </c>
      <c r="CL374">
        <v>0</v>
      </c>
      <c r="CM374">
        <v>3.94915050611759</v>
      </c>
      <c r="CN374">
        <v>5.2549850972679204</v>
      </c>
      <c r="CO374">
        <v>0</v>
      </c>
      <c r="CP374">
        <v>0</v>
      </c>
      <c r="CQ374">
        <v>0</v>
      </c>
      <c r="CR374">
        <v>0</v>
      </c>
      <c r="CS374">
        <v>0</v>
      </c>
      <c r="CT374">
        <v>0.88786399999999999</v>
      </c>
      <c r="CU374">
        <v>0.5524464</v>
      </c>
      <c r="CV374">
        <v>0</v>
      </c>
      <c r="CW374">
        <v>0</v>
      </c>
      <c r="CX374">
        <v>0</v>
      </c>
      <c r="CY374">
        <v>4.1134503366666699</v>
      </c>
      <c r="CZ374">
        <v>5.0670730922222198</v>
      </c>
      <c r="DA374">
        <v>3.4123644952177798</v>
      </c>
      <c r="DB374">
        <v>2.0215059618792401</v>
      </c>
      <c r="DC374">
        <v>0</v>
      </c>
      <c r="DD374">
        <v>0</v>
      </c>
      <c r="DE374">
        <v>0</v>
      </c>
      <c r="DF374">
        <v>9.3170370777065706E-2</v>
      </c>
      <c r="DG374">
        <v>6.6633608382027407E-2</v>
      </c>
      <c r="DH374">
        <v>7.0672702829429501E-2</v>
      </c>
      <c r="DI374">
        <v>0</v>
      </c>
      <c r="DJ374">
        <v>0</v>
      </c>
      <c r="DK374">
        <v>0</v>
      </c>
      <c r="DL374">
        <v>0</v>
      </c>
      <c r="DM374">
        <v>0</v>
      </c>
      <c r="DN374">
        <v>0</v>
      </c>
      <c r="DO374">
        <v>0</v>
      </c>
      <c r="DP374">
        <v>0</v>
      </c>
      <c r="DQ374">
        <v>0</v>
      </c>
      <c r="DR374">
        <v>0</v>
      </c>
      <c r="DS374">
        <v>0</v>
      </c>
      <c r="DT374">
        <v>0</v>
      </c>
      <c r="DU374">
        <v>0.31124718681485403</v>
      </c>
      <c r="DV374">
        <v>0.29226408260915299</v>
      </c>
      <c r="DW374">
        <v>0</v>
      </c>
      <c r="DX374">
        <v>0</v>
      </c>
      <c r="DY374">
        <v>0</v>
      </c>
      <c r="DZ374">
        <v>0</v>
      </c>
      <c r="EA374">
        <v>0</v>
      </c>
      <c r="EB374">
        <v>0</v>
      </c>
      <c r="EC374">
        <v>0</v>
      </c>
      <c r="ED374">
        <v>0.88391399999999998</v>
      </c>
      <c r="EE374">
        <v>0</v>
      </c>
      <c r="EF374">
        <v>0</v>
      </c>
      <c r="EG374">
        <v>0</v>
      </c>
      <c r="EH374">
        <v>0</v>
      </c>
      <c r="EI374">
        <v>0</v>
      </c>
      <c r="EJ374">
        <v>0</v>
      </c>
      <c r="EK374">
        <v>0</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0</v>
      </c>
      <c r="FE374">
        <v>0</v>
      </c>
      <c r="FF374">
        <v>0</v>
      </c>
      <c r="FG374">
        <v>0</v>
      </c>
      <c r="FH374">
        <v>0</v>
      </c>
      <c r="FI374">
        <v>0</v>
      </c>
      <c r="FJ374">
        <v>0</v>
      </c>
      <c r="FK374">
        <v>0</v>
      </c>
      <c r="FL374">
        <v>0</v>
      </c>
      <c r="FM374">
        <v>0</v>
      </c>
      <c r="FN374">
        <v>0</v>
      </c>
      <c r="FO374">
        <v>0</v>
      </c>
      <c r="FP374">
        <v>0</v>
      </c>
      <c r="FQ374">
        <v>0</v>
      </c>
      <c r="FR374">
        <v>0</v>
      </c>
      <c r="FS374">
        <v>0</v>
      </c>
      <c r="FT374">
        <v>0</v>
      </c>
      <c r="FU374">
        <v>0</v>
      </c>
      <c r="FV374">
        <v>0</v>
      </c>
      <c r="FW374">
        <v>0</v>
      </c>
      <c r="FX374">
        <v>0</v>
      </c>
      <c r="FY374">
        <v>0</v>
      </c>
      <c r="FZ374">
        <v>0</v>
      </c>
      <c r="GA374">
        <v>0</v>
      </c>
      <c r="GB374">
        <v>0</v>
      </c>
      <c r="GC374">
        <v>0</v>
      </c>
      <c r="GD374">
        <v>0</v>
      </c>
      <c r="GE374">
        <v>0</v>
      </c>
      <c r="GF374">
        <v>0</v>
      </c>
      <c r="GG374">
        <v>0</v>
      </c>
      <c r="GH374">
        <v>0</v>
      </c>
      <c r="GI374">
        <v>0</v>
      </c>
      <c r="GJ374">
        <v>0</v>
      </c>
      <c r="GK374">
        <v>0</v>
      </c>
      <c r="GL374">
        <v>0</v>
      </c>
      <c r="GM374">
        <v>0</v>
      </c>
      <c r="GN374">
        <v>0</v>
      </c>
      <c r="GO374">
        <v>0</v>
      </c>
      <c r="GP374">
        <v>0</v>
      </c>
      <c r="GQ374">
        <v>0</v>
      </c>
      <c r="GR374">
        <v>0</v>
      </c>
      <c r="GS374">
        <v>0</v>
      </c>
      <c r="GT374">
        <v>0</v>
      </c>
      <c r="GU374">
        <v>0</v>
      </c>
      <c r="GV374">
        <v>0</v>
      </c>
      <c r="GW374">
        <v>0</v>
      </c>
      <c r="GX374">
        <v>0</v>
      </c>
      <c r="GY374">
        <v>0</v>
      </c>
      <c r="GZ374">
        <v>0</v>
      </c>
      <c r="HA374">
        <v>0</v>
      </c>
      <c r="HB374">
        <v>0</v>
      </c>
      <c r="HC374">
        <v>0</v>
      </c>
      <c r="HD374">
        <v>0</v>
      </c>
      <c r="HE374">
        <v>0</v>
      </c>
      <c r="HF374">
        <v>0</v>
      </c>
      <c r="HG374">
        <v>0</v>
      </c>
      <c r="HH374">
        <v>0</v>
      </c>
      <c r="HI374">
        <v>0</v>
      </c>
      <c r="HJ374">
        <v>0</v>
      </c>
      <c r="HK374">
        <v>0</v>
      </c>
      <c r="HL374">
        <v>0</v>
      </c>
      <c r="HM374">
        <v>138.134284203833</v>
      </c>
      <c r="HN374">
        <v>134.84588823645601</v>
      </c>
      <c r="HO374">
        <v>132.875888944553</v>
      </c>
      <c r="HP374">
        <v>135.46326895371399</v>
      </c>
      <c r="HQ374">
        <v>0</v>
      </c>
      <c r="HR374">
        <v>-1.9100233067939999E-2</v>
      </c>
    </row>
    <row r="375" spans="1:226" x14ac:dyDescent="0.35">
      <c r="A375" t="s">
        <v>1502</v>
      </c>
      <c r="B375" t="s">
        <v>371</v>
      </c>
      <c r="C375" t="s">
        <v>372</v>
      </c>
      <c r="D375" t="s">
        <v>1952</v>
      </c>
      <c r="E375" t="s">
        <v>1952</v>
      </c>
      <c r="F375">
        <v>0</v>
      </c>
      <c r="G375">
        <v>0</v>
      </c>
      <c r="H375">
        <v>0</v>
      </c>
      <c r="I375">
        <v>0</v>
      </c>
      <c r="J375">
        <v>0</v>
      </c>
      <c r="K375">
        <v>0</v>
      </c>
      <c r="L375">
        <v>0</v>
      </c>
      <c r="M375">
        <v>0</v>
      </c>
      <c r="N375">
        <v>0</v>
      </c>
      <c r="O375">
        <v>0</v>
      </c>
      <c r="P375">
        <v>0</v>
      </c>
      <c r="Q375">
        <v>0</v>
      </c>
      <c r="R375">
        <v>0</v>
      </c>
      <c r="S375">
        <v>0</v>
      </c>
      <c r="T375">
        <v>0</v>
      </c>
      <c r="U375">
        <v>0</v>
      </c>
      <c r="V375">
        <v>0</v>
      </c>
      <c r="W375">
        <v>0</v>
      </c>
      <c r="X375">
        <v>8.2346000000000003E-2</v>
      </c>
      <c r="Y375">
        <v>0.111502</v>
      </c>
      <c r="Z375">
        <v>9.0590000000000004E-2</v>
      </c>
      <c r="AA375">
        <v>9.0652999999999997E-2</v>
      </c>
      <c r="AB375">
        <v>9.0116000000000002E-2</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2.4814257099999999</v>
      </c>
      <c r="BR375">
        <v>1.7731440744269999</v>
      </c>
      <c r="BS375">
        <v>1.3944548756353401</v>
      </c>
      <c r="BT375">
        <v>1.4363483697531401</v>
      </c>
      <c r="BU375">
        <v>1.4692646865599901</v>
      </c>
      <c r="BV375">
        <v>0</v>
      </c>
      <c r="BW375">
        <v>0</v>
      </c>
      <c r="BX375">
        <v>1.9764228750000001E-2</v>
      </c>
      <c r="BY375">
        <v>1.9764228821764498E-2</v>
      </c>
      <c r="BZ375">
        <v>2.0946747058899901E-2</v>
      </c>
      <c r="CA375">
        <v>3.2916316806842698E-2</v>
      </c>
      <c r="CB375">
        <v>4.7878278991771502E-2</v>
      </c>
      <c r="CC375">
        <v>0</v>
      </c>
      <c r="CD375">
        <v>0</v>
      </c>
      <c r="CE375">
        <v>7.1454430320000002</v>
      </c>
      <c r="CF375">
        <v>7.4321901380000002</v>
      </c>
      <c r="CG375">
        <v>7.71287916</v>
      </c>
      <c r="CH375">
        <v>8.0254104559999995</v>
      </c>
      <c r="CI375">
        <v>8.3305907999999995</v>
      </c>
      <c r="CJ375">
        <v>0</v>
      </c>
      <c r="CK375">
        <v>0</v>
      </c>
      <c r="CL375">
        <v>0</v>
      </c>
      <c r="CM375">
        <v>0</v>
      </c>
      <c r="CN375">
        <v>0</v>
      </c>
      <c r="CO375">
        <v>0</v>
      </c>
      <c r="CP375">
        <v>0</v>
      </c>
      <c r="CQ375">
        <v>0</v>
      </c>
      <c r="CR375">
        <v>0</v>
      </c>
      <c r="CS375">
        <v>0</v>
      </c>
      <c r="CT375">
        <v>0</v>
      </c>
      <c r="CU375">
        <v>0</v>
      </c>
      <c r="CV375">
        <v>0</v>
      </c>
      <c r="CW375">
        <v>0</v>
      </c>
      <c r="CX375">
        <v>0</v>
      </c>
      <c r="CY375">
        <v>0.73449218133333305</v>
      </c>
      <c r="CZ375">
        <v>1.0468737831111099</v>
      </c>
      <c r="DA375">
        <v>1.12623382053689</v>
      </c>
      <c r="DB375">
        <v>0.61759988009244404</v>
      </c>
      <c r="DC375">
        <v>0.69960813738394301</v>
      </c>
      <c r="DD375">
        <v>0</v>
      </c>
      <c r="DE375">
        <v>0</v>
      </c>
      <c r="DF375">
        <v>4.3512762757338301E-3</v>
      </c>
      <c r="DG375">
        <v>3.1119468228050198E-3</v>
      </c>
      <c r="DH375">
        <v>3.3005820691590598E-3</v>
      </c>
      <c r="DI375">
        <v>0</v>
      </c>
      <c r="DJ375">
        <v>0</v>
      </c>
      <c r="DK375">
        <v>0</v>
      </c>
      <c r="DL375">
        <v>0</v>
      </c>
      <c r="DM375">
        <v>0</v>
      </c>
      <c r="DN375">
        <v>0</v>
      </c>
      <c r="DO375">
        <v>0</v>
      </c>
      <c r="DP375">
        <v>0</v>
      </c>
      <c r="DQ375">
        <v>0</v>
      </c>
      <c r="DR375">
        <v>0</v>
      </c>
      <c r="DS375">
        <v>0</v>
      </c>
      <c r="DT375">
        <v>0</v>
      </c>
      <c r="DU375">
        <v>0.134402746616196</v>
      </c>
      <c r="DV375">
        <v>0.100149649889708</v>
      </c>
      <c r="DW375">
        <v>0</v>
      </c>
      <c r="DX375">
        <v>0</v>
      </c>
      <c r="DY375">
        <v>0</v>
      </c>
      <c r="DZ375">
        <v>0</v>
      </c>
      <c r="EA375">
        <v>0</v>
      </c>
      <c r="EB375">
        <v>0</v>
      </c>
      <c r="EC375">
        <v>0</v>
      </c>
      <c r="ED375">
        <v>0</v>
      </c>
      <c r="EE375">
        <v>0</v>
      </c>
      <c r="EF375">
        <v>0</v>
      </c>
      <c r="EG375">
        <v>0</v>
      </c>
      <c r="EH375">
        <v>0</v>
      </c>
      <c r="EI375">
        <v>0</v>
      </c>
      <c r="EJ375">
        <v>0</v>
      </c>
      <c r="EK375">
        <v>0</v>
      </c>
      <c r="EL375">
        <v>0</v>
      </c>
      <c r="EM375">
        <v>0</v>
      </c>
      <c r="EN375">
        <v>0</v>
      </c>
      <c r="EO375">
        <v>0</v>
      </c>
      <c r="EP375">
        <v>0</v>
      </c>
      <c r="EQ375">
        <v>0</v>
      </c>
      <c r="ER375">
        <v>0</v>
      </c>
      <c r="ES375">
        <v>0</v>
      </c>
      <c r="ET375">
        <v>0</v>
      </c>
      <c r="EU375">
        <v>0</v>
      </c>
      <c r="EV375">
        <v>0</v>
      </c>
      <c r="EW375">
        <v>0</v>
      </c>
      <c r="EX375">
        <v>0</v>
      </c>
      <c r="EY375">
        <v>0</v>
      </c>
      <c r="EZ375">
        <v>0</v>
      </c>
      <c r="FA375">
        <v>0</v>
      </c>
      <c r="FB375">
        <v>0</v>
      </c>
      <c r="FC375">
        <v>0</v>
      </c>
      <c r="FD375">
        <v>0</v>
      </c>
      <c r="FE375">
        <v>0</v>
      </c>
      <c r="FF375">
        <v>0</v>
      </c>
      <c r="FG375">
        <v>0</v>
      </c>
      <c r="FH375">
        <v>0</v>
      </c>
      <c r="FI375">
        <v>0</v>
      </c>
      <c r="FJ375">
        <v>0</v>
      </c>
      <c r="FK375">
        <v>0</v>
      </c>
      <c r="FL375">
        <v>0</v>
      </c>
      <c r="FM375">
        <v>0</v>
      </c>
      <c r="FN375">
        <v>0</v>
      </c>
      <c r="FO375">
        <v>0</v>
      </c>
      <c r="FP375">
        <v>0</v>
      </c>
      <c r="FQ375">
        <v>0</v>
      </c>
      <c r="FR375">
        <v>0</v>
      </c>
      <c r="FS375">
        <v>0</v>
      </c>
      <c r="FT375">
        <v>0</v>
      </c>
      <c r="FU375">
        <v>0</v>
      </c>
      <c r="FV375">
        <v>0</v>
      </c>
      <c r="FW375">
        <v>0</v>
      </c>
      <c r="FX375">
        <v>0</v>
      </c>
      <c r="FY375">
        <v>0</v>
      </c>
      <c r="FZ375">
        <v>0</v>
      </c>
      <c r="GA375">
        <v>0</v>
      </c>
      <c r="GB375">
        <v>0</v>
      </c>
      <c r="GC375">
        <v>0</v>
      </c>
      <c r="GD375">
        <v>0</v>
      </c>
      <c r="GE375">
        <v>0</v>
      </c>
      <c r="GF375">
        <v>0</v>
      </c>
      <c r="GG375">
        <v>0</v>
      </c>
      <c r="GH375">
        <v>0</v>
      </c>
      <c r="GI375">
        <v>0</v>
      </c>
      <c r="GJ375">
        <v>0</v>
      </c>
      <c r="GK375">
        <v>0</v>
      </c>
      <c r="GL375">
        <v>0</v>
      </c>
      <c r="GM375">
        <v>0</v>
      </c>
      <c r="GN375">
        <v>0</v>
      </c>
      <c r="GO375">
        <v>0</v>
      </c>
      <c r="GP375">
        <v>0</v>
      </c>
      <c r="GQ375">
        <v>0</v>
      </c>
      <c r="GR375">
        <v>0</v>
      </c>
      <c r="GS375">
        <v>0</v>
      </c>
      <c r="GT375">
        <v>0</v>
      </c>
      <c r="GU375">
        <v>0</v>
      </c>
      <c r="GV375">
        <v>0</v>
      </c>
      <c r="GW375">
        <v>0</v>
      </c>
      <c r="GX375">
        <v>0</v>
      </c>
      <c r="GY375">
        <v>0</v>
      </c>
      <c r="GZ375">
        <v>0</v>
      </c>
      <c r="HA375">
        <v>0</v>
      </c>
      <c r="HB375">
        <v>0</v>
      </c>
      <c r="HC375">
        <v>0</v>
      </c>
      <c r="HD375">
        <v>0</v>
      </c>
      <c r="HE375">
        <v>0</v>
      </c>
      <c r="HF375">
        <v>0</v>
      </c>
      <c r="HG375">
        <v>0</v>
      </c>
      <c r="HH375">
        <v>0</v>
      </c>
      <c r="HI375">
        <v>0</v>
      </c>
      <c r="HJ375">
        <v>0</v>
      </c>
      <c r="HK375">
        <v>0</v>
      </c>
      <c r="HL375">
        <v>10.637457902935701</v>
      </c>
      <c r="HM375">
        <v>10.2029280226523</v>
      </c>
      <c r="HN375">
        <v>10.44855483519</v>
      </c>
      <c r="HO375">
        <v>10.5209889177988</v>
      </c>
      <c r="HP375">
        <v>10.467822428359</v>
      </c>
      <c r="HQ375">
        <v>0</v>
      </c>
      <c r="HR375">
        <v>5.0790400585860604E-3</v>
      </c>
    </row>
    <row r="376" spans="1:226" x14ac:dyDescent="0.35">
      <c r="A376" t="s">
        <v>1505</v>
      </c>
      <c r="B376" t="s">
        <v>375</v>
      </c>
      <c r="C376" t="s">
        <v>376</v>
      </c>
      <c r="D376" t="s">
        <v>1952</v>
      </c>
      <c r="E376" t="s">
        <v>1952</v>
      </c>
      <c r="F376">
        <v>0</v>
      </c>
      <c r="G376">
        <v>0</v>
      </c>
      <c r="H376">
        <v>0</v>
      </c>
      <c r="I376">
        <v>0</v>
      </c>
      <c r="J376">
        <v>0</v>
      </c>
      <c r="K376">
        <v>0</v>
      </c>
      <c r="L376">
        <v>0</v>
      </c>
      <c r="M376">
        <v>0</v>
      </c>
      <c r="N376">
        <v>0</v>
      </c>
      <c r="O376">
        <v>0</v>
      </c>
      <c r="P376">
        <v>0</v>
      </c>
      <c r="Q376">
        <v>0</v>
      </c>
      <c r="R376">
        <v>0</v>
      </c>
      <c r="S376">
        <v>0</v>
      </c>
      <c r="T376">
        <v>0</v>
      </c>
      <c r="U376">
        <v>0</v>
      </c>
      <c r="V376">
        <v>0</v>
      </c>
      <c r="W376">
        <v>0</v>
      </c>
      <c r="X376">
        <v>6.7139000000000004E-2</v>
      </c>
      <c r="Y376">
        <v>7.6127E-2</v>
      </c>
      <c r="Z376">
        <v>7.3733999999999994E-2</v>
      </c>
      <c r="AA376">
        <v>7.1854000000000001E-2</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1.6039514100000001</v>
      </c>
      <c r="BR376">
        <v>1.2239097003570001</v>
      </c>
      <c r="BS376">
        <v>0.93802042145241304</v>
      </c>
      <c r="BT376">
        <v>0.95756817000130301</v>
      </c>
      <c r="BU376">
        <v>0</v>
      </c>
      <c r="BV376">
        <v>0</v>
      </c>
      <c r="BW376">
        <v>0</v>
      </c>
      <c r="BX376">
        <v>1.31761882291667E-2</v>
      </c>
      <c r="BY376">
        <v>1.31761881886612E-2</v>
      </c>
      <c r="BZ376">
        <v>1.3964535812519E-2</v>
      </c>
      <c r="CA376">
        <v>2.1944270562529899E-2</v>
      </c>
      <c r="CB376">
        <v>0</v>
      </c>
      <c r="CC376">
        <v>0</v>
      </c>
      <c r="CD376">
        <v>0</v>
      </c>
      <c r="CE376">
        <v>3.56161247</v>
      </c>
      <c r="CF376">
        <v>3.71012472</v>
      </c>
      <c r="CG376">
        <v>3.8264837599999999</v>
      </c>
      <c r="CH376">
        <v>4.00595736</v>
      </c>
      <c r="CI376">
        <v>0</v>
      </c>
      <c r="CJ376">
        <v>0</v>
      </c>
      <c r="CK376">
        <v>0</v>
      </c>
      <c r="CL376">
        <v>0</v>
      </c>
      <c r="CM376">
        <v>0</v>
      </c>
      <c r="CN376">
        <v>0</v>
      </c>
      <c r="CO376">
        <v>0</v>
      </c>
      <c r="CP376">
        <v>0</v>
      </c>
      <c r="CQ376">
        <v>0</v>
      </c>
      <c r="CR376">
        <v>0</v>
      </c>
      <c r="CS376">
        <v>0</v>
      </c>
      <c r="CT376">
        <v>0</v>
      </c>
      <c r="CU376">
        <v>0</v>
      </c>
      <c r="CV376">
        <v>0</v>
      </c>
      <c r="CW376">
        <v>0</v>
      </c>
      <c r="CX376">
        <v>0</v>
      </c>
      <c r="CY376">
        <v>0.64328895022222199</v>
      </c>
      <c r="CZ376">
        <v>0.83909227822222199</v>
      </c>
      <c r="DA376">
        <v>0.65932977017600003</v>
      </c>
      <c r="DB376">
        <v>0.38865276839822199</v>
      </c>
      <c r="DC376">
        <v>0</v>
      </c>
      <c r="DD376">
        <v>0</v>
      </c>
      <c r="DE376">
        <v>0</v>
      </c>
      <c r="DF376">
        <v>2.90085869714286E-3</v>
      </c>
      <c r="DG376">
        <v>2.0746368269749902E-3</v>
      </c>
      <c r="DH376">
        <v>2.2003939980435E-3</v>
      </c>
      <c r="DI376">
        <v>0</v>
      </c>
      <c r="DJ376">
        <v>0</v>
      </c>
      <c r="DK376">
        <v>0</v>
      </c>
      <c r="DL376">
        <v>0</v>
      </c>
      <c r="DM376">
        <v>0</v>
      </c>
      <c r="DN376">
        <v>0</v>
      </c>
      <c r="DO376">
        <v>0</v>
      </c>
      <c r="DP376">
        <v>0</v>
      </c>
      <c r="DQ376">
        <v>0</v>
      </c>
      <c r="DR376">
        <v>0</v>
      </c>
      <c r="DS376">
        <v>0</v>
      </c>
      <c r="DT376">
        <v>0</v>
      </c>
      <c r="DU376">
        <v>5.4007826266404498E-2</v>
      </c>
      <c r="DV376">
        <v>5.3807049499171401E-2</v>
      </c>
      <c r="DW376">
        <v>0</v>
      </c>
      <c r="DX376">
        <v>0</v>
      </c>
      <c r="DY376">
        <v>0</v>
      </c>
      <c r="DZ376">
        <v>0</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v>0</v>
      </c>
      <c r="EU376">
        <v>0</v>
      </c>
      <c r="EV376">
        <v>0</v>
      </c>
      <c r="EW376">
        <v>0</v>
      </c>
      <c r="EX376">
        <v>0</v>
      </c>
      <c r="EY376">
        <v>0</v>
      </c>
      <c r="EZ376">
        <v>0</v>
      </c>
      <c r="FA376">
        <v>0</v>
      </c>
      <c r="FB376">
        <v>0</v>
      </c>
      <c r="FC376">
        <v>0</v>
      </c>
      <c r="FD376">
        <v>0</v>
      </c>
      <c r="FE376">
        <v>0</v>
      </c>
      <c r="FF376">
        <v>0</v>
      </c>
      <c r="FG376">
        <v>0</v>
      </c>
      <c r="FH376">
        <v>0</v>
      </c>
      <c r="FI376">
        <v>0</v>
      </c>
      <c r="FJ376">
        <v>0</v>
      </c>
      <c r="FK376">
        <v>0</v>
      </c>
      <c r="FL376">
        <v>0</v>
      </c>
      <c r="FM376">
        <v>0</v>
      </c>
      <c r="FN376">
        <v>0</v>
      </c>
      <c r="FO376">
        <v>0</v>
      </c>
      <c r="FP376">
        <v>0</v>
      </c>
      <c r="FQ376">
        <v>0</v>
      </c>
      <c r="FR376">
        <v>0</v>
      </c>
      <c r="FS376">
        <v>0</v>
      </c>
      <c r="FT376">
        <v>0</v>
      </c>
      <c r="FU376">
        <v>0</v>
      </c>
      <c r="FV376">
        <v>0</v>
      </c>
      <c r="FW376">
        <v>0</v>
      </c>
      <c r="FX376">
        <v>0</v>
      </c>
      <c r="FY376">
        <v>0</v>
      </c>
      <c r="FZ376">
        <v>0</v>
      </c>
      <c r="GA376">
        <v>0</v>
      </c>
      <c r="GB376">
        <v>0</v>
      </c>
      <c r="GC376">
        <v>0</v>
      </c>
      <c r="GD376">
        <v>0</v>
      </c>
      <c r="GE376">
        <v>0</v>
      </c>
      <c r="GF376">
        <v>0</v>
      </c>
      <c r="GG376">
        <v>0</v>
      </c>
      <c r="GH376">
        <v>0</v>
      </c>
      <c r="GI376">
        <v>0</v>
      </c>
      <c r="GJ376">
        <v>0</v>
      </c>
      <c r="GK376">
        <v>0</v>
      </c>
      <c r="GL376">
        <v>0</v>
      </c>
      <c r="GM376">
        <v>0</v>
      </c>
      <c r="GN376">
        <v>0</v>
      </c>
      <c r="GO376">
        <v>0</v>
      </c>
      <c r="GP376">
        <v>0</v>
      </c>
      <c r="GQ376">
        <v>0</v>
      </c>
      <c r="GR376">
        <v>0</v>
      </c>
      <c r="GS376">
        <v>0</v>
      </c>
      <c r="GT376">
        <v>0</v>
      </c>
      <c r="GU376">
        <v>0</v>
      </c>
      <c r="GV376">
        <v>0</v>
      </c>
      <c r="GW376">
        <v>0</v>
      </c>
      <c r="GX376">
        <v>0</v>
      </c>
      <c r="GY376">
        <v>0</v>
      </c>
      <c r="GZ376">
        <v>0</v>
      </c>
      <c r="HA376">
        <v>0</v>
      </c>
      <c r="HB376">
        <v>0</v>
      </c>
      <c r="HC376">
        <v>0</v>
      </c>
      <c r="HD376">
        <v>0</v>
      </c>
      <c r="HE376">
        <v>0</v>
      </c>
      <c r="HF376">
        <v>0</v>
      </c>
      <c r="HG376">
        <v>0</v>
      </c>
      <c r="HH376">
        <v>0</v>
      </c>
      <c r="HI376">
        <v>0</v>
      </c>
      <c r="HJ376">
        <v>0</v>
      </c>
      <c r="HK376">
        <v>0</v>
      </c>
      <c r="HL376">
        <v>0</v>
      </c>
      <c r="HM376">
        <v>5.4459765689620596</v>
      </c>
      <c r="HN376">
        <v>5.5675399309381399</v>
      </c>
      <c r="HO376">
        <v>5.9185123498612597</v>
      </c>
      <c r="HP376">
        <v>5.8920688771485299</v>
      </c>
      <c r="HQ376">
        <v>0</v>
      </c>
      <c r="HR376">
        <v>4.4879775277724097E-3</v>
      </c>
    </row>
    <row r="377" spans="1:226" x14ac:dyDescent="0.35">
      <c r="A377" t="s">
        <v>1526</v>
      </c>
      <c r="B377" t="s">
        <v>415</v>
      </c>
      <c r="C377" t="s">
        <v>416</v>
      </c>
      <c r="D377" t="s">
        <v>1952</v>
      </c>
      <c r="E377" t="s">
        <v>1952</v>
      </c>
      <c r="F377">
        <v>0</v>
      </c>
      <c r="G377">
        <v>0</v>
      </c>
      <c r="H377">
        <v>0</v>
      </c>
      <c r="I377">
        <v>0</v>
      </c>
      <c r="J377">
        <v>0</v>
      </c>
      <c r="K377">
        <v>0</v>
      </c>
      <c r="L377">
        <v>0</v>
      </c>
      <c r="M377">
        <v>0</v>
      </c>
      <c r="N377">
        <v>0</v>
      </c>
      <c r="O377">
        <v>0</v>
      </c>
      <c r="P377">
        <v>0</v>
      </c>
      <c r="Q377">
        <v>0</v>
      </c>
      <c r="R377">
        <v>0</v>
      </c>
      <c r="S377">
        <v>0</v>
      </c>
      <c r="T377">
        <v>0</v>
      </c>
      <c r="U377">
        <v>0</v>
      </c>
      <c r="V377">
        <v>0</v>
      </c>
      <c r="W377">
        <v>0</v>
      </c>
      <c r="X377">
        <v>6.8296999999999997E-2</v>
      </c>
      <c r="Y377">
        <v>7.4607000000000007E-2</v>
      </c>
      <c r="Z377">
        <v>7.1681999999999996E-2</v>
      </c>
      <c r="AA377">
        <v>6.8398E-2</v>
      </c>
      <c r="AB377">
        <v>6.6516000000000006E-2</v>
      </c>
      <c r="AC377">
        <v>6.7119999999999999E-2</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3.3599139999999998</v>
      </c>
      <c r="BR377">
        <v>2.8187142491600001</v>
      </c>
      <c r="BS377">
        <v>2.41207176514351</v>
      </c>
      <c r="BT377">
        <v>2.1943234720635099</v>
      </c>
      <c r="BU377">
        <v>2.0839072388494699</v>
      </c>
      <c r="BV377">
        <v>2.1178609209488499</v>
      </c>
      <c r="BW377">
        <v>0</v>
      </c>
      <c r="BX377">
        <v>2.80322666458333E-2</v>
      </c>
      <c r="BY377">
        <v>2.80322666764607E-2</v>
      </c>
      <c r="BZ377">
        <v>2.9709471836960401E-2</v>
      </c>
      <c r="CA377">
        <v>4.66863128866521E-2</v>
      </c>
      <c r="CB377">
        <v>6.7907364198760797E-2</v>
      </c>
      <c r="CC377">
        <v>8.4884205248451E-2</v>
      </c>
      <c r="CD377">
        <v>0</v>
      </c>
      <c r="CE377">
        <v>3.9960262499999999</v>
      </c>
      <c r="CF377">
        <v>4.2143853199999999</v>
      </c>
      <c r="CG377">
        <v>4.5127230059999999</v>
      </c>
      <c r="CH377">
        <v>4.8330014200000004</v>
      </c>
      <c r="CI377">
        <v>5.0935548300000004</v>
      </c>
      <c r="CJ377">
        <v>5.3905285980000004</v>
      </c>
      <c r="CK377">
        <v>0</v>
      </c>
      <c r="CL377">
        <v>0</v>
      </c>
      <c r="CM377">
        <v>0</v>
      </c>
      <c r="CN377">
        <v>0</v>
      </c>
      <c r="CO377">
        <v>0</v>
      </c>
      <c r="CP377">
        <v>0</v>
      </c>
      <c r="CQ377">
        <v>0</v>
      </c>
      <c r="CR377">
        <v>0</v>
      </c>
      <c r="CS377">
        <v>0</v>
      </c>
      <c r="CT377">
        <v>0</v>
      </c>
      <c r="CU377">
        <v>0</v>
      </c>
      <c r="CV377">
        <v>0</v>
      </c>
      <c r="CW377">
        <v>0</v>
      </c>
      <c r="CX377">
        <v>0</v>
      </c>
      <c r="CY377">
        <v>1.22509809155556</v>
      </c>
      <c r="CZ377">
        <v>1.7293903991111099</v>
      </c>
      <c r="DA377">
        <v>2.1553120895644402</v>
      </c>
      <c r="DB377">
        <v>2.5768907821947802</v>
      </c>
      <c r="DC377">
        <v>3.0628543779490598</v>
      </c>
      <c r="DD377">
        <v>3.69458564290299</v>
      </c>
      <c r="DE377">
        <v>0</v>
      </c>
      <c r="DF377">
        <v>6.2013447681264003E-3</v>
      </c>
      <c r="DG377">
        <v>4.4350792561510801E-3</v>
      </c>
      <c r="DH377">
        <v>4.7039181263891202E-3</v>
      </c>
      <c r="DI377">
        <v>0</v>
      </c>
      <c r="DJ377">
        <v>0</v>
      </c>
      <c r="DK377">
        <v>0</v>
      </c>
      <c r="DL377">
        <v>0</v>
      </c>
      <c r="DM377">
        <v>3.5530265745958502E-2</v>
      </c>
      <c r="DN377">
        <v>0.18452815435804201</v>
      </c>
      <c r="DO377">
        <v>0.14899788861208399</v>
      </c>
      <c r="DP377">
        <v>0.18567429196275101</v>
      </c>
      <c r="DQ377">
        <v>0.18567429196275101</v>
      </c>
      <c r="DR377">
        <v>0.18567429196275101</v>
      </c>
      <c r="DS377">
        <v>0</v>
      </c>
      <c r="DT377">
        <v>0</v>
      </c>
      <c r="DU377">
        <v>3.0501457371795099E-3</v>
      </c>
      <c r="DV377">
        <v>3.0354512465424E-3</v>
      </c>
      <c r="DW377">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0</v>
      </c>
      <c r="EV377">
        <v>0</v>
      </c>
      <c r="EW377">
        <v>0</v>
      </c>
      <c r="EX377">
        <v>0</v>
      </c>
      <c r="EY377">
        <v>0</v>
      </c>
      <c r="EZ377">
        <v>0</v>
      </c>
      <c r="FA377">
        <v>0</v>
      </c>
      <c r="FB377">
        <v>0</v>
      </c>
      <c r="FC377">
        <v>0</v>
      </c>
      <c r="FD377">
        <v>0</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v>
      </c>
      <c r="GA377">
        <v>0</v>
      </c>
      <c r="GB377">
        <v>0</v>
      </c>
      <c r="GC377">
        <v>0</v>
      </c>
      <c r="GD377">
        <v>0</v>
      </c>
      <c r="GE377">
        <v>0</v>
      </c>
      <c r="GF377">
        <v>0</v>
      </c>
      <c r="GG377">
        <v>0</v>
      </c>
      <c r="GH377">
        <v>0</v>
      </c>
      <c r="GI377">
        <v>0</v>
      </c>
      <c r="GJ377">
        <v>0</v>
      </c>
      <c r="GK377">
        <v>0</v>
      </c>
      <c r="GL377">
        <v>0</v>
      </c>
      <c r="GM377">
        <v>0</v>
      </c>
      <c r="GN377">
        <v>0</v>
      </c>
      <c r="GO377">
        <v>0</v>
      </c>
      <c r="GP377">
        <v>0</v>
      </c>
      <c r="GQ377">
        <v>0</v>
      </c>
      <c r="GR377">
        <v>0</v>
      </c>
      <c r="GS377">
        <v>0</v>
      </c>
      <c r="GT377">
        <v>0</v>
      </c>
      <c r="GU377">
        <v>0</v>
      </c>
      <c r="GV377">
        <v>0</v>
      </c>
      <c r="GW377">
        <v>0</v>
      </c>
      <c r="GX377">
        <v>0</v>
      </c>
      <c r="GY377">
        <v>0</v>
      </c>
      <c r="GZ377">
        <v>0</v>
      </c>
      <c r="HA377">
        <v>0</v>
      </c>
      <c r="HB377">
        <v>0</v>
      </c>
      <c r="HC377">
        <v>0</v>
      </c>
      <c r="HD377">
        <v>0</v>
      </c>
      <c r="HE377">
        <v>0</v>
      </c>
      <c r="HF377">
        <v>0</v>
      </c>
      <c r="HG377">
        <v>0</v>
      </c>
      <c r="HH377">
        <v>0</v>
      </c>
      <c r="HI377">
        <v>0</v>
      </c>
      <c r="HJ377">
        <v>0</v>
      </c>
      <c r="HK377">
        <v>11.540653659063</v>
      </c>
      <c r="HL377">
        <v>10.560414102959999</v>
      </c>
      <c r="HM377">
        <v>9.9049742791076891</v>
      </c>
      <c r="HN377">
        <v>9.3382355905299299</v>
      </c>
      <c r="HO377">
        <v>9.0571426142989395</v>
      </c>
      <c r="HP377">
        <v>8.7190992187154599</v>
      </c>
      <c r="HQ377">
        <v>0</v>
      </c>
      <c r="HR377">
        <v>3.87704494585717E-2</v>
      </c>
    </row>
    <row r="378" spans="1:226" x14ac:dyDescent="0.35">
      <c r="A378" t="s">
        <v>1545</v>
      </c>
      <c r="B378" t="s">
        <v>453</v>
      </c>
      <c r="C378" t="s">
        <v>454</v>
      </c>
      <c r="D378" t="s">
        <v>1952</v>
      </c>
      <c r="E378" t="s">
        <v>1952</v>
      </c>
      <c r="F378">
        <v>0</v>
      </c>
      <c r="G378">
        <v>0</v>
      </c>
      <c r="H378">
        <v>0</v>
      </c>
      <c r="I378">
        <v>0</v>
      </c>
      <c r="J378">
        <v>0</v>
      </c>
      <c r="K378">
        <v>0</v>
      </c>
      <c r="L378">
        <v>0</v>
      </c>
      <c r="M378">
        <v>0</v>
      </c>
      <c r="N378">
        <v>0</v>
      </c>
      <c r="O378">
        <v>0</v>
      </c>
      <c r="P378">
        <v>0</v>
      </c>
      <c r="Q378">
        <v>0</v>
      </c>
      <c r="R378">
        <v>0</v>
      </c>
      <c r="S378">
        <v>0</v>
      </c>
      <c r="T378">
        <v>0</v>
      </c>
      <c r="U378">
        <v>0</v>
      </c>
      <c r="V378">
        <v>0</v>
      </c>
      <c r="W378">
        <v>0</v>
      </c>
      <c r="X378">
        <v>9.0432999999999999E-2</v>
      </c>
      <c r="Y378">
        <v>0.10508099999999999</v>
      </c>
      <c r="Z378">
        <v>0.105656</v>
      </c>
      <c r="AA378">
        <v>0.105724</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2.2338064000000002</v>
      </c>
      <c r="BR378">
        <v>1.526947465741</v>
      </c>
      <c r="BS378">
        <v>1.2898913596888899</v>
      </c>
      <c r="BT378">
        <v>1.32864346062375</v>
      </c>
      <c r="BU378">
        <v>0</v>
      </c>
      <c r="BV378">
        <v>0</v>
      </c>
      <c r="BW378">
        <v>0</v>
      </c>
      <c r="BX378">
        <v>1.8282203625E-2</v>
      </c>
      <c r="BY378">
        <v>1.8282203629208699E-2</v>
      </c>
      <c r="BZ378">
        <v>1.9376050467429701E-2</v>
      </c>
      <c r="CA378">
        <v>3.0448079305960898E-2</v>
      </c>
      <c r="CB378">
        <v>0</v>
      </c>
      <c r="CC378">
        <v>0</v>
      </c>
      <c r="CD378">
        <v>0</v>
      </c>
      <c r="CE378">
        <v>7.37375472</v>
      </c>
      <c r="CF378">
        <v>7.63435168</v>
      </c>
      <c r="CG378">
        <v>7.8649697600000001</v>
      </c>
      <c r="CH378">
        <v>8.2452312800000005</v>
      </c>
      <c r="CI378">
        <v>0</v>
      </c>
      <c r="CJ378">
        <v>0</v>
      </c>
      <c r="CK378">
        <v>0</v>
      </c>
      <c r="CL378">
        <v>0</v>
      </c>
      <c r="CM378">
        <v>0</v>
      </c>
      <c r="CN378">
        <v>0</v>
      </c>
      <c r="CO378">
        <v>0</v>
      </c>
      <c r="CP378">
        <v>0</v>
      </c>
      <c r="CQ378">
        <v>0</v>
      </c>
      <c r="CR378">
        <v>0</v>
      </c>
      <c r="CS378">
        <v>0</v>
      </c>
      <c r="CT378">
        <v>0</v>
      </c>
      <c r="CU378">
        <v>0</v>
      </c>
      <c r="CV378">
        <v>0</v>
      </c>
      <c r="CW378">
        <v>0</v>
      </c>
      <c r="CX378">
        <v>0</v>
      </c>
      <c r="CY378">
        <v>0.80517062666666706</v>
      </c>
      <c r="CZ378">
        <v>1.15503688622222</v>
      </c>
      <c r="DA378">
        <v>0.88180861777777797</v>
      </c>
      <c r="DB378">
        <v>0.53497019358430797</v>
      </c>
      <c r="DC378">
        <v>0</v>
      </c>
      <c r="DD378">
        <v>0</v>
      </c>
      <c r="DE378">
        <v>0</v>
      </c>
      <c r="DF378">
        <v>4.0249948347214097E-3</v>
      </c>
      <c r="DG378">
        <v>2.8785967826429198E-3</v>
      </c>
      <c r="DH378">
        <v>3.0530871721536098E-3</v>
      </c>
      <c r="DI378">
        <v>0</v>
      </c>
      <c r="DJ378">
        <v>0</v>
      </c>
      <c r="DK378">
        <v>0</v>
      </c>
      <c r="DL378">
        <v>0</v>
      </c>
      <c r="DM378">
        <v>0</v>
      </c>
      <c r="DN378">
        <v>0</v>
      </c>
      <c r="DO378">
        <v>0</v>
      </c>
      <c r="DP378">
        <v>0</v>
      </c>
      <c r="DQ378">
        <v>0</v>
      </c>
      <c r="DR378">
        <v>0</v>
      </c>
      <c r="DS378">
        <v>0</v>
      </c>
      <c r="DT378">
        <v>0</v>
      </c>
      <c r="DU378">
        <v>0.14542471879760699</v>
      </c>
      <c r="DV378">
        <v>8.0363253159060094E-2</v>
      </c>
      <c r="DW378">
        <v>0</v>
      </c>
      <c r="DX378">
        <v>0</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v>0</v>
      </c>
      <c r="EV378">
        <v>0</v>
      </c>
      <c r="EW378">
        <v>0</v>
      </c>
      <c r="EX378">
        <v>0</v>
      </c>
      <c r="EY378">
        <v>0</v>
      </c>
      <c r="EZ378">
        <v>0</v>
      </c>
      <c r="FA378">
        <v>0</v>
      </c>
      <c r="FB378">
        <v>0</v>
      </c>
      <c r="FC378">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v>0</v>
      </c>
      <c r="GD378">
        <v>0</v>
      </c>
      <c r="GE378">
        <v>0</v>
      </c>
      <c r="GF378">
        <v>0</v>
      </c>
      <c r="GG378">
        <v>0</v>
      </c>
      <c r="GH378">
        <v>0</v>
      </c>
      <c r="GI378">
        <v>0</v>
      </c>
      <c r="GJ378">
        <v>0</v>
      </c>
      <c r="GK378">
        <v>0</v>
      </c>
      <c r="GL378">
        <v>0</v>
      </c>
      <c r="GM378">
        <v>0</v>
      </c>
      <c r="GN378">
        <v>0</v>
      </c>
      <c r="GO378">
        <v>0</v>
      </c>
      <c r="GP378">
        <v>0</v>
      </c>
      <c r="GQ378">
        <v>0</v>
      </c>
      <c r="GR378">
        <v>0</v>
      </c>
      <c r="GS378">
        <v>0</v>
      </c>
      <c r="GT378">
        <v>0</v>
      </c>
      <c r="GU378">
        <v>0</v>
      </c>
      <c r="GV378">
        <v>0</v>
      </c>
      <c r="GW378">
        <v>0</v>
      </c>
      <c r="GX378">
        <v>0</v>
      </c>
      <c r="GY378">
        <v>0</v>
      </c>
      <c r="GZ378">
        <v>0</v>
      </c>
      <c r="HA378">
        <v>0</v>
      </c>
      <c r="HB378">
        <v>0</v>
      </c>
      <c r="HC378">
        <v>0</v>
      </c>
      <c r="HD378">
        <v>0</v>
      </c>
      <c r="HE378">
        <v>0</v>
      </c>
      <c r="HF378">
        <v>0</v>
      </c>
      <c r="HG378">
        <v>0</v>
      </c>
      <c r="HH378">
        <v>0</v>
      </c>
      <c r="HI378">
        <v>0</v>
      </c>
      <c r="HJ378">
        <v>0</v>
      </c>
      <c r="HK378">
        <v>0</v>
      </c>
      <c r="HL378">
        <v>0</v>
      </c>
      <c r="HM378">
        <v>10.245017013514</v>
      </c>
      <c r="HN378">
        <v>10.2451181282653</v>
      </c>
      <c r="HO378">
        <v>10.5880025511727</v>
      </c>
      <c r="HP378">
        <v>10.5254719451264</v>
      </c>
      <c r="HQ378">
        <v>0</v>
      </c>
      <c r="HR378">
        <v>5.94088382661573E-3</v>
      </c>
    </row>
    <row r="379" spans="1:226" x14ac:dyDescent="0.35">
      <c r="A379" t="s">
        <v>1550</v>
      </c>
      <c r="B379" t="s">
        <v>461</v>
      </c>
      <c r="C379" t="s">
        <v>462</v>
      </c>
      <c r="D379" t="s">
        <v>1952</v>
      </c>
      <c r="E379" t="s">
        <v>1952</v>
      </c>
      <c r="F379">
        <v>0</v>
      </c>
      <c r="G379">
        <v>0</v>
      </c>
      <c r="H379">
        <v>0</v>
      </c>
      <c r="I379">
        <v>0</v>
      </c>
      <c r="J379">
        <v>0</v>
      </c>
      <c r="K379">
        <v>0</v>
      </c>
      <c r="L379">
        <v>0</v>
      </c>
      <c r="M379">
        <v>0</v>
      </c>
      <c r="N379">
        <v>0</v>
      </c>
      <c r="O379">
        <v>0</v>
      </c>
      <c r="P379">
        <v>0</v>
      </c>
      <c r="Q379">
        <v>0</v>
      </c>
      <c r="R379">
        <v>0</v>
      </c>
      <c r="S379">
        <v>0</v>
      </c>
      <c r="T379">
        <v>0</v>
      </c>
      <c r="U379">
        <v>0</v>
      </c>
      <c r="V379">
        <v>0</v>
      </c>
      <c r="W379">
        <v>0</v>
      </c>
      <c r="X379">
        <v>8.7137000000000006E-2</v>
      </c>
      <c r="Y379">
        <v>9.7935999999999995E-2</v>
      </c>
      <c r="Z379">
        <v>9.5005999999999993E-2</v>
      </c>
      <c r="AA379">
        <v>8.7904999999999997E-2</v>
      </c>
      <c r="AB379">
        <v>8.5913000000000003E-2</v>
      </c>
      <c r="AC379">
        <v>8.6332999999999993E-2</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3.9306210699999999</v>
      </c>
      <c r="BR379">
        <v>3.3739964869130001</v>
      </c>
      <c r="BS379">
        <v>2.9559227550906702</v>
      </c>
      <c r="BT379">
        <v>2.73209036552027</v>
      </c>
      <c r="BU379">
        <v>2.4596774997566002</v>
      </c>
      <c r="BV379">
        <v>2.4997537115652602</v>
      </c>
      <c r="BW379">
        <v>0</v>
      </c>
      <c r="BX379">
        <v>3.1897990687500002E-2</v>
      </c>
      <c r="BY379">
        <v>3.1897990745293398E-2</v>
      </c>
      <c r="BZ379">
        <v>3.3806486954503001E-2</v>
      </c>
      <c r="CA379">
        <v>5.3124479499933201E-2</v>
      </c>
      <c r="CB379">
        <v>7.7271970181721897E-2</v>
      </c>
      <c r="CC379">
        <v>9.6589962727152395E-2</v>
      </c>
      <c r="CD379">
        <v>0</v>
      </c>
      <c r="CE379">
        <v>3.6349390499999998</v>
      </c>
      <c r="CF379">
        <v>3.8703066000000002</v>
      </c>
      <c r="CG379">
        <v>4.12590915</v>
      </c>
      <c r="CH379">
        <v>4.3464001999999997</v>
      </c>
      <c r="CI379">
        <v>4.576689</v>
      </c>
      <c r="CJ379">
        <v>4.8043382699999997</v>
      </c>
      <c r="CK379">
        <v>0</v>
      </c>
      <c r="CL379">
        <v>0</v>
      </c>
      <c r="CM379">
        <v>0</v>
      </c>
      <c r="CN379">
        <v>0</v>
      </c>
      <c r="CO379">
        <v>0</v>
      </c>
      <c r="CP379">
        <v>0</v>
      </c>
      <c r="CQ379">
        <v>0</v>
      </c>
      <c r="CR379">
        <v>0</v>
      </c>
      <c r="CS379">
        <v>0</v>
      </c>
      <c r="CT379">
        <v>0</v>
      </c>
      <c r="CU379">
        <v>0</v>
      </c>
      <c r="CV379">
        <v>0</v>
      </c>
      <c r="CW379">
        <v>0</v>
      </c>
      <c r="CX379">
        <v>0</v>
      </c>
      <c r="CY379">
        <v>2.0172692888888899</v>
      </c>
      <c r="CZ379">
        <v>2.6260432604444399</v>
      </c>
      <c r="DA379">
        <v>2.25332662230044</v>
      </c>
      <c r="DB379">
        <v>2.3231828325952399</v>
      </c>
      <c r="DC379">
        <v>2.1964066816943699</v>
      </c>
      <c r="DD379">
        <v>2.0463953156041899</v>
      </c>
      <c r="DE379">
        <v>0</v>
      </c>
      <c r="DF379">
        <v>7.0801792436952799E-3</v>
      </c>
      <c r="DG379">
        <v>5.0636043096555002E-3</v>
      </c>
      <c r="DH379">
        <v>5.3705421529989398E-3</v>
      </c>
      <c r="DI379">
        <v>0</v>
      </c>
      <c r="DJ379">
        <v>0</v>
      </c>
      <c r="DK379">
        <v>0</v>
      </c>
      <c r="DL379">
        <v>0</v>
      </c>
      <c r="DM379">
        <v>6.4484461477910702E-3</v>
      </c>
      <c r="DN379">
        <v>3.3490317090140699E-2</v>
      </c>
      <c r="DO379">
        <v>2.7041870942349701E-2</v>
      </c>
      <c r="DP379">
        <v>3.3698331482005003E-2</v>
      </c>
      <c r="DQ379">
        <v>3.3698331482005003E-2</v>
      </c>
      <c r="DR379">
        <v>3.3698331482005003E-2</v>
      </c>
      <c r="DS379">
        <v>0</v>
      </c>
      <c r="DT379">
        <v>0</v>
      </c>
      <c r="DU379">
        <v>0</v>
      </c>
      <c r="DV379">
        <v>0</v>
      </c>
      <c r="DW379">
        <v>0</v>
      </c>
      <c r="DX379">
        <v>0</v>
      </c>
      <c r="DY379">
        <v>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v>0</v>
      </c>
      <c r="ES379">
        <v>0</v>
      </c>
      <c r="ET379">
        <v>0</v>
      </c>
      <c r="EU379">
        <v>0</v>
      </c>
      <c r="EV379">
        <v>0</v>
      </c>
      <c r="EW379">
        <v>0</v>
      </c>
      <c r="EX379">
        <v>0</v>
      </c>
      <c r="EY379">
        <v>0</v>
      </c>
      <c r="EZ379">
        <v>0</v>
      </c>
      <c r="FA379">
        <v>0</v>
      </c>
      <c r="FB379">
        <v>0</v>
      </c>
      <c r="FC379">
        <v>0</v>
      </c>
      <c r="FD379">
        <v>0</v>
      </c>
      <c r="FE379">
        <v>0</v>
      </c>
      <c r="FF379">
        <v>0</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0</v>
      </c>
      <c r="GA379">
        <v>0</v>
      </c>
      <c r="GB379">
        <v>0</v>
      </c>
      <c r="GC379">
        <v>0</v>
      </c>
      <c r="GD379">
        <v>0</v>
      </c>
      <c r="GE379">
        <v>0</v>
      </c>
      <c r="GF379">
        <v>0</v>
      </c>
      <c r="GG379">
        <v>0</v>
      </c>
      <c r="GH379">
        <v>0</v>
      </c>
      <c r="GI379">
        <v>0</v>
      </c>
      <c r="GJ379">
        <v>0</v>
      </c>
      <c r="GK379">
        <v>0</v>
      </c>
      <c r="GL379">
        <v>0</v>
      </c>
      <c r="GM379">
        <v>0</v>
      </c>
      <c r="GN379">
        <v>0</v>
      </c>
      <c r="GO379">
        <v>0</v>
      </c>
      <c r="GP379">
        <v>0</v>
      </c>
      <c r="GQ379">
        <v>0</v>
      </c>
      <c r="GR379">
        <v>0</v>
      </c>
      <c r="GS379">
        <v>0</v>
      </c>
      <c r="GT379">
        <v>0</v>
      </c>
      <c r="GU379">
        <v>0</v>
      </c>
      <c r="GV379">
        <v>0</v>
      </c>
      <c r="GW379">
        <v>0</v>
      </c>
      <c r="GX379">
        <v>0</v>
      </c>
      <c r="GY379">
        <v>0</v>
      </c>
      <c r="GZ379">
        <v>0</v>
      </c>
      <c r="HA379">
        <v>0</v>
      </c>
      <c r="HB379">
        <v>0</v>
      </c>
      <c r="HC379">
        <v>0</v>
      </c>
      <c r="HD379">
        <v>0</v>
      </c>
      <c r="HE379">
        <v>0</v>
      </c>
      <c r="HF379">
        <v>0</v>
      </c>
      <c r="HG379">
        <v>0</v>
      </c>
      <c r="HH379">
        <v>0</v>
      </c>
      <c r="HI379">
        <v>0</v>
      </c>
      <c r="HJ379">
        <v>0</v>
      </c>
      <c r="HK379">
        <v>9.5671085913786005</v>
      </c>
      <c r="HL379">
        <v>9.4296564831146803</v>
      </c>
      <c r="HM379">
        <v>9.5764012090974404</v>
      </c>
      <c r="HN379">
        <v>9.4963834274409695</v>
      </c>
      <c r="HO379">
        <v>10.038734259502499</v>
      </c>
      <c r="HP379">
        <v>9.7153930249678808</v>
      </c>
      <c r="HQ379">
        <v>0</v>
      </c>
      <c r="HR379">
        <v>3.3281333416327601E-2</v>
      </c>
    </row>
    <row r="380" spans="1:226" x14ac:dyDescent="0.35">
      <c r="A380" t="s">
        <v>1570</v>
      </c>
      <c r="B380" t="s">
        <v>503</v>
      </c>
      <c r="C380" t="s">
        <v>504</v>
      </c>
      <c r="D380" t="s">
        <v>1952</v>
      </c>
      <c r="E380" t="s">
        <v>1952</v>
      </c>
      <c r="F380">
        <v>0</v>
      </c>
      <c r="G380">
        <v>0</v>
      </c>
      <c r="H380">
        <v>0</v>
      </c>
      <c r="I380">
        <v>0</v>
      </c>
      <c r="J380">
        <v>0</v>
      </c>
      <c r="K380">
        <v>0</v>
      </c>
      <c r="L380">
        <v>0</v>
      </c>
      <c r="M380">
        <v>0</v>
      </c>
      <c r="N380">
        <v>0</v>
      </c>
      <c r="O380">
        <v>0</v>
      </c>
      <c r="P380">
        <v>0</v>
      </c>
      <c r="Q380">
        <v>0</v>
      </c>
      <c r="R380">
        <v>0</v>
      </c>
      <c r="S380">
        <v>0</v>
      </c>
      <c r="T380">
        <v>0</v>
      </c>
      <c r="U380">
        <v>0</v>
      </c>
      <c r="V380">
        <v>0</v>
      </c>
      <c r="W380">
        <v>0</v>
      </c>
      <c r="X380">
        <v>6.7539000000000002E-2</v>
      </c>
      <c r="Y380">
        <v>7.7387999999999998E-2</v>
      </c>
      <c r="Z380">
        <v>7.2775000000000006E-2</v>
      </c>
      <c r="AA380">
        <v>6.9662000000000002E-2</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3.2454811100000001</v>
      </c>
      <c r="BR380">
        <v>2.8383348794869998</v>
      </c>
      <c r="BS380">
        <v>2.5326976110186701</v>
      </c>
      <c r="BT380">
        <v>2.3691012018046198</v>
      </c>
      <c r="BU380">
        <v>0</v>
      </c>
      <c r="BV380">
        <v>0</v>
      </c>
      <c r="BW380">
        <v>0</v>
      </c>
      <c r="BX380">
        <v>2.6526524645833299E-2</v>
      </c>
      <c r="BY380">
        <v>2.6526524593415299E-2</v>
      </c>
      <c r="BZ380">
        <v>2.8113639344130598E-2</v>
      </c>
      <c r="CA380">
        <v>4.4178576112205298E-2</v>
      </c>
      <c r="CB380">
        <v>0</v>
      </c>
      <c r="CC380">
        <v>0</v>
      </c>
      <c r="CD380">
        <v>0</v>
      </c>
      <c r="CE380">
        <v>2.2883909076000002</v>
      </c>
      <c r="CF380">
        <v>2.3648816969999999</v>
      </c>
      <c r="CG380">
        <v>2.5023712140000001</v>
      </c>
      <c r="CH380">
        <v>2.6466950520000001</v>
      </c>
      <c r="CI380">
        <v>0</v>
      </c>
      <c r="CJ380">
        <v>0</v>
      </c>
      <c r="CK380">
        <v>0</v>
      </c>
      <c r="CL380">
        <v>0</v>
      </c>
      <c r="CM380">
        <v>0</v>
      </c>
      <c r="CN380">
        <v>0</v>
      </c>
      <c r="CO380">
        <v>0</v>
      </c>
      <c r="CP380">
        <v>0</v>
      </c>
      <c r="CQ380">
        <v>0</v>
      </c>
      <c r="CR380">
        <v>0</v>
      </c>
      <c r="CS380">
        <v>0</v>
      </c>
      <c r="CT380">
        <v>0</v>
      </c>
      <c r="CU380">
        <v>0</v>
      </c>
      <c r="CV380">
        <v>0</v>
      </c>
      <c r="CW380">
        <v>0</v>
      </c>
      <c r="CX380">
        <v>0</v>
      </c>
      <c r="CY380">
        <v>2.4371623395555599</v>
      </c>
      <c r="CZ380">
        <v>2.6436474435555599</v>
      </c>
      <c r="DA380">
        <v>1.2775855202488899</v>
      </c>
      <c r="DB380">
        <v>0.718292797680673</v>
      </c>
      <c r="DC380">
        <v>0</v>
      </c>
      <c r="DD380">
        <v>0</v>
      </c>
      <c r="DE380">
        <v>0</v>
      </c>
      <c r="DF380">
        <v>5.8773005246711002E-3</v>
      </c>
      <c r="DG380">
        <v>4.2033292154807899E-3</v>
      </c>
      <c r="DH380">
        <v>4.4581202152044501E-3</v>
      </c>
      <c r="DI380">
        <v>0</v>
      </c>
      <c r="DJ380">
        <v>0</v>
      </c>
      <c r="DK380">
        <v>0</v>
      </c>
      <c r="DL380">
        <v>0</v>
      </c>
      <c r="DM380">
        <v>4.1801195984064203E-3</v>
      </c>
      <c r="DN380">
        <v>2.1709653398175301E-2</v>
      </c>
      <c r="DO380">
        <v>1.75295337997688E-2</v>
      </c>
      <c r="DP380">
        <v>2.1844495965865799E-2</v>
      </c>
      <c r="DQ380">
        <v>0</v>
      </c>
      <c r="DR380">
        <v>0</v>
      </c>
      <c r="DS380">
        <v>0</v>
      </c>
      <c r="DT380">
        <v>0</v>
      </c>
      <c r="DU380">
        <v>0</v>
      </c>
      <c r="DV380">
        <v>0</v>
      </c>
      <c r="DW380">
        <v>0</v>
      </c>
      <c r="DX380">
        <v>0</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v>0</v>
      </c>
      <c r="EV380">
        <v>0</v>
      </c>
      <c r="EW380">
        <v>0</v>
      </c>
      <c r="EX380">
        <v>0</v>
      </c>
      <c r="EY380">
        <v>0</v>
      </c>
      <c r="EZ380">
        <v>0</v>
      </c>
      <c r="FA380">
        <v>0</v>
      </c>
      <c r="FB380">
        <v>0</v>
      </c>
      <c r="FC38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v>0</v>
      </c>
      <c r="FZ380">
        <v>0</v>
      </c>
      <c r="GA380">
        <v>0</v>
      </c>
      <c r="GB380">
        <v>0</v>
      </c>
      <c r="GC380">
        <v>0</v>
      </c>
      <c r="GD380">
        <v>0</v>
      </c>
      <c r="GE380">
        <v>0</v>
      </c>
      <c r="GF380">
        <v>0</v>
      </c>
      <c r="GG380">
        <v>0</v>
      </c>
      <c r="GH380">
        <v>0</v>
      </c>
      <c r="GI380">
        <v>0</v>
      </c>
      <c r="GJ380">
        <v>0</v>
      </c>
      <c r="GK380">
        <v>0</v>
      </c>
      <c r="GL380">
        <v>0</v>
      </c>
      <c r="GM380">
        <v>0</v>
      </c>
      <c r="GN380">
        <v>0</v>
      </c>
      <c r="GO380">
        <v>0</v>
      </c>
      <c r="GP380">
        <v>0</v>
      </c>
      <c r="GQ380">
        <v>0</v>
      </c>
      <c r="GR380">
        <v>0</v>
      </c>
      <c r="GS380">
        <v>0</v>
      </c>
      <c r="GT380">
        <v>0</v>
      </c>
      <c r="GU380">
        <v>0</v>
      </c>
      <c r="GV380">
        <v>0</v>
      </c>
      <c r="GW380">
        <v>0</v>
      </c>
      <c r="GX380">
        <v>0</v>
      </c>
      <c r="GY380">
        <v>0</v>
      </c>
      <c r="GZ380">
        <v>0</v>
      </c>
      <c r="HA380">
        <v>0</v>
      </c>
      <c r="HB380">
        <v>0</v>
      </c>
      <c r="HC380">
        <v>0</v>
      </c>
      <c r="HD380">
        <v>0</v>
      </c>
      <c r="HE380">
        <v>0</v>
      </c>
      <c r="HF380">
        <v>0</v>
      </c>
      <c r="HG380">
        <v>0</v>
      </c>
      <c r="HH380">
        <v>0</v>
      </c>
      <c r="HI380">
        <v>0</v>
      </c>
      <c r="HJ380">
        <v>0</v>
      </c>
      <c r="HK380">
        <v>0</v>
      </c>
      <c r="HL380">
        <v>0</v>
      </c>
      <c r="HM380">
        <v>5.86977412356336</v>
      </c>
      <c r="HN380">
        <v>6.43553063862666</v>
      </c>
      <c r="HO380">
        <v>7.9766915272496304</v>
      </c>
      <c r="HP380">
        <v>8.0751573019244596</v>
      </c>
      <c r="HQ380">
        <v>0</v>
      </c>
      <c r="HR380">
        <v>-1.21936664504806E-2</v>
      </c>
    </row>
    <row r="381" spans="1:226" x14ac:dyDescent="0.35">
      <c r="A381" t="s">
        <v>1624</v>
      </c>
      <c r="B381" t="s">
        <v>610</v>
      </c>
      <c r="C381" t="s">
        <v>611</v>
      </c>
      <c r="D381" t="s">
        <v>1952</v>
      </c>
      <c r="E381" t="s">
        <v>1952</v>
      </c>
      <c r="F381">
        <v>0</v>
      </c>
      <c r="G381">
        <v>0</v>
      </c>
      <c r="H381">
        <v>0</v>
      </c>
      <c r="I381">
        <v>0</v>
      </c>
      <c r="J381">
        <v>0</v>
      </c>
      <c r="K381">
        <v>0</v>
      </c>
      <c r="L381">
        <v>0</v>
      </c>
      <c r="M381">
        <v>0</v>
      </c>
      <c r="N381">
        <v>0</v>
      </c>
      <c r="O381">
        <v>0</v>
      </c>
      <c r="P381">
        <v>0</v>
      </c>
      <c r="Q381">
        <v>0</v>
      </c>
      <c r="R381">
        <v>0</v>
      </c>
      <c r="S381">
        <v>0</v>
      </c>
      <c r="T381">
        <v>0</v>
      </c>
      <c r="U381">
        <v>0</v>
      </c>
      <c r="V381">
        <v>0</v>
      </c>
      <c r="W381">
        <v>0</v>
      </c>
      <c r="X381">
        <v>0.108057</v>
      </c>
      <c r="Y381">
        <v>0.12200999999999999</v>
      </c>
      <c r="Z381">
        <v>0.10946</v>
      </c>
      <c r="AA381">
        <v>0.10143199999999999</v>
      </c>
      <c r="AB381">
        <v>9.6523999999999999E-2</v>
      </c>
      <c r="AC381">
        <v>9.4714999999999994E-2</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4.2256906599999997</v>
      </c>
      <c r="BR381">
        <v>3.4706508601319999</v>
      </c>
      <c r="BS381">
        <v>2.90304043138749</v>
      </c>
      <c r="BT381">
        <v>2.5990283813505899</v>
      </c>
      <c r="BU381">
        <v>2.4838685804690401</v>
      </c>
      <c r="BV381">
        <v>2.5243389443056001</v>
      </c>
      <c r="BW381">
        <v>0</v>
      </c>
      <c r="BX381">
        <v>3.3412459645833302E-2</v>
      </c>
      <c r="BY381">
        <v>3.3412459604219E-2</v>
      </c>
      <c r="BZ381">
        <v>3.5411568356999303E-2</v>
      </c>
      <c r="CA381">
        <v>5.5646750275284498E-2</v>
      </c>
      <c r="CB381">
        <v>8.0940727673125407E-2</v>
      </c>
      <c r="CC381">
        <v>0.101175909591407</v>
      </c>
      <c r="CD381">
        <v>0</v>
      </c>
      <c r="CE381">
        <v>6.0366174900000003</v>
      </c>
      <c r="CF381">
        <v>6.2541254999999998</v>
      </c>
      <c r="CG381">
        <v>6.4151717990000003</v>
      </c>
      <c r="CH381">
        <v>6.5211325000000002</v>
      </c>
      <c r="CI381">
        <v>6.7224146999999999</v>
      </c>
      <c r="CJ381">
        <v>6.7901933999999997</v>
      </c>
      <c r="CK381">
        <v>0</v>
      </c>
      <c r="CL381">
        <v>0</v>
      </c>
      <c r="CM381">
        <v>0</v>
      </c>
      <c r="CN381">
        <v>0</v>
      </c>
      <c r="CO381">
        <v>0</v>
      </c>
      <c r="CP381">
        <v>0</v>
      </c>
      <c r="CQ381">
        <v>0</v>
      </c>
      <c r="CR381">
        <v>0</v>
      </c>
      <c r="CS381">
        <v>0</v>
      </c>
      <c r="CT381">
        <v>0</v>
      </c>
      <c r="CU381">
        <v>0</v>
      </c>
      <c r="CV381">
        <v>0</v>
      </c>
      <c r="CW381">
        <v>0</v>
      </c>
      <c r="CX381">
        <v>0</v>
      </c>
      <c r="CY381">
        <v>2.1239790515555601</v>
      </c>
      <c r="CZ381">
        <v>2.6169116720000001</v>
      </c>
      <c r="DA381">
        <v>2.28658025922133</v>
      </c>
      <c r="DB381">
        <v>2.2589613870138998</v>
      </c>
      <c r="DC381">
        <v>2.2072165471763601</v>
      </c>
      <c r="DD381">
        <v>2.19876045239018</v>
      </c>
      <c r="DE381">
        <v>0</v>
      </c>
      <c r="DF381">
        <v>7.4401532950461704E-3</v>
      </c>
      <c r="DG381">
        <v>5.3210506390556503E-3</v>
      </c>
      <c r="DH381">
        <v>5.64359397135329E-3</v>
      </c>
      <c r="DI381">
        <v>0</v>
      </c>
      <c r="DJ381">
        <v>0</v>
      </c>
      <c r="DK381">
        <v>0</v>
      </c>
      <c r="DL381">
        <v>0</v>
      </c>
      <c r="DM381">
        <v>0</v>
      </c>
      <c r="DN381">
        <v>0</v>
      </c>
      <c r="DO381">
        <v>0</v>
      </c>
      <c r="DP381">
        <v>0</v>
      </c>
      <c r="DQ381">
        <v>0</v>
      </c>
      <c r="DR381">
        <v>0</v>
      </c>
      <c r="DS381">
        <v>0</v>
      </c>
      <c r="DT381">
        <v>0</v>
      </c>
      <c r="DU381">
        <v>5.0112673558805998E-2</v>
      </c>
      <c r="DV381">
        <v>4.9929853683041397E-2</v>
      </c>
      <c r="DW381">
        <v>0</v>
      </c>
      <c r="DX381">
        <v>0</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c r="GW381">
        <v>0</v>
      </c>
      <c r="GX381">
        <v>0</v>
      </c>
      <c r="GY381">
        <v>0</v>
      </c>
      <c r="GZ381">
        <v>0</v>
      </c>
      <c r="HA381">
        <v>0</v>
      </c>
      <c r="HB381">
        <v>0</v>
      </c>
      <c r="HC381">
        <v>0</v>
      </c>
      <c r="HD381">
        <v>0</v>
      </c>
      <c r="HE381">
        <v>0</v>
      </c>
      <c r="HF381">
        <v>0</v>
      </c>
      <c r="HG381">
        <v>0</v>
      </c>
      <c r="HH381">
        <v>0</v>
      </c>
      <c r="HI381">
        <v>0</v>
      </c>
      <c r="HJ381">
        <v>0</v>
      </c>
      <c r="HK381">
        <v>11.709183706287201</v>
      </c>
      <c r="HL381">
        <v>11.590964555318401</v>
      </c>
      <c r="HM381">
        <v>11.536201018639799</v>
      </c>
      <c r="HN381">
        <v>11.8052375056202</v>
      </c>
      <c r="HO381">
        <v>12.5525442159341</v>
      </c>
      <c r="HP381">
        <v>12.535196814496301</v>
      </c>
      <c r="HQ381">
        <v>0</v>
      </c>
      <c r="HR381">
        <v>1.3838954181986101E-3</v>
      </c>
    </row>
    <row r="382" spans="1:226" x14ac:dyDescent="0.35">
      <c r="A382" t="s">
        <v>1670</v>
      </c>
      <c r="B382" t="s">
        <v>699</v>
      </c>
      <c r="C382" t="s">
        <v>700</v>
      </c>
      <c r="D382" t="s">
        <v>1952</v>
      </c>
      <c r="E382" t="s">
        <v>1952</v>
      </c>
      <c r="F382">
        <v>0</v>
      </c>
      <c r="G382">
        <v>0</v>
      </c>
      <c r="H382">
        <v>0</v>
      </c>
      <c r="I382">
        <v>0</v>
      </c>
      <c r="J382">
        <v>0</v>
      </c>
      <c r="K382">
        <v>0</v>
      </c>
      <c r="L382">
        <v>0</v>
      </c>
      <c r="M382">
        <v>0</v>
      </c>
      <c r="N382">
        <v>0</v>
      </c>
      <c r="O382">
        <v>0</v>
      </c>
      <c r="P382">
        <v>0</v>
      </c>
      <c r="Q382">
        <v>0</v>
      </c>
      <c r="R382">
        <v>0</v>
      </c>
      <c r="S382">
        <v>0</v>
      </c>
      <c r="T382">
        <v>0</v>
      </c>
      <c r="U382">
        <v>0</v>
      </c>
      <c r="V382">
        <v>0</v>
      </c>
      <c r="W382">
        <v>0</v>
      </c>
      <c r="X382">
        <v>9.8321000000000006E-2</v>
      </c>
      <c r="Y382">
        <v>0.11292099999999999</v>
      </c>
      <c r="Z382">
        <v>0.116065</v>
      </c>
      <c r="AA382">
        <v>0.119371</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2.6647413700000002</v>
      </c>
      <c r="BR382">
        <v>2.2534006174829999</v>
      </c>
      <c r="BS382">
        <v>1.94436455475216</v>
      </c>
      <c r="BT382">
        <v>1.77889034455079</v>
      </c>
      <c r="BU382">
        <v>0</v>
      </c>
      <c r="BV382">
        <v>0</v>
      </c>
      <c r="BW382">
        <v>0</v>
      </c>
      <c r="BX382">
        <v>2.1963044395833301E-2</v>
      </c>
      <c r="BY382">
        <v>2.19630443301095E-2</v>
      </c>
      <c r="BZ382">
        <v>2.32771204166386E-2</v>
      </c>
      <c r="CA382">
        <v>3.65783320832892E-2</v>
      </c>
      <c r="CB382">
        <v>0</v>
      </c>
      <c r="CC382">
        <v>0</v>
      </c>
      <c r="CD382">
        <v>0</v>
      </c>
      <c r="CE382">
        <v>2.9261417760000001</v>
      </c>
      <c r="CF382">
        <v>3.0044333920000001</v>
      </c>
      <c r="CG382">
        <v>3.159995796</v>
      </c>
      <c r="CH382">
        <v>3.308209416</v>
      </c>
      <c r="CI382">
        <v>0</v>
      </c>
      <c r="CJ382">
        <v>0</v>
      </c>
      <c r="CK382">
        <v>0</v>
      </c>
      <c r="CL382">
        <v>0</v>
      </c>
      <c r="CM382">
        <v>0</v>
      </c>
      <c r="CN382">
        <v>0</v>
      </c>
      <c r="CO382">
        <v>0</v>
      </c>
      <c r="CP382">
        <v>0</v>
      </c>
      <c r="CQ382">
        <v>0</v>
      </c>
      <c r="CR382">
        <v>0</v>
      </c>
      <c r="CS382">
        <v>0</v>
      </c>
      <c r="CT382">
        <v>0</v>
      </c>
      <c r="CU382">
        <v>0</v>
      </c>
      <c r="CV382">
        <v>0</v>
      </c>
      <c r="CW382">
        <v>0</v>
      </c>
      <c r="CX382">
        <v>0</v>
      </c>
      <c r="CY382">
        <v>1.7324243857777799</v>
      </c>
      <c r="CZ382">
        <v>1.9790260604444401</v>
      </c>
      <c r="DA382">
        <v>1.43466860445156</v>
      </c>
      <c r="DB382">
        <v>0.81997116971477602</v>
      </c>
      <c r="DC382">
        <v>0</v>
      </c>
      <c r="DD382">
        <v>0</v>
      </c>
      <c r="DE382">
        <v>0</v>
      </c>
      <c r="DF382">
        <v>4.8714451036194796E-3</v>
      </c>
      <c r="DG382">
        <v>3.4839612913618199E-3</v>
      </c>
      <c r="DH382">
        <v>3.6951467433971401E-3</v>
      </c>
      <c r="DI382">
        <v>0</v>
      </c>
      <c r="DJ382">
        <v>0</v>
      </c>
      <c r="DK382">
        <v>0</v>
      </c>
      <c r="DL382">
        <v>0</v>
      </c>
      <c r="DM382">
        <v>5.83640259627747E-2</v>
      </c>
      <c r="DN382">
        <v>0.303116392903443</v>
      </c>
      <c r="DO382">
        <v>0.24475236694066799</v>
      </c>
      <c r="DP382">
        <v>0.304999103418371</v>
      </c>
      <c r="DQ382">
        <v>0</v>
      </c>
      <c r="DR382">
        <v>0</v>
      </c>
      <c r="DS382">
        <v>0</v>
      </c>
      <c r="DT382">
        <v>0</v>
      </c>
      <c r="DU382">
        <v>0</v>
      </c>
      <c r="DV382">
        <v>0</v>
      </c>
      <c r="DW382">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0</v>
      </c>
      <c r="EQ382">
        <v>0</v>
      </c>
      <c r="ER382">
        <v>0</v>
      </c>
      <c r="ES382">
        <v>0</v>
      </c>
      <c r="ET382">
        <v>0</v>
      </c>
      <c r="EU382">
        <v>0</v>
      </c>
      <c r="EV382">
        <v>0</v>
      </c>
      <c r="EW382">
        <v>0</v>
      </c>
      <c r="EX382">
        <v>0</v>
      </c>
      <c r="EY382">
        <v>0</v>
      </c>
      <c r="EZ382">
        <v>0</v>
      </c>
      <c r="FA382">
        <v>0</v>
      </c>
      <c r="FB382">
        <v>0</v>
      </c>
      <c r="FC382">
        <v>0</v>
      </c>
      <c r="FD382">
        <v>0</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v>0</v>
      </c>
      <c r="FZ382">
        <v>0</v>
      </c>
      <c r="GA382">
        <v>0</v>
      </c>
      <c r="GB382">
        <v>0</v>
      </c>
      <c r="GC382">
        <v>0</v>
      </c>
      <c r="GD382">
        <v>0</v>
      </c>
      <c r="GE382">
        <v>0</v>
      </c>
      <c r="GF382">
        <v>0</v>
      </c>
      <c r="GG382">
        <v>0</v>
      </c>
      <c r="GH382">
        <v>0</v>
      </c>
      <c r="GI382">
        <v>0</v>
      </c>
      <c r="GJ382">
        <v>0</v>
      </c>
      <c r="GK382">
        <v>0</v>
      </c>
      <c r="GL382">
        <v>0</v>
      </c>
      <c r="GM382">
        <v>0</v>
      </c>
      <c r="GN382">
        <v>0</v>
      </c>
      <c r="GO382">
        <v>0</v>
      </c>
      <c r="GP382">
        <v>0</v>
      </c>
      <c r="GQ382">
        <v>0</v>
      </c>
      <c r="GR382">
        <v>0</v>
      </c>
      <c r="GS382">
        <v>0</v>
      </c>
      <c r="GT382">
        <v>0</v>
      </c>
      <c r="GU382">
        <v>0</v>
      </c>
      <c r="GV382">
        <v>0</v>
      </c>
      <c r="GW382">
        <v>0</v>
      </c>
      <c r="GX382">
        <v>0</v>
      </c>
      <c r="GY382">
        <v>0</v>
      </c>
      <c r="GZ382">
        <v>0</v>
      </c>
      <c r="HA382">
        <v>0</v>
      </c>
      <c r="HB382">
        <v>0</v>
      </c>
      <c r="HC382">
        <v>0</v>
      </c>
      <c r="HD382">
        <v>0</v>
      </c>
      <c r="HE382">
        <v>0</v>
      </c>
      <c r="HF382">
        <v>0</v>
      </c>
      <c r="HG382">
        <v>0</v>
      </c>
      <c r="HH382">
        <v>0</v>
      </c>
      <c r="HI382">
        <v>0</v>
      </c>
      <c r="HJ382">
        <v>0</v>
      </c>
      <c r="HK382">
        <v>0</v>
      </c>
      <c r="HL382">
        <v>0</v>
      </c>
      <c r="HM382">
        <v>6.3680193657672204</v>
      </c>
      <c r="HN382">
        <v>6.9268185893044203</v>
      </c>
      <c r="HO382">
        <v>7.6783444684523499</v>
      </c>
      <c r="HP382">
        <v>7.5068270472399998</v>
      </c>
      <c r="HQ382">
        <v>0</v>
      </c>
      <c r="HR382">
        <v>2.2848191404038199E-2</v>
      </c>
    </row>
    <row r="383" spans="1:226" x14ac:dyDescent="0.35">
      <c r="A383" t="s">
        <v>1685</v>
      </c>
      <c r="B383" t="s">
        <v>734</v>
      </c>
      <c r="C383" t="s">
        <v>735</v>
      </c>
      <c r="D383" t="s">
        <v>1952</v>
      </c>
      <c r="E383" t="s">
        <v>1952</v>
      </c>
      <c r="F383">
        <v>0</v>
      </c>
      <c r="G383">
        <v>0</v>
      </c>
      <c r="H383">
        <v>0</v>
      </c>
      <c r="I383">
        <v>0</v>
      </c>
      <c r="J383">
        <v>0</v>
      </c>
      <c r="K383">
        <v>0</v>
      </c>
      <c r="L383">
        <v>0</v>
      </c>
      <c r="M383">
        <v>0</v>
      </c>
      <c r="N383">
        <v>0</v>
      </c>
      <c r="O383">
        <v>0</v>
      </c>
      <c r="P383">
        <v>0</v>
      </c>
      <c r="Q383">
        <v>0</v>
      </c>
      <c r="R383">
        <v>0</v>
      </c>
      <c r="S383">
        <v>0</v>
      </c>
      <c r="T383">
        <v>0</v>
      </c>
      <c r="U383">
        <v>0</v>
      </c>
      <c r="V383">
        <v>0</v>
      </c>
      <c r="W383">
        <v>0</v>
      </c>
      <c r="X383">
        <v>0.25709300000000002</v>
      </c>
      <c r="Y383">
        <v>0.29371799999999998</v>
      </c>
      <c r="Z383">
        <v>0.27342100000000003</v>
      </c>
      <c r="AA383">
        <v>0.260098</v>
      </c>
      <c r="AB383">
        <v>0.24851000000000001</v>
      </c>
      <c r="AC383">
        <v>0.24935299999999999</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11.286281839999999</v>
      </c>
      <c r="BR383">
        <v>9.5086343797000001</v>
      </c>
      <c r="BS383">
        <v>8.1728740279427701</v>
      </c>
      <c r="BT383">
        <v>7.4575831597533604</v>
      </c>
      <c r="BU383">
        <v>6.7221676096551599</v>
      </c>
      <c r="BV383">
        <v>6.8316937621546296</v>
      </c>
      <c r="BW383">
        <v>0</v>
      </c>
      <c r="BX383">
        <v>9.0425135791666694E-2</v>
      </c>
      <c r="BY383">
        <v>9.0425135804861598E-2</v>
      </c>
      <c r="BZ383">
        <v>9.5835383437035807E-2</v>
      </c>
      <c r="CA383">
        <v>0.15059845968676999</v>
      </c>
      <c r="CB383">
        <v>0.21905230499894601</v>
      </c>
      <c r="CC383">
        <v>0.27381538124868299</v>
      </c>
      <c r="CD383">
        <v>0</v>
      </c>
      <c r="CE383">
        <v>12.875200988</v>
      </c>
      <c r="CF383">
        <v>13.380650988999999</v>
      </c>
      <c r="CG383">
        <v>13.990167062999999</v>
      </c>
      <c r="CH383">
        <v>14.664130719999999</v>
      </c>
      <c r="CI383">
        <v>15.45163404</v>
      </c>
      <c r="CJ383">
        <v>16.014825091999999</v>
      </c>
      <c r="CK383">
        <v>0</v>
      </c>
      <c r="CL383">
        <v>0</v>
      </c>
      <c r="CM383">
        <v>0</v>
      </c>
      <c r="CN383">
        <v>0</v>
      </c>
      <c r="CO383">
        <v>0</v>
      </c>
      <c r="CP383">
        <v>0</v>
      </c>
      <c r="CQ383">
        <v>0</v>
      </c>
      <c r="CR383">
        <v>0</v>
      </c>
      <c r="CS383">
        <v>0</v>
      </c>
      <c r="CT383">
        <v>0</v>
      </c>
      <c r="CU383">
        <v>0</v>
      </c>
      <c r="CV383">
        <v>0</v>
      </c>
      <c r="CW383">
        <v>0</v>
      </c>
      <c r="CX383">
        <v>0</v>
      </c>
      <c r="CY383">
        <v>3.8358347502222201</v>
      </c>
      <c r="CZ383">
        <v>4.8951467040000001</v>
      </c>
      <c r="DA383">
        <v>4.2140594928924404</v>
      </c>
      <c r="DB383">
        <v>3.0821557969734399</v>
      </c>
      <c r="DC383">
        <v>2.5947026876974499</v>
      </c>
      <c r="DD383">
        <v>2.4237547597297202</v>
      </c>
      <c r="DE383">
        <v>0</v>
      </c>
      <c r="DF383">
        <v>2.0102800527529701E-2</v>
      </c>
      <c r="DG383">
        <v>1.43771257596321E-2</v>
      </c>
      <c r="DH383">
        <v>1.5248616441817599E-2</v>
      </c>
      <c r="DI383">
        <v>0</v>
      </c>
      <c r="DJ383">
        <v>0</v>
      </c>
      <c r="DK383">
        <v>0</v>
      </c>
      <c r="DL383">
        <v>0</v>
      </c>
      <c r="DM383">
        <v>0</v>
      </c>
      <c r="DN383">
        <v>0</v>
      </c>
      <c r="DO383">
        <v>0</v>
      </c>
      <c r="DP383">
        <v>0</v>
      </c>
      <c r="DQ383">
        <v>0</v>
      </c>
      <c r="DR383">
        <v>0</v>
      </c>
      <c r="DS383">
        <v>0</v>
      </c>
      <c r="DT383">
        <v>0</v>
      </c>
      <c r="DU383">
        <v>2.3746094313450001E-2</v>
      </c>
      <c r="DV383">
        <v>2.3672267646086601E-2</v>
      </c>
      <c r="DW383">
        <v>0</v>
      </c>
      <c r="DX383">
        <v>0</v>
      </c>
      <c r="DY383">
        <v>0</v>
      </c>
      <c r="DZ383">
        <v>0</v>
      </c>
      <c r="EA383">
        <v>0</v>
      </c>
      <c r="EB383">
        <v>0</v>
      </c>
      <c r="EC383">
        <v>0</v>
      </c>
      <c r="ED383">
        <v>0</v>
      </c>
      <c r="EE383">
        <v>0</v>
      </c>
      <c r="EF383">
        <v>0</v>
      </c>
      <c r="EG383">
        <v>0</v>
      </c>
      <c r="EH383">
        <v>0</v>
      </c>
      <c r="EI383">
        <v>0</v>
      </c>
      <c r="EJ383">
        <v>0</v>
      </c>
      <c r="EK383">
        <v>0</v>
      </c>
      <c r="EL383">
        <v>0</v>
      </c>
      <c r="EM383">
        <v>0</v>
      </c>
      <c r="EN383">
        <v>0</v>
      </c>
      <c r="EO383">
        <v>0</v>
      </c>
      <c r="EP383">
        <v>0</v>
      </c>
      <c r="EQ383">
        <v>0</v>
      </c>
      <c r="ER383">
        <v>0</v>
      </c>
      <c r="ES383">
        <v>0</v>
      </c>
      <c r="ET383">
        <v>0</v>
      </c>
      <c r="EU383">
        <v>0</v>
      </c>
      <c r="EV383">
        <v>0</v>
      </c>
      <c r="EW383">
        <v>0</v>
      </c>
      <c r="EX383">
        <v>0</v>
      </c>
      <c r="EY383">
        <v>0</v>
      </c>
      <c r="EZ383">
        <v>0</v>
      </c>
      <c r="FA383">
        <v>0</v>
      </c>
      <c r="FB383">
        <v>0</v>
      </c>
      <c r="FC383">
        <v>0</v>
      </c>
      <c r="FD383">
        <v>0</v>
      </c>
      <c r="FE383">
        <v>0</v>
      </c>
      <c r="FF383">
        <v>0</v>
      </c>
      <c r="FG383">
        <v>0</v>
      </c>
      <c r="FH383">
        <v>0</v>
      </c>
      <c r="FI383">
        <v>0</v>
      </c>
      <c r="FJ383">
        <v>0</v>
      </c>
      <c r="FK383">
        <v>0</v>
      </c>
      <c r="FL383">
        <v>0</v>
      </c>
      <c r="FM383">
        <v>0</v>
      </c>
      <c r="FN383">
        <v>0</v>
      </c>
      <c r="FO383">
        <v>0</v>
      </c>
      <c r="FP383">
        <v>0</v>
      </c>
      <c r="FQ383">
        <v>0</v>
      </c>
      <c r="FR383">
        <v>0</v>
      </c>
      <c r="FS383">
        <v>0</v>
      </c>
      <c r="FT383">
        <v>0</v>
      </c>
      <c r="FU383">
        <v>0</v>
      </c>
      <c r="FV383">
        <v>0</v>
      </c>
      <c r="FW383">
        <v>0</v>
      </c>
      <c r="FX383">
        <v>0</v>
      </c>
      <c r="FY383">
        <v>0</v>
      </c>
      <c r="FZ383">
        <v>0</v>
      </c>
      <c r="GA383">
        <v>0</v>
      </c>
      <c r="GB383">
        <v>0</v>
      </c>
      <c r="GC383">
        <v>0</v>
      </c>
      <c r="GD383">
        <v>0</v>
      </c>
      <c r="GE383">
        <v>0</v>
      </c>
      <c r="GF383">
        <v>0</v>
      </c>
      <c r="GG383">
        <v>0</v>
      </c>
      <c r="GH383">
        <v>0</v>
      </c>
      <c r="GI383">
        <v>0</v>
      </c>
      <c r="GJ383">
        <v>0</v>
      </c>
      <c r="GK383">
        <v>0</v>
      </c>
      <c r="GL383">
        <v>0</v>
      </c>
      <c r="GM383">
        <v>0</v>
      </c>
      <c r="GN383">
        <v>0</v>
      </c>
      <c r="GO383">
        <v>0</v>
      </c>
      <c r="GP383">
        <v>0</v>
      </c>
      <c r="GQ383">
        <v>0</v>
      </c>
      <c r="GR383">
        <v>0</v>
      </c>
      <c r="GS383">
        <v>0</v>
      </c>
      <c r="GT383">
        <v>0</v>
      </c>
      <c r="GU383">
        <v>0</v>
      </c>
      <c r="GV383">
        <v>0</v>
      </c>
      <c r="GW383">
        <v>0</v>
      </c>
      <c r="GX383">
        <v>0</v>
      </c>
      <c r="GY383">
        <v>0</v>
      </c>
      <c r="GZ383">
        <v>0</v>
      </c>
      <c r="HA383">
        <v>0</v>
      </c>
      <c r="HB383">
        <v>0</v>
      </c>
      <c r="HC383">
        <v>0</v>
      </c>
      <c r="HD383">
        <v>0</v>
      </c>
      <c r="HE383">
        <v>0</v>
      </c>
      <c r="HF383">
        <v>0</v>
      </c>
      <c r="HG383">
        <v>0</v>
      </c>
      <c r="HH383">
        <v>0</v>
      </c>
      <c r="HI383">
        <v>0</v>
      </c>
      <c r="HJ383">
        <v>0</v>
      </c>
      <c r="HK383">
        <v>25.793441995133001</v>
      </c>
      <c r="HL383">
        <v>25.236066642351599</v>
      </c>
      <c r="HM383">
        <v>25.6145661364136</v>
      </c>
      <c r="HN383">
        <v>26.785277851360199</v>
      </c>
      <c r="HO383">
        <v>28.206698428577901</v>
      </c>
      <c r="HP383">
        <v>28.364938514541301</v>
      </c>
      <c r="HQ383">
        <v>0</v>
      </c>
      <c r="HR383">
        <v>-5.5787212752913496E-3</v>
      </c>
    </row>
    <row r="384" spans="1:226" x14ac:dyDescent="0.35">
      <c r="A384" t="s">
        <v>1706</v>
      </c>
      <c r="B384" t="s">
        <v>774</v>
      </c>
      <c r="C384" t="s">
        <v>775</v>
      </c>
      <c r="D384" t="s">
        <v>1952</v>
      </c>
      <c r="E384" t="s">
        <v>1952</v>
      </c>
      <c r="F384">
        <v>0</v>
      </c>
      <c r="G384">
        <v>0</v>
      </c>
      <c r="H384">
        <v>0</v>
      </c>
      <c r="I384">
        <v>0</v>
      </c>
      <c r="J384">
        <v>0</v>
      </c>
      <c r="K384">
        <v>0</v>
      </c>
      <c r="L384">
        <v>0</v>
      </c>
      <c r="M384">
        <v>0</v>
      </c>
      <c r="N384">
        <v>0</v>
      </c>
      <c r="O384">
        <v>0</v>
      </c>
      <c r="P384">
        <v>0</v>
      </c>
      <c r="Q384">
        <v>0</v>
      </c>
      <c r="R384">
        <v>0</v>
      </c>
      <c r="S384">
        <v>0</v>
      </c>
      <c r="T384">
        <v>0</v>
      </c>
      <c r="U384">
        <v>0</v>
      </c>
      <c r="V384">
        <v>0</v>
      </c>
      <c r="W384">
        <v>0</v>
      </c>
      <c r="X384">
        <v>6.1719000000000003E-2</v>
      </c>
      <c r="Y384">
        <v>7.3009000000000004E-2</v>
      </c>
      <c r="Z384">
        <v>7.4165999999999996E-2</v>
      </c>
      <c r="AA384">
        <v>7.5977000000000003E-2</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1.8465417399999999</v>
      </c>
      <c r="BR384">
        <v>1.4766135627829999</v>
      </c>
      <c r="BS384">
        <v>1.19846005187274</v>
      </c>
      <c r="BT384">
        <v>1.1117216121154601</v>
      </c>
      <c r="BU384">
        <v>0</v>
      </c>
      <c r="BV384">
        <v>0</v>
      </c>
      <c r="BW384">
        <v>0</v>
      </c>
      <c r="BX384">
        <v>1.5297347625000001E-2</v>
      </c>
      <c r="BY384">
        <v>1.5297347628644599E-2</v>
      </c>
      <c r="BZ384">
        <v>1.6212606843350401E-2</v>
      </c>
      <c r="CA384">
        <v>2.5476953610979201E-2</v>
      </c>
      <c r="CB384">
        <v>0</v>
      </c>
      <c r="CC384">
        <v>0</v>
      </c>
      <c r="CD384">
        <v>0</v>
      </c>
      <c r="CE384">
        <v>3.1814644890000001</v>
      </c>
      <c r="CF384">
        <v>3.309831924</v>
      </c>
      <c r="CG384">
        <v>3.475293561</v>
      </c>
      <c r="CH384">
        <v>3.6035868780000002</v>
      </c>
      <c r="CI384">
        <v>0</v>
      </c>
      <c r="CJ384">
        <v>0</v>
      </c>
      <c r="CK384">
        <v>0</v>
      </c>
      <c r="CL384">
        <v>0</v>
      </c>
      <c r="CM384">
        <v>0</v>
      </c>
      <c r="CN384">
        <v>0</v>
      </c>
      <c r="CO384">
        <v>0</v>
      </c>
      <c r="CP384">
        <v>0</v>
      </c>
      <c r="CQ384">
        <v>0</v>
      </c>
      <c r="CR384">
        <v>0</v>
      </c>
      <c r="CS384">
        <v>0</v>
      </c>
      <c r="CT384">
        <v>0</v>
      </c>
      <c r="CU384">
        <v>0</v>
      </c>
      <c r="CV384">
        <v>0</v>
      </c>
      <c r="CW384">
        <v>0</v>
      </c>
      <c r="CX384">
        <v>0</v>
      </c>
      <c r="CY384">
        <v>0.42552751999999999</v>
      </c>
      <c r="CZ384">
        <v>0.58115483022222203</v>
      </c>
      <c r="DA384">
        <v>0.45618906370844398</v>
      </c>
      <c r="DB384">
        <v>0.29416378008809702</v>
      </c>
      <c r="DC384">
        <v>0</v>
      </c>
      <c r="DD384">
        <v>0</v>
      </c>
      <c r="DE384">
        <v>0</v>
      </c>
      <c r="DF384">
        <v>3.3770185163067802E-3</v>
      </c>
      <c r="DG384">
        <v>2.41517692199452E-3</v>
      </c>
      <c r="DH384">
        <v>2.5615764331720099E-3</v>
      </c>
      <c r="DI384">
        <v>0</v>
      </c>
      <c r="DJ384">
        <v>0</v>
      </c>
      <c r="DK384">
        <v>0</v>
      </c>
      <c r="DL384">
        <v>0</v>
      </c>
      <c r="DM384">
        <v>9.6884213573203808E-3</v>
      </c>
      <c r="DN384">
        <v>5.0317285113825203E-2</v>
      </c>
      <c r="DO384">
        <v>4.0628863756504797E-2</v>
      </c>
      <c r="DP384">
        <v>5.0629814835029097E-2</v>
      </c>
      <c r="DQ384">
        <v>0</v>
      </c>
      <c r="DR384">
        <v>0</v>
      </c>
      <c r="DS384">
        <v>0</v>
      </c>
      <c r="DT384">
        <v>0</v>
      </c>
      <c r="DU384">
        <v>3.2572294053393597E-2</v>
      </c>
      <c r="DV384">
        <v>3.24494309692753E-2</v>
      </c>
      <c r="DW384">
        <v>0</v>
      </c>
      <c r="DX384">
        <v>0</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v>0</v>
      </c>
      <c r="EV384">
        <v>0</v>
      </c>
      <c r="EW384">
        <v>0</v>
      </c>
      <c r="EX384">
        <v>0</v>
      </c>
      <c r="EY384">
        <v>0</v>
      </c>
      <c r="EZ384">
        <v>0</v>
      </c>
      <c r="FA384">
        <v>0</v>
      </c>
      <c r="FB384">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v>0</v>
      </c>
      <c r="GD384">
        <v>0</v>
      </c>
      <c r="GE384">
        <v>0</v>
      </c>
      <c r="GF384">
        <v>0</v>
      </c>
      <c r="GG384">
        <v>0</v>
      </c>
      <c r="GH384">
        <v>0</v>
      </c>
      <c r="GI384">
        <v>0</v>
      </c>
      <c r="GJ384">
        <v>0</v>
      </c>
      <c r="GK384">
        <v>0</v>
      </c>
      <c r="GL384">
        <v>0</v>
      </c>
      <c r="GM384">
        <v>0</v>
      </c>
      <c r="GN384">
        <v>0</v>
      </c>
      <c r="GO384">
        <v>0</v>
      </c>
      <c r="GP384">
        <v>0</v>
      </c>
      <c r="GQ384">
        <v>0</v>
      </c>
      <c r="GR384">
        <v>0</v>
      </c>
      <c r="GS384">
        <v>0</v>
      </c>
      <c r="GT384">
        <v>0</v>
      </c>
      <c r="GU384">
        <v>0</v>
      </c>
      <c r="GV384">
        <v>0</v>
      </c>
      <c r="GW384">
        <v>0</v>
      </c>
      <c r="GX384">
        <v>0</v>
      </c>
      <c r="GY384">
        <v>0</v>
      </c>
      <c r="GZ384">
        <v>0</v>
      </c>
      <c r="HA384">
        <v>0</v>
      </c>
      <c r="HB384">
        <v>0</v>
      </c>
      <c r="HC384">
        <v>0</v>
      </c>
      <c r="HD384">
        <v>0</v>
      </c>
      <c r="HE384">
        <v>0</v>
      </c>
      <c r="HF384">
        <v>0</v>
      </c>
      <c r="HG384">
        <v>0</v>
      </c>
      <c r="HH384">
        <v>0</v>
      </c>
      <c r="HI384">
        <v>0</v>
      </c>
      <c r="HJ384">
        <v>0</v>
      </c>
      <c r="HK384">
        <v>0</v>
      </c>
      <c r="HL384">
        <v>0</v>
      </c>
      <c r="HM384">
        <v>5.16155603864956</v>
      </c>
      <c r="HN384">
        <v>5.2959611545834901</v>
      </c>
      <c r="HO384">
        <v>5.54121142072308</v>
      </c>
      <c r="HP384">
        <v>5.5436155364986304</v>
      </c>
      <c r="HQ384">
        <v>0</v>
      </c>
      <c r="HR384">
        <v>-4.3367289086371197E-4</v>
      </c>
    </row>
    <row r="385" spans="1:226" x14ac:dyDescent="0.35">
      <c r="A385" t="s">
        <v>1772</v>
      </c>
      <c r="B385" t="s">
        <v>888</v>
      </c>
      <c r="C385" t="s">
        <v>889</v>
      </c>
      <c r="D385" t="s">
        <v>1952</v>
      </c>
      <c r="E385" t="s">
        <v>1952</v>
      </c>
      <c r="F385">
        <v>0</v>
      </c>
      <c r="G385">
        <v>0</v>
      </c>
      <c r="H385">
        <v>0</v>
      </c>
      <c r="I385">
        <v>0</v>
      </c>
      <c r="J385">
        <v>0</v>
      </c>
      <c r="K385">
        <v>0</v>
      </c>
      <c r="L385">
        <v>0</v>
      </c>
      <c r="M385">
        <v>0</v>
      </c>
      <c r="N385">
        <v>0</v>
      </c>
      <c r="O385">
        <v>0</v>
      </c>
      <c r="P385">
        <v>0</v>
      </c>
      <c r="Q385">
        <v>0</v>
      </c>
      <c r="R385">
        <v>0</v>
      </c>
      <c r="S385">
        <v>0</v>
      </c>
      <c r="T385">
        <v>0</v>
      </c>
      <c r="U385">
        <v>0</v>
      </c>
      <c r="V385">
        <v>0</v>
      </c>
      <c r="W385">
        <v>0</v>
      </c>
      <c r="X385">
        <v>0.109986</v>
      </c>
      <c r="Y385">
        <v>0.12668099999999999</v>
      </c>
      <c r="Z385">
        <v>0.130049</v>
      </c>
      <c r="AA385">
        <v>0.119995</v>
      </c>
      <c r="AB385">
        <v>7.6790000000000001E-3</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4.2082936100000001</v>
      </c>
      <c r="BR385">
        <v>3.4466774522530002</v>
      </c>
      <c r="BS385">
        <v>2.8741049033831101</v>
      </c>
      <c r="BT385">
        <v>2.5674308732028699</v>
      </c>
      <c r="BU385">
        <v>0</v>
      </c>
      <c r="BV385">
        <v>0</v>
      </c>
      <c r="BW385">
        <v>0</v>
      </c>
      <c r="BX385">
        <v>3.3350285645833297E-2</v>
      </c>
      <c r="BY385">
        <v>3.3350285593646702E-2</v>
      </c>
      <c r="BZ385">
        <v>3.53456743985332E-2</v>
      </c>
      <c r="CA385">
        <v>5.55432026262664E-2</v>
      </c>
      <c r="CB385">
        <v>0</v>
      </c>
      <c r="CC385">
        <v>0</v>
      </c>
      <c r="CD385">
        <v>0</v>
      </c>
      <c r="CE385">
        <v>6.1432273583999999</v>
      </c>
      <c r="CF385">
        <v>6.3844329149999997</v>
      </c>
      <c r="CG385">
        <v>6.6046297679999997</v>
      </c>
      <c r="CH385">
        <v>6.6472005599999999</v>
      </c>
      <c r="CI385">
        <v>0</v>
      </c>
      <c r="CJ385">
        <v>0</v>
      </c>
      <c r="CK385">
        <v>0</v>
      </c>
      <c r="CL385">
        <v>0</v>
      </c>
      <c r="CM385">
        <v>0</v>
      </c>
      <c r="CN385">
        <v>0</v>
      </c>
      <c r="CO385">
        <v>0</v>
      </c>
      <c r="CP385">
        <v>0</v>
      </c>
      <c r="CQ385">
        <v>0</v>
      </c>
      <c r="CR385">
        <v>0</v>
      </c>
      <c r="CS385">
        <v>0</v>
      </c>
      <c r="CT385">
        <v>0</v>
      </c>
      <c r="CU385">
        <v>0</v>
      </c>
      <c r="CV385">
        <v>0</v>
      </c>
      <c r="CW385">
        <v>0</v>
      </c>
      <c r="CX385">
        <v>0</v>
      </c>
      <c r="CY385">
        <v>1.2190853617777799</v>
      </c>
      <c r="CZ385">
        <v>1.7540207075555601</v>
      </c>
      <c r="DA385">
        <v>1.55304659172978</v>
      </c>
      <c r="DB385">
        <v>1.2724487375075599</v>
      </c>
      <c r="DC385">
        <v>0</v>
      </c>
      <c r="DD385">
        <v>0</v>
      </c>
      <c r="DE385">
        <v>0</v>
      </c>
      <c r="DF385">
        <v>7.4536266296243202E-3</v>
      </c>
      <c r="DG385">
        <v>5.3306865017488303E-3</v>
      </c>
      <c r="DH385">
        <v>5.6538139260751798E-3</v>
      </c>
      <c r="DI385">
        <v>0</v>
      </c>
      <c r="DJ385">
        <v>0</v>
      </c>
      <c r="DK385">
        <v>0</v>
      </c>
      <c r="DL385">
        <v>0</v>
      </c>
      <c r="DM385">
        <v>2.8901184049027001E-2</v>
      </c>
      <c r="DN385">
        <v>0.150099697803011</v>
      </c>
      <c r="DO385">
        <v>0.12119851375398399</v>
      </c>
      <c r="DP385">
        <v>0.15103199406265699</v>
      </c>
      <c r="DQ385">
        <v>0</v>
      </c>
      <c r="DR385">
        <v>0</v>
      </c>
      <c r="DS385">
        <v>0</v>
      </c>
      <c r="DT385">
        <v>0</v>
      </c>
      <c r="DU385">
        <v>5.0524420744159998E-2</v>
      </c>
      <c r="DV385">
        <v>5.0346033674522998E-2</v>
      </c>
      <c r="DW385">
        <v>0</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v>0</v>
      </c>
      <c r="GD385">
        <v>0</v>
      </c>
      <c r="GE385">
        <v>0</v>
      </c>
      <c r="GF385">
        <v>0</v>
      </c>
      <c r="GG385">
        <v>0</v>
      </c>
      <c r="GH385">
        <v>0</v>
      </c>
      <c r="GI385">
        <v>0</v>
      </c>
      <c r="GJ385">
        <v>0</v>
      </c>
      <c r="GK385">
        <v>0</v>
      </c>
      <c r="GL385">
        <v>0</v>
      </c>
      <c r="GM385">
        <v>0</v>
      </c>
      <c r="GN385">
        <v>0</v>
      </c>
      <c r="GO385">
        <v>0</v>
      </c>
      <c r="GP385">
        <v>0</v>
      </c>
      <c r="GQ385">
        <v>0</v>
      </c>
      <c r="GR385">
        <v>0</v>
      </c>
      <c r="GS385">
        <v>0</v>
      </c>
      <c r="GT385">
        <v>0</v>
      </c>
      <c r="GU385">
        <v>0</v>
      </c>
      <c r="GV385">
        <v>0</v>
      </c>
      <c r="GW385">
        <v>0</v>
      </c>
      <c r="GX385">
        <v>0</v>
      </c>
      <c r="GY385">
        <v>0</v>
      </c>
      <c r="GZ385">
        <v>0</v>
      </c>
      <c r="HA385">
        <v>0</v>
      </c>
      <c r="HB385">
        <v>0</v>
      </c>
      <c r="HC385">
        <v>0</v>
      </c>
      <c r="HD385">
        <v>0</v>
      </c>
      <c r="HE385">
        <v>0</v>
      </c>
      <c r="HF385">
        <v>0</v>
      </c>
      <c r="HG385">
        <v>0</v>
      </c>
      <c r="HH385">
        <v>0</v>
      </c>
      <c r="HI385">
        <v>0</v>
      </c>
      <c r="HJ385">
        <v>0</v>
      </c>
      <c r="HK385">
        <v>0</v>
      </c>
      <c r="HL385">
        <v>7.6790000000000001E-3</v>
      </c>
      <c r="HM385">
        <v>10.813650367399299</v>
      </c>
      <c r="HN385">
        <v>11.374374298866</v>
      </c>
      <c r="HO385">
        <v>11.9511171654511</v>
      </c>
      <c r="HP385">
        <v>11.7502974265023</v>
      </c>
      <c r="HQ385">
        <v>0</v>
      </c>
      <c r="HR385">
        <v>1.7090608999892998E-2</v>
      </c>
    </row>
    <row r="386" spans="1:226" x14ac:dyDescent="0.35">
      <c r="A386" t="s">
        <v>1786</v>
      </c>
      <c r="B386" t="s">
        <v>916</v>
      </c>
      <c r="C386" t="s">
        <v>917</v>
      </c>
      <c r="D386" t="s">
        <v>1952</v>
      </c>
      <c r="E386" t="s">
        <v>1952</v>
      </c>
      <c r="F386">
        <v>0</v>
      </c>
      <c r="G386">
        <v>0</v>
      </c>
      <c r="H386">
        <v>0</v>
      </c>
      <c r="I386">
        <v>0</v>
      </c>
      <c r="J386">
        <v>0</v>
      </c>
      <c r="K386">
        <v>0</v>
      </c>
      <c r="L386">
        <v>0</v>
      </c>
      <c r="M386">
        <v>0</v>
      </c>
      <c r="N386">
        <v>0</v>
      </c>
      <c r="O386">
        <v>0</v>
      </c>
      <c r="P386">
        <v>0</v>
      </c>
      <c r="Q386">
        <v>0</v>
      </c>
      <c r="R386">
        <v>0</v>
      </c>
      <c r="S386">
        <v>0</v>
      </c>
      <c r="T386">
        <v>0</v>
      </c>
      <c r="U386">
        <v>0</v>
      </c>
      <c r="V386">
        <v>0</v>
      </c>
      <c r="W386">
        <v>0</v>
      </c>
      <c r="X386">
        <v>0.123233</v>
      </c>
      <c r="Y386">
        <v>0.14230999999999999</v>
      </c>
      <c r="Z386">
        <v>0.14108100000000001</v>
      </c>
      <c r="AA386">
        <v>0.13689200000000001</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4.8084427999999999</v>
      </c>
      <c r="BR386">
        <v>3.9406330949380002</v>
      </c>
      <c r="BS386">
        <v>3.2882325023619101</v>
      </c>
      <c r="BT386">
        <v>2.9388035810980799</v>
      </c>
      <c r="BU386">
        <v>0</v>
      </c>
      <c r="BV386">
        <v>0</v>
      </c>
      <c r="BW386">
        <v>0</v>
      </c>
      <c r="BX386">
        <v>3.8131993083333302E-2</v>
      </c>
      <c r="BY386">
        <v>3.8131993114293397E-2</v>
      </c>
      <c r="BZ386">
        <v>4.04134773898812E-2</v>
      </c>
      <c r="CA386">
        <v>6.3506893041241894E-2</v>
      </c>
      <c r="CB386">
        <v>0</v>
      </c>
      <c r="CC386">
        <v>0</v>
      </c>
      <c r="CD386">
        <v>0</v>
      </c>
      <c r="CE386">
        <v>6.9866910000000004</v>
      </c>
      <c r="CF386">
        <v>7.3053644130000004</v>
      </c>
      <c r="CG386">
        <v>7.665684444</v>
      </c>
      <c r="CH386">
        <v>8.0160244110000001</v>
      </c>
      <c r="CI386">
        <v>0</v>
      </c>
      <c r="CJ386">
        <v>0</v>
      </c>
      <c r="CK386">
        <v>0</v>
      </c>
      <c r="CL386">
        <v>0</v>
      </c>
      <c r="CM386">
        <v>0</v>
      </c>
      <c r="CN386">
        <v>0</v>
      </c>
      <c r="CO386">
        <v>0</v>
      </c>
      <c r="CP386">
        <v>0</v>
      </c>
      <c r="CQ386">
        <v>0</v>
      </c>
      <c r="CR386">
        <v>0</v>
      </c>
      <c r="CS386">
        <v>0</v>
      </c>
      <c r="CT386">
        <v>0</v>
      </c>
      <c r="CU386">
        <v>0</v>
      </c>
      <c r="CV386">
        <v>0</v>
      </c>
      <c r="CW386">
        <v>0</v>
      </c>
      <c r="CX386">
        <v>0</v>
      </c>
      <c r="CY386">
        <v>1.4915207875555601</v>
      </c>
      <c r="CZ386">
        <v>2.0931233991111098</v>
      </c>
      <c r="DA386">
        <v>2.0708431744640001</v>
      </c>
      <c r="DB386">
        <v>1.8441734527256699</v>
      </c>
      <c r="DC386">
        <v>0</v>
      </c>
      <c r="DD386">
        <v>0</v>
      </c>
      <c r="DE386">
        <v>0</v>
      </c>
      <c r="DF386">
        <v>8.5342831792919096E-3</v>
      </c>
      <c r="DG386">
        <v>6.1035507151833901E-3</v>
      </c>
      <c r="DH386">
        <v>6.4735264436745401E-3</v>
      </c>
      <c r="DI386">
        <v>0</v>
      </c>
      <c r="DJ386">
        <v>0</v>
      </c>
      <c r="DK386">
        <v>0</v>
      </c>
      <c r="DL386">
        <v>0</v>
      </c>
      <c r="DM386">
        <v>4.7475285643394698E-2</v>
      </c>
      <c r="DN386">
        <v>0.246565193180211</v>
      </c>
      <c r="DO386">
        <v>0.19908990753681599</v>
      </c>
      <c r="DP386">
        <v>0.24809665400741701</v>
      </c>
      <c r="DQ386">
        <v>0</v>
      </c>
      <c r="DR386">
        <v>0</v>
      </c>
      <c r="DS386">
        <v>0</v>
      </c>
      <c r="DT386">
        <v>0</v>
      </c>
      <c r="DU386">
        <v>5.7010846702980601E-2</v>
      </c>
      <c r="DV386">
        <v>5.6809719570080901E-2</v>
      </c>
      <c r="DW386">
        <v>0</v>
      </c>
      <c r="DX386">
        <v>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v>0</v>
      </c>
      <c r="GD386">
        <v>0</v>
      </c>
      <c r="GE386">
        <v>0</v>
      </c>
      <c r="GF386">
        <v>0</v>
      </c>
      <c r="GG386">
        <v>0</v>
      </c>
      <c r="GH386">
        <v>0</v>
      </c>
      <c r="GI386">
        <v>0</v>
      </c>
      <c r="GJ386">
        <v>0</v>
      </c>
      <c r="GK386">
        <v>0</v>
      </c>
      <c r="GL386">
        <v>0</v>
      </c>
      <c r="GM386">
        <v>0</v>
      </c>
      <c r="GN386">
        <v>0</v>
      </c>
      <c r="GO386">
        <v>0</v>
      </c>
      <c r="GP386">
        <v>0</v>
      </c>
      <c r="GQ386">
        <v>0</v>
      </c>
      <c r="GR386">
        <v>0</v>
      </c>
      <c r="GS386">
        <v>0</v>
      </c>
      <c r="GT386">
        <v>0</v>
      </c>
      <c r="GU386">
        <v>0</v>
      </c>
      <c r="GV386">
        <v>0</v>
      </c>
      <c r="GW386">
        <v>0</v>
      </c>
      <c r="GX386">
        <v>0</v>
      </c>
      <c r="GY386">
        <v>0</v>
      </c>
      <c r="GZ386">
        <v>0</v>
      </c>
      <c r="HA386">
        <v>0</v>
      </c>
      <c r="HB386">
        <v>0</v>
      </c>
      <c r="HC386">
        <v>0</v>
      </c>
      <c r="HD386">
        <v>0</v>
      </c>
      <c r="HE386">
        <v>0</v>
      </c>
      <c r="HF386">
        <v>0</v>
      </c>
      <c r="HG386">
        <v>0</v>
      </c>
      <c r="HH386">
        <v>0</v>
      </c>
      <c r="HI386">
        <v>0</v>
      </c>
      <c r="HJ386">
        <v>0</v>
      </c>
      <c r="HK386">
        <v>0</v>
      </c>
      <c r="HL386">
        <v>0</v>
      </c>
      <c r="HM386">
        <v>13.247496991872399</v>
      </c>
      <c r="HN386">
        <v>13.4686277517664</v>
      </c>
      <c r="HO386">
        <v>13.8292424907618</v>
      </c>
      <c r="HP386">
        <v>13.5040291494616</v>
      </c>
      <c r="HQ386">
        <v>0</v>
      </c>
      <c r="HR386">
        <v>2.4082689521827998E-2</v>
      </c>
    </row>
    <row r="387" spans="1:226" x14ac:dyDescent="0.35">
      <c r="A387" t="s">
        <v>1797</v>
      </c>
      <c r="B387" t="s">
        <v>936</v>
      </c>
      <c r="C387" t="s">
        <v>937</v>
      </c>
      <c r="D387" t="s">
        <v>1952</v>
      </c>
      <c r="E387" t="s">
        <v>1952</v>
      </c>
      <c r="F387">
        <v>0</v>
      </c>
      <c r="G387">
        <v>0</v>
      </c>
      <c r="H387">
        <v>0</v>
      </c>
      <c r="I387">
        <v>0</v>
      </c>
      <c r="J387">
        <v>0</v>
      </c>
      <c r="K387">
        <v>0</v>
      </c>
      <c r="L387">
        <v>0</v>
      </c>
      <c r="M387">
        <v>0</v>
      </c>
      <c r="N387">
        <v>0</v>
      </c>
      <c r="O387">
        <v>0</v>
      </c>
      <c r="P387">
        <v>0</v>
      </c>
      <c r="Q387">
        <v>0</v>
      </c>
      <c r="R387">
        <v>0</v>
      </c>
      <c r="S387">
        <v>0</v>
      </c>
      <c r="T387">
        <v>0</v>
      </c>
      <c r="U387">
        <v>0</v>
      </c>
      <c r="V387">
        <v>0</v>
      </c>
      <c r="W387">
        <v>0</v>
      </c>
      <c r="X387">
        <v>0.15062900000000001</v>
      </c>
      <c r="Y387">
        <v>0.16227800000000001</v>
      </c>
      <c r="Z387">
        <v>0.15623400000000001</v>
      </c>
      <c r="AA387">
        <v>0.15079400000000001</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4.4318110500000003</v>
      </c>
      <c r="BR387">
        <v>3.7135712097129998</v>
      </c>
      <c r="BS387">
        <v>3.17383554863873</v>
      </c>
      <c r="BT387">
        <v>2.8848023109926801</v>
      </c>
      <c r="BU387">
        <v>0</v>
      </c>
      <c r="BV387">
        <v>0</v>
      </c>
      <c r="BW387">
        <v>0</v>
      </c>
      <c r="BX387">
        <v>3.5845127062500003E-2</v>
      </c>
      <c r="BY387">
        <v>3.5845127057047503E-2</v>
      </c>
      <c r="BZ387">
        <v>3.7989785310078801E-2</v>
      </c>
      <c r="CA387">
        <v>5.9698234058695301E-2</v>
      </c>
      <c r="CB387">
        <v>0</v>
      </c>
      <c r="CC387">
        <v>0</v>
      </c>
      <c r="CD387">
        <v>0</v>
      </c>
      <c r="CE387">
        <v>5.3304554</v>
      </c>
      <c r="CF387">
        <v>5.6940937170000003</v>
      </c>
      <c r="CG387">
        <v>6.1558871039999996</v>
      </c>
      <c r="CH387">
        <v>6.4602466359999999</v>
      </c>
      <c r="CI387">
        <v>0</v>
      </c>
      <c r="CJ387">
        <v>0</v>
      </c>
      <c r="CK387">
        <v>0</v>
      </c>
      <c r="CL387">
        <v>0</v>
      </c>
      <c r="CM387">
        <v>0</v>
      </c>
      <c r="CN387">
        <v>0</v>
      </c>
      <c r="CO387">
        <v>0</v>
      </c>
      <c r="CP387">
        <v>0</v>
      </c>
      <c r="CQ387">
        <v>0</v>
      </c>
      <c r="CR387">
        <v>0</v>
      </c>
      <c r="CS387">
        <v>0</v>
      </c>
      <c r="CT387">
        <v>0</v>
      </c>
      <c r="CU387">
        <v>0</v>
      </c>
      <c r="CV387">
        <v>0</v>
      </c>
      <c r="CW387">
        <v>0</v>
      </c>
      <c r="CX387">
        <v>0</v>
      </c>
      <c r="CY387">
        <v>3.1786553911111102</v>
      </c>
      <c r="CZ387">
        <v>3.8776124844444402</v>
      </c>
      <c r="DA387">
        <v>4.0285774850062204</v>
      </c>
      <c r="DB387">
        <v>3.56455642868475</v>
      </c>
      <c r="DC387">
        <v>0</v>
      </c>
      <c r="DD387">
        <v>0</v>
      </c>
      <c r="DE387">
        <v>0</v>
      </c>
      <c r="DF387">
        <v>7.9672558683441096E-3</v>
      </c>
      <c r="DG387">
        <v>5.69802398533903E-3</v>
      </c>
      <c r="DH387">
        <v>6.0434181130050099E-3</v>
      </c>
      <c r="DI387">
        <v>0</v>
      </c>
      <c r="DJ387">
        <v>0</v>
      </c>
      <c r="DK387">
        <v>0</v>
      </c>
      <c r="DL387">
        <v>0</v>
      </c>
      <c r="DM387">
        <v>5.3108709968300704E-3</v>
      </c>
      <c r="DN387">
        <v>2.7582265499665901E-2</v>
      </c>
      <c r="DO387">
        <v>2.2271394502835801E-2</v>
      </c>
      <c r="DP387">
        <v>2.7753583918918499E-2</v>
      </c>
      <c r="DQ387">
        <v>0</v>
      </c>
      <c r="DR387">
        <v>0</v>
      </c>
      <c r="DS387">
        <v>0</v>
      </c>
      <c r="DT387">
        <v>0</v>
      </c>
      <c r="DU387">
        <v>1.69303012931733E-2</v>
      </c>
      <c r="DV387">
        <v>1.68637909998102E-2</v>
      </c>
      <c r="DW387">
        <v>0</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v>0</v>
      </c>
      <c r="EU387">
        <v>0</v>
      </c>
      <c r="EV387">
        <v>0</v>
      </c>
      <c r="EW387">
        <v>0</v>
      </c>
      <c r="EX387">
        <v>0</v>
      </c>
      <c r="EY387">
        <v>0</v>
      </c>
      <c r="EZ387">
        <v>0</v>
      </c>
      <c r="FA387">
        <v>0</v>
      </c>
      <c r="FB387">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0</v>
      </c>
      <c r="GA387">
        <v>0</v>
      </c>
      <c r="GB387">
        <v>0</v>
      </c>
      <c r="GC387">
        <v>0</v>
      </c>
      <c r="GD387">
        <v>0</v>
      </c>
      <c r="GE387">
        <v>0</v>
      </c>
      <c r="GF387">
        <v>0</v>
      </c>
      <c r="GG387">
        <v>0</v>
      </c>
      <c r="GH387">
        <v>0</v>
      </c>
      <c r="GI387">
        <v>0</v>
      </c>
      <c r="GJ387">
        <v>0</v>
      </c>
      <c r="GK387">
        <v>0</v>
      </c>
      <c r="GL387">
        <v>0</v>
      </c>
      <c r="GM387">
        <v>0</v>
      </c>
      <c r="GN387">
        <v>0</v>
      </c>
      <c r="GO387">
        <v>0</v>
      </c>
      <c r="GP387">
        <v>0</v>
      </c>
      <c r="GQ387">
        <v>0</v>
      </c>
      <c r="GR387">
        <v>0</v>
      </c>
      <c r="GS387">
        <v>0</v>
      </c>
      <c r="GT387">
        <v>0</v>
      </c>
      <c r="GU387">
        <v>0</v>
      </c>
      <c r="GV387">
        <v>0</v>
      </c>
      <c r="GW387">
        <v>0</v>
      </c>
      <c r="GX387">
        <v>0</v>
      </c>
      <c r="GY387">
        <v>0</v>
      </c>
      <c r="GZ387">
        <v>0</v>
      </c>
      <c r="HA387">
        <v>0</v>
      </c>
      <c r="HB387">
        <v>0</v>
      </c>
      <c r="HC387">
        <v>0</v>
      </c>
      <c r="HD387">
        <v>0</v>
      </c>
      <c r="HE387">
        <v>0</v>
      </c>
      <c r="HF387">
        <v>0</v>
      </c>
      <c r="HG387">
        <v>0</v>
      </c>
      <c r="HH387">
        <v>0</v>
      </c>
      <c r="HI387">
        <v>0</v>
      </c>
      <c r="HJ387">
        <v>0</v>
      </c>
      <c r="HK387">
        <v>0</v>
      </c>
      <c r="HL387">
        <v>0</v>
      </c>
      <c r="HM387">
        <v>13.1478511936551</v>
      </c>
      <c r="HN387">
        <v>13.5977025265707</v>
      </c>
      <c r="HO387">
        <v>13.5336111289927</v>
      </c>
      <c r="HP387">
        <v>13.140674095038801</v>
      </c>
      <c r="HQ387">
        <v>0</v>
      </c>
      <c r="HR387">
        <v>2.9902349842330499E-2</v>
      </c>
    </row>
    <row r="388" spans="1:226" x14ac:dyDescent="0.35">
      <c r="A388" t="s">
        <v>1824</v>
      </c>
      <c r="B388" t="s">
        <v>989</v>
      </c>
      <c r="C388" t="s">
        <v>990</v>
      </c>
      <c r="D388" t="s">
        <v>1952</v>
      </c>
      <c r="E388" t="s">
        <v>1952</v>
      </c>
      <c r="F388">
        <v>0</v>
      </c>
      <c r="G388">
        <v>0</v>
      </c>
      <c r="H388">
        <v>0</v>
      </c>
      <c r="I388">
        <v>0</v>
      </c>
      <c r="J388">
        <v>0</v>
      </c>
      <c r="K388">
        <v>0</v>
      </c>
      <c r="L388">
        <v>0</v>
      </c>
      <c r="M388">
        <v>0</v>
      </c>
      <c r="N388">
        <v>0</v>
      </c>
      <c r="O388">
        <v>0</v>
      </c>
      <c r="P388">
        <v>0</v>
      </c>
      <c r="Q388">
        <v>0</v>
      </c>
      <c r="R388">
        <v>0</v>
      </c>
      <c r="S388">
        <v>0</v>
      </c>
      <c r="T388">
        <v>0</v>
      </c>
      <c r="U388">
        <v>0</v>
      </c>
      <c r="V388">
        <v>0</v>
      </c>
      <c r="W388">
        <v>0</v>
      </c>
      <c r="X388">
        <v>0.17732200000000001</v>
      </c>
      <c r="Y388">
        <v>0.20167499999999999</v>
      </c>
      <c r="Z388">
        <v>0.19237899999999999</v>
      </c>
      <c r="AA388">
        <v>0.18668299999999999</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6.5807982899999997</v>
      </c>
      <c r="BR388">
        <v>5.7192425954499999</v>
      </c>
      <c r="BS388">
        <v>5.0723537544669997</v>
      </c>
      <c r="BT388">
        <v>4.72606637720558</v>
      </c>
      <c r="BU388">
        <v>0</v>
      </c>
      <c r="BV388">
        <v>0</v>
      </c>
      <c r="BW388">
        <v>0</v>
      </c>
      <c r="BX388">
        <v>5.3527800958333302E-2</v>
      </c>
      <c r="BY388">
        <v>5.3527800993979302E-2</v>
      </c>
      <c r="BZ388">
        <v>5.6730435482780402E-2</v>
      </c>
      <c r="CA388">
        <v>8.9147827187226303E-2</v>
      </c>
      <c r="CB388">
        <v>0</v>
      </c>
      <c r="CC388">
        <v>0</v>
      </c>
      <c r="CD388">
        <v>0</v>
      </c>
      <c r="CE388">
        <v>5.129335728</v>
      </c>
      <c r="CF388">
        <v>5.3949800520000002</v>
      </c>
      <c r="CG388">
        <v>5.6078414370000003</v>
      </c>
      <c r="CH388">
        <v>5.8731841530000004</v>
      </c>
      <c r="CI388">
        <v>0</v>
      </c>
      <c r="CJ388">
        <v>0</v>
      </c>
      <c r="CK388">
        <v>0</v>
      </c>
      <c r="CL388">
        <v>0</v>
      </c>
      <c r="CM388">
        <v>0</v>
      </c>
      <c r="CN388">
        <v>0</v>
      </c>
      <c r="CO388">
        <v>0</v>
      </c>
      <c r="CP388">
        <v>0</v>
      </c>
      <c r="CQ388">
        <v>0</v>
      </c>
      <c r="CR388">
        <v>0</v>
      </c>
      <c r="CS388">
        <v>0</v>
      </c>
      <c r="CT388">
        <v>0</v>
      </c>
      <c r="CU388">
        <v>0</v>
      </c>
      <c r="CV388">
        <v>0</v>
      </c>
      <c r="CW388">
        <v>0</v>
      </c>
      <c r="CX388">
        <v>0</v>
      </c>
      <c r="CY388">
        <v>1.5318017368888901</v>
      </c>
      <c r="CZ388">
        <v>1.70007224177778</v>
      </c>
      <c r="DA388">
        <v>1.2251178334577799</v>
      </c>
      <c r="DB388">
        <v>0.63481758779524899</v>
      </c>
      <c r="DC388">
        <v>0</v>
      </c>
      <c r="DD388">
        <v>0</v>
      </c>
      <c r="DE388">
        <v>0</v>
      </c>
      <c r="DF388">
        <v>1.1862733421847E-2</v>
      </c>
      <c r="DG388">
        <v>8.4839925673700807E-3</v>
      </c>
      <c r="DH388">
        <v>8.9982622895529198E-3</v>
      </c>
      <c r="DI388">
        <v>0</v>
      </c>
      <c r="DJ388">
        <v>0</v>
      </c>
      <c r="DK388">
        <v>0</v>
      </c>
      <c r="DL388">
        <v>0</v>
      </c>
      <c r="DM388">
        <v>0</v>
      </c>
      <c r="DN388">
        <v>0</v>
      </c>
      <c r="DO388">
        <v>0</v>
      </c>
      <c r="DP388">
        <v>0</v>
      </c>
      <c r="DQ388">
        <v>0</v>
      </c>
      <c r="DR388">
        <v>0</v>
      </c>
      <c r="DS388">
        <v>0</v>
      </c>
      <c r="DT388">
        <v>0</v>
      </c>
      <c r="DU388">
        <v>0</v>
      </c>
      <c r="DV388">
        <v>0</v>
      </c>
      <c r="DW388">
        <v>0</v>
      </c>
      <c r="DX388">
        <v>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0</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v>0</v>
      </c>
      <c r="GD388">
        <v>0</v>
      </c>
      <c r="GE388">
        <v>0</v>
      </c>
      <c r="GF388">
        <v>0</v>
      </c>
      <c r="GG388">
        <v>0</v>
      </c>
      <c r="GH388">
        <v>0</v>
      </c>
      <c r="GI388">
        <v>0</v>
      </c>
      <c r="GJ388">
        <v>0</v>
      </c>
      <c r="GK388">
        <v>0</v>
      </c>
      <c r="GL388">
        <v>0</v>
      </c>
      <c r="GM388">
        <v>0</v>
      </c>
      <c r="GN388">
        <v>0</v>
      </c>
      <c r="GO388">
        <v>0</v>
      </c>
      <c r="GP388">
        <v>0</v>
      </c>
      <c r="GQ388">
        <v>0</v>
      </c>
      <c r="GR388">
        <v>0</v>
      </c>
      <c r="GS388">
        <v>0</v>
      </c>
      <c r="GT388">
        <v>0</v>
      </c>
      <c r="GU388">
        <v>0</v>
      </c>
      <c r="GV388">
        <v>0</v>
      </c>
      <c r="GW388">
        <v>0</v>
      </c>
      <c r="GX388">
        <v>0</v>
      </c>
      <c r="GY388">
        <v>0</v>
      </c>
      <c r="GZ388">
        <v>0</v>
      </c>
      <c r="HA388">
        <v>0</v>
      </c>
      <c r="HB388">
        <v>0</v>
      </c>
      <c r="HC388">
        <v>0</v>
      </c>
      <c r="HD388">
        <v>0</v>
      </c>
      <c r="HE388">
        <v>0</v>
      </c>
      <c r="HF388">
        <v>0</v>
      </c>
      <c r="HG388">
        <v>0</v>
      </c>
      <c r="HH388">
        <v>0</v>
      </c>
      <c r="HI388">
        <v>0</v>
      </c>
      <c r="HJ388">
        <v>0</v>
      </c>
      <c r="HK388">
        <v>0</v>
      </c>
      <c r="HL388">
        <v>0</v>
      </c>
      <c r="HM388">
        <v>11.5098989451881</v>
      </c>
      <c r="HN388">
        <v>12.163420722697101</v>
      </c>
      <c r="HO388">
        <v>13.077981682789099</v>
      </c>
      <c r="HP388">
        <v>13.484648289269099</v>
      </c>
      <c r="HQ388">
        <v>0</v>
      </c>
      <c r="HR388">
        <v>-3.0157746628335799E-2</v>
      </c>
    </row>
    <row r="389" spans="1:226" x14ac:dyDescent="0.35">
      <c r="A389" t="s">
        <v>1833</v>
      </c>
      <c r="B389" t="s">
        <v>1003</v>
      </c>
      <c r="C389" t="s">
        <v>1004</v>
      </c>
      <c r="D389" t="s">
        <v>1952</v>
      </c>
      <c r="E389" t="s">
        <v>1952</v>
      </c>
      <c r="F389">
        <v>0</v>
      </c>
      <c r="G389">
        <v>0</v>
      </c>
      <c r="H389">
        <v>0</v>
      </c>
      <c r="I389">
        <v>0</v>
      </c>
      <c r="J389">
        <v>0</v>
      </c>
      <c r="K389">
        <v>0</v>
      </c>
      <c r="L389">
        <v>0</v>
      </c>
      <c r="M389">
        <v>0</v>
      </c>
      <c r="N389">
        <v>0</v>
      </c>
      <c r="O389">
        <v>0</v>
      </c>
      <c r="P389">
        <v>0</v>
      </c>
      <c r="Q389">
        <v>0</v>
      </c>
      <c r="R389">
        <v>0</v>
      </c>
      <c r="S389">
        <v>0</v>
      </c>
      <c r="T389">
        <v>0</v>
      </c>
      <c r="U389">
        <v>0</v>
      </c>
      <c r="V389">
        <v>0</v>
      </c>
      <c r="W389">
        <v>0</v>
      </c>
      <c r="X389">
        <v>0.12853100000000001</v>
      </c>
      <c r="Y389">
        <v>0.15692200000000001</v>
      </c>
      <c r="Z389">
        <v>0.16375200000000001</v>
      </c>
      <c r="AA389">
        <v>0.16365399999999999</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4.6972264900000003</v>
      </c>
      <c r="BR389">
        <v>3.964711012959</v>
      </c>
      <c r="BS389">
        <v>3.41435827292077</v>
      </c>
      <c r="BT389">
        <v>3.11966537497532</v>
      </c>
      <c r="BU389">
        <v>0</v>
      </c>
      <c r="BV389">
        <v>0</v>
      </c>
      <c r="BW389">
        <v>0</v>
      </c>
      <c r="BX389">
        <v>3.8697682333333303E-2</v>
      </c>
      <c r="BY389">
        <v>3.8697682401202499E-2</v>
      </c>
      <c r="BZ389">
        <v>4.1013012565964901E-2</v>
      </c>
      <c r="CA389">
        <v>6.4449019746516303E-2</v>
      </c>
      <c r="CB389">
        <v>0</v>
      </c>
      <c r="CC389">
        <v>0</v>
      </c>
      <c r="CD389">
        <v>0</v>
      </c>
      <c r="CE389">
        <v>5.2590140249999999</v>
      </c>
      <c r="CF389">
        <v>5.5088225499999997</v>
      </c>
      <c r="CG389">
        <v>5.7654700999999999</v>
      </c>
      <c r="CH389">
        <v>6.0479734499999998</v>
      </c>
      <c r="CI389">
        <v>0</v>
      </c>
      <c r="CJ389">
        <v>0</v>
      </c>
      <c r="CK389">
        <v>0</v>
      </c>
      <c r="CL389">
        <v>0</v>
      </c>
      <c r="CM389">
        <v>0</v>
      </c>
      <c r="CN389">
        <v>0</v>
      </c>
      <c r="CO389">
        <v>0</v>
      </c>
      <c r="CP389">
        <v>0</v>
      </c>
      <c r="CQ389">
        <v>0</v>
      </c>
      <c r="CR389">
        <v>0</v>
      </c>
      <c r="CS389">
        <v>0</v>
      </c>
      <c r="CT389">
        <v>0</v>
      </c>
      <c r="CU389">
        <v>0</v>
      </c>
      <c r="CV389">
        <v>0</v>
      </c>
      <c r="CW389">
        <v>0</v>
      </c>
      <c r="CX389">
        <v>0</v>
      </c>
      <c r="CY389">
        <v>1.9372911715555601</v>
      </c>
      <c r="CZ389">
        <v>2.2837969955555599</v>
      </c>
      <c r="DA389">
        <v>1.9471668171946701</v>
      </c>
      <c r="DB389">
        <v>1.4014970634473201</v>
      </c>
      <c r="DC389">
        <v>0</v>
      </c>
      <c r="DD389">
        <v>0</v>
      </c>
      <c r="DE389">
        <v>0</v>
      </c>
      <c r="DF389">
        <v>8.6595204939545894E-3</v>
      </c>
      <c r="DG389">
        <v>6.1931179682752297E-3</v>
      </c>
      <c r="DH389">
        <v>6.5685229479117997E-3</v>
      </c>
      <c r="DI389">
        <v>0</v>
      </c>
      <c r="DJ389">
        <v>0</v>
      </c>
      <c r="DK389">
        <v>0</v>
      </c>
      <c r="DL389">
        <v>0</v>
      </c>
      <c r="DM389">
        <v>9.2244185966084802E-2</v>
      </c>
      <c r="DN389">
        <v>0.47907464324321503</v>
      </c>
      <c r="DO389">
        <v>0.38683045727713</v>
      </c>
      <c r="DP389">
        <v>0.48205026214534602</v>
      </c>
      <c r="DQ389">
        <v>0</v>
      </c>
      <c r="DR389">
        <v>0</v>
      </c>
      <c r="DS389">
        <v>0</v>
      </c>
      <c r="DT389">
        <v>0</v>
      </c>
      <c r="DU389">
        <v>0</v>
      </c>
      <c r="DV389">
        <v>0</v>
      </c>
      <c r="DW389">
        <v>0</v>
      </c>
      <c r="DX389">
        <v>0</v>
      </c>
      <c r="DY389">
        <v>0</v>
      </c>
      <c r="DZ389">
        <v>0</v>
      </c>
      <c r="EA389">
        <v>0</v>
      </c>
      <c r="EB389">
        <v>0</v>
      </c>
      <c r="EC389">
        <v>0</v>
      </c>
      <c r="ED389">
        <v>0</v>
      </c>
      <c r="EE389">
        <v>0</v>
      </c>
      <c r="EF389">
        <v>0</v>
      </c>
      <c r="EG389">
        <v>0</v>
      </c>
      <c r="EH389">
        <v>0</v>
      </c>
      <c r="EI389">
        <v>0</v>
      </c>
      <c r="EJ389">
        <v>0</v>
      </c>
      <c r="EK389">
        <v>0</v>
      </c>
      <c r="EL389">
        <v>0</v>
      </c>
      <c r="EM389">
        <v>0</v>
      </c>
      <c r="EN389">
        <v>0</v>
      </c>
      <c r="EO389">
        <v>0</v>
      </c>
      <c r="EP389">
        <v>0</v>
      </c>
      <c r="EQ389">
        <v>0</v>
      </c>
      <c r="ER389">
        <v>0</v>
      </c>
      <c r="ES389">
        <v>0</v>
      </c>
      <c r="ET389">
        <v>0</v>
      </c>
      <c r="EU389">
        <v>0</v>
      </c>
      <c r="EV389">
        <v>0</v>
      </c>
      <c r="EW389">
        <v>0</v>
      </c>
      <c r="EX389">
        <v>0</v>
      </c>
      <c r="EY389">
        <v>0</v>
      </c>
      <c r="EZ389">
        <v>0</v>
      </c>
      <c r="FA389">
        <v>0</v>
      </c>
      <c r="FB389">
        <v>0</v>
      </c>
      <c r="FC389">
        <v>0</v>
      </c>
      <c r="FD389">
        <v>0</v>
      </c>
      <c r="FE389">
        <v>0</v>
      </c>
      <c r="FF389">
        <v>0</v>
      </c>
      <c r="FG389">
        <v>0</v>
      </c>
      <c r="FH389">
        <v>0</v>
      </c>
      <c r="FI389">
        <v>0</v>
      </c>
      <c r="FJ389">
        <v>0</v>
      </c>
      <c r="FK389">
        <v>0</v>
      </c>
      <c r="FL389">
        <v>0</v>
      </c>
      <c r="FM389">
        <v>0</v>
      </c>
      <c r="FN389">
        <v>0</v>
      </c>
      <c r="FO389">
        <v>0</v>
      </c>
      <c r="FP389">
        <v>0</v>
      </c>
      <c r="FQ389">
        <v>0</v>
      </c>
      <c r="FR389">
        <v>0</v>
      </c>
      <c r="FS389">
        <v>0</v>
      </c>
      <c r="FT389">
        <v>0</v>
      </c>
      <c r="FU389">
        <v>0</v>
      </c>
      <c r="FV389">
        <v>0</v>
      </c>
      <c r="FW389">
        <v>0</v>
      </c>
      <c r="FX389">
        <v>0</v>
      </c>
      <c r="FY389">
        <v>0</v>
      </c>
      <c r="FZ389">
        <v>0</v>
      </c>
      <c r="GA389">
        <v>0</v>
      </c>
      <c r="GB389">
        <v>0</v>
      </c>
      <c r="GC389">
        <v>0</v>
      </c>
      <c r="GD389">
        <v>0</v>
      </c>
      <c r="GE389">
        <v>0</v>
      </c>
      <c r="GF389">
        <v>0</v>
      </c>
      <c r="GG389">
        <v>0</v>
      </c>
      <c r="GH389">
        <v>0</v>
      </c>
      <c r="GI389">
        <v>0</v>
      </c>
      <c r="GJ389">
        <v>0</v>
      </c>
      <c r="GK389">
        <v>0</v>
      </c>
      <c r="GL389">
        <v>0</v>
      </c>
      <c r="GM389">
        <v>0</v>
      </c>
      <c r="GN389">
        <v>0</v>
      </c>
      <c r="GO389">
        <v>0</v>
      </c>
      <c r="GP389">
        <v>0</v>
      </c>
      <c r="GQ389">
        <v>0</v>
      </c>
      <c r="GR389">
        <v>0</v>
      </c>
      <c r="GS389">
        <v>0</v>
      </c>
      <c r="GT389">
        <v>0</v>
      </c>
      <c r="GU389">
        <v>0</v>
      </c>
      <c r="GV389">
        <v>0</v>
      </c>
      <c r="GW389">
        <v>0</v>
      </c>
      <c r="GX389">
        <v>0</v>
      </c>
      <c r="GY389">
        <v>0</v>
      </c>
      <c r="GZ389">
        <v>0</v>
      </c>
      <c r="HA389">
        <v>0</v>
      </c>
      <c r="HB389">
        <v>0</v>
      </c>
      <c r="HC389">
        <v>0</v>
      </c>
      <c r="HD389">
        <v>0</v>
      </c>
      <c r="HE389">
        <v>0</v>
      </c>
      <c r="HF389">
        <v>0</v>
      </c>
      <c r="HG389">
        <v>0</v>
      </c>
      <c r="HH389">
        <v>0</v>
      </c>
      <c r="HI389">
        <v>0</v>
      </c>
      <c r="HJ389">
        <v>0</v>
      </c>
      <c r="HK389">
        <v>0</v>
      </c>
      <c r="HL389">
        <v>0</v>
      </c>
      <c r="HM389">
        <v>11.279289170314501</v>
      </c>
      <c r="HN389">
        <v>11.725159182906401</v>
      </c>
      <c r="HO389">
        <v>12.438218002127201</v>
      </c>
      <c r="HP389">
        <v>12.1616640753489</v>
      </c>
      <c r="HQ389">
        <v>0</v>
      </c>
      <c r="HR389">
        <v>2.2739809705717901E-2</v>
      </c>
    </row>
    <row r="390" spans="1:226" x14ac:dyDescent="0.35">
      <c r="A390" t="s">
        <v>1839</v>
      </c>
      <c r="B390" t="s">
        <v>1018</v>
      </c>
      <c r="C390" t="s">
        <v>1019</v>
      </c>
      <c r="D390" t="s">
        <v>1952</v>
      </c>
      <c r="E390" t="s">
        <v>1952</v>
      </c>
      <c r="F390">
        <v>0</v>
      </c>
      <c r="G390">
        <v>0</v>
      </c>
      <c r="H390">
        <v>0</v>
      </c>
      <c r="I390">
        <v>0</v>
      </c>
      <c r="J390">
        <v>0</v>
      </c>
      <c r="K390">
        <v>0</v>
      </c>
      <c r="L390">
        <v>0</v>
      </c>
      <c r="M390">
        <v>0</v>
      </c>
      <c r="N390">
        <v>0</v>
      </c>
      <c r="O390">
        <v>0</v>
      </c>
      <c r="P390">
        <v>0</v>
      </c>
      <c r="Q390">
        <v>0</v>
      </c>
      <c r="R390">
        <v>0</v>
      </c>
      <c r="S390">
        <v>0</v>
      </c>
      <c r="T390">
        <v>0</v>
      </c>
      <c r="U390">
        <v>0</v>
      </c>
      <c r="V390">
        <v>0</v>
      </c>
      <c r="W390">
        <v>0</v>
      </c>
      <c r="X390">
        <v>5.2534999999999998E-2</v>
      </c>
      <c r="Y390">
        <v>6.3005000000000005E-2</v>
      </c>
      <c r="Z390">
        <v>6.1591E-2</v>
      </c>
      <c r="AA390">
        <v>5.9537E-2</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1.9318780499999999</v>
      </c>
      <c r="BR390">
        <v>1.651014077845</v>
      </c>
      <c r="BS390">
        <v>1.4400515766915201</v>
      </c>
      <c r="BT390">
        <v>1.3271022860593</v>
      </c>
      <c r="BU390">
        <v>0</v>
      </c>
      <c r="BV390">
        <v>0</v>
      </c>
      <c r="BW390">
        <v>0</v>
      </c>
      <c r="BX390">
        <v>1.59191334166667E-2</v>
      </c>
      <c r="BY390">
        <v>1.59191333519649E-2</v>
      </c>
      <c r="BZ390">
        <v>1.6871594774965599E-2</v>
      </c>
      <c r="CA390">
        <v>2.6512506074945999E-2</v>
      </c>
      <c r="CB390">
        <v>0</v>
      </c>
      <c r="CC390">
        <v>0</v>
      </c>
      <c r="CD390">
        <v>0</v>
      </c>
      <c r="CE390">
        <v>1.885584288</v>
      </c>
      <c r="CF390">
        <v>1.98616824</v>
      </c>
      <c r="CG390">
        <v>2.1112161280000001</v>
      </c>
      <c r="CH390">
        <v>2.2163084280000001</v>
      </c>
      <c r="CI390">
        <v>0</v>
      </c>
      <c r="CJ390">
        <v>0</v>
      </c>
      <c r="CK390">
        <v>0</v>
      </c>
      <c r="CL390">
        <v>0</v>
      </c>
      <c r="CM390">
        <v>0</v>
      </c>
      <c r="CN390">
        <v>0</v>
      </c>
      <c r="CO390">
        <v>0</v>
      </c>
      <c r="CP390">
        <v>0</v>
      </c>
      <c r="CQ390">
        <v>0</v>
      </c>
      <c r="CR390">
        <v>0</v>
      </c>
      <c r="CS390">
        <v>0</v>
      </c>
      <c r="CT390">
        <v>0</v>
      </c>
      <c r="CU390">
        <v>0</v>
      </c>
      <c r="CV390">
        <v>0</v>
      </c>
      <c r="CW390">
        <v>0</v>
      </c>
      <c r="CX390">
        <v>0</v>
      </c>
      <c r="CY390">
        <v>0.57101546133333303</v>
      </c>
      <c r="CZ390">
        <v>0.71353109333333298</v>
      </c>
      <c r="DA390">
        <v>0.54267943495111104</v>
      </c>
      <c r="DB390">
        <v>0.39641711515745898</v>
      </c>
      <c r="DC390">
        <v>0</v>
      </c>
      <c r="DD390">
        <v>0</v>
      </c>
      <c r="DE390">
        <v>0</v>
      </c>
      <c r="DF390">
        <v>3.5356014447087501E-3</v>
      </c>
      <c r="DG390">
        <v>2.5285922992124101E-3</v>
      </c>
      <c r="DH390">
        <v>2.68186665075191E-3</v>
      </c>
      <c r="DI390">
        <v>0</v>
      </c>
      <c r="DJ390">
        <v>0</v>
      </c>
      <c r="DK390">
        <v>0</v>
      </c>
      <c r="DL390">
        <v>0</v>
      </c>
      <c r="DM390">
        <v>4.0903224484256401E-2</v>
      </c>
      <c r="DN390">
        <v>0.212432875547267</v>
      </c>
      <c r="DO390">
        <v>0.17152965106301099</v>
      </c>
      <c r="DP390">
        <v>0.21375233440159799</v>
      </c>
      <c r="DQ390">
        <v>0</v>
      </c>
      <c r="DR390">
        <v>0</v>
      </c>
      <c r="DS390">
        <v>0</v>
      </c>
      <c r="DT390">
        <v>0</v>
      </c>
      <c r="DU390">
        <v>0</v>
      </c>
      <c r="DV390">
        <v>0</v>
      </c>
      <c r="DW390">
        <v>0</v>
      </c>
      <c r="DX390">
        <v>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v>0</v>
      </c>
      <c r="EV390">
        <v>0</v>
      </c>
      <c r="EW390">
        <v>0</v>
      </c>
      <c r="EX390">
        <v>0</v>
      </c>
      <c r="EY390">
        <v>0</v>
      </c>
      <c r="EZ390">
        <v>0</v>
      </c>
      <c r="FA390">
        <v>0</v>
      </c>
      <c r="FB390">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v>0</v>
      </c>
      <c r="GD390">
        <v>0</v>
      </c>
      <c r="GE390">
        <v>0</v>
      </c>
      <c r="GF390">
        <v>0</v>
      </c>
      <c r="GG390">
        <v>0</v>
      </c>
      <c r="GH390">
        <v>0</v>
      </c>
      <c r="GI390">
        <v>0</v>
      </c>
      <c r="GJ390">
        <v>0</v>
      </c>
      <c r="GK390">
        <v>0</v>
      </c>
      <c r="GL390">
        <v>0</v>
      </c>
      <c r="GM390">
        <v>0</v>
      </c>
      <c r="GN390">
        <v>0</v>
      </c>
      <c r="GO390">
        <v>0</v>
      </c>
      <c r="GP390">
        <v>0</v>
      </c>
      <c r="GQ390">
        <v>0</v>
      </c>
      <c r="GR390">
        <v>0</v>
      </c>
      <c r="GS390">
        <v>0</v>
      </c>
      <c r="GT390">
        <v>0</v>
      </c>
      <c r="GU390">
        <v>0</v>
      </c>
      <c r="GV390">
        <v>0</v>
      </c>
      <c r="GW390">
        <v>0</v>
      </c>
      <c r="GX390">
        <v>0</v>
      </c>
      <c r="GY390">
        <v>0</v>
      </c>
      <c r="GZ390">
        <v>0</v>
      </c>
      <c r="HA390">
        <v>0</v>
      </c>
      <c r="HB390">
        <v>0</v>
      </c>
      <c r="HC390">
        <v>0</v>
      </c>
      <c r="HD390">
        <v>0</v>
      </c>
      <c r="HE390">
        <v>0</v>
      </c>
      <c r="HF390">
        <v>0</v>
      </c>
      <c r="HG390">
        <v>0</v>
      </c>
      <c r="HH390">
        <v>0</v>
      </c>
      <c r="HI390">
        <v>0</v>
      </c>
      <c r="HJ390">
        <v>0</v>
      </c>
      <c r="HK390">
        <v>0</v>
      </c>
      <c r="HL390">
        <v>0</v>
      </c>
      <c r="HM390">
        <v>4.2396296696933096</v>
      </c>
      <c r="HN390">
        <v>4.3466212521313601</v>
      </c>
      <c r="HO390">
        <v>4.64459901237678</v>
      </c>
      <c r="HP390">
        <v>4.5013707586789602</v>
      </c>
      <c r="HQ390">
        <v>0</v>
      </c>
      <c r="HR390">
        <v>3.1818808397789902E-2</v>
      </c>
    </row>
    <row r="391" spans="1:226" x14ac:dyDescent="0.35">
      <c r="A391" t="s">
        <v>1844</v>
      </c>
      <c r="B391" t="s">
        <v>1028</v>
      </c>
      <c r="C391" t="s">
        <v>1029</v>
      </c>
      <c r="D391" t="s">
        <v>1952</v>
      </c>
      <c r="E391" t="s">
        <v>1952</v>
      </c>
      <c r="F391">
        <v>0</v>
      </c>
      <c r="G391">
        <v>0</v>
      </c>
      <c r="H391">
        <v>0</v>
      </c>
      <c r="I391">
        <v>0</v>
      </c>
      <c r="J391">
        <v>0</v>
      </c>
      <c r="K391">
        <v>0</v>
      </c>
      <c r="L391">
        <v>0</v>
      </c>
      <c r="M391">
        <v>0</v>
      </c>
      <c r="N391">
        <v>0</v>
      </c>
      <c r="O391">
        <v>0</v>
      </c>
      <c r="P391">
        <v>0</v>
      </c>
      <c r="Q391">
        <v>0</v>
      </c>
      <c r="R391">
        <v>0</v>
      </c>
      <c r="S391">
        <v>0</v>
      </c>
      <c r="T391">
        <v>0</v>
      </c>
      <c r="U391">
        <v>0</v>
      </c>
      <c r="V391">
        <v>0</v>
      </c>
      <c r="W391">
        <v>0</v>
      </c>
      <c r="X391">
        <v>0.10402500000000001</v>
      </c>
      <c r="Y391">
        <v>0.120141</v>
      </c>
      <c r="Z391">
        <v>0.118923</v>
      </c>
      <c r="AA391">
        <v>0.11785900000000001</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3.2752058399999999</v>
      </c>
      <c r="BR391">
        <v>2.6086387237239999</v>
      </c>
      <c r="BS391">
        <v>2.1074091681651002</v>
      </c>
      <c r="BT391">
        <v>1.96157035669195</v>
      </c>
      <c r="BU391">
        <v>0</v>
      </c>
      <c r="BV391">
        <v>0</v>
      </c>
      <c r="BW391">
        <v>0</v>
      </c>
      <c r="BX391">
        <v>2.6991310937499999E-2</v>
      </c>
      <c r="BY391">
        <v>2.6991310879764498E-2</v>
      </c>
      <c r="BZ391">
        <v>2.8606234368424299E-2</v>
      </c>
      <c r="CA391">
        <v>4.4952654007523803E-2</v>
      </c>
      <c r="CB391">
        <v>0</v>
      </c>
      <c r="CC391">
        <v>0</v>
      </c>
      <c r="CD391">
        <v>0</v>
      </c>
      <c r="CE391">
        <v>5.784676674</v>
      </c>
      <c r="CF391">
        <v>5.9515275440000002</v>
      </c>
      <c r="CG391">
        <v>6.115270056</v>
      </c>
      <c r="CH391">
        <v>6.3210842759999997</v>
      </c>
      <c r="CI391">
        <v>0</v>
      </c>
      <c r="CJ391">
        <v>0</v>
      </c>
      <c r="CK391">
        <v>0</v>
      </c>
      <c r="CL391">
        <v>0</v>
      </c>
      <c r="CM391">
        <v>0</v>
      </c>
      <c r="CN391">
        <v>0</v>
      </c>
      <c r="CO391">
        <v>0</v>
      </c>
      <c r="CP391">
        <v>0</v>
      </c>
      <c r="CQ391">
        <v>0</v>
      </c>
      <c r="CR391">
        <v>0</v>
      </c>
      <c r="CS391">
        <v>0</v>
      </c>
      <c r="CT391">
        <v>0</v>
      </c>
      <c r="CU391">
        <v>0</v>
      </c>
      <c r="CV391">
        <v>0</v>
      </c>
      <c r="CW391">
        <v>0</v>
      </c>
      <c r="CX391">
        <v>0</v>
      </c>
      <c r="CY391">
        <v>1.0393379324444401</v>
      </c>
      <c r="CZ391">
        <v>1.2151377866666699</v>
      </c>
      <c r="DA391">
        <v>0.966208514161778</v>
      </c>
      <c r="DB391">
        <v>0.56625750455087898</v>
      </c>
      <c r="DC391">
        <v>0</v>
      </c>
      <c r="DD391">
        <v>0</v>
      </c>
      <c r="DE391">
        <v>0</v>
      </c>
      <c r="DF391">
        <v>5.9423846860503799E-3</v>
      </c>
      <c r="DG391">
        <v>4.2498761218100296E-3</v>
      </c>
      <c r="DH391">
        <v>4.50748863091106E-3</v>
      </c>
      <c r="DI391">
        <v>0</v>
      </c>
      <c r="DJ391">
        <v>0</v>
      </c>
      <c r="DK391">
        <v>0</v>
      </c>
      <c r="DL391">
        <v>0</v>
      </c>
      <c r="DM391">
        <v>0</v>
      </c>
      <c r="DN391">
        <v>0</v>
      </c>
      <c r="DO391">
        <v>0</v>
      </c>
      <c r="DP391">
        <v>0</v>
      </c>
      <c r="DQ391">
        <v>0</v>
      </c>
      <c r="DR391">
        <v>0</v>
      </c>
      <c r="DS391">
        <v>0</v>
      </c>
      <c r="DT391">
        <v>0</v>
      </c>
      <c r="DU391">
        <v>6.5867918040506596E-2</v>
      </c>
      <c r="DV391">
        <v>6.5624440950051696E-2</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0</v>
      </c>
      <c r="GX391">
        <v>0</v>
      </c>
      <c r="GY391">
        <v>0</v>
      </c>
      <c r="GZ391">
        <v>0</v>
      </c>
      <c r="HA391">
        <v>0</v>
      </c>
      <c r="HB391">
        <v>0</v>
      </c>
      <c r="HC391">
        <v>0</v>
      </c>
      <c r="HD391">
        <v>0</v>
      </c>
      <c r="HE391">
        <v>0</v>
      </c>
      <c r="HF391">
        <v>0</v>
      </c>
      <c r="HG391">
        <v>0</v>
      </c>
      <c r="HH391">
        <v>0</v>
      </c>
      <c r="HI391">
        <v>0</v>
      </c>
      <c r="HJ391">
        <v>0</v>
      </c>
      <c r="HK391">
        <v>0</v>
      </c>
      <c r="HL391">
        <v>0</v>
      </c>
      <c r="HM391">
        <v>9.0117237912503505</v>
      </c>
      <c r="HN391">
        <v>9.4065489022762705</v>
      </c>
      <c r="HO391">
        <v>9.9925541594327498</v>
      </c>
      <c r="HP391">
        <v>10.236179142068</v>
      </c>
      <c r="HQ391">
        <v>0</v>
      </c>
      <c r="HR391">
        <v>-2.3800382862978298E-2</v>
      </c>
    </row>
    <row r="392" spans="1:226" x14ac:dyDescent="0.35">
      <c r="A392" t="s">
        <v>1747</v>
      </c>
      <c r="B392" t="s">
        <v>846</v>
      </c>
      <c r="C392" t="s">
        <v>847</v>
      </c>
      <c r="D392" t="s">
        <v>1952</v>
      </c>
      <c r="E392" t="s">
        <v>1952</v>
      </c>
      <c r="F392">
        <v>0</v>
      </c>
      <c r="G392">
        <v>0</v>
      </c>
      <c r="H392">
        <v>0</v>
      </c>
      <c r="I392">
        <v>0</v>
      </c>
      <c r="J392">
        <v>0</v>
      </c>
      <c r="K392">
        <v>0</v>
      </c>
      <c r="L392">
        <v>0</v>
      </c>
      <c r="M392">
        <v>0</v>
      </c>
      <c r="N392">
        <v>0</v>
      </c>
      <c r="O392">
        <v>0</v>
      </c>
      <c r="P392">
        <v>0</v>
      </c>
      <c r="Q392">
        <v>0</v>
      </c>
      <c r="R392">
        <v>0</v>
      </c>
      <c r="S392">
        <v>0</v>
      </c>
      <c r="T392">
        <v>0</v>
      </c>
      <c r="U392">
        <v>0</v>
      </c>
      <c r="V392">
        <v>0</v>
      </c>
      <c r="W392">
        <v>0</v>
      </c>
      <c r="X392">
        <v>5.9708999999999998E-2</v>
      </c>
      <c r="Y392">
        <v>6.8951999999999999E-2</v>
      </c>
      <c r="Z392">
        <v>6.2657000000000004E-2</v>
      </c>
      <c r="AA392">
        <v>6.2017000000000003E-2</v>
      </c>
      <c r="AB392">
        <v>6.1675000000000001E-2</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1.9232838400000001</v>
      </c>
      <c r="BR392">
        <v>1.447718122633</v>
      </c>
      <c r="BS392">
        <v>1.0898743773375501</v>
      </c>
      <c r="BT392">
        <v>1.06358497638482</v>
      </c>
      <c r="BU392">
        <v>1.08795879875906</v>
      </c>
      <c r="BV392">
        <v>0</v>
      </c>
      <c r="BW392">
        <v>0</v>
      </c>
      <c r="BX392">
        <v>1.46349850208333E-2</v>
      </c>
      <c r="BY392">
        <v>1.46349849989897E-2</v>
      </c>
      <c r="BZ392">
        <v>1.5510614238945199E-2</v>
      </c>
      <c r="CA392">
        <v>2.43738223754854E-2</v>
      </c>
      <c r="CB392">
        <v>3.5452832546119903E-2</v>
      </c>
      <c r="CC392">
        <v>0</v>
      </c>
      <c r="CD392">
        <v>0</v>
      </c>
      <c r="CE392">
        <v>4.5405360000000003</v>
      </c>
      <c r="CF392">
        <v>4.7341796</v>
      </c>
      <c r="CG392">
        <v>4.9670991000000004</v>
      </c>
      <c r="CH392">
        <v>5.1671372</v>
      </c>
      <c r="CI392">
        <v>5.4092853999999999</v>
      </c>
      <c r="CJ392">
        <v>0</v>
      </c>
      <c r="CK392">
        <v>0</v>
      </c>
      <c r="CL392">
        <v>0</v>
      </c>
      <c r="CM392">
        <v>0</v>
      </c>
      <c r="CN392">
        <v>0</v>
      </c>
      <c r="CO392">
        <v>0</v>
      </c>
      <c r="CP392">
        <v>0</v>
      </c>
      <c r="CQ392">
        <v>0</v>
      </c>
      <c r="CR392">
        <v>0</v>
      </c>
      <c r="CS392">
        <v>0</v>
      </c>
      <c r="CT392">
        <v>0</v>
      </c>
      <c r="CU392">
        <v>0</v>
      </c>
      <c r="CV392">
        <v>0</v>
      </c>
      <c r="CW392">
        <v>0</v>
      </c>
      <c r="CX392">
        <v>0</v>
      </c>
      <c r="CY392">
        <v>1.3303455937777799</v>
      </c>
      <c r="CZ392">
        <v>1.47932860355556</v>
      </c>
      <c r="DA392">
        <v>1.10255131882667</v>
      </c>
      <c r="DB392">
        <v>0.55607230193777801</v>
      </c>
      <c r="DC392">
        <v>0.428798487619306</v>
      </c>
      <c r="DD392">
        <v>0</v>
      </c>
      <c r="DE392">
        <v>0</v>
      </c>
      <c r="DF392">
        <v>3.28500593965543E-3</v>
      </c>
      <c r="DG392">
        <v>2.3493713450962799E-3</v>
      </c>
      <c r="DH392">
        <v>2.4917819541760001E-3</v>
      </c>
      <c r="DI392">
        <v>0</v>
      </c>
      <c r="DJ392">
        <v>0</v>
      </c>
      <c r="DK392">
        <v>0</v>
      </c>
      <c r="DL392">
        <v>0</v>
      </c>
      <c r="DM392">
        <v>0</v>
      </c>
      <c r="DN392">
        <v>0</v>
      </c>
      <c r="DO392">
        <v>0</v>
      </c>
      <c r="DP392">
        <v>0</v>
      </c>
      <c r="DQ392">
        <v>0</v>
      </c>
      <c r="DR392">
        <v>0</v>
      </c>
      <c r="DS392">
        <v>0</v>
      </c>
      <c r="DT392">
        <v>0</v>
      </c>
      <c r="DU392">
        <v>8.0281726981575693E-2</v>
      </c>
      <c r="DV392">
        <v>7.9990851382052905E-2</v>
      </c>
      <c r="DW392">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0</v>
      </c>
      <c r="GH392">
        <v>0</v>
      </c>
      <c r="GI392">
        <v>0</v>
      </c>
      <c r="GJ392">
        <v>0</v>
      </c>
      <c r="GK392">
        <v>0</v>
      </c>
      <c r="GL392">
        <v>0</v>
      </c>
      <c r="GM392">
        <v>0</v>
      </c>
      <c r="GN392">
        <v>0</v>
      </c>
      <c r="GO392">
        <v>0</v>
      </c>
      <c r="GP392">
        <v>0</v>
      </c>
      <c r="GQ392">
        <v>0</v>
      </c>
      <c r="GR392">
        <v>0</v>
      </c>
      <c r="GS392">
        <v>0</v>
      </c>
      <c r="GT392">
        <v>0</v>
      </c>
      <c r="GU392">
        <v>0</v>
      </c>
      <c r="GV392">
        <v>0</v>
      </c>
      <c r="GW392">
        <v>0</v>
      </c>
      <c r="GX392">
        <v>0</v>
      </c>
      <c r="GY392">
        <v>0</v>
      </c>
      <c r="GZ392">
        <v>0</v>
      </c>
      <c r="HA392">
        <v>0</v>
      </c>
      <c r="HB392">
        <v>0</v>
      </c>
      <c r="HC392">
        <v>0</v>
      </c>
      <c r="HD392">
        <v>0</v>
      </c>
      <c r="HE392">
        <v>0</v>
      </c>
      <c r="HF392">
        <v>0</v>
      </c>
      <c r="HG392">
        <v>0</v>
      </c>
      <c r="HH392">
        <v>0</v>
      </c>
      <c r="HI392">
        <v>0</v>
      </c>
      <c r="HJ392">
        <v>0</v>
      </c>
      <c r="HK392">
        <v>0</v>
      </c>
      <c r="HL392">
        <v>7.02317051892447</v>
      </c>
      <c r="HM392">
        <v>6.8731853006980801</v>
      </c>
      <c r="HN392">
        <v>7.3201750437393898</v>
      </c>
      <c r="HO392">
        <v>7.8274444095142197</v>
      </c>
      <c r="HP392">
        <v>7.8717944247382698</v>
      </c>
      <c r="HQ392">
        <v>0</v>
      </c>
      <c r="HR392">
        <v>-5.6340413419172499E-3</v>
      </c>
    </row>
    <row r="393" spans="1:226" x14ac:dyDescent="0.35">
      <c r="A393" t="s">
        <v>1758</v>
      </c>
      <c r="B393" t="s">
        <v>864</v>
      </c>
      <c r="C393" t="s">
        <v>865</v>
      </c>
      <c r="D393" t="s">
        <v>1952</v>
      </c>
      <c r="E393" t="s">
        <v>1952</v>
      </c>
      <c r="F393">
        <v>0</v>
      </c>
      <c r="G393">
        <v>0</v>
      </c>
      <c r="H393">
        <v>0</v>
      </c>
      <c r="I393">
        <v>0</v>
      </c>
      <c r="J393">
        <v>0</v>
      </c>
      <c r="K393">
        <v>0</v>
      </c>
      <c r="L393">
        <v>0</v>
      </c>
      <c r="M393">
        <v>0</v>
      </c>
      <c r="N393">
        <v>0</v>
      </c>
      <c r="O393">
        <v>0</v>
      </c>
      <c r="P393">
        <v>0</v>
      </c>
      <c r="Q393">
        <v>0</v>
      </c>
      <c r="R393">
        <v>0</v>
      </c>
      <c r="S393">
        <v>0</v>
      </c>
      <c r="T393">
        <v>0</v>
      </c>
      <c r="U393">
        <v>0</v>
      </c>
      <c r="V393">
        <v>0</v>
      </c>
      <c r="W393">
        <v>0</v>
      </c>
      <c r="X393">
        <v>7.0165000000000005E-2</v>
      </c>
      <c r="Y393">
        <v>7.8092999999999996E-2</v>
      </c>
      <c r="Z393">
        <v>7.7576000000000006E-2</v>
      </c>
      <c r="AA393">
        <v>8.1698000000000007E-2</v>
      </c>
      <c r="AB393">
        <v>8.4444000000000005E-2</v>
      </c>
      <c r="AC393">
        <v>9.2811000000000005E-2</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3.18816327</v>
      </c>
      <c r="BR393">
        <v>2.5375317723489998</v>
      </c>
      <c r="BS393">
        <v>2.0482134989021699</v>
      </c>
      <c r="BT393">
        <v>1.8140082017778101</v>
      </c>
      <c r="BU393">
        <v>1.8555792230701</v>
      </c>
      <c r="BV393">
        <v>1.8858126930997501</v>
      </c>
      <c r="BW393">
        <v>0</v>
      </c>
      <c r="BX393">
        <v>2.4960847916666699E-2</v>
      </c>
      <c r="BY393">
        <v>2.49608478969876E-2</v>
      </c>
      <c r="BZ393">
        <v>2.64542862759264E-2</v>
      </c>
      <c r="CA393">
        <v>4.1571021290741597E-2</v>
      </c>
      <c r="CB393">
        <v>6.0466940059310699E-2</v>
      </c>
      <c r="CC393">
        <v>7.5583675074138296E-2</v>
      </c>
      <c r="CD393">
        <v>0</v>
      </c>
      <c r="CE393">
        <v>5.655125484</v>
      </c>
      <c r="CF393">
        <v>5.9362218889999996</v>
      </c>
      <c r="CG393">
        <v>6.2180753800000002</v>
      </c>
      <c r="CH393">
        <v>6.5191130900000003</v>
      </c>
      <c r="CI393">
        <v>6.900718243</v>
      </c>
      <c r="CJ393">
        <v>7.2665855930000003</v>
      </c>
      <c r="CK393">
        <v>0</v>
      </c>
      <c r="CL393">
        <v>0</v>
      </c>
      <c r="CM393">
        <v>0</v>
      </c>
      <c r="CN393">
        <v>0</v>
      </c>
      <c r="CO393">
        <v>0</v>
      </c>
      <c r="CP393">
        <v>0</v>
      </c>
      <c r="CQ393">
        <v>0</v>
      </c>
      <c r="CR393">
        <v>0</v>
      </c>
      <c r="CS393">
        <v>0</v>
      </c>
      <c r="CT393">
        <v>0</v>
      </c>
      <c r="CU393">
        <v>0</v>
      </c>
      <c r="CV393">
        <v>0</v>
      </c>
      <c r="CW393">
        <v>0</v>
      </c>
      <c r="CX393">
        <v>0</v>
      </c>
      <c r="CY393">
        <v>1.9302126631111101</v>
      </c>
      <c r="CZ393">
        <v>2.4893459199999999</v>
      </c>
      <c r="DA393">
        <v>2.5318739694648902</v>
      </c>
      <c r="DB393">
        <v>2.4447950414054902</v>
      </c>
      <c r="DC393">
        <v>2.7570406298596599</v>
      </c>
      <c r="DD393">
        <v>3.1873910632175702</v>
      </c>
      <c r="DE393">
        <v>0</v>
      </c>
      <c r="DF393">
        <v>5.6009446539115803E-3</v>
      </c>
      <c r="DG393">
        <v>4.0056849567676302E-3</v>
      </c>
      <c r="DH393">
        <v>4.2484954582515302E-3</v>
      </c>
      <c r="DI393">
        <v>0</v>
      </c>
      <c r="DJ393">
        <v>0</v>
      </c>
      <c r="DK393">
        <v>0</v>
      </c>
      <c r="DL393">
        <v>0</v>
      </c>
      <c r="DM393">
        <v>3.6093004606066501E-2</v>
      </c>
      <c r="DN393">
        <v>0.18745076585731299</v>
      </c>
      <c r="DO393">
        <v>0.151357761251247</v>
      </c>
      <c r="DP393">
        <v>0.188615056328476</v>
      </c>
      <c r="DQ393">
        <v>0.188615056328476</v>
      </c>
      <c r="DR393">
        <v>0.188615056328476</v>
      </c>
      <c r="DS393">
        <v>0</v>
      </c>
      <c r="DT393">
        <v>0</v>
      </c>
      <c r="DU393">
        <v>7.0986788815143698E-2</v>
      </c>
      <c r="DV393">
        <v>7.0731894415994201E-2</v>
      </c>
      <c r="DW393">
        <v>0</v>
      </c>
      <c r="DX393">
        <v>0</v>
      </c>
      <c r="DY393">
        <v>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v>0</v>
      </c>
      <c r="EU393">
        <v>0</v>
      </c>
      <c r="EV393">
        <v>0</v>
      </c>
      <c r="EW393">
        <v>0</v>
      </c>
      <c r="EX393">
        <v>0</v>
      </c>
      <c r="EY393">
        <v>0</v>
      </c>
      <c r="EZ393">
        <v>0</v>
      </c>
      <c r="FA393">
        <v>0</v>
      </c>
      <c r="FB393">
        <v>0</v>
      </c>
      <c r="FC393">
        <v>0</v>
      </c>
      <c r="FD393">
        <v>0</v>
      </c>
      <c r="FE393">
        <v>0</v>
      </c>
      <c r="FF393">
        <v>0</v>
      </c>
      <c r="FG393">
        <v>0</v>
      </c>
      <c r="FH393">
        <v>0</v>
      </c>
      <c r="FI393">
        <v>0</v>
      </c>
      <c r="FJ393">
        <v>0</v>
      </c>
      <c r="FK393">
        <v>0</v>
      </c>
      <c r="FL393">
        <v>0</v>
      </c>
      <c r="FM393">
        <v>0</v>
      </c>
      <c r="FN393">
        <v>0</v>
      </c>
      <c r="FO393">
        <v>0</v>
      </c>
      <c r="FP393">
        <v>0</v>
      </c>
      <c r="FQ393">
        <v>0</v>
      </c>
      <c r="FR393">
        <v>0</v>
      </c>
      <c r="FS393">
        <v>0</v>
      </c>
      <c r="FT393">
        <v>0</v>
      </c>
      <c r="FU393">
        <v>0</v>
      </c>
      <c r="FV393">
        <v>0</v>
      </c>
      <c r="FW393">
        <v>0</v>
      </c>
      <c r="FX393">
        <v>0</v>
      </c>
      <c r="FY393">
        <v>0</v>
      </c>
      <c r="FZ393">
        <v>0</v>
      </c>
      <c r="GA393">
        <v>0</v>
      </c>
      <c r="GB393">
        <v>0</v>
      </c>
      <c r="GC393">
        <v>0</v>
      </c>
      <c r="GD393">
        <v>0</v>
      </c>
      <c r="GE393">
        <v>0</v>
      </c>
      <c r="GF393">
        <v>0</v>
      </c>
      <c r="GG393">
        <v>0</v>
      </c>
      <c r="GH393">
        <v>0</v>
      </c>
      <c r="GI393">
        <v>0</v>
      </c>
      <c r="GJ393">
        <v>0</v>
      </c>
      <c r="GK393">
        <v>0</v>
      </c>
      <c r="GL393">
        <v>0</v>
      </c>
      <c r="GM393">
        <v>0</v>
      </c>
      <c r="GN393">
        <v>0</v>
      </c>
      <c r="GO393">
        <v>0</v>
      </c>
      <c r="GP393">
        <v>0</v>
      </c>
      <c r="GQ393">
        <v>0</v>
      </c>
      <c r="GR393">
        <v>0</v>
      </c>
      <c r="GS393">
        <v>0</v>
      </c>
      <c r="GT393">
        <v>0</v>
      </c>
      <c r="GU393">
        <v>0</v>
      </c>
      <c r="GV393">
        <v>0</v>
      </c>
      <c r="GW393">
        <v>0</v>
      </c>
      <c r="GX393">
        <v>0</v>
      </c>
      <c r="GY393">
        <v>0</v>
      </c>
      <c r="GZ393">
        <v>0</v>
      </c>
      <c r="HA393">
        <v>0</v>
      </c>
      <c r="HB393">
        <v>0</v>
      </c>
      <c r="HC393">
        <v>0</v>
      </c>
      <c r="HD393">
        <v>0</v>
      </c>
      <c r="HE393">
        <v>0</v>
      </c>
      <c r="HF393">
        <v>0</v>
      </c>
      <c r="HG393">
        <v>0</v>
      </c>
      <c r="HH393">
        <v>0</v>
      </c>
      <c r="HI393">
        <v>0</v>
      </c>
      <c r="HJ393">
        <v>0</v>
      </c>
      <c r="HK393">
        <v>12.6967990807199</v>
      </c>
      <c r="HL393">
        <v>11.846864092317499</v>
      </c>
      <c r="HM393">
        <v>11.0898004108025</v>
      </c>
      <c r="HN393">
        <v>11.128531285768499</v>
      </c>
      <c r="HO393">
        <v>11.3285966688752</v>
      </c>
      <c r="HP393">
        <v>10.9103212142878</v>
      </c>
      <c r="HQ393">
        <v>0</v>
      </c>
      <c r="HR393">
        <v>3.8337593034349901E-2</v>
      </c>
    </row>
    <row r="394" spans="1:226" x14ac:dyDescent="0.35">
      <c r="A394" t="s">
        <v>1828</v>
      </c>
      <c r="B394" t="s">
        <v>995</v>
      </c>
      <c r="C394" t="s">
        <v>996</v>
      </c>
      <c r="D394" t="s">
        <v>1952</v>
      </c>
      <c r="E394" t="s">
        <v>1952</v>
      </c>
      <c r="F394">
        <v>0</v>
      </c>
      <c r="G394">
        <v>0</v>
      </c>
      <c r="H394">
        <v>0</v>
      </c>
      <c r="I394">
        <v>0</v>
      </c>
      <c r="J394">
        <v>0</v>
      </c>
      <c r="K394">
        <v>0</v>
      </c>
      <c r="L394">
        <v>0</v>
      </c>
      <c r="M394">
        <v>0</v>
      </c>
      <c r="N394">
        <v>0</v>
      </c>
      <c r="O394">
        <v>0</v>
      </c>
      <c r="P394">
        <v>0</v>
      </c>
      <c r="Q394">
        <v>0</v>
      </c>
      <c r="R394">
        <v>0</v>
      </c>
      <c r="S394">
        <v>0</v>
      </c>
      <c r="T394">
        <v>0</v>
      </c>
      <c r="U394">
        <v>0</v>
      </c>
      <c r="V394">
        <v>0</v>
      </c>
      <c r="W394">
        <v>0</v>
      </c>
      <c r="X394">
        <v>9.4440999999999997E-2</v>
      </c>
      <c r="Y394">
        <v>0.110651</v>
      </c>
      <c r="Z394">
        <v>0.105405</v>
      </c>
      <c r="AA394">
        <v>9.9682999999999994E-2</v>
      </c>
      <c r="AB394">
        <v>9.7225000000000006E-2</v>
      </c>
      <c r="AC394">
        <v>9.3696000000000002E-2</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3.96979251</v>
      </c>
      <c r="BR394">
        <v>3.4538417454660002</v>
      </c>
      <c r="BS394">
        <v>3.0664453172426098</v>
      </c>
      <c r="BT394">
        <v>2.8590671304766899</v>
      </c>
      <c r="BU394">
        <v>2.6049434101968498</v>
      </c>
      <c r="BV394">
        <v>2.6473864800167601</v>
      </c>
      <c r="BW394">
        <v>0</v>
      </c>
      <c r="BX394">
        <v>3.2037518624999997E-2</v>
      </c>
      <c r="BY394">
        <v>3.2037518593615699E-2</v>
      </c>
      <c r="BZ394">
        <v>3.3954362926433702E-2</v>
      </c>
      <c r="CA394">
        <v>5.3356856027252902E-2</v>
      </c>
      <c r="CB394">
        <v>7.7609972403244007E-2</v>
      </c>
      <c r="CC394">
        <v>9.7012465504054998E-2</v>
      </c>
      <c r="CD394">
        <v>0</v>
      </c>
      <c r="CE394">
        <v>3.0429917999999998</v>
      </c>
      <c r="CF394">
        <v>3.1953931999999998</v>
      </c>
      <c r="CG394">
        <v>3.3641399399999998</v>
      </c>
      <c r="CH394">
        <v>3.5770566000000001</v>
      </c>
      <c r="CI394">
        <v>3.7933186499999998</v>
      </c>
      <c r="CJ394">
        <v>3.9701077200000001</v>
      </c>
      <c r="CK394">
        <v>0</v>
      </c>
      <c r="CL394">
        <v>0</v>
      </c>
      <c r="CM394">
        <v>0</v>
      </c>
      <c r="CN394">
        <v>0</v>
      </c>
      <c r="CO394">
        <v>0</v>
      </c>
      <c r="CP394">
        <v>0</v>
      </c>
      <c r="CQ394">
        <v>0</v>
      </c>
      <c r="CR394">
        <v>0</v>
      </c>
      <c r="CS394">
        <v>0</v>
      </c>
      <c r="CT394">
        <v>0</v>
      </c>
      <c r="CU394">
        <v>0</v>
      </c>
      <c r="CV394">
        <v>0</v>
      </c>
      <c r="CW394">
        <v>0</v>
      </c>
      <c r="CX394">
        <v>0</v>
      </c>
      <c r="CY394">
        <v>1.0009840568888899</v>
      </c>
      <c r="CZ394">
        <v>1.45736626133333</v>
      </c>
      <c r="DA394">
        <v>1.2988450814577801</v>
      </c>
      <c r="DB394">
        <v>1.0971567250865699</v>
      </c>
      <c r="DC394">
        <v>1.0285188934390801</v>
      </c>
      <c r="DD394">
        <v>0.93227480633034499</v>
      </c>
      <c r="DE394">
        <v>0</v>
      </c>
      <c r="DF394">
        <v>7.0958762577417898E-3</v>
      </c>
      <c r="DG394">
        <v>5.0748305039704797E-3</v>
      </c>
      <c r="DH394">
        <v>5.3824488396394003E-3</v>
      </c>
      <c r="DI394">
        <v>0</v>
      </c>
      <c r="DJ394">
        <v>0</v>
      </c>
      <c r="DK394">
        <v>0</v>
      </c>
      <c r="DL394">
        <v>0</v>
      </c>
      <c r="DM394">
        <v>0</v>
      </c>
      <c r="DN394">
        <v>0</v>
      </c>
      <c r="DO394">
        <v>0</v>
      </c>
      <c r="DP394">
        <v>0</v>
      </c>
      <c r="DQ394">
        <v>0</v>
      </c>
      <c r="DR394">
        <v>0</v>
      </c>
      <c r="DS394">
        <v>0</v>
      </c>
      <c r="DT394">
        <v>0</v>
      </c>
      <c r="DU394">
        <v>0</v>
      </c>
      <c r="DV394">
        <v>0</v>
      </c>
      <c r="DW394">
        <v>0</v>
      </c>
      <c r="DX394">
        <v>0</v>
      </c>
      <c r="DY394">
        <v>0</v>
      </c>
      <c r="DZ394">
        <v>0</v>
      </c>
      <c r="EA394">
        <v>0</v>
      </c>
      <c r="EB394">
        <v>0</v>
      </c>
      <c r="EC394">
        <v>0</v>
      </c>
      <c r="ED394">
        <v>0</v>
      </c>
      <c r="EE394">
        <v>0</v>
      </c>
      <c r="EF394">
        <v>0</v>
      </c>
      <c r="EG394">
        <v>0</v>
      </c>
      <c r="EH394">
        <v>0</v>
      </c>
      <c r="EI394">
        <v>0</v>
      </c>
      <c r="EJ394">
        <v>0</v>
      </c>
      <c r="EK394">
        <v>0</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0</v>
      </c>
      <c r="FE394">
        <v>0</v>
      </c>
      <c r="FF394">
        <v>0</v>
      </c>
      <c r="FG394">
        <v>0</v>
      </c>
      <c r="FH394">
        <v>0</v>
      </c>
      <c r="FI394">
        <v>0</v>
      </c>
      <c r="FJ394">
        <v>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v>0</v>
      </c>
      <c r="GD394">
        <v>0</v>
      </c>
      <c r="GE394">
        <v>0</v>
      </c>
      <c r="GF394">
        <v>0</v>
      </c>
      <c r="GG394">
        <v>0</v>
      </c>
      <c r="GH394">
        <v>0</v>
      </c>
      <c r="GI394">
        <v>0</v>
      </c>
      <c r="GJ394">
        <v>0</v>
      </c>
      <c r="GK394">
        <v>0</v>
      </c>
      <c r="GL394">
        <v>0</v>
      </c>
      <c r="GM394">
        <v>0</v>
      </c>
      <c r="GN394">
        <v>0</v>
      </c>
      <c r="GO394">
        <v>0</v>
      </c>
      <c r="GP394">
        <v>0</v>
      </c>
      <c r="GQ394">
        <v>0</v>
      </c>
      <c r="GR394">
        <v>0</v>
      </c>
      <c r="GS394">
        <v>0</v>
      </c>
      <c r="GT394">
        <v>0</v>
      </c>
      <c r="GU394">
        <v>0</v>
      </c>
      <c r="GV394">
        <v>0</v>
      </c>
      <c r="GW394">
        <v>0</v>
      </c>
      <c r="GX394">
        <v>0</v>
      </c>
      <c r="GY394">
        <v>0</v>
      </c>
      <c r="GZ394">
        <v>0</v>
      </c>
      <c r="HA394">
        <v>0</v>
      </c>
      <c r="HB394">
        <v>0</v>
      </c>
      <c r="HC394">
        <v>0</v>
      </c>
      <c r="HD394">
        <v>0</v>
      </c>
      <c r="HE394">
        <v>0</v>
      </c>
      <c r="HF394">
        <v>0</v>
      </c>
      <c r="HG394">
        <v>0</v>
      </c>
      <c r="HH394">
        <v>0</v>
      </c>
      <c r="HI394">
        <v>0</v>
      </c>
      <c r="HJ394">
        <v>0</v>
      </c>
      <c r="HK394">
        <v>7.7404774718511602</v>
      </c>
      <c r="HL394">
        <v>7.6016159260391802</v>
      </c>
      <c r="HM394">
        <v>7.6863203115905101</v>
      </c>
      <c r="HN394">
        <v>7.8741721504664604</v>
      </c>
      <c r="HO394">
        <v>8.2543645558969203</v>
      </c>
      <c r="HP394">
        <v>8.1473427617716201</v>
      </c>
      <c r="HQ394">
        <v>0</v>
      </c>
      <c r="HR394">
        <v>1.3135791294734699E-2</v>
      </c>
    </row>
    <row r="395" spans="1:226" x14ac:dyDescent="0.35">
      <c r="A395" t="s">
        <v>1858</v>
      </c>
      <c r="B395" t="s">
        <v>1054</v>
      </c>
      <c r="C395" t="s">
        <v>1055</v>
      </c>
      <c r="D395" t="s">
        <v>1952</v>
      </c>
      <c r="E395" t="s">
        <v>1952</v>
      </c>
      <c r="F395">
        <v>0</v>
      </c>
      <c r="G395">
        <v>0</v>
      </c>
      <c r="H395">
        <v>0</v>
      </c>
      <c r="I395">
        <v>0</v>
      </c>
      <c r="J395">
        <v>0</v>
      </c>
      <c r="K395">
        <v>0</v>
      </c>
      <c r="L395">
        <v>0</v>
      </c>
      <c r="M395">
        <v>0</v>
      </c>
      <c r="N395">
        <v>0</v>
      </c>
      <c r="O395">
        <v>0</v>
      </c>
      <c r="P395">
        <v>0</v>
      </c>
      <c r="Q395">
        <v>0</v>
      </c>
      <c r="R395">
        <v>0</v>
      </c>
      <c r="S395">
        <v>0</v>
      </c>
      <c r="T395">
        <v>0</v>
      </c>
      <c r="U395">
        <v>0</v>
      </c>
      <c r="V395">
        <v>0</v>
      </c>
      <c r="W395">
        <v>0</v>
      </c>
      <c r="X395">
        <v>0.14199999999999999</v>
      </c>
      <c r="Y395">
        <v>0.15897500000000001</v>
      </c>
      <c r="Z395">
        <v>0.15800500000000001</v>
      </c>
      <c r="AA395">
        <v>0.154865</v>
      </c>
      <c r="AB395">
        <v>0.15285799999999999</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5.6068142600000002</v>
      </c>
      <c r="BR395">
        <v>4.5526512816959999</v>
      </c>
      <c r="BS395">
        <v>3.7600494070342401</v>
      </c>
      <c r="BT395">
        <v>3.3355034674572499</v>
      </c>
      <c r="BU395">
        <v>3.2925739288187499</v>
      </c>
      <c r="BV395">
        <v>0</v>
      </c>
      <c r="BW395">
        <v>0</v>
      </c>
      <c r="BX395">
        <v>4.4290988000000003E-2</v>
      </c>
      <c r="BY395">
        <v>4.4290987959504098E-2</v>
      </c>
      <c r="BZ395">
        <v>4.6940972508619699E-2</v>
      </c>
      <c r="CA395">
        <v>7.3764385370688093E-2</v>
      </c>
      <c r="CB395">
        <v>0.107293651448269</v>
      </c>
      <c r="CC395">
        <v>0</v>
      </c>
      <c r="CD395">
        <v>0</v>
      </c>
      <c r="CE395">
        <v>8.7212890919999992</v>
      </c>
      <c r="CF395">
        <v>9.136229685</v>
      </c>
      <c r="CG395">
        <v>9.2410394880000002</v>
      </c>
      <c r="CH395">
        <v>9.7114304400000009</v>
      </c>
      <c r="CI395">
        <v>9.7479230880000003</v>
      </c>
      <c r="CJ395">
        <v>0</v>
      </c>
      <c r="CK395">
        <v>0</v>
      </c>
      <c r="CL395">
        <v>0</v>
      </c>
      <c r="CM395">
        <v>0</v>
      </c>
      <c r="CN395">
        <v>0</v>
      </c>
      <c r="CO395">
        <v>0</v>
      </c>
      <c r="CP395">
        <v>0</v>
      </c>
      <c r="CQ395">
        <v>0</v>
      </c>
      <c r="CR395">
        <v>0</v>
      </c>
      <c r="CS395">
        <v>0</v>
      </c>
      <c r="CT395">
        <v>0</v>
      </c>
      <c r="CU395">
        <v>0</v>
      </c>
      <c r="CV395">
        <v>0</v>
      </c>
      <c r="CW395">
        <v>0</v>
      </c>
      <c r="CX395">
        <v>0</v>
      </c>
      <c r="CY395">
        <v>3.2604511519999999</v>
      </c>
      <c r="CZ395">
        <v>3.66508636977778</v>
      </c>
      <c r="DA395">
        <v>2.31340511249067</v>
      </c>
      <c r="DB395">
        <v>1.5602026227714101</v>
      </c>
      <c r="DC395">
        <v>1.56175882399722</v>
      </c>
      <c r="DD395">
        <v>0</v>
      </c>
      <c r="DE395">
        <v>0</v>
      </c>
      <c r="DF395">
        <v>9.8746173922704492E-3</v>
      </c>
      <c r="DG395">
        <v>7.0621312628807503E-3</v>
      </c>
      <c r="DH395">
        <v>7.4902127650438499E-3</v>
      </c>
      <c r="DI395">
        <v>0</v>
      </c>
      <c r="DJ395">
        <v>0</v>
      </c>
      <c r="DK395">
        <v>0</v>
      </c>
      <c r="DL395">
        <v>0</v>
      </c>
      <c r="DM395">
        <v>0</v>
      </c>
      <c r="DN395">
        <v>0</v>
      </c>
      <c r="DO395">
        <v>0</v>
      </c>
      <c r="DP395">
        <v>0</v>
      </c>
      <c r="DQ395">
        <v>0</v>
      </c>
      <c r="DR395">
        <v>0</v>
      </c>
      <c r="DS395">
        <v>0</v>
      </c>
      <c r="DT395">
        <v>0</v>
      </c>
      <c r="DU395">
        <v>8.4542407206573897E-2</v>
      </c>
      <c r="DV395">
        <v>8.4246492015116803E-2</v>
      </c>
      <c r="DW395">
        <v>0</v>
      </c>
      <c r="DX395">
        <v>0</v>
      </c>
      <c r="DY395">
        <v>0</v>
      </c>
      <c r="DZ395">
        <v>0</v>
      </c>
      <c r="EA395">
        <v>0</v>
      </c>
      <c r="EB395">
        <v>0</v>
      </c>
      <c r="EC395">
        <v>0</v>
      </c>
      <c r="ED395">
        <v>0</v>
      </c>
      <c r="EE395">
        <v>0</v>
      </c>
      <c r="EF395">
        <v>0</v>
      </c>
      <c r="EG395">
        <v>0</v>
      </c>
      <c r="EH395">
        <v>0</v>
      </c>
      <c r="EI395">
        <v>0</v>
      </c>
      <c r="EJ395">
        <v>0</v>
      </c>
      <c r="EK395">
        <v>0</v>
      </c>
      <c r="EL395">
        <v>0</v>
      </c>
      <c r="EM395">
        <v>0</v>
      </c>
      <c r="EN395">
        <v>0</v>
      </c>
      <c r="EO395">
        <v>0</v>
      </c>
      <c r="EP395">
        <v>0</v>
      </c>
      <c r="EQ395">
        <v>0</v>
      </c>
      <c r="ER395">
        <v>0</v>
      </c>
      <c r="ES395">
        <v>0</v>
      </c>
      <c r="ET395">
        <v>0</v>
      </c>
      <c r="EU395">
        <v>0</v>
      </c>
      <c r="EV395">
        <v>0</v>
      </c>
      <c r="EW395">
        <v>0</v>
      </c>
      <c r="EX395">
        <v>0</v>
      </c>
      <c r="EY395">
        <v>0</v>
      </c>
      <c r="EZ395">
        <v>0</v>
      </c>
      <c r="FA395">
        <v>0</v>
      </c>
      <c r="FB395">
        <v>0</v>
      </c>
      <c r="FC395">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0</v>
      </c>
      <c r="FZ395">
        <v>0</v>
      </c>
      <c r="GA395">
        <v>0</v>
      </c>
      <c r="GB395">
        <v>0</v>
      </c>
      <c r="GC395">
        <v>0</v>
      </c>
      <c r="GD395">
        <v>0</v>
      </c>
      <c r="GE395">
        <v>0</v>
      </c>
      <c r="GF395">
        <v>0</v>
      </c>
      <c r="GG395">
        <v>0</v>
      </c>
      <c r="GH395">
        <v>0</v>
      </c>
      <c r="GI395">
        <v>0</v>
      </c>
      <c r="GJ395">
        <v>0</v>
      </c>
      <c r="GK395">
        <v>0</v>
      </c>
      <c r="GL395">
        <v>0</v>
      </c>
      <c r="GM395">
        <v>0</v>
      </c>
      <c r="GN395">
        <v>0</v>
      </c>
      <c r="GO395">
        <v>0</v>
      </c>
      <c r="GP395">
        <v>0</v>
      </c>
      <c r="GQ395">
        <v>0</v>
      </c>
      <c r="GR395">
        <v>0</v>
      </c>
      <c r="GS395">
        <v>0</v>
      </c>
      <c r="GT395">
        <v>0</v>
      </c>
      <c r="GU395">
        <v>0</v>
      </c>
      <c r="GV395">
        <v>0</v>
      </c>
      <c r="GW395">
        <v>0</v>
      </c>
      <c r="GX395">
        <v>0</v>
      </c>
      <c r="GY395">
        <v>0</v>
      </c>
      <c r="GZ395">
        <v>0</v>
      </c>
      <c r="HA395">
        <v>0</v>
      </c>
      <c r="HB395">
        <v>0</v>
      </c>
      <c r="HC395">
        <v>0</v>
      </c>
      <c r="HD395">
        <v>0</v>
      </c>
      <c r="HE395">
        <v>0</v>
      </c>
      <c r="HF395">
        <v>0</v>
      </c>
      <c r="HG395">
        <v>0</v>
      </c>
      <c r="HH395">
        <v>0</v>
      </c>
      <c r="HI395">
        <v>0</v>
      </c>
      <c r="HJ395">
        <v>0</v>
      </c>
      <c r="HK395">
        <v>0</v>
      </c>
      <c r="HL395">
        <v>14.8624074922642</v>
      </c>
      <c r="HM395">
        <v>14.835765915599399</v>
      </c>
      <c r="HN395">
        <v>15.611176684813699</v>
      </c>
      <c r="HO395">
        <v>17.648837862902699</v>
      </c>
      <c r="HP395">
        <v>17.7847201093923</v>
      </c>
      <c r="HQ395">
        <v>0</v>
      </c>
      <c r="HR395">
        <v>-7.64039274465933E-3</v>
      </c>
    </row>
    <row r="396" spans="1:226" x14ac:dyDescent="0.35">
      <c r="A396" t="s">
        <v>1477</v>
      </c>
      <c r="B396" t="s">
        <v>323</v>
      </c>
      <c r="C396" t="s">
        <v>324</v>
      </c>
      <c r="D396" t="s">
        <v>1952</v>
      </c>
      <c r="E396" t="s">
        <v>1952</v>
      </c>
      <c r="F396">
        <v>0</v>
      </c>
      <c r="G396">
        <v>0</v>
      </c>
      <c r="H396">
        <v>0</v>
      </c>
      <c r="I396">
        <v>0</v>
      </c>
      <c r="J396">
        <v>0</v>
      </c>
      <c r="K396">
        <v>0</v>
      </c>
      <c r="L396">
        <v>0</v>
      </c>
      <c r="M396">
        <v>0</v>
      </c>
      <c r="N396">
        <v>0</v>
      </c>
      <c r="O396">
        <v>0</v>
      </c>
      <c r="P396">
        <v>0</v>
      </c>
      <c r="Q396">
        <v>0</v>
      </c>
      <c r="R396">
        <v>0</v>
      </c>
      <c r="S396">
        <v>0</v>
      </c>
      <c r="T396">
        <v>0</v>
      </c>
      <c r="U396">
        <v>0</v>
      </c>
      <c r="V396">
        <v>0</v>
      </c>
      <c r="W396">
        <v>0</v>
      </c>
      <c r="X396">
        <v>1.126655</v>
      </c>
      <c r="Y396">
        <v>1.3465910000000001</v>
      </c>
      <c r="Z396">
        <v>1.3124420000000001</v>
      </c>
      <c r="AA396">
        <v>1.288689</v>
      </c>
      <c r="AB396">
        <v>1.2335959999999999</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84.655803270000007</v>
      </c>
      <c r="BR396">
        <v>64.444791222421003</v>
      </c>
      <c r="BS396">
        <v>49.640197992604897</v>
      </c>
      <c r="BT396">
        <v>42.812554644107003</v>
      </c>
      <c r="BU396">
        <v>43.793675688035997</v>
      </c>
      <c r="BV396">
        <v>0</v>
      </c>
      <c r="BW396">
        <v>0</v>
      </c>
      <c r="BX396">
        <v>0.58910299495833296</v>
      </c>
      <c r="BY396">
        <v>0.58910299496204499</v>
      </c>
      <c r="BZ396">
        <v>0.62434975522656</v>
      </c>
      <c r="CA396">
        <v>0.98112104392745103</v>
      </c>
      <c r="CB396">
        <v>1.4270851548036201</v>
      </c>
      <c r="CC396">
        <v>0</v>
      </c>
      <c r="CD396">
        <v>0</v>
      </c>
      <c r="CE396">
        <v>232.64430578100001</v>
      </c>
      <c r="CF396">
        <v>245.18295269999999</v>
      </c>
      <c r="CG396">
        <v>261.43468328</v>
      </c>
      <c r="CH396">
        <v>281.01112310399998</v>
      </c>
      <c r="CI396">
        <v>293.12365877600001</v>
      </c>
      <c r="CJ396">
        <v>0</v>
      </c>
      <c r="CK396">
        <v>0</v>
      </c>
      <c r="CL396">
        <v>0</v>
      </c>
      <c r="CM396">
        <v>3.4891659748710402</v>
      </c>
      <c r="CN396">
        <v>3.6576394608249601</v>
      </c>
      <c r="CO396">
        <v>3.2213619529393802</v>
      </c>
      <c r="CP396">
        <v>0</v>
      </c>
      <c r="CQ396">
        <v>0</v>
      </c>
      <c r="CR396">
        <v>0</v>
      </c>
      <c r="CS396">
        <v>0</v>
      </c>
      <c r="CT396">
        <v>1.6787859999999999</v>
      </c>
      <c r="CU396">
        <v>1.04457405</v>
      </c>
      <c r="CV396">
        <v>0</v>
      </c>
      <c r="CW396">
        <v>0</v>
      </c>
      <c r="CX396">
        <v>0</v>
      </c>
      <c r="CY396">
        <v>2.8914214208888902</v>
      </c>
      <c r="CZ396">
        <v>3.61592474977778</v>
      </c>
      <c r="DA396">
        <v>3.1196008300088902</v>
      </c>
      <c r="DB396">
        <v>2.2617656157317199</v>
      </c>
      <c r="DC396">
        <v>2.14898808102244</v>
      </c>
      <c r="DD396">
        <v>0</v>
      </c>
      <c r="DE396">
        <v>0</v>
      </c>
      <c r="DF396">
        <v>0.13279075791412101</v>
      </c>
      <c r="DG396">
        <v>9.4969326469399706E-2</v>
      </c>
      <c r="DH396">
        <v>0.10072603225992</v>
      </c>
      <c r="DI396">
        <v>0</v>
      </c>
      <c r="DJ396">
        <v>0</v>
      </c>
      <c r="DK396">
        <v>0</v>
      </c>
      <c r="DL396">
        <v>0</v>
      </c>
      <c r="DM396">
        <v>0</v>
      </c>
      <c r="DN396">
        <v>0</v>
      </c>
      <c r="DO396">
        <v>0</v>
      </c>
      <c r="DP396">
        <v>0</v>
      </c>
      <c r="DQ396">
        <v>0</v>
      </c>
      <c r="DR396">
        <v>0</v>
      </c>
      <c r="DS396">
        <v>0</v>
      </c>
      <c r="DT396">
        <v>0</v>
      </c>
      <c r="DU396">
        <v>4.6353151298148703</v>
      </c>
      <c r="DV396">
        <v>4.5865464785620302</v>
      </c>
      <c r="DW396">
        <v>0</v>
      </c>
      <c r="DX396">
        <v>0</v>
      </c>
      <c r="DY396">
        <v>0</v>
      </c>
      <c r="DZ396">
        <v>0</v>
      </c>
      <c r="EA396">
        <v>0</v>
      </c>
      <c r="EB396">
        <v>0</v>
      </c>
      <c r="EC396">
        <v>0</v>
      </c>
      <c r="ED396">
        <v>1.6713180000000001</v>
      </c>
      <c r="EE396">
        <v>1.6713180000000001</v>
      </c>
      <c r="EF396">
        <v>0</v>
      </c>
      <c r="EG396">
        <v>0</v>
      </c>
      <c r="EH396">
        <v>0</v>
      </c>
      <c r="EI396">
        <v>0</v>
      </c>
      <c r="EJ396">
        <v>0</v>
      </c>
      <c r="EK396">
        <v>0</v>
      </c>
      <c r="EL396">
        <v>2.8551690000000001</v>
      </c>
      <c r="EM396">
        <v>0</v>
      </c>
      <c r="EN396">
        <v>0</v>
      </c>
      <c r="EO396">
        <v>0</v>
      </c>
      <c r="EP396">
        <v>0</v>
      </c>
      <c r="EQ396">
        <v>0</v>
      </c>
      <c r="ER396">
        <v>0</v>
      </c>
      <c r="ES396">
        <v>0</v>
      </c>
      <c r="ET396">
        <v>0</v>
      </c>
      <c r="EU396">
        <v>0</v>
      </c>
      <c r="EV396">
        <v>0</v>
      </c>
      <c r="EW396">
        <v>0</v>
      </c>
      <c r="EX396">
        <v>0</v>
      </c>
      <c r="EY396">
        <v>0</v>
      </c>
      <c r="EZ396">
        <v>0</v>
      </c>
      <c r="FA396">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v>0</v>
      </c>
      <c r="FZ396">
        <v>0</v>
      </c>
      <c r="GA396">
        <v>0</v>
      </c>
      <c r="GB396">
        <v>0</v>
      </c>
      <c r="GC396">
        <v>0</v>
      </c>
      <c r="GD396">
        <v>0</v>
      </c>
      <c r="GE396">
        <v>0</v>
      </c>
      <c r="GF396">
        <v>0</v>
      </c>
      <c r="GG396">
        <v>0</v>
      </c>
      <c r="GH396">
        <v>0</v>
      </c>
      <c r="GI396">
        <v>0</v>
      </c>
      <c r="GJ396">
        <v>0</v>
      </c>
      <c r="GK396">
        <v>0</v>
      </c>
      <c r="GL396">
        <v>0</v>
      </c>
      <c r="GM396">
        <v>0</v>
      </c>
      <c r="GN396">
        <v>0</v>
      </c>
      <c r="GO396">
        <v>0</v>
      </c>
      <c r="GP396">
        <v>0</v>
      </c>
      <c r="GQ396">
        <v>0</v>
      </c>
      <c r="GR396">
        <v>0</v>
      </c>
      <c r="GS396">
        <v>0</v>
      </c>
      <c r="GT396">
        <v>0</v>
      </c>
      <c r="GU396">
        <v>0</v>
      </c>
      <c r="GV396">
        <v>0</v>
      </c>
      <c r="GW396">
        <v>0</v>
      </c>
      <c r="GX396">
        <v>0</v>
      </c>
      <c r="GY396">
        <v>0</v>
      </c>
      <c r="GZ396">
        <v>0</v>
      </c>
      <c r="HA396">
        <v>0</v>
      </c>
      <c r="HB396">
        <v>0</v>
      </c>
      <c r="HC396">
        <v>0</v>
      </c>
      <c r="HD396">
        <v>0</v>
      </c>
      <c r="HE396">
        <v>0</v>
      </c>
      <c r="HF396">
        <v>0</v>
      </c>
      <c r="HG396">
        <v>0</v>
      </c>
      <c r="HH396">
        <v>0</v>
      </c>
      <c r="HI396">
        <v>0</v>
      </c>
      <c r="HJ396">
        <v>0</v>
      </c>
      <c r="HK396">
        <v>0</v>
      </c>
      <c r="HL396">
        <v>349.47485265280199</v>
      </c>
      <c r="HM396">
        <v>334.72878491859097</v>
      </c>
      <c r="HN396">
        <v>325.98649834353301</v>
      </c>
      <c r="HO396">
        <v>319.90964712344498</v>
      </c>
      <c r="HP396">
        <v>322.04007922476097</v>
      </c>
      <c r="HQ396">
        <v>0</v>
      </c>
      <c r="HR396">
        <v>-6.6154253422262598E-3</v>
      </c>
    </row>
    <row r="397" spans="1:226" x14ac:dyDescent="0.35">
      <c r="A397" t="s">
        <v>1535</v>
      </c>
      <c r="B397" t="s">
        <v>432</v>
      </c>
      <c r="C397" t="s">
        <v>433</v>
      </c>
      <c r="D397" t="s">
        <v>1952</v>
      </c>
      <c r="E397" t="s">
        <v>1952</v>
      </c>
      <c r="F397">
        <v>0</v>
      </c>
      <c r="G397">
        <v>0</v>
      </c>
      <c r="H397">
        <v>0</v>
      </c>
      <c r="I397">
        <v>0</v>
      </c>
      <c r="J397">
        <v>0</v>
      </c>
      <c r="K397">
        <v>0</v>
      </c>
      <c r="L397">
        <v>0</v>
      </c>
      <c r="M397">
        <v>0</v>
      </c>
      <c r="N397">
        <v>0</v>
      </c>
      <c r="O397">
        <v>0</v>
      </c>
      <c r="P397">
        <v>0</v>
      </c>
      <c r="Q397">
        <v>0</v>
      </c>
      <c r="R397">
        <v>0</v>
      </c>
      <c r="S397">
        <v>0</v>
      </c>
      <c r="T397">
        <v>0</v>
      </c>
      <c r="U397">
        <v>0</v>
      </c>
      <c r="V397">
        <v>0</v>
      </c>
      <c r="W397">
        <v>0</v>
      </c>
      <c r="X397">
        <v>0.96802500000000002</v>
      </c>
      <c r="Y397">
        <v>1.1591499999999999</v>
      </c>
      <c r="Z397">
        <v>1.2216549999999999</v>
      </c>
      <c r="AA397">
        <v>1.393189</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73.290519889999999</v>
      </c>
      <c r="BR397">
        <v>56.143158331255997</v>
      </c>
      <c r="BS397">
        <v>43.584292465422102</v>
      </c>
      <c r="BT397">
        <v>38.571139371029901</v>
      </c>
      <c r="BU397">
        <v>0</v>
      </c>
      <c r="BV397">
        <v>0</v>
      </c>
      <c r="BW397">
        <v>0</v>
      </c>
      <c r="BX397">
        <v>0.53074089862499996</v>
      </c>
      <c r="BY397">
        <v>0.53074089858592199</v>
      </c>
      <c r="BZ397">
        <v>0.56249578249418697</v>
      </c>
      <c r="CA397">
        <v>0.88392194391943602</v>
      </c>
      <c r="CB397">
        <v>0</v>
      </c>
      <c r="CC397">
        <v>0</v>
      </c>
      <c r="CD397">
        <v>0</v>
      </c>
      <c r="CE397">
        <v>195.912218376</v>
      </c>
      <c r="CF397">
        <v>204.91661912399999</v>
      </c>
      <c r="CG397">
        <v>217.08402590700001</v>
      </c>
      <c r="CH397">
        <v>232.99158238199999</v>
      </c>
      <c r="CI397">
        <v>0</v>
      </c>
      <c r="CJ397">
        <v>0</v>
      </c>
      <c r="CK397">
        <v>0</v>
      </c>
      <c r="CL397">
        <v>0</v>
      </c>
      <c r="CM397">
        <v>7.4316346221215897</v>
      </c>
      <c r="CN397">
        <v>9.7680208431320494</v>
      </c>
      <c r="CO397">
        <v>0</v>
      </c>
      <c r="CP397">
        <v>0</v>
      </c>
      <c r="CQ397">
        <v>0</v>
      </c>
      <c r="CR397">
        <v>0</v>
      </c>
      <c r="CS397">
        <v>0</v>
      </c>
      <c r="CT397">
        <v>1.943835</v>
      </c>
      <c r="CU397">
        <v>1.2094923</v>
      </c>
      <c r="CV397">
        <v>0</v>
      </c>
      <c r="CW397">
        <v>0</v>
      </c>
      <c r="CX397">
        <v>0</v>
      </c>
      <c r="CY397">
        <v>1.64576014666667</v>
      </c>
      <c r="CZ397">
        <v>2.0133112093333301</v>
      </c>
      <c r="DA397">
        <v>1.58634284686756</v>
      </c>
      <c r="DB397">
        <v>1.0013781199459</v>
      </c>
      <c r="DC397">
        <v>0</v>
      </c>
      <c r="DD397">
        <v>0</v>
      </c>
      <c r="DE397">
        <v>0</v>
      </c>
      <c r="DF397">
        <v>0.119776016789487</v>
      </c>
      <c r="DG397">
        <v>8.5661440753592097E-2</v>
      </c>
      <c r="DH397">
        <v>9.0853935323608803E-2</v>
      </c>
      <c r="DI397">
        <v>0</v>
      </c>
      <c r="DJ397">
        <v>0</v>
      </c>
      <c r="DK397">
        <v>0</v>
      </c>
      <c r="DL397">
        <v>0</v>
      </c>
      <c r="DM397">
        <v>0.29095262743919198</v>
      </c>
      <c r="DN397">
        <v>1.5110765489583899</v>
      </c>
      <c r="DO397">
        <v>1.2201239215191899</v>
      </c>
      <c r="DP397">
        <v>1.52046211758546</v>
      </c>
      <c r="DQ397">
        <v>0</v>
      </c>
      <c r="DR397">
        <v>0</v>
      </c>
      <c r="DS397">
        <v>0</v>
      </c>
      <c r="DT397">
        <v>0</v>
      </c>
      <c r="DU397">
        <v>2.9678679615968799</v>
      </c>
      <c r="DV397">
        <v>2.94727838158814</v>
      </c>
      <c r="DW397">
        <v>0</v>
      </c>
      <c r="DX397">
        <v>0</v>
      </c>
      <c r="DY397">
        <v>0</v>
      </c>
      <c r="DZ397">
        <v>0</v>
      </c>
      <c r="EA397">
        <v>0</v>
      </c>
      <c r="EB397">
        <v>0</v>
      </c>
      <c r="EC397">
        <v>0</v>
      </c>
      <c r="ED397">
        <v>1.9351879999999999</v>
      </c>
      <c r="EE397">
        <v>0</v>
      </c>
      <c r="EF397">
        <v>0</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0</v>
      </c>
      <c r="FB397">
        <v>0</v>
      </c>
      <c r="FC397">
        <v>0</v>
      </c>
      <c r="FD397">
        <v>0</v>
      </c>
      <c r="FE397">
        <v>0</v>
      </c>
      <c r="FF397">
        <v>0</v>
      </c>
      <c r="FG397">
        <v>0</v>
      </c>
      <c r="FH397">
        <v>0</v>
      </c>
      <c r="FI397">
        <v>0</v>
      </c>
      <c r="FJ397">
        <v>0</v>
      </c>
      <c r="FK397">
        <v>0</v>
      </c>
      <c r="FL397">
        <v>0</v>
      </c>
      <c r="FM397">
        <v>0</v>
      </c>
      <c r="FN397">
        <v>0</v>
      </c>
      <c r="FO397">
        <v>0</v>
      </c>
      <c r="FP397">
        <v>0</v>
      </c>
      <c r="FQ397">
        <v>0</v>
      </c>
      <c r="FR397">
        <v>0</v>
      </c>
      <c r="FS397">
        <v>0</v>
      </c>
      <c r="FT397">
        <v>0</v>
      </c>
      <c r="FU397">
        <v>0</v>
      </c>
      <c r="FV397">
        <v>0</v>
      </c>
      <c r="FW397">
        <v>0</v>
      </c>
      <c r="FX397">
        <v>0</v>
      </c>
      <c r="FY397">
        <v>0</v>
      </c>
      <c r="FZ397">
        <v>0</v>
      </c>
      <c r="GA397">
        <v>0</v>
      </c>
      <c r="GB397">
        <v>0</v>
      </c>
      <c r="GC397">
        <v>0</v>
      </c>
      <c r="GD397">
        <v>0</v>
      </c>
      <c r="GE397">
        <v>0</v>
      </c>
      <c r="GF397">
        <v>0</v>
      </c>
      <c r="GG397">
        <v>0</v>
      </c>
      <c r="GH397">
        <v>0</v>
      </c>
      <c r="GI397">
        <v>0</v>
      </c>
      <c r="GJ397">
        <v>0</v>
      </c>
      <c r="GK397">
        <v>0</v>
      </c>
      <c r="GL397">
        <v>0</v>
      </c>
      <c r="GM397">
        <v>0</v>
      </c>
      <c r="GN397">
        <v>0</v>
      </c>
      <c r="GO397">
        <v>0</v>
      </c>
      <c r="GP397">
        <v>0</v>
      </c>
      <c r="GQ397">
        <v>0</v>
      </c>
      <c r="GR397">
        <v>0</v>
      </c>
      <c r="GS397">
        <v>0</v>
      </c>
      <c r="GT397">
        <v>0</v>
      </c>
      <c r="GU397">
        <v>0</v>
      </c>
      <c r="GV397">
        <v>0</v>
      </c>
      <c r="GW397">
        <v>0</v>
      </c>
      <c r="GX397">
        <v>0</v>
      </c>
      <c r="GY397">
        <v>0</v>
      </c>
      <c r="GZ397">
        <v>0</v>
      </c>
      <c r="HA397">
        <v>0</v>
      </c>
      <c r="HB397">
        <v>0</v>
      </c>
      <c r="HC397">
        <v>0</v>
      </c>
      <c r="HD397">
        <v>0</v>
      </c>
      <c r="HE397">
        <v>0</v>
      </c>
      <c r="HF397">
        <v>0</v>
      </c>
      <c r="HG397">
        <v>0</v>
      </c>
      <c r="HH397">
        <v>0</v>
      </c>
      <c r="HI397">
        <v>0</v>
      </c>
      <c r="HJ397">
        <v>0</v>
      </c>
      <c r="HK397">
        <v>0</v>
      </c>
      <c r="HL397">
        <v>0</v>
      </c>
      <c r="HM397">
        <v>289.274374077613</v>
      </c>
      <c r="HN397">
        <v>277.67253786233601</v>
      </c>
      <c r="HO397">
        <v>269.32758551448399</v>
      </c>
      <c r="HP397">
        <v>272.75799295552002</v>
      </c>
      <c r="HQ397">
        <v>0</v>
      </c>
      <c r="HR397">
        <v>-1.2576743962166501E-2</v>
      </c>
    </row>
    <row r="398" spans="1:226" x14ac:dyDescent="0.35">
      <c r="A398" t="s">
        <v>1687</v>
      </c>
      <c r="B398" t="s">
        <v>736</v>
      </c>
      <c r="C398" t="s">
        <v>737</v>
      </c>
      <c r="D398" t="s">
        <v>1952</v>
      </c>
      <c r="E398" t="s">
        <v>1952</v>
      </c>
      <c r="F398">
        <v>0</v>
      </c>
      <c r="G398">
        <v>0</v>
      </c>
      <c r="H398">
        <v>0</v>
      </c>
      <c r="I398">
        <v>0</v>
      </c>
      <c r="J398">
        <v>0</v>
      </c>
      <c r="K398">
        <v>0</v>
      </c>
      <c r="L398">
        <v>0</v>
      </c>
      <c r="M398">
        <v>0</v>
      </c>
      <c r="N398">
        <v>0</v>
      </c>
      <c r="O398">
        <v>0</v>
      </c>
      <c r="P398">
        <v>0</v>
      </c>
      <c r="Q398">
        <v>0</v>
      </c>
      <c r="R398">
        <v>0</v>
      </c>
      <c r="S398">
        <v>0</v>
      </c>
      <c r="T398">
        <v>0</v>
      </c>
      <c r="U398">
        <v>0</v>
      </c>
      <c r="V398">
        <v>0</v>
      </c>
      <c r="W398">
        <v>0</v>
      </c>
      <c r="X398">
        <v>1.0518639999999999</v>
      </c>
      <c r="Y398">
        <v>1.2290479999999999</v>
      </c>
      <c r="Z398">
        <v>1.1832210000000001</v>
      </c>
      <c r="AA398">
        <v>1.186342</v>
      </c>
      <c r="AB398">
        <v>1.138957</v>
      </c>
      <c r="AC398">
        <v>1.2143569999999999</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164.98112477999999</v>
      </c>
      <c r="BR398">
        <v>140.07834579294001</v>
      </c>
      <c r="BS398">
        <v>121.448452926698</v>
      </c>
      <c r="BT398">
        <v>111.006912818003</v>
      </c>
      <c r="BU398">
        <v>92.982290315543494</v>
      </c>
      <c r="BV398">
        <v>94.497276715796801</v>
      </c>
      <c r="BW398">
        <v>0</v>
      </c>
      <c r="BX398">
        <v>1.2179552086041701</v>
      </c>
      <c r="BY398">
        <v>1.21795520862562</v>
      </c>
      <c r="BZ398">
        <v>1.29082697403586</v>
      </c>
      <c r="CA398">
        <v>2.0284423877706401</v>
      </c>
      <c r="CB398">
        <v>2.7773077694797799</v>
      </c>
      <c r="CC398">
        <v>3.4716347118497199</v>
      </c>
      <c r="CD398">
        <v>0</v>
      </c>
      <c r="CE398">
        <v>238.21774425000001</v>
      </c>
      <c r="CF398">
        <v>254.42246549999999</v>
      </c>
      <c r="CG398">
        <v>273.36855126699999</v>
      </c>
      <c r="CH398">
        <v>296.20535117499998</v>
      </c>
      <c r="CI398">
        <v>303.32917480999998</v>
      </c>
      <c r="CJ398">
        <v>321.05665401800002</v>
      </c>
      <c r="CK398">
        <v>0</v>
      </c>
      <c r="CL398">
        <v>0</v>
      </c>
      <c r="CM398">
        <v>11.614418535508999</v>
      </c>
      <c r="CN398">
        <v>15.264186001043701</v>
      </c>
      <c r="CO398">
        <v>18.240517141434399</v>
      </c>
      <c r="CP398">
        <v>20.957625141434399</v>
      </c>
      <c r="CQ398">
        <v>0</v>
      </c>
      <c r="CR398">
        <v>0</v>
      </c>
      <c r="CS398">
        <v>0</v>
      </c>
      <c r="CT398">
        <v>2.7292489999999998</v>
      </c>
      <c r="CU398">
        <v>1.6981923000000001</v>
      </c>
      <c r="CV398">
        <v>0</v>
      </c>
      <c r="CW398">
        <v>0</v>
      </c>
      <c r="CX398">
        <v>0</v>
      </c>
      <c r="CY398">
        <v>3.6952952639999999</v>
      </c>
      <c r="CZ398">
        <v>4.7375504515555598</v>
      </c>
      <c r="DA398">
        <v>4.30595512920533</v>
      </c>
      <c r="DB398">
        <v>3.8816062574715899</v>
      </c>
      <c r="DC398">
        <v>3.9048428434484501</v>
      </c>
      <c r="DD398">
        <v>4.1369682647677104</v>
      </c>
      <c r="DE398">
        <v>0</v>
      </c>
      <c r="DF398">
        <v>0.271402740304171</v>
      </c>
      <c r="DG398">
        <v>0.19410187767213199</v>
      </c>
      <c r="DH398">
        <v>0.205867649260562</v>
      </c>
      <c r="DI398">
        <v>0</v>
      </c>
      <c r="DJ398">
        <v>0</v>
      </c>
      <c r="DK398">
        <v>0</v>
      </c>
      <c r="DL398">
        <v>0</v>
      </c>
      <c r="DM398">
        <v>0</v>
      </c>
      <c r="DN398">
        <v>0</v>
      </c>
      <c r="DO398">
        <v>0</v>
      </c>
      <c r="DP398">
        <v>0</v>
      </c>
      <c r="DQ398">
        <v>0</v>
      </c>
      <c r="DR398">
        <v>0</v>
      </c>
      <c r="DS398">
        <v>0</v>
      </c>
      <c r="DT398">
        <v>0</v>
      </c>
      <c r="DU398">
        <v>1.6913315812521099</v>
      </c>
      <c r="DV398">
        <v>1.7015825975050001</v>
      </c>
      <c r="DW398">
        <v>0</v>
      </c>
      <c r="DX398">
        <v>0</v>
      </c>
      <c r="DY398">
        <v>0</v>
      </c>
      <c r="DZ398">
        <v>0</v>
      </c>
      <c r="EA398">
        <v>0</v>
      </c>
      <c r="EB398">
        <v>0</v>
      </c>
      <c r="EC398">
        <v>0</v>
      </c>
      <c r="ED398">
        <v>2.7171080000000001</v>
      </c>
      <c r="EE398">
        <v>2.7171080000000001</v>
      </c>
      <c r="EF398">
        <v>0</v>
      </c>
      <c r="EG398">
        <v>0</v>
      </c>
      <c r="EH398">
        <v>0</v>
      </c>
      <c r="EI398">
        <v>0</v>
      </c>
      <c r="EJ398">
        <v>0</v>
      </c>
      <c r="EK398">
        <v>0</v>
      </c>
      <c r="EL398">
        <v>4.6417260000000002</v>
      </c>
      <c r="EM398">
        <v>0</v>
      </c>
      <c r="EN398">
        <v>0</v>
      </c>
      <c r="EO398">
        <v>0</v>
      </c>
      <c r="EP398">
        <v>0</v>
      </c>
      <c r="EQ398">
        <v>0</v>
      </c>
      <c r="ER398">
        <v>0</v>
      </c>
      <c r="ES398">
        <v>0</v>
      </c>
      <c r="ET398">
        <v>15.304918000000001</v>
      </c>
      <c r="EU398">
        <v>0</v>
      </c>
      <c r="EV398">
        <v>0</v>
      </c>
      <c r="EW398">
        <v>0</v>
      </c>
      <c r="EX398">
        <v>0</v>
      </c>
      <c r="EY398">
        <v>0</v>
      </c>
      <c r="EZ398">
        <v>0</v>
      </c>
      <c r="FA398">
        <v>0</v>
      </c>
      <c r="FB398">
        <v>0</v>
      </c>
      <c r="FC398">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0</v>
      </c>
      <c r="GE398">
        <v>0</v>
      </c>
      <c r="GF398">
        <v>0</v>
      </c>
      <c r="GG398">
        <v>0</v>
      </c>
      <c r="GH398">
        <v>0</v>
      </c>
      <c r="GI398">
        <v>0</v>
      </c>
      <c r="GJ398">
        <v>0</v>
      </c>
      <c r="GK398">
        <v>0</v>
      </c>
      <c r="GL398">
        <v>0</v>
      </c>
      <c r="GM398">
        <v>0</v>
      </c>
      <c r="GN398">
        <v>0</v>
      </c>
      <c r="GO398">
        <v>0</v>
      </c>
      <c r="GP398">
        <v>0</v>
      </c>
      <c r="GQ398">
        <v>0</v>
      </c>
      <c r="GR398">
        <v>0</v>
      </c>
      <c r="GS398">
        <v>0</v>
      </c>
      <c r="GT398">
        <v>0</v>
      </c>
      <c r="GU398">
        <v>0</v>
      </c>
      <c r="GV398">
        <v>0</v>
      </c>
      <c r="GW398">
        <v>0</v>
      </c>
      <c r="GX398">
        <v>0</v>
      </c>
      <c r="GY398">
        <v>0</v>
      </c>
      <c r="GZ398">
        <v>0</v>
      </c>
      <c r="HA398">
        <v>0</v>
      </c>
      <c r="HB398">
        <v>0</v>
      </c>
      <c r="HC398">
        <v>0</v>
      </c>
      <c r="HD398">
        <v>0</v>
      </c>
      <c r="HE398">
        <v>0</v>
      </c>
      <c r="HF398">
        <v>0</v>
      </c>
      <c r="HG398">
        <v>0</v>
      </c>
      <c r="HH398">
        <v>0</v>
      </c>
      <c r="HI398">
        <v>0</v>
      </c>
      <c r="HJ398">
        <v>0</v>
      </c>
      <c r="HK398">
        <v>460.63943385184899</v>
      </c>
      <c r="HL398">
        <v>429.73192387990599</v>
      </c>
      <c r="HM398">
        <v>433.988140939289</v>
      </c>
      <c r="HN398">
        <v>417.84812507921401</v>
      </c>
      <c r="HO398">
        <v>403.57079841204398</v>
      </c>
      <c r="HP398">
        <v>409.43538624290699</v>
      </c>
      <c r="HQ398">
        <v>0</v>
      </c>
      <c r="HR398">
        <v>-1.43235978811654E-2</v>
      </c>
    </row>
    <row r="399" spans="1:226" x14ac:dyDescent="0.35">
      <c r="A399" t="s">
        <v>1512</v>
      </c>
      <c r="B399" t="s">
        <v>385</v>
      </c>
      <c r="C399" t="s">
        <v>386</v>
      </c>
      <c r="D399" t="s">
        <v>1952</v>
      </c>
      <c r="E399" t="s">
        <v>1952</v>
      </c>
      <c r="F399">
        <v>0</v>
      </c>
      <c r="G399">
        <v>0</v>
      </c>
      <c r="H399">
        <v>0</v>
      </c>
      <c r="I399">
        <v>0</v>
      </c>
      <c r="J399">
        <v>0</v>
      </c>
      <c r="K399">
        <v>0</v>
      </c>
      <c r="L399">
        <v>0</v>
      </c>
      <c r="M399">
        <v>0</v>
      </c>
      <c r="N399">
        <v>0</v>
      </c>
      <c r="O399">
        <v>0</v>
      </c>
      <c r="P399">
        <v>0</v>
      </c>
      <c r="Q399">
        <v>0</v>
      </c>
      <c r="R399">
        <v>0</v>
      </c>
      <c r="S399">
        <v>0</v>
      </c>
      <c r="T399">
        <v>0</v>
      </c>
      <c r="U399">
        <v>0</v>
      </c>
      <c r="V399">
        <v>0</v>
      </c>
      <c r="W399">
        <v>0</v>
      </c>
      <c r="X399">
        <v>8.6204000000000003E-2</v>
      </c>
      <c r="Y399">
        <v>9.7546999999999995E-2</v>
      </c>
      <c r="Z399">
        <v>9.3909000000000006E-2</v>
      </c>
      <c r="AA399">
        <v>8.2109000000000001E-2</v>
      </c>
      <c r="AB399">
        <v>7.9155000000000003E-2</v>
      </c>
      <c r="AC399">
        <v>7.7633999999999995E-2</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3.4576878</v>
      </c>
      <c r="BR399">
        <v>2.9774403139390002</v>
      </c>
      <c r="BS399">
        <v>2.6167566004883098</v>
      </c>
      <c r="BT399">
        <v>2.4236558891408402</v>
      </c>
      <c r="BU399">
        <v>2.1883164321933499</v>
      </c>
      <c r="BV399">
        <v>2.2239712824123798</v>
      </c>
      <c r="BW399">
        <v>0</v>
      </c>
      <c r="BX399">
        <v>2.7988166645833298E-2</v>
      </c>
      <c r="BY399">
        <v>2.7988166670979302E-2</v>
      </c>
      <c r="BZ399">
        <v>2.9662733273647601E-2</v>
      </c>
      <c r="CA399">
        <v>4.6612866572874799E-2</v>
      </c>
      <c r="CB399">
        <v>6.7800533196898299E-2</v>
      </c>
      <c r="CC399">
        <v>8.4750666496122895E-2</v>
      </c>
      <c r="CD399">
        <v>0</v>
      </c>
      <c r="CE399">
        <v>3.0697660500000001</v>
      </c>
      <c r="CF399">
        <v>3.211614</v>
      </c>
      <c r="CG399">
        <v>3.3829920000000002</v>
      </c>
      <c r="CH399">
        <v>3.6143334999999999</v>
      </c>
      <c r="CI399">
        <v>3.713063</v>
      </c>
      <c r="CJ399">
        <v>3.8061075</v>
      </c>
      <c r="CK399">
        <v>0</v>
      </c>
      <c r="CL399">
        <v>0</v>
      </c>
      <c r="CM399">
        <v>0</v>
      </c>
      <c r="CN399">
        <v>0</v>
      </c>
      <c r="CO399">
        <v>0</v>
      </c>
      <c r="CP399">
        <v>0</v>
      </c>
      <c r="CQ399">
        <v>0</v>
      </c>
      <c r="CR399">
        <v>0</v>
      </c>
      <c r="CS399">
        <v>0</v>
      </c>
      <c r="CT399">
        <v>0</v>
      </c>
      <c r="CU399">
        <v>0</v>
      </c>
      <c r="CV399">
        <v>0</v>
      </c>
      <c r="CW399">
        <v>0</v>
      </c>
      <c r="CX399">
        <v>0</v>
      </c>
      <c r="CY399">
        <v>2.64780315377778</v>
      </c>
      <c r="CZ399">
        <v>3.1359975893333298</v>
      </c>
      <c r="DA399">
        <v>2.4838230019199998</v>
      </c>
      <c r="DB399">
        <v>1.74328246461693</v>
      </c>
      <c r="DC399">
        <v>1.7726315559778001</v>
      </c>
      <c r="DD399">
        <v>2.0647110188958302</v>
      </c>
      <c r="DE399">
        <v>0</v>
      </c>
      <c r="DF399">
        <v>6.2063359070140597E-3</v>
      </c>
      <c r="DG399">
        <v>4.4386488200719599E-3</v>
      </c>
      <c r="DH399">
        <v>4.70770406469168E-3</v>
      </c>
      <c r="DI399">
        <v>0</v>
      </c>
      <c r="DJ399">
        <v>0</v>
      </c>
      <c r="DK399">
        <v>0</v>
      </c>
      <c r="DL399">
        <v>0</v>
      </c>
      <c r="DM399">
        <v>0</v>
      </c>
      <c r="DN399">
        <v>0</v>
      </c>
      <c r="DO399">
        <v>0</v>
      </c>
      <c r="DP399">
        <v>0</v>
      </c>
      <c r="DQ399">
        <v>0</v>
      </c>
      <c r="DR399">
        <v>0</v>
      </c>
      <c r="DS399">
        <v>0</v>
      </c>
      <c r="DT399">
        <v>0</v>
      </c>
      <c r="DU399">
        <v>0</v>
      </c>
      <c r="DV399">
        <v>0</v>
      </c>
      <c r="DW399">
        <v>0</v>
      </c>
      <c r="DX399">
        <v>0</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v>0</v>
      </c>
      <c r="EV399">
        <v>0</v>
      </c>
      <c r="EW399">
        <v>0</v>
      </c>
      <c r="EX399">
        <v>0</v>
      </c>
      <c r="EY399">
        <v>0</v>
      </c>
      <c r="EZ399">
        <v>0</v>
      </c>
      <c r="FA399">
        <v>0</v>
      </c>
      <c r="FB399">
        <v>0</v>
      </c>
      <c r="FC399">
        <v>0</v>
      </c>
      <c r="FD399">
        <v>0</v>
      </c>
      <c r="FE399">
        <v>0</v>
      </c>
      <c r="FF399">
        <v>0</v>
      </c>
      <c r="FG399">
        <v>0</v>
      </c>
      <c r="FH399">
        <v>0</v>
      </c>
      <c r="FI399">
        <v>0</v>
      </c>
      <c r="FJ399">
        <v>0</v>
      </c>
      <c r="FK399">
        <v>0</v>
      </c>
      <c r="FL399">
        <v>0</v>
      </c>
      <c r="FM399">
        <v>0</v>
      </c>
      <c r="FN399">
        <v>0</v>
      </c>
      <c r="FO399">
        <v>0</v>
      </c>
      <c r="FP399">
        <v>0</v>
      </c>
      <c r="FQ399">
        <v>0</v>
      </c>
      <c r="FR399">
        <v>0</v>
      </c>
      <c r="FS399">
        <v>0</v>
      </c>
      <c r="FT399">
        <v>0</v>
      </c>
      <c r="FU399">
        <v>0</v>
      </c>
      <c r="FV399">
        <v>0</v>
      </c>
      <c r="FW399">
        <v>0</v>
      </c>
      <c r="FX399">
        <v>0</v>
      </c>
      <c r="FY399">
        <v>0</v>
      </c>
      <c r="FZ399">
        <v>0</v>
      </c>
      <c r="GA399">
        <v>0</v>
      </c>
      <c r="GB399">
        <v>0</v>
      </c>
      <c r="GC399">
        <v>0</v>
      </c>
      <c r="GD399">
        <v>0</v>
      </c>
      <c r="GE399">
        <v>0</v>
      </c>
      <c r="GF399">
        <v>0</v>
      </c>
      <c r="GG399">
        <v>0</v>
      </c>
      <c r="GH399">
        <v>0</v>
      </c>
      <c r="GI399">
        <v>0</v>
      </c>
      <c r="GJ399">
        <v>0</v>
      </c>
      <c r="GK399">
        <v>0</v>
      </c>
      <c r="GL399">
        <v>0</v>
      </c>
      <c r="GM399">
        <v>0</v>
      </c>
      <c r="GN399">
        <v>0</v>
      </c>
      <c r="GO399">
        <v>0</v>
      </c>
      <c r="GP399">
        <v>0</v>
      </c>
      <c r="GQ399">
        <v>0</v>
      </c>
      <c r="GR399">
        <v>0</v>
      </c>
      <c r="GS399">
        <v>0</v>
      </c>
      <c r="GT399">
        <v>0</v>
      </c>
      <c r="GU399">
        <v>0</v>
      </c>
      <c r="GV399">
        <v>0</v>
      </c>
      <c r="GW399">
        <v>0</v>
      </c>
      <c r="GX399">
        <v>0</v>
      </c>
      <c r="GY399">
        <v>0</v>
      </c>
      <c r="GZ399">
        <v>0</v>
      </c>
      <c r="HA399">
        <v>0</v>
      </c>
      <c r="HB399">
        <v>0</v>
      </c>
      <c r="HC399">
        <v>0</v>
      </c>
      <c r="HD399">
        <v>0</v>
      </c>
      <c r="HE399">
        <v>0</v>
      </c>
      <c r="HF399">
        <v>0</v>
      </c>
      <c r="HG399">
        <v>0</v>
      </c>
      <c r="HH399">
        <v>0</v>
      </c>
      <c r="HI399">
        <v>0</v>
      </c>
      <c r="HJ399">
        <v>0</v>
      </c>
      <c r="HK399">
        <v>8.2571744678043402</v>
      </c>
      <c r="HL399">
        <v>7.8209665213680299</v>
      </c>
      <c r="HM399">
        <v>7.9099937203306299</v>
      </c>
      <c r="HN399">
        <v>8.6118510397466501</v>
      </c>
      <c r="HO399">
        <v>9.4550257187633893</v>
      </c>
      <c r="HP399">
        <v>9.2956555063306308</v>
      </c>
      <c r="HQ399">
        <v>0</v>
      </c>
      <c r="HR399">
        <v>1.7144591075285001E-2</v>
      </c>
    </row>
    <row r="400" spans="1:226" x14ac:dyDescent="0.35">
      <c r="A400" t="s">
        <v>1582</v>
      </c>
      <c r="B400" t="s">
        <v>529</v>
      </c>
      <c r="C400" t="s">
        <v>530</v>
      </c>
      <c r="D400" t="s">
        <v>1952</v>
      </c>
      <c r="E400" t="s">
        <v>1952</v>
      </c>
      <c r="F400">
        <v>0</v>
      </c>
      <c r="G400">
        <v>0</v>
      </c>
      <c r="H400">
        <v>0</v>
      </c>
      <c r="I400">
        <v>0</v>
      </c>
      <c r="J400">
        <v>0</v>
      </c>
      <c r="K400">
        <v>0</v>
      </c>
      <c r="L400">
        <v>0</v>
      </c>
      <c r="M400">
        <v>0</v>
      </c>
      <c r="N400">
        <v>0</v>
      </c>
      <c r="O400">
        <v>0</v>
      </c>
      <c r="P400">
        <v>0</v>
      </c>
      <c r="Q400">
        <v>0</v>
      </c>
      <c r="R400">
        <v>0</v>
      </c>
      <c r="S400">
        <v>0</v>
      </c>
      <c r="T400">
        <v>0</v>
      </c>
      <c r="U400">
        <v>0</v>
      </c>
      <c r="V400">
        <v>0</v>
      </c>
      <c r="W400">
        <v>0</v>
      </c>
      <c r="X400">
        <v>7.6790000000000001E-3</v>
      </c>
      <c r="Y400">
        <v>7.6790000000000001E-3</v>
      </c>
      <c r="Z400">
        <v>7.6790000000000001E-3</v>
      </c>
      <c r="AA400">
        <v>7.6790000000000001E-3</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59.801877589999997</v>
      </c>
      <c r="BR400">
        <v>56.475758999790003</v>
      </c>
      <c r="BS400">
        <v>52.453925456436899</v>
      </c>
      <c r="BT400">
        <v>50.754939981230102</v>
      </c>
      <c r="BU400">
        <v>0</v>
      </c>
      <c r="BV400">
        <v>0</v>
      </c>
      <c r="BW400">
        <v>0</v>
      </c>
      <c r="BX400">
        <v>0.42403997606249999</v>
      </c>
      <c r="BY400">
        <v>0.424039976042628</v>
      </c>
      <c r="BZ400">
        <v>0.44941081188281601</v>
      </c>
      <c r="CA400">
        <v>0.70621699010156802</v>
      </c>
      <c r="CB400">
        <v>0</v>
      </c>
      <c r="CC400">
        <v>0</v>
      </c>
      <c r="CD400">
        <v>0</v>
      </c>
      <c r="CE400">
        <v>39.792967148000002</v>
      </c>
      <c r="CF400">
        <v>41.477854246</v>
      </c>
      <c r="CG400">
        <v>43.355702115</v>
      </c>
      <c r="CH400">
        <v>44.039024204999997</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c r="DT400">
        <v>0</v>
      </c>
      <c r="DU400">
        <v>0</v>
      </c>
      <c r="DV400">
        <v>0</v>
      </c>
      <c r="DW40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v>0</v>
      </c>
      <c r="GD400">
        <v>0</v>
      </c>
      <c r="GE400">
        <v>0</v>
      </c>
      <c r="GF400">
        <v>0</v>
      </c>
      <c r="GG400">
        <v>0</v>
      </c>
      <c r="GH400">
        <v>0</v>
      </c>
      <c r="GI400">
        <v>0</v>
      </c>
      <c r="GJ400">
        <v>0</v>
      </c>
      <c r="GK400">
        <v>0</v>
      </c>
      <c r="GL400">
        <v>0</v>
      </c>
      <c r="GM400">
        <v>0</v>
      </c>
      <c r="GN400">
        <v>0</v>
      </c>
      <c r="GO400">
        <v>0</v>
      </c>
      <c r="GP400">
        <v>0</v>
      </c>
      <c r="GQ400">
        <v>0</v>
      </c>
      <c r="GR400">
        <v>0</v>
      </c>
      <c r="GS400">
        <v>0</v>
      </c>
      <c r="GT400">
        <v>0</v>
      </c>
      <c r="GU400">
        <v>0</v>
      </c>
      <c r="GV400">
        <v>0</v>
      </c>
      <c r="GW400">
        <v>0</v>
      </c>
      <c r="GX400">
        <v>0</v>
      </c>
      <c r="GY400">
        <v>0</v>
      </c>
      <c r="GZ400">
        <v>0</v>
      </c>
      <c r="HA400">
        <v>0</v>
      </c>
      <c r="HB400">
        <v>0</v>
      </c>
      <c r="HC400">
        <v>0</v>
      </c>
      <c r="HD400">
        <v>0</v>
      </c>
      <c r="HE400">
        <v>0</v>
      </c>
      <c r="HF400">
        <v>0</v>
      </c>
      <c r="HG400">
        <v>0</v>
      </c>
      <c r="HH400">
        <v>0</v>
      </c>
      <c r="HI400">
        <v>0</v>
      </c>
      <c r="HJ400">
        <v>0</v>
      </c>
      <c r="HK400">
        <v>0</v>
      </c>
      <c r="HL400">
        <v>0</v>
      </c>
      <c r="HM400">
        <v>95.507860176331704</v>
      </c>
      <c r="HN400">
        <v>96.266717383319701</v>
      </c>
      <c r="HO400">
        <v>98.385332221832599</v>
      </c>
      <c r="HP400">
        <v>100.026563714063</v>
      </c>
      <c r="HQ400">
        <v>0</v>
      </c>
      <c r="HR400">
        <v>-1.64079563596931E-2</v>
      </c>
    </row>
    <row r="401" spans="1:226" x14ac:dyDescent="0.35">
      <c r="A401" t="s">
        <v>1592</v>
      </c>
      <c r="B401" t="s">
        <v>549</v>
      </c>
      <c r="C401" t="s">
        <v>550</v>
      </c>
      <c r="D401" t="s">
        <v>1952</v>
      </c>
      <c r="E401" t="s">
        <v>1952</v>
      </c>
      <c r="F401">
        <v>0</v>
      </c>
      <c r="G401">
        <v>0</v>
      </c>
      <c r="H401">
        <v>0</v>
      </c>
      <c r="I401">
        <v>0</v>
      </c>
      <c r="J401">
        <v>0</v>
      </c>
      <c r="K401">
        <v>0</v>
      </c>
      <c r="L401">
        <v>0</v>
      </c>
      <c r="M401">
        <v>0</v>
      </c>
      <c r="N401">
        <v>0</v>
      </c>
      <c r="O401">
        <v>0</v>
      </c>
      <c r="P401">
        <v>0</v>
      </c>
      <c r="Q401">
        <v>0</v>
      </c>
      <c r="R401">
        <v>0</v>
      </c>
      <c r="S401">
        <v>0</v>
      </c>
      <c r="T401">
        <v>0</v>
      </c>
      <c r="U401">
        <v>0</v>
      </c>
      <c r="V401">
        <v>0</v>
      </c>
      <c r="W401">
        <v>0</v>
      </c>
      <c r="X401">
        <v>7.6790000000000001E-3</v>
      </c>
      <c r="Y401">
        <v>7.6790000000000001E-3</v>
      </c>
      <c r="Z401">
        <v>7.6790000000000001E-3</v>
      </c>
      <c r="AA401">
        <v>7.6790000000000001E-3</v>
      </c>
      <c r="AB401">
        <v>7.6790000000000001E-3</v>
      </c>
      <c r="AC401">
        <v>7.6790000000000001E-3</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28.02030431</v>
      </c>
      <c r="BR401">
        <v>25.85753983144</v>
      </c>
      <c r="BS401">
        <v>23.2381094953667</v>
      </c>
      <c r="BT401">
        <v>22.130068645441</v>
      </c>
      <c r="BU401">
        <v>21.5487785109651</v>
      </c>
      <c r="BV401">
        <v>21.899878771836299</v>
      </c>
      <c r="BW401">
        <v>0</v>
      </c>
      <c r="BX401">
        <v>0.192812083041667</v>
      </c>
      <c r="BY401">
        <v>0.192812083059866</v>
      </c>
      <c r="BZ401">
        <v>0.20434826828695099</v>
      </c>
      <c r="CA401">
        <v>0.32111870730806602</v>
      </c>
      <c r="CB401">
        <v>0.46708175608446101</v>
      </c>
      <c r="CC401">
        <v>0.58385219510557695</v>
      </c>
      <c r="CD401">
        <v>0</v>
      </c>
      <c r="CE401">
        <v>36.739938113999997</v>
      </c>
      <c r="CF401">
        <v>38.031703520000001</v>
      </c>
      <c r="CG401">
        <v>39.483590831999997</v>
      </c>
      <c r="CH401">
        <v>41.208520765999999</v>
      </c>
      <c r="CI401">
        <v>43.07012787</v>
      </c>
      <c r="CJ401">
        <v>44.492050026000001</v>
      </c>
      <c r="CK401">
        <v>0</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9.9786469030967703E-2</v>
      </c>
      <c r="DV401">
        <v>0.125631347944445</v>
      </c>
      <c r="DW401">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c r="GH401">
        <v>0</v>
      </c>
      <c r="GI401">
        <v>0</v>
      </c>
      <c r="GJ401">
        <v>0</v>
      </c>
      <c r="GK401">
        <v>0</v>
      </c>
      <c r="GL401">
        <v>0</v>
      </c>
      <c r="GM401">
        <v>0</v>
      </c>
      <c r="GN401">
        <v>0</v>
      </c>
      <c r="GO401">
        <v>0</v>
      </c>
      <c r="GP401">
        <v>0</v>
      </c>
      <c r="GQ401">
        <v>0</v>
      </c>
      <c r="GR401">
        <v>0</v>
      </c>
      <c r="GS401">
        <v>0</v>
      </c>
      <c r="GT401">
        <v>0</v>
      </c>
      <c r="GU401">
        <v>0</v>
      </c>
      <c r="GV401">
        <v>0</v>
      </c>
      <c r="GW401">
        <v>0</v>
      </c>
      <c r="GX401">
        <v>0</v>
      </c>
      <c r="GY401">
        <v>0</v>
      </c>
      <c r="GZ401">
        <v>0</v>
      </c>
      <c r="HA401">
        <v>0</v>
      </c>
      <c r="HB401">
        <v>0</v>
      </c>
      <c r="HC401">
        <v>0</v>
      </c>
      <c r="HD401">
        <v>0</v>
      </c>
      <c r="HE401">
        <v>0</v>
      </c>
      <c r="HF401">
        <v>0</v>
      </c>
      <c r="HG401">
        <v>0</v>
      </c>
      <c r="HH401">
        <v>0</v>
      </c>
      <c r="HI401">
        <v>0</v>
      </c>
      <c r="HJ401">
        <v>0</v>
      </c>
      <c r="HK401">
        <v>66.983459992941803</v>
      </c>
      <c r="HL401">
        <v>65.093667137049593</v>
      </c>
      <c r="HM401">
        <v>63.667387118748998</v>
      </c>
      <c r="HN401">
        <v>63.059358943598099</v>
      </c>
      <c r="HO401">
        <v>64.189520903530806</v>
      </c>
      <c r="HP401">
        <v>64.960733507041695</v>
      </c>
      <c r="HQ401">
        <v>0</v>
      </c>
      <c r="HR401">
        <v>-1.18719811473081E-2</v>
      </c>
    </row>
    <row r="402" spans="1:226" x14ac:dyDescent="0.35">
      <c r="A402" t="s">
        <v>1956</v>
      </c>
      <c r="B402" t="s">
        <v>729</v>
      </c>
      <c r="C402" t="s">
        <v>730</v>
      </c>
      <c r="D402" t="s">
        <v>1952</v>
      </c>
      <c r="E402" t="s">
        <v>1952</v>
      </c>
      <c r="F402">
        <v>0</v>
      </c>
      <c r="G402">
        <v>0</v>
      </c>
      <c r="H402">
        <v>0</v>
      </c>
      <c r="I402">
        <v>0</v>
      </c>
      <c r="J402">
        <v>0</v>
      </c>
      <c r="K402">
        <v>0</v>
      </c>
      <c r="L402">
        <v>0</v>
      </c>
      <c r="M402">
        <v>0</v>
      </c>
      <c r="N402">
        <v>0</v>
      </c>
      <c r="O402">
        <v>0</v>
      </c>
      <c r="P402">
        <v>0</v>
      </c>
      <c r="Q402">
        <v>0</v>
      </c>
      <c r="R402">
        <v>0</v>
      </c>
      <c r="S402">
        <v>0</v>
      </c>
      <c r="T402">
        <v>0</v>
      </c>
      <c r="U402">
        <v>0</v>
      </c>
      <c r="V402">
        <v>0</v>
      </c>
      <c r="W402">
        <v>0</v>
      </c>
      <c r="X402">
        <v>7.6790000000000001E-3</v>
      </c>
      <c r="Y402">
        <v>7.6790000000000001E-3</v>
      </c>
      <c r="Z402">
        <v>7.6790000000000001E-3</v>
      </c>
      <c r="AA402">
        <v>7.6790000000000001E-3</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11.524255930000001</v>
      </c>
      <c r="BR402">
        <v>10.530609930258001</v>
      </c>
      <c r="BS402">
        <v>9.3267883610478002</v>
      </c>
      <c r="BT402">
        <v>8.81743430511772</v>
      </c>
      <c r="BU402">
        <v>0</v>
      </c>
      <c r="BV402">
        <v>0</v>
      </c>
      <c r="BW402">
        <v>0</v>
      </c>
      <c r="BX402">
        <v>8.1464557562499998E-2</v>
      </c>
      <c r="BY402">
        <v>8.1464557611716906E-2</v>
      </c>
      <c r="BZ402">
        <v>8.6338682776162801E-2</v>
      </c>
      <c r="CA402">
        <v>0.13567507293396999</v>
      </c>
      <c r="CB402">
        <v>0</v>
      </c>
      <c r="CC402">
        <v>0</v>
      </c>
      <c r="CD402">
        <v>0</v>
      </c>
      <c r="CE402">
        <v>18.228757733999998</v>
      </c>
      <c r="CF402">
        <v>19.002407435999999</v>
      </c>
      <c r="CG402">
        <v>19.744319019999999</v>
      </c>
      <c r="CH402">
        <v>20.558607240000001</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9.8484107890951397E-2</v>
      </c>
      <c r="DN402">
        <v>0.51148197969171505</v>
      </c>
      <c r="DO402">
        <v>0.41299787180076403</v>
      </c>
      <c r="DP402">
        <v>0.51465888639787505</v>
      </c>
      <c r="DQ402">
        <v>0</v>
      </c>
      <c r="DR402">
        <v>0</v>
      </c>
      <c r="DS402">
        <v>0</v>
      </c>
      <c r="DT402">
        <v>0</v>
      </c>
      <c r="DU402">
        <v>7.44730851032228E-2</v>
      </c>
      <c r="DV402">
        <v>9.3764732188858099E-2</v>
      </c>
      <c r="DW402">
        <v>0</v>
      </c>
      <c r="DX402">
        <v>0</v>
      </c>
      <c r="DY402">
        <v>0</v>
      </c>
      <c r="DZ402">
        <v>0</v>
      </c>
      <c r="EA402">
        <v>0</v>
      </c>
      <c r="EB402">
        <v>0</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v>0</v>
      </c>
      <c r="EV402">
        <v>0</v>
      </c>
      <c r="EW402">
        <v>0</v>
      </c>
      <c r="EX402">
        <v>0</v>
      </c>
      <c r="EY402">
        <v>0</v>
      </c>
      <c r="EZ402">
        <v>0</v>
      </c>
      <c r="FA402">
        <v>0</v>
      </c>
      <c r="FB402">
        <v>0</v>
      </c>
      <c r="FC402">
        <v>0</v>
      </c>
      <c r="FD402">
        <v>0</v>
      </c>
      <c r="FE402">
        <v>0</v>
      </c>
      <c r="FF402">
        <v>0</v>
      </c>
      <c r="FG402">
        <v>0</v>
      </c>
      <c r="FH402">
        <v>0</v>
      </c>
      <c r="FI402">
        <v>0</v>
      </c>
      <c r="FJ402">
        <v>0</v>
      </c>
      <c r="FK402">
        <v>0</v>
      </c>
      <c r="FL402">
        <v>0</v>
      </c>
      <c r="FM402">
        <v>0</v>
      </c>
      <c r="FN402">
        <v>0</v>
      </c>
      <c r="FO402">
        <v>0</v>
      </c>
      <c r="FP402">
        <v>0</v>
      </c>
      <c r="FQ402">
        <v>0</v>
      </c>
      <c r="FR402">
        <v>0</v>
      </c>
      <c r="FS402">
        <v>0</v>
      </c>
      <c r="FT402">
        <v>0</v>
      </c>
      <c r="FU402">
        <v>0</v>
      </c>
      <c r="FV402">
        <v>0</v>
      </c>
      <c r="FW402">
        <v>0</v>
      </c>
      <c r="FX402">
        <v>0</v>
      </c>
      <c r="FY402">
        <v>0</v>
      </c>
      <c r="FZ402">
        <v>0</v>
      </c>
      <c r="GA402">
        <v>0</v>
      </c>
      <c r="GB402">
        <v>0</v>
      </c>
      <c r="GC402">
        <v>0</v>
      </c>
      <c r="GD402">
        <v>0</v>
      </c>
      <c r="GE402">
        <v>0</v>
      </c>
      <c r="GF402">
        <v>0</v>
      </c>
      <c r="GG402">
        <v>0</v>
      </c>
      <c r="GH402">
        <v>0</v>
      </c>
      <c r="GI402">
        <v>0</v>
      </c>
      <c r="GJ402">
        <v>0</v>
      </c>
      <c r="GK402">
        <v>0</v>
      </c>
      <c r="GL402">
        <v>0</v>
      </c>
      <c r="GM402">
        <v>0</v>
      </c>
      <c r="GN402">
        <v>0</v>
      </c>
      <c r="GO402">
        <v>0</v>
      </c>
      <c r="GP402">
        <v>0</v>
      </c>
      <c r="GQ402">
        <v>0</v>
      </c>
      <c r="GR402">
        <v>0</v>
      </c>
      <c r="GS402">
        <v>0</v>
      </c>
      <c r="GT402">
        <v>0</v>
      </c>
      <c r="GU402">
        <v>0</v>
      </c>
      <c r="GV402">
        <v>0</v>
      </c>
      <c r="GW402">
        <v>0</v>
      </c>
      <c r="GX402">
        <v>0</v>
      </c>
      <c r="GY402">
        <v>0</v>
      </c>
      <c r="GZ402">
        <v>0</v>
      </c>
      <c r="HA402">
        <v>0</v>
      </c>
      <c r="HB402">
        <v>0</v>
      </c>
      <c r="HC402">
        <v>0</v>
      </c>
      <c r="HD402">
        <v>0</v>
      </c>
      <c r="HE402">
        <v>0</v>
      </c>
      <c r="HF402">
        <v>0</v>
      </c>
      <c r="HG402">
        <v>0</v>
      </c>
      <c r="HH402">
        <v>0</v>
      </c>
      <c r="HI402">
        <v>0</v>
      </c>
      <c r="HJ402">
        <v>0</v>
      </c>
      <c r="HK402">
        <v>0</v>
      </c>
      <c r="HL402">
        <v>0</v>
      </c>
      <c r="HM402">
        <v>30.0340545044496</v>
      </c>
      <c r="HN402">
        <v>29.6718876678136</v>
      </c>
      <c r="HO402">
        <v>30.208115988664598</v>
      </c>
      <c r="HP402">
        <v>29.940641329453499</v>
      </c>
      <c r="HQ402">
        <v>0</v>
      </c>
      <c r="HR402">
        <v>8.9334979925088705E-3</v>
      </c>
    </row>
    <row r="403" spans="1:226" x14ac:dyDescent="0.35">
      <c r="A403" t="s">
        <v>1957</v>
      </c>
      <c r="B403" t="s">
        <v>896</v>
      </c>
      <c r="C403" t="s">
        <v>897</v>
      </c>
      <c r="D403" t="s">
        <v>1952</v>
      </c>
      <c r="E403" t="s">
        <v>1952</v>
      </c>
      <c r="F403">
        <v>0</v>
      </c>
      <c r="G403">
        <v>0</v>
      </c>
      <c r="H403">
        <v>0</v>
      </c>
      <c r="I403">
        <v>0</v>
      </c>
      <c r="J403">
        <v>0</v>
      </c>
      <c r="K403">
        <v>0</v>
      </c>
      <c r="L403">
        <v>0</v>
      </c>
      <c r="M403">
        <v>0</v>
      </c>
      <c r="N403">
        <v>0</v>
      </c>
      <c r="O403">
        <v>0</v>
      </c>
      <c r="P403">
        <v>0</v>
      </c>
      <c r="Q403">
        <v>0</v>
      </c>
      <c r="R403">
        <v>0</v>
      </c>
      <c r="S403">
        <v>0</v>
      </c>
      <c r="T403">
        <v>0</v>
      </c>
      <c r="U403">
        <v>0</v>
      </c>
      <c r="V403">
        <v>0</v>
      </c>
      <c r="W403">
        <v>0</v>
      </c>
      <c r="X403">
        <v>7.6790000000000001E-3</v>
      </c>
      <c r="Y403">
        <v>7.6790000000000001E-3</v>
      </c>
      <c r="Z403">
        <v>7.6790000000000001E-3</v>
      </c>
      <c r="AA403">
        <v>7.6790000000000001E-3</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18.20231592</v>
      </c>
      <c r="BR403">
        <v>16.845596251810001</v>
      </c>
      <c r="BS403">
        <v>15.2027353413244</v>
      </c>
      <c r="BT403">
        <v>14.5079054410386</v>
      </c>
      <c r="BU403">
        <v>0</v>
      </c>
      <c r="BV403">
        <v>0</v>
      </c>
      <c r="BW403">
        <v>0</v>
      </c>
      <c r="BX403">
        <v>0.127315322895833</v>
      </c>
      <c r="BY403">
        <v>0.127315322831209</v>
      </c>
      <c r="BZ403">
        <v>0.13493275594597301</v>
      </c>
      <c r="CA403">
        <v>0.21203718791510101</v>
      </c>
      <c r="CB403">
        <v>0</v>
      </c>
      <c r="CC403">
        <v>0</v>
      </c>
      <c r="CD403">
        <v>0</v>
      </c>
      <c r="CE403">
        <v>22.422309519999999</v>
      </c>
      <c r="CF403">
        <v>23.20418789</v>
      </c>
      <c r="CG403">
        <v>24.029332768</v>
      </c>
      <c r="CH403">
        <v>25.109428815000001</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c r="DT403">
        <v>0</v>
      </c>
      <c r="DU403">
        <v>3.7215719972271098E-2</v>
      </c>
      <c r="DV403">
        <v>4.6847644130742203E-2</v>
      </c>
      <c r="DW403">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0</v>
      </c>
      <c r="GY403">
        <v>0</v>
      </c>
      <c r="GZ403">
        <v>0</v>
      </c>
      <c r="HA403">
        <v>0</v>
      </c>
      <c r="HB403">
        <v>0</v>
      </c>
      <c r="HC403">
        <v>0</v>
      </c>
      <c r="HD403">
        <v>0</v>
      </c>
      <c r="HE403">
        <v>0</v>
      </c>
      <c r="HF403">
        <v>0</v>
      </c>
      <c r="HG403">
        <v>0</v>
      </c>
      <c r="HH403">
        <v>0</v>
      </c>
      <c r="HI403">
        <v>0</v>
      </c>
      <c r="HJ403">
        <v>0</v>
      </c>
      <c r="HK403">
        <v>0</v>
      </c>
      <c r="HL403">
        <v>0</v>
      </c>
      <c r="HM403">
        <v>39.8370504439537</v>
      </c>
      <c r="HN403">
        <v>39.421527509401102</v>
      </c>
      <c r="HO403">
        <v>40.2219941846135</v>
      </c>
      <c r="HP403">
        <v>40.759619762895802</v>
      </c>
      <c r="HQ403">
        <v>0</v>
      </c>
      <c r="HR403">
        <v>-1.3190151954550601E-2</v>
      </c>
    </row>
  </sheetData>
  <pageMargins left="0.7" right="0.7" top="0.75" bottom="0.75" header="0.3" footer="0.3"/>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642B-F8F3-4F1C-8670-7531F7F03A1C}">
  <sheetPr>
    <outlinePr showOutlineSymbols="0"/>
    <pageSetUpPr fitToPage="1"/>
  </sheetPr>
  <dimension ref="A1:Z368"/>
  <sheetViews>
    <sheetView showGridLines="0" zoomScaleNormal="100" workbookViewId="0">
      <pane xSplit="4" ySplit="9" topLeftCell="E10" activePane="bottomRight" state="frozen"/>
      <selection pane="topRight"/>
      <selection pane="bottomLeft"/>
      <selection pane="bottomRight"/>
    </sheetView>
  </sheetViews>
  <sheetFormatPr defaultColWidth="9.26953125" defaultRowHeight="14.5" outlineLevelCol="1" x14ac:dyDescent="0.35"/>
  <cols>
    <col min="1" max="1" width="6.54296875" style="88" hidden="1" customWidth="1" outlineLevel="1"/>
    <col min="2" max="2" width="10.453125" style="88" hidden="1" customWidth="1" outlineLevel="1"/>
    <col min="3" max="3" width="2.26953125" style="88" hidden="1" customWidth="1" outlineLevel="1"/>
    <col min="4" max="4" width="52.26953125" style="88" customWidth="1" collapsed="1"/>
    <col min="5" max="10" width="15.7265625" style="88" customWidth="1"/>
    <col min="11" max="11" width="15.7265625" style="90" customWidth="1"/>
    <col min="12" max="13" width="15.7265625" style="92" customWidth="1"/>
    <col min="14" max="14" width="15.7265625" style="93" customWidth="1"/>
    <col min="15" max="18" width="15.7265625" style="94" customWidth="1"/>
    <col min="19" max="21" width="15.7265625" style="90" customWidth="1"/>
    <col min="22" max="24" width="15.7265625" style="93" customWidth="1"/>
    <col min="25" max="16384" width="9.26953125" style="93"/>
  </cols>
  <sheetData>
    <row r="1" spans="1:26" ht="15" customHeight="1" x14ac:dyDescent="0.35"/>
    <row r="2" spans="1:26" ht="15" customHeight="1" x14ac:dyDescent="0.4">
      <c r="A2" s="96"/>
      <c r="B2" s="96"/>
      <c r="C2" s="96"/>
      <c r="D2" s="97" t="s">
        <v>1959</v>
      </c>
      <c r="E2" s="97"/>
      <c r="F2" s="97"/>
      <c r="G2" s="97"/>
      <c r="H2" s="97"/>
      <c r="I2" s="97"/>
      <c r="J2" s="97"/>
    </row>
    <row r="3" spans="1:26" ht="12" customHeight="1" thickBot="1" x14ac:dyDescent="0.45">
      <c r="A3" s="96"/>
      <c r="B3" s="96"/>
      <c r="C3" s="96"/>
      <c r="D3" s="97"/>
      <c r="E3" s="97"/>
      <c r="F3" s="97"/>
      <c r="G3" s="97"/>
      <c r="H3" s="97"/>
      <c r="I3" s="97"/>
      <c r="J3" s="97"/>
    </row>
    <row r="4" spans="1:26" s="290" customFormat="1" ht="28.15" hidden="1" customHeight="1" thickBot="1" x14ac:dyDescent="0.4">
      <c r="A4" s="96" t="s">
        <v>1062</v>
      </c>
      <c r="B4" s="96" t="s">
        <v>1063</v>
      </c>
      <c r="C4" s="96"/>
      <c r="D4" s="96" t="s">
        <v>1064</v>
      </c>
      <c r="E4" s="274" t="s">
        <v>16</v>
      </c>
      <c r="F4" s="274" t="s">
        <v>27</v>
      </c>
      <c r="G4" s="274" t="s">
        <v>37</v>
      </c>
      <c r="H4" s="274" t="s">
        <v>59</v>
      </c>
      <c r="I4" s="274" t="s">
        <v>70</v>
      </c>
      <c r="J4" s="274" t="s">
        <v>80</v>
      </c>
      <c r="K4" s="288" t="s">
        <v>216</v>
      </c>
      <c r="L4" s="104" t="s">
        <v>1961</v>
      </c>
      <c r="M4" s="104" t="s">
        <v>1962</v>
      </c>
      <c r="N4" s="104" t="s">
        <v>1963</v>
      </c>
      <c r="O4" s="102" t="s">
        <v>1964</v>
      </c>
      <c r="P4" s="105" t="s">
        <v>1965</v>
      </c>
      <c r="Q4" s="105" t="s">
        <v>1966</v>
      </c>
      <c r="R4" s="105" t="s">
        <v>2036</v>
      </c>
      <c r="S4" s="102" t="s">
        <v>1968</v>
      </c>
      <c r="T4" s="102" t="s">
        <v>2020</v>
      </c>
      <c r="U4" s="102" t="s">
        <v>2009</v>
      </c>
      <c r="V4" s="102" t="s">
        <v>1998</v>
      </c>
      <c r="W4" s="106" t="s">
        <v>1972</v>
      </c>
      <c r="X4" s="289" t="s">
        <v>228</v>
      </c>
    </row>
    <row r="5" spans="1:26" ht="84.75" customHeight="1" thickBot="1" x14ac:dyDescent="0.4">
      <c r="A5" s="109" t="s">
        <v>1062</v>
      </c>
      <c r="B5" s="109" t="s">
        <v>1063</v>
      </c>
      <c r="C5" s="109"/>
      <c r="D5" s="273" t="s">
        <v>1065</v>
      </c>
      <c r="E5" s="291" t="s">
        <v>1066</v>
      </c>
      <c r="F5" s="291" t="s">
        <v>26</v>
      </c>
      <c r="G5" s="113" t="s">
        <v>1067</v>
      </c>
      <c r="H5" s="112" t="s">
        <v>58</v>
      </c>
      <c r="I5" s="112" t="s">
        <v>69</v>
      </c>
      <c r="J5" s="112" t="s">
        <v>1068</v>
      </c>
      <c r="K5" s="292" t="s">
        <v>1069</v>
      </c>
      <c r="L5" s="113" t="s">
        <v>15</v>
      </c>
      <c r="M5" s="114" t="s">
        <v>26</v>
      </c>
      <c r="N5" s="113" t="s">
        <v>2091</v>
      </c>
      <c r="O5" s="112" t="s">
        <v>2111</v>
      </c>
      <c r="P5" s="113" t="s">
        <v>1070</v>
      </c>
      <c r="Q5" s="113" t="s">
        <v>1071</v>
      </c>
      <c r="R5" s="115" t="s">
        <v>1986</v>
      </c>
      <c r="S5" s="112" t="s">
        <v>58</v>
      </c>
      <c r="T5" s="113" t="s">
        <v>2059</v>
      </c>
      <c r="U5" s="113" t="s">
        <v>1984</v>
      </c>
      <c r="V5" s="113" t="s">
        <v>2023</v>
      </c>
      <c r="W5" s="110" t="s">
        <v>214</v>
      </c>
      <c r="X5" s="117" t="s">
        <v>2073</v>
      </c>
    </row>
    <row r="6" spans="1:26" ht="15" thickBot="1" x14ac:dyDescent="0.4">
      <c r="A6" s="109"/>
      <c r="B6" s="109"/>
      <c r="C6" s="109"/>
      <c r="D6" s="275"/>
      <c r="E6" s="192" t="s">
        <v>14</v>
      </c>
      <c r="F6" s="192" t="s">
        <v>14</v>
      </c>
      <c r="G6" s="192" t="s">
        <v>14</v>
      </c>
      <c r="H6" s="192" t="s">
        <v>14</v>
      </c>
      <c r="I6" s="192" t="s">
        <v>14</v>
      </c>
      <c r="J6" s="192" t="s">
        <v>14</v>
      </c>
      <c r="K6" s="293" t="s">
        <v>14</v>
      </c>
      <c r="L6" s="122" t="s">
        <v>14</v>
      </c>
      <c r="M6" s="122" t="s">
        <v>14</v>
      </c>
      <c r="N6" s="122" t="s">
        <v>14</v>
      </c>
      <c r="O6" s="122" t="s">
        <v>14</v>
      </c>
      <c r="P6" s="122" t="s">
        <v>14</v>
      </c>
      <c r="Q6" s="122" t="s">
        <v>14</v>
      </c>
      <c r="R6" s="122" t="s">
        <v>14</v>
      </c>
      <c r="S6" s="122" t="s">
        <v>14</v>
      </c>
      <c r="T6" s="122" t="s">
        <v>14</v>
      </c>
      <c r="U6" s="122" t="s">
        <v>14</v>
      </c>
      <c r="V6" s="122" t="s">
        <v>14</v>
      </c>
      <c r="W6" s="123" t="s">
        <v>14</v>
      </c>
      <c r="X6" s="294"/>
    </row>
    <row r="7" spans="1:26" ht="15" thickBot="1" x14ac:dyDescent="0.4">
      <c r="A7" s="109"/>
      <c r="B7" s="109"/>
      <c r="C7" s="109"/>
      <c r="D7" s="275"/>
      <c r="E7" s="249" t="s">
        <v>5</v>
      </c>
      <c r="F7" s="249" t="s">
        <v>5</v>
      </c>
      <c r="G7" s="262" t="s">
        <v>5</v>
      </c>
      <c r="H7" s="129" t="s">
        <v>5</v>
      </c>
      <c r="I7" s="129" t="s">
        <v>5</v>
      </c>
      <c r="J7" s="129" t="s">
        <v>5</v>
      </c>
      <c r="K7" s="295" t="s">
        <v>5</v>
      </c>
      <c r="L7" s="129" t="s">
        <v>1958</v>
      </c>
      <c r="M7" s="129" t="s">
        <v>1958</v>
      </c>
      <c r="N7" s="129" t="s">
        <v>1958</v>
      </c>
      <c r="O7" s="129" t="s">
        <v>1958</v>
      </c>
      <c r="P7" s="129" t="s">
        <v>1958</v>
      </c>
      <c r="Q7" s="129" t="s">
        <v>1958</v>
      </c>
      <c r="R7" s="129" t="s">
        <v>1958</v>
      </c>
      <c r="S7" s="129" t="s">
        <v>1958</v>
      </c>
      <c r="T7" s="129" t="s">
        <v>1958</v>
      </c>
      <c r="U7" s="129" t="s">
        <v>1958</v>
      </c>
      <c r="V7" s="129" t="s">
        <v>1958</v>
      </c>
      <c r="W7" s="130" t="s">
        <v>1958</v>
      </c>
      <c r="X7" s="296"/>
    </row>
    <row r="8" spans="1:26" x14ac:dyDescent="0.35">
      <c r="K8" s="297"/>
      <c r="L8" s="171"/>
      <c r="M8" s="171"/>
      <c r="O8" s="172"/>
      <c r="P8" s="172"/>
      <c r="Q8" s="172"/>
      <c r="R8" s="172"/>
      <c r="S8" s="187"/>
      <c r="T8" s="187"/>
      <c r="U8" s="187"/>
      <c r="V8" s="228"/>
      <c r="W8" s="228"/>
      <c r="X8" s="229"/>
    </row>
    <row r="9" spans="1:26" x14ac:dyDescent="0.35">
      <c r="A9" s="88" t="s">
        <v>231</v>
      </c>
      <c r="B9" s="88" t="s">
        <v>234</v>
      </c>
      <c r="D9" s="88" t="s">
        <v>2</v>
      </c>
      <c r="E9" s="152">
        <f>_xlfn.IFNA(INDEX(input_data!$1:$1048576,MATCH($A9,input_data!$B:$B,0),MATCH(E$4,input_data!$1:$1,0)),"")</f>
        <v>21249.938229719999</v>
      </c>
      <c r="F9" s="152">
        <f>_xlfn.IFNA(INDEX(input_data!$1:$1048576,MATCH($A9,input_data!$B:$B,0),MATCH(F$4,input_data!$1:$1,0)),"")</f>
        <v>165.12961278814601</v>
      </c>
      <c r="G9" s="152">
        <f>_xlfn.IFNA(INDEX(input_data!$1:$1048576,MATCH($A9,input_data!$B:$B,0),MATCH(G$4,input_data!$1:$1,0)),"")</f>
        <v>22035.887289788301</v>
      </c>
      <c r="H9" s="152">
        <f>_xlfn.IFNA(INDEX(input_data!$1:$1048576,MATCH($A9,input_data!$B:$B,0),MATCH(H$4,input_data!$1:$1,0)),"")</f>
        <v>1167.63798248645</v>
      </c>
      <c r="I9" s="152">
        <f>_xlfn.IFNA(INDEX(input_data!$1:$1048576,MATCH($A9,input_data!$B:$B,0),MATCH(I$4,input_data!$1:$1,0)),"")</f>
        <v>32.362017513547499</v>
      </c>
      <c r="J9" s="152">
        <f>_xlfn.IFNA(INDEX(input_data!$1:$1048576,MATCH($A9,input_data!$B:$B,0),MATCH(J$4,input_data!$1:$1,0)),"")</f>
        <v>15.5</v>
      </c>
      <c r="K9" s="298">
        <f>_xlfn.IFNA(INDEX(input_data!$1:$1048576,MATCH($A9,input_data!$B:$B,0),MATCH(K$4,input_data!$1:$1,0)),"")</f>
        <v>44898.614601296402</v>
      </c>
      <c r="L9" s="152">
        <f>_xlfn.IFNA(INDEX(input_data!$1:$1048576,MATCH($A9,input_data!$B:$B,0),MATCH(L$4,input_data!$1:$1,0)),"")</f>
        <v>16841.039048071401</v>
      </c>
      <c r="M9" s="152">
        <f>_xlfn.IFNA(INDEX(input_data!$1:$1048576,MATCH($A9,input_data!$B:$B,0),MATCH(M$4,input_data!$1:$1,0)),"")</f>
        <v>2695.9194299016599</v>
      </c>
      <c r="N9" s="152">
        <f>_xlfn.IFNA(INDEX(input_data!$1:$1048576,MATCH($A9,input_data!$B:$B,0),MATCH(N$4,input_data!$1:$1,0)),"")</f>
        <v>38311.809537933797</v>
      </c>
      <c r="O9" s="152">
        <f>_xlfn.IFNA(INDEX(input_data!$1:$1048576,MATCH($A9,input_data!$B:$B,0),MATCH(O$4,input_data!$1:$1,0)),"")</f>
        <v>2639.8240146654398</v>
      </c>
      <c r="P9" s="152">
        <f>_xlfn.IFNA(INDEX(input_data!$1:$1048576,MATCH($A9,input_data!$B:$B,0),MATCH(P$4,input_data!$1:$1,0)),"")</f>
        <v>5923.9678676332996</v>
      </c>
      <c r="Q9" s="152">
        <f>_xlfn.IFNA(INDEX(input_data!$1:$1048576,MATCH($A9,input_data!$B:$B,0),MATCH(Q$4,input_data!$1:$1,0)),"")</f>
        <v>1050.00000024271</v>
      </c>
      <c r="R9" s="152">
        <f>_xlfn.IFNA(INDEX(input_data!$1:$1048576,MATCH($A9,input_data!$B:$B,0),MATCH(R$4,input_data!$1:$1,0)),"")</f>
        <v>160</v>
      </c>
      <c r="S9" s="152">
        <f>_xlfn.IFNA(INDEX(input_data!$1:$1048576,MATCH($A9,input_data!$B:$B,0),MATCH(S$4,input_data!$1:$1,0)),"")</f>
        <v>290.01549399999999</v>
      </c>
      <c r="T9" s="152">
        <f>_xlfn.IFNA(INDEX(input_data!$1:$1048576,MATCH($A9,input_data!$B:$B,0),MATCH(T$4,input_data!$1:$1,0)),"")</f>
        <v>250</v>
      </c>
      <c r="U9" s="152">
        <f>_xlfn.IFNA(INDEX(input_data!$1:$1048576,MATCH($A9,input_data!$B:$B,0),MATCH(U$4,input_data!$1:$1,0)),"")</f>
        <v>600</v>
      </c>
      <c r="V9" s="149">
        <f>_xlfn.IFNA(INDEX(input_data!$1:$1048576,MATCH($A9,input_data!$B:$B,0),MATCH(V$4,input_data!$1:$1,0)),"")</f>
        <v>121.461294052786</v>
      </c>
      <c r="W9" s="149">
        <f>_xlfn.IFNA(INDEX(input_data!$1:$1048576,MATCH($A9,input_data!$B:$B,0),MATCH(W$4,input_data!$1:$1,0)),"")</f>
        <v>68884.036686501102</v>
      </c>
      <c r="X9" s="299">
        <f>IFERROR(W9/K9-1,0)</f>
        <v>0.53421296621727277</v>
      </c>
      <c r="Z9" s="300"/>
    </row>
    <row r="10" spans="1:26" ht="12.75" customHeight="1" x14ac:dyDescent="0.35">
      <c r="A10" s="156" t="s">
        <v>232</v>
      </c>
      <c r="B10" s="93" t="s">
        <v>1076</v>
      </c>
      <c r="D10" s="93" t="s">
        <v>233</v>
      </c>
      <c r="E10" s="198">
        <f>_xlfn.IFNA(INDEX(input_data!$1:$1048576,MATCH($A10,input_data!$B:$B,0),MATCH(E$4,input_data!$1:$1,0)),"")</f>
        <v>3.0157391200000001</v>
      </c>
      <c r="F10" s="198">
        <f>_xlfn.IFNA(INDEX(input_data!$1:$1048576,MATCH($A10,input_data!$B:$B,0),MATCH(F$4,input_data!$1:$1,0)),"")</f>
        <v>2.3390258791666702E-2</v>
      </c>
      <c r="G10" s="198">
        <f>_xlfn.IFNA(INDEX(input_data!$1:$1048576,MATCH($A10,input_data!$B:$B,0),MATCH(G$4,input_data!$1:$1,0)),"")</f>
        <v>5.4728500679999996</v>
      </c>
      <c r="H10" s="198">
        <f>_xlfn.IFNA(INDEX(input_data!$1:$1048576,MATCH($A10,input_data!$B:$B,0),MATCH(H$4,input_data!$1:$1,0)),"")</f>
        <v>0.65213303288888902</v>
      </c>
      <c r="I10" s="198">
        <f>_xlfn.IFNA(INDEX(input_data!$1:$1048576,MATCH($A10,input_data!$B:$B,0),MATCH(I$4,input_data!$1:$1,0)),"")</f>
        <v>5.2338670968104899E-3</v>
      </c>
      <c r="J10" s="198">
        <f>_xlfn.IFNA(INDEX(input_data!$1:$1048576,MATCH($A10,input_data!$B:$B,0),MATCH(J$4,input_data!$1:$1,0)),"")</f>
        <v>0</v>
      </c>
      <c r="K10" s="301">
        <f>_xlfn.IFNA(INDEX(input_data!$1:$1048576,MATCH($A10,input_data!$B:$B,0),MATCH(K$4,input_data!$1:$1,0)),"")</f>
        <v>9.2518043467773694</v>
      </c>
      <c r="L10" s="198">
        <f>_xlfn.IFNA(INDEX(input_data!$1:$1048576,MATCH($A10,input_data!$B:$B,0),MATCH(L$4,input_data!$1:$1,0)),"")</f>
        <v>2.0409289217784998</v>
      </c>
      <c r="M10" s="198">
        <f>_xlfn.IFNA(INDEX(input_data!$1:$1048576,MATCH($A10,input_data!$B:$B,0),MATCH(M$4,input_data!$1:$1,0)),"")</f>
        <v>0.38659366965331599</v>
      </c>
      <c r="N10" s="198">
        <f>_xlfn.IFNA(INDEX(input_data!$1:$1048576,MATCH($A10,input_data!$B:$B,0),MATCH(N$4,input_data!$1:$1,0)),"")</f>
        <v>7.7939623173088899</v>
      </c>
      <c r="O10" s="198">
        <f>_xlfn.IFNA(INDEX(input_data!$1:$1048576,MATCH($A10,input_data!$B:$B,0),MATCH(O$4,input_data!$1:$1,0)),"")</f>
        <v>0</v>
      </c>
      <c r="P10" s="198">
        <f>_xlfn.IFNA(INDEX(input_data!$1:$1048576,MATCH($A10,input_data!$B:$B,0),MATCH(P$4,input_data!$1:$1,0)),"")</f>
        <v>0</v>
      </c>
      <c r="Q10" s="198">
        <f>_xlfn.IFNA(INDEX(input_data!$1:$1048576,MATCH($A10,input_data!$B:$B,0),MATCH(Q$4,input_data!$1:$1,0)),"")</f>
        <v>0</v>
      </c>
      <c r="R10" s="198">
        <f>_xlfn.IFNA(INDEX(input_data!$1:$1048576,MATCH($A10,input_data!$B:$B,0),MATCH(R$4,input_data!$1:$1,0)),"")</f>
        <v>3.5444000000000003E-2</v>
      </c>
      <c r="S10" s="198">
        <f>_xlfn.IFNA(INDEX(input_data!$1:$1048576,MATCH($A10,input_data!$B:$B,0),MATCH(S$4,input_data!$1:$1,0)),"")</f>
        <v>3.9199999999999999E-3</v>
      </c>
      <c r="T10" s="198">
        <f>_xlfn.IFNA(INDEX(input_data!$1:$1048576,MATCH($A10,input_data!$B:$B,0),MATCH(T$4,input_data!$1:$1,0)),"")</f>
        <v>0</v>
      </c>
      <c r="U10" s="198">
        <f>_xlfn.IFNA(INDEX(input_data!$1:$1048576,MATCH($A10,input_data!$B:$B,0),MATCH(U$4,input_data!$1:$1,0)),"")</f>
        <v>0.10813110463067099</v>
      </c>
      <c r="V10" s="196">
        <f>_xlfn.IFNA(INDEX(input_data!$1:$1048576,MATCH($A10,input_data!$B:$B,0),MATCH(V$4,input_data!$1:$1,0)),"")</f>
        <v>9.0800208363027907E-2</v>
      </c>
      <c r="W10" s="196">
        <f>_xlfn.IFNA(INDEX(input_data!$1:$1048576,MATCH($A10,input_data!$B:$B,0),MATCH(W$4,input_data!$1:$1,0)),"")</f>
        <v>10.4597802217344</v>
      </c>
      <c r="X10" s="299">
        <f>IFERROR(W10/K10-1,0)</f>
        <v>0.1305665175872206</v>
      </c>
      <c r="Z10" s="300"/>
    </row>
    <row r="11" spans="1:26" x14ac:dyDescent="0.35">
      <c r="A11" s="156" t="s">
        <v>238</v>
      </c>
      <c r="B11" s="93" t="s">
        <v>1077</v>
      </c>
      <c r="D11" s="93" t="s">
        <v>239</v>
      </c>
      <c r="E11" s="198">
        <f>_xlfn.IFNA(INDEX(input_data!$1:$1048576,MATCH($A11,input_data!$B:$B,0),MATCH(E$4,input_data!$1:$1,0)),"")</f>
        <v>5.3024620999999996</v>
      </c>
      <c r="F11" s="198">
        <f>_xlfn.IFNA(INDEX(input_data!$1:$1048576,MATCH($A11,input_data!$B:$B,0),MATCH(F$4,input_data!$1:$1,0)),"")</f>
        <v>4.2651266583333299E-2</v>
      </c>
      <c r="G11" s="198">
        <f>_xlfn.IFNA(INDEX(input_data!$1:$1048576,MATCH($A11,input_data!$B:$B,0),MATCH(G$4,input_data!$1:$1,0)),"")</f>
        <v>5.6485606759999998</v>
      </c>
      <c r="H11" s="198">
        <f>_xlfn.IFNA(INDEX(input_data!$1:$1048576,MATCH($A11,input_data!$B:$B,0),MATCH(H$4,input_data!$1:$1,0)),"")</f>
        <v>1.43132759022222</v>
      </c>
      <c r="I11" s="198">
        <f>_xlfn.IFNA(INDEX(input_data!$1:$1048576,MATCH($A11,input_data!$B:$B,0),MATCH(I$4,input_data!$1:$1,0)),"")</f>
        <v>9.4737669435851091E-3</v>
      </c>
      <c r="J11" s="198">
        <f>_xlfn.IFNA(INDEX(input_data!$1:$1048576,MATCH($A11,input_data!$B:$B,0),MATCH(J$4,input_data!$1:$1,0)),"")</f>
        <v>0</v>
      </c>
      <c r="K11" s="301">
        <f>_xlfn.IFNA(INDEX(input_data!$1:$1048576,MATCH($A11,input_data!$B:$B,0),MATCH(K$4,input_data!$1:$1,0)),"")</f>
        <v>12.578802399749099</v>
      </c>
      <c r="L11" s="198">
        <f>_xlfn.IFNA(INDEX(input_data!$1:$1048576,MATCH($A11,input_data!$B:$B,0),MATCH(L$4,input_data!$1:$1,0)),"")</f>
        <v>3.7123998487828702</v>
      </c>
      <c r="M11" s="198">
        <f>_xlfn.IFNA(INDEX(input_data!$1:$1048576,MATCH($A11,input_data!$B:$B,0),MATCH(M$4,input_data!$1:$1,0)),"")</f>
        <v>0.71955827546384099</v>
      </c>
      <c r="N11" s="198">
        <f>_xlfn.IFNA(INDEX(input_data!$1:$1048576,MATCH($A11,input_data!$B:$B,0),MATCH(N$4,input_data!$1:$1,0)),"")</f>
        <v>8.3876883038897798</v>
      </c>
      <c r="O11" s="198">
        <f>_xlfn.IFNA(INDEX(input_data!$1:$1048576,MATCH($A11,input_data!$B:$B,0),MATCH(O$4,input_data!$1:$1,0)),"")</f>
        <v>0</v>
      </c>
      <c r="P11" s="198">
        <f>_xlfn.IFNA(INDEX(input_data!$1:$1048576,MATCH($A11,input_data!$B:$B,0),MATCH(P$4,input_data!$1:$1,0)),"")</f>
        <v>0</v>
      </c>
      <c r="Q11" s="198">
        <f>_xlfn.IFNA(INDEX(input_data!$1:$1048576,MATCH($A11,input_data!$B:$B,0),MATCH(Q$4,input_data!$1:$1,0)),"")</f>
        <v>0</v>
      </c>
      <c r="R11" s="198">
        <f>_xlfn.IFNA(INDEX(input_data!$1:$1048576,MATCH($A11,input_data!$B:$B,0),MATCH(R$4,input_data!$1:$1,0)),"")</f>
        <v>3.5846000000000003E-2</v>
      </c>
      <c r="S11" s="198">
        <f>_xlfn.IFNA(INDEX(input_data!$1:$1048576,MATCH($A11,input_data!$B:$B,0),MATCH(S$4,input_data!$1:$1,0)),"")</f>
        <v>0.77449999999999997</v>
      </c>
      <c r="T11" s="198">
        <f>_xlfn.IFNA(INDEX(input_data!$1:$1048576,MATCH($A11,input_data!$B:$B,0),MATCH(T$4,input_data!$1:$1,0)),"")</f>
        <v>0</v>
      </c>
      <c r="U11" s="198">
        <f>_xlfn.IFNA(INDEX(input_data!$1:$1048576,MATCH($A11,input_data!$B:$B,0),MATCH(U$4,input_data!$1:$1,0)),"")</f>
        <v>0.263129914291994</v>
      </c>
      <c r="V11" s="196">
        <f>_xlfn.IFNA(INDEX(input_data!$1:$1048576,MATCH($A11,input_data!$B:$B,0),MATCH(V$4,input_data!$1:$1,0)),"")</f>
        <v>9.3942308443910605E-3</v>
      </c>
      <c r="W11" s="196">
        <f>_xlfn.IFNA(INDEX(input_data!$1:$1048576,MATCH($A11,input_data!$B:$B,0),MATCH(W$4,input_data!$1:$1,0)),"")</f>
        <v>13.9025165732729</v>
      </c>
      <c r="X11" s="299">
        <f>IFERROR(W11/K11-1,0)</f>
        <v>0.10523372030633094</v>
      </c>
      <c r="Z11" s="300"/>
    </row>
    <row r="12" spans="1:26" x14ac:dyDescent="0.35">
      <c r="A12" s="156" t="s">
        <v>240</v>
      </c>
      <c r="B12" s="93" t="s">
        <v>1078</v>
      </c>
      <c r="D12" s="93" t="s">
        <v>241</v>
      </c>
      <c r="E12" s="198">
        <f>_xlfn.IFNA(INDEX(input_data!$1:$1048576,MATCH($A12,input_data!$B:$B,0),MATCH(E$4,input_data!$1:$1,0)),"")</f>
        <v>6.1494876600000001</v>
      </c>
      <c r="F12" s="198">
        <f>_xlfn.IFNA(INDEX(input_data!$1:$1048576,MATCH($A12,input_data!$B:$B,0),MATCH(F$4,input_data!$1:$1,0)),"")</f>
        <v>4.8559251416666699E-2</v>
      </c>
      <c r="G12" s="198">
        <f>_xlfn.IFNA(INDEX(input_data!$1:$1048576,MATCH($A12,input_data!$B:$B,0),MATCH(G$4,input_data!$1:$1,0)),"")</f>
        <v>9.1596839400000007</v>
      </c>
      <c r="H12" s="198">
        <f>_xlfn.IFNA(INDEX(input_data!$1:$1048576,MATCH($A12,input_data!$B:$B,0),MATCH(H$4,input_data!$1:$1,0)),"")</f>
        <v>3.0880428186666702</v>
      </c>
      <c r="I12" s="198">
        <f>_xlfn.IFNA(INDEX(input_data!$1:$1048576,MATCH($A12,input_data!$B:$B,0),MATCH(I$4,input_data!$1:$1,0)),"")</f>
        <v>1.0826602856861401E-2</v>
      </c>
      <c r="J12" s="198">
        <f>_xlfn.IFNA(INDEX(input_data!$1:$1048576,MATCH($A12,input_data!$B:$B,0),MATCH(J$4,input_data!$1:$1,0)),"")</f>
        <v>0</v>
      </c>
      <c r="K12" s="301">
        <f>_xlfn.IFNA(INDEX(input_data!$1:$1048576,MATCH($A12,input_data!$B:$B,0),MATCH(K$4,input_data!$1:$1,0)),"")</f>
        <v>18.652161272940202</v>
      </c>
      <c r="L12" s="198">
        <f>_xlfn.IFNA(INDEX(input_data!$1:$1048576,MATCH($A12,input_data!$B:$B,0),MATCH(L$4,input_data!$1:$1,0)),"")</f>
        <v>4.2435045497091899</v>
      </c>
      <c r="M12" s="198">
        <f>_xlfn.IFNA(INDEX(input_data!$1:$1048576,MATCH($A12,input_data!$B:$B,0),MATCH(M$4,input_data!$1:$1,0)),"")</f>
        <v>0.82599931327671094</v>
      </c>
      <c r="N12" s="198">
        <f>_xlfn.IFNA(INDEX(input_data!$1:$1048576,MATCH($A12,input_data!$B:$B,0),MATCH(N$4,input_data!$1:$1,0)),"")</f>
        <v>13.981591023699901</v>
      </c>
      <c r="O12" s="198">
        <f>_xlfn.IFNA(INDEX(input_data!$1:$1048576,MATCH($A12,input_data!$B:$B,0),MATCH(O$4,input_data!$1:$1,0)),"")</f>
        <v>0</v>
      </c>
      <c r="P12" s="198">
        <f>_xlfn.IFNA(INDEX(input_data!$1:$1048576,MATCH($A12,input_data!$B:$B,0),MATCH(P$4,input_data!$1:$1,0)),"")</f>
        <v>0</v>
      </c>
      <c r="Q12" s="198">
        <f>_xlfn.IFNA(INDEX(input_data!$1:$1048576,MATCH($A12,input_data!$B:$B,0),MATCH(Q$4,input_data!$1:$1,0)),"")</f>
        <v>0</v>
      </c>
      <c r="R12" s="198">
        <f>_xlfn.IFNA(INDEX(input_data!$1:$1048576,MATCH($A12,input_data!$B:$B,0),MATCH(R$4,input_data!$1:$1,0)),"")</f>
        <v>3.4980999999999998E-2</v>
      </c>
      <c r="S12" s="198">
        <f>_xlfn.IFNA(INDEX(input_data!$1:$1048576,MATCH($A12,input_data!$B:$B,0),MATCH(S$4,input_data!$1:$1,0)),"")</f>
        <v>1.2083189999999999</v>
      </c>
      <c r="T12" s="198">
        <f>_xlfn.IFNA(INDEX(input_data!$1:$1048576,MATCH($A12,input_data!$B:$B,0),MATCH(T$4,input_data!$1:$1,0)),"")</f>
        <v>0</v>
      </c>
      <c r="U12" s="198">
        <f>_xlfn.IFNA(INDEX(input_data!$1:$1048576,MATCH($A12,input_data!$B:$B,0),MATCH(U$4,input_data!$1:$1,0)),"")</f>
        <v>0.183613610094983</v>
      </c>
      <c r="V12" s="196">
        <f>_xlfn.IFNA(INDEX(input_data!$1:$1048576,MATCH($A12,input_data!$B:$B,0),MATCH(V$4,input_data!$1:$1,0)),"")</f>
        <v>3.3266305761358701E-2</v>
      </c>
      <c r="W12" s="196">
        <f>_xlfn.IFNA(INDEX(input_data!$1:$1048576,MATCH($A12,input_data!$B:$B,0),MATCH(W$4,input_data!$1:$1,0)),"")</f>
        <v>20.511274802542101</v>
      </c>
      <c r="X12" s="299">
        <f t="shared" ref="X12:X74" si="0">IFERROR(W12/K12-1,0)</f>
        <v>9.9672820881032465E-2</v>
      </c>
      <c r="Z12" s="300"/>
    </row>
    <row r="13" spans="1:26" x14ac:dyDescent="0.35">
      <c r="A13" s="156" t="s">
        <v>242</v>
      </c>
      <c r="B13" s="93" t="s">
        <v>1079</v>
      </c>
      <c r="D13" s="93" t="s">
        <v>243</v>
      </c>
      <c r="E13" s="198">
        <f>_xlfn.IFNA(INDEX(input_data!$1:$1048576,MATCH($A13,input_data!$B:$B,0),MATCH(E$4,input_data!$1:$1,0)),"")</f>
        <v>6.2654854100000001</v>
      </c>
      <c r="F13" s="198">
        <f>_xlfn.IFNA(INDEX(input_data!$1:$1048576,MATCH($A13,input_data!$B:$B,0),MATCH(F$4,input_data!$1:$1,0)),"")</f>
        <v>5.14251793125E-2</v>
      </c>
      <c r="G13" s="198">
        <f>_xlfn.IFNA(INDEX(input_data!$1:$1048576,MATCH($A13,input_data!$B:$B,0),MATCH(G$4,input_data!$1:$1,0)),"")</f>
        <v>5.2931580120000001</v>
      </c>
      <c r="H13" s="198">
        <f>_xlfn.IFNA(INDEX(input_data!$1:$1048576,MATCH($A13,input_data!$B:$B,0),MATCH(H$4,input_data!$1:$1,0)),"")</f>
        <v>2.5184229066666699</v>
      </c>
      <c r="I13" s="198">
        <f>_xlfn.IFNA(INDEX(input_data!$1:$1048576,MATCH($A13,input_data!$B:$B,0),MATCH(I$4,input_data!$1:$1,0)),"")</f>
        <v>1.1403280138365401E-2</v>
      </c>
      <c r="J13" s="198">
        <f>_xlfn.IFNA(INDEX(input_data!$1:$1048576,MATCH($A13,input_data!$B:$B,0),MATCH(J$4,input_data!$1:$1,0)),"")</f>
        <v>0</v>
      </c>
      <c r="K13" s="301">
        <f>_xlfn.IFNA(INDEX(input_data!$1:$1048576,MATCH($A13,input_data!$B:$B,0),MATCH(K$4,input_data!$1:$1,0)),"")</f>
        <v>14.3252827881175</v>
      </c>
      <c r="L13" s="198">
        <f>_xlfn.IFNA(INDEX(input_data!$1:$1048576,MATCH($A13,input_data!$B:$B,0),MATCH(L$4,input_data!$1:$1,0)),"")</f>
        <v>4.7503576367821401</v>
      </c>
      <c r="M13" s="198">
        <f>_xlfn.IFNA(INDEX(input_data!$1:$1048576,MATCH($A13,input_data!$B:$B,0),MATCH(M$4,input_data!$1:$1,0)),"")</f>
        <v>0.82095733540268601</v>
      </c>
      <c r="N13" s="198">
        <f>_xlfn.IFNA(INDEX(input_data!$1:$1048576,MATCH($A13,input_data!$B:$B,0),MATCH(N$4,input_data!$1:$1,0)),"")</f>
        <v>7.4103582794351501</v>
      </c>
      <c r="O13" s="198">
        <f>_xlfn.IFNA(INDEX(input_data!$1:$1048576,MATCH($A13,input_data!$B:$B,0),MATCH(O$4,input_data!$1:$1,0)),"")</f>
        <v>0</v>
      </c>
      <c r="P13" s="198">
        <f>_xlfn.IFNA(INDEX(input_data!$1:$1048576,MATCH($A13,input_data!$B:$B,0),MATCH(P$4,input_data!$1:$1,0)),"")</f>
        <v>0</v>
      </c>
      <c r="Q13" s="198">
        <f>_xlfn.IFNA(INDEX(input_data!$1:$1048576,MATCH($A13,input_data!$B:$B,0),MATCH(Q$4,input_data!$1:$1,0)),"")</f>
        <v>0</v>
      </c>
      <c r="R13" s="198">
        <f>_xlfn.IFNA(INDEX(input_data!$1:$1048576,MATCH($A13,input_data!$B:$B,0),MATCH(R$4,input_data!$1:$1,0)),"")</f>
        <v>3.4861000000000003E-2</v>
      </c>
      <c r="S13" s="198">
        <f>_xlfn.IFNA(INDEX(input_data!$1:$1048576,MATCH($A13,input_data!$B:$B,0),MATCH(S$4,input_data!$1:$1,0)),"")</f>
        <v>0.14801</v>
      </c>
      <c r="T13" s="198">
        <f>_xlfn.IFNA(INDEX(input_data!$1:$1048576,MATCH($A13,input_data!$B:$B,0),MATCH(T$4,input_data!$1:$1,0)),"")</f>
        <v>0</v>
      </c>
      <c r="U13" s="198">
        <f>_xlfn.IFNA(INDEX(input_data!$1:$1048576,MATCH($A13,input_data!$B:$B,0),MATCH(U$4,input_data!$1:$1,0)),"")</f>
        <v>0.406692684805395</v>
      </c>
      <c r="V13" s="196">
        <f>_xlfn.IFNA(INDEX(input_data!$1:$1048576,MATCH($A13,input_data!$B:$B,0),MATCH(V$4,input_data!$1:$1,0)),"")</f>
        <v>2.6723382242543899E-2</v>
      </c>
      <c r="W13" s="196">
        <f>_xlfn.IFNA(INDEX(input_data!$1:$1048576,MATCH($A13,input_data!$B:$B,0),MATCH(W$4,input_data!$1:$1,0)),"")</f>
        <v>13.5979603186679</v>
      </c>
      <c r="X13" s="299">
        <f>IFERROR(W13/K13-1,0)</f>
        <v>-5.0771944973602712E-2</v>
      </c>
      <c r="Z13" s="300"/>
    </row>
    <row r="14" spans="1:26" x14ac:dyDescent="0.35">
      <c r="A14" s="156" t="s">
        <v>244</v>
      </c>
      <c r="B14" s="93" t="s">
        <v>1080</v>
      </c>
      <c r="D14" s="93" t="s">
        <v>245</v>
      </c>
      <c r="E14" s="198">
        <f>_xlfn.IFNA(INDEX(input_data!$1:$1048576,MATCH($A14,input_data!$B:$B,0),MATCH(E$4,input_data!$1:$1,0)),"")</f>
        <v>4.7028353100000002</v>
      </c>
      <c r="F14" s="198">
        <f>_xlfn.IFNA(INDEX(input_data!$1:$1048576,MATCH($A14,input_data!$B:$B,0),MATCH(F$4,input_data!$1:$1,0)),"")</f>
        <v>3.8088643541666703E-2</v>
      </c>
      <c r="G14" s="198">
        <f>_xlfn.IFNA(INDEX(input_data!$1:$1048576,MATCH($A14,input_data!$B:$B,0),MATCH(G$4,input_data!$1:$1,0)),"")</f>
        <v>6.1619892500000004</v>
      </c>
      <c r="H14" s="198">
        <f>_xlfn.IFNA(INDEX(input_data!$1:$1048576,MATCH($A14,input_data!$B:$B,0),MATCH(H$4,input_data!$1:$1,0)),"")</f>
        <v>3.1503868506666701</v>
      </c>
      <c r="I14" s="198">
        <f>_xlfn.IFNA(INDEX(input_data!$1:$1048576,MATCH($A14,input_data!$B:$B,0),MATCH(I$4,input_data!$1:$1,0)),"")</f>
        <v>8.4024832360435203E-3</v>
      </c>
      <c r="J14" s="198">
        <f>_xlfn.IFNA(INDEX(input_data!$1:$1048576,MATCH($A14,input_data!$B:$B,0),MATCH(J$4,input_data!$1:$1,0)),"")</f>
        <v>1.5899072848631301E-2</v>
      </c>
      <c r="K14" s="301">
        <f>_xlfn.IFNA(INDEX(input_data!$1:$1048576,MATCH($A14,input_data!$B:$B,0),MATCH(K$4,input_data!$1:$1,0)),"")</f>
        <v>14.243191610293</v>
      </c>
      <c r="L14" s="198">
        <f>_xlfn.IFNA(INDEX(input_data!$1:$1048576,MATCH($A14,input_data!$B:$B,0),MATCH(L$4,input_data!$1:$1,0)),"")</f>
        <v>3.4749631327635102</v>
      </c>
      <c r="M14" s="198">
        <f>_xlfn.IFNA(INDEX(input_data!$1:$1048576,MATCH($A14,input_data!$B:$B,0),MATCH(M$4,input_data!$1:$1,0)),"")</f>
        <v>0.63592535726376298</v>
      </c>
      <c r="N14" s="198">
        <f>_xlfn.IFNA(INDEX(input_data!$1:$1048576,MATCH($A14,input_data!$B:$B,0),MATCH(N$4,input_data!$1:$1,0)),"")</f>
        <v>9.7735655929944993</v>
      </c>
      <c r="O14" s="198">
        <f>_xlfn.IFNA(INDEX(input_data!$1:$1048576,MATCH($A14,input_data!$B:$B,0),MATCH(O$4,input_data!$1:$1,0)),"")</f>
        <v>0</v>
      </c>
      <c r="P14" s="198">
        <f>_xlfn.IFNA(INDEX(input_data!$1:$1048576,MATCH($A14,input_data!$B:$B,0),MATCH(P$4,input_data!$1:$1,0)),"")</f>
        <v>0</v>
      </c>
      <c r="Q14" s="198">
        <f>_xlfn.IFNA(INDEX(input_data!$1:$1048576,MATCH($A14,input_data!$B:$B,0),MATCH(Q$4,input_data!$1:$1,0)),"")</f>
        <v>0</v>
      </c>
      <c r="R14" s="198">
        <f>_xlfn.IFNA(INDEX(input_data!$1:$1048576,MATCH($A14,input_data!$B:$B,0),MATCH(R$4,input_data!$1:$1,0)),"")</f>
        <v>3.6593000000000001E-2</v>
      </c>
      <c r="S14" s="198">
        <f>_xlfn.IFNA(INDEX(input_data!$1:$1048576,MATCH($A14,input_data!$B:$B,0),MATCH(S$4,input_data!$1:$1,0)),"")</f>
        <v>7.7226000000000003E-2</v>
      </c>
      <c r="T14" s="198">
        <f>_xlfn.IFNA(INDEX(input_data!$1:$1048576,MATCH($A14,input_data!$B:$B,0),MATCH(T$4,input_data!$1:$1,0)),"")</f>
        <v>0</v>
      </c>
      <c r="U14" s="198">
        <f>_xlfn.IFNA(INDEX(input_data!$1:$1048576,MATCH($A14,input_data!$B:$B,0),MATCH(U$4,input_data!$1:$1,0)),"")</f>
        <v>0.22799454590742699</v>
      </c>
      <c r="V14" s="196">
        <f>_xlfn.IFNA(INDEX(input_data!$1:$1048576,MATCH($A14,input_data!$B:$B,0),MATCH(V$4,input_data!$1:$1,0)),"")</f>
        <v>1.7387019536081001</v>
      </c>
      <c r="W14" s="196">
        <f>_xlfn.IFNA(INDEX(input_data!$1:$1048576,MATCH($A14,input_data!$B:$B,0),MATCH(W$4,input_data!$1:$1,0)),"")</f>
        <v>15.9649695825373</v>
      </c>
      <c r="X14" s="299">
        <f t="shared" si="0"/>
        <v>0.1208842806692314</v>
      </c>
      <c r="Z14" s="300"/>
    </row>
    <row r="15" spans="1:26" x14ac:dyDescent="0.35">
      <c r="A15" s="156" t="s">
        <v>246</v>
      </c>
      <c r="B15" s="93" t="s">
        <v>1081</v>
      </c>
      <c r="D15" s="93" t="s">
        <v>247</v>
      </c>
      <c r="E15" s="198">
        <f>_xlfn.IFNA(INDEX(input_data!$1:$1048576,MATCH($A15,input_data!$B:$B,0),MATCH(E$4,input_data!$1:$1,0)),"")</f>
        <v>20.061896470000001</v>
      </c>
      <c r="F15" s="198">
        <f>_xlfn.IFNA(INDEX(input_data!$1:$1048576,MATCH($A15,input_data!$B:$B,0),MATCH(F$4,input_data!$1:$1,0)),"")</f>
        <v>0.144370964791667</v>
      </c>
      <c r="G15" s="198">
        <f>_xlfn.IFNA(INDEX(input_data!$1:$1048576,MATCH($A15,input_data!$B:$B,0),MATCH(G$4,input_data!$1:$1,0)),"")</f>
        <v>22.82902812</v>
      </c>
      <c r="H15" s="198">
        <f>_xlfn.IFNA(INDEX(input_data!$1:$1048576,MATCH($A15,input_data!$B:$B,0),MATCH(H$4,input_data!$1:$1,0)),"")</f>
        <v>0</v>
      </c>
      <c r="I15" s="198">
        <f>_xlfn.IFNA(INDEX(input_data!$1:$1048576,MATCH($A15,input_data!$B:$B,0),MATCH(I$4,input_data!$1:$1,0)),"")</f>
        <v>0</v>
      </c>
      <c r="J15" s="198">
        <f>_xlfn.IFNA(INDEX(input_data!$1:$1048576,MATCH($A15,input_data!$B:$B,0),MATCH(J$4,input_data!$1:$1,0)),"")</f>
        <v>0</v>
      </c>
      <c r="K15" s="301">
        <f>_xlfn.IFNA(INDEX(input_data!$1:$1048576,MATCH($A15,input_data!$B:$B,0),MATCH(K$4,input_data!$1:$1,0)),"")</f>
        <v>43.042974554791698</v>
      </c>
      <c r="L15" s="198">
        <f>_xlfn.IFNA(INDEX(input_data!$1:$1048576,MATCH($A15,input_data!$B:$B,0),MATCH(L$4,input_data!$1:$1,0)),"")</f>
        <v>20.783332090603899</v>
      </c>
      <c r="M15" s="198">
        <f>_xlfn.IFNA(INDEX(input_data!$1:$1048576,MATCH($A15,input_data!$B:$B,0),MATCH(M$4,input_data!$1:$1,0)),"")</f>
        <v>2.3314137493809799</v>
      </c>
      <c r="N15" s="198">
        <f>_xlfn.IFNA(INDEX(input_data!$1:$1048576,MATCH($A15,input_data!$B:$B,0),MATCH(N$4,input_data!$1:$1,0)),"")</f>
        <v>35.455736666436003</v>
      </c>
      <c r="O15" s="198">
        <f>_xlfn.IFNA(INDEX(input_data!$1:$1048576,MATCH($A15,input_data!$B:$B,0),MATCH(O$4,input_data!$1:$1,0)),"")</f>
        <v>0</v>
      </c>
      <c r="P15" s="198">
        <f>_xlfn.IFNA(INDEX(input_data!$1:$1048576,MATCH($A15,input_data!$B:$B,0),MATCH(P$4,input_data!$1:$1,0)),"")</f>
        <v>0</v>
      </c>
      <c r="Q15" s="198">
        <f>_xlfn.IFNA(INDEX(input_data!$1:$1048576,MATCH($A15,input_data!$B:$B,0),MATCH(Q$4,input_data!$1:$1,0)),"")</f>
        <v>0</v>
      </c>
      <c r="R15" s="198">
        <f>_xlfn.IFNA(INDEX(input_data!$1:$1048576,MATCH($A15,input_data!$B:$B,0),MATCH(R$4,input_data!$1:$1,0)),"")</f>
        <v>0</v>
      </c>
      <c r="S15" s="198">
        <f>_xlfn.IFNA(INDEX(input_data!$1:$1048576,MATCH($A15,input_data!$B:$B,0),MATCH(S$4,input_data!$1:$1,0)),"")</f>
        <v>0</v>
      </c>
      <c r="T15" s="198">
        <f>_xlfn.IFNA(INDEX(input_data!$1:$1048576,MATCH($A15,input_data!$B:$B,0),MATCH(T$4,input_data!$1:$1,0)),"")</f>
        <v>0</v>
      </c>
      <c r="U15" s="198">
        <f>_xlfn.IFNA(INDEX(input_data!$1:$1048576,MATCH($A15,input_data!$B:$B,0),MATCH(U$4,input_data!$1:$1,0)),"")</f>
        <v>0</v>
      </c>
      <c r="V15" s="196">
        <f>_xlfn.IFNA(INDEX(input_data!$1:$1048576,MATCH($A15,input_data!$B:$B,0),MATCH(V$4,input_data!$1:$1,0)),"")</f>
        <v>0</v>
      </c>
      <c r="W15" s="196">
        <f>_xlfn.IFNA(INDEX(input_data!$1:$1048576,MATCH($A15,input_data!$B:$B,0),MATCH(W$4,input_data!$1:$1,0)),"")</f>
        <v>58.570482506420902</v>
      </c>
      <c r="X15" s="299">
        <f t="shared" si="0"/>
        <v>0.36074430524924361</v>
      </c>
      <c r="Z15" s="300"/>
    </row>
    <row r="16" spans="1:26" x14ac:dyDescent="0.35">
      <c r="A16" s="156" t="s">
        <v>251</v>
      </c>
      <c r="B16" s="93" t="s">
        <v>1082</v>
      </c>
      <c r="D16" s="93" t="s">
        <v>252</v>
      </c>
      <c r="E16" s="198">
        <f>_xlfn.IFNA(INDEX(input_data!$1:$1048576,MATCH($A16,input_data!$B:$B,0),MATCH(E$4,input_data!$1:$1,0)),"")</f>
        <v>3.5445298200000002</v>
      </c>
      <c r="F16" s="198">
        <f>_xlfn.IFNA(INDEX(input_data!$1:$1048576,MATCH($A16,input_data!$B:$B,0),MATCH(F$4,input_data!$1:$1,0)),"")</f>
        <v>2.8308054395833299E-2</v>
      </c>
      <c r="G16" s="198">
        <f>_xlfn.IFNA(INDEX(input_data!$1:$1048576,MATCH($A16,input_data!$B:$B,0),MATCH(G$4,input_data!$1:$1,0)),"")</f>
        <v>4.5519174180000004</v>
      </c>
      <c r="H16" s="198">
        <f>_xlfn.IFNA(INDEX(input_data!$1:$1048576,MATCH($A16,input_data!$B:$B,0),MATCH(H$4,input_data!$1:$1,0)),"")</f>
        <v>1.60244872622222</v>
      </c>
      <c r="I16" s="198">
        <f>_xlfn.IFNA(INDEX(input_data!$1:$1048576,MATCH($A16,input_data!$B:$B,0),MATCH(I$4,input_data!$1:$1,0)),"")</f>
        <v>6.3248831120926597E-3</v>
      </c>
      <c r="J16" s="198">
        <f>_xlfn.IFNA(INDEX(input_data!$1:$1048576,MATCH($A16,input_data!$B:$B,0),MATCH(J$4,input_data!$1:$1,0)),"")</f>
        <v>4.33928311682669E-2</v>
      </c>
      <c r="K16" s="301">
        <f>_xlfn.IFNA(INDEX(input_data!$1:$1048576,MATCH($A16,input_data!$B:$B,0),MATCH(K$4,input_data!$1:$1,0)),"")</f>
        <v>9.8743087328984203</v>
      </c>
      <c r="L16" s="198">
        <f>_xlfn.IFNA(INDEX(input_data!$1:$1048576,MATCH($A16,input_data!$B:$B,0),MATCH(L$4,input_data!$1:$1,0)),"")</f>
        <v>2.47676790248783</v>
      </c>
      <c r="M16" s="198">
        <f>_xlfn.IFNA(INDEX(input_data!$1:$1048576,MATCH($A16,input_data!$B:$B,0),MATCH(M$4,input_data!$1:$1,0)),"")</f>
        <v>0.48838736828179402</v>
      </c>
      <c r="N16" s="198">
        <f>_xlfn.IFNA(INDEX(input_data!$1:$1048576,MATCH($A16,input_data!$B:$B,0),MATCH(N$4,input_data!$1:$1,0)),"")</f>
        <v>7.0242997266370901</v>
      </c>
      <c r="O16" s="198">
        <f>_xlfn.IFNA(INDEX(input_data!$1:$1048576,MATCH($A16,input_data!$B:$B,0),MATCH(O$4,input_data!$1:$1,0)),"")</f>
        <v>0</v>
      </c>
      <c r="P16" s="198">
        <f>_xlfn.IFNA(INDEX(input_data!$1:$1048576,MATCH($A16,input_data!$B:$B,0),MATCH(P$4,input_data!$1:$1,0)),"")</f>
        <v>0</v>
      </c>
      <c r="Q16" s="198">
        <f>_xlfn.IFNA(INDEX(input_data!$1:$1048576,MATCH($A16,input_data!$B:$B,0),MATCH(Q$4,input_data!$1:$1,0)),"")</f>
        <v>0</v>
      </c>
      <c r="R16" s="198">
        <f>_xlfn.IFNA(INDEX(input_data!$1:$1048576,MATCH($A16,input_data!$B:$B,0),MATCH(R$4,input_data!$1:$1,0)),"")</f>
        <v>3.5541999999999997E-2</v>
      </c>
      <c r="S16" s="198">
        <f>_xlfn.IFNA(INDEX(input_data!$1:$1048576,MATCH($A16,input_data!$B:$B,0),MATCH(S$4,input_data!$1:$1,0)),"")</f>
        <v>0.83769000000000005</v>
      </c>
      <c r="T16" s="198">
        <f>_xlfn.IFNA(INDEX(input_data!$1:$1048576,MATCH($A16,input_data!$B:$B,0),MATCH(T$4,input_data!$1:$1,0)),"")</f>
        <v>0</v>
      </c>
      <c r="U16" s="198">
        <f>_xlfn.IFNA(INDEX(input_data!$1:$1048576,MATCH($A16,input_data!$B:$B,0),MATCH(U$4,input_data!$1:$1,0)),"")</f>
        <v>0</v>
      </c>
      <c r="V16" s="196">
        <f>_xlfn.IFNA(INDEX(input_data!$1:$1048576,MATCH($A16,input_data!$B:$B,0),MATCH(V$4,input_data!$1:$1,0)),"")</f>
        <v>0.21920661650336701</v>
      </c>
      <c r="W16" s="196">
        <f>_xlfn.IFNA(INDEX(input_data!$1:$1048576,MATCH($A16,input_data!$B:$B,0),MATCH(W$4,input_data!$1:$1,0)),"")</f>
        <v>11.081893613910101</v>
      </c>
      <c r="X16" s="299">
        <f t="shared" si="0"/>
        <v>0.12229563746455963</v>
      </c>
      <c r="Z16" s="300"/>
    </row>
    <row r="17" spans="1:26" x14ac:dyDescent="0.35">
      <c r="A17" s="156" t="s">
        <v>253</v>
      </c>
      <c r="B17" s="93" t="s">
        <v>1083</v>
      </c>
      <c r="D17" s="93" t="s">
        <v>254</v>
      </c>
      <c r="E17" s="198">
        <f>_xlfn.IFNA(INDEX(input_data!$1:$1048576,MATCH($A17,input_data!$B:$B,0),MATCH(E$4,input_data!$1:$1,0)),"")</f>
        <v>98.835200189999995</v>
      </c>
      <c r="F17" s="198">
        <f>_xlfn.IFNA(INDEX(input_data!$1:$1048576,MATCH($A17,input_data!$B:$B,0),MATCH(F$4,input_data!$1:$1,0)),"")</f>
        <v>0.76370888985416696</v>
      </c>
      <c r="G17" s="198">
        <f>_xlfn.IFNA(INDEX(input_data!$1:$1048576,MATCH($A17,input_data!$B:$B,0),MATCH(G$4,input_data!$1:$1,0)),"")</f>
        <v>44.187747749000003</v>
      </c>
      <c r="H17" s="198">
        <f>_xlfn.IFNA(INDEX(input_data!$1:$1048576,MATCH($A17,input_data!$B:$B,0),MATCH(H$4,input_data!$1:$1,0)),"")</f>
        <v>3.7645312777777802</v>
      </c>
      <c r="I17" s="198">
        <f>_xlfn.IFNA(INDEX(input_data!$1:$1048576,MATCH($A17,input_data!$B:$B,0),MATCH(I$4,input_data!$1:$1,0)),"")</f>
        <v>0.168857612322727</v>
      </c>
      <c r="J17" s="198">
        <f>_xlfn.IFNA(INDEX(input_data!$1:$1048576,MATCH($A17,input_data!$B:$B,0),MATCH(J$4,input_data!$1:$1,0)),"")</f>
        <v>0</v>
      </c>
      <c r="K17" s="301">
        <f>_xlfn.IFNA(INDEX(input_data!$1:$1048576,MATCH($A17,input_data!$B:$B,0),MATCH(K$4,input_data!$1:$1,0)),"")</f>
        <v>148.47816771895501</v>
      </c>
      <c r="L17" s="198">
        <f>_xlfn.IFNA(INDEX(input_data!$1:$1048576,MATCH($A17,input_data!$B:$B,0),MATCH(L$4,input_data!$1:$1,0)),"")</f>
        <v>86.291230846885696</v>
      </c>
      <c r="M17" s="198">
        <f>_xlfn.IFNA(INDEX(input_data!$1:$1048576,MATCH($A17,input_data!$B:$B,0),MATCH(M$4,input_data!$1:$1,0)),"")</f>
        <v>12.2056544097304</v>
      </c>
      <c r="N17" s="198">
        <f>_xlfn.IFNA(INDEX(input_data!$1:$1048576,MATCH($A17,input_data!$B:$B,0),MATCH(N$4,input_data!$1:$1,0)),"")</f>
        <v>89.8597288118752</v>
      </c>
      <c r="O17" s="198">
        <f>_xlfn.IFNA(INDEX(input_data!$1:$1048576,MATCH($A17,input_data!$B:$B,0),MATCH(O$4,input_data!$1:$1,0)),"")</f>
        <v>13.2088451952306</v>
      </c>
      <c r="P17" s="198">
        <f>_xlfn.IFNA(INDEX(input_data!$1:$1048576,MATCH($A17,input_data!$B:$B,0),MATCH(P$4,input_data!$1:$1,0)),"")</f>
        <v>25.731337959175701</v>
      </c>
      <c r="Q17" s="198">
        <f>_xlfn.IFNA(INDEX(input_data!$1:$1048576,MATCH($A17,input_data!$B:$B,0),MATCH(Q$4,input_data!$1:$1,0)),"")</f>
        <v>3.9946434151904899</v>
      </c>
      <c r="R17" s="198">
        <f>_xlfn.IFNA(INDEX(input_data!$1:$1048576,MATCH($A17,input_data!$B:$B,0),MATCH(R$4,input_data!$1:$1,0)),"")</f>
        <v>3.7817000000000003E-2</v>
      </c>
      <c r="S17" s="198">
        <f>_xlfn.IFNA(INDEX(input_data!$1:$1048576,MATCH($A17,input_data!$B:$B,0),MATCH(S$4,input_data!$1:$1,0)),"")</f>
        <v>2.3443960000000001</v>
      </c>
      <c r="T17" s="198">
        <f>_xlfn.IFNA(INDEX(input_data!$1:$1048576,MATCH($A17,input_data!$B:$B,0),MATCH(T$4,input_data!$1:$1,0)),"")</f>
        <v>1.89156090342815</v>
      </c>
      <c r="U17" s="198">
        <f>_xlfn.IFNA(INDEX(input_data!$1:$1048576,MATCH($A17,input_data!$B:$B,0),MATCH(U$4,input_data!$1:$1,0)),"")</f>
        <v>6.6378052000845003</v>
      </c>
      <c r="V17" s="196">
        <f>_xlfn.IFNA(INDEX(input_data!$1:$1048576,MATCH($A17,input_data!$B:$B,0),MATCH(V$4,input_data!$1:$1,0)),"")</f>
        <v>0</v>
      </c>
      <c r="W17" s="196">
        <f>_xlfn.IFNA(INDEX(input_data!$1:$1048576,MATCH($A17,input_data!$B:$B,0),MATCH(W$4,input_data!$1:$1,0)),"")</f>
        <v>242.203019741601</v>
      </c>
      <c r="X17" s="299">
        <f t="shared" si="0"/>
        <v>0.63123658826428852</v>
      </c>
      <c r="Z17" s="300"/>
    </row>
    <row r="18" spans="1:26" x14ac:dyDescent="0.35">
      <c r="A18" s="156" t="s">
        <v>255</v>
      </c>
      <c r="B18" s="93" t="s">
        <v>1084</v>
      </c>
      <c r="D18" s="93" t="s">
        <v>256</v>
      </c>
      <c r="E18" s="198">
        <f>_xlfn.IFNA(INDEX(input_data!$1:$1048576,MATCH($A18,input_data!$B:$B,0),MATCH(E$4,input_data!$1:$1,0)),"")</f>
        <v>107.33593451</v>
      </c>
      <c r="F18" s="198">
        <f>_xlfn.IFNA(INDEX(input_data!$1:$1048576,MATCH($A18,input_data!$B:$B,0),MATCH(F$4,input_data!$1:$1,0)),"")</f>
        <v>0.777368803020833</v>
      </c>
      <c r="G18" s="198">
        <f>_xlfn.IFNA(INDEX(input_data!$1:$1048576,MATCH($A18,input_data!$B:$B,0),MATCH(G$4,input_data!$1:$1,0)),"")</f>
        <v>145.63965257000001</v>
      </c>
      <c r="H18" s="198">
        <f>_xlfn.IFNA(INDEX(input_data!$1:$1048576,MATCH($A18,input_data!$B:$B,0),MATCH(H$4,input_data!$1:$1,0)),"")</f>
        <v>10.0919101688889</v>
      </c>
      <c r="I18" s="198">
        <f>_xlfn.IFNA(INDEX(input_data!$1:$1048576,MATCH($A18,input_data!$B:$B,0),MATCH(I$4,input_data!$1:$1,0)),"")</f>
        <v>0.17328197176809301</v>
      </c>
      <c r="J18" s="198">
        <f>_xlfn.IFNA(INDEX(input_data!$1:$1048576,MATCH($A18,input_data!$B:$B,0),MATCH(J$4,input_data!$1:$1,0)),"")</f>
        <v>0</v>
      </c>
      <c r="K18" s="301">
        <f>_xlfn.IFNA(INDEX(input_data!$1:$1048576,MATCH($A18,input_data!$B:$B,0),MATCH(K$4,input_data!$1:$1,0)),"")</f>
        <v>265.66732602367802</v>
      </c>
      <c r="L18" s="198">
        <f>_xlfn.IFNA(INDEX(input_data!$1:$1048576,MATCH($A18,input_data!$B:$B,0),MATCH(L$4,input_data!$1:$1,0)),"")</f>
        <v>72.649318598670405</v>
      </c>
      <c r="M18" s="198">
        <f>_xlfn.IFNA(INDEX(input_data!$1:$1048576,MATCH($A18,input_data!$B:$B,0),MATCH(M$4,input_data!$1:$1,0)),"")</f>
        <v>13.006438887469701</v>
      </c>
      <c r="N18" s="198">
        <f>_xlfn.IFNA(INDEX(input_data!$1:$1048576,MATCH($A18,input_data!$B:$B,0),MATCH(N$4,input_data!$1:$1,0)),"")</f>
        <v>244.02441322212999</v>
      </c>
      <c r="O18" s="198">
        <f>_xlfn.IFNA(INDEX(input_data!$1:$1048576,MATCH($A18,input_data!$B:$B,0),MATCH(O$4,input_data!$1:$1,0)),"")</f>
        <v>11.869721428393801</v>
      </c>
      <c r="P18" s="198">
        <f>_xlfn.IFNA(INDEX(input_data!$1:$1048576,MATCH($A18,input_data!$B:$B,0),MATCH(P$4,input_data!$1:$1,0)),"")</f>
        <v>31.8093017414397</v>
      </c>
      <c r="Q18" s="198">
        <f>_xlfn.IFNA(INDEX(input_data!$1:$1048576,MATCH($A18,input_data!$B:$B,0),MATCH(Q$4,input_data!$1:$1,0)),"")</f>
        <v>6.3327642015944399</v>
      </c>
      <c r="R18" s="198">
        <f>_xlfn.IFNA(INDEX(input_data!$1:$1048576,MATCH($A18,input_data!$B:$B,0),MATCH(R$4,input_data!$1:$1,0)),"")</f>
        <v>3.9399000000000003E-2</v>
      </c>
      <c r="S18" s="198">
        <f>_xlfn.IFNA(INDEX(input_data!$1:$1048576,MATCH($A18,input_data!$B:$B,0),MATCH(S$4,input_data!$1:$1,0)),"")</f>
        <v>1.477563</v>
      </c>
      <c r="T18" s="198">
        <f>_xlfn.IFNA(INDEX(input_data!$1:$1048576,MATCH($A18,input_data!$B:$B,0),MATCH(T$4,input_data!$1:$1,0)),"")</f>
        <v>0.87863832134203901</v>
      </c>
      <c r="U18" s="198">
        <f>_xlfn.IFNA(INDEX(input_data!$1:$1048576,MATCH($A18,input_data!$B:$B,0),MATCH(U$4,input_data!$1:$1,0)),"")</f>
        <v>0</v>
      </c>
      <c r="V18" s="196">
        <f>_xlfn.IFNA(INDEX(input_data!$1:$1048576,MATCH($A18,input_data!$B:$B,0),MATCH(V$4,input_data!$1:$1,0)),"")</f>
        <v>0</v>
      </c>
      <c r="W18" s="196">
        <f>_xlfn.IFNA(INDEX(input_data!$1:$1048576,MATCH($A18,input_data!$B:$B,0),MATCH(W$4,input_data!$1:$1,0)),"")</f>
        <v>382.08755840103998</v>
      </c>
      <c r="X18" s="299">
        <f t="shared" si="0"/>
        <v>0.4382181057786001</v>
      </c>
      <c r="Z18" s="300"/>
    </row>
    <row r="19" spans="1:26" x14ac:dyDescent="0.35">
      <c r="A19" s="156" t="s">
        <v>257</v>
      </c>
      <c r="B19" s="93" t="s">
        <v>1085</v>
      </c>
      <c r="D19" s="93" t="s">
        <v>258</v>
      </c>
      <c r="E19" s="198">
        <f>_xlfn.IFNA(INDEX(input_data!$1:$1048576,MATCH($A19,input_data!$B:$B,0),MATCH(E$4,input_data!$1:$1,0)),"")</f>
        <v>97.895542019999993</v>
      </c>
      <c r="F19" s="198">
        <f>_xlfn.IFNA(INDEX(input_data!$1:$1048576,MATCH($A19,input_data!$B:$B,0),MATCH(F$4,input_data!$1:$1,0)),"")</f>
        <v>0.75359387629166696</v>
      </c>
      <c r="G19" s="198">
        <f>_xlfn.IFNA(INDEX(input_data!$1:$1048576,MATCH($A19,input_data!$B:$B,0),MATCH(G$4,input_data!$1:$1,0)),"")</f>
        <v>75.119056551</v>
      </c>
      <c r="H19" s="198">
        <f>_xlfn.IFNA(INDEX(input_data!$1:$1048576,MATCH($A19,input_data!$B:$B,0),MATCH(H$4,input_data!$1:$1,0)),"")</f>
        <v>5.60970319222222</v>
      </c>
      <c r="I19" s="198">
        <f>_xlfn.IFNA(INDEX(input_data!$1:$1048576,MATCH($A19,input_data!$B:$B,0),MATCH(I$4,input_data!$1:$1,0)),"")</f>
        <v>0.16704834590652701</v>
      </c>
      <c r="J19" s="198">
        <f>_xlfn.IFNA(INDEX(input_data!$1:$1048576,MATCH($A19,input_data!$B:$B,0),MATCH(J$4,input_data!$1:$1,0)),"")</f>
        <v>0</v>
      </c>
      <c r="K19" s="301">
        <f>_xlfn.IFNA(INDEX(input_data!$1:$1048576,MATCH($A19,input_data!$B:$B,0),MATCH(K$4,input_data!$1:$1,0)),"")</f>
        <v>181.48202198541901</v>
      </c>
      <c r="L19" s="198">
        <f>_xlfn.IFNA(INDEX(input_data!$1:$1048576,MATCH($A19,input_data!$B:$B,0),MATCH(L$4,input_data!$1:$1,0)),"")</f>
        <v>78.939853764578402</v>
      </c>
      <c r="M19" s="198">
        <f>_xlfn.IFNA(INDEX(input_data!$1:$1048576,MATCH($A19,input_data!$B:$B,0),MATCH(M$4,input_data!$1:$1,0)),"")</f>
        <v>12.628925091108201</v>
      </c>
      <c r="N19" s="198">
        <f>_xlfn.IFNA(INDEX(input_data!$1:$1048576,MATCH($A19,input_data!$B:$B,0),MATCH(N$4,input_data!$1:$1,0)),"")</f>
        <v>126.264234707279</v>
      </c>
      <c r="O19" s="198">
        <f>_xlfn.IFNA(INDEX(input_data!$1:$1048576,MATCH($A19,input_data!$B:$B,0),MATCH(O$4,input_data!$1:$1,0)),"")</f>
        <v>16.5935079756288</v>
      </c>
      <c r="P19" s="198">
        <f>_xlfn.IFNA(INDEX(input_data!$1:$1048576,MATCH($A19,input_data!$B:$B,0),MATCH(P$4,input_data!$1:$1,0)),"")</f>
        <v>35.002434049442797</v>
      </c>
      <c r="Q19" s="198">
        <f>_xlfn.IFNA(INDEX(input_data!$1:$1048576,MATCH($A19,input_data!$B:$B,0),MATCH(Q$4,input_data!$1:$1,0)),"")</f>
        <v>5.4180040969102103</v>
      </c>
      <c r="R19" s="198">
        <f>_xlfn.IFNA(INDEX(input_data!$1:$1048576,MATCH($A19,input_data!$B:$B,0),MATCH(R$4,input_data!$1:$1,0)),"")</f>
        <v>0.76134199999999996</v>
      </c>
      <c r="S19" s="198">
        <f>_xlfn.IFNA(INDEX(input_data!$1:$1048576,MATCH($A19,input_data!$B:$B,0),MATCH(S$4,input_data!$1:$1,0)),"")</f>
        <v>0.26845400000000003</v>
      </c>
      <c r="T19" s="198">
        <f>_xlfn.IFNA(INDEX(input_data!$1:$1048576,MATCH($A19,input_data!$B:$B,0),MATCH(T$4,input_data!$1:$1,0)),"")</f>
        <v>1.7058758649996999</v>
      </c>
      <c r="U19" s="198">
        <f>_xlfn.IFNA(INDEX(input_data!$1:$1048576,MATCH($A19,input_data!$B:$B,0),MATCH(U$4,input_data!$1:$1,0)),"")</f>
        <v>7.8683035459786801</v>
      </c>
      <c r="V19" s="196">
        <f>_xlfn.IFNA(INDEX(input_data!$1:$1048576,MATCH($A19,input_data!$B:$B,0),MATCH(V$4,input_data!$1:$1,0)),"")</f>
        <v>0</v>
      </c>
      <c r="W19" s="196">
        <f>_xlfn.IFNA(INDEX(input_data!$1:$1048576,MATCH($A19,input_data!$B:$B,0),MATCH(W$4,input_data!$1:$1,0)),"")</f>
        <v>285.45093509592601</v>
      </c>
      <c r="X19" s="299">
        <f t="shared" si="0"/>
        <v>0.57288822315887722</v>
      </c>
      <c r="Z19" s="300"/>
    </row>
    <row r="20" spans="1:26" x14ac:dyDescent="0.35">
      <c r="A20" s="156" t="s">
        <v>262</v>
      </c>
      <c r="B20" s="93" t="s">
        <v>1086</v>
      </c>
      <c r="D20" s="93" t="s">
        <v>263</v>
      </c>
      <c r="E20" s="198">
        <f>_xlfn.IFNA(INDEX(input_data!$1:$1048576,MATCH($A20,input_data!$B:$B,0),MATCH(E$4,input_data!$1:$1,0)),"")</f>
        <v>9.5854061599999998</v>
      </c>
      <c r="F20" s="198">
        <f>_xlfn.IFNA(INDEX(input_data!$1:$1048576,MATCH($A20,input_data!$B:$B,0),MATCH(F$4,input_data!$1:$1,0)),"")</f>
        <v>7.5465365208333302E-2</v>
      </c>
      <c r="G20" s="198">
        <f>_xlfn.IFNA(INDEX(input_data!$1:$1048576,MATCH($A20,input_data!$B:$B,0),MATCH(G$4,input_data!$1:$1,0)),"")</f>
        <v>14.50649061</v>
      </c>
      <c r="H20" s="198">
        <f>_xlfn.IFNA(INDEX(input_data!$1:$1048576,MATCH($A20,input_data!$B:$B,0),MATCH(H$4,input_data!$1:$1,0)),"")</f>
        <v>2.83288824888889</v>
      </c>
      <c r="I20" s="198">
        <f>_xlfn.IFNA(INDEX(input_data!$1:$1048576,MATCH($A20,input_data!$B:$B,0),MATCH(I$4,input_data!$1:$1,0)),"")</f>
        <v>1.6829786857827201E-2</v>
      </c>
      <c r="J20" s="198">
        <f>_xlfn.IFNA(INDEX(input_data!$1:$1048576,MATCH($A20,input_data!$B:$B,0),MATCH(J$4,input_data!$1:$1,0)),"")</f>
        <v>0</v>
      </c>
      <c r="K20" s="301">
        <f>_xlfn.IFNA(INDEX(input_data!$1:$1048576,MATCH($A20,input_data!$B:$B,0),MATCH(K$4,input_data!$1:$1,0)),"")</f>
        <v>27.261099170954999</v>
      </c>
      <c r="L20" s="198">
        <f>_xlfn.IFNA(INDEX(input_data!$1:$1048576,MATCH($A20,input_data!$B:$B,0),MATCH(L$4,input_data!$1:$1,0)),"")</f>
        <v>6.6219996207065304</v>
      </c>
      <c r="M20" s="198">
        <f>_xlfn.IFNA(INDEX(input_data!$1:$1048576,MATCH($A20,input_data!$B:$B,0),MATCH(M$4,input_data!$1:$1,0)),"")</f>
        <v>1.2159180355540999</v>
      </c>
      <c r="N20" s="198">
        <f>_xlfn.IFNA(INDEX(input_data!$1:$1048576,MATCH($A20,input_data!$B:$B,0),MATCH(N$4,input_data!$1:$1,0)),"")</f>
        <v>18.728569035790699</v>
      </c>
      <c r="O20" s="198">
        <f>_xlfn.IFNA(INDEX(input_data!$1:$1048576,MATCH($A20,input_data!$B:$B,0),MATCH(O$4,input_data!$1:$1,0)),"")</f>
        <v>0</v>
      </c>
      <c r="P20" s="198">
        <f>_xlfn.IFNA(INDEX(input_data!$1:$1048576,MATCH($A20,input_data!$B:$B,0),MATCH(P$4,input_data!$1:$1,0)),"")</f>
        <v>0</v>
      </c>
      <c r="Q20" s="198">
        <f>_xlfn.IFNA(INDEX(input_data!$1:$1048576,MATCH($A20,input_data!$B:$B,0),MATCH(Q$4,input_data!$1:$1,0)),"")</f>
        <v>0</v>
      </c>
      <c r="R20" s="198">
        <f>_xlfn.IFNA(INDEX(input_data!$1:$1048576,MATCH($A20,input_data!$B:$B,0),MATCH(R$4,input_data!$1:$1,0)),"")</f>
        <v>3.7151999999999998E-2</v>
      </c>
      <c r="S20" s="198">
        <f>_xlfn.IFNA(INDEX(input_data!$1:$1048576,MATCH($A20,input_data!$B:$B,0),MATCH(S$4,input_data!$1:$1,0)),"")</f>
        <v>3.9199999999999999E-3</v>
      </c>
      <c r="T20" s="198">
        <f>_xlfn.IFNA(INDEX(input_data!$1:$1048576,MATCH($A20,input_data!$B:$B,0),MATCH(T$4,input_data!$1:$1,0)),"")</f>
        <v>0</v>
      </c>
      <c r="U20" s="198">
        <f>_xlfn.IFNA(INDEX(input_data!$1:$1048576,MATCH($A20,input_data!$B:$B,0),MATCH(U$4,input_data!$1:$1,0)),"")</f>
        <v>0.820367156142639</v>
      </c>
      <c r="V20" s="196">
        <f>_xlfn.IFNA(INDEX(input_data!$1:$1048576,MATCH($A20,input_data!$B:$B,0),MATCH(V$4,input_data!$1:$1,0)),"")</f>
        <v>5.0657444401501599E-2</v>
      </c>
      <c r="W20" s="196">
        <f>_xlfn.IFNA(INDEX(input_data!$1:$1048576,MATCH($A20,input_data!$B:$B,0),MATCH(W$4,input_data!$1:$1,0)),"")</f>
        <v>27.478583292595498</v>
      </c>
      <c r="X20" s="299">
        <f t="shared" si="0"/>
        <v>7.9778192462691688E-3</v>
      </c>
      <c r="Z20" s="300"/>
    </row>
    <row r="21" spans="1:26" x14ac:dyDescent="0.35">
      <c r="A21" s="156" t="s">
        <v>264</v>
      </c>
      <c r="B21" s="93" t="s">
        <v>1087</v>
      </c>
      <c r="D21" s="93" t="s">
        <v>265</v>
      </c>
      <c r="E21" s="198">
        <f>_xlfn.IFNA(INDEX(input_data!$1:$1048576,MATCH($A21,input_data!$B:$B,0),MATCH(E$4,input_data!$1:$1,0)),"")</f>
        <v>5.0633095199999998</v>
      </c>
      <c r="F21" s="198">
        <f>_xlfn.IFNA(INDEX(input_data!$1:$1048576,MATCH($A21,input_data!$B:$B,0),MATCH(F$4,input_data!$1:$1,0)),"")</f>
        <v>4.03989982083333E-2</v>
      </c>
      <c r="G21" s="198">
        <f>_xlfn.IFNA(INDEX(input_data!$1:$1048576,MATCH($A21,input_data!$B:$B,0),MATCH(G$4,input_data!$1:$1,0)),"")</f>
        <v>6.4371907320000004</v>
      </c>
      <c r="H21" s="198">
        <f>_xlfn.IFNA(INDEX(input_data!$1:$1048576,MATCH($A21,input_data!$B:$B,0),MATCH(H$4,input_data!$1:$1,0)),"")</f>
        <v>4.6913401644444503</v>
      </c>
      <c r="I21" s="198">
        <f>_xlfn.IFNA(INDEX(input_data!$1:$1048576,MATCH($A21,input_data!$B:$B,0),MATCH(I$4,input_data!$1:$1,0)),"")</f>
        <v>8.9862356154384506E-3</v>
      </c>
      <c r="J21" s="198">
        <f>_xlfn.IFNA(INDEX(input_data!$1:$1048576,MATCH($A21,input_data!$B:$B,0),MATCH(J$4,input_data!$1:$1,0)),"")</f>
        <v>0</v>
      </c>
      <c r="K21" s="301">
        <f>_xlfn.IFNA(INDEX(input_data!$1:$1048576,MATCH($A21,input_data!$B:$B,0),MATCH(K$4,input_data!$1:$1,0)),"")</f>
        <v>16.381356650268099</v>
      </c>
      <c r="L21" s="198">
        <f>_xlfn.IFNA(INDEX(input_data!$1:$1048576,MATCH($A21,input_data!$B:$B,0),MATCH(L$4,input_data!$1:$1,0)),"")</f>
        <v>3.58290250888578</v>
      </c>
      <c r="M21" s="198">
        <f>_xlfn.IFNA(INDEX(input_data!$1:$1048576,MATCH($A21,input_data!$B:$B,0),MATCH(M$4,input_data!$1:$1,0)),"")</f>
        <v>0.64157101827774099</v>
      </c>
      <c r="N21" s="198">
        <f>_xlfn.IFNA(INDEX(input_data!$1:$1048576,MATCH($A21,input_data!$B:$B,0),MATCH(N$4,input_data!$1:$1,0)),"")</f>
        <v>10.338242431236999</v>
      </c>
      <c r="O21" s="198">
        <f>_xlfn.IFNA(INDEX(input_data!$1:$1048576,MATCH($A21,input_data!$B:$B,0),MATCH(O$4,input_data!$1:$1,0)),"")</f>
        <v>0</v>
      </c>
      <c r="P21" s="198">
        <f>_xlfn.IFNA(INDEX(input_data!$1:$1048576,MATCH($A21,input_data!$B:$B,0),MATCH(P$4,input_data!$1:$1,0)),"")</f>
        <v>0</v>
      </c>
      <c r="Q21" s="198">
        <f>_xlfn.IFNA(INDEX(input_data!$1:$1048576,MATCH($A21,input_data!$B:$B,0),MATCH(Q$4,input_data!$1:$1,0)),"")</f>
        <v>0</v>
      </c>
      <c r="R21" s="198">
        <f>_xlfn.IFNA(INDEX(input_data!$1:$1048576,MATCH($A21,input_data!$B:$B,0),MATCH(R$4,input_data!$1:$1,0)),"")</f>
        <v>3.8272E-2</v>
      </c>
      <c r="S21" s="198">
        <f>_xlfn.IFNA(INDEX(input_data!$1:$1048576,MATCH($A21,input_data!$B:$B,0),MATCH(S$4,input_data!$1:$1,0)),"")</f>
        <v>0.71728199999999998</v>
      </c>
      <c r="T21" s="198">
        <f>_xlfn.IFNA(INDEX(input_data!$1:$1048576,MATCH($A21,input_data!$B:$B,0),MATCH(T$4,input_data!$1:$1,0)),"")</f>
        <v>0</v>
      </c>
      <c r="U21" s="198">
        <f>_xlfn.IFNA(INDEX(input_data!$1:$1048576,MATCH($A21,input_data!$B:$B,0),MATCH(U$4,input_data!$1:$1,0)),"")</f>
        <v>0</v>
      </c>
      <c r="V21" s="196">
        <f>_xlfn.IFNA(INDEX(input_data!$1:$1048576,MATCH($A21,input_data!$B:$B,0),MATCH(V$4,input_data!$1:$1,0)),"")</f>
        <v>2.1038420110556402</v>
      </c>
      <c r="W21" s="196">
        <f>_xlfn.IFNA(INDEX(input_data!$1:$1048576,MATCH($A21,input_data!$B:$B,0),MATCH(W$4,input_data!$1:$1,0)),"")</f>
        <v>17.4221119694562</v>
      </c>
      <c r="X21" s="299">
        <f t="shared" si="0"/>
        <v>6.3532913751137121E-2</v>
      </c>
      <c r="Z21" s="300"/>
    </row>
    <row r="22" spans="1:26" x14ac:dyDescent="0.35">
      <c r="A22" s="156" t="s">
        <v>266</v>
      </c>
      <c r="B22" s="93" t="s">
        <v>1088</v>
      </c>
      <c r="D22" s="93" t="s">
        <v>267</v>
      </c>
      <c r="E22" s="198">
        <f>_xlfn.IFNA(INDEX(input_data!$1:$1048576,MATCH($A22,input_data!$B:$B,0),MATCH(E$4,input_data!$1:$1,0)),"")</f>
        <v>6.4724412400000002</v>
      </c>
      <c r="F22" s="198">
        <f>_xlfn.IFNA(INDEX(input_data!$1:$1048576,MATCH($A22,input_data!$B:$B,0),MATCH(F$4,input_data!$1:$1,0)),"")</f>
        <v>5.3688774124999998E-2</v>
      </c>
      <c r="G22" s="198">
        <f>_xlfn.IFNA(INDEX(input_data!$1:$1048576,MATCH($A22,input_data!$B:$B,0),MATCH(G$4,input_data!$1:$1,0)),"")</f>
        <v>5.1239320319999999</v>
      </c>
      <c r="H22" s="198">
        <f>_xlfn.IFNA(INDEX(input_data!$1:$1048576,MATCH($A22,input_data!$B:$B,0),MATCH(H$4,input_data!$1:$1,0)),"")</f>
        <v>1.59028152</v>
      </c>
      <c r="I22" s="198">
        <f>_xlfn.IFNA(INDEX(input_data!$1:$1048576,MATCH($A22,input_data!$B:$B,0),MATCH(I$4,input_data!$1:$1,0)),"")</f>
        <v>1.18950667872648E-2</v>
      </c>
      <c r="J22" s="198">
        <f>_xlfn.IFNA(INDEX(input_data!$1:$1048576,MATCH($A22,input_data!$B:$B,0),MATCH(J$4,input_data!$1:$1,0)),"")</f>
        <v>1.02811139208403E-2</v>
      </c>
      <c r="K22" s="301">
        <f>_xlfn.IFNA(INDEX(input_data!$1:$1048576,MATCH($A22,input_data!$B:$B,0),MATCH(K$4,input_data!$1:$1,0)),"")</f>
        <v>13.409536746833099</v>
      </c>
      <c r="L22" s="198">
        <f>_xlfn.IFNA(INDEX(input_data!$1:$1048576,MATCH($A22,input_data!$B:$B,0),MATCH(L$4,input_data!$1:$1,0)),"")</f>
        <v>4.9434188897962699</v>
      </c>
      <c r="M22" s="198">
        <f>_xlfn.IFNA(INDEX(input_data!$1:$1048576,MATCH($A22,input_data!$B:$B,0),MATCH(M$4,input_data!$1:$1,0)),"")</f>
        <v>0.88049952859028802</v>
      </c>
      <c r="N22" s="198">
        <f>_xlfn.IFNA(INDEX(input_data!$1:$1048576,MATCH($A22,input_data!$B:$B,0),MATCH(N$4,input_data!$1:$1,0)),"")</f>
        <v>7.91402090148806</v>
      </c>
      <c r="O22" s="198">
        <f>_xlfn.IFNA(INDEX(input_data!$1:$1048576,MATCH($A22,input_data!$B:$B,0),MATCH(O$4,input_data!$1:$1,0)),"")</f>
        <v>0</v>
      </c>
      <c r="P22" s="198">
        <f>_xlfn.IFNA(INDEX(input_data!$1:$1048576,MATCH($A22,input_data!$B:$B,0),MATCH(P$4,input_data!$1:$1,0)),"")</f>
        <v>0</v>
      </c>
      <c r="Q22" s="198">
        <f>_xlfn.IFNA(INDEX(input_data!$1:$1048576,MATCH($A22,input_data!$B:$B,0),MATCH(Q$4,input_data!$1:$1,0)),"")</f>
        <v>0</v>
      </c>
      <c r="R22" s="198">
        <f>_xlfn.IFNA(INDEX(input_data!$1:$1048576,MATCH($A22,input_data!$B:$B,0),MATCH(R$4,input_data!$1:$1,0)),"")</f>
        <v>3.4777000000000002E-2</v>
      </c>
      <c r="S22" s="198">
        <f>_xlfn.IFNA(INDEX(input_data!$1:$1048576,MATCH($A22,input_data!$B:$B,0),MATCH(S$4,input_data!$1:$1,0)),"")</f>
        <v>1.126187</v>
      </c>
      <c r="T22" s="198">
        <f>_xlfn.IFNA(INDEX(input_data!$1:$1048576,MATCH($A22,input_data!$B:$B,0),MATCH(T$4,input_data!$1:$1,0)),"")</f>
        <v>0</v>
      </c>
      <c r="U22" s="198">
        <f>_xlfn.IFNA(INDEX(input_data!$1:$1048576,MATCH($A22,input_data!$B:$B,0),MATCH(U$4,input_data!$1:$1,0)),"")</f>
        <v>0.45256600728007201</v>
      </c>
      <c r="V22" s="196">
        <f>_xlfn.IFNA(INDEX(input_data!$1:$1048576,MATCH($A22,input_data!$B:$B,0),MATCH(V$4,input_data!$1:$1,0)),"")</f>
        <v>0</v>
      </c>
      <c r="W22" s="196">
        <f>_xlfn.IFNA(INDEX(input_data!$1:$1048576,MATCH($A22,input_data!$B:$B,0),MATCH(W$4,input_data!$1:$1,0)),"")</f>
        <v>15.3514693271547</v>
      </c>
      <c r="X22" s="299">
        <f t="shared" si="0"/>
        <v>0.14481727571835923</v>
      </c>
      <c r="Z22" s="300"/>
    </row>
    <row r="23" spans="1:26" x14ac:dyDescent="0.35">
      <c r="A23" s="156" t="s">
        <v>268</v>
      </c>
      <c r="B23" s="93" t="s">
        <v>1089</v>
      </c>
      <c r="D23" s="93" t="s">
        <v>269</v>
      </c>
      <c r="E23" s="198">
        <f>_xlfn.IFNA(INDEX(input_data!$1:$1048576,MATCH($A23,input_data!$B:$B,0),MATCH(E$4,input_data!$1:$1,0)),"")</f>
        <v>43.871170859999999</v>
      </c>
      <c r="F23" s="198">
        <f>_xlfn.IFNA(INDEX(input_data!$1:$1048576,MATCH($A23,input_data!$B:$B,0),MATCH(F$4,input_data!$1:$1,0)),"")</f>
        <v>0.3135462771875</v>
      </c>
      <c r="G23" s="198">
        <f>_xlfn.IFNA(INDEX(input_data!$1:$1048576,MATCH($A23,input_data!$B:$B,0),MATCH(G$4,input_data!$1:$1,0)),"")</f>
        <v>74.455328609999995</v>
      </c>
      <c r="H23" s="198">
        <f>_xlfn.IFNA(INDEX(input_data!$1:$1048576,MATCH($A23,input_data!$B:$B,0),MATCH(H$4,input_data!$1:$1,0)),"")</f>
        <v>3.7092386722222201</v>
      </c>
      <c r="I23" s="198">
        <f>_xlfn.IFNA(INDEX(input_data!$1:$1048576,MATCH($A23,input_data!$B:$B,0),MATCH(I$4,input_data!$1:$1,0)),"")</f>
        <v>7.0083152819531203E-2</v>
      </c>
      <c r="J23" s="198">
        <f>_xlfn.IFNA(INDEX(input_data!$1:$1048576,MATCH($A23,input_data!$B:$B,0),MATCH(J$4,input_data!$1:$1,0)),"")</f>
        <v>0</v>
      </c>
      <c r="K23" s="301">
        <f>_xlfn.IFNA(INDEX(input_data!$1:$1048576,MATCH($A23,input_data!$B:$B,0),MATCH(K$4,input_data!$1:$1,0)),"")</f>
        <v>123.097205572229</v>
      </c>
      <c r="L23" s="198">
        <f>_xlfn.IFNA(INDEX(input_data!$1:$1048576,MATCH($A23,input_data!$B:$B,0),MATCH(L$4,input_data!$1:$1,0)),"")</f>
        <v>27.1625238196469</v>
      </c>
      <c r="M23" s="198">
        <f>_xlfn.IFNA(INDEX(input_data!$1:$1048576,MATCH($A23,input_data!$B:$B,0),MATCH(M$4,input_data!$1:$1,0)),"")</f>
        <v>5.2215334495014503</v>
      </c>
      <c r="N23" s="198">
        <f>_xlfn.IFNA(INDEX(input_data!$1:$1048576,MATCH($A23,input_data!$B:$B,0),MATCH(N$4,input_data!$1:$1,0)),"")</f>
        <v>127.376968368555</v>
      </c>
      <c r="O23" s="198">
        <f>_xlfn.IFNA(INDEX(input_data!$1:$1048576,MATCH($A23,input_data!$B:$B,0),MATCH(O$4,input_data!$1:$1,0)),"")</f>
        <v>6.0486679231397904</v>
      </c>
      <c r="P23" s="198">
        <f>_xlfn.IFNA(INDEX(input_data!$1:$1048576,MATCH($A23,input_data!$B:$B,0),MATCH(P$4,input_data!$1:$1,0)),"")</f>
        <v>15.454634512687001</v>
      </c>
      <c r="Q23" s="198">
        <f>_xlfn.IFNA(INDEX(input_data!$1:$1048576,MATCH($A23,input_data!$B:$B,0),MATCH(Q$4,input_data!$1:$1,0)),"")</f>
        <v>3.19266844921738</v>
      </c>
      <c r="R23" s="198">
        <f>_xlfn.IFNA(INDEX(input_data!$1:$1048576,MATCH($A23,input_data!$B:$B,0),MATCH(R$4,input_data!$1:$1,0)),"")</f>
        <v>0.40440599999999999</v>
      </c>
      <c r="S23" s="198">
        <f>_xlfn.IFNA(INDEX(input_data!$1:$1048576,MATCH($A23,input_data!$B:$B,0),MATCH(S$4,input_data!$1:$1,0)),"")</f>
        <v>0.91301299999999996</v>
      </c>
      <c r="T23" s="198">
        <f>_xlfn.IFNA(INDEX(input_data!$1:$1048576,MATCH($A23,input_data!$B:$B,0),MATCH(T$4,input_data!$1:$1,0)),"")</f>
        <v>0.37026019830034301</v>
      </c>
      <c r="U23" s="198">
        <f>_xlfn.IFNA(INDEX(input_data!$1:$1048576,MATCH($A23,input_data!$B:$B,0),MATCH(U$4,input_data!$1:$1,0)),"")</f>
        <v>0</v>
      </c>
      <c r="V23" s="196">
        <f>_xlfn.IFNA(INDEX(input_data!$1:$1048576,MATCH($A23,input_data!$B:$B,0),MATCH(V$4,input_data!$1:$1,0)),"")</f>
        <v>0</v>
      </c>
      <c r="W23" s="196">
        <f>_xlfn.IFNA(INDEX(input_data!$1:$1048576,MATCH($A23,input_data!$B:$B,0),MATCH(W$4,input_data!$1:$1,0)),"")</f>
        <v>186.144675721048</v>
      </c>
      <c r="X23" s="299">
        <f t="shared" si="0"/>
        <v>0.51217629072680304</v>
      </c>
      <c r="Z23" s="300"/>
    </row>
    <row r="24" spans="1:26" x14ac:dyDescent="0.35">
      <c r="A24" s="156" t="s">
        <v>270</v>
      </c>
      <c r="B24" s="93" t="s">
        <v>1090</v>
      </c>
      <c r="D24" s="93" t="s">
        <v>271</v>
      </c>
      <c r="E24" s="198">
        <f>_xlfn.IFNA(INDEX(input_data!$1:$1048576,MATCH($A24,input_data!$B:$B,0),MATCH(E$4,input_data!$1:$1,0)),"")</f>
        <v>59.289657560000002</v>
      </c>
      <c r="F24" s="198">
        <f>_xlfn.IFNA(INDEX(input_data!$1:$1048576,MATCH($A24,input_data!$B:$B,0),MATCH(F$4,input_data!$1:$1,0)),"")</f>
        <v>0.42539968712499998</v>
      </c>
      <c r="G24" s="198">
        <f>_xlfn.IFNA(INDEX(input_data!$1:$1048576,MATCH($A24,input_data!$B:$B,0),MATCH(G$4,input_data!$1:$1,0)),"")</f>
        <v>69.598363250000006</v>
      </c>
      <c r="H24" s="198">
        <f>_xlfn.IFNA(INDEX(input_data!$1:$1048576,MATCH($A24,input_data!$B:$B,0),MATCH(H$4,input_data!$1:$1,0)),"")</f>
        <v>6.7652442888888897</v>
      </c>
      <c r="I24" s="198">
        <f>_xlfn.IFNA(INDEX(input_data!$1:$1048576,MATCH($A24,input_data!$B:$B,0),MATCH(I$4,input_data!$1:$1,0)),"")</f>
        <v>9.4653996234565094E-2</v>
      </c>
      <c r="J24" s="198">
        <f>_xlfn.IFNA(INDEX(input_data!$1:$1048576,MATCH($A24,input_data!$B:$B,0),MATCH(J$4,input_data!$1:$1,0)),"")</f>
        <v>0</v>
      </c>
      <c r="K24" s="301">
        <f>_xlfn.IFNA(INDEX(input_data!$1:$1048576,MATCH($A24,input_data!$B:$B,0),MATCH(K$4,input_data!$1:$1,0)),"")</f>
        <v>136.774399782248</v>
      </c>
      <c r="L24" s="198">
        <f>_xlfn.IFNA(INDEX(input_data!$1:$1048576,MATCH($A24,input_data!$B:$B,0),MATCH(L$4,input_data!$1:$1,0)),"")</f>
        <v>43.259883228473399</v>
      </c>
      <c r="M24" s="198">
        <f>_xlfn.IFNA(INDEX(input_data!$1:$1048576,MATCH($A24,input_data!$B:$B,0),MATCH(M$4,input_data!$1:$1,0)),"")</f>
        <v>6.7889846167943704</v>
      </c>
      <c r="N24" s="198">
        <f>_xlfn.IFNA(INDEX(input_data!$1:$1048576,MATCH($A24,input_data!$B:$B,0),MATCH(N$4,input_data!$1:$1,0)),"")</f>
        <v>123.42741335180099</v>
      </c>
      <c r="O24" s="198">
        <f>_xlfn.IFNA(INDEX(input_data!$1:$1048576,MATCH($A24,input_data!$B:$B,0),MATCH(O$4,input_data!$1:$1,0)),"")</f>
        <v>4.2003909998142097</v>
      </c>
      <c r="P24" s="198">
        <f>_xlfn.IFNA(INDEX(input_data!$1:$1048576,MATCH($A24,input_data!$B:$B,0),MATCH(P$4,input_data!$1:$1,0)),"")</f>
        <v>12.5807070337165</v>
      </c>
      <c r="Q24" s="198">
        <f>_xlfn.IFNA(INDEX(input_data!$1:$1048576,MATCH($A24,input_data!$B:$B,0),MATCH(Q$4,input_data!$1:$1,0)),"")</f>
        <v>2.7160531656689</v>
      </c>
      <c r="R24" s="198">
        <f>_xlfn.IFNA(INDEX(input_data!$1:$1048576,MATCH($A24,input_data!$B:$B,0),MATCH(R$4,input_data!$1:$1,0)),"")</f>
        <v>0.43609399999999998</v>
      </c>
      <c r="S24" s="198">
        <f>_xlfn.IFNA(INDEX(input_data!$1:$1048576,MATCH($A24,input_data!$B:$B,0),MATCH(S$4,input_data!$1:$1,0)),"")</f>
        <v>0.55007300000000003</v>
      </c>
      <c r="T24" s="198">
        <f>_xlfn.IFNA(INDEX(input_data!$1:$1048576,MATCH($A24,input_data!$B:$B,0),MATCH(T$4,input_data!$1:$1,0)),"")</f>
        <v>0.43989415388410003</v>
      </c>
      <c r="U24" s="198">
        <f>_xlfn.IFNA(INDEX(input_data!$1:$1048576,MATCH($A24,input_data!$B:$B,0),MATCH(U$4,input_data!$1:$1,0)),"")</f>
        <v>0</v>
      </c>
      <c r="V24" s="196">
        <f>_xlfn.IFNA(INDEX(input_data!$1:$1048576,MATCH($A24,input_data!$B:$B,0),MATCH(V$4,input_data!$1:$1,0)),"")</f>
        <v>0</v>
      </c>
      <c r="W24" s="196">
        <f>_xlfn.IFNA(INDEX(input_data!$1:$1048576,MATCH($A24,input_data!$B:$B,0),MATCH(W$4,input_data!$1:$1,0)),"")</f>
        <v>194.39949355015199</v>
      </c>
      <c r="X24" s="299">
        <f t="shared" si="0"/>
        <v>0.4213149087815129</v>
      </c>
      <c r="Z24" s="300"/>
    </row>
    <row r="25" spans="1:26" x14ac:dyDescent="0.35">
      <c r="A25" s="156" t="s">
        <v>272</v>
      </c>
      <c r="B25" s="93" t="s">
        <v>1091</v>
      </c>
      <c r="D25" s="93" t="s">
        <v>273</v>
      </c>
      <c r="E25" s="198">
        <f>_xlfn.IFNA(INDEX(input_data!$1:$1048576,MATCH($A25,input_data!$B:$B,0),MATCH(E$4,input_data!$1:$1,0)),"")</f>
        <v>11.157024229999999</v>
      </c>
      <c r="F25" s="198">
        <f>_xlfn.IFNA(INDEX(input_data!$1:$1048576,MATCH($A25,input_data!$B:$B,0),MATCH(F$4,input_data!$1:$1,0)),"")</f>
        <v>7.8648580062500001E-2</v>
      </c>
      <c r="G25" s="198">
        <f>_xlfn.IFNA(INDEX(input_data!$1:$1048576,MATCH($A25,input_data!$B:$B,0),MATCH(G$4,input_data!$1:$1,0)),"")</f>
        <v>17.264319816</v>
      </c>
      <c r="H25" s="198">
        <f>_xlfn.IFNA(INDEX(input_data!$1:$1048576,MATCH($A25,input_data!$B:$B,0),MATCH(H$4,input_data!$1:$1,0)),"")</f>
        <v>0</v>
      </c>
      <c r="I25" s="198">
        <f>_xlfn.IFNA(INDEX(input_data!$1:$1048576,MATCH($A25,input_data!$B:$B,0),MATCH(I$4,input_data!$1:$1,0)),"")</f>
        <v>0</v>
      </c>
      <c r="J25" s="198">
        <f>_xlfn.IFNA(INDEX(input_data!$1:$1048576,MATCH($A25,input_data!$B:$B,0),MATCH(J$4,input_data!$1:$1,0)),"")</f>
        <v>0</v>
      </c>
      <c r="K25" s="301">
        <f>_xlfn.IFNA(INDEX(input_data!$1:$1048576,MATCH($A25,input_data!$B:$B,0),MATCH(K$4,input_data!$1:$1,0)),"")</f>
        <v>28.5076716260625</v>
      </c>
      <c r="L25" s="198">
        <f>_xlfn.IFNA(INDEX(input_data!$1:$1048576,MATCH($A25,input_data!$B:$B,0),MATCH(L$4,input_data!$1:$1,0)),"")</f>
        <v>11.177201244283999</v>
      </c>
      <c r="M25" s="198">
        <f>_xlfn.IFNA(INDEX(input_data!$1:$1048576,MATCH($A25,input_data!$B:$B,0),MATCH(M$4,input_data!$1:$1,0)),"")</f>
        <v>1.2620935781590401</v>
      </c>
      <c r="N25" s="198">
        <f>_xlfn.IFNA(INDEX(input_data!$1:$1048576,MATCH($A25,input_data!$B:$B,0),MATCH(N$4,input_data!$1:$1,0)),"")</f>
        <v>27.956851683861402</v>
      </c>
      <c r="O25" s="198">
        <f>_xlfn.IFNA(INDEX(input_data!$1:$1048576,MATCH($A25,input_data!$B:$B,0),MATCH(O$4,input_data!$1:$1,0)),"")</f>
        <v>0</v>
      </c>
      <c r="P25" s="198">
        <f>_xlfn.IFNA(INDEX(input_data!$1:$1048576,MATCH($A25,input_data!$B:$B,0),MATCH(P$4,input_data!$1:$1,0)),"")</f>
        <v>0</v>
      </c>
      <c r="Q25" s="198">
        <f>_xlfn.IFNA(INDEX(input_data!$1:$1048576,MATCH($A25,input_data!$B:$B,0),MATCH(Q$4,input_data!$1:$1,0)),"")</f>
        <v>0</v>
      </c>
      <c r="R25" s="198">
        <f>_xlfn.IFNA(INDEX(input_data!$1:$1048576,MATCH($A25,input_data!$B:$B,0),MATCH(R$4,input_data!$1:$1,0)),"")</f>
        <v>0</v>
      </c>
      <c r="S25" s="198">
        <f>_xlfn.IFNA(INDEX(input_data!$1:$1048576,MATCH($A25,input_data!$B:$B,0),MATCH(S$4,input_data!$1:$1,0)),"")</f>
        <v>0</v>
      </c>
      <c r="T25" s="198">
        <f>_xlfn.IFNA(INDEX(input_data!$1:$1048576,MATCH($A25,input_data!$B:$B,0),MATCH(T$4,input_data!$1:$1,0)),"")</f>
        <v>0</v>
      </c>
      <c r="U25" s="198">
        <f>_xlfn.IFNA(INDEX(input_data!$1:$1048576,MATCH($A25,input_data!$B:$B,0),MATCH(U$4,input_data!$1:$1,0)),"")</f>
        <v>0</v>
      </c>
      <c r="V25" s="196">
        <f>_xlfn.IFNA(INDEX(input_data!$1:$1048576,MATCH($A25,input_data!$B:$B,0),MATCH(V$4,input_data!$1:$1,0)),"")</f>
        <v>0</v>
      </c>
      <c r="W25" s="196">
        <f>_xlfn.IFNA(INDEX(input_data!$1:$1048576,MATCH($A25,input_data!$B:$B,0),MATCH(W$4,input_data!$1:$1,0)),"")</f>
        <v>40.396146506304397</v>
      </c>
      <c r="X25" s="299">
        <f t="shared" si="0"/>
        <v>0.41702721415428146</v>
      </c>
      <c r="Z25" s="300"/>
    </row>
    <row r="26" spans="1:26" x14ac:dyDescent="0.35">
      <c r="A26" s="156" t="s">
        <v>274</v>
      </c>
      <c r="B26" s="93" t="s">
        <v>1092</v>
      </c>
      <c r="D26" s="93" t="s">
        <v>275</v>
      </c>
      <c r="E26" s="198">
        <f>_xlfn.IFNA(INDEX(input_data!$1:$1048576,MATCH($A26,input_data!$B:$B,0),MATCH(E$4,input_data!$1:$1,0)),"")</f>
        <v>13.327663830000001</v>
      </c>
      <c r="F26" s="198">
        <f>_xlfn.IFNA(INDEX(input_data!$1:$1048576,MATCH($A26,input_data!$B:$B,0),MATCH(F$4,input_data!$1:$1,0)),"")</f>
        <v>9.4336289249999997E-2</v>
      </c>
      <c r="G26" s="198">
        <f>_xlfn.IFNA(INDEX(input_data!$1:$1048576,MATCH($A26,input_data!$B:$B,0),MATCH(G$4,input_data!$1:$1,0)),"")</f>
        <v>19.572561665999999</v>
      </c>
      <c r="H26" s="198">
        <f>_xlfn.IFNA(INDEX(input_data!$1:$1048576,MATCH($A26,input_data!$B:$B,0),MATCH(H$4,input_data!$1:$1,0)),"")</f>
        <v>0</v>
      </c>
      <c r="I26" s="198">
        <f>_xlfn.IFNA(INDEX(input_data!$1:$1048576,MATCH($A26,input_data!$B:$B,0),MATCH(I$4,input_data!$1:$1,0)),"")</f>
        <v>0</v>
      </c>
      <c r="J26" s="198">
        <f>_xlfn.IFNA(INDEX(input_data!$1:$1048576,MATCH($A26,input_data!$B:$B,0),MATCH(J$4,input_data!$1:$1,0)),"")</f>
        <v>0</v>
      </c>
      <c r="K26" s="301">
        <f>_xlfn.IFNA(INDEX(input_data!$1:$1048576,MATCH($A26,input_data!$B:$B,0),MATCH(K$4,input_data!$1:$1,0)),"")</f>
        <v>33.002240785250002</v>
      </c>
      <c r="L26" s="198">
        <f>_xlfn.IFNA(INDEX(input_data!$1:$1048576,MATCH($A26,input_data!$B:$B,0),MATCH(L$4,input_data!$1:$1,0)),"")</f>
        <v>13.631758619672899</v>
      </c>
      <c r="M26" s="198">
        <f>_xlfn.IFNA(INDEX(input_data!$1:$1048576,MATCH($A26,input_data!$B:$B,0),MATCH(M$4,input_data!$1:$1,0)),"")</f>
        <v>1.4772781289608099</v>
      </c>
      <c r="N26" s="198">
        <f>_xlfn.IFNA(INDEX(input_data!$1:$1048576,MATCH($A26,input_data!$B:$B,0),MATCH(N$4,input_data!$1:$1,0)),"")</f>
        <v>32.067546489406801</v>
      </c>
      <c r="O26" s="198">
        <f>_xlfn.IFNA(INDEX(input_data!$1:$1048576,MATCH($A26,input_data!$B:$B,0),MATCH(O$4,input_data!$1:$1,0)),"")</f>
        <v>0</v>
      </c>
      <c r="P26" s="198">
        <f>_xlfn.IFNA(INDEX(input_data!$1:$1048576,MATCH($A26,input_data!$B:$B,0),MATCH(P$4,input_data!$1:$1,0)),"")</f>
        <v>0</v>
      </c>
      <c r="Q26" s="198">
        <f>_xlfn.IFNA(INDEX(input_data!$1:$1048576,MATCH($A26,input_data!$B:$B,0),MATCH(Q$4,input_data!$1:$1,0)),"")</f>
        <v>0</v>
      </c>
      <c r="R26" s="198">
        <f>_xlfn.IFNA(INDEX(input_data!$1:$1048576,MATCH($A26,input_data!$B:$B,0),MATCH(R$4,input_data!$1:$1,0)),"")</f>
        <v>0</v>
      </c>
      <c r="S26" s="198">
        <f>_xlfn.IFNA(INDEX(input_data!$1:$1048576,MATCH($A26,input_data!$B:$B,0),MATCH(S$4,input_data!$1:$1,0)),"")</f>
        <v>0</v>
      </c>
      <c r="T26" s="198">
        <f>_xlfn.IFNA(INDEX(input_data!$1:$1048576,MATCH($A26,input_data!$B:$B,0),MATCH(T$4,input_data!$1:$1,0)),"")</f>
        <v>0</v>
      </c>
      <c r="U26" s="198">
        <f>_xlfn.IFNA(INDEX(input_data!$1:$1048576,MATCH($A26,input_data!$B:$B,0),MATCH(U$4,input_data!$1:$1,0)),"")</f>
        <v>0</v>
      </c>
      <c r="V26" s="196">
        <f>_xlfn.IFNA(INDEX(input_data!$1:$1048576,MATCH($A26,input_data!$B:$B,0),MATCH(V$4,input_data!$1:$1,0)),"")</f>
        <v>0</v>
      </c>
      <c r="W26" s="196">
        <f>_xlfn.IFNA(INDEX(input_data!$1:$1048576,MATCH($A26,input_data!$B:$B,0),MATCH(W$4,input_data!$1:$1,0)),"")</f>
        <v>47.1765832380405</v>
      </c>
      <c r="X26" s="299">
        <f t="shared" si="0"/>
        <v>0.42949636495972632</v>
      </c>
      <c r="Z26" s="300"/>
    </row>
    <row r="27" spans="1:26" x14ac:dyDescent="0.35">
      <c r="A27" s="156" t="s">
        <v>276</v>
      </c>
      <c r="B27" s="93" t="s">
        <v>1093</v>
      </c>
      <c r="D27" s="93" t="s">
        <v>277</v>
      </c>
      <c r="E27" s="198">
        <f>_xlfn.IFNA(INDEX(input_data!$1:$1048576,MATCH($A27,input_data!$B:$B,0),MATCH(E$4,input_data!$1:$1,0)),"")</f>
        <v>65.624665750000005</v>
      </c>
      <c r="F27" s="198">
        <f>_xlfn.IFNA(INDEX(input_data!$1:$1048576,MATCH($A27,input_data!$B:$B,0),MATCH(F$4,input_data!$1:$1,0)),"")</f>
        <v>0.4851281448125</v>
      </c>
      <c r="G27" s="198">
        <f>_xlfn.IFNA(INDEX(input_data!$1:$1048576,MATCH($A27,input_data!$B:$B,0),MATCH(G$4,input_data!$1:$1,0)),"")</f>
        <v>88.939420589999997</v>
      </c>
      <c r="H27" s="198">
        <f>_xlfn.IFNA(INDEX(input_data!$1:$1048576,MATCH($A27,input_data!$B:$B,0),MATCH(H$4,input_data!$1:$1,0)),"")</f>
        <v>3.1065510166666699</v>
      </c>
      <c r="I27" s="198">
        <f>_xlfn.IFNA(INDEX(input_data!$1:$1048576,MATCH($A27,input_data!$B:$B,0),MATCH(I$4,input_data!$1:$1,0)),"")</f>
        <v>0.10808301783539399</v>
      </c>
      <c r="J27" s="198">
        <f>_xlfn.IFNA(INDEX(input_data!$1:$1048576,MATCH($A27,input_data!$B:$B,0),MATCH(J$4,input_data!$1:$1,0)),"")</f>
        <v>0</v>
      </c>
      <c r="K27" s="301">
        <f>_xlfn.IFNA(INDEX(input_data!$1:$1048576,MATCH($A27,input_data!$B:$B,0),MATCH(K$4,input_data!$1:$1,0)),"")</f>
        <v>159.07172551931501</v>
      </c>
      <c r="L27" s="198">
        <f>_xlfn.IFNA(INDEX(input_data!$1:$1048576,MATCH($A27,input_data!$B:$B,0),MATCH(L$4,input_data!$1:$1,0)),"")</f>
        <v>44.826120377100999</v>
      </c>
      <c r="M27" s="198">
        <f>_xlfn.IFNA(INDEX(input_data!$1:$1048576,MATCH($A27,input_data!$B:$B,0),MATCH(M$4,input_data!$1:$1,0)),"")</f>
        <v>7.7391499538726096</v>
      </c>
      <c r="N27" s="198">
        <f>_xlfn.IFNA(INDEX(input_data!$1:$1048576,MATCH($A27,input_data!$B:$B,0),MATCH(N$4,input_data!$1:$1,0)),"")</f>
        <v>149.27665144033</v>
      </c>
      <c r="O27" s="198">
        <f>_xlfn.IFNA(INDEX(input_data!$1:$1048576,MATCH($A27,input_data!$B:$B,0),MATCH(O$4,input_data!$1:$1,0)),"")</f>
        <v>8.1620901966475898</v>
      </c>
      <c r="P27" s="198">
        <f>_xlfn.IFNA(INDEX(input_data!$1:$1048576,MATCH($A27,input_data!$B:$B,0),MATCH(P$4,input_data!$1:$1,0)),"")</f>
        <v>20.820500030845601</v>
      </c>
      <c r="Q27" s="198">
        <f>_xlfn.IFNA(INDEX(input_data!$1:$1048576,MATCH($A27,input_data!$B:$B,0),MATCH(Q$4,input_data!$1:$1,0)),"")</f>
        <v>4.0616389805447097</v>
      </c>
      <c r="R27" s="198">
        <f>_xlfn.IFNA(INDEX(input_data!$1:$1048576,MATCH($A27,input_data!$B:$B,0),MATCH(R$4,input_data!$1:$1,0)),"")</f>
        <v>3.6822000000000001E-2</v>
      </c>
      <c r="S27" s="198">
        <f>_xlfn.IFNA(INDEX(input_data!$1:$1048576,MATCH($A27,input_data!$B:$B,0),MATCH(S$4,input_data!$1:$1,0)),"")</f>
        <v>5.355E-2</v>
      </c>
      <c r="T27" s="198">
        <f>_xlfn.IFNA(INDEX(input_data!$1:$1048576,MATCH($A27,input_data!$B:$B,0),MATCH(T$4,input_data!$1:$1,0)),"")</f>
        <v>0.88793439013776598</v>
      </c>
      <c r="U27" s="198">
        <f>_xlfn.IFNA(INDEX(input_data!$1:$1048576,MATCH($A27,input_data!$B:$B,0),MATCH(U$4,input_data!$1:$1,0)),"")</f>
        <v>0</v>
      </c>
      <c r="V27" s="196">
        <f>_xlfn.IFNA(INDEX(input_data!$1:$1048576,MATCH($A27,input_data!$B:$B,0),MATCH(V$4,input_data!$1:$1,0)),"")</f>
        <v>0</v>
      </c>
      <c r="W27" s="196">
        <f>_xlfn.IFNA(INDEX(input_data!$1:$1048576,MATCH($A27,input_data!$B:$B,0),MATCH(W$4,input_data!$1:$1,0)),"")</f>
        <v>235.86445736947999</v>
      </c>
      <c r="X27" s="299">
        <f t="shared" si="0"/>
        <v>0.48275538345650593</v>
      </c>
      <c r="Z27" s="300"/>
    </row>
    <row r="28" spans="1:26" x14ac:dyDescent="0.35">
      <c r="A28" s="156" t="s">
        <v>278</v>
      </c>
      <c r="B28" s="93" t="s">
        <v>1094</v>
      </c>
      <c r="D28" s="93" t="s">
        <v>279</v>
      </c>
      <c r="E28" s="198">
        <f>_xlfn.IFNA(INDEX(input_data!$1:$1048576,MATCH($A28,input_data!$B:$B,0),MATCH(E$4,input_data!$1:$1,0)),"")</f>
        <v>611.91053306000003</v>
      </c>
      <c r="F28" s="198">
        <f>_xlfn.IFNA(INDEX(input_data!$1:$1048576,MATCH($A28,input_data!$B:$B,0),MATCH(F$4,input_data!$1:$1,0)),"")</f>
        <v>4.7413433993333296</v>
      </c>
      <c r="G28" s="198">
        <f>_xlfn.IFNA(INDEX(input_data!$1:$1048576,MATCH($A28,input_data!$B:$B,0),MATCH(G$4,input_data!$1:$1,0)),"")</f>
        <v>271.17572027</v>
      </c>
      <c r="H28" s="198">
        <f>_xlfn.IFNA(INDEX(input_data!$1:$1048576,MATCH($A28,input_data!$B:$B,0),MATCH(H$4,input_data!$1:$1,0)),"")</f>
        <v>17.775742482222199</v>
      </c>
      <c r="I28" s="198">
        <f>_xlfn.IFNA(INDEX(input_data!$1:$1048576,MATCH($A28,input_data!$B:$B,0),MATCH(I$4,input_data!$1:$1,0)),"")</f>
        <v>1.0483094307235501</v>
      </c>
      <c r="J28" s="198">
        <f>_xlfn.IFNA(INDEX(input_data!$1:$1048576,MATCH($A28,input_data!$B:$B,0),MATCH(J$4,input_data!$1:$1,0)),"")</f>
        <v>0</v>
      </c>
      <c r="K28" s="301">
        <f>_xlfn.IFNA(INDEX(input_data!$1:$1048576,MATCH($A28,input_data!$B:$B,0),MATCH(K$4,input_data!$1:$1,0)),"")</f>
        <v>912.19992864227902</v>
      </c>
      <c r="L28" s="198">
        <f>_xlfn.IFNA(INDEX(input_data!$1:$1048576,MATCH($A28,input_data!$B:$B,0),MATCH(L$4,input_data!$1:$1,0)),"")</f>
        <v>533.55005544498601</v>
      </c>
      <c r="M28" s="198">
        <f>_xlfn.IFNA(INDEX(input_data!$1:$1048576,MATCH($A28,input_data!$B:$B,0),MATCH(M$4,input_data!$1:$1,0)),"")</f>
        <v>77.850243298600503</v>
      </c>
      <c r="N28" s="198">
        <f>_xlfn.IFNA(INDEX(input_data!$1:$1048576,MATCH($A28,input_data!$B:$B,0),MATCH(N$4,input_data!$1:$1,0)),"")</f>
        <v>510.894480983508</v>
      </c>
      <c r="O28" s="198">
        <f>_xlfn.IFNA(INDEX(input_data!$1:$1048576,MATCH($A28,input_data!$B:$B,0),MATCH(O$4,input_data!$1:$1,0)),"")</f>
        <v>83.7884205906864</v>
      </c>
      <c r="P28" s="198">
        <f>_xlfn.IFNA(INDEX(input_data!$1:$1048576,MATCH($A28,input_data!$B:$B,0),MATCH(P$4,input_data!$1:$1,0)),"")</f>
        <v>163.92626660317501</v>
      </c>
      <c r="Q28" s="198">
        <f>_xlfn.IFNA(INDEX(input_data!$1:$1048576,MATCH($A28,input_data!$B:$B,0),MATCH(Q$4,input_data!$1:$1,0)),"")</f>
        <v>24.501292078744701</v>
      </c>
      <c r="R28" s="198">
        <f>_xlfn.IFNA(INDEX(input_data!$1:$1048576,MATCH($A28,input_data!$B:$B,0),MATCH(R$4,input_data!$1:$1,0)),"")</f>
        <v>4.2378499999999999</v>
      </c>
      <c r="S28" s="198">
        <f>_xlfn.IFNA(INDEX(input_data!$1:$1048576,MATCH($A28,input_data!$B:$B,0),MATCH(S$4,input_data!$1:$1,0)),"")</f>
        <v>8.4603409999999997</v>
      </c>
      <c r="T28" s="198">
        <f>_xlfn.IFNA(INDEX(input_data!$1:$1048576,MATCH($A28,input_data!$B:$B,0),MATCH(T$4,input_data!$1:$1,0)),"")</f>
        <v>11.104591540618699</v>
      </c>
      <c r="U28" s="198">
        <f>_xlfn.IFNA(INDEX(input_data!$1:$1048576,MATCH($A28,input_data!$B:$B,0),MATCH(U$4,input_data!$1:$1,0)),"")</f>
        <v>39.271626841062599</v>
      </c>
      <c r="V28" s="196">
        <f>_xlfn.IFNA(INDEX(input_data!$1:$1048576,MATCH($A28,input_data!$B:$B,0),MATCH(V$4,input_data!$1:$1,0)),"")</f>
        <v>0</v>
      </c>
      <c r="W28" s="196">
        <f>_xlfn.IFNA(INDEX(input_data!$1:$1048576,MATCH($A28,input_data!$B:$B,0),MATCH(W$4,input_data!$1:$1,0)),"")</f>
        <v>1457.5851683813801</v>
      </c>
      <c r="X28" s="299">
        <f t="shared" si="0"/>
        <v>0.59787906424291659</v>
      </c>
      <c r="Z28" s="300"/>
    </row>
    <row r="29" spans="1:26" x14ac:dyDescent="0.35">
      <c r="A29" s="156" t="s">
        <v>280</v>
      </c>
      <c r="B29" s="93" t="s">
        <v>1095</v>
      </c>
      <c r="D29" s="93" t="s">
        <v>281</v>
      </c>
      <c r="E29" s="198">
        <f>_xlfn.IFNA(INDEX(input_data!$1:$1048576,MATCH($A29,input_data!$B:$B,0),MATCH(E$4,input_data!$1:$1,0)),"")</f>
        <v>3.5834815</v>
      </c>
      <c r="F29" s="198">
        <f>_xlfn.IFNA(INDEX(input_data!$1:$1048576,MATCH($A29,input_data!$B:$B,0),MATCH(F$4,input_data!$1:$1,0)),"")</f>
        <v>2.9519713416666701E-2</v>
      </c>
      <c r="G29" s="198">
        <f>_xlfn.IFNA(INDEX(input_data!$1:$1048576,MATCH($A29,input_data!$B:$B,0),MATCH(G$4,input_data!$1:$1,0)),"")</f>
        <v>4.4374595079999999</v>
      </c>
      <c r="H29" s="198">
        <f>_xlfn.IFNA(INDEX(input_data!$1:$1048576,MATCH($A29,input_data!$B:$B,0),MATCH(H$4,input_data!$1:$1,0)),"")</f>
        <v>1.4329398071111099</v>
      </c>
      <c r="I29" s="198">
        <f>_xlfn.IFNA(INDEX(input_data!$1:$1048576,MATCH($A29,input_data!$B:$B,0),MATCH(I$4,input_data!$1:$1,0)),"")</f>
        <v>6.5581375077964502E-3</v>
      </c>
      <c r="J29" s="198">
        <f>_xlfn.IFNA(INDEX(input_data!$1:$1048576,MATCH($A29,input_data!$B:$B,0),MATCH(J$4,input_data!$1:$1,0)),"")</f>
        <v>0</v>
      </c>
      <c r="K29" s="301">
        <f>_xlfn.IFNA(INDEX(input_data!$1:$1048576,MATCH($A29,input_data!$B:$B,0),MATCH(K$4,input_data!$1:$1,0)),"")</f>
        <v>9.56571566603556</v>
      </c>
      <c r="L29" s="198">
        <f>_xlfn.IFNA(INDEX(input_data!$1:$1048576,MATCH($A29,input_data!$B:$B,0),MATCH(L$4,input_data!$1:$1,0)),"")</f>
        <v>2.5666177276485702</v>
      </c>
      <c r="M29" s="198">
        <f>_xlfn.IFNA(INDEX(input_data!$1:$1048576,MATCH($A29,input_data!$B:$B,0),MATCH(M$4,input_data!$1:$1,0)),"")</f>
        <v>0.45871303105684602</v>
      </c>
      <c r="N29" s="198">
        <f>_xlfn.IFNA(INDEX(input_data!$1:$1048576,MATCH($A29,input_data!$B:$B,0),MATCH(N$4,input_data!$1:$1,0)),"")</f>
        <v>6.7526037702899702</v>
      </c>
      <c r="O29" s="198">
        <f>_xlfn.IFNA(INDEX(input_data!$1:$1048576,MATCH($A29,input_data!$B:$B,0),MATCH(O$4,input_data!$1:$1,0)),"")</f>
        <v>0</v>
      </c>
      <c r="P29" s="198">
        <f>_xlfn.IFNA(INDEX(input_data!$1:$1048576,MATCH($A29,input_data!$B:$B,0),MATCH(P$4,input_data!$1:$1,0)),"")</f>
        <v>0</v>
      </c>
      <c r="Q29" s="198">
        <f>_xlfn.IFNA(INDEX(input_data!$1:$1048576,MATCH($A29,input_data!$B:$B,0),MATCH(Q$4,input_data!$1:$1,0)),"")</f>
        <v>0</v>
      </c>
      <c r="R29" s="198">
        <f>_xlfn.IFNA(INDEX(input_data!$1:$1048576,MATCH($A29,input_data!$B:$B,0),MATCH(R$4,input_data!$1:$1,0)),"")</f>
        <v>3.6274000000000001E-2</v>
      </c>
      <c r="S29" s="198">
        <f>_xlfn.IFNA(INDEX(input_data!$1:$1048576,MATCH($A29,input_data!$B:$B,0),MATCH(S$4,input_data!$1:$1,0)),"")</f>
        <v>0.42604799999999998</v>
      </c>
      <c r="T29" s="198">
        <f>_xlfn.IFNA(INDEX(input_data!$1:$1048576,MATCH($A29,input_data!$B:$B,0),MATCH(T$4,input_data!$1:$1,0)),"")</f>
        <v>0</v>
      </c>
      <c r="U29" s="198">
        <f>_xlfn.IFNA(INDEX(input_data!$1:$1048576,MATCH($A29,input_data!$B:$B,0),MATCH(U$4,input_data!$1:$1,0)),"")</f>
        <v>0</v>
      </c>
      <c r="V29" s="196">
        <f>_xlfn.IFNA(INDEX(input_data!$1:$1048576,MATCH($A29,input_data!$B:$B,0),MATCH(V$4,input_data!$1:$1,0)),"")</f>
        <v>1.5731137563366</v>
      </c>
      <c r="W29" s="196">
        <f>_xlfn.IFNA(INDEX(input_data!$1:$1048576,MATCH($A29,input_data!$B:$B,0),MATCH(W$4,input_data!$1:$1,0)),"")</f>
        <v>11.813370285332001</v>
      </c>
      <c r="X29" s="299">
        <f t="shared" si="0"/>
        <v>0.2349698337027788</v>
      </c>
      <c r="Z29" s="300"/>
    </row>
    <row r="30" spans="1:26" x14ac:dyDescent="0.35">
      <c r="A30" s="156" t="s">
        <v>282</v>
      </c>
      <c r="B30" s="93" t="s">
        <v>1096</v>
      </c>
      <c r="D30" s="93" t="s">
        <v>283</v>
      </c>
      <c r="E30" s="198">
        <f>_xlfn.IFNA(INDEX(input_data!$1:$1048576,MATCH($A30,input_data!$B:$B,0),MATCH(E$4,input_data!$1:$1,0)),"")</f>
        <v>77.434073260000005</v>
      </c>
      <c r="F30" s="198">
        <f>_xlfn.IFNA(INDEX(input_data!$1:$1048576,MATCH($A30,input_data!$B:$B,0),MATCH(F$4,input_data!$1:$1,0)),"")</f>
        <v>0.58988341970833302</v>
      </c>
      <c r="G30" s="198">
        <f>_xlfn.IFNA(INDEX(input_data!$1:$1048576,MATCH($A30,input_data!$B:$B,0),MATCH(G$4,input_data!$1:$1,0)),"")</f>
        <v>41.873066365</v>
      </c>
      <c r="H30" s="198">
        <f>_xlfn.IFNA(INDEX(input_data!$1:$1048576,MATCH($A30,input_data!$B:$B,0),MATCH(H$4,input_data!$1:$1,0)),"")</f>
        <v>1.36950116222222</v>
      </c>
      <c r="I30" s="198">
        <f>_xlfn.IFNA(INDEX(input_data!$1:$1048576,MATCH($A30,input_data!$B:$B,0),MATCH(I$4,input_data!$1:$1,0)),"")</f>
        <v>0.13052335786963701</v>
      </c>
      <c r="J30" s="198">
        <f>_xlfn.IFNA(INDEX(input_data!$1:$1048576,MATCH($A30,input_data!$B:$B,0),MATCH(J$4,input_data!$1:$1,0)),"")</f>
        <v>0</v>
      </c>
      <c r="K30" s="301">
        <f>_xlfn.IFNA(INDEX(input_data!$1:$1048576,MATCH($A30,input_data!$B:$B,0),MATCH(K$4,input_data!$1:$1,0)),"")</f>
        <v>122.00001556479999</v>
      </c>
      <c r="L30" s="198">
        <f>_xlfn.IFNA(INDEX(input_data!$1:$1048576,MATCH($A30,input_data!$B:$B,0),MATCH(L$4,input_data!$1:$1,0)),"")</f>
        <v>65.570121498505699</v>
      </c>
      <c r="M30" s="198">
        <f>_xlfn.IFNA(INDEX(input_data!$1:$1048576,MATCH($A30,input_data!$B:$B,0),MATCH(M$4,input_data!$1:$1,0)),"")</f>
        <v>10.086758461159601</v>
      </c>
      <c r="N30" s="198">
        <f>_xlfn.IFNA(INDEX(input_data!$1:$1048576,MATCH($A30,input_data!$B:$B,0),MATCH(N$4,input_data!$1:$1,0)),"")</f>
        <v>73.597588971003603</v>
      </c>
      <c r="O30" s="198">
        <f>_xlfn.IFNA(INDEX(input_data!$1:$1048576,MATCH($A30,input_data!$B:$B,0),MATCH(O$4,input_data!$1:$1,0)),"")</f>
        <v>10.29996307103</v>
      </c>
      <c r="P30" s="198">
        <f>_xlfn.IFNA(INDEX(input_data!$1:$1048576,MATCH($A30,input_data!$B:$B,0),MATCH(P$4,input_data!$1:$1,0)),"")</f>
        <v>21.634378797603699</v>
      </c>
      <c r="Q30" s="198">
        <f>_xlfn.IFNA(INDEX(input_data!$1:$1048576,MATCH($A30,input_data!$B:$B,0),MATCH(Q$4,input_data!$1:$1,0)),"")</f>
        <v>3.3443221196731199</v>
      </c>
      <c r="R30" s="198">
        <f>_xlfn.IFNA(INDEX(input_data!$1:$1048576,MATCH($A30,input_data!$B:$B,0),MATCH(R$4,input_data!$1:$1,0)),"")</f>
        <v>0.49627700000000002</v>
      </c>
      <c r="S30" s="198">
        <f>_xlfn.IFNA(INDEX(input_data!$1:$1048576,MATCH($A30,input_data!$B:$B,0),MATCH(S$4,input_data!$1:$1,0)),"")</f>
        <v>0.81754199999999999</v>
      </c>
      <c r="T30" s="198">
        <f>_xlfn.IFNA(INDEX(input_data!$1:$1048576,MATCH($A30,input_data!$B:$B,0),MATCH(T$4,input_data!$1:$1,0)),"")</f>
        <v>1.05110344451589</v>
      </c>
      <c r="U30" s="198">
        <f>_xlfn.IFNA(INDEX(input_data!$1:$1048576,MATCH($A30,input_data!$B:$B,0),MATCH(U$4,input_data!$1:$1,0)),"")</f>
        <v>5.2801051301660102</v>
      </c>
      <c r="V30" s="196">
        <f>_xlfn.IFNA(INDEX(input_data!$1:$1048576,MATCH($A30,input_data!$B:$B,0),MATCH(V$4,input_data!$1:$1,0)),"")</f>
        <v>0</v>
      </c>
      <c r="W30" s="196">
        <f>_xlfn.IFNA(INDEX(input_data!$1:$1048576,MATCH($A30,input_data!$B:$B,0),MATCH(W$4,input_data!$1:$1,0)),"")</f>
        <v>192.178160493658</v>
      </c>
      <c r="X30" s="299">
        <f t="shared" si="0"/>
        <v>0.57523062275006898</v>
      </c>
      <c r="Z30" s="300"/>
    </row>
    <row r="31" spans="1:26" x14ac:dyDescent="0.35">
      <c r="A31" s="156" t="s">
        <v>284</v>
      </c>
      <c r="B31" s="93" t="s">
        <v>1097</v>
      </c>
      <c r="D31" s="93" t="s">
        <v>285</v>
      </c>
      <c r="E31" s="198">
        <f>_xlfn.IFNA(INDEX(input_data!$1:$1048576,MATCH($A31,input_data!$B:$B,0),MATCH(E$4,input_data!$1:$1,0)),"")</f>
        <v>84.298085569999998</v>
      </c>
      <c r="F31" s="198">
        <f>_xlfn.IFNA(INDEX(input_data!$1:$1048576,MATCH($A31,input_data!$B:$B,0),MATCH(F$4,input_data!$1:$1,0)),"")</f>
        <v>0.63939305441666705</v>
      </c>
      <c r="G31" s="198">
        <f>_xlfn.IFNA(INDEX(input_data!$1:$1048576,MATCH($A31,input_data!$B:$B,0),MATCH(G$4,input_data!$1:$1,0)),"")</f>
        <v>45.534996</v>
      </c>
      <c r="H31" s="198">
        <f>_xlfn.IFNA(INDEX(input_data!$1:$1048576,MATCH($A31,input_data!$B:$B,0),MATCH(H$4,input_data!$1:$1,0)),"")</f>
        <v>1.4396202555555599</v>
      </c>
      <c r="I31" s="198">
        <f>_xlfn.IFNA(INDEX(input_data!$1:$1048576,MATCH($A31,input_data!$B:$B,0),MATCH(I$4,input_data!$1:$1,0)),"")</f>
        <v>0.141564576131116</v>
      </c>
      <c r="J31" s="198">
        <f>_xlfn.IFNA(INDEX(input_data!$1:$1048576,MATCH($A31,input_data!$B:$B,0),MATCH(J$4,input_data!$1:$1,0)),"")</f>
        <v>0</v>
      </c>
      <c r="K31" s="301">
        <f>_xlfn.IFNA(INDEX(input_data!$1:$1048576,MATCH($A31,input_data!$B:$B,0),MATCH(K$4,input_data!$1:$1,0)),"")</f>
        <v>132.542906456103</v>
      </c>
      <c r="L31" s="198">
        <f>_xlfn.IFNA(INDEX(input_data!$1:$1048576,MATCH($A31,input_data!$B:$B,0),MATCH(L$4,input_data!$1:$1,0)),"")</f>
        <v>71.655569634594798</v>
      </c>
      <c r="M31" s="198">
        <f>_xlfn.IFNA(INDEX(input_data!$1:$1048576,MATCH($A31,input_data!$B:$B,0),MATCH(M$4,input_data!$1:$1,0)),"")</f>
        <v>10.903392976768799</v>
      </c>
      <c r="N31" s="198">
        <f>_xlfn.IFNA(INDEX(input_data!$1:$1048576,MATCH($A31,input_data!$B:$B,0),MATCH(N$4,input_data!$1:$1,0)),"")</f>
        <v>79.324077556095901</v>
      </c>
      <c r="O31" s="198">
        <f>_xlfn.IFNA(INDEX(input_data!$1:$1048576,MATCH($A31,input_data!$B:$B,0),MATCH(O$4,input_data!$1:$1,0)),"")</f>
        <v>13.416485591435899</v>
      </c>
      <c r="P31" s="198">
        <f>_xlfn.IFNA(INDEX(input_data!$1:$1048576,MATCH($A31,input_data!$B:$B,0),MATCH(P$4,input_data!$1:$1,0)),"")</f>
        <v>25.977447761077499</v>
      </c>
      <c r="Q31" s="198">
        <f>_xlfn.IFNA(INDEX(input_data!$1:$1048576,MATCH($A31,input_data!$B:$B,0),MATCH(Q$4,input_data!$1:$1,0)),"")</f>
        <v>3.95362048655468</v>
      </c>
      <c r="R31" s="198">
        <f>_xlfn.IFNA(INDEX(input_data!$1:$1048576,MATCH($A31,input_data!$B:$B,0),MATCH(R$4,input_data!$1:$1,0)),"")</f>
        <v>0.53456599999999999</v>
      </c>
      <c r="S31" s="198">
        <f>_xlfn.IFNA(INDEX(input_data!$1:$1048576,MATCH($A31,input_data!$B:$B,0),MATCH(S$4,input_data!$1:$1,0)),"")</f>
        <v>0.400426</v>
      </c>
      <c r="T31" s="198">
        <f>_xlfn.IFNA(INDEX(input_data!$1:$1048576,MATCH($A31,input_data!$B:$B,0),MATCH(T$4,input_data!$1:$1,0)),"")</f>
        <v>1.69257826940306</v>
      </c>
      <c r="U31" s="198">
        <f>_xlfn.IFNA(INDEX(input_data!$1:$1048576,MATCH($A31,input_data!$B:$B,0),MATCH(U$4,input_data!$1:$1,0)),"")</f>
        <v>5.8289407427551199</v>
      </c>
      <c r="V31" s="196">
        <f>_xlfn.IFNA(INDEX(input_data!$1:$1048576,MATCH($A31,input_data!$B:$B,0),MATCH(V$4,input_data!$1:$1,0)),"")</f>
        <v>0</v>
      </c>
      <c r="W31" s="196">
        <f>_xlfn.IFNA(INDEX(input_data!$1:$1048576,MATCH($A31,input_data!$B:$B,0),MATCH(W$4,input_data!$1:$1,0)),"")</f>
        <v>213.687105018686</v>
      </c>
      <c r="X31" s="299">
        <f t="shared" si="0"/>
        <v>0.61221079824032087</v>
      </c>
      <c r="Z31" s="300"/>
    </row>
    <row r="32" spans="1:26" x14ac:dyDescent="0.35">
      <c r="A32" s="156" t="s">
        <v>286</v>
      </c>
      <c r="B32" s="93" t="s">
        <v>1098</v>
      </c>
      <c r="D32" s="93" t="s">
        <v>287</v>
      </c>
      <c r="E32" s="198">
        <f>_xlfn.IFNA(INDEX(input_data!$1:$1048576,MATCH($A32,input_data!$B:$B,0),MATCH(E$4,input_data!$1:$1,0)),"")</f>
        <v>5.7962916499999997</v>
      </c>
      <c r="F32" s="198">
        <f>_xlfn.IFNA(INDEX(input_data!$1:$1048576,MATCH($A32,input_data!$B:$B,0),MATCH(F$4,input_data!$1:$1,0)),"")</f>
        <v>3.8734312604166703E-2</v>
      </c>
      <c r="G32" s="198">
        <f>_xlfn.IFNA(INDEX(input_data!$1:$1048576,MATCH($A32,input_data!$B:$B,0),MATCH(G$4,input_data!$1:$1,0)),"")</f>
        <v>3.1892845300000001</v>
      </c>
      <c r="H32" s="198">
        <f>_xlfn.IFNA(INDEX(input_data!$1:$1048576,MATCH($A32,input_data!$B:$B,0),MATCH(H$4,input_data!$1:$1,0)),"")</f>
        <v>1.0495098968888901</v>
      </c>
      <c r="I32" s="198">
        <f>_xlfn.IFNA(INDEX(input_data!$1:$1048576,MATCH($A32,input_data!$B:$B,0),MATCH(I$4,input_data!$1:$1,0)),"")</f>
        <v>8.5757579441908798E-3</v>
      </c>
      <c r="J32" s="198">
        <f>_xlfn.IFNA(INDEX(input_data!$1:$1048576,MATCH($A32,input_data!$B:$B,0),MATCH(J$4,input_data!$1:$1,0)),"")</f>
        <v>0</v>
      </c>
      <c r="K32" s="301">
        <f>_xlfn.IFNA(INDEX(input_data!$1:$1048576,MATCH($A32,input_data!$B:$B,0),MATCH(K$4,input_data!$1:$1,0)),"")</f>
        <v>10.1975191474372</v>
      </c>
      <c r="L32" s="198">
        <f>_xlfn.IFNA(INDEX(input_data!$1:$1048576,MATCH($A32,input_data!$B:$B,0),MATCH(L$4,input_data!$1:$1,0)),"")</f>
        <v>4.8537637492066104</v>
      </c>
      <c r="M32" s="198">
        <f>_xlfn.IFNA(INDEX(input_data!$1:$1048576,MATCH($A32,input_data!$B:$B,0),MATCH(M$4,input_data!$1:$1,0)),"")</f>
        <v>0.62018959283549602</v>
      </c>
      <c r="N32" s="198">
        <f>_xlfn.IFNA(INDEX(input_data!$1:$1048576,MATCH($A32,input_data!$B:$B,0),MATCH(N$4,input_data!$1:$1,0)),"")</f>
        <v>4.8831195238455001</v>
      </c>
      <c r="O32" s="198">
        <f>_xlfn.IFNA(INDEX(input_data!$1:$1048576,MATCH($A32,input_data!$B:$B,0),MATCH(O$4,input_data!$1:$1,0)),"")</f>
        <v>0</v>
      </c>
      <c r="P32" s="198">
        <f>_xlfn.IFNA(INDEX(input_data!$1:$1048576,MATCH($A32,input_data!$B:$B,0),MATCH(P$4,input_data!$1:$1,0)),"")</f>
        <v>0</v>
      </c>
      <c r="Q32" s="198">
        <f>_xlfn.IFNA(INDEX(input_data!$1:$1048576,MATCH($A32,input_data!$B:$B,0),MATCH(Q$4,input_data!$1:$1,0)),"")</f>
        <v>0</v>
      </c>
      <c r="R32" s="198">
        <f>_xlfn.IFNA(INDEX(input_data!$1:$1048576,MATCH($A32,input_data!$B:$B,0),MATCH(R$4,input_data!$1:$1,0)),"")</f>
        <v>3.5137000000000002E-2</v>
      </c>
      <c r="S32" s="198">
        <f>_xlfn.IFNA(INDEX(input_data!$1:$1048576,MATCH($A32,input_data!$B:$B,0),MATCH(S$4,input_data!$1:$1,0)),"")</f>
        <v>0.28241300000000003</v>
      </c>
      <c r="T32" s="198">
        <f>_xlfn.IFNA(INDEX(input_data!$1:$1048576,MATCH($A32,input_data!$B:$B,0),MATCH(T$4,input_data!$1:$1,0)),"")</f>
        <v>0</v>
      </c>
      <c r="U32" s="198">
        <f>_xlfn.IFNA(INDEX(input_data!$1:$1048576,MATCH($A32,input_data!$B:$B,0),MATCH(U$4,input_data!$1:$1,0)),"")</f>
        <v>0.32764359061603499</v>
      </c>
      <c r="V32" s="196">
        <f>_xlfn.IFNA(INDEX(input_data!$1:$1048576,MATCH($A32,input_data!$B:$B,0),MATCH(V$4,input_data!$1:$1,0)),"")</f>
        <v>0</v>
      </c>
      <c r="W32" s="196">
        <f>_xlfn.IFNA(INDEX(input_data!$1:$1048576,MATCH($A32,input_data!$B:$B,0),MATCH(W$4,input_data!$1:$1,0)),"")</f>
        <v>11.0022664565036</v>
      </c>
      <c r="X32" s="299">
        <f t="shared" si="0"/>
        <v>7.8915989019608279E-2</v>
      </c>
      <c r="Z32" s="300"/>
    </row>
    <row r="33" spans="1:26" x14ac:dyDescent="0.35">
      <c r="A33" s="156" t="s">
        <v>288</v>
      </c>
      <c r="B33" s="93" t="s">
        <v>1099</v>
      </c>
      <c r="D33" s="93" t="s">
        <v>289</v>
      </c>
      <c r="E33" s="198">
        <f>_xlfn.IFNA(INDEX(input_data!$1:$1048576,MATCH($A33,input_data!$B:$B,0),MATCH(E$4,input_data!$1:$1,0)),"")</f>
        <v>117.90411942</v>
      </c>
      <c r="F33" s="198">
        <f>_xlfn.IFNA(INDEX(input_data!$1:$1048576,MATCH($A33,input_data!$B:$B,0),MATCH(F$4,input_data!$1:$1,0)),"")</f>
        <v>0.90215201941666701</v>
      </c>
      <c r="G33" s="198">
        <f>_xlfn.IFNA(INDEX(input_data!$1:$1048576,MATCH($A33,input_data!$B:$B,0),MATCH(G$4,input_data!$1:$1,0)),"")</f>
        <v>89.583874559999998</v>
      </c>
      <c r="H33" s="198">
        <f>_xlfn.IFNA(INDEX(input_data!$1:$1048576,MATCH($A33,input_data!$B:$B,0),MATCH(H$4,input_data!$1:$1,0)),"")</f>
        <v>4.0363031266666702</v>
      </c>
      <c r="I33" s="198">
        <f>_xlfn.IFNA(INDEX(input_data!$1:$1048576,MATCH($A33,input_data!$B:$B,0),MATCH(I$4,input_data!$1:$1,0)),"")</f>
        <v>0.19861704266367</v>
      </c>
      <c r="J33" s="198">
        <f>_xlfn.IFNA(INDEX(input_data!$1:$1048576,MATCH($A33,input_data!$B:$B,0),MATCH(J$4,input_data!$1:$1,0)),"")</f>
        <v>0</v>
      </c>
      <c r="K33" s="301">
        <f>_xlfn.IFNA(INDEX(input_data!$1:$1048576,MATCH($A33,input_data!$B:$B,0),MATCH(K$4,input_data!$1:$1,0)),"")</f>
        <v>213.85367416874701</v>
      </c>
      <c r="L33" s="198">
        <f>_xlfn.IFNA(INDEX(input_data!$1:$1048576,MATCH($A33,input_data!$B:$B,0),MATCH(L$4,input_data!$1:$1,0)),"")</f>
        <v>94.917500287462204</v>
      </c>
      <c r="M33" s="198">
        <f>_xlfn.IFNA(INDEX(input_data!$1:$1048576,MATCH($A33,input_data!$B:$B,0),MATCH(M$4,input_data!$1:$1,0)),"")</f>
        <v>15.0349955296386</v>
      </c>
      <c r="N33" s="198">
        <f>_xlfn.IFNA(INDEX(input_data!$1:$1048576,MATCH($A33,input_data!$B:$B,0),MATCH(N$4,input_data!$1:$1,0)),"")</f>
        <v>150.672434028742</v>
      </c>
      <c r="O33" s="198">
        <f>_xlfn.IFNA(INDEX(input_data!$1:$1048576,MATCH($A33,input_data!$B:$B,0),MATCH(O$4,input_data!$1:$1,0)),"")</f>
        <v>18.3509546563638</v>
      </c>
      <c r="P33" s="198">
        <f>_xlfn.IFNA(INDEX(input_data!$1:$1048576,MATCH($A33,input_data!$B:$B,0),MATCH(P$4,input_data!$1:$1,0)),"")</f>
        <v>37.774793124149703</v>
      </c>
      <c r="Q33" s="198">
        <f>_xlfn.IFNA(INDEX(input_data!$1:$1048576,MATCH($A33,input_data!$B:$B,0),MATCH(Q$4,input_data!$1:$1,0)),"")</f>
        <v>6.0816981264477201</v>
      </c>
      <c r="R33" s="198">
        <f>_xlfn.IFNA(INDEX(input_data!$1:$1048576,MATCH($A33,input_data!$B:$B,0),MATCH(R$4,input_data!$1:$1,0)),"")</f>
        <v>0.88651999999999997</v>
      </c>
      <c r="S33" s="198">
        <f>_xlfn.IFNA(INDEX(input_data!$1:$1048576,MATCH($A33,input_data!$B:$B,0),MATCH(S$4,input_data!$1:$1,0)),"")</f>
        <v>0.73928400000000005</v>
      </c>
      <c r="T33" s="198">
        <f>_xlfn.IFNA(INDEX(input_data!$1:$1048576,MATCH($A33,input_data!$B:$B,0),MATCH(T$4,input_data!$1:$1,0)),"")</f>
        <v>2.1129408201393098</v>
      </c>
      <c r="U33" s="198">
        <f>_xlfn.IFNA(INDEX(input_data!$1:$1048576,MATCH($A33,input_data!$B:$B,0),MATCH(U$4,input_data!$1:$1,0)),"")</f>
        <v>9.1955832331809599</v>
      </c>
      <c r="V33" s="196">
        <f>_xlfn.IFNA(INDEX(input_data!$1:$1048576,MATCH($A33,input_data!$B:$B,0),MATCH(V$4,input_data!$1:$1,0)),"")</f>
        <v>0</v>
      </c>
      <c r="W33" s="196">
        <f>_xlfn.IFNA(INDEX(input_data!$1:$1048576,MATCH($A33,input_data!$B:$B,0),MATCH(W$4,input_data!$1:$1,0)),"")</f>
        <v>335.76670380612399</v>
      </c>
      <c r="X33" s="299">
        <f t="shared" si="0"/>
        <v>0.57007685330287194</v>
      </c>
      <c r="Z33" s="300"/>
    </row>
    <row r="34" spans="1:26" x14ac:dyDescent="0.35">
      <c r="A34" s="156" t="s">
        <v>290</v>
      </c>
      <c r="B34" s="93" t="s">
        <v>1100</v>
      </c>
      <c r="D34" s="93" t="s">
        <v>291</v>
      </c>
      <c r="E34" s="198">
        <f>_xlfn.IFNA(INDEX(input_data!$1:$1048576,MATCH($A34,input_data!$B:$B,0),MATCH(E$4,input_data!$1:$1,0)),"")</f>
        <v>4.4520498899999996</v>
      </c>
      <c r="F34" s="198">
        <f>_xlfn.IFNA(INDEX(input_data!$1:$1048576,MATCH($A34,input_data!$B:$B,0),MATCH(F$4,input_data!$1:$1,0)),"")</f>
        <v>3.5776947062500002E-2</v>
      </c>
      <c r="G34" s="198">
        <f>_xlfn.IFNA(INDEX(input_data!$1:$1048576,MATCH($A34,input_data!$B:$B,0),MATCH(G$4,input_data!$1:$1,0)),"")</f>
        <v>2.9926944359999998</v>
      </c>
      <c r="H34" s="198">
        <f>_xlfn.IFNA(INDEX(input_data!$1:$1048576,MATCH($A34,input_data!$B:$B,0),MATCH(H$4,input_data!$1:$1,0)),"")</f>
        <v>1.0354303306666699</v>
      </c>
      <c r="I34" s="198">
        <f>_xlfn.IFNA(INDEX(input_data!$1:$1048576,MATCH($A34,input_data!$B:$B,0),MATCH(I$4,input_data!$1:$1,0)),"")</f>
        <v>7.9349652946898996E-3</v>
      </c>
      <c r="J34" s="198">
        <f>_xlfn.IFNA(INDEX(input_data!$1:$1048576,MATCH($A34,input_data!$B:$B,0),MATCH(J$4,input_data!$1:$1,0)),"")</f>
        <v>1.6312597205725698E-2</v>
      </c>
      <c r="K34" s="301">
        <f>_xlfn.IFNA(INDEX(input_data!$1:$1048576,MATCH($A34,input_data!$B:$B,0),MATCH(K$4,input_data!$1:$1,0)),"")</f>
        <v>8.6360321662295796</v>
      </c>
      <c r="L34" s="198">
        <f>_xlfn.IFNA(INDEX(input_data!$1:$1048576,MATCH($A34,input_data!$B:$B,0),MATCH(L$4,input_data!$1:$1,0)),"")</f>
        <v>3.4319322687937199</v>
      </c>
      <c r="M34" s="198">
        <f>_xlfn.IFNA(INDEX(input_data!$1:$1048576,MATCH($A34,input_data!$B:$B,0),MATCH(M$4,input_data!$1:$1,0)),"")</f>
        <v>0.60204111144834904</v>
      </c>
      <c r="N34" s="198">
        <f>_xlfn.IFNA(INDEX(input_data!$1:$1048576,MATCH($A34,input_data!$B:$B,0),MATCH(N$4,input_data!$1:$1,0)),"")</f>
        <v>5.38130271202402</v>
      </c>
      <c r="O34" s="198">
        <f>_xlfn.IFNA(INDEX(input_data!$1:$1048576,MATCH($A34,input_data!$B:$B,0),MATCH(O$4,input_data!$1:$1,0)),"")</f>
        <v>0</v>
      </c>
      <c r="P34" s="198">
        <f>_xlfn.IFNA(INDEX(input_data!$1:$1048576,MATCH($A34,input_data!$B:$B,0),MATCH(P$4,input_data!$1:$1,0)),"")</f>
        <v>0</v>
      </c>
      <c r="Q34" s="198">
        <f>_xlfn.IFNA(INDEX(input_data!$1:$1048576,MATCH($A34,input_data!$B:$B,0),MATCH(Q$4,input_data!$1:$1,0)),"")</f>
        <v>0</v>
      </c>
      <c r="R34" s="198">
        <f>_xlfn.IFNA(INDEX(input_data!$1:$1048576,MATCH($A34,input_data!$B:$B,0),MATCH(R$4,input_data!$1:$1,0)),"")</f>
        <v>3.4297000000000001E-2</v>
      </c>
      <c r="S34" s="198">
        <f>_xlfn.IFNA(INDEX(input_data!$1:$1048576,MATCH($A34,input_data!$B:$B,0),MATCH(S$4,input_data!$1:$1,0)),"")</f>
        <v>0.174402</v>
      </c>
      <c r="T34" s="198">
        <f>_xlfn.IFNA(INDEX(input_data!$1:$1048576,MATCH($A34,input_data!$B:$B,0),MATCH(T$4,input_data!$1:$1,0)),"")</f>
        <v>0</v>
      </c>
      <c r="U34" s="198">
        <f>_xlfn.IFNA(INDEX(input_data!$1:$1048576,MATCH($A34,input_data!$B:$B,0),MATCH(U$4,input_data!$1:$1,0)),"")</f>
        <v>0.306172660191042</v>
      </c>
      <c r="V34" s="196">
        <f>_xlfn.IFNA(INDEX(input_data!$1:$1048576,MATCH($A34,input_data!$B:$B,0),MATCH(V$4,input_data!$1:$1,0)),"")</f>
        <v>0.25518022880102198</v>
      </c>
      <c r="W34" s="196">
        <f>_xlfn.IFNA(INDEX(input_data!$1:$1048576,MATCH($A34,input_data!$B:$B,0),MATCH(W$4,input_data!$1:$1,0)),"")</f>
        <v>10.1853279812581</v>
      </c>
      <c r="X34" s="299">
        <f t="shared" si="0"/>
        <v>0.17939903247314204</v>
      </c>
      <c r="Z34" s="300"/>
    </row>
    <row r="35" spans="1:26" x14ac:dyDescent="0.35">
      <c r="A35" s="156" t="s">
        <v>295</v>
      </c>
      <c r="B35" s="93" t="s">
        <v>1101</v>
      </c>
      <c r="D35" s="93" t="s">
        <v>296</v>
      </c>
      <c r="E35" s="198">
        <f>_xlfn.IFNA(INDEX(input_data!$1:$1048576,MATCH($A35,input_data!$B:$B,0),MATCH(E$4,input_data!$1:$1,0)),"")</f>
        <v>0</v>
      </c>
      <c r="F35" s="198">
        <f>_xlfn.IFNA(INDEX(input_data!$1:$1048576,MATCH($A35,input_data!$B:$B,0),MATCH(F$4,input_data!$1:$1,0)),"")</f>
        <v>0</v>
      </c>
      <c r="G35" s="198">
        <f>_xlfn.IFNA(INDEX(input_data!$1:$1048576,MATCH($A35,input_data!$B:$B,0),MATCH(G$4,input_data!$1:$1,0)),"")</f>
        <v>0</v>
      </c>
      <c r="H35" s="198">
        <f>_xlfn.IFNA(INDEX(input_data!$1:$1048576,MATCH($A35,input_data!$B:$B,0),MATCH(H$4,input_data!$1:$1,0)),"")</f>
        <v>0</v>
      </c>
      <c r="I35" s="198">
        <f>_xlfn.IFNA(INDEX(input_data!$1:$1048576,MATCH($A35,input_data!$B:$B,0),MATCH(I$4,input_data!$1:$1,0)),"")</f>
        <v>0</v>
      </c>
      <c r="J35" s="198">
        <f>_xlfn.IFNA(INDEX(input_data!$1:$1048576,MATCH($A35,input_data!$B:$B,0),MATCH(J$4,input_data!$1:$1,0)),"")</f>
        <v>0</v>
      </c>
      <c r="K35" s="301">
        <f>_xlfn.IFNA(INDEX(input_data!$1:$1048576,MATCH($A35,input_data!$B:$B,0),MATCH(K$4,input_data!$1:$1,0)),"")</f>
        <v>0</v>
      </c>
      <c r="L35" s="198">
        <f>_xlfn.IFNA(INDEX(input_data!$1:$1048576,MATCH($A35,input_data!$B:$B,0),MATCH(L$4,input_data!$1:$1,0)),"")</f>
        <v>64.491705164559505</v>
      </c>
      <c r="M35" s="198">
        <f>_xlfn.IFNA(INDEX(input_data!$1:$1048576,MATCH($A35,input_data!$B:$B,0),MATCH(M$4,input_data!$1:$1,0)),"")</f>
        <v>12.063283953544801</v>
      </c>
      <c r="N35" s="198">
        <f>_xlfn.IFNA(INDEX(input_data!$1:$1048576,MATCH($A35,input_data!$B:$B,0),MATCH(N$4,input_data!$1:$1,0)),"")</f>
        <v>273.12325429888699</v>
      </c>
      <c r="O35" s="198">
        <f>_xlfn.IFNA(INDEX(input_data!$1:$1048576,MATCH($A35,input_data!$B:$B,0),MATCH(O$4,input_data!$1:$1,0)),"")</f>
        <v>16.578901342334401</v>
      </c>
      <c r="P35" s="198">
        <f>_xlfn.IFNA(INDEX(input_data!$1:$1048576,MATCH($A35,input_data!$B:$B,0),MATCH(P$4,input_data!$1:$1,0)),"")</f>
        <v>39.572876403227397</v>
      </c>
      <c r="Q35" s="198">
        <f>_xlfn.IFNA(INDEX(input_data!$1:$1048576,MATCH($A35,input_data!$B:$B,0),MATCH(Q$4,input_data!$1:$1,0)),"")</f>
        <v>7.6557864426074396</v>
      </c>
      <c r="R35" s="198">
        <f>_xlfn.IFNA(INDEX(input_data!$1:$1048576,MATCH($A35,input_data!$B:$B,0),MATCH(R$4,input_data!$1:$1,0)),"")</f>
        <v>0.97440099999999996</v>
      </c>
      <c r="S35" s="198">
        <f>_xlfn.IFNA(INDEX(input_data!$1:$1048576,MATCH($A35,input_data!$B:$B,0),MATCH(S$4,input_data!$1:$1,0)),"")</f>
        <v>0.24579899999999999</v>
      </c>
      <c r="T35" s="198">
        <f>_xlfn.IFNA(INDEX(input_data!$1:$1048576,MATCH($A35,input_data!$B:$B,0),MATCH(T$4,input_data!$1:$1,0)),"")</f>
        <v>0.96574508543107596</v>
      </c>
      <c r="U35" s="198">
        <f>_xlfn.IFNA(INDEX(input_data!$1:$1048576,MATCH($A35,input_data!$B:$B,0),MATCH(U$4,input_data!$1:$1,0)),"")</f>
        <v>0</v>
      </c>
      <c r="V35" s="196">
        <f>_xlfn.IFNA(INDEX(input_data!$1:$1048576,MATCH($A35,input_data!$B:$B,0),MATCH(V$4,input_data!$1:$1,0)),"")</f>
        <v>0</v>
      </c>
      <c r="W35" s="196">
        <f>_xlfn.IFNA(INDEX(input_data!$1:$1048576,MATCH($A35,input_data!$B:$B,0),MATCH(W$4,input_data!$1:$1,0)),"")</f>
        <v>415.67175269059101</v>
      </c>
      <c r="X35" s="299">
        <f t="shared" si="0"/>
        <v>0</v>
      </c>
      <c r="Z35" s="300"/>
    </row>
    <row r="36" spans="1:26" x14ac:dyDescent="0.35">
      <c r="A36" s="156" t="s">
        <v>297</v>
      </c>
      <c r="B36" s="93" t="s">
        <v>1102</v>
      </c>
      <c r="D36" s="93" t="s">
        <v>298</v>
      </c>
      <c r="E36" s="198">
        <f>_xlfn.IFNA(INDEX(input_data!$1:$1048576,MATCH($A36,input_data!$B:$B,0),MATCH(E$4,input_data!$1:$1,0)),"")</f>
        <v>31.947547310000001</v>
      </c>
      <c r="F36" s="198">
        <f>_xlfn.IFNA(INDEX(input_data!$1:$1048576,MATCH($A36,input_data!$B:$B,0),MATCH(F$4,input_data!$1:$1,0)),"")</f>
        <v>0.222789082979167</v>
      </c>
      <c r="G36" s="198">
        <f>_xlfn.IFNA(INDEX(input_data!$1:$1048576,MATCH($A36,input_data!$B:$B,0),MATCH(G$4,input_data!$1:$1,0)),"")</f>
        <v>46.70619525</v>
      </c>
      <c r="H36" s="198">
        <f>_xlfn.IFNA(INDEX(input_data!$1:$1048576,MATCH($A36,input_data!$B:$B,0),MATCH(H$4,input_data!$1:$1,0)),"")</f>
        <v>3.24039207555556</v>
      </c>
      <c r="I36" s="198">
        <f>_xlfn.IFNA(INDEX(input_data!$1:$1048576,MATCH($A36,input_data!$B:$B,0),MATCH(I$4,input_data!$1:$1,0)),"")</f>
        <v>4.9712387832908399E-2</v>
      </c>
      <c r="J36" s="198">
        <f>_xlfn.IFNA(INDEX(input_data!$1:$1048576,MATCH($A36,input_data!$B:$B,0),MATCH(J$4,input_data!$1:$1,0)),"")</f>
        <v>0</v>
      </c>
      <c r="K36" s="301">
        <f>_xlfn.IFNA(INDEX(input_data!$1:$1048576,MATCH($A36,input_data!$B:$B,0),MATCH(K$4,input_data!$1:$1,0)),"")</f>
        <v>82.4958211063676</v>
      </c>
      <c r="L36" s="198">
        <f>_xlfn.IFNA(INDEX(input_data!$1:$1048576,MATCH($A36,input_data!$B:$B,0),MATCH(L$4,input_data!$1:$1,0)),"")</f>
        <v>21.0078115650822</v>
      </c>
      <c r="M36" s="198">
        <f>_xlfn.IFNA(INDEX(input_data!$1:$1048576,MATCH($A36,input_data!$B:$B,0),MATCH(M$4,input_data!$1:$1,0)),"")</f>
        <v>3.4615031188678498</v>
      </c>
      <c r="N36" s="198">
        <f>_xlfn.IFNA(INDEX(input_data!$1:$1048576,MATCH($A36,input_data!$B:$B,0),MATCH(N$4,input_data!$1:$1,0)),"")</f>
        <v>85.594388985496806</v>
      </c>
      <c r="O36" s="198">
        <f>_xlfn.IFNA(INDEX(input_data!$1:$1048576,MATCH($A36,input_data!$B:$B,0),MATCH(O$4,input_data!$1:$1,0)),"")</f>
        <v>1.8811846150734299</v>
      </c>
      <c r="P36" s="198">
        <f>_xlfn.IFNA(INDEX(input_data!$1:$1048576,MATCH($A36,input_data!$B:$B,0),MATCH(P$4,input_data!$1:$1,0)),"")</f>
        <v>7.3841135628779098</v>
      </c>
      <c r="Q36" s="198">
        <f>_xlfn.IFNA(INDEX(input_data!$1:$1048576,MATCH($A36,input_data!$B:$B,0),MATCH(Q$4,input_data!$1:$1,0)),"")</f>
        <v>1.58303187044494</v>
      </c>
      <c r="R36" s="198">
        <f>_xlfn.IFNA(INDEX(input_data!$1:$1048576,MATCH($A36,input_data!$B:$B,0),MATCH(R$4,input_data!$1:$1,0)),"")</f>
        <v>0.26464300000000002</v>
      </c>
      <c r="S36" s="198">
        <f>_xlfn.IFNA(INDEX(input_data!$1:$1048576,MATCH($A36,input_data!$B:$B,0),MATCH(S$4,input_data!$1:$1,0)),"")</f>
        <v>1.0906279999999999</v>
      </c>
      <c r="T36" s="198">
        <f>_xlfn.IFNA(INDEX(input_data!$1:$1048576,MATCH($A36,input_data!$B:$B,0),MATCH(T$4,input_data!$1:$1,0)),"")</f>
        <v>0.24995370595316399</v>
      </c>
      <c r="U36" s="198">
        <f>_xlfn.IFNA(INDEX(input_data!$1:$1048576,MATCH($A36,input_data!$B:$B,0),MATCH(U$4,input_data!$1:$1,0)),"")</f>
        <v>0</v>
      </c>
      <c r="V36" s="196">
        <f>_xlfn.IFNA(INDEX(input_data!$1:$1048576,MATCH($A36,input_data!$B:$B,0),MATCH(V$4,input_data!$1:$1,0)),"")</f>
        <v>0</v>
      </c>
      <c r="W36" s="196">
        <f>_xlfn.IFNA(INDEX(input_data!$1:$1048576,MATCH($A36,input_data!$B:$B,0),MATCH(W$4,input_data!$1:$1,0)),"")</f>
        <v>122.51725842379599</v>
      </c>
      <c r="X36" s="299">
        <f t="shared" si="0"/>
        <v>0.48513290468163195</v>
      </c>
      <c r="Z36" s="300"/>
    </row>
    <row r="37" spans="1:26" x14ac:dyDescent="0.35">
      <c r="A37" s="156" t="s">
        <v>299</v>
      </c>
      <c r="B37" s="93" t="s">
        <v>1103</v>
      </c>
      <c r="D37" s="93" t="s">
        <v>300</v>
      </c>
      <c r="E37" s="198">
        <f>_xlfn.IFNA(INDEX(input_data!$1:$1048576,MATCH($A37,input_data!$B:$B,0),MATCH(E$4,input_data!$1:$1,0)),"")</f>
        <v>236.60404879999999</v>
      </c>
      <c r="F37" s="198">
        <f>_xlfn.IFNA(INDEX(input_data!$1:$1048576,MATCH($A37,input_data!$B:$B,0),MATCH(F$4,input_data!$1:$1,0)),"")</f>
        <v>1.84323065339583</v>
      </c>
      <c r="G37" s="198">
        <f>_xlfn.IFNA(INDEX(input_data!$1:$1048576,MATCH($A37,input_data!$B:$B,0),MATCH(G$4,input_data!$1:$1,0)),"")</f>
        <v>150.09689080000001</v>
      </c>
      <c r="H37" s="198">
        <f>_xlfn.IFNA(INDEX(input_data!$1:$1048576,MATCH($A37,input_data!$B:$B,0),MATCH(H$4,input_data!$1:$1,0)),"")</f>
        <v>9.2378645655555598</v>
      </c>
      <c r="I37" s="198">
        <f>_xlfn.IFNA(INDEX(input_data!$1:$1048576,MATCH($A37,input_data!$B:$B,0),MATCH(I$4,input_data!$1:$1,0)),"")</f>
        <v>0.405804136674774</v>
      </c>
      <c r="J37" s="198">
        <f>_xlfn.IFNA(INDEX(input_data!$1:$1048576,MATCH($A37,input_data!$B:$B,0),MATCH(J$4,input_data!$1:$1,0)),"")</f>
        <v>0</v>
      </c>
      <c r="K37" s="301">
        <f>_xlfn.IFNA(INDEX(input_data!$1:$1048576,MATCH($A37,input_data!$B:$B,0),MATCH(K$4,input_data!$1:$1,0)),"")</f>
        <v>400.68333995562602</v>
      </c>
      <c r="L37" s="198">
        <f>_xlfn.IFNA(INDEX(input_data!$1:$1048576,MATCH($A37,input_data!$B:$B,0),MATCH(L$4,input_data!$1:$1,0)),"")</f>
        <v>195.50354019368899</v>
      </c>
      <c r="M37" s="198">
        <f>_xlfn.IFNA(INDEX(input_data!$1:$1048576,MATCH($A37,input_data!$B:$B,0),MATCH(M$4,input_data!$1:$1,0)),"")</f>
        <v>31.523788603376399</v>
      </c>
      <c r="N37" s="198">
        <f>_xlfn.IFNA(INDEX(input_data!$1:$1048576,MATCH($A37,input_data!$B:$B,0),MATCH(N$4,input_data!$1:$1,0)),"")</f>
        <v>259.152987254604</v>
      </c>
      <c r="O37" s="198">
        <f>_xlfn.IFNA(INDEX(input_data!$1:$1048576,MATCH($A37,input_data!$B:$B,0),MATCH(O$4,input_data!$1:$1,0)),"")</f>
        <v>28.8533009838184</v>
      </c>
      <c r="P37" s="198">
        <f>_xlfn.IFNA(INDEX(input_data!$1:$1048576,MATCH($A37,input_data!$B:$B,0),MATCH(P$4,input_data!$1:$1,0)),"")</f>
        <v>61.507457444668198</v>
      </c>
      <c r="Q37" s="198">
        <f>_xlfn.IFNA(INDEX(input_data!$1:$1048576,MATCH($A37,input_data!$B:$B,0),MATCH(Q$4,input_data!$1:$1,0)),"")</f>
        <v>10.0502908369661</v>
      </c>
      <c r="R37" s="198">
        <f>_xlfn.IFNA(INDEX(input_data!$1:$1048576,MATCH($A37,input_data!$B:$B,0),MATCH(R$4,input_data!$1:$1,0)),"")</f>
        <v>1.794316</v>
      </c>
      <c r="S37" s="198">
        <f>_xlfn.IFNA(INDEX(input_data!$1:$1048576,MATCH($A37,input_data!$B:$B,0),MATCH(S$4,input_data!$1:$1,0)),"")</f>
        <v>1.3869069999999999</v>
      </c>
      <c r="T37" s="198">
        <f>_xlfn.IFNA(INDEX(input_data!$1:$1048576,MATCH($A37,input_data!$B:$B,0),MATCH(T$4,input_data!$1:$1,0)),"")</f>
        <v>4.1638485445910201</v>
      </c>
      <c r="U37" s="198">
        <f>_xlfn.IFNA(INDEX(input_data!$1:$1048576,MATCH($A37,input_data!$B:$B,0),MATCH(U$4,input_data!$1:$1,0)),"")</f>
        <v>16.840044398373699</v>
      </c>
      <c r="V37" s="196">
        <f>_xlfn.IFNA(INDEX(input_data!$1:$1048576,MATCH($A37,input_data!$B:$B,0),MATCH(V$4,input_data!$1:$1,0)),"")</f>
        <v>0</v>
      </c>
      <c r="W37" s="196">
        <f>_xlfn.IFNA(INDEX(input_data!$1:$1048576,MATCH($A37,input_data!$B:$B,0),MATCH(W$4,input_data!$1:$1,0)),"")</f>
        <v>610.77648126008603</v>
      </c>
      <c r="X37" s="299">
        <f t="shared" si="0"/>
        <v>0.52433710203106254</v>
      </c>
      <c r="Z37" s="300"/>
    </row>
    <row r="38" spans="1:26" x14ac:dyDescent="0.35">
      <c r="A38" s="156" t="s">
        <v>301</v>
      </c>
      <c r="B38" s="93" t="s">
        <v>1104</v>
      </c>
      <c r="D38" s="93" t="s">
        <v>302</v>
      </c>
      <c r="E38" s="198">
        <f>_xlfn.IFNA(INDEX(input_data!$1:$1048576,MATCH($A38,input_data!$B:$B,0),MATCH(E$4,input_data!$1:$1,0)),"")</f>
        <v>5.8047256799999998</v>
      </c>
      <c r="F38" s="198">
        <f>_xlfn.IFNA(INDEX(input_data!$1:$1048576,MATCH($A38,input_data!$B:$B,0),MATCH(F$4,input_data!$1:$1,0)),"")</f>
        <v>4.6153420541666698E-2</v>
      </c>
      <c r="G38" s="198">
        <f>_xlfn.IFNA(INDEX(input_data!$1:$1048576,MATCH($A38,input_data!$B:$B,0),MATCH(G$4,input_data!$1:$1,0)),"")</f>
        <v>7.9373309399999998</v>
      </c>
      <c r="H38" s="198">
        <f>_xlfn.IFNA(INDEX(input_data!$1:$1048576,MATCH($A38,input_data!$B:$B,0),MATCH(H$4,input_data!$1:$1,0)),"")</f>
        <v>2.1016070684444399</v>
      </c>
      <c r="I38" s="198">
        <f>_xlfn.IFNA(INDEX(input_data!$1:$1048576,MATCH($A38,input_data!$B:$B,0),MATCH(I$4,input_data!$1:$1,0)),"")</f>
        <v>1.02850927663073E-2</v>
      </c>
      <c r="J38" s="198">
        <f>_xlfn.IFNA(INDEX(input_data!$1:$1048576,MATCH($A38,input_data!$B:$B,0),MATCH(J$4,input_data!$1:$1,0)),"")</f>
        <v>4.23372084314101E-3</v>
      </c>
      <c r="K38" s="301">
        <f>_xlfn.IFNA(INDEX(input_data!$1:$1048576,MATCH($A38,input_data!$B:$B,0),MATCH(K$4,input_data!$1:$1,0)),"")</f>
        <v>16.056422922595601</v>
      </c>
      <c r="L38" s="198">
        <f>_xlfn.IFNA(INDEX(input_data!$1:$1048576,MATCH($A38,input_data!$B:$B,0),MATCH(L$4,input_data!$1:$1,0)),"")</f>
        <v>4.0206967345414304</v>
      </c>
      <c r="M38" s="198">
        <f>_xlfn.IFNA(INDEX(input_data!$1:$1048576,MATCH($A38,input_data!$B:$B,0),MATCH(M$4,input_data!$1:$1,0)),"")</f>
        <v>0.76967889319214799</v>
      </c>
      <c r="N38" s="198">
        <f>_xlfn.IFNA(INDEX(input_data!$1:$1048576,MATCH($A38,input_data!$B:$B,0),MATCH(N$4,input_data!$1:$1,0)),"")</f>
        <v>11.9181337357216</v>
      </c>
      <c r="O38" s="198">
        <f>_xlfn.IFNA(INDEX(input_data!$1:$1048576,MATCH($A38,input_data!$B:$B,0),MATCH(O$4,input_data!$1:$1,0)),"")</f>
        <v>0</v>
      </c>
      <c r="P38" s="198">
        <f>_xlfn.IFNA(INDEX(input_data!$1:$1048576,MATCH($A38,input_data!$B:$B,0),MATCH(P$4,input_data!$1:$1,0)),"")</f>
        <v>0</v>
      </c>
      <c r="Q38" s="198">
        <f>_xlfn.IFNA(INDEX(input_data!$1:$1048576,MATCH($A38,input_data!$B:$B,0),MATCH(Q$4,input_data!$1:$1,0)),"")</f>
        <v>0</v>
      </c>
      <c r="R38" s="198">
        <f>_xlfn.IFNA(INDEX(input_data!$1:$1048576,MATCH($A38,input_data!$B:$B,0),MATCH(R$4,input_data!$1:$1,0)),"")</f>
        <v>3.5156E-2</v>
      </c>
      <c r="S38" s="198">
        <f>_xlfn.IFNA(INDEX(input_data!$1:$1048576,MATCH($A38,input_data!$B:$B,0),MATCH(S$4,input_data!$1:$1,0)),"")</f>
        <v>1.550076</v>
      </c>
      <c r="T38" s="198">
        <f>_xlfn.IFNA(INDEX(input_data!$1:$1048576,MATCH($A38,input_data!$B:$B,0),MATCH(T$4,input_data!$1:$1,0)),"")</f>
        <v>0</v>
      </c>
      <c r="U38" s="198">
        <f>_xlfn.IFNA(INDEX(input_data!$1:$1048576,MATCH($A38,input_data!$B:$B,0),MATCH(U$4,input_data!$1:$1,0)),"")</f>
        <v>0</v>
      </c>
      <c r="V38" s="196">
        <f>_xlfn.IFNA(INDEX(input_data!$1:$1048576,MATCH($A38,input_data!$B:$B,0),MATCH(V$4,input_data!$1:$1,0)),"")</f>
        <v>0.115402491200889</v>
      </c>
      <c r="W38" s="196">
        <f>_xlfn.IFNA(INDEX(input_data!$1:$1048576,MATCH($A38,input_data!$B:$B,0),MATCH(W$4,input_data!$1:$1,0)),"")</f>
        <v>18.409143854656101</v>
      </c>
      <c r="X38" s="299">
        <f t="shared" si="0"/>
        <v>0.14652833594396686</v>
      </c>
      <c r="Z38" s="300"/>
    </row>
    <row r="39" spans="1:26" x14ac:dyDescent="0.35">
      <c r="A39" s="156" t="s">
        <v>303</v>
      </c>
      <c r="B39" s="93" t="s">
        <v>1105</v>
      </c>
      <c r="D39" s="93" t="s">
        <v>304</v>
      </c>
      <c r="E39" s="198">
        <f>_xlfn.IFNA(INDEX(input_data!$1:$1048576,MATCH($A39,input_data!$B:$B,0),MATCH(E$4,input_data!$1:$1,0)),"")</f>
        <v>6.3225720499999998</v>
      </c>
      <c r="F39" s="198">
        <f>_xlfn.IFNA(INDEX(input_data!$1:$1048576,MATCH($A39,input_data!$B:$B,0),MATCH(F$4,input_data!$1:$1,0)),"")</f>
        <v>5.24072807708333E-2</v>
      </c>
      <c r="G39" s="198">
        <f>_xlfn.IFNA(INDEX(input_data!$1:$1048576,MATCH($A39,input_data!$B:$B,0),MATCH(G$4,input_data!$1:$1,0)),"")</f>
        <v>2.794049024</v>
      </c>
      <c r="H39" s="198">
        <f>_xlfn.IFNA(INDEX(input_data!$1:$1048576,MATCH($A39,input_data!$B:$B,0),MATCH(H$4,input_data!$1:$1,0)),"")</f>
        <v>2.3629509244444402</v>
      </c>
      <c r="I39" s="198">
        <f>_xlfn.IFNA(INDEX(input_data!$1:$1048576,MATCH($A39,input_data!$B:$B,0),MATCH(I$4,input_data!$1:$1,0)),"")</f>
        <v>1.1603512616567E-2</v>
      </c>
      <c r="J39" s="198">
        <f>_xlfn.IFNA(INDEX(input_data!$1:$1048576,MATCH($A39,input_data!$B:$B,0),MATCH(J$4,input_data!$1:$1,0)),"")</f>
        <v>9.0404951247347695E-2</v>
      </c>
      <c r="K39" s="301">
        <f>_xlfn.IFNA(INDEX(input_data!$1:$1048576,MATCH($A39,input_data!$B:$B,0),MATCH(K$4,input_data!$1:$1,0)),"")</f>
        <v>11.7869087430792</v>
      </c>
      <c r="L39" s="198">
        <f>_xlfn.IFNA(INDEX(input_data!$1:$1048576,MATCH($A39,input_data!$B:$B,0),MATCH(L$4,input_data!$1:$1,0)),"")</f>
        <v>5.3505489627596097</v>
      </c>
      <c r="M39" s="198">
        <f>_xlfn.IFNA(INDEX(input_data!$1:$1048576,MATCH($A39,input_data!$B:$B,0),MATCH(M$4,input_data!$1:$1,0)),"")</f>
        <v>0.89382957344238001</v>
      </c>
      <c r="N39" s="198">
        <f>_xlfn.IFNA(INDEX(input_data!$1:$1048576,MATCH($A39,input_data!$B:$B,0),MATCH(N$4,input_data!$1:$1,0)),"")</f>
        <v>5.7297381785057802</v>
      </c>
      <c r="O39" s="198">
        <f>_xlfn.IFNA(INDEX(input_data!$1:$1048576,MATCH($A39,input_data!$B:$B,0),MATCH(O$4,input_data!$1:$1,0)),"")</f>
        <v>0</v>
      </c>
      <c r="P39" s="198">
        <f>_xlfn.IFNA(INDEX(input_data!$1:$1048576,MATCH($A39,input_data!$B:$B,0),MATCH(P$4,input_data!$1:$1,0)),"")</f>
        <v>0</v>
      </c>
      <c r="Q39" s="198">
        <f>_xlfn.IFNA(INDEX(input_data!$1:$1048576,MATCH($A39,input_data!$B:$B,0),MATCH(Q$4,input_data!$1:$1,0)),"")</f>
        <v>0</v>
      </c>
      <c r="R39" s="198">
        <f>_xlfn.IFNA(INDEX(input_data!$1:$1048576,MATCH($A39,input_data!$B:$B,0),MATCH(R$4,input_data!$1:$1,0)),"")</f>
        <v>3.4268E-2</v>
      </c>
      <c r="S39" s="198">
        <f>_xlfn.IFNA(INDEX(input_data!$1:$1048576,MATCH($A39,input_data!$B:$B,0),MATCH(S$4,input_data!$1:$1,0)),"")</f>
        <v>1.138897</v>
      </c>
      <c r="T39" s="198">
        <f>_xlfn.IFNA(INDEX(input_data!$1:$1048576,MATCH($A39,input_data!$B:$B,0),MATCH(T$4,input_data!$1:$1,0)),"")</f>
        <v>0</v>
      </c>
      <c r="U39" s="198">
        <f>_xlfn.IFNA(INDEX(input_data!$1:$1048576,MATCH($A39,input_data!$B:$B,0),MATCH(U$4,input_data!$1:$1,0)),"")</f>
        <v>0.41113634366705398</v>
      </c>
      <c r="V39" s="196">
        <f>_xlfn.IFNA(INDEX(input_data!$1:$1048576,MATCH($A39,input_data!$B:$B,0),MATCH(V$4,input_data!$1:$1,0)),"")</f>
        <v>0.23203858804788699</v>
      </c>
      <c r="W39" s="196">
        <f>_xlfn.IFNA(INDEX(input_data!$1:$1048576,MATCH($A39,input_data!$B:$B,0),MATCH(W$4,input_data!$1:$1,0)),"")</f>
        <v>13.790456646422699</v>
      </c>
      <c r="X39" s="299">
        <f t="shared" si="0"/>
        <v>0.169980776725696</v>
      </c>
      <c r="Z39" s="300"/>
    </row>
    <row r="40" spans="1:26" x14ac:dyDescent="0.35">
      <c r="A40" s="156" t="s">
        <v>305</v>
      </c>
      <c r="B40" s="93" t="s">
        <v>1106</v>
      </c>
      <c r="D40" s="93" t="s">
        <v>306</v>
      </c>
      <c r="E40" s="198">
        <f>_xlfn.IFNA(INDEX(input_data!$1:$1048576,MATCH($A40,input_data!$B:$B,0),MATCH(E$4,input_data!$1:$1,0)),"")</f>
        <v>152.67343890999999</v>
      </c>
      <c r="F40" s="198">
        <f>_xlfn.IFNA(INDEX(input_data!$1:$1048576,MATCH($A40,input_data!$B:$B,0),MATCH(F$4,input_data!$1:$1,0)),"")</f>
        <v>1.1690271315625</v>
      </c>
      <c r="G40" s="198">
        <f>_xlfn.IFNA(INDEX(input_data!$1:$1048576,MATCH($A40,input_data!$B:$B,0),MATCH(G$4,input_data!$1:$1,0)),"")</f>
        <v>87.679173059999997</v>
      </c>
      <c r="H40" s="198">
        <f>_xlfn.IFNA(INDEX(input_data!$1:$1048576,MATCH($A40,input_data!$B:$B,0),MATCH(H$4,input_data!$1:$1,0)),"")</f>
        <v>7.0875840055555601</v>
      </c>
      <c r="I40" s="198">
        <f>_xlfn.IFNA(INDEX(input_data!$1:$1048576,MATCH($A40,input_data!$B:$B,0),MATCH(I$4,input_data!$1:$1,0)),"")</f>
        <v>0.25875216927148198</v>
      </c>
      <c r="J40" s="198">
        <f>_xlfn.IFNA(INDEX(input_data!$1:$1048576,MATCH($A40,input_data!$B:$B,0),MATCH(J$4,input_data!$1:$1,0)),"")</f>
        <v>0</v>
      </c>
      <c r="K40" s="301">
        <f>_xlfn.IFNA(INDEX(input_data!$1:$1048576,MATCH($A40,input_data!$B:$B,0),MATCH(K$4,input_data!$1:$1,0)),"")</f>
        <v>250.13241527638999</v>
      </c>
      <c r="L40" s="198">
        <f>_xlfn.IFNA(INDEX(input_data!$1:$1048576,MATCH($A40,input_data!$B:$B,0),MATCH(L$4,input_data!$1:$1,0)),"")</f>
        <v>128.43320002978999</v>
      </c>
      <c r="M40" s="198">
        <f>_xlfn.IFNA(INDEX(input_data!$1:$1048576,MATCH($A40,input_data!$B:$B,0),MATCH(M$4,input_data!$1:$1,0)),"")</f>
        <v>19.073353451957001</v>
      </c>
      <c r="N40" s="198">
        <f>_xlfn.IFNA(INDEX(input_data!$1:$1048576,MATCH($A40,input_data!$B:$B,0),MATCH(N$4,input_data!$1:$1,0)),"")</f>
        <v>172.71021882059</v>
      </c>
      <c r="O40" s="198">
        <f>_xlfn.IFNA(INDEX(input_data!$1:$1048576,MATCH($A40,input_data!$B:$B,0),MATCH(O$4,input_data!$1:$1,0)),"")</f>
        <v>16.4628666993252</v>
      </c>
      <c r="P40" s="198">
        <f>_xlfn.IFNA(INDEX(input_data!$1:$1048576,MATCH($A40,input_data!$B:$B,0),MATCH(P$4,input_data!$1:$1,0)),"")</f>
        <v>34.372532571879198</v>
      </c>
      <c r="Q40" s="198">
        <f>_xlfn.IFNA(INDEX(input_data!$1:$1048576,MATCH($A40,input_data!$B:$B,0),MATCH(Q$4,input_data!$1:$1,0)),"")</f>
        <v>5.8757858889382</v>
      </c>
      <c r="R40" s="198">
        <f>_xlfn.IFNA(INDEX(input_data!$1:$1048576,MATCH($A40,input_data!$B:$B,0),MATCH(R$4,input_data!$1:$1,0)),"")</f>
        <v>3.8899999999999997E-2</v>
      </c>
      <c r="S40" s="198">
        <f>_xlfn.IFNA(INDEX(input_data!$1:$1048576,MATCH($A40,input_data!$B:$B,0),MATCH(S$4,input_data!$1:$1,0)),"")</f>
        <v>1.8985909999999999</v>
      </c>
      <c r="T40" s="198">
        <f>_xlfn.IFNA(INDEX(input_data!$1:$1048576,MATCH($A40,input_data!$B:$B,0),MATCH(T$4,input_data!$1:$1,0)),"")</f>
        <v>1.29198407336536</v>
      </c>
      <c r="U40" s="198">
        <f>_xlfn.IFNA(INDEX(input_data!$1:$1048576,MATCH($A40,input_data!$B:$B,0),MATCH(U$4,input_data!$1:$1,0)),"")</f>
        <v>5.8217473438585099</v>
      </c>
      <c r="V40" s="196">
        <f>_xlfn.IFNA(INDEX(input_data!$1:$1048576,MATCH($A40,input_data!$B:$B,0),MATCH(V$4,input_data!$1:$1,0)),"")</f>
        <v>0</v>
      </c>
      <c r="W40" s="196">
        <f>_xlfn.IFNA(INDEX(input_data!$1:$1048576,MATCH($A40,input_data!$B:$B,0),MATCH(W$4,input_data!$1:$1,0)),"")</f>
        <v>385.97917987970402</v>
      </c>
      <c r="X40" s="299">
        <f t="shared" si="0"/>
        <v>0.54309939978473709</v>
      </c>
      <c r="Z40" s="300"/>
    </row>
    <row r="41" spans="1:26" x14ac:dyDescent="0.35">
      <c r="A41" s="156" t="s">
        <v>307</v>
      </c>
      <c r="B41" s="93" t="s">
        <v>1107</v>
      </c>
      <c r="D41" s="93" t="s">
        <v>308</v>
      </c>
      <c r="E41" s="198">
        <f>_xlfn.IFNA(INDEX(input_data!$1:$1048576,MATCH($A41,input_data!$B:$B,0),MATCH(E$4,input_data!$1:$1,0)),"")</f>
        <v>2.82167682</v>
      </c>
      <c r="F41" s="198">
        <f>_xlfn.IFNA(INDEX(input_data!$1:$1048576,MATCH($A41,input_data!$B:$B,0),MATCH(F$4,input_data!$1:$1,0)),"")</f>
        <v>2.1961907041666701E-2</v>
      </c>
      <c r="G41" s="198">
        <f>_xlfn.IFNA(INDEX(input_data!$1:$1048576,MATCH($A41,input_data!$B:$B,0),MATCH(G$4,input_data!$1:$1,0)),"")</f>
        <v>5.2385025839999999</v>
      </c>
      <c r="H41" s="198">
        <f>_xlfn.IFNA(INDEX(input_data!$1:$1048576,MATCH($A41,input_data!$B:$B,0),MATCH(H$4,input_data!$1:$1,0)),"")</f>
        <v>1.4554266444444399</v>
      </c>
      <c r="I41" s="198">
        <f>_xlfn.IFNA(INDEX(input_data!$1:$1048576,MATCH($A41,input_data!$B:$B,0),MATCH(I$4,input_data!$1:$1,0)),"")</f>
        <v>4.91068566710066E-3</v>
      </c>
      <c r="J41" s="198">
        <f>_xlfn.IFNA(INDEX(input_data!$1:$1048576,MATCH($A41,input_data!$B:$B,0),MATCH(J$4,input_data!$1:$1,0)),"")</f>
        <v>0</v>
      </c>
      <c r="K41" s="301">
        <f>_xlfn.IFNA(INDEX(input_data!$1:$1048576,MATCH($A41,input_data!$B:$B,0),MATCH(K$4,input_data!$1:$1,0)),"")</f>
        <v>9.6105376411532095</v>
      </c>
      <c r="L41" s="198">
        <f>_xlfn.IFNA(INDEX(input_data!$1:$1048576,MATCH($A41,input_data!$B:$B,0),MATCH(L$4,input_data!$1:$1,0)),"")</f>
        <v>1.91027566310716</v>
      </c>
      <c r="M41" s="198">
        <f>_xlfn.IFNA(INDEX(input_data!$1:$1048576,MATCH($A41,input_data!$B:$B,0),MATCH(M$4,input_data!$1:$1,0)),"")</f>
        <v>0.37395873500448101</v>
      </c>
      <c r="N41" s="198">
        <f>_xlfn.IFNA(INDEX(input_data!$1:$1048576,MATCH($A41,input_data!$B:$B,0),MATCH(N$4,input_data!$1:$1,0)),"")</f>
        <v>7.4743511220690202</v>
      </c>
      <c r="O41" s="198">
        <f>_xlfn.IFNA(INDEX(input_data!$1:$1048576,MATCH($A41,input_data!$B:$B,0),MATCH(O$4,input_data!$1:$1,0)),"")</f>
        <v>0</v>
      </c>
      <c r="P41" s="198">
        <f>_xlfn.IFNA(INDEX(input_data!$1:$1048576,MATCH($A41,input_data!$B:$B,0),MATCH(P$4,input_data!$1:$1,0)),"")</f>
        <v>0</v>
      </c>
      <c r="Q41" s="198">
        <f>_xlfn.IFNA(INDEX(input_data!$1:$1048576,MATCH($A41,input_data!$B:$B,0),MATCH(Q$4,input_data!$1:$1,0)),"")</f>
        <v>0</v>
      </c>
      <c r="R41" s="198">
        <f>_xlfn.IFNA(INDEX(input_data!$1:$1048576,MATCH($A41,input_data!$B:$B,0),MATCH(R$4,input_data!$1:$1,0)),"")</f>
        <v>3.7864000000000002E-2</v>
      </c>
      <c r="S41" s="198">
        <f>_xlfn.IFNA(INDEX(input_data!$1:$1048576,MATCH($A41,input_data!$B:$B,0),MATCH(S$4,input_data!$1:$1,0)),"")</f>
        <v>0.28254800000000002</v>
      </c>
      <c r="T41" s="198">
        <f>_xlfn.IFNA(INDEX(input_data!$1:$1048576,MATCH($A41,input_data!$B:$B,0),MATCH(T$4,input_data!$1:$1,0)),"")</f>
        <v>0</v>
      </c>
      <c r="U41" s="198">
        <f>_xlfn.IFNA(INDEX(input_data!$1:$1048576,MATCH($A41,input_data!$B:$B,0),MATCH(U$4,input_data!$1:$1,0)),"")</f>
        <v>0</v>
      </c>
      <c r="V41" s="196">
        <f>_xlfn.IFNA(INDEX(input_data!$1:$1048576,MATCH($A41,input_data!$B:$B,0),MATCH(V$4,input_data!$1:$1,0)),"")</f>
        <v>0.57942913120228601</v>
      </c>
      <c r="W41" s="196">
        <f>_xlfn.IFNA(INDEX(input_data!$1:$1048576,MATCH($A41,input_data!$B:$B,0),MATCH(W$4,input_data!$1:$1,0)),"")</f>
        <v>10.6584266513829</v>
      </c>
      <c r="X41" s="299">
        <f t="shared" si="0"/>
        <v>0.10903542021858725</v>
      </c>
      <c r="Z41" s="300"/>
    </row>
    <row r="42" spans="1:26" x14ac:dyDescent="0.35">
      <c r="A42" s="156" t="s">
        <v>309</v>
      </c>
      <c r="B42" s="93" t="s">
        <v>1108</v>
      </c>
      <c r="D42" s="93" t="s">
        <v>310</v>
      </c>
      <c r="E42" s="198">
        <f>_xlfn.IFNA(INDEX(input_data!$1:$1048576,MATCH($A42,input_data!$B:$B,0),MATCH(E$4,input_data!$1:$1,0)),"")</f>
        <v>101.36470955</v>
      </c>
      <c r="F42" s="198">
        <f>_xlfn.IFNA(INDEX(input_data!$1:$1048576,MATCH($A42,input_data!$B:$B,0),MATCH(F$4,input_data!$1:$1,0)),"")</f>
        <v>0.78272088533333295</v>
      </c>
      <c r="G42" s="198">
        <f>_xlfn.IFNA(INDEX(input_data!$1:$1048576,MATCH($A42,input_data!$B:$B,0),MATCH(G$4,input_data!$1:$1,0)),"")</f>
        <v>111.98692917</v>
      </c>
      <c r="H42" s="198">
        <f>_xlfn.IFNA(INDEX(input_data!$1:$1048576,MATCH($A42,input_data!$B:$B,0),MATCH(H$4,input_data!$1:$1,0)),"")</f>
        <v>3.8367904055555599</v>
      </c>
      <c r="I42" s="198">
        <f>_xlfn.IFNA(INDEX(input_data!$1:$1048576,MATCH($A42,input_data!$B:$B,0),MATCH(I$4,input_data!$1:$1,0)),"")</f>
        <v>0.17232318291885099</v>
      </c>
      <c r="J42" s="198">
        <f>_xlfn.IFNA(INDEX(input_data!$1:$1048576,MATCH($A42,input_data!$B:$B,0),MATCH(J$4,input_data!$1:$1,0)),"")</f>
        <v>0</v>
      </c>
      <c r="K42" s="301">
        <f>_xlfn.IFNA(INDEX(input_data!$1:$1048576,MATCH($A42,input_data!$B:$B,0),MATCH(K$4,input_data!$1:$1,0)),"")</f>
        <v>219.05673219380799</v>
      </c>
      <c r="L42" s="198">
        <f>_xlfn.IFNA(INDEX(input_data!$1:$1048576,MATCH($A42,input_data!$B:$B,0),MATCH(L$4,input_data!$1:$1,0)),"")</f>
        <v>73.488194961701694</v>
      </c>
      <c r="M42" s="198">
        <f>_xlfn.IFNA(INDEX(input_data!$1:$1048576,MATCH($A42,input_data!$B:$B,0),MATCH(M$4,input_data!$1:$1,0)),"")</f>
        <v>13.0065392646611</v>
      </c>
      <c r="N42" s="198">
        <f>_xlfn.IFNA(INDEX(input_data!$1:$1048576,MATCH($A42,input_data!$B:$B,0),MATCH(N$4,input_data!$1:$1,0)),"")</f>
        <v>195.85604074844099</v>
      </c>
      <c r="O42" s="198">
        <f>_xlfn.IFNA(INDEX(input_data!$1:$1048576,MATCH($A42,input_data!$B:$B,0),MATCH(O$4,input_data!$1:$1,0)),"")</f>
        <v>11.669360229287101</v>
      </c>
      <c r="P42" s="198">
        <f>_xlfn.IFNA(INDEX(input_data!$1:$1048576,MATCH($A42,input_data!$B:$B,0),MATCH(P$4,input_data!$1:$1,0)),"")</f>
        <v>27.5811921147024</v>
      </c>
      <c r="Q42" s="198">
        <f>_xlfn.IFNA(INDEX(input_data!$1:$1048576,MATCH($A42,input_data!$B:$B,0),MATCH(Q$4,input_data!$1:$1,0)),"")</f>
        <v>5.3753878106013904</v>
      </c>
      <c r="R42" s="198">
        <f>_xlfn.IFNA(INDEX(input_data!$1:$1048576,MATCH($A42,input_data!$B:$B,0),MATCH(R$4,input_data!$1:$1,0)),"")</f>
        <v>0.78742000000000001</v>
      </c>
      <c r="S42" s="198">
        <f>_xlfn.IFNA(INDEX(input_data!$1:$1048576,MATCH($A42,input_data!$B:$B,0),MATCH(S$4,input_data!$1:$1,0)),"")</f>
        <v>1.0139670000000001</v>
      </c>
      <c r="T42" s="198">
        <f>_xlfn.IFNA(INDEX(input_data!$1:$1048576,MATCH($A42,input_data!$B:$B,0),MATCH(T$4,input_data!$1:$1,0)),"")</f>
        <v>0.66169745321917495</v>
      </c>
      <c r="U42" s="198">
        <f>_xlfn.IFNA(INDEX(input_data!$1:$1048576,MATCH($A42,input_data!$B:$B,0),MATCH(U$4,input_data!$1:$1,0)),"")</f>
        <v>0</v>
      </c>
      <c r="V42" s="196">
        <f>_xlfn.IFNA(INDEX(input_data!$1:$1048576,MATCH($A42,input_data!$B:$B,0),MATCH(V$4,input_data!$1:$1,0)),"")</f>
        <v>0</v>
      </c>
      <c r="W42" s="196">
        <f>_xlfn.IFNA(INDEX(input_data!$1:$1048576,MATCH($A42,input_data!$B:$B,0),MATCH(W$4,input_data!$1:$1,0)),"")</f>
        <v>329.439799582614</v>
      </c>
      <c r="X42" s="299">
        <f t="shared" si="0"/>
        <v>0.50390173487635992</v>
      </c>
      <c r="Z42" s="300"/>
    </row>
    <row r="43" spans="1:26" x14ac:dyDescent="0.35">
      <c r="A43" s="156" t="s">
        <v>311</v>
      </c>
      <c r="B43" s="93" t="s">
        <v>1109</v>
      </c>
      <c r="D43" s="93" t="s">
        <v>312</v>
      </c>
      <c r="E43" s="198">
        <f>_xlfn.IFNA(INDEX(input_data!$1:$1048576,MATCH($A43,input_data!$B:$B,0),MATCH(E$4,input_data!$1:$1,0)),"")</f>
        <v>176.32570489</v>
      </c>
      <c r="F43" s="198">
        <f>_xlfn.IFNA(INDEX(input_data!$1:$1048576,MATCH($A43,input_data!$B:$B,0),MATCH(F$4,input_data!$1:$1,0)),"")</f>
        <v>1.3500664311458299</v>
      </c>
      <c r="G43" s="198">
        <f>_xlfn.IFNA(INDEX(input_data!$1:$1048576,MATCH($A43,input_data!$B:$B,0),MATCH(G$4,input_data!$1:$1,0)),"")</f>
        <v>169.02651135799999</v>
      </c>
      <c r="H43" s="198">
        <f>_xlfn.IFNA(INDEX(input_data!$1:$1048576,MATCH($A43,input_data!$B:$B,0),MATCH(H$4,input_data!$1:$1,0)),"")</f>
        <v>11.498057352222199</v>
      </c>
      <c r="I43" s="198">
        <f>_xlfn.IFNA(INDEX(input_data!$1:$1048576,MATCH($A43,input_data!$B:$B,0),MATCH(I$4,input_data!$1:$1,0)),"")</f>
        <v>0.29722950919146202</v>
      </c>
      <c r="J43" s="198">
        <f>_xlfn.IFNA(INDEX(input_data!$1:$1048576,MATCH($A43,input_data!$B:$B,0),MATCH(J$4,input_data!$1:$1,0)),"")</f>
        <v>0</v>
      </c>
      <c r="K43" s="301">
        <f>_xlfn.IFNA(INDEX(input_data!$1:$1048576,MATCH($A43,input_data!$B:$B,0),MATCH(K$4,input_data!$1:$1,0)),"")</f>
        <v>360.56195354055899</v>
      </c>
      <c r="L43" s="198">
        <f>_xlfn.IFNA(INDEX(input_data!$1:$1048576,MATCH($A43,input_data!$B:$B,0),MATCH(L$4,input_data!$1:$1,0)),"")</f>
        <v>134.83219676723499</v>
      </c>
      <c r="M43" s="198">
        <f>_xlfn.IFNA(INDEX(input_data!$1:$1048576,MATCH($A43,input_data!$B:$B,0),MATCH(M$4,input_data!$1:$1,0)),"")</f>
        <v>21.853316290659599</v>
      </c>
      <c r="N43" s="198">
        <f>_xlfn.IFNA(INDEX(input_data!$1:$1048576,MATCH($A43,input_data!$B:$B,0),MATCH(N$4,input_data!$1:$1,0)),"")</f>
        <v>300.02189073071099</v>
      </c>
      <c r="O43" s="198">
        <f>_xlfn.IFNA(INDEX(input_data!$1:$1048576,MATCH($A43,input_data!$B:$B,0),MATCH(O$4,input_data!$1:$1,0)),"")</f>
        <v>20.991681910550302</v>
      </c>
      <c r="P43" s="198">
        <f>_xlfn.IFNA(INDEX(input_data!$1:$1048576,MATCH($A43,input_data!$B:$B,0),MATCH(P$4,input_data!$1:$1,0)),"")</f>
        <v>48.823785104962198</v>
      </c>
      <c r="Q43" s="198">
        <f>_xlfn.IFNA(INDEX(input_data!$1:$1048576,MATCH($A43,input_data!$B:$B,0),MATCH(Q$4,input_data!$1:$1,0)),"")</f>
        <v>8.8741006603191597</v>
      </c>
      <c r="R43" s="198">
        <f>_xlfn.IFNA(INDEX(input_data!$1:$1048576,MATCH($A43,input_data!$B:$B,0),MATCH(R$4,input_data!$1:$1,0)),"")</f>
        <v>1.4019109999999999</v>
      </c>
      <c r="S43" s="198">
        <f>_xlfn.IFNA(INDEX(input_data!$1:$1048576,MATCH($A43,input_data!$B:$B,0),MATCH(S$4,input_data!$1:$1,0)),"")</f>
        <v>1.055895</v>
      </c>
      <c r="T43" s="198">
        <f>_xlfn.IFNA(INDEX(input_data!$1:$1048576,MATCH($A43,input_data!$B:$B,0),MATCH(T$4,input_data!$1:$1,0)),"")</f>
        <v>2.51186483228958</v>
      </c>
      <c r="U43" s="198">
        <f>_xlfn.IFNA(INDEX(input_data!$1:$1048576,MATCH($A43,input_data!$B:$B,0),MATCH(U$4,input_data!$1:$1,0)),"")</f>
        <v>11.4566079159772</v>
      </c>
      <c r="V43" s="196">
        <f>_xlfn.IFNA(INDEX(input_data!$1:$1048576,MATCH($A43,input_data!$B:$B,0),MATCH(V$4,input_data!$1:$1,0)),"")</f>
        <v>0</v>
      </c>
      <c r="W43" s="196">
        <f>_xlfn.IFNA(INDEX(input_data!$1:$1048576,MATCH($A43,input_data!$B:$B,0),MATCH(W$4,input_data!$1:$1,0)),"")</f>
        <v>551.82325021270401</v>
      </c>
      <c r="X43" s="299">
        <f t="shared" si="0"/>
        <v>0.53045335148105233</v>
      </c>
      <c r="Z43" s="300"/>
    </row>
    <row r="44" spans="1:26" x14ac:dyDescent="0.35">
      <c r="A44" s="156" t="s">
        <v>313</v>
      </c>
      <c r="B44" s="93" t="s">
        <v>1110</v>
      </c>
      <c r="D44" s="93" t="s">
        <v>314</v>
      </c>
      <c r="E44" s="198">
        <f>_xlfn.IFNA(INDEX(input_data!$1:$1048576,MATCH($A44,input_data!$B:$B,0),MATCH(E$4,input_data!$1:$1,0)),"")</f>
        <v>4.7291164600000002</v>
      </c>
      <c r="F44" s="198">
        <f>_xlfn.IFNA(INDEX(input_data!$1:$1048576,MATCH($A44,input_data!$B:$B,0),MATCH(F$4,input_data!$1:$1,0)),"")</f>
        <v>3.8061118229166697E-2</v>
      </c>
      <c r="G44" s="198">
        <f>_xlfn.IFNA(INDEX(input_data!$1:$1048576,MATCH($A44,input_data!$B:$B,0),MATCH(G$4,input_data!$1:$1,0)),"")</f>
        <v>4.8947076349999996</v>
      </c>
      <c r="H44" s="198">
        <f>_xlfn.IFNA(INDEX(input_data!$1:$1048576,MATCH($A44,input_data!$B:$B,0),MATCH(H$4,input_data!$1:$1,0)),"")</f>
        <v>1.4946890124444401</v>
      </c>
      <c r="I44" s="198">
        <f>_xlfn.IFNA(INDEX(input_data!$1:$1048576,MATCH($A44,input_data!$B:$B,0),MATCH(I$4,input_data!$1:$1,0)),"")</f>
        <v>8.4506197132882994E-3</v>
      </c>
      <c r="J44" s="198">
        <f>_xlfn.IFNA(INDEX(input_data!$1:$1048576,MATCH($A44,input_data!$B:$B,0),MATCH(J$4,input_data!$1:$1,0)),"")</f>
        <v>0</v>
      </c>
      <c r="K44" s="301">
        <f>_xlfn.IFNA(INDEX(input_data!$1:$1048576,MATCH($A44,input_data!$B:$B,0),MATCH(K$4,input_data!$1:$1,0)),"")</f>
        <v>11.2851248453869</v>
      </c>
      <c r="L44" s="198">
        <f>_xlfn.IFNA(INDEX(input_data!$1:$1048576,MATCH($A44,input_data!$B:$B,0),MATCH(L$4,input_data!$1:$1,0)),"")</f>
        <v>3.3492605606465302</v>
      </c>
      <c r="M44" s="198">
        <f>_xlfn.IFNA(INDEX(input_data!$1:$1048576,MATCH($A44,input_data!$B:$B,0),MATCH(M$4,input_data!$1:$1,0)),"")</f>
        <v>0.64073925970393097</v>
      </c>
      <c r="N44" s="198">
        <f>_xlfn.IFNA(INDEX(input_data!$1:$1048576,MATCH($A44,input_data!$B:$B,0),MATCH(N$4,input_data!$1:$1,0)),"")</f>
        <v>7.0481528575820303</v>
      </c>
      <c r="O44" s="198">
        <f>_xlfn.IFNA(INDEX(input_data!$1:$1048576,MATCH($A44,input_data!$B:$B,0),MATCH(O$4,input_data!$1:$1,0)),"")</f>
        <v>0</v>
      </c>
      <c r="P44" s="198">
        <f>_xlfn.IFNA(INDEX(input_data!$1:$1048576,MATCH($A44,input_data!$B:$B,0),MATCH(P$4,input_data!$1:$1,0)),"")</f>
        <v>0</v>
      </c>
      <c r="Q44" s="198">
        <f>_xlfn.IFNA(INDEX(input_data!$1:$1048576,MATCH($A44,input_data!$B:$B,0),MATCH(Q$4,input_data!$1:$1,0)),"")</f>
        <v>0</v>
      </c>
      <c r="R44" s="198">
        <f>_xlfn.IFNA(INDEX(input_data!$1:$1048576,MATCH($A44,input_data!$B:$B,0),MATCH(R$4,input_data!$1:$1,0)),"")</f>
        <v>3.6040000000000003E-2</v>
      </c>
      <c r="S44" s="198">
        <f>_xlfn.IFNA(INDEX(input_data!$1:$1048576,MATCH($A44,input_data!$B:$B,0),MATCH(S$4,input_data!$1:$1,0)),"")</f>
        <v>0.82249099999999997</v>
      </c>
      <c r="T44" s="198">
        <f>_xlfn.IFNA(INDEX(input_data!$1:$1048576,MATCH($A44,input_data!$B:$B,0),MATCH(T$4,input_data!$1:$1,0)),"")</f>
        <v>0</v>
      </c>
      <c r="U44" s="198">
        <f>_xlfn.IFNA(INDEX(input_data!$1:$1048576,MATCH($A44,input_data!$B:$B,0),MATCH(U$4,input_data!$1:$1,0)),"")</f>
        <v>0</v>
      </c>
      <c r="V44" s="196">
        <f>_xlfn.IFNA(INDEX(input_data!$1:$1048576,MATCH($A44,input_data!$B:$B,0),MATCH(V$4,input_data!$1:$1,0)),"")</f>
        <v>0.54620221807960301</v>
      </c>
      <c r="W44" s="196">
        <f>_xlfn.IFNA(INDEX(input_data!$1:$1048576,MATCH($A44,input_data!$B:$B,0),MATCH(W$4,input_data!$1:$1,0)),"")</f>
        <v>12.4428858960121</v>
      </c>
      <c r="X44" s="299">
        <f t="shared" si="0"/>
        <v>0.10259178046208905</v>
      </c>
      <c r="Z44" s="300"/>
    </row>
    <row r="45" spans="1:26" x14ac:dyDescent="0.35">
      <c r="A45" s="156" t="s">
        <v>315</v>
      </c>
      <c r="B45" s="93" t="s">
        <v>1111</v>
      </c>
      <c r="D45" s="93" t="s">
        <v>316</v>
      </c>
      <c r="E45" s="198">
        <f>_xlfn.IFNA(INDEX(input_data!$1:$1048576,MATCH($A45,input_data!$B:$B,0),MATCH(E$4,input_data!$1:$1,0)),"")</f>
        <v>69.672784370000002</v>
      </c>
      <c r="F45" s="198">
        <f>_xlfn.IFNA(INDEX(input_data!$1:$1048576,MATCH($A45,input_data!$B:$B,0),MATCH(F$4,input_data!$1:$1,0)),"")</f>
        <v>0.50923849433333301</v>
      </c>
      <c r="G45" s="198">
        <f>_xlfn.IFNA(INDEX(input_data!$1:$1048576,MATCH($A45,input_data!$B:$B,0),MATCH(G$4,input_data!$1:$1,0)),"")</f>
        <v>128.90141819999999</v>
      </c>
      <c r="H45" s="198">
        <f>_xlfn.IFNA(INDEX(input_data!$1:$1048576,MATCH($A45,input_data!$B:$B,0),MATCH(H$4,input_data!$1:$1,0)),"")</f>
        <v>6.1747505944444496</v>
      </c>
      <c r="I45" s="198">
        <f>_xlfn.IFNA(INDEX(input_data!$1:$1048576,MATCH($A45,input_data!$B:$B,0),MATCH(I$4,input_data!$1:$1,0)),"")</f>
        <v>0.11211352585385501</v>
      </c>
      <c r="J45" s="198">
        <f>_xlfn.IFNA(INDEX(input_data!$1:$1048576,MATCH($A45,input_data!$B:$B,0),MATCH(J$4,input_data!$1:$1,0)),"")</f>
        <v>0</v>
      </c>
      <c r="K45" s="301">
        <f>_xlfn.IFNA(INDEX(input_data!$1:$1048576,MATCH($A45,input_data!$B:$B,0),MATCH(K$4,input_data!$1:$1,0)),"")</f>
        <v>206.21745018463201</v>
      </c>
      <c r="L45" s="198">
        <f>_xlfn.IFNA(INDEX(input_data!$1:$1048576,MATCH($A45,input_data!$B:$B,0),MATCH(L$4,input_data!$1:$1,0)),"")</f>
        <v>42.527329871065902</v>
      </c>
      <c r="M45" s="198">
        <f>_xlfn.IFNA(INDEX(input_data!$1:$1048576,MATCH($A45,input_data!$B:$B,0),MATCH(M$4,input_data!$1:$1,0)),"")</f>
        <v>8.4224731103078501</v>
      </c>
      <c r="N45" s="198">
        <f>_xlfn.IFNA(INDEX(input_data!$1:$1048576,MATCH($A45,input_data!$B:$B,0),MATCH(N$4,input_data!$1:$1,0)),"")</f>
        <v>211.30542845536499</v>
      </c>
      <c r="O45" s="198">
        <f>_xlfn.IFNA(INDEX(input_data!$1:$1048576,MATCH($A45,input_data!$B:$B,0),MATCH(O$4,input_data!$1:$1,0)),"")</f>
        <v>9.5368536008976399</v>
      </c>
      <c r="P45" s="198">
        <f>_xlfn.IFNA(INDEX(input_data!$1:$1048576,MATCH($A45,input_data!$B:$B,0),MATCH(P$4,input_data!$1:$1,0)),"")</f>
        <v>24.533639929698399</v>
      </c>
      <c r="Q45" s="198">
        <f>_xlfn.IFNA(INDEX(input_data!$1:$1048576,MATCH($A45,input_data!$B:$B,0),MATCH(Q$4,input_data!$1:$1,0)),"")</f>
        <v>5.2082416544850902</v>
      </c>
      <c r="R45" s="198">
        <f>_xlfn.IFNA(INDEX(input_data!$1:$1048576,MATCH($A45,input_data!$B:$B,0),MATCH(R$4,input_data!$1:$1,0)),"")</f>
        <v>3.8018999999999997E-2</v>
      </c>
      <c r="S45" s="198">
        <f>_xlfn.IFNA(INDEX(input_data!$1:$1048576,MATCH($A45,input_data!$B:$B,0),MATCH(S$4,input_data!$1:$1,0)),"")</f>
        <v>1.0149999999999999E-2</v>
      </c>
      <c r="T45" s="198">
        <f>_xlfn.IFNA(INDEX(input_data!$1:$1048576,MATCH($A45,input_data!$B:$B,0),MATCH(T$4,input_data!$1:$1,0)),"")</f>
        <v>0.81400578726176798</v>
      </c>
      <c r="U45" s="198">
        <f>_xlfn.IFNA(INDEX(input_data!$1:$1048576,MATCH($A45,input_data!$B:$B,0),MATCH(U$4,input_data!$1:$1,0)),"")</f>
        <v>0</v>
      </c>
      <c r="V45" s="196">
        <f>_xlfn.IFNA(INDEX(input_data!$1:$1048576,MATCH($A45,input_data!$B:$B,0),MATCH(V$4,input_data!$1:$1,0)),"")</f>
        <v>0</v>
      </c>
      <c r="W45" s="196">
        <f>_xlfn.IFNA(INDEX(input_data!$1:$1048576,MATCH($A45,input_data!$B:$B,0),MATCH(W$4,input_data!$1:$1,0)),"")</f>
        <v>302.39614140908202</v>
      </c>
      <c r="X45" s="299">
        <f t="shared" si="0"/>
        <v>0.46639453226843153</v>
      </c>
      <c r="Z45" s="300"/>
    </row>
    <row r="46" spans="1:26" x14ac:dyDescent="0.35">
      <c r="A46" s="156" t="s">
        <v>317</v>
      </c>
      <c r="B46" s="93" t="s">
        <v>1112</v>
      </c>
      <c r="D46" s="93" t="s">
        <v>318</v>
      </c>
      <c r="E46" s="198">
        <f>_xlfn.IFNA(INDEX(input_data!$1:$1048576,MATCH($A46,input_data!$B:$B,0),MATCH(E$4,input_data!$1:$1,0)),"")</f>
        <v>2.8887050599999999</v>
      </c>
      <c r="F46" s="198">
        <f>_xlfn.IFNA(INDEX(input_data!$1:$1048576,MATCH($A46,input_data!$B:$B,0),MATCH(F$4,input_data!$1:$1,0)),"")</f>
        <v>2.3112573458333299E-2</v>
      </c>
      <c r="G46" s="198">
        <f>_xlfn.IFNA(INDEX(input_data!$1:$1048576,MATCH($A46,input_data!$B:$B,0),MATCH(G$4,input_data!$1:$1,0)),"")</f>
        <v>6.9899378719999996</v>
      </c>
      <c r="H46" s="198">
        <f>_xlfn.IFNA(INDEX(input_data!$1:$1048576,MATCH($A46,input_data!$B:$B,0),MATCH(H$4,input_data!$1:$1,0)),"")</f>
        <v>1.2983744373333299</v>
      </c>
      <c r="I46" s="198">
        <f>_xlfn.IFNA(INDEX(input_data!$1:$1048576,MATCH($A46,input_data!$B:$B,0),MATCH(I$4,input_data!$1:$1,0)),"")</f>
        <v>5.08844506582981E-3</v>
      </c>
      <c r="J46" s="198">
        <f>_xlfn.IFNA(INDEX(input_data!$1:$1048576,MATCH($A46,input_data!$B:$B,0),MATCH(J$4,input_data!$1:$1,0)),"")</f>
        <v>0</v>
      </c>
      <c r="K46" s="301">
        <f>_xlfn.IFNA(INDEX(input_data!$1:$1048576,MATCH($A46,input_data!$B:$B,0),MATCH(K$4,input_data!$1:$1,0)),"")</f>
        <v>11.287875387857399</v>
      </c>
      <c r="L46" s="198">
        <f>_xlfn.IFNA(INDEX(input_data!$1:$1048576,MATCH($A46,input_data!$B:$B,0),MATCH(L$4,input_data!$1:$1,0)),"")</f>
        <v>2.01941304071164</v>
      </c>
      <c r="M46" s="198">
        <f>_xlfn.IFNA(INDEX(input_data!$1:$1048576,MATCH($A46,input_data!$B:$B,0),MATCH(M$4,input_data!$1:$1,0)),"")</f>
        <v>0.39433774065032201</v>
      </c>
      <c r="N46" s="198">
        <f>_xlfn.IFNA(INDEX(input_data!$1:$1048576,MATCH($A46,input_data!$B:$B,0),MATCH(N$4,input_data!$1:$1,0)),"")</f>
        <v>9.8358494057557309</v>
      </c>
      <c r="O46" s="198">
        <f>_xlfn.IFNA(INDEX(input_data!$1:$1048576,MATCH($A46,input_data!$B:$B,0),MATCH(O$4,input_data!$1:$1,0)),"")</f>
        <v>0</v>
      </c>
      <c r="P46" s="198">
        <f>_xlfn.IFNA(INDEX(input_data!$1:$1048576,MATCH($A46,input_data!$B:$B,0),MATCH(P$4,input_data!$1:$1,0)),"")</f>
        <v>0</v>
      </c>
      <c r="Q46" s="198">
        <f>_xlfn.IFNA(INDEX(input_data!$1:$1048576,MATCH($A46,input_data!$B:$B,0),MATCH(Q$4,input_data!$1:$1,0)),"")</f>
        <v>0</v>
      </c>
      <c r="R46" s="198">
        <f>_xlfn.IFNA(INDEX(input_data!$1:$1048576,MATCH($A46,input_data!$B:$B,0),MATCH(R$4,input_data!$1:$1,0)),"")</f>
        <v>3.5774E-2</v>
      </c>
      <c r="S46" s="198">
        <f>_xlfn.IFNA(INDEX(input_data!$1:$1048576,MATCH($A46,input_data!$B:$B,0),MATCH(S$4,input_data!$1:$1,0)),"")</f>
        <v>2.3519999999999999E-2</v>
      </c>
      <c r="T46" s="198">
        <f>_xlfn.IFNA(INDEX(input_data!$1:$1048576,MATCH($A46,input_data!$B:$B,0),MATCH(T$4,input_data!$1:$1,0)),"")</f>
        <v>0</v>
      </c>
      <c r="U46" s="198">
        <f>_xlfn.IFNA(INDEX(input_data!$1:$1048576,MATCH($A46,input_data!$B:$B,0),MATCH(U$4,input_data!$1:$1,0)),"")</f>
        <v>0</v>
      </c>
      <c r="V46" s="196">
        <f>_xlfn.IFNA(INDEX(input_data!$1:$1048576,MATCH($A46,input_data!$B:$B,0),MATCH(V$4,input_data!$1:$1,0)),"")</f>
        <v>1.1110002944942301</v>
      </c>
      <c r="W46" s="196">
        <f>_xlfn.IFNA(INDEX(input_data!$1:$1048576,MATCH($A46,input_data!$B:$B,0),MATCH(W$4,input_data!$1:$1,0)),"")</f>
        <v>13.4198944816119</v>
      </c>
      <c r="X46" s="299">
        <f t="shared" si="0"/>
        <v>0.18887691620408553</v>
      </c>
      <c r="Z46" s="300"/>
    </row>
    <row r="47" spans="1:26" x14ac:dyDescent="0.35">
      <c r="A47" s="156" t="s">
        <v>319</v>
      </c>
      <c r="B47" s="93" t="s">
        <v>1113</v>
      </c>
      <c r="D47" s="93" t="s">
        <v>320</v>
      </c>
      <c r="E47" s="198">
        <f>_xlfn.IFNA(INDEX(input_data!$1:$1048576,MATCH($A47,input_data!$B:$B,0),MATCH(E$4,input_data!$1:$1,0)),"")</f>
        <v>3.8616617400000002</v>
      </c>
      <c r="F47" s="198">
        <f>_xlfn.IFNA(INDEX(input_data!$1:$1048576,MATCH($A47,input_data!$B:$B,0),MATCH(F$4,input_data!$1:$1,0)),"")</f>
        <v>3.1159447229166699E-2</v>
      </c>
      <c r="G47" s="198">
        <f>_xlfn.IFNA(INDEX(input_data!$1:$1048576,MATCH($A47,input_data!$B:$B,0),MATCH(G$4,input_data!$1:$1,0)),"")</f>
        <v>3.8110922</v>
      </c>
      <c r="H47" s="198">
        <f>_xlfn.IFNA(INDEX(input_data!$1:$1048576,MATCH($A47,input_data!$B:$B,0),MATCH(H$4,input_data!$1:$1,0)),"")</f>
        <v>1.3697267493333301</v>
      </c>
      <c r="I47" s="198">
        <f>_xlfn.IFNA(INDEX(input_data!$1:$1048576,MATCH($A47,input_data!$B:$B,0),MATCH(I$4,input_data!$1:$1,0)),"")</f>
        <v>6.9166186268318402E-3</v>
      </c>
      <c r="J47" s="198">
        <f>_xlfn.IFNA(INDEX(input_data!$1:$1048576,MATCH($A47,input_data!$B:$B,0),MATCH(J$4,input_data!$1:$1,0)),"")</f>
        <v>0</v>
      </c>
      <c r="K47" s="301">
        <f>_xlfn.IFNA(INDEX(input_data!$1:$1048576,MATCH($A47,input_data!$B:$B,0),MATCH(K$4,input_data!$1:$1,0)),"")</f>
        <v>9.1953217551893296</v>
      </c>
      <c r="L47" s="198">
        <f>_xlfn.IFNA(INDEX(input_data!$1:$1048576,MATCH($A47,input_data!$B:$B,0),MATCH(L$4,input_data!$1:$1,0)),"")</f>
        <v>2.7913631819055902</v>
      </c>
      <c r="M47" s="198">
        <f>_xlfn.IFNA(INDEX(input_data!$1:$1048576,MATCH($A47,input_data!$B:$B,0),MATCH(M$4,input_data!$1:$1,0)),"")</f>
        <v>0.50118197208373505</v>
      </c>
      <c r="N47" s="198">
        <f>_xlfn.IFNA(INDEX(input_data!$1:$1048576,MATCH($A47,input_data!$B:$B,0),MATCH(N$4,input_data!$1:$1,0)),"")</f>
        <v>5.9882115843578996</v>
      </c>
      <c r="O47" s="198">
        <f>_xlfn.IFNA(INDEX(input_data!$1:$1048576,MATCH($A47,input_data!$B:$B,0),MATCH(O$4,input_data!$1:$1,0)),"")</f>
        <v>0</v>
      </c>
      <c r="P47" s="198">
        <f>_xlfn.IFNA(INDEX(input_data!$1:$1048576,MATCH($A47,input_data!$B:$B,0),MATCH(P$4,input_data!$1:$1,0)),"")</f>
        <v>0</v>
      </c>
      <c r="Q47" s="198">
        <f>_xlfn.IFNA(INDEX(input_data!$1:$1048576,MATCH($A47,input_data!$B:$B,0),MATCH(Q$4,input_data!$1:$1,0)),"")</f>
        <v>0</v>
      </c>
      <c r="R47" s="198">
        <f>_xlfn.IFNA(INDEX(input_data!$1:$1048576,MATCH($A47,input_data!$B:$B,0),MATCH(R$4,input_data!$1:$1,0)),"")</f>
        <v>3.7158999999999998E-2</v>
      </c>
      <c r="S47" s="198">
        <f>_xlfn.IFNA(INDEX(input_data!$1:$1048576,MATCH($A47,input_data!$B:$B,0),MATCH(S$4,input_data!$1:$1,0)),"")</f>
        <v>0.17046500000000001</v>
      </c>
      <c r="T47" s="198">
        <f>_xlfn.IFNA(INDEX(input_data!$1:$1048576,MATCH($A47,input_data!$B:$B,0),MATCH(T$4,input_data!$1:$1,0)),"")</f>
        <v>0</v>
      </c>
      <c r="U47" s="198">
        <f>_xlfn.IFNA(INDEX(input_data!$1:$1048576,MATCH($A47,input_data!$B:$B,0),MATCH(U$4,input_data!$1:$1,0)),"")</f>
        <v>0.11458036902869199</v>
      </c>
      <c r="V47" s="196">
        <f>_xlfn.IFNA(INDEX(input_data!$1:$1048576,MATCH($A47,input_data!$B:$B,0),MATCH(V$4,input_data!$1:$1,0)),"")</f>
        <v>0.14184969322491101</v>
      </c>
      <c r="W47" s="196">
        <f>_xlfn.IFNA(INDEX(input_data!$1:$1048576,MATCH($A47,input_data!$B:$B,0),MATCH(W$4,input_data!$1:$1,0)),"")</f>
        <v>9.7448108006008205</v>
      </c>
      <c r="X47" s="299">
        <f t="shared" si="0"/>
        <v>5.9757457111426326E-2</v>
      </c>
      <c r="Z47" s="300"/>
    </row>
    <row r="48" spans="1:26" x14ac:dyDescent="0.35">
      <c r="A48" s="156" t="s">
        <v>321</v>
      </c>
      <c r="B48" s="93" t="s">
        <v>1114</v>
      </c>
      <c r="D48" s="93" t="s">
        <v>322</v>
      </c>
      <c r="E48" s="198">
        <f>_xlfn.IFNA(INDEX(input_data!$1:$1048576,MATCH($A48,input_data!$B:$B,0),MATCH(E$4,input_data!$1:$1,0)),"")</f>
        <v>4.8064734700000002</v>
      </c>
      <c r="F48" s="198">
        <f>_xlfn.IFNA(INDEX(input_data!$1:$1048576,MATCH($A48,input_data!$B:$B,0),MATCH(F$4,input_data!$1:$1,0)),"")</f>
        <v>3.8351352083333297E-2</v>
      </c>
      <c r="G48" s="198">
        <f>_xlfn.IFNA(INDEX(input_data!$1:$1048576,MATCH($A48,input_data!$B:$B,0),MATCH(G$4,input_data!$1:$1,0)),"")</f>
        <v>5.2689855720000001</v>
      </c>
      <c r="H48" s="198">
        <f>_xlfn.IFNA(INDEX(input_data!$1:$1048576,MATCH($A48,input_data!$B:$B,0),MATCH(H$4,input_data!$1:$1,0)),"")</f>
        <v>0.73364432444444405</v>
      </c>
      <c r="I48" s="198">
        <f>_xlfn.IFNA(INDEX(input_data!$1:$1048576,MATCH($A48,input_data!$B:$B,0),MATCH(I$4,input_data!$1:$1,0)),"")</f>
        <v>8.5224331607474495E-3</v>
      </c>
      <c r="J48" s="198">
        <f>_xlfn.IFNA(INDEX(input_data!$1:$1048576,MATCH($A48,input_data!$B:$B,0),MATCH(J$4,input_data!$1:$1,0)),"")</f>
        <v>0</v>
      </c>
      <c r="K48" s="301">
        <f>_xlfn.IFNA(INDEX(input_data!$1:$1048576,MATCH($A48,input_data!$B:$B,0),MATCH(K$4,input_data!$1:$1,0)),"")</f>
        <v>10.9787131516884</v>
      </c>
      <c r="L48" s="198">
        <f>_xlfn.IFNA(INDEX(input_data!$1:$1048576,MATCH($A48,input_data!$B:$B,0),MATCH(L$4,input_data!$1:$1,0)),"")</f>
        <v>3.34067559080956</v>
      </c>
      <c r="M48" s="198">
        <f>_xlfn.IFNA(INDEX(input_data!$1:$1048576,MATCH($A48,input_data!$B:$B,0),MATCH(M$4,input_data!$1:$1,0)),"")</f>
        <v>0.63418655099380195</v>
      </c>
      <c r="N48" s="198">
        <f>_xlfn.IFNA(INDEX(input_data!$1:$1048576,MATCH($A48,input_data!$B:$B,0),MATCH(N$4,input_data!$1:$1,0)),"")</f>
        <v>6.8847708615850101</v>
      </c>
      <c r="O48" s="198">
        <f>_xlfn.IFNA(INDEX(input_data!$1:$1048576,MATCH($A48,input_data!$B:$B,0),MATCH(O$4,input_data!$1:$1,0)),"")</f>
        <v>0</v>
      </c>
      <c r="P48" s="198">
        <f>_xlfn.IFNA(INDEX(input_data!$1:$1048576,MATCH($A48,input_data!$B:$B,0),MATCH(P$4,input_data!$1:$1,0)),"")</f>
        <v>0</v>
      </c>
      <c r="Q48" s="198">
        <f>_xlfn.IFNA(INDEX(input_data!$1:$1048576,MATCH($A48,input_data!$B:$B,0),MATCH(Q$4,input_data!$1:$1,0)),"")</f>
        <v>0</v>
      </c>
      <c r="R48" s="198">
        <f>_xlfn.IFNA(INDEX(input_data!$1:$1048576,MATCH($A48,input_data!$B:$B,0),MATCH(R$4,input_data!$1:$1,0)),"")</f>
        <v>3.5888000000000003E-2</v>
      </c>
      <c r="S48" s="198">
        <f>_xlfn.IFNA(INDEX(input_data!$1:$1048576,MATCH($A48,input_data!$B:$B,0),MATCH(S$4,input_data!$1:$1,0)),"")</f>
        <v>0.36045100000000002</v>
      </c>
      <c r="T48" s="198">
        <f>_xlfn.IFNA(INDEX(input_data!$1:$1048576,MATCH($A48,input_data!$B:$B,0),MATCH(T$4,input_data!$1:$1,0)),"")</f>
        <v>0</v>
      </c>
      <c r="U48" s="198">
        <f>_xlfn.IFNA(INDEX(input_data!$1:$1048576,MATCH($A48,input_data!$B:$B,0),MATCH(U$4,input_data!$1:$1,0)),"")</f>
        <v>5.5386934185841299E-2</v>
      </c>
      <c r="V48" s="196">
        <f>_xlfn.IFNA(INDEX(input_data!$1:$1048576,MATCH($A48,input_data!$B:$B,0),MATCH(V$4,input_data!$1:$1,0)),"")</f>
        <v>7.9828396635672795E-3</v>
      </c>
      <c r="W48" s="196">
        <f>_xlfn.IFNA(INDEX(input_data!$1:$1048576,MATCH($A48,input_data!$B:$B,0),MATCH(W$4,input_data!$1:$1,0)),"")</f>
        <v>11.319341777237801</v>
      </c>
      <c r="X48" s="299">
        <f t="shared" si="0"/>
        <v>3.1026279750921093E-2</v>
      </c>
      <c r="Z48" s="300"/>
    </row>
    <row r="49" spans="1:26" x14ac:dyDescent="0.35">
      <c r="A49" s="156" t="s">
        <v>325</v>
      </c>
      <c r="B49" s="93" t="s">
        <v>1115</v>
      </c>
      <c r="D49" s="93" t="s">
        <v>326</v>
      </c>
      <c r="E49" s="198">
        <f>_xlfn.IFNA(INDEX(input_data!$1:$1048576,MATCH($A49,input_data!$B:$B,0),MATCH(E$4,input_data!$1:$1,0)),"")</f>
        <v>0</v>
      </c>
      <c r="F49" s="198">
        <f>_xlfn.IFNA(INDEX(input_data!$1:$1048576,MATCH($A49,input_data!$B:$B,0),MATCH(F$4,input_data!$1:$1,0)),"")</f>
        <v>0</v>
      </c>
      <c r="G49" s="198">
        <f>_xlfn.IFNA(INDEX(input_data!$1:$1048576,MATCH($A49,input_data!$B:$B,0),MATCH(G$4,input_data!$1:$1,0)),"")</f>
        <v>0</v>
      </c>
      <c r="H49" s="198">
        <f>_xlfn.IFNA(INDEX(input_data!$1:$1048576,MATCH($A49,input_data!$B:$B,0),MATCH(H$4,input_data!$1:$1,0)),"")</f>
        <v>0</v>
      </c>
      <c r="I49" s="198">
        <f>_xlfn.IFNA(INDEX(input_data!$1:$1048576,MATCH($A49,input_data!$B:$B,0),MATCH(I$4,input_data!$1:$1,0)),"")</f>
        <v>0</v>
      </c>
      <c r="J49" s="198">
        <f>_xlfn.IFNA(INDEX(input_data!$1:$1048576,MATCH($A49,input_data!$B:$B,0),MATCH(J$4,input_data!$1:$1,0)),"")</f>
        <v>0</v>
      </c>
      <c r="K49" s="301">
        <f>_xlfn.IFNA(INDEX(input_data!$1:$1048576,MATCH($A49,input_data!$B:$B,0),MATCH(K$4,input_data!$1:$1,0)),"")</f>
        <v>0</v>
      </c>
      <c r="L49" s="198">
        <f>_xlfn.IFNA(INDEX(input_data!$1:$1048576,MATCH($A49,input_data!$B:$B,0),MATCH(L$4,input_data!$1:$1,0)),"")</f>
        <v>61.227728056431701</v>
      </c>
      <c r="M49" s="198">
        <f>_xlfn.IFNA(INDEX(input_data!$1:$1048576,MATCH($A49,input_data!$B:$B,0),MATCH(M$4,input_data!$1:$1,0)),"")</f>
        <v>11.806144189226799</v>
      </c>
      <c r="N49" s="198">
        <f>_xlfn.IFNA(INDEX(input_data!$1:$1048576,MATCH($A49,input_data!$B:$B,0),MATCH(N$4,input_data!$1:$1,0)),"")</f>
        <v>452.194653932932</v>
      </c>
      <c r="O49" s="198">
        <f>_xlfn.IFNA(INDEX(input_data!$1:$1048576,MATCH($A49,input_data!$B:$B,0),MATCH(O$4,input_data!$1:$1,0)),"")</f>
        <v>6.2186856565125703</v>
      </c>
      <c r="P49" s="198">
        <f>_xlfn.IFNA(INDEX(input_data!$1:$1048576,MATCH($A49,input_data!$B:$B,0),MATCH(P$4,input_data!$1:$1,0)),"")</f>
        <v>33.9868006979707</v>
      </c>
      <c r="Q49" s="198">
        <f>_xlfn.IFNA(INDEX(input_data!$1:$1048576,MATCH($A49,input_data!$B:$B,0),MATCH(Q$4,input_data!$1:$1,0)),"")</f>
        <v>7.3120179574221504</v>
      </c>
      <c r="R49" s="198">
        <f>_xlfn.IFNA(INDEX(input_data!$1:$1048576,MATCH($A49,input_data!$B:$B,0),MATCH(R$4,input_data!$1:$1,0)),"")</f>
        <v>1.1103289999999999</v>
      </c>
      <c r="S49" s="198">
        <f>_xlfn.IFNA(INDEX(input_data!$1:$1048576,MATCH($A49,input_data!$B:$B,0),MATCH(S$4,input_data!$1:$1,0)),"")</f>
        <v>3.8435489999999999</v>
      </c>
      <c r="T49" s="198">
        <f>_xlfn.IFNA(INDEX(input_data!$1:$1048576,MATCH($A49,input_data!$B:$B,0),MATCH(T$4,input_data!$1:$1,0)),"")</f>
        <v>1.0498503631144001</v>
      </c>
      <c r="U49" s="198">
        <f>_xlfn.IFNA(INDEX(input_data!$1:$1048576,MATCH($A49,input_data!$B:$B,0),MATCH(U$4,input_data!$1:$1,0)),"")</f>
        <v>0</v>
      </c>
      <c r="V49" s="196">
        <f>_xlfn.IFNA(INDEX(input_data!$1:$1048576,MATCH($A49,input_data!$B:$B,0),MATCH(V$4,input_data!$1:$1,0)),"")</f>
        <v>0</v>
      </c>
      <c r="W49" s="196">
        <f>_xlfn.IFNA(INDEX(input_data!$1:$1048576,MATCH($A49,input_data!$B:$B,0),MATCH(W$4,input_data!$1:$1,0)),"")</f>
        <v>578.74975885361005</v>
      </c>
      <c r="X49" s="299">
        <f t="shared" si="0"/>
        <v>0</v>
      </c>
      <c r="Z49" s="300"/>
    </row>
    <row r="50" spans="1:26" x14ac:dyDescent="0.35">
      <c r="A50" s="156" t="s">
        <v>327</v>
      </c>
      <c r="B50" s="93" t="s">
        <v>1116</v>
      </c>
      <c r="D50" s="93" t="s">
        <v>328</v>
      </c>
      <c r="E50" s="198">
        <f>_xlfn.IFNA(INDEX(input_data!$1:$1048576,MATCH($A50,input_data!$B:$B,0),MATCH(E$4,input_data!$1:$1,0)),"")</f>
        <v>10.02325913</v>
      </c>
      <c r="F50" s="198">
        <f>_xlfn.IFNA(INDEX(input_data!$1:$1048576,MATCH($A50,input_data!$B:$B,0),MATCH(F$4,input_data!$1:$1,0)),"")</f>
        <v>6.8107772833333302E-2</v>
      </c>
      <c r="G50" s="198">
        <f>_xlfn.IFNA(INDEX(input_data!$1:$1048576,MATCH($A50,input_data!$B:$B,0),MATCH(G$4,input_data!$1:$1,0)),"")</f>
        <v>16.801992741999999</v>
      </c>
      <c r="H50" s="198">
        <f>_xlfn.IFNA(INDEX(input_data!$1:$1048576,MATCH($A50,input_data!$B:$B,0),MATCH(H$4,input_data!$1:$1,0)),"")</f>
        <v>0</v>
      </c>
      <c r="I50" s="198">
        <f>_xlfn.IFNA(INDEX(input_data!$1:$1048576,MATCH($A50,input_data!$B:$B,0),MATCH(I$4,input_data!$1:$1,0)),"")</f>
        <v>0</v>
      </c>
      <c r="J50" s="198">
        <f>_xlfn.IFNA(INDEX(input_data!$1:$1048576,MATCH($A50,input_data!$B:$B,0),MATCH(J$4,input_data!$1:$1,0)),"")</f>
        <v>0</v>
      </c>
      <c r="K50" s="301">
        <f>_xlfn.IFNA(INDEX(input_data!$1:$1048576,MATCH($A50,input_data!$B:$B,0),MATCH(K$4,input_data!$1:$1,0)),"")</f>
        <v>26.901038644833299</v>
      </c>
      <c r="L50" s="198">
        <f>_xlfn.IFNA(INDEX(input_data!$1:$1048576,MATCH($A50,input_data!$B:$B,0),MATCH(L$4,input_data!$1:$1,0)),"")</f>
        <v>9.7852067877064997</v>
      </c>
      <c r="M50" s="198">
        <f>_xlfn.IFNA(INDEX(input_data!$1:$1048576,MATCH($A50,input_data!$B:$B,0),MATCH(M$4,input_data!$1:$1,0)),"")</f>
        <v>1.0856878092583899</v>
      </c>
      <c r="N50" s="198">
        <f>_xlfn.IFNA(INDEX(input_data!$1:$1048576,MATCH($A50,input_data!$B:$B,0),MATCH(N$4,input_data!$1:$1,0)),"")</f>
        <v>28.125585657397</v>
      </c>
      <c r="O50" s="198">
        <f>_xlfn.IFNA(INDEX(input_data!$1:$1048576,MATCH($A50,input_data!$B:$B,0),MATCH(O$4,input_data!$1:$1,0)),"")</f>
        <v>0</v>
      </c>
      <c r="P50" s="198">
        <f>_xlfn.IFNA(INDEX(input_data!$1:$1048576,MATCH($A50,input_data!$B:$B,0),MATCH(P$4,input_data!$1:$1,0)),"")</f>
        <v>0</v>
      </c>
      <c r="Q50" s="198">
        <f>_xlfn.IFNA(INDEX(input_data!$1:$1048576,MATCH($A50,input_data!$B:$B,0),MATCH(Q$4,input_data!$1:$1,0)),"")</f>
        <v>0</v>
      </c>
      <c r="R50" s="198">
        <f>_xlfn.IFNA(INDEX(input_data!$1:$1048576,MATCH($A50,input_data!$B:$B,0),MATCH(R$4,input_data!$1:$1,0)),"")</f>
        <v>0</v>
      </c>
      <c r="S50" s="198">
        <f>_xlfn.IFNA(INDEX(input_data!$1:$1048576,MATCH($A50,input_data!$B:$B,0),MATCH(S$4,input_data!$1:$1,0)),"")</f>
        <v>0</v>
      </c>
      <c r="T50" s="198">
        <f>_xlfn.IFNA(INDEX(input_data!$1:$1048576,MATCH($A50,input_data!$B:$B,0),MATCH(T$4,input_data!$1:$1,0)),"")</f>
        <v>0</v>
      </c>
      <c r="U50" s="198">
        <f>_xlfn.IFNA(INDEX(input_data!$1:$1048576,MATCH($A50,input_data!$B:$B,0),MATCH(U$4,input_data!$1:$1,0)),"")</f>
        <v>0</v>
      </c>
      <c r="V50" s="196">
        <f>_xlfn.IFNA(INDEX(input_data!$1:$1048576,MATCH($A50,input_data!$B:$B,0),MATCH(V$4,input_data!$1:$1,0)),"")</f>
        <v>0</v>
      </c>
      <c r="W50" s="196">
        <f>_xlfn.IFNA(INDEX(input_data!$1:$1048576,MATCH($A50,input_data!$B:$B,0),MATCH(W$4,input_data!$1:$1,0)),"")</f>
        <v>38.996480254361799</v>
      </c>
      <c r="X50" s="299">
        <f t="shared" si="0"/>
        <v>0.44962730878986301</v>
      </c>
      <c r="Z50" s="300"/>
    </row>
    <row r="51" spans="1:26" x14ac:dyDescent="0.35">
      <c r="A51" s="156" t="s">
        <v>329</v>
      </c>
      <c r="B51" s="93" t="s">
        <v>1117</v>
      </c>
      <c r="D51" s="93" t="s">
        <v>330</v>
      </c>
      <c r="E51" s="198">
        <f>_xlfn.IFNA(INDEX(input_data!$1:$1048576,MATCH($A51,input_data!$B:$B,0),MATCH(E$4,input_data!$1:$1,0)),"")</f>
        <v>8.6318632999999991</v>
      </c>
      <c r="F51" s="198">
        <f>_xlfn.IFNA(INDEX(input_data!$1:$1048576,MATCH($A51,input_data!$B:$B,0),MATCH(F$4,input_data!$1:$1,0)),"")</f>
        <v>5.6445382145833299E-2</v>
      </c>
      <c r="G51" s="198">
        <f>_xlfn.IFNA(INDEX(input_data!$1:$1048576,MATCH($A51,input_data!$B:$B,0),MATCH(G$4,input_data!$1:$1,0)),"")</f>
        <v>5.8959054000000002</v>
      </c>
      <c r="H51" s="198">
        <f>_xlfn.IFNA(INDEX(input_data!$1:$1048576,MATCH($A51,input_data!$B:$B,0),MATCH(H$4,input_data!$1:$1,0)),"")</f>
        <v>0.84121029333333297</v>
      </c>
      <c r="I51" s="198">
        <f>_xlfn.IFNA(INDEX(input_data!$1:$1048576,MATCH($A51,input_data!$B:$B,0),MATCH(I$4,input_data!$1:$1,0)),"")</f>
        <v>1.24269686738037E-2</v>
      </c>
      <c r="J51" s="198">
        <f>_xlfn.IFNA(INDEX(input_data!$1:$1048576,MATCH($A51,input_data!$B:$B,0),MATCH(J$4,input_data!$1:$1,0)),"")</f>
        <v>0</v>
      </c>
      <c r="K51" s="301">
        <f>_xlfn.IFNA(INDEX(input_data!$1:$1048576,MATCH($A51,input_data!$B:$B,0),MATCH(K$4,input_data!$1:$1,0)),"")</f>
        <v>15.600472344152999</v>
      </c>
      <c r="L51" s="198">
        <f>_xlfn.IFNA(INDEX(input_data!$1:$1048576,MATCH($A51,input_data!$B:$B,0),MATCH(L$4,input_data!$1:$1,0)),"")</f>
        <v>6.89631975059174</v>
      </c>
      <c r="M51" s="198">
        <f>_xlfn.IFNA(INDEX(input_data!$1:$1048576,MATCH($A51,input_data!$B:$B,0),MATCH(M$4,input_data!$1:$1,0)),"")</f>
        <v>0.93966518991966397</v>
      </c>
      <c r="N51" s="198">
        <f>_xlfn.IFNA(INDEX(input_data!$1:$1048576,MATCH($A51,input_data!$B:$B,0),MATCH(N$4,input_data!$1:$1,0)),"")</f>
        <v>8.3370236156289899</v>
      </c>
      <c r="O51" s="198">
        <f>_xlfn.IFNA(INDEX(input_data!$1:$1048576,MATCH($A51,input_data!$B:$B,0),MATCH(O$4,input_data!$1:$1,0)),"")</f>
        <v>0</v>
      </c>
      <c r="P51" s="198">
        <f>_xlfn.IFNA(INDEX(input_data!$1:$1048576,MATCH($A51,input_data!$B:$B,0),MATCH(P$4,input_data!$1:$1,0)),"")</f>
        <v>0</v>
      </c>
      <c r="Q51" s="198">
        <f>_xlfn.IFNA(INDEX(input_data!$1:$1048576,MATCH($A51,input_data!$B:$B,0),MATCH(Q$4,input_data!$1:$1,0)),"")</f>
        <v>0</v>
      </c>
      <c r="R51" s="198">
        <f>_xlfn.IFNA(INDEX(input_data!$1:$1048576,MATCH($A51,input_data!$B:$B,0),MATCH(R$4,input_data!$1:$1,0)),"")</f>
        <v>3.4625999999999997E-2</v>
      </c>
      <c r="S51" s="198">
        <f>_xlfn.IFNA(INDEX(input_data!$1:$1048576,MATCH($A51,input_data!$B:$B,0),MATCH(S$4,input_data!$1:$1,0)),"")</f>
        <v>0.23902000000000001</v>
      </c>
      <c r="T51" s="198">
        <f>_xlfn.IFNA(INDEX(input_data!$1:$1048576,MATCH($A51,input_data!$B:$B,0),MATCH(T$4,input_data!$1:$1,0)),"")</f>
        <v>0</v>
      </c>
      <c r="U51" s="198">
        <f>_xlfn.IFNA(INDEX(input_data!$1:$1048576,MATCH($A51,input_data!$B:$B,0),MATCH(U$4,input_data!$1:$1,0)),"")</f>
        <v>0.49914131110134002</v>
      </c>
      <c r="V51" s="196">
        <f>_xlfn.IFNA(INDEX(input_data!$1:$1048576,MATCH($A51,input_data!$B:$B,0),MATCH(V$4,input_data!$1:$1,0)),"")</f>
        <v>0</v>
      </c>
      <c r="W51" s="196">
        <f>_xlfn.IFNA(INDEX(input_data!$1:$1048576,MATCH($A51,input_data!$B:$B,0),MATCH(W$4,input_data!$1:$1,0)),"")</f>
        <v>16.945795867241699</v>
      </c>
      <c r="X51" s="299">
        <f t="shared" si="0"/>
        <v>8.6236076280916008E-2</v>
      </c>
      <c r="Z51" s="300"/>
    </row>
    <row r="52" spans="1:26" x14ac:dyDescent="0.35">
      <c r="A52" s="156" t="s">
        <v>331</v>
      </c>
      <c r="B52" s="93" t="s">
        <v>1118</v>
      </c>
      <c r="D52" s="93" t="s">
        <v>332</v>
      </c>
      <c r="E52" s="198">
        <f>_xlfn.IFNA(INDEX(input_data!$1:$1048576,MATCH($A52,input_data!$B:$B,0),MATCH(E$4,input_data!$1:$1,0)),"")</f>
        <v>63.726380689999999</v>
      </c>
      <c r="F52" s="198">
        <f>_xlfn.IFNA(INDEX(input_data!$1:$1048576,MATCH($A52,input_data!$B:$B,0),MATCH(F$4,input_data!$1:$1,0)),"")</f>
        <v>0.47661877360416699</v>
      </c>
      <c r="G52" s="198">
        <f>_xlfn.IFNA(INDEX(input_data!$1:$1048576,MATCH($A52,input_data!$B:$B,0),MATCH(G$4,input_data!$1:$1,0)),"")</f>
        <v>66.792985135999999</v>
      </c>
      <c r="H52" s="198">
        <f>_xlfn.IFNA(INDEX(input_data!$1:$1048576,MATCH($A52,input_data!$B:$B,0),MATCH(H$4,input_data!$1:$1,0)),"")</f>
        <v>1.9531565388888901</v>
      </c>
      <c r="I52" s="198">
        <f>_xlfn.IFNA(INDEX(input_data!$1:$1048576,MATCH($A52,input_data!$B:$B,0),MATCH(I$4,input_data!$1:$1,0)),"")</f>
        <v>0.104931995117006</v>
      </c>
      <c r="J52" s="198">
        <f>_xlfn.IFNA(INDEX(input_data!$1:$1048576,MATCH($A52,input_data!$B:$B,0),MATCH(J$4,input_data!$1:$1,0)),"")</f>
        <v>0</v>
      </c>
      <c r="K52" s="301">
        <f>_xlfn.IFNA(INDEX(input_data!$1:$1048576,MATCH($A52,input_data!$B:$B,0),MATCH(K$4,input_data!$1:$1,0)),"")</f>
        <v>133.58219213360999</v>
      </c>
      <c r="L52" s="198">
        <f>_xlfn.IFNA(INDEX(input_data!$1:$1048576,MATCH($A52,input_data!$B:$B,0),MATCH(L$4,input_data!$1:$1,0)),"")</f>
        <v>47.368070158254703</v>
      </c>
      <c r="M52" s="198">
        <f>_xlfn.IFNA(INDEX(input_data!$1:$1048576,MATCH($A52,input_data!$B:$B,0),MATCH(M$4,input_data!$1:$1,0)),"")</f>
        <v>8.1501557667320697</v>
      </c>
      <c r="N52" s="198">
        <f>_xlfn.IFNA(INDEX(input_data!$1:$1048576,MATCH($A52,input_data!$B:$B,0),MATCH(N$4,input_data!$1:$1,0)),"")</f>
        <v>116.837168412634</v>
      </c>
      <c r="O52" s="198">
        <f>_xlfn.IFNA(INDEX(input_data!$1:$1048576,MATCH($A52,input_data!$B:$B,0),MATCH(O$4,input_data!$1:$1,0)),"")</f>
        <v>9.4109428108096793</v>
      </c>
      <c r="P52" s="198">
        <f>_xlfn.IFNA(INDEX(input_data!$1:$1048576,MATCH($A52,input_data!$B:$B,0),MATCH(P$4,input_data!$1:$1,0)),"")</f>
        <v>19.524296928442801</v>
      </c>
      <c r="Q52" s="198">
        <f>_xlfn.IFNA(INDEX(input_data!$1:$1048576,MATCH($A52,input_data!$B:$B,0),MATCH(Q$4,input_data!$1:$1,0)),"")</f>
        <v>3.5731102785580098</v>
      </c>
      <c r="R52" s="198">
        <f>_xlfn.IFNA(INDEX(input_data!$1:$1048576,MATCH($A52,input_data!$B:$B,0),MATCH(R$4,input_data!$1:$1,0)),"")</f>
        <v>0.52127500000000004</v>
      </c>
      <c r="S52" s="198">
        <f>_xlfn.IFNA(INDEX(input_data!$1:$1048576,MATCH($A52,input_data!$B:$B,0),MATCH(S$4,input_data!$1:$1,0)),"")</f>
        <v>2.87E-2</v>
      </c>
      <c r="T52" s="198">
        <f>_xlfn.IFNA(INDEX(input_data!$1:$1048576,MATCH($A52,input_data!$B:$B,0),MATCH(T$4,input_data!$1:$1,0)),"")</f>
        <v>0.78326581445563304</v>
      </c>
      <c r="U52" s="198">
        <f>_xlfn.IFNA(INDEX(input_data!$1:$1048576,MATCH($A52,input_data!$B:$B,0),MATCH(U$4,input_data!$1:$1,0)),"")</f>
        <v>2.4884744785314798</v>
      </c>
      <c r="V52" s="196">
        <f>_xlfn.IFNA(INDEX(input_data!$1:$1048576,MATCH($A52,input_data!$B:$B,0),MATCH(V$4,input_data!$1:$1,0)),"")</f>
        <v>0</v>
      </c>
      <c r="W52" s="196">
        <f>_xlfn.IFNA(INDEX(input_data!$1:$1048576,MATCH($A52,input_data!$B:$B,0),MATCH(W$4,input_data!$1:$1,0)),"")</f>
        <v>208.685459648418</v>
      </c>
      <c r="X52" s="299">
        <f t="shared" si="0"/>
        <v>0.56222514629561626</v>
      </c>
      <c r="Z52" s="300"/>
    </row>
    <row r="53" spans="1:26" x14ac:dyDescent="0.35">
      <c r="A53" s="156" t="s">
        <v>333</v>
      </c>
      <c r="B53" s="93" t="s">
        <v>1119</v>
      </c>
      <c r="D53" s="93" t="s">
        <v>334</v>
      </c>
      <c r="E53" s="198">
        <f>_xlfn.IFNA(INDEX(input_data!$1:$1048576,MATCH($A53,input_data!$B:$B,0),MATCH(E$4,input_data!$1:$1,0)),"")</f>
        <v>73.51077617</v>
      </c>
      <c r="F53" s="198">
        <f>_xlfn.IFNA(INDEX(input_data!$1:$1048576,MATCH($A53,input_data!$B:$B,0),MATCH(F$4,input_data!$1:$1,0)),"")</f>
        <v>0.55894194256249996</v>
      </c>
      <c r="G53" s="198">
        <f>_xlfn.IFNA(INDEX(input_data!$1:$1048576,MATCH($A53,input_data!$B:$B,0),MATCH(G$4,input_data!$1:$1,0)),"")</f>
        <v>72.990530750999994</v>
      </c>
      <c r="H53" s="198">
        <f>_xlfn.IFNA(INDEX(input_data!$1:$1048576,MATCH($A53,input_data!$B:$B,0),MATCH(H$4,input_data!$1:$1,0)),"")</f>
        <v>3.77154081222222</v>
      </c>
      <c r="I53" s="198">
        <f>_xlfn.IFNA(INDEX(input_data!$1:$1048576,MATCH($A53,input_data!$B:$B,0),MATCH(I$4,input_data!$1:$1,0)),"")</f>
        <v>0.12305619593317001</v>
      </c>
      <c r="J53" s="198">
        <f>_xlfn.IFNA(INDEX(input_data!$1:$1048576,MATCH($A53,input_data!$B:$B,0),MATCH(J$4,input_data!$1:$1,0)),"")</f>
        <v>0</v>
      </c>
      <c r="K53" s="301">
        <f>_xlfn.IFNA(INDEX(input_data!$1:$1048576,MATCH($A53,input_data!$B:$B,0),MATCH(K$4,input_data!$1:$1,0)),"")</f>
        <v>152.04375487171799</v>
      </c>
      <c r="L53" s="198">
        <f>_xlfn.IFNA(INDEX(input_data!$1:$1048576,MATCH($A53,input_data!$B:$B,0),MATCH(L$4,input_data!$1:$1,0)),"")</f>
        <v>55.5425141916051</v>
      </c>
      <c r="M53" s="198">
        <f>_xlfn.IFNA(INDEX(input_data!$1:$1048576,MATCH($A53,input_data!$B:$B,0),MATCH(M$4,input_data!$1:$1,0)),"")</f>
        <v>9.6242364358532608</v>
      </c>
      <c r="N53" s="198">
        <f>_xlfn.IFNA(INDEX(input_data!$1:$1048576,MATCH($A53,input_data!$B:$B,0),MATCH(N$4,input_data!$1:$1,0)),"")</f>
        <v>124.685858233853</v>
      </c>
      <c r="O53" s="198">
        <f>_xlfn.IFNA(INDEX(input_data!$1:$1048576,MATCH($A53,input_data!$B:$B,0),MATCH(O$4,input_data!$1:$1,0)),"")</f>
        <v>10.407682793892301</v>
      </c>
      <c r="P53" s="198">
        <f>_xlfn.IFNA(INDEX(input_data!$1:$1048576,MATCH($A53,input_data!$B:$B,0),MATCH(P$4,input_data!$1:$1,0)),"")</f>
        <v>22.9552077192929</v>
      </c>
      <c r="Q53" s="198">
        <f>_xlfn.IFNA(INDEX(input_data!$1:$1048576,MATCH($A53,input_data!$B:$B,0),MATCH(Q$4,input_data!$1:$1,0)),"")</f>
        <v>4.02769856330558</v>
      </c>
      <c r="R53" s="198">
        <f>_xlfn.IFNA(INDEX(input_data!$1:$1048576,MATCH($A53,input_data!$B:$B,0),MATCH(R$4,input_data!$1:$1,0)),"")</f>
        <v>0.59218800000000005</v>
      </c>
      <c r="S53" s="198">
        <f>_xlfn.IFNA(INDEX(input_data!$1:$1048576,MATCH($A53,input_data!$B:$B,0),MATCH(S$4,input_data!$1:$1,0)),"")</f>
        <v>0.33462500000000001</v>
      </c>
      <c r="T53" s="198">
        <f>_xlfn.IFNA(INDEX(input_data!$1:$1048576,MATCH($A53,input_data!$B:$B,0),MATCH(T$4,input_data!$1:$1,0)),"")</f>
        <v>1.04521325146956</v>
      </c>
      <c r="U53" s="198">
        <f>_xlfn.IFNA(INDEX(input_data!$1:$1048576,MATCH($A53,input_data!$B:$B,0),MATCH(U$4,input_data!$1:$1,0)),"")</f>
        <v>3.90588113281727</v>
      </c>
      <c r="V53" s="196">
        <f>_xlfn.IFNA(INDEX(input_data!$1:$1048576,MATCH($A53,input_data!$B:$B,0),MATCH(V$4,input_data!$1:$1,0)),"")</f>
        <v>0</v>
      </c>
      <c r="W53" s="196">
        <f>_xlfn.IFNA(INDEX(input_data!$1:$1048576,MATCH($A53,input_data!$B:$B,0),MATCH(W$4,input_data!$1:$1,0)),"")</f>
        <v>233.12110532208899</v>
      </c>
      <c r="X53" s="299">
        <f t="shared" si="0"/>
        <v>0.53325011947236756</v>
      </c>
      <c r="Z53" s="300"/>
    </row>
    <row r="54" spans="1:26" x14ac:dyDescent="0.35">
      <c r="A54" s="156" t="s">
        <v>335</v>
      </c>
      <c r="B54" s="93" t="s">
        <v>1120</v>
      </c>
      <c r="D54" s="93" t="s">
        <v>336</v>
      </c>
      <c r="E54" s="198">
        <f>_xlfn.IFNA(INDEX(input_data!$1:$1048576,MATCH($A54,input_data!$B:$B,0),MATCH(E$4,input_data!$1:$1,0)),"")</f>
        <v>6.8903019399999996</v>
      </c>
      <c r="F54" s="198">
        <f>_xlfn.IFNA(INDEX(input_data!$1:$1048576,MATCH($A54,input_data!$B:$B,0),MATCH(F$4,input_data!$1:$1,0)),"")</f>
        <v>5.65418091875E-2</v>
      </c>
      <c r="G54" s="198">
        <f>_xlfn.IFNA(INDEX(input_data!$1:$1048576,MATCH($A54,input_data!$B:$B,0),MATCH(G$4,input_data!$1:$1,0)),"")</f>
        <v>7.0604908499999999</v>
      </c>
      <c r="H54" s="198">
        <f>_xlfn.IFNA(INDEX(input_data!$1:$1048576,MATCH($A54,input_data!$B:$B,0),MATCH(H$4,input_data!$1:$1,0)),"")</f>
        <v>4.9631889502222197</v>
      </c>
      <c r="I54" s="198">
        <f>_xlfn.IFNA(INDEX(input_data!$1:$1048576,MATCH($A54,input_data!$B:$B,0),MATCH(I$4,input_data!$1:$1,0)),"")</f>
        <v>1.2448197953966299E-2</v>
      </c>
      <c r="J54" s="198">
        <f>_xlfn.IFNA(INDEX(input_data!$1:$1048576,MATCH($A54,input_data!$B:$B,0),MATCH(J$4,input_data!$1:$1,0)),"")</f>
        <v>0</v>
      </c>
      <c r="K54" s="301">
        <f>_xlfn.IFNA(INDEX(input_data!$1:$1048576,MATCH($A54,input_data!$B:$B,0),MATCH(K$4,input_data!$1:$1,0)),"")</f>
        <v>19.090866747363702</v>
      </c>
      <c r="L54" s="198">
        <f>_xlfn.IFNA(INDEX(input_data!$1:$1048576,MATCH($A54,input_data!$B:$B,0),MATCH(L$4,input_data!$1:$1,0)),"")</f>
        <v>4.9643442945353504</v>
      </c>
      <c r="M54" s="198">
        <f>_xlfn.IFNA(INDEX(input_data!$1:$1048576,MATCH($A54,input_data!$B:$B,0),MATCH(M$4,input_data!$1:$1,0)),"")</f>
        <v>0.86102082335137298</v>
      </c>
      <c r="N54" s="198">
        <f>_xlfn.IFNA(INDEX(input_data!$1:$1048576,MATCH($A54,input_data!$B:$B,0),MATCH(N$4,input_data!$1:$1,0)),"")</f>
        <v>10.6217154511451</v>
      </c>
      <c r="O54" s="198">
        <f>_xlfn.IFNA(INDEX(input_data!$1:$1048576,MATCH($A54,input_data!$B:$B,0),MATCH(O$4,input_data!$1:$1,0)),"")</f>
        <v>0</v>
      </c>
      <c r="P54" s="198">
        <f>_xlfn.IFNA(INDEX(input_data!$1:$1048576,MATCH($A54,input_data!$B:$B,0),MATCH(P$4,input_data!$1:$1,0)),"")</f>
        <v>0</v>
      </c>
      <c r="Q54" s="198">
        <f>_xlfn.IFNA(INDEX(input_data!$1:$1048576,MATCH($A54,input_data!$B:$B,0),MATCH(Q$4,input_data!$1:$1,0)),"")</f>
        <v>0</v>
      </c>
      <c r="R54" s="198">
        <f>_xlfn.IFNA(INDEX(input_data!$1:$1048576,MATCH($A54,input_data!$B:$B,0),MATCH(R$4,input_data!$1:$1,0)),"")</f>
        <v>4.0412999999999998E-2</v>
      </c>
      <c r="S54" s="198">
        <f>_xlfn.IFNA(INDEX(input_data!$1:$1048576,MATCH($A54,input_data!$B:$B,0),MATCH(S$4,input_data!$1:$1,0)),"")</f>
        <v>7.2800000000000004E-2</v>
      </c>
      <c r="T54" s="198">
        <f>_xlfn.IFNA(INDEX(input_data!$1:$1048576,MATCH($A54,input_data!$B:$B,0),MATCH(T$4,input_data!$1:$1,0)),"")</f>
        <v>0</v>
      </c>
      <c r="U54" s="198">
        <f>_xlfn.IFNA(INDEX(input_data!$1:$1048576,MATCH($A54,input_data!$B:$B,0),MATCH(U$4,input_data!$1:$1,0)),"")</f>
        <v>0.13474844460174801</v>
      </c>
      <c r="V54" s="196">
        <f>_xlfn.IFNA(INDEX(input_data!$1:$1048576,MATCH($A54,input_data!$B:$B,0),MATCH(V$4,input_data!$1:$1,0)),"")</f>
        <v>3.6186014672095799</v>
      </c>
      <c r="W54" s="196">
        <f>_xlfn.IFNA(INDEX(input_data!$1:$1048576,MATCH($A54,input_data!$B:$B,0),MATCH(W$4,input_data!$1:$1,0)),"")</f>
        <v>20.313643480843101</v>
      </c>
      <c r="X54" s="299">
        <f t="shared" si="0"/>
        <v>6.4050351912296355E-2</v>
      </c>
      <c r="Z54" s="300"/>
    </row>
    <row r="55" spans="1:26" x14ac:dyDescent="0.35">
      <c r="A55" s="156" t="s">
        <v>337</v>
      </c>
      <c r="B55" s="93" t="s">
        <v>1121</v>
      </c>
      <c r="D55" s="93" t="s">
        <v>338</v>
      </c>
      <c r="E55" s="198">
        <f>_xlfn.IFNA(INDEX(input_data!$1:$1048576,MATCH($A55,input_data!$B:$B,0),MATCH(E$4,input_data!$1:$1,0)),"")</f>
        <v>116.15936674</v>
      </c>
      <c r="F55" s="198">
        <f>_xlfn.IFNA(INDEX(input_data!$1:$1048576,MATCH($A55,input_data!$B:$B,0),MATCH(F$4,input_data!$1:$1,0)),"")</f>
        <v>0.86554518647916701</v>
      </c>
      <c r="G55" s="198">
        <f>_xlfn.IFNA(INDEX(input_data!$1:$1048576,MATCH($A55,input_data!$B:$B,0),MATCH(G$4,input_data!$1:$1,0)),"")</f>
        <v>244.39860291599999</v>
      </c>
      <c r="H55" s="198">
        <f>_xlfn.IFNA(INDEX(input_data!$1:$1048576,MATCH($A55,input_data!$B:$B,0),MATCH(H$4,input_data!$1:$1,0)),"")</f>
        <v>4.2219509817777796</v>
      </c>
      <c r="I55" s="198">
        <f>_xlfn.IFNA(INDEX(input_data!$1:$1048576,MATCH($A55,input_data!$B:$B,0),MATCH(I$4,input_data!$1:$1,0)),"")</f>
        <v>0.190599734192409</v>
      </c>
      <c r="J55" s="198">
        <f>_xlfn.IFNA(INDEX(input_data!$1:$1048576,MATCH($A55,input_data!$B:$B,0),MATCH(J$4,input_data!$1:$1,0)),"")</f>
        <v>0</v>
      </c>
      <c r="K55" s="301">
        <f>_xlfn.IFNA(INDEX(input_data!$1:$1048576,MATCH($A55,input_data!$B:$B,0),MATCH(K$4,input_data!$1:$1,0)),"")</f>
        <v>367.34825055844902</v>
      </c>
      <c r="L55" s="198">
        <f>_xlfn.IFNA(INDEX(input_data!$1:$1048576,MATCH($A55,input_data!$B:$B,0),MATCH(L$4,input_data!$1:$1,0)),"")</f>
        <v>73.697192374231904</v>
      </c>
      <c r="M55" s="198">
        <f>_xlfn.IFNA(INDEX(input_data!$1:$1048576,MATCH($A55,input_data!$B:$B,0),MATCH(M$4,input_data!$1:$1,0)),"")</f>
        <v>13.707933025034601</v>
      </c>
      <c r="N55" s="198">
        <f>_xlfn.IFNA(INDEX(input_data!$1:$1048576,MATCH($A55,input_data!$B:$B,0),MATCH(N$4,input_data!$1:$1,0)),"")</f>
        <v>422.420119711702</v>
      </c>
      <c r="O55" s="198">
        <f>_xlfn.IFNA(INDEX(input_data!$1:$1048576,MATCH($A55,input_data!$B:$B,0),MATCH(O$4,input_data!$1:$1,0)),"")</f>
        <v>18.716293230747599</v>
      </c>
      <c r="P55" s="198">
        <f>_xlfn.IFNA(INDEX(input_data!$1:$1048576,MATCH($A55,input_data!$B:$B,0),MATCH(P$4,input_data!$1:$1,0)),"")</f>
        <v>48.3373217428855</v>
      </c>
      <c r="Q55" s="198">
        <f>_xlfn.IFNA(INDEX(input_data!$1:$1048576,MATCH($A55,input_data!$B:$B,0),MATCH(Q$4,input_data!$1:$1,0)),"")</f>
        <v>10.1677470411044</v>
      </c>
      <c r="R55" s="198">
        <f>_xlfn.IFNA(INDEX(input_data!$1:$1048576,MATCH($A55,input_data!$B:$B,0),MATCH(R$4,input_data!$1:$1,0)),"")</f>
        <v>1.4809950000000001</v>
      </c>
      <c r="S55" s="198">
        <f>_xlfn.IFNA(INDEX(input_data!$1:$1048576,MATCH($A55,input_data!$B:$B,0),MATCH(S$4,input_data!$1:$1,0)),"")</f>
        <v>1.2113240000000001</v>
      </c>
      <c r="T55" s="198">
        <f>_xlfn.IFNA(INDEX(input_data!$1:$1048576,MATCH($A55,input_data!$B:$B,0),MATCH(T$4,input_data!$1:$1,0)),"")</f>
        <v>1.46055029959581</v>
      </c>
      <c r="U55" s="198">
        <f>_xlfn.IFNA(INDEX(input_data!$1:$1048576,MATCH($A55,input_data!$B:$B,0),MATCH(U$4,input_data!$1:$1,0)),"")</f>
        <v>0</v>
      </c>
      <c r="V55" s="196">
        <f>_xlfn.IFNA(INDEX(input_data!$1:$1048576,MATCH($A55,input_data!$B:$B,0),MATCH(V$4,input_data!$1:$1,0)),"")</f>
        <v>0</v>
      </c>
      <c r="W55" s="196">
        <f>_xlfn.IFNA(INDEX(input_data!$1:$1048576,MATCH($A55,input_data!$B:$B,0),MATCH(W$4,input_data!$1:$1,0)),"")</f>
        <v>591.19947642530201</v>
      </c>
      <c r="X55" s="299">
        <f t="shared" si="0"/>
        <v>0.6093706054855319</v>
      </c>
      <c r="Z55" s="300"/>
    </row>
    <row r="56" spans="1:26" x14ac:dyDescent="0.35">
      <c r="A56" s="156" t="s">
        <v>339</v>
      </c>
      <c r="B56" s="93" t="s">
        <v>1122</v>
      </c>
      <c r="D56" s="93" t="s">
        <v>340</v>
      </c>
      <c r="E56" s="198">
        <f>_xlfn.IFNA(INDEX(input_data!$1:$1048576,MATCH($A56,input_data!$B:$B,0),MATCH(E$4,input_data!$1:$1,0)),"")</f>
        <v>11.635485360000001</v>
      </c>
      <c r="F56" s="198">
        <f>_xlfn.IFNA(INDEX(input_data!$1:$1048576,MATCH($A56,input_data!$B:$B,0),MATCH(F$4,input_data!$1:$1,0)),"")</f>
        <v>8.0945872000000002E-2</v>
      </c>
      <c r="G56" s="198">
        <f>_xlfn.IFNA(INDEX(input_data!$1:$1048576,MATCH($A56,input_data!$B:$B,0),MATCH(G$4,input_data!$1:$1,0)),"")</f>
        <v>17.086207068</v>
      </c>
      <c r="H56" s="198">
        <f>_xlfn.IFNA(INDEX(input_data!$1:$1048576,MATCH($A56,input_data!$B:$B,0),MATCH(H$4,input_data!$1:$1,0)),"")</f>
        <v>0</v>
      </c>
      <c r="I56" s="198">
        <f>_xlfn.IFNA(INDEX(input_data!$1:$1048576,MATCH($A56,input_data!$B:$B,0),MATCH(I$4,input_data!$1:$1,0)),"")</f>
        <v>0</v>
      </c>
      <c r="J56" s="198">
        <f>_xlfn.IFNA(INDEX(input_data!$1:$1048576,MATCH($A56,input_data!$B:$B,0),MATCH(J$4,input_data!$1:$1,0)),"")</f>
        <v>0</v>
      </c>
      <c r="K56" s="301">
        <f>_xlfn.IFNA(INDEX(input_data!$1:$1048576,MATCH($A56,input_data!$B:$B,0),MATCH(K$4,input_data!$1:$1,0)),"")</f>
        <v>28.810317300000001</v>
      </c>
      <c r="L56" s="198">
        <f>_xlfn.IFNA(INDEX(input_data!$1:$1048576,MATCH($A56,input_data!$B:$B,0),MATCH(L$4,input_data!$1:$1,0)),"")</f>
        <v>11.575288318728999</v>
      </c>
      <c r="M56" s="198">
        <f>_xlfn.IFNA(INDEX(input_data!$1:$1048576,MATCH($A56,input_data!$B:$B,0),MATCH(M$4,input_data!$1:$1,0)),"")</f>
        <v>1.28219795962771</v>
      </c>
      <c r="N56" s="198">
        <f>_xlfn.IFNA(INDEX(input_data!$1:$1048576,MATCH($A56,input_data!$B:$B,0),MATCH(N$4,input_data!$1:$1,0)),"")</f>
        <v>27.159151073903999</v>
      </c>
      <c r="O56" s="198">
        <f>_xlfn.IFNA(INDEX(input_data!$1:$1048576,MATCH($A56,input_data!$B:$B,0),MATCH(O$4,input_data!$1:$1,0)),"")</f>
        <v>0</v>
      </c>
      <c r="P56" s="198">
        <f>_xlfn.IFNA(INDEX(input_data!$1:$1048576,MATCH($A56,input_data!$B:$B,0),MATCH(P$4,input_data!$1:$1,0)),"")</f>
        <v>0</v>
      </c>
      <c r="Q56" s="198">
        <f>_xlfn.IFNA(INDEX(input_data!$1:$1048576,MATCH($A56,input_data!$B:$B,0),MATCH(Q$4,input_data!$1:$1,0)),"")</f>
        <v>0</v>
      </c>
      <c r="R56" s="198">
        <f>_xlfn.IFNA(INDEX(input_data!$1:$1048576,MATCH($A56,input_data!$B:$B,0),MATCH(R$4,input_data!$1:$1,0)),"")</f>
        <v>0</v>
      </c>
      <c r="S56" s="198">
        <f>_xlfn.IFNA(INDEX(input_data!$1:$1048576,MATCH($A56,input_data!$B:$B,0),MATCH(S$4,input_data!$1:$1,0)),"")</f>
        <v>0</v>
      </c>
      <c r="T56" s="198">
        <f>_xlfn.IFNA(INDEX(input_data!$1:$1048576,MATCH($A56,input_data!$B:$B,0),MATCH(T$4,input_data!$1:$1,0)),"")</f>
        <v>0</v>
      </c>
      <c r="U56" s="198">
        <f>_xlfn.IFNA(INDEX(input_data!$1:$1048576,MATCH($A56,input_data!$B:$B,0),MATCH(U$4,input_data!$1:$1,0)),"")</f>
        <v>0</v>
      </c>
      <c r="V56" s="196">
        <f>_xlfn.IFNA(INDEX(input_data!$1:$1048576,MATCH($A56,input_data!$B:$B,0),MATCH(V$4,input_data!$1:$1,0)),"")</f>
        <v>0</v>
      </c>
      <c r="W56" s="196">
        <f>_xlfn.IFNA(INDEX(input_data!$1:$1048576,MATCH($A56,input_data!$B:$B,0),MATCH(W$4,input_data!$1:$1,0)),"")</f>
        <v>40.016637352260702</v>
      </c>
      <c r="X56" s="299">
        <f t="shared" si="0"/>
        <v>0.38896899105865446</v>
      </c>
      <c r="Z56" s="300"/>
    </row>
    <row r="57" spans="1:26" x14ac:dyDescent="0.35">
      <c r="A57" s="156" t="s">
        <v>341</v>
      </c>
      <c r="B57" s="93" t="s">
        <v>1123</v>
      </c>
      <c r="D57" s="93" t="s">
        <v>342</v>
      </c>
      <c r="E57" s="198">
        <f>_xlfn.IFNA(INDEX(input_data!$1:$1048576,MATCH($A57,input_data!$B:$B,0),MATCH(E$4,input_data!$1:$1,0)),"")</f>
        <v>154.80725418</v>
      </c>
      <c r="F57" s="198">
        <f>_xlfn.IFNA(INDEX(input_data!$1:$1048576,MATCH($A57,input_data!$B:$B,0),MATCH(F$4,input_data!$1:$1,0)),"")</f>
        <v>1.2109277249999999</v>
      </c>
      <c r="G57" s="198">
        <f>_xlfn.IFNA(INDEX(input_data!$1:$1048576,MATCH($A57,input_data!$B:$B,0),MATCH(G$4,input_data!$1:$1,0)),"")</f>
        <v>88.755656999999999</v>
      </c>
      <c r="H57" s="198">
        <f>_xlfn.IFNA(INDEX(input_data!$1:$1048576,MATCH($A57,input_data!$B:$B,0),MATCH(H$4,input_data!$1:$1,0)),"")</f>
        <v>7.5572825711111102</v>
      </c>
      <c r="I57" s="198">
        <f>_xlfn.IFNA(INDEX(input_data!$1:$1048576,MATCH($A57,input_data!$B:$B,0),MATCH(I$4,input_data!$1:$1,0)),"")</f>
        <v>0.26795807535947702</v>
      </c>
      <c r="J57" s="198">
        <f>_xlfn.IFNA(INDEX(input_data!$1:$1048576,MATCH($A57,input_data!$B:$B,0),MATCH(J$4,input_data!$1:$1,0)),"")</f>
        <v>0</v>
      </c>
      <c r="K57" s="301">
        <f>_xlfn.IFNA(INDEX(input_data!$1:$1048576,MATCH($A57,input_data!$B:$B,0),MATCH(K$4,input_data!$1:$1,0)),"")</f>
        <v>253.75687255147099</v>
      </c>
      <c r="L57" s="198">
        <f>_xlfn.IFNA(INDEX(input_data!$1:$1048576,MATCH($A57,input_data!$B:$B,0),MATCH(L$4,input_data!$1:$1,0)),"")</f>
        <v>130.572535339008</v>
      </c>
      <c r="M57" s="198">
        <f>_xlfn.IFNA(INDEX(input_data!$1:$1048576,MATCH($A57,input_data!$B:$B,0),MATCH(M$4,input_data!$1:$1,0)),"")</f>
        <v>18.3459364419233</v>
      </c>
      <c r="N57" s="198">
        <f>_xlfn.IFNA(INDEX(input_data!$1:$1048576,MATCH($A57,input_data!$B:$B,0),MATCH(N$4,input_data!$1:$1,0)),"")</f>
        <v>147.77579471528901</v>
      </c>
      <c r="O57" s="198">
        <f>_xlfn.IFNA(INDEX(input_data!$1:$1048576,MATCH($A57,input_data!$B:$B,0),MATCH(O$4,input_data!$1:$1,0)),"")</f>
        <v>15.8822562711548</v>
      </c>
      <c r="P57" s="198">
        <f>_xlfn.IFNA(INDEX(input_data!$1:$1048576,MATCH($A57,input_data!$B:$B,0),MATCH(P$4,input_data!$1:$1,0)),"")</f>
        <v>33.8488484995991</v>
      </c>
      <c r="Q57" s="198">
        <f>_xlfn.IFNA(INDEX(input_data!$1:$1048576,MATCH($A57,input_data!$B:$B,0),MATCH(Q$4,input_data!$1:$1,0)),"")</f>
        <v>5.6252088835912701</v>
      </c>
      <c r="R57" s="198">
        <f>_xlfn.IFNA(INDEX(input_data!$1:$1048576,MATCH($A57,input_data!$B:$B,0),MATCH(R$4,input_data!$1:$1,0)),"")</f>
        <v>4.6203000000000001E-2</v>
      </c>
      <c r="S57" s="198">
        <f>_xlfn.IFNA(INDEX(input_data!$1:$1048576,MATCH($A57,input_data!$B:$B,0),MATCH(S$4,input_data!$1:$1,0)),"")</f>
        <v>9.1700000000000004E-2</v>
      </c>
      <c r="T57" s="198">
        <f>_xlfn.IFNA(INDEX(input_data!$1:$1048576,MATCH($A57,input_data!$B:$B,0),MATCH(T$4,input_data!$1:$1,0)),"")</f>
        <v>0.754190571767266</v>
      </c>
      <c r="U57" s="198">
        <f>_xlfn.IFNA(INDEX(input_data!$1:$1048576,MATCH($A57,input_data!$B:$B,0),MATCH(U$4,input_data!$1:$1,0)),"")</f>
        <v>0</v>
      </c>
      <c r="V57" s="196">
        <f>_xlfn.IFNA(INDEX(input_data!$1:$1048576,MATCH($A57,input_data!$B:$B,0),MATCH(V$4,input_data!$1:$1,0)),"")</f>
        <v>0</v>
      </c>
      <c r="W57" s="196">
        <f>_xlfn.IFNA(INDEX(input_data!$1:$1048576,MATCH($A57,input_data!$B:$B,0),MATCH(W$4,input_data!$1:$1,0)),"")</f>
        <v>352.94267372233298</v>
      </c>
      <c r="X57" s="299">
        <f t="shared" si="0"/>
        <v>0.39086941832774813</v>
      </c>
      <c r="Z57" s="300"/>
    </row>
    <row r="58" spans="1:26" x14ac:dyDescent="0.35">
      <c r="A58" s="156" t="s">
        <v>343</v>
      </c>
      <c r="B58" s="93" t="s">
        <v>1124</v>
      </c>
      <c r="D58" s="93" t="s">
        <v>344</v>
      </c>
      <c r="E58" s="198">
        <f>_xlfn.IFNA(INDEX(input_data!$1:$1048576,MATCH($A58,input_data!$B:$B,0),MATCH(E$4,input_data!$1:$1,0)),"")</f>
        <v>4.9553498899999999</v>
      </c>
      <c r="F58" s="198">
        <f>_xlfn.IFNA(INDEX(input_data!$1:$1048576,MATCH($A58,input_data!$B:$B,0),MATCH(F$4,input_data!$1:$1,0)),"")</f>
        <v>4.0311506520833297E-2</v>
      </c>
      <c r="G58" s="198">
        <f>_xlfn.IFNA(INDEX(input_data!$1:$1048576,MATCH($A58,input_data!$B:$B,0),MATCH(G$4,input_data!$1:$1,0)),"")</f>
        <v>5.4061377549999996</v>
      </c>
      <c r="H58" s="198">
        <f>_xlfn.IFNA(INDEX(input_data!$1:$1048576,MATCH($A58,input_data!$B:$B,0),MATCH(H$4,input_data!$1:$1,0)),"")</f>
        <v>1.21150192977778</v>
      </c>
      <c r="I58" s="198">
        <f>_xlfn.IFNA(INDEX(input_data!$1:$1048576,MATCH($A58,input_data!$B:$B,0),MATCH(I$4,input_data!$1:$1,0)),"")</f>
        <v>8.8749479423557397E-3</v>
      </c>
      <c r="J58" s="198">
        <f>_xlfn.IFNA(INDEX(input_data!$1:$1048576,MATCH($A58,input_data!$B:$B,0),MATCH(J$4,input_data!$1:$1,0)),"")</f>
        <v>0</v>
      </c>
      <c r="K58" s="301">
        <f>_xlfn.IFNA(INDEX(input_data!$1:$1048576,MATCH($A58,input_data!$B:$B,0),MATCH(K$4,input_data!$1:$1,0)),"")</f>
        <v>11.740118029241</v>
      </c>
      <c r="L58" s="198">
        <f>_xlfn.IFNA(INDEX(input_data!$1:$1048576,MATCH($A58,input_data!$B:$B,0),MATCH(L$4,input_data!$1:$1,0)),"")</f>
        <v>3.4975949369051</v>
      </c>
      <c r="M58" s="198">
        <f>_xlfn.IFNA(INDEX(input_data!$1:$1048576,MATCH($A58,input_data!$B:$B,0),MATCH(M$4,input_data!$1:$1,0)),"")</f>
        <v>0.67635985201605697</v>
      </c>
      <c r="N58" s="198">
        <f>_xlfn.IFNA(INDEX(input_data!$1:$1048576,MATCH($A58,input_data!$B:$B,0),MATCH(N$4,input_data!$1:$1,0)),"")</f>
        <v>7.5926388655318204</v>
      </c>
      <c r="O58" s="198">
        <f>_xlfn.IFNA(INDEX(input_data!$1:$1048576,MATCH($A58,input_data!$B:$B,0),MATCH(O$4,input_data!$1:$1,0)),"")</f>
        <v>0</v>
      </c>
      <c r="P58" s="198">
        <f>_xlfn.IFNA(INDEX(input_data!$1:$1048576,MATCH($A58,input_data!$B:$B,0),MATCH(P$4,input_data!$1:$1,0)),"")</f>
        <v>0</v>
      </c>
      <c r="Q58" s="198">
        <f>_xlfn.IFNA(INDEX(input_data!$1:$1048576,MATCH($A58,input_data!$B:$B,0),MATCH(Q$4,input_data!$1:$1,0)),"")</f>
        <v>0</v>
      </c>
      <c r="R58" s="198">
        <f>_xlfn.IFNA(INDEX(input_data!$1:$1048576,MATCH($A58,input_data!$B:$B,0),MATCH(R$4,input_data!$1:$1,0)),"")</f>
        <v>3.4583000000000003E-2</v>
      </c>
      <c r="S58" s="198">
        <f>_xlfn.IFNA(INDEX(input_data!$1:$1048576,MATCH($A58,input_data!$B:$B,0),MATCH(S$4,input_data!$1:$1,0)),"")</f>
        <v>4.1578999999999998E-2</v>
      </c>
      <c r="T58" s="198">
        <f>_xlfn.IFNA(INDEX(input_data!$1:$1048576,MATCH($A58,input_data!$B:$B,0),MATCH(T$4,input_data!$1:$1,0)),"")</f>
        <v>0</v>
      </c>
      <c r="U58" s="198">
        <f>_xlfn.IFNA(INDEX(input_data!$1:$1048576,MATCH($A58,input_data!$B:$B,0),MATCH(U$4,input_data!$1:$1,0)),"")</f>
        <v>0.395308889666388</v>
      </c>
      <c r="V58" s="196">
        <f>_xlfn.IFNA(INDEX(input_data!$1:$1048576,MATCH($A58,input_data!$B:$B,0),MATCH(V$4,input_data!$1:$1,0)),"")</f>
        <v>0.99080043189454903</v>
      </c>
      <c r="W58" s="196">
        <f>_xlfn.IFNA(INDEX(input_data!$1:$1048576,MATCH($A58,input_data!$B:$B,0),MATCH(W$4,input_data!$1:$1,0)),"")</f>
        <v>13.228864976013901</v>
      </c>
      <c r="X58" s="299">
        <f t="shared" si="0"/>
        <v>0.12680851615502453</v>
      </c>
      <c r="Z58" s="300"/>
    </row>
    <row r="59" spans="1:26" x14ac:dyDescent="0.35">
      <c r="A59" s="156" t="s">
        <v>345</v>
      </c>
      <c r="B59" s="93" t="s">
        <v>1125</v>
      </c>
      <c r="D59" s="93" t="s">
        <v>346</v>
      </c>
      <c r="E59" s="198">
        <f>_xlfn.IFNA(INDEX(input_data!$1:$1048576,MATCH($A59,input_data!$B:$B,0),MATCH(E$4,input_data!$1:$1,0)),"")</f>
        <v>7.4929777700000004</v>
      </c>
      <c r="F59" s="198">
        <f>_xlfn.IFNA(INDEX(input_data!$1:$1048576,MATCH($A59,input_data!$B:$B,0),MATCH(F$4,input_data!$1:$1,0)),"")</f>
        <v>6.2042324750000002E-2</v>
      </c>
      <c r="G59" s="198">
        <f>_xlfn.IFNA(INDEX(input_data!$1:$1048576,MATCH($A59,input_data!$B:$B,0),MATCH(G$4,input_data!$1:$1,0)),"")</f>
        <v>8.9397424080000008</v>
      </c>
      <c r="H59" s="198">
        <f>_xlfn.IFNA(INDEX(input_data!$1:$1048576,MATCH($A59,input_data!$B:$B,0),MATCH(H$4,input_data!$1:$1,0)),"")</f>
        <v>3.0027179608888899</v>
      </c>
      <c r="I59" s="198">
        <f>_xlfn.IFNA(INDEX(input_data!$1:$1048576,MATCH($A59,input_data!$B:$B,0),MATCH(I$4,input_data!$1:$1,0)),"")</f>
        <v>1.36591869104219E-2</v>
      </c>
      <c r="J59" s="198">
        <f>_xlfn.IFNA(INDEX(input_data!$1:$1048576,MATCH($A59,input_data!$B:$B,0),MATCH(J$4,input_data!$1:$1,0)),"")</f>
        <v>0</v>
      </c>
      <c r="K59" s="301">
        <f>_xlfn.IFNA(INDEX(input_data!$1:$1048576,MATCH($A59,input_data!$B:$B,0),MATCH(K$4,input_data!$1:$1,0)),"")</f>
        <v>19.677666650549298</v>
      </c>
      <c r="L59" s="198">
        <f>_xlfn.IFNA(INDEX(input_data!$1:$1048576,MATCH($A59,input_data!$B:$B,0),MATCH(L$4,input_data!$1:$1,0)),"")</f>
        <v>5.3843256349997404</v>
      </c>
      <c r="M59" s="198">
        <f>_xlfn.IFNA(INDEX(input_data!$1:$1048576,MATCH($A59,input_data!$B:$B,0),MATCH(M$4,input_data!$1:$1,0)),"")</f>
        <v>1.02223922655443</v>
      </c>
      <c r="N59" s="198">
        <f>_xlfn.IFNA(INDEX(input_data!$1:$1048576,MATCH($A59,input_data!$B:$B,0),MATCH(N$4,input_data!$1:$1,0)),"")</f>
        <v>13.3109219135599</v>
      </c>
      <c r="O59" s="198">
        <f>_xlfn.IFNA(INDEX(input_data!$1:$1048576,MATCH($A59,input_data!$B:$B,0),MATCH(O$4,input_data!$1:$1,0)),"")</f>
        <v>0</v>
      </c>
      <c r="P59" s="198">
        <f>_xlfn.IFNA(INDEX(input_data!$1:$1048576,MATCH($A59,input_data!$B:$B,0),MATCH(P$4,input_data!$1:$1,0)),"")</f>
        <v>0</v>
      </c>
      <c r="Q59" s="198">
        <f>_xlfn.IFNA(INDEX(input_data!$1:$1048576,MATCH($A59,input_data!$B:$B,0),MATCH(Q$4,input_data!$1:$1,0)),"")</f>
        <v>0</v>
      </c>
      <c r="R59" s="198">
        <f>_xlfn.IFNA(INDEX(input_data!$1:$1048576,MATCH($A59,input_data!$B:$B,0),MATCH(R$4,input_data!$1:$1,0)),"")</f>
        <v>3.6149000000000001E-2</v>
      </c>
      <c r="S59" s="198">
        <f>_xlfn.IFNA(INDEX(input_data!$1:$1048576,MATCH($A59,input_data!$B:$B,0),MATCH(S$4,input_data!$1:$1,0)),"")</f>
        <v>1.0590310000000001</v>
      </c>
      <c r="T59" s="198">
        <f>_xlfn.IFNA(INDEX(input_data!$1:$1048576,MATCH($A59,input_data!$B:$B,0),MATCH(T$4,input_data!$1:$1,0)),"")</f>
        <v>0</v>
      </c>
      <c r="U59" s="198">
        <f>_xlfn.IFNA(INDEX(input_data!$1:$1048576,MATCH($A59,input_data!$B:$B,0),MATCH(U$4,input_data!$1:$1,0)),"")</f>
        <v>0.19507228640639501</v>
      </c>
      <c r="V59" s="196">
        <f>_xlfn.IFNA(INDEX(input_data!$1:$1048576,MATCH($A59,input_data!$B:$B,0),MATCH(V$4,input_data!$1:$1,0)),"")</f>
        <v>0.51774692271794698</v>
      </c>
      <c r="W59" s="196">
        <f>_xlfn.IFNA(INDEX(input_data!$1:$1048576,MATCH($A59,input_data!$B:$B,0),MATCH(W$4,input_data!$1:$1,0)),"")</f>
        <v>21.525485984238401</v>
      </c>
      <c r="X59" s="299">
        <f t="shared" si="0"/>
        <v>9.3904392553449512E-2</v>
      </c>
      <c r="Z59" s="300"/>
    </row>
    <row r="60" spans="1:26" x14ac:dyDescent="0.35">
      <c r="A60" s="156" t="s">
        <v>349</v>
      </c>
      <c r="B60" s="93" t="s">
        <v>1126</v>
      </c>
      <c r="D60" s="93" t="s">
        <v>350</v>
      </c>
      <c r="E60" s="198">
        <f>_xlfn.IFNA(INDEX(input_data!$1:$1048576,MATCH($A60,input_data!$B:$B,0),MATCH(E$4,input_data!$1:$1,0)),"")</f>
        <v>3.7711252700000002</v>
      </c>
      <c r="F60" s="198">
        <f>_xlfn.IFNA(INDEX(input_data!$1:$1048576,MATCH($A60,input_data!$B:$B,0),MATCH(F$4,input_data!$1:$1,0)),"")</f>
        <v>2.9956465000000002E-2</v>
      </c>
      <c r="G60" s="198">
        <f>_xlfn.IFNA(INDEX(input_data!$1:$1048576,MATCH($A60,input_data!$B:$B,0),MATCH(G$4,input_data!$1:$1,0)),"")</f>
        <v>6.8621142600000002</v>
      </c>
      <c r="H60" s="198">
        <f>_xlfn.IFNA(INDEX(input_data!$1:$1048576,MATCH($A60,input_data!$B:$B,0),MATCH(H$4,input_data!$1:$1,0)),"")</f>
        <v>0.82050491377777801</v>
      </c>
      <c r="I60" s="198">
        <f>_xlfn.IFNA(INDEX(input_data!$1:$1048576,MATCH($A60,input_data!$B:$B,0),MATCH(I$4,input_data!$1:$1,0)),"")</f>
        <v>6.5951905579733003E-3</v>
      </c>
      <c r="J60" s="198">
        <f>_xlfn.IFNA(INDEX(input_data!$1:$1048576,MATCH($A60,input_data!$B:$B,0),MATCH(J$4,input_data!$1:$1,0)),"")</f>
        <v>0</v>
      </c>
      <c r="K60" s="301">
        <f>_xlfn.IFNA(INDEX(input_data!$1:$1048576,MATCH($A60,input_data!$B:$B,0),MATCH(K$4,input_data!$1:$1,0)),"")</f>
        <v>11.5945880993358</v>
      </c>
      <c r="L60" s="198">
        <f>_xlfn.IFNA(INDEX(input_data!$1:$1048576,MATCH($A60,input_data!$B:$B,0),MATCH(L$4,input_data!$1:$1,0)),"")</f>
        <v>2.5767514959194799</v>
      </c>
      <c r="M60" s="198">
        <f>_xlfn.IFNA(INDEX(input_data!$1:$1048576,MATCH($A60,input_data!$B:$B,0),MATCH(M$4,input_data!$1:$1,0)),"")</f>
        <v>0.51894526675099595</v>
      </c>
      <c r="N60" s="198">
        <f>_xlfn.IFNA(INDEX(input_data!$1:$1048576,MATCH($A60,input_data!$B:$B,0),MATCH(N$4,input_data!$1:$1,0)),"")</f>
        <v>9.1512698081963002</v>
      </c>
      <c r="O60" s="198">
        <f>_xlfn.IFNA(INDEX(input_data!$1:$1048576,MATCH($A60,input_data!$B:$B,0),MATCH(O$4,input_data!$1:$1,0)),"")</f>
        <v>0</v>
      </c>
      <c r="P60" s="198">
        <f>_xlfn.IFNA(INDEX(input_data!$1:$1048576,MATCH($A60,input_data!$B:$B,0),MATCH(P$4,input_data!$1:$1,0)),"")</f>
        <v>0</v>
      </c>
      <c r="Q60" s="198">
        <f>_xlfn.IFNA(INDEX(input_data!$1:$1048576,MATCH($A60,input_data!$B:$B,0),MATCH(Q$4,input_data!$1:$1,0)),"")</f>
        <v>0</v>
      </c>
      <c r="R60" s="198">
        <f>_xlfn.IFNA(INDEX(input_data!$1:$1048576,MATCH($A60,input_data!$B:$B,0),MATCH(R$4,input_data!$1:$1,0)),"")</f>
        <v>3.5342999999999999E-2</v>
      </c>
      <c r="S60" s="198">
        <f>_xlfn.IFNA(INDEX(input_data!$1:$1048576,MATCH($A60,input_data!$B:$B,0),MATCH(S$4,input_data!$1:$1,0)),"")</f>
        <v>2.5200000000000001E-3</v>
      </c>
      <c r="T60" s="198">
        <f>_xlfn.IFNA(INDEX(input_data!$1:$1048576,MATCH($A60,input_data!$B:$B,0),MATCH(T$4,input_data!$1:$1,0)),"")</f>
        <v>0</v>
      </c>
      <c r="U60" s="198">
        <f>_xlfn.IFNA(INDEX(input_data!$1:$1048576,MATCH($A60,input_data!$B:$B,0),MATCH(U$4,input_data!$1:$1,0)),"")</f>
        <v>8.4331594129643694E-2</v>
      </c>
      <c r="V60" s="196">
        <f>_xlfn.IFNA(INDEX(input_data!$1:$1048576,MATCH($A60,input_data!$B:$B,0),MATCH(V$4,input_data!$1:$1,0)),"")</f>
        <v>0.26902693393642202</v>
      </c>
      <c r="W60" s="196">
        <f>_xlfn.IFNA(INDEX(input_data!$1:$1048576,MATCH($A60,input_data!$B:$B,0),MATCH(W$4,input_data!$1:$1,0)),"")</f>
        <v>12.638188098932901</v>
      </c>
      <c r="X60" s="299">
        <f t="shared" si="0"/>
        <v>9.0007509594660196E-2</v>
      </c>
      <c r="Z60" s="300"/>
    </row>
    <row r="61" spans="1:26" x14ac:dyDescent="0.35">
      <c r="A61" s="156" t="s">
        <v>351</v>
      </c>
      <c r="B61" s="93" t="s">
        <v>1127</v>
      </c>
      <c r="D61" s="93" t="s">
        <v>352</v>
      </c>
      <c r="E61" s="198">
        <f>_xlfn.IFNA(INDEX(input_data!$1:$1048576,MATCH($A61,input_data!$B:$B,0),MATCH(E$4,input_data!$1:$1,0)),"")</f>
        <v>61.735416180000001</v>
      </c>
      <c r="F61" s="198">
        <f>_xlfn.IFNA(INDEX(input_data!$1:$1048576,MATCH($A61,input_data!$B:$B,0),MATCH(F$4,input_data!$1:$1,0)),"")</f>
        <v>0.42584685777083298</v>
      </c>
      <c r="G61" s="198">
        <f>_xlfn.IFNA(INDEX(input_data!$1:$1048576,MATCH($A61,input_data!$B:$B,0),MATCH(G$4,input_data!$1:$1,0)),"")</f>
        <v>122.18755536</v>
      </c>
      <c r="H61" s="198">
        <f>_xlfn.IFNA(INDEX(input_data!$1:$1048576,MATCH($A61,input_data!$B:$B,0),MATCH(H$4,input_data!$1:$1,0)),"")</f>
        <v>9.0701273566666707</v>
      </c>
      <c r="I61" s="198">
        <f>_xlfn.IFNA(INDEX(input_data!$1:$1048576,MATCH($A61,input_data!$B:$B,0),MATCH(I$4,input_data!$1:$1,0)),"")</f>
        <v>9.5500118175163295E-2</v>
      </c>
      <c r="J61" s="198">
        <f>_xlfn.IFNA(INDEX(input_data!$1:$1048576,MATCH($A61,input_data!$B:$B,0),MATCH(J$4,input_data!$1:$1,0)),"")</f>
        <v>0</v>
      </c>
      <c r="K61" s="301">
        <f>_xlfn.IFNA(INDEX(input_data!$1:$1048576,MATCH($A61,input_data!$B:$B,0),MATCH(K$4,input_data!$1:$1,0)),"")</f>
        <v>194.26886487261299</v>
      </c>
      <c r="L61" s="198">
        <f>_xlfn.IFNA(INDEX(input_data!$1:$1048576,MATCH($A61,input_data!$B:$B,0),MATCH(L$4,input_data!$1:$1,0)),"")</f>
        <v>36.439849006627597</v>
      </c>
      <c r="M61" s="198">
        <f>_xlfn.IFNA(INDEX(input_data!$1:$1048576,MATCH($A61,input_data!$B:$B,0),MATCH(M$4,input_data!$1:$1,0)),"")</f>
        <v>6.8191274237712296</v>
      </c>
      <c r="N61" s="198">
        <f>_xlfn.IFNA(INDEX(input_data!$1:$1048576,MATCH($A61,input_data!$B:$B,0),MATCH(N$4,input_data!$1:$1,0)),"")</f>
        <v>212.844563164693</v>
      </c>
      <c r="O61" s="198">
        <f>_xlfn.IFNA(INDEX(input_data!$1:$1048576,MATCH($A61,input_data!$B:$B,0),MATCH(O$4,input_data!$1:$1,0)),"")</f>
        <v>3.4324020732959801</v>
      </c>
      <c r="P61" s="198">
        <f>_xlfn.IFNA(INDEX(input_data!$1:$1048576,MATCH($A61,input_data!$B:$B,0),MATCH(P$4,input_data!$1:$1,0)),"")</f>
        <v>17.495003428417899</v>
      </c>
      <c r="Q61" s="198">
        <f>_xlfn.IFNA(INDEX(input_data!$1:$1048576,MATCH($A61,input_data!$B:$B,0),MATCH(Q$4,input_data!$1:$1,0)),"")</f>
        <v>3.78862828738268</v>
      </c>
      <c r="R61" s="198">
        <f>_xlfn.IFNA(INDEX(input_data!$1:$1048576,MATCH($A61,input_data!$B:$B,0),MATCH(R$4,input_data!$1:$1,0)),"")</f>
        <v>0.61074600000000001</v>
      </c>
      <c r="S61" s="198">
        <f>_xlfn.IFNA(INDEX(input_data!$1:$1048576,MATCH($A61,input_data!$B:$B,0),MATCH(S$4,input_data!$1:$1,0)),"")</f>
        <v>3.5994670000000002</v>
      </c>
      <c r="T61" s="198">
        <f>_xlfn.IFNA(INDEX(input_data!$1:$1048576,MATCH($A61,input_data!$B:$B,0),MATCH(T$4,input_data!$1:$1,0)),"")</f>
        <v>0.61981576600257104</v>
      </c>
      <c r="U61" s="198">
        <f>_xlfn.IFNA(INDEX(input_data!$1:$1048576,MATCH($A61,input_data!$B:$B,0),MATCH(U$4,input_data!$1:$1,0)),"")</f>
        <v>0</v>
      </c>
      <c r="V61" s="196">
        <f>_xlfn.IFNA(INDEX(input_data!$1:$1048576,MATCH($A61,input_data!$B:$B,0),MATCH(V$4,input_data!$1:$1,0)),"")</f>
        <v>0</v>
      </c>
      <c r="W61" s="196">
        <f>_xlfn.IFNA(INDEX(input_data!$1:$1048576,MATCH($A61,input_data!$B:$B,0),MATCH(W$4,input_data!$1:$1,0)),"")</f>
        <v>285.64960215019101</v>
      </c>
      <c r="X61" s="299">
        <f t="shared" si="0"/>
        <v>0.47038282401813936</v>
      </c>
      <c r="Z61" s="300"/>
    </row>
    <row r="62" spans="1:26" x14ac:dyDescent="0.35">
      <c r="A62" s="156" t="s">
        <v>353</v>
      </c>
      <c r="B62" s="93" t="s">
        <v>1128</v>
      </c>
      <c r="D62" s="93" t="s">
        <v>354</v>
      </c>
      <c r="E62" s="198">
        <f>_xlfn.IFNA(INDEX(input_data!$1:$1048576,MATCH($A62,input_data!$B:$B,0),MATCH(E$4,input_data!$1:$1,0)),"")</f>
        <v>7.0113258399999996</v>
      </c>
      <c r="F62" s="198">
        <f>_xlfn.IFNA(INDEX(input_data!$1:$1048576,MATCH($A62,input_data!$B:$B,0),MATCH(F$4,input_data!$1:$1,0)),"")</f>
        <v>5.6819515958333303E-2</v>
      </c>
      <c r="G62" s="198">
        <f>_xlfn.IFNA(INDEX(input_data!$1:$1048576,MATCH($A62,input_data!$B:$B,0),MATCH(G$4,input_data!$1:$1,0)),"")</f>
        <v>6.477323331</v>
      </c>
      <c r="H62" s="198">
        <f>_xlfn.IFNA(INDEX(input_data!$1:$1048576,MATCH($A62,input_data!$B:$B,0),MATCH(H$4,input_data!$1:$1,0)),"")</f>
        <v>3.7750749448888898</v>
      </c>
      <c r="I62" s="198">
        <f>_xlfn.IFNA(INDEX(input_data!$1:$1048576,MATCH($A62,input_data!$B:$B,0),MATCH(I$4,input_data!$1:$1,0)),"")</f>
        <v>1.2602870432928201E-2</v>
      </c>
      <c r="J62" s="198">
        <f>_xlfn.IFNA(INDEX(input_data!$1:$1048576,MATCH($A62,input_data!$B:$B,0),MATCH(J$4,input_data!$1:$1,0)),"")</f>
        <v>0</v>
      </c>
      <c r="K62" s="301">
        <f>_xlfn.IFNA(INDEX(input_data!$1:$1048576,MATCH($A62,input_data!$B:$B,0),MATCH(K$4,input_data!$1:$1,0)),"")</f>
        <v>17.4844015022802</v>
      </c>
      <c r="L62" s="198">
        <f>_xlfn.IFNA(INDEX(input_data!$1:$1048576,MATCH($A62,input_data!$B:$B,0),MATCH(L$4,input_data!$1:$1,0)),"")</f>
        <v>5.09283302639742</v>
      </c>
      <c r="M62" s="198">
        <f>_xlfn.IFNA(INDEX(input_data!$1:$1048576,MATCH($A62,input_data!$B:$B,0),MATCH(M$4,input_data!$1:$1,0)),"")</f>
        <v>0.94312969913411904</v>
      </c>
      <c r="N62" s="198">
        <f>_xlfn.IFNA(INDEX(input_data!$1:$1048576,MATCH($A62,input_data!$B:$B,0),MATCH(N$4,input_data!$1:$1,0)),"")</f>
        <v>10.4244104893534</v>
      </c>
      <c r="O62" s="198">
        <f>_xlfn.IFNA(INDEX(input_data!$1:$1048576,MATCH($A62,input_data!$B:$B,0),MATCH(O$4,input_data!$1:$1,0)),"")</f>
        <v>0</v>
      </c>
      <c r="P62" s="198">
        <f>_xlfn.IFNA(INDEX(input_data!$1:$1048576,MATCH($A62,input_data!$B:$B,0),MATCH(P$4,input_data!$1:$1,0)),"")</f>
        <v>0</v>
      </c>
      <c r="Q62" s="198">
        <f>_xlfn.IFNA(INDEX(input_data!$1:$1048576,MATCH($A62,input_data!$B:$B,0),MATCH(Q$4,input_data!$1:$1,0)),"")</f>
        <v>0</v>
      </c>
      <c r="R62" s="198">
        <f>_xlfn.IFNA(INDEX(input_data!$1:$1048576,MATCH($A62,input_data!$B:$B,0),MATCH(R$4,input_data!$1:$1,0)),"")</f>
        <v>3.5188999999999998E-2</v>
      </c>
      <c r="S62" s="198">
        <f>_xlfn.IFNA(INDEX(input_data!$1:$1048576,MATCH($A62,input_data!$B:$B,0),MATCH(S$4,input_data!$1:$1,0)),"")</f>
        <v>0.82760500000000004</v>
      </c>
      <c r="T62" s="198">
        <f>_xlfn.IFNA(INDEX(input_data!$1:$1048576,MATCH($A62,input_data!$B:$B,0),MATCH(T$4,input_data!$1:$1,0)),"")</f>
        <v>0</v>
      </c>
      <c r="U62" s="198">
        <f>_xlfn.IFNA(INDEX(input_data!$1:$1048576,MATCH($A62,input_data!$B:$B,0),MATCH(U$4,input_data!$1:$1,0)),"")</f>
        <v>0</v>
      </c>
      <c r="V62" s="196">
        <f>_xlfn.IFNA(INDEX(input_data!$1:$1048576,MATCH($A62,input_data!$B:$B,0),MATCH(V$4,input_data!$1:$1,0)),"")</f>
        <v>1.7664202985233799</v>
      </c>
      <c r="W62" s="196">
        <f>_xlfn.IFNA(INDEX(input_data!$1:$1048576,MATCH($A62,input_data!$B:$B,0),MATCH(W$4,input_data!$1:$1,0)),"")</f>
        <v>19.089587513408301</v>
      </c>
      <c r="X62" s="299">
        <f t="shared" si="0"/>
        <v>9.1806746197103939E-2</v>
      </c>
      <c r="Z62" s="300"/>
    </row>
    <row r="63" spans="1:26" x14ac:dyDescent="0.35">
      <c r="A63" s="156" t="s">
        <v>355</v>
      </c>
      <c r="B63" s="93" t="s">
        <v>1129</v>
      </c>
      <c r="D63" s="93" t="s">
        <v>356</v>
      </c>
      <c r="E63" s="198">
        <f>_xlfn.IFNA(INDEX(input_data!$1:$1048576,MATCH($A63,input_data!$B:$B,0),MATCH(E$4,input_data!$1:$1,0)),"")</f>
        <v>5.5460684999999996</v>
      </c>
      <c r="F63" s="198">
        <f>_xlfn.IFNA(INDEX(input_data!$1:$1048576,MATCH($A63,input_data!$B:$B,0),MATCH(F$4,input_data!$1:$1,0)),"")</f>
        <v>4.5110495645833297E-2</v>
      </c>
      <c r="G63" s="198">
        <f>_xlfn.IFNA(INDEX(input_data!$1:$1048576,MATCH($A63,input_data!$B:$B,0),MATCH(G$4,input_data!$1:$1,0)),"")</f>
        <v>10.850031688</v>
      </c>
      <c r="H63" s="198">
        <f>_xlfn.IFNA(INDEX(input_data!$1:$1048576,MATCH($A63,input_data!$B:$B,0),MATCH(H$4,input_data!$1:$1,0)),"")</f>
        <v>1.63056412711111</v>
      </c>
      <c r="I63" s="198">
        <f>_xlfn.IFNA(INDEX(input_data!$1:$1048576,MATCH($A63,input_data!$B:$B,0),MATCH(I$4,input_data!$1:$1,0)),"")</f>
        <v>9.9314894320092495E-3</v>
      </c>
      <c r="J63" s="198">
        <f>_xlfn.IFNA(INDEX(input_data!$1:$1048576,MATCH($A63,input_data!$B:$B,0),MATCH(J$4,input_data!$1:$1,0)),"")</f>
        <v>0</v>
      </c>
      <c r="K63" s="301">
        <f>_xlfn.IFNA(INDEX(input_data!$1:$1048576,MATCH($A63,input_data!$B:$B,0),MATCH(K$4,input_data!$1:$1,0)),"")</f>
        <v>18.217476300188999</v>
      </c>
      <c r="L63" s="198">
        <f>_xlfn.IFNA(INDEX(input_data!$1:$1048576,MATCH($A63,input_data!$B:$B,0),MATCH(L$4,input_data!$1:$1,0)),"")</f>
        <v>3.9612924399799399</v>
      </c>
      <c r="M63" s="198">
        <f>_xlfn.IFNA(INDEX(input_data!$1:$1048576,MATCH($A63,input_data!$B:$B,0),MATCH(M$4,input_data!$1:$1,0)),"")</f>
        <v>0.72463053759160301</v>
      </c>
      <c r="N63" s="198">
        <f>_xlfn.IFNA(INDEX(input_data!$1:$1048576,MATCH($A63,input_data!$B:$B,0),MATCH(N$4,input_data!$1:$1,0)),"")</f>
        <v>16.514615749298802</v>
      </c>
      <c r="O63" s="198">
        <f>_xlfn.IFNA(INDEX(input_data!$1:$1048576,MATCH($A63,input_data!$B:$B,0),MATCH(O$4,input_data!$1:$1,0)),"")</f>
        <v>0</v>
      </c>
      <c r="P63" s="198">
        <f>_xlfn.IFNA(INDEX(input_data!$1:$1048576,MATCH($A63,input_data!$B:$B,0),MATCH(P$4,input_data!$1:$1,0)),"")</f>
        <v>0</v>
      </c>
      <c r="Q63" s="198">
        <f>_xlfn.IFNA(INDEX(input_data!$1:$1048576,MATCH($A63,input_data!$B:$B,0),MATCH(Q$4,input_data!$1:$1,0)),"")</f>
        <v>0</v>
      </c>
      <c r="R63" s="198">
        <f>_xlfn.IFNA(INDEX(input_data!$1:$1048576,MATCH($A63,input_data!$B:$B,0),MATCH(R$4,input_data!$1:$1,0)),"")</f>
        <v>3.7239000000000001E-2</v>
      </c>
      <c r="S63" s="198">
        <f>_xlfn.IFNA(INDEX(input_data!$1:$1048576,MATCH($A63,input_data!$B:$B,0),MATCH(S$4,input_data!$1:$1,0)),"")</f>
        <v>1.0459259999999999</v>
      </c>
      <c r="T63" s="198">
        <f>_xlfn.IFNA(INDEX(input_data!$1:$1048576,MATCH($A63,input_data!$B:$B,0),MATCH(T$4,input_data!$1:$1,0)),"")</f>
        <v>0</v>
      </c>
      <c r="U63" s="198">
        <f>_xlfn.IFNA(INDEX(input_data!$1:$1048576,MATCH($A63,input_data!$B:$B,0),MATCH(U$4,input_data!$1:$1,0)),"")</f>
        <v>0</v>
      </c>
      <c r="V63" s="196">
        <f>_xlfn.IFNA(INDEX(input_data!$1:$1048576,MATCH($A63,input_data!$B:$B,0),MATCH(V$4,input_data!$1:$1,0)),"")</f>
        <v>1.65007143373833</v>
      </c>
      <c r="W63" s="196">
        <f>_xlfn.IFNA(INDEX(input_data!$1:$1048576,MATCH($A63,input_data!$B:$B,0),MATCH(W$4,input_data!$1:$1,0)),"")</f>
        <v>23.9337751606087</v>
      </c>
      <c r="X63" s="299">
        <f t="shared" si="0"/>
        <v>0.31378105102079368</v>
      </c>
      <c r="Z63" s="300"/>
    </row>
    <row r="64" spans="1:26" x14ac:dyDescent="0.35">
      <c r="A64" s="156" t="s">
        <v>357</v>
      </c>
      <c r="B64" s="93" t="s">
        <v>1130</v>
      </c>
      <c r="D64" s="93" t="s">
        <v>358</v>
      </c>
      <c r="E64" s="198">
        <f>_xlfn.IFNA(INDEX(input_data!$1:$1048576,MATCH($A64,input_data!$B:$B,0),MATCH(E$4,input_data!$1:$1,0)),"")</f>
        <v>4.7722673599999998</v>
      </c>
      <c r="F64" s="198">
        <f>_xlfn.IFNA(INDEX(input_data!$1:$1048576,MATCH($A64,input_data!$B:$B,0),MATCH(F$4,input_data!$1:$1,0)),"")</f>
        <v>3.760969275E-2</v>
      </c>
      <c r="G64" s="198">
        <f>_xlfn.IFNA(INDEX(input_data!$1:$1048576,MATCH($A64,input_data!$B:$B,0),MATCH(G$4,input_data!$1:$1,0)),"")</f>
        <v>7.4449621520000004</v>
      </c>
      <c r="H64" s="198">
        <f>_xlfn.IFNA(INDEX(input_data!$1:$1048576,MATCH($A64,input_data!$B:$B,0),MATCH(H$4,input_data!$1:$1,0)),"")</f>
        <v>1.60568496444444</v>
      </c>
      <c r="I64" s="198">
        <f>_xlfn.IFNA(INDEX(input_data!$1:$1048576,MATCH($A64,input_data!$B:$B,0),MATCH(I$4,input_data!$1:$1,0)),"")</f>
        <v>8.3848376861068094E-3</v>
      </c>
      <c r="J64" s="198">
        <f>_xlfn.IFNA(INDEX(input_data!$1:$1048576,MATCH($A64,input_data!$B:$B,0),MATCH(J$4,input_data!$1:$1,0)),"")</f>
        <v>0</v>
      </c>
      <c r="K64" s="301">
        <f>_xlfn.IFNA(INDEX(input_data!$1:$1048576,MATCH($A64,input_data!$B:$B,0),MATCH(K$4,input_data!$1:$1,0)),"")</f>
        <v>13.9922250068806</v>
      </c>
      <c r="L64" s="198">
        <f>_xlfn.IFNA(INDEX(input_data!$1:$1048576,MATCH($A64,input_data!$B:$B,0),MATCH(L$4,input_data!$1:$1,0)),"")</f>
        <v>3.31308784258652</v>
      </c>
      <c r="M64" s="198">
        <f>_xlfn.IFNA(INDEX(input_data!$1:$1048576,MATCH($A64,input_data!$B:$B,0),MATCH(M$4,input_data!$1:$1,0)),"")</f>
        <v>0.61025124568788802</v>
      </c>
      <c r="N64" s="198">
        <f>_xlfn.IFNA(INDEX(input_data!$1:$1048576,MATCH($A64,input_data!$B:$B,0),MATCH(N$4,input_data!$1:$1,0)),"")</f>
        <v>10.7554970938632</v>
      </c>
      <c r="O64" s="198">
        <f>_xlfn.IFNA(INDEX(input_data!$1:$1048576,MATCH($A64,input_data!$B:$B,0),MATCH(O$4,input_data!$1:$1,0)),"")</f>
        <v>0</v>
      </c>
      <c r="P64" s="198">
        <f>_xlfn.IFNA(INDEX(input_data!$1:$1048576,MATCH($A64,input_data!$B:$B,0),MATCH(P$4,input_data!$1:$1,0)),"")</f>
        <v>0</v>
      </c>
      <c r="Q64" s="198">
        <f>_xlfn.IFNA(INDEX(input_data!$1:$1048576,MATCH($A64,input_data!$B:$B,0),MATCH(Q$4,input_data!$1:$1,0)),"")</f>
        <v>0</v>
      </c>
      <c r="R64" s="198">
        <f>_xlfn.IFNA(INDEX(input_data!$1:$1048576,MATCH($A64,input_data!$B:$B,0),MATCH(R$4,input_data!$1:$1,0)),"")</f>
        <v>3.6527999999999998E-2</v>
      </c>
      <c r="S64" s="198">
        <f>_xlfn.IFNA(INDEX(input_data!$1:$1048576,MATCH($A64,input_data!$B:$B,0),MATCH(S$4,input_data!$1:$1,0)),"")</f>
        <v>8.7479000000000001E-2</v>
      </c>
      <c r="T64" s="198">
        <f>_xlfn.IFNA(INDEX(input_data!$1:$1048576,MATCH($A64,input_data!$B:$B,0),MATCH(T$4,input_data!$1:$1,0)),"")</f>
        <v>0</v>
      </c>
      <c r="U64" s="198">
        <f>_xlfn.IFNA(INDEX(input_data!$1:$1048576,MATCH($A64,input_data!$B:$B,0),MATCH(U$4,input_data!$1:$1,0)),"")</f>
        <v>0</v>
      </c>
      <c r="V64" s="196">
        <f>_xlfn.IFNA(INDEX(input_data!$1:$1048576,MATCH($A64,input_data!$B:$B,0),MATCH(V$4,input_data!$1:$1,0)),"")</f>
        <v>0.75678957154424098</v>
      </c>
      <c r="W64" s="196">
        <f>_xlfn.IFNA(INDEX(input_data!$1:$1048576,MATCH($A64,input_data!$B:$B,0),MATCH(W$4,input_data!$1:$1,0)),"")</f>
        <v>15.5596327536819</v>
      </c>
      <c r="X64" s="299">
        <f t="shared" si="0"/>
        <v>0.11201990720064425</v>
      </c>
      <c r="Z64" s="300"/>
    </row>
    <row r="65" spans="1:26" x14ac:dyDescent="0.35">
      <c r="A65" s="156" t="s">
        <v>359</v>
      </c>
      <c r="B65" s="93" t="s">
        <v>1131</v>
      </c>
      <c r="D65" s="93" t="s">
        <v>360</v>
      </c>
      <c r="E65" s="198">
        <f>_xlfn.IFNA(INDEX(input_data!$1:$1048576,MATCH($A65,input_data!$B:$B,0),MATCH(E$4,input_data!$1:$1,0)),"")</f>
        <v>6.2439539699999997</v>
      </c>
      <c r="F65" s="198">
        <f>_xlfn.IFNA(INDEX(input_data!$1:$1048576,MATCH($A65,input_data!$B:$B,0),MATCH(F$4,input_data!$1:$1,0)),"")</f>
        <v>5.0546637312500003E-2</v>
      </c>
      <c r="G65" s="198">
        <f>_xlfn.IFNA(INDEX(input_data!$1:$1048576,MATCH($A65,input_data!$B:$B,0),MATCH(G$4,input_data!$1:$1,0)),"")</f>
        <v>5.9592454999999998</v>
      </c>
      <c r="H65" s="198">
        <f>_xlfn.IFNA(INDEX(input_data!$1:$1048576,MATCH($A65,input_data!$B:$B,0),MATCH(H$4,input_data!$1:$1,0)),"")</f>
        <v>2.7123286044444499</v>
      </c>
      <c r="I65" s="198">
        <f>_xlfn.IFNA(INDEX(input_data!$1:$1048576,MATCH($A65,input_data!$B:$B,0),MATCH(I$4,input_data!$1:$1,0)),"")</f>
        <v>1.12123024214098E-2</v>
      </c>
      <c r="J65" s="198">
        <f>_xlfn.IFNA(INDEX(input_data!$1:$1048576,MATCH($A65,input_data!$B:$B,0),MATCH(J$4,input_data!$1:$1,0)),"")</f>
        <v>0</v>
      </c>
      <c r="K65" s="301">
        <f>_xlfn.IFNA(INDEX(input_data!$1:$1048576,MATCH($A65,input_data!$B:$B,0),MATCH(K$4,input_data!$1:$1,0)),"")</f>
        <v>15.137941014178301</v>
      </c>
      <c r="L65" s="198">
        <f>_xlfn.IFNA(INDEX(input_data!$1:$1048576,MATCH($A65,input_data!$B:$B,0),MATCH(L$4,input_data!$1:$1,0)),"")</f>
        <v>4.5919014260913196</v>
      </c>
      <c r="M65" s="198">
        <f>_xlfn.IFNA(INDEX(input_data!$1:$1048576,MATCH($A65,input_data!$B:$B,0),MATCH(M$4,input_data!$1:$1,0)),"")</f>
        <v>0.79213322547096798</v>
      </c>
      <c r="N65" s="198">
        <f>_xlfn.IFNA(INDEX(input_data!$1:$1048576,MATCH($A65,input_data!$B:$B,0),MATCH(N$4,input_data!$1:$1,0)),"")</f>
        <v>9.4984804017567495</v>
      </c>
      <c r="O65" s="198">
        <f>_xlfn.IFNA(INDEX(input_data!$1:$1048576,MATCH($A65,input_data!$B:$B,0),MATCH(O$4,input_data!$1:$1,0)),"")</f>
        <v>0</v>
      </c>
      <c r="P65" s="198">
        <f>_xlfn.IFNA(INDEX(input_data!$1:$1048576,MATCH($A65,input_data!$B:$B,0),MATCH(P$4,input_data!$1:$1,0)),"")</f>
        <v>0</v>
      </c>
      <c r="Q65" s="198">
        <f>_xlfn.IFNA(INDEX(input_data!$1:$1048576,MATCH($A65,input_data!$B:$B,0),MATCH(Q$4,input_data!$1:$1,0)),"")</f>
        <v>0</v>
      </c>
      <c r="R65" s="198">
        <f>_xlfn.IFNA(INDEX(input_data!$1:$1048576,MATCH($A65,input_data!$B:$B,0),MATCH(R$4,input_data!$1:$1,0)),"")</f>
        <v>3.7464999999999998E-2</v>
      </c>
      <c r="S65" s="198">
        <f>_xlfn.IFNA(INDEX(input_data!$1:$1048576,MATCH($A65,input_data!$B:$B,0),MATCH(S$4,input_data!$1:$1,0)),"")</f>
        <v>0.93543200000000004</v>
      </c>
      <c r="T65" s="198">
        <f>_xlfn.IFNA(INDEX(input_data!$1:$1048576,MATCH($A65,input_data!$B:$B,0),MATCH(T$4,input_data!$1:$1,0)),"")</f>
        <v>0</v>
      </c>
      <c r="U65" s="198">
        <f>_xlfn.IFNA(INDEX(input_data!$1:$1048576,MATCH($A65,input_data!$B:$B,0),MATCH(U$4,input_data!$1:$1,0)),"")</f>
        <v>0</v>
      </c>
      <c r="V65" s="196">
        <f>_xlfn.IFNA(INDEX(input_data!$1:$1048576,MATCH($A65,input_data!$B:$B,0),MATCH(V$4,input_data!$1:$1,0)),"")</f>
        <v>3.4000252919320699</v>
      </c>
      <c r="W65" s="196">
        <f>_xlfn.IFNA(INDEX(input_data!$1:$1048576,MATCH($A65,input_data!$B:$B,0),MATCH(W$4,input_data!$1:$1,0)),"")</f>
        <v>19.255437345251099</v>
      </c>
      <c r="X65" s="299">
        <f t="shared" si="0"/>
        <v>0.27199843936611479</v>
      </c>
      <c r="Z65" s="300"/>
    </row>
    <row r="66" spans="1:26" x14ac:dyDescent="0.35">
      <c r="A66" s="156" t="s">
        <v>361</v>
      </c>
      <c r="B66" s="93" t="s">
        <v>1132</v>
      </c>
      <c r="D66" s="93" t="s">
        <v>362</v>
      </c>
      <c r="E66" s="198">
        <f>_xlfn.IFNA(INDEX(input_data!$1:$1048576,MATCH($A66,input_data!$B:$B,0),MATCH(E$4,input_data!$1:$1,0)),"")</f>
        <v>81.730067199999993</v>
      </c>
      <c r="F66" s="198">
        <f>_xlfn.IFNA(INDEX(input_data!$1:$1048576,MATCH($A66,input_data!$B:$B,0),MATCH(F$4,input_data!$1:$1,0)),"")</f>
        <v>0.56301697375000004</v>
      </c>
      <c r="G66" s="198">
        <f>_xlfn.IFNA(INDEX(input_data!$1:$1048576,MATCH($A66,input_data!$B:$B,0),MATCH(G$4,input_data!$1:$1,0)),"")</f>
        <v>168.78481192999999</v>
      </c>
      <c r="H66" s="198">
        <f>_xlfn.IFNA(INDEX(input_data!$1:$1048576,MATCH($A66,input_data!$B:$B,0),MATCH(H$4,input_data!$1:$1,0)),"")</f>
        <v>6.53778205444444</v>
      </c>
      <c r="I66" s="198">
        <f>_xlfn.IFNA(INDEX(input_data!$1:$1048576,MATCH($A66,input_data!$B:$B,0),MATCH(I$4,input_data!$1:$1,0)),"")</f>
        <v>0.126358931082551</v>
      </c>
      <c r="J66" s="198">
        <f>_xlfn.IFNA(INDEX(input_data!$1:$1048576,MATCH($A66,input_data!$B:$B,0),MATCH(J$4,input_data!$1:$1,0)),"")</f>
        <v>0</v>
      </c>
      <c r="K66" s="301">
        <f>_xlfn.IFNA(INDEX(input_data!$1:$1048576,MATCH($A66,input_data!$B:$B,0),MATCH(K$4,input_data!$1:$1,0)),"")</f>
        <v>258.959054089277</v>
      </c>
      <c r="L66" s="198">
        <f>_xlfn.IFNA(INDEX(input_data!$1:$1048576,MATCH($A66,input_data!$B:$B,0),MATCH(L$4,input_data!$1:$1,0)),"")</f>
        <v>47.342197414327202</v>
      </c>
      <c r="M66" s="198">
        <f>_xlfn.IFNA(INDEX(input_data!$1:$1048576,MATCH($A66,input_data!$B:$B,0),MATCH(M$4,input_data!$1:$1,0)),"")</f>
        <v>9.4034402130761094</v>
      </c>
      <c r="N66" s="198">
        <f>_xlfn.IFNA(INDEX(input_data!$1:$1048576,MATCH($A66,input_data!$B:$B,0),MATCH(N$4,input_data!$1:$1,0)),"")</f>
        <v>305.10180129525799</v>
      </c>
      <c r="O66" s="198">
        <f>_xlfn.IFNA(INDEX(input_data!$1:$1048576,MATCH($A66,input_data!$B:$B,0),MATCH(O$4,input_data!$1:$1,0)),"")</f>
        <v>10.7401187825131</v>
      </c>
      <c r="P66" s="198">
        <f>_xlfn.IFNA(INDEX(input_data!$1:$1048576,MATCH($A66,input_data!$B:$B,0),MATCH(P$4,input_data!$1:$1,0)),"")</f>
        <v>29.4707802186728</v>
      </c>
      <c r="Q66" s="198">
        <f>_xlfn.IFNA(INDEX(input_data!$1:$1048576,MATCH($A66,input_data!$B:$B,0),MATCH(Q$4,input_data!$1:$1,0)),"")</f>
        <v>6.3465393354744197</v>
      </c>
      <c r="R66" s="198">
        <f>_xlfn.IFNA(INDEX(input_data!$1:$1048576,MATCH($A66,input_data!$B:$B,0),MATCH(R$4,input_data!$1:$1,0)),"")</f>
        <v>0.84202500000000002</v>
      </c>
      <c r="S66" s="198">
        <f>_xlfn.IFNA(INDEX(input_data!$1:$1048576,MATCH($A66,input_data!$B:$B,0),MATCH(S$4,input_data!$1:$1,0)),"")</f>
        <v>3.0407829999999998</v>
      </c>
      <c r="T66" s="198">
        <f>_xlfn.IFNA(INDEX(input_data!$1:$1048576,MATCH($A66,input_data!$B:$B,0),MATCH(T$4,input_data!$1:$1,0)),"")</f>
        <v>0.83547341006328502</v>
      </c>
      <c r="U66" s="198">
        <f>_xlfn.IFNA(INDEX(input_data!$1:$1048576,MATCH($A66,input_data!$B:$B,0),MATCH(U$4,input_data!$1:$1,0)),"")</f>
        <v>0</v>
      </c>
      <c r="V66" s="196">
        <f>_xlfn.IFNA(INDEX(input_data!$1:$1048576,MATCH($A66,input_data!$B:$B,0),MATCH(V$4,input_data!$1:$1,0)),"")</f>
        <v>0</v>
      </c>
      <c r="W66" s="196">
        <f>_xlfn.IFNA(INDEX(input_data!$1:$1048576,MATCH($A66,input_data!$B:$B,0),MATCH(W$4,input_data!$1:$1,0)),"")</f>
        <v>413.12315866938502</v>
      </c>
      <c r="X66" s="299">
        <f t="shared" si="0"/>
        <v>0.59532231889818155</v>
      </c>
      <c r="Z66" s="300"/>
    </row>
    <row r="67" spans="1:26" x14ac:dyDescent="0.35">
      <c r="A67" s="156" t="s">
        <v>363</v>
      </c>
      <c r="B67" s="93" t="s">
        <v>1133</v>
      </c>
      <c r="D67" s="93" t="s">
        <v>364</v>
      </c>
      <c r="E67" s="198">
        <f>_xlfn.IFNA(INDEX(input_data!$1:$1048576,MATCH($A67,input_data!$B:$B,0),MATCH(E$4,input_data!$1:$1,0)),"")</f>
        <v>17.436917399999999</v>
      </c>
      <c r="F67" s="198">
        <f>_xlfn.IFNA(INDEX(input_data!$1:$1048576,MATCH($A67,input_data!$B:$B,0),MATCH(F$4,input_data!$1:$1,0)),"")</f>
        <v>0.12533440733333301</v>
      </c>
      <c r="G67" s="198">
        <f>_xlfn.IFNA(INDEX(input_data!$1:$1048576,MATCH($A67,input_data!$B:$B,0),MATCH(G$4,input_data!$1:$1,0)),"")</f>
        <v>24.51264647</v>
      </c>
      <c r="H67" s="198">
        <f>_xlfn.IFNA(INDEX(input_data!$1:$1048576,MATCH($A67,input_data!$B:$B,0),MATCH(H$4,input_data!$1:$1,0)),"")</f>
        <v>0</v>
      </c>
      <c r="I67" s="198">
        <f>_xlfn.IFNA(INDEX(input_data!$1:$1048576,MATCH($A67,input_data!$B:$B,0),MATCH(I$4,input_data!$1:$1,0)),"")</f>
        <v>0</v>
      </c>
      <c r="J67" s="198">
        <f>_xlfn.IFNA(INDEX(input_data!$1:$1048576,MATCH($A67,input_data!$B:$B,0),MATCH(J$4,input_data!$1:$1,0)),"")</f>
        <v>0</v>
      </c>
      <c r="K67" s="301">
        <f>_xlfn.IFNA(INDEX(input_data!$1:$1048576,MATCH($A67,input_data!$B:$B,0),MATCH(K$4,input_data!$1:$1,0)),"")</f>
        <v>42.0825772773333</v>
      </c>
      <c r="L67" s="198">
        <f>_xlfn.IFNA(INDEX(input_data!$1:$1048576,MATCH($A67,input_data!$B:$B,0),MATCH(L$4,input_data!$1:$1,0)),"")</f>
        <v>17.484889863162302</v>
      </c>
      <c r="M67" s="198">
        <f>_xlfn.IFNA(INDEX(input_data!$1:$1048576,MATCH($A67,input_data!$B:$B,0),MATCH(M$4,input_data!$1:$1,0)),"")</f>
        <v>2.0422128703189801</v>
      </c>
      <c r="N67" s="198">
        <f>_xlfn.IFNA(INDEX(input_data!$1:$1048576,MATCH($A67,input_data!$B:$B,0),MATCH(N$4,input_data!$1:$1,0)),"")</f>
        <v>38.205834672040602</v>
      </c>
      <c r="O67" s="198">
        <f>_xlfn.IFNA(INDEX(input_data!$1:$1048576,MATCH($A67,input_data!$B:$B,0),MATCH(O$4,input_data!$1:$1,0)),"")</f>
        <v>0</v>
      </c>
      <c r="P67" s="198">
        <f>_xlfn.IFNA(INDEX(input_data!$1:$1048576,MATCH($A67,input_data!$B:$B,0),MATCH(P$4,input_data!$1:$1,0)),"")</f>
        <v>0</v>
      </c>
      <c r="Q67" s="198">
        <f>_xlfn.IFNA(INDEX(input_data!$1:$1048576,MATCH($A67,input_data!$B:$B,0),MATCH(Q$4,input_data!$1:$1,0)),"")</f>
        <v>0</v>
      </c>
      <c r="R67" s="198">
        <f>_xlfn.IFNA(INDEX(input_data!$1:$1048576,MATCH($A67,input_data!$B:$B,0),MATCH(R$4,input_data!$1:$1,0)),"")</f>
        <v>0</v>
      </c>
      <c r="S67" s="198">
        <f>_xlfn.IFNA(INDEX(input_data!$1:$1048576,MATCH($A67,input_data!$B:$B,0),MATCH(S$4,input_data!$1:$1,0)),"")</f>
        <v>0</v>
      </c>
      <c r="T67" s="198">
        <f>_xlfn.IFNA(INDEX(input_data!$1:$1048576,MATCH($A67,input_data!$B:$B,0),MATCH(T$4,input_data!$1:$1,0)),"")</f>
        <v>0</v>
      </c>
      <c r="U67" s="198">
        <f>_xlfn.IFNA(INDEX(input_data!$1:$1048576,MATCH($A67,input_data!$B:$B,0),MATCH(U$4,input_data!$1:$1,0)),"")</f>
        <v>0</v>
      </c>
      <c r="V67" s="196">
        <f>_xlfn.IFNA(INDEX(input_data!$1:$1048576,MATCH($A67,input_data!$B:$B,0),MATCH(V$4,input_data!$1:$1,0)),"")</f>
        <v>0</v>
      </c>
      <c r="W67" s="196">
        <f>_xlfn.IFNA(INDEX(input_data!$1:$1048576,MATCH($A67,input_data!$B:$B,0),MATCH(W$4,input_data!$1:$1,0)),"")</f>
        <v>57.732937405521902</v>
      </c>
      <c r="X67" s="299">
        <f t="shared" si="0"/>
        <v>0.37189642699517522</v>
      </c>
      <c r="Z67" s="300"/>
    </row>
    <row r="68" spans="1:26" x14ac:dyDescent="0.35">
      <c r="A68" s="156" t="s">
        <v>365</v>
      </c>
      <c r="B68" s="93" t="s">
        <v>1134</v>
      </c>
      <c r="D68" s="93" t="s">
        <v>366</v>
      </c>
      <c r="E68" s="198">
        <f>_xlfn.IFNA(INDEX(input_data!$1:$1048576,MATCH($A68,input_data!$B:$B,0),MATCH(E$4,input_data!$1:$1,0)),"")</f>
        <v>95.876268300000007</v>
      </c>
      <c r="F68" s="198">
        <f>_xlfn.IFNA(INDEX(input_data!$1:$1048576,MATCH($A68,input_data!$B:$B,0),MATCH(F$4,input_data!$1:$1,0)),"")</f>
        <v>0.70088903558333304</v>
      </c>
      <c r="G68" s="198">
        <f>_xlfn.IFNA(INDEX(input_data!$1:$1048576,MATCH($A68,input_data!$B:$B,0),MATCH(G$4,input_data!$1:$1,0)),"")</f>
        <v>143.93393487</v>
      </c>
      <c r="H68" s="198">
        <f>_xlfn.IFNA(INDEX(input_data!$1:$1048576,MATCH($A68,input_data!$B:$B,0),MATCH(H$4,input_data!$1:$1,0)),"")</f>
        <v>5.4244647088888902</v>
      </c>
      <c r="I68" s="198">
        <f>_xlfn.IFNA(INDEX(input_data!$1:$1048576,MATCH($A68,input_data!$B:$B,0),MATCH(I$4,input_data!$1:$1,0)),"")</f>
        <v>0.15430715058501299</v>
      </c>
      <c r="J68" s="198">
        <f>_xlfn.IFNA(INDEX(input_data!$1:$1048576,MATCH($A68,input_data!$B:$B,0),MATCH(J$4,input_data!$1:$1,0)),"")</f>
        <v>0</v>
      </c>
      <c r="K68" s="301">
        <f>_xlfn.IFNA(INDEX(input_data!$1:$1048576,MATCH($A68,input_data!$B:$B,0),MATCH(K$4,input_data!$1:$1,0)),"")</f>
        <v>247.952656065056</v>
      </c>
      <c r="L68" s="198">
        <f>_xlfn.IFNA(INDEX(input_data!$1:$1048576,MATCH($A68,input_data!$B:$B,0),MATCH(L$4,input_data!$1:$1,0)),"")</f>
        <v>63.443912521008102</v>
      </c>
      <c r="M68" s="198">
        <f>_xlfn.IFNA(INDEX(input_data!$1:$1048576,MATCH($A68,input_data!$B:$B,0),MATCH(M$4,input_data!$1:$1,0)),"")</f>
        <v>11.292028378623399</v>
      </c>
      <c r="N68" s="198">
        <f>_xlfn.IFNA(INDEX(input_data!$1:$1048576,MATCH($A68,input_data!$B:$B,0),MATCH(N$4,input_data!$1:$1,0)),"")</f>
        <v>258.02850020362399</v>
      </c>
      <c r="O68" s="198">
        <f>_xlfn.IFNA(INDEX(input_data!$1:$1048576,MATCH($A68,input_data!$B:$B,0),MATCH(O$4,input_data!$1:$1,0)),"")</f>
        <v>13.354407610008099</v>
      </c>
      <c r="P68" s="198">
        <f>_xlfn.IFNA(INDEX(input_data!$1:$1048576,MATCH($A68,input_data!$B:$B,0),MATCH(P$4,input_data!$1:$1,0)),"")</f>
        <v>31.660880066578699</v>
      </c>
      <c r="Q68" s="198">
        <f>_xlfn.IFNA(INDEX(input_data!$1:$1048576,MATCH($A68,input_data!$B:$B,0),MATCH(Q$4,input_data!$1:$1,0)),"")</f>
        <v>6.4190827751077197</v>
      </c>
      <c r="R68" s="198">
        <f>_xlfn.IFNA(INDEX(input_data!$1:$1048576,MATCH($A68,input_data!$B:$B,0),MATCH(R$4,input_data!$1:$1,0)),"")</f>
        <v>0.84122200000000003</v>
      </c>
      <c r="S68" s="198">
        <f>_xlfn.IFNA(INDEX(input_data!$1:$1048576,MATCH($A68,input_data!$B:$B,0),MATCH(S$4,input_data!$1:$1,0)),"")</f>
        <v>1.215408</v>
      </c>
      <c r="T68" s="198">
        <f>_xlfn.IFNA(INDEX(input_data!$1:$1048576,MATCH($A68,input_data!$B:$B,0),MATCH(T$4,input_data!$1:$1,0)),"")</f>
        <v>0.940371121462935</v>
      </c>
      <c r="U68" s="198">
        <f>_xlfn.IFNA(INDEX(input_data!$1:$1048576,MATCH($A68,input_data!$B:$B,0),MATCH(U$4,input_data!$1:$1,0)),"")</f>
        <v>0</v>
      </c>
      <c r="V68" s="196">
        <f>_xlfn.IFNA(INDEX(input_data!$1:$1048576,MATCH($A68,input_data!$B:$B,0),MATCH(V$4,input_data!$1:$1,0)),"")</f>
        <v>0</v>
      </c>
      <c r="W68" s="196">
        <f>_xlfn.IFNA(INDEX(input_data!$1:$1048576,MATCH($A68,input_data!$B:$B,0),MATCH(W$4,input_data!$1:$1,0)),"")</f>
        <v>387.19581267641303</v>
      </c>
      <c r="X68" s="299">
        <f t="shared" si="0"/>
        <v>0.56157154684732813</v>
      </c>
      <c r="Z68" s="300"/>
    </row>
    <row r="69" spans="1:26" x14ac:dyDescent="0.35">
      <c r="A69" s="156" t="s">
        <v>367</v>
      </c>
      <c r="B69" s="93" t="s">
        <v>1135</v>
      </c>
      <c r="D69" s="93" t="s">
        <v>368</v>
      </c>
      <c r="E69" s="198">
        <f>_xlfn.IFNA(INDEX(input_data!$1:$1048576,MATCH($A69,input_data!$B:$B,0),MATCH(E$4,input_data!$1:$1,0)),"")</f>
        <v>5.6341410099999996</v>
      </c>
      <c r="F69" s="198">
        <f>_xlfn.IFNA(INDEX(input_data!$1:$1048576,MATCH($A69,input_data!$B:$B,0),MATCH(F$4,input_data!$1:$1,0)),"")</f>
        <v>4.4652330916666698E-2</v>
      </c>
      <c r="G69" s="198">
        <f>_xlfn.IFNA(INDEX(input_data!$1:$1048576,MATCH($A69,input_data!$B:$B,0),MATCH(G$4,input_data!$1:$1,0)),"")</f>
        <v>4.0252760240000001</v>
      </c>
      <c r="H69" s="198">
        <f>_xlfn.IFNA(INDEX(input_data!$1:$1048576,MATCH($A69,input_data!$B:$B,0),MATCH(H$4,input_data!$1:$1,0)),"")</f>
        <v>0.60628702933333301</v>
      </c>
      <c r="I69" s="198">
        <f>_xlfn.IFNA(INDEX(input_data!$1:$1048576,MATCH($A69,input_data!$B:$B,0),MATCH(I$4,input_data!$1:$1,0)),"")</f>
        <v>9.8306202592148197E-3</v>
      </c>
      <c r="J69" s="198">
        <f>_xlfn.IFNA(INDEX(input_data!$1:$1048576,MATCH($A69,input_data!$B:$B,0),MATCH(J$4,input_data!$1:$1,0)),"")</f>
        <v>0</v>
      </c>
      <c r="K69" s="301">
        <f>_xlfn.IFNA(INDEX(input_data!$1:$1048576,MATCH($A69,input_data!$B:$B,0),MATCH(K$4,input_data!$1:$1,0)),"")</f>
        <v>10.481612014509199</v>
      </c>
      <c r="L69" s="198">
        <f>_xlfn.IFNA(INDEX(input_data!$1:$1048576,MATCH($A69,input_data!$B:$B,0),MATCH(L$4,input_data!$1:$1,0)),"")</f>
        <v>4.4337882637965897</v>
      </c>
      <c r="M69" s="198">
        <f>_xlfn.IFNA(INDEX(input_data!$1:$1048576,MATCH($A69,input_data!$B:$B,0),MATCH(M$4,input_data!$1:$1,0)),"")</f>
        <v>0.75441970296113203</v>
      </c>
      <c r="N69" s="198">
        <f>_xlfn.IFNA(INDEX(input_data!$1:$1048576,MATCH($A69,input_data!$B:$B,0),MATCH(N$4,input_data!$1:$1,0)),"")</f>
        <v>6.0466706691480399</v>
      </c>
      <c r="O69" s="198">
        <f>_xlfn.IFNA(INDEX(input_data!$1:$1048576,MATCH($A69,input_data!$B:$B,0),MATCH(O$4,input_data!$1:$1,0)),"")</f>
        <v>0</v>
      </c>
      <c r="P69" s="198">
        <f>_xlfn.IFNA(INDEX(input_data!$1:$1048576,MATCH($A69,input_data!$B:$B,0),MATCH(P$4,input_data!$1:$1,0)),"")</f>
        <v>0</v>
      </c>
      <c r="Q69" s="198">
        <f>_xlfn.IFNA(INDEX(input_data!$1:$1048576,MATCH($A69,input_data!$B:$B,0),MATCH(Q$4,input_data!$1:$1,0)),"")</f>
        <v>0</v>
      </c>
      <c r="R69" s="198">
        <f>_xlfn.IFNA(INDEX(input_data!$1:$1048576,MATCH($A69,input_data!$B:$B,0),MATCH(R$4,input_data!$1:$1,0)),"")</f>
        <v>3.5194000000000003E-2</v>
      </c>
      <c r="S69" s="198">
        <f>_xlfn.IFNA(INDEX(input_data!$1:$1048576,MATCH($A69,input_data!$B:$B,0),MATCH(S$4,input_data!$1:$1,0)),"")</f>
        <v>0.192774</v>
      </c>
      <c r="T69" s="198">
        <f>_xlfn.IFNA(INDEX(input_data!$1:$1048576,MATCH($A69,input_data!$B:$B,0),MATCH(T$4,input_data!$1:$1,0)),"")</f>
        <v>0</v>
      </c>
      <c r="U69" s="198">
        <f>_xlfn.IFNA(INDEX(input_data!$1:$1048576,MATCH($A69,input_data!$B:$B,0),MATCH(U$4,input_data!$1:$1,0)),"")</f>
        <v>0.34895582515342799</v>
      </c>
      <c r="V69" s="196">
        <f>_xlfn.IFNA(INDEX(input_data!$1:$1048576,MATCH($A69,input_data!$B:$B,0),MATCH(V$4,input_data!$1:$1,0)),"")</f>
        <v>0</v>
      </c>
      <c r="W69" s="196">
        <f>_xlfn.IFNA(INDEX(input_data!$1:$1048576,MATCH($A69,input_data!$B:$B,0),MATCH(W$4,input_data!$1:$1,0)),"")</f>
        <v>11.8118024610592</v>
      </c>
      <c r="X69" s="299">
        <f t="shared" si="0"/>
        <v>0.12690704871623582</v>
      </c>
      <c r="Z69" s="300"/>
    </row>
    <row r="70" spans="1:26" x14ac:dyDescent="0.35">
      <c r="A70" s="156" t="s">
        <v>369</v>
      </c>
      <c r="B70" s="93" t="s">
        <v>1136</v>
      </c>
      <c r="D70" s="93" t="s">
        <v>370</v>
      </c>
      <c r="E70" s="198">
        <f>_xlfn.IFNA(INDEX(input_data!$1:$1048576,MATCH($A70,input_data!$B:$B,0),MATCH(E$4,input_data!$1:$1,0)),"")</f>
        <v>3.6842421600000002</v>
      </c>
      <c r="F70" s="198">
        <f>_xlfn.IFNA(INDEX(input_data!$1:$1048576,MATCH($A70,input_data!$B:$B,0),MATCH(F$4,input_data!$1:$1,0)),"")</f>
        <v>2.98064755625E-2</v>
      </c>
      <c r="G70" s="198">
        <f>_xlfn.IFNA(INDEX(input_data!$1:$1048576,MATCH($A70,input_data!$B:$B,0),MATCH(G$4,input_data!$1:$1,0)),"")</f>
        <v>7.1114964020000002</v>
      </c>
      <c r="H70" s="198">
        <f>_xlfn.IFNA(INDEX(input_data!$1:$1048576,MATCH($A70,input_data!$B:$B,0),MATCH(H$4,input_data!$1:$1,0)),"")</f>
        <v>2.6518065040000001</v>
      </c>
      <c r="I70" s="198">
        <f>_xlfn.IFNA(INDEX(input_data!$1:$1048576,MATCH($A70,input_data!$B:$B,0),MATCH(I$4,input_data!$1:$1,0)),"")</f>
        <v>6.5903753022485802E-3</v>
      </c>
      <c r="J70" s="198">
        <f>_xlfn.IFNA(INDEX(input_data!$1:$1048576,MATCH($A70,input_data!$B:$B,0),MATCH(J$4,input_data!$1:$1,0)),"")</f>
        <v>3.6179876499741803E-2</v>
      </c>
      <c r="K70" s="301">
        <f>_xlfn.IFNA(INDEX(input_data!$1:$1048576,MATCH($A70,input_data!$B:$B,0),MATCH(K$4,input_data!$1:$1,0)),"")</f>
        <v>13.6418147933645</v>
      </c>
      <c r="L70" s="198">
        <f>_xlfn.IFNA(INDEX(input_data!$1:$1048576,MATCH($A70,input_data!$B:$B,0),MATCH(L$4,input_data!$1:$1,0)),"")</f>
        <v>2.6457824689712899</v>
      </c>
      <c r="M70" s="198">
        <f>_xlfn.IFNA(INDEX(input_data!$1:$1048576,MATCH($A70,input_data!$B:$B,0),MATCH(M$4,input_data!$1:$1,0)),"")</f>
        <v>0.50396458168462199</v>
      </c>
      <c r="N70" s="198">
        <f>_xlfn.IFNA(INDEX(input_data!$1:$1048576,MATCH($A70,input_data!$B:$B,0),MATCH(N$4,input_data!$1:$1,0)),"")</f>
        <v>10.886951374188101</v>
      </c>
      <c r="O70" s="198">
        <f>_xlfn.IFNA(INDEX(input_data!$1:$1048576,MATCH($A70,input_data!$B:$B,0),MATCH(O$4,input_data!$1:$1,0)),"")</f>
        <v>0</v>
      </c>
      <c r="P70" s="198">
        <f>_xlfn.IFNA(INDEX(input_data!$1:$1048576,MATCH($A70,input_data!$B:$B,0),MATCH(P$4,input_data!$1:$1,0)),"")</f>
        <v>0</v>
      </c>
      <c r="Q70" s="198">
        <f>_xlfn.IFNA(INDEX(input_data!$1:$1048576,MATCH($A70,input_data!$B:$B,0),MATCH(Q$4,input_data!$1:$1,0)),"")</f>
        <v>0</v>
      </c>
      <c r="R70" s="198">
        <f>_xlfn.IFNA(INDEX(input_data!$1:$1048576,MATCH($A70,input_data!$B:$B,0),MATCH(R$4,input_data!$1:$1,0)),"")</f>
        <v>3.7111999999999999E-2</v>
      </c>
      <c r="S70" s="198">
        <f>_xlfn.IFNA(INDEX(input_data!$1:$1048576,MATCH($A70,input_data!$B:$B,0),MATCH(S$4,input_data!$1:$1,0)),"")</f>
        <v>0.82373300000000005</v>
      </c>
      <c r="T70" s="198">
        <f>_xlfn.IFNA(INDEX(input_data!$1:$1048576,MATCH($A70,input_data!$B:$B,0),MATCH(T$4,input_data!$1:$1,0)),"")</f>
        <v>0</v>
      </c>
      <c r="U70" s="198">
        <f>_xlfn.IFNA(INDEX(input_data!$1:$1048576,MATCH($A70,input_data!$B:$B,0),MATCH(U$4,input_data!$1:$1,0)),"")</f>
        <v>0</v>
      </c>
      <c r="V70" s="196">
        <f>_xlfn.IFNA(INDEX(input_data!$1:$1048576,MATCH($A70,input_data!$B:$B,0),MATCH(V$4,input_data!$1:$1,0)),"")</f>
        <v>0.80793873185332998</v>
      </c>
      <c r="W70" s="196">
        <f>_xlfn.IFNA(INDEX(input_data!$1:$1048576,MATCH($A70,input_data!$B:$B,0),MATCH(W$4,input_data!$1:$1,0)),"")</f>
        <v>15.7054821566973</v>
      </c>
      <c r="X70" s="299">
        <f t="shared" si="0"/>
        <v>0.15127513418057736</v>
      </c>
      <c r="Z70" s="300"/>
    </row>
    <row r="71" spans="1:26" x14ac:dyDescent="0.35">
      <c r="A71" s="156" t="s">
        <v>373</v>
      </c>
      <c r="B71" s="93" t="s">
        <v>1137</v>
      </c>
      <c r="D71" s="93" t="s">
        <v>374</v>
      </c>
      <c r="E71" s="198">
        <f>_xlfn.IFNA(INDEX(input_data!$1:$1048576,MATCH($A71,input_data!$B:$B,0),MATCH(E$4,input_data!$1:$1,0)),"")</f>
        <v>4.8705023299999999</v>
      </c>
      <c r="F71" s="198">
        <f>_xlfn.IFNA(INDEX(input_data!$1:$1048576,MATCH($A71,input_data!$B:$B,0),MATCH(F$4,input_data!$1:$1,0)),"")</f>
        <v>3.8928095500000003E-2</v>
      </c>
      <c r="G71" s="198">
        <f>_xlfn.IFNA(INDEX(input_data!$1:$1048576,MATCH($A71,input_data!$B:$B,0),MATCH(G$4,input_data!$1:$1,0)),"")</f>
        <v>6.1214078629999999</v>
      </c>
      <c r="H71" s="198">
        <f>_xlfn.IFNA(INDEX(input_data!$1:$1048576,MATCH($A71,input_data!$B:$B,0),MATCH(H$4,input_data!$1:$1,0)),"")</f>
        <v>3.37906662666667</v>
      </c>
      <c r="I71" s="198">
        <f>_xlfn.IFNA(INDEX(input_data!$1:$1048576,MATCH($A71,input_data!$B:$B,0),MATCH(I$4,input_data!$1:$1,0)),"")</f>
        <v>8.6582717579990198E-3</v>
      </c>
      <c r="J71" s="198">
        <f>_xlfn.IFNA(INDEX(input_data!$1:$1048576,MATCH($A71,input_data!$B:$B,0),MATCH(J$4,input_data!$1:$1,0)),"")</f>
        <v>0</v>
      </c>
      <c r="K71" s="301">
        <f>_xlfn.IFNA(INDEX(input_data!$1:$1048576,MATCH($A71,input_data!$B:$B,0),MATCH(K$4,input_data!$1:$1,0)),"")</f>
        <v>14.536292186924699</v>
      </c>
      <c r="L71" s="198">
        <f>_xlfn.IFNA(INDEX(input_data!$1:$1048576,MATCH($A71,input_data!$B:$B,0),MATCH(L$4,input_data!$1:$1,0)),"")</f>
        <v>3.3630706662217298</v>
      </c>
      <c r="M71" s="198">
        <f>_xlfn.IFNA(INDEX(input_data!$1:$1048576,MATCH($A71,input_data!$B:$B,0),MATCH(M$4,input_data!$1:$1,0)),"")</f>
        <v>0.65949858934625005</v>
      </c>
      <c r="N71" s="198">
        <f>_xlfn.IFNA(INDEX(input_data!$1:$1048576,MATCH($A71,input_data!$B:$B,0),MATCH(N$4,input_data!$1:$1,0)),"")</f>
        <v>8.4130192658898508</v>
      </c>
      <c r="O71" s="198">
        <f>_xlfn.IFNA(INDEX(input_data!$1:$1048576,MATCH($A71,input_data!$B:$B,0),MATCH(O$4,input_data!$1:$1,0)),"")</f>
        <v>0</v>
      </c>
      <c r="P71" s="198">
        <f>_xlfn.IFNA(INDEX(input_data!$1:$1048576,MATCH($A71,input_data!$B:$B,0),MATCH(P$4,input_data!$1:$1,0)),"")</f>
        <v>0</v>
      </c>
      <c r="Q71" s="198">
        <f>_xlfn.IFNA(INDEX(input_data!$1:$1048576,MATCH($A71,input_data!$B:$B,0),MATCH(Q$4,input_data!$1:$1,0)),"")</f>
        <v>0</v>
      </c>
      <c r="R71" s="198">
        <f>_xlfn.IFNA(INDEX(input_data!$1:$1048576,MATCH($A71,input_data!$B:$B,0),MATCH(R$4,input_data!$1:$1,0)),"")</f>
        <v>3.3815999999999999E-2</v>
      </c>
      <c r="S71" s="198">
        <f>_xlfn.IFNA(INDEX(input_data!$1:$1048576,MATCH($A71,input_data!$B:$B,0),MATCH(S$4,input_data!$1:$1,0)),"")</f>
        <v>5.1559000000000001E-2</v>
      </c>
      <c r="T71" s="198">
        <f>_xlfn.IFNA(INDEX(input_data!$1:$1048576,MATCH($A71,input_data!$B:$B,0),MATCH(T$4,input_data!$1:$1,0)),"")</f>
        <v>0</v>
      </c>
      <c r="U71" s="198">
        <f>_xlfn.IFNA(INDEX(input_data!$1:$1048576,MATCH($A71,input_data!$B:$B,0),MATCH(U$4,input_data!$1:$1,0)),"")</f>
        <v>0.18718884228143801</v>
      </c>
      <c r="V71" s="196">
        <f>_xlfn.IFNA(INDEX(input_data!$1:$1048576,MATCH($A71,input_data!$B:$B,0),MATCH(V$4,input_data!$1:$1,0)),"")</f>
        <v>1.1700336971068599</v>
      </c>
      <c r="W71" s="196">
        <f>_xlfn.IFNA(INDEX(input_data!$1:$1048576,MATCH($A71,input_data!$B:$B,0),MATCH(W$4,input_data!$1:$1,0)),"")</f>
        <v>13.878186060846099</v>
      </c>
      <c r="X71" s="299">
        <f t="shared" si="0"/>
        <v>-4.5273314378653007E-2</v>
      </c>
      <c r="Z71" s="300"/>
    </row>
    <row r="72" spans="1:26" x14ac:dyDescent="0.35">
      <c r="A72" s="156" t="s">
        <v>377</v>
      </c>
      <c r="B72" s="93" t="s">
        <v>1138</v>
      </c>
      <c r="D72" s="93" t="s">
        <v>378</v>
      </c>
      <c r="E72" s="198">
        <f>_xlfn.IFNA(INDEX(input_data!$1:$1048576,MATCH($A72,input_data!$B:$B,0),MATCH(E$4,input_data!$1:$1,0)),"")</f>
        <v>27.92093998</v>
      </c>
      <c r="F72" s="198">
        <f>_xlfn.IFNA(INDEX(input_data!$1:$1048576,MATCH($A72,input_data!$B:$B,0),MATCH(F$4,input_data!$1:$1,0)),"")</f>
        <v>0.22069680252083301</v>
      </c>
      <c r="G72" s="198">
        <f>_xlfn.IFNA(INDEX(input_data!$1:$1048576,MATCH($A72,input_data!$B:$B,0),MATCH(G$4,input_data!$1:$1,0)),"")</f>
        <v>5.0129570360000004</v>
      </c>
      <c r="H72" s="198">
        <f>_xlfn.IFNA(INDEX(input_data!$1:$1048576,MATCH($A72,input_data!$B:$B,0),MATCH(H$4,input_data!$1:$1,0)),"")</f>
        <v>1.3159169955555601</v>
      </c>
      <c r="I72" s="198">
        <f>_xlfn.IFNA(INDEX(input_data!$1:$1048576,MATCH($A72,input_data!$B:$B,0),MATCH(I$4,input_data!$1:$1,0)),"")</f>
        <v>4.8655068678538901E-2</v>
      </c>
      <c r="J72" s="198">
        <f>_xlfn.IFNA(INDEX(input_data!$1:$1048576,MATCH($A72,input_data!$B:$B,0),MATCH(J$4,input_data!$1:$1,0)),"")</f>
        <v>0</v>
      </c>
      <c r="K72" s="301">
        <f>_xlfn.IFNA(INDEX(input_data!$1:$1048576,MATCH($A72,input_data!$B:$B,0),MATCH(K$4,input_data!$1:$1,0)),"")</f>
        <v>34.547368882754903</v>
      </c>
      <c r="L72" s="198">
        <f>_xlfn.IFNA(INDEX(input_data!$1:$1048576,MATCH($A72,input_data!$B:$B,0),MATCH(L$4,input_data!$1:$1,0)),"")</f>
        <v>26.464026881783099</v>
      </c>
      <c r="M72" s="198">
        <f>_xlfn.IFNA(INDEX(input_data!$1:$1048576,MATCH($A72,input_data!$B:$B,0),MATCH(M$4,input_data!$1:$1,0)),"")</f>
        <v>3.2424192248002202</v>
      </c>
      <c r="N72" s="198">
        <f>_xlfn.IFNA(INDEX(input_data!$1:$1048576,MATCH($A72,input_data!$B:$B,0),MATCH(N$4,input_data!$1:$1,0)),"")</f>
        <v>9.1988000258126608</v>
      </c>
      <c r="O72" s="198">
        <f>_xlfn.IFNA(INDEX(input_data!$1:$1048576,MATCH($A72,input_data!$B:$B,0),MATCH(O$4,input_data!$1:$1,0)),"")</f>
        <v>0.39928652659911701</v>
      </c>
      <c r="P72" s="198">
        <f>_xlfn.IFNA(INDEX(input_data!$1:$1048576,MATCH($A72,input_data!$B:$B,0),MATCH(P$4,input_data!$1:$1,0)),"")</f>
        <v>0.97452751398939397</v>
      </c>
      <c r="Q72" s="198">
        <f>_xlfn.IFNA(INDEX(input_data!$1:$1048576,MATCH($A72,input_data!$B:$B,0),MATCH(Q$4,input_data!$1:$1,0)),"")</f>
        <v>0.21345908605022301</v>
      </c>
      <c r="R72" s="198">
        <f>_xlfn.IFNA(INDEX(input_data!$1:$1048576,MATCH($A72,input_data!$B:$B,0),MATCH(R$4,input_data!$1:$1,0)),"")</f>
        <v>5.2942999999999997E-2</v>
      </c>
      <c r="S72" s="198">
        <f>_xlfn.IFNA(INDEX(input_data!$1:$1048576,MATCH($A72,input_data!$B:$B,0),MATCH(S$4,input_data!$1:$1,0)),"")</f>
        <v>0.52690899999999996</v>
      </c>
      <c r="T72" s="198">
        <f>_xlfn.IFNA(INDEX(input_data!$1:$1048576,MATCH($A72,input_data!$B:$B,0),MATCH(T$4,input_data!$1:$1,0)),"")</f>
        <v>2.3623612291729401E-3</v>
      </c>
      <c r="U72" s="198">
        <f>_xlfn.IFNA(INDEX(input_data!$1:$1048576,MATCH($A72,input_data!$B:$B,0),MATCH(U$4,input_data!$1:$1,0)),"")</f>
        <v>0</v>
      </c>
      <c r="V72" s="196">
        <f>_xlfn.IFNA(INDEX(input_data!$1:$1048576,MATCH($A72,input_data!$B:$B,0),MATCH(V$4,input_data!$1:$1,0)),"")</f>
        <v>0</v>
      </c>
      <c r="W72" s="196">
        <f>_xlfn.IFNA(INDEX(input_data!$1:$1048576,MATCH($A72,input_data!$B:$B,0),MATCH(W$4,input_data!$1:$1,0)),"")</f>
        <v>41.074733620263899</v>
      </c>
      <c r="X72" s="299">
        <f t="shared" si="0"/>
        <v>0.18893956178432103</v>
      </c>
      <c r="Z72" s="300"/>
    </row>
    <row r="73" spans="1:26" x14ac:dyDescent="0.35">
      <c r="A73" s="156" t="s">
        <v>379</v>
      </c>
      <c r="B73" s="93" t="s">
        <v>1139</v>
      </c>
      <c r="D73" s="93" t="s">
        <v>380</v>
      </c>
      <c r="E73" s="198">
        <f>_xlfn.IFNA(INDEX(input_data!$1:$1048576,MATCH($A73,input_data!$B:$B,0),MATCH(E$4,input_data!$1:$1,0)),"")</f>
        <v>17.200032279999999</v>
      </c>
      <c r="F73" s="198">
        <f>_xlfn.IFNA(INDEX(input_data!$1:$1048576,MATCH($A73,input_data!$B:$B,0),MATCH(F$4,input_data!$1:$1,0)),"")</f>
        <v>0.123957424208333</v>
      </c>
      <c r="G73" s="198">
        <f>_xlfn.IFNA(INDEX(input_data!$1:$1048576,MATCH($A73,input_data!$B:$B,0),MATCH(G$4,input_data!$1:$1,0)),"")</f>
        <v>10.040533827999999</v>
      </c>
      <c r="H73" s="198">
        <f>_xlfn.IFNA(INDEX(input_data!$1:$1048576,MATCH($A73,input_data!$B:$B,0),MATCH(H$4,input_data!$1:$1,0)),"")</f>
        <v>0</v>
      </c>
      <c r="I73" s="198">
        <f>_xlfn.IFNA(INDEX(input_data!$1:$1048576,MATCH($A73,input_data!$B:$B,0),MATCH(I$4,input_data!$1:$1,0)),"")</f>
        <v>0</v>
      </c>
      <c r="J73" s="198">
        <f>_xlfn.IFNA(INDEX(input_data!$1:$1048576,MATCH($A73,input_data!$B:$B,0),MATCH(J$4,input_data!$1:$1,0)),"")</f>
        <v>0</v>
      </c>
      <c r="K73" s="301">
        <f>_xlfn.IFNA(INDEX(input_data!$1:$1048576,MATCH($A73,input_data!$B:$B,0),MATCH(K$4,input_data!$1:$1,0)),"")</f>
        <v>27.372202532208298</v>
      </c>
      <c r="L73" s="198">
        <f>_xlfn.IFNA(INDEX(input_data!$1:$1048576,MATCH($A73,input_data!$B:$B,0),MATCH(L$4,input_data!$1:$1,0)),"")</f>
        <v>18.318604071749501</v>
      </c>
      <c r="M73" s="198">
        <f>_xlfn.IFNA(INDEX(input_data!$1:$1048576,MATCH($A73,input_data!$B:$B,0),MATCH(M$4,input_data!$1:$1,0)),"")</f>
        <v>2.0130356230441002</v>
      </c>
      <c r="N73" s="198">
        <f>_xlfn.IFNA(INDEX(input_data!$1:$1048576,MATCH($A73,input_data!$B:$B,0),MATCH(N$4,input_data!$1:$1,0)),"")</f>
        <v>15.5273424261055</v>
      </c>
      <c r="O73" s="198">
        <f>_xlfn.IFNA(INDEX(input_data!$1:$1048576,MATCH($A73,input_data!$B:$B,0),MATCH(O$4,input_data!$1:$1,0)),"")</f>
        <v>0</v>
      </c>
      <c r="P73" s="198">
        <f>_xlfn.IFNA(INDEX(input_data!$1:$1048576,MATCH($A73,input_data!$B:$B,0),MATCH(P$4,input_data!$1:$1,0)),"")</f>
        <v>0</v>
      </c>
      <c r="Q73" s="198">
        <f>_xlfn.IFNA(INDEX(input_data!$1:$1048576,MATCH($A73,input_data!$B:$B,0),MATCH(Q$4,input_data!$1:$1,0)),"")</f>
        <v>0</v>
      </c>
      <c r="R73" s="198">
        <f>_xlfn.IFNA(INDEX(input_data!$1:$1048576,MATCH($A73,input_data!$B:$B,0),MATCH(R$4,input_data!$1:$1,0)),"")</f>
        <v>0</v>
      </c>
      <c r="S73" s="198">
        <f>_xlfn.IFNA(INDEX(input_data!$1:$1048576,MATCH($A73,input_data!$B:$B,0),MATCH(S$4,input_data!$1:$1,0)),"")</f>
        <v>0</v>
      </c>
      <c r="T73" s="198">
        <f>_xlfn.IFNA(INDEX(input_data!$1:$1048576,MATCH($A73,input_data!$B:$B,0),MATCH(T$4,input_data!$1:$1,0)),"")</f>
        <v>0</v>
      </c>
      <c r="U73" s="198">
        <f>_xlfn.IFNA(INDEX(input_data!$1:$1048576,MATCH($A73,input_data!$B:$B,0),MATCH(U$4,input_data!$1:$1,0)),"")</f>
        <v>0</v>
      </c>
      <c r="V73" s="196">
        <f>_xlfn.IFNA(INDEX(input_data!$1:$1048576,MATCH($A73,input_data!$B:$B,0),MATCH(V$4,input_data!$1:$1,0)),"")</f>
        <v>0</v>
      </c>
      <c r="W73" s="196">
        <f>_xlfn.IFNA(INDEX(input_data!$1:$1048576,MATCH($A73,input_data!$B:$B,0),MATCH(W$4,input_data!$1:$1,0)),"")</f>
        <v>35.8589821208991</v>
      </c>
      <c r="X73" s="299">
        <f t="shared" si="0"/>
        <v>0.31005103000770884</v>
      </c>
      <c r="Z73" s="300"/>
    </row>
    <row r="74" spans="1:26" x14ac:dyDescent="0.35">
      <c r="A74" s="156" t="s">
        <v>381</v>
      </c>
      <c r="B74" s="93" t="s">
        <v>1140</v>
      </c>
      <c r="D74" s="93" t="s">
        <v>382</v>
      </c>
      <c r="E74" s="198">
        <f>_xlfn.IFNA(INDEX(input_data!$1:$1048576,MATCH($A74,input_data!$B:$B,0),MATCH(E$4,input_data!$1:$1,0)),"")</f>
        <v>7.23866385</v>
      </c>
      <c r="F74" s="198">
        <f>_xlfn.IFNA(INDEX(input_data!$1:$1048576,MATCH($A74,input_data!$B:$B,0),MATCH(F$4,input_data!$1:$1,0)),"")</f>
        <v>5.7271505374999997E-2</v>
      </c>
      <c r="G74" s="198">
        <f>_xlfn.IFNA(INDEX(input_data!$1:$1048576,MATCH($A74,input_data!$B:$B,0),MATCH(G$4,input_data!$1:$1,0)),"")</f>
        <v>10.434455856</v>
      </c>
      <c r="H74" s="198">
        <f>_xlfn.IFNA(INDEX(input_data!$1:$1048576,MATCH($A74,input_data!$B:$B,0),MATCH(H$4,input_data!$1:$1,0)),"")</f>
        <v>4.6150192968888897</v>
      </c>
      <c r="I74" s="198">
        <f>_xlfn.IFNA(INDEX(input_data!$1:$1048576,MATCH($A74,input_data!$B:$B,0),MATCH(I$4,input_data!$1:$1,0)),"")</f>
        <v>1.2751329945924299E-2</v>
      </c>
      <c r="J74" s="198">
        <f>_xlfn.IFNA(INDEX(input_data!$1:$1048576,MATCH($A74,input_data!$B:$B,0),MATCH(J$4,input_data!$1:$1,0)),"")</f>
        <v>0</v>
      </c>
      <c r="K74" s="301">
        <f>_xlfn.IFNA(INDEX(input_data!$1:$1048576,MATCH($A74,input_data!$B:$B,0),MATCH(K$4,input_data!$1:$1,0)),"")</f>
        <v>22.538195838209798</v>
      </c>
      <c r="L74" s="198">
        <f>_xlfn.IFNA(INDEX(input_data!$1:$1048576,MATCH($A74,input_data!$B:$B,0),MATCH(L$4,input_data!$1:$1,0)),"")</f>
        <v>5.0128833035722202</v>
      </c>
      <c r="M74" s="198">
        <f>_xlfn.IFNA(INDEX(input_data!$1:$1048576,MATCH($A74,input_data!$B:$B,0),MATCH(M$4,input_data!$1:$1,0)),"")</f>
        <v>0.94166403198029203</v>
      </c>
      <c r="N74" s="198">
        <f>_xlfn.IFNA(INDEX(input_data!$1:$1048576,MATCH($A74,input_data!$B:$B,0),MATCH(N$4,input_data!$1:$1,0)),"")</f>
        <v>14.9694171702223</v>
      </c>
      <c r="O74" s="198">
        <f>_xlfn.IFNA(INDEX(input_data!$1:$1048576,MATCH($A74,input_data!$B:$B,0),MATCH(O$4,input_data!$1:$1,0)),"")</f>
        <v>0</v>
      </c>
      <c r="P74" s="198">
        <f>_xlfn.IFNA(INDEX(input_data!$1:$1048576,MATCH($A74,input_data!$B:$B,0),MATCH(P$4,input_data!$1:$1,0)),"")</f>
        <v>0</v>
      </c>
      <c r="Q74" s="198">
        <f>_xlfn.IFNA(INDEX(input_data!$1:$1048576,MATCH($A74,input_data!$B:$B,0),MATCH(Q$4,input_data!$1:$1,0)),"")</f>
        <v>0</v>
      </c>
      <c r="R74" s="198">
        <f>_xlfn.IFNA(INDEX(input_data!$1:$1048576,MATCH($A74,input_data!$B:$B,0),MATCH(R$4,input_data!$1:$1,0)),"")</f>
        <v>3.6660999999999999E-2</v>
      </c>
      <c r="S74" s="198">
        <f>_xlfn.IFNA(INDEX(input_data!$1:$1048576,MATCH($A74,input_data!$B:$B,0),MATCH(S$4,input_data!$1:$1,0)),"")</f>
        <v>0.73629299999999998</v>
      </c>
      <c r="T74" s="198">
        <f>_xlfn.IFNA(INDEX(input_data!$1:$1048576,MATCH($A74,input_data!$B:$B,0),MATCH(T$4,input_data!$1:$1,0)),"")</f>
        <v>0</v>
      </c>
      <c r="U74" s="198">
        <f>_xlfn.IFNA(INDEX(input_data!$1:$1048576,MATCH($A74,input_data!$B:$B,0),MATCH(U$4,input_data!$1:$1,0)),"")</f>
        <v>0.24031184459896601</v>
      </c>
      <c r="V74" s="196">
        <f>_xlfn.IFNA(INDEX(input_data!$1:$1048576,MATCH($A74,input_data!$B:$B,0),MATCH(V$4,input_data!$1:$1,0)),"")</f>
        <v>1.1878487270792999</v>
      </c>
      <c r="W74" s="196">
        <f>_xlfn.IFNA(INDEX(input_data!$1:$1048576,MATCH($A74,input_data!$B:$B,0),MATCH(W$4,input_data!$1:$1,0)),"")</f>
        <v>23.125079077453101</v>
      </c>
      <c r="X74" s="299">
        <f t="shared" si="0"/>
        <v>2.6039495062348372E-2</v>
      </c>
      <c r="Z74" s="300"/>
    </row>
    <row r="75" spans="1:26" x14ac:dyDescent="0.35">
      <c r="A75" s="156" t="s">
        <v>388</v>
      </c>
      <c r="B75" s="93" t="s">
        <v>1141</v>
      </c>
      <c r="D75" s="93" t="s">
        <v>389</v>
      </c>
      <c r="E75" s="198">
        <f>_xlfn.IFNA(INDEX(input_data!$1:$1048576,MATCH($A75,input_data!$B:$B,0),MATCH(E$4,input_data!$1:$1,0)),"")</f>
        <v>194.76652005</v>
      </c>
      <c r="F75" s="198">
        <f>_xlfn.IFNA(INDEX(input_data!$1:$1048576,MATCH($A75,input_data!$B:$B,0),MATCH(F$4,input_data!$1:$1,0)),"")</f>
        <v>1.48424305910417</v>
      </c>
      <c r="G75" s="198">
        <f>_xlfn.IFNA(INDEX(input_data!$1:$1048576,MATCH($A75,input_data!$B:$B,0),MATCH(G$4,input_data!$1:$1,0)),"")</f>
        <v>232.704654224</v>
      </c>
      <c r="H75" s="198">
        <f>_xlfn.IFNA(INDEX(input_data!$1:$1048576,MATCH($A75,input_data!$B:$B,0),MATCH(H$4,input_data!$1:$1,0)),"")</f>
        <v>16.153674224444401</v>
      </c>
      <c r="I75" s="198">
        <f>_xlfn.IFNA(INDEX(input_data!$1:$1048576,MATCH($A75,input_data!$B:$B,0),MATCH(I$4,input_data!$1:$1,0)),"")</f>
        <v>0.33067177550162702</v>
      </c>
      <c r="J75" s="198">
        <f>_xlfn.IFNA(INDEX(input_data!$1:$1048576,MATCH($A75,input_data!$B:$B,0),MATCH(J$4,input_data!$1:$1,0)),"")</f>
        <v>0.75453216854819305</v>
      </c>
      <c r="K75" s="301">
        <f>_xlfn.IFNA(INDEX(input_data!$1:$1048576,MATCH($A75,input_data!$B:$B,0),MATCH(K$4,input_data!$1:$1,0)),"")</f>
        <v>449.883031501598</v>
      </c>
      <c r="L75" s="198">
        <f>_xlfn.IFNA(INDEX(input_data!$1:$1048576,MATCH($A75,input_data!$B:$B,0),MATCH(L$4,input_data!$1:$1,0)),"")</f>
        <v>144.01546018732699</v>
      </c>
      <c r="M75" s="198">
        <f>_xlfn.IFNA(INDEX(input_data!$1:$1048576,MATCH($A75,input_data!$B:$B,0),MATCH(M$4,input_data!$1:$1,0)),"")</f>
        <v>26.210822227574301</v>
      </c>
      <c r="N75" s="198">
        <f>_xlfn.IFNA(INDEX(input_data!$1:$1048576,MATCH($A75,input_data!$B:$B,0),MATCH(N$4,input_data!$1:$1,0)),"")</f>
        <v>418.84713327478499</v>
      </c>
      <c r="O75" s="198">
        <f>_xlfn.IFNA(INDEX(input_data!$1:$1048576,MATCH($A75,input_data!$B:$B,0),MATCH(O$4,input_data!$1:$1,0)),"")</f>
        <v>30.047566144786</v>
      </c>
      <c r="P75" s="198">
        <f>_xlfn.IFNA(INDEX(input_data!$1:$1048576,MATCH($A75,input_data!$B:$B,0),MATCH(P$4,input_data!$1:$1,0)),"")</f>
        <v>66.704768874169702</v>
      </c>
      <c r="Q75" s="198">
        <f>_xlfn.IFNA(INDEX(input_data!$1:$1048576,MATCH($A75,input_data!$B:$B,0),MATCH(Q$4,input_data!$1:$1,0)),"")</f>
        <v>12.2210546949456</v>
      </c>
      <c r="R75" s="198">
        <f>_xlfn.IFNA(INDEX(input_data!$1:$1048576,MATCH($A75,input_data!$B:$B,0),MATCH(R$4,input_data!$1:$1,0)),"")</f>
        <v>1.524179</v>
      </c>
      <c r="S75" s="198">
        <f>_xlfn.IFNA(INDEX(input_data!$1:$1048576,MATCH($A75,input_data!$B:$B,0),MATCH(S$4,input_data!$1:$1,0)),"")</f>
        <v>5.3390639999999996</v>
      </c>
      <c r="T75" s="198">
        <f>_xlfn.IFNA(INDEX(input_data!$1:$1048576,MATCH($A75,input_data!$B:$B,0),MATCH(T$4,input_data!$1:$1,0)),"")</f>
        <v>1.3278589695318701</v>
      </c>
      <c r="U75" s="198">
        <f>_xlfn.IFNA(INDEX(input_data!$1:$1048576,MATCH($A75,input_data!$B:$B,0),MATCH(U$4,input_data!$1:$1,0)),"")</f>
        <v>0</v>
      </c>
      <c r="V75" s="196">
        <f>_xlfn.IFNA(INDEX(input_data!$1:$1048576,MATCH($A75,input_data!$B:$B,0),MATCH(V$4,input_data!$1:$1,0)),"")</f>
        <v>0</v>
      </c>
      <c r="W75" s="196">
        <f>_xlfn.IFNA(INDEX(input_data!$1:$1048576,MATCH($A75,input_data!$B:$B,0),MATCH(W$4,input_data!$1:$1,0)),"")</f>
        <v>706.23790737312004</v>
      </c>
      <c r="X75" s="299">
        <f t="shared" ref="X75:X138" si="1">IFERROR(W75/K75-1,0)</f>
        <v>0.56982561670724285</v>
      </c>
      <c r="Z75" s="300"/>
    </row>
    <row r="76" spans="1:26" x14ac:dyDescent="0.35">
      <c r="A76" s="156" t="s">
        <v>390</v>
      </c>
      <c r="B76" s="93" t="s">
        <v>1142</v>
      </c>
      <c r="D76" s="93" t="s">
        <v>391</v>
      </c>
      <c r="E76" s="198">
        <f>_xlfn.IFNA(INDEX(input_data!$1:$1048576,MATCH($A76,input_data!$B:$B,0),MATCH(E$4,input_data!$1:$1,0)),"")</f>
        <v>3.1538084899999999</v>
      </c>
      <c r="F76" s="198">
        <f>_xlfn.IFNA(INDEX(input_data!$1:$1048576,MATCH($A76,input_data!$B:$B,0),MATCH(F$4,input_data!$1:$1,0)),"")</f>
        <v>2.48616188333333E-2</v>
      </c>
      <c r="G76" s="198">
        <f>_xlfn.IFNA(INDEX(input_data!$1:$1048576,MATCH($A76,input_data!$B:$B,0),MATCH(G$4,input_data!$1:$1,0)),"")</f>
        <v>4.7084631999999997</v>
      </c>
      <c r="H76" s="198">
        <f>_xlfn.IFNA(INDEX(input_data!$1:$1048576,MATCH($A76,input_data!$B:$B,0),MATCH(H$4,input_data!$1:$1,0)),"")</f>
        <v>2.56478950488889</v>
      </c>
      <c r="I76" s="198">
        <f>_xlfn.IFNA(INDEX(input_data!$1:$1048576,MATCH($A76,input_data!$B:$B,0),MATCH(I$4,input_data!$1:$1,0)),"")</f>
        <v>5.6279377447087803E-3</v>
      </c>
      <c r="J76" s="198">
        <f>_xlfn.IFNA(INDEX(input_data!$1:$1048576,MATCH($A76,input_data!$B:$B,0),MATCH(J$4,input_data!$1:$1,0)),"")</f>
        <v>0.11528048568824401</v>
      </c>
      <c r="K76" s="301">
        <f>_xlfn.IFNA(INDEX(input_data!$1:$1048576,MATCH($A76,input_data!$B:$B,0),MATCH(K$4,input_data!$1:$1,0)),"")</f>
        <v>10.6710382371552</v>
      </c>
      <c r="L76" s="198">
        <f>_xlfn.IFNA(INDEX(input_data!$1:$1048576,MATCH($A76,input_data!$B:$B,0),MATCH(L$4,input_data!$1:$1,0)),"")</f>
        <v>2.19333986078701</v>
      </c>
      <c r="M76" s="198">
        <f>_xlfn.IFNA(INDEX(input_data!$1:$1048576,MATCH($A76,input_data!$B:$B,0),MATCH(M$4,input_data!$1:$1,0)),"")</f>
        <v>0.43956351720640902</v>
      </c>
      <c r="N76" s="198">
        <f>_xlfn.IFNA(INDEX(input_data!$1:$1048576,MATCH($A76,input_data!$B:$B,0),MATCH(N$4,input_data!$1:$1,0)),"")</f>
        <v>6.8528587753946999</v>
      </c>
      <c r="O76" s="198">
        <f>_xlfn.IFNA(INDEX(input_data!$1:$1048576,MATCH($A76,input_data!$B:$B,0),MATCH(O$4,input_data!$1:$1,0)),"")</f>
        <v>0</v>
      </c>
      <c r="P76" s="198">
        <f>_xlfn.IFNA(INDEX(input_data!$1:$1048576,MATCH($A76,input_data!$B:$B,0),MATCH(P$4,input_data!$1:$1,0)),"")</f>
        <v>0</v>
      </c>
      <c r="Q76" s="198">
        <f>_xlfn.IFNA(INDEX(input_data!$1:$1048576,MATCH($A76,input_data!$B:$B,0),MATCH(Q$4,input_data!$1:$1,0)),"")</f>
        <v>0</v>
      </c>
      <c r="R76" s="198">
        <f>_xlfn.IFNA(INDEX(input_data!$1:$1048576,MATCH($A76,input_data!$B:$B,0),MATCH(R$4,input_data!$1:$1,0)),"")</f>
        <v>3.6817999999999997E-2</v>
      </c>
      <c r="S76" s="198">
        <f>_xlfn.IFNA(INDEX(input_data!$1:$1048576,MATCH($A76,input_data!$B:$B,0),MATCH(S$4,input_data!$1:$1,0)),"")</f>
        <v>0.81998700000000002</v>
      </c>
      <c r="T76" s="198">
        <f>_xlfn.IFNA(INDEX(input_data!$1:$1048576,MATCH($A76,input_data!$B:$B,0),MATCH(T$4,input_data!$1:$1,0)),"")</f>
        <v>0</v>
      </c>
      <c r="U76" s="198">
        <f>_xlfn.IFNA(INDEX(input_data!$1:$1048576,MATCH($A76,input_data!$B:$B,0),MATCH(U$4,input_data!$1:$1,0)),"")</f>
        <v>0</v>
      </c>
      <c r="V76" s="196">
        <f>_xlfn.IFNA(INDEX(input_data!$1:$1048576,MATCH($A76,input_data!$B:$B,0),MATCH(V$4,input_data!$1:$1,0)),"")</f>
        <v>2.2304862850072502</v>
      </c>
      <c r="W76" s="196">
        <f>_xlfn.IFNA(INDEX(input_data!$1:$1048576,MATCH($A76,input_data!$B:$B,0),MATCH(W$4,input_data!$1:$1,0)),"")</f>
        <v>12.5730534383954</v>
      </c>
      <c r="X76" s="299">
        <f t="shared" si="1"/>
        <v>0.17824087581446624</v>
      </c>
      <c r="Z76" s="300"/>
    </row>
    <row r="77" spans="1:26" x14ac:dyDescent="0.35">
      <c r="A77" s="156" t="s">
        <v>392</v>
      </c>
      <c r="B77" s="93" t="s">
        <v>1143</v>
      </c>
      <c r="D77" s="93" t="s">
        <v>393</v>
      </c>
      <c r="E77" s="198">
        <f>_xlfn.IFNA(INDEX(input_data!$1:$1048576,MATCH($A77,input_data!$B:$B,0),MATCH(E$4,input_data!$1:$1,0)),"")</f>
        <v>137.25496759999999</v>
      </c>
      <c r="F77" s="198">
        <f>_xlfn.IFNA(INDEX(input_data!$1:$1048576,MATCH($A77,input_data!$B:$B,0),MATCH(F$4,input_data!$1:$1,0)),"")</f>
        <v>1.0703134761666699</v>
      </c>
      <c r="G77" s="198">
        <f>_xlfn.IFNA(INDEX(input_data!$1:$1048576,MATCH($A77,input_data!$B:$B,0),MATCH(G$4,input_data!$1:$1,0)),"")</f>
        <v>102.166190544</v>
      </c>
      <c r="H77" s="198">
        <f>_xlfn.IFNA(INDEX(input_data!$1:$1048576,MATCH($A77,input_data!$B:$B,0),MATCH(H$4,input_data!$1:$1,0)),"")</f>
        <v>7.0843654033333303</v>
      </c>
      <c r="I77" s="198">
        <f>_xlfn.IFNA(INDEX(input_data!$1:$1048576,MATCH($A77,input_data!$B:$B,0),MATCH(I$4,input_data!$1:$1,0)),"")</f>
        <v>0.23724850101692299</v>
      </c>
      <c r="J77" s="198">
        <f>_xlfn.IFNA(INDEX(input_data!$1:$1048576,MATCH($A77,input_data!$B:$B,0),MATCH(J$4,input_data!$1:$1,0)),"")</f>
        <v>0</v>
      </c>
      <c r="K77" s="301">
        <f>_xlfn.IFNA(INDEX(input_data!$1:$1048576,MATCH($A77,input_data!$B:$B,0),MATCH(K$4,input_data!$1:$1,0)),"")</f>
        <v>250.38798352451701</v>
      </c>
      <c r="L77" s="198">
        <f>_xlfn.IFNA(INDEX(input_data!$1:$1048576,MATCH($A77,input_data!$B:$B,0),MATCH(L$4,input_data!$1:$1,0)),"")</f>
        <v>111.368109587704</v>
      </c>
      <c r="M77" s="198">
        <f>_xlfn.IFNA(INDEX(input_data!$1:$1048576,MATCH($A77,input_data!$B:$B,0),MATCH(M$4,input_data!$1:$1,0)),"")</f>
        <v>17.109481188515701</v>
      </c>
      <c r="N77" s="198">
        <f>_xlfn.IFNA(INDEX(input_data!$1:$1048576,MATCH($A77,input_data!$B:$B,0),MATCH(N$4,input_data!$1:$1,0)),"")</f>
        <v>186.709047255862</v>
      </c>
      <c r="O77" s="198">
        <f>_xlfn.IFNA(INDEX(input_data!$1:$1048576,MATCH($A77,input_data!$B:$B,0),MATCH(O$4,input_data!$1:$1,0)),"")</f>
        <v>19.4762584915632</v>
      </c>
      <c r="P77" s="198">
        <f>_xlfn.IFNA(INDEX(input_data!$1:$1048576,MATCH($A77,input_data!$B:$B,0),MATCH(P$4,input_data!$1:$1,0)),"")</f>
        <v>41.993290402071203</v>
      </c>
      <c r="Q77" s="198">
        <f>_xlfn.IFNA(INDEX(input_data!$1:$1048576,MATCH($A77,input_data!$B:$B,0),MATCH(Q$4,input_data!$1:$1,0)),"")</f>
        <v>6.7858955354442099</v>
      </c>
      <c r="R77" s="198">
        <f>_xlfn.IFNA(INDEX(input_data!$1:$1048576,MATCH($A77,input_data!$B:$B,0),MATCH(R$4,input_data!$1:$1,0)),"")</f>
        <v>1.1038509999999999</v>
      </c>
      <c r="S77" s="198">
        <f>_xlfn.IFNA(INDEX(input_data!$1:$1048576,MATCH($A77,input_data!$B:$B,0),MATCH(S$4,input_data!$1:$1,0)),"")</f>
        <v>7.2450000000000001E-2</v>
      </c>
      <c r="T77" s="198">
        <f>_xlfn.IFNA(INDEX(input_data!$1:$1048576,MATCH($A77,input_data!$B:$B,0),MATCH(T$4,input_data!$1:$1,0)),"")</f>
        <v>2.0286445443754899</v>
      </c>
      <c r="U77" s="198">
        <f>_xlfn.IFNA(INDEX(input_data!$1:$1048576,MATCH($A77,input_data!$B:$B,0),MATCH(U$4,input_data!$1:$1,0)),"")</f>
        <v>9.5895746386181493</v>
      </c>
      <c r="V77" s="196">
        <f>_xlfn.IFNA(INDEX(input_data!$1:$1048576,MATCH($A77,input_data!$B:$B,0),MATCH(V$4,input_data!$1:$1,0)),"")</f>
        <v>0</v>
      </c>
      <c r="W77" s="196">
        <f>_xlfn.IFNA(INDEX(input_data!$1:$1048576,MATCH($A77,input_data!$B:$B,0),MATCH(W$4,input_data!$1:$1,0)),"")</f>
        <v>396.236602644154</v>
      </c>
      <c r="X77" s="299">
        <f t="shared" si="1"/>
        <v>0.58249048962589711</v>
      </c>
      <c r="Z77" s="300"/>
    </row>
    <row r="78" spans="1:26" x14ac:dyDescent="0.35">
      <c r="A78" s="156" t="s">
        <v>397</v>
      </c>
      <c r="B78" s="93" t="s">
        <v>1144</v>
      </c>
      <c r="D78" s="93" t="s">
        <v>398</v>
      </c>
      <c r="E78" s="198">
        <f>_xlfn.IFNA(INDEX(input_data!$1:$1048576,MATCH($A78,input_data!$B:$B,0),MATCH(E$4,input_data!$1:$1,0)),"")</f>
        <v>6.0032132699999998</v>
      </c>
      <c r="F78" s="198">
        <f>_xlfn.IFNA(INDEX(input_data!$1:$1048576,MATCH($A78,input_data!$B:$B,0),MATCH(F$4,input_data!$1:$1,0)),"")</f>
        <v>4.8218220749999999E-2</v>
      </c>
      <c r="G78" s="198">
        <f>_xlfn.IFNA(INDEX(input_data!$1:$1048576,MATCH($A78,input_data!$B:$B,0),MATCH(G$4,input_data!$1:$1,0)),"")</f>
        <v>6.1415714250000004</v>
      </c>
      <c r="H78" s="198">
        <f>_xlfn.IFNA(INDEX(input_data!$1:$1048576,MATCH($A78,input_data!$B:$B,0),MATCH(H$4,input_data!$1:$1,0)),"")</f>
        <v>1.57341973955556</v>
      </c>
      <c r="I78" s="198">
        <f>_xlfn.IFNA(INDEX(input_data!$1:$1048576,MATCH($A78,input_data!$B:$B,0),MATCH(I$4,input_data!$1:$1,0)),"")</f>
        <v>1.07088339439587E-2</v>
      </c>
      <c r="J78" s="198">
        <f>_xlfn.IFNA(INDEX(input_data!$1:$1048576,MATCH($A78,input_data!$B:$B,0),MATCH(J$4,input_data!$1:$1,0)),"")</f>
        <v>0</v>
      </c>
      <c r="K78" s="301">
        <f>_xlfn.IFNA(INDEX(input_data!$1:$1048576,MATCH($A78,input_data!$B:$B,0),MATCH(K$4,input_data!$1:$1,0)),"")</f>
        <v>13.9176244892495</v>
      </c>
      <c r="L78" s="198">
        <f>_xlfn.IFNA(INDEX(input_data!$1:$1048576,MATCH($A78,input_data!$B:$B,0),MATCH(L$4,input_data!$1:$1,0)),"")</f>
        <v>4.3390618262848397</v>
      </c>
      <c r="M78" s="198">
        <f>_xlfn.IFNA(INDEX(input_data!$1:$1048576,MATCH($A78,input_data!$B:$B,0),MATCH(M$4,input_data!$1:$1,0)),"")</f>
        <v>0.72630712620420401</v>
      </c>
      <c r="N78" s="198">
        <f>_xlfn.IFNA(INDEX(input_data!$1:$1048576,MATCH($A78,input_data!$B:$B,0),MATCH(N$4,input_data!$1:$1,0)),"")</f>
        <v>8.8084593610774498</v>
      </c>
      <c r="O78" s="198">
        <f>_xlfn.IFNA(INDEX(input_data!$1:$1048576,MATCH($A78,input_data!$B:$B,0),MATCH(O$4,input_data!$1:$1,0)),"")</f>
        <v>0</v>
      </c>
      <c r="P78" s="198">
        <f>_xlfn.IFNA(INDEX(input_data!$1:$1048576,MATCH($A78,input_data!$B:$B,0),MATCH(P$4,input_data!$1:$1,0)),"")</f>
        <v>0</v>
      </c>
      <c r="Q78" s="198">
        <f>_xlfn.IFNA(INDEX(input_data!$1:$1048576,MATCH($A78,input_data!$B:$B,0),MATCH(Q$4,input_data!$1:$1,0)),"")</f>
        <v>0</v>
      </c>
      <c r="R78" s="198">
        <f>_xlfn.IFNA(INDEX(input_data!$1:$1048576,MATCH($A78,input_data!$B:$B,0),MATCH(R$4,input_data!$1:$1,0)),"")</f>
        <v>3.8868E-2</v>
      </c>
      <c r="S78" s="198">
        <f>_xlfn.IFNA(INDEX(input_data!$1:$1048576,MATCH($A78,input_data!$B:$B,0),MATCH(S$4,input_data!$1:$1,0)),"")</f>
        <v>1.9879999999999998E-2</v>
      </c>
      <c r="T78" s="198">
        <f>_xlfn.IFNA(INDEX(input_data!$1:$1048576,MATCH($A78,input_data!$B:$B,0),MATCH(T$4,input_data!$1:$1,0)),"")</f>
        <v>0</v>
      </c>
      <c r="U78" s="198">
        <f>_xlfn.IFNA(INDEX(input_data!$1:$1048576,MATCH($A78,input_data!$B:$B,0),MATCH(U$4,input_data!$1:$1,0)),"")</f>
        <v>0.37538715278704399</v>
      </c>
      <c r="V78" s="196">
        <f>_xlfn.IFNA(INDEX(input_data!$1:$1048576,MATCH($A78,input_data!$B:$B,0),MATCH(V$4,input_data!$1:$1,0)),"")</f>
        <v>0.38117303032473998</v>
      </c>
      <c r="W78" s="196">
        <f>_xlfn.IFNA(INDEX(input_data!$1:$1048576,MATCH($A78,input_data!$B:$B,0),MATCH(W$4,input_data!$1:$1,0)),"")</f>
        <v>14.6891364966783</v>
      </c>
      <c r="X78" s="299">
        <f t="shared" si="1"/>
        <v>5.543417326891853E-2</v>
      </c>
      <c r="Z78" s="300"/>
    </row>
    <row r="79" spans="1:26" x14ac:dyDescent="0.35">
      <c r="A79" s="156" t="s">
        <v>399</v>
      </c>
      <c r="B79" s="93" t="s">
        <v>1145</v>
      </c>
      <c r="D79" s="93" t="s">
        <v>400</v>
      </c>
      <c r="E79" s="198">
        <f>_xlfn.IFNA(INDEX(input_data!$1:$1048576,MATCH($A79,input_data!$B:$B,0),MATCH(E$4,input_data!$1:$1,0)),"")</f>
        <v>132.01580577999999</v>
      </c>
      <c r="F79" s="198">
        <f>_xlfn.IFNA(INDEX(input_data!$1:$1048576,MATCH($A79,input_data!$B:$B,0),MATCH(F$4,input_data!$1:$1,0)),"")</f>
        <v>0.98005855091666705</v>
      </c>
      <c r="G79" s="198">
        <f>_xlfn.IFNA(INDEX(input_data!$1:$1048576,MATCH($A79,input_data!$B:$B,0),MATCH(G$4,input_data!$1:$1,0)),"")</f>
        <v>133.41312127</v>
      </c>
      <c r="H79" s="198">
        <f>_xlfn.IFNA(INDEX(input_data!$1:$1048576,MATCH($A79,input_data!$B:$B,0),MATCH(H$4,input_data!$1:$1,0)),"")</f>
        <v>9.6499674755555507</v>
      </c>
      <c r="I79" s="198">
        <f>_xlfn.IFNA(INDEX(input_data!$1:$1048576,MATCH($A79,input_data!$B:$B,0),MATCH(I$4,input_data!$1:$1,0)),"")</f>
        <v>0.21576888021498</v>
      </c>
      <c r="J79" s="198">
        <f>_xlfn.IFNA(INDEX(input_data!$1:$1048576,MATCH($A79,input_data!$B:$B,0),MATCH(J$4,input_data!$1:$1,0)),"")</f>
        <v>0</v>
      </c>
      <c r="K79" s="301">
        <f>_xlfn.IFNA(INDEX(input_data!$1:$1048576,MATCH($A79,input_data!$B:$B,0),MATCH(K$4,input_data!$1:$1,0)),"")</f>
        <v>277.66224395668701</v>
      </c>
      <c r="L79" s="198">
        <f>_xlfn.IFNA(INDEX(input_data!$1:$1048576,MATCH($A79,input_data!$B:$B,0),MATCH(L$4,input_data!$1:$1,0)),"")</f>
        <v>99.658627857577699</v>
      </c>
      <c r="M79" s="198">
        <f>_xlfn.IFNA(INDEX(input_data!$1:$1048576,MATCH($A79,input_data!$B:$B,0),MATCH(M$4,input_data!$1:$1,0)),"")</f>
        <v>15.831716272313001</v>
      </c>
      <c r="N79" s="198">
        <f>_xlfn.IFNA(INDEX(input_data!$1:$1048576,MATCH($A79,input_data!$B:$B,0),MATCH(N$4,input_data!$1:$1,0)),"")</f>
        <v>274.93684736318397</v>
      </c>
      <c r="O79" s="198">
        <f>_xlfn.IFNA(INDEX(input_data!$1:$1048576,MATCH($A79,input_data!$B:$B,0),MATCH(O$4,input_data!$1:$1,0)),"")</f>
        <v>12.3096387761565</v>
      </c>
      <c r="P79" s="198">
        <f>_xlfn.IFNA(INDEX(input_data!$1:$1048576,MATCH($A79,input_data!$B:$B,0),MATCH(P$4,input_data!$1:$1,0)),"")</f>
        <v>28.7620353401323</v>
      </c>
      <c r="Q79" s="198">
        <f>_xlfn.IFNA(INDEX(input_data!$1:$1048576,MATCH($A79,input_data!$B:$B,0),MATCH(Q$4,input_data!$1:$1,0)),"")</f>
        <v>6.1308589178618398</v>
      </c>
      <c r="R79" s="198">
        <f>_xlfn.IFNA(INDEX(input_data!$1:$1048576,MATCH($A79,input_data!$B:$B,0),MATCH(R$4,input_data!$1:$1,0)),"")</f>
        <v>3.8047999999999998E-2</v>
      </c>
      <c r="S79" s="198">
        <f>_xlfn.IFNA(INDEX(input_data!$1:$1048576,MATCH($A79,input_data!$B:$B,0),MATCH(S$4,input_data!$1:$1,0)),"")</f>
        <v>2.2512750000000001</v>
      </c>
      <c r="T79" s="198">
        <f>_xlfn.IFNA(INDEX(input_data!$1:$1048576,MATCH($A79,input_data!$B:$B,0),MATCH(T$4,input_data!$1:$1,0)),"")</f>
        <v>1.8744129112444801</v>
      </c>
      <c r="U79" s="198">
        <f>_xlfn.IFNA(INDEX(input_data!$1:$1048576,MATCH($A79,input_data!$B:$B,0),MATCH(U$4,input_data!$1:$1,0)),"")</f>
        <v>0</v>
      </c>
      <c r="V79" s="196">
        <f>_xlfn.IFNA(INDEX(input_data!$1:$1048576,MATCH($A79,input_data!$B:$B,0),MATCH(V$4,input_data!$1:$1,0)),"")</f>
        <v>0</v>
      </c>
      <c r="W79" s="196">
        <f>_xlfn.IFNA(INDEX(input_data!$1:$1048576,MATCH($A79,input_data!$B:$B,0),MATCH(W$4,input_data!$1:$1,0)),"")</f>
        <v>441.79346043846999</v>
      </c>
      <c r="X79" s="299">
        <f t="shared" si="1"/>
        <v>0.5911182382700404</v>
      </c>
      <c r="Z79" s="300"/>
    </row>
    <row r="80" spans="1:26" x14ac:dyDescent="0.35">
      <c r="A80" s="156" t="s">
        <v>401</v>
      </c>
      <c r="B80" s="93" t="s">
        <v>1146</v>
      </c>
      <c r="D80" s="93" t="s">
        <v>402</v>
      </c>
      <c r="E80" s="198">
        <f>_xlfn.IFNA(INDEX(input_data!$1:$1048576,MATCH($A80,input_data!$B:$B,0),MATCH(E$4,input_data!$1:$1,0)),"")</f>
        <v>0</v>
      </c>
      <c r="F80" s="198">
        <f>_xlfn.IFNA(INDEX(input_data!$1:$1048576,MATCH($A80,input_data!$B:$B,0),MATCH(F$4,input_data!$1:$1,0)),"")</f>
        <v>0</v>
      </c>
      <c r="G80" s="198">
        <f>_xlfn.IFNA(INDEX(input_data!$1:$1048576,MATCH($A80,input_data!$B:$B,0),MATCH(G$4,input_data!$1:$1,0)),"")</f>
        <v>0</v>
      </c>
      <c r="H80" s="198">
        <f>_xlfn.IFNA(INDEX(input_data!$1:$1048576,MATCH($A80,input_data!$B:$B,0),MATCH(H$4,input_data!$1:$1,0)),"")</f>
        <v>0</v>
      </c>
      <c r="I80" s="198">
        <f>_xlfn.IFNA(INDEX(input_data!$1:$1048576,MATCH($A80,input_data!$B:$B,0),MATCH(I$4,input_data!$1:$1,0)),"")</f>
        <v>0</v>
      </c>
      <c r="J80" s="198">
        <f>_xlfn.IFNA(INDEX(input_data!$1:$1048576,MATCH($A80,input_data!$B:$B,0),MATCH(J$4,input_data!$1:$1,0)),"")</f>
        <v>0</v>
      </c>
      <c r="K80" s="301">
        <f>_xlfn.IFNA(INDEX(input_data!$1:$1048576,MATCH($A80,input_data!$B:$B,0),MATCH(K$4,input_data!$1:$1,0)),"")</f>
        <v>0</v>
      </c>
      <c r="L80" s="198">
        <f>_xlfn.IFNA(INDEX(input_data!$1:$1048576,MATCH($A80,input_data!$B:$B,0),MATCH(L$4,input_data!$1:$1,0)),"")</f>
        <v>79.331531106325002</v>
      </c>
      <c r="M80" s="198">
        <f>_xlfn.IFNA(INDEX(input_data!$1:$1048576,MATCH($A80,input_data!$B:$B,0),MATCH(M$4,input_data!$1:$1,0)),"")</f>
        <v>13.3827895387245</v>
      </c>
      <c r="N80" s="198">
        <f>_xlfn.IFNA(INDEX(input_data!$1:$1048576,MATCH($A80,input_data!$B:$B,0),MATCH(N$4,input_data!$1:$1,0)),"")</f>
        <v>173.46329189279101</v>
      </c>
      <c r="O80" s="198">
        <f>_xlfn.IFNA(INDEX(input_data!$1:$1048576,MATCH($A80,input_data!$B:$B,0),MATCH(O$4,input_data!$1:$1,0)),"")</f>
        <v>18.0317366937307</v>
      </c>
      <c r="P80" s="198">
        <f>_xlfn.IFNA(INDEX(input_data!$1:$1048576,MATCH($A80,input_data!$B:$B,0),MATCH(P$4,input_data!$1:$1,0)),"")</f>
        <v>37.358074753913101</v>
      </c>
      <c r="Q80" s="198">
        <f>_xlfn.IFNA(INDEX(input_data!$1:$1048576,MATCH($A80,input_data!$B:$B,0),MATCH(Q$4,input_data!$1:$1,0)),"")</f>
        <v>6.0782755697075803</v>
      </c>
      <c r="R80" s="198">
        <f>_xlfn.IFNA(INDEX(input_data!$1:$1048576,MATCH($A80,input_data!$B:$B,0),MATCH(R$4,input_data!$1:$1,0)),"")</f>
        <v>0.84152499999999997</v>
      </c>
      <c r="S80" s="198">
        <f>_xlfn.IFNA(INDEX(input_data!$1:$1048576,MATCH($A80,input_data!$B:$B,0),MATCH(S$4,input_data!$1:$1,0)),"")</f>
        <v>1.3169139999999999</v>
      </c>
      <c r="T80" s="198">
        <f>_xlfn.IFNA(INDEX(input_data!$1:$1048576,MATCH($A80,input_data!$B:$B,0),MATCH(T$4,input_data!$1:$1,0)),"")</f>
        <v>0.68534060452052303</v>
      </c>
      <c r="U80" s="198">
        <f>_xlfn.IFNA(INDEX(input_data!$1:$1048576,MATCH($A80,input_data!$B:$B,0),MATCH(U$4,input_data!$1:$1,0)),"")</f>
        <v>1.4760814908176301</v>
      </c>
      <c r="V80" s="196">
        <f>_xlfn.IFNA(INDEX(input_data!$1:$1048576,MATCH($A80,input_data!$B:$B,0),MATCH(V$4,input_data!$1:$1,0)),"")</f>
        <v>0</v>
      </c>
      <c r="W80" s="196">
        <f>_xlfn.IFNA(INDEX(input_data!$1:$1048576,MATCH($A80,input_data!$B:$B,0),MATCH(W$4,input_data!$1:$1,0)),"")</f>
        <v>331.96556065052999</v>
      </c>
      <c r="X80" s="299">
        <f t="shared" si="1"/>
        <v>0</v>
      </c>
      <c r="Z80" s="300"/>
    </row>
    <row r="81" spans="1:26" x14ac:dyDescent="0.35">
      <c r="A81" s="156" t="s">
        <v>404</v>
      </c>
      <c r="B81" s="93" t="s">
        <v>1147</v>
      </c>
      <c r="D81" s="93" t="s">
        <v>405</v>
      </c>
      <c r="E81" s="198">
        <f>_xlfn.IFNA(INDEX(input_data!$1:$1048576,MATCH($A81,input_data!$B:$B,0),MATCH(E$4,input_data!$1:$1,0)),"")</f>
        <v>0</v>
      </c>
      <c r="F81" s="198">
        <f>_xlfn.IFNA(INDEX(input_data!$1:$1048576,MATCH($A81,input_data!$B:$B,0),MATCH(F$4,input_data!$1:$1,0)),"")</f>
        <v>0</v>
      </c>
      <c r="G81" s="198">
        <f>_xlfn.IFNA(INDEX(input_data!$1:$1048576,MATCH($A81,input_data!$B:$B,0),MATCH(G$4,input_data!$1:$1,0)),"")</f>
        <v>0</v>
      </c>
      <c r="H81" s="198">
        <f>_xlfn.IFNA(INDEX(input_data!$1:$1048576,MATCH($A81,input_data!$B:$B,0),MATCH(H$4,input_data!$1:$1,0)),"")</f>
        <v>0</v>
      </c>
      <c r="I81" s="198">
        <f>_xlfn.IFNA(INDEX(input_data!$1:$1048576,MATCH($A81,input_data!$B:$B,0),MATCH(I$4,input_data!$1:$1,0)),"")</f>
        <v>0</v>
      </c>
      <c r="J81" s="198">
        <f>_xlfn.IFNA(INDEX(input_data!$1:$1048576,MATCH($A81,input_data!$B:$B,0),MATCH(J$4,input_data!$1:$1,0)),"")</f>
        <v>0</v>
      </c>
      <c r="K81" s="301">
        <f>_xlfn.IFNA(INDEX(input_data!$1:$1048576,MATCH($A81,input_data!$B:$B,0),MATCH(K$4,input_data!$1:$1,0)),"")</f>
        <v>0</v>
      </c>
      <c r="L81" s="198">
        <f>_xlfn.IFNA(INDEX(input_data!$1:$1048576,MATCH($A81,input_data!$B:$B,0),MATCH(L$4,input_data!$1:$1,0)),"")</f>
        <v>10.9201466252395</v>
      </c>
      <c r="M81" s="198">
        <f>_xlfn.IFNA(INDEX(input_data!$1:$1048576,MATCH($A81,input_data!$B:$B,0),MATCH(M$4,input_data!$1:$1,0)),"")</f>
        <v>1.26861856160538</v>
      </c>
      <c r="N81" s="198">
        <f>_xlfn.IFNA(INDEX(input_data!$1:$1048576,MATCH($A81,input_data!$B:$B,0),MATCH(N$4,input_data!$1:$1,0)),"")</f>
        <v>17.8141890830038</v>
      </c>
      <c r="O81" s="198">
        <f>_xlfn.IFNA(INDEX(input_data!$1:$1048576,MATCH($A81,input_data!$B:$B,0),MATCH(O$4,input_data!$1:$1,0)),"")</f>
        <v>0</v>
      </c>
      <c r="P81" s="198">
        <f>_xlfn.IFNA(INDEX(input_data!$1:$1048576,MATCH($A81,input_data!$B:$B,0),MATCH(P$4,input_data!$1:$1,0)),"")</f>
        <v>0</v>
      </c>
      <c r="Q81" s="198">
        <f>_xlfn.IFNA(INDEX(input_data!$1:$1048576,MATCH($A81,input_data!$B:$B,0),MATCH(Q$4,input_data!$1:$1,0)),"")</f>
        <v>0</v>
      </c>
      <c r="R81" s="198">
        <f>_xlfn.IFNA(INDEX(input_data!$1:$1048576,MATCH($A81,input_data!$B:$B,0),MATCH(R$4,input_data!$1:$1,0)),"")</f>
        <v>0</v>
      </c>
      <c r="S81" s="198">
        <f>_xlfn.IFNA(INDEX(input_data!$1:$1048576,MATCH($A81,input_data!$B:$B,0),MATCH(S$4,input_data!$1:$1,0)),"")</f>
        <v>0</v>
      </c>
      <c r="T81" s="198">
        <f>_xlfn.IFNA(INDEX(input_data!$1:$1048576,MATCH($A81,input_data!$B:$B,0),MATCH(T$4,input_data!$1:$1,0)),"")</f>
        <v>0</v>
      </c>
      <c r="U81" s="198">
        <f>_xlfn.IFNA(INDEX(input_data!$1:$1048576,MATCH($A81,input_data!$B:$B,0),MATCH(U$4,input_data!$1:$1,0)),"")</f>
        <v>0</v>
      </c>
      <c r="V81" s="196">
        <f>_xlfn.IFNA(INDEX(input_data!$1:$1048576,MATCH($A81,input_data!$B:$B,0),MATCH(V$4,input_data!$1:$1,0)),"")</f>
        <v>0</v>
      </c>
      <c r="W81" s="196">
        <f>_xlfn.IFNA(INDEX(input_data!$1:$1048576,MATCH($A81,input_data!$B:$B,0),MATCH(W$4,input_data!$1:$1,0)),"")</f>
        <v>30.002954269848701</v>
      </c>
      <c r="X81" s="299">
        <f t="shared" si="1"/>
        <v>0</v>
      </c>
      <c r="Z81" s="300"/>
    </row>
    <row r="82" spans="1:26" x14ac:dyDescent="0.35">
      <c r="A82" s="156" t="s">
        <v>409</v>
      </c>
      <c r="B82" s="93" t="s">
        <v>1148</v>
      </c>
      <c r="D82" s="93" t="s">
        <v>410</v>
      </c>
      <c r="E82" s="198">
        <f>_xlfn.IFNA(INDEX(input_data!$1:$1048576,MATCH($A82,input_data!$B:$B,0),MATCH(E$4,input_data!$1:$1,0)),"")</f>
        <v>4.8086492200000004</v>
      </c>
      <c r="F82" s="198">
        <f>_xlfn.IFNA(INDEX(input_data!$1:$1048576,MATCH($A82,input_data!$B:$B,0),MATCH(F$4,input_data!$1:$1,0)),"")</f>
        <v>3.9935173395833301E-2</v>
      </c>
      <c r="G82" s="198">
        <f>_xlfn.IFNA(INDEX(input_data!$1:$1048576,MATCH($A82,input_data!$B:$B,0),MATCH(G$4,input_data!$1:$1,0)),"")</f>
        <v>9.8254975909999995</v>
      </c>
      <c r="H82" s="198">
        <f>_xlfn.IFNA(INDEX(input_data!$1:$1048576,MATCH($A82,input_data!$B:$B,0),MATCH(H$4,input_data!$1:$1,0)),"")</f>
        <v>2.6107834666666698</v>
      </c>
      <c r="I82" s="198">
        <f>_xlfn.IFNA(INDEX(input_data!$1:$1048576,MATCH($A82,input_data!$B:$B,0),MATCH(I$4,input_data!$1:$1,0)),"")</f>
        <v>8.7920947486687002E-3</v>
      </c>
      <c r="J82" s="198">
        <f>_xlfn.IFNA(INDEX(input_data!$1:$1048576,MATCH($A82,input_data!$B:$B,0),MATCH(J$4,input_data!$1:$1,0)),"")</f>
        <v>0</v>
      </c>
      <c r="K82" s="301">
        <f>_xlfn.IFNA(INDEX(input_data!$1:$1048576,MATCH($A82,input_data!$B:$B,0),MATCH(K$4,input_data!$1:$1,0)),"")</f>
        <v>17.444683545811198</v>
      </c>
      <c r="L82" s="198">
        <f>_xlfn.IFNA(INDEX(input_data!$1:$1048576,MATCH($A82,input_data!$B:$B,0),MATCH(L$4,input_data!$1:$1,0)),"")</f>
        <v>3.5322986433226702</v>
      </c>
      <c r="M82" s="198">
        <f>_xlfn.IFNA(INDEX(input_data!$1:$1048576,MATCH($A82,input_data!$B:$B,0),MATCH(M$4,input_data!$1:$1,0)),"")</f>
        <v>0.63578354676128002</v>
      </c>
      <c r="N82" s="198">
        <f>_xlfn.IFNA(INDEX(input_data!$1:$1048576,MATCH($A82,input_data!$B:$B,0),MATCH(N$4,input_data!$1:$1,0)),"")</f>
        <v>14.337630617346701</v>
      </c>
      <c r="O82" s="198">
        <f>_xlfn.IFNA(INDEX(input_data!$1:$1048576,MATCH($A82,input_data!$B:$B,0),MATCH(O$4,input_data!$1:$1,0)),"")</f>
        <v>0</v>
      </c>
      <c r="P82" s="198">
        <f>_xlfn.IFNA(INDEX(input_data!$1:$1048576,MATCH($A82,input_data!$B:$B,0),MATCH(P$4,input_data!$1:$1,0)),"")</f>
        <v>0</v>
      </c>
      <c r="Q82" s="198">
        <f>_xlfn.IFNA(INDEX(input_data!$1:$1048576,MATCH($A82,input_data!$B:$B,0),MATCH(Q$4,input_data!$1:$1,0)),"")</f>
        <v>0</v>
      </c>
      <c r="R82" s="198">
        <f>_xlfn.IFNA(INDEX(input_data!$1:$1048576,MATCH($A82,input_data!$B:$B,0),MATCH(R$4,input_data!$1:$1,0)),"")</f>
        <v>3.7211000000000001E-2</v>
      </c>
      <c r="S82" s="198">
        <f>_xlfn.IFNA(INDEX(input_data!$1:$1048576,MATCH($A82,input_data!$B:$B,0),MATCH(S$4,input_data!$1:$1,0)),"")</f>
        <v>0.434201</v>
      </c>
      <c r="T82" s="198">
        <f>_xlfn.IFNA(INDEX(input_data!$1:$1048576,MATCH($A82,input_data!$B:$B,0),MATCH(T$4,input_data!$1:$1,0)),"")</f>
        <v>0</v>
      </c>
      <c r="U82" s="198">
        <f>_xlfn.IFNA(INDEX(input_data!$1:$1048576,MATCH($A82,input_data!$B:$B,0),MATCH(U$4,input_data!$1:$1,0)),"")</f>
        <v>0</v>
      </c>
      <c r="V82" s="196">
        <f>_xlfn.IFNA(INDEX(input_data!$1:$1048576,MATCH($A82,input_data!$B:$B,0),MATCH(V$4,input_data!$1:$1,0)),"")</f>
        <v>1.03099248092298</v>
      </c>
      <c r="W82" s="196">
        <f>_xlfn.IFNA(INDEX(input_data!$1:$1048576,MATCH($A82,input_data!$B:$B,0),MATCH(W$4,input_data!$1:$1,0)),"")</f>
        <v>20.008117288353599</v>
      </c>
      <c r="X82" s="299">
        <f t="shared" si="1"/>
        <v>0.14694641698776656</v>
      </c>
      <c r="Z82" s="300"/>
    </row>
    <row r="83" spans="1:26" x14ac:dyDescent="0.35">
      <c r="A83" s="156" t="s">
        <v>411</v>
      </c>
      <c r="B83" s="93" t="s">
        <v>1149</v>
      </c>
      <c r="D83" s="93" t="s">
        <v>412</v>
      </c>
      <c r="E83" s="198">
        <f>_xlfn.IFNA(INDEX(input_data!$1:$1048576,MATCH($A83,input_data!$B:$B,0),MATCH(E$4,input_data!$1:$1,0)),"")</f>
        <v>39.374648530000002</v>
      </c>
      <c r="F83" s="198">
        <f>_xlfn.IFNA(INDEX(input_data!$1:$1048576,MATCH($A83,input_data!$B:$B,0),MATCH(F$4,input_data!$1:$1,0)),"")</f>
        <v>0.30319774829166701</v>
      </c>
      <c r="G83" s="198">
        <f>_xlfn.IFNA(INDEX(input_data!$1:$1048576,MATCH($A83,input_data!$B:$B,0),MATCH(G$4,input_data!$1:$1,0)),"")</f>
        <v>39.291137339999999</v>
      </c>
      <c r="H83" s="198">
        <f>_xlfn.IFNA(INDEX(input_data!$1:$1048576,MATCH($A83,input_data!$B:$B,0),MATCH(H$4,input_data!$1:$1,0)),"")</f>
        <v>1.81295815777778</v>
      </c>
      <c r="I83" s="198">
        <f>_xlfn.IFNA(INDEX(input_data!$1:$1048576,MATCH($A83,input_data!$B:$B,0),MATCH(I$4,input_data!$1:$1,0)),"")</f>
        <v>6.6751765576469904E-2</v>
      </c>
      <c r="J83" s="198">
        <f>_xlfn.IFNA(INDEX(input_data!$1:$1048576,MATCH($A83,input_data!$B:$B,0),MATCH(J$4,input_data!$1:$1,0)),"")</f>
        <v>0</v>
      </c>
      <c r="K83" s="301">
        <f>_xlfn.IFNA(INDEX(input_data!$1:$1048576,MATCH($A83,input_data!$B:$B,0),MATCH(K$4,input_data!$1:$1,0)),"")</f>
        <v>81.693821541645903</v>
      </c>
      <c r="L83" s="198">
        <f>_xlfn.IFNA(INDEX(input_data!$1:$1048576,MATCH($A83,input_data!$B:$B,0),MATCH(L$4,input_data!$1:$1,0)),"")</f>
        <v>29.779464662560098</v>
      </c>
      <c r="M83" s="198">
        <f>_xlfn.IFNA(INDEX(input_data!$1:$1048576,MATCH($A83,input_data!$B:$B,0),MATCH(M$4,input_data!$1:$1,0)),"")</f>
        <v>5.0655137397807897</v>
      </c>
      <c r="N83" s="198">
        <f>_xlfn.IFNA(INDEX(input_data!$1:$1048576,MATCH($A83,input_data!$B:$B,0),MATCH(N$4,input_data!$1:$1,0)),"")</f>
        <v>70.166450590899899</v>
      </c>
      <c r="O83" s="198">
        <f>_xlfn.IFNA(INDEX(input_data!$1:$1048576,MATCH($A83,input_data!$B:$B,0),MATCH(O$4,input_data!$1:$1,0)),"")</f>
        <v>5.53685291704367</v>
      </c>
      <c r="P83" s="198">
        <f>_xlfn.IFNA(INDEX(input_data!$1:$1048576,MATCH($A83,input_data!$B:$B,0),MATCH(P$4,input_data!$1:$1,0)),"")</f>
        <v>12.730858847369101</v>
      </c>
      <c r="Q83" s="198">
        <f>_xlfn.IFNA(INDEX(input_data!$1:$1048576,MATCH($A83,input_data!$B:$B,0),MATCH(Q$4,input_data!$1:$1,0)),"")</f>
        <v>2.1926268821019002</v>
      </c>
      <c r="R83" s="198">
        <f>_xlfn.IFNA(INDEX(input_data!$1:$1048576,MATCH($A83,input_data!$B:$B,0),MATCH(R$4,input_data!$1:$1,0)),"")</f>
        <v>0.288796</v>
      </c>
      <c r="S83" s="198">
        <f>_xlfn.IFNA(INDEX(input_data!$1:$1048576,MATCH($A83,input_data!$B:$B,0),MATCH(S$4,input_data!$1:$1,0)),"")</f>
        <v>0.54520100000000005</v>
      </c>
      <c r="T83" s="198">
        <f>_xlfn.IFNA(INDEX(input_data!$1:$1048576,MATCH($A83,input_data!$B:$B,0),MATCH(T$4,input_data!$1:$1,0)),"")</f>
        <v>0.57033113336278995</v>
      </c>
      <c r="U83" s="198">
        <f>_xlfn.IFNA(INDEX(input_data!$1:$1048576,MATCH($A83,input_data!$B:$B,0),MATCH(U$4,input_data!$1:$1,0)),"")</f>
        <v>1.6162298697775199</v>
      </c>
      <c r="V83" s="196">
        <f>_xlfn.IFNA(INDEX(input_data!$1:$1048576,MATCH($A83,input_data!$B:$B,0),MATCH(V$4,input_data!$1:$1,0)),"")</f>
        <v>0</v>
      </c>
      <c r="W83" s="196">
        <f>_xlfn.IFNA(INDEX(input_data!$1:$1048576,MATCH($A83,input_data!$B:$B,0),MATCH(W$4,input_data!$1:$1,0)),"")</f>
        <v>128.49232564289599</v>
      </c>
      <c r="X83" s="299">
        <f t="shared" si="1"/>
        <v>0.57285242896114408</v>
      </c>
      <c r="Z83" s="300"/>
    </row>
    <row r="84" spans="1:26" x14ac:dyDescent="0.35">
      <c r="A84" s="156" t="s">
        <v>413</v>
      </c>
      <c r="B84" s="93" t="s">
        <v>1150</v>
      </c>
      <c r="D84" s="93" t="s">
        <v>414</v>
      </c>
      <c r="E84" s="198">
        <f>_xlfn.IFNA(INDEX(input_data!$1:$1048576,MATCH($A84,input_data!$B:$B,0),MATCH(E$4,input_data!$1:$1,0)),"")</f>
        <v>4.4979445399999998</v>
      </c>
      <c r="F84" s="198">
        <f>_xlfn.IFNA(INDEX(input_data!$1:$1048576,MATCH($A84,input_data!$B:$B,0),MATCH(F$4,input_data!$1:$1,0)),"")</f>
        <v>3.5948083645833302E-2</v>
      </c>
      <c r="G84" s="198">
        <f>_xlfn.IFNA(INDEX(input_data!$1:$1048576,MATCH($A84,input_data!$B:$B,0),MATCH(G$4,input_data!$1:$1,0)),"")</f>
        <v>5.4130041000000002</v>
      </c>
      <c r="H84" s="198">
        <f>_xlfn.IFNA(INDEX(input_data!$1:$1048576,MATCH($A84,input_data!$B:$B,0),MATCH(H$4,input_data!$1:$1,0)),"")</f>
        <v>2.6563272524444401</v>
      </c>
      <c r="I84" s="198">
        <f>_xlfn.IFNA(INDEX(input_data!$1:$1048576,MATCH($A84,input_data!$B:$B,0),MATCH(I$4,input_data!$1:$1,0)),"")</f>
        <v>7.9913712663765794E-3</v>
      </c>
      <c r="J84" s="198">
        <f>_xlfn.IFNA(INDEX(input_data!$1:$1048576,MATCH($A84,input_data!$B:$B,0),MATCH(J$4,input_data!$1:$1,0)),"")</f>
        <v>0</v>
      </c>
      <c r="K84" s="301">
        <f>_xlfn.IFNA(INDEX(input_data!$1:$1048576,MATCH($A84,input_data!$B:$B,0),MATCH(K$4,input_data!$1:$1,0)),"")</f>
        <v>12.7197523473567</v>
      </c>
      <c r="L84" s="198">
        <f>_xlfn.IFNA(INDEX(input_data!$1:$1048576,MATCH($A84,input_data!$B:$B,0),MATCH(L$4,input_data!$1:$1,0)),"")</f>
        <v>3.1995697139877901</v>
      </c>
      <c r="M84" s="198">
        <f>_xlfn.IFNA(INDEX(input_data!$1:$1048576,MATCH($A84,input_data!$B:$B,0),MATCH(M$4,input_data!$1:$1,0)),"")</f>
        <v>0.54903490796654297</v>
      </c>
      <c r="N84" s="198">
        <f>_xlfn.IFNA(INDEX(input_data!$1:$1048576,MATCH($A84,input_data!$B:$B,0),MATCH(N$4,input_data!$1:$1,0)),"")</f>
        <v>7.9278459829961196</v>
      </c>
      <c r="O84" s="198">
        <f>_xlfn.IFNA(INDEX(input_data!$1:$1048576,MATCH($A84,input_data!$B:$B,0),MATCH(O$4,input_data!$1:$1,0)),"")</f>
        <v>0</v>
      </c>
      <c r="P84" s="198">
        <f>_xlfn.IFNA(INDEX(input_data!$1:$1048576,MATCH($A84,input_data!$B:$B,0),MATCH(P$4,input_data!$1:$1,0)),"")</f>
        <v>0</v>
      </c>
      <c r="Q84" s="198">
        <f>_xlfn.IFNA(INDEX(input_data!$1:$1048576,MATCH($A84,input_data!$B:$B,0),MATCH(Q$4,input_data!$1:$1,0)),"")</f>
        <v>0</v>
      </c>
      <c r="R84" s="198">
        <f>_xlfn.IFNA(INDEX(input_data!$1:$1048576,MATCH($A84,input_data!$B:$B,0),MATCH(R$4,input_data!$1:$1,0)),"")</f>
        <v>3.8131999999999999E-2</v>
      </c>
      <c r="S84" s="198">
        <f>_xlfn.IFNA(INDEX(input_data!$1:$1048576,MATCH($A84,input_data!$B:$B,0),MATCH(S$4,input_data!$1:$1,0)),"")</f>
        <v>1.2178580000000001</v>
      </c>
      <c r="T84" s="198">
        <f>_xlfn.IFNA(INDEX(input_data!$1:$1048576,MATCH($A84,input_data!$B:$B,0),MATCH(T$4,input_data!$1:$1,0)),"")</f>
        <v>0</v>
      </c>
      <c r="U84" s="198">
        <f>_xlfn.IFNA(INDEX(input_data!$1:$1048576,MATCH($A84,input_data!$B:$B,0),MATCH(U$4,input_data!$1:$1,0)),"")</f>
        <v>0.24284402916622899</v>
      </c>
      <c r="V84" s="196">
        <f>_xlfn.IFNA(INDEX(input_data!$1:$1048576,MATCH($A84,input_data!$B:$B,0),MATCH(V$4,input_data!$1:$1,0)),"")</f>
        <v>2.67898755886758</v>
      </c>
      <c r="W84" s="196">
        <f>_xlfn.IFNA(INDEX(input_data!$1:$1048576,MATCH($A84,input_data!$B:$B,0),MATCH(W$4,input_data!$1:$1,0)),"")</f>
        <v>15.8542721929843</v>
      </c>
      <c r="X84" s="299">
        <f t="shared" si="1"/>
        <v>0.24642931403290946</v>
      </c>
      <c r="Z84" s="300"/>
    </row>
    <row r="85" spans="1:26" x14ac:dyDescent="0.35">
      <c r="A85" s="156" t="s">
        <v>418</v>
      </c>
      <c r="B85" s="93" t="s">
        <v>1151</v>
      </c>
      <c r="D85" s="93" t="s">
        <v>419</v>
      </c>
      <c r="E85" s="198">
        <f>_xlfn.IFNA(INDEX(input_data!$1:$1048576,MATCH($A85,input_data!$B:$B,0),MATCH(E$4,input_data!$1:$1,0)),"")</f>
        <v>98.793539879999997</v>
      </c>
      <c r="F85" s="198">
        <f>_xlfn.IFNA(INDEX(input_data!$1:$1048576,MATCH($A85,input_data!$B:$B,0),MATCH(F$4,input_data!$1:$1,0)),"")</f>
        <v>0.763995290041667</v>
      </c>
      <c r="G85" s="198">
        <f>_xlfn.IFNA(INDEX(input_data!$1:$1048576,MATCH($A85,input_data!$B:$B,0),MATCH(G$4,input_data!$1:$1,0)),"")</f>
        <v>75.194732811999998</v>
      </c>
      <c r="H85" s="198">
        <f>_xlfn.IFNA(INDEX(input_data!$1:$1048576,MATCH($A85,input_data!$B:$B,0),MATCH(H$4,input_data!$1:$1,0)),"")</f>
        <v>3.7730803955555601</v>
      </c>
      <c r="I85" s="198">
        <f>_xlfn.IFNA(INDEX(input_data!$1:$1048576,MATCH($A85,input_data!$B:$B,0),MATCH(I$4,input_data!$1:$1,0)),"")</f>
        <v>0.16820057136611</v>
      </c>
      <c r="J85" s="198">
        <f>_xlfn.IFNA(INDEX(input_data!$1:$1048576,MATCH($A85,input_data!$B:$B,0),MATCH(J$4,input_data!$1:$1,0)),"")</f>
        <v>0</v>
      </c>
      <c r="K85" s="301">
        <f>_xlfn.IFNA(INDEX(input_data!$1:$1048576,MATCH($A85,input_data!$B:$B,0),MATCH(K$4,input_data!$1:$1,0)),"")</f>
        <v>180.014461948963</v>
      </c>
      <c r="L85" s="198">
        <f>_xlfn.IFNA(INDEX(input_data!$1:$1048576,MATCH($A85,input_data!$B:$B,0),MATCH(L$4,input_data!$1:$1,0)),"")</f>
        <v>79.582667056838702</v>
      </c>
      <c r="M85" s="198">
        <f>_xlfn.IFNA(INDEX(input_data!$1:$1048576,MATCH($A85,input_data!$B:$B,0),MATCH(M$4,input_data!$1:$1,0)),"")</f>
        <v>12.616419070801401</v>
      </c>
      <c r="N85" s="198">
        <f>_xlfn.IFNA(INDEX(input_data!$1:$1048576,MATCH($A85,input_data!$B:$B,0),MATCH(N$4,input_data!$1:$1,0)),"")</f>
        <v>132.25771631608899</v>
      </c>
      <c r="O85" s="198">
        <f>_xlfn.IFNA(INDEX(input_data!$1:$1048576,MATCH($A85,input_data!$B:$B,0),MATCH(O$4,input_data!$1:$1,0)),"")</f>
        <v>14.8595009866072</v>
      </c>
      <c r="P85" s="198">
        <f>_xlfn.IFNA(INDEX(input_data!$1:$1048576,MATCH($A85,input_data!$B:$B,0),MATCH(P$4,input_data!$1:$1,0)),"")</f>
        <v>30.8196153131674</v>
      </c>
      <c r="Q85" s="198">
        <f>_xlfn.IFNA(INDEX(input_data!$1:$1048576,MATCH($A85,input_data!$B:$B,0),MATCH(Q$4,input_data!$1:$1,0)),"")</f>
        <v>5.0249894532157402</v>
      </c>
      <c r="R85" s="198">
        <f>_xlfn.IFNA(INDEX(input_data!$1:$1048576,MATCH($A85,input_data!$B:$B,0),MATCH(R$4,input_data!$1:$1,0)),"")</f>
        <v>0.78080400000000005</v>
      </c>
      <c r="S85" s="198">
        <f>_xlfn.IFNA(INDEX(input_data!$1:$1048576,MATCH($A85,input_data!$B:$B,0),MATCH(S$4,input_data!$1:$1,0)),"")</f>
        <v>0.86717699999999998</v>
      </c>
      <c r="T85" s="198">
        <f>_xlfn.IFNA(INDEX(input_data!$1:$1048576,MATCH($A85,input_data!$B:$B,0),MATCH(T$4,input_data!$1:$1,0)),"")</f>
        <v>2.06878186346357</v>
      </c>
      <c r="U85" s="198">
        <f>_xlfn.IFNA(INDEX(input_data!$1:$1048576,MATCH($A85,input_data!$B:$B,0),MATCH(U$4,input_data!$1:$1,0)),"")</f>
        <v>6.7516599668119097</v>
      </c>
      <c r="V85" s="196">
        <f>_xlfn.IFNA(INDEX(input_data!$1:$1048576,MATCH($A85,input_data!$B:$B,0),MATCH(V$4,input_data!$1:$1,0)),"")</f>
        <v>0</v>
      </c>
      <c r="W85" s="196">
        <f>_xlfn.IFNA(INDEX(input_data!$1:$1048576,MATCH($A85,input_data!$B:$B,0),MATCH(W$4,input_data!$1:$1,0)),"")</f>
        <v>285.62933102699498</v>
      </c>
      <c r="X85" s="299">
        <f t="shared" si="1"/>
        <v>0.58670213456503006</v>
      </c>
      <c r="Z85" s="300"/>
    </row>
    <row r="86" spans="1:26" x14ac:dyDescent="0.35">
      <c r="A86" s="156" t="s">
        <v>420</v>
      </c>
      <c r="B86" s="93" t="s">
        <v>1152</v>
      </c>
      <c r="D86" s="93" t="s">
        <v>421</v>
      </c>
      <c r="E86" s="198">
        <f>_xlfn.IFNA(INDEX(input_data!$1:$1048576,MATCH($A86,input_data!$B:$B,0),MATCH(E$4,input_data!$1:$1,0)),"")</f>
        <v>200.4970667</v>
      </c>
      <c r="F86" s="198">
        <f>_xlfn.IFNA(INDEX(input_data!$1:$1048576,MATCH($A86,input_data!$B:$B,0),MATCH(F$4,input_data!$1:$1,0)),"")</f>
        <v>1.494021624375</v>
      </c>
      <c r="G86" s="198">
        <f>_xlfn.IFNA(INDEX(input_data!$1:$1048576,MATCH($A86,input_data!$B:$B,0),MATCH(G$4,input_data!$1:$1,0)),"")</f>
        <v>262.22472722600003</v>
      </c>
      <c r="H86" s="198">
        <f>_xlfn.IFNA(INDEX(input_data!$1:$1048576,MATCH($A86,input_data!$B:$B,0),MATCH(H$4,input_data!$1:$1,0)),"")</f>
        <v>2.2242881557777801</v>
      </c>
      <c r="I86" s="198">
        <f>_xlfn.IFNA(INDEX(input_data!$1:$1048576,MATCH($A86,input_data!$B:$B,0),MATCH(I$4,input_data!$1:$1,0)),"")</f>
        <v>0.33266995214185602</v>
      </c>
      <c r="J86" s="198">
        <f>_xlfn.IFNA(INDEX(input_data!$1:$1048576,MATCH($A86,input_data!$B:$B,0),MATCH(J$4,input_data!$1:$1,0)),"")</f>
        <v>0</v>
      </c>
      <c r="K86" s="301">
        <f>_xlfn.IFNA(INDEX(input_data!$1:$1048576,MATCH($A86,input_data!$B:$B,0),MATCH(K$4,input_data!$1:$1,0)),"")</f>
        <v>469.85020465829501</v>
      </c>
      <c r="L86" s="198">
        <f>_xlfn.IFNA(INDEX(input_data!$1:$1048576,MATCH($A86,input_data!$B:$B,0),MATCH(L$4,input_data!$1:$1,0)),"")</f>
        <v>142.17541615607601</v>
      </c>
      <c r="M86" s="198">
        <f>_xlfn.IFNA(INDEX(input_data!$1:$1048576,MATCH($A86,input_data!$B:$B,0),MATCH(M$4,input_data!$1:$1,0)),"")</f>
        <v>25.3275201130608</v>
      </c>
      <c r="N86" s="198">
        <f>_xlfn.IFNA(INDEX(input_data!$1:$1048576,MATCH($A86,input_data!$B:$B,0),MATCH(N$4,input_data!$1:$1,0)),"")</f>
        <v>436.33395052585502</v>
      </c>
      <c r="O86" s="198">
        <f>_xlfn.IFNA(INDEX(input_data!$1:$1048576,MATCH($A86,input_data!$B:$B,0),MATCH(O$4,input_data!$1:$1,0)),"")</f>
        <v>44.082098128370099</v>
      </c>
      <c r="P86" s="198">
        <f>_xlfn.IFNA(INDEX(input_data!$1:$1048576,MATCH($A86,input_data!$B:$B,0),MATCH(P$4,input_data!$1:$1,0)),"")</f>
        <v>94.718919923102007</v>
      </c>
      <c r="Q86" s="198">
        <f>_xlfn.IFNA(INDEX(input_data!$1:$1048576,MATCH($A86,input_data!$B:$B,0),MATCH(Q$4,input_data!$1:$1,0)),"")</f>
        <v>15.869463433810701</v>
      </c>
      <c r="R86" s="198">
        <f>_xlfn.IFNA(INDEX(input_data!$1:$1048576,MATCH($A86,input_data!$B:$B,0),MATCH(R$4,input_data!$1:$1,0)),"")</f>
        <v>1.9107339999999999</v>
      </c>
      <c r="S86" s="198">
        <f>_xlfn.IFNA(INDEX(input_data!$1:$1048576,MATCH($A86,input_data!$B:$B,0),MATCH(S$4,input_data!$1:$1,0)),"")</f>
        <v>0.822716</v>
      </c>
      <c r="T86" s="198">
        <f>_xlfn.IFNA(INDEX(input_data!$1:$1048576,MATCH($A86,input_data!$B:$B,0),MATCH(T$4,input_data!$1:$1,0)),"")</f>
        <v>3.2006121577793101</v>
      </c>
      <c r="U86" s="198">
        <f>_xlfn.IFNA(INDEX(input_data!$1:$1048576,MATCH($A86,input_data!$B:$B,0),MATCH(U$4,input_data!$1:$1,0)),"")</f>
        <v>0</v>
      </c>
      <c r="V86" s="196">
        <f>_xlfn.IFNA(INDEX(input_data!$1:$1048576,MATCH($A86,input_data!$B:$B,0),MATCH(V$4,input_data!$1:$1,0)),"")</f>
        <v>0</v>
      </c>
      <c r="W86" s="196">
        <f>_xlfn.IFNA(INDEX(input_data!$1:$1048576,MATCH($A86,input_data!$B:$B,0),MATCH(W$4,input_data!$1:$1,0)),"")</f>
        <v>764.441430438054</v>
      </c>
      <c r="X86" s="299">
        <f t="shared" si="1"/>
        <v>0.62698967215307366</v>
      </c>
      <c r="Z86" s="300"/>
    </row>
    <row r="87" spans="1:26" x14ac:dyDescent="0.35">
      <c r="A87" s="156" t="s">
        <v>422</v>
      </c>
      <c r="B87" s="93" t="s">
        <v>1153</v>
      </c>
      <c r="D87" s="93" t="s">
        <v>423</v>
      </c>
      <c r="E87" s="198">
        <f>_xlfn.IFNA(INDEX(input_data!$1:$1048576,MATCH($A87,input_data!$B:$B,0),MATCH(E$4,input_data!$1:$1,0)),"")</f>
        <v>2.8724203099999999</v>
      </c>
      <c r="F87" s="198">
        <f>_xlfn.IFNA(INDEX(input_data!$1:$1048576,MATCH($A87,input_data!$B:$B,0),MATCH(F$4,input_data!$1:$1,0)),"")</f>
        <v>2.2171887791666699E-2</v>
      </c>
      <c r="G87" s="198">
        <f>_xlfn.IFNA(INDEX(input_data!$1:$1048576,MATCH($A87,input_data!$B:$B,0),MATCH(G$4,input_data!$1:$1,0)),"")</f>
        <v>5.3227130699999998</v>
      </c>
      <c r="H87" s="198">
        <f>_xlfn.IFNA(INDEX(input_data!$1:$1048576,MATCH($A87,input_data!$B:$B,0),MATCH(H$4,input_data!$1:$1,0)),"")</f>
        <v>0.86612805422222205</v>
      </c>
      <c r="I87" s="198">
        <f>_xlfn.IFNA(INDEX(input_data!$1:$1048576,MATCH($A87,input_data!$B:$B,0),MATCH(I$4,input_data!$1:$1,0)),"")</f>
        <v>5.0081688291616702E-3</v>
      </c>
      <c r="J87" s="198">
        <f>_xlfn.IFNA(INDEX(input_data!$1:$1048576,MATCH($A87,input_data!$B:$B,0),MATCH(J$4,input_data!$1:$1,0)),"")</f>
        <v>7.6768797885843801E-2</v>
      </c>
      <c r="K87" s="301">
        <f>_xlfn.IFNA(INDEX(input_data!$1:$1048576,MATCH($A87,input_data!$B:$B,0),MATCH(K$4,input_data!$1:$1,0)),"")</f>
        <v>9.2309102887289001</v>
      </c>
      <c r="L87" s="198">
        <f>_xlfn.IFNA(INDEX(input_data!$1:$1048576,MATCH($A87,input_data!$B:$B,0),MATCH(L$4,input_data!$1:$1,0)),"")</f>
        <v>1.8901273318495899</v>
      </c>
      <c r="M87" s="198">
        <f>_xlfn.IFNA(INDEX(input_data!$1:$1048576,MATCH($A87,input_data!$B:$B,0),MATCH(M$4,input_data!$1:$1,0)),"")</f>
        <v>0.40206311119629301</v>
      </c>
      <c r="N87" s="198">
        <f>_xlfn.IFNA(INDEX(input_data!$1:$1048576,MATCH($A87,input_data!$B:$B,0),MATCH(N$4,input_data!$1:$1,0)),"")</f>
        <v>7.5835733547673101</v>
      </c>
      <c r="O87" s="198">
        <f>_xlfn.IFNA(INDEX(input_data!$1:$1048576,MATCH($A87,input_data!$B:$B,0),MATCH(O$4,input_data!$1:$1,0)),"")</f>
        <v>0</v>
      </c>
      <c r="P87" s="198">
        <f>_xlfn.IFNA(INDEX(input_data!$1:$1048576,MATCH($A87,input_data!$B:$B,0),MATCH(P$4,input_data!$1:$1,0)),"")</f>
        <v>0</v>
      </c>
      <c r="Q87" s="198">
        <f>_xlfn.IFNA(INDEX(input_data!$1:$1048576,MATCH($A87,input_data!$B:$B,0),MATCH(Q$4,input_data!$1:$1,0)),"")</f>
        <v>0</v>
      </c>
      <c r="R87" s="198">
        <f>_xlfn.IFNA(INDEX(input_data!$1:$1048576,MATCH($A87,input_data!$B:$B,0),MATCH(R$4,input_data!$1:$1,0)),"")</f>
        <v>3.5284000000000003E-2</v>
      </c>
      <c r="S87" s="198">
        <f>_xlfn.IFNA(INDEX(input_data!$1:$1048576,MATCH($A87,input_data!$B:$B,0),MATCH(S$4,input_data!$1:$1,0)),"")</f>
        <v>0.11477999999999999</v>
      </c>
      <c r="T87" s="198">
        <f>_xlfn.IFNA(INDEX(input_data!$1:$1048576,MATCH($A87,input_data!$B:$B,0),MATCH(T$4,input_data!$1:$1,0)),"")</f>
        <v>0</v>
      </c>
      <c r="U87" s="198">
        <f>_xlfn.IFNA(INDEX(input_data!$1:$1048576,MATCH($A87,input_data!$B:$B,0),MATCH(U$4,input_data!$1:$1,0)),"")</f>
        <v>0</v>
      </c>
      <c r="V87" s="196">
        <f>_xlfn.IFNA(INDEX(input_data!$1:$1048576,MATCH($A87,input_data!$B:$B,0),MATCH(V$4,input_data!$1:$1,0)),"")</f>
        <v>1.15534261191952</v>
      </c>
      <c r="W87" s="196">
        <f>_xlfn.IFNA(INDEX(input_data!$1:$1048576,MATCH($A87,input_data!$B:$B,0),MATCH(W$4,input_data!$1:$1,0)),"")</f>
        <v>11.181170409732699</v>
      </c>
      <c r="X87" s="299">
        <f t="shared" si="1"/>
        <v>0.2112749512239438</v>
      </c>
      <c r="Z87" s="300"/>
    </row>
    <row r="88" spans="1:26" x14ac:dyDescent="0.35">
      <c r="A88" s="156" t="s">
        <v>424</v>
      </c>
      <c r="B88" s="93" t="s">
        <v>1154</v>
      </c>
      <c r="D88" s="93" t="s">
        <v>425</v>
      </c>
      <c r="E88" s="198">
        <f>_xlfn.IFNA(INDEX(input_data!$1:$1048576,MATCH($A88,input_data!$B:$B,0),MATCH(E$4,input_data!$1:$1,0)),"")</f>
        <v>16.763566869999998</v>
      </c>
      <c r="F88" s="198">
        <f>_xlfn.IFNA(INDEX(input_data!$1:$1048576,MATCH($A88,input_data!$B:$B,0),MATCH(F$4,input_data!$1:$1,0)),"")</f>
        <v>0.118902287583333</v>
      </c>
      <c r="G88" s="198">
        <f>_xlfn.IFNA(INDEX(input_data!$1:$1048576,MATCH($A88,input_data!$B:$B,0),MATCH(G$4,input_data!$1:$1,0)),"")</f>
        <v>20.752663035000001</v>
      </c>
      <c r="H88" s="198">
        <f>_xlfn.IFNA(INDEX(input_data!$1:$1048576,MATCH($A88,input_data!$B:$B,0),MATCH(H$4,input_data!$1:$1,0)),"")</f>
        <v>0</v>
      </c>
      <c r="I88" s="198">
        <f>_xlfn.IFNA(INDEX(input_data!$1:$1048576,MATCH($A88,input_data!$B:$B,0),MATCH(I$4,input_data!$1:$1,0)),"")</f>
        <v>0</v>
      </c>
      <c r="J88" s="198">
        <f>_xlfn.IFNA(INDEX(input_data!$1:$1048576,MATCH($A88,input_data!$B:$B,0),MATCH(J$4,input_data!$1:$1,0)),"")</f>
        <v>0</v>
      </c>
      <c r="K88" s="301">
        <f>_xlfn.IFNA(INDEX(input_data!$1:$1048576,MATCH($A88,input_data!$B:$B,0),MATCH(K$4,input_data!$1:$1,0)),"")</f>
        <v>37.642811192583302</v>
      </c>
      <c r="L88" s="198">
        <f>_xlfn.IFNA(INDEX(input_data!$1:$1048576,MATCH($A88,input_data!$B:$B,0),MATCH(L$4,input_data!$1:$1,0)),"")</f>
        <v>16.962435221805301</v>
      </c>
      <c r="M88" s="198">
        <f>_xlfn.IFNA(INDEX(input_data!$1:$1048576,MATCH($A88,input_data!$B:$B,0),MATCH(M$4,input_data!$1:$1,0)),"")</f>
        <v>2.0012488819755601</v>
      </c>
      <c r="N88" s="198">
        <f>_xlfn.IFNA(INDEX(input_data!$1:$1048576,MATCH($A88,input_data!$B:$B,0),MATCH(N$4,input_data!$1:$1,0)),"")</f>
        <v>31.780071675603999</v>
      </c>
      <c r="O88" s="198">
        <f>_xlfn.IFNA(INDEX(input_data!$1:$1048576,MATCH($A88,input_data!$B:$B,0),MATCH(O$4,input_data!$1:$1,0)),"")</f>
        <v>0</v>
      </c>
      <c r="P88" s="198">
        <f>_xlfn.IFNA(INDEX(input_data!$1:$1048576,MATCH($A88,input_data!$B:$B,0),MATCH(P$4,input_data!$1:$1,0)),"")</f>
        <v>0</v>
      </c>
      <c r="Q88" s="198">
        <f>_xlfn.IFNA(INDEX(input_data!$1:$1048576,MATCH($A88,input_data!$B:$B,0),MATCH(Q$4,input_data!$1:$1,0)),"")</f>
        <v>0</v>
      </c>
      <c r="R88" s="198">
        <f>_xlfn.IFNA(INDEX(input_data!$1:$1048576,MATCH($A88,input_data!$B:$B,0),MATCH(R$4,input_data!$1:$1,0)),"")</f>
        <v>0</v>
      </c>
      <c r="S88" s="198">
        <f>_xlfn.IFNA(INDEX(input_data!$1:$1048576,MATCH($A88,input_data!$B:$B,0),MATCH(S$4,input_data!$1:$1,0)),"")</f>
        <v>0</v>
      </c>
      <c r="T88" s="198">
        <f>_xlfn.IFNA(INDEX(input_data!$1:$1048576,MATCH($A88,input_data!$B:$B,0),MATCH(T$4,input_data!$1:$1,0)),"")</f>
        <v>0</v>
      </c>
      <c r="U88" s="198">
        <f>_xlfn.IFNA(INDEX(input_data!$1:$1048576,MATCH($A88,input_data!$B:$B,0),MATCH(U$4,input_data!$1:$1,0)),"")</f>
        <v>0</v>
      </c>
      <c r="V88" s="196">
        <f>_xlfn.IFNA(INDEX(input_data!$1:$1048576,MATCH($A88,input_data!$B:$B,0),MATCH(V$4,input_data!$1:$1,0)),"")</f>
        <v>0</v>
      </c>
      <c r="W88" s="196">
        <f>_xlfn.IFNA(INDEX(input_data!$1:$1048576,MATCH($A88,input_data!$B:$B,0),MATCH(W$4,input_data!$1:$1,0)),"")</f>
        <v>50.743755779384898</v>
      </c>
      <c r="X88" s="299">
        <f t="shared" si="1"/>
        <v>0.34803310836101553</v>
      </c>
      <c r="Z88" s="300"/>
    </row>
    <row r="89" spans="1:26" x14ac:dyDescent="0.35">
      <c r="A89" s="156" t="s">
        <v>426</v>
      </c>
      <c r="B89" s="93" t="s">
        <v>1155</v>
      </c>
      <c r="D89" s="93" t="s">
        <v>427</v>
      </c>
      <c r="E89" s="198">
        <f>_xlfn.IFNA(INDEX(input_data!$1:$1048576,MATCH($A89,input_data!$B:$B,0),MATCH(E$4,input_data!$1:$1,0)),"")</f>
        <v>183.53374778</v>
      </c>
      <c r="F89" s="198">
        <f>_xlfn.IFNA(INDEX(input_data!$1:$1048576,MATCH($A89,input_data!$B:$B,0),MATCH(F$4,input_data!$1:$1,0)),"")</f>
        <v>1.35869830060417</v>
      </c>
      <c r="G89" s="198">
        <f>_xlfn.IFNA(INDEX(input_data!$1:$1048576,MATCH($A89,input_data!$B:$B,0),MATCH(G$4,input_data!$1:$1,0)),"")</f>
        <v>317.11108787820001</v>
      </c>
      <c r="H89" s="198">
        <f>_xlfn.IFNA(INDEX(input_data!$1:$1048576,MATCH($A89,input_data!$B:$B,0),MATCH(H$4,input_data!$1:$1,0)),"")</f>
        <v>4.2637302019999996</v>
      </c>
      <c r="I89" s="198">
        <f>_xlfn.IFNA(INDEX(input_data!$1:$1048576,MATCH($A89,input_data!$B:$B,0),MATCH(I$4,input_data!$1:$1,0)),"")</f>
        <v>0.30451743298093797</v>
      </c>
      <c r="J89" s="198">
        <f>_xlfn.IFNA(INDEX(input_data!$1:$1048576,MATCH($A89,input_data!$B:$B,0),MATCH(J$4,input_data!$1:$1,0)),"")</f>
        <v>1.42663376649044</v>
      </c>
      <c r="K89" s="301">
        <f>_xlfn.IFNA(INDEX(input_data!$1:$1048576,MATCH($A89,input_data!$B:$B,0),MATCH(K$4,input_data!$1:$1,0)),"")</f>
        <v>510.71657436027601</v>
      </c>
      <c r="L89" s="198">
        <f>_xlfn.IFNA(INDEX(input_data!$1:$1048576,MATCH($A89,input_data!$B:$B,0),MATCH(L$4,input_data!$1:$1,0)),"")</f>
        <v>113.345825774693</v>
      </c>
      <c r="M89" s="198">
        <f>_xlfn.IFNA(INDEX(input_data!$1:$1048576,MATCH($A89,input_data!$B:$B,0),MATCH(M$4,input_data!$1:$1,0)),"")</f>
        <v>23.555207799424601</v>
      </c>
      <c r="N89" s="198">
        <f>_xlfn.IFNA(INDEX(input_data!$1:$1048576,MATCH($A89,input_data!$B:$B,0),MATCH(N$4,input_data!$1:$1,0)),"")</f>
        <v>555.47630993538098</v>
      </c>
      <c r="O89" s="198">
        <f>_xlfn.IFNA(INDEX(input_data!$1:$1048576,MATCH($A89,input_data!$B:$B,0),MATCH(O$4,input_data!$1:$1,0)),"")</f>
        <v>35.932731129065502</v>
      </c>
      <c r="P89" s="198">
        <f>_xlfn.IFNA(INDEX(input_data!$1:$1048576,MATCH($A89,input_data!$B:$B,0),MATCH(P$4,input_data!$1:$1,0)),"")</f>
        <v>82.762829384928693</v>
      </c>
      <c r="Q89" s="198">
        <f>_xlfn.IFNA(INDEX(input_data!$1:$1048576,MATCH($A89,input_data!$B:$B,0),MATCH(Q$4,input_data!$1:$1,0)),"")</f>
        <v>15.642954135878201</v>
      </c>
      <c r="R89" s="198">
        <f>_xlfn.IFNA(INDEX(input_data!$1:$1048576,MATCH($A89,input_data!$B:$B,0),MATCH(R$4,input_data!$1:$1,0)),"")</f>
        <v>1.8467100000000001</v>
      </c>
      <c r="S89" s="198">
        <f>_xlfn.IFNA(INDEX(input_data!$1:$1048576,MATCH($A89,input_data!$B:$B,0),MATCH(S$4,input_data!$1:$1,0)),"")</f>
        <v>1.2785070000000001</v>
      </c>
      <c r="T89" s="198">
        <f>_xlfn.IFNA(INDEX(input_data!$1:$1048576,MATCH($A89,input_data!$B:$B,0),MATCH(T$4,input_data!$1:$1,0)),"")</f>
        <v>1.5770411165299101</v>
      </c>
      <c r="U89" s="198">
        <f>_xlfn.IFNA(INDEX(input_data!$1:$1048576,MATCH($A89,input_data!$B:$B,0),MATCH(U$4,input_data!$1:$1,0)),"")</f>
        <v>0</v>
      </c>
      <c r="V89" s="196">
        <f>_xlfn.IFNA(INDEX(input_data!$1:$1048576,MATCH($A89,input_data!$B:$B,0),MATCH(V$4,input_data!$1:$1,0)),"")</f>
        <v>0</v>
      </c>
      <c r="W89" s="196">
        <f>_xlfn.IFNA(INDEX(input_data!$1:$1048576,MATCH($A89,input_data!$B:$B,0),MATCH(W$4,input_data!$1:$1,0)),"")</f>
        <v>831.41811627590096</v>
      </c>
      <c r="X89" s="299">
        <f t="shared" si="1"/>
        <v>0.62794426109498391</v>
      </c>
      <c r="Z89" s="300"/>
    </row>
    <row r="90" spans="1:26" x14ac:dyDescent="0.35">
      <c r="A90" s="156" t="s">
        <v>428</v>
      </c>
      <c r="B90" s="93" t="s">
        <v>1156</v>
      </c>
      <c r="D90" s="93" t="s">
        <v>429</v>
      </c>
      <c r="E90" s="198">
        <f>_xlfn.IFNA(INDEX(input_data!$1:$1048576,MATCH($A90,input_data!$B:$B,0),MATCH(E$4,input_data!$1:$1,0)),"")</f>
        <v>29.341119389999999</v>
      </c>
      <c r="F90" s="198">
        <f>_xlfn.IFNA(INDEX(input_data!$1:$1048576,MATCH($A90,input_data!$B:$B,0),MATCH(F$4,input_data!$1:$1,0)),"")</f>
        <v>0.210850458729167</v>
      </c>
      <c r="G90" s="198">
        <f>_xlfn.IFNA(INDEX(input_data!$1:$1048576,MATCH($A90,input_data!$B:$B,0),MATCH(G$4,input_data!$1:$1,0)),"")</f>
        <v>44.562969589200002</v>
      </c>
      <c r="H90" s="198">
        <f>_xlfn.IFNA(INDEX(input_data!$1:$1048576,MATCH($A90,input_data!$B:$B,0),MATCH(H$4,input_data!$1:$1,0)),"")</f>
        <v>0</v>
      </c>
      <c r="I90" s="198">
        <f>_xlfn.IFNA(INDEX(input_data!$1:$1048576,MATCH($A90,input_data!$B:$B,0),MATCH(I$4,input_data!$1:$1,0)),"")</f>
        <v>0</v>
      </c>
      <c r="J90" s="198">
        <f>_xlfn.IFNA(INDEX(input_data!$1:$1048576,MATCH($A90,input_data!$B:$B,0),MATCH(J$4,input_data!$1:$1,0)),"")</f>
        <v>8.10828074340849E-2</v>
      </c>
      <c r="K90" s="301">
        <f>_xlfn.IFNA(INDEX(input_data!$1:$1048576,MATCH($A90,input_data!$B:$B,0),MATCH(K$4,input_data!$1:$1,0)),"")</f>
        <v>74.203701245363305</v>
      </c>
      <c r="L90" s="198">
        <f>_xlfn.IFNA(INDEX(input_data!$1:$1048576,MATCH($A90,input_data!$B:$B,0),MATCH(L$4,input_data!$1:$1,0)),"")</f>
        <v>29.213548327964201</v>
      </c>
      <c r="M90" s="198">
        <f>_xlfn.IFNA(INDEX(input_data!$1:$1048576,MATCH($A90,input_data!$B:$B,0),MATCH(M$4,input_data!$1:$1,0)),"")</f>
        <v>3.6044944849209202</v>
      </c>
      <c r="N90" s="198">
        <f>_xlfn.IFNA(INDEX(input_data!$1:$1048576,MATCH($A90,input_data!$B:$B,0),MATCH(N$4,input_data!$1:$1,0)),"")</f>
        <v>67.283964270245704</v>
      </c>
      <c r="O90" s="198">
        <f>_xlfn.IFNA(INDEX(input_data!$1:$1048576,MATCH($A90,input_data!$B:$B,0),MATCH(O$4,input_data!$1:$1,0)),"")</f>
        <v>0</v>
      </c>
      <c r="P90" s="198">
        <f>_xlfn.IFNA(INDEX(input_data!$1:$1048576,MATCH($A90,input_data!$B:$B,0),MATCH(P$4,input_data!$1:$1,0)),"")</f>
        <v>0</v>
      </c>
      <c r="Q90" s="198">
        <f>_xlfn.IFNA(INDEX(input_data!$1:$1048576,MATCH($A90,input_data!$B:$B,0),MATCH(Q$4,input_data!$1:$1,0)),"")</f>
        <v>0</v>
      </c>
      <c r="R90" s="198">
        <f>_xlfn.IFNA(INDEX(input_data!$1:$1048576,MATCH($A90,input_data!$B:$B,0),MATCH(R$4,input_data!$1:$1,0)),"")</f>
        <v>0</v>
      </c>
      <c r="S90" s="198">
        <f>_xlfn.IFNA(INDEX(input_data!$1:$1048576,MATCH($A90,input_data!$B:$B,0),MATCH(S$4,input_data!$1:$1,0)),"")</f>
        <v>0</v>
      </c>
      <c r="T90" s="198">
        <f>_xlfn.IFNA(INDEX(input_data!$1:$1048576,MATCH($A90,input_data!$B:$B,0),MATCH(T$4,input_data!$1:$1,0)),"")</f>
        <v>0</v>
      </c>
      <c r="U90" s="198">
        <f>_xlfn.IFNA(INDEX(input_data!$1:$1048576,MATCH($A90,input_data!$B:$B,0),MATCH(U$4,input_data!$1:$1,0)),"")</f>
        <v>0</v>
      </c>
      <c r="V90" s="196">
        <f>_xlfn.IFNA(INDEX(input_data!$1:$1048576,MATCH($A90,input_data!$B:$B,0),MATCH(V$4,input_data!$1:$1,0)),"")</f>
        <v>0</v>
      </c>
      <c r="W90" s="196">
        <f>_xlfn.IFNA(INDEX(input_data!$1:$1048576,MATCH($A90,input_data!$B:$B,0),MATCH(W$4,input_data!$1:$1,0)),"")</f>
        <v>100.102007083131</v>
      </c>
      <c r="X90" s="299">
        <f t="shared" si="1"/>
        <v>0.34901636175979811</v>
      </c>
      <c r="Z90" s="300"/>
    </row>
    <row r="91" spans="1:26" x14ac:dyDescent="0.35">
      <c r="A91" s="156" t="s">
        <v>430</v>
      </c>
      <c r="B91" s="93" t="s">
        <v>1157</v>
      </c>
      <c r="D91" s="93" t="s">
        <v>431</v>
      </c>
      <c r="E91" s="198">
        <f>_xlfn.IFNA(INDEX(input_data!$1:$1048576,MATCH($A91,input_data!$B:$B,0),MATCH(E$4,input_data!$1:$1,0)),"")</f>
        <v>132.12890854</v>
      </c>
      <c r="F91" s="198">
        <f>_xlfn.IFNA(INDEX(input_data!$1:$1048576,MATCH($A91,input_data!$B:$B,0),MATCH(F$4,input_data!$1:$1,0)),"")</f>
        <v>1.01079785727083</v>
      </c>
      <c r="G91" s="198">
        <f>_xlfn.IFNA(INDEX(input_data!$1:$1048576,MATCH($A91,input_data!$B:$B,0),MATCH(G$4,input_data!$1:$1,0)),"")</f>
        <v>86.716520610000003</v>
      </c>
      <c r="H91" s="198">
        <f>_xlfn.IFNA(INDEX(input_data!$1:$1048576,MATCH($A91,input_data!$B:$B,0),MATCH(H$4,input_data!$1:$1,0)),"")</f>
        <v>3.4785645877777802</v>
      </c>
      <c r="I91" s="198">
        <f>_xlfn.IFNA(INDEX(input_data!$1:$1048576,MATCH($A91,input_data!$B:$B,0),MATCH(I$4,input_data!$1:$1,0)),"")</f>
        <v>0.22382786238881999</v>
      </c>
      <c r="J91" s="198">
        <f>_xlfn.IFNA(INDEX(input_data!$1:$1048576,MATCH($A91,input_data!$B:$B,0),MATCH(J$4,input_data!$1:$1,0)),"")</f>
        <v>0</v>
      </c>
      <c r="K91" s="301">
        <f>_xlfn.IFNA(INDEX(input_data!$1:$1048576,MATCH($A91,input_data!$B:$B,0),MATCH(K$4,input_data!$1:$1,0)),"")</f>
        <v>224.68781545743701</v>
      </c>
      <c r="L91" s="198">
        <f>_xlfn.IFNA(INDEX(input_data!$1:$1048576,MATCH($A91,input_data!$B:$B,0),MATCH(L$4,input_data!$1:$1,0)),"")</f>
        <v>110.225786307981</v>
      </c>
      <c r="M91" s="198">
        <f>_xlfn.IFNA(INDEX(input_data!$1:$1048576,MATCH($A91,input_data!$B:$B,0),MATCH(M$4,input_data!$1:$1,0)),"")</f>
        <v>16.404438399057099</v>
      </c>
      <c r="N91" s="198">
        <f>_xlfn.IFNA(INDEX(input_data!$1:$1048576,MATCH($A91,input_data!$B:$B,0),MATCH(N$4,input_data!$1:$1,0)),"")</f>
        <v>151.37749035193499</v>
      </c>
      <c r="O91" s="198">
        <f>_xlfn.IFNA(INDEX(input_data!$1:$1048576,MATCH($A91,input_data!$B:$B,0),MATCH(O$4,input_data!$1:$1,0)),"")</f>
        <v>20.121534789115501</v>
      </c>
      <c r="P91" s="198">
        <f>_xlfn.IFNA(INDEX(input_data!$1:$1048576,MATCH($A91,input_data!$B:$B,0),MATCH(P$4,input_data!$1:$1,0)),"")</f>
        <v>41.776052093605401</v>
      </c>
      <c r="Q91" s="198">
        <f>_xlfn.IFNA(INDEX(input_data!$1:$1048576,MATCH($A91,input_data!$B:$B,0),MATCH(Q$4,input_data!$1:$1,0)),"")</f>
        <v>6.6057238984684599</v>
      </c>
      <c r="R91" s="198">
        <f>_xlfn.IFNA(INDEX(input_data!$1:$1048576,MATCH($A91,input_data!$B:$B,0),MATCH(R$4,input_data!$1:$1,0)),"")</f>
        <v>0.95165299999999997</v>
      </c>
      <c r="S91" s="198">
        <f>_xlfn.IFNA(INDEX(input_data!$1:$1048576,MATCH($A91,input_data!$B:$B,0),MATCH(S$4,input_data!$1:$1,0)),"")</f>
        <v>1.3446359999999999</v>
      </c>
      <c r="T91" s="198">
        <f>_xlfn.IFNA(INDEX(input_data!$1:$1048576,MATCH($A91,input_data!$B:$B,0),MATCH(T$4,input_data!$1:$1,0)),"")</f>
        <v>2.4272063329512998</v>
      </c>
      <c r="U91" s="198">
        <f>_xlfn.IFNA(INDEX(input_data!$1:$1048576,MATCH($A91,input_data!$B:$B,0),MATCH(U$4,input_data!$1:$1,0)),"")</f>
        <v>9.9277454683300501</v>
      </c>
      <c r="V91" s="196">
        <f>_xlfn.IFNA(INDEX(input_data!$1:$1048576,MATCH($A91,input_data!$B:$B,0),MATCH(V$4,input_data!$1:$1,0)),"")</f>
        <v>0</v>
      </c>
      <c r="W91" s="196">
        <f>_xlfn.IFNA(INDEX(input_data!$1:$1048576,MATCH($A91,input_data!$B:$B,0),MATCH(W$4,input_data!$1:$1,0)),"")</f>
        <v>361.16226664144398</v>
      </c>
      <c r="X91" s="299">
        <f t="shared" si="1"/>
        <v>0.60739587015949947</v>
      </c>
      <c r="Z91" s="300"/>
    </row>
    <row r="92" spans="1:26" x14ac:dyDescent="0.35">
      <c r="A92" s="156" t="s">
        <v>435</v>
      </c>
      <c r="B92" s="93" t="s">
        <v>1158</v>
      </c>
      <c r="D92" s="93" t="s">
        <v>436</v>
      </c>
      <c r="E92" s="198">
        <f>_xlfn.IFNA(INDEX(input_data!$1:$1048576,MATCH($A92,input_data!$B:$B,0),MATCH(E$4,input_data!$1:$1,0)),"")</f>
        <v>19.426250880000001</v>
      </c>
      <c r="F92" s="198">
        <f>_xlfn.IFNA(INDEX(input_data!$1:$1048576,MATCH($A92,input_data!$B:$B,0),MATCH(F$4,input_data!$1:$1,0)),"")</f>
        <v>0.13836864095833301</v>
      </c>
      <c r="G92" s="198">
        <f>_xlfn.IFNA(INDEX(input_data!$1:$1048576,MATCH($A92,input_data!$B:$B,0),MATCH(G$4,input_data!$1:$1,0)),"")</f>
        <v>34.176215999999997</v>
      </c>
      <c r="H92" s="198">
        <f>_xlfn.IFNA(INDEX(input_data!$1:$1048576,MATCH($A92,input_data!$B:$B,0),MATCH(H$4,input_data!$1:$1,0)),"")</f>
        <v>0</v>
      </c>
      <c r="I92" s="198">
        <f>_xlfn.IFNA(INDEX(input_data!$1:$1048576,MATCH($A92,input_data!$B:$B,0),MATCH(I$4,input_data!$1:$1,0)),"")</f>
        <v>0</v>
      </c>
      <c r="J92" s="198">
        <f>_xlfn.IFNA(INDEX(input_data!$1:$1048576,MATCH($A92,input_data!$B:$B,0),MATCH(J$4,input_data!$1:$1,0)),"")</f>
        <v>9.4019347169111804E-3</v>
      </c>
      <c r="K92" s="301">
        <f>_xlfn.IFNA(INDEX(input_data!$1:$1048576,MATCH($A92,input_data!$B:$B,0),MATCH(K$4,input_data!$1:$1,0)),"")</f>
        <v>53.7579164556752</v>
      </c>
      <c r="L92" s="198">
        <f>_xlfn.IFNA(INDEX(input_data!$1:$1048576,MATCH($A92,input_data!$B:$B,0),MATCH(L$4,input_data!$1:$1,0)),"")</f>
        <v>18.966548474666201</v>
      </c>
      <c r="M92" s="198">
        <f>_xlfn.IFNA(INDEX(input_data!$1:$1048576,MATCH($A92,input_data!$B:$B,0),MATCH(M$4,input_data!$1:$1,0)),"")</f>
        <v>2.2993459633489999</v>
      </c>
      <c r="N92" s="198">
        <f>_xlfn.IFNA(INDEX(input_data!$1:$1048576,MATCH($A92,input_data!$B:$B,0),MATCH(N$4,input_data!$1:$1,0)),"")</f>
        <v>53.099733791673799</v>
      </c>
      <c r="O92" s="198">
        <f>_xlfn.IFNA(INDEX(input_data!$1:$1048576,MATCH($A92,input_data!$B:$B,0),MATCH(O$4,input_data!$1:$1,0)),"")</f>
        <v>0</v>
      </c>
      <c r="P92" s="198">
        <f>_xlfn.IFNA(INDEX(input_data!$1:$1048576,MATCH($A92,input_data!$B:$B,0),MATCH(P$4,input_data!$1:$1,0)),"")</f>
        <v>0</v>
      </c>
      <c r="Q92" s="198">
        <f>_xlfn.IFNA(INDEX(input_data!$1:$1048576,MATCH($A92,input_data!$B:$B,0),MATCH(Q$4,input_data!$1:$1,0)),"")</f>
        <v>0</v>
      </c>
      <c r="R92" s="198">
        <f>_xlfn.IFNA(INDEX(input_data!$1:$1048576,MATCH($A92,input_data!$B:$B,0),MATCH(R$4,input_data!$1:$1,0)),"")</f>
        <v>0</v>
      </c>
      <c r="S92" s="198">
        <f>_xlfn.IFNA(INDEX(input_data!$1:$1048576,MATCH($A92,input_data!$B:$B,0),MATCH(S$4,input_data!$1:$1,0)),"")</f>
        <v>0</v>
      </c>
      <c r="T92" s="198">
        <f>_xlfn.IFNA(INDEX(input_data!$1:$1048576,MATCH($A92,input_data!$B:$B,0),MATCH(T$4,input_data!$1:$1,0)),"")</f>
        <v>0</v>
      </c>
      <c r="U92" s="198">
        <f>_xlfn.IFNA(INDEX(input_data!$1:$1048576,MATCH($A92,input_data!$B:$B,0),MATCH(U$4,input_data!$1:$1,0)),"")</f>
        <v>0</v>
      </c>
      <c r="V92" s="196">
        <f>_xlfn.IFNA(INDEX(input_data!$1:$1048576,MATCH($A92,input_data!$B:$B,0),MATCH(V$4,input_data!$1:$1,0)),"")</f>
        <v>0</v>
      </c>
      <c r="W92" s="196">
        <f>_xlfn.IFNA(INDEX(input_data!$1:$1048576,MATCH($A92,input_data!$B:$B,0),MATCH(W$4,input_data!$1:$1,0)),"")</f>
        <v>74.365628229688994</v>
      </c>
      <c r="X92" s="299">
        <f t="shared" si="1"/>
        <v>0.38334282897674044</v>
      </c>
      <c r="Z92" s="300"/>
    </row>
    <row r="93" spans="1:26" x14ac:dyDescent="0.35">
      <c r="A93" s="156" t="s">
        <v>437</v>
      </c>
      <c r="B93" s="93" t="s">
        <v>1159</v>
      </c>
      <c r="D93" s="93" t="s">
        <v>438</v>
      </c>
      <c r="E93" s="198">
        <f>_xlfn.IFNA(INDEX(input_data!$1:$1048576,MATCH($A93,input_data!$B:$B,0),MATCH(E$4,input_data!$1:$1,0)),"")</f>
        <v>0</v>
      </c>
      <c r="F93" s="198">
        <f>_xlfn.IFNA(INDEX(input_data!$1:$1048576,MATCH($A93,input_data!$B:$B,0),MATCH(F$4,input_data!$1:$1,0)),"")</f>
        <v>0</v>
      </c>
      <c r="G93" s="198">
        <f>_xlfn.IFNA(INDEX(input_data!$1:$1048576,MATCH($A93,input_data!$B:$B,0),MATCH(G$4,input_data!$1:$1,0)),"")</f>
        <v>0</v>
      </c>
      <c r="H93" s="198">
        <f>_xlfn.IFNA(INDEX(input_data!$1:$1048576,MATCH($A93,input_data!$B:$B,0),MATCH(H$4,input_data!$1:$1,0)),"")</f>
        <v>0</v>
      </c>
      <c r="I93" s="198">
        <f>_xlfn.IFNA(INDEX(input_data!$1:$1048576,MATCH($A93,input_data!$B:$B,0),MATCH(I$4,input_data!$1:$1,0)),"")</f>
        <v>0</v>
      </c>
      <c r="J93" s="198">
        <f>_xlfn.IFNA(INDEX(input_data!$1:$1048576,MATCH($A93,input_data!$B:$B,0),MATCH(J$4,input_data!$1:$1,0)),"")</f>
        <v>0</v>
      </c>
      <c r="K93" s="301">
        <f>_xlfn.IFNA(INDEX(input_data!$1:$1048576,MATCH($A93,input_data!$B:$B,0),MATCH(K$4,input_data!$1:$1,0)),"")</f>
        <v>0</v>
      </c>
      <c r="L93" s="198">
        <f>_xlfn.IFNA(INDEX(input_data!$1:$1048576,MATCH($A93,input_data!$B:$B,0),MATCH(L$4,input_data!$1:$1,0)),"")</f>
        <v>49.740670356349</v>
      </c>
      <c r="M93" s="198">
        <f>_xlfn.IFNA(INDEX(input_data!$1:$1048576,MATCH($A93,input_data!$B:$B,0),MATCH(M$4,input_data!$1:$1,0)),"")</f>
        <v>10.252968125852799</v>
      </c>
      <c r="N93" s="198">
        <f>_xlfn.IFNA(INDEX(input_data!$1:$1048576,MATCH($A93,input_data!$B:$B,0),MATCH(N$4,input_data!$1:$1,0)),"")</f>
        <v>326.19089379351101</v>
      </c>
      <c r="O93" s="198">
        <f>_xlfn.IFNA(INDEX(input_data!$1:$1048576,MATCH($A93,input_data!$B:$B,0),MATCH(O$4,input_data!$1:$1,0)),"")</f>
        <v>15.359816308311199</v>
      </c>
      <c r="P93" s="198">
        <f>_xlfn.IFNA(INDEX(input_data!$1:$1048576,MATCH($A93,input_data!$B:$B,0),MATCH(P$4,input_data!$1:$1,0)),"")</f>
        <v>34.303951578930302</v>
      </c>
      <c r="Q93" s="198">
        <f>_xlfn.IFNA(INDEX(input_data!$1:$1048576,MATCH($A93,input_data!$B:$B,0),MATCH(Q$4,input_data!$1:$1,0)),"")</f>
        <v>7.4670525819018296</v>
      </c>
      <c r="R93" s="198">
        <f>_xlfn.IFNA(INDEX(input_data!$1:$1048576,MATCH($A93,input_data!$B:$B,0),MATCH(R$4,input_data!$1:$1,0)),"")</f>
        <v>0.84513899999999997</v>
      </c>
      <c r="S93" s="198">
        <f>_xlfn.IFNA(INDEX(input_data!$1:$1048576,MATCH($A93,input_data!$B:$B,0),MATCH(S$4,input_data!$1:$1,0)),"")</f>
        <v>3.2356259999999999</v>
      </c>
      <c r="T93" s="198">
        <f>_xlfn.IFNA(INDEX(input_data!$1:$1048576,MATCH($A93,input_data!$B:$B,0),MATCH(T$4,input_data!$1:$1,0)),"")</f>
        <v>0.77464254652244902</v>
      </c>
      <c r="U93" s="198">
        <f>_xlfn.IFNA(INDEX(input_data!$1:$1048576,MATCH($A93,input_data!$B:$B,0),MATCH(U$4,input_data!$1:$1,0)),"")</f>
        <v>0</v>
      </c>
      <c r="V93" s="196">
        <f>_xlfn.IFNA(INDEX(input_data!$1:$1048576,MATCH($A93,input_data!$B:$B,0),MATCH(V$4,input_data!$1:$1,0)),"")</f>
        <v>0</v>
      </c>
      <c r="W93" s="196">
        <f>_xlfn.IFNA(INDEX(input_data!$1:$1048576,MATCH($A93,input_data!$B:$B,0),MATCH(W$4,input_data!$1:$1,0)),"")</f>
        <v>448.17076029137797</v>
      </c>
      <c r="X93" s="299">
        <f t="shared" si="1"/>
        <v>0</v>
      </c>
      <c r="Z93" s="300"/>
    </row>
    <row r="94" spans="1:26" x14ac:dyDescent="0.35">
      <c r="A94" s="156" t="s">
        <v>439</v>
      </c>
      <c r="B94" s="93" t="s">
        <v>1160</v>
      </c>
      <c r="D94" s="93" t="s">
        <v>440</v>
      </c>
      <c r="E94" s="198">
        <f>_xlfn.IFNA(INDEX(input_data!$1:$1048576,MATCH($A94,input_data!$B:$B,0),MATCH(E$4,input_data!$1:$1,0)),"")</f>
        <v>6.0298584399999999</v>
      </c>
      <c r="F94" s="198">
        <f>_xlfn.IFNA(INDEX(input_data!$1:$1048576,MATCH($A94,input_data!$B:$B,0),MATCH(F$4,input_data!$1:$1,0)),"")</f>
        <v>4.9040043499999998E-2</v>
      </c>
      <c r="G94" s="198">
        <f>_xlfn.IFNA(INDEX(input_data!$1:$1048576,MATCH($A94,input_data!$B:$B,0),MATCH(G$4,input_data!$1:$1,0)),"")</f>
        <v>5.946514713</v>
      </c>
      <c r="H94" s="198">
        <f>_xlfn.IFNA(INDEX(input_data!$1:$1048576,MATCH($A94,input_data!$B:$B,0),MATCH(H$4,input_data!$1:$1,0)),"")</f>
        <v>1.57057766666667</v>
      </c>
      <c r="I94" s="198">
        <f>_xlfn.IFNA(INDEX(input_data!$1:$1048576,MATCH($A94,input_data!$B:$B,0),MATCH(I$4,input_data!$1:$1,0)),"")</f>
        <v>1.07966154255604E-2</v>
      </c>
      <c r="J94" s="198">
        <f>_xlfn.IFNA(INDEX(input_data!$1:$1048576,MATCH($A94,input_data!$B:$B,0),MATCH(J$4,input_data!$1:$1,0)),"")</f>
        <v>0</v>
      </c>
      <c r="K94" s="301">
        <f>_xlfn.IFNA(INDEX(input_data!$1:$1048576,MATCH($A94,input_data!$B:$B,0),MATCH(K$4,input_data!$1:$1,0)),"")</f>
        <v>13.766477478592099</v>
      </c>
      <c r="L94" s="198">
        <f>_xlfn.IFNA(INDEX(input_data!$1:$1048576,MATCH($A94,input_data!$B:$B,0),MATCH(L$4,input_data!$1:$1,0)),"")</f>
        <v>4.37483211467468</v>
      </c>
      <c r="M94" s="198">
        <f>_xlfn.IFNA(INDEX(input_data!$1:$1048576,MATCH($A94,input_data!$B:$B,0),MATCH(M$4,input_data!$1:$1,0)),"")</f>
        <v>0.78630994457174597</v>
      </c>
      <c r="N94" s="198">
        <f>_xlfn.IFNA(INDEX(input_data!$1:$1048576,MATCH($A94,input_data!$B:$B,0),MATCH(N$4,input_data!$1:$1,0)),"")</f>
        <v>9.1303095292271408</v>
      </c>
      <c r="O94" s="198">
        <f>_xlfn.IFNA(INDEX(input_data!$1:$1048576,MATCH($A94,input_data!$B:$B,0),MATCH(O$4,input_data!$1:$1,0)),"")</f>
        <v>0</v>
      </c>
      <c r="P94" s="198">
        <f>_xlfn.IFNA(INDEX(input_data!$1:$1048576,MATCH($A94,input_data!$B:$B,0),MATCH(P$4,input_data!$1:$1,0)),"")</f>
        <v>0</v>
      </c>
      <c r="Q94" s="198">
        <f>_xlfn.IFNA(INDEX(input_data!$1:$1048576,MATCH($A94,input_data!$B:$B,0),MATCH(Q$4,input_data!$1:$1,0)),"")</f>
        <v>0</v>
      </c>
      <c r="R94" s="198">
        <f>_xlfn.IFNA(INDEX(input_data!$1:$1048576,MATCH($A94,input_data!$B:$B,0),MATCH(R$4,input_data!$1:$1,0)),"")</f>
        <v>3.5976000000000001E-2</v>
      </c>
      <c r="S94" s="198">
        <f>_xlfn.IFNA(INDEX(input_data!$1:$1048576,MATCH($A94,input_data!$B:$B,0),MATCH(S$4,input_data!$1:$1,0)),"")</f>
        <v>0.53362200000000004</v>
      </c>
      <c r="T94" s="198">
        <f>_xlfn.IFNA(INDEX(input_data!$1:$1048576,MATCH($A94,input_data!$B:$B,0),MATCH(T$4,input_data!$1:$1,0)),"")</f>
        <v>0</v>
      </c>
      <c r="U94" s="198">
        <f>_xlfn.IFNA(INDEX(input_data!$1:$1048576,MATCH($A94,input_data!$B:$B,0),MATCH(U$4,input_data!$1:$1,0)),"")</f>
        <v>0.45106263572979899</v>
      </c>
      <c r="V94" s="196">
        <f>_xlfn.IFNA(INDEX(input_data!$1:$1048576,MATCH($A94,input_data!$B:$B,0),MATCH(V$4,input_data!$1:$1,0)),"")</f>
        <v>0.32018238541246702</v>
      </c>
      <c r="W94" s="196">
        <f>_xlfn.IFNA(INDEX(input_data!$1:$1048576,MATCH($A94,input_data!$B:$B,0),MATCH(W$4,input_data!$1:$1,0)),"")</f>
        <v>15.6322946096158</v>
      </c>
      <c r="X94" s="299">
        <f t="shared" si="1"/>
        <v>0.13553337329212822</v>
      </c>
      <c r="Z94" s="300"/>
    </row>
    <row r="95" spans="1:26" x14ac:dyDescent="0.35">
      <c r="A95" s="156" t="s">
        <v>441</v>
      </c>
      <c r="B95" s="93" t="s">
        <v>1161</v>
      </c>
      <c r="D95" s="93" t="s">
        <v>442</v>
      </c>
      <c r="E95" s="198">
        <f>_xlfn.IFNA(INDEX(input_data!$1:$1048576,MATCH($A95,input_data!$B:$B,0),MATCH(E$4,input_data!$1:$1,0)),"")</f>
        <v>122.17317107</v>
      </c>
      <c r="F95" s="198">
        <f>_xlfn.IFNA(INDEX(input_data!$1:$1048576,MATCH($A95,input_data!$B:$B,0),MATCH(F$4,input_data!$1:$1,0)),"")</f>
        <v>0.91165926424999999</v>
      </c>
      <c r="G95" s="198">
        <f>_xlfn.IFNA(INDEX(input_data!$1:$1048576,MATCH($A95,input_data!$B:$B,0),MATCH(G$4,input_data!$1:$1,0)),"")</f>
        <v>96.670603444999998</v>
      </c>
      <c r="H95" s="198">
        <f>_xlfn.IFNA(INDEX(input_data!$1:$1048576,MATCH($A95,input_data!$B:$B,0),MATCH(H$4,input_data!$1:$1,0)),"")</f>
        <v>4.0984637188888904</v>
      </c>
      <c r="I95" s="198">
        <f>_xlfn.IFNA(INDEX(input_data!$1:$1048576,MATCH($A95,input_data!$B:$B,0),MATCH(I$4,input_data!$1:$1,0)),"")</f>
        <v>0.20222411434701701</v>
      </c>
      <c r="J95" s="198">
        <f>_xlfn.IFNA(INDEX(input_data!$1:$1048576,MATCH($A95,input_data!$B:$B,0),MATCH(J$4,input_data!$1:$1,0)),"")</f>
        <v>0</v>
      </c>
      <c r="K95" s="301">
        <f>_xlfn.IFNA(INDEX(input_data!$1:$1048576,MATCH($A95,input_data!$B:$B,0),MATCH(K$4,input_data!$1:$1,0)),"")</f>
        <v>225.40434961248599</v>
      </c>
      <c r="L95" s="198">
        <f>_xlfn.IFNA(INDEX(input_data!$1:$1048576,MATCH($A95,input_data!$B:$B,0),MATCH(L$4,input_data!$1:$1,0)),"")</f>
        <v>97.644315546645899</v>
      </c>
      <c r="M95" s="198">
        <f>_xlfn.IFNA(INDEX(input_data!$1:$1048576,MATCH($A95,input_data!$B:$B,0),MATCH(M$4,input_data!$1:$1,0)),"")</f>
        <v>15.484232946735199</v>
      </c>
      <c r="N95" s="198">
        <f>_xlfn.IFNA(INDEX(input_data!$1:$1048576,MATCH($A95,input_data!$B:$B,0),MATCH(N$4,input_data!$1:$1,0)),"")</f>
        <v>163.973302175566</v>
      </c>
      <c r="O95" s="198">
        <f>_xlfn.IFNA(INDEX(input_data!$1:$1048576,MATCH($A95,input_data!$B:$B,0),MATCH(O$4,input_data!$1:$1,0)),"")</f>
        <v>20.5130013853999</v>
      </c>
      <c r="P95" s="198">
        <f>_xlfn.IFNA(INDEX(input_data!$1:$1048576,MATCH($A95,input_data!$B:$B,0),MATCH(P$4,input_data!$1:$1,0)),"")</f>
        <v>42.794840497413098</v>
      </c>
      <c r="Q95" s="198">
        <f>_xlfn.IFNA(INDEX(input_data!$1:$1048576,MATCH($A95,input_data!$B:$B,0),MATCH(Q$4,input_data!$1:$1,0)),"")</f>
        <v>6.8320897466517296</v>
      </c>
      <c r="R95" s="198">
        <f>_xlfn.IFNA(INDEX(input_data!$1:$1048576,MATCH($A95,input_data!$B:$B,0),MATCH(R$4,input_data!$1:$1,0)),"")</f>
        <v>0.86233800000000005</v>
      </c>
      <c r="S95" s="198">
        <f>_xlfn.IFNA(INDEX(input_data!$1:$1048576,MATCH($A95,input_data!$B:$B,0),MATCH(S$4,input_data!$1:$1,0)),"")</f>
        <v>0.61549500000000001</v>
      </c>
      <c r="T95" s="198">
        <f>_xlfn.IFNA(INDEX(input_data!$1:$1048576,MATCH($A95,input_data!$B:$B,0),MATCH(T$4,input_data!$1:$1,0)),"")</f>
        <v>1.87778341464761</v>
      </c>
      <c r="U95" s="198">
        <f>_xlfn.IFNA(INDEX(input_data!$1:$1048576,MATCH($A95,input_data!$B:$B,0),MATCH(U$4,input_data!$1:$1,0)),"")</f>
        <v>5.0313794719721399</v>
      </c>
      <c r="V95" s="196">
        <f>_xlfn.IFNA(INDEX(input_data!$1:$1048576,MATCH($A95,input_data!$B:$B,0),MATCH(V$4,input_data!$1:$1,0)),"")</f>
        <v>0</v>
      </c>
      <c r="W95" s="196">
        <f>_xlfn.IFNA(INDEX(input_data!$1:$1048576,MATCH($A95,input_data!$B:$B,0),MATCH(W$4,input_data!$1:$1,0)),"")</f>
        <v>355.62877818503199</v>
      </c>
      <c r="X95" s="299">
        <f t="shared" si="1"/>
        <v>0.57773698154639508</v>
      </c>
      <c r="Z95" s="300"/>
    </row>
    <row r="96" spans="1:26" x14ac:dyDescent="0.35">
      <c r="A96" s="156" t="s">
        <v>443</v>
      </c>
      <c r="B96" s="93" t="s">
        <v>1162</v>
      </c>
      <c r="D96" s="93" t="s">
        <v>444</v>
      </c>
      <c r="E96" s="198">
        <f>_xlfn.IFNA(INDEX(input_data!$1:$1048576,MATCH($A96,input_data!$B:$B,0),MATCH(E$4,input_data!$1:$1,0)),"")</f>
        <v>219.22480182000001</v>
      </c>
      <c r="F96" s="198">
        <f>_xlfn.IFNA(INDEX(input_data!$1:$1048576,MATCH($A96,input_data!$B:$B,0),MATCH(F$4,input_data!$1:$1,0)),"")</f>
        <v>1.6849731244791699</v>
      </c>
      <c r="G96" s="198">
        <f>_xlfn.IFNA(INDEX(input_data!$1:$1048576,MATCH($A96,input_data!$B:$B,0),MATCH(G$4,input_data!$1:$1,0)),"")</f>
        <v>174.13337366100001</v>
      </c>
      <c r="H96" s="198">
        <f>_xlfn.IFNA(INDEX(input_data!$1:$1048576,MATCH($A96,input_data!$B:$B,0),MATCH(H$4,input_data!$1:$1,0)),"")</f>
        <v>8.3227801244444404</v>
      </c>
      <c r="I96" s="198">
        <f>_xlfn.IFNA(INDEX(input_data!$1:$1048576,MATCH($A96,input_data!$B:$B,0),MATCH(I$4,input_data!$1:$1,0)),"")</f>
        <v>0.37366659022542198</v>
      </c>
      <c r="J96" s="198">
        <f>_xlfn.IFNA(INDEX(input_data!$1:$1048576,MATCH($A96,input_data!$B:$B,0),MATCH(J$4,input_data!$1:$1,0)),"")</f>
        <v>0</v>
      </c>
      <c r="K96" s="301">
        <f>_xlfn.IFNA(INDEX(input_data!$1:$1048576,MATCH($A96,input_data!$B:$B,0),MATCH(K$4,input_data!$1:$1,0)),"")</f>
        <v>406.97136032014902</v>
      </c>
      <c r="L96" s="198">
        <f>_xlfn.IFNA(INDEX(input_data!$1:$1048576,MATCH($A96,input_data!$B:$B,0),MATCH(L$4,input_data!$1:$1,0)),"")</f>
        <v>177.26510130311101</v>
      </c>
      <c r="M96" s="198">
        <f>_xlfn.IFNA(INDEX(input_data!$1:$1048576,MATCH($A96,input_data!$B:$B,0),MATCH(M$4,input_data!$1:$1,0)),"")</f>
        <v>28.292026763461301</v>
      </c>
      <c r="N96" s="198">
        <f>_xlfn.IFNA(INDEX(input_data!$1:$1048576,MATCH($A96,input_data!$B:$B,0),MATCH(N$4,input_data!$1:$1,0)),"")</f>
        <v>300.36187659099198</v>
      </c>
      <c r="O96" s="198">
        <f>_xlfn.IFNA(INDEX(input_data!$1:$1048576,MATCH($A96,input_data!$B:$B,0),MATCH(O$4,input_data!$1:$1,0)),"")</f>
        <v>38.079330742287098</v>
      </c>
      <c r="P96" s="198">
        <f>_xlfn.IFNA(INDEX(input_data!$1:$1048576,MATCH($A96,input_data!$B:$B,0),MATCH(P$4,input_data!$1:$1,0)),"")</f>
        <v>76.835466767568093</v>
      </c>
      <c r="Q96" s="198">
        <f>_xlfn.IFNA(INDEX(input_data!$1:$1048576,MATCH($A96,input_data!$B:$B,0),MATCH(Q$4,input_data!$1:$1,0)),"")</f>
        <v>12.3478932810151</v>
      </c>
      <c r="R96" s="198">
        <f>_xlfn.IFNA(INDEX(input_data!$1:$1048576,MATCH($A96,input_data!$B:$B,0),MATCH(R$4,input_data!$1:$1,0)),"")</f>
        <v>1.5158689999999999</v>
      </c>
      <c r="S96" s="198">
        <f>_xlfn.IFNA(INDEX(input_data!$1:$1048576,MATCH($A96,input_data!$B:$B,0),MATCH(S$4,input_data!$1:$1,0)),"")</f>
        <v>2.1358350000000002</v>
      </c>
      <c r="T96" s="198">
        <f>_xlfn.IFNA(INDEX(input_data!$1:$1048576,MATCH($A96,input_data!$B:$B,0),MATCH(T$4,input_data!$1:$1,0)),"")</f>
        <v>2.7634196660809498</v>
      </c>
      <c r="U96" s="198">
        <f>_xlfn.IFNA(INDEX(input_data!$1:$1048576,MATCH($A96,input_data!$B:$B,0),MATCH(U$4,input_data!$1:$1,0)),"")</f>
        <v>13.8508688825076</v>
      </c>
      <c r="V96" s="196">
        <f>_xlfn.IFNA(INDEX(input_data!$1:$1048576,MATCH($A96,input_data!$B:$B,0),MATCH(V$4,input_data!$1:$1,0)),"")</f>
        <v>0</v>
      </c>
      <c r="W96" s="196">
        <f>_xlfn.IFNA(INDEX(input_data!$1:$1048576,MATCH($A96,input_data!$B:$B,0),MATCH(W$4,input_data!$1:$1,0)),"")</f>
        <v>653.44768799702297</v>
      </c>
      <c r="X96" s="299">
        <f t="shared" si="1"/>
        <v>0.60563555991502782</v>
      </c>
      <c r="Z96" s="300"/>
    </row>
    <row r="97" spans="1:26" x14ac:dyDescent="0.35">
      <c r="A97" s="156" t="s">
        <v>445</v>
      </c>
      <c r="B97" s="93" t="s">
        <v>1163</v>
      </c>
      <c r="D97" s="93" t="s">
        <v>446</v>
      </c>
      <c r="E97" s="198">
        <f>_xlfn.IFNA(INDEX(input_data!$1:$1048576,MATCH($A97,input_data!$B:$B,0),MATCH(E$4,input_data!$1:$1,0)),"")</f>
        <v>13.28281043</v>
      </c>
      <c r="F97" s="198">
        <f>_xlfn.IFNA(INDEX(input_data!$1:$1048576,MATCH($A97,input_data!$B:$B,0),MATCH(F$4,input_data!$1:$1,0)),"")</f>
        <v>9.42804627916667E-2</v>
      </c>
      <c r="G97" s="198">
        <f>_xlfn.IFNA(INDEX(input_data!$1:$1048576,MATCH($A97,input_data!$B:$B,0),MATCH(G$4,input_data!$1:$1,0)),"")</f>
        <v>15.183344052000001</v>
      </c>
      <c r="H97" s="198">
        <f>_xlfn.IFNA(INDEX(input_data!$1:$1048576,MATCH($A97,input_data!$B:$B,0),MATCH(H$4,input_data!$1:$1,0)),"")</f>
        <v>0</v>
      </c>
      <c r="I97" s="198">
        <f>_xlfn.IFNA(INDEX(input_data!$1:$1048576,MATCH($A97,input_data!$B:$B,0),MATCH(I$4,input_data!$1:$1,0)),"")</f>
        <v>0</v>
      </c>
      <c r="J97" s="198">
        <f>_xlfn.IFNA(INDEX(input_data!$1:$1048576,MATCH($A97,input_data!$B:$B,0),MATCH(J$4,input_data!$1:$1,0)),"")</f>
        <v>0</v>
      </c>
      <c r="K97" s="301">
        <f>_xlfn.IFNA(INDEX(input_data!$1:$1048576,MATCH($A97,input_data!$B:$B,0),MATCH(K$4,input_data!$1:$1,0)),"")</f>
        <v>28.568113944791701</v>
      </c>
      <c r="L97" s="198">
        <f>_xlfn.IFNA(INDEX(input_data!$1:$1048576,MATCH($A97,input_data!$B:$B,0),MATCH(L$4,input_data!$1:$1,0)),"")</f>
        <v>13.678593073572999</v>
      </c>
      <c r="M97" s="198">
        <f>_xlfn.IFNA(INDEX(input_data!$1:$1048576,MATCH($A97,input_data!$B:$B,0),MATCH(M$4,input_data!$1:$1,0)),"")</f>
        <v>1.58138001586577</v>
      </c>
      <c r="N97" s="198">
        <f>_xlfn.IFNA(INDEX(input_data!$1:$1048576,MATCH($A97,input_data!$B:$B,0),MATCH(N$4,input_data!$1:$1,0)),"")</f>
        <v>22.618256553193401</v>
      </c>
      <c r="O97" s="198">
        <f>_xlfn.IFNA(INDEX(input_data!$1:$1048576,MATCH($A97,input_data!$B:$B,0),MATCH(O$4,input_data!$1:$1,0)),"")</f>
        <v>0</v>
      </c>
      <c r="P97" s="198">
        <f>_xlfn.IFNA(INDEX(input_data!$1:$1048576,MATCH($A97,input_data!$B:$B,0),MATCH(P$4,input_data!$1:$1,0)),"")</f>
        <v>0</v>
      </c>
      <c r="Q97" s="198">
        <f>_xlfn.IFNA(INDEX(input_data!$1:$1048576,MATCH($A97,input_data!$B:$B,0),MATCH(Q$4,input_data!$1:$1,0)),"")</f>
        <v>0</v>
      </c>
      <c r="R97" s="198">
        <f>_xlfn.IFNA(INDEX(input_data!$1:$1048576,MATCH($A97,input_data!$B:$B,0),MATCH(R$4,input_data!$1:$1,0)),"")</f>
        <v>0</v>
      </c>
      <c r="S97" s="198">
        <f>_xlfn.IFNA(INDEX(input_data!$1:$1048576,MATCH($A97,input_data!$B:$B,0),MATCH(S$4,input_data!$1:$1,0)),"")</f>
        <v>0</v>
      </c>
      <c r="T97" s="198">
        <f>_xlfn.IFNA(INDEX(input_data!$1:$1048576,MATCH($A97,input_data!$B:$B,0),MATCH(T$4,input_data!$1:$1,0)),"")</f>
        <v>0</v>
      </c>
      <c r="U97" s="198">
        <f>_xlfn.IFNA(INDEX(input_data!$1:$1048576,MATCH($A97,input_data!$B:$B,0),MATCH(U$4,input_data!$1:$1,0)),"")</f>
        <v>0</v>
      </c>
      <c r="V97" s="196">
        <f>_xlfn.IFNA(INDEX(input_data!$1:$1048576,MATCH($A97,input_data!$B:$B,0),MATCH(V$4,input_data!$1:$1,0)),"")</f>
        <v>0</v>
      </c>
      <c r="W97" s="196">
        <f>_xlfn.IFNA(INDEX(input_data!$1:$1048576,MATCH($A97,input_data!$B:$B,0),MATCH(W$4,input_data!$1:$1,0)),"")</f>
        <v>37.878229642632199</v>
      </c>
      <c r="X97" s="299">
        <f t="shared" si="1"/>
        <v>0.32589185676843879</v>
      </c>
      <c r="Z97" s="300"/>
    </row>
    <row r="98" spans="1:26" x14ac:dyDescent="0.35">
      <c r="A98" s="156" t="s">
        <v>447</v>
      </c>
      <c r="B98" s="93" t="s">
        <v>1164</v>
      </c>
      <c r="D98" s="93" t="s">
        <v>448</v>
      </c>
      <c r="E98" s="198">
        <f>_xlfn.IFNA(INDEX(input_data!$1:$1048576,MATCH($A98,input_data!$B:$B,0),MATCH(E$4,input_data!$1:$1,0)),"")</f>
        <v>135.14275226000001</v>
      </c>
      <c r="F98" s="198">
        <f>_xlfn.IFNA(INDEX(input_data!$1:$1048576,MATCH($A98,input_data!$B:$B,0),MATCH(F$4,input_data!$1:$1,0)),"")</f>
        <v>1.02057098572917</v>
      </c>
      <c r="G98" s="198">
        <f>_xlfn.IFNA(INDEX(input_data!$1:$1048576,MATCH($A98,input_data!$B:$B,0),MATCH(G$4,input_data!$1:$1,0)),"")</f>
        <v>110.864332287</v>
      </c>
      <c r="H98" s="198">
        <f>_xlfn.IFNA(INDEX(input_data!$1:$1048576,MATCH($A98,input_data!$B:$B,0),MATCH(H$4,input_data!$1:$1,0)),"")</f>
        <v>8.8193188011111108</v>
      </c>
      <c r="I98" s="198">
        <f>_xlfn.IFNA(INDEX(input_data!$1:$1048576,MATCH($A98,input_data!$B:$B,0),MATCH(I$4,input_data!$1:$1,0)),"")</f>
        <v>0.22637353744611</v>
      </c>
      <c r="J98" s="198">
        <f>_xlfn.IFNA(INDEX(input_data!$1:$1048576,MATCH($A98,input_data!$B:$B,0),MATCH(J$4,input_data!$1:$1,0)),"")</f>
        <v>0</v>
      </c>
      <c r="K98" s="301">
        <f>_xlfn.IFNA(INDEX(input_data!$1:$1048576,MATCH($A98,input_data!$B:$B,0),MATCH(K$4,input_data!$1:$1,0)),"")</f>
        <v>257.01000887128498</v>
      </c>
      <c r="L98" s="198">
        <f>_xlfn.IFNA(INDEX(input_data!$1:$1048576,MATCH($A98,input_data!$B:$B,0),MATCH(L$4,input_data!$1:$1,0)),"")</f>
        <v>107.05510737137899</v>
      </c>
      <c r="M98" s="198">
        <f>_xlfn.IFNA(INDEX(input_data!$1:$1048576,MATCH($A98,input_data!$B:$B,0),MATCH(M$4,input_data!$1:$1,0)),"")</f>
        <v>16.483771293757801</v>
      </c>
      <c r="N98" s="198">
        <f>_xlfn.IFNA(INDEX(input_data!$1:$1048576,MATCH($A98,input_data!$B:$B,0),MATCH(N$4,input_data!$1:$1,0)),"")</f>
        <v>193.42767968848199</v>
      </c>
      <c r="O98" s="198">
        <f>_xlfn.IFNA(INDEX(input_data!$1:$1048576,MATCH($A98,input_data!$B:$B,0),MATCH(O$4,input_data!$1:$1,0)),"")</f>
        <v>15.6422711266052</v>
      </c>
      <c r="P98" s="198">
        <f>_xlfn.IFNA(INDEX(input_data!$1:$1048576,MATCH($A98,input_data!$B:$B,0),MATCH(P$4,input_data!$1:$1,0)),"")</f>
        <v>34.818819220833703</v>
      </c>
      <c r="Q98" s="198">
        <f>_xlfn.IFNA(INDEX(input_data!$1:$1048576,MATCH($A98,input_data!$B:$B,0),MATCH(Q$4,input_data!$1:$1,0)),"")</f>
        <v>6.2018617979893804</v>
      </c>
      <c r="R98" s="198">
        <f>_xlfn.IFNA(INDEX(input_data!$1:$1048576,MATCH($A98,input_data!$B:$B,0),MATCH(R$4,input_data!$1:$1,0)),"")</f>
        <v>3.8936999999999999E-2</v>
      </c>
      <c r="S98" s="198">
        <f>_xlfn.IFNA(INDEX(input_data!$1:$1048576,MATCH($A98,input_data!$B:$B,0),MATCH(S$4,input_data!$1:$1,0)),"")</f>
        <v>0.70057899999999995</v>
      </c>
      <c r="T98" s="198">
        <f>_xlfn.IFNA(INDEX(input_data!$1:$1048576,MATCH($A98,input_data!$B:$B,0),MATCH(T$4,input_data!$1:$1,0)),"")</f>
        <v>1.3508840285503401</v>
      </c>
      <c r="U98" s="198">
        <f>_xlfn.IFNA(INDEX(input_data!$1:$1048576,MATCH($A98,input_data!$B:$B,0),MATCH(U$4,input_data!$1:$1,0)),"")</f>
        <v>1.0980058213473101</v>
      </c>
      <c r="V98" s="196">
        <f>_xlfn.IFNA(INDEX(input_data!$1:$1048576,MATCH($A98,input_data!$B:$B,0),MATCH(V$4,input_data!$1:$1,0)),"")</f>
        <v>0</v>
      </c>
      <c r="W98" s="196">
        <f>_xlfn.IFNA(INDEX(input_data!$1:$1048576,MATCH($A98,input_data!$B:$B,0),MATCH(W$4,input_data!$1:$1,0)),"")</f>
        <v>376.81791634894398</v>
      </c>
      <c r="X98" s="299">
        <f t="shared" si="1"/>
        <v>0.46616047368669156</v>
      </c>
      <c r="Z98" s="300"/>
    </row>
    <row r="99" spans="1:26" x14ac:dyDescent="0.35">
      <c r="A99" s="156" t="s">
        <v>449</v>
      </c>
      <c r="B99" s="93" t="s">
        <v>1165</v>
      </c>
      <c r="D99" s="93" t="s">
        <v>450</v>
      </c>
      <c r="E99" s="198">
        <f>_xlfn.IFNA(INDEX(input_data!$1:$1048576,MATCH($A99,input_data!$B:$B,0),MATCH(E$4,input_data!$1:$1,0)),"")</f>
        <v>3.99537114</v>
      </c>
      <c r="F99" s="198">
        <f>_xlfn.IFNA(INDEX(input_data!$1:$1048576,MATCH($A99,input_data!$B:$B,0),MATCH(F$4,input_data!$1:$1,0)),"")</f>
        <v>3.2641617604166701E-2</v>
      </c>
      <c r="G99" s="198">
        <f>_xlfn.IFNA(INDEX(input_data!$1:$1048576,MATCH($A99,input_data!$B:$B,0),MATCH(G$4,input_data!$1:$1,0)),"")</f>
        <v>4.0173028200000003</v>
      </c>
      <c r="H99" s="198">
        <f>_xlfn.IFNA(INDEX(input_data!$1:$1048576,MATCH($A99,input_data!$B:$B,0),MATCH(H$4,input_data!$1:$1,0)),"")</f>
        <v>1.75055205511111</v>
      </c>
      <c r="I99" s="198">
        <f>_xlfn.IFNA(INDEX(input_data!$1:$1048576,MATCH($A99,input_data!$B:$B,0),MATCH(I$4,input_data!$1:$1,0)),"")</f>
        <v>7.21207916353291E-3</v>
      </c>
      <c r="J99" s="198">
        <f>_xlfn.IFNA(INDEX(input_data!$1:$1048576,MATCH($A99,input_data!$B:$B,0),MATCH(J$4,input_data!$1:$1,0)),"")</f>
        <v>3.0924550808527601E-2</v>
      </c>
      <c r="K99" s="301">
        <f>_xlfn.IFNA(INDEX(input_data!$1:$1048576,MATCH($A99,input_data!$B:$B,0),MATCH(K$4,input_data!$1:$1,0)),"")</f>
        <v>9.9180482626873392</v>
      </c>
      <c r="L99" s="198">
        <f>_xlfn.IFNA(INDEX(input_data!$1:$1048576,MATCH($A99,input_data!$B:$B,0),MATCH(L$4,input_data!$1:$1,0)),"")</f>
        <v>2.8154246166237802</v>
      </c>
      <c r="M99" s="198">
        <f>_xlfn.IFNA(INDEX(input_data!$1:$1048576,MATCH($A99,input_data!$B:$B,0),MATCH(M$4,input_data!$1:$1,0)),"")</f>
        <v>0.55112083101856002</v>
      </c>
      <c r="N99" s="198">
        <f>_xlfn.IFNA(INDEX(input_data!$1:$1048576,MATCH($A99,input_data!$B:$B,0),MATCH(N$4,input_data!$1:$1,0)),"")</f>
        <v>4.9592580967175799</v>
      </c>
      <c r="O99" s="198">
        <f>_xlfn.IFNA(INDEX(input_data!$1:$1048576,MATCH($A99,input_data!$B:$B,0),MATCH(O$4,input_data!$1:$1,0)),"")</f>
        <v>0</v>
      </c>
      <c r="P99" s="198">
        <f>_xlfn.IFNA(INDEX(input_data!$1:$1048576,MATCH($A99,input_data!$B:$B,0),MATCH(P$4,input_data!$1:$1,0)),"")</f>
        <v>0</v>
      </c>
      <c r="Q99" s="198">
        <f>_xlfn.IFNA(INDEX(input_data!$1:$1048576,MATCH($A99,input_data!$B:$B,0),MATCH(Q$4,input_data!$1:$1,0)),"")</f>
        <v>0</v>
      </c>
      <c r="R99" s="198">
        <f>_xlfn.IFNA(INDEX(input_data!$1:$1048576,MATCH($A99,input_data!$B:$B,0),MATCH(R$4,input_data!$1:$1,0)),"")</f>
        <v>3.7026999999999997E-2</v>
      </c>
      <c r="S99" s="198">
        <f>_xlfn.IFNA(INDEX(input_data!$1:$1048576,MATCH($A99,input_data!$B:$B,0),MATCH(S$4,input_data!$1:$1,0)),"")</f>
        <v>0.82886300000000002</v>
      </c>
      <c r="T99" s="198">
        <f>_xlfn.IFNA(INDEX(input_data!$1:$1048576,MATCH($A99,input_data!$B:$B,0),MATCH(T$4,input_data!$1:$1,0)),"")</f>
        <v>0</v>
      </c>
      <c r="U99" s="198">
        <f>_xlfn.IFNA(INDEX(input_data!$1:$1048576,MATCH($A99,input_data!$B:$B,0),MATCH(U$4,input_data!$1:$1,0)),"")</f>
        <v>0</v>
      </c>
      <c r="V99" s="196">
        <f>_xlfn.IFNA(INDEX(input_data!$1:$1048576,MATCH($A99,input_data!$B:$B,0),MATCH(V$4,input_data!$1:$1,0)),"")</f>
        <v>0.405395752086115</v>
      </c>
      <c r="W99" s="196">
        <f>_xlfn.IFNA(INDEX(input_data!$1:$1048576,MATCH($A99,input_data!$B:$B,0),MATCH(W$4,input_data!$1:$1,0)),"")</f>
        <v>9.5970892964460308</v>
      </c>
      <c r="X99" s="299">
        <f t="shared" si="1"/>
        <v>-3.2361101472835885E-2</v>
      </c>
      <c r="Z99" s="300"/>
    </row>
    <row r="100" spans="1:26" x14ac:dyDescent="0.35">
      <c r="A100" s="156" t="s">
        <v>451</v>
      </c>
      <c r="B100" s="93" t="s">
        <v>1166</v>
      </c>
      <c r="D100" s="93" t="s">
        <v>452</v>
      </c>
      <c r="E100" s="198">
        <f>_xlfn.IFNA(INDEX(input_data!$1:$1048576,MATCH($A100,input_data!$B:$B,0),MATCH(E$4,input_data!$1:$1,0)),"")</f>
        <v>4.4679753800000004</v>
      </c>
      <c r="F100" s="198">
        <f>_xlfn.IFNA(INDEX(input_data!$1:$1048576,MATCH($A100,input_data!$B:$B,0),MATCH(F$4,input_data!$1:$1,0)),"")</f>
        <v>3.53049230625E-2</v>
      </c>
      <c r="G100" s="198">
        <f>_xlfn.IFNA(INDEX(input_data!$1:$1048576,MATCH($A100,input_data!$B:$B,0),MATCH(G$4,input_data!$1:$1,0)),"")</f>
        <v>6.7330700639999996</v>
      </c>
      <c r="H100" s="198">
        <f>_xlfn.IFNA(INDEX(input_data!$1:$1048576,MATCH($A100,input_data!$B:$B,0),MATCH(H$4,input_data!$1:$1,0)),"")</f>
        <v>3.0152198373333299</v>
      </c>
      <c r="I100" s="198">
        <f>_xlfn.IFNA(INDEX(input_data!$1:$1048576,MATCH($A100,input_data!$B:$B,0),MATCH(I$4,input_data!$1:$1,0)),"")</f>
        <v>7.8922935533626195E-3</v>
      </c>
      <c r="J100" s="198">
        <f>_xlfn.IFNA(INDEX(input_data!$1:$1048576,MATCH($A100,input_data!$B:$B,0),MATCH(J$4,input_data!$1:$1,0)),"")</f>
        <v>4.3168767944060098E-2</v>
      </c>
      <c r="K100" s="301">
        <f>_xlfn.IFNA(INDEX(input_data!$1:$1048576,MATCH($A100,input_data!$B:$B,0),MATCH(K$4,input_data!$1:$1,0)),"")</f>
        <v>14.4680172658933</v>
      </c>
      <c r="L100" s="198">
        <f>_xlfn.IFNA(INDEX(input_data!$1:$1048576,MATCH($A100,input_data!$B:$B,0),MATCH(L$4,input_data!$1:$1,0)),"")</f>
        <v>3.20426457780338</v>
      </c>
      <c r="M100" s="198">
        <f>_xlfn.IFNA(INDEX(input_data!$1:$1048576,MATCH($A100,input_data!$B:$B,0),MATCH(M$4,input_data!$1:$1,0)),"")</f>
        <v>0.62214402192883</v>
      </c>
      <c r="N100" s="198">
        <f>_xlfn.IFNA(INDEX(input_data!$1:$1048576,MATCH($A100,input_data!$B:$B,0),MATCH(N$4,input_data!$1:$1,0)),"")</f>
        <v>10.828571039419501</v>
      </c>
      <c r="O100" s="198">
        <f>_xlfn.IFNA(INDEX(input_data!$1:$1048576,MATCH($A100,input_data!$B:$B,0),MATCH(O$4,input_data!$1:$1,0)),"")</f>
        <v>0</v>
      </c>
      <c r="P100" s="198">
        <f>_xlfn.IFNA(INDEX(input_data!$1:$1048576,MATCH($A100,input_data!$B:$B,0),MATCH(P$4,input_data!$1:$1,0)),"")</f>
        <v>0</v>
      </c>
      <c r="Q100" s="198">
        <f>_xlfn.IFNA(INDEX(input_data!$1:$1048576,MATCH($A100,input_data!$B:$B,0),MATCH(Q$4,input_data!$1:$1,0)),"")</f>
        <v>0</v>
      </c>
      <c r="R100" s="198">
        <f>_xlfn.IFNA(INDEX(input_data!$1:$1048576,MATCH($A100,input_data!$B:$B,0),MATCH(R$4,input_data!$1:$1,0)),"")</f>
        <v>3.4821999999999999E-2</v>
      </c>
      <c r="S100" s="198">
        <f>_xlfn.IFNA(INDEX(input_data!$1:$1048576,MATCH($A100,input_data!$B:$B,0),MATCH(S$4,input_data!$1:$1,0)),"")</f>
        <v>0.68503700000000001</v>
      </c>
      <c r="T100" s="198">
        <f>_xlfn.IFNA(INDEX(input_data!$1:$1048576,MATCH($A100,input_data!$B:$B,0),MATCH(T$4,input_data!$1:$1,0)),"")</f>
        <v>0</v>
      </c>
      <c r="U100" s="198">
        <f>_xlfn.IFNA(INDEX(input_data!$1:$1048576,MATCH($A100,input_data!$B:$B,0),MATCH(U$4,input_data!$1:$1,0)),"")</f>
        <v>0</v>
      </c>
      <c r="V100" s="196">
        <f>_xlfn.IFNA(INDEX(input_data!$1:$1048576,MATCH($A100,input_data!$B:$B,0),MATCH(V$4,input_data!$1:$1,0)),"")</f>
        <v>2.0978729417890101</v>
      </c>
      <c r="W100" s="196">
        <f>_xlfn.IFNA(INDEX(input_data!$1:$1048576,MATCH($A100,input_data!$B:$B,0),MATCH(W$4,input_data!$1:$1,0)),"")</f>
        <v>17.4727115809407</v>
      </c>
      <c r="X100" s="299">
        <f t="shared" si="1"/>
        <v>0.20767837498581265</v>
      </c>
      <c r="Z100" s="300"/>
    </row>
    <row r="101" spans="1:26" x14ac:dyDescent="0.35">
      <c r="A101" s="156" t="s">
        <v>455</v>
      </c>
      <c r="B101" s="93" t="s">
        <v>1167</v>
      </c>
      <c r="D101" s="93" t="s">
        <v>456</v>
      </c>
      <c r="E101" s="198">
        <f>_xlfn.IFNA(INDEX(input_data!$1:$1048576,MATCH($A101,input_data!$B:$B,0),MATCH(E$4,input_data!$1:$1,0)),"")</f>
        <v>3.1809557499999999</v>
      </c>
      <c r="F101" s="198">
        <f>_xlfn.IFNA(INDEX(input_data!$1:$1048576,MATCH($A101,input_data!$B:$B,0),MATCH(F$4,input_data!$1:$1,0)),"")</f>
        <v>2.50919895625E-2</v>
      </c>
      <c r="G101" s="198">
        <f>_xlfn.IFNA(INDEX(input_data!$1:$1048576,MATCH($A101,input_data!$B:$B,0),MATCH(G$4,input_data!$1:$1,0)),"")</f>
        <v>6.5014433299999999</v>
      </c>
      <c r="H101" s="198">
        <f>_xlfn.IFNA(INDEX(input_data!$1:$1048576,MATCH($A101,input_data!$B:$B,0),MATCH(H$4,input_data!$1:$1,0)),"")</f>
        <v>2.6450543146666701</v>
      </c>
      <c r="I101" s="198">
        <f>_xlfn.IFNA(INDEX(input_data!$1:$1048576,MATCH($A101,input_data!$B:$B,0),MATCH(I$4,input_data!$1:$1,0)),"")</f>
        <v>5.5242316746512404E-3</v>
      </c>
      <c r="J101" s="198">
        <f>_xlfn.IFNA(INDEX(input_data!$1:$1048576,MATCH($A101,input_data!$B:$B,0),MATCH(J$4,input_data!$1:$1,0)),"")</f>
        <v>0</v>
      </c>
      <c r="K101" s="301">
        <f>_xlfn.IFNA(INDEX(input_data!$1:$1048576,MATCH($A101,input_data!$B:$B,0),MATCH(K$4,input_data!$1:$1,0)),"")</f>
        <v>12.454862615903799</v>
      </c>
      <c r="L101" s="198">
        <f>_xlfn.IFNA(INDEX(input_data!$1:$1048576,MATCH($A101,input_data!$B:$B,0),MATCH(L$4,input_data!$1:$1,0)),"")</f>
        <v>2.2393266008392101</v>
      </c>
      <c r="M101" s="198">
        <f>_xlfn.IFNA(INDEX(input_data!$1:$1048576,MATCH($A101,input_data!$B:$B,0),MATCH(M$4,input_data!$1:$1,0)),"")</f>
        <v>0.43395531988617297</v>
      </c>
      <c r="N101" s="198">
        <f>_xlfn.IFNA(INDEX(input_data!$1:$1048576,MATCH($A101,input_data!$B:$B,0),MATCH(N$4,input_data!$1:$1,0)),"")</f>
        <v>8.0490206260676498</v>
      </c>
      <c r="O101" s="198">
        <f>_xlfn.IFNA(INDEX(input_data!$1:$1048576,MATCH($A101,input_data!$B:$B,0),MATCH(O$4,input_data!$1:$1,0)),"")</f>
        <v>0</v>
      </c>
      <c r="P101" s="198">
        <f>_xlfn.IFNA(INDEX(input_data!$1:$1048576,MATCH($A101,input_data!$B:$B,0),MATCH(P$4,input_data!$1:$1,0)),"")</f>
        <v>0</v>
      </c>
      <c r="Q101" s="198">
        <f>_xlfn.IFNA(INDEX(input_data!$1:$1048576,MATCH($A101,input_data!$B:$B,0),MATCH(Q$4,input_data!$1:$1,0)),"")</f>
        <v>0</v>
      </c>
      <c r="R101" s="198">
        <f>_xlfn.IFNA(INDEX(input_data!$1:$1048576,MATCH($A101,input_data!$B:$B,0),MATCH(R$4,input_data!$1:$1,0)),"")</f>
        <v>3.7088000000000003E-2</v>
      </c>
      <c r="S101" s="198">
        <f>_xlfn.IFNA(INDEX(input_data!$1:$1048576,MATCH($A101,input_data!$B:$B,0),MATCH(S$4,input_data!$1:$1,0)),"")</f>
        <v>0.26018000000000002</v>
      </c>
      <c r="T101" s="198">
        <f>_xlfn.IFNA(INDEX(input_data!$1:$1048576,MATCH($A101,input_data!$B:$B,0),MATCH(T$4,input_data!$1:$1,0)),"")</f>
        <v>0</v>
      </c>
      <c r="U101" s="198">
        <f>_xlfn.IFNA(INDEX(input_data!$1:$1048576,MATCH($A101,input_data!$B:$B,0),MATCH(U$4,input_data!$1:$1,0)),"")</f>
        <v>0</v>
      </c>
      <c r="V101" s="196">
        <f>_xlfn.IFNA(INDEX(input_data!$1:$1048576,MATCH($A101,input_data!$B:$B,0),MATCH(V$4,input_data!$1:$1,0)),"")</f>
        <v>2.2299922359111002</v>
      </c>
      <c r="W101" s="196">
        <f>_xlfn.IFNA(INDEX(input_data!$1:$1048576,MATCH($A101,input_data!$B:$B,0),MATCH(W$4,input_data!$1:$1,0)),"")</f>
        <v>13.2495627827041</v>
      </c>
      <c r="X101" s="299">
        <f t="shared" si="1"/>
        <v>6.3806417726802955E-2</v>
      </c>
      <c r="Z101" s="300"/>
    </row>
    <row r="102" spans="1:26" x14ac:dyDescent="0.35">
      <c r="A102" s="156" t="s">
        <v>457</v>
      </c>
      <c r="B102" s="93" t="s">
        <v>1168</v>
      </c>
      <c r="D102" s="93" t="s">
        <v>458</v>
      </c>
      <c r="E102" s="198">
        <f>_xlfn.IFNA(INDEX(input_data!$1:$1048576,MATCH($A102,input_data!$B:$B,0),MATCH(E$4,input_data!$1:$1,0)),"")</f>
        <v>4.6218750599999998</v>
      </c>
      <c r="F102" s="198">
        <f>_xlfn.IFNA(INDEX(input_data!$1:$1048576,MATCH($A102,input_data!$B:$B,0),MATCH(F$4,input_data!$1:$1,0)),"")</f>
        <v>3.60091052708333E-2</v>
      </c>
      <c r="G102" s="198">
        <f>_xlfn.IFNA(INDEX(input_data!$1:$1048576,MATCH($A102,input_data!$B:$B,0),MATCH(G$4,input_data!$1:$1,0)),"")</f>
        <v>8.8006852349999996</v>
      </c>
      <c r="H102" s="198">
        <f>_xlfn.IFNA(INDEX(input_data!$1:$1048576,MATCH($A102,input_data!$B:$B,0),MATCH(H$4,input_data!$1:$1,0)),"")</f>
        <v>2.7895686053333302</v>
      </c>
      <c r="I102" s="198">
        <f>_xlfn.IFNA(INDEX(input_data!$1:$1048576,MATCH($A102,input_data!$B:$B,0),MATCH(I$4,input_data!$1:$1,0)),"")</f>
        <v>8.0520632062474704E-3</v>
      </c>
      <c r="J102" s="198">
        <f>_xlfn.IFNA(INDEX(input_data!$1:$1048576,MATCH($A102,input_data!$B:$B,0),MATCH(J$4,input_data!$1:$1,0)),"")</f>
        <v>0</v>
      </c>
      <c r="K102" s="301">
        <f>_xlfn.IFNA(INDEX(input_data!$1:$1048576,MATCH($A102,input_data!$B:$B,0),MATCH(K$4,input_data!$1:$1,0)),"")</f>
        <v>16.374758068810401</v>
      </c>
      <c r="L102" s="198">
        <f>_xlfn.IFNA(INDEX(input_data!$1:$1048576,MATCH($A102,input_data!$B:$B,0),MATCH(L$4,input_data!$1:$1,0)),"")</f>
        <v>3.1070444353031501</v>
      </c>
      <c r="M102" s="198">
        <f>_xlfn.IFNA(INDEX(input_data!$1:$1048576,MATCH($A102,input_data!$B:$B,0),MATCH(M$4,input_data!$1:$1,0)),"")</f>
        <v>0.60932568196725301</v>
      </c>
      <c r="N102" s="198">
        <f>_xlfn.IFNA(INDEX(input_data!$1:$1048576,MATCH($A102,input_data!$B:$B,0),MATCH(N$4,input_data!$1:$1,0)),"")</f>
        <v>13.215495555678</v>
      </c>
      <c r="O102" s="198">
        <f>_xlfn.IFNA(INDEX(input_data!$1:$1048576,MATCH($A102,input_data!$B:$B,0),MATCH(O$4,input_data!$1:$1,0)),"")</f>
        <v>0</v>
      </c>
      <c r="P102" s="198">
        <f>_xlfn.IFNA(INDEX(input_data!$1:$1048576,MATCH($A102,input_data!$B:$B,0),MATCH(P$4,input_data!$1:$1,0)),"")</f>
        <v>0</v>
      </c>
      <c r="Q102" s="198">
        <f>_xlfn.IFNA(INDEX(input_data!$1:$1048576,MATCH($A102,input_data!$B:$B,0),MATCH(Q$4,input_data!$1:$1,0)),"")</f>
        <v>0</v>
      </c>
      <c r="R102" s="198">
        <f>_xlfn.IFNA(INDEX(input_data!$1:$1048576,MATCH($A102,input_data!$B:$B,0),MATCH(R$4,input_data!$1:$1,0)),"")</f>
        <v>3.7144000000000003E-2</v>
      </c>
      <c r="S102" s="198">
        <f>_xlfn.IFNA(INDEX(input_data!$1:$1048576,MATCH($A102,input_data!$B:$B,0),MATCH(S$4,input_data!$1:$1,0)),"")</f>
        <v>1.1927030000000001</v>
      </c>
      <c r="T102" s="198">
        <f>_xlfn.IFNA(INDEX(input_data!$1:$1048576,MATCH($A102,input_data!$B:$B,0),MATCH(T$4,input_data!$1:$1,0)),"")</f>
        <v>0</v>
      </c>
      <c r="U102" s="198">
        <f>_xlfn.IFNA(INDEX(input_data!$1:$1048576,MATCH($A102,input_data!$B:$B,0),MATCH(U$4,input_data!$1:$1,0)),"")</f>
        <v>0</v>
      </c>
      <c r="V102" s="196">
        <f>_xlfn.IFNA(INDEX(input_data!$1:$1048576,MATCH($A102,input_data!$B:$B,0),MATCH(V$4,input_data!$1:$1,0)),"")</f>
        <v>0.31200107929378301</v>
      </c>
      <c r="W102" s="196">
        <f>_xlfn.IFNA(INDEX(input_data!$1:$1048576,MATCH($A102,input_data!$B:$B,0),MATCH(W$4,input_data!$1:$1,0)),"")</f>
        <v>18.473713752242201</v>
      </c>
      <c r="X102" s="299">
        <f t="shared" si="1"/>
        <v>0.12818239357256567</v>
      </c>
      <c r="Z102" s="300"/>
    </row>
    <row r="103" spans="1:26" x14ac:dyDescent="0.35">
      <c r="A103" s="156" t="s">
        <v>459</v>
      </c>
      <c r="B103" s="93" t="s">
        <v>1169</v>
      </c>
      <c r="D103" s="93" t="s">
        <v>460</v>
      </c>
      <c r="E103" s="198">
        <f>_xlfn.IFNA(INDEX(input_data!$1:$1048576,MATCH($A103,input_data!$B:$B,0),MATCH(E$4,input_data!$1:$1,0)),"")</f>
        <v>9.8770833600000003</v>
      </c>
      <c r="F103" s="198">
        <f>_xlfn.IFNA(INDEX(input_data!$1:$1048576,MATCH($A103,input_data!$B:$B,0),MATCH(F$4,input_data!$1:$1,0)),"")</f>
        <v>8.1415754000000007E-2</v>
      </c>
      <c r="G103" s="198">
        <f>_xlfn.IFNA(INDEX(input_data!$1:$1048576,MATCH($A103,input_data!$B:$B,0),MATCH(G$4,input_data!$1:$1,0)),"")</f>
        <v>5.034992076</v>
      </c>
      <c r="H103" s="198">
        <f>_xlfn.IFNA(INDEX(input_data!$1:$1048576,MATCH($A103,input_data!$B:$B,0),MATCH(H$4,input_data!$1:$1,0)),"")</f>
        <v>1.96680777866667</v>
      </c>
      <c r="I103" s="198">
        <f>_xlfn.IFNA(INDEX(input_data!$1:$1048576,MATCH($A103,input_data!$B:$B,0),MATCH(I$4,input_data!$1:$1,0)),"")</f>
        <v>1.8026405356366199E-2</v>
      </c>
      <c r="J103" s="198">
        <f>_xlfn.IFNA(INDEX(input_data!$1:$1048576,MATCH($A103,input_data!$B:$B,0),MATCH(J$4,input_data!$1:$1,0)),"")</f>
        <v>0.12712847249523801</v>
      </c>
      <c r="K103" s="301">
        <f>_xlfn.IFNA(INDEX(input_data!$1:$1048576,MATCH($A103,input_data!$B:$B,0),MATCH(K$4,input_data!$1:$1,0)),"")</f>
        <v>17.324247846518301</v>
      </c>
      <c r="L103" s="198">
        <f>_xlfn.IFNA(INDEX(input_data!$1:$1048576,MATCH($A103,input_data!$B:$B,0),MATCH(L$4,input_data!$1:$1,0)),"")</f>
        <v>8.1114784559364796</v>
      </c>
      <c r="M103" s="198">
        <f>_xlfn.IFNA(INDEX(input_data!$1:$1048576,MATCH($A103,input_data!$B:$B,0),MATCH(M$4,input_data!$1:$1,0)),"")</f>
        <v>1.4142530272842799</v>
      </c>
      <c r="N103" s="198">
        <f>_xlfn.IFNA(INDEX(input_data!$1:$1048576,MATCH($A103,input_data!$B:$B,0),MATCH(N$4,input_data!$1:$1,0)),"")</f>
        <v>8.2023691152705602</v>
      </c>
      <c r="O103" s="198">
        <f>_xlfn.IFNA(INDEX(input_data!$1:$1048576,MATCH($A103,input_data!$B:$B,0),MATCH(O$4,input_data!$1:$1,0)),"")</f>
        <v>0</v>
      </c>
      <c r="P103" s="198">
        <f>_xlfn.IFNA(INDEX(input_data!$1:$1048576,MATCH($A103,input_data!$B:$B,0),MATCH(P$4,input_data!$1:$1,0)),"")</f>
        <v>0</v>
      </c>
      <c r="Q103" s="198">
        <f>_xlfn.IFNA(INDEX(input_data!$1:$1048576,MATCH($A103,input_data!$B:$B,0),MATCH(Q$4,input_data!$1:$1,0)),"")</f>
        <v>0</v>
      </c>
      <c r="R103" s="198">
        <f>_xlfn.IFNA(INDEX(input_data!$1:$1048576,MATCH($A103,input_data!$B:$B,0),MATCH(R$4,input_data!$1:$1,0)),"")</f>
        <v>3.4597000000000003E-2</v>
      </c>
      <c r="S103" s="198">
        <f>_xlfn.IFNA(INDEX(input_data!$1:$1048576,MATCH($A103,input_data!$B:$B,0),MATCH(S$4,input_data!$1:$1,0)),"")</f>
        <v>0.63492400000000004</v>
      </c>
      <c r="T103" s="198">
        <f>_xlfn.IFNA(INDEX(input_data!$1:$1048576,MATCH($A103,input_data!$B:$B,0),MATCH(T$4,input_data!$1:$1,0)),"")</f>
        <v>0</v>
      </c>
      <c r="U103" s="198">
        <f>_xlfn.IFNA(INDEX(input_data!$1:$1048576,MATCH($A103,input_data!$B:$B,0),MATCH(U$4,input_data!$1:$1,0)),"")</f>
        <v>0.58635235131932695</v>
      </c>
      <c r="V103" s="196">
        <f>_xlfn.IFNA(INDEX(input_data!$1:$1048576,MATCH($A103,input_data!$B:$B,0),MATCH(V$4,input_data!$1:$1,0)),"")</f>
        <v>0.66475561244060399</v>
      </c>
      <c r="W103" s="196">
        <f>_xlfn.IFNA(INDEX(input_data!$1:$1048576,MATCH($A103,input_data!$B:$B,0),MATCH(W$4,input_data!$1:$1,0)),"")</f>
        <v>19.648729562251301</v>
      </c>
      <c r="X103" s="299">
        <f t="shared" si="1"/>
        <v>0.13417504392262303</v>
      </c>
      <c r="Z103" s="300"/>
    </row>
    <row r="104" spans="1:26" x14ac:dyDescent="0.35">
      <c r="A104" s="156" t="s">
        <v>463</v>
      </c>
      <c r="B104" s="93" t="s">
        <v>1170</v>
      </c>
      <c r="D104" s="93" t="s">
        <v>464</v>
      </c>
      <c r="E104" s="198">
        <f>_xlfn.IFNA(INDEX(input_data!$1:$1048576,MATCH($A104,input_data!$B:$B,0),MATCH(E$4,input_data!$1:$1,0)),"")</f>
        <v>95.850032540000001</v>
      </c>
      <c r="F104" s="198">
        <f>_xlfn.IFNA(INDEX(input_data!$1:$1048576,MATCH($A104,input_data!$B:$B,0),MATCH(F$4,input_data!$1:$1,0)),"")</f>
        <v>0.70454756545833297</v>
      </c>
      <c r="G104" s="198">
        <f>_xlfn.IFNA(INDEX(input_data!$1:$1048576,MATCH($A104,input_data!$B:$B,0),MATCH(G$4,input_data!$1:$1,0)),"")</f>
        <v>132.56698636799999</v>
      </c>
      <c r="H104" s="198">
        <f>_xlfn.IFNA(INDEX(input_data!$1:$1048576,MATCH($A104,input_data!$B:$B,0),MATCH(H$4,input_data!$1:$1,0)),"")</f>
        <v>5.2072572988888899</v>
      </c>
      <c r="I104" s="198">
        <f>_xlfn.IFNA(INDEX(input_data!$1:$1048576,MATCH($A104,input_data!$B:$B,0),MATCH(I$4,input_data!$1:$1,0)),"")</f>
        <v>0.15735138606277199</v>
      </c>
      <c r="J104" s="198">
        <f>_xlfn.IFNA(INDEX(input_data!$1:$1048576,MATCH($A104,input_data!$B:$B,0),MATCH(J$4,input_data!$1:$1,0)),"")</f>
        <v>0.35698482785750502</v>
      </c>
      <c r="K104" s="301">
        <f>_xlfn.IFNA(INDEX(input_data!$1:$1048576,MATCH($A104,input_data!$B:$B,0),MATCH(K$4,input_data!$1:$1,0)),"")</f>
        <v>236.100480986267</v>
      </c>
      <c r="L104" s="198">
        <f>_xlfn.IFNA(INDEX(input_data!$1:$1048576,MATCH($A104,input_data!$B:$B,0),MATCH(L$4,input_data!$1:$1,0)),"")</f>
        <v>65.187214793635704</v>
      </c>
      <c r="M104" s="198">
        <f>_xlfn.IFNA(INDEX(input_data!$1:$1048576,MATCH($A104,input_data!$B:$B,0),MATCH(M$4,input_data!$1:$1,0)),"")</f>
        <v>11.644389773052</v>
      </c>
      <c r="N104" s="198">
        <f>_xlfn.IFNA(INDEX(input_data!$1:$1048576,MATCH($A104,input_data!$B:$B,0),MATCH(N$4,input_data!$1:$1,0)),"")</f>
        <v>236.86726254227901</v>
      </c>
      <c r="O104" s="198">
        <f>_xlfn.IFNA(INDEX(input_data!$1:$1048576,MATCH($A104,input_data!$B:$B,0),MATCH(O$4,input_data!$1:$1,0)),"")</f>
        <v>14.336626143376799</v>
      </c>
      <c r="P104" s="198">
        <f>_xlfn.IFNA(INDEX(input_data!$1:$1048576,MATCH($A104,input_data!$B:$B,0),MATCH(P$4,input_data!$1:$1,0)),"")</f>
        <v>32.354028070790903</v>
      </c>
      <c r="Q104" s="198">
        <f>_xlfn.IFNA(INDEX(input_data!$1:$1048576,MATCH($A104,input_data!$B:$B,0),MATCH(Q$4,input_data!$1:$1,0)),"")</f>
        <v>6.3261112592615198</v>
      </c>
      <c r="R104" s="198">
        <f>_xlfn.IFNA(INDEX(input_data!$1:$1048576,MATCH($A104,input_data!$B:$B,0),MATCH(R$4,input_data!$1:$1,0)),"")</f>
        <v>0.74476299999999995</v>
      </c>
      <c r="S104" s="198">
        <f>_xlfn.IFNA(INDEX(input_data!$1:$1048576,MATCH($A104,input_data!$B:$B,0),MATCH(S$4,input_data!$1:$1,0)),"")</f>
        <v>2.9719039999999999</v>
      </c>
      <c r="T104" s="198">
        <f>_xlfn.IFNA(INDEX(input_data!$1:$1048576,MATCH($A104,input_data!$B:$B,0),MATCH(T$4,input_data!$1:$1,0)),"")</f>
        <v>0.710087196287992</v>
      </c>
      <c r="U104" s="198">
        <f>_xlfn.IFNA(INDEX(input_data!$1:$1048576,MATCH($A104,input_data!$B:$B,0),MATCH(U$4,input_data!$1:$1,0)),"")</f>
        <v>0</v>
      </c>
      <c r="V104" s="196">
        <f>_xlfn.IFNA(INDEX(input_data!$1:$1048576,MATCH($A104,input_data!$B:$B,0),MATCH(V$4,input_data!$1:$1,0)),"")</f>
        <v>0</v>
      </c>
      <c r="W104" s="196">
        <f>_xlfn.IFNA(INDEX(input_data!$1:$1048576,MATCH($A104,input_data!$B:$B,0),MATCH(W$4,input_data!$1:$1,0)),"")</f>
        <v>371.142386778684</v>
      </c>
      <c r="X104" s="299">
        <f t="shared" si="1"/>
        <v>0.5719679402104727</v>
      </c>
      <c r="Z104" s="300"/>
    </row>
    <row r="105" spans="1:26" x14ac:dyDescent="0.35">
      <c r="A105" s="156" t="s">
        <v>465</v>
      </c>
      <c r="B105" s="93" t="s">
        <v>1171</v>
      </c>
      <c r="D105" s="93" t="s">
        <v>466</v>
      </c>
      <c r="E105" s="198">
        <f>_xlfn.IFNA(INDEX(input_data!$1:$1048576,MATCH($A105,input_data!$B:$B,0),MATCH(E$4,input_data!$1:$1,0)),"")</f>
        <v>5.28084752</v>
      </c>
      <c r="F105" s="198">
        <f>_xlfn.IFNA(INDEX(input_data!$1:$1048576,MATCH($A105,input_data!$B:$B,0),MATCH(F$4,input_data!$1:$1,0)),"")</f>
        <v>4.2346376916666699E-2</v>
      </c>
      <c r="G105" s="198">
        <f>_xlfn.IFNA(INDEX(input_data!$1:$1048576,MATCH($A105,input_data!$B:$B,0),MATCH(G$4,input_data!$1:$1,0)),"")</f>
        <v>6.207107025</v>
      </c>
      <c r="H105" s="198">
        <f>_xlfn.IFNA(INDEX(input_data!$1:$1048576,MATCH($A105,input_data!$B:$B,0),MATCH(H$4,input_data!$1:$1,0)),"")</f>
        <v>1.91728957155556</v>
      </c>
      <c r="I105" s="198">
        <f>_xlfn.IFNA(INDEX(input_data!$1:$1048576,MATCH($A105,input_data!$B:$B,0),MATCH(I$4,input_data!$1:$1,0)),"")</f>
        <v>9.4146744174269398E-3</v>
      </c>
      <c r="J105" s="198">
        <f>_xlfn.IFNA(INDEX(input_data!$1:$1048576,MATCH($A105,input_data!$B:$B,0),MATCH(J$4,input_data!$1:$1,0)),"")</f>
        <v>0</v>
      </c>
      <c r="K105" s="301">
        <f>_xlfn.IFNA(INDEX(input_data!$1:$1048576,MATCH($A105,input_data!$B:$B,0),MATCH(K$4,input_data!$1:$1,0)),"")</f>
        <v>13.5816301678896</v>
      </c>
      <c r="L105" s="198">
        <f>_xlfn.IFNA(INDEX(input_data!$1:$1048576,MATCH($A105,input_data!$B:$B,0),MATCH(L$4,input_data!$1:$1,0)),"")</f>
        <v>3.6672432006627398</v>
      </c>
      <c r="M105" s="198">
        <f>_xlfn.IFNA(INDEX(input_data!$1:$1048576,MATCH($A105,input_data!$B:$B,0),MATCH(M$4,input_data!$1:$1,0)),"")</f>
        <v>0.68071405918301997</v>
      </c>
      <c r="N105" s="198">
        <f>_xlfn.IFNA(INDEX(input_data!$1:$1048576,MATCH($A105,input_data!$B:$B,0),MATCH(N$4,input_data!$1:$1,0)),"")</f>
        <v>8.9817524119240897</v>
      </c>
      <c r="O105" s="198">
        <f>_xlfn.IFNA(INDEX(input_data!$1:$1048576,MATCH($A105,input_data!$B:$B,0),MATCH(O$4,input_data!$1:$1,0)),"")</f>
        <v>0</v>
      </c>
      <c r="P105" s="198">
        <f>_xlfn.IFNA(INDEX(input_data!$1:$1048576,MATCH($A105,input_data!$B:$B,0),MATCH(P$4,input_data!$1:$1,0)),"")</f>
        <v>0</v>
      </c>
      <c r="Q105" s="198">
        <f>_xlfn.IFNA(INDEX(input_data!$1:$1048576,MATCH($A105,input_data!$B:$B,0),MATCH(Q$4,input_data!$1:$1,0)),"")</f>
        <v>0</v>
      </c>
      <c r="R105" s="198">
        <f>_xlfn.IFNA(INDEX(input_data!$1:$1048576,MATCH($A105,input_data!$B:$B,0),MATCH(R$4,input_data!$1:$1,0)),"")</f>
        <v>3.6378000000000001E-2</v>
      </c>
      <c r="S105" s="198">
        <f>_xlfn.IFNA(INDEX(input_data!$1:$1048576,MATCH($A105,input_data!$B:$B,0),MATCH(S$4,input_data!$1:$1,0)),"")</f>
        <v>0.75451100000000004</v>
      </c>
      <c r="T105" s="198">
        <f>_xlfn.IFNA(INDEX(input_data!$1:$1048576,MATCH($A105,input_data!$B:$B,0),MATCH(T$4,input_data!$1:$1,0)),"")</f>
        <v>0</v>
      </c>
      <c r="U105" s="198">
        <f>_xlfn.IFNA(INDEX(input_data!$1:$1048576,MATCH($A105,input_data!$B:$B,0),MATCH(U$4,input_data!$1:$1,0)),"")</f>
        <v>0.34910830471570797</v>
      </c>
      <c r="V105" s="196">
        <f>_xlfn.IFNA(INDEX(input_data!$1:$1048576,MATCH($A105,input_data!$B:$B,0),MATCH(V$4,input_data!$1:$1,0)),"")</f>
        <v>0.39656750637469601</v>
      </c>
      <c r="W105" s="196">
        <f>_xlfn.IFNA(INDEX(input_data!$1:$1048576,MATCH($A105,input_data!$B:$B,0),MATCH(W$4,input_data!$1:$1,0)),"")</f>
        <v>14.8662744828603</v>
      </c>
      <c r="X105" s="299">
        <f t="shared" si="1"/>
        <v>9.4586901505234966E-2</v>
      </c>
      <c r="Z105" s="300"/>
    </row>
    <row r="106" spans="1:26" x14ac:dyDescent="0.35">
      <c r="A106" s="156" t="s">
        <v>467</v>
      </c>
      <c r="B106" s="93" t="s">
        <v>1172</v>
      </c>
      <c r="D106" s="93" t="s">
        <v>468</v>
      </c>
      <c r="E106" s="198">
        <f>_xlfn.IFNA(INDEX(input_data!$1:$1048576,MATCH($A106,input_data!$B:$B,0),MATCH(E$4,input_data!$1:$1,0)),"")</f>
        <v>0</v>
      </c>
      <c r="F106" s="198">
        <f>_xlfn.IFNA(INDEX(input_data!$1:$1048576,MATCH($A106,input_data!$B:$B,0),MATCH(F$4,input_data!$1:$1,0)),"")</f>
        <v>0</v>
      </c>
      <c r="G106" s="198">
        <f>_xlfn.IFNA(INDEX(input_data!$1:$1048576,MATCH($A106,input_data!$B:$B,0),MATCH(G$4,input_data!$1:$1,0)),"")</f>
        <v>0</v>
      </c>
      <c r="H106" s="198">
        <f>_xlfn.IFNA(INDEX(input_data!$1:$1048576,MATCH($A106,input_data!$B:$B,0),MATCH(H$4,input_data!$1:$1,0)),"")</f>
        <v>0</v>
      </c>
      <c r="I106" s="198">
        <f>_xlfn.IFNA(INDEX(input_data!$1:$1048576,MATCH($A106,input_data!$B:$B,0),MATCH(I$4,input_data!$1:$1,0)),"")</f>
        <v>0</v>
      </c>
      <c r="J106" s="198">
        <f>_xlfn.IFNA(INDEX(input_data!$1:$1048576,MATCH($A106,input_data!$B:$B,0),MATCH(J$4,input_data!$1:$1,0)),"")</f>
        <v>0</v>
      </c>
      <c r="K106" s="301">
        <f>_xlfn.IFNA(INDEX(input_data!$1:$1048576,MATCH($A106,input_data!$B:$B,0),MATCH(K$4,input_data!$1:$1,0)),"")</f>
        <v>0</v>
      </c>
      <c r="L106" s="198">
        <f>_xlfn.IFNA(INDEX(input_data!$1:$1048576,MATCH($A106,input_data!$B:$B,0),MATCH(L$4,input_data!$1:$1,0)),"")</f>
        <v>8.4115185227338092</v>
      </c>
      <c r="M106" s="198">
        <f>_xlfn.IFNA(INDEX(input_data!$1:$1048576,MATCH($A106,input_data!$B:$B,0),MATCH(M$4,input_data!$1:$1,0)),"")</f>
        <v>1.4985329609253699</v>
      </c>
      <c r="N106" s="198">
        <f>_xlfn.IFNA(INDEX(input_data!$1:$1048576,MATCH($A106,input_data!$B:$B,0),MATCH(N$4,input_data!$1:$1,0)),"")</f>
        <v>17.6438260801112</v>
      </c>
      <c r="O106" s="198">
        <f>_xlfn.IFNA(INDEX(input_data!$1:$1048576,MATCH($A106,input_data!$B:$B,0),MATCH(O$4,input_data!$1:$1,0)),"")</f>
        <v>0</v>
      </c>
      <c r="P106" s="198">
        <f>_xlfn.IFNA(INDEX(input_data!$1:$1048576,MATCH($A106,input_data!$B:$B,0),MATCH(P$4,input_data!$1:$1,0)),"")</f>
        <v>0</v>
      </c>
      <c r="Q106" s="198">
        <f>_xlfn.IFNA(INDEX(input_data!$1:$1048576,MATCH($A106,input_data!$B:$B,0),MATCH(Q$4,input_data!$1:$1,0)),"")</f>
        <v>0</v>
      </c>
      <c r="R106" s="198">
        <f>_xlfn.IFNA(INDEX(input_data!$1:$1048576,MATCH($A106,input_data!$B:$B,0),MATCH(R$4,input_data!$1:$1,0)),"")</f>
        <v>3.5344E-2</v>
      </c>
      <c r="S106" s="198">
        <f>_xlfn.IFNA(INDEX(input_data!$1:$1048576,MATCH($A106,input_data!$B:$B,0),MATCH(S$4,input_data!$1:$1,0)),"")</f>
        <v>0.91741300000000003</v>
      </c>
      <c r="T106" s="198">
        <f>_xlfn.IFNA(INDEX(input_data!$1:$1048576,MATCH($A106,input_data!$B:$B,0),MATCH(T$4,input_data!$1:$1,0)),"")</f>
        <v>0</v>
      </c>
      <c r="U106" s="198">
        <f>_xlfn.IFNA(INDEX(input_data!$1:$1048576,MATCH($A106,input_data!$B:$B,0),MATCH(U$4,input_data!$1:$1,0)),"")</f>
        <v>0.47137775919361302</v>
      </c>
      <c r="V106" s="196">
        <f>_xlfn.IFNA(INDEX(input_data!$1:$1048576,MATCH($A106,input_data!$B:$B,0),MATCH(V$4,input_data!$1:$1,0)),"")</f>
        <v>0.68198302381113896</v>
      </c>
      <c r="W106" s="196">
        <f>_xlfn.IFNA(INDEX(input_data!$1:$1048576,MATCH($A106,input_data!$B:$B,0),MATCH(W$4,input_data!$1:$1,0)),"")</f>
        <v>29.659995346775101</v>
      </c>
      <c r="X106" s="299">
        <f t="shared" si="1"/>
        <v>0</v>
      </c>
      <c r="Z106" s="300"/>
    </row>
    <row r="107" spans="1:26" x14ac:dyDescent="0.35">
      <c r="A107" s="156" t="s">
        <v>470</v>
      </c>
      <c r="B107" s="93" t="s">
        <v>1173</v>
      </c>
      <c r="D107" s="93" t="s">
        <v>471</v>
      </c>
      <c r="E107" s="198">
        <f>_xlfn.IFNA(INDEX(input_data!$1:$1048576,MATCH($A107,input_data!$B:$B,0),MATCH(E$4,input_data!$1:$1,0)),"")</f>
        <v>137.00459215000001</v>
      </c>
      <c r="F107" s="198">
        <f>_xlfn.IFNA(INDEX(input_data!$1:$1048576,MATCH($A107,input_data!$B:$B,0),MATCH(F$4,input_data!$1:$1,0)),"")</f>
        <v>0.99356168027083303</v>
      </c>
      <c r="G107" s="198">
        <f>_xlfn.IFNA(INDEX(input_data!$1:$1048576,MATCH($A107,input_data!$B:$B,0),MATCH(G$4,input_data!$1:$1,0)),"")</f>
        <v>227.22071872500001</v>
      </c>
      <c r="H107" s="198">
        <f>_xlfn.IFNA(INDEX(input_data!$1:$1048576,MATCH($A107,input_data!$B:$B,0),MATCH(H$4,input_data!$1:$1,0)),"")</f>
        <v>2.2746994840000001</v>
      </c>
      <c r="I107" s="198">
        <f>_xlfn.IFNA(INDEX(input_data!$1:$1048576,MATCH($A107,input_data!$B:$B,0),MATCH(I$4,input_data!$1:$1,0)),"")</f>
        <v>0.221986752617084</v>
      </c>
      <c r="J107" s="198">
        <f>_xlfn.IFNA(INDEX(input_data!$1:$1048576,MATCH($A107,input_data!$B:$B,0),MATCH(J$4,input_data!$1:$1,0)),"")</f>
        <v>0</v>
      </c>
      <c r="K107" s="301">
        <f>_xlfn.IFNA(INDEX(input_data!$1:$1048576,MATCH($A107,input_data!$B:$B,0),MATCH(K$4,input_data!$1:$1,0)),"")</f>
        <v>369.08134979188799</v>
      </c>
      <c r="L107" s="198">
        <f>_xlfn.IFNA(INDEX(input_data!$1:$1048576,MATCH($A107,input_data!$B:$B,0),MATCH(L$4,input_data!$1:$1,0)),"")</f>
        <v>86.876602494353307</v>
      </c>
      <c r="M107" s="198">
        <f>_xlfn.IFNA(INDEX(input_data!$1:$1048576,MATCH($A107,input_data!$B:$B,0),MATCH(M$4,input_data!$1:$1,0)),"")</f>
        <v>17.218869250730101</v>
      </c>
      <c r="N107" s="198">
        <f>_xlfn.IFNA(INDEX(input_data!$1:$1048576,MATCH($A107,input_data!$B:$B,0),MATCH(N$4,input_data!$1:$1,0)),"")</f>
        <v>392.87767685820199</v>
      </c>
      <c r="O107" s="198">
        <f>_xlfn.IFNA(INDEX(input_data!$1:$1048576,MATCH($A107,input_data!$B:$B,0),MATCH(O$4,input_data!$1:$1,0)),"")</f>
        <v>26.865023178013299</v>
      </c>
      <c r="P107" s="198">
        <f>_xlfn.IFNA(INDEX(input_data!$1:$1048576,MATCH($A107,input_data!$B:$B,0),MATCH(P$4,input_data!$1:$1,0)),"")</f>
        <v>59.640150620434497</v>
      </c>
      <c r="Q107" s="198">
        <f>_xlfn.IFNA(INDEX(input_data!$1:$1048576,MATCH($A107,input_data!$B:$B,0),MATCH(Q$4,input_data!$1:$1,0)),"")</f>
        <v>11.3122220669007</v>
      </c>
      <c r="R107" s="198">
        <f>_xlfn.IFNA(INDEX(input_data!$1:$1048576,MATCH($A107,input_data!$B:$B,0),MATCH(R$4,input_data!$1:$1,0)),"")</f>
        <v>1.3887229999999999</v>
      </c>
      <c r="S107" s="198">
        <f>_xlfn.IFNA(INDEX(input_data!$1:$1048576,MATCH($A107,input_data!$B:$B,0),MATCH(S$4,input_data!$1:$1,0)),"")</f>
        <v>0.51742200000000005</v>
      </c>
      <c r="T107" s="198">
        <f>_xlfn.IFNA(INDEX(input_data!$1:$1048576,MATCH($A107,input_data!$B:$B,0),MATCH(T$4,input_data!$1:$1,0)),"")</f>
        <v>1.4845058619695199</v>
      </c>
      <c r="U107" s="198">
        <f>_xlfn.IFNA(INDEX(input_data!$1:$1048576,MATCH($A107,input_data!$B:$B,0),MATCH(U$4,input_data!$1:$1,0)),"")</f>
        <v>0</v>
      </c>
      <c r="V107" s="196">
        <f>_xlfn.IFNA(INDEX(input_data!$1:$1048576,MATCH($A107,input_data!$B:$B,0),MATCH(V$4,input_data!$1:$1,0)),"")</f>
        <v>0</v>
      </c>
      <c r="W107" s="196">
        <f>_xlfn.IFNA(INDEX(input_data!$1:$1048576,MATCH($A107,input_data!$B:$B,0),MATCH(W$4,input_data!$1:$1,0)),"")</f>
        <v>598.18119533060406</v>
      </c>
      <c r="X107" s="299">
        <f t="shared" si="1"/>
        <v>0.62072994386711056</v>
      </c>
      <c r="Z107" s="300"/>
    </row>
    <row r="108" spans="1:26" x14ac:dyDescent="0.35">
      <c r="A108" s="156" t="s">
        <v>472</v>
      </c>
      <c r="B108" s="93" t="s">
        <v>1174</v>
      </c>
      <c r="D108" s="93" t="s">
        <v>473</v>
      </c>
      <c r="E108" s="198">
        <f>_xlfn.IFNA(INDEX(input_data!$1:$1048576,MATCH($A108,input_data!$B:$B,0),MATCH(E$4,input_data!$1:$1,0)),"")</f>
        <v>14.56076287</v>
      </c>
      <c r="F108" s="198">
        <f>_xlfn.IFNA(INDEX(input_data!$1:$1048576,MATCH($A108,input_data!$B:$B,0),MATCH(F$4,input_data!$1:$1,0)),"")</f>
        <v>0.10275982427083299</v>
      </c>
      <c r="G108" s="198">
        <f>_xlfn.IFNA(INDEX(input_data!$1:$1048576,MATCH($A108,input_data!$B:$B,0),MATCH(G$4,input_data!$1:$1,0)),"")</f>
        <v>23.170175619999998</v>
      </c>
      <c r="H108" s="198">
        <f>_xlfn.IFNA(INDEX(input_data!$1:$1048576,MATCH($A108,input_data!$B:$B,0),MATCH(H$4,input_data!$1:$1,0)),"")</f>
        <v>0</v>
      </c>
      <c r="I108" s="198">
        <f>_xlfn.IFNA(INDEX(input_data!$1:$1048576,MATCH($A108,input_data!$B:$B,0),MATCH(I$4,input_data!$1:$1,0)),"")</f>
        <v>0</v>
      </c>
      <c r="J108" s="198">
        <f>_xlfn.IFNA(INDEX(input_data!$1:$1048576,MATCH($A108,input_data!$B:$B,0),MATCH(J$4,input_data!$1:$1,0)),"")</f>
        <v>0</v>
      </c>
      <c r="K108" s="301">
        <f>_xlfn.IFNA(INDEX(input_data!$1:$1048576,MATCH($A108,input_data!$B:$B,0),MATCH(K$4,input_data!$1:$1,0)),"")</f>
        <v>37.841377314270801</v>
      </c>
      <c r="L108" s="198">
        <f>_xlfn.IFNA(INDEX(input_data!$1:$1048576,MATCH($A108,input_data!$B:$B,0),MATCH(L$4,input_data!$1:$1,0)),"")</f>
        <v>14.195203822835399</v>
      </c>
      <c r="M108" s="198">
        <f>_xlfn.IFNA(INDEX(input_data!$1:$1048576,MATCH($A108,input_data!$B:$B,0),MATCH(M$4,input_data!$1:$1,0)),"")</f>
        <v>1.7487752834602099</v>
      </c>
      <c r="N108" s="198">
        <f>_xlfn.IFNA(INDEX(input_data!$1:$1048576,MATCH($A108,input_data!$B:$B,0),MATCH(N$4,input_data!$1:$1,0)),"")</f>
        <v>34.276716479312498</v>
      </c>
      <c r="O108" s="198">
        <f>_xlfn.IFNA(INDEX(input_data!$1:$1048576,MATCH($A108,input_data!$B:$B,0),MATCH(O$4,input_data!$1:$1,0)),"")</f>
        <v>0</v>
      </c>
      <c r="P108" s="198">
        <f>_xlfn.IFNA(INDEX(input_data!$1:$1048576,MATCH($A108,input_data!$B:$B,0),MATCH(P$4,input_data!$1:$1,0)),"")</f>
        <v>0</v>
      </c>
      <c r="Q108" s="198">
        <f>_xlfn.IFNA(INDEX(input_data!$1:$1048576,MATCH($A108,input_data!$B:$B,0),MATCH(Q$4,input_data!$1:$1,0)),"")</f>
        <v>0</v>
      </c>
      <c r="R108" s="198">
        <f>_xlfn.IFNA(INDEX(input_data!$1:$1048576,MATCH($A108,input_data!$B:$B,0),MATCH(R$4,input_data!$1:$1,0)),"")</f>
        <v>0</v>
      </c>
      <c r="S108" s="198">
        <f>_xlfn.IFNA(INDEX(input_data!$1:$1048576,MATCH($A108,input_data!$B:$B,0),MATCH(S$4,input_data!$1:$1,0)),"")</f>
        <v>0</v>
      </c>
      <c r="T108" s="198">
        <f>_xlfn.IFNA(INDEX(input_data!$1:$1048576,MATCH($A108,input_data!$B:$B,0),MATCH(T$4,input_data!$1:$1,0)),"")</f>
        <v>0</v>
      </c>
      <c r="U108" s="198">
        <f>_xlfn.IFNA(INDEX(input_data!$1:$1048576,MATCH($A108,input_data!$B:$B,0),MATCH(U$4,input_data!$1:$1,0)),"")</f>
        <v>0</v>
      </c>
      <c r="V108" s="196">
        <f>_xlfn.IFNA(INDEX(input_data!$1:$1048576,MATCH($A108,input_data!$B:$B,0),MATCH(V$4,input_data!$1:$1,0)),"")</f>
        <v>0</v>
      </c>
      <c r="W108" s="196">
        <f>_xlfn.IFNA(INDEX(input_data!$1:$1048576,MATCH($A108,input_data!$B:$B,0),MATCH(W$4,input_data!$1:$1,0)),"")</f>
        <v>50.220695585608198</v>
      </c>
      <c r="X108" s="299">
        <f t="shared" si="1"/>
        <v>0.32713709568570293</v>
      </c>
      <c r="Z108" s="300"/>
    </row>
    <row r="109" spans="1:26" x14ac:dyDescent="0.35">
      <c r="A109" s="156" t="s">
        <v>474</v>
      </c>
      <c r="B109" s="93" t="s">
        <v>1175</v>
      </c>
      <c r="D109" s="93" t="s">
        <v>475</v>
      </c>
      <c r="E109" s="198">
        <f>_xlfn.IFNA(INDEX(input_data!$1:$1048576,MATCH($A109,input_data!$B:$B,0),MATCH(E$4,input_data!$1:$1,0)),"")</f>
        <v>6.0786664500000001</v>
      </c>
      <c r="F109" s="198">
        <f>_xlfn.IFNA(INDEX(input_data!$1:$1048576,MATCH($A109,input_data!$B:$B,0),MATCH(F$4,input_data!$1:$1,0)),"")</f>
        <v>4.8340779958333302E-2</v>
      </c>
      <c r="G109" s="198">
        <f>_xlfn.IFNA(INDEX(input_data!$1:$1048576,MATCH($A109,input_data!$B:$B,0),MATCH(G$4,input_data!$1:$1,0)),"")</f>
        <v>7.2993797909999998</v>
      </c>
      <c r="H109" s="198">
        <f>_xlfn.IFNA(INDEX(input_data!$1:$1048576,MATCH($A109,input_data!$B:$B,0),MATCH(H$4,input_data!$1:$1,0)),"")</f>
        <v>1.06416143022222</v>
      </c>
      <c r="I109" s="198">
        <f>_xlfn.IFNA(INDEX(input_data!$1:$1048576,MATCH($A109,input_data!$B:$B,0),MATCH(I$4,input_data!$1:$1,0)),"")</f>
        <v>1.07508804315639E-2</v>
      </c>
      <c r="J109" s="198">
        <f>_xlfn.IFNA(INDEX(input_data!$1:$1048576,MATCH($A109,input_data!$B:$B,0),MATCH(J$4,input_data!$1:$1,0)),"")</f>
        <v>0</v>
      </c>
      <c r="K109" s="301">
        <f>_xlfn.IFNA(INDEX(input_data!$1:$1048576,MATCH($A109,input_data!$B:$B,0),MATCH(K$4,input_data!$1:$1,0)),"")</f>
        <v>14.6516023316121</v>
      </c>
      <c r="L109" s="198">
        <f>_xlfn.IFNA(INDEX(input_data!$1:$1048576,MATCH($A109,input_data!$B:$B,0),MATCH(L$4,input_data!$1:$1,0)),"")</f>
        <v>4.1762035481904602</v>
      </c>
      <c r="M109" s="198">
        <f>_xlfn.IFNA(INDEX(input_data!$1:$1048576,MATCH($A109,input_data!$B:$B,0),MATCH(M$4,input_data!$1:$1,0)),"")</f>
        <v>0.79919097382564497</v>
      </c>
      <c r="N109" s="198">
        <f>_xlfn.IFNA(INDEX(input_data!$1:$1048576,MATCH($A109,input_data!$B:$B,0),MATCH(N$4,input_data!$1:$1,0)),"")</f>
        <v>10.2699085304597</v>
      </c>
      <c r="O109" s="198">
        <f>_xlfn.IFNA(INDEX(input_data!$1:$1048576,MATCH($A109,input_data!$B:$B,0),MATCH(O$4,input_data!$1:$1,0)),"")</f>
        <v>0</v>
      </c>
      <c r="P109" s="198">
        <f>_xlfn.IFNA(INDEX(input_data!$1:$1048576,MATCH($A109,input_data!$B:$B,0),MATCH(P$4,input_data!$1:$1,0)),"")</f>
        <v>0</v>
      </c>
      <c r="Q109" s="198">
        <f>_xlfn.IFNA(INDEX(input_data!$1:$1048576,MATCH($A109,input_data!$B:$B,0),MATCH(Q$4,input_data!$1:$1,0)),"")</f>
        <v>0</v>
      </c>
      <c r="R109" s="198">
        <f>_xlfn.IFNA(INDEX(input_data!$1:$1048576,MATCH($A109,input_data!$B:$B,0),MATCH(R$4,input_data!$1:$1,0)),"")</f>
        <v>3.567E-2</v>
      </c>
      <c r="S109" s="198">
        <f>_xlfn.IFNA(INDEX(input_data!$1:$1048576,MATCH($A109,input_data!$B:$B,0),MATCH(S$4,input_data!$1:$1,0)),"")</f>
        <v>0.18371000000000001</v>
      </c>
      <c r="T109" s="198">
        <f>_xlfn.IFNA(INDEX(input_data!$1:$1048576,MATCH($A109,input_data!$B:$B,0),MATCH(T$4,input_data!$1:$1,0)),"")</f>
        <v>0</v>
      </c>
      <c r="U109" s="198">
        <f>_xlfn.IFNA(INDEX(input_data!$1:$1048576,MATCH($A109,input_data!$B:$B,0),MATCH(U$4,input_data!$1:$1,0)),"")</f>
        <v>0.38763683369871699</v>
      </c>
      <c r="V109" s="196">
        <f>_xlfn.IFNA(INDEX(input_data!$1:$1048576,MATCH($A109,input_data!$B:$B,0),MATCH(V$4,input_data!$1:$1,0)),"")</f>
        <v>0</v>
      </c>
      <c r="W109" s="196">
        <f>_xlfn.IFNA(INDEX(input_data!$1:$1048576,MATCH($A109,input_data!$B:$B,0),MATCH(W$4,input_data!$1:$1,0)),"")</f>
        <v>15.8523198861745</v>
      </c>
      <c r="X109" s="299">
        <f t="shared" si="1"/>
        <v>8.1951279278973388E-2</v>
      </c>
      <c r="Z109" s="300"/>
    </row>
    <row r="110" spans="1:26" x14ac:dyDescent="0.35">
      <c r="A110" s="156" t="s">
        <v>476</v>
      </c>
      <c r="B110" s="93" t="s">
        <v>1176</v>
      </c>
      <c r="D110" s="93" t="s">
        <v>477</v>
      </c>
      <c r="E110" s="198">
        <f>_xlfn.IFNA(INDEX(input_data!$1:$1048576,MATCH($A110,input_data!$B:$B,0),MATCH(E$4,input_data!$1:$1,0)),"")</f>
        <v>4.2834751500000001</v>
      </c>
      <c r="F110" s="198">
        <f>_xlfn.IFNA(INDEX(input_data!$1:$1048576,MATCH($A110,input_data!$B:$B,0),MATCH(F$4,input_data!$1:$1,0)),"")</f>
        <v>3.4197003458333299E-2</v>
      </c>
      <c r="G110" s="198">
        <f>_xlfn.IFNA(INDEX(input_data!$1:$1048576,MATCH($A110,input_data!$B:$B,0),MATCH(G$4,input_data!$1:$1,0)),"")</f>
        <v>5.5488252210000004</v>
      </c>
      <c r="H110" s="198">
        <f>_xlfn.IFNA(INDEX(input_data!$1:$1048576,MATCH($A110,input_data!$B:$B,0),MATCH(H$4,input_data!$1:$1,0)),"")</f>
        <v>2.2515008408888901</v>
      </c>
      <c r="I110" s="198">
        <f>_xlfn.IFNA(INDEX(input_data!$1:$1048576,MATCH($A110,input_data!$B:$B,0),MATCH(I$4,input_data!$1:$1,0)),"")</f>
        <v>7.60885731428449E-3</v>
      </c>
      <c r="J110" s="198">
        <f>_xlfn.IFNA(INDEX(input_data!$1:$1048576,MATCH($A110,input_data!$B:$B,0),MATCH(J$4,input_data!$1:$1,0)),"")</f>
        <v>0</v>
      </c>
      <c r="K110" s="301">
        <f>_xlfn.IFNA(INDEX(input_data!$1:$1048576,MATCH($A110,input_data!$B:$B,0),MATCH(K$4,input_data!$1:$1,0)),"")</f>
        <v>12.232577072661501</v>
      </c>
      <c r="L110" s="198">
        <f>_xlfn.IFNA(INDEX(input_data!$1:$1048576,MATCH($A110,input_data!$B:$B,0),MATCH(L$4,input_data!$1:$1,0)),"")</f>
        <v>2.9690743420449</v>
      </c>
      <c r="M110" s="198">
        <f>_xlfn.IFNA(INDEX(input_data!$1:$1048576,MATCH($A110,input_data!$B:$B,0),MATCH(M$4,input_data!$1:$1,0)),"")</f>
        <v>0.54214447178283698</v>
      </c>
      <c r="N110" s="198">
        <f>_xlfn.IFNA(INDEX(input_data!$1:$1048576,MATCH($A110,input_data!$B:$B,0),MATCH(N$4,input_data!$1:$1,0)),"")</f>
        <v>7.2671769504982997</v>
      </c>
      <c r="O110" s="198">
        <f>_xlfn.IFNA(INDEX(input_data!$1:$1048576,MATCH($A110,input_data!$B:$B,0),MATCH(O$4,input_data!$1:$1,0)),"")</f>
        <v>0</v>
      </c>
      <c r="P110" s="198">
        <f>_xlfn.IFNA(INDEX(input_data!$1:$1048576,MATCH($A110,input_data!$B:$B,0),MATCH(P$4,input_data!$1:$1,0)),"")</f>
        <v>0</v>
      </c>
      <c r="Q110" s="198">
        <f>_xlfn.IFNA(INDEX(input_data!$1:$1048576,MATCH($A110,input_data!$B:$B,0),MATCH(Q$4,input_data!$1:$1,0)),"")</f>
        <v>0</v>
      </c>
      <c r="R110" s="198">
        <f>_xlfn.IFNA(INDEX(input_data!$1:$1048576,MATCH($A110,input_data!$B:$B,0),MATCH(R$4,input_data!$1:$1,0)),"")</f>
        <v>3.6867999999999998E-2</v>
      </c>
      <c r="S110" s="198">
        <f>_xlfn.IFNA(INDEX(input_data!$1:$1048576,MATCH($A110,input_data!$B:$B,0),MATCH(S$4,input_data!$1:$1,0)),"")</f>
        <v>0.71416100000000005</v>
      </c>
      <c r="T110" s="198">
        <f>_xlfn.IFNA(INDEX(input_data!$1:$1048576,MATCH($A110,input_data!$B:$B,0),MATCH(T$4,input_data!$1:$1,0)),"")</f>
        <v>0</v>
      </c>
      <c r="U110" s="198">
        <f>_xlfn.IFNA(INDEX(input_data!$1:$1048576,MATCH($A110,input_data!$B:$B,0),MATCH(U$4,input_data!$1:$1,0)),"")</f>
        <v>0</v>
      </c>
      <c r="V110" s="196">
        <f>_xlfn.IFNA(INDEX(input_data!$1:$1048576,MATCH($A110,input_data!$B:$B,0),MATCH(V$4,input_data!$1:$1,0)),"")</f>
        <v>1.8847208830620299</v>
      </c>
      <c r="W110" s="196">
        <f>_xlfn.IFNA(INDEX(input_data!$1:$1048576,MATCH($A110,input_data!$B:$B,0),MATCH(W$4,input_data!$1:$1,0)),"")</f>
        <v>13.4141456473881</v>
      </c>
      <c r="X110" s="299">
        <f t="shared" si="1"/>
        <v>9.6591958318192672E-2</v>
      </c>
      <c r="Z110" s="300"/>
    </row>
    <row r="111" spans="1:26" x14ac:dyDescent="0.35">
      <c r="A111" s="156" t="s">
        <v>480</v>
      </c>
      <c r="B111" s="93" t="s">
        <v>1177</v>
      </c>
      <c r="D111" s="93" t="s">
        <v>481</v>
      </c>
      <c r="E111" s="198">
        <f>_xlfn.IFNA(INDEX(input_data!$1:$1048576,MATCH($A111,input_data!$B:$B,0),MATCH(E$4,input_data!$1:$1,0)),"")</f>
        <v>4.0216290800000003</v>
      </c>
      <c r="F111" s="198">
        <f>_xlfn.IFNA(INDEX(input_data!$1:$1048576,MATCH($A111,input_data!$B:$B,0),MATCH(F$4,input_data!$1:$1,0)),"")</f>
        <v>3.08181383125E-2</v>
      </c>
      <c r="G111" s="198">
        <f>_xlfn.IFNA(INDEX(input_data!$1:$1048576,MATCH($A111,input_data!$B:$B,0),MATCH(G$4,input_data!$1:$1,0)),"")</f>
        <v>12.60760095</v>
      </c>
      <c r="H111" s="198">
        <f>_xlfn.IFNA(INDEX(input_data!$1:$1048576,MATCH($A111,input_data!$B:$B,0),MATCH(H$4,input_data!$1:$1,0)),"")</f>
        <v>2.4491255440000002</v>
      </c>
      <c r="I111" s="198">
        <f>_xlfn.IFNA(INDEX(input_data!$1:$1048576,MATCH($A111,input_data!$B:$B,0),MATCH(I$4,input_data!$1:$1,0)),"")</f>
        <v>6.7848958539590996E-3</v>
      </c>
      <c r="J111" s="198">
        <f>_xlfn.IFNA(INDEX(input_data!$1:$1048576,MATCH($A111,input_data!$B:$B,0),MATCH(J$4,input_data!$1:$1,0)),"")</f>
        <v>0</v>
      </c>
      <c r="K111" s="301">
        <f>_xlfn.IFNA(INDEX(input_data!$1:$1048576,MATCH($A111,input_data!$B:$B,0),MATCH(K$4,input_data!$1:$1,0)),"")</f>
        <v>19.238345608166501</v>
      </c>
      <c r="L111" s="198">
        <f>_xlfn.IFNA(INDEX(input_data!$1:$1048576,MATCH($A111,input_data!$B:$B,0),MATCH(L$4,input_data!$1:$1,0)),"")</f>
        <v>2.7316141656594501</v>
      </c>
      <c r="M111" s="198">
        <f>_xlfn.IFNA(INDEX(input_data!$1:$1048576,MATCH($A111,input_data!$B:$B,0),MATCH(M$4,input_data!$1:$1,0)),"")</f>
        <v>0.49788942383060802</v>
      </c>
      <c r="N111" s="198">
        <f>_xlfn.IFNA(INDEX(input_data!$1:$1048576,MATCH($A111,input_data!$B:$B,0),MATCH(N$4,input_data!$1:$1,0)),"")</f>
        <v>17.254906380438701</v>
      </c>
      <c r="O111" s="198">
        <f>_xlfn.IFNA(INDEX(input_data!$1:$1048576,MATCH($A111,input_data!$B:$B,0),MATCH(O$4,input_data!$1:$1,0)),"")</f>
        <v>0</v>
      </c>
      <c r="P111" s="198">
        <f>_xlfn.IFNA(INDEX(input_data!$1:$1048576,MATCH($A111,input_data!$B:$B,0),MATCH(P$4,input_data!$1:$1,0)),"")</f>
        <v>0</v>
      </c>
      <c r="Q111" s="198">
        <f>_xlfn.IFNA(INDEX(input_data!$1:$1048576,MATCH($A111,input_data!$B:$B,0),MATCH(Q$4,input_data!$1:$1,0)),"")</f>
        <v>0</v>
      </c>
      <c r="R111" s="198">
        <f>_xlfn.IFNA(INDEX(input_data!$1:$1048576,MATCH($A111,input_data!$B:$B,0),MATCH(R$4,input_data!$1:$1,0)),"")</f>
        <v>3.9112000000000001E-2</v>
      </c>
      <c r="S111" s="198">
        <f>_xlfn.IFNA(INDEX(input_data!$1:$1048576,MATCH($A111,input_data!$B:$B,0),MATCH(S$4,input_data!$1:$1,0)),"")</f>
        <v>0.16892399999999999</v>
      </c>
      <c r="T111" s="198">
        <f>_xlfn.IFNA(INDEX(input_data!$1:$1048576,MATCH($A111,input_data!$B:$B,0),MATCH(T$4,input_data!$1:$1,0)),"")</f>
        <v>0</v>
      </c>
      <c r="U111" s="198">
        <f>_xlfn.IFNA(INDEX(input_data!$1:$1048576,MATCH($A111,input_data!$B:$B,0),MATCH(U$4,input_data!$1:$1,0)),"")</f>
        <v>0</v>
      </c>
      <c r="V111" s="196">
        <f>_xlfn.IFNA(INDEX(input_data!$1:$1048576,MATCH($A111,input_data!$B:$B,0),MATCH(V$4,input_data!$1:$1,0)),"")</f>
        <v>1.27764978495774</v>
      </c>
      <c r="W111" s="196">
        <f>_xlfn.IFNA(INDEX(input_data!$1:$1048576,MATCH($A111,input_data!$B:$B,0),MATCH(W$4,input_data!$1:$1,0)),"")</f>
        <v>21.970095754886501</v>
      </c>
      <c r="X111" s="299">
        <f t="shared" si="1"/>
        <v>0.1419950656027511</v>
      </c>
      <c r="Z111" s="300"/>
    </row>
    <row r="112" spans="1:26" x14ac:dyDescent="0.35">
      <c r="A112" s="156" t="s">
        <v>482</v>
      </c>
      <c r="B112" s="93" t="s">
        <v>1178</v>
      </c>
      <c r="D112" s="93" t="s">
        <v>483</v>
      </c>
      <c r="E112" s="198">
        <f>_xlfn.IFNA(INDEX(input_data!$1:$1048576,MATCH($A112,input_data!$B:$B,0),MATCH(E$4,input_data!$1:$1,0)),"")</f>
        <v>129.55286323999999</v>
      </c>
      <c r="F112" s="198">
        <f>_xlfn.IFNA(INDEX(input_data!$1:$1048576,MATCH($A112,input_data!$B:$B,0),MATCH(F$4,input_data!$1:$1,0)),"")</f>
        <v>0.98164533308333302</v>
      </c>
      <c r="G112" s="198">
        <f>_xlfn.IFNA(INDEX(input_data!$1:$1048576,MATCH($A112,input_data!$B:$B,0),MATCH(G$4,input_data!$1:$1,0)),"")</f>
        <v>100.91658276</v>
      </c>
      <c r="H112" s="198">
        <f>_xlfn.IFNA(INDEX(input_data!$1:$1048576,MATCH($A112,input_data!$B:$B,0),MATCH(H$4,input_data!$1:$1,0)),"")</f>
        <v>3.8305871144444401</v>
      </c>
      <c r="I112" s="198">
        <f>_xlfn.IFNA(INDEX(input_data!$1:$1048576,MATCH($A112,input_data!$B:$B,0),MATCH(I$4,input_data!$1:$1,0)),"")</f>
        <v>0.217722173429369</v>
      </c>
      <c r="J112" s="198">
        <f>_xlfn.IFNA(INDEX(input_data!$1:$1048576,MATCH($A112,input_data!$B:$B,0),MATCH(J$4,input_data!$1:$1,0)),"")</f>
        <v>0</v>
      </c>
      <c r="K112" s="301">
        <f>_xlfn.IFNA(INDEX(input_data!$1:$1048576,MATCH($A112,input_data!$B:$B,0),MATCH(K$4,input_data!$1:$1,0)),"")</f>
        <v>236.702784620957</v>
      </c>
      <c r="L112" s="198">
        <f>_xlfn.IFNA(INDEX(input_data!$1:$1048576,MATCH($A112,input_data!$B:$B,0),MATCH(L$4,input_data!$1:$1,0)),"")</f>
        <v>104.37469452195199</v>
      </c>
      <c r="M112" s="198">
        <f>_xlfn.IFNA(INDEX(input_data!$1:$1048576,MATCH($A112,input_data!$B:$B,0),MATCH(M$4,input_data!$1:$1,0)),"")</f>
        <v>15.658600537836101</v>
      </c>
      <c r="N112" s="198">
        <f>_xlfn.IFNA(INDEX(input_data!$1:$1048576,MATCH($A112,input_data!$B:$B,0),MATCH(N$4,input_data!$1:$1,0)),"")</f>
        <v>174.58301257259399</v>
      </c>
      <c r="O112" s="198">
        <f>_xlfn.IFNA(INDEX(input_data!$1:$1048576,MATCH($A112,input_data!$B:$B,0),MATCH(O$4,input_data!$1:$1,0)),"")</f>
        <v>14.4659616793544</v>
      </c>
      <c r="P112" s="198">
        <f>_xlfn.IFNA(INDEX(input_data!$1:$1048576,MATCH($A112,input_data!$B:$B,0),MATCH(P$4,input_data!$1:$1,0)),"")</f>
        <v>32.616397665491</v>
      </c>
      <c r="Q112" s="198">
        <f>_xlfn.IFNA(INDEX(input_data!$1:$1048576,MATCH($A112,input_data!$B:$B,0),MATCH(Q$4,input_data!$1:$1,0)),"")</f>
        <v>5.6815303590886401</v>
      </c>
      <c r="R112" s="198">
        <f>_xlfn.IFNA(INDEX(input_data!$1:$1048576,MATCH($A112,input_data!$B:$B,0),MATCH(R$4,input_data!$1:$1,0)),"")</f>
        <v>3.8167E-2</v>
      </c>
      <c r="S112" s="198">
        <f>_xlfn.IFNA(INDEX(input_data!$1:$1048576,MATCH($A112,input_data!$B:$B,0),MATCH(S$4,input_data!$1:$1,0)),"")</f>
        <v>6.93E-2</v>
      </c>
      <c r="T112" s="198">
        <f>_xlfn.IFNA(INDEX(input_data!$1:$1048576,MATCH($A112,input_data!$B:$B,0),MATCH(T$4,input_data!$1:$1,0)),"")</f>
        <v>2.5733446697489999</v>
      </c>
      <c r="U112" s="198">
        <f>_xlfn.IFNA(INDEX(input_data!$1:$1048576,MATCH($A112,input_data!$B:$B,0),MATCH(U$4,input_data!$1:$1,0)),"")</f>
        <v>4.2933732358969801</v>
      </c>
      <c r="V112" s="196">
        <f>_xlfn.IFNA(INDEX(input_data!$1:$1048576,MATCH($A112,input_data!$B:$B,0),MATCH(V$4,input_data!$1:$1,0)),"")</f>
        <v>0</v>
      </c>
      <c r="W112" s="196">
        <f>_xlfn.IFNA(INDEX(input_data!$1:$1048576,MATCH($A112,input_data!$B:$B,0),MATCH(W$4,input_data!$1:$1,0)),"")</f>
        <v>354.35438224196201</v>
      </c>
      <c r="X112" s="299">
        <f t="shared" si="1"/>
        <v>0.49704357221401474</v>
      </c>
      <c r="Z112" s="300"/>
    </row>
    <row r="113" spans="1:26" x14ac:dyDescent="0.35">
      <c r="A113" s="156" t="s">
        <v>484</v>
      </c>
      <c r="B113" s="93" t="s">
        <v>1179</v>
      </c>
      <c r="D113" s="93" t="s">
        <v>485</v>
      </c>
      <c r="E113" s="198">
        <f>_xlfn.IFNA(INDEX(input_data!$1:$1048576,MATCH($A113,input_data!$B:$B,0),MATCH(E$4,input_data!$1:$1,0)),"")</f>
        <v>5.5508892400000001</v>
      </c>
      <c r="F113" s="198">
        <f>_xlfn.IFNA(INDEX(input_data!$1:$1048576,MATCH($A113,input_data!$B:$B,0),MATCH(F$4,input_data!$1:$1,0)),"")</f>
        <v>4.4079879374999999E-2</v>
      </c>
      <c r="G113" s="198">
        <f>_xlfn.IFNA(INDEX(input_data!$1:$1048576,MATCH($A113,input_data!$B:$B,0),MATCH(G$4,input_data!$1:$1,0)),"")</f>
        <v>7.6164735510000003</v>
      </c>
      <c r="H113" s="198">
        <f>_xlfn.IFNA(INDEX(input_data!$1:$1048576,MATCH($A113,input_data!$B:$B,0),MATCH(H$4,input_data!$1:$1,0)),"")</f>
        <v>2.0957136403984702</v>
      </c>
      <c r="I113" s="198">
        <f>_xlfn.IFNA(INDEX(input_data!$1:$1048576,MATCH($A113,input_data!$B:$B,0),MATCH(I$4,input_data!$1:$1,0)),"")</f>
        <v>9.8139754474212606E-3</v>
      </c>
      <c r="J113" s="198">
        <f>_xlfn.IFNA(INDEX(input_data!$1:$1048576,MATCH($A113,input_data!$B:$B,0),MATCH(J$4,input_data!$1:$1,0)),"")</f>
        <v>0</v>
      </c>
      <c r="K113" s="301">
        <f>_xlfn.IFNA(INDEX(input_data!$1:$1048576,MATCH($A113,input_data!$B:$B,0),MATCH(K$4,input_data!$1:$1,0)),"")</f>
        <v>15.4460722862209</v>
      </c>
      <c r="L113" s="198">
        <f>_xlfn.IFNA(INDEX(input_data!$1:$1048576,MATCH($A113,input_data!$B:$B,0),MATCH(L$4,input_data!$1:$1,0)),"")</f>
        <v>3.7848275547940098</v>
      </c>
      <c r="M113" s="198">
        <f>_xlfn.IFNA(INDEX(input_data!$1:$1048576,MATCH($A113,input_data!$B:$B,0),MATCH(M$4,input_data!$1:$1,0)),"")</f>
        <v>0.77259350872305899</v>
      </c>
      <c r="N113" s="198">
        <f>_xlfn.IFNA(INDEX(input_data!$1:$1048576,MATCH($A113,input_data!$B:$B,0),MATCH(N$4,input_data!$1:$1,0)),"")</f>
        <v>9.6053991506919605</v>
      </c>
      <c r="O113" s="198">
        <f>_xlfn.IFNA(INDEX(input_data!$1:$1048576,MATCH($A113,input_data!$B:$B,0),MATCH(O$4,input_data!$1:$1,0)),"")</f>
        <v>0</v>
      </c>
      <c r="P113" s="198">
        <f>_xlfn.IFNA(INDEX(input_data!$1:$1048576,MATCH($A113,input_data!$B:$B,0),MATCH(P$4,input_data!$1:$1,0)),"")</f>
        <v>0</v>
      </c>
      <c r="Q113" s="198">
        <f>_xlfn.IFNA(INDEX(input_data!$1:$1048576,MATCH($A113,input_data!$B:$B,0),MATCH(Q$4,input_data!$1:$1,0)),"")</f>
        <v>0</v>
      </c>
      <c r="R113" s="198">
        <f>_xlfn.IFNA(INDEX(input_data!$1:$1048576,MATCH($A113,input_data!$B:$B,0),MATCH(R$4,input_data!$1:$1,0)),"")</f>
        <v>3.8691999999999997E-2</v>
      </c>
      <c r="S113" s="198">
        <f>_xlfn.IFNA(INDEX(input_data!$1:$1048576,MATCH($A113,input_data!$B:$B,0),MATCH(S$4,input_data!$1:$1,0)),"")</f>
        <v>0.28253299999999998</v>
      </c>
      <c r="T113" s="198">
        <f>_xlfn.IFNA(INDEX(input_data!$1:$1048576,MATCH($A113,input_data!$B:$B,0),MATCH(T$4,input_data!$1:$1,0)),"")</f>
        <v>0</v>
      </c>
      <c r="U113" s="198">
        <f>_xlfn.IFNA(INDEX(input_data!$1:$1048576,MATCH($A113,input_data!$B:$B,0),MATCH(U$4,input_data!$1:$1,0)),"")</f>
        <v>0</v>
      </c>
      <c r="V113" s="196">
        <f>_xlfn.IFNA(INDEX(input_data!$1:$1048576,MATCH($A113,input_data!$B:$B,0),MATCH(V$4,input_data!$1:$1,0)),"")</f>
        <v>0.73065667583263005</v>
      </c>
      <c r="W113" s="196">
        <f>_xlfn.IFNA(INDEX(input_data!$1:$1048576,MATCH($A113,input_data!$B:$B,0),MATCH(W$4,input_data!$1:$1,0)),"")</f>
        <v>15.214701890041599</v>
      </c>
      <c r="X113" s="299">
        <f t="shared" si="1"/>
        <v>-1.4979238209683943E-2</v>
      </c>
      <c r="Z113" s="300"/>
    </row>
    <row r="114" spans="1:26" x14ac:dyDescent="0.35">
      <c r="A114" s="156" t="s">
        <v>486</v>
      </c>
      <c r="B114" s="93" t="s">
        <v>1180</v>
      </c>
      <c r="D114" s="93" t="s">
        <v>487</v>
      </c>
      <c r="E114" s="198">
        <f>_xlfn.IFNA(INDEX(input_data!$1:$1048576,MATCH($A114,input_data!$B:$B,0),MATCH(E$4,input_data!$1:$1,0)),"")</f>
        <v>2.2956936099999998</v>
      </c>
      <c r="F114" s="198">
        <f>_xlfn.IFNA(INDEX(input_data!$1:$1048576,MATCH($A114,input_data!$B:$B,0),MATCH(F$4,input_data!$1:$1,0)),"")</f>
        <v>1.8791591E-2</v>
      </c>
      <c r="G114" s="198">
        <f>_xlfn.IFNA(INDEX(input_data!$1:$1048576,MATCH($A114,input_data!$B:$B,0),MATCH(G$4,input_data!$1:$1,0)),"")</f>
        <v>5.5813168800000001</v>
      </c>
      <c r="H114" s="198">
        <f>_xlfn.IFNA(INDEX(input_data!$1:$1048576,MATCH($A114,input_data!$B:$B,0),MATCH(H$4,input_data!$1:$1,0)),"")</f>
        <v>1.95812999288889</v>
      </c>
      <c r="I114" s="198">
        <f>_xlfn.IFNA(INDEX(input_data!$1:$1048576,MATCH($A114,input_data!$B:$B,0),MATCH(I$4,input_data!$1:$1,0)),"")</f>
        <v>4.1371411333233996E-3</v>
      </c>
      <c r="J114" s="198">
        <f>_xlfn.IFNA(INDEX(input_data!$1:$1048576,MATCH($A114,input_data!$B:$B,0),MATCH(J$4,input_data!$1:$1,0)),"")</f>
        <v>0</v>
      </c>
      <c r="K114" s="301">
        <f>_xlfn.IFNA(INDEX(input_data!$1:$1048576,MATCH($A114,input_data!$B:$B,0),MATCH(K$4,input_data!$1:$1,0)),"")</f>
        <v>9.9164682150222099</v>
      </c>
      <c r="L114" s="198">
        <f>_xlfn.IFNA(INDEX(input_data!$1:$1048576,MATCH($A114,input_data!$B:$B,0),MATCH(L$4,input_data!$1:$1,0)),"")</f>
        <v>1.6324828913200999</v>
      </c>
      <c r="M114" s="198">
        <f>_xlfn.IFNA(INDEX(input_data!$1:$1048576,MATCH($A114,input_data!$B:$B,0),MATCH(M$4,input_data!$1:$1,0)),"")</f>
        <v>0.30512583324012998</v>
      </c>
      <c r="N114" s="198">
        <f>_xlfn.IFNA(INDEX(input_data!$1:$1048576,MATCH($A114,input_data!$B:$B,0),MATCH(N$4,input_data!$1:$1,0)),"")</f>
        <v>7.9087967555390497</v>
      </c>
      <c r="O114" s="198">
        <f>_xlfn.IFNA(INDEX(input_data!$1:$1048576,MATCH($A114,input_data!$B:$B,0),MATCH(O$4,input_data!$1:$1,0)),"")</f>
        <v>0</v>
      </c>
      <c r="P114" s="198">
        <f>_xlfn.IFNA(INDEX(input_data!$1:$1048576,MATCH($A114,input_data!$B:$B,0),MATCH(P$4,input_data!$1:$1,0)),"")</f>
        <v>0</v>
      </c>
      <c r="Q114" s="198">
        <f>_xlfn.IFNA(INDEX(input_data!$1:$1048576,MATCH($A114,input_data!$B:$B,0),MATCH(Q$4,input_data!$1:$1,0)),"")</f>
        <v>0</v>
      </c>
      <c r="R114" s="198">
        <f>_xlfn.IFNA(INDEX(input_data!$1:$1048576,MATCH($A114,input_data!$B:$B,0),MATCH(R$4,input_data!$1:$1,0)),"")</f>
        <v>3.7273000000000001E-2</v>
      </c>
      <c r="S114" s="198">
        <f>_xlfn.IFNA(INDEX(input_data!$1:$1048576,MATCH($A114,input_data!$B:$B,0),MATCH(S$4,input_data!$1:$1,0)),"")</f>
        <v>6.1599999999999997E-3</v>
      </c>
      <c r="T114" s="198">
        <f>_xlfn.IFNA(INDEX(input_data!$1:$1048576,MATCH($A114,input_data!$B:$B,0),MATCH(T$4,input_data!$1:$1,0)),"")</f>
        <v>0</v>
      </c>
      <c r="U114" s="198">
        <f>_xlfn.IFNA(INDEX(input_data!$1:$1048576,MATCH($A114,input_data!$B:$B,0),MATCH(U$4,input_data!$1:$1,0)),"")</f>
        <v>0</v>
      </c>
      <c r="V114" s="196">
        <f>_xlfn.IFNA(INDEX(input_data!$1:$1048576,MATCH($A114,input_data!$B:$B,0),MATCH(V$4,input_data!$1:$1,0)),"")</f>
        <v>0.33778989449570501</v>
      </c>
      <c r="W114" s="196">
        <f>_xlfn.IFNA(INDEX(input_data!$1:$1048576,MATCH($A114,input_data!$B:$B,0),MATCH(W$4,input_data!$1:$1,0)),"")</f>
        <v>10.227628374595</v>
      </c>
      <c r="X114" s="299">
        <f t="shared" si="1"/>
        <v>3.1378123019788484E-2</v>
      </c>
      <c r="Z114" s="300"/>
    </row>
    <row r="115" spans="1:26" x14ac:dyDescent="0.35">
      <c r="A115" s="156" t="s">
        <v>488</v>
      </c>
      <c r="B115" s="93" t="s">
        <v>1181</v>
      </c>
      <c r="D115" s="93" t="s">
        <v>489</v>
      </c>
      <c r="E115" s="198">
        <f>_xlfn.IFNA(INDEX(input_data!$1:$1048576,MATCH($A115,input_data!$B:$B,0),MATCH(E$4,input_data!$1:$1,0)),"")</f>
        <v>5.4559971200000001</v>
      </c>
      <c r="F115" s="198">
        <f>_xlfn.IFNA(INDEX(input_data!$1:$1048576,MATCH($A115,input_data!$B:$B,0),MATCH(F$4,input_data!$1:$1,0)),"")</f>
        <v>4.3998457125000001E-2</v>
      </c>
      <c r="G115" s="198">
        <f>_xlfn.IFNA(INDEX(input_data!$1:$1048576,MATCH($A115,input_data!$B:$B,0),MATCH(G$4,input_data!$1:$1,0)),"")</f>
        <v>5.2525944630000003</v>
      </c>
      <c r="H115" s="198">
        <f>_xlfn.IFNA(INDEX(input_data!$1:$1048576,MATCH($A115,input_data!$B:$B,0),MATCH(H$4,input_data!$1:$1,0)),"")</f>
        <v>1.32111850222222</v>
      </c>
      <c r="I115" s="198">
        <f>_xlfn.IFNA(INDEX(input_data!$1:$1048576,MATCH($A115,input_data!$B:$B,0),MATCH(I$4,input_data!$1:$1,0)),"")</f>
        <v>9.76715966814427E-3</v>
      </c>
      <c r="J115" s="198">
        <f>_xlfn.IFNA(INDEX(input_data!$1:$1048576,MATCH($A115,input_data!$B:$B,0),MATCH(J$4,input_data!$1:$1,0)),"")</f>
        <v>0</v>
      </c>
      <c r="K115" s="301">
        <f>_xlfn.IFNA(INDEX(input_data!$1:$1048576,MATCH($A115,input_data!$B:$B,0),MATCH(K$4,input_data!$1:$1,0)),"")</f>
        <v>12.228982702015401</v>
      </c>
      <c r="L115" s="198">
        <f>_xlfn.IFNA(INDEX(input_data!$1:$1048576,MATCH($A115,input_data!$B:$B,0),MATCH(L$4,input_data!$1:$1,0)),"")</f>
        <v>3.90028759455139</v>
      </c>
      <c r="M115" s="198">
        <f>_xlfn.IFNA(INDEX(input_data!$1:$1048576,MATCH($A115,input_data!$B:$B,0),MATCH(M$4,input_data!$1:$1,0)),"")</f>
        <v>0.76889056647708498</v>
      </c>
      <c r="N115" s="198">
        <f>_xlfn.IFNA(INDEX(input_data!$1:$1048576,MATCH($A115,input_data!$B:$B,0),MATCH(N$4,input_data!$1:$1,0)),"")</f>
        <v>7.6458357414845697</v>
      </c>
      <c r="O115" s="198">
        <f>_xlfn.IFNA(INDEX(input_data!$1:$1048576,MATCH($A115,input_data!$B:$B,0),MATCH(O$4,input_data!$1:$1,0)),"")</f>
        <v>0</v>
      </c>
      <c r="P115" s="198">
        <f>_xlfn.IFNA(INDEX(input_data!$1:$1048576,MATCH($A115,input_data!$B:$B,0),MATCH(P$4,input_data!$1:$1,0)),"")</f>
        <v>0</v>
      </c>
      <c r="Q115" s="198">
        <f>_xlfn.IFNA(INDEX(input_data!$1:$1048576,MATCH($A115,input_data!$B:$B,0),MATCH(Q$4,input_data!$1:$1,0)),"")</f>
        <v>0</v>
      </c>
      <c r="R115" s="198">
        <f>_xlfn.IFNA(INDEX(input_data!$1:$1048576,MATCH($A115,input_data!$B:$B,0),MATCH(R$4,input_data!$1:$1,0)),"")</f>
        <v>3.4123000000000001E-2</v>
      </c>
      <c r="S115" s="198">
        <f>_xlfn.IFNA(INDEX(input_data!$1:$1048576,MATCH($A115,input_data!$B:$B,0),MATCH(S$4,input_data!$1:$1,0)),"")</f>
        <v>4.7600000000000003E-3</v>
      </c>
      <c r="T115" s="198">
        <f>_xlfn.IFNA(INDEX(input_data!$1:$1048576,MATCH($A115,input_data!$B:$B,0),MATCH(T$4,input_data!$1:$1,0)),"")</f>
        <v>0</v>
      </c>
      <c r="U115" s="198">
        <f>_xlfn.IFNA(INDEX(input_data!$1:$1048576,MATCH($A115,input_data!$B:$B,0),MATCH(U$4,input_data!$1:$1,0)),"")</f>
        <v>0.348360919795693</v>
      </c>
      <c r="V115" s="196">
        <f>_xlfn.IFNA(INDEX(input_data!$1:$1048576,MATCH($A115,input_data!$B:$B,0),MATCH(V$4,input_data!$1:$1,0)),"")</f>
        <v>0</v>
      </c>
      <c r="W115" s="196">
        <f>_xlfn.IFNA(INDEX(input_data!$1:$1048576,MATCH($A115,input_data!$B:$B,0),MATCH(W$4,input_data!$1:$1,0)),"")</f>
        <v>12.702257822308701</v>
      </c>
      <c r="X115" s="299">
        <f t="shared" si="1"/>
        <v>3.8701103094642697E-2</v>
      </c>
      <c r="Z115" s="300"/>
    </row>
    <row r="116" spans="1:26" x14ac:dyDescent="0.35">
      <c r="A116" s="156" t="s">
        <v>490</v>
      </c>
      <c r="B116" s="93" t="s">
        <v>1182</v>
      </c>
      <c r="D116" s="93" t="s">
        <v>491</v>
      </c>
      <c r="E116" s="198">
        <f>_xlfn.IFNA(INDEX(input_data!$1:$1048576,MATCH($A116,input_data!$B:$B,0),MATCH(E$4,input_data!$1:$1,0)),"")</f>
        <v>335.29107160000001</v>
      </c>
      <c r="F116" s="198">
        <f>_xlfn.IFNA(INDEX(input_data!$1:$1048576,MATCH($A116,input_data!$B:$B,0),MATCH(F$4,input_data!$1:$1,0)),"")</f>
        <v>2.33797908604167</v>
      </c>
      <c r="G116" s="198">
        <f>_xlfn.IFNA(INDEX(input_data!$1:$1048576,MATCH($A116,input_data!$B:$B,0),MATCH(G$4,input_data!$1:$1,0)),"")</f>
        <v>539.13787042499996</v>
      </c>
      <c r="H116" s="198">
        <f>_xlfn.IFNA(INDEX(input_data!$1:$1048576,MATCH($A116,input_data!$B:$B,0),MATCH(H$4,input_data!$1:$1,0)),"")</f>
        <v>5.8995392620996201</v>
      </c>
      <c r="I116" s="198">
        <f>_xlfn.IFNA(INDEX(input_data!$1:$1048576,MATCH($A116,input_data!$B:$B,0),MATCH(I$4,input_data!$1:$1,0)),"")</f>
        <v>0.52248707443981102</v>
      </c>
      <c r="J116" s="198">
        <f>_xlfn.IFNA(INDEX(input_data!$1:$1048576,MATCH($A116,input_data!$B:$B,0),MATCH(J$4,input_data!$1:$1,0)),"")</f>
        <v>0</v>
      </c>
      <c r="K116" s="301">
        <f>_xlfn.IFNA(INDEX(input_data!$1:$1048576,MATCH($A116,input_data!$B:$B,0),MATCH(K$4,input_data!$1:$1,0)),"")</f>
        <v>888.28585144758097</v>
      </c>
      <c r="L116" s="198">
        <f>_xlfn.IFNA(INDEX(input_data!$1:$1048576,MATCH($A116,input_data!$B:$B,0),MATCH(L$4,input_data!$1:$1,0)),"")</f>
        <v>218.304866406077</v>
      </c>
      <c r="M116" s="198">
        <f>_xlfn.IFNA(INDEX(input_data!$1:$1048576,MATCH($A116,input_data!$B:$B,0),MATCH(M$4,input_data!$1:$1,0)),"")</f>
        <v>38.707727595691402</v>
      </c>
      <c r="N116" s="198">
        <f>_xlfn.IFNA(INDEX(input_data!$1:$1048576,MATCH($A116,input_data!$B:$B,0),MATCH(N$4,input_data!$1:$1,0)),"")</f>
        <v>899.45889818802698</v>
      </c>
      <c r="O116" s="198">
        <f>_xlfn.IFNA(INDEX(input_data!$1:$1048576,MATCH($A116,input_data!$B:$B,0),MATCH(O$4,input_data!$1:$1,0)),"")</f>
        <v>57.218051007340399</v>
      </c>
      <c r="P116" s="198">
        <f>_xlfn.IFNA(INDEX(input_data!$1:$1048576,MATCH($A116,input_data!$B:$B,0),MATCH(P$4,input_data!$1:$1,0)),"")</f>
        <v>138.093999332149</v>
      </c>
      <c r="Q116" s="198">
        <f>_xlfn.IFNA(INDEX(input_data!$1:$1048576,MATCH($A116,input_data!$B:$B,0),MATCH(Q$4,input_data!$1:$1,0)),"")</f>
        <v>25.8977869686627</v>
      </c>
      <c r="R116" s="198">
        <f>_xlfn.IFNA(INDEX(input_data!$1:$1048576,MATCH($A116,input_data!$B:$B,0),MATCH(R$4,input_data!$1:$1,0)),"")</f>
        <v>3.5890590000000002</v>
      </c>
      <c r="S116" s="198">
        <f>_xlfn.IFNA(INDEX(input_data!$1:$1048576,MATCH($A116,input_data!$B:$B,0),MATCH(S$4,input_data!$1:$1,0)),"")</f>
        <v>1.8075889999999999</v>
      </c>
      <c r="T116" s="198">
        <f>_xlfn.IFNA(INDEX(input_data!$1:$1048576,MATCH($A116,input_data!$B:$B,0),MATCH(T$4,input_data!$1:$1,0)),"")</f>
        <v>4.7785471774875701</v>
      </c>
      <c r="U116" s="198">
        <f>_xlfn.IFNA(INDEX(input_data!$1:$1048576,MATCH($A116,input_data!$B:$B,0),MATCH(U$4,input_data!$1:$1,0)),"")</f>
        <v>0</v>
      </c>
      <c r="V116" s="196">
        <f>_xlfn.IFNA(INDEX(input_data!$1:$1048576,MATCH($A116,input_data!$B:$B,0),MATCH(V$4,input_data!$1:$1,0)),"")</f>
        <v>0</v>
      </c>
      <c r="W116" s="196">
        <f>_xlfn.IFNA(INDEX(input_data!$1:$1048576,MATCH($A116,input_data!$B:$B,0),MATCH(W$4,input_data!$1:$1,0)),"")</f>
        <v>1387.8565246754399</v>
      </c>
      <c r="X116" s="299">
        <f t="shared" si="1"/>
        <v>0.56239854818552093</v>
      </c>
      <c r="Z116" s="300"/>
    </row>
    <row r="117" spans="1:26" x14ac:dyDescent="0.35">
      <c r="A117" s="156" t="s">
        <v>492</v>
      </c>
      <c r="B117" s="93" t="s">
        <v>1183</v>
      </c>
      <c r="D117" s="93" t="s">
        <v>493</v>
      </c>
      <c r="E117" s="198">
        <f>_xlfn.IFNA(INDEX(input_data!$1:$1048576,MATCH($A117,input_data!$B:$B,0),MATCH(E$4,input_data!$1:$1,0)),"")</f>
        <v>31.739478699999999</v>
      </c>
      <c r="F117" s="198">
        <f>_xlfn.IFNA(INDEX(input_data!$1:$1048576,MATCH($A117,input_data!$B:$B,0),MATCH(F$4,input_data!$1:$1,0)),"")</f>
        <v>0.21865020056250001</v>
      </c>
      <c r="G117" s="198">
        <f>_xlfn.IFNA(INDEX(input_data!$1:$1048576,MATCH($A117,input_data!$B:$B,0),MATCH(G$4,input_data!$1:$1,0)),"")</f>
        <v>39.757751348399999</v>
      </c>
      <c r="H117" s="198">
        <f>_xlfn.IFNA(INDEX(input_data!$1:$1048576,MATCH($A117,input_data!$B:$B,0),MATCH(H$4,input_data!$1:$1,0)),"")</f>
        <v>0</v>
      </c>
      <c r="I117" s="198">
        <f>_xlfn.IFNA(INDEX(input_data!$1:$1048576,MATCH($A117,input_data!$B:$B,0),MATCH(I$4,input_data!$1:$1,0)),"")</f>
        <v>0</v>
      </c>
      <c r="J117" s="198">
        <f>_xlfn.IFNA(INDEX(input_data!$1:$1048576,MATCH($A117,input_data!$B:$B,0),MATCH(J$4,input_data!$1:$1,0)),"")</f>
        <v>0</v>
      </c>
      <c r="K117" s="301">
        <f>_xlfn.IFNA(INDEX(input_data!$1:$1048576,MATCH($A117,input_data!$B:$B,0),MATCH(K$4,input_data!$1:$1,0)),"")</f>
        <v>71.723559248962502</v>
      </c>
      <c r="L117" s="198">
        <f>_xlfn.IFNA(INDEX(input_data!$1:$1048576,MATCH($A117,input_data!$B:$B,0),MATCH(L$4,input_data!$1:$1,0)),"")</f>
        <v>32.193664666811301</v>
      </c>
      <c r="M117" s="198">
        <f>_xlfn.IFNA(INDEX(input_data!$1:$1048576,MATCH($A117,input_data!$B:$B,0),MATCH(M$4,input_data!$1:$1,0)),"")</f>
        <v>3.5772658422670198</v>
      </c>
      <c r="N117" s="198">
        <f>_xlfn.IFNA(INDEX(input_data!$1:$1048576,MATCH($A117,input_data!$B:$B,0),MATCH(N$4,input_data!$1:$1,0)),"")</f>
        <v>59.3336223786551</v>
      </c>
      <c r="O117" s="198">
        <f>_xlfn.IFNA(INDEX(input_data!$1:$1048576,MATCH($A117,input_data!$B:$B,0),MATCH(O$4,input_data!$1:$1,0)),"")</f>
        <v>0</v>
      </c>
      <c r="P117" s="198">
        <f>_xlfn.IFNA(INDEX(input_data!$1:$1048576,MATCH($A117,input_data!$B:$B,0),MATCH(P$4,input_data!$1:$1,0)),"")</f>
        <v>0</v>
      </c>
      <c r="Q117" s="198">
        <f>_xlfn.IFNA(INDEX(input_data!$1:$1048576,MATCH($A117,input_data!$B:$B,0),MATCH(Q$4,input_data!$1:$1,0)),"")</f>
        <v>0</v>
      </c>
      <c r="R117" s="198">
        <f>_xlfn.IFNA(INDEX(input_data!$1:$1048576,MATCH($A117,input_data!$B:$B,0),MATCH(R$4,input_data!$1:$1,0)),"")</f>
        <v>0</v>
      </c>
      <c r="S117" s="198">
        <f>_xlfn.IFNA(INDEX(input_data!$1:$1048576,MATCH($A117,input_data!$B:$B,0),MATCH(S$4,input_data!$1:$1,0)),"")</f>
        <v>0</v>
      </c>
      <c r="T117" s="198">
        <f>_xlfn.IFNA(INDEX(input_data!$1:$1048576,MATCH($A117,input_data!$B:$B,0),MATCH(T$4,input_data!$1:$1,0)),"")</f>
        <v>0</v>
      </c>
      <c r="U117" s="198">
        <f>_xlfn.IFNA(INDEX(input_data!$1:$1048576,MATCH($A117,input_data!$B:$B,0),MATCH(U$4,input_data!$1:$1,0)),"")</f>
        <v>0</v>
      </c>
      <c r="V117" s="196">
        <f>_xlfn.IFNA(INDEX(input_data!$1:$1048576,MATCH($A117,input_data!$B:$B,0),MATCH(V$4,input_data!$1:$1,0)),"")</f>
        <v>0</v>
      </c>
      <c r="W117" s="196">
        <f>_xlfn.IFNA(INDEX(input_data!$1:$1048576,MATCH($A117,input_data!$B:$B,0),MATCH(W$4,input_data!$1:$1,0)),"")</f>
        <v>95.104552887733504</v>
      </c>
      <c r="X117" s="299">
        <f t="shared" si="1"/>
        <v>0.32598763758519445</v>
      </c>
      <c r="Z117" s="300"/>
    </row>
    <row r="118" spans="1:26" x14ac:dyDescent="0.35">
      <c r="A118" s="156" t="s">
        <v>494</v>
      </c>
      <c r="B118" s="93" t="s">
        <v>1184</v>
      </c>
      <c r="D118" s="93" t="s">
        <v>495</v>
      </c>
      <c r="E118" s="198">
        <f>_xlfn.IFNA(INDEX(input_data!$1:$1048576,MATCH($A118,input_data!$B:$B,0),MATCH(E$4,input_data!$1:$1,0)),"")</f>
        <v>6.6357201699999999</v>
      </c>
      <c r="F118" s="198">
        <f>_xlfn.IFNA(INDEX(input_data!$1:$1048576,MATCH($A118,input_data!$B:$B,0),MATCH(F$4,input_data!$1:$1,0)),"")</f>
        <v>5.4665613770833302E-2</v>
      </c>
      <c r="G118" s="198">
        <f>_xlfn.IFNA(INDEX(input_data!$1:$1048576,MATCH($A118,input_data!$B:$B,0),MATCH(G$4,input_data!$1:$1,0)),"")</f>
        <v>4.6929875000000001</v>
      </c>
      <c r="H118" s="198">
        <f>_xlfn.IFNA(INDEX(input_data!$1:$1048576,MATCH($A118,input_data!$B:$B,0),MATCH(H$4,input_data!$1:$1,0)),"")</f>
        <v>3.5289827324444398</v>
      </c>
      <c r="I118" s="198">
        <f>_xlfn.IFNA(INDEX(input_data!$1:$1048576,MATCH($A118,input_data!$B:$B,0),MATCH(I$4,input_data!$1:$1,0)),"")</f>
        <v>1.20351363326523E-2</v>
      </c>
      <c r="J118" s="198">
        <f>_xlfn.IFNA(INDEX(input_data!$1:$1048576,MATCH($A118,input_data!$B:$B,0),MATCH(J$4,input_data!$1:$1,0)),"")</f>
        <v>0</v>
      </c>
      <c r="K118" s="301">
        <f>_xlfn.IFNA(INDEX(input_data!$1:$1048576,MATCH($A118,input_data!$B:$B,0),MATCH(K$4,input_data!$1:$1,0)),"")</f>
        <v>15.0563951525479</v>
      </c>
      <c r="L118" s="198">
        <f>_xlfn.IFNA(INDEX(input_data!$1:$1048576,MATCH($A118,input_data!$B:$B,0),MATCH(L$4,input_data!$1:$1,0)),"")</f>
        <v>5.1966124006097196</v>
      </c>
      <c r="M118" s="198">
        <f>_xlfn.IFNA(INDEX(input_data!$1:$1048576,MATCH($A118,input_data!$B:$B,0),MATCH(M$4,input_data!$1:$1,0)),"")</f>
        <v>0.87876661300362602</v>
      </c>
      <c r="N118" s="198">
        <f>_xlfn.IFNA(INDEX(input_data!$1:$1048576,MATCH($A118,input_data!$B:$B,0),MATCH(N$4,input_data!$1:$1,0)),"")</f>
        <v>7.3348106172938401</v>
      </c>
      <c r="O118" s="198">
        <f>_xlfn.IFNA(INDEX(input_data!$1:$1048576,MATCH($A118,input_data!$B:$B,0),MATCH(O$4,input_data!$1:$1,0)),"")</f>
        <v>0</v>
      </c>
      <c r="P118" s="198">
        <f>_xlfn.IFNA(INDEX(input_data!$1:$1048576,MATCH($A118,input_data!$B:$B,0),MATCH(P$4,input_data!$1:$1,0)),"")</f>
        <v>0</v>
      </c>
      <c r="Q118" s="198">
        <f>_xlfn.IFNA(INDEX(input_data!$1:$1048576,MATCH($A118,input_data!$B:$B,0),MATCH(Q$4,input_data!$1:$1,0)),"")</f>
        <v>0</v>
      </c>
      <c r="R118" s="198">
        <f>_xlfn.IFNA(INDEX(input_data!$1:$1048576,MATCH($A118,input_data!$B:$B,0),MATCH(R$4,input_data!$1:$1,0)),"")</f>
        <v>3.6218E-2</v>
      </c>
      <c r="S118" s="198">
        <f>_xlfn.IFNA(INDEX(input_data!$1:$1048576,MATCH($A118,input_data!$B:$B,0),MATCH(S$4,input_data!$1:$1,0)),"")</f>
        <v>0.87178100000000003</v>
      </c>
      <c r="T118" s="198">
        <f>_xlfn.IFNA(INDEX(input_data!$1:$1048576,MATCH($A118,input_data!$B:$B,0),MATCH(T$4,input_data!$1:$1,0)),"")</f>
        <v>0</v>
      </c>
      <c r="U118" s="198">
        <f>_xlfn.IFNA(INDEX(input_data!$1:$1048576,MATCH($A118,input_data!$B:$B,0),MATCH(U$4,input_data!$1:$1,0)),"")</f>
        <v>0.27104854777472398</v>
      </c>
      <c r="V118" s="196">
        <f>_xlfn.IFNA(INDEX(input_data!$1:$1048576,MATCH($A118,input_data!$B:$B,0),MATCH(V$4,input_data!$1:$1,0)),"")</f>
        <v>0.28953814905270597</v>
      </c>
      <c r="W118" s="196">
        <f>_xlfn.IFNA(INDEX(input_data!$1:$1048576,MATCH($A118,input_data!$B:$B,0),MATCH(W$4,input_data!$1:$1,0)),"")</f>
        <v>14.8787753277346</v>
      </c>
      <c r="X118" s="299">
        <f t="shared" si="1"/>
        <v>-1.1796968863642121E-2</v>
      </c>
      <c r="Z118" s="300"/>
    </row>
    <row r="119" spans="1:26" x14ac:dyDescent="0.35">
      <c r="A119" s="156" t="s">
        <v>496</v>
      </c>
      <c r="B119" s="93" t="s">
        <v>1185</v>
      </c>
      <c r="D119" s="93" t="s">
        <v>497</v>
      </c>
      <c r="E119" s="198">
        <f>_xlfn.IFNA(INDEX(input_data!$1:$1048576,MATCH($A119,input_data!$B:$B,0),MATCH(E$4,input_data!$1:$1,0)),"")</f>
        <v>3.2623593999999998</v>
      </c>
      <c r="F119" s="198">
        <f>_xlfn.IFNA(INDEX(input_data!$1:$1048576,MATCH($A119,input_data!$B:$B,0),MATCH(F$4,input_data!$1:$1,0)),"")</f>
        <v>2.5527342020833298E-2</v>
      </c>
      <c r="G119" s="198">
        <f>_xlfn.IFNA(INDEX(input_data!$1:$1048576,MATCH($A119,input_data!$B:$B,0),MATCH(G$4,input_data!$1:$1,0)),"")</f>
        <v>5.8373866440000004</v>
      </c>
      <c r="H119" s="198">
        <f>_xlfn.IFNA(INDEX(input_data!$1:$1048576,MATCH($A119,input_data!$B:$B,0),MATCH(H$4,input_data!$1:$1,0)),"")</f>
        <v>1.6480020506666699</v>
      </c>
      <c r="I119" s="198">
        <f>_xlfn.IFNA(INDEX(input_data!$1:$1048576,MATCH($A119,input_data!$B:$B,0),MATCH(I$4,input_data!$1:$1,0)),"")</f>
        <v>5.7013644771517101E-3</v>
      </c>
      <c r="J119" s="198">
        <f>_xlfn.IFNA(INDEX(input_data!$1:$1048576,MATCH($A119,input_data!$B:$B,0),MATCH(J$4,input_data!$1:$1,0)),"")</f>
        <v>0</v>
      </c>
      <c r="K119" s="301">
        <f>_xlfn.IFNA(INDEX(input_data!$1:$1048576,MATCH($A119,input_data!$B:$B,0),MATCH(K$4,input_data!$1:$1,0)),"")</f>
        <v>10.8643968011647</v>
      </c>
      <c r="L119" s="198">
        <f>_xlfn.IFNA(INDEX(input_data!$1:$1048576,MATCH($A119,input_data!$B:$B,0),MATCH(L$4,input_data!$1:$1,0)),"")</f>
        <v>2.25222507451178</v>
      </c>
      <c r="M119" s="198">
        <f>_xlfn.IFNA(INDEX(input_data!$1:$1048576,MATCH($A119,input_data!$B:$B,0),MATCH(M$4,input_data!$1:$1,0)),"")</f>
        <v>0.42108507861281702</v>
      </c>
      <c r="N119" s="198">
        <f>_xlfn.IFNA(INDEX(input_data!$1:$1048576,MATCH($A119,input_data!$B:$B,0),MATCH(N$4,input_data!$1:$1,0)),"")</f>
        <v>8.4894834256223302</v>
      </c>
      <c r="O119" s="198">
        <f>_xlfn.IFNA(INDEX(input_data!$1:$1048576,MATCH($A119,input_data!$B:$B,0),MATCH(O$4,input_data!$1:$1,0)),"")</f>
        <v>0</v>
      </c>
      <c r="P119" s="198">
        <f>_xlfn.IFNA(INDEX(input_data!$1:$1048576,MATCH($A119,input_data!$B:$B,0),MATCH(P$4,input_data!$1:$1,0)),"")</f>
        <v>0</v>
      </c>
      <c r="Q119" s="198">
        <f>_xlfn.IFNA(INDEX(input_data!$1:$1048576,MATCH($A119,input_data!$B:$B,0),MATCH(Q$4,input_data!$1:$1,0)),"")</f>
        <v>0</v>
      </c>
      <c r="R119" s="198">
        <f>_xlfn.IFNA(INDEX(input_data!$1:$1048576,MATCH($A119,input_data!$B:$B,0),MATCH(R$4,input_data!$1:$1,0)),"")</f>
        <v>3.7704000000000001E-2</v>
      </c>
      <c r="S119" s="198">
        <f>_xlfn.IFNA(INDEX(input_data!$1:$1048576,MATCH($A119,input_data!$B:$B,0),MATCH(S$4,input_data!$1:$1,0)),"")</f>
        <v>3.4720000000000001E-2</v>
      </c>
      <c r="T119" s="198">
        <f>_xlfn.IFNA(INDEX(input_data!$1:$1048576,MATCH($A119,input_data!$B:$B,0),MATCH(T$4,input_data!$1:$1,0)),"")</f>
        <v>0</v>
      </c>
      <c r="U119" s="198">
        <f>_xlfn.IFNA(INDEX(input_data!$1:$1048576,MATCH($A119,input_data!$B:$B,0),MATCH(U$4,input_data!$1:$1,0)),"")</f>
        <v>0</v>
      </c>
      <c r="V119" s="196">
        <f>_xlfn.IFNA(INDEX(input_data!$1:$1048576,MATCH($A119,input_data!$B:$B,0),MATCH(V$4,input_data!$1:$1,0)),"")</f>
        <v>0.21846832854124501</v>
      </c>
      <c r="W119" s="196">
        <f>_xlfn.IFNA(INDEX(input_data!$1:$1048576,MATCH($A119,input_data!$B:$B,0),MATCH(W$4,input_data!$1:$1,0)),"")</f>
        <v>11.4536859072882</v>
      </c>
      <c r="X119" s="299">
        <f t="shared" si="1"/>
        <v>5.4240388758658664E-2</v>
      </c>
      <c r="Z119" s="300"/>
    </row>
    <row r="120" spans="1:26" x14ac:dyDescent="0.35">
      <c r="A120" s="156" t="s">
        <v>498</v>
      </c>
      <c r="B120" s="93" t="s">
        <v>1186</v>
      </c>
      <c r="D120" s="93" t="s">
        <v>499</v>
      </c>
      <c r="E120" s="198">
        <f>_xlfn.IFNA(INDEX(input_data!$1:$1048576,MATCH($A120,input_data!$B:$B,0),MATCH(E$4,input_data!$1:$1,0)),"")</f>
        <v>6.0244155700000004</v>
      </c>
      <c r="F120" s="198">
        <f>_xlfn.IFNA(INDEX(input_data!$1:$1048576,MATCH($A120,input_data!$B:$B,0),MATCH(F$4,input_data!$1:$1,0)),"")</f>
        <v>4.8998510166666703E-2</v>
      </c>
      <c r="G120" s="198">
        <f>_xlfn.IFNA(INDEX(input_data!$1:$1048576,MATCH($A120,input_data!$B:$B,0),MATCH(G$4,input_data!$1:$1,0)),"")</f>
        <v>6.7218544800000002</v>
      </c>
      <c r="H120" s="198">
        <f>_xlfn.IFNA(INDEX(input_data!$1:$1048576,MATCH($A120,input_data!$B:$B,0),MATCH(H$4,input_data!$1:$1,0)),"")</f>
        <v>1.56305790577778</v>
      </c>
      <c r="I120" s="198">
        <f>_xlfn.IFNA(INDEX(input_data!$1:$1048576,MATCH($A120,input_data!$B:$B,0),MATCH(I$4,input_data!$1:$1,0)),"")</f>
        <v>1.0790371258679699E-2</v>
      </c>
      <c r="J120" s="198">
        <f>_xlfn.IFNA(INDEX(input_data!$1:$1048576,MATCH($A120,input_data!$B:$B,0),MATCH(J$4,input_data!$1:$1,0)),"")</f>
        <v>0</v>
      </c>
      <c r="K120" s="301">
        <f>_xlfn.IFNA(INDEX(input_data!$1:$1048576,MATCH($A120,input_data!$B:$B,0),MATCH(K$4,input_data!$1:$1,0)),"")</f>
        <v>14.525583837203101</v>
      </c>
      <c r="L120" s="198">
        <f>_xlfn.IFNA(INDEX(input_data!$1:$1048576,MATCH($A120,input_data!$B:$B,0),MATCH(L$4,input_data!$1:$1,0)),"")</f>
        <v>4.2524219613054504</v>
      </c>
      <c r="M120" s="198">
        <f>_xlfn.IFNA(INDEX(input_data!$1:$1048576,MATCH($A120,input_data!$B:$B,0),MATCH(M$4,input_data!$1:$1,0)),"")</f>
        <v>0.81572935087722298</v>
      </c>
      <c r="N120" s="198">
        <f>_xlfn.IFNA(INDEX(input_data!$1:$1048576,MATCH($A120,input_data!$B:$B,0),MATCH(N$4,input_data!$1:$1,0)),"")</f>
        <v>8.4045642158613703</v>
      </c>
      <c r="O120" s="198">
        <f>_xlfn.IFNA(INDEX(input_data!$1:$1048576,MATCH($A120,input_data!$B:$B,0),MATCH(O$4,input_data!$1:$1,0)),"")</f>
        <v>0</v>
      </c>
      <c r="P120" s="198">
        <f>_xlfn.IFNA(INDEX(input_data!$1:$1048576,MATCH($A120,input_data!$B:$B,0),MATCH(P$4,input_data!$1:$1,0)),"")</f>
        <v>0</v>
      </c>
      <c r="Q120" s="198">
        <f>_xlfn.IFNA(INDEX(input_data!$1:$1048576,MATCH($A120,input_data!$B:$B,0),MATCH(Q$4,input_data!$1:$1,0)),"")</f>
        <v>0</v>
      </c>
      <c r="R120" s="198">
        <f>_xlfn.IFNA(INDEX(input_data!$1:$1048576,MATCH($A120,input_data!$B:$B,0),MATCH(R$4,input_data!$1:$1,0)),"")</f>
        <v>3.4664E-2</v>
      </c>
      <c r="S120" s="198">
        <f>_xlfn.IFNA(INDEX(input_data!$1:$1048576,MATCH($A120,input_data!$B:$B,0),MATCH(S$4,input_data!$1:$1,0)),"")</f>
        <v>0.59262800000000004</v>
      </c>
      <c r="T120" s="198">
        <f>_xlfn.IFNA(INDEX(input_data!$1:$1048576,MATCH($A120,input_data!$B:$B,0),MATCH(T$4,input_data!$1:$1,0)),"")</f>
        <v>0</v>
      </c>
      <c r="U120" s="198">
        <f>_xlfn.IFNA(INDEX(input_data!$1:$1048576,MATCH($A120,input_data!$B:$B,0),MATCH(U$4,input_data!$1:$1,0)),"")</f>
        <v>0.43514896072999198</v>
      </c>
      <c r="V120" s="196">
        <f>_xlfn.IFNA(INDEX(input_data!$1:$1048576,MATCH($A120,input_data!$B:$B,0),MATCH(V$4,input_data!$1:$1,0)),"")</f>
        <v>0</v>
      </c>
      <c r="W120" s="196">
        <f>_xlfn.IFNA(INDEX(input_data!$1:$1048576,MATCH($A120,input_data!$B:$B,0),MATCH(W$4,input_data!$1:$1,0)),"")</f>
        <v>14.535156488774</v>
      </c>
      <c r="X120" s="299">
        <f t="shared" si="1"/>
        <v>6.590200902205634E-4</v>
      </c>
      <c r="Z120" s="300"/>
    </row>
    <row r="121" spans="1:26" x14ac:dyDescent="0.35">
      <c r="A121" s="156" t="s">
        <v>500</v>
      </c>
      <c r="B121" s="93" t="s">
        <v>1187</v>
      </c>
      <c r="D121" s="93" t="s">
        <v>501</v>
      </c>
      <c r="E121" s="198">
        <f>_xlfn.IFNA(INDEX(input_data!$1:$1048576,MATCH($A121,input_data!$B:$B,0),MATCH(E$4,input_data!$1:$1,0)),"")</f>
        <v>6.2408321999999998</v>
      </c>
      <c r="F121" s="198">
        <f>_xlfn.IFNA(INDEX(input_data!$1:$1048576,MATCH($A121,input_data!$B:$B,0),MATCH(F$4,input_data!$1:$1,0)),"")</f>
        <v>4.9404479541666699E-2</v>
      </c>
      <c r="G121" s="198">
        <f>_xlfn.IFNA(INDEX(input_data!$1:$1048576,MATCH($A121,input_data!$B:$B,0),MATCH(G$4,input_data!$1:$1,0)),"")</f>
        <v>8.5559045460000007</v>
      </c>
      <c r="H121" s="198">
        <f>_xlfn.IFNA(INDEX(input_data!$1:$1048576,MATCH($A121,input_data!$B:$B,0),MATCH(H$4,input_data!$1:$1,0)),"")</f>
        <v>1.6025514053333301</v>
      </c>
      <c r="I121" s="198">
        <f>_xlfn.IFNA(INDEX(input_data!$1:$1048576,MATCH($A121,input_data!$B:$B,0),MATCH(I$4,input_data!$1:$1,0)),"")</f>
        <v>1.10082273035576E-2</v>
      </c>
      <c r="J121" s="198">
        <f>_xlfn.IFNA(INDEX(input_data!$1:$1048576,MATCH($A121,input_data!$B:$B,0),MATCH(J$4,input_data!$1:$1,0)),"")</f>
        <v>0</v>
      </c>
      <c r="K121" s="301">
        <f>_xlfn.IFNA(INDEX(input_data!$1:$1048576,MATCH($A121,input_data!$B:$B,0),MATCH(K$4,input_data!$1:$1,0)),"")</f>
        <v>16.642101858178599</v>
      </c>
      <c r="L121" s="198">
        <f>_xlfn.IFNA(INDEX(input_data!$1:$1048576,MATCH($A121,input_data!$B:$B,0),MATCH(L$4,input_data!$1:$1,0)),"")</f>
        <v>4.3265105697086099</v>
      </c>
      <c r="M121" s="198">
        <f>_xlfn.IFNA(INDEX(input_data!$1:$1048576,MATCH($A121,input_data!$B:$B,0),MATCH(M$4,input_data!$1:$1,0)),"")</f>
        <v>0.84231532776548101</v>
      </c>
      <c r="N121" s="198">
        <f>_xlfn.IFNA(INDEX(input_data!$1:$1048576,MATCH($A121,input_data!$B:$B,0),MATCH(N$4,input_data!$1:$1,0)),"")</f>
        <v>12.440910364148699</v>
      </c>
      <c r="O121" s="198">
        <f>_xlfn.IFNA(INDEX(input_data!$1:$1048576,MATCH($A121,input_data!$B:$B,0),MATCH(O$4,input_data!$1:$1,0)),"")</f>
        <v>0</v>
      </c>
      <c r="P121" s="198">
        <f>_xlfn.IFNA(INDEX(input_data!$1:$1048576,MATCH($A121,input_data!$B:$B,0),MATCH(P$4,input_data!$1:$1,0)),"")</f>
        <v>0</v>
      </c>
      <c r="Q121" s="198">
        <f>_xlfn.IFNA(INDEX(input_data!$1:$1048576,MATCH($A121,input_data!$B:$B,0),MATCH(Q$4,input_data!$1:$1,0)),"")</f>
        <v>0</v>
      </c>
      <c r="R121" s="198">
        <f>_xlfn.IFNA(INDEX(input_data!$1:$1048576,MATCH($A121,input_data!$B:$B,0),MATCH(R$4,input_data!$1:$1,0)),"")</f>
        <v>3.5388999999999997E-2</v>
      </c>
      <c r="S121" s="198">
        <f>_xlfn.IFNA(INDEX(input_data!$1:$1048576,MATCH($A121,input_data!$B:$B,0),MATCH(S$4,input_data!$1:$1,0)),"")</f>
        <v>0.431593</v>
      </c>
      <c r="T121" s="198">
        <f>_xlfn.IFNA(INDEX(input_data!$1:$1048576,MATCH($A121,input_data!$B:$B,0),MATCH(T$4,input_data!$1:$1,0)),"")</f>
        <v>0</v>
      </c>
      <c r="U121" s="198">
        <f>_xlfn.IFNA(INDEX(input_data!$1:$1048576,MATCH($A121,input_data!$B:$B,0),MATCH(U$4,input_data!$1:$1,0)),"")</f>
        <v>0.47852371000659399</v>
      </c>
      <c r="V121" s="196">
        <f>_xlfn.IFNA(INDEX(input_data!$1:$1048576,MATCH($A121,input_data!$B:$B,0),MATCH(V$4,input_data!$1:$1,0)),"")</f>
        <v>4.3987230352893598E-2</v>
      </c>
      <c r="W121" s="196">
        <f>_xlfn.IFNA(INDEX(input_data!$1:$1048576,MATCH($A121,input_data!$B:$B,0),MATCH(W$4,input_data!$1:$1,0)),"")</f>
        <v>18.5992292019823</v>
      </c>
      <c r="X121" s="299">
        <f t="shared" si="1"/>
        <v>0.1176009713485735</v>
      </c>
      <c r="Z121" s="300"/>
    </row>
    <row r="122" spans="1:26" x14ac:dyDescent="0.35">
      <c r="A122" s="156" t="s">
        <v>506</v>
      </c>
      <c r="B122" s="93" t="s">
        <v>1188</v>
      </c>
      <c r="D122" s="93" t="s">
        <v>507</v>
      </c>
      <c r="E122" s="198">
        <f>_xlfn.IFNA(INDEX(input_data!$1:$1048576,MATCH($A122,input_data!$B:$B,0),MATCH(E$4,input_data!$1:$1,0)),"")</f>
        <v>4.2548791699999997</v>
      </c>
      <c r="F122" s="198">
        <f>_xlfn.IFNA(INDEX(input_data!$1:$1048576,MATCH($A122,input_data!$B:$B,0),MATCH(F$4,input_data!$1:$1,0)),"")</f>
        <v>3.4310317125000003E-2</v>
      </c>
      <c r="G122" s="198">
        <f>_xlfn.IFNA(INDEX(input_data!$1:$1048576,MATCH($A122,input_data!$B:$B,0),MATCH(G$4,input_data!$1:$1,0)),"")</f>
        <v>4.3811159240000004</v>
      </c>
      <c r="H122" s="198">
        <f>_xlfn.IFNA(INDEX(input_data!$1:$1048576,MATCH($A122,input_data!$B:$B,0),MATCH(H$4,input_data!$1:$1,0)),"")</f>
        <v>1.523573216</v>
      </c>
      <c r="I122" s="198">
        <f>_xlfn.IFNA(INDEX(input_data!$1:$1048576,MATCH($A122,input_data!$B:$B,0),MATCH(I$4,input_data!$1:$1,0)),"")</f>
        <v>7.6292854141226298E-3</v>
      </c>
      <c r="J122" s="198">
        <f>_xlfn.IFNA(INDEX(input_data!$1:$1048576,MATCH($A122,input_data!$B:$B,0),MATCH(J$4,input_data!$1:$1,0)),"")</f>
        <v>2.3965124963604999E-2</v>
      </c>
      <c r="K122" s="301">
        <f>_xlfn.IFNA(INDEX(input_data!$1:$1048576,MATCH($A122,input_data!$B:$B,0),MATCH(K$4,input_data!$1:$1,0)),"")</f>
        <v>10.342946037502699</v>
      </c>
      <c r="L122" s="198">
        <f>_xlfn.IFNA(INDEX(input_data!$1:$1048576,MATCH($A122,input_data!$B:$B,0),MATCH(L$4,input_data!$1:$1,0)),"")</f>
        <v>3.01157703829442</v>
      </c>
      <c r="M122" s="198">
        <f>_xlfn.IFNA(INDEX(input_data!$1:$1048576,MATCH($A122,input_data!$B:$B,0),MATCH(M$4,input_data!$1:$1,0)),"")</f>
        <v>0.60580533407492099</v>
      </c>
      <c r="N122" s="198">
        <f>_xlfn.IFNA(INDEX(input_data!$1:$1048576,MATCH($A122,input_data!$B:$B,0),MATCH(N$4,input_data!$1:$1,0)),"")</f>
        <v>6.7109283173436101</v>
      </c>
      <c r="O122" s="198">
        <f>_xlfn.IFNA(INDEX(input_data!$1:$1048576,MATCH($A122,input_data!$B:$B,0),MATCH(O$4,input_data!$1:$1,0)),"")</f>
        <v>0</v>
      </c>
      <c r="P122" s="198">
        <f>_xlfn.IFNA(INDEX(input_data!$1:$1048576,MATCH($A122,input_data!$B:$B,0),MATCH(P$4,input_data!$1:$1,0)),"")</f>
        <v>0</v>
      </c>
      <c r="Q122" s="198">
        <f>_xlfn.IFNA(INDEX(input_data!$1:$1048576,MATCH($A122,input_data!$B:$B,0),MATCH(Q$4,input_data!$1:$1,0)),"")</f>
        <v>0</v>
      </c>
      <c r="R122" s="198">
        <f>_xlfn.IFNA(INDEX(input_data!$1:$1048576,MATCH($A122,input_data!$B:$B,0),MATCH(R$4,input_data!$1:$1,0)),"")</f>
        <v>3.4592999999999999E-2</v>
      </c>
      <c r="S122" s="198">
        <f>_xlfn.IFNA(INDEX(input_data!$1:$1048576,MATCH($A122,input_data!$B:$B,0),MATCH(S$4,input_data!$1:$1,0)),"")</f>
        <v>0.44318600000000002</v>
      </c>
      <c r="T122" s="198">
        <f>_xlfn.IFNA(INDEX(input_data!$1:$1048576,MATCH($A122,input_data!$B:$B,0),MATCH(T$4,input_data!$1:$1,0)),"")</f>
        <v>0</v>
      </c>
      <c r="U122" s="198">
        <f>_xlfn.IFNA(INDEX(input_data!$1:$1048576,MATCH($A122,input_data!$B:$B,0),MATCH(U$4,input_data!$1:$1,0)),"")</f>
        <v>0.135957850906815</v>
      </c>
      <c r="V122" s="196">
        <f>_xlfn.IFNA(INDEX(input_data!$1:$1048576,MATCH($A122,input_data!$B:$B,0),MATCH(V$4,input_data!$1:$1,0)),"")</f>
        <v>0.23897595636264099</v>
      </c>
      <c r="W122" s="196">
        <f>_xlfn.IFNA(INDEX(input_data!$1:$1048576,MATCH($A122,input_data!$B:$B,0),MATCH(W$4,input_data!$1:$1,0)),"")</f>
        <v>11.1810234969824</v>
      </c>
      <c r="X122" s="299">
        <f t="shared" si="1"/>
        <v>8.1028892197725799E-2</v>
      </c>
      <c r="Z122" s="300"/>
    </row>
    <row r="123" spans="1:26" x14ac:dyDescent="0.35">
      <c r="A123" s="156" t="s">
        <v>508</v>
      </c>
      <c r="B123" s="93" t="s">
        <v>1189</v>
      </c>
      <c r="D123" s="93" t="s">
        <v>509</v>
      </c>
      <c r="E123" s="198">
        <f>_xlfn.IFNA(INDEX(input_data!$1:$1048576,MATCH($A123,input_data!$B:$B,0),MATCH(E$4,input_data!$1:$1,0)),"")</f>
        <v>3.25802799</v>
      </c>
      <c r="F123" s="198">
        <f>_xlfn.IFNA(INDEX(input_data!$1:$1048576,MATCH($A123,input_data!$B:$B,0),MATCH(F$4,input_data!$1:$1,0)),"")</f>
        <v>2.5616214750000001E-2</v>
      </c>
      <c r="G123" s="198">
        <f>_xlfn.IFNA(INDEX(input_data!$1:$1048576,MATCH($A123,input_data!$B:$B,0),MATCH(G$4,input_data!$1:$1,0)),"")</f>
        <v>5.2532122499999998</v>
      </c>
      <c r="H123" s="198">
        <f>_xlfn.IFNA(INDEX(input_data!$1:$1048576,MATCH($A123,input_data!$B:$B,0),MATCH(H$4,input_data!$1:$1,0)),"")</f>
        <v>1.65391200177778</v>
      </c>
      <c r="I123" s="198">
        <f>_xlfn.IFNA(INDEX(input_data!$1:$1048576,MATCH($A123,input_data!$B:$B,0),MATCH(I$4,input_data!$1:$1,0)),"")</f>
        <v>5.71510707079987E-3</v>
      </c>
      <c r="J123" s="198">
        <f>_xlfn.IFNA(INDEX(input_data!$1:$1048576,MATCH($A123,input_data!$B:$B,0),MATCH(J$4,input_data!$1:$1,0)),"")</f>
        <v>0</v>
      </c>
      <c r="K123" s="301">
        <f>_xlfn.IFNA(INDEX(input_data!$1:$1048576,MATCH($A123,input_data!$B:$B,0),MATCH(K$4,input_data!$1:$1,0)),"")</f>
        <v>10.2880495635986</v>
      </c>
      <c r="L123" s="198">
        <f>_xlfn.IFNA(INDEX(input_data!$1:$1048576,MATCH($A123,input_data!$B:$B,0),MATCH(L$4,input_data!$1:$1,0)),"")</f>
        <v>2.2309211201805002</v>
      </c>
      <c r="M123" s="198">
        <f>_xlfn.IFNA(INDEX(input_data!$1:$1048576,MATCH($A123,input_data!$B:$B,0),MATCH(M$4,input_data!$1:$1,0)),"")</f>
        <v>0.433773902618386</v>
      </c>
      <c r="N123" s="198">
        <f>_xlfn.IFNA(INDEX(input_data!$1:$1048576,MATCH($A123,input_data!$B:$B,0),MATCH(N$4,input_data!$1:$1,0)),"")</f>
        <v>7.5723305173719497</v>
      </c>
      <c r="O123" s="198">
        <f>_xlfn.IFNA(INDEX(input_data!$1:$1048576,MATCH($A123,input_data!$B:$B,0),MATCH(O$4,input_data!$1:$1,0)),"")</f>
        <v>0</v>
      </c>
      <c r="P123" s="198">
        <f>_xlfn.IFNA(INDEX(input_data!$1:$1048576,MATCH($A123,input_data!$B:$B,0),MATCH(P$4,input_data!$1:$1,0)),"")</f>
        <v>0</v>
      </c>
      <c r="Q123" s="198">
        <f>_xlfn.IFNA(INDEX(input_data!$1:$1048576,MATCH($A123,input_data!$B:$B,0),MATCH(Q$4,input_data!$1:$1,0)),"")</f>
        <v>0</v>
      </c>
      <c r="R123" s="198">
        <f>_xlfn.IFNA(INDEX(input_data!$1:$1048576,MATCH($A123,input_data!$B:$B,0),MATCH(R$4,input_data!$1:$1,0)),"")</f>
        <v>3.6171000000000002E-2</v>
      </c>
      <c r="S123" s="198">
        <f>_xlfn.IFNA(INDEX(input_data!$1:$1048576,MATCH($A123,input_data!$B:$B,0),MATCH(S$4,input_data!$1:$1,0)),"")</f>
        <v>0.22531699999999999</v>
      </c>
      <c r="T123" s="198">
        <f>_xlfn.IFNA(INDEX(input_data!$1:$1048576,MATCH($A123,input_data!$B:$B,0),MATCH(T$4,input_data!$1:$1,0)),"")</f>
        <v>0</v>
      </c>
      <c r="U123" s="198">
        <f>_xlfn.IFNA(INDEX(input_data!$1:$1048576,MATCH($A123,input_data!$B:$B,0),MATCH(U$4,input_data!$1:$1,0)),"")</f>
        <v>0</v>
      </c>
      <c r="V123" s="196">
        <f>_xlfn.IFNA(INDEX(input_data!$1:$1048576,MATCH($A123,input_data!$B:$B,0),MATCH(V$4,input_data!$1:$1,0)),"")</f>
        <v>1.05102930285461</v>
      </c>
      <c r="W123" s="196">
        <f>_xlfn.IFNA(INDEX(input_data!$1:$1048576,MATCH($A123,input_data!$B:$B,0),MATCH(W$4,input_data!$1:$1,0)),"")</f>
        <v>11.549542843025399</v>
      </c>
      <c r="X123" s="299">
        <f t="shared" si="1"/>
        <v>0.12261734079219866</v>
      </c>
      <c r="Z123" s="300"/>
    </row>
    <row r="124" spans="1:26" x14ac:dyDescent="0.35">
      <c r="A124" s="156" t="s">
        <v>510</v>
      </c>
      <c r="B124" s="93" t="s">
        <v>1190</v>
      </c>
      <c r="D124" s="93" t="s">
        <v>511</v>
      </c>
      <c r="E124" s="198">
        <f>_xlfn.IFNA(INDEX(input_data!$1:$1048576,MATCH($A124,input_data!$B:$B,0),MATCH(E$4,input_data!$1:$1,0)),"")</f>
        <v>102.19329270999999</v>
      </c>
      <c r="F124" s="198">
        <f>_xlfn.IFNA(INDEX(input_data!$1:$1048576,MATCH($A124,input_data!$B:$B,0),MATCH(F$4,input_data!$1:$1,0)),"")</f>
        <v>0.77390709447916695</v>
      </c>
      <c r="G124" s="198">
        <f>_xlfn.IFNA(INDEX(input_data!$1:$1048576,MATCH($A124,input_data!$B:$B,0),MATCH(G$4,input_data!$1:$1,0)),"")</f>
        <v>73.455031026</v>
      </c>
      <c r="H124" s="198">
        <f>_xlfn.IFNA(INDEX(input_data!$1:$1048576,MATCH($A124,input_data!$B:$B,0),MATCH(H$4,input_data!$1:$1,0)),"")</f>
        <v>2.3300220411111101</v>
      </c>
      <c r="I124" s="198">
        <f>_xlfn.IFNA(INDEX(input_data!$1:$1048576,MATCH($A124,input_data!$B:$B,0),MATCH(I$4,input_data!$1:$1,0)),"")</f>
        <v>0.17152492085679</v>
      </c>
      <c r="J124" s="198">
        <f>_xlfn.IFNA(INDEX(input_data!$1:$1048576,MATCH($A124,input_data!$B:$B,0),MATCH(J$4,input_data!$1:$1,0)),"")</f>
        <v>0</v>
      </c>
      <c r="K124" s="301">
        <f>_xlfn.IFNA(INDEX(input_data!$1:$1048576,MATCH($A124,input_data!$B:$B,0),MATCH(K$4,input_data!$1:$1,0)),"")</f>
        <v>179.650597792447</v>
      </c>
      <c r="L124" s="198">
        <f>_xlfn.IFNA(INDEX(input_data!$1:$1048576,MATCH($A124,input_data!$B:$B,0),MATCH(L$4,input_data!$1:$1,0)),"")</f>
        <v>83.676203888531504</v>
      </c>
      <c r="M124" s="198">
        <f>_xlfn.IFNA(INDEX(input_data!$1:$1048576,MATCH($A124,input_data!$B:$B,0),MATCH(M$4,input_data!$1:$1,0)),"")</f>
        <v>12.5854448319159</v>
      </c>
      <c r="N124" s="198">
        <f>_xlfn.IFNA(INDEX(input_data!$1:$1048576,MATCH($A124,input_data!$B:$B,0),MATCH(N$4,input_data!$1:$1,0)),"")</f>
        <v>124.268962663568</v>
      </c>
      <c r="O124" s="198">
        <f>_xlfn.IFNA(INDEX(input_data!$1:$1048576,MATCH($A124,input_data!$B:$B,0),MATCH(O$4,input_data!$1:$1,0)),"")</f>
        <v>14.047283882670801</v>
      </c>
      <c r="P124" s="198">
        <f>_xlfn.IFNA(INDEX(input_data!$1:$1048576,MATCH($A124,input_data!$B:$B,0),MATCH(P$4,input_data!$1:$1,0)),"")</f>
        <v>30.388307039689799</v>
      </c>
      <c r="Q124" s="198">
        <f>_xlfn.IFNA(INDEX(input_data!$1:$1048576,MATCH($A124,input_data!$B:$B,0),MATCH(Q$4,input_data!$1:$1,0)),"")</f>
        <v>4.9581197842126103</v>
      </c>
      <c r="R124" s="198">
        <f>_xlfn.IFNA(INDEX(input_data!$1:$1048576,MATCH($A124,input_data!$B:$B,0),MATCH(R$4,input_data!$1:$1,0)),"")</f>
        <v>0.59692000000000001</v>
      </c>
      <c r="S124" s="198">
        <f>_xlfn.IFNA(INDEX(input_data!$1:$1048576,MATCH($A124,input_data!$B:$B,0),MATCH(S$4,input_data!$1:$1,0)),"")</f>
        <v>0.21046400000000001</v>
      </c>
      <c r="T124" s="198">
        <f>_xlfn.IFNA(INDEX(input_data!$1:$1048576,MATCH($A124,input_data!$B:$B,0),MATCH(T$4,input_data!$1:$1,0)),"")</f>
        <v>0.95855029208502496</v>
      </c>
      <c r="U124" s="198">
        <f>_xlfn.IFNA(INDEX(input_data!$1:$1048576,MATCH($A124,input_data!$B:$B,0),MATCH(U$4,input_data!$1:$1,0)),"")</f>
        <v>6.1203403692461498</v>
      </c>
      <c r="V124" s="196">
        <f>_xlfn.IFNA(INDEX(input_data!$1:$1048576,MATCH($A124,input_data!$B:$B,0),MATCH(V$4,input_data!$1:$1,0)),"")</f>
        <v>0</v>
      </c>
      <c r="W124" s="196">
        <f>_xlfn.IFNA(INDEX(input_data!$1:$1048576,MATCH($A124,input_data!$B:$B,0),MATCH(W$4,input_data!$1:$1,0)),"")</f>
        <v>277.81059675192</v>
      </c>
      <c r="X124" s="299">
        <f t="shared" si="1"/>
        <v>0.5463939456125757</v>
      </c>
      <c r="Z124" s="300"/>
    </row>
    <row r="125" spans="1:26" ht="13.5" customHeight="1" x14ac:dyDescent="0.35">
      <c r="A125" s="156" t="s">
        <v>512</v>
      </c>
      <c r="B125" s="93" t="s">
        <v>1191</v>
      </c>
      <c r="D125" s="93" t="s">
        <v>513</v>
      </c>
      <c r="E125" s="198">
        <f>_xlfn.IFNA(INDEX(input_data!$1:$1048576,MATCH($A125,input_data!$B:$B,0),MATCH(E$4,input_data!$1:$1,0)),"")</f>
        <v>5.0001383199999996</v>
      </c>
      <c r="F125" s="198">
        <f>_xlfn.IFNA(INDEX(input_data!$1:$1048576,MATCH($A125,input_data!$B:$B,0),MATCH(F$4,input_data!$1:$1,0)),"")</f>
        <v>4.0720192333333301E-2</v>
      </c>
      <c r="G125" s="198">
        <f>_xlfn.IFNA(INDEX(input_data!$1:$1048576,MATCH($A125,input_data!$B:$B,0),MATCH(G$4,input_data!$1:$1,0)),"")</f>
        <v>5.4508380069999998</v>
      </c>
      <c r="H125" s="198">
        <f>_xlfn.IFNA(INDEX(input_data!$1:$1048576,MATCH($A125,input_data!$B:$B,0),MATCH(H$4,input_data!$1:$1,0)),"")</f>
        <v>2.0315279706666698</v>
      </c>
      <c r="I125" s="198">
        <f>_xlfn.IFNA(INDEX(input_data!$1:$1048576,MATCH($A125,input_data!$B:$B,0),MATCH(I$4,input_data!$1:$1,0)),"")</f>
        <v>8.9649238597577004E-3</v>
      </c>
      <c r="J125" s="198">
        <f>_xlfn.IFNA(INDEX(input_data!$1:$1048576,MATCH($A125,input_data!$B:$B,0),MATCH(J$4,input_data!$1:$1,0)),"")</f>
        <v>0</v>
      </c>
      <c r="K125" s="301">
        <f>_xlfn.IFNA(INDEX(input_data!$1:$1048576,MATCH($A125,input_data!$B:$B,0),MATCH(K$4,input_data!$1:$1,0)),"")</f>
        <v>12.6631074138598</v>
      </c>
      <c r="L125" s="198">
        <f>_xlfn.IFNA(INDEX(input_data!$1:$1048576,MATCH($A125,input_data!$B:$B,0),MATCH(L$4,input_data!$1:$1,0)),"")</f>
        <v>3.50148946981672</v>
      </c>
      <c r="M125" s="198">
        <f>_xlfn.IFNA(INDEX(input_data!$1:$1048576,MATCH($A125,input_data!$B:$B,0),MATCH(M$4,input_data!$1:$1,0)),"")</f>
        <v>0.68756176806903602</v>
      </c>
      <c r="N125" s="198">
        <f>_xlfn.IFNA(INDEX(input_data!$1:$1048576,MATCH($A125,input_data!$B:$B,0),MATCH(N$4,input_data!$1:$1,0)),"")</f>
        <v>7.6576768800797703</v>
      </c>
      <c r="O125" s="198">
        <f>_xlfn.IFNA(INDEX(input_data!$1:$1048576,MATCH($A125,input_data!$B:$B,0),MATCH(O$4,input_data!$1:$1,0)),"")</f>
        <v>0</v>
      </c>
      <c r="P125" s="198">
        <f>_xlfn.IFNA(INDEX(input_data!$1:$1048576,MATCH($A125,input_data!$B:$B,0),MATCH(P$4,input_data!$1:$1,0)),"")</f>
        <v>0</v>
      </c>
      <c r="Q125" s="198">
        <f>_xlfn.IFNA(INDEX(input_data!$1:$1048576,MATCH($A125,input_data!$B:$B,0),MATCH(Q$4,input_data!$1:$1,0)),"")</f>
        <v>0</v>
      </c>
      <c r="R125" s="198">
        <f>_xlfn.IFNA(INDEX(input_data!$1:$1048576,MATCH($A125,input_data!$B:$B,0),MATCH(R$4,input_data!$1:$1,0)),"")</f>
        <v>3.4806999999999998E-2</v>
      </c>
      <c r="S125" s="198">
        <f>_xlfn.IFNA(INDEX(input_data!$1:$1048576,MATCH($A125,input_data!$B:$B,0),MATCH(S$4,input_data!$1:$1,0)),"")</f>
        <v>0.52535100000000001</v>
      </c>
      <c r="T125" s="198">
        <f>_xlfn.IFNA(INDEX(input_data!$1:$1048576,MATCH($A125,input_data!$B:$B,0),MATCH(T$4,input_data!$1:$1,0)),"")</f>
        <v>0</v>
      </c>
      <c r="U125" s="198">
        <f>_xlfn.IFNA(INDEX(input_data!$1:$1048576,MATCH($A125,input_data!$B:$B,0),MATCH(U$4,input_data!$1:$1,0)),"")</f>
        <v>4.9094694250448698E-2</v>
      </c>
      <c r="V125" s="196">
        <f>_xlfn.IFNA(INDEX(input_data!$1:$1048576,MATCH($A125,input_data!$B:$B,0),MATCH(V$4,input_data!$1:$1,0)),"")</f>
        <v>1.45997308832317E-2</v>
      </c>
      <c r="W125" s="196">
        <f>_xlfn.IFNA(INDEX(input_data!$1:$1048576,MATCH($A125,input_data!$B:$B,0),MATCH(W$4,input_data!$1:$1,0)),"")</f>
        <v>12.470580543099199</v>
      </c>
      <c r="X125" s="299">
        <f t="shared" si="1"/>
        <v>-1.5203761957343853E-2</v>
      </c>
      <c r="Z125" s="300"/>
    </row>
    <row r="126" spans="1:26" x14ac:dyDescent="0.35">
      <c r="A126" s="156" t="s">
        <v>514</v>
      </c>
      <c r="B126" s="93" t="s">
        <v>1192</v>
      </c>
      <c r="D126" s="93" t="s">
        <v>515</v>
      </c>
      <c r="E126" s="198">
        <f>_xlfn.IFNA(INDEX(input_data!$1:$1048576,MATCH($A126,input_data!$B:$B,0),MATCH(E$4,input_data!$1:$1,0)),"")</f>
        <v>6.1712520399999997</v>
      </c>
      <c r="F126" s="198">
        <f>_xlfn.IFNA(INDEX(input_data!$1:$1048576,MATCH($A126,input_data!$B:$B,0),MATCH(F$4,input_data!$1:$1,0)),"")</f>
        <v>4.9033518770833298E-2</v>
      </c>
      <c r="G126" s="198">
        <f>_xlfn.IFNA(INDEX(input_data!$1:$1048576,MATCH($A126,input_data!$B:$B,0),MATCH(G$4,input_data!$1:$1,0)),"")</f>
        <v>6.3940306739999997</v>
      </c>
      <c r="H126" s="198">
        <f>_xlfn.IFNA(INDEX(input_data!$1:$1048576,MATCH($A126,input_data!$B:$B,0),MATCH(H$4,input_data!$1:$1,0)),"")</f>
        <v>3.08487103288889</v>
      </c>
      <c r="I126" s="198">
        <f>_xlfn.IFNA(INDEX(input_data!$1:$1048576,MATCH($A126,input_data!$B:$B,0),MATCH(I$4,input_data!$1:$1,0)),"")</f>
        <v>1.08918273937297E-2</v>
      </c>
      <c r="J126" s="198">
        <f>_xlfn.IFNA(INDEX(input_data!$1:$1048576,MATCH($A126,input_data!$B:$B,0),MATCH(J$4,input_data!$1:$1,0)),"")</f>
        <v>0</v>
      </c>
      <c r="K126" s="301">
        <f>_xlfn.IFNA(INDEX(input_data!$1:$1048576,MATCH($A126,input_data!$B:$B,0),MATCH(K$4,input_data!$1:$1,0)),"")</f>
        <v>15.8678230930535</v>
      </c>
      <c r="L126" s="198">
        <f>_xlfn.IFNA(INDEX(input_data!$1:$1048576,MATCH($A126,input_data!$B:$B,0),MATCH(L$4,input_data!$1:$1,0)),"")</f>
        <v>4.3675278976933498</v>
      </c>
      <c r="M126" s="198">
        <f>_xlfn.IFNA(INDEX(input_data!$1:$1048576,MATCH($A126,input_data!$B:$B,0),MATCH(M$4,input_data!$1:$1,0)),"")</f>
        <v>0.79718883361389303</v>
      </c>
      <c r="N126" s="198">
        <f>_xlfn.IFNA(INDEX(input_data!$1:$1048576,MATCH($A126,input_data!$B:$B,0),MATCH(N$4,input_data!$1:$1,0)),"")</f>
        <v>9.3823763406248997</v>
      </c>
      <c r="O126" s="198">
        <f>_xlfn.IFNA(INDEX(input_data!$1:$1048576,MATCH($A126,input_data!$B:$B,0),MATCH(O$4,input_data!$1:$1,0)),"")</f>
        <v>0</v>
      </c>
      <c r="P126" s="198">
        <f>_xlfn.IFNA(INDEX(input_data!$1:$1048576,MATCH($A126,input_data!$B:$B,0),MATCH(P$4,input_data!$1:$1,0)),"")</f>
        <v>0</v>
      </c>
      <c r="Q126" s="198">
        <f>_xlfn.IFNA(INDEX(input_data!$1:$1048576,MATCH($A126,input_data!$B:$B,0),MATCH(Q$4,input_data!$1:$1,0)),"")</f>
        <v>0</v>
      </c>
      <c r="R126" s="198">
        <f>_xlfn.IFNA(INDEX(input_data!$1:$1048576,MATCH($A126,input_data!$B:$B,0),MATCH(R$4,input_data!$1:$1,0)),"")</f>
        <v>3.5563999999999998E-2</v>
      </c>
      <c r="S126" s="198">
        <f>_xlfn.IFNA(INDEX(input_data!$1:$1048576,MATCH($A126,input_data!$B:$B,0),MATCH(S$4,input_data!$1:$1,0)),"")</f>
        <v>9.6908999999999995E-2</v>
      </c>
      <c r="T126" s="198">
        <f>_xlfn.IFNA(INDEX(input_data!$1:$1048576,MATCH($A126,input_data!$B:$B,0),MATCH(T$4,input_data!$1:$1,0)),"")</f>
        <v>0</v>
      </c>
      <c r="U126" s="198">
        <f>_xlfn.IFNA(INDEX(input_data!$1:$1048576,MATCH($A126,input_data!$B:$B,0),MATCH(U$4,input_data!$1:$1,0)),"")</f>
        <v>0.44991491085047702</v>
      </c>
      <c r="V126" s="196">
        <f>_xlfn.IFNA(INDEX(input_data!$1:$1048576,MATCH($A126,input_data!$B:$B,0),MATCH(V$4,input_data!$1:$1,0)),"")</f>
        <v>0</v>
      </c>
      <c r="W126" s="196">
        <f>_xlfn.IFNA(INDEX(input_data!$1:$1048576,MATCH($A126,input_data!$B:$B,0),MATCH(W$4,input_data!$1:$1,0)),"")</f>
        <v>15.129480982782599</v>
      </c>
      <c r="X126" s="299">
        <f t="shared" si="1"/>
        <v>-4.6530775263944446E-2</v>
      </c>
      <c r="Z126" s="300"/>
    </row>
    <row r="127" spans="1:26" x14ac:dyDescent="0.35">
      <c r="A127" s="156" t="s">
        <v>516</v>
      </c>
      <c r="B127" s="93" t="s">
        <v>1193</v>
      </c>
      <c r="D127" s="93" t="s">
        <v>517</v>
      </c>
      <c r="E127" s="198">
        <f>_xlfn.IFNA(INDEX(input_data!$1:$1048576,MATCH($A127,input_data!$B:$B,0),MATCH(E$4,input_data!$1:$1,0)),"")</f>
        <v>142.38869038000001</v>
      </c>
      <c r="F127" s="198">
        <f>_xlfn.IFNA(INDEX(input_data!$1:$1048576,MATCH($A127,input_data!$B:$B,0),MATCH(F$4,input_data!$1:$1,0)),"")</f>
        <v>1.00288992970833</v>
      </c>
      <c r="G127" s="198">
        <f>_xlfn.IFNA(INDEX(input_data!$1:$1048576,MATCH($A127,input_data!$B:$B,0),MATCH(G$4,input_data!$1:$1,0)),"")</f>
        <v>231.11609895000001</v>
      </c>
      <c r="H127" s="198">
        <f>_xlfn.IFNA(INDEX(input_data!$1:$1048576,MATCH($A127,input_data!$B:$B,0),MATCH(H$4,input_data!$1:$1,0)),"")</f>
        <v>3.4494076010574699</v>
      </c>
      <c r="I127" s="198">
        <f>_xlfn.IFNA(INDEX(input_data!$1:$1048576,MATCH($A127,input_data!$B:$B,0),MATCH(I$4,input_data!$1:$1,0)),"")</f>
        <v>0.22407609995515099</v>
      </c>
      <c r="J127" s="198">
        <f>_xlfn.IFNA(INDEX(input_data!$1:$1048576,MATCH($A127,input_data!$B:$B,0),MATCH(J$4,input_data!$1:$1,0)),"")</f>
        <v>0</v>
      </c>
      <c r="K127" s="301">
        <f>_xlfn.IFNA(INDEX(input_data!$1:$1048576,MATCH($A127,input_data!$B:$B,0),MATCH(K$4,input_data!$1:$1,0)),"")</f>
        <v>379.36796596072099</v>
      </c>
      <c r="L127" s="198">
        <f>_xlfn.IFNA(INDEX(input_data!$1:$1048576,MATCH($A127,input_data!$B:$B,0),MATCH(L$4,input_data!$1:$1,0)),"")</f>
        <v>95.113365205978198</v>
      </c>
      <c r="M127" s="198">
        <f>_xlfn.IFNA(INDEX(input_data!$1:$1048576,MATCH($A127,input_data!$B:$B,0),MATCH(M$4,input_data!$1:$1,0)),"")</f>
        <v>16.740569410845101</v>
      </c>
      <c r="N127" s="198">
        <f>_xlfn.IFNA(INDEX(input_data!$1:$1048576,MATCH($A127,input_data!$B:$B,0),MATCH(N$4,input_data!$1:$1,0)),"")</f>
        <v>409.93445599713402</v>
      </c>
      <c r="O127" s="198">
        <f>_xlfn.IFNA(INDEX(input_data!$1:$1048576,MATCH($A127,input_data!$B:$B,0),MATCH(O$4,input_data!$1:$1,0)),"")</f>
        <v>24.703722134057902</v>
      </c>
      <c r="P127" s="198">
        <f>_xlfn.IFNA(INDEX(input_data!$1:$1048576,MATCH($A127,input_data!$B:$B,0),MATCH(P$4,input_data!$1:$1,0)),"")</f>
        <v>55.8043077750742</v>
      </c>
      <c r="Q127" s="198">
        <f>_xlfn.IFNA(INDEX(input_data!$1:$1048576,MATCH($A127,input_data!$B:$B,0),MATCH(Q$4,input_data!$1:$1,0)),"")</f>
        <v>11.0686814020847</v>
      </c>
      <c r="R127" s="198">
        <f>_xlfn.IFNA(INDEX(input_data!$1:$1048576,MATCH($A127,input_data!$B:$B,0),MATCH(R$4,input_data!$1:$1,0)),"")</f>
        <v>1.4359850000000001</v>
      </c>
      <c r="S127" s="198">
        <f>_xlfn.IFNA(INDEX(input_data!$1:$1048576,MATCH($A127,input_data!$B:$B,0),MATCH(S$4,input_data!$1:$1,0)),"")</f>
        <v>0.84177400000000002</v>
      </c>
      <c r="T127" s="198">
        <f>_xlfn.IFNA(INDEX(input_data!$1:$1048576,MATCH($A127,input_data!$B:$B,0),MATCH(T$4,input_data!$1:$1,0)),"")</f>
        <v>1.4490325975978</v>
      </c>
      <c r="U127" s="198">
        <f>_xlfn.IFNA(INDEX(input_data!$1:$1048576,MATCH($A127,input_data!$B:$B,0),MATCH(U$4,input_data!$1:$1,0)),"")</f>
        <v>0</v>
      </c>
      <c r="V127" s="196">
        <f>_xlfn.IFNA(INDEX(input_data!$1:$1048576,MATCH($A127,input_data!$B:$B,0),MATCH(V$4,input_data!$1:$1,0)),"")</f>
        <v>0</v>
      </c>
      <c r="W127" s="196">
        <f>_xlfn.IFNA(INDEX(input_data!$1:$1048576,MATCH($A127,input_data!$B:$B,0),MATCH(W$4,input_data!$1:$1,0)),"")</f>
        <v>617.09189352277201</v>
      </c>
      <c r="X127" s="299">
        <f t="shared" si="1"/>
        <v>0.62663152635998909</v>
      </c>
      <c r="Z127" s="300"/>
    </row>
    <row r="128" spans="1:26" x14ac:dyDescent="0.35">
      <c r="A128" s="156" t="s">
        <v>518</v>
      </c>
      <c r="B128" s="93" t="s">
        <v>1194</v>
      </c>
      <c r="D128" s="93" t="s">
        <v>519</v>
      </c>
      <c r="E128" s="198">
        <f>_xlfn.IFNA(INDEX(input_data!$1:$1048576,MATCH($A128,input_data!$B:$B,0),MATCH(E$4,input_data!$1:$1,0)),"")</f>
        <v>4.1567797899999999</v>
      </c>
      <c r="F128" s="198">
        <f>_xlfn.IFNA(INDEX(input_data!$1:$1048576,MATCH($A128,input_data!$B:$B,0),MATCH(F$4,input_data!$1:$1,0)),"")</f>
        <v>3.3155569416666697E-2</v>
      </c>
      <c r="G128" s="198">
        <f>_xlfn.IFNA(INDEX(input_data!$1:$1048576,MATCH($A128,input_data!$B:$B,0),MATCH(G$4,input_data!$1:$1,0)),"")</f>
        <v>5.2001295240000003</v>
      </c>
      <c r="H128" s="198">
        <f>_xlfn.IFNA(INDEX(input_data!$1:$1048576,MATCH($A128,input_data!$B:$B,0),MATCH(H$4,input_data!$1:$1,0)),"")</f>
        <v>0.79603852355555604</v>
      </c>
      <c r="I128" s="198">
        <f>_xlfn.IFNA(INDEX(input_data!$1:$1048576,MATCH($A128,input_data!$B:$B,0),MATCH(I$4,input_data!$1:$1,0)),"")</f>
        <v>7.3744507904364501E-3</v>
      </c>
      <c r="J128" s="198">
        <f>_xlfn.IFNA(INDEX(input_data!$1:$1048576,MATCH($A128,input_data!$B:$B,0),MATCH(J$4,input_data!$1:$1,0)),"")</f>
        <v>0</v>
      </c>
      <c r="K128" s="301">
        <f>_xlfn.IFNA(INDEX(input_data!$1:$1048576,MATCH($A128,input_data!$B:$B,0),MATCH(K$4,input_data!$1:$1,0)),"")</f>
        <v>10.2887918577627</v>
      </c>
      <c r="L128" s="198">
        <f>_xlfn.IFNA(INDEX(input_data!$1:$1048576,MATCH($A128,input_data!$B:$B,0),MATCH(L$4,input_data!$1:$1,0)),"")</f>
        <v>2.8521940005083901</v>
      </c>
      <c r="M128" s="198">
        <f>_xlfn.IFNA(INDEX(input_data!$1:$1048576,MATCH($A128,input_data!$B:$B,0),MATCH(M$4,input_data!$1:$1,0)),"")</f>
        <v>0.55757369219212505</v>
      </c>
      <c r="N128" s="198">
        <f>_xlfn.IFNA(INDEX(input_data!$1:$1048576,MATCH($A128,input_data!$B:$B,0),MATCH(N$4,input_data!$1:$1,0)),"")</f>
        <v>7.0929641917532704</v>
      </c>
      <c r="O128" s="198">
        <f>_xlfn.IFNA(INDEX(input_data!$1:$1048576,MATCH($A128,input_data!$B:$B,0),MATCH(O$4,input_data!$1:$1,0)),"")</f>
        <v>0</v>
      </c>
      <c r="P128" s="198">
        <f>_xlfn.IFNA(INDEX(input_data!$1:$1048576,MATCH($A128,input_data!$B:$B,0),MATCH(P$4,input_data!$1:$1,0)),"")</f>
        <v>0</v>
      </c>
      <c r="Q128" s="198">
        <f>_xlfn.IFNA(INDEX(input_data!$1:$1048576,MATCH($A128,input_data!$B:$B,0),MATCH(Q$4,input_data!$1:$1,0)),"")</f>
        <v>0</v>
      </c>
      <c r="R128" s="198">
        <f>_xlfn.IFNA(INDEX(input_data!$1:$1048576,MATCH($A128,input_data!$B:$B,0),MATCH(R$4,input_data!$1:$1,0)),"")</f>
        <v>3.4417999999999997E-2</v>
      </c>
      <c r="S128" s="198">
        <f>_xlfn.IFNA(INDEX(input_data!$1:$1048576,MATCH($A128,input_data!$B:$B,0),MATCH(S$4,input_data!$1:$1,0)),"")</f>
        <v>1.6799999999999999E-2</v>
      </c>
      <c r="T128" s="198">
        <f>_xlfn.IFNA(INDEX(input_data!$1:$1048576,MATCH($A128,input_data!$B:$B,0),MATCH(T$4,input_data!$1:$1,0)),"")</f>
        <v>0</v>
      </c>
      <c r="U128" s="198">
        <f>_xlfn.IFNA(INDEX(input_data!$1:$1048576,MATCH($A128,input_data!$B:$B,0),MATCH(U$4,input_data!$1:$1,0)),"")</f>
        <v>0.27506455396568202</v>
      </c>
      <c r="V128" s="196">
        <f>_xlfn.IFNA(INDEX(input_data!$1:$1048576,MATCH($A128,input_data!$B:$B,0),MATCH(V$4,input_data!$1:$1,0)),"")</f>
        <v>0</v>
      </c>
      <c r="W128" s="196">
        <f>_xlfn.IFNA(INDEX(input_data!$1:$1048576,MATCH($A128,input_data!$B:$B,0),MATCH(W$4,input_data!$1:$1,0)),"")</f>
        <v>10.829014438419501</v>
      </c>
      <c r="X128" s="299">
        <f t="shared" si="1"/>
        <v>5.2505929571236676E-2</v>
      </c>
      <c r="Z128" s="300"/>
    </row>
    <row r="129" spans="1:26" x14ac:dyDescent="0.35">
      <c r="A129" s="156" t="s">
        <v>520</v>
      </c>
      <c r="B129" s="93" t="s">
        <v>1195</v>
      </c>
      <c r="D129" s="93" t="s">
        <v>521</v>
      </c>
      <c r="E129" s="198">
        <f>_xlfn.IFNA(INDEX(input_data!$1:$1048576,MATCH($A129,input_data!$B:$B,0),MATCH(E$4,input_data!$1:$1,0)),"")</f>
        <v>4.7112845600000002</v>
      </c>
      <c r="F129" s="198">
        <f>_xlfn.IFNA(INDEX(input_data!$1:$1048576,MATCH($A129,input_data!$B:$B,0),MATCH(F$4,input_data!$1:$1,0)),"")</f>
        <v>3.9242619499999999E-2</v>
      </c>
      <c r="G129" s="198">
        <f>_xlfn.IFNA(INDEX(input_data!$1:$1048576,MATCH($A129,input_data!$B:$B,0),MATCH(G$4,input_data!$1:$1,0)),"")</f>
        <v>5.7838838130000001</v>
      </c>
      <c r="H129" s="198">
        <f>_xlfn.IFNA(INDEX(input_data!$1:$1048576,MATCH($A129,input_data!$B:$B,0),MATCH(H$4,input_data!$1:$1,0)),"")</f>
        <v>1.6280869448888899</v>
      </c>
      <c r="I129" s="198">
        <f>_xlfn.IFNA(INDEX(input_data!$1:$1048576,MATCH($A129,input_data!$B:$B,0),MATCH(I$4,input_data!$1:$1,0)),"")</f>
        <v>8.6396226612678196E-3</v>
      </c>
      <c r="J129" s="198">
        <f>_xlfn.IFNA(INDEX(input_data!$1:$1048576,MATCH($A129,input_data!$B:$B,0),MATCH(J$4,input_data!$1:$1,0)),"")</f>
        <v>0</v>
      </c>
      <c r="K129" s="301">
        <f>_xlfn.IFNA(INDEX(input_data!$1:$1048576,MATCH($A129,input_data!$B:$B,0),MATCH(K$4,input_data!$1:$1,0)),"")</f>
        <v>12.304362560050199</v>
      </c>
      <c r="L129" s="198">
        <f>_xlfn.IFNA(INDEX(input_data!$1:$1048576,MATCH($A129,input_data!$B:$B,0),MATCH(L$4,input_data!$1:$1,0)),"")</f>
        <v>3.40618597232822</v>
      </c>
      <c r="M129" s="198">
        <f>_xlfn.IFNA(INDEX(input_data!$1:$1048576,MATCH($A129,input_data!$B:$B,0),MATCH(M$4,input_data!$1:$1,0)),"")</f>
        <v>0.64607332793657601</v>
      </c>
      <c r="N129" s="198">
        <f>_xlfn.IFNA(INDEX(input_data!$1:$1048576,MATCH($A129,input_data!$B:$B,0),MATCH(N$4,input_data!$1:$1,0)),"")</f>
        <v>8.6669834659790901</v>
      </c>
      <c r="O129" s="198">
        <f>_xlfn.IFNA(INDEX(input_data!$1:$1048576,MATCH($A129,input_data!$B:$B,0),MATCH(O$4,input_data!$1:$1,0)),"")</f>
        <v>0</v>
      </c>
      <c r="P129" s="198">
        <f>_xlfn.IFNA(INDEX(input_data!$1:$1048576,MATCH($A129,input_data!$B:$B,0),MATCH(P$4,input_data!$1:$1,0)),"")</f>
        <v>0</v>
      </c>
      <c r="Q129" s="198">
        <f>_xlfn.IFNA(INDEX(input_data!$1:$1048576,MATCH($A129,input_data!$B:$B,0),MATCH(Q$4,input_data!$1:$1,0)),"")</f>
        <v>0</v>
      </c>
      <c r="R129" s="198">
        <f>_xlfn.IFNA(INDEX(input_data!$1:$1048576,MATCH($A129,input_data!$B:$B,0),MATCH(R$4,input_data!$1:$1,0)),"")</f>
        <v>3.6055999999999998E-2</v>
      </c>
      <c r="S129" s="198">
        <f>_xlfn.IFNA(INDEX(input_data!$1:$1048576,MATCH($A129,input_data!$B:$B,0),MATCH(S$4,input_data!$1:$1,0)),"")</f>
        <v>0.25495899999999999</v>
      </c>
      <c r="T129" s="198">
        <f>_xlfn.IFNA(INDEX(input_data!$1:$1048576,MATCH($A129,input_data!$B:$B,0),MATCH(T$4,input_data!$1:$1,0)),"")</f>
        <v>0</v>
      </c>
      <c r="U129" s="198">
        <f>_xlfn.IFNA(INDEX(input_data!$1:$1048576,MATCH($A129,input_data!$B:$B,0),MATCH(U$4,input_data!$1:$1,0)),"")</f>
        <v>0.39770369499284702</v>
      </c>
      <c r="V129" s="196">
        <f>_xlfn.IFNA(INDEX(input_data!$1:$1048576,MATCH($A129,input_data!$B:$B,0),MATCH(V$4,input_data!$1:$1,0)),"")</f>
        <v>2.4678805652396099E-3</v>
      </c>
      <c r="W129" s="196">
        <f>_xlfn.IFNA(INDEX(input_data!$1:$1048576,MATCH($A129,input_data!$B:$B,0),MATCH(W$4,input_data!$1:$1,0)),"")</f>
        <v>13.410429341802001</v>
      </c>
      <c r="X129" s="299">
        <f t="shared" si="1"/>
        <v>8.9892245644888513E-2</v>
      </c>
      <c r="Z129" s="300"/>
    </row>
    <row r="130" spans="1:26" x14ac:dyDescent="0.35">
      <c r="A130" s="156" t="s">
        <v>522</v>
      </c>
      <c r="B130" s="93" t="s">
        <v>1196</v>
      </c>
      <c r="D130" s="93" t="s">
        <v>523</v>
      </c>
      <c r="E130" s="198">
        <f>_xlfn.IFNA(INDEX(input_data!$1:$1048576,MATCH($A130,input_data!$B:$B,0),MATCH(E$4,input_data!$1:$1,0)),"")</f>
        <v>8.1349900000000002</v>
      </c>
      <c r="F130" s="198">
        <f>_xlfn.IFNA(INDEX(input_data!$1:$1048576,MATCH($A130,input_data!$B:$B,0),MATCH(F$4,input_data!$1:$1,0)),"")</f>
        <v>5.0835724625000002E-2</v>
      </c>
      <c r="G130" s="198">
        <f>_xlfn.IFNA(INDEX(input_data!$1:$1048576,MATCH($A130,input_data!$B:$B,0),MATCH(G$4,input_data!$1:$1,0)),"")</f>
        <v>3.8312869360000001</v>
      </c>
      <c r="H130" s="198">
        <f>_xlfn.IFNA(INDEX(input_data!$1:$1048576,MATCH($A130,input_data!$B:$B,0),MATCH(H$4,input_data!$1:$1,0)),"")</f>
        <v>1.1566468506666701</v>
      </c>
      <c r="I130" s="198">
        <f>_xlfn.IFNA(INDEX(input_data!$1:$1048576,MATCH($A130,input_data!$B:$B,0),MATCH(I$4,input_data!$1:$1,0)),"")</f>
        <v>1.1253816782948499E-2</v>
      </c>
      <c r="J130" s="198">
        <f>_xlfn.IFNA(INDEX(input_data!$1:$1048576,MATCH($A130,input_data!$B:$B,0),MATCH(J$4,input_data!$1:$1,0)),"")</f>
        <v>0</v>
      </c>
      <c r="K130" s="301">
        <f>_xlfn.IFNA(INDEX(input_data!$1:$1048576,MATCH($A130,input_data!$B:$B,0),MATCH(K$4,input_data!$1:$1,0)),"")</f>
        <v>13.364817328074601</v>
      </c>
      <c r="L130" s="198">
        <f>_xlfn.IFNA(INDEX(input_data!$1:$1048576,MATCH($A130,input_data!$B:$B,0),MATCH(L$4,input_data!$1:$1,0)),"")</f>
        <v>6.9614529636724196</v>
      </c>
      <c r="M130" s="198">
        <f>_xlfn.IFNA(INDEX(input_data!$1:$1048576,MATCH($A130,input_data!$B:$B,0),MATCH(M$4,input_data!$1:$1,0)),"")</f>
        <v>0.87002451257540903</v>
      </c>
      <c r="N130" s="198">
        <f>_xlfn.IFNA(INDEX(input_data!$1:$1048576,MATCH($A130,input_data!$B:$B,0),MATCH(N$4,input_data!$1:$1,0)),"")</f>
        <v>5.9630047734091196</v>
      </c>
      <c r="O130" s="198">
        <f>_xlfn.IFNA(INDEX(input_data!$1:$1048576,MATCH($A130,input_data!$B:$B,0),MATCH(O$4,input_data!$1:$1,0)),"")</f>
        <v>0</v>
      </c>
      <c r="P130" s="198">
        <f>_xlfn.IFNA(INDEX(input_data!$1:$1048576,MATCH($A130,input_data!$B:$B,0),MATCH(P$4,input_data!$1:$1,0)),"")</f>
        <v>0</v>
      </c>
      <c r="Q130" s="198">
        <f>_xlfn.IFNA(INDEX(input_data!$1:$1048576,MATCH($A130,input_data!$B:$B,0),MATCH(Q$4,input_data!$1:$1,0)),"")</f>
        <v>0</v>
      </c>
      <c r="R130" s="198">
        <f>_xlfn.IFNA(INDEX(input_data!$1:$1048576,MATCH($A130,input_data!$B:$B,0),MATCH(R$4,input_data!$1:$1,0)),"")</f>
        <v>3.5264999999999998E-2</v>
      </c>
      <c r="S130" s="198">
        <f>_xlfn.IFNA(INDEX(input_data!$1:$1048576,MATCH($A130,input_data!$B:$B,0),MATCH(S$4,input_data!$1:$1,0)),"")</f>
        <v>0.47220299999999998</v>
      </c>
      <c r="T130" s="198">
        <f>_xlfn.IFNA(INDEX(input_data!$1:$1048576,MATCH($A130,input_data!$B:$B,0),MATCH(T$4,input_data!$1:$1,0)),"")</f>
        <v>0</v>
      </c>
      <c r="U130" s="198">
        <f>_xlfn.IFNA(INDEX(input_data!$1:$1048576,MATCH($A130,input_data!$B:$B,0),MATCH(U$4,input_data!$1:$1,0)),"")</f>
        <v>0.417510691264872</v>
      </c>
      <c r="V130" s="196">
        <f>_xlfn.IFNA(INDEX(input_data!$1:$1048576,MATCH($A130,input_data!$B:$B,0),MATCH(V$4,input_data!$1:$1,0)),"")</f>
        <v>0</v>
      </c>
      <c r="W130" s="196">
        <f>_xlfn.IFNA(INDEX(input_data!$1:$1048576,MATCH($A130,input_data!$B:$B,0),MATCH(W$4,input_data!$1:$1,0)),"")</f>
        <v>14.719460940921801</v>
      </c>
      <c r="X130" s="299">
        <f t="shared" si="1"/>
        <v>0.10135893215701408</v>
      </c>
      <c r="Z130" s="300"/>
    </row>
    <row r="131" spans="1:26" x14ac:dyDescent="0.35">
      <c r="A131" s="156" t="s">
        <v>524</v>
      </c>
      <c r="B131" s="93" t="s">
        <v>1197</v>
      </c>
      <c r="D131" s="93" t="s">
        <v>525</v>
      </c>
      <c r="E131" s="198">
        <f>_xlfn.IFNA(INDEX(input_data!$1:$1048576,MATCH($A131,input_data!$B:$B,0),MATCH(E$4,input_data!$1:$1,0)),"")</f>
        <v>1163.49266455</v>
      </c>
      <c r="F131" s="198">
        <f>_xlfn.IFNA(INDEX(input_data!$1:$1048576,MATCH($A131,input_data!$B:$B,0),MATCH(F$4,input_data!$1:$1,0)),"")</f>
        <v>14.295560073958301</v>
      </c>
      <c r="G131" s="198">
        <f>_xlfn.IFNA(INDEX(input_data!$1:$1048576,MATCH($A131,input_data!$B:$B,0),MATCH(G$4,input_data!$1:$1,0)),"")</f>
        <v>800.67854274800004</v>
      </c>
      <c r="H131" s="198">
        <f>_xlfn.IFNA(INDEX(input_data!$1:$1048576,MATCH($A131,input_data!$B:$B,0),MATCH(H$4,input_data!$1:$1,0)),"")</f>
        <v>0</v>
      </c>
      <c r="I131" s="198">
        <f>_xlfn.IFNA(INDEX(input_data!$1:$1048576,MATCH($A131,input_data!$B:$B,0),MATCH(I$4,input_data!$1:$1,0)),"")</f>
        <v>0</v>
      </c>
      <c r="J131" s="198">
        <f>_xlfn.IFNA(INDEX(input_data!$1:$1048576,MATCH($A131,input_data!$B:$B,0),MATCH(J$4,input_data!$1:$1,0)),"")</f>
        <v>0</v>
      </c>
      <c r="K131" s="301">
        <f>_xlfn.IFNA(INDEX(input_data!$1:$1048576,MATCH($A131,input_data!$B:$B,0),MATCH(K$4,input_data!$1:$1,0)),"")</f>
        <v>1978.4748703719599</v>
      </c>
      <c r="L131" s="198">
        <f>_xlfn.IFNA(INDEX(input_data!$1:$1048576,MATCH($A131,input_data!$B:$B,0),MATCH(L$4,input_data!$1:$1,0)),"")</f>
        <v>1381.01711956243</v>
      </c>
      <c r="M131" s="198">
        <f>_xlfn.IFNA(INDEX(input_data!$1:$1048576,MATCH($A131,input_data!$B:$B,0),MATCH(M$4,input_data!$1:$1,0)),"")</f>
        <v>220.55601202503999</v>
      </c>
      <c r="N131" s="198">
        <f>_xlfn.IFNA(INDEX(input_data!$1:$1048576,MATCH($A131,input_data!$B:$B,0),MATCH(N$4,input_data!$1:$1,0)),"")</f>
        <v>1564.97919180443</v>
      </c>
      <c r="O131" s="198">
        <f>_xlfn.IFNA(INDEX(input_data!$1:$1048576,MATCH($A131,input_data!$B:$B,0),MATCH(O$4,input_data!$1:$1,0)),"")</f>
        <v>0</v>
      </c>
      <c r="P131" s="198">
        <f>_xlfn.IFNA(INDEX(input_data!$1:$1048576,MATCH($A131,input_data!$B:$B,0),MATCH(P$4,input_data!$1:$1,0)),"")</f>
        <v>0</v>
      </c>
      <c r="Q131" s="198">
        <f>_xlfn.IFNA(INDEX(input_data!$1:$1048576,MATCH($A131,input_data!$B:$B,0),MATCH(Q$4,input_data!$1:$1,0)),"")</f>
        <v>0</v>
      </c>
      <c r="R131" s="198">
        <f>_xlfn.IFNA(INDEX(input_data!$1:$1048576,MATCH($A131,input_data!$B:$B,0),MATCH(R$4,input_data!$1:$1,0)),"")</f>
        <v>26.868976</v>
      </c>
      <c r="S131" s="198">
        <f>_xlfn.IFNA(INDEX(input_data!$1:$1048576,MATCH($A131,input_data!$B:$B,0),MATCH(S$4,input_data!$1:$1,0)),"")</f>
        <v>0</v>
      </c>
      <c r="T131" s="198">
        <f>_xlfn.IFNA(INDEX(input_data!$1:$1048576,MATCH($A131,input_data!$B:$B,0),MATCH(T$4,input_data!$1:$1,0)),"")</f>
        <v>0</v>
      </c>
      <c r="U131" s="198">
        <f>_xlfn.IFNA(INDEX(input_data!$1:$1048576,MATCH($A131,input_data!$B:$B,0),MATCH(U$4,input_data!$1:$1,0)),"")</f>
        <v>0</v>
      </c>
      <c r="V131" s="196">
        <f>_xlfn.IFNA(INDEX(input_data!$1:$1048576,MATCH($A131,input_data!$B:$B,0),MATCH(V$4,input_data!$1:$1,0)),"")</f>
        <v>0</v>
      </c>
      <c r="W131" s="196">
        <f>_xlfn.IFNA(INDEX(input_data!$1:$1048576,MATCH($A131,input_data!$B:$B,0),MATCH(W$4,input_data!$1:$1,0)),"")</f>
        <v>3193.4212993919</v>
      </c>
      <c r="X131" s="299">
        <f t="shared" si="1"/>
        <v>0.61408231522876311</v>
      </c>
      <c r="Z131" s="300"/>
    </row>
    <row r="132" spans="1:26" x14ac:dyDescent="0.35">
      <c r="A132" s="156" t="s">
        <v>526</v>
      </c>
      <c r="B132" s="93" t="s">
        <v>1198</v>
      </c>
      <c r="D132" s="93" t="s">
        <v>527</v>
      </c>
      <c r="E132" s="198">
        <f>_xlfn.IFNA(INDEX(input_data!$1:$1048576,MATCH($A132,input_data!$B:$B,0),MATCH(E$4,input_data!$1:$1,0)),"")</f>
        <v>0</v>
      </c>
      <c r="F132" s="198">
        <f>_xlfn.IFNA(INDEX(input_data!$1:$1048576,MATCH($A132,input_data!$B:$B,0),MATCH(F$4,input_data!$1:$1,0)),"")</f>
        <v>0</v>
      </c>
      <c r="G132" s="198">
        <f>_xlfn.IFNA(INDEX(input_data!$1:$1048576,MATCH($A132,input_data!$B:$B,0),MATCH(G$4,input_data!$1:$1,0)),"")</f>
        <v>0</v>
      </c>
      <c r="H132" s="198">
        <f>_xlfn.IFNA(INDEX(input_data!$1:$1048576,MATCH($A132,input_data!$B:$B,0),MATCH(H$4,input_data!$1:$1,0)),"")</f>
        <v>0</v>
      </c>
      <c r="I132" s="198">
        <f>_xlfn.IFNA(INDEX(input_data!$1:$1048576,MATCH($A132,input_data!$B:$B,0),MATCH(I$4,input_data!$1:$1,0)),"")</f>
        <v>0</v>
      </c>
      <c r="J132" s="198">
        <f>_xlfn.IFNA(INDEX(input_data!$1:$1048576,MATCH($A132,input_data!$B:$B,0),MATCH(J$4,input_data!$1:$1,0)),"")</f>
        <v>0</v>
      </c>
      <c r="K132" s="301">
        <f>_xlfn.IFNA(INDEX(input_data!$1:$1048576,MATCH($A132,input_data!$B:$B,0),MATCH(K$4,input_data!$1:$1,0)),"")</f>
        <v>0</v>
      </c>
      <c r="L132" s="198">
        <f>_xlfn.IFNA(INDEX(input_data!$1:$1048576,MATCH($A132,input_data!$B:$B,0),MATCH(L$4,input_data!$1:$1,0)),"")</f>
        <v>63.806703552306097</v>
      </c>
      <c r="M132" s="198">
        <f>_xlfn.IFNA(INDEX(input_data!$1:$1048576,MATCH($A132,input_data!$B:$B,0),MATCH(M$4,input_data!$1:$1,0)),"")</f>
        <v>6.9458951105117501</v>
      </c>
      <c r="N132" s="198">
        <f>_xlfn.IFNA(INDEX(input_data!$1:$1048576,MATCH($A132,input_data!$B:$B,0),MATCH(N$4,input_data!$1:$1,0)),"")</f>
        <v>70.602297971561597</v>
      </c>
      <c r="O132" s="198">
        <f>_xlfn.IFNA(INDEX(input_data!$1:$1048576,MATCH($A132,input_data!$B:$B,0),MATCH(O$4,input_data!$1:$1,0)),"")</f>
        <v>0</v>
      </c>
      <c r="P132" s="198">
        <f>_xlfn.IFNA(INDEX(input_data!$1:$1048576,MATCH($A132,input_data!$B:$B,0),MATCH(P$4,input_data!$1:$1,0)),"")</f>
        <v>0</v>
      </c>
      <c r="Q132" s="198">
        <f>_xlfn.IFNA(INDEX(input_data!$1:$1048576,MATCH($A132,input_data!$B:$B,0),MATCH(Q$4,input_data!$1:$1,0)),"")</f>
        <v>0</v>
      </c>
      <c r="R132" s="198">
        <f>_xlfn.IFNA(INDEX(input_data!$1:$1048576,MATCH($A132,input_data!$B:$B,0),MATCH(R$4,input_data!$1:$1,0)),"")</f>
        <v>0</v>
      </c>
      <c r="S132" s="198">
        <f>_xlfn.IFNA(INDEX(input_data!$1:$1048576,MATCH($A132,input_data!$B:$B,0),MATCH(S$4,input_data!$1:$1,0)),"")</f>
        <v>0</v>
      </c>
      <c r="T132" s="198">
        <f>_xlfn.IFNA(INDEX(input_data!$1:$1048576,MATCH($A132,input_data!$B:$B,0),MATCH(T$4,input_data!$1:$1,0)),"")</f>
        <v>0</v>
      </c>
      <c r="U132" s="198">
        <f>_xlfn.IFNA(INDEX(input_data!$1:$1048576,MATCH($A132,input_data!$B:$B,0),MATCH(U$4,input_data!$1:$1,0)),"")</f>
        <v>0</v>
      </c>
      <c r="V132" s="196">
        <f>_xlfn.IFNA(INDEX(input_data!$1:$1048576,MATCH($A132,input_data!$B:$B,0),MATCH(V$4,input_data!$1:$1,0)),"")</f>
        <v>0</v>
      </c>
      <c r="W132" s="196">
        <f>_xlfn.IFNA(INDEX(input_data!$1:$1048576,MATCH($A132,input_data!$B:$B,0),MATCH(W$4,input_data!$1:$1,0)),"")</f>
        <v>141.354896634379</v>
      </c>
      <c r="X132" s="299">
        <f t="shared" si="1"/>
        <v>0</v>
      </c>
      <c r="Z132" s="300"/>
    </row>
    <row r="133" spans="1:26" x14ac:dyDescent="0.35">
      <c r="A133" s="156" t="s">
        <v>532</v>
      </c>
      <c r="B133" s="93" t="s">
        <v>1199</v>
      </c>
      <c r="D133" s="93" t="s">
        <v>533</v>
      </c>
      <c r="E133" s="198">
        <f>_xlfn.IFNA(INDEX(input_data!$1:$1048576,MATCH($A133,input_data!$B:$B,0),MATCH(E$4,input_data!$1:$1,0)),"")</f>
        <v>143.38236153</v>
      </c>
      <c r="F133" s="198">
        <f>_xlfn.IFNA(INDEX(input_data!$1:$1048576,MATCH($A133,input_data!$B:$B,0),MATCH(F$4,input_data!$1:$1,0)),"")</f>
        <v>1.1050404976041699</v>
      </c>
      <c r="G133" s="198">
        <f>_xlfn.IFNA(INDEX(input_data!$1:$1048576,MATCH($A133,input_data!$B:$B,0),MATCH(G$4,input_data!$1:$1,0)),"")</f>
        <v>68.380744391999997</v>
      </c>
      <c r="H133" s="198">
        <f>_xlfn.IFNA(INDEX(input_data!$1:$1048576,MATCH($A133,input_data!$B:$B,0),MATCH(H$4,input_data!$1:$1,0)),"")</f>
        <v>10.550973255111099</v>
      </c>
      <c r="I133" s="198">
        <f>_xlfn.IFNA(INDEX(input_data!$1:$1048576,MATCH($A133,input_data!$B:$B,0),MATCH(I$4,input_data!$1:$1,0)),"")</f>
        <v>0.24436108822477101</v>
      </c>
      <c r="J133" s="198">
        <f>_xlfn.IFNA(INDEX(input_data!$1:$1048576,MATCH($A133,input_data!$B:$B,0),MATCH(J$4,input_data!$1:$1,0)),"")</f>
        <v>0</v>
      </c>
      <c r="K133" s="301">
        <f>_xlfn.IFNA(INDEX(input_data!$1:$1048576,MATCH($A133,input_data!$B:$B,0),MATCH(K$4,input_data!$1:$1,0)),"")</f>
        <v>225.10445576294001</v>
      </c>
      <c r="L133" s="198">
        <f>_xlfn.IFNA(INDEX(input_data!$1:$1048576,MATCH($A133,input_data!$B:$B,0),MATCH(L$4,input_data!$1:$1,0)),"")</f>
        <v>124.33662560679799</v>
      </c>
      <c r="M133" s="198">
        <f>_xlfn.IFNA(INDEX(input_data!$1:$1048576,MATCH($A133,input_data!$B:$B,0),MATCH(M$4,input_data!$1:$1,0)),"")</f>
        <v>17.512626445211701</v>
      </c>
      <c r="N133" s="198">
        <f>_xlfn.IFNA(INDEX(input_data!$1:$1048576,MATCH($A133,input_data!$B:$B,0),MATCH(N$4,input_data!$1:$1,0)),"")</f>
        <v>132.99055737042599</v>
      </c>
      <c r="O133" s="198">
        <f>_xlfn.IFNA(INDEX(input_data!$1:$1048576,MATCH($A133,input_data!$B:$B,0),MATCH(O$4,input_data!$1:$1,0)),"")</f>
        <v>19.040576191848899</v>
      </c>
      <c r="P133" s="198">
        <f>_xlfn.IFNA(INDEX(input_data!$1:$1048576,MATCH($A133,input_data!$B:$B,0),MATCH(P$4,input_data!$1:$1,0)),"")</f>
        <v>37.392114328712601</v>
      </c>
      <c r="Q133" s="198">
        <f>_xlfn.IFNA(INDEX(input_data!$1:$1048576,MATCH($A133,input_data!$B:$B,0),MATCH(Q$4,input_data!$1:$1,0)),"")</f>
        <v>5.8199603754070397</v>
      </c>
      <c r="R133" s="198">
        <f>_xlfn.IFNA(INDEX(input_data!$1:$1048576,MATCH($A133,input_data!$B:$B,0),MATCH(R$4,input_data!$1:$1,0)),"")</f>
        <v>3.8244E-2</v>
      </c>
      <c r="S133" s="198">
        <f>_xlfn.IFNA(INDEX(input_data!$1:$1048576,MATCH($A133,input_data!$B:$B,0),MATCH(S$4,input_data!$1:$1,0)),"")</f>
        <v>0.20965</v>
      </c>
      <c r="T133" s="198">
        <f>_xlfn.IFNA(INDEX(input_data!$1:$1048576,MATCH($A133,input_data!$B:$B,0),MATCH(T$4,input_data!$1:$1,0)),"")</f>
        <v>1.65611062733571</v>
      </c>
      <c r="U133" s="198">
        <f>_xlfn.IFNA(INDEX(input_data!$1:$1048576,MATCH($A133,input_data!$B:$B,0),MATCH(U$4,input_data!$1:$1,0)),"")</f>
        <v>3.8087708447106698</v>
      </c>
      <c r="V133" s="196">
        <f>_xlfn.IFNA(INDEX(input_data!$1:$1048576,MATCH($A133,input_data!$B:$B,0),MATCH(V$4,input_data!$1:$1,0)),"")</f>
        <v>0</v>
      </c>
      <c r="W133" s="196">
        <f>_xlfn.IFNA(INDEX(input_data!$1:$1048576,MATCH($A133,input_data!$B:$B,0),MATCH(W$4,input_data!$1:$1,0)),"")</f>
        <v>342.80523579045098</v>
      </c>
      <c r="X133" s="299">
        <f t="shared" si="1"/>
        <v>0.52287183578215335</v>
      </c>
      <c r="Z133" s="300"/>
    </row>
    <row r="134" spans="1:26" x14ac:dyDescent="0.35">
      <c r="A134" s="156" t="s">
        <v>534</v>
      </c>
      <c r="B134" s="93" t="s">
        <v>1200</v>
      </c>
      <c r="D134" s="93" t="s">
        <v>535</v>
      </c>
      <c r="E134" s="198">
        <f>_xlfn.IFNA(INDEX(input_data!$1:$1048576,MATCH($A134,input_data!$B:$B,0),MATCH(E$4,input_data!$1:$1,0)),"")</f>
        <v>4.7378713399999999</v>
      </c>
      <c r="F134" s="198">
        <f>_xlfn.IFNA(INDEX(input_data!$1:$1048576,MATCH($A134,input_data!$B:$B,0),MATCH(F$4,input_data!$1:$1,0)),"")</f>
        <v>3.87623662708333E-2</v>
      </c>
      <c r="G134" s="198">
        <f>_xlfn.IFNA(INDEX(input_data!$1:$1048576,MATCH($A134,input_data!$B:$B,0),MATCH(G$4,input_data!$1:$1,0)),"")</f>
        <v>8.3236529560000001</v>
      </c>
      <c r="H134" s="198">
        <f>_xlfn.IFNA(INDEX(input_data!$1:$1048576,MATCH($A134,input_data!$B:$B,0),MATCH(H$4,input_data!$1:$1,0)),"")</f>
        <v>1.7793647635555601</v>
      </c>
      <c r="I134" s="198">
        <f>_xlfn.IFNA(INDEX(input_data!$1:$1048576,MATCH($A134,input_data!$B:$B,0),MATCH(I$4,input_data!$1:$1,0)),"")</f>
        <v>8.5338905083359399E-3</v>
      </c>
      <c r="J134" s="198">
        <f>_xlfn.IFNA(INDEX(input_data!$1:$1048576,MATCH($A134,input_data!$B:$B,0),MATCH(J$4,input_data!$1:$1,0)),"")</f>
        <v>0</v>
      </c>
      <c r="K134" s="301">
        <f>_xlfn.IFNA(INDEX(input_data!$1:$1048576,MATCH($A134,input_data!$B:$B,0),MATCH(K$4,input_data!$1:$1,0)),"")</f>
        <v>15.0044543163347</v>
      </c>
      <c r="L134" s="198">
        <f>_xlfn.IFNA(INDEX(input_data!$1:$1048576,MATCH($A134,input_data!$B:$B,0),MATCH(L$4,input_data!$1:$1,0)),"")</f>
        <v>3.40075145226607</v>
      </c>
      <c r="M134" s="198">
        <f>_xlfn.IFNA(INDEX(input_data!$1:$1048576,MATCH($A134,input_data!$B:$B,0),MATCH(M$4,input_data!$1:$1,0)),"")</f>
        <v>0.60868401214902101</v>
      </c>
      <c r="N134" s="198">
        <f>_xlfn.IFNA(INDEX(input_data!$1:$1048576,MATCH($A134,input_data!$B:$B,0),MATCH(N$4,input_data!$1:$1,0)),"")</f>
        <v>12.340943316662401</v>
      </c>
      <c r="O134" s="198">
        <f>_xlfn.IFNA(INDEX(input_data!$1:$1048576,MATCH($A134,input_data!$B:$B,0),MATCH(O$4,input_data!$1:$1,0)),"")</f>
        <v>0</v>
      </c>
      <c r="P134" s="198">
        <f>_xlfn.IFNA(INDEX(input_data!$1:$1048576,MATCH($A134,input_data!$B:$B,0),MATCH(P$4,input_data!$1:$1,0)),"")</f>
        <v>0</v>
      </c>
      <c r="Q134" s="198">
        <f>_xlfn.IFNA(INDEX(input_data!$1:$1048576,MATCH($A134,input_data!$B:$B,0),MATCH(Q$4,input_data!$1:$1,0)),"")</f>
        <v>0</v>
      </c>
      <c r="R134" s="198">
        <f>_xlfn.IFNA(INDEX(input_data!$1:$1048576,MATCH($A134,input_data!$B:$B,0),MATCH(R$4,input_data!$1:$1,0)),"")</f>
        <v>4.0238999999999997E-2</v>
      </c>
      <c r="S134" s="198">
        <f>_xlfn.IFNA(INDEX(input_data!$1:$1048576,MATCH($A134,input_data!$B:$B,0),MATCH(S$4,input_data!$1:$1,0)),"")</f>
        <v>0.61490299999999998</v>
      </c>
      <c r="T134" s="198">
        <f>_xlfn.IFNA(INDEX(input_data!$1:$1048576,MATCH($A134,input_data!$B:$B,0),MATCH(T$4,input_data!$1:$1,0)),"")</f>
        <v>0</v>
      </c>
      <c r="U134" s="198">
        <f>_xlfn.IFNA(INDEX(input_data!$1:$1048576,MATCH($A134,input_data!$B:$B,0),MATCH(U$4,input_data!$1:$1,0)),"")</f>
        <v>0</v>
      </c>
      <c r="V134" s="196">
        <f>_xlfn.IFNA(INDEX(input_data!$1:$1048576,MATCH($A134,input_data!$B:$B,0),MATCH(V$4,input_data!$1:$1,0)),"")</f>
        <v>0.55137467729007394</v>
      </c>
      <c r="W134" s="196">
        <f>_xlfn.IFNA(INDEX(input_data!$1:$1048576,MATCH($A134,input_data!$B:$B,0),MATCH(W$4,input_data!$1:$1,0)),"")</f>
        <v>17.556895458367599</v>
      </c>
      <c r="X134" s="299">
        <f t="shared" si="1"/>
        <v>0.17011222722402963</v>
      </c>
      <c r="Z134" s="300"/>
    </row>
    <row r="135" spans="1:26" x14ac:dyDescent="0.35">
      <c r="A135" s="156" t="s">
        <v>536</v>
      </c>
      <c r="B135" s="93" t="s">
        <v>1201</v>
      </c>
      <c r="D135" s="93" t="s">
        <v>537</v>
      </c>
      <c r="E135" s="198">
        <f>_xlfn.IFNA(INDEX(input_data!$1:$1048576,MATCH($A135,input_data!$B:$B,0),MATCH(E$4,input_data!$1:$1,0)),"")</f>
        <v>187.31664391000001</v>
      </c>
      <c r="F135" s="198">
        <f>_xlfn.IFNA(INDEX(input_data!$1:$1048576,MATCH($A135,input_data!$B:$B,0),MATCH(F$4,input_data!$1:$1,0)),"")</f>
        <v>1.4696898003958301</v>
      </c>
      <c r="G135" s="198">
        <f>_xlfn.IFNA(INDEX(input_data!$1:$1048576,MATCH($A135,input_data!$B:$B,0),MATCH(G$4,input_data!$1:$1,0)),"")</f>
        <v>63.796961199999998</v>
      </c>
      <c r="H135" s="198">
        <f>_xlfn.IFNA(INDEX(input_data!$1:$1048576,MATCH($A135,input_data!$B:$B,0),MATCH(H$4,input_data!$1:$1,0)),"")</f>
        <v>14.8193080011111</v>
      </c>
      <c r="I135" s="198">
        <f>_xlfn.IFNA(INDEX(input_data!$1:$1048576,MATCH($A135,input_data!$B:$B,0),MATCH(I$4,input_data!$1:$1,0)),"")</f>
        <v>0.32466477709656899</v>
      </c>
      <c r="J135" s="198">
        <f>_xlfn.IFNA(INDEX(input_data!$1:$1048576,MATCH($A135,input_data!$B:$B,0),MATCH(J$4,input_data!$1:$1,0)),"")</f>
        <v>0</v>
      </c>
      <c r="K135" s="301">
        <f>_xlfn.IFNA(INDEX(input_data!$1:$1048576,MATCH($A135,input_data!$B:$B,0),MATCH(K$4,input_data!$1:$1,0)),"")</f>
        <v>269.05141068860399</v>
      </c>
      <c r="L135" s="198">
        <f>_xlfn.IFNA(INDEX(input_data!$1:$1048576,MATCH($A135,input_data!$B:$B,0),MATCH(L$4,input_data!$1:$1,0)),"")</f>
        <v>166.162865085303</v>
      </c>
      <c r="M135" s="198">
        <f>_xlfn.IFNA(INDEX(input_data!$1:$1048576,MATCH($A135,input_data!$B:$B,0),MATCH(M$4,input_data!$1:$1,0)),"")</f>
        <v>24.233291503531401</v>
      </c>
      <c r="N135" s="198">
        <f>_xlfn.IFNA(INDEX(input_data!$1:$1048576,MATCH($A135,input_data!$B:$B,0),MATCH(N$4,input_data!$1:$1,0)),"")</f>
        <v>116.08702483935301</v>
      </c>
      <c r="O135" s="198">
        <f>_xlfn.IFNA(INDEX(input_data!$1:$1048576,MATCH($A135,input_data!$B:$B,0),MATCH(O$4,input_data!$1:$1,0)),"")</f>
        <v>20.524154649726398</v>
      </c>
      <c r="P135" s="198">
        <f>_xlfn.IFNA(INDEX(input_data!$1:$1048576,MATCH($A135,input_data!$B:$B,0),MATCH(P$4,input_data!$1:$1,0)),"")</f>
        <v>41.419835088450903</v>
      </c>
      <c r="Q135" s="198">
        <f>_xlfn.IFNA(INDEX(input_data!$1:$1048576,MATCH($A135,input_data!$B:$B,0),MATCH(Q$4,input_data!$1:$1,0)),"")</f>
        <v>6.1468885166281897</v>
      </c>
      <c r="R135" s="198">
        <f>_xlfn.IFNA(INDEX(input_data!$1:$1048576,MATCH($A135,input_data!$B:$B,0),MATCH(R$4,input_data!$1:$1,0)),"")</f>
        <v>4.0866E-2</v>
      </c>
      <c r="S135" s="198">
        <f>_xlfn.IFNA(INDEX(input_data!$1:$1048576,MATCH($A135,input_data!$B:$B,0),MATCH(S$4,input_data!$1:$1,0)),"")</f>
        <v>0.54381400000000002</v>
      </c>
      <c r="T135" s="198">
        <f>_xlfn.IFNA(INDEX(input_data!$1:$1048576,MATCH($A135,input_data!$B:$B,0),MATCH(T$4,input_data!$1:$1,0)),"")</f>
        <v>2.4210216031270999</v>
      </c>
      <c r="U135" s="198">
        <f>_xlfn.IFNA(INDEX(input_data!$1:$1048576,MATCH($A135,input_data!$B:$B,0),MATCH(U$4,input_data!$1:$1,0)),"")</f>
        <v>9.6984042332984792</v>
      </c>
      <c r="V135" s="196">
        <f>_xlfn.IFNA(INDEX(input_data!$1:$1048576,MATCH($A135,input_data!$B:$B,0),MATCH(V$4,input_data!$1:$1,0)),"")</f>
        <v>0</v>
      </c>
      <c r="W135" s="196">
        <f>_xlfn.IFNA(INDEX(input_data!$1:$1048576,MATCH($A135,input_data!$B:$B,0),MATCH(W$4,input_data!$1:$1,0)),"")</f>
        <v>387.27816551941902</v>
      </c>
      <c r="X135" s="299">
        <f t="shared" si="1"/>
        <v>0.43942068368356879</v>
      </c>
      <c r="Z135" s="300"/>
    </row>
    <row r="136" spans="1:26" x14ac:dyDescent="0.35">
      <c r="A136" s="156" t="s">
        <v>538</v>
      </c>
      <c r="B136" s="93" t="s">
        <v>1202</v>
      </c>
      <c r="D136" s="93" t="s">
        <v>539</v>
      </c>
      <c r="E136" s="198">
        <f>_xlfn.IFNA(INDEX(input_data!$1:$1048576,MATCH($A136,input_data!$B:$B,0),MATCH(E$4,input_data!$1:$1,0)),"")</f>
        <v>61.819630920000002</v>
      </c>
      <c r="F136" s="198">
        <f>_xlfn.IFNA(INDEX(input_data!$1:$1048576,MATCH($A136,input_data!$B:$B,0),MATCH(F$4,input_data!$1:$1,0)),"")</f>
        <v>0.47787454939583301</v>
      </c>
      <c r="G136" s="198">
        <f>_xlfn.IFNA(INDEX(input_data!$1:$1048576,MATCH($A136,input_data!$B:$B,0),MATCH(G$4,input_data!$1:$1,0)),"")</f>
        <v>38.648721000000002</v>
      </c>
      <c r="H136" s="198">
        <f>_xlfn.IFNA(INDEX(input_data!$1:$1048576,MATCH($A136,input_data!$B:$B,0),MATCH(H$4,input_data!$1:$1,0)),"")</f>
        <v>2.1653355811111101</v>
      </c>
      <c r="I136" s="198">
        <f>_xlfn.IFNA(INDEX(input_data!$1:$1048576,MATCH($A136,input_data!$B:$B,0),MATCH(I$4,input_data!$1:$1,0)),"")</f>
        <v>0.105208465662444</v>
      </c>
      <c r="J136" s="198">
        <f>_xlfn.IFNA(INDEX(input_data!$1:$1048576,MATCH($A136,input_data!$B:$B,0),MATCH(J$4,input_data!$1:$1,0)),"")</f>
        <v>0</v>
      </c>
      <c r="K136" s="301">
        <f>_xlfn.IFNA(INDEX(input_data!$1:$1048576,MATCH($A136,input_data!$B:$B,0),MATCH(K$4,input_data!$1:$1,0)),"")</f>
        <v>104.02557151616899</v>
      </c>
      <c r="L136" s="198">
        <f>_xlfn.IFNA(INDEX(input_data!$1:$1048576,MATCH($A136,input_data!$B:$B,0),MATCH(L$4,input_data!$1:$1,0)),"")</f>
        <v>51.795118453833098</v>
      </c>
      <c r="M136" s="198">
        <f>_xlfn.IFNA(INDEX(input_data!$1:$1048576,MATCH($A136,input_data!$B:$B,0),MATCH(M$4,input_data!$1:$1,0)),"")</f>
        <v>7.6696614623392598</v>
      </c>
      <c r="N136" s="198">
        <f>_xlfn.IFNA(INDEX(input_data!$1:$1048576,MATCH($A136,input_data!$B:$B,0),MATCH(N$4,input_data!$1:$1,0)),"")</f>
        <v>67.734957979179399</v>
      </c>
      <c r="O136" s="198">
        <f>_xlfn.IFNA(INDEX(input_data!$1:$1048576,MATCH($A136,input_data!$B:$B,0),MATCH(O$4,input_data!$1:$1,0)),"")</f>
        <v>8.6135341803244394</v>
      </c>
      <c r="P136" s="198">
        <f>_xlfn.IFNA(INDEX(input_data!$1:$1048576,MATCH($A136,input_data!$B:$B,0),MATCH(P$4,input_data!$1:$1,0)),"")</f>
        <v>17.743636459822401</v>
      </c>
      <c r="Q136" s="198">
        <f>_xlfn.IFNA(INDEX(input_data!$1:$1048576,MATCH($A136,input_data!$B:$B,0),MATCH(Q$4,input_data!$1:$1,0)),"")</f>
        <v>2.7962028975265101</v>
      </c>
      <c r="R136" s="198">
        <f>_xlfn.IFNA(INDEX(input_data!$1:$1048576,MATCH($A136,input_data!$B:$B,0),MATCH(R$4,input_data!$1:$1,0)),"")</f>
        <v>0.42466500000000001</v>
      </c>
      <c r="S136" s="198">
        <f>_xlfn.IFNA(INDEX(input_data!$1:$1048576,MATCH($A136,input_data!$B:$B,0),MATCH(S$4,input_data!$1:$1,0)),"")</f>
        <v>0.18090500000000001</v>
      </c>
      <c r="T136" s="198">
        <f>_xlfn.IFNA(INDEX(input_data!$1:$1048576,MATCH($A136,input_data!$B:$B,0),MATCH(T$4,input_data!$1:$1,0)),"")</f>
        <v>1.3182696977877699</v>
      </c>
      <c r="U136" s="198">
        <f>_xlfn.IFNA(INDEX(input_data!$1:$1048576,MATCH($A136,input_data!$B:$B,0),MATCH(U$4,input_data!$1:$1,0)),"")</f>
        <v>4.4870513536393801</v>
      </c>
      <c r="V136" s="196">
        <f>_xlfn.IFNA(INDEX(input_data!$1:$1048576,MATCH($A136,input_data!$B:$B,0),MATCH(V$4,input_data!$1:$1,0)),"")</f>
        <v>0</v>
      </c>
      <c r="W136" s="196">
        <f>_xlfn.IFNA(INDEX(input_data!$1:$1048576,MATCH($A136,input_data!$B:$B,0),MATCH(W$4,input_data!$1:$1,0)),"")</f>
        <v>162.76400248445199</v>
      </c>
      <c r="X136" s="299">
        <f t="shared" si="1"/>
        <v>0.56465376841648118</v>
      </c>
      <c r="Z136" s="300"/>
    </row>
    <row r="137" spans="1:26" x14ac:dyDescent="0.35">
      <c r="A137" s="156" t="s">
        <v>542</v>
      </c>
      <c r="B137" s="93" t="s">
        <v>1203</v>
      </c>
      <c r="D137" s="93" t="s">
        <v>543</v>
      </c>
      <c r="E137" s="198">
        <f>_xlfn.IFNA(INDEX(input_data!$1:$1048576,MATCH($A137,input_data!$B:$B,0),MATCH(E$4,input_data!$1:$1,0)),"")</f>
        <v>105.64005305000001</v>
      </c>
      <c r="F137" s="198">
        <f>_xlfn.IFNA(INDEX(input_data!$1:$1048576,MATCH($A137,input_data!$B:$B,0),MATCH(F$4,input_data!$1:$1,0)),"")</f>
        <v>0.81873201200000001</v>
      </c>
      <c r="G137" s="198">
        <f>_xlfn.IFNA(INDEX(input_data!$1:$1048576,MATCH($A137,input_data!$B:$B,0),MATCH(G$4,input_data!$1:$1,0)),"")</f>
        <v>52.389728886999997</v>
      </c>
      <c r="H137" s="198">
        <f>_xlfn.IFNA(INDEX(input_data!$1:$1048576,MATCH($A137,input_data!$B:$B,0),MATCH(H$4,input_data!$1:$1,0)),"")</f>
        <v>5.7232608611111102</v>
      </c>
      <c r="I137" s="198">
        <f>_xlfn.IFNA(INDEX(input_data!$1:$1048576,MATCH($A137,input_data!$B:$B,0),MATCH(I$4,input_data!$1:$1,0)),"")</f>
        <v>0.181085248739037</v>
      </c>
      <c r="J137" s="198">
        <f>_xlfn.IFNA(INDEX(input_data!$1:$1048576,MATCH($A137,input_data!$B:$B,0),MATCH(J$4,input_data!$1:$1,0)),"")</f>
        <v>0</v>
      </c>
      <c r="K137" s="301">
        <f>_xlfn.IFNA(INDEX(input_data!$1:$1048576,MATCH($A137,input_data!$B:$B,0),MATCH(K$4,input_data!$1:$1,0)),"")</f>
        <v>165.77200105884901</v>
      </c>
      <c r="L137" s="198">
        <f>_xlfn.IFNA(INDEX(input_data!$1:$1048576,MATCH($A137,input_data!$B:$B,0),MATCH(L$4,input_data!$1:$1,0)),"")</f>
        <v>90.434910417510395</v>
      </c>
      <c r="M137" s="198">
        <f>_xlfn.IFNA(INDEX(input_data!$1:$1048576,MATCH($A137,input_data!$B:$B,0),MATCH(M$4,input_data!$1:$1,0)),"")</f>
        <v>12.774938042087699</v>
      </c>
      <c r="N137" s="198">
        <f>_xlfn.IFNA(INDEX(input_data!$1:$1048576,MATCH($A137,input_data!$B:$B,0),MATCH(N$4,input_data!$1:$1,0)),"")</f>
        <v>84.173581490513996</v>
      </c>
      <c r="O137" s="198">
        <f>_xlfn.IFNA(INDEX(input_data!$1:$1048576,MATCH($A137,input_data!$B:$B,0),MATCH(O$4,input_data!$1:$1,0)),"")</f>
        <v>12.3702410565362</v>
      </c>
      <c r="P137" s="198">
        <f>_xlfn.IFNA(INDEX(input_data!$1:$1048576,MATCH($A137,input_data!$B:$B,0),MATCH(P$4,input_data!$1:$1,0)),"")</f>
        <v>26.6412662136478</v>
      </c>
      <c r="Q137" s="198">
        <f>_xlfn.IFNA(INDEX(input_data!$1:$1048576,MATCH($A137,input_data!$B:$B,0),MATCH(Q$4,input_data!$1:$1,0)),"")</f>
        <v>4.0179172031548598</v>
      </c>
      <c r="R137" s="198">
        <f>_xlfn.IFNA(INDEX(input_data!$1:$1048576,MATCH($A137,input_data!$B:$B,0),MATCH(R$4,input_data!$1:$1,0)),"")</f>
        <v>4.3130000000000002E-2</v>
      </c>
      <c r="S137" s="198">
        <f>_xlfn.IFNA(INDEX(input_data!$1:$1048576,MATCH($A137,input_data!$B:$B,0),MATCH(S$4,input_data!$1:$1,0)),"")</f>
        <v>1.57545</v>
      </c>
      <c r="T137" s="198">
        <f>_xlfn.IFNA(INDEX(input_data!$1:$1048576,MATCH($A137,input_data!$B:$B,0),MATCH(T$4,input_data!$1:$1,0)),"")</f>
        <v>0.83488823425583403</v>
      </c>
      <c r="U137" s="198">
        <f>_xlfn.IFNA(INDEX(input_data!$1:$1048576,MATCH($A137,input_data!$B:$B,0),MATCH(U$4,input_data!$1:$1,0)),"")</f>
        <v>0</v>
      </c>
      <c r="V137" s="196">
        <f>_xlfn.IFNA(INDEX(input_data!$1:$1048576,MATCH($A137,input_data!$B:$B,0),MATCH(V$4,input_data!$1:$1,0)),"")</f>
        <v>0</v>
      </c>
      <c r="W137" s="196">
        <f>_xlfn.IFNA(INDEX(input_data!$1:$1048576,MATCH($A137,input_data!$B:$B,0),MATCH(W$4,input_data!$1:$1,0)),"")</f>
        <v>232.866322657707</v>
      </c>
      <c r="X137" s="299">
        <f t="shared" si="1"/>
        <v>0.40473856363137894</v>
      </c>
      <c r="Z137" s="300"/>
    </row>
    <row r="138" spans="1:26" x14ac:dyDescent="0.35">
      <c r="A138" s="156" t="s">
        <v>544</v>
      </c>
      <c r="B138" s="93" t="s">
        <v>1204</v>
      </c>
      <c r="D138" s="93" t="s">
        <v>545</v>
      </c>
      <c r="E138" s="198">
        <f>_xlfn.IFNA(INDEX(input_data!$1:$1048576,MATCH($A138,input_data!$B:$B,0),MATCH(E$4,input_data!$1:$1,0)),"")</f>
        <v>238.14760949999999</v>
      </c>
      <c r="F138" s="198">
        <f>_xlfn.IFNA(INDEX(input_data!$1:$1048576,MATCH($A138,input_data!$B:$B,0),MATCH(F$4,input_data!$1:$1,0)),"")</f>
        <v>1.59169320916667</v>
      </c>
      <c r="G138" s="198">
        <f>_xlfn.IFNA(INDEX(input_data!$1:$1048576,MATCH($A138,input_data!$B:$B,0),MATCH(G$4,input_data!$1:$1,0)),"")</f>
        <v>504.890322228</v>
      </c>
      <c r="H138" s="198">
        <f>_xlfn.IFNA(INDEX(input_data!$1:$1048576,MATCH($A138,input_data!$B:$B,0),MATCH(H$4,input_data!$1:$1,0)),"")</f>
        <v>6.1783644146666701</v>
      </c>
      <c r="I138" s="198">
        <f>_xlfn.IFNA(INDEX(input_data!$1:$1048576,MATCH($A138,input_data!$B:$B,0),MATCH(I$4,input_data!$1:$1,0)),"")</f>
        <v>0.35756620858850002</v>
      </c>
      <c r="J138" s="198">
        <f>_xlfn.IFNA(INDEX(input_data!$1:$1048576,MATCH($A138,input_data!$B:$B,0),MATCH(J$4,input_data!$1:$1,0)),"")</f>
        <v>0</v>
      </c>
      <c r="K138" s="301">
        <f>_xlfn.IFNA(INDEX(input_data!$1:$1048576,MATCH($A138,input_data!$B:$B,0),MATCH(K$4,input_data!$1:$1,0)),"")</f>
        <v>755.14194856042195</v>
      </c>
      <c r="L138" s="198">
        <f>_xlfn.IFNA(INDEX(input_data!$1:$1048576,MATCH($A138,input_data!$B:$B,0),MATCH(L$4,input_data!$1:$1,0)),"")</f>
        <v>133.54775056364701</v>
      </c>
      <c r="M138" s="198">
        <f>_xlfn.IFNA(INDEX(input_data!$1:$1048576,MATCH($A138,input_data!$B:$B,0),MATCH(M$4,input_data!$1:$1,0)),"")</f>
        <v>25.9349150495811</v>
      </c>
      <c r="N138" s="198">
        <f>_xlfn.IFNA(INDEX(input_data!$1:$1048576,MATCH($A138,input_data!$B:$B,0),MATCH(N$4,input_data!$1:$1,0)),"")</f>
        <v>875.08089451325395</v>
      </c>
      <c r="O138" s="198">
        <f>_xlfn.IFNA(INDEX(input_data!$1:$1048576,MATCH($A138,input_data!$B:$B,0),MATCH(O$4,input_data!$1:$1,0)),"")</f>
        <v>38.588303087564398</v>
      </c>
      <c r="P138" s="198">
        <f>_xlfn.IFNA(INDEX(input_data!$1:$1048576,MATCH($A138,input_data!$B:$B,0),MATCH(P$4,input_data!$1:$1,0)),"")</f>
        <v>98.757636994895904</v>
      </c>
      <c r="Q138" s="198">
        <f>_xlfn.IFNA(INDEX(input_data!$1:$1048576,MATCH($A138,input_data!$B:$B,0),MATCH(Q$4,input_data!$1:$1,0)),"")</f>
        <v>20.800923591566701</v>
      </c>
      <c r="R138" s="198">
        <f>_xlfn.IFNA(INDEX(input_data!$1:$1048576,MATCH($A138,input_data!$B:$B,0),MATCH(R$4,input_data!$1:$1,0)),"")</f>
        <v>2.987428</v>
      </c>
      <c r="S138" s="198">
        <f>_xlfn.IFNA(INDEX(input_data!$1:$1048576,MATCH($A138,input_data!$B:$B,0),MATCH(S$4,input_data!$1:$1,0)),"")</f>
        <v>1.129688</v>
      </c>
      <c r="T138" s="198">
        <f>_xlfn.IFNA(INDEX(input_data!$1:$1048576,MATCH($A138,input_data!$B:$B,0),MATCH(T$4,input_data!$1:$1,0)),"")</f>
        <v>2.8204049583789299</v>
      </c>
      <c r="U138" s="198">
        <f>_xlfn.IFNA(INDEX(input_data!$1:$1048576,MATCH($A138,input_data!$B:$B,0),MATCH(U$4,input_data!$1:$1,0)),"")</f>
        <v>0</v>
      </c>
      <c r="V138" s="196">
        <f>_xlfn.IFNA(INDEX(input_data!$1:$1048576,MATCH($A138,input_data!$B:$B,0),MATCH(V$4,input_data!$1:$1,0)),"")</f>
        <v>0</v>
      </c>
      <c r="W138" s="196">
        <f>_xlfn.IFNA(INDEX(input_data!$1:$1048576,MATCH($A138,input_data!$B:$B,0),MATCH(W$4,input_data!$1:$1,0)),"")</f>
        <v>1199.6479447588899</v>
      </c>
      <c r="X138" s="299">
        <f t="shared" si="1"/>
        <v>0.58863899303417022</v>
      </c>
      <c r="Z138" s="300"/>
    </row>
    <row r="139" spans="1:26" x14ac:dyDescent="0.35">
      <c r="A139" s="156" t="s">
        <v>546</v>
      </c>
      <c r="B139" s="93" t="s">
        <v>1205</v>
      </c>
      <c r="D139" s="93" t="s">
        <v>547</v>
      </c>
      <c r="E139" s="198">
        <f>_xlfn.IFNA(INDEX(input_data!$1:$1048576,MATCH($A139,input_data!$B:$B,0),MATCH(E$4,input_data!$1:$1,0)),"")</f>
        <v>0</v>
      </c>
      <c r="F139" s="198">
        <f>_xlfn.IFNA(INDEX(input_data!$1:$1048576,MATCH($A139,input_data!$B:$B,0),MATCH(F$4,input_data!$1:$1,0)),"")</f>
        <v>0</v>
      </c>
      <c r="G139" s="198">
        <f>_xlfn.IFNA(INDEX(input_data!$1:$1048576,MATCH($A139,input_data!$B:$B,0),MATCH(G$4,input_data!$1:$1,0)),"")</f>
        <v>0</v>
      </c>
      <c r="H139" s="198">
        <f>_xlfn.IFNA(INDEX(input_data!$1:$1048576,MATCH($A139,input_data!$B:$B,0),MATCH(H$4,input_data!$1:$1,0)),"")</f>
        <v>0</v>
      </c>
      <c r="I139" s="198">
        <f>_xlfn.IFNA(INDEX(input_data!$1:$1048576,MATCH($A139,input_data!$B:$B,0),MATCH(I$4,input_data!$1:$1,0)),"")</f>
        <v>0</v>
      </c>
      <c r="J139" s="198">
        <f>_xlfn.IFNA(INDEX(input_data!$1:$1048576,MATCH($A139,input_data!$B:$B,0),MATCH(J$4,input_data!$1:$1,0)),"")</f>
        <v>0</v>
      </c>
      <c r="K139" s="301">
        <f>_xlfn.IFNA(INDEX(input_data!$1:$1048576,MATCH($A139,input_data!$B:$B,0),MATCH(K$4,input_data!$1:$1,0)),"")</f>
        <v>0</v>
      </c>
      <c r="L139" s="198">
        <f>_xlfn.IFNA(INDEX(input_data!$1:$1048576,MATCH($A139,input_data!$B:$B,0),MATCH(L$4,input_data!$1:$1,0)),"")</f>
        <v>32.0555595485392</v>
      </c>
      <c r="M139" s="198">
        <f>_xlfn.IFNA(INDEX(input_data!$1:$1048576,MATCH($A139,input_data!$B:$B,0),MATCH(M$4,input_data!$1:$1,0)),"")</f>
        <v>3.5388533629889101</v>
      </c>
      <c r="N139" s="198">
        <f>_xlfn.IFNA(INDEX(input_data!$1:$1048576,MATCH($A139,input_data!$B:$B,0),MATCH(N$4,input_data!$1:$1,0)),"")</f>
        <v>63.589808222553899</v>
      </c>
      <c r="O139" s="198">
        <f>_xlfn.IFNA(INDEX(input_data!$1:$1048576,MATCH($A139,input_data!$B:$B,0),MATCH(O$4,input_data!$1:$1,0)),"")</f>
        <v>0</v>
      </c>
      <c r="P139" s="198">
        <f>_xlfn.IFNA(INDEX(input_data!$1:$1048576,MATCH($A139,input_data!$B:$B,0),MATCH(P$4,input_data!$1:$1,0)),"")</f>
        <v>0</v>
      </c>
      <c r="Q139" s="198">
        <f>_xlfn.IFNA(INDEX(input_data!$1:$1048576,MATCH($A139,input_data!$B:$B,0),MATCH(Q$4,input_data!$1:$1,0)),"")</f>
        <v>0</v>
      </c>
      <c r="R139" s="198">
        <f>_xlfn.IFNA(INDEX(input_data!$1:$1048576,MATCH($A139,input_data!$B:$B,0),MATCH(R$4,input_data!$1:$1,0)),"")</f>
        <v>0</v>
      </c>
      <c r="S139" s="198">
        <f>_xlfn.IFNA(INDEX(input_data!$1:$1048576,MATCH($A139,input_data!$B:$B,0),MATCH(S$4,input_data!$1:$1,0)),"")</f>
        <v>0</v>
      </c>
      <c r="T139" s="198">
        <f>_xlfn.IFNA(INDEX(input_data!$1:$1048576,MATCH($A139,input_data!$B:$B,0),MATCH(T$4,input_data!$1:$1,0)),"")</f>
        <v>0</v>
      </c>
      <c r="U139" s="198">
        <f>_xlfn.IFNA(INDEX(input_data!$1:$1048576,MATCH($A139,input_data!$B:$B,0),MATCH(U$4,input_data!$1:$1,0)),"")</f>
        <v>0</v>
      </c>
      <c r="V139" s="196">
        <f>_xlfn.IFNA(INDEX(input_data!$1:$1048576,MATCH($A139,input_data!$B:$B,0),MATCH(V$4,input_data!$1:$1,0)),"")</f>
        <v>0</v>
      </c>
      <c r="W139" s="196">
        <f>_xlfn.IFNA(INDEX(input_data!$1:$1048576,MATCH($A139,input_data!$B:$B,0),MATCH(W$4,input_data!$1:$1,0)),"")</f>
        <v>99.184221134081994</v>
      </c>
      <c r="X139" s="299">
        <f t="shared" ref="X139:X202" si="2">IFERROR(W139/K139-1,0)</f>
        <v>0</v>
      </c>
      <c r="Z139" s="300"/>
    </row>
    <row r="140" spans="1:26" x14ac:dyDescent="0.35">
      <c r="A140" s="156" t="s">
        <v>551</v>
      </c>
      <c r="B140" s="93" t="s">
        <v>1206</v>
      </c>
      <c r="D140" s="93" t="s">
        <v>552</v>
      </c>
      <c r="E140" s="198">
        <f>_xlfn.IFNA(INDEX(input_data!$1:$1048576,MATCH($A140,input_data!$B:$B,0),MATCH(E$4,input_data!$1:$1,0)),"")</f>
        <v>3.0066356700000001</v>
      </c>
      <c r="F140" s="198">
        <f>_xlfn.IFNA(INDEX(input_data!$1:$1048576,MATCH($A140,input_data!$B:$B,0),MATCH(F$4,input_data!$1:$1,0)),"")</f>
        <v>2.34355413541667E-2</v>
      </c>
      <c r="G140" s="198">
        <f>_xlfn.IFNA(INDEX(input_data!$1:$1048576,MATCH($A140,input_data!$B:$B,0),MATCH(G$4,input_data!$1:$1,0)),"")</f>
        <v>5.1615182400000004</v>
      </c>
      <c r="H140" s="198">
        <f>_xlfn.IFNA(INDEX(input_data!$1:$1048576,MATCH($A140,input_data!$B:$B,0),MATCH(H$4,input_data!$1:$1,0)),"")</f>
        <v>2.1821571075555601</v>
      </c>
      <c r="I140" s="198">
        <f>_xlfn.IFNA(INDEX(input_data!$1:$1048576,MATCH($A140,input_data!$B:$B,0),MATCH(I$4,input_data!$1:$1,0)),"")</f>
        <v>5.25406167636125E-3</v>
      </c>
      <c r="J140" s="198">
        <f>_xlfn.IFNA(INDEX(input_data!$1:$1048576,MATCH($A140,input_data!$B:$B,0),MATCH(J$4,input_data!$1:$1,0)),"")</f>
        <v>2.5699568726999699E-2</v>
      </c>
      <c r="K140" s="301">
        <f>_xlfn.IFNA(INDEX(input_data!$1:$1048576,MATCH($A140,input_data!$B:$B,0),MATCH(K$4,input_data!$1:$1,0)),"")</f>
        <v>10.4642121893131</v>
      </c>
      <c r="L140" s="198">
        <f>_xlfn.IFNA(INDEX(input_data!$1:$1048576,MATCH($A140,input_data!$B:$B,0),MATCH(L$4,input_data!$1:$1,0)),"")</f>
        <v>2.0437391164283198</v>
      </c>
      <c r="M140" s="198">
        <f>_xlfn.IFNA(INDEX(input_data!$1:$1048576,MATCH($A140,input_data!$B:$B,0),MATCH(M$4,input_data!$1:$1,0)),"")</f>
        <v>0.37201934918319002</v>
      </c>
      <c r="N140" s="198">
        <f>_xlfn.IFNA(INDEX(input_data!$1:$1048576,MATCH($A140,input_data!$B:$B,0),MATCH(N$4,input_data!$1:$1,0)),"")</f>
        <v>7.2685525129968003</v>
      </c>
      <c r="O140" s="198">
        <f>_xlfn.IFNA(INDEX(input_data!$1:$1048576,MATCH($A140,input_data!$B:$B,0),MATCH(O$4,input_data!$1:$1,0)),"")</f>
        <v>0</v>
      </c>
      <c r="P140" s="198">
        <f>_xlfn.IFNA(INDEX(input_data!$1:$1048576,MATCH($A140,input_data!$B:$B,0),MATCH(P$4,input_data!$1:$1,0)),"")</f>
        <v>0</v>
      </c>
      <c r="Q140" s="198">
        <f>_xlfn.IFNA(INDEX(input_data!$1:$1048576,MATCH($A140,input_data!$B:$B,0),MATCH(Q$4,input_data!$1:$1,0)),"")</f>
        <v>0</v>
      </c>
      <c r="R140" s="198">
        <f>_xlfn.IFNA(INDEX(input_data!$1:$1048576,MATCH($A140,input_data!$B:$B,0),MATCH(R$4,input_data!$1:$1,0)),"")</f>
        <v>3.6554000000000003E-2</v>
      </c>
      <c r="S140" s="198">
        <f>_xlfn.IFNA(INDEX(input_data!$1:$1048576,MATCH($A140,input_data!$B:$B,0),MATCH(S$4,input_data!$1:$1,0)),"")</f>
        <v>0.89593400000000001</v>
      </c>
      <c r="T140" s="198">
        <f>_xlfn.IFNA(INDEX(input_data!$1:$1048576,MATCH($A140,input_data!$B:$B,0),MATCH(T$4,input_data!$1:$1,0)),"")</f>
        <v>0</v>
      </c>
      <c r="U140" s="198">
        <f>_xlfn.IFNA(INDEX(input_data!$1:$1048576,MATCH($A140,input_data!$B:$B,0),MATCH(U$4,input_data!$1:$1,0)),"")</f>
        <v>0</v>
      </c>
      <c r="V140" s="196">
        <f>_xlfn.IFNA(INDEX(input_data!$1:$1048576,MATCH($A140,input_data!$B:$B,0),MATCH(V$4,input_data!$1:$1,0)),"")</f>
        <v>1.59258854618835</v>
      </c>
      <c r="W140" s="196">
        <f>_xlfn.IFNA(INDEX(input_data!$1:$1048576,MATCH($A140,input_data!$B:$B,0),MATCH(W$4,input_data!$1:$1,0)),"")</f>
        <v>12.2093875247967</v>
      </c>
      <c r="X140" s="299">
        <f t="shared" si="2"/>
        <v>0.1667756066018915</v>
      </c>
      <c r="Z140" s="300"/>
    </row>
    <row r="141" spans="1:26" x14ac:dyDescent="0.35">
      <c r="A141" s="156" t="s">
        <v>553</v>
      </c>
      <c r="B141" s="93" t="s">
        <v>1207</v>
      </c>
      <c r="D141" s="93" t="s">
        <v>554</v>
      </c>
      <c r="E141" s="198">
        <f>_xlfn.IFNA(INDEX(input_data!$1:$1048576,MATCH($A141,input_data!$B:$B,0),MATCH(E$4,input_data!$1:$1,0)),"")</f>
        <v>140.80845626999999</v>
      </c>
      <c r="F141" s="198">
        <f>_xlfn.IFNA(INDEX(input_data!$1:$1048576,MATCH($A141,input_data!$B:$B,0),MATCH(F$4,input_data!$1:$1,0)),"")</f>
        <v>1.08521978672917</v>
      </c>
      <c r="G141" s="198">
        <f>_xlfn.IFNA(INDEX(input_data!$1:$1048576,MATCH($A141,input_data!$B:$B,0),MATCH(G$4,input_data!$1:$1,0)),"")</f>
        <v>83.861343903999995</v>
      </c>
      <c r="H141" s="198">
        <f>_xlfn.IFNA(INDEX(input_data!$1:$1048576,MATCH($A141,input_data!$B:$B,0),MATCH(H$4,input_data!$1:$1,0)),"")</f>
        <v>5.9344859211111096</v>
      </c>
      <c r="I141" s="198">
        <f>_xlfn.IFNA(INDEX(input_data!$1:$1048576,MATCH($A141,input_data!$B:$B,0),MATCH(I$4,input_data!$1:$1,0)),"")</f>
        <v>0.240267005088702</v>
      </c>
      <c r="J141" s="198">
        <f>_xlfn.IFNA(INDEX(input_data!$1:$1048576,MATCH($A141,input_data!$B:$B,0),MATCH(J$4,input_data!$1:$1,0)),"")</f>
        <v>0</v>
      </c>
      <c r="K141" s="301">
        <f>_xlfn.IFNA(INDEX(input_data!$1:$1048576,MATCH($A141,input_data!$B:$B,0),MATCH(K$4,input_data!$1:$1,0)),"")</f>
        <v>233.020062886928</v>
      </c>
      <c r="L141" s="198">
        <f>_xlfn.IFNA(INDEX(input_data!$1:$1048576,MATCH($A141,input_data!$B:$B,0),MATCH(L$4,input_data!$1:$1,0)),"")</f>
        <v>117.012299803595</v>
      </c>
      <c r="M141" s="198">
        <f>_xlfn.IFNA(INDEX(input_data!$1:$1048576,MATCH($A141,input_data!$B:$B,0),MATCH(M$4,input_data!$1:$1,0)),"")</f>
        <v>18.602598002124999</v>
      </c>
      <c r="N141" s="198">
        <f>_xlfn.IFNA(INDEX(input_data!$1:$1048576,MATCH($A141,input_data!$B:$B,0),MATCH(N$4,input_data!$1:$1,0)),"")</f>
        <v>142.10576574702699</v>
      </c>
      <c r="O141" s="198">
        <f>_xlfn.IFNA(INDEX(input_data!$1:$1048576,MATCH($A141,input_data!$B:$B,0),MATCH(O$4,input_data!$1:$1,0)),"")</f>
        <v>12.097801939382601</v>
      </c>
      <c r="P141" s="198">
        <f>_xlfn.IFNA(INDEX(input_data!$1:$1048576,MATCH($A141,input_data!$B:$B,0),MATCH(P$4,input_data!$1:$1,0)),"")</f>
        <v>29.739599016665601</v>
      </c>
      <c r="Q141" s="198">
        <f>_xlfn.IFNA(INDEX(input_data!$1:$1048576,MATCH($A141,input_data!$B:$B,0),MATCH(Q$4,input_data!$1:$1,0)),"")</f>
        <v>5.0233849248200801</v>
      </c>
      <c r="R141" s="198">
        <f>_xlfn.IFNA(INDEX(input_data!$1:$1048576,MATCH($A141,input_data!$B:$B,0),MATCH(R$4,input_data!$1:$1,0)),"")</f>
        <v>3.8850000000000003E-2</v>
      </c>
      <c r="S141" s="198">
        <f>_xlfn.IFNA(INDEX(input_data!$1:$1048576,MATCH($A141,input_data!$B:$B,0),MATCH(S$4,input_data!$1:$1,0)),"")</f>
        <v>0.32014100000000001</v>
      </c>
      <c r="T141" s="198">
        <f>_xlfn.IFNA(INDEX(input_data!$1:$1048576,MATCH($A141,input_data!$B:$B,0),MATCH(T$4,input_data!$1:$1,0)),"")</f>
        <v>1.33004543032106</v>
      </c>
      <c r="U141" s="198">
        <f>_xlfn.IFNA(INDEX(input_data!$1:$1048576,MATCH($A141,input_data!$B:$B,0),MATCH(U$4,input_data!$1:$1,0)),"")</f>
        <v>5.3577903785832399</v>
      </c>
      <c r="V141" s="196">
        <f>_xlfn.IFNA(INDEX(input_data!$1:$1048576,MATCH($A141,input_data!$B:$B,0),MATCH(V$4,input_data!$1:$1,0)),"")</f>
        <v>0</v>
      </c>
      <c r="W141" s="196">
        <f>_xlfn.IFNA(INDEX(input_data!$1:$1048576,MATCH($A141,input_data!$B:$B,0),MATCH(W$4,input_data!$1:$1,0)),"")</f>
        <v>331.62827624251901</v>
      </c>
      <c r="X141" s="299">
        <f t="shared" si="2"/>
        <v>0.42317477788786029</v>
      </c>
      <c r="Z141" s="300"/>
    </row>
    <row r="142" spans="1:26" x14ac:dyDescent="0.35">
      <c r="A142" s="156" t="s">
        <v>555</v>
      </c>
      <c r="B142" s="93" t="s">
        <v>1208</v>
      </c>
      <c r="D142" s="93" t="s">
        <v>556</v>
      </c>
      <c r="E142" s="198">
        <f>_xlfn.IFNA(INDEX(input_data!$1:$1048576,MATCH($A142,input_data!$B:$B,0),MATCH(E$4,input_data!$1:$1,0)),"")</f>
        <v>4.9792768799999996</v>
      </c>
      <c r="F142" s="198">
        <f>_xlfn.IFNA(INDEX(input_data!$1:$1048576,MATCH($A142,input_data!$B:$B,0),MATCH(F$4,input_data!$1:$1,0)),"")</f>
        <v>4.1272689354166697E-2</v>
      </c>
      <c r="G142" s="198">
        <f>_xlfn.IFNA(INDEX(input_data!$1:$1048576,MATCH($A142,input_data!$B:$B,0),MATCH(G$4,input_data!$1:$1,0)),"")</f>
        <v>6.3875722100000001</v>
      </c>
      <c r="H142" s="198">
        <f>_xlfn.IFNA(INDEX(input_data!$1:$1048576,MATCH($A142,input_data!$B:$B,0),MATCH(H$4,input_data!$1:$1,0)),"")</f>
        <v>0.982398542222222</v>
      </c>
      <c r="I142" s="198">
        <f>_xlfn.IFNA(INDEX(input_data!$1:$1048576,MATCH($A142,input_data!$B:$B,0),MATCH(I$4,input_data!$1:$1,0)),"")</f>
        <v>9.0865611519999508E-3</v>
      </c>
      <c r="J142" s="198">
        <f>_xlfn.IFNA(INDEX(input_data!$1:$1048576,MATCH($A142,input_data!$B:$B,0),MATCH(J$4,input_data!$1:$1,0)),"")</f>
        <v>0</v>
      </c>
      <c r="K142" s="301">
        <f>_xlfn.IFNA(INDEX(input_data!$1:$1048576,MATCH($A142,input_data!$B:$B,0),MATCH(K$4,input_data!$1:$1,0)),"")</f>
        <v>12.5420118827283</v>
      </c>
      <c r="L142" s="198">
        <f>_xlfn.IFNA(INDEX(input_data!$1:$1048576,MATCH($A142,input_data!$B:$B,0),MATCH(L$4,input_data!$1:$1,0)),"")</f>
        <v>3.6176474170461299</v>
      </c>
      <c r="M142" s="198">
        <f>_xlfn.IFNA(INDEX(input_data!$1:$1048576,MATCH($A142,input_data!$B:$B,0),MATCH(M$4,input_data!$1:$1,0)),"")</f>
        <v>0.65312774898857096</v>
      </c>
      <c r="N142" s="198">
        <f>_xlfn.IFNA(INDEX(input_data!$1:$1048576,MATCH($A142,input_data!$B:$B,0),MATCH(N$4,input_data!$1:$1,0)),"")</f>
        <v>8.6959496739139901</v>
      </c>
      <c r="O142" s="198">
        <f>_xlfn.IFNA(INDEX(input_data!$1:$1048576,MATCH($A142,input_data!$B:$B,0),MATCH(O$4,input_data!$1:$1,0)),"")</f>
        <v>0</v>
      </c>
      <c r="P142" s="198">
        <f>_xlfn.IFNA(INDEX(input_data!$1:$1048576,MATCH($A142,input_data!$B:$B,0),MATCH(P$4,input_data!$1:$1,0)),"")</f>
        <v>0</v>
      </c>
      <c r="Q142" s="198">
        <f>_xlfn.IFNA(INDEX(input_data!$1:$1048576,MATCH($A142,input_data!$B:$B,0),MATCH(Q$4,input_data!$1:$1,0)),"")</f>
        <v>0</v>
      </c>
      <c r="R142" s="198">
        <f>_xlfn.IFNA(INDEX(input_data!$1:$1048576,MATCH($A142,input_data!$B:$B,0),MATCH(R$4,input_data!$1:$1,0)),"")</f>
        <v>3.7415999999999998E-2</v>
      </c>
      <c r="S142" s="198">
        <f>_xlfn.IFNA(INDEX(input_data!$1:$1048576,MATCH($A142,input_data!$B:$B,0),MATCH(S$4,input_data!$1:$1,0)),"")</f>
        <v>0.27260299999999998</v>
      </c>
      <c r="T142" s="198">
        <f>_xlfn.IFNA(INDEX(input_data!$1:$1048576,MATCH($A142,input_data!$B:$B,0),MATCH(T$4,input_data!$1:$1,0)),"")</f>
        <v>0</v>
      </c>
      <c r="U142" s="198">
        <f>_xlfn.IFNA(INDEX(input_data!$1:$1048576,MATCH($A142,input_data!$B:$B,0),MATCH(U$4,input_data!$1:$1,0)),"")</f>
        <v>0.40596164448418798</v>
      </c>
      <c r="V142" s="196">
        <f>_xlfn.IFNA(INDEX(input_data!$1:$1048576,MATCH($A142,input_data!$B:$B,0),MATCH(V$4,input_data!$1:$1,0)),"")</f>
        <v>0.36922062340378597</v>
      </c>
      <c r="W142" s="196">
        <f>_xlfn.IFNA(INDEX(input_data!$1:$1048576,MATCH($A142,input_data!$B:$B,0),MATCH(W$4,input_data!$1:$1,0)),"")</f>
        <v>14.051926107836699</v>
      </c>
      <c r="X142" s="299">
        <f t="shared" si="2"/>
        <v>0.1203885181441835</v>
      </c>
      <c r="Z142" s="300"/>
    </row>
    <row r="143" spans="1:26" x14ac:dyDescent="0.35">
      <c r="A143" s="156" t="s">
        <v>559</v>
      </c>
      <c r="B143" s="93" t="s">
        <v>1209</v>
      </c>
      <c r="D143" s="93" t="s">
        <v>560</v>
      </c>
      <c r="E143" s="198">
        <f>_xlfn.IFNA(INDEX(input_data!$1:$1048576,MATCH($A143,input_data!$B:$B,0),MATCH(E$4,input_data!$1:$1,0)),"")</f>
        <v>69.338442529999995</v>
      </c>
      <c r="F143" s="198">
        <f>_xlfn.IFNA(INDEX(input_data!$1:$1048576,MATCH($A143,input_data!$B:$B,0),MATCH(F$4,input_data!$1:$1,0)),"")</f>
        <v>0.52514995822916699</v>
      </c>
      <c r="G143" s="198">
        <f>_xlfn.IFNA(INDEX(input_data!$1:$1048576,MATCH($A143,input_data!$B:$B,0),MATCH(G$4,input_data!$1:$1,0)),"")</f>
        <v>98.495756200000002</v>
      </c>
      <c r="H143" s="198">
        <f>_xlfn.IFNA(INDEX(input_data!$1:$1048576,MATCH($A143,input_data!$B:$B,0),MATCH(H$4,input_data!$1:$1,0)),"")</f>
        <v>3.75095869444444</v>
      </c>
      <c r="I143" s="198">
        <f>_xlfn.IFNA(INDEX(input_data!$1:$1048576,MATCH($A143,input_data!$B:$B,0),MATCH(I$4,input_data!$1:$1,0)),"")</f>
        <v>0.11561658059200899</v>
      </c>
      <c r="J143" s="198">
        <f>_xlfn.IFNA(INDEX(input_data!$1:$1048576,MATCH($A143,input_data!$B:$B,0),MATCH(J$4,input_data!$1:$1,0)),"")</f>
        <v>0</v>
      </c>
      <c r="K143" s="301">
        <f>_xlfn.IFNA(INDEX(input_data!$1:$1048576,MATCH($A143,input_data!$B:$B,0),MATCH(K$4,input_data!$1:$1,0)),"")</f>
        <v>172.740528963266</v>
      </c>
      <c r="L143" s="198">
        <f>_xlfn.IFNA(INDEX(input_data!$1:$1048576,MATCH($A143,input_data!$B:$B,0),MATCH(L$4,input_data!$1:$1,0)),"")</f>
        <v>45.348385414455102</v>
      </c>
      <c r="M143" s="198">
        <f>_xlfn.IFNA(INDEX(input_data!$1:$1048576,MATCH($A143,input_data!$B:$B,0),MATCH(M$4,input_data!$1:$1,0)),"")</f>
        <v>9.1109215579901406</v>
      </c>
      <c r="N143" s="198">
        <f>_xlfn.IFNA(INDEX(input_data!$1:$1048576,MATCH($A143,input_data!$B:$B,0),MATCH(N$4,input_data!$1:$1,0)),"")</f>
        <v>171.141939900209</v>
      </c>
      <c r="O143" s="198">
        <f>_xlfn.IFNA(INDEX(input_data!$1:$1048576,MATCH($A143,input_data!$B:$B,0),MATCH(O$4,input_data!$1:$1,0)),"")</f>
        <v>8.2205662193442102</v>
      </c>
      <c r="P143" s="198">
        <f>_xlfn.IFNA(INDEX(input_data!$1:$1048576,MATCH($A143,input_data!$B:$B,0),MATCH(P$4,input_data!$1:$1,0)),"")</f>
        <v>19.878610506924399</v>
      </c>
      <c r="Q143" s="198">
        <f>_xlfn.IFNA(INDEX(input_data!$1:$1048576,MATCH($A143,input_data!$B:$B,0),MATCH(Q$4,input_data!$1:$1,0)),"")</f>
        <v>4.2429994885467304</v>
      </c>
      <c r="R143" s="198">
        <f>_xlfn.IFNA(INDEX(input_data!$1:$1048576,MATCH($A143,input_data!$B:$B,0),MATCH(R$4,input_data!$1:$1,0)),"")</f>
        <v>3.8355E-2</v>
      </c>
      <c r="S143" s="198">
        <f>_xlfn.IFNA(INDEX(input_data!$1:$1048576,MATCH($A143,input_data!$B:$B,0),MATCH(S$4,input_data!$1:$1,0)),"")</f>
        <v>0.12214999999999999</v>
      </c>
      <c r="T143" s="198">
        <f>_xlfn.IFNA(INDEX(input_data!$1:$1048576,MATCH($A143,input_data!$B:$B,0),MATCH(T$4,input_data!$1:$1,0)),"")</f>
        <v>0.461727750378083</v>
      </c>
      <c r="U143" s="198">
        <f>_xlfn.IFNA(INDEX(input_data!$1:$1048576,MATCH($A143,input_data!$B:$B,0),MATCH(U$4,input_data!$1:$1,0)),"")</f>
        <v>0</v>
      </c>
      <c r="V143" s="196">
        <f>_xlfn.IFNA(INDEX(input_data!$1:$1048576,MATCH($A143,input_data!$B:$B,0),MATCH(V$4,input_data!$1:$1,0)),"")</f>
        <v>0</v>
      </c>
      <c r="W143" s="196">
        <f>_xlfn.IFNA(INDEX(input_data!$1:$1048576,MATCH($A143,input_data!$B:$B,0),MATCH(W$4,input_data!$1:$1,0)),"")</f>
        <v>258.565655837848</v>
      </c>
      <c r="X143" s="299">
        <f t="shared" si="2"/>
        <v>0.49684418236807115</v>
      </c>
      <c r="Z143" s="300"/>
    </row>
    <row r="144" spans="1:26" x14ac:dyDescent="0.35">
      <c r="A144" s="156" t="s">
        <v>561</v>
      </c>
      <c r="B144" s="93" t="s">
        <v>1210</v>
      </c>
      <c r="D144" s="93" t="s">
        <v>562</v>
      </c>
      <c r="E144" s="198">
        <f>_xlfn.IFNA(INDEX(input_data!$1:$1048576,MATCH($A144,input_data!$B:$B,0),MATCH(E$4,input_data!$1:$1,0)),"")</f>
        <v>2.4296491499999999</v>
      </c>
      <c r="F144" s="198">
        <f>_xlfn.IFNA(INDEX(input_data!$1:$1048576,MATCH($A144,input_data!$B:$B,0),MATCH(F$4,input_data!$1:$1,0)),"")</f>
        <v>1.8293018187499999E-2</v>
      </c>
      <c r="G144" s="198">
        <f>_xlfn.IFNA(INDEX(input_data!$1:$1048576,MATCH($A144,input_data!$B:$B,0),MATCH(G$4,input_data!$1:$1,0)),"")</f>
        <v>5.7670350399999997</v>
      </c>
      <c r="H144" s="198">
        <f>_xlfn.IFNA(INDEX(input_data!$1:$1048576,MATCH($A144,input_data!$B:$B,0),MATCH(H$4,input_data!$1:$1,0)),"")</f>
        <v>1.58298090044444</v>
      </c>
      <c r="I144" s="198">
        <f>_xlfn.IFNA(INDEX(input_data!$1:$1048576,MATCH($A144,input_data!$B:$B,0),MATCH(I$4,input_data!$1:$1,0)),"")</f>
        <v>4.1056606724308598E-3</v>
      </c>
      <c r="J144" s="198">
        <f>_xlfn.IFNA(INDEX(input_data!$1:$1048576,MATCH($A144,input_data!$B:$B,0),MATCH(J$4,input_data!$1:$1,0)),"")</f>
        <v>0</v>
      </c>
      <c r="K144" s="301">
        <f>_xlfn.IFNA(INDEX(input_data!$1:$1048576,MATCH($A144,input_data!$B:$B,0),MATCH(K$4,input_data!$1:$1,0)),"")</f>
        <v>9.8620137693043706</v>
      </c>
      <c r="L144" s="198">
        <f>_xlfn.IFNA(INDEX(input_data!$1:$1048576,MATCH($A144,input_data!$B:$B,0),MATCH(L$4,input_data!$1:$1,0)),"")</f>
        <v>1.61058949083951</v>
      </c>
      <c r="M144" s="198">
        <f>_xlfn.IFNA(INDEX(input_data!$1:$1048576,MATCH($A144,input_data!$B:$B,0),MATCH(M$4,input_data!$1:$1,0)),"")</f>
        <v>0.300442095056699</v>
      </c>
      <c r="N144" s="198">
        <f>_xlfn.IFNA(INDEX(input_data!$1:$1048576,MATCH($A144,input_data!$B:$B,0),MATCH(N$4,input_data!$1:$1,0)),"")</f>
        <v>8.79650668418458</v>
      </c>
      <c r="O144" s="198">
        <f>_xlfn.IFNA(INDEX(input_data!$1:$1048576,MATCH($A144,input_data!$B:$B,0),MATCH(O$4,input_data!$1:$1,0)),"")</f>
        <v>0</v>
      </c>
      <c r="P144" s="198">
        <f>_xlfn.IFNA(INDEX(input_data!$1:$1048576,MATCH($A144,input_data!$B:$B,0),MATCH(P$4,input_data!$1:$1,0)),"")</f>
        <v>0</v>
      </c>
      <c r="Q144" s="198">
        <f>_xlfn.IFNA(INDEX(input_data!$1:$1048576,MATCH($A144,input_data!$B:$B,0),MATCH(Q$4,input_data!$1:$1,0)),"")</f>
        <v>0</v>
      </c>
      <c r="R144" s="198">
        <f>_xlfn.IFNA(INDEX(input_data!$1:$1048576,MATCH($A144,input_data!$B:$B,0),MATCH(R$4,input_data!$1:$1,0)),"")</f>
        <v>3.7798999999999999E-2</v>
      </c>
      <c r="S144" s="198">
        <f>_xlfn.IFNA(INDEX(input_data!$1:$1048576,MATCH($A144,input_data!$B:$B,0),MATCH(S$4,input_data!$1:$1,0)),"")</f>
        <v>0.37181500000000001</v>
      </c>
      <c r="T144" s="198">
        <f>_xlfn.IFNA(INDEX(input_data!$1:$1048576,MATCH($A144,input_data!$B:$B,0),MATCH(T$4,input_data!$1:$1,0)),"")</f>
        <v>0</v>
      </c>
      <c r="U144" s="198">
        <f>_xlfn.IFNA(INDEX(input_data!$1:$1048576,MATCH($A144,input_data!$B:$B,0),MATCH(U$4,input_data!$1:$1,0)),"")</f>
        <v>0</v>
      </c>
      <c r="V144" s="196">
        <f>_xlfn.IFNA(INDEX(input_data!$1:$1048576,MATCH($A144,input_data!$B:$B,0),MATCH(V$4,input_data!$1:$1,0)),"")</f>
        <v>1.4116911741575</v>
      </c>
      <c r="W144" s="196">
        <f>_xlfn.IFNA(INDEX(input_data!$1:$1048576,MATCH($A144,input_data!$B:$B,0),MATCH(W$4,input_data!$1:$1,0)),"")</f>
        <v>12.5288434442383</v>
      </c>
      <c r="X144" s="299">
        <f t="shared" si="2"/>
        <v>0.27041431266649285</v>
      </c>
      <c r="Z144" s="300"/>
    </row>
    <row r="145" spans="1:26" x14ac:dyDescent="0.35">
      <c r="A145" s="156" t="s">
        <v>563</v>
      </c>
      <c r="B145" s="93" t="s">
        <v>1211</v>
      </c>
      <c r="D145" s="93" t="s">
        <v>564</v>
      </c>
      <c r="E145" s="198">
        <f>_xlfn.IFNA(INDEX(input_data!$1:$1048576,MATCH($A145,input_data!$B:$B,0),MATCH(E$4,input_data!$1:$1,0)),"")</f>
        <v>49.579050279999997</v>
      </c>
      <c r="F145" s="198">
        <f>_xlfn.IFNA(INDEX(input_data!$1:$1048576,MATCH($A145,input_data!$B:$B,0),MATCH(F$4,input_data!$1:$1,0)),"")</f>
        <v>0.37710960204166699</v>
      </c>
      <c r="G145" s="198">
        <f>_xlfn.IFNA(INDEX(input_data!$1:$1048576,MATCH($A145,input_data!$B:$B,0),MATCH(G$4,input_data!$1:$1,0)),"")</f>
        <v>31.635307560000001</v>
      </c>
      <c r="H145" s="198">
        <f>_xlfn.IFNA(INDEX(input_data!$1:$1048576,MATCH($A145,input_data!$B:$B,0),MATCH(H$4,input_data!$1:$1,0)),"")</f>
        <v>1.68334532333333</v>
      </c>
      <c r="I145" s="198">
        <f>_xlfn.IFNA(INDEX(input_data!$1:$1048576,MATCH($A145,input_data!$B:$B,0),MATCH(I$4,input_data!$1:$1,0)),"")</f>
        <v>8.3567996133473293E-2</v>
      </c>
      <c r="J145" s="198">
        <f>_xlfn.IFNA(INDEX(input_data!$1:$1048576,MATCH($A145,input_data!$B:$B,0),MATCH(J$4,input_data!$1:$1,0)),"")</f>
        <v>0</v>
      </c>
      <c r="K145" s="301">
        <f>_xlfn.IFNA(INDEX(input_data!$1:$1048576,MATCH($A145,input_data!$B:$B,0),MATCH(K$4,input_data!$1:$1,0)),"")</f>
        <v>84.115908761508507</v>
      </c>
      <c r="L145" s="198">
        <f>_xlfn.IFNA(INDEX(input_data!$1:$1048576,MATCH($A145,input_data!$B:$B,0),MATCH(L$4,input_data!$1:$1,0)),"")</f>
        <v>41.475542413917502</v>
      </c>
      <c r="M145" s="198">
        <f>_xlfn.IFNA(INDEX(input_data!$1:$1048576,MATCH($A145,input_data!$B:$B,0),MATCH(M$4,input_data!$1:$1,0)),"")</f>
        <v>6.1095584404643803</v>
      </c>
      <c r="N145" s="198">
        <f>_xlfn.IFNA(INDEX(input_data!$1:$1048576,MATCH($A145,input_data!$B:$B,0),MATCH(N$4,input_data!$1:$1,0)),"")</f>
        <v>54.194474053374201</v>
      </c>
      <c r="O145" s="198">
        <f>_xlfn.IFNA(INDEX(input_data!$1:$1048576,MATCH($A145,input_data!$B:$B,0),MATCH(O$4,input_data!$1:$1,0)),"")</f>
        <v>6.6102586746901197</v>
      </c>
      <c r="P145" s="198">
        <f>_xlfn.IFNA(INDEX(input_data!$1:$1048576,MATCH($A145,input_data!$B:$B,0),MATCH(P$4,input_data!$1:$1,0)),"")</f>
        <v>13.8078308164869</v>
      </c>
      <c r="Q145" s="198">
        <f>_xlfn.IFNA(INDEX(input_data!$1:$1048576,MATCH($A145,input_data!$B:$B,0),MATCH(Q$4,input_data!$1:$1,0)),"")</f>
        <v>2.1924151298611498</v>
      </c>
      <c r="R145" s="198">
        <f>_xlfn.IFNA(INDEX(input_data!$1:$1048576,MATCH($A145,input_data!$B:$B,0),MATCH(R$4,input_data!$1:$1,0)),"")</f>
        <v>0.30789800000000001</v>
      </c>
      <c r="S145" s="198">
        <f>_xlfn.IFNA(INDEX(input_data!$1:$1048576,MATCH($A145,input_data!$B:$B,0),MATCH(S$4,input_data!$1:$1,0)),"")</f>
        <v>1.066648</v>
      </c>
      <c r="T145" s="198">
        <f>_xlfn.IFNA(INDEX(input_data!$1:$1048576,MATCH($A145,input_data!$B:$B,0),MATCH(T$4,input_data!$1:$1,0)),"")</f>
        <v>0.87029436947238104</v>
      </c>
      <c r="U145" s="198">
        <f>_xlfn.IFNA(INDEX(input_data!$1:$1048576,MATCH($A145,input_data!$B:$B,0),MATCH(U$4,input_data!$1:$1,0)),"")</f>
        <v>3.61021109776941</v>
      </c>
      <c r="V145" s="196">
        <f>_xlfn.IFNA(INDEX(input_data!$1:$1048576,MATCH($A145,input_data!$B:$B,0),MATCH(V$4,input_data!$1:$1,0)),"")</f>
        <v>0</v>
      </c>
      <c r="W145" s="196">
        <f>_xlfn.IFNA(INDEX(input_data!$1:$1048576,MATCH($A145,input_data!$B:$B,0),MATCH(W$4,input_data!$1:$1,0)),"")</f>
        <v>130.24513099603601</v>
      </c>
      <c r="X145" s="299">
        <f t="shared" si="2"/>
        <v>0.54840068797587871</v>
      </c>
      <c r="Z145" s="300"/>
    </row>
    <row r="146" spans="1:26" x14ac:dyDescent="0.35">
      <c r="A146" s="156" t="s">
        <v>565</v>
      </c>
      <c r="B146" s="93" t="s">
        <v>1212</v>
      </c>
      <c r="D146" s="93" t="s">
        <v>566</v>
      </c>
      <c r="E146" s="198">
        <f>_xlfn.IFNA(INDEX(input_data!$1:$1048576,MATCH($A146,input_data!$B:$B,0),MATCH(E$4,input_data!$1:$1,0)),"")</f>
        <v>7.2970690400000002</v>
      </c>
      <c r="F146" s="198">
        <f>_xlfn.IFNA(INDEX(input_data!$1:$1048576,MATCH($A146,input_data!$B:$B,0),MATCH(F$4,input_data!$1:$1,0)),"")</f>
        <v>5.05556016875E-2</v>
      </c>
      <c r="G146" s="198">
        <f>_xlfn.IFNA(INDEX(input_data!$1:$1048576,MATCH($A146,input_data!$B:$B,0),MATCH(G$4,input_data!$1:$1,0)),"")</f>
        <v>5.8354527300000001</v>
      </c>
      <c r="H146" s="198">
        <f>_xlfn.IFNA(INDEX(input_data!$1:$1048576,MATCH($A146,input_data!$B:$B,0),MATCH(H$4,input_data!$1:$1,0)),"")</f>
        <v>1.00585673422222</v>
      </c>
      <c r="I146" s="198">
        <f>_xlfn.IFNA(INDEX(input_data!$1:$1048576,MATCH($A146,input_data!$B:$B,0),MATCH(I$4,input_data!$1:$1,0)),"")</f>
        <v>1.12237243065243E-2</v>
      </c>
      <c r="J146" s="198">
        <f>_xlfn.IFNA(INDEX(input_data!$1:$1048576,MATCH($A146,input_data!$B:$B,0),MATCH(J$4,input_data!$1:$1,0)),"")</f>
        <v>0</v>
      </c>
      <c r="K146" s="301">
        <f>_xlfn.IFNA(INDEX(input_data!$1:$1048576,MATCH($A146,input_data!$B:$B,0),MATCH(K$4,input_data!$1:$1,0)),"")</f>
        <v>14.374982830216201</v>
      </c>
      <c r="L146" s="198">
        <f>_xlfn.IFNA(INDEX(input_data!$1:$1048576,MATCH($A146,input_data!$B:$B,0),MATCH(L$4,input_data!$1:$1,0)),"")</f>
        <v>5.5888760796902002</v>
      </c>
      <c r="M146" s="198">
        <f>_xlfn.IFNA(INDEX(input_data!$1:$1048576,MATCH($A146,input_data!$B:$B,0),MATCH(M$4,input_data!$1:$1,0)),"")</f>
        <v>0.86793532659883399</v>
      </c>
      <c r="N146" s="198">
        <f>_xlfn.IFNA(INDEX(input_data!$1:$1048576,MATCH($A146,input_data!$B:$B,0),MATCH(N$4,input_data!$1:$1,0)),"")</f>
        <v>8.2661048940446094</v>
      </c>
      <c r="O146" s="198">
        <f>_xlfn.IFNA(INDEX(input_data!$1:$1048576,MATCH($A146,input_data!$B:$B,0),MATCH(O$4,input_data!$1:$1,0)),"")</f>
        <v>0</v>
      </c>
      <c r="P146" s="198">
        <f>_xlfn.IFNA(INDEX(input_data!$1:$1048576,MATCH($A146,input_data!$B:$B,0),MATCH(P$4,input_data!$1:$1,0)),"")</f>
        <v>0</v>
      </c>
      <c r="Q146" s="198">
        <f>_xlfn.IFNA(INDEX(input_data!$1:$1048576,MATCH($A146,input_data!$B:$B,0),MATCH(Q$4,input_data!$1:$1,0)),"")</f>
        <v>0</v>
      </c>
      <c r="R146" s="198">
        <f>_xlfn.IFNA(INDEX(input_data!$1:$1048576,MATCH($A146,input_data!$B:$B,0),MATCH(R$4,input_data!$1:$1,0)),"")</f>
        <v>3.4696999999999999E-2</v>
      </c>
      <c r="S146" s="198">
        <f>_xlfn.IFNA(INDEX(input_data!$1:$1048576,MATCH($A146,input_data!$B:$B,0),MATCH(S$4,input_data!$1:$1,0)),"")</f>
        <v>3.9199999999999999E-3</v>
      </c>
      <c r="T146" s="198">
        <f>_xlfn.IFNA(INDEX(input_data!$1:$1048576,MATCH($A146,input_data!$B:$B,0),MATCH(T$4,input_data!$1:$1,0)),"")</f>
        <v>0</v>
      </c>
      <c r="U146" s="198">
        <f>_xlfn.IFNA(INDEX(input_data!$1:$1048576,MATCH($A146,input_data!$B:$B,0),MATCH(U$4,input_data!$1:$1,0)),"")</f>
        <v>0.444972484559718</v>
      </c>
      <c r="V146" s="196">
        <f>_xlfn.IFNA(INDEX(input_data!$1:$1048576,MATCH($A146,input_data!$B:$B,0),MATCH(V$4,input_data!$1:$1,0)),"")</f>
        <v>0</v>
      </c>
      <c r="W146" s="196">
        <f>_xlfn.IFNA(INDEX(input_data!$1:$1048576,MATCH($A146,input_data!$B:$B,0),MATCH(W$4,input_data!$1:$1,0)),"")</f>
        <v>15.2065057848934</v>
      </c>
      <c r="X146" s="299">
        <f t="shared" si="2"/>
        <v>5.7845144199361265E-2</v>
      </c>
      <c r="Z146" s="300"/>
    </row>
    <row r="147" spans="1:26" x14ac:dyDescent="0.35">
      <c r="A147" s="156" t="s">
        <v>567</v>
      </c>
      <c r="B147" s="93" t="s">
        <v>1213</v>
      </c>
      <c r="D147" s="93" t="s">
        <v>568</v>
      </c>
      <c r="E147" s="198">
        <f>_xlfn.IFNA(INDEX(input_data!$1:$1048576,MATCH($A147,input_data!$B:$B,0),MATCH(E$4,input_data!$1:$1,0)),"")</f>
        <v>5.5820182999999997</v>
      </c>
      <c r="F147" s="198">
        <f>_xlfn.IFNA(INDEX(input_data!$1:$1048576,MATCH($A147,input_data!$B:$B,0),MATCH(F$4,input_data!$1:$1,0)),"")</f>
        <v>4.4312225708333298E-2</v>
      </c>
      <c r="G147" s="198">
        <f>_xlfn.IFNA(INDEX(input_data!$1:$1048576,MATCH($A147,input_data!$B:$B,0),MATCH(G$4,input_data!$1:$1,0)),"")</f>
        <v>7.4887511580000004</v>
      </c>
      <c r="H147" s="198">
        <f>_xlfn.IFNA(INDEX(input_data!$1:$1048576,MATCH($A147,input_data!$B:$B,0),MATCH(H$4,input_data!$1:$1,0)),"")</f>
        <v>1.0769853173333299</v>
      </c>
      <c r="I147" s="198">
        <f>_xlfn.IFNA(INDEX(input_data!$1:$1048576,MATCH($A147,input_data!$B:$B,0),MATCH(I$4,input_data!$1:$1,0)),"")</f>
        <v>9.8666504896191293E-3</v>
      </c>
      <c r="J147" s="198">
        <f>_xlfn.IFNA(INDEX(input_data!$1:$1048576,MATCH($A147,input_data!$B:$B,0),MATCH(J$4,input_data!$1:$1,0)),"")</f>
        <v>0</v>
      </c>
      <c r="K147" s="301">
        <f>_xlfn.IFNA(INDEX(input_data!$1:$1048576,MATCH($A147,input_data!$B:$B,0),MATCH(K$4,input_data!$1:$1,0)),"")</f>
        <v>14.360696651531301</v>
      </c>
      <c r="L147" s="198">
        <f>_xlfn.IFNA(INDEX(input_data!$1:$1048576,MATCH($A147,input_data!$B:$B,0),MATCH(L$4,input_data!$1:$1,0)),"")</f>
        <v>3.8550154363659601</v>
      </c>
      <c r="M147" s="198">
        <f>_xlfn.IFNA(INDEX(input_data!$1:$1048576,MATCH($A147,input_data!$B:$B,0),MATCH(M$4,input_data!$1:$1,0)),"")</f>
        <v>0.73446154230815397</v>
      </c>
      <c r="N147" s="198">
        <f>_xlfn.IFNA(INDEX(input_data!$1:$1048576,MATCH($A147,input_data!$B:$B,0),MATCH(N$4,input_data!$1:$1,0)),"")</f>
        <v>10.275927216943</v>
      </c>
      <c r="O147" s="198">
        <f>_xlfn.IFNA(INDEX(input_data!$1:$1048576,MATCH($A147,input_data!$B:$B,0),MATCH(O$4,input_data!$1:$1,0)),"")</f>
        <v>0</v>
      </c>
      <c r="P147" s="198">
        <f>_xlfn.IFNA(INDEX(input_data!$1:$1048576,MATCH($A147,input_data!$B:$B,0),MATCH(P$4,input_data!$1:$1,0)),"")</f>
        <v>0</v>
      </c>
      <c r="Q147" s="198">
        <f>_xlfn.IFNA(INDEX(input_data!$1:$1048576,MATCH($A147,input_data!$B:$B,0),MATCH(Q$4,input_data!$1:$1,0)),"")</f>
        <v>0</v>
      </c>
      <c r="R147" s="198">
        <f>_xlfn.IFNA(INDEX(input_data!$1:$1048576,MATCH($A147,input_data!$B:$B,0),MATCH(R$4,input_data!$1:$1,0)),"")</f>
        <v>3.6325999999999997E-2</v>
      </c>
      <c r="S147" s="198">
        <f>_xlfn.IFNA(INDEX(input_data!$1:$1048576,MATCH($A147,input_data!$B:$B,0),MATCH(S$4,input_data!$1:$1,0)),"")</f>
        <v>3.1517999999999997E-2</v>
      </c>
      <c r="T147" s="198">
        <f>_xlfn.IFNA(INDEX(input_data!$1:$1048576,MATCH($A147,input_data!$B:$B,0),MATCH(T$4,input_data!$1:$1,0)),"")</f>
        <v>0</v>
      </c>
      <c r="U147" s="198">
        <f>_xlfn.IFNA(INDEX(input_data!$1:$1048576,MATCH($A147,input_data!$B:$B,0),MATCH(U$4,input_data!$1:$1,0)),"")</f>
        <v>0.46184075000600699</v>
      </c>
      <c r="V147" s="196">
        <f>_xlfn.IFNA(INDEX(input_data!$1:$1048576,MATCH($A147,input_data!$B:$B,0),MATCH(V$4,input_data!$1:$1,0)),"")</f>
        <v>0.13289457877976399</v>
      </c>
      <c r="W147" s="196">
        <f>_xlfn.IFNA(INDEX(input_data!$1:$1048576,MATCH($A147,input_data!$B:$B,0),MATCH(W$4,input_data!$1:$1,0)),"")</f>
        <v>15.527983524402901</v>
      </c>
      <c r="X147" s="299">
        <f t="shared" si="2"/>
        <v>8.1283443359074781E-2</v>
      </c>
      <c r="Z147" s="300"/>
    </row>
    <row r="148" spans="1:26" x14ac:dyDescent="0.35">
      <c r="A148" s="156" t="s">
        <v>569</v>
      </c>
      <c r="B148" s="93" t="s">
        <v>1214</v>
      </c>
      <c r="D148" s="93" t="s">
        <v>570</v>
      </c>
      <c r="E148" s="198">
        <f>_xlfn.IFNA(INDEX(input_data!$1:$1048576,MATCH($A148,input_data!$B:$B,0),MATCH(E$4,input_data!$1:$1,0)),"")</f>
        <v>63.327849430000001</v>
      </c>
      <c r="F148" s="198">
        <f>_xlfn.IFNA(INDEX(input_data!$1:$1048576,MATCH($A148,input_data!$B:$B,0),MATCH(F$4,input_data!$1:$1,0)),"")</f>
        <v>0.4574097714375</v>
      </c>
      <c r="G148" s="198">
        <f>_xlfn.IFNA(INDEX(input_data!$1:$1048576,MATCH($A148,input_data!$B:$B,0),MATCH(G$4,input_data!$1:$1,0)),"")</f>
        <v>101.31108999999999</v>
      </c>
      <c r="H148" s="198">
        <f>_xlfn.IFNA(INDEX(input_data!$1:$1048576,MATCH($A148,input_data!$B:$B,0),MATCH(H$4,input_data!$1:$1,0)),"")</f>
        <v>4.8422797366666703</v>
      </c>
      <c r="I148" s="198">
        <f>_xlfn.IFNA(INDEX(input_data!$1:$1048576,MATCH($A148,input_data!$B:$B,0),MATCH(I$4,input_data!$1:$1,0)),"")</f>
        <v>0.102165658286755</v>
      </c>
      <c r="J148" s="198">
        <f>_xlfn.IFNA(INDEX(input_data!$1:$1048576,MATCH($A148,input_data!$B:$B,0),MATCH(J$4,input_data!$1:$1,0)),"")</f>
        <v>0</v>
      </c>
      <c r="K148" s="301">
        <f>_xlfn.IFNA(INDEX(input_data!$1:$1048576,MATCH($A148,input_data!$B:$B,0),MATCH(K$4,input_data!$1:$1,0)),"")</f>
        <v>170.849990596391</v>
      </c>
      <c r="L148" s="198">
        <f>_xlfn.IFNA(INDEX(input_data!$1:$1048576,MATCH($A148,input_data!$B:$B,0),MATCH(L$4,input_data!$1:$1,0)),"")</f>
        <v>40.025056626700902</v>
      </c>
      <c r="M148" s="198">
        <f>_xlfn.IFNA(INDEX(input_data!$1:$1048576,MATCH($A148,input_data!$B:$B,0),MATCH(M$4,input_data!$1:$1,0)),"")</f>
        <v>7.5007025317975797</v>
      </c>
      <c r="N148" s="198">
        <f>_xlfn.IFNA(INDEX(input_data!$1:$1048576,MATCH($A148,input_data!$B:$B,0),MATCH(N$4,input_data!$1:$1,0)),"")</f>
        <v>166.90322320563001</v>
      </c>
      <c r="O148" s="198">
        <f>_xlfn.IFNA(INDEX(input_data!$1:$1048576,MATCH($A148,input_data!$B:$B,0),MATCH(O$4,input_data!$1:$1,0)),"")</f>
        <v>8.4197032006433599</v>
      </c>
      <c r="P148" s="198">
        <f>_xlfn.IFNA(INDEX(input_data!$1:$1048576,MATCH($A148,input_data!$B:$B,0),MATCH(P$4,input_data!$1:$1,0)),"")</f>
        <v>21.965086871100201</v>
      </c>
      <c r="Q148" s="198">
        <f>_xlfn.IFNA(INDEX(input_data!$1:$1048576,MATCH($A148,input_data!$B:$B,0),MATCH(Q$4,input_data!$1:$1,0)),"")</f>
        <v>4.3998634639550502</v>
      </c>
      <c r="R148" s="198">
        <f>_xlfn.IFNA(INDEX(input_data!$1:$1048576,MATCH($A148,input_data!$B:$B,0),MATCH(R$4,input_data!$1:$1,0)),"")</f>
        <v>3.8209E-2</v>
      </c>
      <c r="S148" s="198">
        <f>_xlfn.IFNA(INDEX(input_data!$1:$1048576,MATCH($A148,input_data!$B:$B,0),MATCH(S$4,input_data!$1:$1,0)),"")</f>
        <v>0.62787400000000004</v>
      </c>
      <c r="T148" s="198">
        <f>_xlfn.IFNA(INDEX(input_data!$1:$1048576,MATCH($A148,input_data!$B:$B,0),MATCH(T$4,input_data!$1:$1,0)),"")</f>
        <v>0.93972777904145799</v>
      </c>
      <c r="U148" s="198">
        <f>_xlfn.IFNA(INDEX(input_data!$1:$1048576,MATCH($A148,input_data!$B:$B,0),MATCH(U$4,input_data!$1:$1,0)),"")</f>
        <v>0</v>
      </c>
      <c r="V148" s="196">
        <f>_xlfn.IFNA(INDEX(input_data!$1:$1048576,MATCH($A148,input_data!$B:$B,0),MATCH(V$4,input_data!$1:$1,0)),"")</f>
        <v>0</v>
      </c>
      <c r="W148" s="196">
        <f>_xlfn.IFNA(INDEX(input_data!$1:$1048576,MATCH($A148,input_data!$B:$B,0),MATCH(W$4,input_data!$1:$1,0)),"")</f>
        <v>250.81944667886901</v>
      </c>
      <c r="X148" s="299">
        <f t="shared" si="2"/>
        <v>0.46806824983323869</v>
      </c>
      <c r="Z148" s="300"/>
    </row>
    <row r="149" spans="1:26" x14ac:dyDescent="0.35">
      <c r="A149" s="156" t="s">
        <v>571</v>
      </c>
      <c r="B149" s="93" t="s">
        <v>1215</v>
      </c>
      <c r="D149" s="93" t="s">
        <v>572</v>
      </c>
      <c r="E149" s="198">
        <f>_xlfn.IFNA(INDEX(input_data!$1:$1048576,MATCH($A149,input_data!$B:$B,0),MATCH(E$4,input_data!$1:$1,0)),"")</f>
        <v>10.696801150000001</v>
      </c>
      <c r="F149" s="198">
        <f>_xlfn.IFNA(INDEX(input_data!$1:$1048576,MATCH($A149,input_data!$B:$B,0),MATCH(F$4,input_data!$1:$1,0)),"")</f>
        <v>7.5283050208333299E-2</v>
      </c>
      <c r="G149" s="198">
        <f>_xlfn.IFNA(INDEX(input_data!$1:$1048576,MATCH($A149,input_data!$B:$B,0),MATCH(G$4,input_data!$1:$1,0)),"")</f>
        <v>20.063188350000001</v>
      </c>
      <c r="H149" s="198">
        <f>_xlfn.IFNA(INDEX(input_data!$1:$1048576,MATCH($A149,input_data!$B:$B,0),MATCH(H$4,input_data!$1:$1,0)),"")</f>
        <v>0</v>
      </c>
      <c r="I149" s="198">
        <f>_xlfn.IFNA(INDEX(input_data!$1:$1048576,MATCH($A149,input_data!$B:$B,0),MATCH(I$4,input_data!$1:$1,0)),"")</f>
        <v>0</v>
      </c>
      <c r="J149" s="198">
        <f>_xlfn.IFNA(INDEX(input_data!$1:$1048576,MATCH($A149,input_data!$B:$B,0),MATCH(J$4,input_data!$1:$1,0)),"")</f>
        <v>2.0881922420577698E-2</v>
      </c>
      <c r="K149" s="301">
        <f>_xlfn.IFNA(INDEX(input_data!$1:$1048576,MATCH($A149,input_data!$B:$B,0),MATCH(K$4,input_data!$1:$1,0)),"")</f>
        <v>30.863833472628901</v>
      </c>
      <c r="L149" s="198">
        <f>_xlfn.IFNA(INDEX(input_data!$1:$1048576,MATCH($A149,input_data!$B:$B,0),MATCH(L$4,input_data!$1:$1,0)),"")</f>
        <v>10.366612356679401</v>
      </c>
      <c r="M149" s="198">
        <f>_xlfn.IFNA(INDEX(input_data!$1:$1048576,MATCH($A149,input_data!$B:$B,0),MATCH(M$4,input_data!$1:$1,0)),"")</f>
        <v>1.2701031240460701</v>
      </c>
      <c r="N149" s="198">
        <f>_xlfn.IFNA(INDEX(input_data!$1:$1048576,MATCH($A149,input_data!$B:$B,0),MATCH(N$4,input_data!$1:$1,0)),"")</f>
        <v>29.858190906531998</v>
      </c>
      <c r="O149" s="198">
        <f>_xlfn.IFNA(INDEX(input_data!$1:$1048576,MATCH($A149,input_data!$B:$B,0),MATCH(O$4,input_data!$1:$1,0)),"")</f>
        <v>0</v>
      </c>
      <c r="P149" s="198">
        <f>_xlfn.IFNA(INDEX(input_data!$1:$1048576,MATCH($A149,input_data!$B:$B,0),MATCH(P$4,input_data!$1:$1,0)),"")</f>
        <v>0</v>
      </c>
      <c r="Q149" s="198">
        <f>_xlfn.IFNA(INDEX(input_data!$1:$1048576,MATCH($A149,input_data!$B:$B,0),MATCH(Q$4,input_data!$1:$1,0)),"")</f>
        <v>0</v>
      </c>
      <c r="R149" s="198">
        <f>_xlfn.IFNA(INDEX(input_data!$1:$1048576,MATCH($A149,input_data!$B:$B,0),MATCH(R$4,input_data!$1:$1,0)),"")</f>
        <v>0</v>
      </c>
      <c r="S149" s="198">
        <f>_xlfn.IFNA(INDEX(input_data!$1:$1048576,MATCH($A149,input_data!$B:$B,0),MATCH(S$4,input_data!$1:$1,0)),"")</f>
        <v>0</v>
      </c>
      <c r="T149" s="198">
        <f>_xlfn.IFNA(INDEX(input_data!$1:$1048576,MATCH($A149,input_data!$B:$B,0),MATCH(T$4,input_data!$1:$1,0)),"")</f>
        <v>0</v>
      </c>
      <c r="U149" s="198">
        <f>_xlfn.IFNA(INDEX(input_data!$1:$1048576,MATCH($A149,input_data!$B:$B,0),MATCH(U$4,input_data!$1:$1,0)),"")</f>
        <v>0</v>
      </c>
      <c r="V149" s="196">
        <f>_xlfn.IFNA(INDEX(input_data!$1:$1048576,MATCH($A149,input_data!$B:$B,0),MATCH(V$4,input_data!$1:$1,0)),"")</f>
        <v>0</v>
      </c>
      <c r="W149" s="196">
        <f>_xlfn.IFNA(INDEX(input_data!$1:$1048576,MATCH($A149,input_data!$B:$B,0),MATCH(W$4,input_data!$1:$1,0)),"")</f>
        <v>41.494906387257501</v>
      </c>
      <c r="X149" s="299">
        <f t="shared" si="2"/>
        <v>0.34445082539913896</v>
      </c>
      <c r="Z149" s="300"/>
    </row>
    <row r="150" spans="1:26" x14ac:dyDescent="0.35">
      <c r="A150" s="156" t="s">
        <v>573</v>
      </c>
      <c r="B150" s="93" t="s">
        <v>1216</v>
      </c>
      <c r="D150" s="93" t="s">
        <v>574</v>
      </c>
      <c r="E150" s="198">
        <f>_xlfn.IFNA(INDEX(input_data!$1:$1048576,MATCH($A150,input_data!$B:$B,0),MATCH(E$4,input_data!$1:$1,0)),"")</f>
        <v>56.55279771</v>
      </c>
      <c r="F150" s="198">
        <f>_xlfn.IFNA(INDEX(input_data!$1:$1048576,MATCH($A150,input_data!$B:$B,0),MATCH(F$4,input_data!$1:$1,0)),"")</f>
        <v>0.43203844600000002</v>
      </c>
      <c r="G150" s="198">
        <f>_xlfn.IFNA(INDEX(input_data!$1:$1048576,MATCH($A150,input_data!$B:$B,0),MATCH(G$4,input_data!$1:$1,0)),"")</f>
        <v>83.963167330000005</v>
      </c>
      <c r="H150" s="198">
        <f>_xlfn.IFNA(INDEX(input_data!$1:$1048576,MATCH($A150,input_data!$B:$B,0),MATCH(H$4,input_data!$1:$1,0)),"")</f>
        <v>3.5913822911111102</v>
      </c>
      <c r="I150" s="198">
        <f>_xlfn.IFNA(INDEX(input_data!$1:$1048576,MATCH($A150,input_data!$B:$B,0),MATCH(I$4,input_data!$1:$1,0)),"")</f>
        <v>9.5825348022909596E-2</v>
      </c>
      <c r="J150" s="198">
        <f>_xlfn.IFNA(INDEX(input_data!$1:$1048576,MATCH($A150,input_data!$B:$B,0),MATCH(J$4,input_data!$1:$1,0)),"")</f>
        <v>0.97605315315659402</v>
      </c>
      <c r="K150" s="301">
        <f>_xlfn.IFNA(INDEX(input_data!$1:$1048576,MATCH($A150,input_data!$B:$B,0),MATCH(K$4,input_data!$1:$1,0)),"")</f>
        <v>146.96527827829101</v>
      </c>
      <c r="L150" s="198">
        <f>_xlfn.IFNA(INDEX(input_data!$1:$1048576,MATCH($A150,input_data!$B:$B,0),MATCH(L$4,input_data!$1:$1,0)),"")</f>
        <v>36.754669189351802</v>
      </c>
      <c r="M150" s="198">
        <f>_xlfn.IFNA(INDEX(input_data!$1:$1048576,MATCH($A150,input_data!$B:$B,0),MATCH(M$4,input_data!$1:$1,0)),"")</f>
        <v>7.5719064003888299</v>
      </c>
      <c r="N150" s="198">
        <f>_xlfn.IFNA(INDEX(input_data!$1:$1048576,MATCH($A150,input_data!$B:$B,0),MATCH(N$4,input_data!$1:$1,0)),"")</f>
        <v>142.933429057865</v>
      </c>
      <c r="O150" s="198">
        <f>_xlfn.IFNA(INDEX(input_data!$1:$1048576,MATCH($A150,input_data!$B:$B,0),MATCH(O$4,input_data!$1:$1,0)),"")</f>
        <v>8.3677475038839102</v>
      </c>
      <c r="P150" s="198">
        <f>_xlfn.IFNA(INDEX(input_data!$1:$1048576,MATCH($A150,input_data!$B:$B,0),MATCH(P$4,input_data!$1:$1,0)),"")</f>
        <v>20.335895847500598</v>
      </c>
      <c r="Q150" s="198">
        <f>_xlfn.IFNA(INDEX(input_data!$1:$1048576,MATCH($A150,input_data!$B:$B,0),MATCH(Q$4,input_data!$1:$1,0)),"")</f>
        <v>3.8526843652653802</v>
      </c>
      <c r="R150" s="198">
        <f>_xlfn.IFNA(INDEX(input_data!$1:$1048576,MATCH($A150,input_data!$B:$B,0),MATCH(R$4,input_data!$1:$1,0)),"")</f>
        <v>0.47003299999999998</v>
      </c>
      <c r="S150" s="198">
        <f>_xlfn.IFNA(INDEX(input_data!$1:$1048576,MATCH($A150,input_data!$B:$B,0),MATCH(S$4,input_data!$1:$1,0)),"")</f>
        <v>1.6045720000000001</v>
      </c>
      <c r="T150" s="198">
        <f>_xlfn.IFNA(INDEX(input_data!$1:$1048576,MATCH($A150,input_data!$B:$B,0),MATCH(T$4,input_data!$1:$1,0)),"")</f>
        <v>0.36925462335036202</v>
      </c>
      <c r="U150" s="198">
        <f>_xlfn.IFNA(INDEX(input_data!$1:$1048576,MATCH($A150,input_data!$B:$B,0),MATCH(U$4,input_data!$1:$1,0)),"")</f>
        <v>0</v>
      </c>
      <c r="V150" s="196">
        <f>_xlfn.IFNA(INDEX(input_data!$1:$1048576,MATCH($A150,input_data!$B:$B,0),MATCH(V$4,input_data!$1:$1,0)),"")</f>
        <v>0</v>
      </c>
      <c r="W150" s="196">
        <f>_xlfn.IFNA(INDEX(input_data!$1:$1048576,MATCH($A150,input_data!$B:$B,0),MATCH(W$4,input_data!$1:$1,0)),"")</f>
        <v>222.260191987605</v>
      </c>
      <c r="X150" s="299">
        <f t="shared" si="2"/>
        <v>0.51233131111919361</v>
      </c>
      <c r="Z150" s="300"/>
    </row>
    <row r="151" spans="1:26" x14ac:dyDescent="0.35">
      <c r="A151" s="156" t="s">
        <v>575</v>
      </c>
      <c r="B151" s="93" t="s">
        <v>1217</v>
      </c>
      <c r="D151" s="93" t="s">
        <v>576</v>
      </c>
      <c r="E151" s="198">
        <f>_xlfn.IFNA(INDEX(input_data!$1:$1048576,MATCH($A151,input_data!$B:$B,0),MATCH(E$4,input_data!$1:$1,0)),"")</f>
        <v>237.33035537999999</v>
      </c>
      <c r="F151" s="198">
        <f>_xlfn.IFNA(INDEX(input_data!$1:$1048576,MATCH($A151,input_data!$B:$B,0),MATCH(F$4,input_data!$1:$1,0)),"")</f>
        <v>1.64210733779167</v>
      </c>
      <c r="G151" s="198">
        <f>_xlfn.IFNA(INDEX(input_data!$1:$1048576,MATCH($A151,input_data!$B:$B,0),MATCH(G$4,input_data!$1:$1,0)),"")</f>
        <v>482.071157395</v>
      </c>
      <c r="H151" s="198">
        <f>_xlfn.IFNA(INDEX(input_data!$1:$1048576,MATCH($A151,input_data!$B:$B,0),MATCH(H$4,input_data!$1:$1,0)),"")</f>
        <v>5.4565744408888897</v>
      </c>
      <c r="I151" s="198">
        <f>_xlfn.IFNA(INDEX(input_data!$1:$1048576,MATCH($A151,input_data!$B:$B,0),MATCH(I$4,input_data!$1:$1,0)),"")</f>
        <v>0.36826615286067799</v>
      </c>
      <c r="J151" s="198">
        <f>_xlfn.IFNA(INDEX(input_data!$1:$1048576,MATCH($A151,input_data!$B:$B,0),MATCH(J$4,input_data!$1:$1,0)),"")</f>
        <v>0</v>
      </c>
      <c r="K151" s="301">
        <f>_xlfn.IFNA(INDEX(input_data!$1:$1048576,MATCH($A151,input_data!$B:$B,0),MATCH(K$4,input_data!$1:$1,0)),"")</f>
        <v>728.741475706541</v>
      </c>
      <c r="L151" s="198">
        <f>_xlfn.IFNA(INDEX(input_data!$1:$1048576,MATCH($A151,input_data!$B:$B,0),MATCH(L$4,input_data!$1:$1,0)),"")</f>
        <v>142.11264344657801</v>
      </c>
      <c r="M151" s="198">
        <f>_xlfn.IFNA(INDEX(input_data!$1:$1048576,MATCH($A151,input_data!$B:$B,0),MATCH(M$4,input_data!$1:$1,0)),"")</f>
        <v>26.2504707818795</v>
      </c>
      <c r="N151" s="198">
        <f>_xlfn.IFNA(INDEX(input_data!$1:$1048576,MATCH($A151,input_data!$B:$B,0),MATCH(N$4,input_data!$1:$1,0)),"")</f>
        <v>833.18125807643798</v>
      </c>
      <c r="O151" s="198">
        <f>_xlfn.IFNA(INDEX(input_data!$1:$1048576,MATCH($A151,input_data!$B:$B,0),MATCH(O$4,input_data!$1:$1,0)),"")</f>
        <v>29.058951692229101</v>
      </c>
      <c r="P151" s="198">
        <f>_xlfn.IFNA(INDEX(input_data!$1:$1048576,MATCH($A151,input_data!$B:$B,0),MATCH(P$4,input_data!$1:$1,0)),"")</f>
        <v>83.484312587578998</v>
      </c>
      <c r="Q151" s="198">
        <f>_xlfn.IFNA(INDEX(input_data!$1:$1048576,MATCH($A151,input_data!$B:$B,0),MATCH(Q$4,input_data!$1:$1,0)),"")</f>
        <v>18.088065878047999</v>
      </c>
      <c r="R151" s="198">
        <f>_xlfn.IFNA(INDEX(input_data!$1:$1048576,MATCH($A151,input_data!$B:$B,0),MATCH(R$4,input_data!$1:$1,0)),"")</f>
        <v>2.6152519999999999</v>
      </c>
      <c r="S151" s="198">
        <f>_xlfn.IFNA(INDEX(input_data!$1:$1048576,MATCH($A151,input_data!$B:$B,0),MATCH(S$4,input_data!$1:$1,0)),"")</f>
        <v>0.85311599999999999</v>
      </c>
      <c r="T151" s="198">
        <f>_xlfn.IFNA(INDEX(input_data!$1:$1048576,MATCH($A151,input_data!$B:$B,0),MATCH(T$4,input_data!$1:$1,0)),"")</f>
        <v>2.7430335440497</v>
      </c>
      <c r="U151" s="198">
        <f>_xlfn.IFNA(INDEX(input_data!$1:$1048576,MATCH($A151,input_data!$B:$B,0),MATCH(U$4,input_data!$1:$1,0)),"")</f>
        <v>0</v>
      </c>
      <c r="V151" s="196">
        <f>_xlfn.IFNA(INDEX(input_data!$1:$1048576,MATCH($A151,input_data!$B:$B,0),MATCH(V$4,input_data!$1:$1,0)),"")</f>
        <v>0</v>
      </c>
      <c r="W151" s="196">
        <f>_xlfn.IFNA(INDEX(input_data!$1:$1048576,MATCH($A151,input_data!$B:$B,0),MATCH(W$4,input_data!$1:$1,0)),"")</f>
        <v>1138.3871040068</v>
      </c>
      <c r="X151" s="299">
        <f t="shared" si="2"/>
        <v>0.56212750605843165</v>
      </c>
      <c r="Z151" s="300"/>
    </row>
    <row r="152" spans="1:26" x14ac:dyDescent="0.35">
      <c r="A152" s="156" t="s">
        <v>577</v>
      </c>
      <c r="B152" s="93" t="s">
        <v>1218</v>
      </c>
      <c r="D152" s="93" t="s">
        <v>578</v>
      </c>
      <c r="E152" s="198">
        <f>_xlfn.IFNA(INDEX(input_data!$1:$1048576,MATCH($A152,input_data!$B:$B,0),MATCH(E$4,input_data!$1:$1,0)),"")</f>
        <v>4.5295421400000002</v>
      </c>
      <c r="F152" s="198">
        <f>_xlfn.IFNA(INDEX(input_data!$1:$1048576,MATCH($A152,input_data!$B:$B,0),MATCH(F$4,input_data!$1:$1,0)),"")</f>
        <v>3.6038908354166697E-2</v>
      </c>
      <c r="G152" s="198">
        <f>_xlfn.IFNA(INDEX(input_data!$1:$1048576,MATCH($A152,input_data!$B:$B,0),MATCH(G$4,input_data!$1:$1,0)),"")</f>
        <v>6.1294129379999998</v>
      </c>
      <c r="H152" s="198">
        <f>_xlfn.IFNA(INDEX(input_data!$1:$1048576,MATCH($A152,input_data!$B:$B,0),MATCH(H$4,input_data!$1:$1,0)),"")</f>
        <v>1.9274150346666701</v>
      </c>
      <c r="I152" s="198">
        <f>_xlfn.IFNA(INDEX(input_data!$1:$1048576,MATCH($A152,input_data!$B:$B,0),MATCH(I$4,input_data!$1:$1,0)),"")</f>
        <v>8.0212698837013197E-3</v>
      </c>
      <c r="J152" s="198">
        <f>_xlfn.IFNA(INDEX(input_data!$1:$1048576,MATCH($A152,input_data!$B:$B,0),MATCH(J$4,input_data!$1:$1,0)),"")</f>
        <v>0</v>
      </c>
      <c r="K152" s="301">
        <f>_xlfn.IFNA(INDEX(input_data!$1:$1048576,MATCH($A152,input_data!$B:$B,0),MATCH(K$4,input_data!$1:$1,0)),"")</f>
        <v>12.7406192909044</v>
      </c>
      <c r="L152" s="198">
        <f>_xlfn.IFNA(INDEX(input_data!$1:$1048576,MATCH($A152,input_data!$B:$B,0),MATCH(L$4,input_data!$1:$1,0)),"")</f>
        <v>3.1598219141420101</v>
      </c>
      <c r="M152" s="198">
        <f>_xlfn.IFNA(INDEX(input_data!$1:$1048576,MATCH($A152,input_data!$B:$B,0),MATCH(M$4,input_data!$1:$1,0)),"")</f>
        <v>0.56623528137554902</v>
      </c>
      <c r="N152" s="198">
        <f>_xlfn.IFNA(INDEX(input_data!$1:$1048576,MATCH($A152,input_data!$B:$B,0),MATCH(N$4,input_data!$1:$1,0)),"")</f>
        <v>9.1395374130313201</v>
      </c>
      <c r="O152" s="198">
        <f>_xlfn.IFNA(INDEX(input_data!$1:$1048576,MATCH($A152,input_data!$B:$B,0),MATCH(O$4,input_data!$1:$1,0)),"")</f>
        <v>0</v>
      </c>
      <c r="P152" s="198">
        <f>_xlfn.IFNA(INDEX(input_data!$1:$1048576,MATCH($A152,input_data!$B:$B,0),MATCH(P$4,input_data!$1:$1,0)),"")</f>
        <v>0</v>
      </c>
      <c r="Q152" s="198">
        <f>_xlfn.IFNA(INDEX(input_data!$1:$1048576,MATCH($A152,input_data!$B:$B,0),MATCH(Q$4,input_data!$1:$1,0)),"")</f>
        <v>0</v>
      </c>
      <c r="R152" s="198">
        <f>_xlfn.IFNA(INDEX(input_data!$1:$1048576,MATCH($A152,input_data!$B:$B,0),MATCH(R$4,input_data!$1:$1,0)),"")</f>
        <v>3.8503000000000003E-2</v>
      </c>
      <c r="S152" s="198">
        <f>_xlfn.IFNA(INDEX(input_data!$1:$1048576,MATCH($A152,input_data!$B:$B,0),MATCH(S$4,input_data!$1:$1,0)),"")</f>
        <v>1.26E-2</v>
      </c>
      <c r="T152" s="198">
        <f>_xlfn.IFNA(INDEX(input_data!$1:$1048576,MATCH($A152,input_data!$B:$B,0),MATCH(T$4,input_data!$1:$1,0)),"")</f>
        <v>0</v>
      </c>
      <c r="U152" s="198">
        <f>_xlfn.IFNA(INDEX(input_data!$1:$1048576,MATCH($A152,input_data!$B:$B,0),MATCH(U$4,input_data!$1:$1,0)),"")</f>
        <v>0</v>
      </c>
      <c r="V152" s="196">
        <f>_xlfn.IFNA(INDEX(input_data!$1:$1048576,MATCH($A152,input_data!$B:$B,0),MATCH(V$4,input_data!$1:$1,0)),"")</f>
        <v>0.952465557985676</v>
      </c>
      <c r="W152" s="196">
        <f>_xlfn.IFNA(INDEX(input_data!$1:$1048576,MATCH($A152,input_data!$B:$B,0),MATCH(W$4,input_data!$1:$1,0)),"")</f>
        <v>13.8691631665346</v>
      </c>
      <c r="X152" s="299">
        <f t="shared" si="2"/>
        <v>8.857841599865357E-2</v>
      </c>
      <c r="Z152" s="300"/>
    </row>
    <row r="153" spans="1:26" x14ac:dyDescent="0.35">
      <c r="A153" s="156" t="s">
        <v>579</v>
      </c>
      <c r="B153" s="93" t="s">
        <v>1219</v>
      </c>
      <c r="D153" s="93" t="s">
        <v>580</v>
      </c>
      <c r="E153" s="198">
        <f>_xlfn.IFNA(INDEX(input_data!$1:$1048576,MATCH($A153,input_data!$B:$B,0),MATCH(E$4,input_data!$1:$1,0)),"")</f>
        <v>3.9570178299999998</v>
      </c>
      <c r="F153" s="198">
        <f>_xlfn.IFNA(INDEX(input_data!$1:$1048576,MATCH($A153,input_data!$B:$B,0),MATCH(F$4,input_data!$1:$1,0)),"")</f>
        <v>3.13393603541667E-2</v>
      </c>
      <c r="G153" s="198">
        <f>_xlfn.IFNA(INDEX(input_data!$1:$1048576,MATCH($A153,input_data!$B:$B,0),MATCH(G$4,input_data!$1:$1,0)),"")</f>
        <v>5.0890523400000003</v>
      </c>
      <c r="H153" s="198">
        <f>_xlfn.IFNA(INDEX(input_data!$1:$1048576,MATCH($A153,input_data!$B:$B,0),MATCH(H$4,input_data!$1:$1,0)),"")</f>
        <v>0.61031941422222202</v>
      </c>
      <c r="I153" s="198">
        <f>_xlfn.IFNA(INDEX(input_data!$1:$1048576,MATCH($A153,input_data!$B:$B,0),MATCH(I$4,input_data!$1:$1,0)),"")</f>
        <v>6.9751607084936103E-3</v>
      </c>
      <c r="J153" s="198">
        <f>_xlfn.IFNA(INDEX(input_data!$1:$1048576,MATCH($A153,input_data!$B:$B,0),MATCH(J$4,input_data!$1:$1,0)),"")</f>
        <v>0</v>
      </c>
      <c r="K153" s="301">
        <f>_xlfn.IFNA(INDEX(input_data!$1:$1048576,MATCH($A153,input_data!$B:$B,0),MATCH(K$4,input_data!$1:$1,0)),"")</f>
        <v>9.7995381052848796</v>
      </c>
      <c r="L153" s="198">
        <f>_xlfn.IFNA(INDEX(input_data!$1:$1048576,MATCH($A153,input_data!$B:$B,0),MATCH(L$4,input_data!$1:$1,0)),"")</f>
        <v>2.7323758126177999</v>
      </c>
      <c r="M153" s="198">
        <f>_xlfn.IFNA(INDEX(input_data!$1:$1048576,MATCH($A153,input_data!$B:$B,0),MATCH(M$4,input_data!$1:$1,0)),"")</f>
        <v>0.53203685855960603</v>
      </c>
      <c r="N153" s="198">
        <f>_xlfn.IFNA(INDEX(input_data!$1:$1048576,MATCH($A153,input_data!$B:$B,0),MATCH(N$4,input_data!$1:$1,0)),"")</f>
        <v>7.17576510710522</v>
      </c>
      <c r="O153" s="198">
        <f>_xlfn.IFNA(INDEX(input_data!$1:$1048576,MATCH($A153,input_data!$B:$B,0),MATCH(O$4,input_data!$1:$1,0)),"")</f>
        <v>0</v>
      </c>
      <c r="P153" s="198">
        <f>_xlfn.IFNA(INDEX(input_data!$1:$1048576,MATCH($A153,input_data!$B:$B,0),MATCH(P$4,input_data!$1:$1,0)),"")</f>
        <v>0</v>
      </c>
      <c r="Q153" s="198">
        <f>_xlfn.IFNA(INDEX(input_data!$1:$1048576,MATCH($A153,input_data!$B:$B,0),MATCH(Q$4,input_data!$1:$1,0)),"")</f>
        <v>0</v>
      </c>
      <c r="R153" s="198">
        <f>_xlfn.IFNA(INDEX(input_data!$1:$1048576,MATCH($A153,input_data!$B:$B,0),MATCH(R$4,input_data!$1:$1,0)),"")</f>
        <v>3.4853000000000002E-2</v>
      </c>
      <c r="S153" s="198">
        <f>_xlfn.IFNA(INDEX(input_data!$1:$1048576,MATCH($A153,input_data!$B:$B,0),MATCH(S$4,input_data!$1:$1,0)),"")</f>
        <v>4.9779999999999998E-2</v>
      </c>
      <c r="T153" s="198">
        <f>_xlfn.IFNA(INDEX(input_data!$1:$1048576,MATCH($A153,input_data!$B:$B,0),MATCH(T$4,input_data!$1:$1,0)),"")</f>
        <v>0</v>
      </c>
      <c r="U153" s="198">
        <f>_xlfn.IFNA(INDEX(input_data!$1:$1048576,MATCH($A153,input_data!$B:$B,0),MATCH(U$4,input_data!$1:$1,0)),"")</f>
        <v>2.8165079822975399E-2</v>
      </c>
      <c r="V153" s="196">
        <f>_xlfn.IFNA(INDEX(input_data!$1:$1048576,MATCH($A153,input_data!$B:$B,0),MATCH(V$4,input_data!$1:$1,0)),"")</f>
        <v>0.72127980308518103</v>
      </c>
      <c r="W153" s="196">
        <f>_xlfn.IFNA(INDEX(input_data!$1:$1048576,MATCH($A153,input_data!$B:$B,0),MATCH(W$4,input_data!$1:$1,0)),"")</f>
        <v>11.2742556611908</v>
      </c>
      <c r="X153" s="299">
        <f t="shared" si="2"/>
        <v>0.15048847609568528</v>
      </c>
      <c r="Z153" s="300"/>
    </row>
    <row r="154" spans="1:26" x14ac:dyDescent="0.35">
      <c r="A154" s="156" t="s">
        <v>581</v>
      </c>
      <c r="B154" s="93" t="s">
        <v>1220</v>
      </c>
      <c r="D154" s="93" t="s">
        <v>582</v>
      </c>
      <c r="E154" s="198">
        <f>_xlfn.IFNA(INDEX(input_data!$1:$1048576,MATCH($A154,input_data!$B:$B,0),MATCH(E$4,input_data!$1:$1,0)),"")</f>
        <v>84.920863839999996</v>
      </c>
      <c r="F154" s="198">
        <f>_xlfn.IFNA(INDEX(input_data!$1:$1048576,MATCH($A154,input_data!$B:$B,0),MATCH(F$4,input_data!$1:$1,0)),"")</f>
        <v>0.62502605112499998</v>
      </c>
      <c r="G154" s="198">
        <f>_xlfn.IFNA(INDEX(input_data!$1:$1048576,MATCH($A154,input_data!$B:$B,0),MATCH(G$4,input_data!$1:$1,0)),"")</f>
        <v>101.499549879</v>
      </c>
      <c r="H154" s="198">
        <f>_xlfn.IFNA(INDEX(input_data!$1:$1048576,MATCH($A154,input_data!$B:$B,0),MATCH(H$4,input_data!$1:$1,0)),"")</f>
        <v>7.9457140511111097</v>
      </c>
      <c r="I154" s="198">
        <f>_xlfn.IFNA(INDEX(input_data!$1:$1048576,MATCH($A154,input_data!$B:$B,0),MATCH(I$4,input_data!$1:$1,0)),"")</f>
        <v>0.139096336665015</v>
      </c>
      <c r="J154" s="198">
        <f>_xlfn.IFNA(INDEX(input_data!$1:$1048576,MATCH($A154,input_data!$B:$B,0),MATCH(J$4,input_data!$1:$1,0)),"")</f>
        <v>0</v>
      </c>
      <c r="K154" s="301">
        <f>_xlfn.IFNA(INDEX(input_data!$1:$1048576,MATCH($A154,input_data!$B:$B,0),MATCH(K$4,input_data!$1:$1,0)),"")</f>
        <v>195.90409115790101</v>
      </c>
      <c r="L154" s="198">
        <f>_xlfn.IFNA(INDEX(input_data!$1:$1048576,MATCH($A154,input_data!$B:$B,0),MATCH(L$4,input_data!$1:$1,0)),"")</f>
        <v>61.547460990841998</v>
      </c>
      <c r="M154" s="198">
        <f>_xlfn.IFNA(INDEX(input_data!$1:$1048576,MATCH($A154,input_data!$B:$B,0),MATCH(M$4,input_data!$1:$1,0)),"")</f>
        <v>9.3622282475419905</v>
      </c>
      <c r="N154" s="198">
        <f>_xlfn.IFNA(INDEX(input_data!$1:$1048576,MATCH($A154,input_data!$B:$B,0),MATCH(N$4,input_data!$1:$1,0)),"")</f>
        <v>153.98893526670901</v>
      </c>
      <c r="O154" s="198">
        <f>_xlfn.IFNA(INDEX(input_data!$1:$1048576,MATCH($A154,input_data!$B:$B,0),MATCH(O$4,input_data!$1:$1,0)),"")</f>
        <v>9.2127605913192898</v>
      </c>
      <c r="P154" s="198">
        <f>_xlfn.IFNA(INDEX(input_data!$1:$1048576,MATCH($A154,input_data!$B:$B,0),MATCH(P$4,input_data!$1:$1,0)),"")</f>
        <v>24.221269146570801</v>
      </c>
      <c r="Q154" s="198">
        <f>_xlfn.IFNA(INDEX(input_data!$1:$1048576,MATCH($A154,input_data!$B:$B,0),MATCH(Q$4,input_data!$1:$1,0)),"")</f>
        <v>4.5548454135880103</v>
      </c>
      <c r="R154" s="198">
        <f>_xlfn.IFNA(INDEX(input_data!$1:$1048576,MATCH($A154,input_data!$B:$B,0),MATCH(R$4,input_data!$1:$1,0)),"")</f>
        <v>4.0523000000000003E-2</v>
      </c>
      <c r="S154" s="198">
        <f>_xlfn.IFNA(INDEX(input_data!$1:$1048576,MATCH($A154,input_data!$B:$B,0),MATCH(S$4,input_data!$1:$1,0)),"")</f>
        <v>8.5750000000000007E-2</v>
      </c>
      <c r="T154" s="198">
        <f>_xlfn.IFNA(INDEX(input_data!$1:$1048576,MATCH($A154,input_data!$B:$B,0),MATCH(T$4,input_data!$1:$1,0)),"")</f>
        <v>1.2170693697952899</v>
      </c>
      <c r="U154" s="198">
        <f>_xlfn.IFNA(INDEX(input_data!$1:$1048576,MATCH($A154,input_data!$B:$B,0),MATCH(U$4,input_data!$1:$1,0)),"")</f>
        <v>0</v>
      </c>
      <c r="V154" s="196">
        <f>_xlfn.IFNA(INDEX(input_data!$1:$1048576,MATCH($A154,input_data!$B:$B,0),MATCH(V$4,input_data!$1:$1,0)),"")</f>
        <v>0</v>
      </c>
      <c r="W154" s="196">
        <f>_xlfn.IFNA(INDEX(input_data!$1:$1048576,MATCH($A154,input_data!$B:$B,0),MATCH(W$4,input_data!$1:$1,0)),"")</f>
        <v>264.23084202636602</v>
      </c>
      <c r="X154" s="299">
        <f t="shared" si="2"/>
        <v>0.34877653889010851</v>
      </c>
      <c r="Z154" s="300"/>
    </row>
    <row r="155" spans="1:26" x14ac:dyDescent="0.35">
      <c r="A155" s="156" t="s">
        <v>583</v>
      </c>
      <c r="B155" s="93" t="s">
        <v>1221</v>
      </c>
      <c r="D155" s="93" t="s">
        <v>584</v>
      </c>
      <c r="E155" s="198">
        <f>_xlfn.IFNA(INDEX(input_data!$1:$1048576,MATCH($A155,input_data!$B:$B,0),MATCH(E$4,input_data!$1:$1,0)),"")</f>
        <v>4.2413826099999996</v>
      </c>
      <c r="F155" s="198">
        <f>_xlfn.IFNA(INDEX(input_data!$1:$1048576,MATCH($A155,input_data!$B:$B,0),MATCH(F$4,input_data!$1:$1,0)),"")</f>
        <v>3.4397745520833301E-2</v>
      </c>
      <c r="G155" s="198">
        <f>_xlfn.IFNA(INDEX(input_data!$1:$1048576,MATCH($A155,input_data!$B:$B,0),MATCH(G$4,input_data!$1:$1,0)),"")</f>
        <v>3.990359164</v>
      </c>
      <c r="H155" s="198">
        <f>_xlfn.IFNA(INDEX(input_data!$1:$1048576,MATCH($A155,input_data!$B:$B,0),MATCH(H$4,input_data!$1:$1,0)),"")</f>
        <v>1.9747421946666699</v>
      </c>
      <c r="I155" s="198">
        <f>_xlfn.IFNA(INDEX(input_data!$1:$1048576,MATCH($A155,input_data!$B:$B,0),MATCH(I$4,input_data!$1:$1,0)),"")</f>
        <v>7.6293238135741797E-3</v>
      </c>
      <c r="J155" s="198">
        <f>_xlfn.IFNA(INDEX(input_data!$1:$1048576,MATCH($A155,input_data!$B:$B,0),MATCH(J$4,input_data!$1:$1,0)),"")</f>
        <v>0</v>
      </c>
      <c r="K155" s="301">
        <f>_xlfn.IFNA(INDEX(input_data!$1:$1048576,MATCH($A155,input_data!$B:$B,0),MATCH(K$4,input_data!$1:$1,0)),"")</f>
        <v>10.347234038001099</v>
      </c>
      <c r="L155" s="198">
        <f>_xlfn.IFNA(INDEX(input_data!$1:$1048576,MATCH($A155,input_data!$B:$B,0),MATCH(L$4,input_data!$1:$1,0)),"")</f>
        <v>3.0958738163041302</v>
      </c>
      <c r="M155" s="198">
        <f>_xlfn.IFNA(INDEX(input_data!$1:$1048576,MATCH($A155,input_data!$B:$B,0),MATCH(M$4,input_data!$1:$1,0)),"")</f>
        <v>0.56025697152462095</v>
      </c>
      <c r="N155" s="198">
        <f>_xlfn.IFNA(INDEX(input_data!$1:$1048576,MATCH($A155,input_data!$B:$B,0),MATCH(N$4,input_data!$1:$1,0)),"")</f>
        <v>6.3929534076758898</v>
      </c>
      <c r="O155" s="198">
        <f>_xlfn.IFNA(INDEX(input_data!$1:$1048576,MATCH($A155,input_data!$B:$B,0),MATCH(O$4,input_data!$1:$1,0)),"")</f>
        <v>0</v>
      </c>
      <c r="P155" s="198">
        <f>_xlfn.IFNA(INDEX(input_data!$1:$1048576,MATCH($A155,input_data!$B:$B,0),MATCH(P$4,input_data!$1:$1,0)),"")</f>
        <v>0</v>
      </c>
      <c r="Q155" s="198">
        <f>_xlfn.IFNA(INDEX(input_data!$1:$1048576,MATCH($A155,input_data!$B:$B,0),MATCH(Q$4,input_data!$1:$1,0)),"")</f>
        <v>0</v>
      </c>
      <c r="R155" s="198">
        <f>_xlfn.IFNA(INDEX(input_data!$1:$1048576,MATCH($A155,input_data!$B:$B,0),MATCH(R$4,input_data!$1:$1,0)),"")</f>
        <v>3.5661999999999999E-2</v>
      </c>
      <c r="S155" s="198">
        <f>_xlfn.IFNA(INDEX(input_data!$1:$1048576,MATCH($A155,input_data!$B:$B,0),MATCH(S$4,input_data!$1:$1,0)),"")</f>
        <v>0.52614099999999997</v>
      </c>
      <c r="T155" s="198">
        <f>_xlfn.IFNA(INDEX(input_data!$1:$1048576,MATCH($A155,input_data!$B:$B,0),MATCH(T$4,input_data!$1:$1,0)),"")</f>
        <v>0</v>
      </c>
      <c r="U155" s="198">
        <f>_xlfn.IFNA(INDEX(input_data!$1:$1048576,MATCH($A155,input_data!$B:$B,0),MATCH(U$4,input_data!$1:$1,0)),"")</f>
        <v>0</v>
      </c>
      <c r="V155" s="196">
        <f>_xlfn.IFNA(INDEX(input_data!$1:$1048576,MATCH($A155,input_data!$B:$B,0),MATCH(V$4,input_data!$1:$1,0)),"")</f>
        <v>0.24043426247598301</v>
      </c>
      <c r="W155" s="196">
        <f>_xlfn.IFNA(INDEX(input_data!$1:$1048576,MATCH($A155,input_data!$B:$B,0),MATCH(W$4,input_data!$1:$1,0)),"")</f>
        <v>10.8513214579806</v>
      </c>
      <c r="X155" s="299">
        <f t="shared" si="2"/>
        <v>4.8717117843106283E-2</v>
      </c>
      <c r="Z155" s="300"/>
    </row>
    <row r="156" spans="1:26" x14ac:dyDescent="0.35">
      <c r="A156" s="156" t="s">
        <v>585</v>
      </c>
      <c r="B156" s="93" t="s">
        <v>1222</v>
      </c>
      <c r="D156" s="93" t="s">
        <v>586</v>
      </c>
      <c r="E156" s="198">
        <f>_xlfn.IFNA(INDEX(input_data!$1:$1048576,MATCH($A156,input_data!$B:$B,0),MATCH(E$4,input_data!$1:$1,0)),"")</f>
        <v>3.5494423300000002</v>
      </c>
      <c r="F156" s="198">
        <f>_xlfn.IFNA(INDEX(input_data!$1:$1048576,MATCH($A156,input_data!$B:$B,0),MATCH(F$4,input_data!$1:$1,0)),"")</f>
        <v>2.7162318020833302E-2</v>
      </c>
      <c r="G156" s="198">
        <f>_xlfn.IFNA(INDEX(input_data!$1:$1048576,MATCH($A156,input_data!$B:$B,0),MATCH(G$4,input_data!$1:$1,0)),"")</f>
        <v>7.9588010919999999</v>
      </c>
      <c r="H156" s="198">
        <f>_xlfn.IFNA(INDEX(input_data!$1:$1048576,MATCH($A156,input_data!$B:$B,0),MATCH(H$4,input_data!$1:$1,0)),"")</f>
        <v>2.9367639635555598</v>
      </c>
      <c r="I156" s="198">
        <f>_xlfn.IFNA(INDEX(input_data!$1:$1048576,MATCH($A156,input_data!$B:$B,0),MATCH(I$4,input_data!$1:$1,0)),"")</f>
        <v>6.09217900427812E-3</v>
      </c>
      <c r="J156" s="198">
        <f>_xlfn.IFNA(INDEX(input_data!$1:$1048576,MATCH($A156,input_data!$B:$B,0),MATCH(J$4,input_data!$1:$1,0)),"")</f>
        <v>1.9504019029372001E-3</v>
      </c>
      <c r="K156" s="301">
        <f>_xlfn.IFNA(INDEX(input_data!$1:$1048576,MATCH($A156,input_data!$B:$B,0),MATCH(K$4,input_data!$1:$1,0)),"")</f>
        <v>14.5810922844835</v>
      </c>
      <c r="L156" s="198">
        <f>_xlfn.IFNA(INDEX(input_data!$1:$1048576,MATCH($A156,input_data!$B:$B,0),MATCH(L$4,input_data!$1:$1,0)),"")</f>
        <v>2.4075385427169</v>
      </c>
      <c r="M156" s="198">
        <f>_xlfn.IFNA(INDEX(input_data!$1:$1048576,MATCH($A156,input_data!$B:$B,0),MATCH(M$4,input_data!$1:$1,0)),"")</f>
        <v>0.460968338076924</v>
      </c>
      <c r="N156" s="198">
        <f>_xlfn.IFNA(INDEX(input_data!$1:$1048576,MATCH($A156,input_data!$B:$B,0),MATCH(N$4,input_data!$1:$1,0)),"")</f>
        <v>12.0005727948418</v>
      </c>
      <c r="O156" s="198">
        <f>_xlfn.IFNA(INDEX(input_data!$1:$1048576,MATCH($A156,input_data!$B:$B,0),MATCH(O$4,input_data!$1:$1,0)),"")</f>
        <v>0</v>
      </c>
      <c r="P156" s="198">
        <f>_xlfn.IFNA(INDEX(input_data!$1:$1048576,MATCH($A156,input_data!$B:$B,0),MATCH(P$4,input_data!$1:$1,0)),"")</f>
        <v>0</v>
      </c>
      <c r="Q156" s="198">
        <f>_xlfn.IFNA(INDEX(input_data!$1:$1048576,MATCH($A156,input_data!$B:$B,0),MATCH(Q$4,input_data!$1:$1,0)),"")</f>
        <v>0</v>
      </c>
      <c r="R156" s="198">
        <f>_xlfn.IFNA(INDEX(input_data!$1:$1048576,MATCH($A156,input_data!$B:$B,0),MATCH(R$4,input_data!$1:$1,0)),"")</f>
        <v>3.7052000000000002E-2</v>
      </c>
      <c r="S156" s="198">
        <f>_xlfn.IFNA(INDEX(input_data!$1:$1048576,MATCH($A156,input_data!$B:$B,0),MATCH(S$4,input_data!$1:$1,0)),"")</f>
        <v>0.42969099999999999</v>
      </c>
      <c r="T156" s="198">
        <f>_xlfn.IFNA(INDEX(input_data!$1:$1048576,MATCH($A156,input_data!$B:$B,0),MATCH(T$4,input_data!$1:$1,0)),"")</f>
        <v>0</v>
      </c>
      <c r="U156" s="198">
        <f>_xlfn.IFNA(INDEX(input_data!$1:$1048576,MATCH($A156,input_data!$B:$B,0),MATCH(U$4,input_data!$1:$1,0)),"")</f>
        <v>0</v>
      </c>
      <c r="V156" s="196">
        <f>_xlfn.IFNA(INDEX(input_data!$1:$1048576,MATCH($A156,input_data!$B:$B,0),MATCH(V$4,input_data!$1:$1,0)),"")</f>
        <v>3.3577131943746501</v>
      </c>
      <c r="W156" s="196">
        <f>_xlfn.IFNA(INDEX(input_data!$1:$1048576,MATCH($A156,input_data!$B:$B,0),MATCH(W$4,input_data!$1:$1,0)),"")</f>
        <v>18.693535870010301</v>
      </c>
      <c r="X156" s="299">
        <f t="shared" si="2"/>
        <v>0.2820394731266509</v>
      </c>
      <c r="Z156" s="300"/>
    </row>
    <row r="157" spans="1:26" x14ac:dyDescent="0.35">
      <c r="A157" s="156" t="s">
        <v>587</v>
      </c>
      <c r="B157" s="93" t="s">
        <v>1223</v>
      </c>
      <c r="D157" s="93" t="s">
        <v>588</v>
      </c>
      <c r="E157" s="198">
        <f>_xlfn.IFNA(INDEX(input_data!$1:$1048576,MATCH($A157,input_data!$B:$B,0),MATCH(E$4,input_data!$1:$1,0)),"")</f>
        <v>87.600923249999994</v>
      </c>
      <c r="F157" s="198">
        <f>_xlfn.IFNA(INDEX(input_data!$1:$1048576,MATCH($A157,input_data!$B:$B,0),MATCH(F$4,input_data!$1:$1,0)),"")</f>
        <v>0.65255676616666702</v>
      </c>
      <c r="G157" s="198">
        <f>_xlfn.IFNA(INDEX(input_data!$1:$1048576,MATCH($A157,input_data!$B:$B,0),MATCH(G$4,input_data!$1:$1,0)),"")</f>
        <v>85.043441039000001</v>
      </c>
      <c r="H157" s="198">
        <f>_xlfn.IFNA(INDEX(input_data!$1:$1048576,MATCH($A157,input_data!$B:$B,0),MATCH(H$4,input_data!$1:$1,0)),"")</f>
        <v>5.7960524866666701</v>
      </c>
      <c r="I157" s="198">
        <f>_xlfn.IFNA(INDEX(input_data!$1:$1048576,MATCH($A157,input_data!$B:$B,0),MATCH(I$4,input_data!$1:$1,0)),"")</f>
        <v>0.14496384474548901</v>
      </c>
      <c r="J157" s="198">
        <f>_xlfn.IFNA(INDEX(input_data!$1:$1048576,MATCH($A157,input_data!$B:$B,0),MATCH(J$4,input_data!$1:$1,0)),"")</f>
        <v>0</v>
      </c>
      <c r="K157" s="301">
        <f>_xlfn.IFNA(INDEX(input_data!$1:$1048576,MATCH($A157,input_data!$B:$B,0),MATCH(K$4,input_data!$1:$1,0)),"")</f>
        <v>180.013132386579</v>
      </c>
      <c r="L157" s="198">
        <f>_xlfn.IFNA(INDEX(input_data!$1:$1048576,MATCH($A157,input_data!$B:$B,0),MATCH(L$4,input_data!$1:$1,0)),"")</f>
        <v>67.195583206771403</v>
      </c>
      <c r="M157" s="198">
        <f>_xlfn.IFNA(INDEX(input_data!$1:$1048576,MATCH($A157,input_data!$B:$B,0),MATCH(M$4,input_data!$1:$1,0)),"")</f>
        <v>10.020386090051501</v>
      </c>
      <c r="N157" s="198">
        <f>_xlfn.IFNA(INDEX(input_data!$1:$1048576,MATCH($A157,input_data!$B:$B,0),MATCH(N$4,input_data!$1:$1,0)),"")</f>
        <v>146.55243380319399</v>
      </c>
      <c r="O157" s="198">
        <f>_xlfn.IFNA(INDEX(input_data!$1:$1048576,MATCH($A157,input_data!$B:$B,0),MATCH(O$4,input_data!$1:$1,0)),"")</f>
        <v>10.084272533972699</v>
      </c>
      <c r="P157" s="198">
        <f>_xlfn.IFNA(INDEX(input_data!$1:$1048576,MATCH($A157,input_data!$B:$B,0),MATCH(P$4,input_data!$1:$1,0)),"")</f>
        <v>23.770321927578198</v>
      </c>
      <c r="Q157" s="198">
        <f>_xlfn.IFNA(INDEX(input_data!$1:$1048576,MATCH($A157,input_data!$B:$B,0),MATCH(Q$4,input_data!$1:$1,0)),"")</f>
        <v>4.3721202098359697</v>
      </c>
      <c r="R157" s="198">
        <f>_xlfn.IFNA(INDEX(input_data!$1:$1048576,MATCH($A157,input_data!$B:$B,0),MATCH(R$4,input_data!$1:$1,0)),"")</f>
        <v>4.1445999999999997E-2</v>
      </c>
      <c r="S157" s="198">
        <f>_xlfn.IFNA(INDEX(input_data!$1:$1048576,MATCH($A157,input_data!$B:$B,0),MATCH(S$4,input_data!$1:$1,0)),"")</f>
        <v>0.61150099999999996</v>
      </c>
      <c r="T157" s="198">
        <f>_xlfn.IFNA(INDEX(input_data!$1:$1048576,MATCH($A157,input_data!$B:$B,0),MATCH(T$4,input_data!$1:$1,0)),"")</f>
        <v>1.1184885868655601</v>
      </c>
      <c r="U157" s="198">
        <f>_xlfn.IFNA(INDEX(input_data!$1:$1048576,MATCH($A157,input_data!$B:$B,0),MATCH(U$4,input_data!$1:$1,0)),"")</f>
        <v>1.0428818170425</v>
      </c>
      <c r="V157" s="196">
        <f>_xlfn.IFNA(INDEX(input_data!$1:$1048576,MATCH($A157,input_data!$B:$B,0),MATCH(V$4,input_data!$1:$1,0)),"")</f>
        <v>0</v>
      </c>
      <c r="W157" s="196">
        <f>_xlfn.IFNA(INDEX(input_data!$1:$1048576,MATCH($A157,input_data!$B:$B,0),MATCH(W$4,input_data!$1:$1,0)),"")</f>
        <v>264.80943517531199</v>
      </c>
      <c r="X157" s="299">
        <f t="shared" si="2"/>
        <v>0.4710562038697963</v>
      </c>
      <c r="Z157" s="300"/>
    </row>
    <row r="158" spans="1:26" x14ac:dyDescent="0.35">
      <c r="A158" s="156" t="s">
        <v>589</v>
      </c>
      <c r="B158" s="93" t="s">
        <v>1224</v>
      </c>
      <c r="D158" s="93" t="s">
        <v>590</v>
      </c>
      <c r="E158" s="198">
        <f>_xlfn.IFNA(INDEX(input_data!$1:$1048576,MATCH($A158,input_data!$B:$B,0),MATCH(E$4,input_data!$1:$1,0)),"")</f>
        <v>24.17603656</v>
      </c>
      <c r="F158" s="198">
        <f>_xlfn.IFNA(INDEX(input_data!$1:$1048576,MATCH($A158,input_data!$B:$B,0),MATCH(F$4,input_data!$1:$1,0)),"")</f>
        <v>0.16920846512500001</v>
      </c>
      <c r="G158" s="198">
        <f>_xlfn.IFNA(INDEX(input_data!$1:$1048576,MATCH($A158,input_data!$B:$B,0),MATCH(G$4,input_data!$1:$1,0)),"")</f>
        <v>19.406731824000001</v>
      </c>
      <c r="H158" s="198">
        <f>_xlfn.IFNA(INDEX(input_data!$1:$1048576,MATCH($A158,input_data!$B:$B,0),MATCH(H$4,input_data!$1:$1,0)),"")</f>
        <v>0</v>
      </c>
      <c r="I158" s="198">
        <f>_xlfn.IFNA(INDEX(input_data!$1:$1048576,MATCH($A158,input_data!$B:$B,0),MATCH(I$4,input_data!$1:$1,0)),"")</f>
        <v>0</v>
      </c>
      <c r="J158" s="198">
        <f>_xlfn.IFNA(INDEX(input_data!$1:$1048576,MATCH($A158,input_data!$B:$B,0),MATCH(J$4,input_data!$1:$1,0)),"")</f>
        <v>0</v>
      </c>
      <c r="K158" s="301">
        <f>_xlfn.IFNA(INDEX(input_data!$1:$1048576,MATCH($A158,input_data!$B:$B,0),MATCH(K$4,input_data!$1:$1,0)),"")</f>
        <v>43.759655849124997</v>
      </c>
      <c r="L158" s="198">
        <f>_xlfn.IFNA(INDEX(input_data!$1:$1048576,MATCH($A158,input_data!$B:$B,0),MATCH(L$4,input_data!$1:$1,0)),"")</f>
        <v>25.708092773213199</v>
      </c>
      <c r="M158" s="198">
        <f>_xlfn.IFNA(INDEX(input_data!$1:$1048576,MATCH($A158,input_data!$B:$B,0),MATCH(M$4,input_data!$1:$1,0)),"")</f>
        <v>2.75910963628646</v>
      </c>
      <c r="N158" s="198">
        <f>_xlfn.IFNA(INDEX(input_data!$1:$1048576,MATCH($A158,input_data!$B:$B,0),MATCH(N$4,input_data!$1:$1,0)),"")</f>
        <v>30.1507966380723</v>
      </c>
      <c r="O158" s="198">
        <f>_xlfn.IFNA(INDEX(input_data!$1:$1048576,MATCH($A158,input_data!$B:$B,0),MATCH(O$4,input_data!$1:$1,0)),"")</f>
        <v>0</v>
      </c>
      <c r="P158" s="198">
        <f>_xlfn.IFNA(INDEX(input_data!$1:$1048576,MATCH($A158,input_data!$B:$B,0),MATCH(P$4,input_data!$1:$1,0)),"")</f>
        <v>0</v>
      </c>
      <c r="Q158" s="198">
        <f>_xlfn.IFNA(INDEX(input_data!$1:$1048576,MATCH($A158,input_data!$B:$B,0),MATCH(Q$4,input_data!$1:$1,0)),"")</f>
        <v>0</v>
      </c>
      <c r="R158" s="198">
        <f>_xlfn.IFNA(INDEX(input_data!$1:$1048576,MATCH($A158,input_data!$B:$B,0),MATCH(R$4,input_data!$1:$1,0)),"")</f>
        <v>0</v>
      </c>
      <c r="S158" s="198">
        <f>_xlfn.IFNA(INDEX(input_data!$1:$1048576,MATCH($A158,input_data!$B:$B,0),MATCH(S$4,input_data!$1:$1,0)),"")</f>
        <v>0</v>
      </c>
      <c r="T158" s="198">
        <f>_xlfn.IFNA(INDEX(input_data!$1:$1048576,MATCH($A158,input_data!$B:$B,0),MATCH(T$4,input_data!$1:$1,0)),"")</f>
        <v>0</v>
      </c>
      <c r="U158" s="198">
        <f>_xlfn.IFNA(INDEX(input_data!$1:$1048576,MATCH($A158,input_data!$B:$B,0),MATCH(U$4,input_data!$1:$1,0)),"")</f>
        <v>0</v>
      </c>
      <c r="V158" s="196">
        <f>_xlfn.IFNA(INDEX(input_data!$1:$1048576,MATCH($A158,input_data!$B:$B,0),MATCH(V$4,input_data!$1:$1,0)),"")</f>
        <v>0</v>
      </c>
      <c r="W158" s="196">
        <f>_xlfn.IFNA(INDEX(input_data!$1:$1048576,MATCH($A158,input_data!$B:$B,0),MATCH(W$4,input_data!$1:$1,0)),"")</f>
        <v>58.617999047571999</v>
      </c>
      <c r="X158" s="299">
        <f t="shared" si="2"/>
        <v>0.33954433393342387</v>
      </c>
      <c r="Z158" s="300"/>
    </row>
    <row r="159" spans="1:26" x14ac:dyDescent="0.35">
      <c r="A159" s="156" t="s">
        <v>591</v>
      </c>
      <c r="B159" s="93" t="s">
        <v>1225</v>
      </c>
      <c r="D159" s="93" t="s">
        <v>592</v>
      </c>
      <c r="E159" s="198">
        <f>_xlfn.IFNA(INDEX(input_data!$1:$1048576,MATCH($A159,input_data!$B:$B,0),MATCH(E$4,input_data!$1:$1,0)),"")</f>
        <v>7.4191275000000001</v>
      </c>
      <c r="F159" s="198">
        <f>_xlfn.IFNA(INDEX(input_data!$1:$1048576,MATCH($A159,input_data!$B:$B,0),MATCH(F$4,input_data!$1:$1,0)),"")</f>
        <v>6.0668878229166702E-2</v>
      </c>
      <c r="G159" s="198">
        <f>_xlfn.IFNA(INDEX(input_data!$1:$1048576,MATCH($A159,input_data!$B:$B,0),MATCH(G$4,input_data!$1:$1,0)),"")</f>
        <v>7.7682562199999996</v>
      </c>
      <c r="H159" s="198">
        <f>_xlfn.IFNA(INDEX(input_data!$1:$1048576,MATCH($A159,input_data!$B:$B,0),MATCH(H$4,input_data!$1:$1,0)),"")</f>
        <v>4.4028429119999997</v>
      </c>
      <c r="I159" s="198">
        <f>_xlfn.IFNA(INDEX(input_data!$1:$1048576,MATCH($A159,input_data!$B:$B,0),MATCH(I$4,input_data!$1:$1,0)),"")</f>
        <v>1.33673098069691E-2</v>
      </c>
      <c r="J159" s="198">
        <f>_xlfn.IFNA(INDEX(input_data!$1:$1048576,MATCH($A159,input_data!$B:$B,0),MATCH(J$4,input_data!$1:$1,0)),"")</f>
        <v>8.1512143447420703E-3</v>
      </c>
      <c r="K159" s="301">
        <f>_xlfn.IFNA(INDEX(input_data!$1:$1048576,MATCH($A159,input_data!$B:$B,0),MATCH(K$4,input_data!$1:$1,0)),"")</f>
        <v>19.809371034380899</v>
      </c>
      <c r="L159" s="198">
        <f>_xlfn.IFNA(INDEX(input_data!$1:$1048576,MATCH($A159,input_data!$B:$B,0),MATCH(L$4,input_data!$1:$1,0)),"")</f>
        <v>5.2309760735942703</v>
      </c>
      <c r="M159" s="198">
        <f>_xlfn.IFNA(INDEX(input_data!$1:$1048576,MATCH($A159,input_data!$B:$B,0),MATCH(M$4,input_data!$1:$1,0)),"")</f>
        <v>1.0073679065457299</v>
      </c>
      <c r="N159" s="198">
        <f>_xlfn.IFNA(INDEX(input_data!$1:$1048576,MATCH($A159,input_data!$B:$B,0),MATCH(N$4,input_data!$1:$1,0)),"")</f>
        <v>11.101370098708101</v>
      </c>
      <c r="O159" s="198">
        <f>_xlfn.IFNA(INDEX(input_data!$1:$1048576,MATCH($A159,input_data!$B:$B,0),MATCH(O$4,input_data!$1:$1,0)),"")</f>
        <v>0</v>
      </c>
      <c r="P159" s="198">
        <f>_xlfn.IFNA(INDEX(input_data!$1:$1048576,MATCH($A159,input_data!$B:$B,0),MATCH(P$4,input_data!$1:$1,0)),"")</f>
        <v>0</v>
      </c>
      <c r="Q159" s="198">
        <f>_xlfn.IFNA(INDEX(input_data!$1:$1048576,MATCH($A159,input_data!$B:$B,0),MATCH(Q$4,input_data!$1:$1,0)),"")</f>
        <v>0</v>
      </c>
      <c r="R159" s="198">
        <f>_xlfn.IFNA(INDEX(input_data!$1:$1048576,MATCH($A159,input_data!$B:$B,0),MATCH(R$4,input_data!$1:$1,0)),"")</f>
        <v>3.5851000000000001E-2</v>
      </c>
      <c r="S159" s="198">
        <f>_xlfn.IFNA(INDEX(input_data!$1:$1048576,MATCH($A159,input_data!$B:$B,0),MATCH(S$4,input_data!$1:$1,0)),"")</f>
        <v>1.47183</v>
      </c>
      <c r="T159" s="198">
        <f>_xlfn.IFNA(INDEX(input_data!$1:$1048576,MATCH($A159,input_data!$B:$B,0),MATCH(T$4,input_data!$1:$1,0)),"")</f>
        <v>0</v>
      </c>
      <c r="U159" s="198">
        <f>_xlfn.IFNA(INDEX(input_data!$1:$1048576,MATCH($A159,input_data!$B:$B,0),MATCH(U$4,input_data!$1:$1,0)),"")</f>
        <v>0</v>
      </c>
      <c r="V159" s="196">
        <f>_xlfn.IFNA(INDEX(input_data!$1:$1048576,MATCH($A159,input_data!$B:$B,0),MATCH(V$4,input_data!$1:$1,0)),"")</f>
        <v>0.72422078080663599</v>
      </c>
      <c r="W159" s="196">
        <f>_xlfn.IFNA(INDEX(input_data!$1:$1048576,MATCH($A159,input_data!$B:$B,0),MATCH(W$4,input_data!$1:$1,0)),"")</f>
        <v>19.571615859654699</v>
      </c>
      <c r="X159" s="299">
        <f t="shared" si="2"/>
        <v>-1.2002156671887976E-2</v>
      </c>
      <c r="Z159" s="300"/>
    </row>
    <row r="160" spans="1:26" x14ac:dyDescent="0.35">
      <c r="A160" s="156" t="s">
        <v>593</v>
      </c>
      <c r="B160" s="93" t="s">
        <v>1226</v>
      </c>
      <c r="D160" s="93" t="s">
        <v>594</v>
      </c>
      <c r="E160" s="198">
        <f>_xlfn.IFNA(INDEX(input_data!$1:$1048576,MATCH($A160,input_data!$B:$B,0),MATCH(E$4,input_data!$1:$1,0)),"")</f>
        <v>7.35039321</v>
      </c>
      <c r="F160" s="198">
        <f>_xlfn.IFNA(INDEX(input_data!$1:$1048576,MATCH($A160,input_data!$B:$B,0),MATCH(F$4,input_data!$1:$1,0)),"")</f>
        <v>4.76595007291667E-2</v>
      </c>
      <c r="G160" s="198">
        <f>_xlfn.IFNA(INDEX(input_data!$1:$1048576,MATCH($A160,input_data!$B:$B,0),MATCH(G$4,input_data!$1:$1,0)),"")</f>
        <v>4.3439188800000004</v>
      </c>
      <c r="H160" s="198">
        <f>_xlfn.IFNA(INDEX(input_data!$1:$1048576,MATCH($A160,input_data!$B:$B,0),MATCH(H$4,input_data!$1:$1,0)),"")</f>
        <v>0.451787101333333</v>
      </c>
      <c r="I160" s="198">
        <f>_xlfn.IFNA(INDEX(input_data!$1:$1048576,MATCH($A160,input_data!$B:$B,0),MATCH(I$4,input_data!$1:$1,0)),"")</f>
        <v>1.0563868966492701E-2</v>
      </c>
      <c r="J160" s="198">
        <f>_xlfn.IFNA(INDEX(input_data!$1:$1048576,MATCH($A160,input_data!$B:$B,0),MATCH(J$4,input_data!$1:$1,0)),"")</f>
        <v>0</v>
      </c>
      <c r="K160" s="301">
        <f>_xlfn.IFNA(INDEX(input_data!$1:$1048576,MATCH($A160,input_data!$B:$B,0),MATCH(K$4,input_data!$1:$1,0)),"")</f>
        <v>12.333871561029</v>
      </c>
      <c r="L160" s="198">
        <f>_xlfn.IFNA(INDEX(input_data!$1:$1048576,MATCH($A160,input_data!$B:$B,0),MATCH(L$4,input_data!$1:$1,0)),"")</f>
        <v>6.0017978610843796</v>
      </c>
      <c r="M160" s="198">
        <f>_xlfn.IFNA(INDEX(input_data!$1:$1048576,MATCH($A160,input_data!$B:$B,0),MATCH(M$4,input_data!$1:$1,0)),"")</f>
        <v>0.79926896578087203</v>
      </c>
      <c r="N160" s="198">
        <f>_xlfn.IFNA(INDEX(input_data!$1:$1048576,MATCH($A160,input_data!$B:$B,0),MATCH(N$4,input_data!$1:$1,0)),"")</f>
        <v>6.19078307871664</v>
      </c>
      <c r="O160" s="198">
        <f>_xlfn.IFNA(INDEX(input_data!$1:$1048576,MATCH($A160,input_data!$B:$B,0),MATCH(O$4,input_data!$1:$1,0)),"")</f>
        <v>0</v>
      </c>
      <c r="P160" s="198">
        <f>_xlfn.IFNA(INDEX(input_data!$1:$1048576,MATCH($A160,input_data!$B:$B,0),MATCH(P$4,input_data!$1:$1,0)),"")</f>
        <v>0</v>
      </c>
      <c r="Q160" s="198">
        <f>_xlfn.IFNA(INDEX(input_data!$1:$1048576,MATCH($A160,input_data!$B:$B,0),MATCH(Q$4,input_data!$1:$1,0)),"")</f>
        <v>0</v>
      </c>
      <c r="R160" s="198">
        <f>_xlfn.IFNA(INDEX(input_data!$1:$1048576,MATCH($A160,input_data!$B:$B,0),MATCH(R$4,input_data!$1:$1,0)),"")</f>
        <v>3.3631000000000001E-2</v>
      </c>
      <c r="S160" s="198">
        <f>_xlfn.IFNA(INDEX(input_data!$1:$1048576,MATCH($A160,input_data!$B:$B,0),MATCH(S$4,input_data!$1:$1,0)),"")</f>
        <v>0.17657700000000001</v>
      </c>
      <c r="T160" s="198">
        <f>_xlfn.IFNA(INDEX(input_data!$1:$1048576,MATCH($A160,input_data!$B:$B,0),MATCH(T$4,input_data!$1:$1,0)),"")</f>
        <v>0</v>
      </c>
      <c r="U160" s="198">
        <f>_xlfn.IFNA(INDEX(input_data!$1:$1048576,MATCH($A160,input_data!$B:$B,0),MATCH(U$4,input_data!$1:$1,0)),"")</f>
        <v>0.39006750932899797</v>
      </c>
      <c r="V160" s="196">
        <f>_xlfn.IFNA(INDEX(input_data!$1:$1048576,MATCH($A160,input_data!$B:$B,0),MATCH(V$4,input_data!$1:$1,0)),"")</f>
        <v>0</v>
      </c>
      <c r="W160" s="196">
        <f>_xlfn.IFNA(INDEX(input_data!$1:$1048576,MATCH($A160,input_data!$B:$B,0),MATCH(W$4,input_data!$1:$1,0)),"")</f>
        <v>13.5921254149109</v>
      </c>
      <c r="X160" s="299">
        <f t="shared" si="2"/>
        <v>0.1020161307547236</v>
      </c>
      <c r="Z160" s="300"/>
    </row>
    <row r="161" spans="1:26" x14ac:dyDescent="0.35">
      <c r="A161" s="156" t="s">
        <v>595</v>
      </c>
      <c r="B161" s="93" t="s">
        <v>1227</v>
      </c>
      <c r="D161" s="93" t="s">
        <v>596</v>
      </c>
      <c r="E161" s="198">
        <f>_xlfn.IFNA(INDEX(input_data!$1:$1048576,MATCH($A161,input_data!$B:$B,0),MATCH(E$4,input_data!$1:$1,0)),"")</f>
        <v>6.9485467999999999</v>
      </c>
      <c r="F161" s="198">
        <f>_xlfn.IFNA(INDEX(input_data!$1:$1048576,MATCH($A161,input_data!$B:$B,0),MATCH(F$4,input_data!$1:$1,0)),"")</f>
        <v>5.7672853583333301E-2</v>
      </c>
      <c r="G161" s="198">
        <f>_xlfn.IFNA(INDEX(input_data!$1:$1048576,MATCH($A161,input_data!$B:$B,0),MATCH(G$4,input_data!$1:$1,0)),"")</f>
        <v>11.975472</v>
      </c>
      <c r="H161" s="198">
        <f>_xlfn.IFNA(INDEX(input_data!$1:$1048576,MATCH($A161,input_data!$B:$B,0),MATCH(H$4,input_data!$1:$1,0)),"")</f>
        <v>1.78400882044444</v>
      </c>
      <c r="I161" s="198">
        <f>_xlfn.IFNA(INDEX(input_data!$1:$1048576,MATCH($A161,input_data!$B:$B,0),MATCH(I$4,input_data!$1:$1,0)),"")</f>
        <v>1.2697207757929299E-2</v>
      </c>
      <c r="J161" s="198">
        <f>_xlfn.IFNA(INDEX(input_data!$1:$1048576,MATCH($A161,input_data!$B:$B,0),MATCH(J$4,input_data!$1:$1,0)),"")</f>
        <v>0</v>
      </c>
      <c r="K161" s="301">
        <f>_xlfn.IFNA(INDEX(input_data!$1:$1048576,MATCH($A161,input_data!$B:$B,0),MATCH(K$4,input_data!$1:$1,0)),"")</f>
        <v>20.969812681785701</v>
      </c>
      <c r="L161" s="198">
        <f>_xlfn.IFNA(INDEX(input_data!$1:$1048576,MATCH($A161,input_data!$B:$B,0),MATCH(L$4,input_data!$1:$1,0)),"")</f>
        <v>5.0287630141624096</v>
      </c>
      <c r="M161" s="198">
        <f>_xlfn.IFNA(INDEX(input_data!$1:$1048576,MATCH($A161,input_data!$B:$B,0),MATCH(M$4,input_data!$1:$1,0)),"")</f>
        <v>0.94266826416773997</v>
      </c>
      <c r="N161" s="198">
        <f>_xlfn.IFNA(INDEX(input_data!$1:$1048576,MATCH($A161,input_data!$B:$B,0),MATCH(N$4,input_data!$1:$1,0)),"")</f>
        <v>16.6231176188058</v>
      </c>
      <c r="O161" s="198">
        <f>_xlfn.IFNA(INDEX(input_data!$1:$1048576,MATCH($A161,input_data!$B:$B,0),MATCH(O$4,input_data!$1:$1,0)),"")</f>
        <v>0</v>
      </c>
      <c r="P161" s="198">
        <f>_xlfn.IFNA(INDEX(input_data!$1:$1048576,MATCH($A161,input_data!$B:$B,0),MATCH(P$4,input_data!$1:$1,0)),"")</f>
        <v>0</v>
      </c>
      <c r="Q161" s="198">
        <f>_xlfn.IFNA(INDEX(input_data!$1:$1048576,MATCH($A161,input_data!$B:$B,0),MATCH(Q$4,input_data!$1:$1,0)),"")</f>
        <v>0</v>
      </c>
      <c r="R161" s="198">
        <f>_xlfn.IFNA(INDEX(input_data!$1:$1048576,MATCH($A161,input_data!$B:$B,0),MATCH(R$4,input_data!$1:$1,0)),"")</f>
        <v>3.5645999999999997E-2</v>
      </c>
      <c r="S161" s="198">
        <f>_xlfn.IFNA(INDEX(input_data!$1:$1048576,MATCH($A161,input_data!$B:$B,0),MATCH(S$4,input_data!$1:$1,0)),"")</f>
        <v>4.7600000000000003E-3</v>
      </c>
      <c r="T161" s="198">
        <f>_xlfn.IFNA(INDEX(input_data!$1:$1048576,MATCH($A161,input_data!$B:$B,0),MATCH(T$4,input_data!$1:$1,0)),"")</f>
        <v>0</v>
      </c>
      <c r="U161" s="198">
        <f>_xlfn.IFNA(INDEX(input_data!$1:$1048576,MATCH($A161,input_data!$B:$B,0),MATCH(U$4,input_data!$1:$1,0)),"")</f>
        <v>0.68758441508880597</v>
      </c>
      <c r="V161" s="196">
        <f>_xlfn.IFNA(INDEX(input_data!$1:$1048576,MATCH($A161,input_data!$B:$B,0),MATCH(V$4,input_data!$1:$1,0)),"")</f>
        <v>0</v>
      </c>
      <c r="W161" s="196">
        <f>_xlfn.IFNA(INDEX(input_data!$1:$1048576,MATCH($A161,input_data!$B:$B,0),MATCH(W$4,input_data!$1:$1,0)),"")</f>
        <v>23.322539312224801</v>
      </c>
      <c r="X161" s="299">
        <f t="shared" si="2"/>
        <v>0.112195882058721</v>
      </c>
      <c r="Z161" s="300"/>
    </row>
    <row r="162" spans="1:26" x14ac:dyDescent="0.35">
      <c r="A162" s="156" t="s">
        <v>597</v>
      </c>
      <c r="B162" s="93" t="s">
        <v>1228</v>
      </c>
      <c r="D162" s="93" t="s">
        <v>598</v>
      </c>
      <c r="E162" s="198">
        <f>_xlfn.IFNA(INDEX(input_data!$1:$1048576,MATCH($A162,input_data!$B:$B,0),MATCH(E$4,input_data!$1:$1,0)),"")</f>
        <v>56.95129026</v>
      </c>
      <c r="F162" s="198">
        <f>_xlfn.IFNA(INDEX(input_data!$1:$1048576,MATCH($A162,input_data!$B:$B,0),MATCH(F$4,input_data!$1:$1,0)),"")</f>
        <v>0.43374837464583299</v>
      </c>
      <c r="G162" s="198">
        <f>_xlfn.IFNA(INDEX(input_data!$1:$1048576,MATCH($A162,input_data!$B:$B,0),MATCH(G$4,input_data!$1:$1,0)),"")</f>
        <v>66.458137399999998</v>
      </c>
      <c r="H162" s="198">
        <f>_xlfn.IFNA(INDEX(input_data!$1:$1048576,MATCH($A162,input_data!$B:$B,0),MATCH(H$4,input_data!$1:$1,0)),"")</f>
        <v>3.0560879833333301</v>
      </c>
      <c r="I162" s="198">
        <f>_xlfn.IFNA(INDEX(input_data!$1:$1048576,MATCH($A162,input_data!$B:$B,0),MATCH(I$4,input_data!$1:$1,0)),"")</f>
        <v>9.6459537719455896E-2</v>
      </c>
      <c r="J162" s="198">
        <f>_xlfn.IFNA(INDEX(input_data!$1:$1048576,MATCH($A162,input_data!$B:$B,0),MATCH(J$4,input_data!$1:$1,0)),"")</f>
        <v>0</v>
      </c>
      <c r="K162" s="301">
        <f>_xlfn.IFNA(INDEX(input_data!$1:$1048576,MATCH($A162,input_data!$B:$B,0),MATCH(K$4,input_data!$1:$1,0)),"")</f>
        <v>127.53460855569899</v>
      </c>
      <c r="L162" s="198">
        <f>_xlfn.IFNA(INDEX(input_data!$1:$1048576,MATCH($A162,input_data!$B:$B,0),MATCH(L$4,input_data!$1:$1,0)),"")</f>
        <v>42.663212518714701</v>
      </c>
      <c r="M162" s="198">
        <f>_xlfn.IFNA(INDEX(input_data!$1:$1048576,MATCH($A162,input_data!$B:$B,0),MATCH(M$4,input_data!$1:$1,0)),"")</f>
        <v>7.1625887674987103</v>
      </c>
      <c r="N162" s="198">
        <f>_xlfn.IFNA(INDEX(input_data!$1:$1048576,MATCH($A162,input_data!$B:$B,0),MATCH(N$4,input_data!$1:$1,0)),"")</f>
        <v>109.306032929503</v>
      </c>
      <c r="O162" s="198">
        <f>_xlfn.IFNA(INDEX(input_data!$1:$1048576,MATCH($A162,input_data!$B:$B,0),MATCH(O$4,input_data!$1:$1,0)),"")</f>
        <v>7.6241819776226496</v>
      </c>
      <c r="P162" s="198">
        <f>_xlfn.IFNA(INDEX(input_data!$1:$1048576,MATCH($A162,input_data!$B:$B,0),MATCH(P$4,input_data!$1:$1,0)),"")</f>
        <v>17.923208665342301</v>
      </c>
      <c r="Q162" s="198">
        <f>_xlfn.IFNA(INDEX(input_data!$1:$1048576,MATCH($A162,input_data!$B:$B,0),MATCH(Q$4,input_data!$1:$1,0)),"")</f>
        <v>3.3530667700510399</v>
      </c>
      <c r="R162" s="198">
        <f>_xlfn.IFNA(INDEX(input_data!$1:$1048576,MATCH($A162,input_data!$B:$B,0),MATCH(R$4,input_data!$1:$1,0)),"")</f>
        <v>0.37928800000000001</v>
      </c>
      <c r="S162" s="198">
        <f>_xlfn.IFNA(INDEX(input_data!$1:$1048576,MATCH($A162,input_data!$B:$B,0),MATCH(S$4,input_data!$1:$1,0)),"")</f>
        <v>0.20680399999999999</v>
      </c>
      <c r="T162" s="198">
        <f>_xlfn.IFNA(INDEX(input_data!$1:$1048576,MATCH($A162,input_data!$B:$B,0),MATCH(T$4,input_data!$1:$1,0)),"")</f>
        <v>0.36052075558281299</v>
      </c>
      <c r="U162" s="198">
        <f>_xlfn.IFNA(INDEX(input_data!$1:$1048576,MATCH($A162,input_data!$B:$B,0),MATCH(U$4,input_data!$1:$1,0)),"")</f>
        <v>0</v>
      </c>
      <c r="V162" s="196">
        <f>_xlfn.IFNA(INDEX(input_data!$1:$1048576,MATCH($A162,input_data!$B:$B,0),MATCH(V$4,input_data!$1:$1,0)),"")</f>
        <v>0</v>
      </c>
      <c r="W162" s="196">
        <f>_xlfn.IFNA(INDEX(input_data!$1:$1048576,MATCH($A162,input_data!$B:$B,0),MATCH(W$4,input_data!$1:$1,0)),"")</f>
        <v>188.978904384315</v>
      </c>
      <c r="X162" s="299">
        <f t="shared" si="2"/>
        <v>0.48178527008832317</v>
      </c>
      <c r="Z162" s="300"/>
    </row>
    <row r="163" spans="1:26" x14ac:dyDescent="0.35">
      <c r="A163" s="156" t="s">
        <v>600</v>
      </c>
      <c r="B163" s="93" t="s">
        <v>1229</v>
      </c>
      <c r="D163" s="93" t="s">
        <v>601</v>
      </c>
      <c r="E163" s="198">
        <f>_xlfn.IFNA(INDEX(input_data!$1:$1048576,MATCH($A163,input_data!$B:$B,0),MATCH(E$4,input_data!$1:$1,0)),"")</f>
        <v>3.2846467399999999</v>
      </c>
      <c r="F163" s="198">
        <f>_xlfn.IFNA(INDEX(input_data!$1:$1048576,MATCH($A163,input_data!$B:$B,0),MATCH(F$4,input_data!$1:$1,0)),"")</f>
        <v>2.0177259374999999E-2</v>
      </c>
      <c r="G163" s="198">
        <f>_xlfn.IFNA(INDEX(input_data!$1:$1048576,MATCH($A163,input_data!$B:$B,0),MATCH(G$4,input_data!$1:$1,0)),"")</f>
        <v>1.41594617</v>
      </c>
      <c r="H163" s="198">
        <f>_xlfn.IFNA(INDEX(input_data!$1:$1048576,MATCH($A163,input_data!$B:$B,0),MATCH(H$4,input_data!$1:$1,0)),"")</f>
        <v>5.7394652222222203E-2</v>
      </c>
      <c r="I163" s="198">
        <f>_xlfn.IFNA(INDEX(input_data!$1:$1048576,MATCH($A163,input_data!$B:$B,0),MATCH(I$4,input_data!$1:$1,0)),"")</f>
        <v>0</v>
      </c>
      <c r="J163" s="198">
        <f>_xlfn.IFNA(INDEX(input_data!$1:$1048576,MATCH($A163,input_data!$B:$B,0),MATCH(J$4,input_data!$1:$1,0)),"")</f>
        <v>0</v>
      </c>
      <c r="K163" s="301">
        <f>_xlfn.IFNA(INDEX(input_data!$1:$1048576,MATCH($A163,input_data!$B:$B,0),MATCH(K$4,input_data!$1:$1,0)),"")</f>
        <v>4.7918418215972203</v>
      </c>
      <c r="L163" s="198">
        <f>_xlfn.IFNA(INDEX(input_data!$1:$1048576,MATCH($A163,input_data!$B:$B,0),MATCH(L$4,input_data!$1:$1,0)),"")</f>
        <v>4.1456419076537401</v>
      </c>
      <c r="M163" s="198">
        <f>_xlfn.IFNA(INDEX(input_data!$1:$1048576,MATCH($A163,input_data!$B:$B,0),MATCH(M$4,input_data!$1:$1,0)),"")</f>
        <v>0.392222093460874</v>
      </c>
      <c r="N163" s="198">
        <f>_xlfn.IFNA(INDEX(input_data!$1:$1048576,MATCH($A163,input_data!$B:$B,0),MATCH(N$4,input_data!$1:$1,0)),"")</f>
        <v>2.0477618349514701</v>
      </c>
      <c r="O163" s="198">
        <f>_xlfn.IFNA(INDEX(input_data!$1:$1048576,MATCH($A163,input_data!$B:$B,0),MATCH(O$4,input_data!$1:$1,0)),"")</f>
        <v>0.100530781797895</v>
      </c>
      <c r="P163" s="198">
        <f>_xlfn.IFNA(INDEX(input_data!$1:$1048576,MATCH($A163,input_data!$B:$B,0),MATCH(P$4,input_data!$1:$1,0)),"")</f>
        <v>0.268480249546453</v>
      </c>
      <c r="Q163" s="198">
        <f>_xlfn.IFNA(INDEX(input_data!$1:$1048576,MATCH($A163,input_data!$B:$B,0),MATCH(Q$4,input_data!$1:$1,0)),"")</f>
        <v>5.5391543019862703E-2</v>
      </c>
      <c r="R163" s="198">
        <f>_xlfn.IFNA(INDEX(input_data!$1:$1048576,MATCH($A163,input_data!$B:$B,0),MATCH(R$4,input_data!$1:$1,0)),"")</f>
        <v>6.3E-2</v>
      </c>
      <c r="S163" s="198">
        <f>_xlfn.IFNA(INDEX(input_data!$1:$1048576,MATCH($A163,input_data!$B:$B,0),MATCH(S$4,input_data!$1:$1,0)),"")</f>
        <v>3.2798000000000001E-2</v>
      </c>
      <c r="T163" s="198">
        <f>_xlfn.IFNA(INDEX(input_data!$1:$1048576,MATCH($A163,input_data!$B:$B,0),MATCH(T$4,input_data!$1:$1,0)),"")</f>
        <v>1.80790025757148E-4</v>
      </c>
      <c r="U163" s="198">
        <f>_xlfn.IFNA(INDEX(input_data!$1:$1048576,MATCH($A163,input_data!$B:$B,0),MATCH(U$4,input_data!$1:$1,0)),"")</f>
        <v>0</v>
      </c>
      <c r="V163" s="196">
        <f>_xlfn.IFNA(INDEX(input_data!$1:$1048576,MATCH($A163,input_data!$B:$B,0),MATCH(V$4,input_data!$1:$1,0)),"")</f>
        <v>0</v>
      </c>
      <c r="W163" s="196">
        <f>_xlfn.IFNA(INDEX(input_data!$1:$1048576,MATCH($A163,input_data!$B:$B,0),MATCH(W$4,input_data!$1:$1,0)),"")</f>
        <v>7.1060072004560597</v>
      </c>
      <c r="X163" s="299">
        <f t="shared" si="2"/>
        <v>0.48293859960667063</v>
      </c>
      <c r="Z163" s="300"/>
    </row>
    <row r="164" spans="1:26" x14ac:dyDescent="0.35">
      <c r="A164" s="156" t="s">
        <v>602</v>
      </c>
      <c r="B164" s="93" t="s">
        <v>1230</v>
      </c>
      <c r="D164" s="93" t="s">
        <v>603</v>
      </c>
      <c r="E164" s="198">
        <f>_xlfn.IFNA(INDEX(input_data!$1:$1048576,MATCH($A164,input_data!$B:$B,0),MATCH(E$4,input_data!$1:$1,0)),"")</f>
        <v>145.22550471</v>
      </c>
      <c r="F164" s="198">
        <f>_xlfn.IFNA(INDEX(input_data!$1:$1048576,MATCH($A164,input_data!$B:$B,0),MATCH(F$4,input_data!$1:$1,0)),"")</f>
        <v>1.1284299231041699</v>
      </c>
      <c r="G164" s="198">
        <f>_xlfn.IFNA(INDEX(input_data!$1:$1048576,MATCH($A164,input_data!$B:$B,0),MATCH(G$4,input_data!$1:$1,0)),"")</f>
        <v>70.633799111000002</v>
      </c>
      <c r="H164" s="198">
        <f>_xlfn.IFNA(INDEX(input_data!$1:$1048576,MATCH($A164,input_data!$B:$B,0),MATCH(H$4,input_data!$1:$1,0)),"")</f>
        <v>13.781344536666699</v>
      </c>
      <c r="I164" s="198">
        <f>_xlfn.IFNA(INDEX(input_data!$1:$1048576,MATCH($A164,input_data!$B:$B,0),MATCH(I$4,input_data!$1:$1,0)),"")</f>
        <v>0.249585803309159</v>
      </c>
      <c r="J164" s="198">
        <f>_xlfn.IFNA(INDEX(input_data!$1:$1048576,MATCH($A164,input_data!$B:$B,0),MATCH(J$4,input_data!$1:$1,0)),"")</f>
        <v>0</v>
      </c>
      <c r="K164" s="301">
        <f>_xlfn.IFNA(INDEX(input_data!$1:$1048576,MATCH($A164,input_data!$B:$B,0),MATCH(K$4,input_data!$1:$1,0)),"")</f>
        <v>232.58289108407999</v>
      </c>
      <c r="L164" s="198">
        <f>_xlfn.IFNA(INDEX(input_data!$1:$1048576,MATCH($A164,input_data!$B:$B,0),MATCH(L$4,input_data!$1:$1,0)),"")</f>
        <v>125.30284898427399</v>
      </c>
      <c r="M164" s="198">
        <f>_xlfn.IFNA(INDEX(input_data!$1:$1048576,MATCH($A164,input_data!$B:$B,0),MATCH(M$4,input_data!$1:$1,0)),"")</f>
        <v>17.672295678030199</v>
      </c>
      <c r="N164" s="198">
        <f>_xlfn.IFNA(INDEX(input_data!$1:$1048576,MATCH($A164,input_data!$B:$B,0),MATCH(N$4,input_data!$1:$1,0)),"")</f>
        <v>124.26272216589</v>
      </c>
      <c r="O164" s="198">
        <f>_xlfn.IFNA(INDEX(input_data!$1:$1048576,MATCH($A164,input_data!$B:$B,0),MATCH(O$4,input_data!$1:$1,0)),"")</f>
        <v>17.8892407121293</v>
      </c>
      <c r="P164" s="198">
        <f>_xlfn.IFNA(INDEX(input_data!$1:$1048576,MATCH($A164,input_data!$B:$B,0),MATCH(P$4,input_data!$1:$1,0)),"")</f>
        <v>36.509608829941399</v>
      </c>
      <c r="Q164" s="198">
        <f>_xlfn.IFNA(INDEX(input_data!$1:$1048576,MATCH($A164,input_data!$B:$B,0),MATCH(Q$4,input_data!$1:$1,0)),"")</f>
        <v>5.6257641615367397</v>
      </c>
      <c r="R164" s="198">
        <f>_xlfn.IFNA(INDEX(input_data!$1:$1048576,MATCH($A164,input_data!$B:$B,0),MATCH(R$4,input_data!$1:$1,0)),"")</f>
        <v>4.4717E-2</v>
      </c>
      <c r="S164" s="198">
        <f>_xlfn.IFNA(INDEX(input_data!$1:$1048576,MATCH($A164,input_data!$B:$B,0),MATCH(S$4,input_data!$1:$1,0)),"")</f>
        <v>0.99111899999999997</v>
      </c>
      <c r="T164" s="198">
        <f>_xlfn.IFNA(INDEX(input_data!$1:$1048576,MATCH($A164,input_data!$B:$B,0),MATCH(T$4,input_data!$1:$1,0)),"")</f>
        <v>1.6515450749290801</v>
      </c>
      <c r="U164" s="198">
        <f>_xlfn.IFNA(INDEX(input_data!$1:$1048576,MATCH($A164,input_data!$B:$B,0),MATCH(U$4,input_data!$1:$1,0)),"")</f>
        <v>1.58135245247722</v>
      </c>
      <c r="V164" s="196">
        <f>_xlfn.IFNA(INDEX(input_data!$1:$1048576,MATCH($A164,input_data!$B:$B,0),MATCH(V$4,input_data!$1:$1,0)),"")</f>
        <v>0</v>
      </c>
      <c r="W164" s="196">
        <f>_xlfn.IFNA(INDEX(input_data!$1:$1048576,MATCH($A164,input_data!$B:$B,0),MATCH(W$4,input_data!$1:$1,0)),"")</f>
        <v>331.53121405920803</v>
      </c>
      <c r="X164" s="299">
        <f t="shared" si="2"/>
        <v>0.42543250930421039</v>
      </c>
      <c r="Z164" s="300"/>
    </row>
    <row r="165" spans="1:26" x14ac:dyDescent="0.35">
      <c r="A165" s="156" t="s">
        <v>604</v>
      </c>
      <c r="B165" s="93" t="s">
        <v>1231</v>
      </c>
      <c r="D165" s="93" t="s">
        <v>605</v>
      </c>
      <c r="E165" s="198">
        <f>_xlfn.IFNA(INDEX(input_data!$1:$1048576,MATCH($A165,input_data!$B:$B,0),MATCH(E$4,input_data!$1:$1,0)),"")</f>
        <v>90.948902599999997</v>
      </c>
      <c r="F165" s="198">
        <f>_xlfn.IFNA(INDEX(input_data!$1:$1048576,MATCH($A165,input_data!$B:$B,0),MATCH(F$4,input_data!$1:$1,0)),"")</f>
        <v>0.69793556612499996</v>
      </c>
      <c r="G165" s="198">
        <f>_xlfn.IFNA(INDEX(input_data!$1:$1048576,MATCH($A165,input_data!$B:$B,0),MATCH(G$4,input_data!$1:$1,0)),"")</f>
        <v>72.606207240000003</v>
      </c>
      <c r="H165" s="198">
        <f>_xlfn.IFNA(INDEX(input_data!$1:$1048576,MATCH($A165,input_data!$B:$B,0),MATCH(H$4,input_data!$1:$1,0)),"")</f>
        <v>2.5341432022222201</v>
      </c>
      <c r="I165" s="198">
        <f>_xlfn.IFNA(INDEX(input_data!$1:$1048576,MATCH($A165,input_data!$B:$B,0),MATCH(I$4,input_data!$1:$1,0)),"")</f>
        <v>0.154728324392917</v>
      </c>
      <c r="J165" s="198">
        <f>_xlfn.IFNA(INDEX(input_data!$1:$1048576,MATCH($A165,input_data!$B:$B,0),MATCH(J$4,input_data!$1:$1,0)),"")</f>
        <v>0</v>
      </c>
      <c r="K165" s="301">
        <f>_xlfn.IFNA(INDEX(input_data!$1:$1048576,MATCH($A165,input_data!$B:$B,0),MATCH(K$4,input_data!$1:$1,0)),"")</f>
        <v>167.63068493274</v>
      </c>
      <c r="L165" s="198">
        <f>_xlfn.IFNA(INDEX(input_data!$1:$1048576,MATCH($A165,input_data!$B:$B,0),MATCH(L$4,input_data!$1:$1,0)),"")</f>
        <v>71.4917460483193</v>
      </c>
      <c r="M165" s="198">
        <f>_xlfn.IFNA(INDEX(input_data!$1:$1048576,MATCH($A165,input_data!$B:$B,0),MATCH(M$4,input_data!$1:$1,0)),"")</f>
        <v>10.7310194750139</v>
      </c>
      <c r="N165" s="198">
        <f>_xlfn.IFNA(INDEX(input_data!$1:$1048576,MATCH($A165,input_data!$B:$B,0),MATCH(N$4,input_data!$1:$1,0)),"")</f>
        <v>110.274163264386</v>
      </c>
      <c r="O165" s="198">
        <f>_xlfn.IFNA(INDEX(input_data!$1:$1048576,MATCH($A165,input_data!$B:$B,0),MATCH(O$4,input_data!$1:$1,0)),"")</f>
        <v>9.4522565868211306</v>
      </c>
      <c r="P165" s="198">
        <f>_xlfn.IFNA(INDEX(input_data!$1:$1048576,MATCH($A165,input_data!$B:$B,0),MATCH(P$4,input_data!$1:$1,0)),"")</f>
        <v>21.694722544756502</v>
      </c>
      <c r="Q165" s="198">
        <f>_xlfn.IFNA(INDEX(input_data!$1:$1048576,MATCH($A165,input_data!$B:$B,0),MATCH(Q$4,input_data!$1:$1,0)),"")</f>
        <v>3.7922750354228998</v>
      </c>
      <c r="R165" s="198">
        <f>_xlfn.IFNA(INDEX(input_data!$1:$1048576,MATCH($A165,input_data!$B:$B,0),MATCH(R$4,input_data!$1:$1,0)),"")</f>
        <v>4.7731000000000003E-2</v>
      </c>
      <c r="S165" s="198">
        <f>_xlfn.IFNA(INDEX(input_data!$1:$1048576,MATCH($A165,input_data!$B:$B,0),MATCH(S$4,input_data!$1:$1,0)),"")</f>
        <v>1.7500000000000002E-2</v>
      </c>
      <c r="T165" s="198">
        <f>_xlfn.IFNA(INDEX(input_data!$1:$1048576,MATCH($A165,input_data!$B:$B,0),MATCH(T$4,input_data!$1:$1,0)),"")</f>
        <v>0.31931358047311598</v>
      </c>
      <c r="U165" s="198">
        <f>_xlfn.IFNA(INDEX(input_data!$1:$1048576,MATCH($A165,input_data!$B:$B,0),MATCH(U$4,input_data!$1:$1,0)),"")</f>
        <v>0</v>
      </c>
      <c r="V165" s="196">
        <f>_xlfn.IFNA(INDEX(input_data!$1:$1048576,MATCH($A165,input_data!$B:$B,0),MATCH(V$4,input_data!$1:$1,0)),"")</f>
        <v>0</v>
      </c>
      <c r="W165" s="196">
        <f>_xlfn.IFNA(INDEX(input_data!$1:$1048576,MATCH($A165,input_data!$B:$B,0),MATCH(W$4,input_data!$1:$1,0)),"")</f>
        <v>227.82072753519299</v>
      </c>
      <c r="X165" s="299">
        <f t="shared" si="2"/>
        <v>0.35906339359410011</v>
      </c>
      <c r="Z165" s="300"/>
    </row>
    <row r="166" spans="1:26" x14ac:dyDescent="0.35">
      <c r="A166" s="156" t="s">
        <v>606</v>
      </c>
      <c r="B166" s="93" t="s">
        <v>1232</v>
      </c>
      <c r="D166" s="93" t="s">
        <v>607</v>
      </c>
      <c r="E166" s="198">
        <f>_xlfn.IFNA(INDEX(input_data!$1:$1048576,MATCH($A166,input_data!$B:$B,0),MATCH(E$4,input_data!$1:$1,0)),"")</f>
        <v>340.01528719999999</v>
      </c>
      <c r="F166" s="198">
        <f>_xlfn.IFNA(INDEX(input_data!$1:$1048576,MATCH($A166,input_data!$B:$B,0),MATCH(F$4,input_data!$1:$1,0)),"")</f>
        <v>2.4870403964583301</v>
      </c>
      <c r="G166" s="198">
        <f>_xlfn.IFNA(INDEX(input_data!$1:$1048576,MATCH($A166,input_data!$B:$B,0),MATCH(G$4,input_data!$1:$1,0)),"")</f>
        <v>549.03387074579996</v>
      </c>
      <c r="H166" s="198">
        <f>_xlfn.IFNA(INDEX(input_data!$1:$1048576,MATCH($A166,input_data!$B:$B,0),MATCH(H$4,input_data!$1:$1,0)),"")</f>
        <v>7.32525257866667</v>
      </c>
      <c r="I166" s="198">
        <f>_xlfn.IFNA(INDEX(input_data!$1:$1048576,MATCH($A166,input_data!$B:$B,0),MATCH(I$4,input_data!$1:$1,0)),"")</f>
        <v>0.555241814732502</v>
      </c>
      <c r="J166" s="198">
        <f>_xlfn.IFNA(INDEX(input_data!$1:$1048576,MATCH($A166,input_data!$B:$B,0),MATCH(J$4,input_data!$1:$1,0)),"")</f>
        <v>0</v>
      </c>
      <c r="K166" s="301">
        <f>_xlfn.IFNA(INDEX(input_data!$1:$1048576,MATCH($A166,input_data!$B:$B,0),MATCH(K$4,input_data!$1:$1,0)),"")</f>
        <v>902.40046573565803</v>
      </c>
      <c r="L166" s="198">
        <f>_xlfn.IFNA(INDEX(input_data!$1:$1048576,MATCH($A166,input_data!$B:$B,0),MATCH(L$4,input_data!$1:$1,0)),"")</f>
        <v>222.01602117135801</v>
      </c>
      <c r="M166" s="198">
        <f>_xlfn.IFNA(INDEX(input_data!$1:$1048576,MATCH($A166,input_data!$B:$B,0),MATCH(M$4,input_data!$1:$1,0)),"")</f>
        <v>40.544004744201203</v>
      </c>
      <c r="N166" s="198">
        <f>_xlfn.IFNA(INDEX(input_data!$1:$1048576,MATCH($A166,input_data!$B:$B,0),MATCH(N$4,input_data!$1:$1,0)),"")</f>
        <v>993.89690389909094</v>
      </c>
      <c r="O166" s="198">
        <f>_xlfn.IFNA(INDEX(input_data!$1:$1048576,MATCH($A166,input_data!$B:$B,0),MATCH(O$4,input_data!$1:$1,0)),"")</f>
        <v>61.701292780806099</v>
      </c>
      <c r="P166" s="198">
        <f>_xlfn.IFNA(INDEX(input_data!$1:$1048576,MATCH($A166,input_data!$B:$B,0),MATCH(P$4,input_data!$1:$1,0)),"")</f>
        <v>137.143646479848</v>
      </c>
      <c r="Q166" s="198">
        <f>_xlfn.IFNA(INDEX(input_data!$1:$1048576,MATCH($A166,input_data!$B:$B,0),MATCH(Q$4,input_data!$1:$1,0)),"")</f>
        <v>26.969399500866299</v>
      </c>
      <c r="R166" s="198">
        <f>_xlfn.IFNA(INDEX(input_data!$1:$1048576,MATCH($A166,input_data!$B:$B,0),MATCH(R$4,input_data!$1:$1,0)),"")</f>
        <v>4.0312219999999996</v>
      </c>
      <c r="S166" s="198">
        <f>_xlfn.IFNA(INDEX(input_data!$1:$1048576,MATCH($A166,input_data!$B:$B,0),MATCH(S$4,input_data!$1:$1,0)),"")</f>
        <v>1.9266650000000001</v>
      </c>
      <c r="T166" s="198">
        <f>_xlfn.IFNA(INDEX(input_data!$1:$1048576,MATCH($A166,input_data!$B:$B,0),MATCH(T$4,input_data!$1:$1,0)),"")</f>
        <v>6.2070655469827303</v>
      </c>
      <c r="U166" s="198">
        <f>_xlfn.IFNA(INDEX(input_data!$1:$1048576,MATCH($A166,input_data!$B:$B,0),MATCH(U$4,input_data!$1:$1,0)),"")</f>
        <v>0</v>
      </c>
      <c r="V166" s="196">
        <f>_xlfn.IFNA(INDEX(input_data!$1:$1048576,MATCH($A166,input_data!$B:$B,0),MATCH(V$4,input_data!$1:$1,0)),"")</f>
        <v>0</v>
      </c>
      <c r="W166" s="196">
        <f>_xlfn.IFNA(INDEX(input_data!$1:$1048576,MATCH($A166,input_data!$B:$B,0),MATCH(W$4,input_data!$1:$1,0)),"")</f>
        <v>1494.4362211231501</v>
      </c>
      <c r="X166" s="299">
        <f t="shared" si="2"/>
        <v>0.65606765274090439</v>
      </c>
      <c r="Z166" s="300"/>
    </row>
    <row r="167" spans="1:26" x14ac:dyDescent="0.35">
      <c r="A167" s="156" t="s">
        <v>608</v>
      </c>
      <c r="B167" s="93" t="s">
        <v>1233</v>
      </c>
      <c r="D167" s="93" t="s">
        <v>609</v>
      </c>
      <c r="E167" s="198">
        <f>_xlfn.IFNA(INDEX(input_data!$1:$1048576,MATCH($A167,input_data!$B:$B,0),MATCH(E$4,input_data!$1:$1,0)),"")</f>
        <v>27.887691270000001</v>
      </c>
      <c r="F167" s="198">
        <f>_xlfn.IFNA(INDEX(input_data!$1:$1048576,MATCH($A167,input_data!$B:$B,0),MATCH(F$4,input_data!$1:$1,0)),"")</f>
        <v>0.19725965000000001</v>
      </c>
      <c r="G167" s="198">
        <f>_xlfn.IFNA(INDEX(input_data!$1:$1048576,MATCH($A167,input_data!$B:$B,0),MATCH(G$4,input_data!$1:$1,0)),"")</f>
        <v>41.253822243000002</v>
      </c>
      <c r="H167" s="198">
        <f>_xlfn.IFNA(INDEX(input_data!$1:$1048576,MATCH($A167,input_data!$B:$B,0),MATCH(H$4,input_data!$1:$1,0)),"")</f>
        <v>0</v>
      </c>
      <c r="I167" s="198">
        <f>_xlfn.IFNA(INDEX(input_data!$1:$1048576,MATCH($A167,input_data!$B:$B,0),MATCH(I$4,input_data!$1:$1,0)),"")</f>
        <v>0</v>
      </c>
      <c r="J167" s="198">
        <f>_xlfn.IFNA(INDEX(input_data!$1:$1048576,MATCH($A167,input_data!$B:$B,0),MATCH(J$4,input_data!$1:$1,0)),"")</f>
        <v>0</v>
      </c>
      <c r="K167" s="301">
        <f>_xlfn.IFNA(INDEX(input_data!$1:$1048576,MATCH($A167,input_data!$B:$B,0),MATCH(K$4,input_data!$1:$1,0)),"")</f>
        <v>69.346452162999995</v>
      </c>
      <c r="L167" s="198">
        <f>_xlfn.IFNA(INDEX(input_data!$1:$1048576,MATCH($A167,input_data!$B:$B,0),MATCH(L$4,input_data!$1:$1,0)),"")</f>
        <v>27.918664451995401</v>
      </c>
      <c r="M167" s="198">
        <f>_xlfn.IFNA(INDEX(input_data!$1:$1048576,MATCH($A167,input_data!$B:$B,0),MATCH(M$4,input_data!$1:$1,0)),"")</f>
        <v>3.2114114437935899</v>
      </c>
      <c r="N167" s="198">
        <f>_xlfn.IFNA(INDEX(input_data!$1:$1048576,MATCH($A167,input_data!$B:$B,0),MATCH(N$4,input_data!$1:$1,0)),"")</f>
        <v>64.501151797173193</v>
      </c>
      <c r="O167" s="198">
        <f>_xlfn.IFNA(INDEX(input_data!$1:$1048576,MATCH($A167,input_data!$B:$B,0),MATCH(O$4,input_data!$1:$1,0)),"")</f>
        <v>0</v>
      </c>
      <c r="P167" s="198">
        <f>_xlfn.IFNA(INDEX(input_data!$1:$1048576,MATCH($A167,input_data!$B:$B,0),MATCH(P$4,input_data!$1:$1,0)),"")</f>
        <v>0</v>
      </c>
      <c r="Q167" s="198">
        <f>_xlfn.IFNA(INDEX(input_data!$1:$1048576,MATCH($A167,input_data!$B:$B,0),MATCH(Q$4,input_data!$1:$1,0)),"")</f>
        <v>0</v>
      </c>
      <c r="R167" s="198">
        <f>_xlfn.IFNA(INDEX(input_data!$1:$1048576,MATCH($A167,input_data!$B:$B,0),MATCH(R$4,input_data!$1:$1,0)),"")</f>
        <v>0</v>
      </c>
      <c r="S167" s="198">
        <f>_xlfn.IFNA(INDEX(input_data!$1:$1048576,MATCH($A167,input_data!$B:$B,0),MATCH(S$4,input_data!$1:$1,0)),"")</f>
        <v>0</v>
      </c>
      <c r="T167" s="198">
        <f>_xlfn.IFNA(INDEX(input_data!$1:$1048576,MATCH($A167,input_data!$B:$B,0),MATCH(T$4,input_data!$1:$1,0)),"")</f>
        <v>0</v>
      </c>
      <c r="U167" s="198">
        <f>_xlfn.IFNA(INDEX(input_data!$1:$1048576,MATCH($A167,input_data!$B:$B,0),MATCH(U$4,input_data!$1:$1,0)),"")</f>
        <v>0</v>
      </c>
      <c r="V167" s="196">
        <f>_xlfn.IFNA(INDEX(input_data!$1:$1048576,MATCH($A167,input_data!$B:$B,0),MATCH(V$4,input_data!$1:$1,0)),"")</f>
        <v>0</v>
      </c>
      <c r="W167" s="196">
        <f>_xlfn.IFNA(INDEX(input_data!$1:$1048576,MATCH($A167,input_data!$B:$B,0),MATCH(W$4,input_data!$1:$1,0)),"")</f>
        <v>95.631227692962099</v>
      </c>
      <c r="X167" s="299">
        <f t="shared" si="2"/>
        <v>0.37903562057045548</v>
      </c>
      <c r="Z167" s="300"/>
    </row>
    <row r="168" spans="1:26" x14ac:dyDescent="0.35">
      <c r="A168" s="156" t="s">
        <v>612</v>
      </c>
      <c r="B168" s="93" t="s">
        <v>1234</v>
      </c>
      <c r="D168" s="93" t="s">
        <v>613</v>
      </c>
      <c r="E168" s="198">
        <f>_xlfn.IFNA(INDEX(input_data!$1:$1048576,MATCH($A168,input_data!$B:$B,0),MATCH(E$4,input_data!$1:$1,0)),"")</f>
        <v>8.87465072</v>
      </c>
      <c r="F168" s="198">
        <f>_xlfn.IFNA(INDEX(input_data!$1:$1048576,MATCH($A168,input_data!$B:$B,0),MATCH(F$4,input_data!$1:$1,0)),"")</f>
        <v>7.2682537812500003E-2</v>
      </c>
      <c r="G168" s="198">
        <f>_xlfn.IFNA(INDEX(input_data!$1:$1048576,MATCH($A168,input_data!$B:$B,0),MATCH(G$4,input_data!$1:$1,0)),"")</f>
        <v>5.7899013100000003</v>
      </c>
      <c r="H168" s="198">
        <f>_xlfn.IFNA(INDEX(input_data!$1:$1048576,MATCH($A168,input_data!$B:$B,0),MATCH(H$4,input_data!$1:$1,0)),"")</f>
        <v>2.9189825448888902</v>
      </c>
      <c r="I168" s="198">
        <f>_xlfn.IFNA(INDEX(input_data!$1:$1048576,MATCH($A168,input_data!$B:$B,0),MATCH(I$4,input_data!$1:$1,0)),"")</f>
        <v>1.6153334562417802E-2</v>
      </c>
      <c r="J168" s="198">
        <f>_xlfn.IFNA(INDEX(input_data!$1:$1048576,MATCH($A168,input_data!$B:$B,0),MATCH(J$4,input_data!$1:$1,0)),"")</f>
        <v>8.8566260790307799E-2</v>
      </c>
      <c r="K168" s="301">
        <f>_xlfn.IFNA(INDEX(input_data!$1:$1048576,MATCH($A168,input_data!$B:$B,0),MATCH(K$4,input_data!$1:$1,0)),"")</f>
        <v>17.955861708054101</v>
      </c>
      <c r="L168" s="198">
        <f>_xlfn.IFNA(INDEX(input_data!$1:$1048576,MATCH($A168,input_data!$B:$B,0),MATCH(L$4,input_data!$1:$1,0)),"")</f>
        <v>7.0484684961136201</v>
      </c>
      <c r="M168" s="198">
        <f>_xlfn.IFNA(INDEX(input_data!$1:$1048576,MATCH($A168,input_data!$B:$B,0),MATCH(M$4,input_data!$1:$1,0)),"")</f>
        <v>1.2199158707795199</v>
      </c>
      <c r="N168" s="198">
        <f>_xlfn.IFNA(INDEX(input_data!$1:$1048576,MATCH($A168,input_data!$B:$B,0),MATCH(N$4,input_data!$1:$1,0)),"")</f>
        <v>9.1672004892114494</v>
      </c>
      <c r="O168" s="198">
        <f>_xlfn.IFNA(INDEX(input_data!$1:$1048576,MATCH($A168,input_data!$B:$B,0),MATCH(O$4,input_data!$1:$1,0)),"")</f>
        <v>0</v>
      </c>
      <c r="P168" s="198">
        <f>_xlfn.IFNA(INDEX(input_data!$1:$1048576,MATCH($A168,input_data!$B:$B,0),MATCH(P$4,input_data!$1:$1,0)),"")</f>
        <v>0</v>
      </c>
      <c r="Q168" s="198">
        <f>_xlfn.IFNA(INDEX(input_data!$1:$1048576,MATCH($A168,input_data!$B:$B,0),MATCH(Q$4,input_data!$1:$1,0)),"")</f>
        <v>0</v>
      </c>
      <c r="R168" s="198">
        <f>_xlfn.IFNA(INDEX(input_data!$1:$1048576,MATCH($A168,input_data!$B:$B,0),MATCH(R$4,input_data!$1:$1,0)),"")</f>
        <v>3.5808E-2</v>
      </c>
      <c r="S168" s="198">
        <f>_xlfn.IFNA(INDEX(input_data!$1:$1048576,MATCH($A168,input_data!$B:$B,0),MATCH(S$4,input_data!$1:$1,0)),"")</f>
        <v>0.29336899999999999</v>
      </c>
      <c r="T168" s="198">
        <f>_xlfn.IFNA(INDEX(input_data!$1:$1048576,MATCH($A168,input_data!$B:$B,0),MATCH(T$4,input_data!$1:$1,0)),"")</f>
        <v>0</v>
      </c>
      <c r="U168" s="198">
        <f>_xlfn.IFNA(INDEX(input_data!$1:$1048576,MATCH($A168,input_data!$B:$B,0),MATCH(U$4,input_data!$1:$1,0)),"")</f>
        <v>0.55232992066964404</v>
      </c>
      <c r="V168" s="196">
        <f>_xlfn.IFNA(INDEX(input_data!$1:$1048576,MATCH($A168,input_data!$B:$B,0),MATCH(V$4,input_data!$1:$1,0)),"")</f>
        <v>0.19891222229585301</v>
      </c>
      <c r="W168" s="196">
        <f>_xlfn.IFNA(INDEX(input_data!$1:$1048576,MATCH($A168,input_data!$B:$B,0),MATCH(W$4,input_data!$1:$1,0)),"")</f>
        <v>18.516003999070101</v>
      </c>
      <c r="X168" s="299">
        <f t="shared" si="2"/>
        <v>3.1195511533971487E-2</v>
      </c>
      <c r="Z168" s="300"/>
    </row>
    <row r="169" spans="1:26" x14ac:dyDescent="0.35">
      <c r="A169" s="156" t="s">
        <v>614</v>
      </c>
      <c r="B169" s="93" t="s">
        <v>1235</v>
      </c>
      <c r="D169" s="93" t="s">
        <v>615</v>
      </c>
      <c r="E169" s="198">
        <f>_xlfn.IFNA(INDEX(input_data!$1:$1048576,MATCH($A169,input_data!$B:$B,0),MATCH(E$4,input_data!$1:$1,0)),"")</f>
        <v>138.55973456999999</v>
      </c>
      <c r="F169" s="198">
        <f>_xlfn.IFNA(INDEX(input_data!$1:$1048576,MATCH($A169,input_data!$B:$B,0),MATCH(F$4,input_data!$1:$1,0)),"")</f>
        <v>1.0798225726458299</v>
      </c>
      <c r="G169" s="198">
        <f>_xlfn.IFNA(INDEX(input_data!$1:$1048576,MATCH($A169,input_data!$B:$B,0),MATCH(G$4,input_data!$1:$1,0)),"")</f>
        <v>63.627567120000002</v>
      </c>
      <c r="H169" s="198">
        <f>_xlfn.IFNA(INDEX(input_data!$1:$1048576,MATCH($A169,input_data!$B:$B,0),MATCH(H$4,input_data!$1:$1,0)),"")</f>
        <v>2.7430030733333299</v>
      </c>
      <c r="I169" s="198">
        <f>_xlfn.IFNA(INDEX(input_data!$1:$1048576,MATCH($A169,input_data!$B:$B,0),MATCH(I$4,input_data!$1:$1,0)),"")</f>
        <v>0.237732844752364</v>
      </c>
      <c r="J169" s="198">
        <f>_xlfn.IFNA(INDEX(input_data!$1:$1048576,MATCH($A169,input_data!$B:$B,0),MATCH(J$4,input_data!$1:$1,0)),"")</f>
        <v>0</v>
      </c>
      <c r="K169" s="301">
        <f>_xlfn.IFNA(INDEX(input_data!$1:$1048576,MATCH($A169,input_data!$B:$B,0),MATCH(K$4,input_data!$1:$1,0)),"")</f>
        <v>207.062544180732</v>
      </c>
      <c r="L169" s="198">
        <f>_xlfn.IFNA(INDEX(input_data!$1:$1048576,MATCH($A169,input_data!$B:$B,0),MATCH(L$4,input_data!$1:$1,0)),"")</f>
        <v>120.166599018025</v>
      </c>
      <c r="M169" s="198">
        <f>_xlfn.IFNA(INDEX(input_data!$1:$1048576,MATCH($A169,input_data!$B:$B,0),MATCH(M$4,input_data!$1:$1,0)),"")</f>
        <v>17.970749737759899</v>
      </c>
      <c r="N169" s="198">
        <f>_xlfn.IFNA(INDEX(input_data!$1:$1048576,MATCH($A169,input_data!$B:$B,0),MATCH(N$4,input_data!$1:$1,0)),"")</f>
        <v>119.295722474903</v>
      </c>
      <c r="O169" s="198">
        <f>_xlfn.IFNA(INDEX(input_data!$1:$1048576,MATCH($A169,input_data!$B:$B,0),MATCH(O$4,input_data!$1:$1,0)),"")</f>
        <v>22.107780638911699</v>
      </c>
      <c r="P169" s="198">
        <f>_xlfn.IFNA(INDEX(input_data!$1:$1048576,MATCH($A169,input_data!$B:$B,0),MATCH(P$4,input_data!$1:$1,0)),"")</f>
        <v>42.462081261087299</v>
      </c>
      <c r="Q169" s="198">
        <f>_xlfn.IFNA(INDEX(input_data!$1:$1048576,MATCH($A169,input_data!$B:$B,0),MATCH(Q$4,input_data!$1:$1,0)),"")</f>
        <v>6.3566256622629398</v>
      </c>
      <c r="R169" s="198">
        <f>_xlfn.IFNA(INDEX(input_data!$1:$1048576,MATCH($A169,input_data!$B:$B,0),MATCH(R$4,input_data!$1:$1,0)),"")</f>
        <v>0.95178499999999999</v>
      </c>
      <c r="S169" s="198">
        <f>_xlfn.IFNA(INDEX(input_data!$1:$1048576,MATCH($A169,input_data!$B:$B,0),MATCH(S$4,input_data!$1:$1,0)),"")</f>
        <v>6.1600000000000002E-2</v>
      </c>
      <c r="T169" s="198">
        <f>_xlfn.IFNA(INDEX(input_data!$1:$1048576,MATCH($A169,input_data!$B:$B,0),MATCH(T$4,input_data!$1:$1,0)),"")</f>
        <v>3.23518885613331</v>
      </c>
      <c r="U169" s="198">
        <f>_xlfn.IFNA(INDEX(input_data!$1:$1048576,MATCH($A169,input_data!$B:$B,0),MATCH(U$4,input_data!$1:$1,0)),"")</f>
        <v>9.3809838494344504</v>
      </c>
      <c r="V169" s="196">
        <f>_xlfn.IFNA(INDEX(input_data!$1:$1048576,MATCH($A169,input_data!$B:$B,0),MATCH(V$4,input_data!$1:$1,0)),"")</f>
        <v>0</v>
      </c>
      <c r="W169" s="196">
        <f>_xlfn.IFNA(INDEX(input_data!$1:$1048576,MATCH($A169,input_data!$B:$B,0),MATCH(W$4,input_data!$1:$1,0)),"")</f>
        <v>341.989116498518</v>
      </c>
      <c r="X169" s="299">
        <f t="shared" si="2"/>
        <v>0.65162230499793816</v>
      </c>
      <c r="Z169" s="300"/>
    </row>
    <row r="170" spans="1:26" x14ac:dyDescent="0.35">
      <c r="A170" s="156" t="s">
        <v>616</v>
      </c>
      <c r="B170" s="93" t="s">
        <v>1236</v>
      </c>
      <c r="D170" s="93" t="s">
        <v>617</v>
      </c>
      <c r="E170" s="198">
        <f>_xlfn.IFNA(INDEX(input_data!$1:$1048576,MATCH($A170,input_data!$B:$B,0),MATCH(E$4,input_data!$1:$1,0)),"")</f>
        <v>40.305405299999997</v>
      </c>
      <c r="F170" s="198">
        <f>_xlfn.IFNA(INDEX(input_data!$1:$1048576,MATCH($A170,input_data!$B:$B,0),MATCH(F$4,input_data!$1:$1,0)),"")</f>
        <v>0.29205499429166698</v>
      </c>
      <c r="G170" s="198">
        <f>_xlfn.IFNA(INDEX(input_data!$1:$1048576,MATCH($A170,input_data!$B:$B,0),MATCH(G$4,input_data!$1:$1,0)),"")</f>
        <v>81.818763599999997</v>
      </c>
      <c r="H170" s="198">
        <f>_xlfn.IFNA(INDEX(input_data!$1:$1048576,MATCH($A170,input_data!$B:$B,0),MATCH(H$4,input_data!$1:$1,0)),"")</f>
        <v>3.6520785655555601</v>
      </c>
      <c r="I170" s="198">
        <f>_xlfn.IFNA(INDEX(input_data!$1:$1048576,MATCH($A170,input_data!$B:$B,0),MATCH(I$4,input_data!$1:$1,0)),"")</f>
        <v>6.4298586079133593E-2</v>
      </c>
      <c r="J170" s="198">
        <f>_xlfn.IFNA(INDEX(input_data!$1:$1048576,MATCH($A170,input_data!$B:$B,0),MATCH(J$4,input_data!$1:$1,0)),"")</f>
        <v>0</v>
      </c>
      <c r="K170" s="301">
        <f>_xlfn.IFNA(INDEX(input_data!$1:$1048576,MATCH($A170,input_data!$B:$B,0),MATCH(K$4,input_data!$1:$1,0)),"")</f>
        <v>126.44101604592601</v>
      </c>
      <c r="L170" s="198">
        <f>_xlfn.IFNA(INDEX(input_data!$1:$1048576,MATCH($A170,input_data!$B:$B,0),MATCH(L$4,input_data!$1:$1,0)),"")</f>
        <v>24.572012520964599</v>
      </c>
      <c r="M170" s="198">
        <f>_xlfn.IFNA(INDEX(input_data!$1:$1048576,MATCH($A170,input_data!$B:$B,0),MATCH(M$4,input_data!$1:$1,0)),"")</f>
        <v>4.6666013649143503</v>
      </c>
      <c r="N170" s="198">
        <f>_xlfn.IFNA(INDEX(input_data!$1:$1048576,MATCH($A170,input_data!$B:$B,0),MATCH(N$4,input_data!$1:$1,0)),"")</f>
        <v>131.78064601149001</v>
      </c>
      <c r="O170" s="198">
        <f>_xlfn.IFNA(INDEX(input_data!$1:$1048576,MATCH($A170,input_data!$B:$B,0),MATCH(O$4,input_data!$1:$1,0)),"")</f>
        <v>2.2697553539492099</v>
      </c>
      <c r="P170" s="198">
        <f>_xlfn.IFNA(INDEX(input_data!$1:$1048576,MATCH($A170,input_data!$B:$B,0),MATCH(P$4,input_data!$1:$1,0)),"")</f>
        <v>11.4658788620498</v>
      </c>
      <c r="Q170" s="198">
        <f>_xlfn.IFNA(INDEX(input_data!$1:$1048576,MATCH($A170,input_data!$B:$B,0),MATCH(Q$4,input_data!$1:$1,0)),"")</f>
        <v>2.5076575778939998</v>
      </c>
      <c r="R170" s="198">
        <f>_xlfn.IFNA(INDEX(input_data!$1:$1048576,MATCH($A170,input_data!$B:$B,0),MATCH(R$4,input_data!$1:$1,0)),"")</f>
        <v>3.9357000000000003E-2</v>
      </c>
      <c r="S170" s="198">
        <f>_xlfn.IFNA(INDEX(input_data!$1:$1048576,MATCH($A170,input_data!$B:$B,0),MATCH(S$4,input_data!$1:$1,0)),"")</f>
        <v>0.19145000000000001</v>
      </c>
      <c r="T170" s="198">
        <f>_xlfn.IFNA(INDEX(input_data!$1:$1048576,MATCH($A170,input_data!$B:$B,0),MATCH(T$4,input_data!$1:$1,0)),"")</f>
        <v>0.31845584899206397</v>
      </c>
      <c r="U170" s="198">
        <f>_xlfn.IFNA(INDEX(input_data!$1:$1048576,MATCH($A170,input_data!$B:$B,0),MATCH(U$4,input_data!$1:$1,0)),"")</f>
        <v>0</v>
      </c>
      <c r="V170" s="196">
        <f>_xlfn.IFNA(INDEX(input_data!$1:$1048576,MATCH($A170,input_data!$B:$B,0),MATCH(V$4,input_data!$1:$1,0)),"")</f>
        <v>0</v>
      </c>
      <c r="W170" s="196">
        <f>_xlfn.IFNA(INDEX(input_data!$1:$1048576,MATCH($A170,input_data!$B:$B,0),MATCH(W$4,input_data!$1:$1,0)),"")</f>
        <v>177.81181454025401</v>
      </c>
      <c r="X170" s="299">
        <f t="shared" si="2"/>
        <v>0.40628270873487016</v>
      </c>
      <c r="Z170" s="300"/>
    </row>
    <row r="171" spans="1:26" x14ac:dyDescent="0.35">
      <c r="A171" s="156" t="s">
        <v>618</v>
      </c>
      <c r="B171" s="93" t="s">
        <v>1237</v>
      </c>
      <c r="D171" s="93" t="s">
        <v>619</v>
      </c>
      <c r="E171" s="198">
        <f>_xlfn.IFNA(INDEX(input_data!$1:$1048576,MATCH($A171,input_data!$B:$B,0),MATCH(E$4,input_data!$1:$1,0)),"")</f>
        <v>141.94911851000001</v>
      </c>
      <c r="F171" s="198">
        <f>_xlfn.IFNA(INDEX(input_data!$1:$1048576,MATCH($A171,input_data!$B:$B,0),MATCH(F$4,input_data!$1:$1,0)),"")</f>
        <v>1.0943449056458301</v>
      </c>
      <c r="G171" s="198">
        <f>_xlfn.IFNA(INDEX(input_data!$1:$1048576,MATCH($A171,input_data!$B:$B,0),MATCH(G$4,input_data!$1:$1,0)),"")</f>
        <v>140.97461909500001</v>
      </c>
      <c r="H171" s="198">
        <f>_xlfn.IFNA(INDEX(input_data!$1:$1048576,MATCH($A171,input_data!$B:$B,0),MATCH(H$4,input_data!$1:$1,0)),"")</f>
        <v>7.6596293099999997</v>
      </c>
      <c r="I171" s="198">
        <f>_xlfn.IFNA(INDEX(input_data!$1:$1048576,MATCH($A171,input_data!$B:$B,0),MATCH(I$4,input_data!$1:$1,0)),"")</f>
        <v>0.24093006960055699</v>
      </c>
      <c r="J171" s="198">
        <f>_xlfn.IFNA(INDEX(input_data!$1:$1048576,MATCH($A171,input_data!$B:$B,0),MATCH(J$4,input_data!$1:$1,0)),"")</f>
        <v>0</v>
      </c>
      <c r="K171" s="301">
        <f>_xlfn.IFNA(INDEX(input_data!$1:$1048576,MATCH($A171,input_data!$B:$B,0),MATCH(K$4,input_data!$1:$1,0)),"")</f>
        <v>293.30234589024599</v>
      </c>
      <c r="L171" s="198">
        <f>_xlfn.IFNA(INDEX(input_data!$1:$1048576,MATCH($A171,input_data!$B:$B,0),MATCH(L$4,input_data!$1:$1,0)),"")</f>
        <v>106.867142081445</v>
      </c>
      <c r="M171" s="198">
        <f>_xlfn.IFNA(INDEX(input_data!$1:$1048576,MATCH($A171,input_data!$B:$B,0),MATCH(M$4,input_data!$1:$1,0)),"")</f>
        <v>18.871911915992399</v>
      </c>
      <c r="N171" s="198">
        <f>_xlfn.IFNA(INDEX(input_data!$1:$1048576,MATCH($A171,input_data!$B:$B,0),MATCH(N$4,input_data!$1:$1,0)),"")</f>
        <v>250.99564464480099</v>
      </c>
      <c r="O171" s="198">
        <f>_xlfn.IFNA(INDEX(input_data!$1:$1048576,MATCH($A171,input_data!$B:$B,0),MATCH(O$4,input_data!$1:$1,0)),"")</f>
        <v>21.986071655598401</v>
      </c>
      <c r="P171" s="198">
        <f>_xlfn.IFNA(INDEX(input_data!$1:$1048576,MATCH($A171,input_data!$B:$B,0),MATCH(P$4,input_data!$1:$1,0)),"")</f>
        <v>46.0813213643982</v>
      </c>
      <c r="Q171" s="198">
        <f>_xlfn.IFNA(INDEX(input_data!$1:$1048576,MATCH($A171,input_data!$B:$B,0),MATCH(Q$4,input_data!$1:$1,0)),"")</f>
        <v>8.1369811708319197</v>
      </c>
      <c r="R171" s="198">
        <f>_xlfn.IFNA(INDEX(input_data!$1:$1048576,MATCH($A171,input_data!$B:$B,0),MATCH(R$4,input_data!$1:$1,0)),"")</f>
        <v>1.1934560000000001</v>
      </c>
      <c r="S171" s="198">
        <f>_xlfn.IFNA(INDEX(input_data!$1:$1048576,MATCH($A171,input_data!$B:$B,0),MATCH(S$4,input_data!$1:$1,0)),"")</f>
        <v>0.11375</v>
      </c>
      <c r="T171" s="198">
        <f>_xlfn.IFNA(INDEX(input_data!$1:$1048576,MATCH($A171,input_data!$B:$B,0),MATCH(T$4,input_data!$1:$1,0)),"")</f>
        <v>1.82119001645046</v>
      </c>
      <c r="U171" s="198">
        <f>_xlfn.IFNA(INDEX(input_data!$1:$1048576,MATCH($A171,input_data!$B:$B,0),MATCH(U$4,input_data!$1:$1,0)),"")</f>
        <v>8.3955136441059608</v>
      </c>
      <c r="V171" s="196">
        <f>_xlfn.IFNA(INDEX(input_data!$1:$1048576,MATCH($A171,input_data!$B:$B,0),MATCH(V$4,input_data!$1:$1,0)),"")</f>
        <v>0</v>
      </c>
      <c r="W171" s="196">
        <f>_xlfn.IFNA(INDEX(input_data!$1:$1048576,MATCH($A171,input_data!$B:$B,0),MATCH(W$4,input_data!$1:$1,0)),"")</f>
        <v>464.462982493624</v>
      </c>
      <c r="X171" s="299">
        <f t="shared" si="2"/>
        <v>0.58356381734303109</v>
      </c>
      <c r="Z171" s="300"/>
    </row>
    <row r="172" spans="1:26" x14ac:dyDescent="0.35">
      <c r="A172" s="156" t="s">
        <v>620</v>
      </c>
      <c r="B172" s="93" t="s">
        <v>1238</v>
      </c>
      <c r="D172" s="93" t="s">
        <v>621</v>
      </c>
      <c r="E172" s="198">
        <f>_xlfn.IFNA(INDEX(input_data!$1:$1048576,MATCH($A172,input_data!$B:$B,0),MATCH(E$4,input_data!$1:$1,0)),"")</f>
        <v>107.76276466</v>
      </c>
      <c r="F172" s="198">
        <f>_xlfn.IFNA(INDEX(input_data!$1:$1048576,MATCH($A172,input_data!$B:$B,0),MATCH(F$4,input_data!$1:$1,0)),"")</f>
        <v>0.82576884118750005</v>
      </c>
      <c r="G172" s="198">
        <f>_xlfn.IFNA(INDEX(input_data!$1:$1048576,MATCH($A172,input_data!$B:$B,0),MATCH(G$4,input_data!$1:$1,0)),"")</f>
        <v>40.643391360000003</v>
      </c>
      <c r="H172" s="198">
        <f>_xlfn.IFNA(INDEX(input_data!$1:$1048576,MATCH($A172,input_data!$B:$B,0),MATCH(H$4,input_data!$1:$1,0)),"")</f>
        <v>1.89913971222222</v>
      </c>
      <c r="I172" s="198">
        <f>_xlfn.IFNA(INDEX(input_data!$1:$1048576,MATCH($A172,input_data!$B:$B,0),MATCH(I$4,input_data!$1:$1,0)),"")</f>
        <v>0.182496412872272</v>
      </c>
      <c r="J172" s="198">
        <f>_xlfn.IFNA(INDEX(input_data!$1:$1048576,MATCH($A172,input_data!$B:$B,0),MATCH(J$4,input_data!$1:$1,0)),"")</f>
        <v>0</v>
      </c>
      <c r="K172" s="301">
        <f>_xlfn.IFNA(INDEX(input_data!$1:$1048576,MATCH($A172,input_data!$B:$B,0),MATCH(K$4,input_data!$1:$1,0)),"")</f>
        <v>152.50446898628201</v>
      </c>
      <c r="L172" s="198">
        <f>_xlfn.IFNA(INDEX(input_data!$1:$1048576,MATCH($A172,input_data!$B:$B,0),MATCH(L$4,input_data!$1:$1,0)),"")</f>
        <v>95.924568115305902</v>
      </c>
      <c r="M172" s="198">
        <f>_xlfn.IFNA(INDEX(input_data!$1:$1048576,MATCH($A172,input_data!$B:$B,0),MATCH(M$4,input_data!$1:$1,0)),"")</f>
        <v>13.2876818662013</v>
      </c>
      <c r="N172" s="198">
        <f>_xlfn.IFNA(INDEX(input_data!$1:$1048576,MATCH($A172,input_data!$B:$B,0),MATCH(N$4,input_data!$1:$1,0)),"")</f>
        <v>76.395006903901901</v>
      </c>
      <c r="O172" s="198">
        <f>_xlfn.IFNA(INDEX(input_data!$1:$1048576,MATCH($A172,input_data!$B:$B,0),MATCH(O$4,input_data!$1:$1,0)),"")</f>
        <v>14.967152901115201</v>
      </c>
      <c r="P172" s="198">
        <f>_xlfn.IFNA(INDEX(input_data!$1:$1048576,MATCH($A172,input_data!$B:$B,0),MATCH(P$4,input_data!$1:$1,0)),"")</f>
        <v>29.645287637872599</v>
      </c>
      <c r="Q172" s="198">
        <f>_xlfn.IFNA(INDEX(input_data!$1:$1048576,MATCH($A172,input_data!$B:$B,0),MATCH(Q$4,input_data!$1:$1,0)),"")</f>
        <v>4.2746190731148399</v>
      </c>
      <c r="R172" s="198">
        <f>_xlfn.IFNA(INDEX(input_data!$1:$1048576,MATCH($A172,input_data!$B:$B,0),MATCH(R$4,input_data!$1:$1,0)),"")</f>
        <v>0.59712500000000002</v>
      </c>
      <c r="S172" s="198">
        <f>_xlfn.IFNA(INDEX(input_data!$1:$1048576,MATCH($A172,input_data!$B:$B,0),MATCH(S$4,input_data!$1:$1,0)),"")</f>
        <v>1.4202490000000001</v>
      </c>
      <c r="T172" s="198">
        <f>_xlfn.IFNA(INDEX(input_data!$1:$1048576,MATCH($A172,input_data!$B:$B,0),MATCH(T$4,input_data!$1:$1,0)),"")</f>
        <v>2.0605530651233299</v>
      </c>
      <c r="U172" s="198">
        <f>_xlfn.IFNA(INDEX(input_data!$1:$1048576,MATCH($A172,input_data!$B:$B,0),MATCH(U$4,input_data!$1:$1,0)),"")</f>
        <v>6.7654748829882898</v>
      </c>
      <c r="V172" s="196">
        <f>_xlfn.IFNA(INDEX(input_data!$1:$1048576,MATCH($A172,input_data!$B:$B,0),MATCH(V$4,input_data!$1:$1,0)),"")</f>
        <v>0</v>
      </c>
      <c r="W172" s="196">
        <f>_xlfn.IFNA(INDEX(input_data!$1:$1048576,MATCH($A172,input_data!$B:$B,0),MATCH(W$4,input_data!$1:$1,0)),"")</f>
        <v>245.33771844562301</v>
      </c>
      <c r="X172" s="299">
        <f t="shared" si="2"/>
        <v>0.60872478083046522</v>
      </c>
      <c r="Z172" s="300"/>
    </row>
    <row r="173" spans="1:26" x14ac:dyDescent="0.35">
      <c r="A173" s="156" t="s">
        <v>622</v>
      </c>
      <c r="B173" s="93" t="s">
        <v>1239</v>
      </c>
      <c r="D173" s="93" t="s">
        <v>623</v>
      </c>
      <c r="E173" s="198">
        <f>_xlfn.IFNA(INDEX(input_data!$1:$1048576,MATCH($A173,input_data!$B:$B,0),MATCH(E$4,input_data!$1:$1,0)),"")</f>
        <v>190.05479403000001</v>
      </c>
      <c r="F173" s="198">
        <f>_xlfn.IFNA(INDEX(input_data!$1:$1048576,MATCH($A173,input_data!$B:$B,0),MATCH(F$4,input_data!$1:$1,0)),"")</f>
        <v>1.4761964074375</v>
      </c>
      <c r="G173" s="198">
        <f>_xlfn.IFNA(INDEX(input_data!$1:$1048576,MATCH($A173,input_data!$B:$B,0),MATCH(G$4,input_data!$1:$1,0)),"")</f>
        <v>92.27470289</v>
      </c>
      <c r="H173" s="198">
        <f>_xlfn.IFNA(INDEX(input_data!$1:$1048576,MATCH($A173,input_data!$B:$B,0),MATCH(H$4,input_data!$1:$1,0)),"")</f>
        <v>11.162473532222201</v>
      </c>
      <c r="I173" s="198">
        <f>_xlfn.IFNA(INDEX(input_data!$1:$1048576,MATCH($A173,input_data!$B:$B,0),MATCH(I$4,input_data!$1:$1,0)),"")</f>
        <v>0.32633160398161998</v>
      </c>
      <c r="J173" s="198">
        <f>_xlfn.IFNA(INDEX(input_data!$1:$1048576,MATCH($A173,input_data!$B:$B,0),MATCH(J$4,input_data!$1:$1,0)),"")</f>
        <v>0</v>
      </c>
      <c r="K173" s="301">
        <f>_xlfn.IFNA(INDEX(input_data!$1:$1048576,MATCH($A173,input_data!$B:$B,0),MATCH(K$4,input_data!$1:$1,0)),"")</f>
        <v>296.43389946364101</v>
      </c>
      <c r="L173" s="198">
        <f>_xlfn.IFNA(INDEX(input_data!$1:$1048576,MATCH($A173,input_data!$B:$B,0),MATCH(L$4,input_data!$1:$1,0)),"")</f>
        <v>163.549459428679</v>
      </c>
      <c r="M173" s="198">
        <f>_xlfn.IFNA(INDEX(input_data!$1:$1048576,MATCH($A173,input_data!$B:$B,0),MATCH(M$4,input_data!$1:$1,0)),"")</f>
        <v>23.428402759408499</v>
      </c>
      <c r="N173" s="198">
        <f>_xlfn.IFNA(INDEX(input_data!$1:$1048576,MATCH($A173,input_data!$B:$B,0),MATCH(N$4,input_data!$1:$1,0)),"")</f>
        <v>168.674397941823</v>
      </c>
      <c r="O173" s="198">
        <f>_xlfn.IFNA(INDEX(input_data!$1:$1048576,MATCH($A173,input_data!$B:$B,0),MATCH(O$4,input_data!$1:$1,0)),"")</f>
        <v>18.4388506260672</v>
      </c>
      <c r="P173" s="198">
        <f>_xlfn.IFNA(INDEX(input_data!$1:$1048576,MATCH($A173,input_data!$B:$B,0),MATCH(P$4,input_data!$1:$1,0)),"")</f>
        <v>40.170910178934101</v>
      </c>
      <c r="Q173" s="198">
        <f>_xlfn.IFNA(INDEX(input_data!$1:$1048576,MATCH($A173,input_data!$B:$B,0),MATCH(Q$4,input_data!$1:$1,0)),"")</f>
        <v>6.6015087116203004</v>
      </c>
      <c r="R173" s="198">
        <f>_xlfn.IFNA(INDEX(input_data!$1:$1048576,MATCH($A173,input_data!$B:$B,0),MATCH(R$4,input_data!$1:$1,0)),"")</f>
        <v>4.1752999999999998E-2</v>
      </c>
      <c r="S173" s="198">
        <f>_xlfn.IFNA(INDEX(input_data!$1:$1048576,MATCH($A173,input_data!$B:$B,0),MATCH(S$4,input_data!$1:$1,0)),"")</f>
        <v>6.5100000000000005E-2</v>
      </c>
      <c r="T173" s="198">
        <f>_xlfn.IFNA(INDEX(input_data!$1:$1048576,MATCH($A173,input_data!$B:$B,0),MATCH(T$4,input_data!$1:$1,0)),"")</f>
        <v>1.8459939862019099</v>
      </c>
      <c r="U173" s="198">
        <f>_xlfn.IFNA(INDEX(input_data!$1:$1048576,MATCH($A173,input_data!$B:$B,0),MATCH(U$4,input_data!$1:$1,0)),"")</f>
        <v>1.28091899840141</v>
      </c>
      <c r="V173" s="196">
        <f>_xlfn.IFNA(INDEX(input_data!$1:$1048576,MATCH($A173,input_data!$B:$B,0),MATCH(V$4,input_data!$1:$1,0)),"")</f>
        <v>0</v>
      </c>
      <c r="W173" s="196">
        <f>_xlfn.IFNA(INDEX(input_data!$1:$1048576,MATCH($A173,input_data!$B:$B,0),MATCH(W$4,input_data!$1:$1,0)),"")</f>
        <v>424.09729563113501</v>
      </c>
      <c r="X173" s="299">
        <f t="shared" si="2"/>
        <v>0.43066395711989913</v>
      </c>
      <c r="Z173" s="300"/>
    </row>
    <row r="174" spans="1:26" x14ac:dyDescent="0.35">
      <c r="A174" s="156" t="s">
        <v>624</v>
      </c>
      <c r="B174" s="93" t="s">
        <v>1240</v>
      </c>
      <c r="D174" s="93" t="s">
        <v>625</v>
      </c>
      <c r="E174" s="198">
        <f>_xlfn.IFNA(INDEX(input_data!$1:$1048576,MATCH($A174,input_data!$B:$B,0),MATCH(E$4,input_data!$1:$1,0)),"")</f>
        <v>338.46596</v>
      </c>
      <c r="F174" s="198">
        <f>_xlfn.IFNA(INDEX(input_data!$1:$1048576,MATCH($A174,input_data!$B:$B,0),MATCH(F$4,input_data!$1:$1,0)),"")</f>
        <v>2.5079650443750001</v>
      </c>
      <c r="G174" s="198">
        <f>_xlfn.IFNA(INDEX(input_data!$1:$1048576,MATCH($A174,input_data!$B:$B,0),MATCH(G$4,input_data!$1:$1,0)),"")</f>
        <v>387.10386497000002</v>
      </c>
      <c r="H174" s="198">
        <f>_xlfn.IFNA(INDEX(input_data!$1:$1048576,MATCH($A174,input_data!$B:$B,0),MATCH(H$4,input_data!$1:$1,0)),"")</f>
        <v>3.8866142768888898</v>
      </c>
      <c r="I174" s="198">
        <f>_xlfn.IFNA(INDEX(input_data!$1:$1048576,MATCH($A174,input_data!$B:$B,0),MATCH(I$4,input_data!$1:$1,0)),"")</f>
        <v>0.55785642657578005</v>
      </c>
      <c r="J174" s="198">
        <f>_xlfn.IFNA(INDEX(input_data!$1:$1048576,MATCH($A174,input_data!$B:$B,0),MATCH(J$4,input_data!$1:$1,0)),"")</f>
        <v>0</v>
      </c>
      <c r="K174" s="301">
        <f>_xlfn.IFNA(INDEX(input_data!$1:$1048576,MATCH($A174,input_data!$B:$B,0),MATCH(K$4,input_data!$1:$1,0)),"")</f>
        <v>737.92989371783995</v>
      </c>
      <c r="L174" s="198">
        <f>_xlfn.IFNA(INDEX(input_data!$1:$1048576,MATCH($A174,input_data!$B:$B,0),MATCH(L$4,input_data!$1:$1,0)),"")</f>
        <v>250.245445225943</v>
      </c>
      <c r="M174" s="198">
        <f>_xlfn.IFNA(INDEX(input_data!$1:$1048576,MATCH($A174,input_data!$B:$B,0),MATCH(M$4,input_data!$1:$1,0)),"")</f>
        <v>41.891877650806798</v>
      </c>
      <c r="N174" s="198">
        <f>_xlfn.IFNA(INDEX(input_data!$1:$1048576,MATCH($A174,input_data!$B:$B,0),MATCH(N$4,input_data!$1:$1,0)),"")</f>
        <v>682.11325822809795</v>
      </c>
      <c r="O174" s="198">
        <f>_xlfn.IFNA(INDEX(input_data!$1:$1048576,MATCH($A174,input_data!$B:$B,0),MATCH(O$4,input_data!$1:$1,0)),"")</f>
        <v>67.786094427263706</v>
      </c>
      <c r="P174" s="198">
        <f>_xlfn.IFNA(INDEX(input_data!$1:$1048576,MATCH($A174,input_data!$B:$B,0),MATCH(P$4,input_data!$1:$1,0)),"")</f>
        <v>144.77157276136299</v>
      </c>
      <c r="Q174" s="198">
        <f>_xlfn.IFNA(INDEX(input_data!$1:$1048576,MATCH($A174,input_data!$B:$B,0),MATCH(Q$4,input_data!$1:$1,0)),"")</f>
        <v>24.1419142840248</v>
      </c>
      <c r="R174" s="198">
        <f>_xlfn.IFNA(INDEX(input_data!$1:$1048576,MATCH($A174,input_data!$B:$B,0),MATCH(R$4,input_data!$1:$1,0)),"")</f>
        <v>3.238483</v>
      </c>
      <c r="S174" s="198">
        <f>_xlfn.IFNA(INDEX(input_data!$1:$1048576,MATCH($A174,input_data!$B:$B,0),MATCH(S$4,input_data!$1:$1,0)),"")</f>
        <v>1.44726</v>
      </c>
      <c r="T174" s="198">
        <f>_xlfn.IFNA(INDEX(input_data!$1:$1048576,MATCH($A174,input_data!$B:$B,0),MATCH(T$4,input_data!$1:$1,0)),"")</f>
        <v>4.6450805471364802</v>
      </c>
      <c r="U174" s="198">
        <f>_xlfn.IFNA(INDEX(input_data!$1:$1048576,MATCH($A174,input_data!$B:$B,0),MATCH(U$4,input_data!$1:$1,0)),"")</f>
        <v>4.9653394491818501</v>
      </c>
      <c r="V174" s="196">
        <f>_xlfn.IFNA(INDEX(input_data!$1:$1048576,MATCH($A174,input_data!$B:$B,0),MATCH(V$4,input_data!$1:$1,0)),"")</f>
        <v>0</v>
      </c>
      <c r="W174" s="196">
        <f>_xlfn.IFNA(INDEX(input_data!$1:$1048576,MATCH($A174,input_data!$B:$B,0),MATCH(W$4,input_data!$1:$1,0)),"")</f>
        <v>1225.2463255738201</v>
      </c>
      <c r="X174" s="299">
        <f t="shared" si="2"/>
        <v>0.66038310143634571</v>
      </c>
      <c r="Z174" s="300"/>
    </row>
    <row r="175" spans="1:26" x14ac:dyDescent="0.35">
      <c r="A175" s="156" t="s">
        <v>626</v>
      </c>
      <c r="B175" s="93" t="s">
        <v>1241</v>
      </c>
      <c r="D175" s="93" t="s">
        <v>627</v>
      </c>
      <c r="E175" s="198">
        <f>_xlfn.IFNA(INDEX(input_data!$1:$1048576,MATCH($A175,input_data!$B:$B,0),MATCH(E$4,input_data!$1:$1,0)),"")</f>
        <v>29.44225556</v>
      </c>
      <c r="F175" s="198">
        <f>_xlfn.IFNA(INDEX(input_data!$1:$1048576,MATCH($A175,input_data!$B:$B,0),MATCH(F$4,input_data!$1:$1,0)),"")</f>
        <v>0.20756246087499999</v>
      </c>
      <c r="G175" s="198">
        <f>_xlfn.IFNA(INDEX(input_data!$1:$1048576,MATCH($A175,input_data!$B:$B,0),MATCH(G$4,input_data!$1:$1,0)),"")</f>
        <v>26.628623244</v>
      </c>
      <c r="H175" s="198">
        <f>_xlfn.IFNA(INDEX(input_data!$1:$1048576,MATCH($A175,input_data!$B:$B,0),MATCH(H$4,input_data!$1:$1,0)),"")</f>
        <v>0</v>
      </c>
      <c r="I175" s="198">
        <f>_xlfn.IFNA(INDEX(input_data!$1:$1048576,MATCH($A175,input_data!$B:$B,0),MATCH(I$4,input_data!$1:$1,0)),"")</f>
        <v>0</v>
      </c>
      <c r="J175" s="198">
        <f>_xlfn.IFNA(INDEX(input_data!$1:$1048576,MATCH($A175,input_data!$B:$B,0),MATCH(J$4,input_data!$1:$1,0)),"")</f>
        <v>0</v>
      </c>
      <c r="K175" s="301">
        <f>_xlfn.IFNA(INDEX(input_data!$1:$1048576,MATCH($A175,input_data!$B:$B,0),MATCH(K$4,input_data!$1:$1,0)),"")</f>
        <v>56.286120264875002</v>
      </c>
      <c r="L175" s="198">
        <f>_xlfn.IFNA(INDEX(input_data!$1:$1048576,MATCH($A175,input_data!$B:$B,0),MATCH(L$4,input_data!$1:$1,0)),"")</f>
        <v>30.8271610239815</v>
      </c>
      <c r="M175" s="198">
        <f>_xlfn.IFNA(INDEX(input_data!$1:$1048576,MATCH($A175,input_data!$B:$B,0),MATCH(M$4,input_data!$1:$1,0)),"")</f>
        <v>3.4819900372547301</v>
      </c>
      <c r="N175" s="198">
        <f>_xlfn.IFNA(INDEX(input_data!$1:$1048576,MATCH($A175,input_data!$B:$B,0),MATCH(N$4,input_data!$1:$1,0)),"")</f>
        <v>42.132956367484397</v>
      </c>
      <c r="O175" s="198">
        <f>_xlfn.IFNA(INDEX(input_data!$1:$1048576,MATCH($A175,input_data!$B:$B,0),MATCH(O$4,input_data!$1:$1,0)),"")</f>
        <v>0</v>
      </c>
      <c r="P175" s="198">
        <f>_xlfn.IFNA(INDEX(input_data!$1:$1048576,MATCH($A175,input_data!$B:$B,0),MATCH(P$4,input_data!$1:$1,0)),"")</f>
        <v>0</v>
      </c>
      <c r="Q175" s="198">
        <f>_xlfn.IFNA(INDEX(input_data!$1:$1048576,MATCH($A175,input_data!$B:$B,0),MATCH(Q$4,input_data!$1:$1,0)),"")</f>
        <v>0</v>
      </c>
      <c r="R175" s="198">
        <f>_xlfn.IFNA(INDEX(input_data!$1:$1048576,MATCH($A175,input_data!$B:$B,0),MATCH(R$4,input_data!$1:$1,0)),"")</f>
        <v>0</v>
      </c>
      <c r="S175" s="198">
        <f>_xlfn.IFNA(INDEX(input_data!$1:$1048576,MATCH($A175,input_data!$B:$B,0),MATCH(S$4,input_data!$1:$1,0)),"")</f>
        <v>0</v>
      </c>
      <c r="T175" s="198">
        <f>_xlfn.IFNA(INDEX(input_data!$1:$1048576,MATCH($A175,input_data!$B:$B,0),MATCH(T$4,input_data!$1:$1,0)),"")</f>
        <v>0</v>
      </c>
      <c r="U175" s="198">
        <f>_xlfn.IFNA(INDEX(input_data!$1:$1048576,MATCH($A175,input_data!$B:$B,0),MATCH(U$4,input_data!$1:$1,0)),"")</f>
        <v>0</v>
      </c>
      <c r="V175" s="196">
        <f>_xlfn.IFNA(INDEX(input_data!$1:$1048576,MATCH($A175,input_data!$B:$B,0),MATCH(V$4,input_data!$1:$1,0)),"")</f>
        <v>0</v>
      </c>
      <c r="W175" s="196">
        <f>_xlfn.IFNA(INDEX(input_data!$1:$1048576,MATCH($A175,input_data!$B:$B,0),MATCH(W$4,input_data!$1:$1,0)),"")</f>
        <v>76.442107428720604</v>
      </c>
      <c r="X175" s="299">
        <f t="shared" si="2"/>
        <v>0.35809871188481646</v>
      </c>
      <c r="Z175" s="300"/>
    </row>
    <row r="176" spans="1:26" x14ac:dyDescent="0.35">
      <c r="A176" s="156" t="s">
        <v>628</v>
      </c>
      <c r="B176" s="93" t="s">
        <v>1242</v>
      </c>
      <c r="D176" s="93" t="s">
        <v>629</v>
      </c>
      <c r="E176" s="198">
        <f>_xlfn.IFNA(INDEX(input_data!$1:$1048576,MATCH($A176,input_data!$B:$B,0),MATCH(E$4,input_data!$1:$1,0)),"")</f>
        <v>9.15329339</v>
      </c>
      <c r="F176" s="198">
        <f>_xlfn.IFNA(INDEX(input_data!$1:$1048576,MATCH($A176,input_data!$B:$B,0),MATCH(F$4,input_data!$1:$1,0)),"")</f>
        <v>7.5932478999999997E-2</v>
      </c>
      <c r="G176" s="198">
        <f>_xlfn.IFNA(INDEX(input_data!$1:$1048576,MATCH($A176,input_data!$B:$B,0),MATCH(G$4,input_data!$1:$1,0)),"")</f>
        <v>7.8528450000000003</v>
      </c>
      <c r="H176" s="198">
        <f>_xlfn.IFNA(INDEX(input_data!$1:$1048576,MATCH($A176,input_data!$B:$B,0),MATCH(H$4,input_data!$1:$1,0)),"")</f>
        <v>1.27999431288889</v>
      </c>
      <c r="I176" s="198">
        <f>_xlfn.IFNA(INDEX(input_data!$1:$1048576,MATCH($A176,input_data!$B:$B,0),MATCH(I$4,input_data!$1:$1,0)),"")</f>
        <v>1.6717231796562499E-2</v>
      </c>
      <c r="J176" s="198">
        <f>_xlfn.IFNA(INDEX(input_data!$1:$1048576,MATCH($A176,input_data!$B:$B,0),MATCH(J$4,input_data!$1:$1,0)),"")</f>
        <v>0</v>
      </c>
      <c r="K176" s="301">
        <f>_xlfn.IFNA(INDEX(input_data!$1:$1048576,MATCH($A176,input_data!$B:$B,0),MATCH(K$4,input_data!$1:$1,0)),"")</f>
        <v>18.554140413685499</v>
      </c>
      <c r="L176" s="198">
        <f>_xlfn.IFNA(INDEX(input_data!$1:$1048576,MATCH($A176,input_data!$B:$B,0),MATCH(L$4,input_data!$1:$1,0)),"")</f>
        <v>6.8044155308524799</v>
      </c>
      <c r="M176" s="198">
        <f>_xlfn.IFNA(INDEX(input_data!$1:$1048576,MATCH($A176,input_data!$B:$B,0),MATCH(M$4,input_data!$1:$1,0)),"")</f>
        <v>1.2091506825268099</v>
      </c>
      <c r="N176" s="198">
        <f>_xlfn.IFNA(INDEX(input_data!$1:$1048576,MATCH($A176,input_data!$B:$B,0),MATCH(N$4,input_data!$1:$1,0)),"")</f>
        <v>11.3146553595061</v>
      </c>
      <c r="O176" s="198">
        <f>_xlfn.IFNA(INDEX(input_data!$1:$1048576,MATCH($A176,input_data!$B:$B,0),MATCH(O$4,input_data!$1:$1,0)),"")</f>
        <v>0</v>
      </c>
      <c r="P176" s="198">
        <f>_xlfn.IFNA(INDEX(input_data!$1:$1048576,MATCH($A176,input_data!$B:$B,0),MATCH(P$4,input_data!$1:$1,0)),"")</f>
        <v>0</v>
      </c>
      <c r="Q176" s="198">
        <f>_xlfn.IFNA(INDEX(input_data!$1:$1048576,MATCH($A176,input_data!$B:$B,0),MATCH(Q$4,input_data!$1:$1,0)),"")</f>
        <v>0</v>
      </c>
      <c r="R176" s="198">
        <f>_xlfn.IFNA(INDEX(input_data!$1:$1048576,MATCH($A176,input_data!$B:$B,0),MATCH(R$4,input_data!$1:$1,0)),"")</f>
        <v>3.4153999999999997E-2</v>
      </c>
      <c r="S176" s="198">
        <f>_xlfn.IFNA(INDEX(input_data!$1:$1048576,MATCH($A176,input_data!$B:$B,0),MATCH(S$4,input_data!$1:$1,0)),"")</f>
        <v>0.137045</v>
      </c>
      <c r="T176" s="198">
        <f>_xlfn.IFNA(INDEX(input_data!$1:$1048576,MATCH($A176,input_data!$B:$B,0),MATCH(T$4,input_data!$1:$1,0)),"")</f>
        <v>0</v>
      </c>
      <c r="U176" s="198">
        <f>_xlfn.IFNA(INDEX(input_data!$1:$1048576,MATCH($A176,input_data!$B:$B,0),MATCH(U$4,input_data!$1:$1,0)),"")</f>
        <v>0.60263042286559498</v>
      </c>
      <c r="V176" s="196">
        <f>_xlfn.IFNA(INDEX(input_data!$1:$1048576,MATCH($A176,input_data!$B:$B,0),MATCH(V$4,input_data!$1:$1,0)),"")</f>
        <v>0</v>
      </c>
      <c r="W176" s="196">
        <f>_xlfn.IFNA(INDEX(input_data!$1:$1048576,MATCH($A176,input_data!$B:$B,0),MATCH(W$4,input_data!$1:$1,0)),"")</f>
        <v>20.102050995751</v>
      </c>
      <c r="X176" s="299">
        <f t="shared" si="2"/>
        <v>8.342669331766861E-2</v>
      </c>
      <c r="Z176" s="300"/>
    </row>
    <row r="177" spans="1:26" x14ac:dyDescent="0.35">
      <c r="A177" s="156" t="s">
        <v>630</v>
      </c>
      <c r="B177" s="93" t="s">
        <v>1243</v>
      </c>
      <c r="D177" s="93" t="s">
        <v>631</v>
      </c>
      <c r="E177" s="198">
        <f>_xlfn.IFNA(INDEX(input_data!$1:$1048576,MATCH($A177,input_data!$B:$B,0),MATCH(E$4,input_data!$1:$1,0)),"")</f>
        <v>272.17094096</v>
      </c>
      <c r="F177" s="198">
        <f>_xlfn.IFNA(INDEX(input_data!$1:$1048576,MATCH($A177,input_data!$B:$B,0),MATCH(F$4,input_data!$1:$1,0)),"")</f>
        <v>2.0970573545833302</v>
      </c>
      <c r="G177" s="198">
        <f>_xlfn.IFNA(INDEX(input_data!$1:$1048576,MATCH($A177,input_data!$B:$B,0),MATCH(G$4,input_data!$1:$1,0)),"")</f>
        <v>249.90662136</v>
      </c>
      <c r="H177" s="198">
        <f>_xlfn.IFNA(INDEX(input_data!$1:$1048576,MATCH($A177,input_data!$B:$B,0),MATCH(H$4,input_data!$1:$1,0)),"")</f>
        <v>13.627295816666701</v>
      </c>
      <c r="I177" s="198">
        <f>_xlfn.IFNA(INDEX(input_data!$1:$1048576,MATCH($A177,input_data!$B:$B,0),MATCH(I$4,input_data!$1:$1,0)),"")</f>
        <v>0.465372078066006</v>
      </c>
      <c r="J177" s="198">
        <f>_xlfn.IFNA(INDEX(input_data!$1:$1048576,MATCH($A177,input_data!$B:$B,0),MATCH(J$4,input_data!$1:$1,0)),"")</f>
        <v>0</v>
      </c>
      <c r="K177" s="301">
        <f>_xlfn.IFNA(INDEX(input_data!$1:$1048576,MATCH($A177,input_data!$B:$B,0),MATCH(K$4,input_data!$1:$1,0)),"")</f>
        <v>540.017900569316</v>
      </c>
      <c r="L177" s="198">
        <f>_xlfn.IFNA(INDEX(input_data!$1:$1048576,MATCH($A177,input_data!$B:$B,0),MATCH(L$4,input_data!$1:$1,0)),"")</f>
        <v>210.65863288684301</v>
      </c>
      <c r="M177" s="198">
        <f>_xlfn.IFNA(INDEX(input_data!$1:$1048576,MATCH($A177,input_data!$B:$B,0),MATCH(M$4,input_data!$1:$1,0)),"")</f>
        <v>34.0839255762439</v>
      </c>
      <c r="N177" s="198">
        <f>_xlfn.IFNA(INDEX(input_data!$1:$1048576,MATCH($A177,input_data!$B:$B,0),MATCH(N$4,input_data!$1:$1,0)),"")</f>
        <v>445.09718030360801</v>
      </c>
      <c r="O177" s="198">
        <f>_xlfn.IFNA(INDEX(input_data!$1:$1048576,MATCH($A177,input_data!$B:$B,0),MATCH(O$4,input_data!$1:$1,0)),"")</f>
        <v>39.033963593748503</v>
      </c>
      <c r="P177" s="198">
        <f>_xlfn.IFNA(INDEX(input_data!$1:$1048576,MATCH($A177,input_data!$B:$B,0),MATCH(P$4,input_data!$1:$1,0)),"")</f>
        <v>81.208134567672602</v>
      </c>
      <c r="Q177" s="198">
        <f>_xlfn.IFNA(INDEX(input_data!$1:$1048576,MATCH($A177,input_data!$B:$B,0),MATCH(Q$4,input_data!$1:$1,0)),"")</f>
        <v>14.48444109757</v>
      </c>
      <c r="R177" s="198">
        <f>_xlfn.IFNA(INDEX(input_data!$1:$1048576,MATCH($A177,input_data!$B:$B,0),MATCH(R$4,input_data!$1:$1,0)),"")</f>
        <v>2.397656</v>
      </c>
      <c r="S177" s="198">
        <f>_xlfn.IFNA(INDEX(input_data!$1:$1048576,MATCH($A177,input_data!$B:$B,0),MATCH(S$4,input_data!$1:$1,0)),"")</f>
        <v>6.1656000000000004</v>
      </c>
      <c r="T177" s="198">
        <f>_xlfn.IFNA(INDEX(input_data!$1:$1048576,MATCH($A177,input_data!$B:$B,0),MATCH(T$4,input_data!$1:$1,0)),"")</f>
        <v>5.0543523100946404</v>
      </c>
      <c r="U177" s="198">
        <f>_xlfn.IFNA(INDEX(input_data!$1:$1048576,MATCH($A177,input_data!$B:$B,0),MATCH(U$4,input_data!$1:$1,0)),"")</f>
        <v>20.5235520833</v>
      </c>
      <c r="V177" s="196">
        <f>_xlfn.IFNA(INDEX(input_data!$1:$1048576,MATCH($A177,input_data!$B:$B,0),MATCH(V$4,input_data!$1:$1,0)),"")</f>
        <v>0</v>
      </c>
      <c r="W177" s="196">
        <f>_xlfn.IFNA(INDEX(input_data!$1:$1048576,MATCH($A177,input_data!$B:$B,0),MATCH(W$4,input_data!$1:$1,0)),"")</f>
        <v>858.70743841908097</v>
      </c>
      <c r="X177" s="299">
        <f t="shared" si="2"/>
        <v>0.59014624795545711</v>
      </c>
      <c r="Z177" s="300"/>
    </row>
    <row r="178" spans="1:26" x14ac:dyDescent="0.35">
      <c r="A178" s="156" t="s">
        <v>632</v>
      </c>
      <c r="B178" s="93" t="s">
        <v>1244</v>
      </c>
      <c r="D178" s="93" t="s">
        <v>633</v>
      </c>
      <c r="E178" s="198">
        <f>_xlfn.IFNA(INDEX(input_data!$1:$1048576,MATCH($A178,input_data!$B:$B,0),MATCH(E$4,input_data!$1:$1,0)),"")</f>
        <v>171.97838229999999</v>
      </c>
      <c r="F178" s="198">
        <f>_xlfn.IFNA(INDEX(input_data!$1:$1048576,MATCH($A178,input_data!$B:$B,0),MATCH(F$4,input_data!$1:$1,0)),"")</f>
        <v>1.34116965689583</v>
      </c>
      <c r="G178" s="198">
        <f>_xlfn.IFNA(INDEX(input_data!$1:$1048576,MATCH($A178,input_data!$B:$B,0),MATCH(G$4,input_data!$1:$1,0)),"")</f>
        <v>85.802410850000001</v>
      </c>
      <c r="H178" s="198">
        <f>_xlfn.IFNA(INDEX(input_data!$1:$1048576,MATCH($A178,input_data!$B:$B,0),MATCH(H$4,input_data!$1:$1,0)),"")</f>
        <v>7.2892862433333301</v>
      </c>
      <c r="I178" s="198">
        <f>_xlfn.IFNA(INDEX(input_data!$1:$1048576,MATCH($A178,input_data!$B:$B,0),MATCH(I$4,input_data!$1:$1,0)),"")</f>
        <v>0.29527080276261303</v>
      </c>
      <c r="J178" s="198">
        <f>_xlfn.IFNA(INDEX(input_data!$1:$1048576,MATCH($A178,input_data!$B:$B,0),MATCH(J$4,input_data!$1:$1,0)),"")</f>
        <v>0</v>
      </c>
      <c r="K178" s="301">
        <f>_xlfn.IFNA(INDEX(input_data!$1:$1048576,MATCH($A178,input_data!$B:$B,0),MATCH(K$4,input_data!$1:$1,0)),"")</f>
        <v>267.97726885299198</v>
      </c>
      <c r="L178" s="198">
        <f>_xlfn.IFNA(INDEX(input_data!$1:$1048576,MATCH($A178,input_data!$B:$B,0),MATCH(L$4,input_data!$1:$1,0)),"")</f>
        <v>146.900637500785</v>
      </c>
      <c r="M178" s="198">
        <f>_xlfn.IFNA(INDEX(input_data!$1:$1048576,MATCH($A178,input_data!$B:$B,0),MATCH(M$4,input_data!$1:$1,0)),"")</f>
        <v>22.577102202233799</v>
      </c>
      <c r="N178" s="198">
        <f>_xlfn.IFNA(INDEX(input_data!$1:$1048576,MATCH($A178,input_data!$B:$B,0),MATCH(N$4,input_data!$1:$1,0)),"")</f>
        <v>163.192070980306</v>
      </c>
      <c r="O178" s="198">
        <f>_xlfn.IFNA(INDEX(input_data!$1:$1048576,MATCH($A178,input_data!$B:$B,0),MATCH(O$4,input_data!$1:$1,0)),"")</f>
        <v>21.658790548320901</v>
      </c>
      <c r="P178" s="198">
        <f>_xlfn.IFNA(INDEX(input_data!$1:$1048576,MATCH($A178,input_data!$B:$B,0),MATCH(P$4,input_data!$1:$1,0)),"")</f>
        <v>43.451134947146102</v>
      </c>
      <c r="Q178" s="198">
        <f>_xlfn.IFNA(INDEX(input_data!$1:$1048576,MATCH($A178,input_data!$B:$B,0),MATCH(Q$4,input_data!$1:$1,0)),"")</f>
        <v>6.8851053961230297</v>
      </c>
      <c r="R178" s="198">
        <f>_xlfn.IFNA(INDEX(input_data!$1:$1048576,MATCH($A178,input_data!$B:$B,0),MATCH(R$4,input_data!$1:$1,0)),"")</f>
        <v>1.113507</v>
      </c>
      <c r="S178" s="198">
        <f>_xlfn.IFNA(INDEX(input_data!$1:$1048576,MATCH($A178,input_data!$B:$B,0),MATCH(S$4,input_data!$1:$1,0)),"")</f>
        <v>0.77393500000000004</v>
      </c>
      <c r="T178" s="198">
        <f>_xlfn.IFNA(INDEX(input_data!$1:$1048576,MATCH($A178,input_data!$B:$B,0),MATCH(T$4,input_data!$1:$1,0)),"")</f>
        <v>2.60013149147388</v>
      </c>
      <c r="U178" s="198">
        <f>_xlfn.IFNA(INDEX(input_data!$1:$1048576,MATCH($A178,input_data!$B:$B,0),MATCH(U$4,input_data!$1:$1,0)),"")</f>
        <v>11.662884805075899</v>
      </c>
      <c r="V178" s="196">
        <f>_xlfn.IFNA(INDEX(input_data!$1:$1048576,MATCH($A178,input_data!$B:$B,0),MATCH(V$4,input_data!$1:$1,0)),"")</f>
        <v>0</v>
      </c>
      <c r="W178" s="196">
        <f>_xlfn.IFNA(INDEX(input_data!$1:$1048576,MATCH($A178,input_data!$B:$B,0),MATCH(W$4,input_data!$1:$1,0)),"")</f>
        <v>420.81529987146502</v>
      </c>
      <c r="X178" s="299">
        <f t="shared" si="2"/>
        <v>0.57033953541155591</v>
      </c>
      <c r="Z178" s="300"/>
    </row>
    <row r="179" spans="1:26" x14ac:dyDescent="0.35">
      <c r="A179" s="156" t="s">
        <v>634</v>
      </c>
      <c r="B179" s="93" t="s">
        <v>1245</v>
      </c>
      <c r="D179" s="93" t="s">
        <v>635</v>
      </c>
      <c r="E179" s="198">
        <f>_xlfn.IFNA(INDEX(input_data!$1:$1048576,MATCH($A179,input_data!$B:$B,0),MATCH(E$4,input_data!$1:$1,0)),"")</f>
        <v>115.86595951</v>
      </c>
      <c r="F179" s="198">
        <f>_xlfn.IFNA(INDEX(input_data!$1:$1048576,MATCH($A179,input_data!$B:$B,0),MATCH(F$4,input_data!$1:$1,0)),"")</f>
        <v>0.81898011052083297</v>
      </c>
      <c r="G179" s="198">
        <f>_xlfn.IFNA(INDEX(input_data!$1:$1048576,MATCH($A179,input_data!$B:$B,0),MATCH(G$4,input_data!$1:$1,0)),"")</f>
        <v>233.40448520000001</v>
      </c>
      <c r="H179" s="198">
        <f>_xlfn.IFNA(INDEX(input_data!$1:$1048576,MATCH($A179,input_data!$B:$B,0),MATCH(H$4,input_data!$1:$1,0)),"")</f>
        <v>3.1649753937777798</v>
      </c>
      <c r="I179" s="198">
        <f>_xlfn.IFNA(INDEX(input_data!$1:$1048576,MATCH($A179,input_data!$B:$B,0),MATCH(I$4,input_data!$1:$1,0)),"")</f>
        <v>0.18354073870464199</v>
      </c>
      <c r="J179" s="198">
        <f>_xlfn.IFNA(INDEX(input_data!$1:$1048576,MATCH($A179,input_data!$B:$B,0),MATCH(J$4,input_data!$1:$1,0)),"")</f>
        <v>0</v>
      </c>
      <c r="K179" s="301">
        <f>_xlfn.IFNA(INDEX(input_data!$1:$1048576,MATCH($A179,input_data!$B:$B,0),MATCH(K$4,input_data!$1:$1,0)),"")</f>
        <v>354.84152795300298</v>
      </c>
      <c r="L179" s="198">
        <f>_xlfn.IFNA(INDEX(input_data!$1:$1048576,MATCH($A179,input_data!$B:$B,0),MATCH(L$4,input_data!$1:$1,0)),"")</f>
        <v>69.435565141160197</v>
      </c>
      <c r="M179" s="198">
        <f>_xlfn.IFNA(INDEX(input_data!$1:$1048576,MATCH($A179,input_data!$B:$B,0),MATCH(M$4,input_data!$1:$1,0)),"")</f>
        <v>13.0815478480233</v>
      </c>
      <c r="N179" s="198">
        <f>_xlfn.IFNA(INDEX(input_data!$1:$1048576,MATCH($A179,input_data!$B:$B,0),MATCH(N$4,input_data!$1:$1,0)),"")</f>
        <v>422.50508913575902</v>
      </c>
      <c r="O179" s="198">
        <f>_xlfn.IFNA(INDEX(input_data!$1:$1048576,MATCH($A179,input_data!$B:$B,0),MATCH(O$4,input_data!$1:$1,0)),"")</f>
        <v>21.824275029982999</v>
      </c>
      <c r="P179" s="198">
        <f>_xlfn.IFNA(INDEX(input_data!$1:$1048576,MATCH($A179,input_data!$B:$B,0),MATCH(P$4,input_data!$1:$1,0)),"")</f>
        <v>50.9707385306003</v>
      </c>
      <c r="Q179" s="198">
        <f>_xlfn.IFNA(INDEX(input_data!$1:$1048576,MATCH($A179,input_data!$B:$B,0),MATCH(Q$4,input_data!$1:$1,0)),"")</f>
        <v>10.5623321326094</v>
      </c>
      <c r="R179" s="198">
        <f>_xlfn.IFNA(INDEX(input_data!$1:$1048576,MATCH($A179,input_data!$B:$B,0),MATCH(R$4,input_data!$1:$1,0)),"")</f>
        <v>1.463965</v>
      </c>
      <c r="S179" s="198">
        <f>_xlfn.IFNA(INDEX(input_data!$1:$1048576,MATCH($A179,input_data!$B:$B,0),MATCH(S$4,input_data!$1:$1,0)),"")</f>
        <v>1.041264</v>
      </c>
      <c r="T179" s="198">
        <f>_xlfn.IFNA(INDEX(input_data!$1:$1048576,MATCH($A179,input_data!$B:$B,0),MATCH(T$4,input_data!$1:$1,0)),"")</f>
        <v>1.3731221132948499</v>
      </c>
      <c r="U179" s="198">
        <f>_xlfn.IFNA(INDEX(input_data!$1:$1048576,MATCH($A179,input_data!$B:$B,0),MATCH(U$4,input_data!$1:$1,0)),"")</f>
        <v>0</v>
      </c>
      <c r="V179" s="196">
        <f>_xlfn.IFNA(INDEX(input_data!$1:$1048576,MATCH($A179,input_data!$B:$B,0),MATCH(V$4,input_data!$1:$1,0)),"")</f>
        <v>0</v>
      </c>
      <c r="W179" s="196">
        <f>_xlfn.IFNA(INDEX(input_data!$1:$1048576,MATCH($A179,input_data!$B:$B,0),MATCH(W$4,input_data!$1:$1,0)),"")</f>
        <v>592.25789893142996</v>
      </c>
      <c r="X179" s="299">
        <f t="shared" si="2"/>
        <v>0.66907718594276711</v>
      </c>
      <c r="Z179" s="300"/>
    </row>
    <row r="180" spans="1:26" x14ac:dyDescent="0.35">
      <c r="A180" s="156" t="s">
        <v>636</v>
      </c>
      <c r="B180" s="93" t="s">
        <v>1246</v>
      </c>
      <c r="D180" s="93" t="s">
        <v>637</v>
      </c>
      <c r="E180" s="198">
        <f>_xlfn.IFNA(INDEX(input_data!$1:$1048576,MATCH($A180,input_data!$B:$B,0),MATCH(E$4,input_data!$1:$1,0)),"")</f>
        <v>16.56223799</v>
      </c>
      <c r="F180" s="198">
        <f>_xlfn.IFNA(INDEX(input_data!$1:$1048576,MATCH($A180,input_data!$B:$B,0),MATCH(F$4,input_data!$1:$1,0)),"")</f>
        <v>0.119225882125</v>
      </c>
      <c r="G180" s="198">
        <f>_xlfn.IFNA(INDEX(input_data!$1:$1048576,MATCH($A180,input_data!$B:$B,0),MATCH(G$4,input_data!$1:$1,0)),"")</f>
        <v>17.866189930000001</v>
      </c>
      <c r="H180" s="198">
        <f>_xlfn.IFNA(INDEX(input_data!$1:$1048576,MATCH($A180,input_data!$B:$B,0),MATCH(H$4,input_data!$1:$1,0)),"")</f>
        <v>0</v>
      </c>
      <c r="I180" s="198">
        <f>_xlfn.IFNA(INDEX(input_data!$1:$1048576,MATCH($A180,input_data!$B:$B,0),MATCH(I$4,input_data!$1:$1,0)),"")</f>
        <v>0</v>
      </c>
      <c r="J180" s="198">
        <f>_xlfn.IFNA(INDEX(input_data!$1:$1048576,MATCH($A180,input_data!$B:$B,0),MATCH(J$4,input_data!$1:$1,0)),"")</f>
        <v>0</v>
      </c>
      <c r="K180" s="301">
        <f>_xlfn.IFNA(INDEX(input_data!$1:$1048576,MATCH($A180,input_data!$B:$B,0),MATCH(K$4,input_data!$1:$1,0)),"")</f>
        <v>34.555332802125001</v>
      </c>
      <c r="L180" s="198">
        <f>_xlfn.IFNA(INDEX(input_data!$1:$1048576,MATCH($A180,input_data!$B:$B,0),MATCH(L$4,input_data!$1:$1,0)),"")</f>
        <v>17.074454611273499</v>
      </c>
      <c r="M180" s="198">
        <f>_xlfn.IFNA(INDEX(input_data!$1:$1048576,MATCH($A180,input_data!$B:$B,0),MATCH(M$4,input_data!$1:$1,0)),"")</f>
        <v>1.93607019948649</v>
      </c>
      <c r="N180" s="198">
        <f>_xlfn.IFNA(INDEX(input_data!$1:$1048576,MATCH($A180,input_data!$B:$B,0),MATCH(N$4,input_data!$1:$1,0)),"")</f>
        <v>30.1650474368221</v>
      </c>
      <c r="O180" s="198">
        <f>_xlfn.IFNA(INDEX(input_data!$1:$1048576,MATCH($A180,input_data!$B:$B,0),MATCH(O$4,input_data!$1:$1,0)),"")</f>
        <v>0</v>
      </c>
      <c r="P180" s="198">
        <f>_xlfn.IFNA(INDEX(input_data!$1:$1048576,MATCH($A180,input_data!$B:$B,0),MATCH(P$4,input_data!$1:$1,0)),"")</f>
        <v>0</v>
      </c>
      <c r="Q180" s="198">
        <f>_xlfn.IFNA(INDEX(input_data!$1:$1048576,MATCH($A180,input_data!$B:$B,0),MATCH(Q$4,input_data!$1:$1,0)),"")</f>
        <v>0</v>
      </c>
      <c r="R180" s="198">
        <f>_xlfn.IFNA(INDEX(input_data!$1:$1048576,MATCH($A180,input_data!$B:$B,0),MATCH(R$4,input_data!$1:$1,0)),"")</f>
        <v>0</v>
      </c>
      <c r="S180" s="198">
        <f>_xlfn.IFNA(INDEX(input_data!$1:$1048576,MATCH($A180,input_data!$B:$B,0),MATCH(S$4,input_data!$1:$1,0)),"")</f>
        <v>0</v>
      </c>
      <c r="T180" s="198">
        <f>_xlfn.IFNA(INDEX(input_data!$1:$1048576,MATCH($A180,input_data!$B:$B,0),MATCH(T$4,input_data!$1:$1,0)),"")</f>
        <v>0</v>
      </c>
      <c r="U180" s="198">
        <f>_xlfn.IFNA(INDEX(input_data!$1:$1048576,MATCH($A180,input_data!$B:$B,0),MATCH(U$4,input_data!$1:$1,0)),"")</f>
        <v>0</v>
      </c>
      <c r="V180" s="196">
        <f>_xlfn.IFNA(INDEX(input_data!$1:$1048576,MATCH($A180,input_data!$B:$B,0),MATCH(V$4,input_data!$1:$1,0)),"")</f>
        <v>0</v>
      </c>
      <c r="W180" s="196">
        <f>_xlfn.IFNA(INDEX(input_data!$1:$1048576,MATCH($A180,input_data!$B:$B,0),MATCH(W$4,input_data!$1:$1,0)),"")</f>
        <v>49.175572247582103</v>
      </c>
      <c r="X180" s="299">
        <f t="shared" si="2"/>
        <v>0.42309647339174283</v>
      </c>
      <c r="Z180" s="300"/>
    </row>
    <row r="181" spans="1:26" x14ac:dyDescent="0.35">
      <c r="A181" s="156" t="s">
        <v>638</v>
      </c>
      <c r="B181" s="93" t="s">
        <v>1247</v>
      </c>
      <c r="D181" s="93" t="s">
        <v>639</v>
      </c>
      <c r="E181" s="198">
        <f>_xlfn.IFNA(INDEX(input_data!$1:$1048576,MATCH($A181,input_data!$B:$B,0),MATCH(E$4,input_data!$1:$1,0)),"")</f>
        <v>3.81640252</v>
      </c>
      <c r="F181" s="198">
        <f>_xlfn.IFNA(INDEX(input_data!$1:$1048576,MATCH($A181,input_data!$B:$B,0),MATCH(F$4,input_data!$1:$1,0)),"")</f>
        <v>2.9686790437499999E-2</v>
      </c>
      <c r="G181" s="198">
        <f>_xlfn.IFNA(INDEX(input_data!$1:$1048576,MATCH($A181,input_data!$B:$B,0),MATCH(G$4,input_data!$1:$1,0)),"")</f>
        <v>6.6325198780000001</v>
      </c>
      <c r="H181" s="198">
        <f>_xlfn.IFNA(INDEX(input_data!$1:$1048576,MATCH($A181,input_data!$B:$B,0),MATCH(H$4,input_data!$1:$1,0)),"")</f>
        <v>1.37645498666667</v>
      </c>
      <c r="I181" s="198">
        <f>_xlfn.IFNA(INDEX(input_data!$1:$1048576,MATCH($A181,input_data!$B:$B,0),MATCH(I$4,input_data!$1:$1,0)),"")</f>
        <v>6.6363776054963802E-3</v>
      </c>
      <c r="J181" s="198">
        <f>_xlfn.IFNA(INDEX(input_data!$1:$1048576,MATCH($A181,input_data!$B:$B,0),MATCH(J$4,input_data!$1:$1,0)),"")</f>
        <v>0</v>
      </c>
      <c r="K181" s="301">
        <f>_xlfn.IFNA(INDEX(input_data!$1:$1048576,MATCH($A181,input_data!$B:$B,0),MATCH(K$4,input_data!$1:$1,0)),"")</f>
        <v>11.9942455527097</v>
      </c>
      <c r="L181" s="198">
        <f>_xlfn.IFNA(INDEX(input_data!$1:$1048576,MATCH($A181,input_data!$B:$B,0),MATCH(L$4,input_data!$1:$1,0)),"")</f>
        <v>2.6054380353694202</v>
      </c>
      <c r="M181" s="198">
        <f>_xlfn.IFNA(INDEX(input_data!$1:$1048576,MATCH($A181,input_data!$B:$B,0),MATCH(M$4,input_data!$1:$1,0)),"")</f>
        <v>0.51278677076661805</v>
      </c>
      <c r="N181" s="198">
        <f>_xlfn.IFNA(INDEX(input_data!$1:$1048576,MATCH($A181,input_data!$B:$B,0),MATCH(N$4,input_data!$1:$1,0)),"")</f>
        <v>9.1612986327466093</v>
      </c>
      <c r="O181" s="198">
        <f>_xlfn.IFNA(INDEX(input_data!$1:$1048576,MATCH($A181,input_data!$B:$B,0),MATCH(O$4,input_data!$1:$1,0)),"")</f>
        <v>0</v>
      </c>
      <c r="P181" s="198">
        <f>_xlfn.IFNA(INDEX(input_data!$1:$1048576,MATCH($A181,input_data!$B:$B,0),MATCH(P$4,input_data!$1:$1,0)),"")</f>
        <v>0</v>
      </c>
      <c r="Q181" s="198">
        <f>_xlfn.IFNA(INDEX(input_data!$1:$1048576,MATCH($A181,input_data!$B:$B,0),MATCH(Q$4,input_data!$1:$1,0)),"")</f>
        <v>0</v>
      </c>
      <c r="R181" s="198">
        <f>_xlfn.IFNA(INDEX(input_data!$1:$1048576,MATCH($A181,input_data!$B:$B,0),MATCH(R$4,input_data!$1:$1,0)),"")</f>
        <v>3.5782000000000001E-2</v>
      </c>
      <c r="S181" s="198">
        <f>_xlfn.IFNA(INDEX(input_data!$1:$1048576,MATCH($A181,input_data!$B:$B,0),MATCH(S$4,input_data!$1:$1,0)),"")</f>
        <v>0.17031199999999999</v>
      </c>
      <c r="T181" s="198">
        <f>_xlfn.IFNA(INDEX(input_data!$1:$1048576,MATCH($A181,input_data!$B:$B,0),MATCH(T$4,input_data!$1:$1,0)),"")</f>
        <v>0</v>
      </c>
      <c r="U181" s="198">
        <f>_xlfn.IFNA(INDEX(input_data!$1:$1048576,MATCH($A181,input_data!$B:$B,0),MATCH(U$4,input_data!$1:$1,0)),"")</f>
        <v>0</v>
      </c>
      <c r="V181" s="196">
        <f>_xlfn.IFNA(INDEX(input_data!$1:$1048576,MATCH($A181,input_data!$B:$B,0),MATCH(V$4,input_data!$1:$1,0)),"")</f>
        <v>0.38259753585664003</v>
      </c>
      <c r="W181" s="196">
        <f>_xlfn.IFNA(INDEX(input_data!$1:$1048576,MATCH($A181,input_data!$B:$B,0),MATCH(W$4,input_data!$1:$1,0)),"")</f>
        <v>12.868214974739301</v>
      </c>
      <c r="X181" s="299">
        <f t="shared" si="2"/>
        <v>7.2865727001241609E-2</v>
      </c>
      <c r="Z181" s="300"/>
    </row>
    <row r="182" spans="1:26" x14ac:dyDescent="0.35">
      <c r="A182" s="156" t="s">
        <v>640</v>
      </c>
      <c r="B182" s="93" t="s">
        <v>1248</v>
      </c>
      <c r="D182" s="93" t="s">
        <v>641</v>
      </c>
      <c r="E182" s="198">
        <f>_xlfn.IFNA(INDEX(input_data!$1:$1048576,MATCH($A182,input_data!$B:$B,0),MATCH(E$4,input_data!$1:$1,0)),"")</f>
        <v>162.59046190000001</v>
      </c>
      <c r="F182" s="198">
        <f>_xlfn.IFNA(INDEX(input_data!$1:$1048576,MATCH($A182,input_data!$B:$B,0),MATCH(F$4,input_data!$1:$1,0)),"")</f>
        <v>1.25946071402083</v>
      </c>
      <c r="G182" s="198">
        <f>_xlfn.IFNA(INDEX(input_data!$1:$1048576,MATCH($A182,input_data!$B:$B,0),MATCH(G$4,input_data!$1:$1,0)),"")</f>
        <v>80.084100135</v>
      </c>
      <c r="H182" s="198">
        <f>_xlfn.IFNA(INDEX(input_data!$1:$1048576,MATCH($A182,input_data!$B:$B,0),MATCH(H$4,input_data!$1:$1,0)),"")</f>
        <v>7.8422530211111097</v>
      </c>
      <c r="I182" s="198">
        <f>_xlfn.IFNA(INDEX(input_data!$1:$1048576,MATCH($A182,input_data!$B:$B,0),MATCH(I$4,input_data!$1:$1,0)),"")</f>
        <v>0.277281829448287</v>
      </c>
      <c r="J182" s="198">
        <f>_xlfn.IFNA(INDEX(input_data!$1:$1048576,MATCH($A182,input_data!$B:$B,0),MATCH(J$4,input_data!$1:$1,0)),"")</f>
        <v>0</v>
      </c>
      <c r="K182" s="301">
        <f>_xlfn.IFNA(INDEX(input_data!$1:$1048576,MATCH($A182,input_data!$B:$B,0),MATCH(K$4,input_data!$1:$1,0)),"")</f>
        <v>253.17399059957901</v>
      </c>
      <c r="L182" s="198">
        <f>_xlfn.IFNA(INDEX(input_data!$1:$1048576,MATCH($A182,input_data!$B:$B,0),MATCH(L$4,input_data!$1:$1,0)),"")</f>
        <v>138.890518880428</v>
      </c>
      <c r="M182" s="198">
        <f>_xlfn.IFNA(INDEX(input_data!$1:$1048576,MATCH($A182,input_data!$B:$B,0),MATCH(M$4,input_data!$1:$1,0)),"")</f>
        <v>21.345230759318799</v>
      </c>
      <c r="N182" s="198">
        <f>_xlfn.IFNA(INDEX(input_data!$1:$1048576,MATCH($A182,input_data!$B:$B,0),MATCH(N$4,input_data!$1:$1,0)),"")</f>
        <v>148.85168336973899</v>
      </c>
      <c r="O182" s="198">
        <f>_xlfn.IFNA(INDEX(input_data!$1:$1048576,MATCH($A182,input_data!$B:$B,0),MATCH(O$4,input_data!$1:$1,0)),"")</f>
        <v>18.4330422777665</v>
      </c>
      <c r="P182" s="198">
        <f>_xlfn.IFNA(INDEX(input_data!$1:$1048576,MATCH($A182,input_data!$B:$B,0),MATCH(P$4,input_data!$1:$1,0)),"")</f>
        <v>36.536843392476896</v>
      </c>
      <c r="Q182" s="198">
        <f>_xlfn.IFNA(INDEX(input_data!$1:$1048576,MATCH($A182,input_data!$B:$B,0),MATCH(Q$4,input_data!$1:$1,0)),"")</f>
        <v>5.9844836840175999</v>
      </c>
      <c r="R182" s="198">
        <f>_xlfn.IFNA(INDEX(input_data!$1:$1048576,MATCH($A182,input_data!$B:$B,0),MATCH(R$4,input_data!$1:$1,0)),"")</f>
        <v>3.8795000000000003E-2</v>
      </c>
      <c r="S182" s="198">
        <f>_xlfn.IFNA(INDEX(input_data!$1:$1048576,MATCH($A182,input_data!$B:$B,0),MATCH(S$4,input_data!$1:$1,0)),"")</f>
        <v>0.65575700000000003</v>
      </c>
      <c r="T182" s="198">
        <f>_xlfn.IFNA(INDEX(input_data!$1:$1048576,MATCH($A182,input_data!$B:$B,0),MATCH(T$4,input_data!$1:$1,0)),"")</f>
        <v>1.8984284874789299</v>
      </c>
      <c r="U182" s="198">
        <f>_xlfn.IFNA(INDEX(input_data!$1:$1048576,MATCH($A182,input_data!$B:$B,0),MATCH(U$4,input_data!$1:$1,0)),"")</f>
        <v>5.2787367728721399</v>
      </c>
      <c r="V182" s="196">
        <f>_xlfn.IFNA(INDEX(input_data!$1:$1048576,MATCH($A182,input_data!$B:$B,0),MATCH(V$4,input_data!$1:$1,0)),"")</f>
        <v>0</v>
      </c>
      <c r="W182" s="196">
        <f>_xlfn.IFNA(INDEX(input_data!$1:$1048576,MATCH($A182,input_data!$B:$B,0),MATCH(W$4,input_data!$1:$1,0)),"")</f>
        <v>377.91351962409698</v>
      </c>
      <c r="X182" s="299">
        <f t="shared" si="2"/>
        <v>0.49270278012802082</v>
      </c>
      <c r="Z182" s="300"/>
    </row>
    <row r="183" spans="1:26" x14ac:dyDescent="0.35">
      <c r="A183" s="156" t="s">
        <v>642</v>
      </c>
      <c r="B183" s="93" t="s">
        <v>1249</v>
      </c>
      <c r="D183" s="93" t="s">
        <v>643</v>
      </c>
      <c r="E183" s="198">
        <f>_xlfn.IFNA(INDEX(input_data!$1:$1048576,MATCH($A183,input_data!$B:$B,0),MATCH(E$4,input_data!$1:$1,0)),"")</f>
        <v>3.3722964800000002</v>
      </c>
      <c r="F183" s="198">
        <f>_xlfn.IFNA(INDEX(input_data!$1:$1048576,MATCH($A183,input_data!$B:$B,0),MATCH(F$4,input_data!$1:$1,0)),"")</f>
        <v>2.8017593916666701E-2</v>
      </c>
      <c r="G183" s="198">
        <f>_xlfn.IFNA(INDEX(input_data!$1:$1048576,MATCH($A183,input_data!$B:$B,0),MATCH(G$4,input_data!$1:$1,0)),"")</f>
        <v>5.6205573600000003</v>
      </c>
      <c r="H183" s="198">
        <f>_xlfn.IFNA(INDEX(input_data!$1:$1048576,MATCH($A183,input_data!$B:$B,0),MATCH(H$4,input_data!$1:$1,0)),"")</f>
        <v>1.5390091484444399</v>
      </c>
      <c r="I183" s="198">
        <f>_xlfn.IFNA(INDEX(input_data!$1:$1048576,MATCH($A183,input_data!$B:$B,0),MATCH(I$4,input_data!$1:$1,0)),"")</f>
        <v>6.1683303060572096E-3</v>
      </c>
      <c r="J183" s="198">
        <f>_xlfn.IFNA(INDEX(input_data!$1:$1048576,MATCH($A183,input_data!$B:$B,0),MATCH(J$4,input_data!$1:$1,0)),"")</f>
        <v>0</v>
      </c>
      <c r="K183" s="301">
        <f>_xlfn.IFNA(INDEX(input_data!$1:$1048576,MATCH($A183,input_data!$B:$B,0),MATCH(K$4,input_data!$1:$1,0)),"")</f>
        <v>10.658243912667199</v>
      </c>
      <c r="L183" s="198">
        <f>_xlfn.IFNA(INDEX(input_data!$1:$1048576,MATCH($A183,input_data!$B:$B,0),MATCH(L$4,input_data!$1:$1,0)),"")</f>
        <v>2.4572822976714099</v>
      </c>
      <c r="M183" s="198">
        <f>_xlfn.IFNA(INDEX(input_data!$1:$1048576,MATCH($A183,input_data!$B:$B,0),MATCH(M$4,input_data!$1:$1,0)),"")</f>
        <v>0.45799155786284002</v>
      </c>
      <c r="N183" s="198">
        <f>_xlfn.IFNA(INDEX(input_data!$1:$1048576,MATCH($A183,input_data!$B:$B,0),MATCH(N$4,input_data!$1:$1,0)),"")</f>
        <v>8.2736993967908106</v>
      </c>
      <c r="O183" s="198">
        <f>_xlfn.IFNA(INDEX(input_data!$1:$1048576,MATCH($A183,input_data!$B:$B,0),MATCH(O$4,input_data!$1:$1,0)),"")</f>
        <v>0</v>
      </c>
      <c r="P183" s="198">
        <f>_xlfn.IFNA(INDEX(input_data!$1:$1048576,MATCH($A183,input_data!$B:$B,0),MATCH(P$4,input_data!$1:$1,0)),"")</f>
        <v>0</v>
      </c>
      <c r="Q183" s="198">
        <f>_xlfn.IFNA(INDEX(input_data!$1:$1048576,MATCH($A183,input_data!$B:$B,0),MATCH(Q$4,input_data!$1:$1,0)),"")</f>
        <v>0</v>
      </c>
      <c r="R183" s="198">
        <f>_xlfn.IFNA(INDEX(input_data!$1:$1048576,MATCH($A183,input_data!$B:$B,0),MATCH(R$4,input_data!$1:$1,0)),"")</f>
        <v>3.5527999999999997E-2</v>
      </c>
      <c r="S183" s="198">
        <f>_xlfn.IFNA(INDEX(input_data!$1:$1048576,MATCH($A183,input_data!$B:$B,0),MATCH(S$4,input_data!$1:$1,0)),"")</f>
        <v>0.67665799999999998</v>
      </c>
      <c r="T183" s="198">
        <f>_xlfn.IFNA(INDEX(input_data!$1:$1048576,MATCH($A183,input_data!$B:$B,0),MATCH(T$4,input_data!$1:$1,0)),"")</f>
        <v>0</v>
      </c>
      <c r="U183" s="198">
        <f>_xlfn.IFNA(INDEX(input_data!$1:$1048576,MATCH($A183,input_data!$B:$B,0),MATCH(U$4,input_data!$1:$1,0)),"")</f>
        <v>0</v>
      </c>
      <c r="V183" s="196">
        <f>_xlfn.IFNA(INDEX(input_data!$1:$1048576,MATCH($A183,input_data!$B:$B,0),MATCH(V$4,input_data!$1:$1,0)),"")</f>
        <v>0.74841849310455</v>
      </c>
      <c r="W183" s="196">
        <f>_xlfn.IFNA(INDEX(input_data!$1:$1048576,MATCH($A183,input_data!$B:$B,0),MATCH(W$4,input_data!$1:$1,0)),"")</f>
        <v>12.6495777454296</v>
      </c>
      <c r="X183" s="299">
        <f t="shared" si="2"/>
        <v>0.18683507799964327</v>
      </c>
      <c r="Z183" s="300"/>
    </row>
    <row r="184" spans="1:26" x14ac:dyDescent="0.35">
      <c r="A184" s="156" t="s">
        <v>644</v>
      </c>
      <c r="B184" s="93" t="s">
        <v>1250</v>
      </c>
      <c r="D184" s="93" t="s">
        <v>645</v>
      </c>
      <c r="E184" s="198">
        <f>_xlfn.IFNA(INDEX(input_data!$1:$1048576,MATCH($A184,input_data!$B:$B,0),MATCH(E$4,input_data!$1:$1,0)),"")</f>
        <v>6.0478578599999997</v>
      </c>
      <c r="F184" s="198">
        <f>_xlfn.IFNA(INDEX(input_data!$1:$1048576,MATCH($A184,input_data!$B:$B,0),MATCH(F$4,input_data!$1:$1,0)),"")</f>
        <v>5.0485067937500003E-2</v>
      </c>
      <c r="G184" s="198">
        <f>_xlfn.IFNA(INDEX(input_data!$1:$1048576,MATCH($A184,input_data!$B:$B,0),MATCH(G$4,input_data!$1:$1,0)),"")</f>
        <v>5.6366576999999998</v>
      </c>
      <c r="H184" s="198">
        <f>_xlfn.IFNA(INDEX(input_data!$1:$1048576,MATCH($A184,input_data!$B:$B,0),MATCH(H$4,input_data!$1:$1,0)),"")</f>
        <v>2.05832599822222</v>
      </c>
      <c r="I184" s="198">
        <f>_xlfn.IFNA(INDEX(input_data!$1:$1048576,MATCH($A184,input_data!$B:$B,0),MATCH(I$4,input_data!$1:$1,0)),"")</f>
        <v>1.11147508191702E-2</v>
      </c>
      <c r="J184" s="198">
        <f>_xlfn.IFNA(INDEX(input_data!$1:$1048576,MATCH($A184,input_data!$B:$B,0),MATCH(J$4,input_data!$1:$1,0)),"")</f>
        <v>0</v>
      </c>
      <c r="K184" s="301">
        <f>_xlfn.IFNA(INDEX(input_data!$1:$1048576,MATCH($A184,input_data!$B:$B,0),MATCH(K$4,input_data!$1:$1,0)),"")</f>
        <v>13.952884376978901</v>
      </c>
      <c r="L184" s="198">
        <f>_xlfn.IFNA(INDEX(input_data!$1:$1048576,MATCH($A184,input_data!$B:$B,0),MATCH(L$4,input_data!$1:$1,0)),"")</f>
        <v>4.4088621548116302</v>
      </c>
      <c r="M184" s="198">
        <f>_xlfn.IFNA(INDEX(input_data!$1:$1048576,MATCH($A184,input_data!$B:$B,0),MATCH(M$4,input_data!$1:$1,0)),"")</f>
        <v>0.82929937735849302</v>
      </c>
      <c r="N184" s="198">
        <f>_xlfn.IFNA(INDEX(input_data!$1:$1048576,MATCH($A184,input_data!$B:$B,0),MATCH(N$4,input_data!$1:$1,0)),"")</f>
        <v>8.2221276201168703</v>
      </c>
      <c r="O184" s="198">
        <f>_xlfn.IFNA(INDEX(input_data!$1:$1048576,MATCH($A184,input_data!$B:$B,0),MATCH(O$4,input_data!$1:$1,0)),"")</f>
        <v>0</v>
      </c>
      <c r="P184" s="198">
        <f>_xlfn.IFNA(INDEX(input_data!$1:$1048576,MATCH($A184,input_data!$B:$B,0),MATCH(P$4,input_data!$1:$1,0)),"")</f>
        <v>0</v>
      </c>
      <c r="Q184" s="198">
        <f>_xlfn.IFNA(INDEX(input_data!$1:$1048576,MATCH($A184,input_data!$B:$B,0),MATCH(Q$4,input_data!$1:$1,0)),"")</f>
        <v>0</v>
      </c>
      <c r="R184" s="198">
        <f>_xlfn.IFNA(INDEX(input_data!$1:$1048576,MATCH($A184,input_data!$B:$B,0),MATCH(R$4,input_data!$1:$1,0)),"")</f>
        <v>3.5105999999999998E-2</v>
      </c>
      <c r="S184" s="198">
        <f>_xlfn.IFNA(INDEX(input_data!$1:$1048576,MATCH($A184,input_data!$B:$B,0),MATCH(S$4,input_data!$1:$1,0)),"")</f>
        <v>2.6807000000000001E-2</v>
      </c>
      <c r="T184" s="198">
        <f>_xlfn.IFNA(INDEX(input_data!$1:$1048576,MATCH($A184,input_data!$B:$B,0),MATCH(T$4,input_data!$1:$1,0)),"")</f>
        <v>0</v>
      </c>
      <c r="U184" s="198">
        <f>_xlfn.IFNA(INDEX(input_data!$1:$1048576,MATCH($A184,input_data!$B:$B,0),MATCH(U$4,input_data!$1:$1,0)),"")</f>
        <v>0.41439984021993598</v>
      </c>
      <c r="V184" s="196">
        <f>_xlfn.IFNA(INDEX(input_data!$1:$1048576,MATCH($A184,input_data!$B:$B,0),MATCH(V$4,input_data!$1:$1,0)),"")</f>
        <v>0</v>
      </c>
      <c r="W184" s="196">
        <f>_xlfn.IFNA(INDEX(input_data!$1:$1048576,MATCH($A184,input_data!$B:$B,0),MATCH(W$4,input_data!$1:$1,0)),"")</f>
        <v>13.936601992506899</v>
      </c>
      <c r="X184" s="299">
        <f t="shared" si="2"/>
        <v>-1.1669547336653485E-3</v>
      </c>
      <c r="Z184" s="300"/>
    </row>
    <row r="185" spans="1:26" x14ac:dyDescent="0.35">
      <c r="A185" s="156" t="s">
        <v>646</v>
      </c>
      <c r="B185" s="93" t="s">
        <v>1251</v>
      </c>
      <c r="D185" s="93" t="s">
        <v>647</v>
      </c>
      <c r="E185" s="198">
        <f>_xlfn.IFNA(INDEX(input_data!$1:$1048576,MATCH($A185,input_data!$B:$B,0),MATCH(E$4,input_data!$1:$1,0)),"")</f>
        <v>199.09621877000001</v>
      </c>
      <c r="F185" s="198">
        <f>_xlfn.IFNA(INDEX(input_data!$1:$1048576,MATCH($A185,input_data!$B:$B,0),MATCH(F$4,input_data!$1:$1,0)),"")</f>
        <v>1.4753499670000001</v>
      </c>
      <c r="G185" s="198">
        <f>_xlfn.IFNA(INDEX(input_data!$1:$1048576,MATCH($A185,input_data!$B:$B,0),MATCH(G$4,input_data!$1:$1,0)),"")</f>
        <v>233.30639023200001</v>
      </c>
      <c r="H185" s="198">
        <f>_xlfn.IFNA(INDEX(input_data!$1:$1048576,MATCH($A185,input_data!$B:$B,0),MATCH(H$4,input_data!$1:$1,0)),"")</f>
        <v>3.5241536635555599</v>
      </c>
      <c r="I185" s="198">
        <f>_xlfn.IFNA(INDEX(input_data!$1:$1048576,MATCH($A185,input_data!$B:$B,0),MATCH(I$4,input_data!$1:$1,0)),"")</f>
        <v>0.32921187808212599</v>
      </c>
      <c r="J185" s="198">
        <f>_xlfn.IFNA(INDEX(input_data!$1:$1048576,MATCH($A185,input_data!$B:$B,0),MATCH(J$4,input_data!$1:$1,0)),"")</f>
        <v>1.32705344567481</v>
      </c>
      <c r="K185" s="301">
        <f>_xlfn.IFNA(INDEX(input_data!$1:$1048576,MATCH($A185,input_data!$B:$B,0),MATCH(K$4,input_data!$1:$1,0)),"")</f>
        <v>441.08894895631101</v>
      </c>
      <c r="L185" s="198">
        <f>_xlfn.IFNA(INDEX(input_data!$1:$1048576,MATCH($A185,input_data!$B:$B,0),MATCH(L$4,input_data!$1:$1,0)),"")</f>
        <v>150.457472472788</v>
      </c>
      <c r="M185" s="198">
        <f>_xlfn.IFNA(INDEX(input_data!$1:$1048576,MATCH($A185,input_data!$B:$B,0),MATCH(M$4,input_data!$1:$1,0)),"")</f>
        <v>24.902993156744301</v>
      </c>
      <c r="N185" s="198">
        <f>_xlfn.IFNA(INDEX(input_data!$1:$1048576,MATCH($A185,input_data!$B:$B,0),MATCH(N$4,input_data!$1:$1,0)),"")</f>
        <v>410.56372955753199</v>
      </c>
      <c r="O185" s="198">
        <f>_xlfn.IFNA(INDEX(input_data!$1:$1048576,MATCH($A185,input_data!$B:$B,0),MATCH(O$4,input_data!$1:$1,0)),"")</f>
        <v>42.261257547347199</v>
      </c>
      <c r="P185" s="198">
        <f>_xlfn.IFNA(INDEX(input_data!$1:$1048576,MATCH($A185,input_data!$B:$B,0),MATCH(P$4,input_data!$1:$1,0)),"")</f>
        <v>87.223130942520896</v>
      </c>
      <c r="Q185" s="198">
        <f>_xlfn.IFNA(INDEX(input_data!$1:$1048576,MATCH($A185,input_data!$B:$B,0),MATCH(Q$4,input_data!$1:$1,0)),"")</f>
        <v>14.734780489525001</v>
      </c>
      <c r="R185" s="198">
        <f>_xlfn.IFNA(INDEX(input_data!$1:$1048576,MATCH($A185,input_data!$B:$B,0),MATCH(R$4,input_data!$1:$1,0)),"")</f>
        <v>1.888565</v>
      </c>
      <c r="S185" s="198">
        <f>_xlfn.IFNA(INDEX(input_data!$1:$1048576,MATCH($A185,input_data!$B:$B,0),MATCH(S$4,input_data!$1:$1,0)),"")</f>
        <v>0.80911599999999995</v>
      </c>
      <c r="T185" s="198">
        <f>_xlfn.IFNA(INDEX(input_data!$1:$1048576,MATCH($A185,input_data!$B:$B,0),MATCH(T$4,input_data!$1:$1,0)),"")</f>
        <v>2.9661915438188</v>
      </c>
      <c r="U185" s="198">
        <f>_xlfn.IFNA(INDEX(input_data!$1:$1048576,MATCH($A185,input_data!$B:$B,0),MATCH(U$4,input_data!$1:$1,0)),"")</f>
        <v>0</v>
      </c>
      <c r="V185" s="196">
        <f>_xlfn.IFNA(INDEX(input_data!$1:$1048576,MATCH($A185,input_data!$B:$B,0),MATCH(V$4,input_data!$1:$1,0)),"")</f>
        <v>0</v>
      </c>
      <c r="W185" s="196">
        <f>_xlfn.IFNA(INDEX(input_data!$1:$1048576,MATCH($A185,input_data!$B:$B,0),MATCH(W$4,input_data!$1:$1,0)),"")</f>
        <v>735.80723671027704</v>
      </c>
      <c r="X185" s="299">
        <f t="shared" si="2"/>
        <v>0.66816067020340908</v>
      </c>
      <c r="Z185" s="300"/>
    </row>
    <row r="186" spans="1:26" x14ac:dyDescent="0.35">
      <c r="A186" s="156" t="s">
        <v>648</v>
      </c>
      <c r="B186" s="93" t="s">
        <v>1252</v>
      </c>
      <c r="D186" s="93" t="s">
        <v>649</v>
      </c>
      <c r="E186" s="198">
        <f>_xlfn.IFNA(INDEX(input_data!$1:$1048576,MATCH($A186,input_data!$B:$B,0),MATCH(E$4,input_data!$1:$1,0)),"")</f>
        <v>299.17230171</v>
      </c>
      <c r="F186" s="198">
        <f>_xlfn.IFNA(INDEX(input_data!$1:$1048576,MATCH($A186,input_data!$B:$B,0),MATCH(F$4,input_data!$1:$1,0)),"")</f>
        <v>2.3389126942708298</v>
      </c>
      <c r="G186" s="198">
        <f>_xlfn.IFNA(INDEX(input_data!$1:$1048576,MATCH($A186,input_data!$B:$B,0),MATCH(G$4,input_data!$1:$1,0)),"")</f>
        <v>130.78201153500001</v>
      </c>
      <c r="H186" s="198">
        <f>_xlfn.IFNA(INDEX(input_data!$1:$1048576,MATCH($A186,input_data!$B:$B,0),MATCH(H$4,input_data!$1:$1,0)),"")</f>
        <v>7.3765985655555504</v>
      </c>
      <c r="I186" s="198">
        <f>_xlfn.IFNA(INDEX(input_data!$1:$1048576,MATCH($A186,input_data!$B:$B,0),MATCH(I$4,input_data!$1:$1,0)),"")</f>
        <v>0.51493308476211497</v>
      </c>
      <c r="J186" s="198">
        <f>_xlfn.IFNA(INDEX(input_data!$1:$1048576,MATCH($A186,input_data!$B:$B,0),MATCH(J$4,input_data!$1:$1,0)),"")</f>
        <v>0</v>
      </c>
      <c r="K186" s="301">
        <f>_xlfn.IFNA(INDEX(input_data!$1:$1048576,MATCH($A186,input_data!$B:$B,0),MATCH(K$4,input_data!$1:$1,0)),"")</f>
        <v>445.01574858958901</v>
      </c>
      <c r="L186" s="198">
        <f>_xlfn.IFNA(INDEX(input_data!$1:$1048576,MATCH($A186,input_data!$B:$B,0),MATCH(L$4,input_data!$1:$1,0)),"")</f>
        <v>261.57733246926102</v>
      </c>
      <c r="M186" s="198">
        <f>_xlfn.IFNA(INDEX(input_data!$1:$1048576,MATCH($A186,input_data!$B:$B,0),MATCH(M$4,input_data!$1:$1,0)),"")</f>
        <v>37.820159344614197</v>
      </c>
      <c r="N186" s="198">
        <f>_xlfn.IFNA(INDEX(input_data!$1:$1048576,MATCH($A186,input_data!$B:$B,0),MATCH(N$4,input_data!$1:$1,0)),"")</f>
        <v>250.15517533341699</v>
      </c>
      <c r="O186" s="198">
        <f>_xlfn.IFNA(INDEX(input_data!$1:$1048576,MATCH($A186,input_data!$B:$B,0),MATCH(O$4,input_data!$1:$1,0)),"")</f>
        <v>44.411563381451103</v>
      </c>
      <c r="P186" s="198">
        <f>_xlfn.IFNA(INDEX(input_data!$1:$1048576,MATCH($A186,input_data!$B:$B,0),MATCH(P$4,input_data!$1:$1,0)),"")</f>
        <v>89.660659421893897</v>
      </c>
      <c r="Q186" s="198">
        <f>_xlfn.IFNA(INDEX(input_data!$1:$1048576,MATCH($A186,input_data!$B:$B,0),MATCH(Q$4,input_data!$1:$1,0)),"")</f>
        <v>12.937346078314601</v>
      </c>
      <c r="R186" s="198">
        <f>_xlfn.IFNA(INDEX(input_data!$1:$1048576,MATCH($A186,input_data!$B:$B,0),MATCH(R$4,input_data!$1:$1,0)),"")</f>
        <v>1.9581999999999999</v>
      </c>
      <c r="S186" s="198">
        <f>_xlfn.IFNA(INDEX(input_data!$1:$1048576,MATCH($A186,input_data!$B:$B,0),MATCH(S$4,input_data!$1:$1,0)),"")</f>
        <v>5.8221619999999996</v>
      </c>
      <c r="T186" s="198">
        <f>_xlfn.IFNA(INDEX(input_data!$1:$1048576,MATCH($A186,input_data!$B:$B,0),MATCH(T$4,input_data!$1:$1,0)),"")</f>
        <v>5.2583092187085896</v>
      </c>
      <c r="U186" s="198">
        <f>_xlfn.IFNA(INDEX(input_data!$1:$1048576,MATCH($A186,input_data!$B:$B,0),MATCH(U$4,input_data!$1:$1,0)),"")</f>
        <v>20.044121992737701</v>
      </c>
      <c r="V186" s="196">
        <f>_xlfn.IFNA(INDEX(input_data!$1:$1048576,MATCH($A186,input_data!$B:$B,0),MATCH(V$4,input_data!$1:$1,0)),"")</f>
        <v>0</v>
      </c>
      <c r="W186" s="196">
        <f>_xlfn.IFNA(INDEX(input_data!$1:$1048576,MATCH($A186,input_data!$B:$B,0),MATCH(W$4,input_data!$1:$1,0)),"")</f>
        <v>729.64502924039903</v>
      </c>
      <c r="X186" s="299">
        <f t="shared" si="2"/>
        <v>0.6395937257342017</v>
      </c>
      <c r="Z186" s="300"/>
    </row>
    <row r="187" spans="1:26" x14ac:dyDescent="0.35">
      <c r="A187" s="156" t="s">
        <v>650</v>
      </c>
      <c r="B187" s="93" t="s">
        <v>1253</v>
      </c>
      <c r="D187" s="93" t="s">
        <v>651</v>
      </c>
      <c r="E187" s="198">
        <f>_xlfn.IFNA(INDEX(input_data!$1:$1048576,MATCH($A187,input_data!$B:$B,0),MATCH(E$4,input_data!$1:$1,0)),"")</f>
        <v>82.570027319999994</v>
      </c>
      <c r="F187" s="198">
        <f>_xlfn.IFNA(INDEX(input_data!$1:$1048576,MATCH($A187,input_data!$B:$B,0),MATCH(F$4,input_data!$1:$1,0)),"")</f>
        <v>0.64506074981249995</v>
      </c>
      <c r="G187" s="198">
        <f>_xlfn.IFNA(INDEX(input_data!$1:$1048576,MATCH($A187,input_data!$B:$B,0),MATCH(G$4,input_data!$1:$1,0)),"")</f>
        <v>57.985399313999999</v>
      </c>
      <c r="H187" s="198">
        <f>_xlfn.IFNA(INDEX(input_data!$1:$1048576,MATCH($A187,input_data!$B:$B,0),MATCH(H$4,input_data!$1:$1,0)),"")</f>
        <v>2.98246790444444</v>
      </c>
      <c r="I187" s="198">
        <f>_xlfn.IFNA(INDEX(input_data!$1:$1048576,MATCH($A187,input_data!$B:$B,0),MATCH(I$4,input_data!$1:$1,0)),"")</f>
        <v>0.142016041331639</v>
      </c>
      <c r="J187" s="198">
        <f>_xlfn.IFNA(INDEX(input_data!$1:$1048576,MATCH($A187,input_data!$B:$B,0),MATCH(J$4,input_data!$1:$1,0)),"")</f>
        <v>0</v>
      </c>
      <c r="K187" s="301">
        <f>_xlfn.IFNA(INDEX(input_data!$1:$1048576,MATCH($A187,input_data!$B:$B,0),MATCH(K$4,input_data!$1:$1,0)),"")</f>
        <v>145.013563329589</v>
      </c>
      <c r="L187" s="198">
        <f>_xlfn.IFNA(INDEX(input_data!$1:$1048576,MATCH($A187,input_data!$B:$B,0),MATCH(L$4,input_data!$1:$1,0)),"")</f>
        <v>67.414512990294298</v>
      </c>
      <c r="M187" s="198">
        <f>_xlfn.IFNA(INDEX(input_data!$1:$1048576,MATCH($A187,input_data!$B:$B,0),MATCH(M$4,input_data!$1:$1,0)),"")</f>
        <v>10.4489611693208</v>
      </c>
      <c r="N187" s="198">
        <f>_xlfn.IFNA(INDEX(input_data!$1:$1048576,MATCH($A187,input_data!$B:$B,0),MATCH(N$4,input_data!$1:$1,0)),"")</f>
        <v>110.387565476144</v>
      </c>
      <c r="O187" s="198">
        <f>_xlfn.IFNA(INDEX(input_data!$1:$1048576,MATCH($A187,input_data!$B:$B,0),MATCH(O$4,input_data!$1:$1,0)),"")</f>
        <v>9.2289336341217698</v>
      </c>
      <c r="P187" s="198">
        <f>_xlfn.IFNA(INDEX(input_data!$1:$1048576,MATCH($A187,input_data!$B:$B,0),MATCH(P$4,input_data!$1:$1,0)),"")</f>
        <v>19.504335003437099</v>
      </c>
      <c r="Q187" s="198">
        <f>_xlfn.IFNA(INDEX(input_data!$1:$1048576,MATCH($A187,input_data!$B:$B,0),MATCH(Q$4,input_data!$1:$1,0)),"")</f>
        <v>3.4480456088991698</v>
      </c>
      <c r="R187" s="198">
        <f>_xlfn.IFNA(INDEX(input_data!$1:$1048576,MATCH($A187,input_data!$B:$B,0),MATCH(R$4,input_data!$1:$1,0)),"")</f>
        <v>0.65288900000000005</v>
      </c>
      <c r="S187" s="198">
        <f>_xlfn.IFNA(INDEX(input_data!$1:$1048576,MATCH($A187,input_data!$B:$B,0),MATCH(S$4,input_data!$1:$1,0)),"")</f>
        <v>0.26210299999999997</v>
      </c>
      <c r="T187" s="198">
        <f>_xlfn.IFNA(INDEX(input_data!$1:$1048576,MATCH($A187,input_data!$B:$B,0),MATCH(T$4,input_data!$1:$1,0)),"")</f>
        <v>1.16757142603458</v>
      </c>
      <c r="U187" s="198">
        <f>_xlfn.IFNA(INDEX(input_data!$1:$1048576,MATCH($A187,input_data!$B:$B,0),MATCH(U$4,input_data!$1:$1,0)),"")</f>
        <v>6.2670316205413199</v>
      </c>
      <c r="V187" s="196">
        <f>_xlfn.IFNA(INDEX(input_data!$1:$1048576,MATCH($A187,input_data!$B:$B,0),MATCH(V$4,input_data!$1:$1,0)),"")</f>
        <v>0</v>
      </c>
      <c r="W187" s="196">
        <f>_xlfn.IFNA(INDEX(input_data!$1:$1048576,MATCH($A187,input_data!$B:$B,0),MATCH(W$4,input_data!$1:$1,0)),"")</f>
        <v>228.78194892879301</v>
      </c>
      <c r="X187" s="299">
        <f t="shared" si="2"/>
        <v>0.57765896979452847</v>
      </c>
      <c r="Z187" s="300"/>
    </row>
    <row r="188" spans="1:26" x14ac:dyDescent="0.35">
      <c r="A188" s="156" t="s">
        <v>652</v>
      </c>
      <c r="B188" s="93" t="s">
        <v>1254</v>
      </c>
      <c r="D188" s="93" t="s">
        <v>653</v>
      </c>
      <c r="E188" s="198">
        <f>_xlfn.IFNA(INDEX(input_data!$1:$1048576,MATCH($A188,input_data!$B:$B,0),MATCH(E$4,input_data!$1:$1,0)),"")</f>
        <v>5.2260687700000004</v>
      </c>
      <c r="F188" s="198">
        <f>_xlfn.IFNA(INDEX(input_data!$1:$1048576,MATCH($A188,input_data!$B:$B,0),MATCH(F$4,input_data!$1:$1,0)),"")</f>
        <v>4.31474927916667E-2</v>
      </c>
      <c r="G188" s="198">
        <f>_xlfn.IFNA(INDEX(input_data!$1:$1048576,MATCH($A188,input_data!$B:$B,0),MATCH(G$4,input_data!$1:$1,0)),"")</f>
        <v>13.429412253000001</v>
      </c>
      <c r="H188" s="198">
        <f>_xlfn.IFNA(INDEX(input_data!$1:$1048576,MATCH($A188,input_data!$B:$B,0),MATCH(H$4,input_data!$1:$1,0)),"")</f>
        <v>4.3062846071111096</v>
      </c>
      <c r="I188" s="198">
        <f>_xlfn.IFNA(INDEX(input_data!$1:$1048576,MATCH($A188,input_data!$B:$B,0),MATCH(I$4,input_data!$1:$1,0)),"")</f>
        <v>9.4993163457878903E-3</v>
      </c>
      <c r="J188" s="198">
        <f>_xlfn.IFNA(INDEX(input_data!$1:$1048576,MATCH($A188,input_data!$B:$B,0),MATCH(J$4,input_data!$1:$1,0)),"")</f>
        <v>0</v>
      </c>
      <c r="K188" s="301">
        <f>_xlfn.IFNA(INDEX(input_data!$1:$1048576,MATCH($A188,input_data!$B:$B,0),MATCH(K$4,input_data!$1:$1,0)),"")</f>
        <v>23.181475439248601</v>
      </c>
      <c r="L188" s="198">
        <f>_xlfn.IFNA(INDEX(input_data!$1:$1048576,MATCH($A188,input_data!$B:$B,0),MATCH(L$4,input_data!$1:$1,0)),"")</f>
        <v>3.8473525169260498</v>
      </c>
      <c r="M188" s="198">
        <f>_xlfn.IFNA(INDEX(input_data!$1:$1048576,MATCH($A188,input_data!$B:$B,0),MATCH(M$4,input_data!$1:$1,0)),"")</f>
        <v>0.71166067768510399</v>
      </c>
      <c r="N188" s="198">
        <f>_xlfn.IFNA(INDEX(input_data!$1:$1048576,MATCH($A188,input_data!$B:$B,0),MATCH(N$4,input_data!$1:$1,0)),"")</f>
        <v>20.9879535293827</v>
      </c>
      <c r="O188" s="198">
        <f>_xlfn.IFNA(INDEX(input_data!$1:$1048576,MATCH($A188,input_data!$B:$B,0),MATCH(O$4,input_data!$1:$1,0)),"")</f>
        <v>0</v>
      </c>
      <c r="P188" s="198">
        <f>_xlfn.IFNA(INDEX(input_data!$1:$1048576,MATCH($A188,input_data!$B:$B,0),MATCH(P$4,input_data!$1:$1,0)),"")</f>
        <v>0</v>
      </c>
      <c r="Q188" s="198">
        <f>_xlfn.IFNA(INDEX(input_data!$1:$1048576,MATCH($A188,input_data!$B:$B,0),MATCH(Q$4,input_data!$1:$1,0)),"")</f>
        <v>0</v>
      </c>
      <c r="R188" s="198">
        <f>_xlfn.IFNA(INDEX(input_data!$1:$1048576,MATCH($A188,input_data!$B:$B,0),MATCH(R$4,input_data!$1:$1,0)),"")</f>
        <v>3.6319999999999998E-2</v>
      </c>
      <c r="S188" s="198">
        <f>_xlfn.IFNA(INDEX(input_data!$1:$1048576,MATCH($A188,input_data!$B:$B,0),MATCH(S$4,input_data!$1:$1,0)),"")</f>
        <v>1.0362720000000001</v>
      </c>
      <c r="T188" s="198">
        <f>_xlfn.IFNA(INDEX(input_data!$1:$1048576,MATCH($A188,input_data!$B:$B,0),MATCH(T$4,input_data!$1:$1,0)),"")</f>
        <v>0</v>
      </c>
      <c r="U188" s="198">
        <f>_xlfn.IFNA(INDEX(input_data!$1:$1048576,MATCH($A188,input_data!$B:$B,0),MATCH(U$4,input_data!$1:$1,0)),"")</f>
        <v>6.2800067450852301E-2</v>
      </c>
      <c r="V188" s="196">
        <f>_xlfn.IFNA(INDEX(input_data!$1:$1048576,MATCH($A188,input_data!$B:$B,0),MATCH(V$4,input_data!$1:$1,0)),"")</f>
        <v>2.9568942812963099</v>
      </c>
      <c r="W188" s="196">
        <f>_xlfn.IFNA(INDEX(input_data!$1:$1048576,MATCH($A188,input_data!$B:$B,0),MATCH(W$4,input_data!$1:$1,0)),"")</f>
        <v>29.639253072740999</v>
      </c>
      <c r="X188" s="299">
        <f t="shared" si="2"/>
        <v>0.278574918598957</v>
      </c>
      <c r="Z188" s="300"/>
    </row>
    <row r="189" spans="1:26" x14ac:dyDescent="0.35">
      <c r="A189" s="156" t="s">
        <v>654</v>
      </c>
      <c r="B189" s="93" t="s">
        <v>1255</v>
      </c>
      <c r="D189" s="93" t="s">
        <v>655</v>
      </c>
      <c r="E189" s="198">
        <f>_xlfn.IFNA(INDEX(input_data!$1:$1048576,MATCH($A189,input_data!$B:$B,0),MATCH(E$4,input_data!$1:$1,0)),"")</f>
        <v>2.4472499399999998</v>
      </c>
      <c r="F189" s="198">
        <f>_xlfn.IFNA(INDEX(input_data!$1:$1048576,MATCH($A189,input_data!$B:$B,0),MATCH(F$4,input_data!$1:$1,0)),"")</f>
        <v>2.0284169354166701E-2</v>
      </c>
      <c r="G189" s="198">
        <f>_xlfn.IFNA(INDEX(input_data!$1:$1048576,MATCH($A189,input_data!$B:$B,0),MATCH(G$4,input_data!$1:$1,0)),"")</f>
        <v>4.1217171840000004</v>
      </c>
      <c r="H189" s="198">
        <f>_xlfn.IFNA(INDEX(input_data!$1:$1048576,MATCH($A189,input_data!$B:$B,0),MATCH(H$4,input_data!$1:$1,0)),"")</f>
        <v>0.63288312888888898</v>
      </c>
      <c r="I189" s="198">
        <f>_xlfn.IFNA(INDEX(input_data!$1:$1048576,MATCH($A189,input_data!$B:$B,0),MATCH(I$4,input_data!$1:$1,0)),"")</f>
        <v>4.4696785308471904E-3</v>
      </c>
      <c r="J189" s="198">
        <f>_xlfn.IFNA(INDEX(input_data!$1:$1048576,MATCH($A189,input_data!$B:$B,0),MATCH(J$4,input_data!$1:$1,0)),"")</f>
        <v>5.8971807905369902E-3</v>
      </c>
      <c r="K189" s="301">
        <f>_xlfn.IFNA(INDEX(input_data!$1:$1048576,MATCH($A189,input_data!$B:$B,0),MATCH(K$4,input_data!$1:$1,0)),"")</f>
        <v>7.3015412815644396</v>
      </c>
      <c r="L189" s="198">
        <f>_xlfn.IFNA(INDEX(input_data!$1:$1048576,MATCH($A189,input_data!$B:$B,0),MATCH(L$4,input_data!$1:$1,0)),"")</f>
        <v>1.7599572715949801</v>
      </c>
      <c r="M189" s="198">
        <f>_xlfn.IFNA(INDEX(input_data!$1:$1048576,MATCH($A189,input_data!$B:$B,0),MATCH(M$4,input_data!$1:$1,0)),"")</f>
        <v>0.355175459162544</v>
      </c>
      <c r="N189" s="198">
        <f>_xlfn.IFNA(INDEX(input_data!$1:$1048576,MATCH($A189,input_data!$B:$B,0),MATCH(N$4,input_data!$1:$1,0)),"")</f>
        <v>6.2037718311974404</v>
      </c>
      <c r="O189" s="198">
        <f>_xlfn.IFNA(INDEX(input_data!$1:$1048576,MATCH($A189,input_data!$B:$B,0),MATCH(O$4,input_data!$1:$1,0)),"")</f>
        <v>0</v>
      </c>
      <c r="P189" s="198">
        <f>_xlfn.IFNA(INDEX(input_data!$1:$1048576,MATCH($A189,input_data!$B:$B,0),MATCH(P$4,input_data!$1:$1,0)),"")</f>
        <v>0</v>
      </c>
      <c r="Q189" s="198">
        <f>_xlfn.IFNA(INDEX(input_data!$1:$1048576,MATCH($A189,input_data!$B:$B,0),MATCH(Q$4,input_data!$1:$1,0)),"")</f>
        <v>0</v>
      </c>
      <c r="R189" s="198">
        <f>_xlfn.IFNA(INDEX(input_data!$1:$1048576,MATCH($A189,input_data!$B:$B,0),MATCH(R$4,input_data!$1:$1,0)),"")</f>
        <v>3.7345999999999997E-2</v>
      </c>
      <c r="S189" s="198">
        <f>_xlfn.IFNA(INDEX(input_data!$1:$1048576,MATCH($A189,input_data!$B:$B,0),MATCH(S$4,input_data!$1:$1,0)),"")</f>
        <v>0.58707299999999996</v>
      </c>
      <c r="T189" s="198">
        <f>_xlfn.IFNA(INDEX(input_data!$1:$1048576,MATCH($A189,input_data!$B:$B,0),MATCH(T$4,input_data!$1:$1,0)),"")</f>
        <v>0</v>
      </c>
      <c r="U189" s="198">
        <f>_xlfn.IFNA(INDEX(input_data!$1:$1048576,MATCH($A189,input_data!$B:$B,0),MATCH(U$4,input_data!$1:$1,0)),"")</f>
        <v>0</v>
      </c>
      <c r="V189" s="196">
        <f>_xlfn.IFNA(INDEX(input_data!$1:$1048576,MATCH($A189,input_data!$B:$B,0),MATCH(V$4,input_data!$1:$1,0)),"")</f>
        <v>0.44330591814297698</v>
      </c>
      <c r="W189" s="196">
        <f>_xlfn.IFNA(INDEX(input_data!$1:$1048576,MATCH($A189,input_data!$B:$B,0),MATCH(W$4,input_data!$1:$1,0)),"")</f>
        <v>9.3866294800979393</v>
      </c>
      <c r="X189" s="299">
        <f t="shared" si="2"/>
        <v>0.2855682270533908</v>
      </c>
      <c r="Z189" s="300"/>
    </row>
    <row r="190" spans="1:26" x14ac:dyDescent="0.35">
      <c r="A190" s="156" t="s">
        <v>656</v>
      </c>
      <c r="B190" s="93" t="s">
        <v>1256</v>
      </c>
      <c r="D190" s="93" t="s">
        <v>657</v>
      </c>
      <c r="E190" s="198">
        <f>_xlfn.IFNA(INDEX(input_data!$1:$1048576,MATCH($A190,input_data!$B:$B,0),MATCH(E$4,input_data!$1:$1,0)),"")</f>
        <v>2.9630684500000002</v>
      </c>
      <c r="F190" s="198">
        <f>_xlfn.IFNA(INDEX(input_data!$1:$1048576,MATCH($A190,input_data!$B:$B,0),MATCH(F$4,input_data!$1:$1,0)),"")</f>
        <v>2.4200613499999999E-2</v>
      </c>
      <c r="G190" s="198">
        <f>_xlfn.IFNA(INDEX(input_data!$1:$1048576,MATCH($A190,input_data!$B:$B,0),MATCH(G$4,input_data!$1:$1,0)),"")</f>
        <v>3.9821027199999999</v>
      </c>
      <c r="H190" s="198">
        <f>_xlfn.IFNA(INDEX(input_data!$1:$1048576,MATCH($A190,input_data!$B:$B,0),MATCH(H$4,input_data!$1:$1,0)),"")</f>
        <v>1.7613354728888899</v>
      </c>
      <c r="I190" s="198">
        <f>_xlfn.IFNA(INDEX(input_data!$1:$1048576,MATCH($A190,input_data!$B:$B,0),MATCH(I$4,input_data!$1:$1,0)),"")</f>
        <v>5.35781380918044E-3</v>
      </c>
      <c r="J190" s="198">
        <f>_xlfn.IFNA(INDEX(input_data!$1:$1048576,MATCH($A190,input_data!$B:$B,0),MATCH(J$4,input_data!$1:$1,0)),"")</f>
        <v>4.3529586138534401E-2</v>
      </c>
      <c r="K190" s="301">
        <f>_xlfn.IFNA(INDEX(input_data!$1:$1048576,MATCH($A190,input_data!$B:$B,0),MATCH(K$4,input_data!$1:$1,0)),"")</f>
        <v>8.8574346563366007</v>
      </c>
      <c r="L190" s="198">
        <f>_xlfn.IFNA(INDEX(input_data!$1:$1048576,MATCH($A190,input_data!$B:$B,0),MATCH(L$4,input_data!$1:$1,0)),"")</f>
        <v>2.1034286303480698</v>
      </c>
      <c r="M190" s="198">
        <f>_xlfn.IFNA(INDEX(input_data!$1:$1048576,MATCH($A190,input_data!$B:$B,0),MATCH(M$4,input_data!$1:$1,0)),"")</f>
        <v>0.42609333638463398</v>
      </c>
      <c r="N190" s="198">
        <f>_xlfn.IFNA(INDEX(input_data!$1:$1048576,MATCH($A190,input_data!$B:$B,0),MATCH(N$4,input_data!$1:$1,0)),"")</f>
        <v>6.2952661124766198</v>
      </c>
      <c r="O190" s="198">
        <f>_xlfn.IFNA(INDEX(input_data!$1:$1048576,MATCH($A190,input_data!$B:$B,0),MATCH(O$4,input_data!$1:$1,0)),"")</f>
        <v>0</v>
      </c>
      <c r="P190" s="198">
        <f>_xlfn.IFNA(INDEX(input_data!$1:$1048576,MATCH($A190,input_data!$B:$B,0),MATCH(P$4,input_data!$1:$1,0)),"")</f>
        <v>0</v>
      </c>
      <c r="Q190" s="198">
        <f>_xlfn.IFNA(INDEX(input_data!$1:$1048576,MATCH($A190,input_data!$B:$B,0),MATCH(Q$4,input_data!$1:$1,0)),"")</f>
        <v>0</v>
      </c>
      <c r="R190" s="198">
        <f>_xlfn.IFNA(INDEX(input_data!$1:$1048576,MATCH($A190,input_data!$B:$B,0),MATCH(R$4,input_data!$1:$1,0)),"")</f>
        <v>3.4742000000000002E-2</v>
      </c>
      <c r="S190" s="198">
        <f>_xlfn.IFNA(INDEX(input_data!$1:$1048576,MATCH($A190,input_data!$B:$B,0),MATCH(S$4,input_data!$1:$1,0)),"")</f>
        <v>0.534744</v>
      </c>
      <c r="T190" s="198">
        <f>_xlfn.IFNA(INDEX(input_data!$1:$1048576,MATCH($A190,input_data!$B:$B,0),MATCH(T$4,input_data!$1:$1,0)),"")</f>
        <v>0</v>
      </c>
      <c r="U190" s="198">
        <f>_xlfn.IFNA(INDEX(input_data!$1:$1048576,MATCH($A190,input_data!$B:$B,0),MATCH(U$4,input_data!$1:$1,0)),"")</f>
        <v>0</v>
      </c>
      <c r="V190" s="196">
        <f>_xlfn.IFNA(INDEX(input_data!$1:$1048576,MATCH($A190,input_data!$B:$B,0),MATCH(V$4,input_data!$1:$1,0)),"")</f>
        <v>1.1994273703339899</v>
      </c>
      <c r="W190" s="196">
        <f>_xlfn.IFNA(INDEX(input_data!$1:$1048576,MATCH($A190,input_data!$B:$B,0),MATCH(W$4,input_data!$1:$1,0)),"")</f>
        <v>10.5937014495433</v>
      </c>
      <c r="X190" s="299">
        <f t="shared" si="2"/>
        <v>0.1960236638002828</v>
      </c>
      <c r="Z190" s="300"/>
    </row>
    <row r="191" spans="1:26" x14ac:dyDescent="0.35">
      <c r="A191" s="156" t="s">
        <v>658</v>
      </c>
      <c r="B191" s="93" t="s">
        <v>1257</v>
      </c>
      <c r="D191" s="93" t="s">
        <v>659</v>
      </c>
      <c r="E191" s="198">
        <f>_xlfn.IFNA(INDEX(input_data!$1:$1048576,MATCH($A191,input_data!$B:$B,0),MATCH(E$4,input_data!$1:$1,0)),"")</f>
        <v>305.02896534000001</v>
      </c>
      <c r="F191" s="198">
        <f>_xlfn.IFNA(INDEX(input_data!$1:$1048576,MATCH($A191,input_data!$B:$B,0),MATCH(F$4,input_data!$1:$1,0)),"")</f>
        <v>2.3661877704791698</v>
      </c>
      <c r="G191" s="198">
        <f>_xlfn.IFNA(INDEX(input_data!$1:$1048576,MATCH($A191,input_data!$B:$B,0),MATCH(G$4,input_data!$1:$1,0)),"")</f>
        <v>118.80745441400001</v>
      </c>
      <c r="H191" s="198">
        <f>_xlfn.IFNA(INDEX(input_data!$1:$1048576,MATCH($A191,input_data!$B:$B,0),MATCH(H$4,input_data!$1:$1,0)),"")</f>
        <v>10.263911735555601</v>
      </c>
      <c r="I191" s="198">
        <f>_xlfn.IFNA(INDEX(input_data!$1:$1048576,MATCH($A191,input_data!$B:$B,0),MATCH(I$4,input_data!$1:$1,0)),"")</f>
        <v>0.52093794305269503</v>
      </c>
      <c r="J191" s="198">
        <f>_xlfn.IFNA(INDEX(input_data!$1:$1048576,MATCH($A191,input_data!$B:$B,0),MATCH(J$4,input_data!$1:$1,0)),"")</f>
        <v>0</v>
      </c>
      <c r="K191" s="301">
        <f>_xlfn.IFNA(INDEX(input_data!$1:$1048576,MATCH($A191,input_data!$B:$B,0),MATCH(K$4,input_data!$1:$1,0)),"")</f>
        <v>439.73149820308703</v>
      </c>
      <c r="L191" s="198">
        <f>_xlfn.IFNA(INDEX(input_data!$1:$1048576,MATCH($A191,input_data!$B:$B,0),MATCH(L$4,input_data!$1:$1,0)),"")</f>
        <v>270.16046891507102</v>
      </c>
      <c r="M191" s="198">
        <f>_xlfn.IFNA(INDEX(input_data!$1:$1048576,MATCH($A191,input_data!$B:$B,0),MATCH(M$4,input_data!$1:$1,0)),"")</f>
        <v>37.709239623489403</v>
      </c>
      <c r="N191" s="198">
        <f>_xlfn.IFNA(INDEX(input_data!$1:$1048576,MATCH($A191,input_data!$B:$B,0),MATCH(N$4,input_data!$1:$1,0)),"")</f>
        <v>248.47744829016099</v>
      </c>
      <c r="O191" s="198">
        <f>_xlfn.IFNA(INDEX(input_data!$1:$1048576,MATCH($A191,input_data!$B:$B,0),MATCH(O$4,input_data!$1:$1,0)),"")</f>
        <v>39.167984130566097</v>
      </c>
      <c r="P191" s="198">
        <f>_xlfn.IFNA(INDEX(input_data!$1:$1048576,MATCH($A191,input_data!$B:$B,0),MATCH(P$4,input_data!$1:$1,0)),"")</f>
        <v>77.720704676091302</v>
      </c>
      <c r="Q191" s="198">
        <f>_xlfn.IFNA(INDEX(input_data!$1:$1048576,MATCH($A191,input_data!$B:$B,0),MATCH(Q$4,input_data!$1:$1,0)),"")</f>
        <v>11.6639676864918</v>
      </c>
      <c r="R191" s="198">
        <f>_xlfn.IFNA(INDEX(input_data!$1:$1048576,MATCH($A191,input_data!$B:$B,0),MATCH(R$4,input_data!$1:$1,0)),"")</f>
        <v>2.1468389999999999</v>
      </c>
      <c r="S191" s="198">
        <f>_xlfn.IFNA(INDEX(input_data!$1:$1048576,MATCH($A191,input_data!$B:$B,0),MATCH(S$4,input_data!$1:$1,0)),"")</f>
        <v>5.7891870000000001</v>
      </c>
      <c r="T191" s="198">
        <f>_xlfn.IFNA(INDEX(input_data!$1:$1048576,MATCH($A191,input_data!$B:$B,0),MATCH(T$4,input_data!$1:$1,0)),"")</f>
        <v>5.6921705700651604</v>
      </c>
      <c r="U191" s="198">
        <f>_xlfn.IFNA(INDEX(input_data!$1:$1048576,MATCH($A191,input_data!$B:$B,0),MATCH(U$4,input_data!$1:$1,0)),"")</f>
        <v>19.658010899977199</v>
      </c>
      <c r="V191" s="196">
        <f>_xlfn.IFNA(INDEX(input_data!$1:$1048576,MATCH($A191,input_data!$B:$B,0),MATCH(V$4,input_data!$1:$1,0)),"")</f>
        <v>0</v>
      </c>
      <c r="W191" s="196">
        <f>_xlfn.IFNA(INDEX(input_data!$1:$1048576,MATCH($A191,input_data!$B:$B,0),MATCH(W$4,input_data!$1:$1,0)),"")</f>
        <v>718.18602079191203</v>
      </c>
      <c r="X191" s="299">
        <f t="shared" si="2"/>
        <v>0.63323760914716787</v>
      </c>
      <c r="Z191" s="300"/>
    </row>
    <row r="192" spans="1:26" x14ac:dyDescent="0.35">
      <c r="A192" s="156" t="s">
        <v>660</v>
      </c>
      <c r="B192" s="93" t="s">
        <v>1258</v>
      </c>
      <c r="D192" s="93" t="s">
        <v>661</v>
      </c>
      <c r="E192" s="198">
        <f>_xlfn.IFNA(INDEX(input_data!$1:$1048576,MATCH($A192,input_data!$B:$B,0),MATCH(E$4,input_data!$1:$1,0)),"")</f>
        <v>6.1002141099999996</v>
      </c>
      <c r="F192" s="198">
        <f>_xlfn.IFNA(INDEX(input_data!$1:$1048576,MATCH($A192,input_data!$B:$B,0),MATCH(F$4,input_data!$1:$1,0)),"")</f>
        <v>4.93975183333333E-2</v>
      </c>
      <c r="G192" s="198">
        <f>_xlfn.IFNA(INDEX(input_data!$1:$1048576,MATCH($A192,input_data!$B:$B,0),MATCH(G$4,input_data!$1:$1,0)),"")</f>
        <v>5.1262570800000002</v>
      </c>
      <c r="H192" s="198">
        <f>_xlfn.IFNA(INDEX(input_data!$1:$1048576,MATCH($A192,input_data!$B:$B,0),MATCH(H$4,input_data!$1:$1,0)),"")</f>
        <v>1.2618942151111101</v>
      </c>
      <c r="I192" s="198">
        <f>_xlfn.IFNA(INDEX(input_data!$1:$1048576,MATCH($A192,input_data!$B:$B,0),MATCH(I$4,input_data!$1:$1,0)),"")</f>
        <v>1.0953435133104599E-2</v>
      </c>
      <c r="J192" s="198">
        <f>_xlfn.IFNA(INDEX(input_data!$1:$1048576,MATCH($A192,input_data!$B:$B,0),MATCH(J$4,input_data!$1:$1,0)),"")</f>
        <v>0</v>
      </c>
      <c r="K192" s="301">
        <f>_xlfn.IFNA(INDEX(input_data!$1:$1048576,MATCH($A192,input_data!$B:$B,0),MATCH(K$4,input_data!$1:$1,0)),"")</f>
        <v>12.7068953585775</v>
      </c>
      <c r="L192" s="198">
        <f>_xlfn.IFNA(INDEX(input_data!$1:$1048576,MATCH($A192,input_data!$B:$B,0),MATCH(L$4,input_data!$1:$1,0)),"")</f>
        <v>4.5668823836056402</v>
      </c>
      <c r="M192" s="198">
        <f>_xlfn.IFNA(INDEX(input_data!$1:$1048576,MATCH($A192,input_data!$B:$B,0),MATCH(M$4,input_data!$1:$1,0)),"")</f>
        <v>0.83278652464929304</v>
      </c>
      <c r="N192" s="198">
        <f>_xlfn.IFNA(INDEX(input_data!$1:$1048576,MATCH($A192,input_data!$B:$B,0),MATCH(N$4,input_data!$1:$1,0)),"")</f>
        <v>6.4889075835459797</v>
      </c>
      <c r="O192" s="198">
        <f>_xlfn.IFNA(INDEX(input_data!$1:$1048576,MATCH($A192,input_data!$B:$B,0),MATCH(O$4,input_data!$1:$1,0)),"")</f>
        <v>0</v>
      </c>
      <c r="P192" s="198">
        <f>_xlfn.IFNA(INDEX(input_data!$1:$1048576,MATCH($A192,input_data!$B:$B,0),MATCH(P$4,input_data!$1:$1,0)),"")</f>
        <v>0</v>
      </c>
      <c r="Q192" s="198">
        <f>_xlfn.IFNA(INDEX(input_data!$1:$1048576,MATCH($A192,input_data!$B:$B,0),MATCH(Q$4,input_data!$1:$1,0)),"")</f>
        <v>0</v>
      </c>
      <c r="R192" s="198">
        <f>_xlfn.IFNA(INDEX(input_data!$1:$1048576,MATCH($A192,input_data!$B:$B,0),MATCH(R$4,input_data!$1:$1,0)),"")</f>
        <v>3.4037999999999999E-2</v>
      </c>
      <c r="S192" s="198">
        <f>_xlfn.IFNA(INDEX(input_data!$1:$1048576,MATCH($A192,input_data!$B:$B,0),MATCH(S$4,input_data!$1:$1,0)),"")</f>
        <v>0.34125</v>
      </c>
      <c r="T192" s="198">
        <f>_xlfn.IFNA(INDEX(input_data!$1:$1048576,MATCH($A192,input_data!$B:$B,0),MATCH(T$4,input_data!$1:$1,0)),"")</f>
        <v>0</v>
      </c>
      <c r="U192" s="198">
        <f>_xlfn.IFNA(INDEX(input_data!$1:$1048576,MATCH($A192,input_data!$B:$B,0),MATCH(U$4,input_data!$1:$1,0)),"")</f>
        <v>0.375030861349686</v>
      </c>
      <c r="V192" s="196">
        <f>_xlfn.IFNA(INDEX(input_data!$1:$1048576,MATCH($A192,input_data!$B:$B,0),MATCH(V$4,input_data!$1:$1,0)),"")</f>
        <v>0</v>
      </c>
      <c r="W192" s="196">
        <f>_xlfn.IFNA(INDEX(input_data!$1:$1048576,MATCH($A192,input_data!$B:$B,0),MATCH(W$4,input_data!$1:$1,0)),"")</f>
        <v>12.6388953531506</v>
      </c>
      <c r="X192" s="299">
        <f t="shared" si="2"/>
        <v>-5.3514256242771507E-3</v>
      </c>
      <c r="Z192" s="300"/>
    </row>
    <row r="193" spans="1:26" x14ac:dyDescent="0.35">
      <c r="A193" s="156" t="s">
        <v>662</v>
      </c>
      <c r="B193" s="93" t="s">
        <v>1259</v>
      </c>
      <c r="D193" s="93" t="s">
        <v>663</v>
      </c>
      <c r="E193" s="198">
        <f>_xlfn.IFNA(INDEX(input_data!$1:$1048576,MATCH($A193,input_data!$B:$B,0),MATCH(E$4,input_data!$1:$1,0)),"")</f>
        <v>83.888578769999995</v>
      </c>
      <c r="F193" s="198">
        <f>_xlfn.IFNA(INDEX(input_data!$1:$1048576,MATCH($A193,input_data!$B:$B,0),MATCH(F$4,input_data!$1:$1,0)),"")</f>
        <v>0.6381689103125</v>
      </c>
      <c r="G193" s="198">
        <f>_xlfn.IFNA(INDEX(input_data!$1:$1048576,MATCH($A193,input_data!$B:$B,0),MATCH(G$4,input_data!$1:$1,0)),"")</f>
        <v>95.249491488000004</v>
      </c>
      <c r="H193" s="198">
        <f>_xlfn.IFNA(INDEX(input_data!$1:$1048576,MATCH($A193,input_data!$B:$B,0),MATCH(H$4,input_data!$1:$1,0)),"")</f>
        <v>6.0241893277777798</v>
      </c>
      <c r="I193" s="198">
        <f>_xlfn.IFNA(INDEX(input_data!$1:$1048576,MATCH($A193,input_data!$B:$B,0),MATCH(I$4,input_data!$1:$1,0)),"")</f>
        <v>0.14049873962259399</v>
      </c>
      <c r="J193" s="198">
        <f>_xlfn.IFNA(INDEX(input_data!$1:$1048576,MATCH($A193,input_data!$B:$B,0),MATCH(J$4,input_data!$1:$1,0)),"")</f>
        <v>0</v>
      </c>
      <c r="K193" s="301">
        <f>_xlfn.IFNA(INDEX(input_data!$1:$1048576,MATCH($A193,input_data!$B:$B,0),MATCH(K$4,input_data!$1:$1,0)),"")</f>
        <v>186.925614235713</v>
      </c>
      <c r="L193" s="198">
        <f>_xlfn.IFNA(INDEX(input_data!$1:$1048576,MATCH($A193,input_data!$B:$B,0),MATCH(L$4,input_data!$1:$1,0)),"")</f>
        <v>61.099302334450698</v>
      </c>
      <c r="M193" s="198">
        <f>_xlfn.IFNA(INDEX(input_data!$1:$1048576,MATCH($A193,input_data!$B:$B,0),MATCH(M$4,input_data!$1:$1,0)),"")</f>
        <v>10.2967903837232</v>
      </c>
      <c r="N193" s="198">
        <f>_xlfn.IFNA(INDEX(input_data!$1:$1048576,MATCH($A193,input_data!$B:$B,0),MATCH(N$4,input_data!$1:$1,0)),"")</f>
        <v>169.450200287217</v>
      </c>
      <c r="O193" s="198">
        <f>_xlfn.IFNA(INDEX(input_data!$1:$1048576,MATCH($A193,input_data!$B:$B,0),MATCH(O$4,input_data!$1:$1,0)),"")</f>
        <v>9.0150117040551603</v>
      </c>
      <c r="P193" s="198">
        <f>_xlfn.IFNA(INDEX(input_data!$1:$1048576,MATCH($A193,input_data!$B:$B,0),MATCH(P$4,input_data!$1:$1,0)),"")</f>
        <v>21.869916968506001</v>
      </c>
      <c r="Q193" s="198">
        <f>_xlfn.IFNA(INDEX(input_data!$1:$1048576,MATCH($A193,input_data!$B:$B,0),MATCH(Q$4,input_data!$1:$1,0)),"")</f>
        <v>4.3656868240376303</v>
      </c>
      <c r="R193" s="198">
        <f>_xlfn.IFNA(INDEX(input_data!$1:$1048576,MATCH($A193,input_data!$B:$B,0),MATCH(R$4,input_data!$1:$1,0)),"")</f>
        <v>0.76902700000000002</v>
      </c>
      <c r="S193" s="198">
        <f>_xlfn.IFNA(INDEX(input_data!$1:$1048576,MATCH($A193,input_data!$B:$B,0),MATCH(S$4,input_data!$1:$1,0)),"")</f>
        <v>1.3109960000000001</v>
      </c>
      <c r="T193" s="198">
        <f>_xlfn.IFNA(INDEX(input_data!$1:$1048576,MATCH($A193,input_data!$B:$B,0),MATCH(T$4,input_data!$1:$1,0)),"")</f>
        <v>1.6616362719481299</v>
      </c>
      <c r="U193" s="198">
        <f>_xlfn.IFNA(INDEX(input_data!$1:$1048576,MATCH($A193,input_data!$B:$B,0),MATCH(U$4,input_data!$1:$1,0)),"")</f>
        <v>2.67499578453817</v>
      </c>
      <c r="V193" s="196">
        <f>_xlfn.IFNA(INDEX(input_data!$1:$1048576,MATCH($A193,input_data!$B:$B,0),MATCH(V$4,input_data!$1:$1,0)),"")</f>
        <v>0</v>
      </c>
      <c r="W193" s="196">
        <f>_xlfn.IFNA(INDEX(input_data!$1:$1048576,MATCH($A193,input_data!$B:$B,0),MATCH(W$4,input_data!$1:$1,0)),"")</f>
        <v>282.51356355847599</v>
      </c>
      <c r="X193" s="299">
        <f t="shared" si="2"/>
        <v>0.51136891920133909</v>
      </c>
      <c r="Z193" s="300"/>
    </row>
    <row r="194" spans="1:26" x14ac:dyDescent="0.35">
      <c r="A194" s="156" t="s">
        <v>664</v>
      </c>
      <c r="B194" s="93" t="s">
        <v>1260</v>
      </c>
      <c r="D194" s="93" t="s">
        <v>665</v>
      </c>
      <c r="E194" s="198">
        <f>_xlfn.IFNA(INDEX(input_data!$1:$1048576,MATCH($A194,input_data!$B:$B,0),MATCH(E$4,input_data!$1:$1,0)),"")</f>
        <v>2.1906018399999998</v>
      </c>
      <c r="F194" s="198">
        <f>_xlfn.IFNA(INDEX(input_data!$1:$1048576,MATCH($A194,input_data!$B:$B,0),MATCH(F$4,input_data!$1:$1,0)),"")</f>
        <v>1.7572683624999998E-2</v>
      </c>
      <c r="G194" s="198">
        <f>_xlfn.IFNA(INDEX(input_data!$1:$1048576,MATCH($A194,input_data!$B:$B,0),MATCH(G$4,input_data!$1:$1,0)),"")</f>
        <v>3.2422996720000001</v>
      </c>
      <c r="H194" s="198">
        <f>_xlfn.IFNA(INDEX(input_data!$1:$1048576,MATCH($A194,input_data!$B:$B,0),MATCH(H$4,input_data!$1:$1,0)),"")</f>
        <v>0.85874705244444405</v>
      </c>
      <c r="I194" s="198">
        <f>_xlfn.IFNA(INDEX(input_data!$1:$1048576,MATCH($A194,input_data!$B:$B,0),MATCH(I$4,input_data!$1:$1,0)),"")</f>
        <v>3.9378240000522598E-3</v>
      </c>
      <c r="J194" s="198">
        <f>_xlfn.IFNA(INDEX(input_data!$1:$1048576,MATCH($A194,input_data!$B:$B,0),MATCH(J$4,input_data!$1:$1,0)),"")</f>
        <v>3.47715847784568E-2</v>
      </c>
      <c r="K194" s="301">
        <f>_xlfn.IFNA(INDEX(input_data!$1:$1048576,MATCH($A194,input_data!$B:$B,0),MATCH(K$4,input_data!$1:$1,0)),"")</f>
        <v>6.3956226568479497</v>
      </c>
      <c r="L194" s="198">
        <f>_xlfn.IFNA(INDEX(input_data!$1:$1048576,MATCH($A194,input_data!$B:$B,0),MATCH(L$4,input_data!$1:$1,0)),"")</f>
        <v>1.5129195605401999</v>
      </c>
      <c r="M194" s="198">
        <f>_xlfn.IFNA(INDEX(input_data!$1:$1048576,MATCH($A194,input_data!$B:$B,0),MATCH(M$4,input_data!$1:$1,0)),"")</f>
        <v>0.29820869380123299</v>
      </c>
      <c r="N194" s="198">
        <f>_xlfn.IFNA(INDEX(input_data!$1:$1048576,MATCH($A194,input_data!$B:$B,0),MATCH(N$4,input_data!$1:$1,0)),"")</f>
        <v>4.85413325824348</v>
      </c>
      <c r="O194" s="198">
        <f>_xlfn.IFNA(INDEX(input_data!$1:$1048576,MATCH($A194,input_data!$B:$B,0),MATCH(O$4,input_data!$1:$1,0)),"")</f>
        <v>0</v>
      </c>
      <c r="P194" s="198">
        <f>_xlfn.IFNA(INDEX(input_data!$1:$1048576,MATCH($A194,input_data!$B:$B,0),MATCH(P$4,input_data!$1:$1,0)),"")</f>
        <v>0</v>
      </c>
      <c r="Q194" s="198">
        <f>_xlfn.IFNA(INDEX(input_data!$1:$1048576,MATCH($A194,input_data!$B:$B,0),MATCH(Q$4,input_data!$1:$1,0)),"")</f>
        <v>0</v>
      </c>
      <c r="R194" s="198">
        <f>_xlfn.IFNA(INDEX(input_data!$1:$1048576,MATCH($A194,input_data!$B:$B,0),MATCH(R$4,input_data!$1:$1,0)),"")</f>
        <v>3.5235000000000002E-2</v>
      </c>
      <c r="S194" s="198">
        <f>_xlfn.IFNA(INDEX(input_data!$1:$1048576,MATCH($A194,input_data!$B:$B,0),MATCH(S$4,input_data!$1:$1,0)),"")</f>
        <v>0.57350100000000004</v>
      </c>
      <c r="T194" s="198">
        <f>_xlfn.IFNA(INDEX(input_data!$1:$1048576,MATCH($A194,input_data!$B:$B,0),MATCH(T$4,input_data!$1:$1,0)),"")</f>
        <v>0</v>
      </c>
      <c r="U194" s="198">
        <f>_xlfn.IFNA(INDEX(input_data!$1:$1048576,MATCH($A194,input_data!$B:$B,0),MATCH(U$4,input_data!$1:$1,0)),"")</f>
        <v>0</v>
      </c>
      <c r="V194" s="196">
        <f>_xlfn.IFNA(INDEX(input_data!$1:$1048576,MATCH($A194,input_data!$B:$B,0),MATCH(V$4,input_data!$1:$1,0)),"")</f>
        <v>0.16758552690231299</v>
      </c>
      <c r="W194" s="196">
        <f>_xlfn.IFNA(INDEX(input_data!$1:$1048576,MATCH($A194,input_data!$B:$B,0),MATCH(W$4,input_data!$1:$1,0)),"")</f>
        <v>7.44158303948723</v>
      </c>
      <c r="X194" s="299">
        <f t="shared" si="2"/>
        <v>0.16354316675004976</v>
      </c>
      <c r="Z194" s="300"/>
    </row>
    <row r="195" spans="1:26" x14ac:dyDescent="0.35">
      <c r="A195" s="156" t="s">
        <v>669</v>
      </c>
      <c r="B195" s="93" t="s">
        <v>1261</v>
      </c>
      <c r="D195" s="93" t="s">
        <v>670</v>
      </c>
      <c r="E195" s="198">
        <f>_xlfn.IFNA(INDEX(input_data!$1:$1048576,MATCH($A195,input_data!$B:$B,0),MATCH(E$4,input_data!$1:$1,0)),"")</f>
        <v>37.004421260000001</v>
      </c>
      <c r="F195" s="198">
        <f>_xlfn.IFNA(INDEX(input_data!$1:$1048576,MATCH($A195,input_data!$B:$B,0),MATCH(F$4,input_data!$1:$1,0)),"")</f>
        <v>0.266522571875</v>
      </c>
      <c r="G195" s="198">
        <f>_xlfn.IFNA(INDEX(input_data!$1:$1048576,MATCH($A195,input_data!$B:$B,0),MATCH(G$4,input_data!$1:$1,0)),"")</f>
        <v>24.481934148000001</v>
      </c>
      <c r="H195" s="198">
        <f>_xlfn.IFNA(INDEX(input_data!$1:$1048576,MATCH($A195,input_data!$B:$B,0),MATCH(H$4,input_data!$1:$1,0)),"")</f>
        <v>0</v>
      </c>
      <c r="I195" s="198">
        <f>_xlfn.IFNA(INDEX(input_data!$1:$1048576,MATCH($A195,input_data!$B:$B,0),MATCH(I$4,input_data!$1:$1,0)),"")</f>
        <v>0</v>
      </c>
      <c r="J195" s="198">
        <f>_xlfn.IFNA(INDEX(input_data!$1:$1048576,MATCH($A195,input_data!$B:$B,0),MATCH(J$4,input_data!$1:$1,0)),"")</f>
        <v>0</v>
      </c>
      <c r="K195" s="301">
        <f>_xlfn.IFNA(INDEX(input_data!$1:$1048576,MATCH($A195,input_data!$B:$B,0),MATCH(K$4,input_data!$1:$1,0)),"")</f>
        <v>61.760556979874998</v>
      </c>
      <c r="L195" s="198">
        <f>_xlfn.IFNA(INDEX(input_data!$1:$1048576,MATCH($A195,input_data!$B:$B,0),MATCH(L$4,input_data!$1:$1,0)),"")</f>
        <v>39.006951972961701</v>
      </c>
      <c r="M195" s="198">
        <f>_xlfn.IFNA(INDEX(input_data!$1:$1048576,MATCH($A195,input_data!$B:$B,0),MATCH(M$4,input_data!$1:$1,0)),"")</f>
        <v>4.3645684203988404</v>
      </c>
      <c r="N195" s="198">
        <f>_xlfn.IFNA(INDEX(input_data!$1:$1048576,MATCH($A195,input_data!$B:$B,0),MATCH(N$4,input_data!$1:$1,0)),"")</f>
        <v>37.839816609758699</v>
      </c>
      <c r="O195" s="198">
        <f>_xlfn.IFNA(INDEX(input_data!$1:$1048576,MATCH($A195,input_data!$B:$B,0),MATCH(O$4,input_data!$1:$1,0)),"")</f>
        <v>0</v>
      </c>
      <c r="P195" s="198">
        <f>_xlfn.IFNA(INDEX(input_data!$1:$1048576,MATCH($A195,input_data!$B:$B,0),MATCH(P$4,input_data!$1:$1,0)),"")</f>
        <v>0</v>
      </c>
      <c r="Q195" s="198">
        <f>_xlfn.IFNA(INDEX(input_data!$1:$1048576,MATCH($A195,input_data!$B:$B,0),MATCH(Q$4,input_data!$1:$1,0)),"")</f>
        <v>0</v>
      </c>
      <c r="R195" s="198">
        <f>_xlfn.IFNA(INDEX(input_data!$1:$1048576,MATCH($A195,input_data!$B:$B,0),MATCH(R$4,input_data!$1:$1,0)),"")</f>
        <v>0</v>
      </c>
      <c r="S195" s="198">
        <f>_xlfn.IFNA(INDEX(input_data!$1:$1048576,MATCH($A195,input_data!$B:$B,0),MATCH(S$4,input_data!$1:$1,0)),"")</f>
        <v>0</v>
      </c>
      <c r="T195" s="198">
        <f>_xlfn.IFNA(INDEX(input_data!$1:$1048576,MATCH($A195,input_data!$B:$B,0),MATCH(T$4,input_data!$1:$1,0)),"")</f>
        <v>0</v>
      </c>
      <c r="U195" s="198">
        <f>_xlfn.IFNA(INDEX(input_data!$1:$1048576,MATCH($A195,input_data!$B:$B,0),MATCH(U$4,input_data!$1:$1,0)),"")</f>
        <v>0</v>
      </c>
      <c r="V195" s="196">
        <f>_xlfn.IFNA(INDEX(input_data!$1:$1048576,MATCH($A195,input_data!$B:$B,0),MATCH(V$4,input_data!$1:$1,0)),"")</f>
        <v>0</v>
      </c>
      <c r="W195" s="196">
        <f>_xlfn.IFNA(INDEX(input_data!$1:$1048576,MATCH($A195,input_data!$B:$B,0),MATCH(W$4,input_data!$1:$1,0)),"")</f>
        <v>81.211337003119198</v>
      </c>
      <c r="X195" s="299">
        <f t="shared" si="2"/>
        <v>0.31493854612713967</v>
      </c>
      <c r="Z195" s="300"/>
    </row>
    <row r="196" spans="1:26" x14ac:dyDescent="0.35">
      <c r="A196" s="156" t="s">
        <v>671</v>
      </c>
      <c r="B196" s="93" t="s">
        <v>1262</v>
      </c>
      <c r="D196" s="93" t="s">
        <v>672</v>
      </c>
      <c r="E196" s="198">
        <f>_xlfn.IFNA(INDEX(input_data!$1:$1048576,MATCH($A196,input_data!$B:$B,0),MATCH(E$4,input_data!$1:$1,0)),"")</f>
        <v>64.930351889999997</v>
      </c>
      <c r="F196" s="198">
        <f>_xlfn.IFNA(INDEX(input_data!$1:$1048576,MATCH($A196,input_data!$B:$B,0),MATCH(F$4,input_data!$1:$1,0)),"")</f>
        <v>0.475980813583333</v>
      </c>
      <c r="G196" s="198">
        <f>_xlfn.IFNA(INDEX(input_data!$1:$1048576,MATCH($A196,input_data!$B:$B,0),MATCH(G$4,input_data!$1:$1,0)),"")</f>
        <v>77.050965099999999</v>
      </c>
      <c r="H196" s="198">
        <f>_xlfn.IFNA(INDEX(input_data!$1:$1048576,MATCH($A196,input_data!$B:$B,0),MATCH(H$4,input_data!$1:$1,0)),"")</f>
        <v>3.6837239522222198</v>
      </c>
      <c r="I196" s="198">
        <f>_xlfn.IFNA(INDEX(input_data!$1:$1048576,MATCH($A196,input_data!$B:$B,0),MATCH(I$4,input_data!$1:$1,0)),"")</f>
        <v>0.10592138641851399</v>
      </c>
      <c r="J196" s="198">
        <f>_xlfn.IFNA(INDEX(input_data!$1:$1048576,MATCH($A196,input_data!$B:$B,0),MATCH(J$4,input_data!$1:$1,0)),"")</f>
        <v>0</v>
      </c>
      <c r="K196" s="301">
        <f>_xlfn.IFNA(INDEX(input_data!$1:$1048576,MATCH($A196,input_data!$B:$B,0),MATCH(K$4,input_data!$1:$1,0)),"")</f>
        <v>146.75690514222401</v>
      </c>
      <c r="L196" s="198">
        <f>_xlfn.IFNA(INDEX(input_data!$1:$1048576,MATCH($A196,input_data!$B:$B,0),MATCH(L$4,input_data!$1:$1,0)),"")</f>
        <v>46.378378294864802</v>
      </c>
      <c r="M196" s="198">
        <f>_xlfn.IFNA(INDEX(input_data!$1:$1048576,MATCH($A196,input_data!$B:$B,0),MATCH(M$4,input_data!$1:$1,0)),"")</f>
        <v>7.5219311161979396</v>
      </c>
      <c r="N196" s="198">
        <f>_xlfn.IFNA(INDEX(input_data!$1:$1048576,MATCH($A196,input_data!$B:$B,0),MATCH(N$4,input_data!$1:$1,0)),"")</f>
        <v>126.473063214958</v>
      </c>
      <c r="O196" s="198">
        <f>_xlfn.IFNA(INDEX(input_data!$1:$1048576,MATCH($A196,input_data!$B:$B,0),MATCH(O$4,input_data!$1:$1,0)),"")</f>
        <v>6.1802608116538202</v>
      </c>
      <c r="P196" s="198">
        <f>_xlfn.IFNA(INDEX(input_data!$1:$1048576,MATCH($A196,input_data!$B:$B,0),MATCH(P$4,input_data!$1:$1,0)),"")</f>
        <v>16.079977314394402</v>
      </c>
      <c r="Q196" s="198">
        <f>_xlfn.IFNA(INDEX(input_data!$1:$1048576,MATCH($A196,input_data!$B:$B,0),MATCH(Q$4,input_data!$1:$1,0)),"")</f>
        <v>3.2721056456417399</v>
      </c>
      <c r="R196" s="198">
        <f>_xlfn.IFNA(INDEX(input_data!$1:$1048576,MATCH($A196,input_data!$B:$B,0),MATCH(R$4,input_data!$1:$1,0)),"")</f>
        <v>3.8890000000000001E-2</v>
      </c>
      <c r="S196" s="198">
        <f>_xlfn.IFNA(INDEX(input_data!$1:$1048576,MATCH($A196,input_data!$B:$B,0),MATCH(S$4,input_data!$1:$1,0)),"")</f>
        <v>4.3749999999999997E-2</v>
      </c>
      <c r="T196" s="198">
        <f>_xlfn.IFNA(INDEX(input_data!$1:$1048576,MATCH($A196,input_data!$B:$B,0),MATCH(T$4,input_data!$1:$1,0)),"")</f>
        <v>0.66069507534391103</v>
      </c>
      <c r="U196" s="198">
        <f>_xlfn.IFNA(INDEX(input_data!$1:$1048576,MATCH($A196,input_data!$B:$B,0),MATCH(U$4,input_data!$1:$1,0)),"")</f>
        <v>0</v>
      </c>
      <c r="V196" s="196">
        <f>_xlfn.IFNA(INDEX(input_data!$1:$1048576,MATCH($A196,input_data!$B:$B,0),MATCH(V$4,input_data!$1:$1,0)),"")</f>
        <v>0</v>
      </c>
      <c r="W196" s="196">
        <f>_xlfn.IFNA(INDEX(input_data!$1:$1048576,MATCH($A196,input_data!$B:$B,0),MATCH(W$4,input_data!$1:$1,0)),"")</f>
        <v>206.64905147305501</v>
      </c>
      <c r="X196" s="299">
        <f t="shared" si="2"/>
        <v>0.40810445186745214</v>
      </c>
      <c r="Z196" s="300"/>
    </row>
    <row r="197" spans="1:26" x14ac:dyDescent="0.35">
      <c r="A197" s="156" t="s">
        <v>673</v>
      </c>
      <c r="B197" s="93" t="s">
        <v>1263</v>
      </c>
      <c r="D197" s="93" t="s">
        <v>674</v>
      </c>
      <c r="E197" s="198">
        <f>_xlfn.IFNA(INDEX(input_data!$1:$1048576,MATCH($A197,input_data!$B:$B,0),MATCH(E$4,input_data!$1:$1,0)),"")</f>
        <v>3.6790371199999998</v>
      </c>
      <c r="F197" s="198">
        <f>_xlfn.IFNA(INDEX(input_data!$1:$1048576,MATCH($A197,input_data!$B:$B,0),MATCH(F$4,input_data!$1:$1,0)),"")</f>
        <v>2.9292540520833299E-2</v>
      </c>
      <c r="G197" s="198">
        <f>_xlfn.IFNA(INDEX(input_data!$1:$1048576,MATCH($A197,input_data!$B:$B,0),MATCH(G$4,input_data!$1:$1,0)),"")</f>
        <v>4.9708297840000002</v>
      </c>
      <c r="H197" s="198">
        <f>_xlfn.IFNA(INDEX(input_data!$1:$1048576,MATCH($A197,input_data!$B:$B,0),MATCH(H$4,input_data!$1:$1,0)),"")</f>
        <v>1.6127246746666699</v>
      </c>
      <c r="I197" s="198">
        <f>_xlfn.IFNA(INDEX(input_data!$1:$1048576,MATCH($A197,input_data!$B:$B,0),MATCH(I$4,input_data!$1:$1,0)),"")</f>
        <v>6.5856193090693804E-3</v>
      </c>
      <c r="J197" s="198">
        <f>_xlfn.IFNA(INDEX(input_data!$1:$1048576,MATCH($A197,input_data!$B:$B,0),MATCH(J$4,input_data!$1:$1,0)),"")</f>
        <v>8.9305926672545499E-2</v>
      </c>
      <c r="K197" s="301">
        <f>_xlfn.IFNA(INDEX(input_data!$1:$1048576,MATCH($A197,input_data!$B:$B,0),MATCH(K$4,input_data!$1:$1,0)),"")</f>
        <v>10.4735886651691</v>
      </c>
      <c r="L197" s="198">
        <f>_xlfn.IFNA(INDEX(input_data!$1:$1048576,MATCH($A197,input_data!$B:$B,0),MATCH(L$4,input_data!$1:$1,0)),"")</f>
        <v>2.5261193049629602</v>
      </c>
      <c r="M197" s="198">
        <f>_xlfn.IFNA(INDEX(input_data!$1:$1048576,MATCH($A197,input_data!$B:$B,0),MATCH(M$4,input_data!$1:$1,0)),"")</f>
        <v>0.52297154979860805</v>
      </c>
      <c r="N197" s="198">
        <f>_xlfn.IFNA(INDEX(input_data!$1:$1048576,MATCH($A197,input_data!$B:$B,0),MATCH(N$4,input_data!$1:$1,0)),"")</f>
        <v>7.2991229213531303</v>
      </c>
      <c r="O197" s="198">
        <f>_xlfn.IFNA(INDEX(input_data!$1:$1048576,MATCH($A197,input_data!$B:$B,0),MATCH(O$4,input_data!$1:$1,0)),"")</f>
        <v>0</v>
      </c>
      <c r="P197" s="198">
        <f>_xlfn.IFNA(INDEX(input_data!$1:$1048576,MATCH($A197,input_data!$B:$B,0),MATCH(P$4,input_data!$1:$1,0)),"")</f>
        <v>0</v>
      </c>
      <c r="Q197" s="198">
        <f>_xlfn.IFNA(INDEX(input_data!$1:$1048576,MATCH($A197,input_data!$B:$B,0),MATCH(Q$4,input_data!$1:$1,0)),"")</f>
        <v>0</v>
      </c>
      <c r="R197" s="198">
        <f>_xlfn.IFNA(INDEX(input_data!$1:$1048576,MATCH($A197,input_data!$B:$B,0),MATCH(R$4,input_data!$1:$1,0)),"")</f>
        <v>3.5361999999999998E-2</v>
      </c>
      <c r="S197" s="198">
        <f>_xlfn.IFNA(INDEX(input_data!$1:$1048576,MATCH($A197,input_data!$B:$B,0),MATCH(S$4,input_data!$1:$1,0)),"")</f>
        <v>0.49814700000000001</v>
      </c>
      <c r="T197" s="198">
        <f>_xlfn.IFNA(INDEX(input_data!$1:$1048576,MATCH($A197,input_data!$B:$B,0),MATCH(T$4,input_data!$1:$1,0)),"")</f>
        <v>0</v>
      </c>
      <c r="U197" s="198">
        <f>_xlfn.IFNA(INDEX(input_data!$1:$1048576,MATCH($A197,input_data!$B:$B,0),MATCH(U$4,input_data!$1:$1,0)),"")</f>
        <v>5.7495441120903698E-2</v>
      </c>
      <c r="V197" s="196">
        <f>_xlfn.IFNA(INDEX(input_data!$1:$1048576,MATCH($A197,input_data!$B:$B,0),MATCH(V$4,input_data!$1:$1,0)),"")</f>
        <v>0.73965342811448698</v>
      </c>
      <c r="W197" s="196">
        <f>_xlfn.IFNA(INDEX(input_data!$1:$1048576,MATCH($A197,input_data!$B:$B,0),MATCH(W$4,input_data!$1:$1,0)),"")</f>
        <v>11.6788716453501</v>
      </c>
      <c r="X197" s="299">
        <f t="shared" si="2"/>
        <v>0.11507831925739853</v>
      </c>
      <c r="Z197" s="300"/>
    </row>
    <row r="198" spans="1:26" x14ac:dyDescent="0.35">
      <c r="A198" s="156" t="s">
        <v>675</v>
      </c>
      <c r="B198" s="93" t="s">
        <v>1264</v>
      </c>
      <c r="D198" s="93" t="s">
        <v>676</v>
      </c>
      <c r="E198" s="198">
        <f>_xlfn.IFNA(INDEX(input_data!$1:$1048576,MATCH($A198,input_data!$B:$B,0),MATCH(E$4,input_data!$1:$1,0)),"")</f>
        <v>3.6709930800000001</v>
      </c>
      <c r="F198" s="198">
        <f>_xlfn.IFNA(INDEX(input_data!$1:$1048576,MATCH($A198,input_data!$B:$B,0),MATCH(F$4,input_data!$1:$1,0)),"")</f>
        <v>3.0101556916666699E-2</v>
      </c>
      <c r="G198" s="198">
        <f>_xlfn.IFNA(INDEX(input_data!$1:$1048576,MATCH($A198,input_data!$B:$B,0),MATCH(G$4,input_data!$1:$1,0)),"")</f>
        <v>5.4597782070000003</v>
      </c>
      <c r="H198" s="198">
        <f>_xlfn.IFNA(INDEX(input_data!$1:$1048576,MATCH($A198,input_data!$B:$B,0),MATCH(H$4,input_data!$1:$1,0)),"")</f>
        <v>2.2206404044444401</v>
      </c>
      <c r="I198" s="198">
        <f>_xlfn.IFNA(INDEX(input_data!$1:$1048576,MATCH($A198,input_data!$B:$B,0),MATCH(I$4,input_data!$1:$1,0)),"")</f>
        <v>6.7557452988175302E-3</v>
      </c>
      <c r="J198" s="198">
        <f>_xlfn.IFNA(INDEX(input_data!$1:$1048576,MATCH($A198,input_data!$B:$B,0),MATCH(J$4,input_data!$1:$1,0)),"")</f>
        <v>8.2855164679033796E-2</v>
      </c>
      <c r="K198" s="301">
        <f>_xlfn.IFNA(INDEX(input_data!$1:$1048576,MATCH($A198,input_data!$B:$B,0),MATCH(K$4,input_data!$1:$1,0)),"")</f>
        <v>11.564652158338999</v>
      </c>
      <c r="L198" s="198">
        <f>_xlfn.IFNA(INDEX(input_data!$1:$1048576,MATCH($A198,input_data!$B:$B,0),MATCH(L$4,input_data!$1:$1,0)),"")</f>
        <v>2.6403726983695699</v>
      </c>
      <c r="M198" s="198">
        <f>_xlfn.IFNA(INDEX(input_data!$1:$1048576,MATCH($A198,input_data!$B:$B,0),MATCH(M$4,input_data!$1:$1,0)),"")</f>
        <v>0.50519955427371299</v>
      </c>
      <c r="N198" s="198">
        <f>_xlfn.IFNA(INDEX(input_data!$1:$1048576,MATCH($A198,input_data!$B:$B,0),MATCH(N$4,input_data!$1:$1,0)),"")</f>
        <v>7.6293765355920398</v>
      </c>
      <c r="O198" s="198">
        <f>_xlfn.IFNA(INDEX(input_data!$1:$1048576,MATCH($A198,input_data!$B:$B,0),MATCH(O$4,input_data!$1:$1,0)),"")</f>
        <v>0</v>
      </c>
      <c r="P198" s="198">
        <f>_xlfn.IFNA(INDEX(input_data!$1:$1048576,MATCH($A198,input_data!$B:$B,0),MATCH(P$4,input_data!$1:$1,0)),"")</f>
        <v>0</v>
      </c>
      <c r="Q198" s="198">
        <f>_xlfn.IFNA(INDEX(input_data!$1:$1048576,MATCH($A198,input_data!$B:$B,0),MATCH(Q$4,input_data!$1:$1,0)),"")</f>
        <v>0</v>
      </c>
      <c r="R198" s="198">
        <f>_xlfn.IFNA(INDEX(input_data!$1:$1048576,MATCH($A198,input_data!$B:$B,0),MATCH(R$4,input_data!$1:$1,0)),"")</f>
        <v>3.4684E-2</v>
      </c>
      <c r="S198" s="198">
        <f>_xlfn.IFNA(INDEX(input_data!$1:$1048576,MATCH($A198,input_data!$B:$B,0),MATCH(S$4,input_data!$1:$1,0)),"")</f>
        <v>1.9031260000000001</v>
      </c>
      <c r="T198" s="198">
        <f>_xlfn.IFNA(INDEX(input_data!$1:$1048576,MATCH($A198,input_data!$B:$B,0),MATCH(T$4,input_data!$1:$1,0)),"")</f>
        <v>0</v>
      </c>
      <c r="U198" s="198">
        <f>_xlfn.IFNA(INDEX(input_data!$1:$1048576,MATCH($A198,input_data!$B:$B,0),MATCH(U$4,input_data!$1:$1,0)),"")</f>
        <v>0</v>
      </c>
      <c r="V198" s="196">
        <f>_xlfn.IFNA(INDEX(input_data!$1:$1048576,MATCH($A198,input_data!$B:$B,0),MATCH(V$4,input_data!$1:$1,0)),"")</f>
        <v>0.27084307368225602</v>
      </c>
      <c r="W198" s="196">
        <f>_xlfn.IFNA(INDEX(input_data!$1:$1048576,MATCH($A198,input_data!$B:$B,0),MATCH(W$4,input_data!$1:$1,0)),"")</f>
        <v>12.983601861917601</v>
      </c>
      <c r="X198" s="299">
        <f t="shared" si="2"/>
        <v>0.12269713642493163</v>
      </c>
      <c r="Z198" s="300"/>
    </row>
    <row r="199" spans="1:26" x14ac:dyDescent="0.35">
      <c r="A199" s="156" t="s">
        <v>677</v>
      </c>
      <c r="B199" s="93" t="s">
        <v>1265</v>
      </c>
      <c r="D199" s="93" t="s">
        <v>678</v>
      </c>
      <c r="E199" s="198">
        <f>_xlfn.IFNA(INDEX(input_data!$1:$1048576,MATCH($A199,input_data!$B:$B,0),MATCH(E$4,input_data!$1:$1,0)),"")</f>
        <v>3.7054041400000002</v>
      </c>
      <c r="F199" s="198">
        <f>_xlfn.IFNA(INDEX(input_data!$1:$1048576,MATCH($A199,input_data!$B:$B,0),MATCH(F$4,input_data!$1:$1,0)),"")</f>
        <v>2.8355383875000001E-2</v>
      </c>
      <c r="G199" s="198">
        <f>_xlfn.IFNA(INDEX(input_data!$1:$1048576,MATCH($A199,input_data!$B:$B,0),MATCH(G$4,input_data!$1:$1,0)),"")</f>
        <v>8.5215726000000007</v>
      </c>
      <c r="H199" s="198">
        <f>_xlfn.IFNA(INDEX(input_data!$1:$1048576,MATCH($A199,input_data!$B:$B,0),MATCH(H$4,input_data!$1:$1,0)),"")</f>
        <v>3.2563491999999998</v>
      </c>
      <c r="I199" s="198">
        <f>_xlfn.IFNA(INDEX(input_data!$1:$1048576,MATCH($A199,input_data!$B:$B,0),MATCH(I$4,input_data!$1:$1,0)),"")</f>
        <v>6.3600965898447E-3</v>
      </c>
      <c r="J199" s="198">
        <f>_xlfn.IFNA(INDEX(input_data!$1:$1048576,MATCH($A199,input_data!$B:$B,0),MATCH(J$4,input_data!$1:$1,0)),"")</f>
        <v>0</v>
      </c>
      <c r="K199" s="301">
        <f>_xlfn.IFNA(INDEX(input_data!$1:$1048576,MATCH($A199,input_data!$B:$B,0),MATCH(K$4,input_data!$1:$1,0)),"")</f>
        <v>15.6186454204648</v>
      </c>
      <c r="L199" s="198">
        <f>_xlfn.IFNA(INDEX(input_data!$1:$1048576,MATCH($A199,input_data!$B:$B,0),MATCH(L$4,input_data!$1:$1,0)),"")</f>
        <v>2.5059939544899699</v>
      </c>
      <c r="M199" s="198">
        <f>_xlfn.IFNA(INDEX(input_data!$1:$1048576,MATCH($A199,input_data!$B:$B,0),MATCH(M$4,input_data!$1:$1,0)),"")</f>
        <v>0.47002197124200101</v>
      </c>
      <c r="N199" s="198">
        <f>_xlfn.IFNA(INDEX(input_data!$1:$1048576,MATCH($A199,input_data!$B:$B,0),MATCH(N$4,input_data!$1:$1,0)),"")</f>
        <v>13.116227692781401</v>
      </c>
      <c r="O199" s="198">
        <f>_xlfn.IFNA(INDEX(input_data!$1:$1048576,MATCH($A199,input_data!$B:$B,0),MATCH(O$4,input_data!$1:$1,0)),"")</f>
        <v>0</v>
      </c>
      <c r="P199" s="198">
        <f>_xlfn.IFNA(INDEX(input_data!$1:$1048576,MATCH($A199,input_data!$B:$B,0),MATCH(P$4,input_data!$1:$1,0)),"")</f>
        <v>0</v>
      </c>
      <c r="Q199" s="198">
        <f>_xlfn.IFNA(INDEX(input_data!$1:$1048576,MATCH($A199,input_data!$B:$B,0),MATCH(Q$4,input_data!$1:$1,0)),"")</f>
        <v>0</v>
      </c>
      <c r="R199" s="198">
        <f>_xlfn.IFNA(INDEX(input_data!$1:$1048576,MATCH($A199,input_data!$B:$B,0),MATCH(R$4,input_data!$1:$1,0)),"")</f>
        <v>3.6644999999999997E-2</v>
      </c>
      <c r="S199" s="198">
        <f>_xlfn.IFNA(INDEX(input_data!$1:$1048576,MATCH($A199,input_data!$B:$B,0),MATCH(S$4,input_data!$1:$1,0)),"")</f>
        <v>1.235589</v>
      </c>
      <c r="T199" s="198">
        <f>_xlfn.IFNA(INDEX(input_data!$1:$1048576,MATCH($A199,input_data!$B:$B,0),MATCH(T$4,input_data!$1:$1,0)),"")</f>
        <v>0</v>
      </c>
      <c r="U199" s="198">
        <f>_xlfn.IFNA(INDEX(input_data!$1:$1048576,MATCH($A199,input_data!$B:$B,0),MATCH(U$4,input_data!$1:$1,0)),"")</f>
        <v>0</v>
      </c>
      <c r="V199" s="196">
        <f>_xlfn.IFNA(INDEX(input_data!$1:$1048576,MATCH($A199,input_data!$B:$B,0),MATCH(V$4,input_data!$1:$1,0)),"")</f>
        <v>1.02986714882165</v>
      </c>
      <c r="W199" s="196">
        <f>_xlfn.IFNA(INDEX(input_data!$1:$1048576,MATCH($A199,input_data!$B:$B,0),MATCH(W$4,input_data!$1:$1,0)),"")</f>
        <v>18.394344767334999</v>
      </c>
      <c r="X199" s="299">
        <f t="shared" si="2"/>
        <v>0.17771703448963994</v>
      </c>
      <c r="Z199" s="300"/>
    </row>
    <row r="200" spans="1:26" x14ac:dyDescent="0.35">
      <c r="A200" s="156" t="s">
        <v>679</v>
      </c>
      <c r="B200" s="93" t="s">
        <v>1266</v>
      </c>
      <c r="D200" s="93" t="s">
        <v>680</v>
      </c>
      <c r="E200" s="198">
        <f>_xlfn.IFNA(INDEX(input_data!$1:$1048576,MATCH($A200,input_data!$B:$B,0),MATCH(E$4,input_data!$1:$1,0)),"")</f>
        <v>77.579386240000005</v>
      </c>
      <c r="F200" s="198">
        <f>_xlfn.IFNA(INDEX(input_data!$1:$1048576,MATCH($A200,input_data!$B:$B,0),MATCH(F$4,input_data!$1:$1,0)),"")</f>
        <v>0.60909906195833297</v>
      </c>
      <c r="G200" s="198">
        <f>_xlfn.IFNA(INDEX(input_data!$1:$1048576,MATCH($A200,input_data!$B:$B,0),MATCH(G$4,input_data!$1:$1,0)),"")</f>
        <v>42.55738032</v>
      </c>
      <c r="H200" s="198">
        <f>_xlfn.IFNA(INDEX(input_data!$1:$1048576,MATCH($A200,input_data!$B:$B,0),MATCH(H$4,input_data!$1:$1,0)),"")</f>
        <v>2.00371371</v>
      </c>
      <c r="I200" s="198">
        <f>_xlfn.IFNA(INDEX(input_data!$1:$1048576,MATCH($A200,input_data!$B:$B,0),MATCH(I$4,input_data!$1:$1,0)),"")</f>
        <v>0.13409874586568801</v>
      </c>
      <c r="J200" s="198">
        <f>_xlfn.IFNA(INDEX(input_data!$1:$1048576,MATCH($A200,input_data!$B:$B,0),MATCH(J$4,input_data!$1:$1,0)),"")</f>
        <v>0</v>
      </c>
      <c r="K200" s="301">
        <f>_xlfn.IFNA(INDEX(input_data!$1:$1048576,MATCH($A200,input_data!$B:$B,0),MATCH(K$4,input_data!$1:$1,0)),"")</f>
        <v>124.81893607782401</v>
      </c>
      <c r="L200" s="198">
        <f>_xlfn.IFNA(INDEX(input_data!$1:$1048576,MATCH($A200,input_data!$B:$B,0),MATCH(L$4,input_data!$1:$1,0)),"")</f>
        <v>65.579236013201495</v>
      </c>
      <c r="M200" s="198">
        <f>_xlfn.IFNA(INDEX(input_data!$1:$1048576,MATCH($A200,input_data!$B:$B,0),MATCH(M$4,input_data!$1:$1,0)),"")</f>
        <v>10.3413468557951</v>
      </c>
      <c r="N200" s="198">
        <f>_xlfn.IFNA(INDEX(input_data!$1:$1048576,MATCH($A200,input_data!$B:$B,0),MATCH(N$4,input_data!$1:$1,0)),"")</f>
        <v>75.943707749664696</v>
      </c>
      <c r="O200" s="198">
        <f>_xlfn.IFNA(INDEX(input_data!$1:$1048576,MATCH($A200,input_data!$B:$B,0),MATCH(O$4,input_data!$1:$1,0)),"")</f>
        <v>10.6660990993912</v>
      </c>
      <c r="P200" s="198">
        <f>_xlfn.IFNA(INDEX(input_data!$1:$1048576,MATCH($A200,input_data!$B:$B,0),MATCH(P$4,input_data!$1:$1,0)),"")</f>
        <v>22.503781540585301</v>
      </c>
      <c r="Q200" s="198">
        <f>_xlfn.IFNA(INDEX(input_data!$1:$1048576,MATCH($A200,input_data!$B:$B,0),MATCH(Q$4,input_data!$1:$1,0)),"")</f>
        <v>3.3159759896074998</v>
      </c>
      <c r="R200" s="198">
        <f>_xlfn.IFNA(INDEX(input_data!$1:$1048576,MATCH($A200,input_data!$B:$B,0),MATCH(R$4,input_data!$1:$1,0)),"")</f>
        <v>0.51283400000000001</v>
      </c>
      <c r="S200" s="198">
        <f>_xlfn.IFNA(INDEX(input_data!$1:$1048576,MATCH($A200,input_data!$B:$B,0),MATCH(S$4,input_data!$1:$1,0)),"")</f>
        <v>3.1150000000000001E-2</v>
      </c>
      <c r="T200" s="198">
        <f>_xlfn.IFNA(INDEX(input_data!$1:$1048576,MATCH($A200,input_data!$B:$B,0),MATCH(T$4,input_data!$1:$1,0)),"")</f>
        <v>1.9885464386988501</v>
      </c>
      <c r="U200" s="198">
        <f>_xlfn.IFNA(INDEX(input_data!$1:$1048576,MATCH($A200,input_data!$B:$B,0),MATCH(U$4,input_data!$1:$1,0)),"")</f>
        <v>5.4102939266310903</v>
      </c>
      <c r="V200" s="196">
        <f>_xlfn.IFNA(INDEX(input_data!$1:$1048576,MATCH($A200,input_data!$B:$B,0),MATCH(V$4,input_data!$1:$1,0)),"")</f>
        <v>0</v>
      </c>
      <c r="W200" s="196">
        <f>_xlfn.IFNA(INDEX(input_data!$1:$1048576,MATCH($A200,input_data!$B:$B,0),MATCH(W$4,input_data!$1:$1,0)),"")</f>
        <v>196.29297161357499</v>
      </c>
      <c r="X200" s="299">
        <f t="shared" si="2"/>
        <v>0.57262173338176248</v>
      </c>
      <c r="Z200" s="300"/>
    </row>
    <row r="201" spans="1:26" x14ac:dyDescent="0.35">
      <c r="A201" s="156" t="s">
        <v>681</v>
      </c>
      <c r="B201" s="93" t="s">
        <v>1267</v>
      </c>
      <c r="D201" s="93" t="s">
        <v>682</v>
      </c>
      <c r="E201" s="198">
        <f>_xlfn.IFNA(INDEX(input_data!$1:$1048576,MATCH($A201,input_data!$B:$B,0),MATCH(E$4,input_data!$1:$1,0)),"")</f>
        <v>80.23160154</v>
      </c>
      <c r="F201" s="198">
        <f>_xlfn.IFNA(INDEX(input_data!$1:$1048576,MATCH($A201,input_data!$B:$B,0),MATCH(F$4,input_data!$1:$1,0)),"")</f>
        <v>0.61509307197916696</v>
      </c>
      <c r="G201" s="198">
        <f>_xlfn.IFNA(INDEX(input_data!$1:$1048576,MATCH($A201,input_data!$B:$B,0),MATCH(G$4,input_data!$1:$1,0)),"")</f>
        <v>91.069933390000003</v>
      </c>
      <c r="H201" s="198">
        <f>_xlfn.IFNA(INDEX(input_data!$1:$1048576,MATCH($A201,input_data!$B:$B,0),MATCH(H$4,input_data!$1:$1,0)),"")</f>
        <v>10.6133880066667</v>
      </c>
      <c r="I201" s="198">
        <f>_xlfn.IFNA(INDEX(input_data!$1:$1048576,MATCH($A201,input_data!$B:$B,0),MATCH(I$4,input_data!$1:$1,0)),"")</f>
        <v>0.13541838212957599</v>
      </c>
      <c r="J201" s="198">
        <f>_xlfn.IFNA(INDEX(input_data!$1:$1048576,MATCH($A201,input_data!$B:$B,0),MATCH(J$4,input_data!$1:$1,0)),"")</f>
        <v>0</v>
      </c>
      <c r="K201" s="301">
        <f>_xlfn.IFNA(INDEX(input_data!$1:$1048576,MATCH($A201,input_data!$B:$B,0),MATCH(K$4,input_data!$1:$1,0)),"")</f>
        <v>183.61335139077499</v>
      </c>
      <c r="L201" s="198">
        <f>_xlfn.IFNA(INDEX(input_data!$1:$1048576,MATCH($A201,input_data!$B:$B,0),MATCH(L$4,input_data!$1:$1,0)),"")</f>
        <v>59.0585006211859</v>
      </c>
      <c r="M201" s="198">
        <f>_xlfn.IFNA(INDEX(input_data!$1:$1048576,MATCH($A201,input_data!$B:$B,0),MATCH(M$4,input_data!$1:$1,0)),"")</f>
        <v>9.50442423281463</v>
      </c>
      <c r="N201" s="198">
        <f>_xlfn.IFNA(INDEX(input_data!$1:$1048576,MATCH($A201,input_data!$B:$B,0),MATCH(N$4,input_data!$1:$1,0)),"")</f>
        <v>176.01344186221399</v>
      </c>
      <c r="O201" s="198">
        <f>_xlfn.IFNA(INDEX(input_data!$1:$1048576,MATCH($A201,input_data!$B:$B,0),MATCH(O$4,input_data!$1:$1,0)),"")</f>
        <v>7.6192937323384697</v>
      </c>
      <c r="P201" s="198">
        <f>_xlfn.IFNA(INDEX(input_data!$1:$1048576,MATCH($A201,input_data!$B:$B,0),MATCH(P$4,input_data!$1:$1,0)),"")</f>
        <v>18.785969072948799</v>
      </c>
      <c r="Q201" s="198">
        <f>_xlfn.IFNA(INDEX(input_data!$1:$1048576,MATCH($A201,input_data!$B:$B,0),MATCH(Q$4,input_data!$1:$1,0)),"")</f>
        <v>3.9728411438819302</v>
      </c>
      <c r="R201" s="198">
        <f>_xlfn.IFNA(INDEX(input_data!$1:$1048576,MATCH($A201,input_data!$B:$B,0),MATCH(R$4,input_data!$1:$1,0)),"")</f>
        <v>0.69508000000000003</v>
      </c>
      <c r="S201" s="198">
        <f>_xlfn.IFNA(INDEX(input_data!$1:$1048576,MATCH($A201,input_data!$B:$B,0),MATCH(S$4,input_data!$1:$1,0)),"")</f>
        <v>3.9165839999999998</v>
      </c>
      <c r="T201" s="198">
        <f>_xlfn.IFNA(INDEX(input_data!$1:$1048576,MATCH($A201,input_data!$B:$B,0),MATCH(T$4,input_data!$1:$1,0)),"")</f>
        <v>1.1191681487007901</v>
      </c>
      <c r="U201" s="198">
        <f>_xlfn.IFNA(INDEX(input_data!$1:$1048576,MATCH($A201,input_data!$B:$B,0),MATCH(U$4,input_data!$1:$1,0)),"")</f>
        <v>0</v>
      </c>
      <c r="V201" s="196">
        <f>_xlfn.IFNA(INDEX(input_data!$1:$1048576,MATCH($A201,input_data!$B:$B,0),MATCH(V$4,input_data!$1:$1,0)),"")</f>
        <v>0</v>
      </c>
      <c r="W201" s="196">
        <f>_xlfn.IFNA(INDEX(input_data!$1:$1048576,MATCH($A201,input_data!$B:$B,0),MATCH(W$4,input_data!$1:$1,0)),"")</f>
        <v>280.68530281408403</v>
      </c>
      <c r="X201" s="299">
        <f t="shared" si="2"/>
        <v>0.52867588706398427</v>
      </c>
      <c r="Z201" s="300"/>
    </row>
    <row r="202" spans="1:26" x14ac:dyDescent="0.35">
      <c r="A202" s="156" t="s">
        <v>683</v>
      </c>
      <c r="B202" s="93" t="s">
        <v>1268</v>
      </c>
      <c r="D202" s="93" t="s">
        <v>684</v>
      </c>
      <c r="E202" s="198">
        <f>_xlfn.IFNA(INDEX(input_data!$1:$1048576,MATCH($A202,input_data!$B:$B,0),MATCH(E$4,input_data!$1:$1,0)),"")</f>
        <v>2.0710852900000001</v>
      </c>
      <c r="F202" s="198">
        <f>_xlfn.IFNA(INDEX(input_data!$1:$1048576,MATCH($A202,input_data!$B:$B,0),MATCH(F$4,input_data!$1:$1,0)),"")</f>
        <v>1.70244345833333E-2</v>
      </c>
      <c r="G202" s="198">
        <f>_xlfn.IFNA(INDEX(input_data!$1:$1048576,MATCH($A202,input_data!$B:$B,0),MATCH(G$4,input_data!$1:$1,0)),"")</f>
        <v>6.3617286399999999</v>
      </c>
      <c r="H202" s="198">
        <f>_xlfn.IFNA(INDEX(input_data!$1:$1048576,MATCH($A202,input_data!$B:$B,0),MATCH(H$4,input_data!$1:$1,0)),"")</f>
        <v>1.0850125182222199</v>
      </c>
      <c r="I202" s="198">
        <f>_xlfn.IFNA(INDEX(input_data!$1:$1048576,MATCH($A202,input_data!$B:$B,0),MATCH(I$4,input_data!$1:$1,0)),"")</f>
        <v>3.7480854504623601E-3</v>
      </c>
      <c r="J202" s="198">
        <f>_xlfn.IFNA(INDEX(input_data!$1:$1048576,MATCH($A202,input_data!$B:$B,0),MATCH(J$4,input_data!$1:$1,0)),"")</f>
        <v>0</v>
      </c>
      <c r="K202" s="301">
        <f>_xlfn.IFNA(INDEX(input_data!$1:$1048576,MATCH($A202,input_data!$B:$B,0),MATCH(K$4,input_data!$1:$1,0)),"")</f>
        <v>9.6148019682560104</v>
      </c>
      <c r="L202" s="198">
        <f>_xlfn.IFNA(INDEX(input_data!$1:$1048576,MATCH($A202,input_data!$B:$B,0),MATCH(L$4,input_data!$1:$1,0)),"")</f>
        <v>1.5519871277200901</v>
      </c>
      <c r="M202" s="198">
        <f>_xlfn.IFNA(INDEX(input_data!$1:$1048576,MATCH($A202,input_data!$B:$B,0),MATCH(M$4,input_data!$1:$1,0)),"")</f>
        <v>0.27812689981563798</v>
      </c>
      <c r="N202" s="198">
        <f>_xlfn.IFNA(INDEX(input_data!$1:$1048576,MATCH($A202,input_data!$B:$B,0),MATCH(N$4,input_data!$1:$1,0)),"")</f>
        <v>8.8530729329971205</v>
      </c>
      <c r="O202" s="198">
        <f>_xlfn.IFNA(INDEX(input_data!$1:$1048576,MATCH($A202,input_data!$B:$B,0),MATCH(O$4,input_data!$1:$1,0)),"")</f>
        <v>0</v>
      </c>
      <c r="P202" s="198">
        <f>_xlfn.IFNA(INDEX(input_data!$1:$1048576,MATCH($A202,input_data!$B:$B,0),MATCH(P$4,input_data!$1:$1,0)),"")</f>
        <v>0</v>
      </c>
      <c r="Q202" s="198">
        <f>_xlfn.IFNA(INDEX(input_data!$1:$1048576,MATCH($A202,input_data!$B:$B,0),MATCH(Q$4,input_data!$1:$1,0)),"")</f>
        <v>0</v>
      </c>
      <c r="R202" s="198">
        <f>_xlfn.IFNA(INDEX(input_data!$1:$1048576,MATCH($A202,input_data!$B:$B,0),MATCH(R$4,input_data!$1:$1,0)),"")</f>
        <v>3.9218999999999997E-2</v>
      </c>
      <c r="S202" s="198">
        <f>_xlfn.IFNA(INDEX(input_data!$1:$1048576,MATCH($A202,input_data!$B:$B,0),MATCH(S$4,input_data!$1:$1,0)),"")</f>
        <v>2.5200000000000001E-3</v>
      </c>
      <c r="T202" s="198">
        <f>_xlfn.IFNA(INDEX(input_data!$1:$1048576,MATCH($A202,input_data!$B:$B,0),MATCH(T$4,input_data!$1:$1,0)),"")</f>
        <v>0</v>
      </c>
      <c r="U202" s="198">
        <f>_xlfn.IFNA(INDEX(input_data!$1:$1048576,MATCH($A202,input_data!$B:$B,0),MATCH(U$4,input_data!$1:$1,0)),"")</f>
        <v>0</v>
      </c>
      <c r="V202" s="196">
        <f>_xlfn.IFNA(INDEX(input_data!$1:$1048576,MATCH($A202,input_data!$B:$B,0),MATCH(V$4,input_data!$1:$1,0)),"")</f>
        <v>0.71039334456437697</v>
      </c>
      <c r="W202" s="196">
        <f>_xlfn.IFNA(INDEX(input_data!$1:$1048576,MATCH($A202,input_data!$B:$B,0),MATCH(W$4,input_data!$1:$1,0)),"")</f>
        <v>11.435319305097201</v>
      </c>
      <c r="X202" s="299">
        <f t="shared" si="2"/>
        <v>0.1893452764655752</v>
      </c>
      <c r="Z202" s="300"/>
    </row>
    <row r="203" spans="1:26" x14ac:dyDescent="0.35">
      <c r="A203" s="156" t="s">
        <v>685</v>
      </c>
      <c r="B203" s="93" t="s">
        <v>1269</v>
      </c>
      <c r="D203" s="93" t="s">
        <v>686</v>
      </c>
      <c r="E203" s="198">
        <f>_xlfn.IFNA(INDEX(input_data!$1:$1048576,MATCH($A203,input_data!$B:$B,0),MATCH(E$4,input_data!$1:$1,0)),"")</f>
        <v>6.7098276099999996</v>
      </c>
      <c r="F203" s="198">
        <f>_xlfn.IFNA(INDEX(input_data!$1:$1048576,MATCH($A203,input_data!$B:$B,0),MATCH(F$4,input_data!$1:$1,0)),"")</f>
        <v>5.2910046437499997E-2</v>
      </c>
      <c r="G203" s="198">
        <f>_xlfn.IFNA(INDEX(input_data!$1:$1048576,MATCH($A203,input_data!$B:$B,0),MATCH(G$4,input_data!$1:$1,0)),"")</f>
        <v>10.777626288</v>
      </c>
      <c r="H203" s="198">
        <f>_xlfn.IFNA(INDEX(input_data!$1:$1048576,MATCH($A203,input_data!$B:$B,0),MATCH(H$4,input_data!$1:$1,0)),"")</f>
        <v>1.9229903448888901</v>
      </c>
      <c r="I203" s="198">
        <f>_xlfn.IFNA(INDEX(input_data!$1:$1048576,MATCH($A203,input_data!$B:$B,0),MATCH(I$4,input_data!$1:$1,0)),"")</f>
        <v>1.1802884483163301E-2</v>
      </c>
      <c r="J203" s="198">
        <f>_xlfn.IFNA(INDEX(input_data!$1:$1048576,MATCH($A203,input_data!$B:$B,0),MATCH(J$4,input_data!$1:$1,0)),"")</f>
        <v>0</v>
      </c>
      <c r="K203" s="301">
        <f>_xlfn.IFNA(INDEX(input_data!$1:$1048576,MATCH($A203,input_data!$B:$B,0),MATCH(K$4,input_data!$1:$1,0)),"")</f>
        <v>19.668273173809499</v>
      </c>
      <c r="L203" s="198">
        <f>_xlfn.IFNA(INDEX(input_data!$1:$1048576,MATCH($A203,input_data!$B:$B,0),MATCH(L$4,input_data!$1:$1,0)),"")</f>
        <v>4.68225890881439</v>
      </c>
      <c r="M203" s="198">
        <f>_xlfn.IFNA(INDEX(input_data!$1:$1048576,MATCH($A203,input_data!$B:$B,0),MATCH(M$4,input_data!$1:$1,0)),"")</f>
        <v>0.87468716346771203</v>
      </c>
      <c r="N203" s="198">
        <f>_xlfn.IFNA(INDEX(input_data!$1:$1048576,MATCH($A203,input_data!$B:$B,0),MATCH(N$4,input_data!$1:$1,0)),"")</f>
        <v>14.9381529564597</v>
      </c>
      <c r="O203" s="198">
        <f>_xlfn.IFNA(INDEX(input_data!$1:$1048576,MATCH($A203,input_data!$B:$B,0),MATCH(O$4,input_data!$1:$1,0)),"")</f>
        <v>0</v>
      </c>
      <c r="P203" s="198">
        <f>_xlfn.IFNA(INDEX(input_data!$1:$1048576,MATCH($A203,input_data!$B:$B,0),MATCH(P$4,input_data!$1:$1,0)),"")</f>
        <v>0</v>
      </c>
      <c r="Q203" s="198">
        <f>_xlfn.IFNA(INDEX(input_data!$1:$1048576,MATCH($A203,input_data!$B:$B,0),MATCH(Q$4,input_data!$1:$1,0)),"")</f>
        <v>0</v>
      </c>
      <c r="R203" s="198">
        <f>_xlfn.IFNA(INDEX(input_data!$1:$1048576,MATCH($A203,input_data!$B:$B,0),MATCH(R$4,input_data!$1:$1,0)),"")</f>
        <v>3.6213000000000002E-2</v>
      </c>
      <c r="S203" s="198">
        <f>_xlfn.IFNA(INDEX(input_data!$1:$1048576,MATCH($A203,input_data!$B:$B,0),MATCH(S$4,input_data!$1:$1,0)),"")</f>
        <v>3.6400000000000002E-2</v>
      </c>
      <c r="T203" s="198">
        <f>_xlfn.IFNA(INDEX(input_data!$1:$1048576,MATCH($A203,input_data!$B:$B,0),MATCH(T$4,input_data!$1:$1,0)),"")</f>
        <v>0</v>
      </c>
      <c r="U203" s="198">
        <f>_xlfn.IFNA(INDEX(input_data!$1:$1048576,MATCH($A203,input_data!$B:$B,0),MATCH(U$4,input_data!$1:$1,0)),"")</f>
        <v>0</v>
      </c>
      <c r="V203" s="196">
        <f>_xlfn.IFNA(INDEX(input_data!$1:$1048576,MATCH($A203,input_data!$B:$B,0),MATCH(V$4,input_data!$1:$1,0)),"")</f>
        <v>0.67561933628349602</v>
      </c>
      <c r="W203" s="196">
        <f>_xlfn.IFNA(INDEX(input_data!$1:$1048576,MATCH($A203,input_data!$B:$B,0),MATCH(W$4,input_data!$1:$1,0)),"")</f>
        <v>21.243331365025298</v>
      </c>
      <c r="X203" s="299">
        <f t="shared" ref="X203:X266" si="3">IFERROR(W203/K203-1,0)</f>
        <v>8.0081163063830285E-2</v>
      </c>
      <c r="Z203" s="300"/>
    </row>
    <row r="204" spans="1:26" x14ac:dyDescent="0.35">
      <c r="A204" s="156" t="s">
        <v>687</v>
      </c>
      <c r="B204" s="93" t="s">
        <v>1270</v>
      </c>
      <c r="D204" s="93" t="s">
        <v>688</v>
      </c>
      <c r="E204" s="198">
        <f>_xlfn.IFNA(INDEX(input_data!$1:$1048576,MATCH($A204,input_data!$B:$B,0),MATCH(E$4,input_data!$1:$1,0)),"")</f>
        <v>6.02023376</v>
      </c>
      <c r="F204" s="198">
        <f>_xlfn.IFNA(INDEX(input_data!$1:$1048576,MATCH($A204,input_data!$B:$B,0),MATCH(F$4,input_data!$1:$1,0)),"")</f>
        <v>4.8678966583333302E-2</v>
      </c>
      <c r="G204" s="198">
        <f>_xlfn.IFNA(INDEX(input_data!$1:$1048576,MATCH($A204,input_data!$B:$B,0),MATCH(G$4,input_data!$1:$1,0)),"")</f>
        <v>5.9102028300000002</v>
      </c>
      <c r="H204" s="198">
        <f>_xlfn.IFNA(INDEX(input_data!$1:$1048576,MATCH($A204,input_data!$B:$B,0),MATCH(H$4,input_data!$1:$1,0)),"")</f>
        <v>1.8787536417777799</v>
      </c>
      <c r="I204" s="198">
        <f>_xlfn.IFNA(INDEX(input_data!$1:$1048576,MATCH($A204,input_data!$B:$B,0),MATCH(I$4,input_data!$1:$1,0)),"")</f>
        <v>1.08046357057401E-2</v>
      </c>
      <c r="J204" s="198">
        <f>_xlfn.IFNA(INDEX(input_data!$1:$1048576,MATCH($A204,input_data!$B:$B,0),MATCH(J$4,input_data!$1:$1,0)),"")</f>
        <v>7.2683040721828202E-3</v>
      </c>
      <c r="K204" s="301">
        <f>_xlfn.IFNA(INDEX(input_data!$1:$1048576,MATCH($A204,input_data!$B:$B,0),MATCH(K$4,input_data!$1:$1,0)),"")</f>
        <v>14.009142138139</v>
      </c>
      <c r="L204" s="198">
        <f>_xlfn.IFNA(INDEX(input_data!$1:$1048576,MATCH($A204,input_data!$B:$B,0),MATCH(L$4,input_data!$1:$1,0)),"")</f>
        <v>4.3173812298593699</v>
      </c>
      <c r="M204" s="198">
        <f>_xlfn.IFNA(INDEX(input_data!$1:$1048576,MATCH($A204,input_data!$B:$B,0),MATCH(M$4,input_data!$1:$1,0)),"")</f>
        <v>0.80188757754773698</v>
      </c>
      <c r="N204" s="198">
        <f>_xlfn.IFNA(INDEX(input_data!$1:$1048576,MATCH($A204,input_data!$B:$B,0),MATCH(N$4,input_data!$1:$1,0)),"")</f>
        <v>8.7047068567346901</v>
      </c>
      <c r="O204" s="198">
        <f>_xlfn.IFNA(INDEX(input_data!$1:$1048576,MATCH($A204,input_data!$B:$B,0),MATCH(O$4,input_data!$1:$1,0)),"")</f>
        <v>0</v>
      </c>
      <c r="P204" s="198">
        <f>_xlfn.IFNA(INDEX(input_data!$1:$1048576,MATCH($A204,input_data!$B:$B,0),MATCH(P$4,input_data!$1:$1,0)),"")</f>
        <v>0</v>
      </c>
      <c r="Q204" s="198">
        <f>_xlfn.IFNA(INDEX(input_data!$1:$1048576,MATCH($A204,input_data!$B:$B,0),MATCH(Q$4,input_data!$1:$1,0)),"")</f>
        <v>0</v>
      </c>
      <c r="R204" s="198">
        <f>_xlfn.IFNA(INDEX(input_data!$1:$1048576,MATCH($A204,input_data!$B:$B,0),MATCH(R$4,input_data!$1:$1,0)),"")</f>
        <v>3.3838E-2</v>
      </c>
      <c r="S204" s="198">
        <f>_xlfn.IFNA(INDEX(input_data!$1:$1048576,MATCH($A204,input_data!$B:$B,0),MATCH(S$4,input_data!$1:$1,0)),"")</f>
        <v>0.98740399999999995</v>
      </c>
      <c r="T204" s="198">
        <f>_xlfn.IFNA(INDEX(input_data!$1:$1048576,MATCH($A204,input_data!$B:$B,0),MATCH(T$4,input_data!$1:$1,0)),"")</f>
        <v>0</v>
      </c>
      <c r="U204" s="198">
        <f>_xlfn.IFNA(INDEX(input_data!$1:$1048576,MATCH($A204,input_data!$B:$B,0),MATCH(U$4,input_data!$1:$1,0)),"")</f>
        <v>0.32092470747190499</v>
      </c>
      <c r="V204" s="196">
        <f>_xlfn.IFNA(INDEX(input_data!$1:$1048576,MATCH($A204,input_data!$B:$B,0),MATCH(V$4,input_data!$1:$1,0)),"")</f>
        <v>0.20511140701377401</v>
      </c>
      <c r="W204" s="196">
        <f>_xlfn.IFNA(INDEX(input_data!$1:$1048576,MATCH($A204,input_data!$B:$B,0),MATCH(W$4,input_data!$1:$1,0)),"")</f>
        <v>15.3712537786275</v>
      </c>
      <c r="X204" s="299">
        <f t="shared" si="3"/>
        <v>9.7230196328741414E-2</v>
      </c>
      <c r="Z204" s="300"/>
    </row>
    <row r="205" spans="1:26" x14ac:dyDescent="0.35">
      <c r="A205" s="156" t="s">
        <v>689</v>
      </c>
      <c r="B205" s="93" t="s">
        <v>1271</v>
      </c>
      <c r="D205" s="93" t="s">
        <v>690</v>
      </c>
      <c r="E205" s="198">
        <f>_xlfn.IFNA(INDEX(input_data!$1:$1048576,MATCH($A205,input_data!$B:$B,0),MATCH(E$4,input_data!$1:$1,0)),"")</f>
        <v>156.32060392</v>
      </c>
      <c r="F205" s="198">
        <f>_xlfn.IFNA(INDEX(input_data!$1:$1048576,MATCH($A205,input_data!$B:$B,0),MATCH(F$4,input_data!$1:$1,0)),"")</f>
        <v>1.1964377204791701</v>
      </c>
      <c r="G205" s="198">
        <f>_xlfn.IFNA(INDEX(input_data!$1:$1048576,MATCH($A205,input_data!$B:$B,0),MATCH(G$4,input_data!$1:$1,0)),"")</f>
        <v>86.627123519999998</v>
      </c>
      <c r="H205" s="198">
        <f>_xlfn.IFNA(INDEX(input_data!$1:$1048576,MATCH($A205,input_data!$B:$B,0),MATCH(H$4,input_data!$1:$1,0)),"")</f>
        <v>5.12634837444444</v>
      </c>
      <c r="I205" s="198">
        <f>_xlfn.IFNA(INDEX(input_data!$1:$1048576,MATCH($A205,input_data!$B:$B,0),MATCH(I$4,input_data!$1:$1,0)),"")</f>
        <v>0.26480161931652202</v>
      </c>
      <c r="J205" s="198">
        <f>_xlfn.IFNA(INDEX(input_data!$1:$1048576,MATCH($A205,input_data!$B:$B,0),MATCH(J$4,input_data!$1:$1,0)),"")</f>
        <v>0</v>
      </c>
      <c r="K205" s="301">
        <f>_xlfn.IFNA(INDEX(input_data!$1:$1048576,MATCH($A205,input_data!$B:$B,0),MATCH(K$4,input_data!$1:$1,0)),"")</f>
        <v>251.04733415423999</v>
      </c>
      <c r="L205" s="198">
        <f>_xlfn.IFNA(INDEX(input_data!$1:$1048576,MATCH($A205,input_data!$B:$B,0),MATCH(L$4,input_data!$1:$1,0)),"")</f>
        <v>133.34655049423799</v>
      </c>
      <c r="M205" s="198">
        <f>_xlfn.IFNA(INDEX(input_data!$1:$1048576,MATCH($A205,input_data!$B:$B,0),MATCH(M$4,input_data!$1:$1,0)),"")</f>
        <v>19.390511666203899</v>
      </c>
      <c r="N205" s="198">
        <f>_xlfn.IFNA(INDEX(input_data!$1:$1048576,MATCH($A205,input_data!$B:$B,0),MATCH(N$4,input_data!$1:$1,0)),"")</f>
        <v>148.73475337998701</v>
      </c>
      <c r="O205" s="198">
        <f>_xlfn.IFNA(INDEX(input_data!$1:$1048576,MATCH($A205,input_data!$B:$B,0),MATCH(O$4,input_data!$1:$1,0)),"")</f>
        <v>20.816231796894801</v>
      </c>
      <c r="P205" s="198">
        <f>_xlfn.IFNA(INDEX(input_data!$1:$1048576,MATCH($A205,input_data!$B:$B,0),MATCH(P$4,input_data!$1:$1,0)),"")</f>
        <v>42.240058873553103</v>
      </c>
      <c r="Q205" s="198">
        <f>_xlfn.IFNA(INDEX(input_data!$1:$1048576,MATCH($A205,input_data!$B:$B,0),MATCH(Q$4,input_data!$1:$1,0)),"")</f>
        <v>6.5661345287585799</v>
      </c>
      <c r="R205" s="198">
        <f>_xlfn.IFNA(INDEX(input_data!$1:$1048576,MATCH($A205,input_data!$B:$B,0),MATCH(R$4,input_data!$1:$1,0)),"")</f>
        <v>0.955453</v>
      </c>
      <c r="S205" s="198">
        <f>_xlfn.IFNA(INDEX(input_data!$1:$1048576,MATCH($A205,input_data!$B:$B,0),MATCH(S$4,input_data!$1:$1,0)),"")</f>
        <v>1.6159030000000001</v>
      </c>
      <c r="T205" s="198">
        <f>_xlfn.IFNA(INDEX(input_data!$1:$1048576,MATCH($A205,input_data!$B:$B,0),MATCH(T$4,input_data!$1:$1,0)),"")</f>
        <v>2.4351904118768601</v>
      </c>
      <c r="U205" s="198">
        <f>_xlfn.IFNA(INDEX(input_data!$1:$1048576,MATCH($A205,input_data!$B:$B,0),MATCH(U$4,input_data!$1:$1,0)),"")</f>
        <v>10.6479161514519</v>
      </c>
      <c r="V205" s="196">
        <f>_xlfn.IFNA(INDEX(input_data!$1:$1048576,MATCH($A205,input_data!$B:$B,0),MATCH(V$4,input_data!$1:$1,0)),"")</f>
        <v>0</v>
      </c>
      <c r="W205" s="196">
        <f>_xlfn.IFNA(INDEX(input_data!$1:$1048576,MATCH($A205,input_data!$B:$B,0),MATCH(W$4,input_data!$1:$1,0)),"")</f>
        <v>386.74870330296397</v>
      </c>
      <c r="X205" s="299">
        <f t="shared" si="3"/>
        <v>0.54054096852249756</v>
      </c>
      <c r="Z205" s="300"/>
    </row>
    <row r="206" spans="1:26" x14ac:dyDescent="0.35">
      <c r="A206" s="156" t="s">
        <v>691</v>
      </c>
      <c r="B206" s="93" t="s">
        <v>1272</v>
      </c>
      <c r="D206" s="93" t="s">
        <v>692</v>
      </c>
      <c r="E206" s="198">
        <f>_xlfn.IFNA(INDEX(input_data!$1:$1048576,MATCH($A206,input_data!$B:$B,0),MATCH(E$4,input_data!$1:$1,0)),"")</f>
        <v>6.1439117799999998</v>
      </c>
      <c r="F206" s="198">
        <f>_xlfn.IFNA(INDEX(input_data!$1:$1048576,MATCH($A206,input_data!$B:$B,0),MATCH(F$4,input_data!$1:$1,0)),"")</f>
        <v>4.9450392395833299E-2</v>
      </c>
      <c r="G206" s="198">
        <f>_xlfn.IFNA(INDEX(input_data!$1:$1048576,MATCH($A206,input_data!$B:$B,0),MATCH(G$4,input_data!$1:$1,0)),"")</f>
        <v>6.2353670599999997</v>
      </c>
      <c r="H206" s="198">
        <f>_xlfn.IFNA(INDEX(input_data!$1:$1048576,MATCH($A206,input_data!$B:$B,0),MATCH(H$4,input_data!$1:$1,0)),"")</f>
        <v>1.81456305244444</v>
      </c>
      <c r="I206" s="198">
        <f>_xlfn.IFNA(INDEX(input_data!$1:$1048576,MATCH($A206,input_data!$B:$B,0),MATCH(I$4,input_data!$1:$1,0)),"")</f>
        <v>1.0979716032295E-2</v>
      </c>
      <c r="J206" s="198">
        <f>_xlfn.IFNA(INDEX(input_data!$1:$1048576,MATCH($A206,input_data!$B:$B,0),MATCH(J$4,input_data!$1:$1,0)),"")</f>
        <v>0</v>
      </c>
      <c r="K206" s="301">
        <f>_xlfn.IFNA(INDEX(input_data!$1:$1048576,MATCH($A206,input_data!$B:$B,0),MATCH(K$4,input_data!$1:$1,0)),"")</f>
        <v>14.397381000872601</v>
      </c>
      <c r="L206" s="198">
        <f>_xlfn.IFNA(INDEX(input_data!$1:$1048576,MATCH($A206,input_data!$B:$B,0),MATCH(L$4,input_data!$1:$1,0)),"")</f>
        <v>4.3505337187957904</v>
      </c>
      <c r="M206" s="198">
        <f>_xlfn.IFNA(INDEX(input_data!$1:$1048576,MATCH($A206,input_data!$B:$B,0),MATCH(M$4,input_data!$1:$1,0)),"")</f>
        <v>0.81397438202505801</v>
      </c>
      <c r="N206" s="198">
        <f>_xlfn.IFNA(INDEX(input_data!$1:$1048576,MATCH($A206,input_data!$B:$B,0),MATCH(N$4,input_data!$1:$1,0)),"")</f>
        <v>8.8035156107653805</v>
      </c>
      <c r="O206" s="198">
        <f>_xlfn.IFNA(INDEX(input_data!$1:$1048576,MATCH($A206,input_data!$B:$B,0),MATCH(O$4,input_data!$1:$1,0)),"")</f>
        <v>0</v>
      </c>
      <c r="P206" s="198">
        <f>_xlfn.IFNA(INDEX(input_data!$1:$1048576,MATCH($A206,input_data!$B:$B,0),MATCH(P$4,input_data!$1:$1,0)),"")</f>
        <v>0</v>
      </c>
      <c r="Q206" s="198">
        <f>_xlfn.IFNA(INDEX(input_data!$1:$1048576,MATCH($A206,input_data!$B:$B,0),MATCH(Q$4,input_data!$1:$1,0)),"")</f>
        <v>0</v>
      </c>
      <c r="R206" s="198">
        <f>_xlfn.IFNA(INDEX(input_data!$1:$1048576,MATCH($A206,input_data!$B:$B,0),MATCH(R$4,input_data!$1:$1,0)),"")</f>
        <v>3.5102000000000001E-2</v>
      </c>
      <c r="S206" s="198">
        <f>_xlfn.IFNA(INDEX(input_data!$1:$1048576,MATCH($A206,input_data!$B:$B,0),MATCH(S$4,input_data!$1:$1,0)),"")</f>
        <v>0.16467399999999999</v>
      </c>
      <c r="T206" s="198">
        <f>_xlfn.IFNA(INDEX(input_data!$1:$1048576,MATCH($A206,input_data!$B:$B,0),MATCH(T$4,input_data!$1:$1,0)),"")</f>
        <v>0</v>
      </c>
      <c r="U206" s="198">
        <f>_xlfn.IFNA(INDEX(input_data!$1:$1048576,MATCH($A206,input_data!$B:$B,0),MATCH(U$4,input_data!$1:$1,0)),"")</f>
        <v>0.39767320067120099</v>
      </c>
      <c r="V206" s="196">
        <f>_xlfn.IFNA(INDEX(input_data!$1:$1048576,MATCH($A206,input_data!$B:$B,0),MATCH(V$4,input_data!$1:$1,0)),"")</f>
        <v>8.5738911471752402E-2</v>
      </c>
      <c r="W206" s="196">
        <f>_xlfn.IFNA(INDEX(input_data!$1:$1048576,MATCH($A206,input_data!$B:$B,0),MATCH(W$4,input_data!$1:$1,0)),"")</f>
        <v>14.6512118237292</v>
      </c>
      <c r="X206" s="299">
        <f t="shared" si="3"/>
        <v>1.7630346994444102E-2</v>
      </c>
      <c r="Z206" s="300"/>
    </row>
    <row r="207" spans="1:26" x14ac:dyDescent="0.35">
      <c r="A207" s="156" t="s">
        <v>693</v>
      </c>
      <c r="B207" s="93" t="s">
        <v>1273</v>
      </c>
      <c r="D207" s="93" t="s">
        <v>694</v>
      </c>
      <c r="E207" s="198">
        <f>_xlfn.IFNA(INDEX(input_data!$1:$1048576,MATCH($A207,input_data!$B:$B,0),MATCH(E$4,input_data!$1:$1,0)),"")</f>
        <v>189.30100647</v>
      </c>
      <c r="F207" s="198">
        <f>_xlfn.IFNA(INDEX(input_data!$1:$1048576,MATCH($A207,input_data!$B:$B,0),MATCH(F$4,input_data!$1:$1,0)),"")</f>
        <v>1.4754376974166701</v>
      </c>
      <c r="G207" s="198">
        <f>_xlfn.IFNA(INDEX(input_data!$1:$1048576,MATCH($A207,input_data!$B:$B,0),MATCH(G$4,input_data!$1:$1,0)),"")</f>
        <v>63.449125236</v>
      </c>
      <c r="H207" s="198">
        <f>_xlfn.IFNA(INDEX(input_data!$1:$1048576,MATCH($A207,input_data!$B:$B,0),MATCH(H$4,input_data!$1:$1,0)),"")</f>
        <v>11.7930555122222</v>
      </c>
      <c r="I207" s="198">
        <f>_xlfn.IFNA(INDEX(input_data!$1:$1048576,MATCH($A207,input_data!$B:$B,0),MATCH(I$4,input_data!$1:$1,0)),"")</f>
        <v>0.325818055825356</v>
      </c>
      <c r="J207" s="198">
        <f>_xlfn.IFNA(INDEX(input_data!$1:$1048576,MATCH($A207,input_data!$B:$B,0),MATCH(J$4,input_data!$1:$1,0)),"")</f>
        <v>0</v>
      </c>
      <c r="K207" s="301">
        <f>_xlfn.IFNA(INDEX(input_data!$1:$1048576,MATCH($A207,input_data!$B:$B,0),MATCH(K$4,input_data!$1:$1,0)),"")</f>
        <v>267.38063097146397</v>
      </c>
      <c r="L207" s="198">
        <f>_xlfn.IFNA(INDEX(input_data!$1:$1048576,MATCH($A207,input_data!$B:$B,0),MATCH(L$4,input_data!$1:$1,0)),"")</f>
        <v>169.71169725029</v>
      </c>
      <c r="M207" s="198">
        <f>_xlfn.IFNA(INDEX(input_data!$1:$1048576,MATCH($A207,input_data!$B:$B,0),MATCH(M$4,input_data!$1:$1,0)),"")</f>
        <v>22.9676369992292</v>
      </c>
      <c r="N207" s="198">
        <f>_xlfn.IFNA(INDEX(input_data!$1:$1048576,MATCH($A207,input_data!$B:$B,0),MATCH(N$4,input_data!$1:$1,0)),"")</f>
        <v>118.040116652558</v>
      </c>
      <c r="O207" s="198">
        <f>_xlfn.IFNA(INDEX(input_data!$1:$1048576,MATCH($A207,input_data!$B:$B,0),MATCH(O$4,input_data!$1:$1,0)),"")</f>
        <v>21.2098599113136</v>
      </c>
      <c r="P207" s="198">
        <f>_xlfn.IFNA(INDEX(input_data!$1:$1048576,MATCH($A207,input_data!$B:$B,0),MATCH(P$4,input_data!$1:$1,0)),"")</f>
        <v>43.619469674768801</v>
      </c>
      <c r="Q207" s="198">
        <f>_xlfn.IFNA(INDEX(input_data!$1:$1048576,MATCH($A207,input_data!$B:$B,0),MATCH(Q$4,input_data!$1:$1,0)),"")</f>
        <v>6.4243066029463698</v>
      </c>
      <c r="R207" s="198">
        <f>_xlfn.IFNA(INDEX(input_data!$1:$1048576,MATCH($A207,input_data!$B:$B,0),MATCH(R$4,input_data!$1:$1,0)),"")</f>
        <v>3.9275999999999998E-2</v>
      </c>
      <c r="S207" s="198">
        <f>_xlfn.IFNA(INDEX(input_data!$1:$1048576,MATCH($A207,input_data!$B:$B,0),MATCH(S$4,input_data!$1:$1,0)),"")</f>
        <v>5.9223610000000004</v>
      </c>
      <c r="T207" s="198">
        <f>_xlfn.IFNA(INDEX(input_data!$1:$1048576,MATCH($A207,input_data!$B:$B,0),MATCH(T$4,input_data!$1:$1,0)),"")</f>
        <v>2.3312256648964498</v>
      </c>
      <c r="U207" s="198">
        <f>_xlfn.IFNA(INDEX(input_data!$1:$1048576,MATCH($A207,input_data!$B:$B,0),MATCH(U$4,input_data!$1:$1,0)),"")</f>
        <v>11.012200806957001</v>
      </c>
      <c r="V207" s="196">
        <f>_xlfn.IFNA(INDEX(input_data!$1:$1048576,MATCH($A207,input_data!$B:$B,0),MATCH(V$4,input_data!$1:$1,0)),"")</f>
        <v>0</v>
      </c>
      <c r="W207" s="196">
        <f>_xlfn.IFNA(INDEX(input_data!$1:$1048576,MATCH($A207,input_data!$B:$B,0),MATCH(W$4,input_data!$1:$1,0)),"")</f>
        <v>401.27815056295998</v>
      </c>
      <c r="X207" s="299">
        <f t="shared" si="3"/>
        <v>0.5007749405968982</v>
      </c>
      <c r="Z207" s="300"/>
    </row>
    <row r="208" spans="1:26" x14ac:dyDescent="0.35">
      <c r="A208" s="156" t="s">
        <v>695</v>
      </c>
      <c r="B208" s="93" t="s">
        <v>1274</v>
      </c>
      <c r="D208" s="93" t="s">
        <v>696</v>
      </c>
      <c r="E208" s="198">
        <f>_xlfn.IFNA(INDEX(input_data!$1:$1048576,MATCH($A208,input_data!$B:$B,0),MATCH(E$4,input_data!$1:$1,0)),"")</f>
        <v>287.50657720999999</v>
      </c>
      <c r="F208" s="198">
        <f>_xlfn.IFNA(INDEX(input_data!$1:$1048576,MATCH($A208,input_data!$B:$B,0),MATCH(F$4,input_data!$1:$1,0)),"")</f>
        <v>2.0518445266666698</v>
      </c>
      <c r="G208" s="198">
        <f>_xlfn.IFNA(INDEX(input_data!$1:$1048576,MATCH($A208,input_data!$B:$B,0),MATCH(G$4,input_data!$1:$1,0)),"")</f>
        <v>311.434306488</v>
      </c>
      <c r="H208" s="198">
        <f>_xlfn.IFNA(INDEX(input_data!$1:$1048576,MATCH($A208,input_data!$B:$B,0),MATCH(H$4,input_data!$1:$1,0)),"")</f>
        <v>4.1241842537777798</v>
      </c>
      <c r="I208" s="198">
        <f>_xlfn.IFNA(INDEX(input_data!$1:$1048576,MATCH($A208,input_data!$B:$B,0),MATCH(I$4,input_data!$1:$1,0)),"")</f>
        <v>0.456934010673956</v>
      </c>
      <c r="J208" s="198">
        <f>_xlfn.IFNA(INDEX(input_data!$1:$1048576,MATCH($A208,input_data!$B:$B,0),MATCH(J$4,input_data!$1:$1,0)),"")</f>
        <v>0.76188715075997304</v>
      </c>
      <c r="K208" s="301">
        <f>_xlfn.IFNA(INDEX(input_data!$1:$1048576,MATCH($A208,input_data!$B:$B,0),MATCH(K$4,input_data!$1:$1,0)),"")</f>
        <v>608.266821639878</v>
      </c>
      <c r="L208" s="198">
        <f>_xlfn.IFNA(INDEX(input_data!$1:$1048576,MATCH($A208,input_data!$B:$B,0),MATCH(L$4,input_data!$1:$1,0)),"")</f>
        <v>221.242428265694</v>
      </c>
      <c r="M208" s="198">
        <f>_xlfn.IFNA(INDEX(input_data!$1:$1048576,MATCH($A208,input_data!$B:$B,0),MATCH(M$4,input_data!$1:$1,0)),"")</f>
        <v>34.761077546578903</v>
      </c>
      <c r="N208" s="198">
        <f>_xlfn.IFNA(INDEX(input_data!$1:$1048576,MATCH($A208,input_data!$B:$B,0),MATCH(N$4,input_data!$1:$1,0)),"")</f>
        <v>557.25840179567297</v>
      </c>
      <c r="O208" s="198">
        <f>_xlfn.IFNA(INDEX(input_data!$1:$1048576,MATCH($A208,input_data!$B:$B,0),MATCH(O$4,input_data!$1:$1,0)),"")</f>
        <v>48.875999246187703</v>
      </c>
      <c r="P208" s="198">
        <f>_xlfn.IFNA(INDEX(input_data!$1:$1048576,MATCH($A208,input_data!$B:$B,0),MATCH(P$4,input_data!$1:$1,0)),"")</f>
        <v>103.219992886108</v>
      </c>
      <c r="Q208" s="198">
        <f>_xlfn.IFNA(INDEX(input_data!$1:$1048576,MATCH($A208,input_data!$B:$B,0),MATCH(Q$4,input_data!$1:$1,0)),"")</f>
        <v>18.281716335092199</v>
      </c>
      <c r="R208" s="198">
        <f>_xlfn.IFNA(INDEX(input_data!$1:$1048576,MATCH($A208,input_data!$B:$B,0),MATCH(R$4,input_data!$1:$1,0)),"")</f>
        <v>2.3457840000000001</v>
      </c>
      <c r="S208" s="198">
        <f>_xlfn.IFNA(INDEX(input_data!$1:$1048576,MATCH($A208,input_data!$B:$B,0),MATCH(S$4,input_data!$1:$1,0)),"")</f>
        <v>1.2811220000000001</v>
      </c>
      <c r="T208" s="198">
        <f>_xlfn.IFNA(INDEX(input_data!$1:$1048576,MATCH($A208,input_data!$B:$B,0),MATCH(T$4,input_data!$1:$1,0)),"")</f>
        <v>2.5946120263122099</v>
      </c>
      <c r="U208" s="198">
        <f>_xlfn.IFNA(INDEX(input_data!$1:$1048576,MATCH($A208,input_data!$B:$B,0),MATCH(U$4,input_data!$1:$1,0)),"")</f>
        <v>0</v>
      </c>
      <c r="V208" s="196">
        <f>_xlfn.IFNA(INDEX(input_data!$1:$1048576,MATCH($A208,input_data!$B:$B,0),MATCH(V$4,input_data!$1:$1,0)),"")</f>
        <v>0</v>
      </c>
      <c r="W208" s="196">
        <f>_xlfn.IFNA(INDEX(input_data!$1:$1048576,MATCH($A208,input_data!$B:$B,0),MATCH(W$4,input_data!$1:$1,0)),"")</f>
        <v>989.86113410164603</v>
      </c>
      <c r="X208" s="299">
        <f t="shared" si="3"/>
        <v>0.62734691238459406</v>
      </c>
      <c r="Z208" s="300"/>
    </row>
    <row r="209" spans="1:26" x14ac:dyDescent="0.35">
      <c r="A209" s="156" t="s">
        <v>697</v>
      </c>
      <c r="B209" s="93" t="s">
        <v>1275</v>
      </c>
      <c r="D209" s="93" t="s">
        <v>698</v>
      </c>
      <c r="E209" s="198">
        <f>_xlfn.IFNA(INDEX(input_data!$1:$1048576,MATCH($A209,input_data!$B:$B,0),MATCH(E$4,input_data!$1:$1,0)),"")</f>
        <v>4.93016831</v>
      </c>
      <c r="F209" s="198">
        <f>_xlfn.IFNA(INDEX(input_data!$1:$1048576,MATCH($A209,input_data!$B:$B,0),MATCH(F$4,input_data!$1:$1,0)),"")</f>
        <v>3.9585845104166698E-2</v>
      </c>
      <c r="G209" s="198">
        <f>_xlfn.IFNA(INDEX(input_data!$1:$1048576,MATCH($A209,input_data!$B:$B,0),MATCH(G$4,input_data!$1:$1,0)),"")</f>
        <v>5.2196547000000004</v>
      </c>
      <c r="H209" s="198">
        <f>_xlfn.IFNA(INDEX(input_data!$1:$1048576,MATCH($A209,input_data!$B:$B,0),MATCH(H$4,input_data!$1:$1,0)),"")</f>
        <v>1.0073901191111101</v>
      </c>
      <c r="I209" s="198">
        <f>_xlfn.IFNA(INDEX(input_data!$1:$1048576,MATCH($A209,input_data!$B:$B,0),MATCH(I$4,input_data!$1:$1,0)),"")</f>
        <v>8.8345299579802496E-3</v>
      </c>
      <c r="J209" s="198">
        <f>_xlfn.IFNA(INDEX(input_data!$1:$1048576,MATCH($A209,input_data!$B:$B,0),MATCH(J$4,input_data!$1:$1,0)),"")</f>
        <v>5.9357531367465799E-2</v>
      </c>
      <c r="K209" s="301">
        <f>_xlfn.IFNA(INDEX(input_data!$1:$1048576,MATCH($A209,input_data!$B:$B,0),MATCH(K$4,input_data!$1:$1,0)),"")</f>
        <v>11.3994750355407</v>
      </c>
      <c r="L209" s="198">
        <f>_xlfn.IFNA(INDEX(input_data!$1:$1048576,MATCH($A209,input_data!$B:$B,0),MATCH(L$4,input_data!$1:$1,0)),"")</f>
        <v>3.50392259765156</v>
      </c>
      <c r="M209" s="198">
        <f>_xlfn.IFNA(INDEX(input_data!$1:$1048576,MATCH($A209,input_data!$B:$B,0),MATCH(M$4,input_data!$1:$1,0)),"")</f>
        <v>0.69722622470495399</v>
      </c>
      <c r="N209" s="198">
        <f>_xlfn.IFNA(INDEX(input_data!$1:$1048576,MATCH($A209,input_data!$B:$B,0),MATCH(N$4,input_data!$1:$1,0)),"")</f>
        <v>7.7259460371125099</v>
      </c>
      <c r="O209" s="198">
        <f>_xlfn.IFNA(INDEX(input_data!$1:$1048576,MATCH($A209,input_data!$B:$B,0),MATCH(O$4,input_data!$1:$1,0)),"")</f>
        <v>0</v>
      </c>
      <c r="P209" s="198">
        <f>_xlfn.IFNA(INDEX(input_data!$1:$1048576,MATCH($A209,input_data!$B:$B,0),MATCH(P$4,input_data!$1:$1,0)),"")</f>
        <v>0</v>
      </c>
      <c r="Q209" s="198">
        <f>_xlfn.IFNA(INDEX(input_data!$1:$1048576,MATCH($A209,input_data!$B:$B,0),MATCH(Q$4,input_data!$1:$1,0)),"")</f>
        <v>0</v>
      </c>
      <c r="R209" s="198">
        <f>_xlfn.IFNA(INDEX(input_data!$1:$1048576,MATCH($A209,input_data!$B:$B,0),MATCH(R$4,input_data!$1:$1,0)),"")</f>
        <v>3.5562000000000003E-2</v>
      </c>
      <c r="S209" s="198">
        <f>_xlfn.IFNA(INDEX(input_data!$1:$1048576,MATCH($A209,input_data!$B:$B,0),MATCH(S$4,input_data!$1:$1,0)),"")</f>
        <v>0.70538800000000001</v>
      </c>
      <c r="T209" s="198">
        <f>_xlfn.IFNA(INDEX(input_data!$1:$1048576,MATCH($A209,input_data!$B:$B,0),MATCH(T$4,input_data!$1:$1,0)),"")</f>
        <v>0</v>
      </c>
      <c r="U209" s="198">
        <f>_xlfn.IFNA(INDEX(input_data!$1:$1048576,MATCH($A209,input_data!$B:$B,0),MATCH(U$4,input_data!$1:$1,0)),"")</f>
        <v>0.266920694635982</v>
      </c>
      <c r="V209" s="196">
        <f>_xlfn.IFNA(INDEX(input_data!$1:$1048576,MATCH($A209,input_data!$B:$B,0),MATCH(V$4,input_data!$1:$1,0)),"")</f>
        <v>0.987891495013836</v>
      </c>
      <c r="W209" s="196">
        <f>_xlfn.IFNA(INDEX(input_data!$1:$1048576,MATCH($A209,input_data!$B:$B,0),MATCH(W$4,input_data!$1:$1,0)),"")</f>
        <v>13.9228570491188</v>
      </c>
      <c r="X209" s="299">
        <f t="shared" si="3"/>
        <v>0.22135949293373858</v>
      </c>
      <c r="Z209" s="300"/>
    </row>
    <row r="210" spans="1:26" x14ac:dyDescent="0.35">
      <c r="A210" s="156" t="s">
        <v>701</v>
      </c>
      <c r="B210" s="93" t="s">
        <v>1276</v>
      </c>
      <c r="D210" s="93" t="s">
        <v>702</v>
      </c>
      <c r="E210" s="198">
        <f>_xlfn.IFNA(INDEX(input_data!$1:$1048576,MATCH($A210,input_data!$B:$B,0),MATCH(E$4,input_data!$1:$1,0)),"")</f>
        <v>4.5727250000000002</v>
      </c>
      <c r="F210" s="198">
        <f>_xlfn.IFNA(INDEX(input_data!$1:$1048576,MATCH($A210,input_data!$B:$B,0),MATCH(F$4,input_data!$1:$1,0)),"")</f>
        <v>3.7086482270833297E-2</v>
      </c>
      <c r="G210" s="198">
        <f>_xlfn.IFNA(INDEX(input_data!$1:$1048576,MATCH($A210,input_data!$B:$B,0),MATCH(G$4,input_data!$1:$1,0)),"")</f>
        <v>5.1252399730000002</v>
      </c>
      <c r="H210" s="198">
        <f>_xlfn.IFNA(INDEX(input_data!$1:$1048576,MATCH($A210,input_data!$B:$B,0),MATCH(H$4,input_data!$1:$1,0)),"")</f>
        <v>0.69005815644444402</v>
      </c>
      <c r="I210" s="198">
        <f>_xlfn.IFNA(INDEX(input_data!$1:$1048576,MATCH($A210,input_data!$B:$B,0),MATCH(I$4,input_data!$1:$1,0)),"")</f>
        <v>8.1649292625568994E-3</v>
      </c>
      <c r="J210" s="198">
        <f>_xlfn.IFNA(INDEX(input_data!$1:$1048576,MATCH($A210,input_data!$B:$B,0),MATCH(J$4,input_data!$1:$1,0)),"")</f>
        <v>0</v>
      </c>
      <c r="K210" s="301">
        <f>_xlfn.IFNA(INDEX(input_data!$1:$1048576,MATCH($A210,input_data!$B:$B,0),MATCH(K$4,input_data!$1:$1,0)),"")</f>
        <v>10.5546645409778</v>
      </c>
      <c r="L210" s="198">
        <f>_xlfn.IFNA(INDEX(input_data!$1:$1048576,MATCH($A210,input_data!$B:$B,0),MATCH(L$4,input_data!$1:$1,0)),"")</f>
        <v>3.1996884989231802</v>
      </c>
      <c r="M210" s="198">
        <f>_xlfn.IFNA(INDEX(input_data!$1:$1048576,MATCH($A210,input_data!$B:$B,0),MATCH(M$4,input_data!$1:$1,0)),"")</f>
        <v>0.64701846528211704</v>
      </c>
      <c r="N210" s="198">
        <f>_xlfn.IFNA(INDEX(input_data!$1:$1048576,MATCH($A210,input_data!$B:$B,0),MATCH(N$4,input_data!$1:$1,0)),"")</f>
        <v>7.2617760656279904</v>
      </c>
      <c r="O210" s="198">
        <f>_xlfn.IFNA(INDEX(input_data!$1:$1048576,MATCH($A210,input_data!$B:$B,0),MATCH(O$4,input_data!$1:$1,0)),"")</f>
        <v>0</v>
      </c>
      <c r="P210" s="198">
        <f>_xlfn.IFNA(INDEX(input_data!$1:$1048576,MATCH($A210,input_data!$B:$B,0),MATCH(P$4,input_data!$1:$1,0)),"")</f>
        <v>0</v>
      </c>
      <c r="Q210" s="198">
        <f>_xlfn.IFNA(INDEX(input_data!$1:$1048576,MATCH($A210,input_data!$B:$B,0),MATCH(Q$4,input_data!$1:$1,0)),"")</f>
        <v>0</v>
      </c>
      <c r="R210" s="198">
        <f>_xlfn.IFNA(INDEX(input_data!$1:$1048576,MATCH($A210,input_data!$B:$B,0),MATCH(R$4,input_data!$1:$1,0)),"")</f>
        <v>3.4301999999999999E-2</v>
      </c>
      <c r="S210" s="198">
        <f>_xlfn.IFNA(INDEX(input_data!$1:$1048576,MATCH($A210,input_data!$B:$B,0),MATCH(S$4,input_data!$1:$1,0)),"")</f>
        <v>0.74348800000000004</v>
      </c>
      <c r="T210" s="198">
        <f>_xlfn.IFNA(INDEX(input_data!$1:$1048576,MATCH($A210,input_data!$B:$B,0),MATCH(T$4,input_data!$1:$1,0)),"")</f>
        <v>0</v>
      </c>
      <c r="U210" s="198">
        <f>_xlfn.IFNA(INDEX(input_data!$1:$1048576,MATCH($A210,input_data!$B:$B,0),MATCH(U$4,input_data!$1:$1,0)),"")</f>
        <v>0.20317873881805701</v>
      </c>
      <c r="V210" s="196">
        <f>_xlfn.IFNA(INDEX(input_data!$1:$1048576,MATCH($A210,input_data!$B:$B,0),MATCH(V$4,input_data!$1:$1,0)),"")</f>
        <v>0</v>
      </c>
      <c r="W210" s="196">
        <f>_xlfn.IFNA(INDEX(input_data!$1:$1048576,MATCH($A210,input_data!$B:$B,0),MATCH(W$4,input_data!$1:$1,0)),"")</f>
        <v>12.089451768651299</v>
      </c>
      <c r="X210" s="299">
        <f t="shared" si="3"/>
        <v>0.14541316985630259</v>
      </c>
      <c r="Z210" s="300"/>
    </row>
    <row r="211" spans="1:26" x14ac:dyDescent="0.35">
      <c r="A211" s="156" t="s">
        <v>703</v>
      </c>
      <c r="B211" s="93" t="s">
        <v>1277</v>
      </c>
      <c r="D211" s="93" t="s">
        <v>704</v>
      </c>
      <c r="E211" s="198">
        <f>_xlfn.IFNA(INDEX(input_data!$1:$1048576,MATCH($A211,input_data!$B:$B,0),MATCH(E$4,input_data!$1:$1,0)),"")</f>
        <v>68.484118800000005</v>
      </c>
      <c r="F211" s="198">
        <f>_xlfn.IFNA(INDEX(input_data!$1:$1048576,MATCH($A211,input_data!$B:$B,0),MATCH(F$4,input_data!$1:$1,0)),"")</f>
        <v>0.52589345812499999</v>
      </c>
      <c r="G211" s="198">
        <f>_xlfn.IFNA(INDEX(input_data!$1:$1048576,MATCH($A211,input_data!$B:$B,0),MATCH(G$4,input_data!$1:$1,0)),"")</f>
        <v>52.059569089999997</v>
      </c>
      <c r="H211" s="198">
        <f>_xlfn.IFNA(INDEX(input_data!$1:$1048576,MATCH($A211,input_data!$B:$B,0),MATCH(H$4,input_data!$1:$1,0)),"")</f>
        <v>2.1266472044444402</v>
      </c>
      <c r="I211" s="198">
        <f>_xlfn.IFNA(INDEX(input_data!$1:$1048576,MATCH($A211,input_data!$B:$B,0),MATCH(I$4,input_data!$1:$1,0)),"")</f>
        <v>0.116596301688126</v>
      </c>
      <c r="J211" s="198">
        <f>_xlfn.IFNA(INDEX(input_data!$1:$1048576,MATCH($A211,input_data!$B:$B,0),MATCH(J$4,input_data!$1:$1,0)),"")</f>
        <v>0</v>
      </c>
      <c r="K211" s="301">
        <f>_xlfn.IFNA(INDEX(input_data!$1:$1048576,MATCH($A211,input_data!$B:$B,0),MATCH(K$4,input_data!$1:$1,0)),"")</f>
        <v>123.74735585425699</v>
      </c>
      <c r="L211" s="198">
        <f>_xlfn.IFNA(INDEX(input_data!$1:$1048576,MATCH($A211,input_data!$B:$B,0),MATCH(L$4,input_data!$1:$1,0)),"")</f>
        <v>55.2923524315839</v>
      </c>
      <c r="M211" s="198">
        <f>_xlfn.IFNA(INDEX(input_data!$1:$1048576,MATCH($A211,input_data!$B:$B,0),MATCH(M$4,input_data!$1:$1,0)),"")</f>
        <v>8.5500401654160605</v>
      </c>
      <c r="N211" s="198">
        <f>_xlfn.IFNA(INDEX(input_data!$1:$1048576,MATCH($A211,input_data!$B:$B,0),MATCH(N$4,input_data!$1:$1,0)),"")</f>
        <v>93.514660211586403</v>
      </c>
      <c r="O211" s="198">
        <f>_xlfn.IFNA(INDEX(input_data!$1:$1048576,MATCH($A211,input_data!$B:$B,0),MATCH(O$4,input_data!$1:$1,0)),"")</f>
        <v>9.9415756111572406</v>
      </c>
      <c r="P211" s="198">
        <f>_xlfn.IFNA(INDEX(input_data!$1:$1048576,MATCH($A211,input_data!$B:$B,0),MATCH(P$4,input_data!$1:$1,0)),"")</f>
        <v>20.1666117349512</v>
      </c>
      <c r="Q211" s="198">
        <f>_xlfn.IFNA(INDEX(input_data!$1:$1048576,MATCH($A211,input_data!$B:$B,0),MATCH(Q$4,input_data!$1:$1,0)),"")</f>
        <v>3.4112308317275799</v>
      </c>
      <c r="R211" s="198">
        <f>_xlfn.IFNA(INDEX(input_data!$1:$1048576,MATCH($A211,input_data!$B:$B,0),MATCH(R$4,input_data!$1:$1,0)),"")</f>
        <v>0.48562499999999997</v>
      </c>
      <c r="S211" s="198">
        <f>_xlfn.IFNA(INDEX(input_data!$1:$1048576,MATCH($A211,input_data!$B:$B,0),MATCH(S$4,input_data!$1:$1,0)),"")</f>
        <v>0.41431000000000001</v>
      </c>
      <c r="T211" s="198">
        <f>_xlfn.IFNA(INDEX(input_data!$1:$1048576,MATCH($A211,input_data!$B:$B,0),MATCH(T$4,input_data!$1:$1,0)),"")</f>
        <v>1.5527316027018101</v>
      </c>
      <c r="U211" s="198">
        <f>_xlfn.IFNA(INDEX(input_data!$1:$1048576,MATCH($A211,input_data!$B:$B,0),MATCH(U$4,input_data!$1:$1,0)),"")</f>
        <v>5.4318786205785301</v>
      </c>
      <c r="V211" s="196">
        <f>_xlfn.IFNA(INDEX(input_data!$1:$1048576,MATCH($A211,input_data!$B:$B,0),MATCH(V$4,input_data!$1:$1,0)),"")</f>
        <v>0</v>
      </c>
      <c r="W211" s="196">
        <f>_xlfn.IFNA(INDEX(input_data!$1:$1048576,MATCH($A211,input_data!$B:$B,0),MATCH(W$4,input_data!$1:$1,0)),"")</f>
        <v>198.761016209703</v>
      </c>
      <c r="X211" s="299">
        <f t="shared" si="3"/>
        <v>0.60618394500318118</v>
      </c>
      <c r="Z211" s="300"/>
    </row>
    <row r="212" spans="1:26" x14ac:dyDescent="0.35">
      <c r="A212" s="156" t="s">
        <v>705</v>
      </c>
      <c r="B212" s="93" t="s">
        <v>1278</v>
      </c>
      <c r="D212" s="93" t="s">
        <v>706</v>
      </c>
      <c r="E212" s="198">
        <f>_xlfn.IFNA(INDEX(input_data!$1:$1048576,MATCH($A212,input_data!$B:$B,0),MATCH(E$4,input_data!$1:$1,0)),"")</f>
        <v>4.3619220299999997</v>
      </c>
      <c r="F212" s="198">
        <f>_xlfn.IFNA(INDEX(input_data!$1:$1048576,MATCH($A212,input_data!$B:$B,0),MATCH(F$4,input_data!$1:$1,0)),"")</f>
        <v>3.6081035666666698E-2</v>
      </c>
      <c r="G212" s="198">
        <f>_xlfn.IFNA(INDEX(input_data!$1:$1048576,MATCH($A212,input_data!$B:$B,0),MATCH(G$4,input_data!$1:$1,0)),"")</f>
        <v>9.8537457150000005</v>
      </c>
      <c r="H212" s="198">
        <f>_xlfn.IFNA(INDEX(input_data!$1:$1048576,MATCH($A212,input_data!$B:$B,0),MATCH(H$4,input_data!$1:$1,0)),"")</f>
        <v>2.3931628826666702</v>
      </c>
      <c r="I212" s="198">
        <f>_xlfn.IFNA(INDEX(input_data!$1:$1048576,MATCH($A212,input_data!$B:$B,0),MATCH(I$4,input_data!$1:$1,0)),"")</f>
        <v>7.94357096751022E-3</v>
      </c>
      <c r="J212" s="198">
        <f>_xlfn.IFNA(INDEX(input_data!$1:$1048576,MATCH($A212,input_data!$B:$B,0),MATCH(J$4,input_data!$1:$1,0)),"")</f>
        <v>0</v>
      </c>
      <c r="K212" s="301">
        <f>_xlfn.IFNA(INDEX(input_data!$1:$1048576,MATCH($A212,input_data!$B:$B,0),MATCH(K$4,input_data!$1:$1,0)),"")</f>
        <v>16.789951234300801</v>
      </c>
      <c r="L212" s="198">
        <f>_xlfn.IFNA(INDEX(input_data!$1:$1048576,MATCH($A212,input_data!$B:$B,0),MATCH(L$4,input_data!$1:$1,0)),"")</f>
        <v>3.1456960964504401</v>
      </c>
      <c r="M212" s="198">
        <f>_xlfn.IFNA(INDEX(input_data!$1:$1048576,MATCH($A212,input_data!$B:$B,0),MATCH(M$4,input_data!$1:$1,0)),"")</f>
        <v>0.61992504067494902</v>
      </c>
      <c r="N212" s="198">
        <f>_xlfn.IFNA(INDEX(input_data!$1:$1048576,MATCH($A212,input_data!$B:$B,0),MATCH(N$4,input_data!$1:$1,0)),"")</f>
        <v>13.5804869591776</v>
      </c>
      <c r="O212" s="198">
        <f>_xlfn.IFNA(INDEX(input_data!$1:$1048576,MATCH($A212,input_data!$B:$B,0),MATCH(O$4,input_data!$1:$1,0)),"")</f>
        <v>0</v>
      </c>
      <c r="P212" s="198">
        <f>_xlfn.IFNA(INDEX(input_data!$1:$1048576,MATCH($A212,input_data!$B:$B,0),MATCH(P$4,input_data!$1:$1,0)),"")</f>
        <v>0</v>
      </c>
      <c r="Q212" s="198">
        <f>_xlfn.IFNA(INDEX(input_data!$1:$1048576,MATCH($A212,input_data!$B:$B,0),MATCH(Q$4,input_data!$1:$1,0)),"")</f>
        <v>0</v>
      </c>
      <c r="R212" s="198">
        <f>_xlfn.IFNA(INDEX(input_data!$1:$1048576,MATCH($A212,input_data!$B:$B,0),MATCH(R$4,input_data!$1:$1,0)),"")</f>
        <v>3.6489000000000001E-2</v>
      </c>
      <c r="S212" s="198">
        <f>_xlfn.IFNA(INDEX(input_data!$1:$1048576,MATCH($A212,input_data!$B:$B,0),MATCH(S$4,input_data!$1:$1,0)),"")</f>
        <v>0.216777</v>
      </c>
      <c r="T212" s="198">
        <f>_xlfn.IFNA(INDEX(input_data!$1:$1048576,MATCH($A212,input_data!$B:$B,0),MATCH(T$4,input_data!$1:$1,0)),"")</f>
        <v>0</v>
      </c>
      <c r="U212" s="198">
        <f>_xlfn.IFNA(INDEX(input_data!$1:$1048576,MATCH($A212,input_data!$B:$B,0),MATCH(U$4,input_data!$1:$1,0)),"")</f>
        <v>0</v>
      </c>
      <c r="V212" s="196">
        <f>_xlfn.IFNA(INDEX(input_data!$1:$1048576,MATCH($A212,input_data!$B:$B,0),MATCH(V$4,input_data!$1:$1,0)),"")</f>
        <v>0.72362686293731604</v>
      </c>
      <c r="W212" s="196">
        <f>_xlfn.IFNA(INDEX(input_data!$1:$1048576,MATCH($A212,input_data!$B:$B,0),MATCH(W$4,input_data!$1:$1,0)),"")</f>
        <v>18.3230009592403</v>
      </c>
      <c r="X212" s="299">
        <f t="shared" si="3"/>
        <v>9.130757460495631E-2</v>
      </c>
      <c r="Z212" s="300"/>
    </row>
    <row r="213" spans="1:26" x14ac:dyDescent="0.35">
      <c r="A213" s="156" t="s">
        <v>707</v>
      </c>
      <c r="B213" s="93" t="s">
        <v>1279</v>
      </c>
      <c r="D213" s="93" t="s">
        <v>708</v>
      </c>
      <c r="E213" s="198">
        <f>_xlfn.IFNA(INDEX(input_data!$1:$1048576,MATCH($A213,input_data!$B:$B,0),MATCH(E$4,input_data!$1:$1,0)),"")</f>
        <v>4.9338532600000002</v>
      </c>
      <c r="F213" s="198">
        <f>_xlfn.IFNA(INDEX(input_data!$1:$1048576,MATCH($A213,input_data!$B:$B,0),MATCH(F$4,input_data!$1:$1,0)),"")</f>
        <v>4.1213573770833303E-2</v>
      </c>
      <c r="G213" s="198">
        <f>_xlfn.IFNA(INDEX(input_data!$1:$1048576,MATCH($A213,input_data!$B:$B,0),MATCH(G$4,input_data!$1:$1,0)),"")</f>
        <v>5.1525749999999997</v>
      </c>
      <c r="H213" s="198">
        <f>_xlfn.IFNA(INDEX(input_data!$1:$1048576,MATCH($A213,input_data!$B:$B,0),MATCH(H$4,input_data!$1:$1,0)),"")</f>
        <v>2.3551729377777799</v>
      </c>
      <c r="I213" s="198">
        <f>_xlfn.IFNA(INDEX(input_data!$1:$1048576,MATCH($A213,input_data!$B:$B,0),MATCH(I$4,input_data!$1:$1,0)),"")</f>
        <v>9.1243045907869798E-3</v>
      </c>
      <c r="J213" s="198">
        <f>_xlfn.IFNA(INDEX(input_data!$1:$1048576,MATCH($A213,input_data!$B:$B,0),MATCH(J$4,input_data!$1:$1,0)),"")</f>
        <v>6.8796317861843703E-2</v>
      </c>
      <c r="K213" s="301">
        <f>_xlfn.IFNA(INDEX(input_data!$1:$1048576,MATCH($A213,input_data!$B:$B,0),MATCH(K$4,input_data!$1:$1,0)),"")</f>
        <v>12.662965394001199</v>
      </c>
      <c r="L213" s="198">
        <f>_xlfn.IFNA(INDEX(input_data!$1:$1048576,MATCH($A213,input_data!$B:$B,0),MATCH(L$4,input_data!$1:$1,0)),"")</f>
        <v>3.5675151989146401</v>
      </c>
      <c r="M213" s="198">
        <f>_xlfn.IFNA(INDEX(input_data!$1:$1048576,MATCH($A213,input_data!$B:$B,0),MATCH(M$4,input_data!$1:$1,0)),"")</f>
        <v>0.68082207631561997</v>
      </c>
      <c r="N213" s="198">
        <f>_xlfn.IFNA(INDEX(input_data!$1:$1048576,MATCH($A213,input_data!$B:$B,0),MATCH(N$4,input_data!$1:$1,0)),"")</f>
        <v>7.7733636344439399</v>
      </c>
      <c r="O213" s="198">
        <f>_xlfn.IFNA(INDEX(input_data!$1:$1048576,MATCH($A213,input_data!$B:$B,0),MATCH(O$4,input_data!$1:$1,0)),"")</f>
        <v>0</v>
      </c>
      <c r="P213" s="198">
        <f>_xlfn.IFNA(INDEX(input_data!$1:$1048576,MATCH($A213,input_data!$B:$B,0),MATCH(P$4,input_data!$1:$1,0)),"")</f>
        <v>0</v>
      </c>
      <c r="Q213" s="198">
        <f>_xlfn.IFNA(INDEX(input_data!$1:$1048576,MATCH($A213,input_data!$B:$B,0),MATCH(Q$4,input_data!$1:$1,0)),"")</f>
        <v>0</v>
      </c>
      <c r="R213" s="198">
        <f>_xlfn.IFNA(INDEX(input_data!$1:$1048576,MATCH($A213,input_data!$B:$B,0),MATCH(R$4,input_data!$1:$1,0)),"")</f>
        <v>3.5540000000000002E-2</v>
      </c>
      <c r="S213" s="198">
        <f>_xlfn.IFNA(INDEX(input_data!$1:$1048576,MATCH($A213,input_data!$B:$B,0),MATCH(S$4,input_data!$1:$1,0)),"")</f>
        <v>0.72439299999999995</v>
      </c>
      <c r="T213" s="198">
        <f>_xlfn.IFNA(INDEX(input_data!$1:$1048576,MATCH($A213,input_data!$B:$B,0),MATCH(T$4,input_data!$1:$1,0)),"")</f>
        <v>0</v>
      </c>
      <c r="U213" s="198">
        <f>_xlfn.IFNA(INDEX(input_data!$1:$1048576,MATCH($A213,input_data!$B:$B,0),MATCH(U$4,input_data!$1:$1,0)),"")</f>
        <v>0</v>
      </c>
      <c r="V213" s="196">
        <f>_xlfn.IFNA(INDEX(input_data!$1:$1048576,MATCH($A213,input_data!$B:$B,0),MATCH(V$4,input_data!$1:$1,0)),"")</f>
        <v>0.74937607800051598</v>
      </c>
      <c r="W213" s="196">
        <f>_xlfn.IFNA(INDEX(input_data!$1:$1048576,MATCH($A213,input_data!$B:$B,0),MATCH(W$4,input_data!$1:$1,0)),"")</f>
        <v>13.5310099876747</v>
      </c>
      <c r="X213" s="299">
        <f t="shared" si="3"/>
        <v>6.8549867007037468E-2</v>
      </c>
      <c r="Z213" s="300"/>
    </row>
    <row r="214" spans="1:26" x14ac:dyDescent="0.35">
      <c r="A214" s="156" t="s">
        <v>709</v>
      </c>
      <c r="B214" s="93" t="s">
        <v>1280</v>
      </c>
      <c r="D214" s="93" t="s">
        <v>710</v>
      </c>
      <c r="E214" s="198">
        <f>_xlfn.IFNA(INDEX(input_data!$1:$1048576,MATCH($A214,input_data!$B:$B,0),MATCH(E$4,input_data!$1:$1,0)),"")</f>
        <v>58.487467070000001</v>
      </c>
      <c r="F214" s="198">
        <f>_xlfn.IFNA(INDEX(input_data!$1:$1048576,MATCH($A214,input_data!$B:$B,0),MATCH(F$4,input_data!$1:$1,0)),"")</f>
        <v>0.43905552643750001</v>
      </c>
      <c r="G214" s="198">
        <f>_xlfn.IFNA(INDEX(input_data!$1:$1048576,MATCH($A214,input_data!$B:$B,0),MATCH(G$4,input_data!$1:$1,0)),"")</f>
        <v>57.913733493000002</v>
      </c>
      <c r="H214" s="198">
        <f>_xlfn.IFNA(INDEX(input_data!$1:$1048576,MATCH($A214,input_data!$B:$B,0),MATCH(H$4,input_data!$1:$1,0)),"")</f>
        <v>2.6369205688888901</v>
      </c>
      <c r="I214" s="198">
        <f>_xlfn.IFNA(INDEX(input_data!$1:$1048576,MATCH($A214,input_data!$B:$B,0),MATCH(I$4,input_data!$1:$1,0)),"")</f>
        <v>9.7598173095648194E-2</v>
      </c>
      <c r="J214" s="198">
        <f>_xlfn.IFNA(INDEX(input_data!$1:$1048576,MATCH($A214,input_data!$B:$B,0),MATCH(J$4,input_data!$1:$1,0)),"")</f>
        <v>3.9327168151115401E-2</v>
      </c>
      <c r="K214" s="301">
        <f>_xlfn.IFNA(INDEX(input_data!$1:$1048576,MATCH($A214,input_data!$B:$B,0),MATCH(K$4,input_data!$1:$1,0)),"")</f>
        <v>120.462594999572</v>
      </c>
      <c r="L214" s="198">
        <f>_xlfn.IFNA(INDEX(input_data!$1:$1048576,MATCH($A214,input_data!$B:$B,0),MATCH(L$4,input_data!$1:$1,0)),"")</f>
        <v>45.038481226174703</v>
      </c>
      <c r="M214" s="198">
        <f>_xlfn.IFNA(INDEX(input_data!$1:$1048576,MATCH($A214,input_data!$B:$B,0),MATCH(M$4,input_data!$1:$1,0)),"")</f>
        <v>6.8881366462744396</v>
      </c>
      <c r="N214" s="198">
        <f>_xlfn.IFNA(INDEX(input_data!$1:$1048576,MATCH($A214,input_data!$B:$B,0),MATCH(N$4,input_data!$1:$1,0)),"")</f>
        <v>94.304600054481696</v>
      </c>
      <c r="O214" s="198">
        <f>_xlfn.IFNA(INDEX(input_data!$1:$1048576,MATCH($A214,input_data!$B:$B,0),MATCH(O$4,input_data!$1:$1,0)),"")</f>
        <v>8.9289354531939296</v>
      </c>
      <c r="P214" s="198">
        <f>_xlfn.IFNA(INDEX(input_data!$1:$1048576,MATCH($A214,input_data!$B:$B,0),MATCH(P$4,input_data!$1:$1,0)),"")</f>
        <v>19.3894514760783</v>
      </c>
      <c r="Q214" s="198">
        <f>_xlfn.IFNA(INDEX(input_data!$1:$1048576,MATCH($A214,input_data!$B:$B,0),MATCH(Q$4,input_data!$1:$1,0)),"")</f>
        <v>3.3290209305646901</v>
      </c>
      <c r="R214" s="198">
        <f>_xlfn.IFNA(INDEX(input_data!$1:$1048576,MATCH($A214,input_data!$B:$B,0),MATCH(R$4,input_data!$1:$1,0)),"")</f>
        <v>0.44497399999999998</v>
      </c>
      <c r="S214" s="198">
        <f>_xlfn.IFNA(INDEX(input_data!$1:$1048576,MATCH($A214,input_data!$B:$B,0),MATCH(S$4,input_data!$1:$1,0)),"")</f>
        <v>0.70501199999999997</v>
      </c>
      <c r="T214" s="198">
        <f>_xlfn.IFNA(INDEX(input_data!$1:$1048576,MATCH($A214,input_data!$B:$B,0),MATCH(T$4,input_data!$1:$1,0)),"")</f>
        <v>0.86482168337004806</v>
      </c>
      <c r="U214" s="198">
        <f>_xlfn.IFNA(INDEX(input_data!$1:$1048576,MATCH($A214,input_data!$B:$B,0),MATCH(U$4,input_data!$1:$1,0)),"")</f>
        <v>1.1125623868769701</v>
      </c>
      <c r="V214" s="196">
        <f>_xlfn.IFNA(INDEX(input_data!$1:$1048576,MATCH($A214,input_data!$B:$B,0),MATCH(V$4,input_data!$1:$1,0)),"")</f>
        <v>0</v>
      </c>
      <c r="W214" s="196">
        <f>_xlfn.IFNA(INDEX(input_data!$1:$1048576,MATCH($A214,input_data!$B:$B,0),MATCH(W$4,input_data!$1:$1,0)),"")</f>
        <v>181.00599585701499</v>
      </c>
      <c r="X214" s="299">
        <f t="shared" si="3"/>
        <v>0.50259087360402699</v>
      </c>
      <c r="Z214" s="300"/>
    </row>
    <row r="215" spans="1:26" x14ac:dyDescent="0.35">
      <c r="A215" s="156" t="s">
        <v>711</v>
      </c>
      <c r="B215" s="93" t="s">
        <v>1281</v>
      </c>
      <c r="D215" s="93" t="s">
        <v>712</v>
      </c>
      <c r="E215" s="198">
        <f>_xlfn.IFNA(INDEX(input_data!$1:$1048576,MATCH($A215,input_data!$B:$B,0),MATCH(E$4,input_data!$1:$1,0)),"")</f>
        <v>5.29740141</v>
      </c>
      <c r="F215" s="198">
        <f>_xlfn.IFNA(INDEX(input_data!$1:$1048576,MATCH($A215,input_data!$B:$B,0),MATCH(F$4,input_data!$1:$1,0)),"")</f>
        <v>4.2689481479166701E-2</v>
      </c>
      <c r="G215" s="198">
        <f>_xlfn.IFNA(INDEX(input_data!$1:$1048576,MATCH($A215,input_data!$B:$B,0),MATCH(G$4,input_data!$1:$1,0)),"")</f>
        <v>5.1762403800000003</v>
      </c>
      <c r="H215" s="198">
        <f>_xlfn.IFNA(INDEX(input_data!$1:$1048576,MATCH($A215,input_data!$B:$B,0),MATCH(H$4,input_data!$1:$1,0)),"")</f>
        <v>1.6742140302222199</v>
      </c>
      <c r="I215" s="198">
        <f>_xlfn.IFNA(INDEX(input_data!$1:$1048576,MATCH($A215,input_data!$B:$B,0),MATCH(I$4,input_data!$1:$1,0)),"")</f>
        <v>9.5348135502575804E-3</v>
      </c>
      <c r="J215" s="198">
        <f>_xlfn.IFNA(INDEX(input_data!$1:$1048576,MATCH($A215,input_data!$B:$B,0),MATCH(J$4,input_data!$1:$1,0)),"")</f>
        <v>9.2573540733768903E-2</v>
      </c>
      <c r="K215" s="301">
        <f>_xlfn.IFNA(INDEX(input_data!$1:$1048576,MATCH($A215,input_data!$B:$B,0),MATCH(K$4,input_data!$1:$1,0)),"")</f>
        <v>12.4346086559854</v>
      </c>
      <c r="L215" s="198">
        <f>_xlfn.IFNA(INDEX(input_data!$1:$1048576,MATCH($A215,input_data!$B:$B,0),MATCH(L$4,input_data!$1:$1,0)),"")</f>
        <v>3.8168448086551501</v>
      </c>
      <c r="M215" s="198">
        <f>_xlfn.IFNA(INDEX(input_data!$1:$1048576,MATCH($A215,input_data!$B:$B,0),MATCH(M$4,input_data!$1:$1,0)),"")</f>
        <v>0.75829636728675298</v>
      </c>
      <c r="N215" s="198">
        <f>_xlfn.IFNA(INDEX(input_data!$1:$1048576,MATCH($A215,input_data!$B:$B,0),MATCH(N$4,input_data!$1:$1,0)),"")</f>
        <v>7.2413275584931203</v>
      </c>
      <c r="O215" s="198">
        <f>_xlfn.IFNA(INDEX(input_data!$1:$1048576,MATCH($A215,input_data!$B:$B,0),MATCH(O$4,input_data!$1:$1,0)),"")</f>
        <v>0</v>
      </c>
      <c r="P215" s="198">
        <f>_xlfn.IFNA(INDEX(input_data!$1:$1048576,MATCH($A215,input_data!$B:$B,0),MATCH(P$4,input_data!$1:$1,0)),"")</f>
        <v>0</v>
      </c>
      <c r="Q215" s="198">
        <f>_xlfn.IFNA(INDEX(input_data!$1:$1048576,MATCH($A215,input_data!$B:$B,0),MATCH(Q$4,input_data!$1:$1,0)),"")</f>
        <v>0</v>
      </c>
      <c r="R215" s="198">
        <f>_xlfn.IFNA(INDEX(input_data!$1:$1048576,MATCH($A215,input_data!$B:$B,0),MATCH(R$4,input_data!$1:$1,0)),"")</f>
        <v>3.5018000000000001E-2</v>
      </c>
      <c r="S215" s="198">
        <f>_xlfn.IFNA(INDEX(input_data!$1:$1048576,MATCH($A215,input_data!$B:$B,0),MATCH(S$4,input_data!$1:$1,0)),"")</f>
        <v>0.59609000000000001</v>
      </c>
      <c r="T215" s="198">
        <f>_xlfn.IFNA(INDEX(input_data!$1:$1048576,MATCH($A215,input_data!$B:$B,0),MATCH(T$4,input_data!$1:$1,0)),"")</f>
        <v>0</v>
      </c>
      <c r="U215" s="198">
        <f>_xlfn.IFNA(INDEX(input_data!$1:$1048576,MATCH($A215,input_data!$B:$B,0),MATCH(U$4,input_data!$1:$1,0)),"")</f>
        <v>0.194583530729184</v>
      </c>
      <c r="V215" s="196">
        <f>_xlfn.IFNA(INDEX(input_data!$1:$1048576,MATCH($A215,input_data!$B:$B,0),MATCH(V$4,input_data!$1:$1,0)),"")</f>
        <v>0.80516466686160404</v>
      </c>
      <c r="W215" s="196">
        <f>_xlfn.IFNA(INDEX(input_data!$1:$1048576,MATCH($A215,input_data!$B:$B,0),MATCH(W$4,input_data!$1:$1,0)),"")</f>
        <v>13.447324932025801</v>
      </c>
      <c r="X215" s="299">
        <f t="shared" si="3"/>
        <v>8.1443357330986732E-2</v>
      </c>
      <c r="Z215" s="300"/>
    </row>
    <row r="216" spans="1:26" x14ac:dyDescent="0.35">
      <c r="A216" s="156" t="s">
        <v>713</v>
      </c>
      <c r="B216" s="93" t="s">
        <v>1282</v>
      </c>
      <c r="D216" s="93" t="s">
        <v>714</v>
      </c>
      <c r="E216" s="198">
        <f>_xlfn.IFNA(INDEX(input_data!$1:$1048576,MATCH($A216,input_data!$B:$B,0),MATCH(E$4,input_data!$1:$1,0)),"")</f>
        <v>0</v>
      </c>
      <c r="F216" s="198">
        <f>_xlfn.IFNA(INDEX(input_data!$1:$1048576,MATCH($A216,input_data!$B:$B,0),MATCH(F$4,input_data!$1:$1,0)),"")</f>
        <v>0</v>
      </c>
      <c r="G216" s="198">
        <f>_xlfn.IFNA(INDEX(input_data!$1:$1048576,MATCH($A216,input_data!$B:$B,0),MATCH(G$4,input_data!$1:$1,0)),"")</f>
        <v>0</v>
      </c>
      <c r="H216" s="198">
        <f>_xlfn.IFNA(INDEX(input_data!$1:$1048576,MATCH($A216,input_data!$B:$B,0),MATCH(H$4,input_data!$1:$1,0)),"")</f>
        <v>0</v>
      </c>
      <c r="I216" s="198">
        <f>_xlfn.IFNA(INDEX(input_data!$1:$1048576,MATCH($A216,input_data!$B:$B,0),MATCH(I$4,input_data!$1:$1,0)),"")</f>
        <v>0</v>
      </c>
      <c r="J216" s="198">
        <f>_xlfn.IFNA(INDEX(input_data!$1:$1048576,MATCH($A216,input_data!$B:$B,0),MATCH(J$4,input_data!$1:$1,0)),"")</f>
        <v>0</v>
      </c>
      <c r="K216" s="301">
        <f>_xlfn.IFNA(INDEX(input_data!$1:$1048576,MATCH($A216,input_data!$B:$B,0),MATCH(K$4,input_data!$1:$1,0)),"")</f>
        <v>0</v>
      </c>
      <c r="L216" s="198">
        <f>_xlfn.IFNA(INDEX(input_data!$1:$1048576,MATCH($A216,input_data!$B:$B,0),MATCH(L$4,input_data!$1:$1,0)),"")</f>
        <v>69.249730330305795</v>
      </c>
      <c r="M216" s="198">
        <f>_xlfn.IFNA(INDEX(input_data!$1:$1048576,MATCH($A216,input_data!$B:$B,0),MATCH(M$4,input_data!$1:$1,0)),"")</f>
        <v>11.933291338438901</v>
      </c>
      <c r="N216" s="198">
        <f>_xlfn.IFNA(INDEX(input_data!$1:$1048576,MATCH($A216,input_data!$B:$B,0),MATCH(N$4,input_data!$1:$1,0)),"")</f>
        <v>213.984952235739</v>
      </c>
      <c r="O216" s="198">
        <f>_xlfn.IFNA(INDEX(input_data!$1:$1048576,MATCH($A216,input_data!$B:$B,0),MATCH(O$4,input_data!$1:$1,0)),"")</f>
        <v>14.2160441455644</v>
      </c>
      <c r="P216" s="198">
        <f>_xlfn.IFNA(INDEX(input_data!$1:$1048576,MATCH($A216,input_data!$B:$B,0),MATCH(P$4,input_data!$1:$1,0)),"")</f>
        <v>27.767794321903601</v>
      </c>
      <c r="Q216" s="198">
        <f>_xlfn.IFNA(INDEX(input_data!$1:$1048576,MATCH($A216,input_data!$B:$B,0),MATCH(Q$4,input_data!$1:$1,0)),"")</f>
        <v>5.5216560778119703</v>
      </c>
      <c r="R216" s="198">
        <f>_xlfn.IFNA(INDEX(input_data!$1:$1048576,MATCH($A216,input_data!$B:$B,0),MATCH(R$4,input_data!$1:$1,0)),"")</f>
        <v>0.86275599999999997</v>
      </c>
      <c r="S216" s="198">
        <f>_xlfn.IFNA(INDEX(input_data!$1:$1048576,MATCH($A216,input_data!$B:$B,0),MATCH(S$4,input_data!$1:$1,0)),"")</f>
        <v>3.222877</v>
      </c>
      <c r="T216" s="198">
        <f>_xlfn.IFNA(INDEX(input_data!$1:$1048576,MATCH($A216,input_data!$B:$B,0),MATCH(T$4,input_data!$1:$1,0)),"")</f>
        <v>2.0179758432860702</v>
      </c>
      <c r="U216" s="198">
        <f>_xlfn.IFNA(INDEX(input_data!$1:$1048576,MATCH($A216,input_data!$B:$B,0),MATCH(U$4,input_data!$1:$1,0)),"")</f>
        <v>0</v>
      </c>
      <c r="V216" s="196">
        <f>_xlfn.IFNA(INDEX(input_data!$1:$1048576,MATCH($A216,input_data!$B:$B,0),MATCH(V$4,input_data!$1:$1,0)),"")</f>
        <v>0</v>
      </c>
      <c r="W216" s="196">
        <f>_xlfn.IFNA(INDEX(input_data!$1:$1048576,MATCH($A216,input_data!$B:$B,0),MATCH(W$4,input_data!$1:$1,0)),"")</f>
        <v>348.77707729305001</v>
      </c>
      <c r="X216" s="299">
        <f t="shared" si="3"/>
        <v>0</v>
      </c>
      <c r="Z216" s="300"/>
    </row>
    <row r="217" spans="1:26" x14ac:dyDescent="0.35">
      <c r="A217" s="156" t="s">
        <v>716</v>
      </c>
      <c r="B217" s="93" t="s">
        <v>1283</v>
      </c>
      <c r="D217" s="93" t="s">
        <v>717</v>
      </c>
      <c r="E217" s="198">
        <f>_xlfn.IFNA(INDEX(input_data!$1:$1048576,MATCH($A217,input_data!$B:$B,0),MATCH(E$4,input_data!$1:$1,0)),"")</f>
        <v>57.68131966</v>
      </c>
      <c r="F217" s="198">
        <f>_xlfn.IFNA(INDEX(input_data!$1:$1048576,MATCH($A217,input_data!$B:$B,0),MATCH(F$4,input_data!$1:$1,0)),"")</f>
        <v>0.42068426152083299</v>
      </c>
      <c r="G217" s="198">
        <f>_xlfn.IFNA(INDEX(input_data!$1:$1048576,MATCH($A217,input_data!$B:$B,0),MATCH(G$4,input_data!$1:$1,0)),"")</f>
        <v>86.194432512000006</v>
      </c>
      <c r="H217" s="198">
        <f>_xlfn.IFNA(INDEX(input_data!$1:$1048576,MATCH($A217,input_data!$B:$B,0),MATCH(H$4,input_data!$1:$1,0)),"")</f>
        <v>5.4373955</v>
      </c>
      <c r="I217" s="198">
        <f>_xlfn.IFNA(INDEX(input_data!$1:$1048576,MATCH($A217,input_data!$B:$B,0),MATCH(I$4,input_data!$1:$1,0)),"")</f>
        <v>9.2617499179066504E-2</v>
      </c>
      <c r="J217" s="198">
        <f>_xlfn.IFNA(INDEX(input_data!$1:$1048576,MATCH($A217,input_data!$B:$B,0),MATCH(J$4,input_data!$1:$1,0)),"")</f>
        <v>0</v>
      </c>
      <c r="K217" s="301">
        <f>_xlfn.IFNA(INDEX(input_data!$1:$1048576,MATCH($A217,input_data!$B:$B,0),MATCH(K$4,input_data!$1:$1,0)),"")</f>
        <v>150.4652854327</v>
      </c>
      <c r="L217" s="198">
        <f>_xlfn.IFNA(INDEX(input_data!$1:$1048576,MATCH($A217,input_data!$B:$B,0),MATCH(L$4,input_data!$1:$1,0)),"")</f>
        <v>37.946291919261697</v>
      </c>
      <c r="M217" s="198">
        <f>_xlfn.IFNA(INDEX(input_data!$1:$1048576,MATCH($A217,input_data!$B:$B,0),MATCH(M$4,input_data!$1:$1,0)),"")</f>
        <v>6.99667026697115</v>
      </c>
      <c r="N217" s="198">
        <f>_xlfn.IFNA(INDEX(input_data!$1:$1048576,MATCH($A217,input_data!$B:$B,0),MATCH(N$4,input_data!$1:$1,0)),"")</f>
        <v>147.146318250051</v>
      </c>
      <c r="O217" s="198">
        <f>_xlfn.IFNA(INDEX(input_data!$1:$1048576,MATCH($A217,input_data!$B:$B,0),MATCH(O$4,input_data!$1:$1,0)),"")</f>
        <v>8.6181975768297505</v>
      </c>
      <c r="P217" s="198">
        <f>_xlfn.IFNA(INDEX(input_data!$1:$1048576,MATCH($A217,input_data!$B:$B,0),MATCH(P$4,input_data!$1:$1,0)),"")</f>
        <v>20.584524804373601</v>
      </c>
      <c r="Q217" s="198">
        <f>_xlfn.IFNA(INDEX(input_data!$1:$1048576,MATCH($A217,input_data!$B:$B,0),MATCH(Q$4,input_data!$1:$1,0)),"")</f>
        <v>4.0422613319051397</v>
      </c>
      <c r="R217" s="198">
        <f>_xlfn.IFNA(INDEX(input_data!$1:$1048576,MATCH($A217,input_data!$B:$B,0),MATCH(R$4,input_data!$1:$1,0)),"")</f>
        <v>0.49132300000000001</v>
      </c>
      <c r="S217" s="198">
        <f>_xlfn.IFNA(INDEX(input_data!$1:$1048576,MATCH($A217,input_data!$B:$B,0),MATCH(S$4,input_data!$1:$1,0)),"")</f>
        <v>1.0936349999999999</v>
      </c>
      <c r="T217" s="198">
        <f>_xlfn.IFNA(INDEX(input_data!$1:$1048576,MATCH($A217,input_data!$B:$B,0),MATCH(T$4,input_data!$1:$1,0)),"")</f>
        <v>0.46968278814336001</v>
      </c>
      <c r="U217" s="198">
        <f>_xlfn.IFNA(INDEX(input_data!$1:$1048576,MATCH($A217,input_data!$B:$B,0),MATCH(U$4,input_data!$1:$1,0)),"")</f>
        <v>0</v>
      </c>
      <c r="V217" s="196">
        <f>_xlfn.IFNA(INDEX(input_data!$1:$1048576,MATCH($A217,input_data!$B:$B,0),MATCH(V$4,input_data!$1:$1,0)),"")</f>
        <v>0</v>
      </c>
      <c r="W217" s="196">
        <f>_xlfn.IFNA(INDEX(input_data!$1:$1048576,MATCH($A217,input_data!$B:$B,0),MATCH(W$4,input_data!$1:$1,0)),"")</f>
        <v>227.38890493753601</v>
      </c>
      <c r="X217" s="299">
        <f t="shared" si="3"/>
        <v>0.51123831841758838</v>
      </c>
      <c r="Z217" s="300"/>
    </row>
    <row r="218" spans="1:26" x14ac:dyDescent="0.35">
      <c r="A218" s="156" t="s">
        <v>718</v>
      </c>
      <c r="B218" s="93" t="s">
        <v>1284</v>
      </c>
      <c r="D218" s="93" t="s">
        <v>719</v>
      </c>
      <c r="E218" s="198">
        <f>_xlfn.IFNA(INDEX(input_data!$1:$1048576,MATCH($A218,input_data!$B:$B,0),MATCH(E$4,input_data!$1:$1,0)),"")</f>
        <v>85.857336509999996</v>
      </c>
      <c r="F218" s="198">
        <f>_xlfn.IFNA(INDEX(input_data!$1:$1048576,MATCH($A218,input_data!$B:$B,0),MATCH(F$4,input_data!$1:$1,0)),"")</f>
        <v>0.63932219443750005</v>
      </c>
      <c r="G218" s="198">
        <f>_xlfn.IFNA(INDEX(input_data!$1:$1048576,MATCH($A218,input_data!$B:$B,0),MATCH(G$4,input_data!$1:$1,0)),"")</f>
        <v>74.933328959999997</v>
      </c>
      <c r="H218" s="198">
        <f>_xlfn.IFNA(INDEX(input_data!$1:$1048576,MATCH($A218,input_data!$B:$B,0),MATCH(H$4,input_data!$1:$1,0)),"")</f>
        <v>2.5030939566666701</v>
      </c>
      <c r="I218" s="198">
        <f>_xlfn.IFNA(INDEX(input_data!$1:$1048576,MATCH($A218,input_data!$B:$B,0),MATCH(I$4,input_data!$1:$1,0)),"")</f>
        <v>0.14189659427328399</v>
      </c>
      <c r="J218" s="198">
        <f>_xlfn.IFNA(INDEX(input_data!$1:$1048576,MATCH($A218,input_data!$B:$B,0),MATCH(J$4,input_data!$1:$1,0)),"")</f>
        <v>0</v>
      </c>
      <c r="K218" s="301">
        <f>_xlfn.IFNA(INDEX(input_data!$1:$1048576,MATCH($A218,input_data!$B:$B,0),MATCH(K$4,input_data!$1:$1,0)),"")</f>
        <v>164.93467421537699</v>
      </c>
      <c r="L218" s="198">
        <f>_xlfn.IFNA(INDEX(input_data!$1:$1048576,MATCH($A218,input_data!$B:$B,0),MATCH(L$4,input_data!$1:$1,0)),"")</f>
        <v>67.538573281942504</v>
      </c>
      <c r="M218" s="198">
        <f>_xlfn.IFNA(INDEX(input_data!$1:$1048576,MATCH($A218,input_data!$B:$B,0),MATCH(M$4,input_data!$1:$1,0)),"")</f>
        <v>10.4563692997584</v>
      </c>
      <c r="N218" s="198">
        <f>_xlfn.IFNA(INDEX(input_data!$1:$1048576,MATCH($A218,input_data!$B:$B,0),MATCH(N$4,input_data!$1:$1,0)),"")</f>
        <v>132.926789455212</v>
      </c>
      <c r="O218" s="198">
        <f>_xlfn.IFNA(INDEX(input_data!$1:$1048576,MATCH($A218,input_data!$B:$B,0),MATCH(O$4,input_data!$1:$1,0)),"")</f>
        <v>11.816668576166499</v>
      </c>
      <c r="P218" s="198">
        <f>_xlfn.IFNA(INDEX(input_data!$1:$1048576,MATCH($A218,input_data!$B:$B,0),MATCH(P$4,input_data!$1:$1,0)),"")</f>
        <v>26.234691962389899</v>
      </c>
      <c r="Q218" s="198">
        <f>_xlfn.IFNA(INDEX(input_data!$1:$1048576,MATCH($A218,input_data!$B:$B,0),MATCH(Q$4,input_data!$1:$1,0)),"")</f>
        <v>4.5109611691808196</v>
      </c>
      <c r="R218" s="198">
        <f>_xlfn.IFNA(INDEX(input_data!$1:$1048576,MATCH($A218,input_data!$B:$B,0),MATCH(R$4,input_data!$1:$1,0)),"")</f>
        <v>0.54615599999999997</v>
      </c>
      <c r="S218" s="198">
        <f>_xlfn.IFNA(INDEX(input_data!$1:$1048576,MATCH($A218,input_data!$B:$B,0),MATCH(S$4,input_data!$1:$1,0)),"")</f>
        <v>0.468725</v>
      </c>
      <c r="T218" s="198">
        <f>_xlfn.IFNA(INDEX(input_data!$1:$1048576,MATCH($A218,input_data!$B:$B,0),MATCH(T$4,input_data!$1:$1,0)),"")</f>
        <v>0.91534047611587999</v>
      </c>
      <c r="U218" s="198">
        <f>_xlfn.IFNA(INDEX(input_data!$1:$1048576,MATCH($A218,input_data!$B:$B,0),MATCH(U$4,input_data!$1:$1,0)),"")</f>
        <v>1.59733006468213</v>
      </c>
      <c r="V218" s="196">
        <f>_xlfn.IFNA(INDEX(input_data!$1:$1048576,MATCH($A218,input_data!$B:$B,0),MATCH(V$4,input_data!$1:$1,0)),"")</f>
        <v>0</v>
      </c>
      <c r="W218" s="196">
        <f>_xlfn.IFNA(INDEX(input_data!$1:$1048576,MATCH($A218,input_data!$B:$B,0),MATCH(W$4,input_data!$1:$1,0)),"")</f>
        <v>257.01160528544801</v>
      </c>
      <c r="X218" s="299">
        <f t="shared" si="3"/>
        <v>0.55826303054889492</v>
      </c>
      <c r="Z218" s="300"/>
    </row>
    <row r="219" spans="1:26" x14ac:dyDescent="0.35">
      <c r="A219" s="156" t="s">
        <v>720</v>
      </c>
      <c r="B219" s="93" t="s">
        <v>1285</v>
      </c>
      <c r="D219" s="93" t="s">
        <v>721</v>
      </c>
      <c r="E219" s="198">
        <f>_xlfn.IFNA(INDEX(input_data!$1:$1048576,MATCH($A219,input_data!$B:$B,0),MATCH(E$4,input_data!$1:$1,0)),"")</f>
        <v>3.1927387399999998</v>
      </c>
      <c r="F219" s="198">
        <f>_xlfn.IFNA(INDEX(input_data!$1:$1048576,MATCH($A219,input_data!$B:$B,0),MATCH(F$4,input_data!$1:$1,0)),"")</f>
        <v>2.5435269999999999E-2</v>
      </c>
      <c r="G219" s="198">
        <f>_xlfn.IFNA(INDEX(input_data!$1:$1048576,MATCH($A219,input_data!$B:$B,0),MATCH(G$4,input_data!$1:$1,0)),"")</f>
        <v>4.0810321800000002</v>
      </c>
      <c r="H219" s="198">
        <f>_xlfn.IFNA(INDEX(input_data!$1:$1048576,MATCH($A219,input_data!$B:$B,0),MATCH(H$4,input_data!$1:$1,0)),"")</f>
        <v>0.70365984711111096</v>
      </c>
      <c r="I219" s="198">
        <f>_xlfn.IFNA(INDEX(input_data!$1:$1048576,MATCH($A219,input_data!$B:$B,0),MATCH(I$4,input_data!$1:$1,0)),"")</f>
        <v>5.6593162886336597E-3</v>
      </c>
      <c r="J219" s="198">
        <f>_xlfn.IFNA(INDEX(input_data!$1:$1048576,MATCH($A219,input_data!$B:$B,0),MATCH(J$4,input_data!$1:$1,0)),"")</f>
        <v>0</v>
      </c>
      <c r="K219" s="301">
        <f>_xlfn.IFNA(INDEX(input_data!$1:$1048576,MATCH($A219,input_data!$B:$B,0),MATCH(K$4,input_data!$1:$1,0)),"")</f>
        <v>8.0829663533997405</v>
      </c>
      <c r="L219" s="198">
        <f>_xlfn.IFNA(INDEX(input_data!$1:$1048576,MATCH($A219,input_data!$B:$B,0),MATCH(L$4,input_data!$1:$1,0)),"")</f>
        <v>2.2532344223068801</v>
      </c>
      <c r="M219" s="198">
        <f>_xlfn.IFNA(INDEX(input_data!$1:$1048576,MATCH($A219,input_data!$B:$B,0),MATCH(M$4,input_data!$1:$1,0)),"")</f>
        <v>0.38775315655623899</v>
      </c>
      <c r="N219" s="198">
        <f>_xlfn.IFNA(INDEX(input_data!$1:$1048576,MATCH($A219,input_data!$B:$B,0),MATCH(N$4,input_data!$1:$1,0)),"")</f>
        <v>5.3610337768199399</v>
      </c>
      <c r="O219" s="198">
        <f>_xlfn.IFNA(INDEX(input_data!$1:$1048576,MATCH($A219,input_data!$B:$B,0),MATCH(O$4,input_data!$1:$1,0)),"")</f>
        <v>0</v>
      </c>
      <c r="P219" s="198">
        <f>_xlfn.IFNA(INDEX(input_data!$1:$1048576,MATCH($A219,input_data!$B:$B,0),MATCH(P$4,input_data!$1:$1,0)),"")</f>
        <v>0</v>
      </c>
      <c r="Q219" s="198">
        <f>_xlfn.IFNA(INDEX(input_data!$1:$1048576,MATCH($A219,input_data!$B:$B,0),MATCH(Q$4,input_data!$1:$1,0)),"")</f>
        <v>0</v>
      </c>
      <c r="R219" s="198">
        <f>_xlfn.IFNA(INDEX(input_data!$1:$1048576,MATCH($A219,input_data!$B:$B,0),MATCH(R$4,input_data!$1:$1,0)),"")</f>
        <v>3.7990999999999997E-2</v>
      </c>
      <c r="S219" s="198">
        <f>_xlfn.IFNA(INDEX(input_data!$1:$1048576,MATCH($A219,input_data!$B:$B,0),MATCH(S$4,input_data!$1:$1,0)),"")</f>
        <v>9.7999999999999997E-3</v>
      </c>
      <c r="T219" s="198">
        <f>_xlfn.IFNA(INDEX(input_data!$1:$1048576,MATCH($A219,input_data!$B:$B,0),MATCH(T$4,input_data!$1:$1,0)),"")</f>
        <v>0</v>
      </c>
      <c r="U219" s="198">
        <f>_xlfn.IFNA(INDEX(input_data!$1:$1048576,MATCH($A219,input_data!$B:$B,0),MATCH(U$4,input_data!$1:$1,0)),"")</f>
        <v>0.127815322179712</v>
      </c>
      <c r="V219" s="196">
        <f>_xlfn.IFNA(INDEX(input_data!$1:$1048576,MATCH($A219,input_data!$B:$B,0),MATCH(V$4,input_data!$1:$1,0)),"")</f>
        <v>0.64206567172937301</v>
      </c>
      <c r="W219" s="196">
        <f>_xlfn.IFNA(INDEX(input_data!$1:$1048576,MATCH($A219,input_data!$B:$B,0),MATCH(W$4,input_data!$1:$1,0)),"")</f>
        <v>8.8196933495921499</v>
      </c>
      <c r="X219" s="299">
        <f t="shared" si="3"/>
        <v>9.1145622037946294E-2</v>
      </c>
      <c r="Z219" s="300"/>
    </row>
    <row r="220" spans="1:26" x14ac:dyDescent="0.35">
      <c r="A220" s="156" t="s">
        <v>722</v>
      </c>
      <c r="B220" s="93" t="s">
        <v>1286</v>
      </c>
      <c r="D220" s="93" t="s">
        <v>723</v>
      </c>
      <c r="E220" s="198">
        <f>_xlfn.IFNA(INDEX(input_data!$1:$1048576,MATCH($A220,input_data!$B:$B,0),MATCH(E$4,input_data!$1:$1,0)),"")</f>
        <v>3.9918701599999999</v>
      </c>
      <c r="F220" s="198">
        <f>_xlfn.IFNA(INDEX(input_data!$1:$1048576,MATCH($A220,input_data!$B:$B,0),MATCH(F$4,input_data!$1:$1,0)),"")</f>
        <v>3.1814573145833303E-2</v>
      </c>
      <c r="G220" s="198">
        <f>_xlfn.IFNA(INDEX(input_data!$1:$1048576,MATCH($A220,input_data!$B:$B,0),MATCH(G$4,input_data!$1:$1,0)),"")</f>
        <v>5.1220828799999998</v>
      </c>
      <c r="H220" s="198">
        <f>_xlfn.IFNA(INDEX(input_data!$1:$1048576,MATCH($A220,input_data!$B:$B,0),MATCH(H$4,input_data!$1:$1,0)),"")</f>
        <v>2.12306625333333</v>
      </c>
      <c r="I220" s="198">
        <f>_xlfn.IFNA(INDEX(input_data!$1:$1048576,MATCH($A220,input_data!$B:$B,0),MATCH(I$4,input_data!$1:$1,0)),"")</f>
        <v>7.0789716062530502E-3</v>
      </c>
      <c r="J220" s="198">
        <f>_xlfn.IFNA(INDEX(input_data!$1:$1048576,MATCH($A220,input_data!$B:$B,0),MATCH(J$4,input_data!$1:$1,0)),"")</f>
        <v>0</v>
      </c>
      <c r="K220" s="301">
        <f>_xlfn.IFNA(INDEX(input_data!$1:$1048576,MATCH($A220,input_data!$B:$B,0),MATCH(K$4,input_data!$1:$1,0)),"")</f>
        <v>11.371913838085399</v>
      </c>
      <c r="L220" s="198">
        <f>_xlfn.IFNA(INDEX(input_data!$1:$1048576,MATCH($A220,input_data!$B:$B,0),MATCH(L$4,input_data!$1:$1,0)),"")</f>
        <v>2.8012089937956</v>
      </c>
      <c r="M220" s="198">
        <f>_xlfn.IFNA(INDEX(input_data!$1:$1048576,MATCH($A220,input_data!$B:$B,0),MATCH(M$4,input_data!$1:$1,0)),"")</f>
        <v>0.48704952716045502</v>
      </c>
      <c r="N220" s="198">
        <f>_xlfn.IFNA(INDEX(input_data!$1:$1048576,MATCH($A220,input_data!$B:$B,0),MATCH(N$4,input_data!$1:$1,0)),"")</f>
        <v>6.9578095822133896</v>
      </c>
      <c r="O220" s="198">
        <f>_xlfn.IFNA(INDEX(input_data!$1:$1048576,MATCH($A220,input_data!$B:$B,0),MATCH(O$4,input_data!$1:$1,0)),"")</f>
        <v>0</v>
      </c>
      <c r="P220" s="198">
        <f>_xlfn.IFNA(INDEX(input_data!$1:$1048576,MATCH($A220,input_data!$B:$B,0),MATCH(P$4,input_data!$1:$1,0)),"")</f>
        <v>0</v>
      </c>
      <c r="Q220" s="198">
        <f>_xlfn.IFNA(INDEX(input_data!$1:$1048576,MATCH($A220,input_data!$B:$B,0),MATCH(Q$4,input_data!$1:$1,0)),"")</f>
        <v>0</v>
      </c>
      <c r="R220" s="198">
        <f>_xlfn.IFNA(INDEX(input_data!$1:$1048576,MATCH($A220,input_data!$B:$B,0),MATCH(R$4,input_data!$1:$1,0)),"")</f>
        <v>3.5489E-2</v>
      </c>
      <c r="S220" s="198">
        <f>_xlfn.IFNA(INDEX(input_data!$1:$1048576,MATCH($A220,input_data!$B:$B,0),MATCH(S$4,input_data!$1:$1,0)),"")</f>
        <v>0.67932700000000001</v>
      </c>
      <c r="T220" s="198">
        <f>_xlfn.IFNA(INDEX(input_data!$1:$1048576,MATCH($A220,input_data!$B:$B,0),MATCH(T$4,input_data!$1:$1,0)),"")</f>
        <v>0</v>
      </c>
      <c r="U220" s="198">
        <f>_xlfn.IFNA(INDEX(input_data!$1:$1048576,MATCH($A220,input_data!$B:$B,0),MATCH(U$4,input_data!$1:$1,0)),"")</f>
        <v>1.19402836420284E-2</v>
      </c>
      <c r="V220" s="196">
        <f>_xlfn.IFNA(INDEX(input_data!$1:$1048576,MATCH($A220,input_data!$B:$B,0),MATCH(V$4,input_data!$1:$1,0)),"")</f>
        <v>1.5773149040185099</v>
      </c>
      <c r="W220" s="196">
        <f>_xlfn.IFNA(INDEX(input_data!$1:$1048576,MATCH($A220,input_data!$B:$B,0),MATCH(W$4,input_data!$1:$1,0)),"")</f>
        <v>12.55013929083</v>
      </c>
      <c r="X220" s="299">
        <f t="shared" si="3"/>
        <v>0.10360836966585474</v>
      </c>
      <c r="Z220" s="300"/>
    </row>
    <row r="221" spans="1:26" x14ac:dyDescent="0.35">
      <c r="A221" s="156" t="s">
        <v>726</v>
      </c>
      <c r="B221" s="93" t="s">
        <v>1287</v>
      </c>
      <c r="D221" s="93" t="s">
        <v>727</v>
      </c>
      <c r="E221" s="198">
        <f>_xlfn.IFNA(INDEX(input_data!$1:$1048576,MATCH($A221,input_data!$B:$B,0),MATCH(E$4,input_data!$1:$1,0)),"")</f>
        <v>0</v>
      </c>
      <c r="F221" s="198">
        <f>_xlfn.IFNA(INDEX(input_data!$1:$1048576,MATCH($A221,input_data!$B:$B,0),MATCH(F$4,input_data!$1:$1,0)),"")</f>
        <v>0</v>
      </c>
      <c r="G221" s="198">
        <f>_xlfn.IFNA(INDEX(input_data!$1:$1048576,MATCH($A221,input_data!$B:$B,0),MATCH(G$4,input_data!$1:$1,0)),"")</f>
        <v>0</v>
      </c>
      <c r="H221" s="198">
        <f>_xlfn.IFNA(INDEX(input_data!$1:$1048576,MATCH($A221,input_data!$B:$B,0),MATCH(H$4,input_data!$1:$1,0)),"")</f>
        <v>0</v>
      </c>
      <c r="I221" s="198">
        <f>_xlfn.IFNA(INDEX(input_data!$1:$1048576,MATCH($A221,input_data!$B:$B,0),MATCH(I$4,input_data!$1:$1,0)),"")</f>
        <v>0</v>
      </c>
      <c r="J221" s="198">
        <f>_xlfn.IFNA(INDEX(input_data!$1:$1048576,MATCH($A221,input_data!$B:$B,0),MATCH(J$4,input_data!$1:$1,0)),"")</f>
        <v>0</v>
      </c>
      <c r="K221" s="301">
        <f>_xlfn.IFNA(INDEX(input_data!$1:$1048576,MATCH($A221,input_data!$B:$B,0),MATCH(K$4,input_data!$1:$1,0)),"")</f>
        <v>0</v>
      </c>
      <c r="L221" s="198">
        <f>_xlfn.IFNA(INDEX(input_data!$1:$1048576,MATCH($A221,input_data!$B:$B,0),MATCH(L$4,input_data!$1:$1,0)),"")</f>
        <v>94.401902019209203</v>
      </c>
      <c r="M221" s="198">
        <f>_xlfn.IFNA(INDEX(input_data!$1:$1048576,MATCH($A221,input_data!$B:$B,0),MATCH(M$4,input_data!$1:$1,0)),"")</f>
        <v>19.357550982255798</v>
      </c>
      <c r="N221" s="198">
        <f>_xlfn.IFNA(INDEX(input_data!$1:$1048576,MATCH($A221,input_data!$B:$B,0),MATCH(N$4,input_data!$1:$1,0)),"")</f>
        <v>482.26095318761497</v>
      </c>
      <c r="O221" s="198">
        <f>_xlfn.IFNA(INDEX(input_data!$1:$1048576,MATCH($A221,input_data!$B:$B,0),MATCH(O$4,input_data!$1:$1,0)),"")</f>
        <v>21.377480985449701</v>
      </c>
      <c r="P221" s="198">
        <f>_xlfn.IFNA(INDEX(input_data!$1:$1048576,MATCH($A221,input_data!$B:$B,0),MATCH(P$4,input_data!$1:$1,0)),"")</f>
        <v>50.243818221892802</v>
      </c>
      <c r="Q221" s="198">
        <f>_xlfn.IFNA(INDEX(input_data!$1:$1048576,MATCH($A221,input_data!$B:$B,0),MATCH(Q$4,input_data!$1:$1,0)),"")</f>
        <v>10.603253882336</v>
      </c>
      <c r="R221" s="198">
        <f>_xlfn.IFNA(INDEX(input_data!$1:$1048576,MATCH($A221,input_data!$B:$B,0),MATCH(R$4,input_data!$1:$1,0)),"")</f>
        <v>1.6600220000000001</v>
      </c>
      <c r="S221" s="198">
        <f>_xlfn.IFNA(INDEX(input_data!$1:$1048576,MATCH($A221,input_data!$B:$B,0),MATCH(S$4,input_data!$1:$1,0)),"")</f>
        <v>4.0426970000000004</v>
      </c>
      <c r="T221" s="198">
        <f>_xlfn.IFNA(INDEX(input_data!$1:$1048576,MATCH($A221,input_data!$B:$B,0),MATCH(T$4,input_data!$1:$1,0)),"")</f>
        <v>1.12855811627229</v>
      </c>
      <c r="U221" s="198">
        <f>_xlfn.IFNA(INDEX(input_data!$1:$1048576,MATCH($A221,input_data!$B:$B,0),MATCH(U$4,input_data!$1:$1,0)),"")</f>
        <v>0</v>
      </c>
      <c r="V221" s="196">
        <f>_xlfn.IFNA(INDEX(input_data!$1:$1048576,MATCH($A221,input_data!$B:$B,0),MATCH(V$4,input_data!$1:$1,0)),"")</f>
        <v>0</v>
      </c>
      <c r="W221" s="196">
        <f>_xlfn.IFNA(INDEX(input_data!$1:$1048576,MATCH($A221,input_data!$B:$B,0),MATCH(W$4,input_data!$1:$1,0)),"")</f>
        <v>685.07623639503095</v>
      </c>
      <c r="X221" s="299">
        <f t="shared" si="3"/>
        <v>0</v>
      </c>
      <c r="Z221" s="300"/>
    </row>
    <row r="222" spans="1:26" x14ac:dyDescent="0.35">
      <c r="A222" s="156" t="s">
        <v>732</v>
      </c>
      <c r="B222" s="93" t="s">
        <v>1288</v>
      </c>
      <c r="D222" s="93" t="s">
        <v>733</v>
      </c>
      <c r="E222" s="198">
        <f>_xlfn.IFNA(INDEX(input_data!$1:$1048576,MATCH($A222,input_data!$B:$B,0),MATCH(E$4,input_data!$1:$1,0)),"")</f>
        <v>0</v>
      </c>
      <c r="F222" s="198">
        <f>_xlfn.IFNA(INDEX(input_data!$1:$1048576,MATCH($A222,input_data!$B:$B,0),MATCH(F$4,input_data!$1:$1,0)),"")</f>
        <v>0</v>
      </c>
      <c r="G222" s="198">
        <f>_xlfn.IFNA(INDEX(input_data!$1:$1048576,MATCH($A222,input_data!$B:$B,0),MATCH(G$4,input_data!$1:$1,0)),"")</f>
        <v>0</v>
      </c>
      <c r="H222" s="198">
        <f>_xlfn.IFNA(INDEX(input_data!$1:$1048576,MATCH($A222,input_data!$B:$B,0),MATCH(H$4,input_data!$1:$1,0)),"")</f>
        <v>0</v>
      </c>
      <c r="I222" s="198">
        <f>_xlfn.IFNA(INDEX(input_data!$1:$1048576,MATCH($A222,input_data!$B:$B,0),MATCH(I$4,input_data!$1:$1,0)),"")</f>
        <v>0</v>
      </c>
      <c r="J222" s="198">
        <f>_xlfn.IFNA(INDEX(input_data!$1:$1048576,MATCH($A222,input_data!$B:$B,0),MATCH(J$4,input_data!$1:$1,0)),"")</f>
        <v>0</v>
      </c>
      <c r="K222" s="301">
        <f>_xlfn.IFNA(INDEX(input_data!$1:$1048576,MATCH($A222,input_data!$B:$B,0),MATCH(K$4,input_data!$1:$1,0)),"")</f>
        <v>0</v>
      </c>
      <c r="L222" s="198">
        <f>_xlfn.IFNA(INDEX(input_data!$1:$1048576,MATCH($A222,input_data!$B:$B,0),MATCH(L$4,input_data!$1:$1,0)),"")</f>
        <v>11.596315099499501</v>
      </c>
      <c r="M222" s="198">
        <f>_xlfn.IFNA(INDEX(input_data!$1:$1048576,MATCH($A222,input_data!$B:$B,0),MATCH(M$4,input_data!$1:$1,0)),"")</f>
        <v>1.38140862743579</v>
      </c>
      <c r="N222" s="198">
        <f>_xlfn.IFNA(INDEX(input_data!$1:$1048576,MATCH($A222,input_data!$B:$B,0),MATCH(N$4,input_data!$1:$1,0)),"")</f>
        <v>27.991295566064402</v>
      </c>
      <c r="O222" s="198">
        <f>_xlfn.IFNA(INDEX(input_data!$1:$1048576,MATCH($A222,input_data!$B:$B,0),MATCH(O$4,input_data!$1:$1,0)),"")</f>
        <v>0</v>
      </c>
      <c r="P222" s="198">
        <f>_xlfn.IFNA(INDEX(input_data!$1:$1048576,MATCH($A222,input_data!$B:$B,0),MATCH(P$4,input_data!$1:$1,0)),"")</f>
        <v>0</v>
      </c>
      <c r="Q222" s="198">
        <f>_xlfn.IFNA(INDEX(input_data!$1:$1048576,MATCH($A222,input_data!$B:$B,0),MATCH(Q$4,input_data!$1:$1,0)),"")</f>
        <v>0</v>
      </c>
      <c r="R222" s="198">
        <f>_xlfn.IFNA(INDEX(input_data!$1:$1048576,MATCH($A222,input_data!$B:$B,0),MATCH(R$4,input_data!$1:$1,0)),"")</f>
        <v>0</v>
      </c>
      <c r="S222" s="198">
        <f>_xlfn.IFNA(INDEX(input_data!$1:$1048576,MATCH($A222,input_data!$B:$B,0),MATCH(S$4,input_data!$1:$1,0)),"")</f>
        <v>0</v>
      </c>
      <c r="T222" s="198">
        <f>_xlfn.IFNA(INDEX(input_data!$1:$1048576,MATCH($A222,input_data!$B:$B,0),MATCH(T$4,input_data!$1:$1,0)),"")</f>
        <v>0</v>
      </c>
      <c r="U222" s="198">
        <f>_xlfn.IFNA(INDEX(input_data!$1:$1048576,MATCH($A222,input_data!$B:$B,0),MATCH(U$4,input_data!$1:$1,0)),"")</f>
        <v>0</v>
      </c>
      <c r="V222" s="196">
        <f>_xlfn.IFNA(INDEX(input_data!$1:$1048576,MATCH($A222,input_data!$B:$B,0),MATCH(V$4,input_data!$1:$1,0)),"")</f>
        <v>0</v>
      </c>
      <c r="W222" s="196">
        <f>_xlfn.IFNA(INDEX(input_data!$1:$1048576,MATCH($A222,input_data!$B:$B,0),MATCH(W$4,input_data!$1:$1,0)),"")</f>
        <v>40.969019292999697</v>
      </c>
      <c r="X222" s="299">
        <f t="shared" si="3"/>
        <v>0</v>
      </c>
      <c r="Z222" s="300"/>
    </row>
    <row r="223" spans="1:26" x14ac:dyDescent="0.35">
      <c r="A223" s="156" t="s">
        <v>739</v>
      </c>
      <c r="B223" s="93" t="s">
        <v>1289</v>
      </c>
      <c r="D223" s="93" t="s">
        <v>740</v>
      </c>
      <c r="E223" s="198">
        <f>_xlfn.IFNA(INDEX(input_data!$1:$1048576,MATCH($A223,input_data!$B:$B,0),MATCH(E$4,input_data!$1:$1,0)),"")</f>
        <v>0</v>
      </c>
      <c r="F223" s="198">
        <f>_xlfn.IFNA(INDEX(input_data!$1:$1048576,MATCH($A223,input_data!$B:$B,0),MATCH(F$4,input_data!$1:$1,0)),"")</f>
        <v>0</v>
      </c>
      <c r="G223" s="198">
        <f>_xlfn.IFNA(INDEX(input_data!$1:$1048576,MATCH($A223,input_data!$B:$B,0),MATCH(G$4,input_data!$1:$1,0)),"")</f>
        <v>0</v>
      </c>
      <c r="H223" s="198">
        <f>_xlfn.IFNA(INDEX(input_data!$1:$1048576,MATCH($A223,input_data!$B:$B,0),MATCH(H$4,input_data!$1:$1,0)),"")</f>
        <v>0</v>
      </c>
      <c r="I223" s="198">
        <f>_xlfn.IFNA(INDEX(input_data!$1:$1048576,MATCH($A223,input_data!$B:$B,0),MATCH(I$4,input_data!$1:$1,0)),"")</f>
        <v>0</v>
      </c>
      <c r="J223" s="198">
        <f>_xlfn.IFNA(INDEX(input_data!$1:$1048576,MATCH($A223,input_data!$B:$B,0),MATCH(J$4,input_data!$1:$1,0)),"")</f>
        <v>0</v>
      </c>
      <c r="K223" s="301">
        <f>_xlfn.IFNA(INDEX(input_data!$1:$1048576,MATCH($A223,input_data!$B:$B,0),MATCH(K$4,input_data!$1:$1,0)),"")</f>
        <v>0</v>
      </c>
      <c r="L223" s="198">
        <f>_xlfn.IFNA(INDEX(input_data!$1:$1048576,MATCH($A223,input_data!$B:$B,0),MATCH(L$4,input_data!$1:$1,0)),"")</f>
        <v>9.9799880958973795</v>
      </c>
      <c r="M223" s="198">
        <f>_xlfn.IFNA(INDEX(input_data!$1:$1048576,MATCH($A223,input_data!$B:$B,0),MATCH(M$4,input_data!$1:$1,0)),"")</f>
        <v>1.1318782066935</v>
      </c>
      <c r="N223" s="198">
        <f>_xlfn.IFNA(INDEX(input_data!$1:$1048576,MATCH($A223,input_data!$B:$B,0),MATCH(N$4,input_data!$1:$1,0)),"")</f>
        <v>20.961496100898501</v>
      </c>
      <c r="O223" s="198">
        <f>_xlfn.IFNA(INDEX(input_data!$1:$1048576,MATCH($A223,input_data!$B:$B,0),MATCH(O$4,input_data!$1:$1,0)),"")</f>
        <v>0</v>
      </c>
      <c r="P223" s="198">
        <f>_xlfn.IFNA(INDEX(input_data!$1:$1048576,MATCH($A223,input_data!$B:$B,0),MATCH(P$4,input_data!$1:$1,0)),"")</f>
        <v>0</v>
      </c>
      <c r="Q223" s="198">
        <f>_xlfn.IFNA(INDEX(input_data!$1:$1048576,MATCH($A223,input_data!$B:$B,0),MATCH(Q$4,input_data!$1:$1,0)),"")</f>
        <v>0</v>
      </c>
      <c r="R223" s="198">
        <f>_xlfn.IFNA(INDEX(input_data!$1:$1048576,MATCH($A223,input_data!$B:$B,0),MATCH(R$4,input_data!$1:$1,0)),"")</f>
        <v>0</v>
      </c>
      <c r="S223" s="198">
        <f>_xlfn.IFNA(INDEX(input_data!$1:$1048576,MATCH($A223,input_data!$B:$B,0),MATCH(S$4,input_data!$1:$1,0)),"")</f>
        <v>0</v>
      </c>
      <c r="T223" s="198">
        <f>_xlfn.IFNA(INDEX(input_data!$1:$1048576,MATCH($A223,input_data!$B:$B,0),MATCH(T$4,input_data!$1:$1,0)),"")</f>
        <v>0</v>
      </c>
      <c r="U223" s="198">
        <f>_xlfn.IFNA(INDEX(input_data!$1:$1048576,MATCH($A223,input_data!$B:$B,0),MATCH(U$4,input_data!$1:$1,0)),"")</f>
        <v>0</v>
      </c>
      <c r="V223" s="196">
        <f>_xlfn.IFNA(INDEX(input_data!$1:$1048576,MATCH($A223,input_data!$B:$B,0),MATCH(V$4,input_data!$1:$1,0)),"")</f>
        <v>0</v>
      </c>
      <c r="W223" s="196">
        <f>_xlfn.IFNA(INDEX(input_data!$1:$1048576,MATCH($A223,input_data!$B:$B,0),MATCH(W$4,input_data!$1:$1,0)),"")</f>
        <v>32.073362403489398</v>
      </c>
      <c r="X223" s="299">
        <f t="shared" si="3"/>
        <v>0</v>
      </c>
      <c r="Z223" s="300"/>
    </row>
    <row r="224" spans="1:26" x14ac:dyDescent="0.35">
      <c r="A224" s="156" t="s">
        <v>742</v>
      </c>
      <c r="B224" s="93" t="s">
        <v>1290</v>
      </c>
      <c r="D224" s="93" t="s">
        <v>743</v>
      </c>
      <c r="E224" s="198">
        <f>_xlfn.IFNA(INDEX(input_data!$1:$1048576,MATCH($A224,input_data!$B:$B,0),MATCH(E$4,input_data!$1:$1,0)),"")</f>
        <v>121.04064379</v>
      </c>
      <c r="F224" s="198">
        <f>_xlfn.IFNA(INDEX(input_data!$1:$1048576,MATCH($A224,input_data!$B:$B,0),MATCH(F$4,input_data!$1:$1,0)),"")</f>
        <v>0.91216120843750004</v>
      </c>
      <c r="G224" s="198">
        <f>_xlfn.IFNA(INDEX(input_data!$1:$1048576,MATCH($A224,input_data!$B:$B,0),MATCH(G$4,input_data!$1:$1,0)),"")</f>
        <v>139.52841870899999</v>
      </c>
      <c r="H224" s="198">
        <f>_xlfn.IFNA(INDEX(input_data!$1:$1048576,MATCH($A224,input_data!$B:$B,0),MATCH(H$4,input_data!$1:$1,0)),"")</f>
        <v>4.84042107111111</v>
      </c>
      <c r="I224" s="198">
        <f>_xlfn.IFNA(INDEX(input_data!$1:$1048576,MATCH($A224,input_data!$B:$B,0),MATCH(I$4,input_data!$1:$1,0)),"")</f>
        <v>0.20321123178624201</v>
      </c>
      <c r="J224" s="198">
        <f>_xlfn.IFNA(INDEX(input_data!$1:$1048576,MATCH($A224,input_data!$B:$B,0),MATCH(J$4,input_data!$1:$1,0)),"")</f>
        <v>0.44782582916757602</v>
      </c>
      <c r="K224" s="301">
        <f>_xlfn.IFNA(INDEX(input_data!$1:$1048576,MATCH($A224,input_data!$B:$B,0),MATCH(K$4,input_data!$1:$1,0)),"")</f>
        <v>268.38233883950198</v>
      </c>
      <c r="L224" s="198">
        <f>_xlfn.IFNA(INDEX(input_data!$1:$1048576,MATCH($A224,input_data!$B:$B,0),MATCH(L$4,input_data!$1:$1,0)),"")</f>
        <v>89.814079702600793</v>
      </c>
      <c r="M224" s="198">
        <f>_xlfn.IFNA(INDEX(input_data!$1:$1048576,MATCH($A224,input_data!$B:$B,0),MATCH(M$4,input_data!$1:$1,0)),"")</f>
        <v>15.5863491279574</v>
      </c>
      <c r="N224" s="198">
        <f>_xlfn.IFNA(INDEX(input_data!$1:$1048576,MATCH($A224,input_data!$B:$B,0),MATCH(N$4,input_data!$1:$1,0)),"")</f>
        <v>247.58727141912601</v>
      </c>
      <c r="O224" s="198">
        <f>_xlfn.IFNA(INDEX(input_data!$1:$1048576,MATCH($A224,input_data!$B:$B,0),MATCH(O$4,input_data!$1:$1,0)),"")</f>
        <v>15.415560011443301</v>
      </c>
      <c r="P224" s="198">
        <f>_xlfn.IFNA(INDEX(input_data!$1:$1048576,MATCH($A224,input_data!$B:$B,0),MATCH(P$4,input_data!$1:$1,0)),"")</f>
        <v>33.909507284591399</v>
      </c>
      <c r="Q224" s="198">
        <f>_xlfn.IFNA(INDEX(input_data!$1:$1048576,MATCH($A224,input_data!$B:$B,0),MATCH(Q$4,input_data!$1:$1,0)),"")</f>
        <v>6.656353478003</v>
      </c>
      <c r="R224" s="198">
        <f>_xlfn.IFNA(INDEX(input_data!$1:$1048576,MATCH($A224,input_data!$B:$B,0),MATCH(R$4,input_data!$1:$1,0)),"")</f>
        <v>0.83269599999999999</v>
      </c>
      <c r="S224" s="198">
        <f>_xlfn.IFNA(INDEX(input_data!$1:$1048576,MATCH($A224,input_data!$B:$B,0),MATCH(S$4,input_data!$1:$1,0)),"")</f>
        <v>3.289504</v>
      </c>
      <c r="T224" s="198">
        <f>_xlfn.IFNA(INDEX(input_data!$1:$1048576,MATCH($A224,input_data!$B:$B,0),MATCH(T$4,input_data!$1:$1,0)),"")</f>
        <v>0.93349250416930096</v>
      </c>
      <c r="U224" s="198">
        <f>_xlfn.IFNA(INDEX(input_data!$1:$1048576,MATCH($A224,input_data!$B:$B,0),MATCH(U$4,input_data!$1:$1,0)),"")</f>
        <v>0</v>
      </c>
      <c r="V224" s="196">
        <f>_xlfn.IFNA(INDEX(input_data!$1:$1048576,MATCH($A224,input_data!$B:$B,0),MATCH(V$4,input_data!$1:$1,0)),"")</f>
        <v>0</v>
      </c>
      <c r="W224" s="196">
        <f>_xlfn.IFNA(INDEX(input_data!$1:$1048576,MATCH($A224,input_data!$B:$B,0),MATCH(W$4,input_data!$1:$1,0)),"")</f>
        <v>414.02481352789101</v>
      </c>
      <c r="X224" s="299">
        <f t="shared" si="3"/>
        <v>0.54266787940724437</v>
      </c>
      <c r="Z224" s="300"/>
    </row>
    <row r="225" spans="1:26" x14ac:dyDescent="0.35">
      <c r="A225" s="156" t="s">
        <v>744</v>
      </c>
      <c r="B225" s="93" t="s">
        <v>1291</v>
      </c>
      <c r="D225" s="93" t="s">
        <v>745</v>
      </c>
      <c r="E225" s="198">
        <f>_xlfn.IFNA(INDEX(input_data!$1:$1048576,MATCH($A225,input_data!$B:$B,0),MATCH(E$4,input_data!$1:$1,0)),"")</f>
        <v>9.5303385600000006</v>
      </c>
      <c r="F225" s="198">
        <f>_xlfn.IFNA(INDEX(input_data!$1:$1048576,MATCH($A225,input_data!$B:$B,0),MATCH(F$4,input_data!$1:$1,0)),"")</f>
        <v>7.9239144833333303E-2</v>
      </c>
      <c r="G225" s="198">
        <f>_xlfn.IFNA(INDEX(input_data!$1:$1048576,MATCH($A225,input_data!$B:$B,0),MATCH(G$4,input_data!$1:$1,0)),"")</f>
        <v>8.0820331200000002</v>
      </c>
      <c r="H225" s="198">
        <f>_xlfn.IFNA(INDEX(input_data!$1:$1048576,MATCH($A225,input_data!$B:$B,0),MATCH(H$4,input_data!$1:$1,0)),"")</f>
        <v>2.3555455857777798</v>
      </c>
      <c r="I225" s="198">
        <f>_xlfn.IFNA(INDEX(input_data!$1:$1048576,MATCH($A225,input_data!$B:$B,0),MATCH(I$4,input_data!$1:$1,0)),"")</f>
        <v>1.7445224594646001E-2</v>
      </c>
      <c r="J225" s="198">
        <f>_xlfn.IFNA(INDEX(input_data!$1:$1048576,MATCH($A225,input_data!$B:$B,0),MATCH(J$4,input_data!$1:$1,0)),"")</f>
        <v>0</v>
      </c>
      <c r="K225" s="301">
        <f>_xlfn.IFNA(INDEX(input_data!$1:$1048576,MATCH($A225,input_data!$B:$B,0),MATCH(K$4,input_data!$1:$1,0)),"")</f>
        <v>20.310010635205799</v>
      </c>
      <c r="L225" s="198">
        <f>_xlfn.IFNA(INDEX(input_data!$1:$1048576,MATCH($A225,input_data!$B:$B,0),MATCH(L$4,input_data!$1:$1,0)),"")</f>
        <v>7.1424104826039096</v>
      </c>
      <c r="M225" s="198">
        <f>_xlfn.IFNA(INDEX(input_data!$1:$1048576,MATCH($A225,input_data!$B:$B,0),MATCH(M$4,input_data!$1:$1,0)),"")</f>
        <v>1.3134968304961401</v>
      </c>
      <c r="N225" s="198">
        <f>_xlfn.IFNA(INDEX(input_data!$1:$1048576,MATCH($A225,input_data!$B:$B,0),MATCH(N$4,input_data!$1:$1,0)),"")</f>
        <v>12.009043390982001</v>
      </c>
      <c r="O225" s="198">
        <f>_xlfn.IFNA(INDEX(input_data!$1:$1048576,MATCH($A225,input_data!$B:$B,0),MATCH(O$4,input_data!$1:$1,0)),"")</f>
        <v>0</v>
      </c>
      <c r="P225" s="198">
        <f>_xlfn.IFNA(INDEX(input_data!$1:$1048576,MATCH($A225,input_data!$B:$B,0),MATCH(P$4,input_data!$1:$1,0)),"")</f>
        <v>0</v>
      </c>
      <c r="Q225" s="198">
        <f>_xlfn.IFNA(INDEX(input_data!$1:$1048576,MATCH($A225,input_data!$B:$B,0),MATCH(Q$4,input_data!$1:$1,0)),"")</f>
        <v>0</v>
      </c>
      <c r="R225" s="198">
        <f>_xlfn.IFNA(INDEX(input_data!$1:$1048576,MATCH($A225,input_data!$B:$B,0),MATCH(R$4,input_data!$1:$1,0)),"")</f>
        <v>3.5607E-2</v>
      </c>
      <c r="S225" s="198">
        <f>_xlfn.IFNA(INDEX(input_data!$1:$1048576,MATCH($A225,input_data!$B:$B,0),MATCH(S$4,input_data!$1:$1,0)),"")</f>
        <v>0.40942400000000001</v>
      </c>
      <c r="T225" s="198">
        <f>_xlfn.IFNA(INDEX(input_data!$1:$1048576,MATCH($A225,input_data!$B:$B,0),MATCH(T$4,input_data!$1:$1,0)),"")</f>
        <v>0</v>
      </c>
      <c r="U225" s="198">
        <f>_xlfn.IFNA(INDEX(input_data!$1:$1048576,MATCH($A225,input_data!$B:$B,0),MATCH(U$4,input_data!$1:$1,0)),"")</f>
        <v>0.62568014222813995</v>
      </c>
      <c r="V225" s="196">
        <f>_xlfn.IFNA(INDEX(input_data!$1:$1048576,MATCH($A225,input_data!$B:$B,0),MATCH(V$4,input_data!$1:$1,0)),"")</f>
        <v>0</v>
      </c>
      <c r="W225" s="196">
        <f>_xlfn.IFNA(INDEX(input_data!$1:$1048576,MATCH($A225,input_data!$B:$B,0),MATCH(W$4,input_data!$1:$1,0)),"")</f>
        <v>21.535661846310202</v>
      </c>
      <c r="X225" s="299">
        <f t="shared" si="3"/>
        <v>6.0347147676024893E-2</v>
      </c>
      <c r="Z225" s="300"/>
    </row>
    <row r="226" spans="1:26" x14ac:dyDescent="0.35">
      <c r="A226" s="156" t="s">
        <v>746</v>
      </c>
      <c r="B226" s="93" t="s">
        <v>1292</v>
      </c>
      <c r="D226" s="93" t="s">
        <v>747</v>
      </c>
      <c r="E226" s="198">
        <f>_xlfn.IFNA(INDEX(input_data!$1:$1048576,MATCH($A226,input_data!$B:$B,0),MATCH(E$4,input_data!$1:$1,0)),"")</f>
        <v>163.24430262999999</v>
      </c>
      <c r="F226" s="198">
        <f>_xlfn.IFNA(INDEX(input_data!$1:$1048576,MATCH($A226,input_data!$B:$B,0),MATCH(F$4,input_data!$1:$1,0)),"")</f>
        <v>1.2783258360833301</v>
      </c>
      <c r="G226" s="198">
        <f>_xlfn.IFNA(INDEX(input_data!$1:$1048576,MATCH($A226,input_data!$B:$B,0),MATCH(G$4,input_data!$1:$1,0)),"")</f>
        <v>89.108474490000006</v>
      </c>
      <c r="H226" s="198">
        <f>_xlfn.IFNA(INDEX(input_data!$1:$1048576,MATCH($A226,input_data!$B:$B,0),MATCH(H$4,input_data!$1:$1,0)),"")</f>
        <v>4.7301412200000001</v>
      </c>
      <c r="I226" s="198">
        <f>_xlfn.IFNA(INDEX(input_data!$1:$1048576,MATCH($A226,input_data!$B:$B,0),MATCH(I$4,input_data!$1:$1,0)),"")</f>
        <v>0.281435159126395</v>
      </c>
      <c r="J226" s="198">
        <f>_xlfn.IFNA(INDEX(input_data!$1:$1048576,MATCH($A226,input_data!$B:$B,0),MATCH(J$4,input_data!$1:$1,0)),"")</f>
        <v>0</v>
      </c>
      <c r="K226" s="301">
        <f>_xlfn.IFNA(INDEX(input_data!$1:$1048576,MATCH($A226,input_data!$B:$B,0),MATCH(K$4,input_data!$1:$1,0)),"")</f>
        <v>259.83807933521001</v>
      </c>
      <c r="L226" s="198">
        <f>_xlfn.IFNA(INDEX(input_data!$1:$1048576,MATCH($A226,input_data!$B:$B,0),MATCH(L$4,input_data!$1:$1,0)),"")</f>
        <v>138.86598354959199</v>
      </c>
      <c r="M226" s="198">
        <f>_xlfn.IFNA(INDEX(input_data!$1:$1048576,MATCH($A226,input_data!$B:$B,0),MATCH(M$4,input_data!$1:$1,0)),"")</f>
        <v>20.7094420839801</v>
      </c>
      <c r="N226" s="198">
        <f>_xlfn.IFNA(INDEX(input_data!$1:$1048576,MATCH($A226,input_data!$B:$B,0),MATCH(N$4,input_data!$1:$1,0)),"")</f>
        <v>157.308584416315</v>
      </c>
      <c r="O226" s="198">
        <f>_xlfn.IFNA(INDEX(input_data!$1:$1048576,MATCH($A226,input_data!$B:$B,0),MATCH(O$4,input_data!$1:$1,0)),"")</f>
        <v>20.4822869682665</v>
      </c>
      <c r="P226" s="198">
        <f>_xlfn.IFNA(INDEX(input_data!$1:$1048576,MATCH($A226,input_data!$B:$B,0),MATCH(P$4,input_data!$1:$1,0)),"")</f>
        <v>42.768281844259199</v>
      </c>
      <c r="Q226" s="198">
        <f>_xlfn.IFNA(INDEX(input_data!$1:$1048576,MATCH($A226,input_data!$B:$B,0),MATCH(Q$4,input_data!$1:$1,0)),"")</f>
        <v>6.7813712216417796</v>
      </c>
      <c r="R226" s="198">
        <f>_xlfn.IFNA(INDEX(input_data!$1:$1048576,MATCH($A226,input_data!$B:$B,0),MATCH(R$4,input_data!$1:$1,0)),"")</f>
        <v>1.131513</v>
      </c>
      <c r="S226" s="198">
        <f>_xlfn.IFNA(INDEX(input_data!$1:$1048576,MATCH($A226,input_data!$B:$B,0),MATCH(S$4,input_data!$1:$1,0)),"")</f>
        <v>1.1478280000000001</v>
      </c>
      <c r="T226" s="198">
        <f>_xlfn.IFNA(INDEX(input_data!$1:$1048576,MATCH($A226,input_data!$B:$B,0),MATCH(T$4,input_data!$1:$1,0)),"")</f>
        <v>3.45071438542409</v>
      </c>
      <c r="U226" s="198">
        <f>_xlfn.IFNA(INDEX(input_data!$1:$1048576,MATCH($A226,input_data!$B:$B,0),MATCH(U$4,input_data!$1:$1,0)),"")</f>
        <v>11.1152647313204</v>
      </c>
      <c r="V226" s="196">
        <f>_xlfn.IFNA(INDEX(input_data!$1:$1048576,MATCH($A226,input_data!$B:$B,0),MATCH(V$4,input_data!$1:$1,0)),"")</f>
        <v>0</v>
      </c>
      <c r="W226" s="196">
        <f>_xlfn.IFNA(INDEX(input_data!$1:$1048576,MATCH($A226,input_data!$B:$B,0),MATCH(W$4,input_data!$1:$1,0)),"")</f>
        <v>403.761270200799</v>
      </c>
      <c r="X226" s="299">
        <f t="shared" si="3"/>
        <v>0.55389568470415607</v>
      </c>
      <c r="Z226" s="300"/>
    </row>
    <row r="227" spans="1:26" x14ac:dyDescent="0.35">
      <c r="A227" s="156" t="s">
        <v>748</v>
      </c>
      <c r="B227" s="93" t="s">
        <v>1293</v>
      </c>
      <c r="D227" s="93" t="s">
        <v>749</v>
      </c>
      <c r="E227" s="198">
        <f>_xlfn.IFNA(INDEX(input_data!$1:$1048576,MATCH($A227,input_data!$B:$B,0),MATCH(E$4,input_data!$1:$1,0)),"")</f>
        <v>193.9092713</v>
      </c>
      <c r="F227" s="198">
        <f>_xlfn.IFNA(INDEX(input_data!$1:$1048576,MATCH($A227,input_data!$B:$B,0),MATCH(F$4,input_data!$1:$1,0)),"")</f>
        <v>1.44139508916667</v>
      </c>
      <c r="G227" s="198">
        <f>_xlfn.IFNA(INDEX(input_data!$1:$1048576,MATCH($A227,input_data!$B:$B,0),MATCH(G$4,input_data!$1:$1,0)),"")</f>
        <v>292.97581333199997</v>
      </c>
      <c r="H227" s="198">
        <f>_xlfn.IFNA(INDEX(input_data!$1:$1048576,MATCH($A227,input_data!$B:$B,0),MATCH(H$4,input_data!$1:$1,0)),"")</f>
        <v>2.96956287155556</v>
      </c>
      <c r="I227" s="198">
        <f>_xlfn.IFNA(INDEX(input_data!$1:$1048576,MATCH($A227,input_data!$B:$B,0),MATCH(I$4,input_data!$1:$1,0)),"")</f>
        <v>0.32149936802044599</v>
      </c>
      <c r="J227" s="198">
        <f>_xlfn.IFNA(INDEX(input_data!$1:$1048576,MATCH($A227,input_data!$B:$B,0),MATCH(J$4,input_data!$1:$1,0)),"")</f>
        <v>0</v>
      </c>
      <c r="K227" s="301">
        <f>_xlfn.IFNA(INDEX(input_data!$1:$1048576,MATCH($A227,input_data!$B:$B,0),MATCH(K$4,input_data!$1:$1,0)),"")</f>
        <v>494.351683960743</v>
      </c>
      <c r="L227" s="198">
        <f>_xlfn.IFNA(INDEX(input_data!$1:$1048576,MATCH($A227,input_data!$B:$B,0),MATCH(L$4,input_data!$1:$1,0)),"")</f>
        <v>129.25308752350901</v>
      </c>
      <c r="M227" s="198">
        <f>_xlfn.IFNA(INDEX(input_data!$1:$1048576,MATCH($A227,input_data!$B:$B,0),MATCH(M$4,input_data!$1:$1,0)),"")</f>
        <v>23.778983633433899</v>
      </c>
      <c r="N227" s="198">
        <f>_xlfn.IFNA(INDEX(input_data!$1:$1048576,MATCH($A227,input_data!$B:$B,0),MATCH(N$4,input_data!$1:$1,0)),"")</f>
        <v>513.50377274547202</v>
      </c>
      <c r="O227" s="198">
        <f>_xlfn.IFNA(INDEX(input_data!$1:$1048576,MATCH($A227,input_data!$B:$B,0),MATCH(O$4,input_data!$1:$1,0)),"")</f>
        <v>38.145310548794299</v>
      </c>
      <c r="P227" s="198">
        <f>_xlfn.IFNA(INDEX(input_data!$1:$1048576,MATCH($A227,input_data!$B:$B,0),MATCH(P$4,input_data!$1:$1,0)),"")</f>
        <v>84.891700991229001</v>
      </c>
      <c r="Q227" s="198">
        <f>_xlfn.IFNA(INDEX(input_data!$1:$1048576,MATCH($A227,input_data!$B:$B,0),MATCH(Q$4,input_data!$1:$1,0)),"")</f>
        <v>15.430932015962201</v>
      </c>
      <c r="R227" s="198">
        <f>_xlfn.IFNA(INDEX(input_data!$1:$1048576,MATCH($A227,input_data!$B:$B,0),MATCH(R$4,input_data!$1:$1,0)),"")</f>
        <v>2.000203</v>
      </c>
      <c r="S227" s="198">
        <f>_xlfn.IFNA(INDEX(input_data!$1:$1048576,MATCH($A227,input_data!$B:$B,0),MATCH(S$4,input_data!$1:$1,0)),"")</f>
        <v>1.2415689999999999</v>
      </c>
      <c r="T227" s="198">
        <f>_xlfn.IFNA(INDEX(input_data!$1:$1048576,MATCH($A227,input_data!$B:$B,0),MATCH(T$4,input_data!$1:$1,0)),"")</f>
        <v>2.8876774097233602</v>
      </c>
      <c r="U227" s="198">
        <f>_xlfn.IFNA(INDEX(input_data!$1:$1048576,MATCH($A227,input_data!$B:$B,0),MATCH(U$4,input_data!$1:$1,0)),"")</f>
        <v>0</v>
      </c>
      <c r="V227" s="196">
        <f>_xlfn.IFNA(INDEX(input_data!$1:$1048576,MATCH($A227,input_data!$B:$B,0),MATCH(V$4,input_data!$1:$1,0)),"")</f>
        <v>0</v>
      </c>
      <c r="W227" s="196">
        <f>_xlfn.IFNA(INDEX(input_data!$1:$1048576,MATCH($A227,input_data!$B:$B,0),MATCH(W$4,input_data!$1:$1,0)),"")</f>
        <v>811.13323686812396</v>
      </c>
      <c r="X227" s="299">
        <f t="shared" si="3"/>
        <v>0.64080201036098194</v>
      </c>
      <c r="Z227" s="300"/>
    </row>
    <row r="228" spans="1:26" x14ac:dyDescent="0.35">
      <c r="A228" s="156" t="s">
        <v>750</v>
      </c>
      <c r="B228" s="93" t="s">
        <v>1294</v>
      </c>
      <c r="D228" s="93" t="s">
        <v>751</v>
      </c>
      <c r="E228" s="198">
        <f>_xlfn.IFNA(INDEX(input_data!$1:$1048576,MATCH($A228,input_data!$B:$B,0),MATCH(E$4,input_data!$1:$1,0)),"")</f>
        <v>20.186718330000001</v>
      </c>
      <c r="F228" s="198">
        <f>_xlfn.IFNA(INDEX(input_data!$1:$1048576,MATCH($A228,input_data!$B:$B,0),MATCH(F$4,input_data!$1:$1,0)),"")</f>
        <v>0.143564480791667</v>
      </c>
      <c r="G228" s="198">
        <f>_xlfn.IFNA(INDEX(input_data!$1:$1048576,MATCH($A228,input_data!$B:$B,0),MATCH(G$4,input_data!$1:$1,0)),"")</f>
        <v>21.521981952000001</v>
      </c>
      <c r="H228" s="198">
        <f>_xlfn.IFNA(INDEX(input_data!$1:$1048576,MATCH($A228,input_data!$B:$B,0),MATCH(H$4,input_data!$1:$1,0)),"")</f>
        <v>0</v>
      </c>
      <c r="I228" s="198">
        <f>_xlfn.IFNA(INDEX(input_data!$1:$1048576,MATCH($A228,input_data!$B:$B,0),MATCH(I$4,input_data!$1:$1,0)),"")</f>
        <v>0</v>
      </c>
      <c r="J228" s="198">
        <f>_xlfn.IFNA(INDEX(input_data!$1:$1048576,MATCH($A228,input_data!$B:$B,0),MATCH(J$4,input_data!$1:$1,0)),"")</f>
        <v>0</v>
      </c>
      <c r="K228" s="301">
        <f>_xlfn.IFNA(INDEX(input_data!$1:$1048576,MATCH($A228,input_data!$B:$B,0),MATCH(K$4,input_data!$1:$1,0)),"")</f>
        <v>41.859943762791701</v>
      </c>
      <c r="L228" s="198">
        <f>_xlfn.IFNA(INDEX(input_data!$1:$1048576,MATCH($A228,input_data!$B:$B,0),MATCH(L$4,input_data!$1:$1,0)),"")</f>
        <v>20.9933953474604</v>
      </c>
      <c r="M228" s="198">
        <f>_xlfn.IFNA(INDEX(input_data!$1:$1048576,MATCH($A228,input_data!$B:$B,0),MATCH(M$4,input_data!$1:$1,0)),"")</f>
        <v>2.3534375699896302</v>
      </c>
      <c r="N228" s="198">
        <f>_xlfn.IFNA(INDEX(input_data!$1:$1048576,MATCH($A228,input_data!$B:$B,0),MATCH(N$4,input_data!$1:$1,0)),"")</f>
        <v>33.065178298595903</v>
      </c>
      <c r="O228" s="198">
        <f>_xlfn.IFNA(INDEX(input_data!$1:$1048576,MATCH($A228,input_data!$B:$B,0),MATCH(O$4,input_data!$1:$1,0)),"")</f>
        <v>0</v>
      </c>
      <c r="P228" s="198">
        <f>_xlfn.IFNA(INDEX(input_data!$1:$1048576,MATCH($A228,input_data!$B:$B,0),MATCH(P$4,input_data!$1:$1,0)),"")</f>
        <v>0</v>
      </c>
      <c r="Q228" s="198">
        <f>_xlfn.IFNA(INDEX(input_data!$1:$1048576,MATCH($A228,input_data!$B:$B,0),MATCH(Q$4,input_data!$1:$1,0)),"")</f>
        <v>0</v>
      </c>
      <c r="R228" s="198">
        <f>_xlfn.IFNA(INDEX(input_data!$1:$1048576,MATCH($A228,input_data!$B:$B,0),MATCH(R$4,input_data!$1:$1,0)),"")</f>
        <v>0</v>
      </c>
      <c r="S228" s="198">
        <f>_xlfn.IFNA(INDEX(input_data!$1:$1048576,MATCH($A228,input_data!$B:$B,0),MATCH(S$4,input_data!$1:$1,0)),"")</f>
        <v>0</v>
      </c>
      <c r="T228" s="198">
        <f>_xlfn.IFNA(INDEX(input_data!$1:$1048576,MATCH($A228,input_data!$B:$B,0),MATCH(T$4,input_data!$1:$1,0)),"")</f>
        <v>0</v>
      </c>
      <c r="U228" s="198">
        <f>_xlfn.IFNA(INDEX(input_data!$1:$1048576,MATCH($A228,input_data!$B:$B,0),MATCH(U$4,input_data!$1:$1,0)),"")</f>
        <v>0</v>
      </c>
      <c r="V228" s="196">
        <f>_xlfn.IFNA(INDEX(input_data!$1:$1048576,MATCH($A228,input_data!$B:$B,0),MATCH(V$4,input_data!$1:$1,0)),"")</f>
        <v>0</v>
      </c>
      <c r="W228" s="196">
        <f>_xlfn.IFNA(INDEX(input_data!$1:$1048576,MATCH($A228,input_data!$B:$B,0),MATCH(W$4,input_data!$1:$1,0)),"")</f>
        <v>56.412011216045897</v>
      </c>
      <c r="X228" s="299">
        <f t="shared" si="3"/>
        <v>0.34763705215937679</v>
      </c>
      <c r="Z228" s="300"/>
    </row>
    <row r="229" spans="1:26" x14ac:dyDescent="0.35">
      <c r="A229" s="156" t="s">
        <v>752</v>
      </c>
      <c r="B229" s="93" t="s">
        <v>1295</v>
      </c>
      <c r="D229" s="93" t="s">
        <v>753</v>
      </c>
      <c r="E229" s="198">
        <f>_xlfn.IFNA(INDEX(input_data!$1:$1048576,MATCH($A229,input_data!$B:$B,0),MATCH(E$4,input_data!$1:$1,0)),"")</f>
        <v>5.9393933700000003</v>
      </c>
      <c r="F229" s="198">
        <f>_xlfn.IFNA(INDEX(input_data!$1:$1048576,MATCH($A229,input_data!$B:$B,0),MATCH(F$4,input_data!$1:$1,0)),"")</f>
        <v>4.8864095874999999E-2</v>
      </c>
      <c r="G229" s="198">
        <f>_xlfn.IFNA(INDEX(input_data!$1:$1048576,MATCH($A229,input_data!$B:$B,0),MATCH(G$4,input_data!$1:$1,0)),"")</f>
        <v>7.4354719249999999</v>
      </c>
      <c r="H229" s="198">
        <f>_xlfn.IFNA(INDEX(input_data!$1:$1048576,MATCH($A229,input_data!$B:$B,0),MATCH(H$4,input_data!$1:$1,0)),"")</f>
        <v>1.4709552533333301</v>
      </c>
      <c r="I229" s="198">
        <f>_xlfn.IFNA(INDEX(input_data!$1:$1048576,MATCH($A229,input_data!$B:$B,0),MATCH(I$4,input_data!$1:$1,0)),"")</f>
        <v>1.0864566032577801E-2</v>
      </c>
      <c r="J229" s="198">
        <f>_xlfn.IFNA(INDEX(input_data!$1:$1048576,MATCH($A229,input_data!$B:$B,0),MATCH(J$4,input_data!$1:$1,0)),"")</f>
        <v>0</v>
      </c>
      <c r="K229" s="301">
        <f>_xlfn.IFNA(INDEX(input_data!$1:$1048576,MATCH($A229,input_data!$B:$B,0),MATCH(K$4,input_data!$1:$1,0)),"")</f>
        <v>15.075402210240901</v>
      </c>
      <c r="L229" s="198">
        <f>_xlfn.IFNA(INDEX(input_data!$1:$1048576,MATCH($A229,input_data!$B:$B,0),MATCH(L$4,input_data!$1:$1,0)),"")</f>
        <v>4.2472748992025098</v>
      </c>
      <c r="M229" s="198">
        <f>_xlfn.IFNA(INDEX(input_data!$1:$1048576,MATCH($A229,input_data!$B:$B,0),MATCH(M$4,input_data!$1:$1,0)),"")</f>
        <v>0.812460137924781</v>
      </c>
      <c r="N229" s="198">
        <f>_xlfn.IFNA(INDEX(input_data!$1:$1048576,MATCH($A229,input_data!$B:$B,0),MATCH(N$4,input_data!$1:$1,0)),"")</f>
        <v>10.9992447403187</v>
      </c>
      <c r="O229" s="198">
        <f>_xlfn.IFNA(INDEX(input_data!$1:$1048576,MATCH($A229,input_data!$B:$B,0),MATCH(O$4,input_data!$1:$1,0)),"")</f>
        <v>0</v>
      </c>
      <c r="P229" s="198">
        <f>_xlfn.IFNA(INDEX(input_data!$1:$1048576,MATCH($A229,input_data!$B:$B,0),MATCH(P$4,input_data!$1:$1,0)),"")</f>
        <v>0</v>
      </c>
      <c r="Q229" s="198">
        <f>_xlfn.IFNA(INDEX(input_data!$1:$1048576,MATCH($A229,input_data!$B:$B,0),MATCH(Q$4,input_data!$1:$1,0)),"")</f>
        <v>0</v>
      </c>
      <c r="R229" s="198">
        <f>_xlfn.IFNA(INDEX(input_data!$1:$1048576,MATCH($A229,input_data!$B:$B,0),MATCH(R$4,input_data!$1:$1,0)),"")</f>
        <v>3.4805999999999997E-2</v>
      </c>
      <c r="S229" s="198">
        <f>_xlfn.IFNA(INDEX(input_data!$1:$1048576,MATCH($A229,input_data!$B:$B,0),MATCH(S$4,input_data!$1:$1,0)),"")</f>
        <v>1.027339</v>
      </c>
      <c r="T229" s="198">
        <f>_xlfn.IFNA(INDEX(input_data!$1:$1048576,MATCH($A229,input_data!$B:$B,0),MATCH(T$4,input_data!$1:$1,0)),"")</f>
        <v>0</v>
      </c>
      <c r="U229" s="198">
        <f>_xlfn.IFNA(INDEX(input_data!$1:$1048576,MATCH($A229,input_data!$B:$B,0),MATCH(U$4,input_data!$1:$1,0)),"")</f>
        <v>0.51424871599356903</v>
      </c>
      <c r="V229" s="196">
        <f>_xlfn.IFNA(INDEX(input_data!$1:$1048576,MATCH($A229,input_data!$B:$B,0),MATCH(V$4,input_data!$1:$1,0)),"")</f>
        <v>0</v>
      </c>
      <c r="W229" s="196">
        <f>_xlfn.IFNA(INDEX(input_data!$1:$1048576,MATCH($A229,input_data!$B:$B,0),MATCH(W$4,input_data!$1:$1,0)),"")</f>
        <v>17.635373493439499</v>
      </c>
      <c r="X229" s="299">
        <f t="shared" si="3"/>
        <v>0.16981114317862644</v>
      </c>
      <c r="Z229" s="300"/>
    </row>
    <row r="230" spans="1:26" x14ac:dyDescent="0.35">
      <c r="A230" s="156" t="s">
        <v>754</v>
      </c>
      <c r="B230" s="93" t="s">
        <v>1296</v>
      </c>
      <c r="D230" s="93" t="s">
        <v>755</v>
      </c>
      <c r="E230" s="198">
        <f>_xlfn.IFNA(INDEX(input_data!$1:$1048576,MATCH($A230,input_data!$B:$B,0),MATCH(E$4,input_data!$1:$1,0)),"")</f>
        <v>2.5675546499999999</v>
      </c>
      <c r="F230" s="198">
        <f>_xlfn.IFNA(INDEX(input_data!$1:$1048576,MATCH($A230,input_data!$B:$B,0),MATCH(F$4,input_data!$1:$1,0)),"")</f>
        <v>2.0413706979166699E-2</v>
      </c>
      <c r="G230" s="198">
        <f>_xlfn.IFNA(INDEX(input_data!$1:$1048576,MATCH($A230,input_data!$B:$B,0),MATCH(G$4,input_data!$1:$1,0)),"")</f>
        <v>3.38319714</v>
      </c>
      <c r="H230" s="198">
        <f>_xlfn.IFNA(INDEX(input_data!$1:$1048576,MATCH($A230,input_data!$B:$B,0),MATCH(H$4,input_data!$1:$1,0)),"")</f>
        <v>0.31317421511111099</v>
      </c>
      <c r="I230" s="198">
        <f>_xlfn.IFNA(INDEX(input_data!$1:$1048576,MATCH($A230,input_data!$B:$B,0),MATCH(I$4,input_data!$1:$1,0)),"")</f>
        <v>4.5444167629145301E-3</v>
      </c>
      <c r="J230" s="198">
        <f>_xlfn.IFNA(INDEX(input_data!$1:$1048576,MATCH($A230,input_data!$B:$B,0),MATCH(J$4,input_data!$1:$1,0)),"")</f>
        <v>0</v>
      </c>
      <c r="K230" s="301">
        <f>_xlfn.IFNA(INDEX(input_data!$1:$1048576,MATCH($A230,input_data!$B:$B,0),MATCH(K$4,input_data!$1:$1,0)),"")</f>
        <v>6.3434291288531899</v>
      </c>
      <c r="L230" s="198">
        <f>_xlfn.IFNA(INDEX(input_data!$1:$1048576,MATCH($A230,input_data!$B:$B,0),MATCH(L$4,input_data!$1:$1,0)),"")</f>
        <v>1.7493513669638601</v>
      </c>
      <c r="M230" s="198">
        <f>_xlfn.IFNA(INDEX(input_data!$1:$1048576,MATCH($A230,input_data!$B:$B,0),MATCH(M$4,input_data!$1:$1,0)),"")</f>
        <v>0.34860982838548898</v>
      </c>
      <c r="N230" s="198">
        <f>_xlfn.IFNA(INDEX(input_data!$1:$1048576,MATCH($A230,input_data!$B:$B,0),MATCH(N$4,input_data!$1:$1,0)),"")</f>
        <v>4.8632663045485698</v>
      </c>
      <c r="O230" s="198">
        <f>_xlfn.IFNA(INDEX(input_data!$1:$1048576,MATCH($A230,input_data!$B:$B,0),MATCH(O$4,input_data!$1:$1,0)),"")</f>
        <v>0</v>
      </c>
      <c r="P230" s="198">
        <f>_xlfn.IFNA(INDEX(input_data!$1:$1048576,MATCH($A230,input_data!$B:$B,0),MATCH(P$4,input_data!$1:$1,0)),"")</f>
        <v>0</v>
      </c>
      <c r="Q230" s="198">
        <f>_xlfn.IFNA(INDEX(input_data!$1:$1048576,MATCH($A230,input_data!$B:$B,0),MATCH(Q$4,input_data!$1:$1,0)),"")</f>
        <v>0</v>
      </c>
      <c r="R230" s="198">
        <f>_xlfn.IFNA(INDEX(input_data!$1:$1048576,MATCH($A230,input_data!$B:$B,0),MATCH(R$4,input_data!$1:$1,0)),"")</f>
        <v>3.5194999999999997E-2</v>
      </c>
      <c r="S230" s="198">
        <f>_xlfn.IFNA(INDEX(input_data!$1:$1048576,MATCH($A230,input_data!$B:$B,0),MATCH(S$4,input_data!$1:$1,0)),"")</f>
        <v>0.23649999999999999</v>
      </c>
      <c r="T230" s="198">
        <f>_xlfn.IFNA(INDEX(input_data!$1:$1048576,MATCH($A230,input_data!$B:$B,0),MATCH(T$4,input_data!$1:$1,0)),"")</f>
        <v>0</v>
      </c>
      <c r="U230" s="198">
        <f>_xlfn.IFNA(INDEX(input_data!$1:$1048576,MATCH($A230,input_data!$B:$B,0),MATCH(U$4,input_data!$1:$1,0)),"")</f>
        <v>0</v>
      </c>
      <c r="V230" s="196">
        <f>_xlfn.IFNA(INDEX(input_data!$1:$1048576,MATCH($A230,input_data!$B:$B,0),MATCH(V$4,input_data!$1:$1,0)),"")</f>
        <v>0</v>
      </c>
      <c r="W230" s="196">
        <f>_xlfn.IFNA(INDEX(input_data!$1:$1048576,MATCH($A230,input_data!$B:$B,0),MATCH(W$4,input_data!$1:$1,0)),"")</f>
        <v>7.2329224998979198</v>
      </c>
      <c r="X230" s="299">
        <f t="shared" si="3"/>
        <v>0.14022279637347168</v>
      </c>
      <c r="Z230" s="300"/>
    </row>
    <row r="231" spans="1:26" x14ac:dyDescent="0.35">
      <c r="A231" s="156" t="s">
        <v>756</v>
      </c>
      <c r="B231" s="93" t="s">
        <v>1297</v>
      </c>
      <c r="D231" s="93" t="s">
        <v>757</v>
      </c>
      <c r="E231" s="198">
        <f>_xlfn.IFNA(INDEX(input_data!$1:$1048576,MATCH($A231,input_data!$B:$B,0),MATCH(E$4,input_data!$1:$1,0)),"")</f>
        <v>111.97743695</v>
      </c>
      <c r="F231" s="198">
        <f>_xlfn.IFNA(INDEX(input_data!$1:$1048576,MATCH($A231,input_data!$B:$B,0),MATCH(F$4,input_data!$1:$1,0)),"")</f>
        <v>0.857597876916667</v>
      </c>
      <c r="G231" s="198">
        <f>_xlfn.IFNA(INDEX(input_data!$1:$1048576,MATCH($A231,input_data!$B:$B,0),MATCH(G$4,input_data!$1:$1,0)),"")</f>
        <v>74.384922950000004</v>
      </c>
      <c r="H231" s="198">
        <f>_xlfn.IFNA(INDEX(input_data!$1:$1048576,MATCH($A231,input_data!$B:$B,0),MATCH(H$4,input_data!$1:$1,0)),"")</f>
        <v>2.0861129977777799</v>
      </c>
      <c r="I231" s="198">
        <f>_xlfn.IFNA(INDEX(input_data!$1:$1048576,MATCH($A231,input_data!$B:$B,0),MATCH(I$4,input_data!$1:$1,0)),"")</f>
        <v>0.18880803949720501</v>
      </c>
      <c r="J231" s="198">
        <f>_xlfn.IFNA(INDEX(input_data!$1:$1048576,MATCH($A231,input_data!$B:$B,0),MATCH(J$4,input_data!$1:$1,0)),"")</f>
        <v>0</v>
      </c>
      <c r="K231" s="301">
        <f>_xlfn.IFNA(INDEX(input_data!$1:$1048576,MATCH($A231,input_data!$B:$B,0),MATCH(K$4,input_data!$1:$1,0)),"")</f>
        <v>192.14378281419201</v>
      </c>
      <c r="L231" s="198">
        <f>_xlfn.IFNA(INDEX(input_data!$1:$1048576,MATCH($A231,input_data!$B:$B,0),MATCH(L$4,input_data!$1:$1,0)),"")</f>
        <v>92.061344516682396</v>
      </c>
      <c r="M231" s="198">
        <f>_xlfn.IFNA(INDEX(input_data!$1:$1048576,MATCH($A231,input_data!$B:$B,0),MATCH(M$4,input_data!$1:$1,0)),"")</f>
        <v>14.5891629666084</v>
      </c>
      <c r="N231" s="198">
        <f>_xlfn.IFNA(INDEX(input_data!$1:$1048576,MATCH($A231,input_data!$B:$B,0),MATCH(N$4,input_data!$1:$1,0)),"")</f>
        <v>122.86030002656101</v>
      </c>
      <c r="O231" s="198">
        <f>_xlfn.IFNA(INDEX(input_data!$1:$1048576,MATCH($A231,input_data!$B:$B,0),MATCH(O$4,input_data!$1:$1,0)),"")</f>
        <v>13.801768532545699</v>
      </c>
      <c r="P231" s="198">
        <f>_xlfn.IFNA(INDEX(input_data!$1:$1048576,MATCH($A231,input_data!$B:$B,0),MATCH(P$4,input_data!$1:$1,0)),"")</f>
        <v>32.201868404436702</v>
      </c>
      <c r="Q231" s="198">
        <f>_xlfn.IFNA(INDEX(input_data!$1:$1048576,MATCH($A231,input_data!$B:$B,0),MATCH(Q$4,input_data!$1:$1,0)),"")</f>
        <v>4.9103001395187196</v>
      </c>
      <c r="R231" s="198">
        <f>_xlfn.IFNA(INDEX(input_data!$1:$1048576,MATCH($A231,input_data!$B:$B,0),MATCH(R$4,input_data!$1:$1,0)),"")</f>
        <v>0.75134999999999996</v>
      </c>
      <c r="S231" s="198">
        <f>_xlfn.IFNA(INDEX(input_data!$1:$1048576,MATCH($A231,input_data!$B:$B,0),MATCH(S$4,input_data!$1:$1,0)),"")</f>
        <v>0.40239900000000001</v>
      </c>
      <c r="T231" s="198">
        <f>_xlfn.IFNA(INDEX(input_data!$1:$1048576,MATCH($A231,input_data!$B:$B,0),MATCH(T$4,input_data!$1:$1,0)),"")</f>
        <v>2.0932695567375799</v>
      </c>
      <c r="U231" s="198">
        <f>_xlfn.IFNA(INDEX(input_data!$1:$1048576,MATCH($A231,input_data!$B:$B,0),MATCH(U$4,input_data!$1:$1,0)),"")</f>
        <v>8.0104866640257608</v>
      </c>
      <c r="V231" s="196">
        <f>_xlfn.IFNA(INDEX(input_data!$1:$1048576,MATCH($A231,input_data!$B:$B,0),MATCH(V$4,input_data!$1:$1,0)),"")</f>
        <v>0</v>
      </c>
      <c r="W231" s="196">
        <f>_xlfn.IFNA(INDEX(input_data!$1:$1048576,MATCH($A231,input_data!$B:$B,0),MATCH(W$4,input_data!$1:$1,0)),"")</f>
        <v>291.68224980711699</v>
      </c>
      <c r="X231" s="299">
        <f t="shared" si="3"/>
        <v>0.51804157040658061</v>
      </c>
      <c r="Z231" s="300"/>
    </row>
    <row r="232" spans="1:26" x14ac:dyDescent="0.35">
      <c r="A232" s="156" t="s">
        <v>758</v>
      </c>
      <c r="B232" s="93" t="s">
        <v>1298</v>
      </c>
      <c r="D232" s="93" t="s">
        <v>759</v>
      </c>
      <c r="E232" s="198">
        <f>_xlfn.IFNA(INDEX(input_data!$1:$1048576,MATCH($A232,input_data!$B:$B,0),MATCH(E$4,input_data!$1:$1,0)),"")</f>
        <v>10.14465394</v>
      </c>
      <c r="F232" s="198">
        <f>_xlfn.IFNA(INDEX(input_data!$1:$1048576,MATCH($A232,input_data!$B:$B,0),MATCH(F$4,input_data!$1:$1,0)),"")</f>
        <v>8.2855812375000004E-2</v>
      </c>
      <c r="G232" s="198">
        <f>_xlfn.IFNA(INDEX(input_data!$1:$1048576,MATCH($A232,input_data!$B:$B,0),MATCH(G$4,input_data!$1:$1,0)),"")</f>
        <v>11.900494051875</v>
      </c>
      <c r="H232" s="198">
        <f>_xlfn.IFNA(INDEX(input_data!$1:$1048576,MATCH($A232,input_data!$B:$B,0),MATCH(H$4,input_data!$1:$1,0)),"")</f>
        <v>2.4343590373333299</v>
      </c>
      <c r="I232" s="198">
        <f>_xlfn.IFNA(INDEX(input_data!$1:$1048576,MATCH($A232,input_data!$B:$B,0),MATCH(I$4,input_data!$1:$1,0)),"")</f>
        <v>1.8241467140897801E-2</v>
      </c>
      <c r="J232" s="198">
        <f>_xlfn.IFNA(INDEX(input_data!$1:$1048576,MATCH($A232,input_data!$B:$B,0),MATCH(J$4,input_data!$1:$1,0)),"")</f>
        <v>0</v>
      </c>
      <c r="K232" s="301">
        <f>_xlfn.IFNA(INDEX(input_data!$1:$1048576,MATCH($A232,input_data!$B:$B,0),MATCH(K$4,input_data!$1:$1,0)),"")</f>
        <v>24.734373308724201</v>
      </c>
      <c r="L232" s="198">
        <f>_xlfn.IFNA(INDEX(input_data!$1:$1048576,MATCH($A232,input_data!$B:$B,0),MATCH(L$4,input_data!$1:$1,0)),"")</f>
        <v>7.1987946046273699</v>
      </c>
      <c r="M232" s="198">
        <f>_xlfn.IFNA(INDEX(input_data!$1:$1048576,MATCH($A232,input_data!$B:$B,0),MATCH(M$4,input_data!$1:$1,0)),"")</f>
        <v>1.2795954478837801</v>
      </c>
      <c r="N232" s="198">
        <f>_xlfn.IFNA(INDEX(input_data!$1:$1048576,MATCH($A232,input_data!$B:$B,0),MATCH(N$4,input_data!$1:$1,0)),"")</f>
        <v>16.5247104610783</v>
      </c>
      <c r="O232" s="198">
        <f>_xlfn.IFNA(INDEX(input_data!$1:$1048576,MATCH($A232,input_data!$B:$B,0),MATCH(O$4,input_data!$1:$1,0)),"")</f>
        <v>0</v>
      </c>
      <c r="P232" s="198">
        <f>_xlfn.IFNA(INDEX(input_data!$1:$1048576,MATCH($A232,input_data!$B:$B,0),MATCH(P$4,input_data!$1:$1,0)),"")</f>
        <v>0</v>
      </c>
      <c r="Q232" s="198">
        <f>_xlfn.IFNA(INDEX(input_data!$1:$1048576,MATCH($A232,input_data!$B:$B,0),MATCH(Q$4,input_data!$1:$1,0)),"")</f>
        <v>0</v>
      </c>
      <c r="R232" s="198">
        <f>_xlfn.IFNA(INDEX(input_data!$1:$1048576,MATCH($A232,input_data!$B:$B,0),MATCH(R$4,input_data!$1:$1,0)),"")</f>
        <v>4.0084000000000002E-2</v>
      </c>
      <c r="S232" s="198">
        <f>_xlfn.IFNA(INDEX(input_data!$1:$1048576,MATCH($A232,input_data!$B:$B,0),MATCH(S$4,input_data!$1:$1,0)),"")</f>
        <v>3.0800000000000001E-2</v>
      </c>
      <c r="T232" s="198">
        <f>_xlfn.IFNA(INDEX(input_data!$1:$1048576,MATCH($A232,input_data!$B:$B,0),MATCH(T$4,input_data!$1:$1,0)),"")</f>
        <v>0</v>
      </c>
      <c r="U232" s="198">
        <f>_xlfn.IFNA(INDEX(input_data!$1:$1048576,MATCH($A232,input_data!$B:$B,0),MATCH(U$4,input_data!$1:$1,0)),"")</f>
        <v>0.39061204407800798</v>
      </c>
      <c r="V232" s="196">
        <f>_xlfn.IFNA(INDEX(input_data!$1:$1048576,MATCH($A232,input_data!$B:$B,0),MATCH(V$4,input_data!$1:$1,0)),"")</f>
        <v>0.48310966718249998</v>
      </c>
      <c r="W232" s="196">
        <f>_xlfn.IFNA(INDEX(input_data!$1:$1048576,MATCH($A232,input_data!$B:$B,0),MATCH(W$4,input_data!$1:$1,0)),"")</f>
        <v>25.947706224849899</v>
      </c>
      <c r="X232" s="299">
        <f t="shared" si="3"/>
        <v>4.9054524284136036E-2</v>
      </c>
      <c r="Z232" s="300"/>
    </row>
    <row r="233" spans="1:26" x14ac:dyDescent="0.35">
      <c r="A233" s="156" t="s">
        <v>760</v>
      </c>
      <c r="B233" s="93" t="s">
        <v>1299</v>
      </c>
      <c r="D233" s="93" t="s">
        <v>761</v>
      </c>
      <c r="E233" s="198">
        <f>_xlfn.IFNA(INDEX(input_data!$1:$1048576,MATCH($A233,input_data!$B:$B,0),MATCH(E$4,input_data!$1:$1,0)),"")</f>
        <v>130.78612262999999</v>
      </c>
      <c r="F233" s="198">
        <f>_xlfn.IFNA(INDEX(input_data!$1:$1048576,MATCH($A233,input_data!$B:$B,0),MATCH(F$4,input_data!$1:$1,0)),"")</f>
        <v>0.95241666304166706</v>
      </c>
      <c r="G233" s="198">
        <f>_xlfn.IFNA(INDEX(input_data!$1:$1048576,MATCH($A233,input_data!$B:$B,0),MATCH(G$4,input_data!$1:$1,0)),"")</f>
        <v>288.25290572624999</v>
      </c>
      <c r="H233" s="198">
        <f>_xlfn.IFNA(INDEX(input_data!$1:$1048576,MATCH($A233,input_data!$B:$B,0),MATCH(H$4,input_data!$1:$1,0)),"")</f>
        <v>3.1697730017777799</v>
      </c>
      <c r="I233" s="198">
        <f>_xlfn.IFNA(INDEX(input_data!$1:$1048576,MATCH($A233,input_data!$B:$B,0),MATCH(I$4,input_data!$1:$1,0)),"")</f>
        <v>0.2096832650506</v>
      </c>
      <c r="J233" s="198">
        <f>_xlfn.IFNA(INDEX(input_data!$1:$1048576,MATCH($A233,input_data!$B:$B,0),MATCH(J$4,input_data!$1:$1,0)),"")</f>
        <v>0</v>
      </c>
      <c r="K233" s="301">
        <f>_xlfn.IFNA(INDEX(input_data!$1:$1048576,MATCH($A233,input_data!$B:$B,0),MATCH(K$4,input_data!$1:$1,0)),"")</f>
        <v>426.69696328612002</v>
      </c>
      <c r="L233" s="198">
        <f>_xlfn.IFNA(INDEX(input_data!$1:$1048576,MATCH($A233,input_data!$B:$B,0),MATCH(L$4,input_data!$1:$1,0)),"")</f>
        <v>81.869386634745794</v>
      </c>
      <c r="M233" s="198">
        <f>_xlfn.IFNA(INDEX(input_data!$1:$1048576,MATCH($A233,input_data!$B:$B,0),MATCH(M$4,input_data!$1:$1,0)),"")</f>
        <v>15.150325867633301</v>
      </c>
      <c r="N233" s="198">
        <f>_xlfn.IFNA(INDEX(input_data!$1:$1048576,MATCH($A233,input_data!$B:$B,0),MATCH(N$4,input_data!$1:$1,0)),"")</f>
        <v>532.40956544232301</v>
      </c>
      <c r="O233" s="198">
        <f>_xlfn.IFNA(INDEX(input_data!$1:$1048576,MATCH($A233,input_data!$B:$B,0),MATCH(O$4,input_data!$1:$1,0)),"")</f>
        <v>13.2067298604368</v>
      </c>
      <c r="P233" s="198">
        <f>_xlfn.IFNA(INDEX(input_data!$1:$1048576,MATCH($A233,input_data!$B:$B,0),MATCH(P$4,input_data!$1:$1,0)),"")</f>
        <v>48.648439684917697</v>
      </c>
      <c r="Q233" s="198">
        <f>_xlfn.IFNA(INDEX(input_data!$1:$1048576,MATCH($A233,input_data!$B:$B,0),MATCH(Q$4,input_data!$1:$1,0)),"")</f>
        <v>10.0255511338058</v>
      </c>
      <c r="R233" s="198">
        <f>_xlfn.IFNA(INDEX(input_data!$1:$1048576,MATCH($A233,input_data!$B:$B,0),MATCH(R$4,input_data!$1:$1,0)),"")</f>
        <v>1.4820770000000001</v>
      </c>
      <c r="S233" s="198">
        <f>_xlfn.IFNA(INDEX(input_data!$1:$1048576,MATCH($A233,input_data!$B:$B,0),MATCH(S$4,input_data!$1:$1,0)),"")</f>
        <v>1.1265160000000001</v>
      </c>
      <c r="T233" s="198">
        <f>_xlfn.IFNA(INDEX(input_data!$1:$1048576,MATCH($A233,input_data!$B:$B,0),MATCH(T$4,input_data!$1:$1,0)),"")</f>
        <v>1.4116581979945999</v>
      </c>
      <c r="U233" s="198">
        <f>_xlfn.IFNA(INDEX(input_data!$1:$1048576,MATCH($A233,input_data!$B:$B,0),MATCH(U$4,input_data!$1:$1,0)),"")</f>
        <v>0</v>
      </c>
      <c r="V233" s="196">
        <f>_xlfn.IFNA(INDEX(input_data!$1:$1048576,MATCH($A233,input_data!$B:$B,0),MATCH(V$4,input_data!$1:$1,0)),"")</f>
        <v>0</v>
      </c>
      <c r="W233" s="196">
        <f>_xlfn.IFNA(INDEX(input_data!$1:$1048576,MATCH($A233,input_data!$B:$B,0),MATCH(W$4,input_data!$1:$1,0)),"")</f>
        <v>705.33024982185805</v>
      </c>
      <c r="X233" s="299">
        <f t="shared" si="3"/>
        <v>0.65300039726062331</v>
      </c>
      <c r="Z233" s="300"/>
    </row>
    <row r="234" spans="1:26" x14ac:dyDescent="0.35">
      <c r="A234" s="156" t="s">
        <v>762</v>
      </c>
      <c r="B234" s="93" t="s">
        <v>1300</v>
      </c>
      <c r="D234" s="93" t="s">
        <v>763</v>
      </c>
      <c r="E234" s="198">
        <f>_xlfn.IFNA(INDEX(input_data!$1:$1048576,MATCH($A234,input_data!$B:$B,0),MATCH(E$4,input_data!$1:$1,0)),"")</f>
        <v>7.7058025700000004</v>
      </c>
      <c r="F234" s="198">
        <f>_xlfn.IFNA(INDEX(input_data!$1:$1048576,MATCH($A234,input_data!$B:$B,0),MATCH(F$4,input_data!$1:$1,0)),"")</f>
        <v>5.3889396749999999E-2</v>
      </c>
      <c r="G234" s="198">
        <f>_xlfn.IFNA(INDEX(input_data!$1:$1048576,MATCH($A234,input_data!$B:$B,0),MATCH(G$4,input_data!$1:$1,0)),"")</f>
        <v>5.4367465739999998</v>
      </c>
      <c r="H234" s="198">
        <f>_xlfn.IFNA(INDEX(input_data!$1:$1048576,MATCH($A234,input_data!$B:$B,0),MATCH(H$4,input_data!$1:$1,0)),"")</f>
        <v>0.95220933066666702</v>
      </c>
      <c r="I234" s="198">
        <f>_xlfn.IFNA(INDEX(input_data!$1:$1048576,MATCH($A234,input_data!$B:$B,0),MATCH(I$4,input_data!$1:$1,0)),"")</f>
        <v>1.1947239436254E-2</v>
      </c>
      <c r="J234" s="198">
        <f>_xlfn.IFNA(INDEX(input_data!$1:$1048576,MATCH($A234,input_data!$B:$B,0),MATCH(J$4,input_data!$1:$1,0)),"")</f>
        <v>0</v>
      </c>
      <c r="K234" s="301">
        <f>_xlfn.IFNA(INDEX(input_data!$1:$1048576,MATCH($A234,input_data!$B:$B,0),MATCH(K$4,input_data!$1:$1,0)),"")</f>
        <v>14.299779110852899</v>
      </c>
      <c r="L234" s="198">
        <f>_xlfn.IFNA(INDEX(input_data!$1:$1048576,MATCH($A234,input_data!$B:$B,0),MATCH(L$4,input_data!$1:$1,0)),"")</f>
        <v>6.0189234503037898</v>
      </c>
      <c r="M234" s="198">
        <f>_xlfn.IFNA(INDEX(input_data!$1:$1048576,MATCH($A234,input_data!$B:$B,0),MATCH(M$4,input_data!$1:$1,0)),"")</f>
        <v>0.93362220103138605</v>
      </c>
      <c r="N234" s="198">
        <f>_xlfn.IFNA(INDEX(input_data!$1:$1048576,MATCH($A234,input_data!$B:$B,0),MATCH(N$4,input_data!$1:$1,0)),"")</f>
        <v>7.7299338207566501</v>
      </c>
      <c r="O234" s="198">
        <f>_xlfn.IFNA(INDEX(input_data!$1:$1048576,MATCH($A234,input_data!$B:$B,0),MATCH(O$4,input_data!$1:$1,0)),"")</f>
        <v>0</v>
      </c>
      <c r="P234" s="198">
        <f>_xlfn.IFNA(INDEX(input_data!$1:$1048576,MATCH($A234,input_data!$B:$B,0),MATCH(P$4,input_data!$1:$1,0)),"")</f>
        <v>0</v>
      </c>
      <c r="Q234" s="198">
        <f>_xlfn.IFNA(INDEX(input_data!$1:$1048576,MATCH($A234,input_data!$B:$B,0),MATCH(Q$4,input_data!$1:$1,0)),"")</f>
        <v>0</v>
      </c>
      <c r="R234" s="198">
        <f>_xlfn.IFNA(INDEX(input_data!$1:$1048576,MATCH($A234,input_data!$B:$B,0),MATCH(R$4,input_data!$1:$1,0)),"")</f>
        <v>3.4314999999999998E-2</v>
      </c>
      <c r="S234" s="198">
        <f>_xlfn.IFNA(INDEX(input_data!$1:$1048576,MATCH($A234,input_data!$B:$B,0),MATCH(S$4,input_data!$1:$1,0)),"")</f>
        <v>0.13523099999999999</v>
      </c>
      <c r="T234" s="198">
        <f>_xlfn.IFNA(INDEX(input_data!$1:$1048576,MATCH($A234,input_data!$B:$B,0),MATCH(T$4,input_data!$1:$1,0)),"")</f>
        <v>0</v>
      </c>
      <c r="U234" s="198">
        <f>_xlfn.IFNA(INDEX(input_data!$1:$1048576,MATCH($A234,input_data!$B:$B,0),MATCH(U$4,input_data!$1:$1,0)),"")</f>
        <v>0.45322497574953602</v>
      </c>
      <c r="V234" s="196">
        <f>_xlfn.IFNA(INDEX(input_data!$1:$1048576,MATCH($A234,input_data!$B:$B,0),MATCH(V$4,input_data!$1:$1,0)),"")</f>
        <v>0</v>
      </c>
      <c r="W234" s="196">
        <f>_xlfn.IFNA(INDEX(input_data!$1:$1048576,MATCH($A234,input_data!$B:$B,0),MATCH(W$4,input_data!$1:$1,0)),"")</f>
        <v>15.3052504478414</v>
      </c>
      <c r="X234" s="299">
        <f t="shared" si="3"/>
        <v>7.0313767030526497E-2</v>
      </c>
      <c r="Z234" s="300"/>
    </row>
    <row r="235" spans="1:26" x14ac:dyDescent="0.35">
      <c r="A235" s="156" t="s">
        <v>764</v>
      </c>
      <c r="B235" s="93" t="s">
        <v>1301</v>
      </c>
      <c r="D235" s="93" t="s">
        <v>765</v>
      </c>
      <c r="E235" s="198">
        <f>_xlfn.IFNA(INDEX(input_data!$1:$1048576,MATCH($A235,input_data!$B:$B,0),MATCH(E$4,input_data!$1:$1,0)),"")</f>
        <v>74.115459419999993</v>
      </c>
      <c r="F235" s="198">
        <f>_xlfn.IFNA(INDEX(input_data!$1:$1048576,MATCH($A235,input_data!$B:$B,0),MATCH(F$4,input_data!$1:$1,0)),"")</f>
        <v>0.55606461647916705</v>
      </c>
      <c r="G235" s="198">
        <f>_xlfn.IFNA(INDEX(input_data!$1:$1048576,MATCH($A235,input_data!$B:$B,0),MATCH(G$4,input_data!$1:$1,0)),"")</f>
        <v>59.001834756000001</v>
      </c>
      <c r="H235" s="198">
        <f>_xlfn.IFNA(INDEX(input_data!$1:$1048576,MATCH($A235,input_data!$B:$B,0),MATCH(H$4,input_data!$1:$1,0)),"")</f>
        <v>6.33527003222222</v>
      </c>
      <c r="I235" s="198">
        <f>_xlfn.IFNA(INDEX(input_data!$1:$1048576,MATCH($A235,input_data!$B:$B,0),MATCH(I$4,input_data!$1:$1,0)),"")</f>
        <v>0.12328795806262199</v>
      </c>
      <c r="J235" s="198">
        <f>_xlfn.IFNA(INDEX(input_data!$1:$1048576,MATCH($A235,input_data!$B:$B,0),MATCH(J$4,input_data!$1:$1,0)),"")</f>
        <v>0</v>
      </c>
      <c r="K235" s="301">
        <f>_xlfn.IFNA(INDEX(input_data!$1:$1048576,MATCH($A235,input_data!$B:$B,0),MATCH(K$4,input_data!$1:$1,0)),"")</f>
        <v>140.51694078276299</v>
      </c>
      <c r="L235" s="198">
        <f>_xlfn.IFNA(INDEX(input_data!$1:$1048576,MATCH($A235,input_data!$B:$B,0),MATCH(L$4,input_data!$1:$1,0)),"")</f>
        <v>59.609584374978901</v>
      </c>
      <c r="M235" s="198">
        <f>_xlfn.IFNA(INDEX(input_data!$1:$1048576,MATCH($A235,input_data!$B:$B,0),MATCH(M$4,input_data!$1:$1,0)),"")</f>
        <v>8.8137403445544802</v>
      </c>
      <c r="N235" s="198">
        <f>_xlfn.IFNA(INDEX(input_data!$1:$1048576,MATCH($A235,input_data!$B:$B,0),MATCH(N$4,input_data!$1:$1,0)),"")</f>
        <v>110.013434033867</v>
      </c>
      <c r="O235" s="198">
        <f>_xlfn.IFNA(INDEX(input_data!$1:$1048576,MATCH($A235,input_data!$B:$B,0),MATCH(O$4,input_data!$1:$1,0)),"")</f>
        <v>9.22763587436779</v>
      </c>
      <c r="P235" s="198">
        <f>_xlfn.IFNA(INDEX(input_data!$1:$1048576,MATCH($A235,input_data!$B:$B,0),MATCH(P$4,input_data!$1:$1,0)),"")</f>
        <v>19.1140078073722</v>
      </c>
      <c r="Q235" s="198">
        <f>_xlfn.IFNA(INDEX(input_data!$1:$1048576,MATCH($A235,input_data!$B:$B,0),MATCH(Q$4,input_data!$1:$1,0)),"")</f>
        <v>3.4722678198986801</v>
      </c>
      <c r="R235" s="198">
        <f>_xlfn.IFNA(INDEX(input_data!$1:$1048576,MATCH($A235,input_data!$B:$B,0),MATCH(R$4,input_data!$1:$1,0)),"")</f>
        <v>0.61999199999999999</v>
      </c>
      <c r="S235" s="198">
        <f>_xlfn.IFNA(INDEX(input_data!$1:$1048576,MATCH($A235,input_data!$B:$B,0),MATCH(S$4,input_data!$1:$1,0)),"")</f>
        <v>0.79770300000000005</v>
      </c>
      <c r="T235" s="198">
        <f>_xlfn.IFNA(INDEX(input_data!$1:$1048576,MATCH($A235,input_data!$B:$B,0),MATCH(T$4,input_data!$1:$1,0)),"")</f>
        <v>1.4754947908971801</v>
      </c>
      <c r="U235" s="198">
        <f>_xlfn.IFNA(INDEX(input_data!$1:$1048576,MATCH($A235,input_data!$B:$B,0),MATCH(U$4,input_data!$1:$1,0)),"")</f>
        <v>6.0253166305810799</v>
      </c>
      <c r="V235" s="196">
        <f>_xlfn.IFNA(INDEX(input_data!$1:$1048576,MATCH($A235,input_data!$B:$B,0),MATCH(V$4,input_data!$1:$1,0)),"")</f>
        <v>0</v>
      </c>
      <c r="W235" s="196">
        <f>_xlfn.IFNA(INDEX(input_data!$1:$1048576,MATCH($A235,input_data!$B:$B,0),MATCH(W$4,input_data!$1:$1,0)),"")</f>
        <v>219.16917667651799</v>
      </c>
      <c r="X235" s="299">
        <f t="shared" si="3"/>
        <v>0.5597349006861041</v>
      </c>
      <c r="Z235" s="300"/>
    </row>
    <row r="236" spans="1:26" x14ac:dyDescent="0.35">
      <c r="A236" s="156" t="s">
        <v>766</v>
      </c>
      <c r="B236" s="93" t="s">
        <v>1302</v>
      </c>
      <c r="D236" s="93" t="s">
        <v>767</v>
      </c>
      <c r="E236" s="198">
        <f>_xlfn.IFNA(INDEX(input_data!$1:$1048576,MATCH($A236,input_data!$B:$B,0),MATCH(E$4,input_data!$1:$1,0)),"")</f>
        <v>98.942749820000003</v>
      </c>
      <c r="F236" s="198">
        <f>_xlfn.IFNA(INDEX(input_data!$1:$1048576,MATCH($A236,input_data!$B:$B,0),MATCH(F$4,input_data!$1:$1,0)),"")</f>
        <v>0.77212680547916701</v>
      </c>
      <c r="G236" s="198">
        <f>_xlfn.IFNA(INDEX(input_data!$1:$1048576,MATCH($A236,input_data!$B:$B,0),MATCH(G$4,input_data!$1:$1,0)),"")</f>
        <v>90.406906800000002</v>
      </c>
      <c r="H236" s="198">
        <f>_xlfn.IFNA(INDEX(input_data!$1:$1048576,MATCH($A236,input_data!$B:$B,0),MATCH(H$4,input_data!$1:$1,0)),"")</f>
        <v>4.1965611222222199</v>
      </c>
      <c r="I236" s="198">
        <f>_xlfn.IFNA(INDEX(input_data!$1:$1048576,MATCH($A236,input_data!$B:$B,0),MATCH(I$4,input_data!$1:$1,0)),"")</f>
        <v>0.16999079909813899</v>
      </c>
      <c r="J236" s="198">
        <f>_xlfn.IFNA(INDEX(input_data!$1:$1048576,MATCH($A236,input_data!$B:$B,0),MATCH(J$4,input_data!$1:$1,0)),"")</f>
        <v>0</v>
      </c>
      <c r="K236" s="301">
        <f>_xlfn.IFNA(INDEX(input_data!$1:$1048576,MATCH($A236,input_data!$B:$B,0),MATCH(K$4,input_data!$1:$1,0)),"")</f>
        <v>195.4521863468</v>
      </c>
      <c r="L236" s="198">
        <f>_xlfn.IFNA(INDEX(input_data!$1:$1048576,MATCH($A236,input_data!$B:$B,0),MATCH(L$4,input_data!$1:$1,0)),"")</f>
        <v>76.636008102385702</v>
      </c>
      <c r="M236" s="198">
        <f>_xlfn.IFNA(INDEX(input_data!$1:$1048576,MATCH($A236,input_data!$B:$B,0),MATCH(M$4,input_data!$1:$1,0)),"")</f>
        <v>12.6757709216091</v>
      </c>
      <c r="N236" s="198">
        <f>_xlfn.IFNA(INDEX(input_data!$1:$1048576,MATCH($A236,input_data!$B:$B,0),MATCH(N$4,input_data!$1:$1,0)),"")</f>
        <v>146.08815075157901</v>
      </c>
      <c r="O236" s="198">
        <f>_xlfn.IFNA(INDEX(input_data!$1:$1048576,MATCH($A236,input_data!$B:$B,0),MATCH(O$4,input_data!$1:$1,0)),"")</f>
        <v>15.9550528498395</v>
      </c>
      <c r="P236" s="198">
        <f>_xlfn.IFNA(INDEX(input_data!$1:$1048576,MATCH($A236,input_data!$B:$B,0),MATCH(P$4,input_data!$1:$1,0)),"")</f>
        <v>33.788791525358398</v>
      </c>
      <c r="Q236" s="198">
        <f>_xlfn.IFNA(INDEX(input_data!$1:$1048576,MATCH($A236,input_data!$B:$B,0),MATCH(Q$4,input_data!$1:$1,0)),"")</f>
        <v>5.6179572470324697</v>
      </c>
      <c r="R236" s="198">
        <f>_xlfn.IFNA(INDEX(input_data!$1:$1048576,MATCH($A236,input_data!$B:$B,0),MATCH(R$4,input_data!$1:$1,0)),"")</f>
        <v>0.76603699999999997</v>
      </c>
      <c r="S236" s="198">
        <f>_xlfn.IFNA(INDEX(input_data!$1:$1048576,MATCH($A236,input_data!$B:$B,0),MATCH(S$4,input_data!$1:$1,0)),"")</f>
        <v>3.1850000000000003E-2</v>
      </c>
      <c r="T236" s="198">
        <f>_xlfn.IFNA(INDEX(input_data!$1:$1048576,MATCH($A236,input_data!$B:$B,0),MATCH(T$4,input_data!$1:$1,0)),"")</f>
        <v>1.41477952244909</v>
      </c>
      <c r="U236" s="198">
        <f>_xlfn.IFNA(INDEX(input_data!$1:$1048576,MATCH($A236,input_data!$B:$B,0),MATCH(U$4,input_data!$1:$1,0)),"")</f>
        <v>6.5921452275955899</v>
      </c>
      <c r="V236" s="196">
        <f>_xlfn.IFNA(INDEX(input_data!$1:$1048576,MATCH($A236,input_data!$B:$B,0),MATCH(V$4,input_data!$1:$1,0)),"")</f>
        <v>0</v>
      </c>
      <c r="W236" s="196">
        <f>_xlfn.IFNA(INDEX(input_data!$1:$1048576,MATCH($A236,input_data!$B:$B,0),MATCH(W$4,input_data!$1:$1,0)),"")</f>
        <v>299.56654314784902</v>
      </c>
      <c r="X236" s="299">
        <f t="shared" si="3"/>
        <v>0.53268453398783677</v>
      </c>
      <c r="Z236" s="300"/>
    </row>
    <row r="237" spans="1:26" x14ac:dyDescent="0.35">
      <c r="A237" s="156" t="s">
        <v>770</v>
      </c>
      <c r="B237" s="93" t="s">
        <v>1303</v>
      </c>
      <c r="D237" s="93" t="s">
        <v>771</v>
      </c>
      <c r="E237" s="198">
        <f>_xlfn.IFNA(INDEX(input_data!$1:$1048576,MATCH($A237,input_data!$B:$B,0),MATCH(E$4,input_data!$1:$1,0)),"")</f>
        <v>84.475097660000003</v>
      </c>
      <c r="F237" s="198">
        <f>_xlfn.IFNA(INDEX(input_data!$1:$1048576,MATCH($A237,input_data!$B:$B,0),MATCH(F$4,input_data!$1:$1,0)),"")</f>
        <v>0.64222947862500002</v>
      </c>
      <c r="G237" s="198">
        <f>_xlfn.IFNA(INDEX(input_data!$1:$1048576,MATCH($A237,input_data!$B:$B,0),MATCH(G$4,input_data!$1:$1,0)),"")</f>
        <v>62.415838116000003</v>
      </c>
      <c r="H237" s="198">
        <f>_xlfn.IFNA(INDEX(input_data!$1:$1048576,MATCH($A237,input_data!$B:$B,0),MATCH(H$4,input_data!$1:$1,0)),"")</f>
        <v>2.6289142999999999</v>
      </c>
      <c r="I237" s="198">
        <f>_xlfn.IFNA(INDEX(input_data!$1:$1048576,MATCH($A237,input_data!$B:$B,0),MATCH(I$4,input_data!$1:$1,0)),"")</f>
        <v>0.14139271099890499</v>
      </c>
      <c r="J237" s="198">
        <f>_xlfn.IFNA(INDEX(input_data!$1:$1048576,MATCH($A237,input_data!$B:$B,0),MATCH(J$4,input_data!$1:$1,0)),"")</f>
        <v>0</v>
      </c>
      <c r="K237" s="301">
        <f>_xlfn.IFNA(INDEX(input_data!$1:$1048576,MATCH($A237,input_data!$B:$B,0),MATCH(K$4,input_data!$1:$1,0)),"")</f>
        <v>150.98045626562401</v>
      </c>
      <c r="L237" s="198">
        <f>_xlfn.IFNA(INDEX(input_data!$1:$1048576,MATCH($A237,input_data!$B:$B,0),MATCH(L$4,input_data!$1:$1,0)),"")</f>
        <v>68.251971210599194</v>
      </c>
      <c r="M237" s="198">
        <f>_xlfn.IFNA(INDEX(input_data!$1:$1048576,MATCH($A237,input_data!$B:$B,0),MATCH(M$4,input_data!$1:$1,0)),"")</f>
        <v>10.2909900757023</v>
      </c>
      <c r="N237" s="198">
        <f>_xlfn.IFNA(INDEX(input_data!$1:$1048576,MATCH($A237,input_data!$B:$B,0),MATCH(N$4,input_data!$1:$1,0)),"")</f>
        <v>106.22876806899799</v>
      </c>
      <c r="O237" s="198">
        <f>_xlfn.IFNA(INDEX(input_data!$1:$1048576,MATCH($A237,input_data!$B:$B,0),MATCH(O$4,input_data!$1:$1,0)),"")</f>
        <v>10.629852570819899</v>
      </c>
      <c r="P237" s="198">
        <f>_xlfn.IFNA(INDEX(input_data!$1:$1048576,MATCH($A237,input_data!$B:$B,0),MATCH(P$4,input_data!$1:$1,0)),"")</f>
        <v>23.104111405946</v>
      </c>
      <c r="Q237" s="198">
        <f>_xlfn.IFNA(INDEX(input_data!$1:$1048576,MATCH($A237,input_data!$B:$B,0),MATCH(Q$4,input_data!$1:$1,0)),"")</f>
        <v>3.8955751607122702</v>
      </c>
      <c r="R237" s="198">
        <f>_xlfn.IFNA(INDEX(input_data!$1:$1048576,MATCH($A237,input_data!$B:$B,0),MATCH(R$4,input_data!$1:$1,0)),"")</f>
        <v>0.64523299999999995</v>
      </c>
      <c r="S237" s="198">
        <f>_xlfn.IFNA(INDEX(input_data!$1:$1048576,MATCH($A237,input_data!$B:$B,0),MATCH(S$4,input_data!$1:$1,0)),"")</f>
        <v>9.5549999999999996E-2</v>
      </c>
      <c r="T237" s="198">
        <f>_xlfn.IFNA(INDEX(input_data!$1:$1048576,MATCH($A237,input_data!$B:$B,0),MATCH(T$4,input_data!$1:$1,0)),"")</f>
        <v>1.6028531988963699</v>
      </c>
      <c r="U237" s="198">
        <f>_xlfn.IFNA(INDEX(input_data!$1:$1048576,MATCH($A237,input_data!$B:$B,0),MATCH(U$4,input_data!$1:$1,0)),"")</f>
        <v>5.0621738982694797</v>
      </c>
      <c r="V237" s="196">
        <f>_xlfn.IFNA(INDEX(input_data!$1:$1048576,MATCH($A237,input_data!$B:$B,0),MATCH(V$4,input_data!$1:$1,0)),"")</f>
        <v>0</v>
      </c>
      <c r="W237" s="196">
        <f>_xlfn.IFNA(INDEX(input_data!$1:$1048576,MATCH($A237,input_data!$B:$B,0),MATCH(W$4,input_data!$1:$1,0)),"")</f>
        <v>229.80707858994299</v>
      </c>
      <c r="X237" s="299">
        <f t="shared" si="3"/>
        <v>0.5220981859111431</v>
      </c>
      <c r="Z237" s="300"/>
    </row>
    <row r="238" spans="1:26" x14ac:dyDescent="0.35">
      <c r="A238" s="156" t="s">
        <v>772</v>
      </c>
      <c r="B238" s="93" t="s">
        <v>1304</v>
      </c>
      <c r="D238" s="93" t="s">
        <v>773</v>
      </c>
      <c r="E238" s="198">
        <f>_xlfn.IFNA(INDEX(input_data!$1:$1048576,MATCH($A238,input_data!$B:$B,0),MATCH(E$4,input_data!$1:$1,0)),"")</f>
        <v>9.0038869399999992</v>
      </c>
      <c r="F238" s="198">
        <f>_xlfn.IFNA(INDEX(input_data!$1:$1048576,MATCH($A238,input_data!$B:$B,0),MATCH(F$4,input_data!$1:$1,0)),"")</f>
        <v>7.3587347020833305E-2</v>
      </c>
      <c r="G238" s="198">
        <f>_xlfn.IFNA(INDEX(input_data!$1:$1048576,MATCH($A238,input_data!$B:$B,0),MATCH(G$4,input_data!$1:$1,0)),"")</f>
        <v>9.8713427399999993</v>
      </c>
      <c r="H238" s="198">
        <f>_xlfn.IFNA(INDEX(input_data!$1:$1048576,MATCH($A238,input_data!$B:$B,0),MATCH(H$4,input_data!$1:$1,0)),"")</f>
        <v>0.96099959911111099</v>
      </c>
      <c r="I238" s="198">
        <f>_xlfn.IFNA(INDEX(input_data!$1:$1048576,MATCH($A238,input_data!$B:$B,0),MATCH(I$4,input_data!$1:$1,0)),"")</f>
        <v>1.6200929468538801E-2</v>
      </c>
      <c r="J238" s="198">
        <f>_xlfn.IFNA(INDEX(input_data!$1:$1048576,MATCH($A238,input_data!$B:$B,0),MATCH(J$4,input_data!$1:$1,0)),"")</f>
        <v>0</v>
      </c>
      <c r="K238" s="301">
        <f>_xlfn.IFNA(INDEX(input_data!$1:$1048576,MATCH($A238,input_data!$B:$B,0),MATCH(K$4,input_data!$1:$1,0)),"")</f>
        <v>20.127205555600501</v>
      </c>
      <c r="L238" s="198">
        <f>_xlfn.IFNA(INDEX(input_data!$1:$1048576,MATCH($A238,input_data!$B:$B,0),MATCH(L$4,input_data!$1:$1,0)),"")</f>
        <v>6.3414964288379103</v>
      </c>
      <c r="M238" s="198">
        <f>_xlfn.IFNA(INDEX(input_data!$1:$1048576,MATCH($A238,input_data!$B:$B,0),MATCH(M$4,input_data!$1:$1,0)),"")</f>
        <v>1.2195236658092601</v>
      </c>
      <c r="N238" s="198">
        <f>_xlfn.IFNA(INDEX(input_data!$1:$1048576,MATCH($A238,input_data!$B:$B,0),MATCH(N$4,input_data!$1:$1,0)),"")</f>
        <v>15.8850346348801</v>
      </c>
      <c r="O238" s="198">
        <f>_xlfn.IFNA(INDEX(input_data!$1:$1048576,MATCH($A238,input_data!$B:$B,0),MATCH(O$4,input_data!$1:$1,0)),"")</f>
        <v>0</v>
      </c>
      <c r="P238" s="198">
        <f>_xlfn.IFNA(INDEX(input_data!$1:$1048576,MATCH($A238,input_data!$B:$B,0),MATCH(P$4,input_data!$1:$1,0)),"")</f>
        <v>0</v>
      </c>
      <c r="Q238" s="198">
        <f>_xlfn.IFNA(INDEX(input_data!$1:$1048576,MATCH($A238,input_data!$B:$B,0),MATCH(Q$4,input_data!$1:$1,0)),"")</f>
        <v>0</v>
      </c>
      <c r="R238" s="198">
        <f>_xlfn.IFNA(INDEX(input_data!$1:$1048576,MATCH($A238,input_data!$B:$B,0),MATCH(R$4,input_data!$1:$1,0)),"")</f>
        <v>3.5652999999999997E-2</v>
      </c>
      <c r="S238" s="198">
        <f>_xlfn.IFNA(INDEX(input_data!$1:$1048576,MATCH($A238,input_data!$B:$B,0),MATCH(S$4,input_data!$1:$1,0)),"")</f>
        <v>2.136387</v>
      </c>
      <c r="T238" s="198">
        <f>_xlfn.IFNA(INDEX(input_data!$1:$1048576,MATCH($A238,input_data!$B:$B,0),MATCH(T$4,input_data!$1:$1,0)),"")</f>
        <v>0</v>
      </c>
      <c r="U238" s="198">
        <f>_xlfn.IFNA(INDEX(input_data!$1:$1048576,MATCH($A238,input_data!$B:$B,0),MATCH(U$4,input_data!$1:$1,0)),"")</f>
        <v>0.74292970549013104</v>
      </c>
      <c r="V238" s="196">
        <f>_xlfn.IFNA(INDEX(input_data!$1:$1048576,MATCH($A238,input_data!$B:$B,0),MATCH(V$4,input_data!$1:$1,0)),"")</f>
        <v>0</v>
      </c>
      <c r="W238" s="196">
        <f>_xlfn.IFNA(INDEX(input_data!$1:$1048576,MATCH($A238,input_data!$B:$B,0),MATCH(W$4,input_data!$1:$1,0)),"")</f>
        <v>26.361024435017399</v>
      </c>
      <c r="X238" s="299">
        <f t="shared" si="3"/>
        <v>0.30972103217191549</v>
      </c>
      <c r="Z238" s="300"/>
    </row>
    <row r="239" spans="1:26" x14ac:dyDescent="0.35">
      <c r="A239" s="156" t="s">
        <v>776</v>
      </c>
      <c r="B239" s="93" t="s">
        <v>1305</v>
      </c>
      <c r="D239" s="93" t="s">
        <v>777</v>
      </c>
      <c r="E239" s="198">
        <f>_xlfn.IFNA(INDEX(input_data!$1:$1048576,MATCH($A239,input_data!$B:$B,0),MATCH(E$4,input_data!$1:$1,0)),"")</f>
        <v>52.90911852</v>
      </c>
      <c r="F239" s="198">
        <f>_xlfn.IFNA(INDEX(input_data!$1:$1048576,MATCH($A239,input_data!$B:$B,0),MATCH(F$4,input_data!$1:$1,0)),"")</f>
        <v>0.406282584020833</v>
      </c>
      <c r="G239" s="198">
        <f>_xlfn.IFNA(INDEX(input_data!$1:$1048576,MATCH($A239,input_data!$B:$B,0),MATCH(G$4,input_data!$1:$1,0)),"")</f>
        <v>68.461574999999996</v>
      </c>
      <c r="H239" s="198">
        <f>_xlfn.IFNA(INDEX(input_data!$1:$1048576,MATCH($A239,input_data!$B:$B,0),MATCH(H$4,input_data!$1:$1,0)),"")</f>
        <v>3.61891287888889</v>
      </c>
      <c r="I239" s="198">
        <f>_xlfn.IFNA(INDEX(input_data!$1:$1048576,MATCH($A239,input_data!$B:$B,0),MATCH(I$4,input_data!$1:$1,0)),"")</f>
        <v>8.9446837769671397E-2</v>
      </c>
      <c r="J239" s="198">
        <f>_xlfn.IFNA(INDEX(input_data!$1:$1048576,MATCH($A239,input_data!$B:$B,0),MATCH(J$4,input_data!$1:$1,0)),"")</f>
        <v>0</v>
      </c>
      <c r="K239" s="301">
        <f>_xlfn.IFNA(INDEX(input_data!$1:$1048576,MATCH($A239,input_data!$B:$B,0),MATCH(K$4,input_data!$1:$1,0)),"")</f>
        <v>125.913847820679</v>
      </c>
      <c r="L239" s="198">
        <f>_xlfn.IFNA(INDEX(input_data!$1:$1048576,MATCH($A239,input_data!$B:$B,0),MATCH(L$4,input_data!$1:$1,0)),"")</f>
        <v>36.827976910287198</v>
      </c>
      <c r="M239" s="198">
        <f>_xlfn.IFNA(INDEX(input_data!$1:$1048576,MATCH($A239,input_data!$B:$B,0),MATCH(M$4,input_data!$1:$1,0)),"")</f>
        <v>6.2607187657186696</v>
      </c>
      <c r="N239" s="198">
        <f>_xlfn.IFNA(INDEX(input_data!$1:$1048576,MATCH($A239,input_data!$B:$B,0),MATCH(N$4,input_data!$1:$1,0)),"")</f>
        <v>126.023124788987</v>
      </c>
      <c r="O239" s="198">
        <f>_xlfn.IFNA(INDEX(input_data!$1:$1048576,MATCH($A239,input_data!$B:$B,0),MATCH(O$4,input_data!$1:$1,0)),"")</f>
        <v>3.3217937009755798</v>
      </c>
      <c r="P239" s="198">
        <f>_xlfn.IFNA(INDEX(input_data!$1:$1048576,MATCH($A239,input_data!$B:$B,0),MATCH(P$4,input_data!$1:$1,0)),"")</f>
        <v>11.4668804149529</v>
      </c>
      <c r="Q239" s="198">
        <f>_xlfn.IFNA(INDEX(input_data!$1:$1048576,MATCH($A239,input_data!$B:$B,0),MATCH(Q$4,input_data!$1:$1,0)),"")</f>
        <v>2.4915720447560399</v>
      </c>
      <c r="R239" s="198">
        <f>_xlfn.IFNA(INDEX(input_data!$1:$1048576,MATCH($A239,input_data!$B:$B,0),MATCH(R$4,input_data!$1:$1,0)),"")</f>
        <v>0.444156</v>
      </c>
      <c r="S239" s="198">
        <f>_xlfn.IFNA(INDEX(input_data!$1:$1048576,MATCH($A239,input_data!$B:$B,0),MATCH(S$4,input_data!$1:$1,0)),"")</f>
        <v>0.81224099999999999</v>
      </c>
      <c r="T239" s="198">
        <f>_xlfn.IFNA(INDEX(input_data!$1:$1048576,MATCH($A239,input_data!$B:$B,0),MATCH(T$4,input_data!$1:$1,0)),"")</f>
        <v>0.51131523600042705</v>
      </c>
      <c r="U239" s="198">
        <f>_xlfn.IFNA(INDEX(input_data!$1:$1048576,MATCH($A239,input_data!$B:$B,0),MATCH(U$4,input_data!$1:$1,0)),"")</f>
        <v>0</v>
      </c>
      <c r="V239" s="196">
        <f>_xlfn.IFNA(INDEX(input_data!$1:$1048576,MATCH($A239,input_data!$B:$B,0),MATCH(V$4,input_data!$1:$1,0)),"")</f>
        <v>0</v>
      </c>
      <c r="W239" s="196">
        <f>_xlfn.IFNA(INDEX(input_data!$1:$1048576,MATCH($A239,input_data!$B:$B,0),MATCH(W$4,input_data!$1:$1,0)),"")</f>
        <v>188.15977886167801</v>
      </c>
      <c r="X239" s="299">
        <f t="shared" si="3"/>
        <v>0.49435333855928976</v>
      </c>
      <c r="Z239" s="300"/>
    </row>
    <row r="240" spans="1:26" x14ac:dyDescent="0.35">
      <c r="A240" s="156" t="s">
        <v>778</v>
      </c>
      <c r="B240" s="93" t="s">
        <v>1306</v>
      </c>
      <c r="D240" s="93" t="s">
        <v>779</v>
      </c>
      <c r="E240" s="198">
        <f>_xlfn.IFNA(INDEX(input_data!$1:$1048576,MATCH($A240,input_data!$B:$B,0),MATCH(E$4,input_data!$1:$1,0)),"")</f>
        <v>93.949875160000005</v>
      </c>
      <c r="F240" s="198">
        <f>_xlfn.IFNA(INDEX(input_data!$1:$1048576,MATCH($A240,input_data!$B:$B,0),MATCH(F$4,input_data!$1:$1,0)),"")</f>
        <v>0.70733844664583301</v>
      </c>
      <c r="G240" s="198">
        <f>_xlfn.IFNA(INDEX(input_data!$1:$1048576,MATCH($A240,input_data!$B:$B,0),MATCH(G$4,input_data!$1:$1,0)),"")</f>
        <v>88.267180758999999</v>
      </c>
      <c r="H240" s="198">
        <f>_xlfn.IFNA(INDEX(input_data!$1:$1048576,MATCH($A240,input_data!$B:$B,0),MATCH(H$4,input_data!$1:$1,0)),"")</f>
        <v>3.96229963</v>
      </c>
      <c r="I240" s="198">
        <f>_xlfn.IFNA(INDEX(input_data!$1:$1048576,MATCH($A240,input_data!$B:$B,0),MATCH(I$4,input_data!$1:$1,0)),"")</f>
        <v>0.15708921172020801</v>
      </c>
      <c r="J240" s="198">
        <f>_xlfn.IFNA(INDEX(input_data!$1:$1048576,MATCH($A240,input_data!$B:$B,0),MATCH(J$4,input_data!$1:$1,0)),"")</f>
        <v>0</v>
      </c>
      <c r="K240" s="301">
        <f>_xlfn.IFNA(INDEX(input_data!$1:$1048576,MATCH($A240,input_data!$B:$B,0),MATCH(K$4,input_data!$1:$1,0)),"")</f>
        <v>188.02225220736599</v>
      </c>
      <c r="L240" s="198">
        <f>_xlfn.IFNA(INDEX(input_data!$1:$1048576,MATCH($A240,input_data!$B:$B,0),MATCH(L$4,input_data!$1:$1,0)),"")</f>
        <v>71.244411910024695</v>
      </c>
      <c r="M240" s="198">
        <f>_xlfn.IFNA(INDEX(input_data!$1:$1048576,MATCH($A240,input_data!$B:$B,0),MATCH(M$4,input_data!$1:$1,0)),"")</f>
        <v>12.2737524593409</v>
      </c>
      <c r="N240" s="198">
        <f>_xlfn.IFNA(INDEX(input_data!$1:$1048576,MATCH($A240,input_data!$B:$B,0),MATCH(N$4,input_data!$1:$1,0)),"")</f>
        <v>154.96009035082699</v>
      </c>
      <c r="O240" s="198">
        <f>_xlfn.IFNA(INDEX(input_data!$1:$1048576,MATCH($A240,input_data!$B:$B,0),MATCH(O$4,input_data!$1:$1,0)),"")</f>
        <v>12.437006012512001</v>
      </c>
      <c r="P240" s="198">
        <f>_xlfn.IFNA(INDEX(input_data!$1:$1048576,MATCH($A240,input_data!$B:$B,0),MATCH(P$4,input_data!$1:$1,0)),"")</f>
        <v>26.900543801492599</v>
      </c>
      <c r="Q240" s="198">
        <f>_xlfn.IFNA(INDEX(input_data!$1:$1048576,MATCH($A240,input_data!$B:$B,0),MATCH(Q$4,input_data!$1:$1,0)),"")</f>
        <v>4.8823957800679301</v>
      </c>
      <c r="R240" s="198">
        <f>_xlfn.IFNA(INDEX(input_data!$1:$1048576,MATCH($A240,input_data!$B:$B,0),MATCH(R$4,input_data!$1:$1,0)),"")</f>
        <v>3.6340999999999998E-2</v>
      </c>
      <c r="S240" s="198">
        <f>_xlfn.IFNA(INDEX(input_data!$1:$1048576,MATCH($A240,input_data!$B:$B,0),MATCH(S$4,input_data!$1:$1,0)),"")</f>
        <v>3.2899999999999999E-2</v>
      </c>
      <c r="T240" s="198">
        <f>_xlfn.IFNA(INDEX(input_data!$1:$1048576,MATCH($A240,input_data!$B:$B,0),MATCH(T$4,input_data!$1:$1,0)),"")</f>
        <v>0.60003589006039004</v>
      </c>
      <c r="U240" s="198">
        <f>_xlfn.IFNA(INDEX(input_data!$1:$1048576,MATCH($A240,input_data!$B:$B,0),MATCH(U$4,input_data!$1:$1,0)),"")</f>
        <v>0</v>
      </c>
      <c r="V240" s="196">
        <f>_xlfn.IFNA(INDEX(input_data!$1:$1048576,MATCH($A240,input_data!$B:$B,0),MATCH(V$4,input_data!$1:$1,0)),"")</f>
        <v>0</v>
      </c>
      <c r="W240" s="196">
        <f>_xlfn.IFNA(INDEX(input_data!$1:$1048576,MATCH($A240,input_data!$B:$B,0),MATCH(W$4,input_data!$1:$1,0)),"")</f>
        <v>283.36747720432601</v>
      </c>
      <c r="X240" s="299">
        <f t="shared" si="3"/>
        <v>0.50709543087381848</v>
      </c>
      <c r="Z240" s="300"/>
    </row>
    <row r="241" spans="1:26" x14ac:dyDescent="0.35">
      <c r="A241" s="156" t="s">
        <v>780</v>
      </c>
      <c r="B241" s="93" t="s">
        <v>1307</v>
      </c>
      <c r="D241" s="93" t="s">
        <v>781</v>
      </c>
      <c r="E241" s="198">
        <f>_xlfn.IFNA(INDEX(input_data!$1:$1048576,MATCH($A241,input_data!$B:$B,0),MATCH(E$4,input_data!$1:$1,0)),"")</f>
        <v>61.926024060000003</v>
      </c>
      <c r="F241" s="198">
        <f>_xlfn.IFNA(INDEX(input_data!$1:$1048576,MATCH($A241,input_data!$B:$B,0),MATCH(F$4,input_data!$1:$1,0)),"")</f>
        <v>0.47723798820833302</v>
      </c>
      <c r="G241" s="198">
        <f>_xlfn.IFNA(INDEX(input_data!$1:$1048576,MATCH($A241,input_data!$B:$B,0),MATCH(G$4,input_data!$1:$1,0)),"")</f>
        <v>51.395191740000001</v>
      </c>
      <c r="H241" s="198">
        <f>_xlfn.IFNA(INDEX(input_data!$1:$1048576,MATCH($A241,input_data!$B:$B,0),MATCH(H$4,input_data!$1:$1,0)),"")</f>
        <v>1.5530593966666699</v>
      </c>
      <c r="I241" s="198">
        <f>_xlfn.IFNA(INDEX(input_data!$1:$1048576,MATCH($A241,input_data!$B:$B,0),MATCH(I$4,input_data!$1:$1,0)),"")</f>
        <v>0.10506832091200401</v>
      </c>
      <c r="J241" s="198">
        <f>_xlfn.IFNA(INDEX(input_data!$1:$1048576,MATCH($A241,input_data!$B:$B,0),MATCH(J$4,input_data!$1:$1,0)),"")</f>
        <v>0</v>
      </c>
      <c r="K241" s="301">
        <f>_xlfn.IFNA(INDEX(input_data!$1:$1048576,MATCH($A241,input_data!$B:$B,0),MATCH(K$4,input_data!$1:$1,0)),"")</f>
        <v>116.139296505787</v>
      </c>
      <c r="L241" s="198">
        <f>_xlfn.IFNA(INDEX(input_data!$1:$1048576,MATCH($A241,input_data!$B:$B,0),MATCH(L$4,input_data!$1:$1,0)),"")</f>
        <v>49.4562008944214</v>
      </c>
      <c r="M241" s="198">
        <f>_xlfn.IFNA(INDEX(input_data!$1:$1048576,MATCH($A241,input_data!$B:$B,0),MATCH(M$4,input_data!$1:$1,0)),"")</f>
        <v>7.6973847876093098</v>
      </c>
      <c r="N241" s="198">
        <f>_xlfn.IFNA(INDEX(input_data!$1:$1048576,MATCH($A241,input_data!$B:$B,0),MATCH(N$4,input_data!$1:$1,0)),"")</f>
        <v>82.703087213166995</v>
      </c>
      <c r="O241" s="198">
        <f>_xlfn.IFNA(INDEX(input_data!$1:$1048576,MATCH($A241,input_data!$B:$B,0),MATCH(O$4,input_data!$1:$1,0)),"")</f>
        <v>8.5468171020773092</v>
      </c>
      <c r="P241" s="198">
        <f>_xlfn.IFNA(INDEX(input_data!$1:$1048576,MATCH($A241,input_data!$B:$B,0),MATCH(P$4,input_data!$1:$1,0)),"")</f>
        <v>18.949174774724099</v>
      </c>
      <c r="Q241" s="198">
        <f>_xlfn.IFNA(INDEX(input_data!$1:$1048576,MATCH($A241,input_data!$B:$B,0),MATCH(Q$4,input_data!$1:$1,0)),"")</f>
        <v>3.15098449868306</v>
      </c>
      <c r="R241" s="198">
        <f>_xlfn.IFNA(INDEX(input_data!$1:$1048576,MATCH($A241,input_data!$B:$B,0),MATCH(R$4,input_data!$1:$1,0)),"")</f>
        <v>0.409773</v>
      </c>
      <c r="S241" s="198">
        <f>_xlfn.IFNA(INDEX(input_data!$1:$1048576,MATCH($A241,input_data!$B:$B,0),MATCH(S$4,input_data!$1:$1,0)),"")</f>
        <v>0.94465200000000005</v>
      </c>
      <c r="T241" s="198">
        <f>_xlfn.IFNA(INDEX(input_data!$1:$1048576,MATCH($A241,input_data!$B:$B,0),MATCH(T$4,input_data!$1:$1,0)),"")</f>
        <v>0.85701168757571999</v>
      </c>
      <c r="U241" s="198">
        <f>_xlfn.IFNA(INDEX(input_data!$1:$1048576,MATCH($A241,input_data!$B:$B,0),MATCH(U$4,input_data!$1:$1,0)),"")</f>
        <v>4.2250196030421803</v>
      </c>
      <c r="V241" s="196">
        <f>_xlfn.IFNA(INDEX(input_data!$1:$1048576,MATCH($A241,input_data!$B:$B,0),MATCH(V$4,input_data!$1:$1,0)),"")</f>
        <v>0</v>
      </c>
      <c r="W241" s="196">
        <f>_xlfn.IFNA(INDEX(input_data!$1:$1048576,MATCH($A241,input_data!$B:$B,0),MATCH(W$4,input_data!$1:$1,0)),"")</f>
        <v>176.94010556129999</v>
      </c>
      <c r="X241" s="299">
        <f t="shared" si="3"/>
        <v>0.52351625061275797</v>
      </c>
      <c r="Z241" s="300"/>
    </row>
    <row r="242" spans="1:26" x14ac:dyDescent="0.35">
      <c r="A242" s="156" t="s">
        <v>782</v>
      </c>
      <c r="B242" s="93" t="s">
        <v>1308</v>
      </c>
      <c r="D242" s="93" t="s">
        <v>783</v>
      </c>
      <c r="E242" s="198">
        <f>_xlfn.IFNA(INDEX(input_data!$1:$1048576,MATCH($A242,input_data!$B:$B,0),MATCH(E$4,input_data!$1:$1,0)),"")</f>
        <v>3.5808578600000001</v>
      </c>
      <c r="F242" s="198">
        <f>_xlfn.IFNA(INDEX(input_data!$1:$1048576,MATCH($A242,input_data!$B:$B,0),MATCH(F$4,input_data!$1:$1,0)),"")</f>
        <v>2.9203940791666699E-2</v>
      </c>
      <c r="G242" s="198">
        <f>_xlfn.IFNA(INDEX(input_data!$1:$1048576,MATCH($A242,input_data!$B:$B,0),MATCH(G$4,input_data!$1:$1,0)),"")</f>
        <v>5.3969517070000004</v>
      </c>
      <c r="H242" s="198">
        <f>_xlfn.IFNA(INDEX(input_data!$1:$1048576,MATCH($A242,input_data!$B:$B,0),MATCH(H$4,input_data!$1:$1,0)),"")</f>
        <v>0.80323177955555602</v>
      </c>
      <c r="I242" s="198">
        <f>_xlfn.IFNA(INDEX(input_data!$1:$1048576,MATCH($A242,input_data!$B:$B,0),MATCH(I$4,input_data!$1:$1,0)),"")</f>
        <v>6.5070620949362898E-3</v>
      </c>
      <c r="J242" s="198">
        <f>_xlfn.IFNA(INDEX(input_data!$1:$1048576,MATCH($A242,input_data!$B:$B,0),MATCH(J$4,input_data!$1:$1,0)),"")</f>
        <v>0</v>
      </c>
      <c r="K242" s="301">
        <f>_xlfn.IFNA(INDEX(input_data!$1:$1048576,MATCH($A242,input_data!$B:$B,0),MATCH(K$4,input_data!$1:$1,0)),"")</f>
        <v>9.9255243494421599</v>
      </c>
      <c r="L242" s="198">
        <f>_xlfn.IFNA(INDEX(input_data!$1:$1048576,MATCH($A242,input_data!$B:$B,0),MATCH(L$4,input_data!$1:$1,0)),"")</f>
        <v>2.5694771183464602</v>
      </c>
      <c r="M242" s="198">
        <f>_xlfn.IFNA(INDEX(input_data!$1:$1048576,MATCH($A242,input_data!$B:$B,0),MATCH(M$4,input_data!$1:$1,0)),"")</f>
        <v>0.47466350615752401</v>
      </c>
      <c r="N242" s="198">
        <f>_xlfn.IFNA(INDEX(input_data!$1:$1048576,MATCH($A242,input_data!$B:$B,0),MATCH(N$4,input_data!$1:$1,0)),"")</f>
        <v>7.3100269555093202</v>
      </c>
      <c r="O242" s="198">
        <f>_xlfn.IFNA(INDEX(input_data!$1:$1048576,MATCH($A242,input_data!$B:$B,0),MATCH(O$4,input_data!$1:$1,0)),"")</f>
        <v>0</v>
      </c>
      <c r="P242" s="198">
        <f>_xlfn.IFNA(INDEX(input_data!$1:$1048576,MATCH($A242,input_data!$B:$B,0),MATCH(P$4,input_data!$1:$1,0)),"")</f>
        <v>0</v>
      </c>
      <c r="Q242" s="198">
        <f>_xlfn.IFNA(INDEX(input_data!$1:$1048576,MATCH($A242,input_data!$B:$B,0),MATCH(Q$4,input_data!$1:$1,0)),"")</f>
        <v>0</v>
      </c>
      <c r="R242" s="198">
        <f>_xlfn.IFNA(INDEX(input_data!$1:$1048576,MATCH($A242,input_data!$B:$B,0),MATCH(R$4,input_data!$1:$1,0)),"")</f>
        <v>3.5697E-2</v>
      </c>
      <c r="S242" s="198">
        <f>_xlfn.IFNA(INDEX(input_data!$1:$1048576,MATCH($A242,input_data!$B:$B,0),MATCH(S$4,input_data!$1:$1,0)),"")</f>
        <v>2.2679999999999999E-2</v>
      </c>
      <c r="T242" s="198">
        <f>_xlfn.IFNA(INDEX(input_data!$1:$1048576,MATCH($A242,input_data!$B:$B,0),MATCH(T$4,input_data!$1:$1,0)),"")</f>
        <v>0</v>
      </c>
      <c r="U242" s="198">
        <f>_xlfn.IFNA(INDEX(input_data!$1:$1048576,MATCH($A242,input_data!$B:$B,0),MATCH(U$4,input_data!$1:$1,0)),"")</f>
        <v>0.32642231776808101</v>
      </c>
      <c r="V242" s="196">
        <f>_xlfn.IFNA(INDEX(input_data!$1:$1048576,MATCH($A242,input_data!$B:$B,0),MATCH(V$4,input_data!$1:$1,0)),"")</f>
        <v>0.201404955237177</v>
      </c>
      <c r="W242" s="196">
        <f>_xlfn.IFNA(INDEX(input_data!$1:$1048576,MATCH($A242,input_data!$B:$B,0),MATCH(W$4,input_data!$1:$1,0)),"")</f>
        <v>10.9403718530186</v>
      </c>
      <c r="X242" s="299">
        <f t="shared" si="3"/>
        <v>0.10224623585085224</v>
      </c>
      <c r="Z242" s="300"/>
    </row>
    <row r="243" spans="1:26" x14ac:dyDescent="0.35">
      <c r="A243" s="156" t="s">
        <v>784</v>
      </c>
      <c r="B243" s="93" t="s">
        <v>1309</v>
      </c>
      <c r="D243" s="93" t="s">
        <v>785</v>
      </c>
      <c r="E243" s="198">
        <f>_xlfn.IFNA(INDEX(input_data!$1:$1048576,MATCH($A243,input_data!$B:$B,0),MATCH(E$4,input_data!$1:$1,0)),"")</f>
        <v>3.8312910599999999</v>
      </c>
      <c r="F243" s="198">
        <f>_xlfn.IFNA(INDEX(input_data!$1:$1048576,MATCH($A243,input_data!$B:$B,0),MATCH(F$4,input_data!$1:$1,0)),"")</f>
        <v>3.1575560916666703E-2</v>
      </c>
      <c r="G243" s="198">
        <f>_xlfn.IFNA(INDEX(input_data!$1:$1048576,MATCH($A243,input_data!$B:$B,0),MATCH(G$4,input_data!$1:$1,0)),"")</f>
        <v>11.839466112</v>
      </c>
      <c r="H243" s="198">
        <f>_xlfn.IFNA(INDEX(input_data!$1:$1048576,MATCH($A243,input_data!$B:$B,0),MATCH(H$4,input_data!$1:$1,0)),"")</f>
        <v>3.0626915253333298</v>
      </c>
      <c r="I243" s="198">
        <f>_xlfn.IFNA(INDEX(input_data!$1:$1048576,MATCH($A243,input_data!$B:$B,0),MATCH(I$4,input_data!$1:$1,0)),"")</f>
        <v>6.9516493875777796E-3</v>
      </c>
      <c r="J243" s="198">
        <f>_xlfn.IFNA(INDEX(input_data!$1:$1048576,MATCH($A243,input_data!$B:$B,0),MATCH(J$4,input_data!$1:$1,0)),"")</f>
        <v>0</v>
      </c>
      <c r="K243" s="301">
        <f>_xlfn.IFNA(INDEX(input_data!$1:$1048576,MATCH($A243,input_data!$B:$B,0),MATCH(K$4,input_data!$1:$1,0)),"")</f>
        <v>18.8930219076376</v>
      </c>
      <c r="L243" s="198">
        <f>_xlfn.IFNA(INDEX(input_data!$1:$1048576,MATCH($A243,input_data!$B:$B,0),MATCH(L$4,input_data!$1:$1,0)),"")</f>
        <v>2.8092045610323999</v>
      </c>
      <c r="M243" s="198">
        <f>_xlfn.IFNA(INDEX(input_data!$1:$1048576,MATCH($A243,input_data!$B:$B,0),MATCH(M$4,input_data!$1:$1,0)),"")</f>
        <v>0.51336042240030599</v>
      </c>
      <c r="N243" s="198">
        <f>_xlfn.IFNA(INDEX(input_data!$1:$1048576,MATCH($A243,input_data!$B:$B,0),MATCH(N$4,input_data!$1:$1,0)),"")</f>
        <v>17.2331609363181</v>
      </c>
      <c r="O243" s="198">
        <f>_xlfn.IFNA(INDEX(input_data!$1:$1048576,MATCH($A243,input_data!$B:$B,0),MATCH(O$4,input_data!$1:$1,0)),"")</f>
        <v>0</v>
      </c>
      <c r="P243" s="198">
        <f>_xlfn.IFNA(INDEX(input_data!$1:$1048576,MATCH($A243,input_data!$B:$B,0),MATCH(P$4,input_data!$1:$1,0)),"")</f>
        <v>0</v>
      </c>
      <c r="Q243" s="198">
        <f>_xlfn.IFNA(INDEX(input_data!$1:$1048576,MATCH($A243,input_data!$B:$B,0),MATCH(Q$4,input_data!$1:$1,0)),"")</f>
        <v>0</v>
      </c>
      <c r="R243" s="198">
        <f>_xlfn.IFNA(INDEX(input_data!$1:$1048576,MATCH($A243,input_data!$B:$B,0),MATCH(R$4,input_data!$1:$1,0)),"")</f>
        <v>3.7876E-2</v>
      </c>
      <c r="S243" s="198">
        <f>_xlfn.IFNA(INDEX(input_data!$1:$1048576,MATCH($A243,input_data!$B:$B,0),MATCH(S$4,input_data!$1:$1,0)),"")</f>
        <v>0.43277300000000002</v>
      </c>
      <c r="T243" s="198">
        <f>_xlfn.IFNA(INDEX(input_data!$1:$1048576,MATCH($A243,input_data!$B:$B,0),MATCH(T$4,input_data!$1:$1,0)),"")</f>
        <v>0</v>
      </c>
      <c r="U243" s="198">
        <f>_xlfn.IFNA(INDEX(input_data!$1:$1048576,MATCH($A243,input_data!$B:$B,0),MATCH(U$4,input_data!$1:$1,0)),"")</f>
        <v>0</v>
      </c>
      <c r="V243" s="196">
        <f>_xlfn.IFNA(INDEX(input_data!$1:$1048576,MATCH($A243,input_data!$B:$B,0),MATCH(V$4,input_data!$1:$1,0)),"")</f>
        <v>1.16157337207065</v>
      </c>
      <c r="W243" s="196">
        <f>_xlfn.IFNA(INDEX(input_data!$1:$1048576,MATCH($A243,input_data!$B:$B,0),MATCH(W$4,input_data!$1:$1,0)),"")</f>
        <v>22.187948291821499</v>
      </c>
      <c r="X243" s="299">
        <f t="shared" si="3"/>
        <v>0.17439911943636233</v>
      </c>
      <c r="Z243" s="300"/>
    </row>
    <row r="244" spans="1:26" x14ac:dyDescent="0.35">
      <c r="A244" s="156" t="s">
        <v>786</v>
      </c>
      <c r="B244" s="93" t="s">
        <v>1310</v>
      </c>
      <c r="D244" s="93" t="s">
        <v>787</v>
      </c>
      <c r="E244" s="198">
        <f>_xlfn.IFNA(INDEX(input_data!$1:$1048576,MATCH($A244,input_data!$B:$B,0),MATCH(E$4,input_data!$1:$1,0)),"")</f>
        <v>2.2530167900000002</v>
      </c>
      <c r="F244" s="198">
        <f>_xlfn.IFNA(INDEX(input_data!$1:$1048576,MATCH($A244,input_data!$B:$B,0),MATCH(F$4,input_data!$1:$1,0)),"")</f>
        <v>1.79269148333333E-2</v>
      </c>
      <c r="G244" s="198">
        <f>_xlfn.IFNA(INDEX(input_data!$1:$1048576,MATCH($A244,input_data!$B:$B,0),MATCH(G$4,input_data!$1:$1,0)),"")</f>
        <v>3.0533950700000001</v>
      </c>
      <c r="H244" s="198">
        <f>_xlfn.IFNA(INDEX(input_data!$1:$1048576,MATCH($A244,input_data!$B:$B,0),MATCH(H$4,input_data!$1:$1,0)),"")</f>
        <v>0.968616488</v>
      </c>
      <c r="I244" s="198">
        <f>_xlfn.IFNA(INDEX(input_data!$1:$1048576,MATCH($A244,input_data!$B:$B,0),MATCH(I$4,input_data!$1:$1,0)),"")</f>
        <v>4.0019093431271097E-3</v>
      </c>
      <c r="J244" s="198">
        <f>_xlfn.IFNA(INDEX(input_data!$1:$1048576,MATCH($A244,input_data!$B:$B,0),MATCH(J$4,input_data!$1:$1,0)),"")</f>
        <v>2.0651472843977298E-2</v>
      </c>
      <c r="K244" s="301">
        <f>_xlfn.IFNA(INDEX(input_data!$1:$1048576,MATCH($A244,input_data!$B:$B,0),MATCH(K$4,input_data!$1:$1,0)),"")</f>
        <v>6.3621296450204401</v>
      </c>
      <c r="L244" s="198">
        <f>_xlfn.IFNA(INDEX(input_data!$1:$1048576,MATCH($A244,input_data!$B:$B,0),MATCH(L$4,input_data!$1:$1,0)),"")</f>
        <v>1.53906439686773</v>
      </c>
      <c r="M244" s="198">
        <f>_xlfn.IFNA(INDEX(input_data!$1:$1048576,MATCH($A244,input_data!$B:$B,0),MATCH(M$4,input_data!$1:$1,0)),"")</f>
        <v>0.30971535386281301</v>
      </c>
      <c r="N244" s="198">
        <f>_xlfn.IFNA(INDEX(input_data!$1:$1048576,MATCH($A244,input_data!$B:$B,0),MATCH(N$4,input_data!$1:$1,0)),"")</f>
        <v>4.5296107006388402</v>
      </c>
      <c r="O244" s="198">
        <f>_xlfn.IFNA(INDEX(input_data!$1:$1048576,MATCH($A244,input_data!$B:$B,0),MATCH(O$4,input_data!$1:$1,0)),"")</f>
        <v>0</v>
      </c>
      <c r="P244" s="198">
        <f>_xlfn.IFNA(INDEX(input_data!$1:$1048576,MATCH($A244,input_data!$B:$B,0),MATCH(P$4,input_data!$1:$1,0)),"")</f>
        <v>0</v>
      </c>
      <c r="Q244" s="198">
        <f>_xlfn.IFNA(INDEX(input_data!$1:$1048576,MATCH($A244,input_data!$B:$B,0),MATCH(Q$4,input_data!$1:$1,0)),"")</f>
        <v>0</v>
      </c>
      <c r="R244" s="198">
        <f>_xlfn.IFNA(INDEX(input_data!$1:$1048576,MATCH($A244,input_data!$B:$B,0),MATCH(R$4,input_data!$1:$1,0)),"")</f>
        <v>3.6339000000000003E-2</v>
      </c>
      <c r="S244" s="198">
        <f>_xlfn.IFNA(INDEX(input_data!$1:$1048576,MATCH($A244,input_data!$B:$B,0),MATCH(S$4,input_data!$1:$1,0)),"")</f>
        <v>0.54732000000000003</v>
      </c>
      <c r="T244" s="198">
        <f>_xlfn.IFNA(INDEX(input_data!$1:$1048576,MATCH($A244,input_data!$B:$B,0),MATCH(T$4,input_data!$1:$1,0)),"")</f>
        <v>0</v>
      </c>
      <c r="U244" s="198">
        <f>_xlfn.IFNA(INDEX(input_data!$1:$1048576,MATCH($A244,input_data!$B:$B,0),MATCH(U$4,input_data!$1:$1,0)),"")</f>
        <v>0</v>
      </c>
      <c r="V244" s="196">
        <f>_xlfn.IFNA(INDEX(input_data!$1:$1048576,MATCH($A244,input_data!$B:$B,0),MATCH(V$4,input_data!$1:$1,0)),"")</f>
        <v>0.78115870550117195</v>
      </c>
      <c r="W244" s="196">
        <f>_xlfn.IFNA(INDEX(input_data!$1:$1048576,MATCH($A244,input_data!$B:$B,0),MATCH(W$4,input_data!$1:$1,0)),"")</f>
        <v>7.7432081568705504</v>
      </c>
      <c r="X244" s="299">
        <f t="shared" si="3"/>
        <v>0.217078020868541</v>
      </c>
      <c r="Z244" s="300"/>
    </row>
    <row r="245" spans="1:26" x14ac:dyDescent="0.35">
      <c r="A245" s="156" t="s">
        <v>788</v>
      </c>
      <c r="B245" s="93" t="s">
        <v>1311</v>
      </c>
      <c r="D245" s="93" t="s">
        <v>789</v>
      </c>
      <c r="E245" s="198">
        <f>_xlfn.IFNA(INDEX(input_data!$1:$1048576,MATCH($A245,input_data!$B:$B,0),MATCH(E$4,input_data!$1:$1,0)),"")</f>
        <v>44.251025769999998</v>
      </c>
      <c r="F245" s="198">
        <f>_xlfn.IFNA(INDEX(input_data!$1:$1048576,MATCH($A245,input_data!$B:$B,0),MATCH(F$4,input_data!$1:$1,0)),"")</f>
        <v>0.29878995664583302</v>
      </c>
      <c r="G245" s="198">
        <f>_xlfn.IFNA(INDEX(input_data!$1:$1048576,MATCH($A245,input_data!$B:$B,0),MATCH(G$4,input_data!$1:$1,0)),"")</f>
        <v>110.32571830800001</v>
      </c>
      <c r="H245" s="198">
        <f>_xlfn.IFNA(INDEX(input_data!$1:$1048576,MATCH($A245,input_data!$B:$B,0),MATCH(H$4,input_data!$1:$1,0)),"")</f>
        <v>3.1382212699999998</v>
      </c>
      <c r="I245" s="198">
        <f>_xlfn.IFNA(INDEX(input_data!$1:$1048576,MATCH($A245,input_data!$B:$B,0),MATCH(I$4,input_data!$1:$1,0)),"")</f>
        <v>6.7349142959919103E-2</v>
      </c>
      <c r="J245" s="198">
        <f>_xlfn.IFNA(INDEX(input_data!$1:$1048576,MATCH($A245,input_data!$B:$B,0),MATCH(J$4,input_data!$1:$1,0)),"")</f>
        <v>0</v>
      </c>
      <c r="K245" s="301">
        <f>_xlfn.IFNA(INDEX(input_data!$1:$1048576,MATCH($A245,input_data!$B:$B,0),MATCH(K$4,input_data!$1:$1,0)),"")</f>
        <v>158.58849644760599</v>
      </c>
      <c r="L245" s="198">
        <f>_xlfn.IFNA(INDEX(input_data!$1:$1048576,MATCH($A245,input_data!$B:$B,0),MATCH(L$4,input_data!$1:$1,0)),"")</f>
        <v>24.994945614877</v>
      </c>
      <c r="M245" s="198">
        <f>_xlfn.IFNA(INDEX(input_data!$1:$1048576,MATCH($A245,input_data!$B:$B,0),MATCH(M$4,input_data!$1:$1,0)),"")</f>
        <v>4.9100617818229502</v>
      </c>
      <c r="N245" s="198">
        <f>_xlfn.IFNA(INDEX(input_data!$1:$1048576,MATCH($A245,input_data!$B:$B,0),MATCH(N$4,input_data!$1:$1,0)),"")</f>
        <v>169.20700583166999</v>
      </c>
      <c r="O245" s="198">
        <f>_xlfn.IFNA(INDEX(input_data!$1:$1048576,MATCH($A245,input_data!$B:$B,0),MATCH(O$4,input_data!$1:$1,0)),"")</f>
        <v>0.95785476697050798</v>
      </c>
      <c r="P245" s="198">
        <f>_xlfn.IFNA(INDEX(input_data!$1:$1048576,MATCH($A245,input_data!$B:$B,0),MATCH(P$4,input_data!$1:$1,0)),"")</f>
        <v>13.4175069052972</v>
      </c>
      <c r="Q245" s="198">
        <f>_xlfn.IFNA(INDEX(input_data!$1:$1048576,MATCH($A245,input_data!$B:$B,0),MATCH(Q$4,input_data!$1:$1,0)),"")</f>
        <v>2.8911838420479499</v>
      </c>
      <c r="R245" s="198">
        <f>_xlfn.IFNA(INDEX(input_data!$1:$1048576,MATCH($A245,input_data!$B:$B,0),MATCH(R$4,input_data!$1:$1,0)),"")</f>
        <v>4.0496999999999998E-2</v>
      </c>
      <c r="S245" s="198">
        <f>_xlfn.IFNA(INDEX(input_data!$1:$1048576,MATCH($A245,input_data!$B:$B,0),MATCH(S$4,input_data!$1:$1,0)),"")</f>
        <v>1.3650000000000001E-2</v>
      </c>
      <c r="T245" s="198">
        <f>_xlfn.IFNA(INDEX(input_data!$1:$1048576,MATCH($A245,input_data!$B:$B,0),MATCH(T$4,input_data!$1:$1,0)),"")</f>
        <v>0.31800023828014001</v>
      </c>
      <c r="U245" s="198">
        <f>_xlfn.IFNA(INDEX(input_data!$1:$1048576,MATCH($A245,input_data!$B:$B,0),MATCH(U$4,input_data!$1:$1,0)),"")</f>
        <v>0</v>
      </c>
      <c r="V245" s="196">
        <f>_xlfn.IFNA(INDEX(input_data!$1:$1048576,MATCH($A245,input_data!$B:$B,0),MATCH(V$4,input_data!$1:$1,0)),"")</f>
        <v>0</v>
      </c>
      <c r="W245" s="196">
        <f>_xlfn.IFNA(INDEX(input_data!$1:$1048576,MATCH($A245,input_data!$B:$B,0),MATCH(W$4,input_data!$1:$1,0)),"")</f>
        <v>216.75070598096599</v>
      </c>
      <c r="X245" s="299">
        <f t="shared" si="3"/>
        <v>0.36674923362159162</v>
      </c>
      <c r="Z245" s="300"/>
    </row>
    <row r="246" spans="1:26" x14ac:dyDescent="0.35">
      <c r="A246" s="156" t="s">
        <v>792</v>
      </c>
      <c r="B246" s="93" t="s">
        <v>1312</v>
      </c>
      <c r="D246" s="93" t="s">
        <v>793</v>
      </c>
      <c r="E246" s="198">
        <f>_xlfn.IFNA(INDEX(input_data!$1:$1048576,MATCH($A246,input_data!$B:$B,0),MATCH(E$4,input_data!$1:$1,0)),"")</f>
        <v>106.76181922000001</v>
      </c>
      <c r="F246" s="198">
        <f>_xlfn.IFNA(INDEX(input_data!$1:$1048576,MATCH($A246,input_data!$B:$B,0),MATCH(F$4,input_data!$1:$1,0)),"")</f>
        <v>0.81213663314583295</v>
      </c>
      <c r="G246" s="198">
        <f>_xlfn.IFNA(INDEX(input_data!$1:$1048576,MATCH($A246,input_data!$B:$B,0),MATCH(G$4,input_data!$1:$1,0)),"")</f>
        <v>67.507787840000006</v>
      </c>
      <c r="H246" s="198">
        <f>_xlfn.IFNA(INDEX(input_data!$1:$1048576,MATCH($A246,input_data!$B:$B,0),MATCH(H$4,input_data!$1:$1,0)),"")</f>
        <v>3.2564036411111101</v>
      </c>
      <c r="I246" s="198">
        <f>_xlfn.IFNA(INDEX(input_data!$1:$1048576,MATCH($A246,input_data!$B:$B,0),MATCH(I$4,input_data!$1:$1,0)),"")</f>
        <v>0.17879932965006801</v>
      </c>
      <c r="J246" s="198">
        <f>_xlfn.IFNA(INDEX(input_data!$1:$1048576,MATCH($A246,input_data!$B:$B,0),MATCH(J$4,input_data!$1:$1,0)),"")</f>
        <v>0</v>
      </c>
      <c r="K246" s="301">
        <f>_xlfn.IFNA(INDEX(input_data!$1:$1048576,MATCH($A246,input_data!$B:$B,0),MATCH(K$4,input_data!$1:$1,0)),"")</f>
        <v>179.36176766390699</v>
      </c>
      <c r="L246" s="198">
        <f>_xlfn.IFNA(INDEX(input_data!$1:$1048576,MATCH($A246,input_data!$B:$B,0),MATCH(L$4,input_data!$1:$1,0)),"")</f>
        <v>89.1659766294961</v>
      </c>
      <c r="M246" s="198">
        <f>_xlfn.IFNA(INDEX(input_data!$1:$1048576,MATCH($A246,input_data!$B:$B,0),MATCH(M$4,input_data!$1:$1,0)),"")</f>
        <v>13.342949631362799</v>
      </c>
      <c r="N246" s="198">
        <f>_xlfn.IFNA(INDEX(input_data!$1:$1048576,MATCH($A246,input_data!$B:$B,0),MATCH(N$4,input_data!$1:$1,0)),"")</f>
        <v>121.914686710903</v>
      </c>
      <c r="O246" s="198">
        <f>_xlfn.IFNA(INDEX(input_data!$1:$1048576,MATCH($A246,input_data!$B:$B,0),MATCH(O$4,input_data!$1:$1,0)),"")</f>
        <v>15.1469028420874</v>
      </c>
      <c r="P246" s="198">
        <f>_xlfn.IFNA(INDEX(input_data!$1:$1048576,MATCH($A246,input_data!$B:$B,0),MATCH(P$4,input_data!$1:$1,0)),"")</f>
        <v>29.932882465091001</v>
      </c>
      <c r="Q246" s="198">
        <f>_xlfn.IFNA(INDEX(input_data!$1:$1048576,MATCH($A246,input_data!$B:$B,0),MATCH(Q$4,input_data!$1:$1,0)),"")</f>
        <v>4.8490678010239803</v>
      </c>
      <c r="R246" s="198">
        <f>_xlfn.IFNA(INDEX(input_data!$1:$1048576,MATCH($A246,input_data!$B:$B,0),MATCH(R$4,input_data!$1:$1,0)),"")</f>
        <v>0.73462499999999997</v>
      </c>
      <c r="S246" s="198">
        <f>_xlfn.IFNA(INDEX(input_data!$1:$1048576,MATCH($A246,input_data!$B:$B,0),MATCH(S$4,input_data!$1:$1,0)),"")</f>
        <v>0.61469799999999997</v>
      </c>
      <c r="T246" s="198">
        <f>_xlfn.IFNA(INDEX(input_data!$1:$1048576,MATCH($A246,input_data!$B:$B,0),MATCH(T$4,input_data!$1:$1,0)),"")</f>
        <v>1.60577800513679</v>
      </c>
      <c r="U246" s="198">
        <f>_xlfn.IFNA(INDEX(input_data!$1:$1048576,MATCH($A246,input_data!$B:$B,0),MATCH(U$4,input_data!$1:$1,0)),"")</f>
        <v>7.8146693264304901</v>
      </c>
      <c r="V246" s="196">
        <f>_xlfn.IFNA(INDEX(input_data!$1:$1048576,MATCH($A246,input_data!$B:$B,0),MATCH(V$4,input_data!$1:$1,0)),"")</f>
        <v>0</v>
      </c>
      <c r="W246" s="196">
        <f>_xlfn.IFNA(INDEX(input_data!$1:$1048576,MATCH($A246,input_data!$B:$B,0),MATCH(W$4,input_data!$1:$1,0)),"")</f>
        <v>285.12223641153201</v>
      </c>
      <c r="X246" s="299">
        <f t="shared" si="3"/>
        <v>0.58964889856461444</v>
      </c>
      <c r="Z246" s="300"/>
    </row>
    <row r="247" spans="1:26" x14ac:dyDescent="0.35">
      <c r="A247" s="156" t="s">
        <v>794</v>
      </c>
      <c r="B247" s="93" t="s">
        <v>1313</v>
      </c>
      <c r="D247" s="93" t="s">
        <v>795</v>
      </c>
      <c r="E247" s="198">
        <f>_xlfn.IFNA(INDEX(input_data!$1:$1048576,MATCH($A247,input_data!$B:$B,0),MATCH(E$4,input_data!$1:$1,0)),"")</f>
        <v>2.84816468</v>
      </c>
      <c r="F247" s="198">
        <f>_xlfn.IFNA(INDEX(input_data!$1:$1048576,MATCH($A247,input_data!$B:$B,0),MATCH(F$4,input_data!$1:$1,0)),"")</f>
        <v>2.3001786062500001E-2</v>
      </c>
      <c r="G247" s="198">
        <f>_xlfn.IFNA(INDEX(input_data!$1:$1048576,MATCH($A247,input_data!$B:$B,0),MATCH(G$4,input_data!$1:$1,0)),"")</f>
        <v>6.3166712760000001</v>
      </c>
      <c r="H247" s="198">
        <f>_xlfn.IFNA(INDEX(input_data!$1:$1048576,MATCH($A247,input_data!$B:$B,0),MATCH(H$4,input_data!$1:$1,0)),"")</f>
        <v>1.0535735262222199</v>
      </c>
      <c r="I247" s="198">
        <f>_xlfn.IFNA(INDEX(input_data!$1:$1048576,MATCH($A247,input_data!$B:$B,0),MATCH(I$4,input_data!$1:$1,0)),"")</f>
        <v>5.0640541886994702E-3</v>
      </c>
      <c r="J247" s="198">
        <f>_xlfn.IFNA(INDEX(input_data!$1:$1048576,MATCH($A247,input_data!$B:$B,0),MATCH(J$4,input_data!$1:$1,0)),"")</f>
        <v>0</v>
      </c>
      <c r="K247" s="301">
        <f>_xlfn.IFNA(INDEX(input_data!$1:$1048576,MATCH($A247,input_data!$B:$B,0),MATCH(K$4,input_data!$1:$1,0)),"")</f>
        <v>10.3261363224733</v>
      </c>
      <c r="L247" s="198">
        <f>_xlfn.IFNA(INDEX(input_data!$1:$1048576,MATCH($A247,input_data!$B:$B,0),MATCH(L$4,input_data!$1:$1,0)),"")</f>
        <v>1.9874741620015599</v>
      </c>
      <c r="M247" s="198">
        <f>_xlfn.IFNA(INDEX(input_data!$1:$1048576,MATCH($A247,input_data!$B:$B,0),MATCH(M$4,input_data!$1:$1,0)),"")</f>
        <v>0.40211566366281998</v>
      </c>
      <c r="N247" s="198">
        <f>_xlfn.IFNA(INDEX(input_data!$1:$1048576,MATCH($A247,input_data!$B:$B,0),MATCH(N$4,input_data!$1:$1,0)),"")</f>
        <v>8.9140533609129502</v>
      </c>
      <c r="O247" s="198">
        <f>_xlfn.IFNA(INDEX(input_data!$1:$1048576,MATCH($A247,input_data!$B:$B,0),MATCH(O$4,input_data!$1:$1,0)),"")</f>
        <v>0</v>
      </c>
      <c r="P247" s="198">
        <f>_xlfn.IFNA(INDEX(input_data!$1:$1048576,MATCH($A247,input_data!$B:$B,0),MATCH(P$4,input_data!$1:$1,0)),"")</f>
        <v>0</v>
      </c>
      <c r="Q247" s="198">
        <f>_xlfn.IFNA(INDEX(input_data!$1:$1048576,MATCH($A247,input_data!$B:$B,0),MATCH(Q$4,input_data!$1:$1,0)),"")</f>
        <v>0</v>
      </c>
      <c r="R247" s="198">
        <f>_xlfn.IFNA(INDEX(input_data!$1:$1048576,MATCH($A247,input_data!$B:$B,0),MATCH(R$4,input_data!$1:$1,0)),"")</f>
        <v>3.5564999999999999E-2</v>
      </c>
      <c r="S247" s="198">
        <f>_xlfn.IFNA(INDEX(input_data!$1:$1048576,MATCH($A247,input_data!$B:$B,0),MATCH(S$4,input_data!$1:$1,0)),"")</f>
        <v>0.43984400000000001</v>
      </c>
      <c r="T247" s="198">
        <f>_xlfn.IFNA(INDEX(input_data!$1:$1048576,MATCH($A247,input_data!$B:$B,0),MATCH(T$4,input_data!$1:$1,0)),"")</f>
        <v>0</v>
      </c>
      <c r="U247" s="198">
        <f>_xlfn.IFNA(INDEX(input_data!$1:$1048576,MATCH($A247,input_data!$B:$B,0),MATCH(U$4,input_data!$1:$1,0)),"")</f>
        <v>0</v>
      </c>
      <c r="V247" s="196">
        <f>_xlfn.IFNA(INDEX(input_data!$1:$1048576,MATCH($A247,input_data!$B:$B,0),MATCH(V$4,input_data!$1:$1,0)),"")</f>
        <v>0.32839234401818901</v>
      </c>
      <c r="W247" s="196">
        <f>_xlfn.IFNA(INDEX(input_data!$1:$1048576,MATCH($A247,input_data!$B:$B,0),MATCH(W$4,input_data!$1:$1,0)),"")</f>
        <v>12.107444530595499</v>
      </c>
      <c r="X247" s="299">
        <f t="shared" si="3"/>
        <v>0.17250481230287917</v>
      </c>
      <c r="Z247" s="300"/>
    </row>
    <row r="248" spans="1:26" x14ac:dyDescent="0.35">
      <c r="A248" s="156" t="s">
        <v>796</v>
      </c>
      <c r="B248" s="93" t="s">
        <v>1314</v>
      </c>
      <c r="D248" s="93" t="s">
        <v>797</v>
      </c>
      <c r="E248" s="198">
        <f>_xlfn.IFNA(INDEX(input_data!$1:$1048576,MATCH($A248,input_data!$B:$B,0),MATCH(E$4,input_data!$1:$1,0)),"")</f>
        <v>3.6378948699999998</v>
      </c>
      <c r="F248" s="198">
        <f>_xlfn.IFNA(INDEX(input_data!$1:$1048576,MATCH($A248,input_data!$B:$B,0),MATCH(F$4,input_data!$1:$1,0)),"")</f>
        <v>2.8848894083333299E-2</v>
      </c>
      <c r="G248" s="198">
        <f>_xlfn.IFNA(INDEX(input_data!$1:$1048576,MATCH($A248,input_data!$B:$B,0),MATCH(G$4,input_data!$1:$1,0)),"")</f>
        <v>4.8913548599999999</v>
      </c>
      <c r="H248" s="198">
        <f>_xlfn.IFNA(INDEX(input_data!$1:$1048576,MATCH($A248,input_data!$B:$B,0),MATCH(H$4,input_data!$1:$1,0)),"")</f>
        <v>0.78005986933333304</v>
      </c>
      <c r="I248" s="198">
        <f>_xlfn.IFNA(INDEX(input_data!$1:$1048576,MATCH($A248,input_data!$B:$B,0),MATCH(I$4,input_data!$1:$1,0)),"")</f>
        <v>6.4242777629377103E-3</v>
      </c>
      <c r="J248" s="198">
        <f>_xlfn.IFNA(INDEX(input_data!$1:$1048576,MATCH($A248,input_data!$B:$B,0),MATCH(J$4,input_data!$1:$1,0)),"")</f>
        <v>0</v>
      </c>
      <c r="K248" s="301">
        <f>_xlfn.IFNA(INDEX(input_data!$1:$1048576,MATCH($A248,input_data!$B:$B,0),MATCH(K$4,input_data!$1:$1,0)),"")</f>
        <v>9.4429217711796003</v>
      </c>
      <c r="L248" s="198">
        <f>_xlfn.IFNA(INDEX(input_data!$1:$1048576,MATCH($A248,input_data!$B:$B,0),MATCH(L$4,input_data!$1:$1,0)),"")</f>
        <v>2.4664877194372701</v>
      </c>
      <c r="M248" s="198">
        <f>_xlfn.IFNA(INDEX(input_data!$1:$1048576,MATCH($A248,input_data!$B:$B,0),MATCH(M$4,input_data!$1:$1,0)),"")</f>
        <v>0.50950114945508995</v>
      </c>
      <c r="N248" s="198">
        <f>_xlfn.IFNA(INDEX(input_data!$1:$1048576,MATCH($A248,input_data!$B:$B,0),MATCH(N$4,input_data!$1:$1,0)),"")</f>
        <v>6.6573511155088703</v>
      </c>
      <c r="O248" s="198">
        <f>_xlfn.IFNA(INDEX(input_data!$1:$1048576,MATCH($A248,input_data!$B:$B,0),MATCH(O$4,input_data!$1:$1,0)),"")</f>
        <v>0</v>
      </c>
      <c r="P248" s="198">
        <f>_xlfn.IFNA(INDEX(input_data!$1:$1048576,MATCH($A248,input_data!$B:$B,0),MATCH(P$4,input_data!$1:$1,0)),"")</f>
        <v>0</v>
      </c>
      <c r="Q248" s="198">
        <f>_xlfn.IFNA(INDEX(input_data!$1:$1048576,MATCH($A248,input_data!$B:$B,0),MATCH(Q$4,input_data!$1:$1,0)),"")</f>
        <v>0</v>
      </c>
      <c r="R248" s="198">
        <f>_xlfn.IFNA(INDEX(input_data!$1:$1048576,MATCH($A248,input_data!$B:$B,0),MATCH(R$4,input_data!$1:$1,0)),"")</f>
        <v>3.3942E-2</v>
      </c>
      <c r="S248" s="198">
        <f>_xlfn.IFNA(INDEX(input_data!$1:$1048576,MATCH($A248,input_data!$B:$B,0),MATCH(S$4,input_data!$1:$1,0)),"")</f>
        <v>0.14149</v>
      </c>
      <c r="T248" s="198">
        <f>_xlfn.IFNA(INDEX(input_data!$1:$1048576,MATCH($A248,input_data!$B:$B,0),MATCH(T$4,input_data!$1:$1,0)),"")</f>
        <v>0</v>
      </c>
      <c r="U248" s="198">
        <f>_xlfn.IFNA(INDEX(input_data!$1:$1048576,MATCH($A248,input_data!$B:$B,0),MATCH(U$4,input_data!$1:$1,0)),"")</f>
        <v>0.297178719084152</v>
      </c>
      <c r="V248" s="196">
        <f>_xlfn.IFNA(INDEX(input_data!$1:$1048576,MATCH($A248,input_data!$B:$B,0),MATCH(V$4,input_data!$1:$1,0)),"")</f>
        <v>0</v>
      </c>
      <c r="W248" s="196">
        <f>_xlfn.IFNA(INDEX(input_data!$1:$1048576,MATCH($A248,input_data!$B:$B,0),MATCH(W$4,input_data!$1:$1,0)),"")</f>
        <v>10.1059507034854</v>
      </c>
      <c r="X248" s="299">
        <f t="shared" si="3"/>
        <v>7.0214383680420323E-2</v>
      </c>
      <c r="Z248" s="300"/>
    </row>
    <row r="249" spans="1:26" x14ac:dyDescent="0.35">
      <c r="A249" s="156" t="s">
        <v>798</v>
      </c>
      <c r="B249" s="93" t="s">
        <v>1315</v>
      </c>
      <c r="D249" s="93" t="s">
        <v>799</v>
      </c>
      <c r="E249" s="198">
        <f>_xlfn.IFNA(INDEX(input_data!$1:$1048576,MATCH($A249,input_data!$B:$B,0),MATCH(E$4,input_data!$1:$1,0)),"")</f>
        <v>4.0180947800000002</v>
      </c>
      <c r="F249" s="198">
        <f>_xlfn.IFNA(INDEX(input_data!$1:$1048576,MATCH($A249,input_data!$B:$B,0),MATCH(F$4,input_data!$1:$1,0)),"")</f>
        <v>3.1441156249999998E-2</v>
      </c>
      <c r="G249" s="198">
        <f>_xlfn.IFNA(INDEX(input_data!$1:$1048576,MATCH($A249,input_data!$B:$B,0),MATCH(G$4,input_data!$1:$1,0)),"")</f>
        <v>6.4571318890000002</v>
      </c>
      <c r="H249" s="198">
        <f>_xlfn.IFNA(INDEX(input_data!$1:$1048576,MATCH($A249,input_data!$B:$B,0),MATCH(H$4,input_data!$1:$1,0)),"")</f>
        <v>1.3218798062222199</v>
      </c>
      <c r="I249" s="198">
        <f>_xlfn.IFNA(INDEX(input_data!$1:$1048576,MATCH($A249,input_data!$B:$B,0),MATCH(I$4,input_data!$1:$1,0)),"")</f>
        <v>7.0288246837629104E-3</v>
      </c>
      <c r="J249" s="198">
        <f>_xlfn.IFNA(INDEX(input_data!$1:$1048576,MATCH($A249,input_data!$B:$B,0),MATCH(J$4,input_data!$1:$1,0)),"")</f>
        <v>1.17492621045697E-2</v>
      </c>
      <c r="K249" s="301">
        <f>_xlfn.IFNA(INDEX(input_data!$1:$1048576,MATCH($A249,input_data!$B:$B,0),MATCH(K$4,input_data!$1:$1,0)),"")</f>
        <v>11.982909718260601</v>
      </c>
      <c r="L249" s="198">
        <f>_xlfn.IFNA(INDEX(input_data!$1:$1048576,MATCH($A249,input_data!$B:$B,0),MATCH(L$4,input_data!$1:$1,0)),"")</f>
        <v>2.76816117401563</v>
      </c>
      <c r="M249" s="198">
        <f>_xlfn.IFNA(INDEX(input_data!$1:$1048576,MATCH($A249,input_data!$B:$B,0),MATCH(M$4,input_data!$1:$1,0)),"")</f>
        <v>0.55978274919110105</v>
      </c>
      <c r="N249" s="198">
        <f>_xlfn.IFNA(INDEX(input_data!$1:$1048576,MATCH($A249,input_data!$B:$B,0),MATCH(N$4,input_data!$1:$1,0)),"")</f>
        <v>9.1310846360803701</v>
      </c>
      <c r="O249" s="198">
        <f>_xlfn.IFNA(INDEX(input_data!$1:$1048576,MATCH($A249,input_data!$B:$B,0),MATCH(O$4,input_data!$1:$1,0)),"")</f>
        <v>0</v>
      </c>
      <c r="P249" s="198">
        <f>_xlfn.IFNA(INDEX(input_data!$1:$1048576,MATCH($A249,input_data!$B:$B,0),MATCH(P$4,input_data!$1:$1,0)),"")</f>
        <v>0</v>
      </c>
      <c r="Q249" s="198">
        <f>_xlfn.IFNA(INDEX(input_data!$1:$1048576,MATCH($A249,input_data!$B:$B,0),MATCH(Q$4,input_data!$1:$1,0)),"")</f>
        <v>0</v>
      </c>
      <c r="R249" s="198">
        <f>_xlfn.IFNA(INDEX(input_data!$1:$1048576,MATCH($A249,input_data!$B:$B,0),MATCH(R$4,input_data!$1:$1,0)),"")</f>
        <v>3.5357E-2</v>
      </c>
      <c r="S249" s="198">
        <f>_xlfn.IFNA(INDEX(input_data!$1:$1048576,MATCH($A249,input_data!$B:$B,0),MATCH(S$4,input_data!$1:$1,0)),"")</f>
        <v>0.31756699999999999</v>
      </c>
      <c r="T249" s="198">
        <f>_xlfn.IFNA(INDEX(input_data!$1:$1048576,MATCH($A249,input_data!$B:$B,0),MATCH(T$4,input_data!$1:$1,0)),"")</f>
        <v>0</v>
      </c>
      <c r="U249" s="198">
        <f>_xlfn.IFNA(INDEX(input_data!$1:$1048576,MATCH($A249,input_data!$B:$B,0),MATCH(U$4,input_data!$1:$1,0)),"")</f>
        <v>9.9067789517339105E-2</v>
      </c>
      <c r="V249" s="196">
        <f>_xlfn.IFNA(INDEX(input_data!$1:$1048576,MATCH($A249,input_data!$B:$B,0),MATCH(V$4,input_data!$1:$1,0)),"")</f>
        <v>0.32653947284141799</v>
      </c>
      <c r="W249" s="196">
        <f>_xlfn.IFNA(INDEX(input_data!$1:$1048576,MATCH($A249,input_data!$B:$B,0),MATCH(W$4,input_data!$1:$1,0)),"")</f>
        <v>13.237559821645901</v>
      </c>
      <c r="X249" s="299">
        <f t="shared" si="3"/>
        <v>0.10470329267968648</v>
      </c>
      <c r="Z249" s="300"/>
    </row>
    <row r="250" spans="1:26" x14ac:dyDescent="0.35">
      <c r="A250" s="156" t="s">
        <v>800</v>
      </c>
      <c r="B250" s="93" t="s">
        <v>1316</v>
      </c>
      <c r="D250" s="93" t="s">
        <v>801</v>
      </c>
      <c r="E250" s="198">
        <f>_xlfn.IFNA(INDEX(input_data!$1:$1048576,MATCH($A250,input_data!$B:$B,0),MATCH(E$4,input_data!$1:$1,0)),"")</f>
        <v>110.78805158999999</v>
      </c>
      <c r="F250" s="198">
        <f>_xlfn.IFNA(INDEX(input_data!$1:$1048576,MATCH($A250,input_data!$B:$B,0),MATCH(F$4,input_data!$1:$1,0)),"")</f>
        <v>0.84975649281249999</v>
      </c>
      <c r="G250" s="198">
        <f>_xlfn.IFNA(INDEX(input_data!$1:$1048576,MATCH($A250,input_data!$B:$B,0),MATCH(G$4,input_data!$1:$1,0)),"")</f>
        <v>83.662693848000004</v>
      </c>
      <c r="H250" s="198">
        <f>_xlfn.IFNA(INDEX(input_data!$1:$1048576,MATCH($A250,input_data!$B:$B,0),MATCH(H$4,input_data!$1:$1,0)),"")</f>
        <v>5.0202410000000004</v>
      </c>
      <c r="I250" s="198">
        <f>_xlfn.IFNA(INDEX(input_data!$1:$1048576,MATCH($A250,input_data!$B:$B,0),MATCH(I$4,input_data!$1:$1,0)),"")</f>
        <v>0.18836729581944101</v>
      </c>
      <c r="J250" s="198">
        <f>_xlfn.IFNA(INDEX(input_data!$1:$1048576,MATCH($A250,input_data!$B:$B,0),MATCH(J$4,input_data!$1:$1,0)),"")</f>
        <v>0</v>
      </c>
      <c r="K250" s="301">
        <f>_xlfn.IFNA(INDEX(input_data!$1:$1048576,MATCH($A250,input_data!$B:$B,0),MATCH(K$4,input_data!$1:$1,0)),"")</f>
        <v>202.22487422663201</v>
      </c>
      <c r="L250" s="198">
        <f>_xlfn.IFNA(INDEX(input_data!$1:$1048576,MATCH($A250,input_data!$B:$B,0),MATCH(L$4,input_data!$1:$1,0)),"")</f>
        <v>89.738715369068998</v>
      </c>
      <c r="M250" s="198">
        <f>_xlfn.IFNA(INDEX(input_data!$1:$1048576,MATCH($A250,input_data!$B:$B,0),MATCH(M$4,input_data!$1:$1,0)),"")</f>
        <v>13.964638497511899</v>
      </c>
      <c r="N250" s="198">
        <f>_xlfn.IFNA(INDEX(input_data!$1:$1048576,MATCH($A250,input_data!$B:$B,0),MATCH(N$4,input_data!$1:$1,0)),"")</f>
        <v>139.86933522605599</v>
      </c>
      <c r="O250" s="198">
        <f>_xlfn.IFNA(INDEX(input_data!$1:$1048576,MATCH($A250,input_data!$B:$B,0),MATCH(O$4,input_data!$1:$1,0)),"")</f>
        <v>17.864126242360101</v>
      </c>
      <c r="P250" s="198">
        <f>_xlfn.IFNA(INDEX(input_data!$1:$1048576,MATCH($A250,input_data!$B:$B,0),MATCH(P$4,input_data!$1:$1,0)),"")</f>
        <v>37.419175702598899</v>
      </c>
      <c r="Q250" s="198">
        <f>_xlfn.IFNA(INDEX(input_data!$1:$1048576,MATCH($A250,input_data!$B:$B,0),MATCH(Q$4,input_data!$1:$1,0)),"")</f>
        <v>5.8856310455045904</v>
      </c>
      <c r="R250" s="198">
        <f>_xlfn.IFNA(INDEX(input_data!$1:$1048576,MATCH($A250,input_data!$B:$B,0),MATCH(R$4,input_data!$1:$1,0)),"")</f>
        <v>0.80259100000000005</v>
      </c>
      <c r="S250" s="198">
        <f>_xlfn.IFNA(INDEX(input_data!$1:$1048576,MATCH($A250,input_data!$B:$B,0),MATCH(S$4,input_data!$1:$1,0)),"")</f>
        <v>1.45204</v>
      </c>
      <c r="T250" s="198">
        <f>_xlfn.IFNA(INDEX(input_data!$1:$1048576,MATCH($A250,input_data!$B:$B,0),MATCH(T$4,input_data!$1:$1,0)),"")</f>
        <v>1.9400772555524699</v>
      </c>
      <c r="U250" s="198">
        <f>_xlfn.IFNA(INDEX(input_data!$1:$1048576,MATCH($A250,input_data!$B:$B,0),MATCH(U$4,input_data!$1:$1,0)),"")</f>
        <v>8.7705003654749092</v>
      </c>
      <c r="V250" s="196">
        <f>_xlfn.IFNA(INDEX(input_data!$1:$1048576,MATCH($A250,input_data!$B:$B,0),MATCH(V$4,input_data!$1:$1,0)),"")</f>
        <v>0</v>
      </c>
      <c r="W250" s="196">
        <f>_xlfn.IFNA(INDEX(input_data!$1:$1048576,MATCH($A250,input_data!$B:$B,0),MATCH(W$4,input_data!$1:$1,0)),"")</f>
        <v>317.70683070412798</v>
      </c>
      <c r="X250" s="299">
        <f t="shared" si="3"/>
        <v>0.57105713092483446</v>
      </c>
      <c r="Z250" s="300"/>
    </row>
    <row r="251" spans="1:26" x14ac:dyDescent="0.35">
      <c r="A251" s="156" t="s">
        <v>802</v>
      </c>
      <c r="B251" s="93" t="s">
        <v>1317</v>
      </c>
      <c r="D251" s="93" t="s">
        <v>803</v>
      </c>
      <c r="E251" s="198">
        <f>_xlfn.IFNA(INDEX(input_data!$1:$1048576,MATCH($A251,input_data!$B:$B,0),MATCH(E$4,input_data!$1:$1,0)),"")</f>
        <v>4.0295568900000003</v>
      </c>
      <c r="F251" s="198">
        <f>_xlfn.IFNA(INDEX(input_data!$1:$1048576,MATCH($A251,input_data!$B:$B,0),MATCH(F$4,input_data!$1:$1,0)),"")</f>
        <v>3.1956753645833301E-2</v>
      </c>
      <c r="G251" s="198">
        <f>_xlfn.IFNA(INDEX(input_data!$1:$1048576,MATCH($A251,input_data!$B:$B,0),MATCH(G$4,input_data!$1:$1,0)),"")</f>
        <v>5.7772524250000004</v>
      </c>
      <c r="H251" s="198">
        <f>_xlfn.IFNA(INDEX(input_data!$1:$1048576,MATCH($A251,input_data!$B:$B,0),MATCH(H$4,input_data!$1:$1,0)),"")</f>
        <v>2.4387791822222198</v>
      </c>
      <c r="I251" s="198">
        <f>_xlfn.IFNA(INDEX(input_data!$1:$1048576,MATCH($A251,input_data!$B:$B,0),MATCH(I$4,input_data!$1:$1,0)),"")</f>
        <v>7.1173608401996196E-3</v>
      </c>
      <c r="J251" s="198">
        <f>_xlfn.IFNA(INDEX(input_data!$1:$1048576,MATCH($A251,input_data!$B:$B,0),MATCH(J$4,input_data!$1:$1,0)),"")</f>
        <v>0</v>
      </c>
      <c r="K251" s="301">
        <f>_xlfn.IFNA(INDEX(input_data!$1:$1048576,MATCH($A251,input_data!$B:$B,0),MATCH(K$4,input_data!$1:$1,0)),"")</f>
        <v>12.383743611708301</v>
      </c>
      <c r="L251" s="198">
        <f>_xlfn.IFNA(INDEX(input_data!$1:$1048576,MATCH($A251,input_data!$B:$B,0),MATCH(L$4,input_data!$1:$1,0)),"")</f>
        <v>2.8236629648837699</v>
      </c>
      <c r="M251" s="198">
        <f>_xlfn.IFNA(INDEX(input_data!$1:$1048576,MATCH($A251,input_data!$B:$B,0),MATCH(M$4,input_data!$1:$1,0)),"")</f>
        <v>0.50237667588246404</v>
      </c>
      <c r="N251" s="198">
        <f>_xlfn.IFNA(INDEX(input_data!$1:$1048576,MATCH($A251,input_data!$B:$B,0),MATCH(N$4,input_data!$1:$1,0)),"")</f>
        <v>9.2940087795403503</v>
      </c>
      <c r="O251" s="198">
        <f>_xlfn.IFNA(INDEX(input_data!$1:$1048576,MATCH($A251,input_data!$B:$B,0),MATCH(O$4,input_data!$1:$1,0)),"")</f>
        <v>0</v>
      </c>
      <c r="P251" s="198">
        <f>_xlfn.IFNA(INDEX(input_data!$1:$1048576,MATCH($A251,input_data!$B:$B,0),MATCH(P$4,input_data!$1:$1,0)),"")</f>
        <v>0</v>
      </c>
      <c r="Q251" s="198">
        <f>_xlfn.IFNA(INDEX(input_data!$1:$1048576,MATCH($A251,input_data!$B:$B,0),MATCH(Q$4,input_data!$1:$1,0)),"")</f>
        <v>0</v>
      </c>
      <c r="R251" s="198">
        <f>_xlfn.IFNA(INDEX(input_data!$1:$1048576,MATCH($A251,input_data!$B:$B,0),MATCH(R$4,input_data!$1:$1,0)),"")</f>
        <v>3.7308000000000001E-2</v>
      </c>
      <c r="S251" s="198">
        <f>_xlfn.IFNA(INDEX(input_data!$1:$1048576,MATCH($A251,input_data!$B:$B,0),MATCH(S$4,input_data!$1:$1,0)),"")</f>
        <v>1.131602</v>
      </c>
      <c r="T251" s="198">
        <f>_xlfn.IFNA(INDEX(input_data!$1:$1048576,MATCH($A251,input_data!$B:$B,0),MATCH(T$4,input_data!$1:$1,0)),"")</f>
        <v>0</v>
      </c>
      <c r="U251" s="198">
        <f>_xlfn.IFNA(INDEX(input_data!$1:$1048576,MATCH($A251,input_data!$B:$B,0),MATCH(U$4,input_data!$1:$1,0)),"")</f>
        <v>0</v>
      </c>
      <c r="V251" s="196">
        <f>_xlfn.IFNA(INDEX(input_data!$1:$1048576,MATCH($A251,input_data!$B:$B,0),MATCH(V$4,input_data!$1:$1,0)),"")</f>
        <v>0.76387699826162403</v>
      </c>
      <c r="W251" s="196">
        <f>_xlfn.IFNA(INDEX(input_data!$1:$1048576,MATCH($A251,input_data!$B:$B,0),MATCH(W$4,input_data!$1:$1,0)),"")</f>
        <v>14.552835418568201</v>
      </c>
      <c r="X251" s="299">
        <f t="shared" si="3"/>
        <v>0.17515638847764214</v>
      </c>
      <c r="Z251" s="300"/>
    </row>
    <row r="252" spans="1:26" x14ac:dyDescent="0.35">
      <c r="A252" s="156" t="s">
        <v>804</v>
      </c>
      <c r="B252" s="93" t="s">
        <v>1318</v>
      </c>
      <c r="D252" s="93" t="s">
        <v>805</v>
      </c>
      <c r="E252" s="198">
        <f>_xlfn.IFNA(INDEX(input_data!$1:$1048576,MATCH($A252,input_data!$B:$B,0),MATCH(E$4,input_data!$1:$1,0)),"")</f>
        <v>3.0047582799999999</v>
      </c>
      <c r="F252" s="198">
        <f>_xlfn.IFNA(INDEX(input_data!$1:$1048576,MATCH($A252,input_data!$B:$B,0),MATCH(F$4,input_data!$1:$1,0)),"")</f>
        <v>2.4533174312499999E-2</v>
      </c>
      <c r="G252" s="198">
        <f>_xlfn.IFNA(INDEX(input_data!$1:$1048576,MATCH($A252,input_data!$B:$B,0),MATCH(G$4,input_data!$1:$1,0)),"")</f>
        <v>4.6370302179999996</v>
      </c>
      <c r="H252" s="198">
        <f>_xlfn.IFNA(INDEX(input_data!$1:$1048576,MATCH($A252,input_data!$B:$B,0),MATCH(H$4,input_data!$1:$1,0)),"")</f>
        <v>1.5040757360000001</v>
      </c>
      <c r="I252" s="198">
        <f>_xlfn.IFNA(INDEX(input_data!$1:$1048576,MATCH($A252,input_data!$B:$B,0),MATCH(I$4,input_data!$1:$1,0)),"")</f>
        <v>5.4012033785243597E-3</v>
      </c>
      <c r="J252" s="198">
        <f>_xlfn.IFNA(INDEX(input_data!$1:$1048576,MATCH($A252,input_data!$B:$B,0),MATCH(J$4,input_data!$1:$1,0)),"")</f>
        <v>0</v>
      </c>
      <c r="K252" s="301">
        <f>_xlfn.IFNA(INDEX(input_data!$1:$1048576,MATCH($A252,input_data!$B:$B,0),MATCH(K$4,input_data!$1:$1,0)),"")</f>
        <v>9.2501126116910104</v>
      </c>
      <c r="L252" s="198">
        <f>_xlfn.IFNA(INDEX(input_data!$1:$1048576,MATCH($A252,input_data!$B:$B,0),MATCH(L$4,input_data!$1:$1,0)),"")</f>
        <v>2.1774629341488598</v>
      </c>
      <c r="M252" s="198">
        <f>_xlfn.IFNA(INDEX(input_data!$1:$1048576,MATCH($A252,input_data!$B:$B,0),MATCH(M$4,input_data!$1:$1,0)),"")</f>
        <v>0.38091226014598101</v>
      </c>
      <c r="N252" s="198">
        <f>_xlfn.IFNA(INDEX(input_data!$1:$1048576,MATCH($A252,input_data!$B:$B,0),MATCH(N$4,input_data!$1:$1,0)),"")</f>
        <v>7.0330809507721099</v>
      </c>
      <c r="O252" s="198">
        <f>_xlfn.IFNA(INDEX(input_data!$1:$1048576,MATCH($A252,input_data!$B:$B,0),MATCH(O$4,input_data!$1:$1,0)),"")</f>
        <v>0</v>
      </c>
      <c r="P252" s="198">
        <f>_xlfn.IFNA(INDEX(input_data!$1:$1048576,MATCH($A252,input_data!$B:$B,0),MATCH(P$4,input_data!$1:$1,0)),"")</f>
        <v>0</v>
      </c>
      <c r="Q252" s="198">
        <f>_xlfn.IFNA(INDEX(input_data!$1:$1048576,MATCH($A252,input_data!$B:$B,0),MATCH(Q$4,input_data!$1:$1,0)),"")</f>
        <v>0</v>
      </c>
      <c r="R252" s="198">
        <f>_xlfn.IFNA(INDEX(input_data!$1:$1048576,MATCH($A252,input_data!$B:$B,0),MATCH(R$4,input_data!$1:$1,0)),"")</f>
        <v>4.0372999999999999E-2</v>
      </c>
      <c r="S252" s="198">
        <f>_xlfn.IFNA(INDEX(input_data!$1:$1048576,MATCH($A252,input_data!$B:$B,0),MATCH(S$4,input_data!$1:$1,0)),"")</f>
        <v>0.77458700000000003</v>
      </c>
      <c r="T252" s="198">
        <f>_xlfn.IFNA(INDEX(input_data!$1:$1048576,MATCH($A252,input_data!$B:$B,0),MATCH(T$4,input_data!$1:$1,0)),"")</f>
        <v>0</v>
      </c>
      <c r="U252" s="198">
        <f>_xlfn.IFNA(INDEX(input_data!$1:$1048576,MATCH($A252,input_data!$B:$B,0),MATCH(U$4,input_data!$1:$1,0)),"")</f>
        <v>0</v>
      </c>
      <c r="V252" s="196">
        <f>_xlfn.IFNA(INDEX(input_data!$1:$1048576,MATCH($A252,input_data!$B:$B,0),MATCH(V$4,input_data!$1:$1,0)),"")</f>
        <v>0.27915376844261203</v>
      </c>
      <c r="W252" s="196">
        <f>_xlfn.IFNA(INDEX(input_data!$1:$1048576,MATCH($A252,input_data!$B:$B,0),MATCH(W$4,input_data!$1:$1,0)),"")</f>
        <v>10.6855699135096</v>
      </c>
      <c r="X252" s="299">
        <f t="shared" si="3"/>
        <v>0.15518268393882551</v>
      </c>
      <c r="Z252" s="300"/>
    </row>
    <row r="253" spans="1:26" x14ac:dyDescent="0.35">
      <c r="A253" s="156" t="s">
        <v>806</v>
      </c>
      <c r="B253" s="93" t="s">
        <v>1319</v>
      </c>
      <c r="D253" s="93" t="s">
        <v>807</v>
      </c>
      <c r="E253" s="198">
        <f>_xlfn.IFNA(INDEX(input_data!$1:$1048576,MATCH($A253,input_data!$B:$B,0),MATCH(E$4,input_data!$1:$1,0)),"")</f>
        <v>3.90230598</v>
      </c>
      <c r="F253" s="198">
        <f>_xlfn.IFNA(INDEX(input_data!$1:$1048576,MATCH($A253,input_data!$B:$B,0),MATCH(F$4,input_data!$1:$1,0)),"")</f>
        <v>3.1559193749999999E-2</v>
      </c>
      <c r="G253" s="198">
        <f>_xlfn.IFNA(INDEX(input_data!$1:$1048576,MATCH($A253,input_data!$B:$B,0),MATCH(G$4,input_data!$1:$1,0)),"")</f>
        <v>5.4279446760000001</v>
      </c>
      <c r="H253" s="198">
        <f>_xlfn.IFNA(INDEX(input_data!$1:$1048576,MATCH($A253,input_data!$B:$B,0),MATCH(H$4,input_data!$1:$1,0)),"")</f>
        <v>1.86372690755556</v>
      </c>
      <c r="I253" s="198">
        <f>_xlfn.IFNA(INDEX(input_data!$1:$1048576,MATCH($A253,input_data!$B:$B,0),MATCH(I$4,input_data!$1:$1,0)),"")</f>
        <v>6.9480459982944201E-3</v>
      </c>
      <c r="J253" s="198">
        <f>_xlfn.IFNA(INDEX(input_data!$1:$1048576,MATCH($A253,input_data!$B:$B,0),MATCH(J$4,input_data!$1:$1,0)),"")</f>
        <v>0</v>
      </c>
      <c r="K253" s="301">
        <f>_xlfn.IFNA(INDEX(input_data!$1:$1048576,MATCH($A253,input_data!$B:$B,0),MATCH(K$4,input_data!$1:$1,0)),"")</f>
        <v>11.3153038033039</v>
      </c>
      <c r="L253" s="198">
        <f>_xlfn.IFNA(INDEX(input_data!$1:$1048576,MATCH($A253,input_data!$B:$B,0),MATCH(L$4,input_data!$1:$1,0)),"")</f>
        <v>2.72807784189729</v>
      </c>
      <c r="M253" s="198">
        <f>_xlfn.IFNA(INDEX(input_data!$1:$1048576,MATCH($A253,input_data!$B:$B,0),MATCH(M$4,input_data!$1:$1,0)),"")</f>
        <v>0.52791628826168802</v>
      </c>
      <c r="N253" s="198">
        <f>_xlfn.IFNA(INDEX(input_data!$1:$1048576,MATCH($A253,input_data!$B:$B,0),MATCH(N$4,input_data!$1:$1,0)),"")</f>
        <v>8.7398523526768592</v>
      </c>
      <c r="O253" s="198">
        <f>_xlfn.IFNA(INDEX(input_data!$1:$1048576,MATCH($A253,input_data!$B:$B,0),MATCH(O$4,input_data!$1:$1,0)),"")</f>
        <v>0</v>
      </c>
      <c r="P253" s="198">
        <f>_xlfn.IFNA(INDEX(input_data!$1:$1048576,MATCH($A253,input_data!$B:$B,0),MATCH(P$4,input_data!$1:$1,0)),"")</f>
        <v>0</v>
      </c>
      <c r="Q253" s="198">
        <f>_xlfn.IFNA(INDEX(input_data!$1:$1048576,MATCH($A253,input_data!$B:$B,0),MATCH(Q$4,input_data!$1:$1,0)),"")</f>
        <v>0</v>
      </c>
      <c r="R253" s="198">
        <f>_xlfn.IFNA(INDEX(input_data!$1:$1048576,MATCH($A253,input_data!$B:$B,0),MATCH(R$4,input_data!$1:$1,0)),"")</f>
        <v>3.5116000000000001E-2</v>
      </c>
      <c r="S253" s="198">
        <f>_xlfn.IFNA(INDEX(input_data!$1:$1048576,MATCH($A253,input_data!$B:$B,0),MATCH(S$4,input_data!$1:$1,0)),"")</f>
        <v>1.4776229999999999</v>
      </c>
      <c r="T253" s="198">
        <f>_xlfn.IFNA(INDEX(input_data!$1:$1048576,MATCH($A253,input_data!$B:$B,0),MATCH(T$4,input_data!$1:$1,0)),"")</f>
        <v>0</v>
      </c>
      <c r="U253" s="198">
        <f>_xlfn.IFNA(INDEX(input_data!$1:$1048576,MATCH($A253,input_data!$B:$B,0),MATCH(U$4,input_data!$1:$1,0)),"")</f>
        <v>0</v>
      </c>
      <c r="V253" s="196">
        <f>_xlfn.IFNA(INDEX(input_data!$1:$1048576,MATCH($A253,input_data!$B:$B,0),MATCH(V$4,input_data!$1:$1,0)),"")</f>
        <v>0.101089446089329</v>
      </c>
      <c r="W253" s="196">
        <f>_xlfn.IFNA(INDEX(input_data!$1:$1048576,MATCH($A253,input_data!$B:$B,0),MATCH(W$4,input_data!$1:$1,0)),"")</f>
        <v>13.6096749289252</v>
      </c>
      <c r="X253" s="299">
        <f t="shared" si="3"/>
        <v>0.20276708124720244</v>
      </c>
      <c r="Z253" s="300"/>
    </row>
    <row r="254" spans="1:26" x14ac:dyDescent="0.35">
      <c r="A254" s="156" t="s">
        <v>808</v>
      </c>
      <c r="B254" s="93" t="s">
        <v>1320</v>
      </c>
      <c r="D254" s="93" t="s">
        <v>809</v>
      </c>
      <c r="E254" s="198">
        <f>_xlfn.IFNA(INDEX(input_data!$1:$1048576,MATCH($A254,input_data!$B:$B,0),MATCH(E$4,input_data!$1:$1,0)),"")</f>
        <v>3.9784459999999999</v>
      </c>
      <c r="F254" s="198">
        <f>_xlfn.IFNA(INDEX(input_data!$1:$1048576,MATCH($A254,input_data!$B:$B,0),MATCH(F$4,input_data!$1:$1,0)),"")</f>
        <v>3.1514363562500002E-2</v>
      </c>
      <c r="G254" s="198">
        <f>_xlfn.IFNA(INDEX(input_data!$1:$1048576,MATCH($A254,input_data!$B:$B,0),MATCH(G$4,input_data!$1:$1,0)),"")</f>
        <v>5.4763586049999997</v>
      </c>
      <c r="H254" s="198">
        <f>_xlfn.IFNA(INDEX(input_data!$1:$1048576,MATCH($A254,input_data!$B:$B,0),MATCH(H$4,input_data!$1:$1,0)),"")</f>
        <v>1.6961721999999999</v>
      </c>
      <c r="I254" s="198">
        <f>_xlfn.IFNA(INDEX(input_data!$1:$1048576,MATCH($A254,input_data!$B:$B,0),MATCH(I$4,input_data!$1:$1,0)),"")</f>
        <v>7.0168689341010698E-3</v>
      </c>
      <c r="J254" s="198">
        <f>_xlfn.IFNA(INDEX(input_data!$1:$1048576,MATCH($A254,input_data!$B:$B,0),MATCH(J$4,input_data!$1:$1,0)),"")</f>
        <v>0</v>
      </c>
      <c r="K254" s="301">
        <f>_xlfn.IFNA(INDEX(input_data!$1:$1048576,MATCH($A254,input_data!$B:$B,0),MATCH(K$4,input_data!$1:$1,0)),"")</f>
        <v>11.278789037496599</v>
      </c>
      <c r="L254" s="198">
        <f>_xlfn.IFNA(INDEX(input_data!$1:$1048576,MATCH($A254,input_data!$B:$B,0),MATCH(L$4,input_data!$1:$1,0)),"")</f>
        <v>2.76752637291123</v>
      </c>
      <c r="M254" s="198">
        <f>_xlfn.IFNA(INDEX(input_data!$1:$1048576,MATCH($A254,input_data!$B:$B,0),MATCH(M$4,input_data!$1:$1,0)),"")</f>
        <v>0.49137397961030199</v>
      </c>
      <c r="N254" s="198">
        <f>_xlfn.IFNA(INDEX(input_data!$1:$1048576,MATCH($A254,input_data!$B:$B,0),MATCH(N$4,input_data!$1:$1,0)),"")</f>
        <v>7.9744378264728804</v>
      </c>
      <c r="O254" s="198">
        <f>_xlfn.IFNA(INDEX(input_data!$1:$1048576,MATCH($A254,input_data!$B:$B,0),MATCH(O$4,input_data!$1:$1,0)),"")</f>
        <v>0</v>
      </c>
      <c r="P254" s="198">
        <f>_xlfn.IFNA(INDEX(input_data!$1:$1048576,MATCH($A254,input_data!$B:$B,0),MATCH(P$4,input_data!$1:$1,0)),"")</f>
        <v>0</v>
      </c>
      <c r="Q254" s="198">
        <f>_xlfn.IFNA(INDEX(input_data!$1:$1048576,MATCH($A254,input_data!$B:$B,0),MATCH(Q$4,input_data!$1:$1,0)),"")</f>
        <v>0</v>
      </c>
      <c r="R254" s="198">
        <f>_xlfn.IFNA(INDEX(input_data!$1:$1048576,MATCH($A254,input_data!$B:$B,0),MATCH(R$4,input_data!$1:$1,0)),"")</f>
        <v>3.8725999999999997E-2</v>
      </c>
      <c r="S254" s="198">
        <f>_xlfn.IFNA(INDEX(input_data!$1:$1048576,MATCH($A254,input_data!$B:$B,0),MATCH(S$4,input_data!$1:$1,0)),"")</f>
        <v>0.51247100000000001</v>
      </c>
      <c r="T254" s="198">
        <f>_xlfn.IFNA(INDEX(input_data!$1:$1048576,MATCH($A254,input_data!$B:$B,0),MATCH(T$4,input_data!$1:$1,0)),"")</f>
        <v>0</v>
      </c>
      <c r="U254" s="198">
        <f>_xlfn.IFNA(INDEX(input_data!$1:$1048576,MATCH($A254,input_data!$B:$B,0),MATCH(U$4,input_data!$1:$1,0)),"")</f>
        <v>0.118180808692309</v>
      </c>
      <c r="V254" s="196">
        <f>_xlfn.IFNA(INDEX(input_data!$1:$1048576,MATCH($A254,input_data!$B:$B,0),MATCH(V$4,input_data!$1:$1,0)),"")</f>
        <v>0</v>
      </c>
      <c r="W254" s="196">
        <f>_xlfn.IFNA(INDEX(input_data!$1:$1048576,MATCH($A254,input_data!$B:$B,0),MATCH(W$4,input_data!$1:$1,0)),"")</f>
        <v>11.902715987686699</v>
      </c>
      <c r="X254" s="299">
        <f t="shared" si="3"/>
        <v>5.5318611609441515E-2</v>
      </c>
      <c r="Z254" s="300"/>
    </row>
    <row r="255" spans="1:26" x14ac:dyDescent="0.35">
      <c r="A255" s="156" t="s">
        <v>810</v>
      </c>
      <c r="B255" s="93" t="s">
        <v>1321</v>
      </c>
      <c r="D255" s="93" t="s">
        <v>811</v>
      </c>
      <c r="E255" s="198">
        <f>_xlfn.IFNA(INDEX(input_data!$1:$1048576,MATCH($A255,input_data!$B:$B,0),MATCH(E$4,input_data!$1:$1,0)),"")</f>
        <v>8.3926347400000001</v>
      </c>
      <c r="F255" s="198">
        <f>_xlfn.IFNA(INDEX(input_data!$1:$1048576,MATCH($A255,input_data!$B:$B,0),MATCH(F$4,input_data!$1:$1,0)),"")</f>
        <v>5.8959690854166698E-2</v>
      </c>
      <c r="G255" s="198">
        <f>_xlfn.IFNA(INDEX(input_data!$1:$1048576,MATCH($A255,input_data!$B:$B,0),MATCH(G$4,input_data!$1:$1,0)),"")</f>
        <v>20.6851746</v>
      </c>
      <c r="H255" s="198">
        <f>_xlfn.IFNA(INDEX(input_data!$1:$1048576,MATCH($A255,input_data!$B:$B,0),MATCH(H$4,input_data!$1:$1,0)),"")</f>
        <v>0.80860586000000001</v>
      </c>
      <c r="I255" s="198">
        <f>_xlfn.IFNA(INDEX(input_data!$1:$1048576,MATCH($A255,input_data!$B:$B,0),MATCH(I$4,input_data!$1:$1,0)),"")</f>
        <v>1.3387297163337499E-2</v>
      </c>
      <c r="J255" s="198">
        <f>_xlfn.IFNA(INDEX(input_data!$1:$1048576,MATCH($A255,input_data!$B:$B,0),MATCH(J$4,input_data!$1:$1,0)),"")</f>
        <v>0.16236641588421999</v>
      </c>
      <c r="K255" s="301">
        <f>_xlfn.IFNA(INDEX(input_data!$1:$1048576,MATCH($A255,input_data!$B:$B,0),MATCH(K$4,input_data!$1:$1,0)),"")</f>
        <v>30.224551603901698</v>
      </c>
      <c r="L255" s="198">
        <f>_xlfn.IFNA(INDEX(input_data!$1:$1048576,MATCH($A255,input_data!$B:$B,0),MATCH(L$4,input_data!$1:$1,0)),"")</f>
        <v>4.9718174045173997</v>
      </c>
      <c r="M255" s="198">
        <f>_xlfn.IFNA(INDEX(input_data!$1:$1048576,MATCH($A255,input_data!$B:$B,0),MATCH(M$4,input_data!$1:$1,0)),"")</f>
        <v>1.00242631914471</v>
      </c>
      <c r="N255" s="198">
        <f>_xlfn.IFNA(INDEX(input_data!$1:$1048576,MATCH($A255,input_data!$B:$B,0),MATCH(N$4,input_data!$1:$1,0)),"")</f>
        <v>35.788496622512902</v>
      </c>
      <c r="O255" s="198">
        <f>_xlfn.IFNA(INDEX(input_data!$1:$1048576,MATCH($A255,input_data!$B:$B,0),MATCH(O$4,input_data!$1:$1,0)),"")</f>
        <v>0.26994838344484601</v>
      </c>
      <c r="P255" s="198">
        <f>_xlfn.IFNA(INDEX(input_data!$1:$1048576,MATCH($A255,input_data!$B:$B,0),MATCH(P$4,input_data!$1:$1,0)),"")</f>
        <v>2.7383715924882099</v>
      </c>
      <c r="Q255" s="198">
        <f>_xlfn.IFNA(INDEX(input_data!$1:$1048576,MATCH($A255,input_data!$B:$B,0),MATCH(Q$4,input_data!$1:$1,0)),"")</f>
        <v>0.593775973696268</v>
      </c>
      <c r="R255" s="198">
        <f>_xlfn.IFNA(INDEX(input_data!$1:$1048576,MATCH($A255,input_data!$B:$B,0),MATCH(R$4,input_data!$1:$1,0)),"")</f>
        <v>7.8514E-2</v>
      </c>
      <c r="S255" s="198">
        <f>_xlfn.IFNA(INDEX(input_data!$1:$1048576,MATCH($A255,input_data!$B:$B,0),MATCH(S$4,input_data!$1:$1,0)),"")</f>
        <v>4.4544E-2</v>
      </c>
      <c r="T255" s="198">
        <f>_xlfn.IFNA(INDEX(input_data!$1:$1048576,MATCH($A255,input_data!$B:$B,0),MATCH(T$4,input_data!$1:$1,0)),"")</f>
        <v>5.1769522962424701E-2</v>
      </c>
      <c r="U255" s="198">
        <f>_xlfn.IFNA(INDEX(input_data!$1:$1048576,MATCH($A255,input_data!$B:$B,0),MATCH(U$4,input_data!$1:$1,0)),"")</f>
        <v>0</v>
      </c>
      <c r="V255" s="196">
        <f>_xlfn.IFNA(INDEX(input_data!$1:$1048576,MATCH($A255,input_data!$B:$B,0),MATCH(V$4,input_data!$1:$1,0)),"")</f>
        <v>0</v>
      </c>
      <c r="W255" s="196">
        <f>_xlfn.IFNA(INDEX(input_data!$1:$1048576,MATCH($A255,input_data!$B:$B,0),MATCH(W$4,input_data!$1:$1,0)),"")</f>
        <v>45.539663818766698</v>
      </c>
      <c r="X255" s="299">
        <f t="shared" si="3"/>
        <v>0.50671098170693685</v>
      </c>
      <c r="Z255" s="300"/>
    </row>
    <row r="256" spans="1:26" x14ac:dyDescent="0.35">
      <c r="A256" s="156" t="s">
        <v>814</v>
      </c>
      <c r="B256" s="93" t="s">
        <v>1322</v>
      </c>
      <c r="D256" s="93" t="s">
        <v>815</v>
      </c>
      <c r="E256" s="198">
        <f>_xlfn.IFNA(INDEX(input_data!$1:$1048576,MATCH($A256,input_data!$B:$B,0),MATCH(E$4,input_data!$1:$1,0)),"")</f>
        <v>126.54947730000001</v>
      </c>
      <c r="F256" s="198">
        <f>_xlfn.IFNA(INDEX(input_data!$1:$1048576,MATCH($A256,input_data!$B:$B,0),MATCH(F$4,input_data!$1:$1,0)),"")</f>
        <v>0.96137305570833298</v>
      </c>
      <c r="G256" s="198">
        <f>_xlfn.IFNA(INDEX(input_data!$1:$1048576,MATCH($A256,input_data!$B:$B,0),MATCH(G$4,input_data!$1:$1,0)),"")</f>
        <v>78.239026899999999</v>
      </c>
      <c r="H256" s="198">
        <f>_xlfn.IFNA(INDEX(input_data!$1:$1048576,MATCH($A256,input_data!$B:$B,0),MATCH(H$4,input_data!$1:$1,0)),"")</f>
        <v>9.2849506311111103</v>
      </c>
      <c r="I256" s="198">
        <f>_xlfn.IFNA(INDEX(input_data!$1:$1048576,MATCH($A256,input_data!$B:$B,0),MATCH(I$4,input_data!$1:$1,0)),"")</f>
        <v>0.212912367824381</v>
      </c>
      <c r="J256" s="198">
        <f>_xlfn.IFNA(INDEX(input_data!$1:$1048576,MATCH($A256,input_data!$B:$B,0),MATCH(J$4,input_data!$1:$1,0)),"")</f>
        <v>0</v>
      </c>
      <c r="K256" s="301">
        <f>_xlfn.IFNA(INDEX(input_data!$1:$1048576,MATCH($A256,input_data!$B:$B,0),MATCH(K$4,input_data!$1:$1,0)),"")</f>
        <v>216.39466325464301</v>
      </c>
      <c r="L256" s="198">
        <f>_xlfn.IFNA(INDEX(input_data!$1:$1048576,MATCH($A256,input_data!$B:$B,0),MATCH(L$4,input_data!$1:$1,0)),"")</f>
        <v>106.18242311389299</v>
      </c>
      <c r="M256" s="198">
        <f>_xlfn.IFNA(INDEX(input_data!$1:$1048576,MATCH($A256,input_data!$B:$B,0),MATCH(M$4,input_data!$1:$1,0)),"")</f>
        <v>15.6621199899005</v>
      </c>
      <c r="N256" s="198">
        <f>_xlfn.IFNA(INDEX(input_data!$1:$1048576,MATCH($A256,input_data!$B:$B,0),MATCH(N$4,input_data!$1:$1,0)),"")</f>
        <v>161.19194248799599</v>
      </c>
      <c r="O256" s="198">
        <f>_xlfn.IFNA(INDEX(input_data!$1:$1048576,MATCH($A256,input_data!$B:$B,0),MATCH(O$4,input_data!$1:$1,0)),"")</f>
        <v>17.378954204051102</v>
      </c>
      <c r="P256" s="198">
        <f>_xlfn.IFNA(INDEX(input_data!$1:$1048576,MATCH($A256,input_data!$B:$B,0),MATCH(P$4,input_data!$1:$1,0)),"")</f>
        <v>34.759251077820203</v>
      </c>
      <c r="Q256" s="198">
        <f>_xlfn.IFNA(INDEX(input_data!$1:$1048576,MATCH($A256,input_data!$B:$B,0),MATCH(Q$4,input_data!$1:$1,0)),"")</f>
        <v>5.7647975037300201</v>
      </c>
      <c r="R256" s="198">
        <f>_xlfn.IFNA(INDEX(input_data!$1:$1048576,MATCH($A256,input_data!$B:$B,0),MATCH(R$4,input_data!$1:$1,0)),"")</f>
        <v>0.88003799999999999</v>
      </c>
      <c r="S256" s="198">
        <f>_xlfn.IFNA(INDEX(input_data!$1:$1048576,MATCH($A256,input_data!$B:$B,0),MATCH(S$4,input_data!$1:$1,0)),"")</f>
        <v>4.7851739999999996</v>
      </c>
      <c r="T256" s="198">
        <f>_xlfn.IFNA(INDEX(input_data!$1:$1048576,MATCH($A256,input_data!$B:$B,0),MATCH(T$4,input_data!$1:$1,0)),"")</f>
        <v>2.0637839265558098</v>
      </c>
      <c r="U256" s="198">
        <f>_xlfn.IFNA(INDEX(input_data!$1:$1048576,MATCH($A256,input_data!$B:$B,0),MATCH(U$4,input_data!$1:$1,0)),"")</f>
        <v>9.7253157526953</v>
      </c>
      <c r="V256" s="196">
        <f>_xlfn.IFNA(INDEX(input_data!$1:$1048576,MATCH($A256,input_data!$B:$B,0),MATCH(V$4,input_data!$1:$1,0)),"")</f>
        <v>0</v>
      </c>
      <c r="W256" s="196">
        <f>_xlfn.IFNA(INDEX(input_data!$1:$1048576,MATCH($A256,input_data!$B:$B,0),MATCH(W$4,input_data!$1:$1,0)),"")</f>
        <v>358.393800056641</v>
      </c>
      <c r="X256" s="299">
        <f t="shared" si="3"/>
        <v>0.65620443067442991</v>
      </c>
      <c r="Z256" s="300"/>
    </row>
    <row r="257" spans="1:26" x14ac:dyDescent="0.35">
      <c r="A257" s="156" t="s">
        <v>816</v>
      </c>
      <c r="B257" s="93" t="s">
        <v>1323</v>
      </c>
      <c r="D257" s="93" t="s">
        <v>817</v>
      </c>
      <c r="E257" s="198">
        <f>_xlfn.IFNA(INDEX(input_data!$1:$1048576,MATCH($A257,input_data!$B:$B,0),MATCH(E$4,input_data!$1:$1,0)),"")</f>
        <v>177.26924682999999</v>
      </c>
      <c r="F257" s="198">
        <f>_xlfn.IFNA(INDEX(input_data!$1:$1048576,MATCH($A257,input_data!$B:$B,0),MATCH(F$4,input_data!$1:$1,0)),"")</f>
        <v>1.34692066716667</v>
      </c>
      <c r="G257" s="198">
        <f>_xlfn.IFNA(INDEX(input_data!$1:$1048576,MATCH($A257,input_data!$B:$B,0),MATCH(G$4,input_data!$1:$1,0)),"")</f>
        <v>80.071092909000001</v>
      </c>
      <c r="H257" s="198">
        <f>_xlfn.IFNA(INDEX(input_data!$1:$1048576,MATCH($A257,input_data!$B:$B,0),MATCH(H$4,input_data!$1:$1,0)),"")</f>
        <v>5.0797214755555604</v>
      </c>
      <c r="I257" s="198">
        <f>_xlfn.IFNA(INDEX(input_data!$1:$1048576,MATCH($A257,input_data!$B:$B,0),MATCH(I$4,input_data!$1:$1,0)),"")</f>
        <v>0.29792005737348698</v>
      </c>
      <c r="J257" s="198">
        <f>_xlfn.IFNA(INDEX(input_data!$1:$1048576,MATCH($A257,input_data!$B:$B,0),MATCH(J$4,input_data!$1:$1,0)),"")</f>
        <v>0</v>
      </c>
      <c r="K257" s="301">
        <f>_xlfn.IFNA(INDEX(input_data!$1:$1048576,MATCH($A257,input_data!$B:$B,0),MATCH(K$4,input_data!$1:$1,0)),"")</f>
        <v>265.526344939095</v>
      </c>
      <c r="L257" s="198">
        <f>_xlfn.IFNA(INDEX(input_data!$1:$1048576,MATCH($A257,input_data!$B:$B,0),MATCH(L$4,input_data!$1:$1,0)),"")</f>
        <v>154.479066079429</v>
      </c>
      <c r="M257" s="198">
        <f>_xlfn.IFNA(INDEX(input_data!$1:$1048576,MATCH($A257,input_data!$B:$B,0),MATCH(M$4,input_data!$1:$1,0)),"")</f>
        <v>22.305982777361798</v>
      </c>
      <c r="N257" s="198">
        <f>_xlfn.IFNA(INDEX(input_data!$1:$1048576,MATCH($A257,input_data!$B:$B,0),MATCH(N$4,input_data!$1:$1,0)),"")</f>
        <v>144.516489311247</v>
      </c>
      <c r="O257" s="198">
        <f>_xlfn.IFNA(INDEX(input_data!$1:$1048576,MATCH($A257,input_data!$B:$B,0),MATCH(O$4,input_data!$1:$1,0)),"")</f>
        <v>28.400709550535201</v>
      </c>
      <c r="P257" s="198">
        <f>_xlfn.IFNA(INDEX(input_data!$1:$1048576,MATCH($A257,input_data!$B:$B,0),MATCH(P$4,input_data!$1:$1,0)),"")</f>
        <v>55.391478325336202</v>
      </c>
      <c r="Q257" s="198">
        <f>_xlfn.IFNA(INDEX(input_data!$1:$1048576,MATCH($A257,input_data!$B:$B,0),MATCH(Q$4,input_data!$1:$1,0)),"")</f>
        <v>8.0846848687060202</v>
      </c>
      <c r="R257" s="198">
        <f>_xlfn.IFNA(INDEX(input_data!$1:$1048576,MATCH($A257,input_data!$B:$B,0),MATCH(R$4,input_data!$1:$1,0)),"")</f>
        <v>1.0933090000000001</v>
      </c>
      <c r="S257" s="198">
        <f>_xlfn.IFNA(INDEX(input_data!$1:$1048576,MATCH($A257,input_data!$B:$B,0),MATCH(S$4,input_data!$1:$1,0)),"")</f>
        <v>0.37858000000000003</v>
      </c>
      <c r="T257" s="198">
        <f>_xlfn.IFNA(INDEX(input_data!$1:$1048576,MATCH($A257,input_data!$B:$B,0),MATCH(T$4,input_data!$1:$1,0)),"")</f>
        <v>3.3270566551690499</v>
      </c>
      <c r="U257" s="198">
        <f>_xlfn.IFNA(INDEX(input_data!$1:$1048576,MATCH($A257,input_data!$B:$B,0),MATCH(U$4,input_data!$1:$1,0)),"")</f>
        <v>11.7842035281056</v>
      </c>
      <c r="V257" s="196">
        <f>_xlfn.IFNA(INDEX(input_data!$1:$1048576,MATCH($A257,input_data!$B:$B,0),MATCH(V$4,input_data!$1:$1,0)),"")</f>
        <v>0</v>
      </c>
      <c r="W257" s="196">
        <f>_xlfn.IFNA(INDEX(input_data!$1:$1048576,MATCH($A257,input_data!$B:$B,0),MATCH(W$4,input_data!$1:$1,0)),"")</f>
        <v>429.76156009588902</v>
      </c>
      <c r="X257" s="299">
        <f t="shared" si="3"/>
        <v>0.61852700602821686</v>
      </c>
      <c r="Z257" s="300"/>
    </row>
    <row r="258" spans="1:26" x14ac:dyDescent="0.35">
      <c r="A258" s="156" t="s">
        <v>822</v>
      </c>
      <c r="B258" s="93" t="s">
        <v>1324</v>
      </c>
      <c r="D258" s="93" t="s">
        <v>823</v>
      </c>
      <c r="E258" s="198">
        <f>_xlfn.IFNA(INDEX(input_data!$1:$1048576,MATCH($A258,input_data!$B:$B,0),MATCH(E$4,input_data!$1:$1,0)),"")</f>
        <v>112.04170791999999</v>
      </c>
      <c r="F258" s="198">
        <f>_xlfn.IFNA(INDEX(input_data!$1:$1048576,MATCH($A258,input_data!$B:$B,0),MATCH(F$4,input_data!$1:$1,0)),"")</f>
        <v>0.85954871129166699</v>
      </c>
      <c r="G258" s="198">
        <f>_xlfn.IFNA(INDEX(input_data!$1:$1048576,MATCH($A258,input_data!$B:$B,0),MATCH(G$4,input_data!$1:$1,0)),"")</f>
        <v>103.1931144</v>
      </c>
      <c r="H258" s="198">
        <f>_xlfn.IFNA(INDEX(input_data!$1:$1048576,MATCH($A258,input_data!$B:$B,0),MATCH(H$4,input_data!$1:$1,0)),"")</f>
        <v>3.24877371444444</v>
      </c>
      <c r="I258" s="198">
        <f>_xlfn.IFNA(INDEX(input_data!$1:$1048576,MATCH($A258,input_data!$B:$B,0),MATCH(I$4,input_data!$1:$1,0)),"")</f>
        <v>0.190800418692398</v>
      </c>
      <c r="J258" s="198">
        <f>_xlfn.IFNA(INDEX(input_data!$1:$1048576,MATCH($A258,input_data!$B:$B,0),MATCH(J$4,input_data!$1:$1,0)),"")</f>
        <v>0</v>
      </c>
      <c r="K258" s="301">
        <f>_xlfn.IFNA(INDEX(input_data!$1:$1048576,MATCH($A258,input_data!$B:$B,0),MATCH(K$4,input_data!$1:$1,0)),"")</f>
        <v>221.889735164429</v>
      </c>
      <c r="L258" s="198">
        <f>_xlfn.IFNA(INDEX(input_data!$1:$1048576,MATCH($A258,input_data!$B:$B,0),MATCH(L$4,input_data!$1:$1,0)),"")</f>
        <v>86.310410701568202</v>
      </c>
      <c r="M258" s="198">
        <f>_xlfn.IFNA(INDEX(input_data!$1:$1048576,MATCH($A258,input_data!$B:$B,0),MATCH(M$4,input_data!$1:$1,0)),"")</f>
        <v>14.4508359411728</v>
      </c>
      <c r="N258" s="198">
        <f>_xlfn.IFNA(INDEX(input_data!$1:$1048576,MATCH($A258,input_data!$B:$B,0),MATCH(N$4,input_data!$1:$1,0)),"")</f>
        <v>177.50193955216301</v>
      </c>
      <c r="O258" s="198">
        <f>_xlfn.IFNA(INDEX(input_data!$1:$1048576,MATCH($A258,input_data!$B:$B,0),MATCH(O$4,input_data!$1:$1,0)),"")</f>
        <v>19.400481950636301</v>
      </c>
      <c r="P258" s="198">
        <f>_xlfn.IFNA(INDEX(input_data!$1:$1048576,MATCH($A258,input_data!$B:$B,0),MATCH(P$4,input_data!$1:$1,0)),"")</f>
        <v>41.439588830581698</v>
      </c>
      <c r="Q258" s="198">
        <f>_xlfn.IFNA(INDEX(input_data!$1:$1048576,MATCH($A258,input_data!$B:$B,0),MATCH(Q$4,input_data!$1:$1,0)),"")</f>
        <v>6.6713728456718302</v>
      </c>
      <c r="R258" s="198">
        <f>_xlfn.IFNA(INDEX(input_data!$1:$1048576,MATCH($A258,input_data!$B:$B,0),MATCH(R$4,input_data!$1:$1,0)),"")</f>
        <v>0.78651899999999997</v>
      </c>
      <c r="S258" s="198">
        <f>_xlfn.IFNA(INDEX(input_data!$1:$1048576,MATCH($A258,input_data!$B:$B,0),MATCH(S$4,input_data!$1:$1,0)),"")</f>
        <v>1.407969</v>
      </c>
      <c r="T258" s="198">
        <f>_xlfn.IFNA(INDEX(input_data!$1:$1048576,MATCH($A258,input_data!$B:$B,0),MATCH(T$4,input_data!$1:$1,0)),"")</f>
        <v>1.1590121434419001</v>
      </c>
      <c r="U258" s="198">
        <f>_xlfn.IFNA(INDEX(input_data!$1:$1048576,MATCH($A258,input_data!$B:$B,0),MATCH(U$4,input_data!$1:$1,0)),"")</f>
        <v>5.6089489068424401</v>
      </c>
      <c r="V258" s="196">
        <f>_xlfn.IFNA(INDEX(input_data!$1:$1048576,MATCH($A258,input_data!$B:$B,0),MATCH(V$4,input_data!$1:$1,0)),"")</f>
        <v>0</v>
      </c>
      <c r="W258" s="196">
        <f>_xlfn.IFNA(INDEX(input_data!$1:$1048576,MATCH($A258,input_data!$B:$B,0),MATCH(W$4,input_data!$1:$1,0)),"")</f>
        <v>354.73707887207797</v>
      </c>
      <c r="X258" s="299">
        <f t="shared" si="3"/>
        <v>0.59870882990240126</v>
      </c>
      <c r="Z258" s="300"/>
    </row>
    <row r="259" spans="1:26" x14ac:dyDescent="0.35">
      <c r="A259" s="156" t="s">
        <v>826</v>
      </c>
      <c r="B259" s="93" t="s">
        <v>1325</v>
      </c>
      <c r="D259" s="93" t="s">
        <v>827</v>
      </c>
      <c r="E259" s="198">
        <f>_xlfn.IFNA(INDEX(input_data!$1:$1048576,MATCH($A259,input_data!$B:$B,0),MATCH(E$4,input_data!$1:$1,0)),"")</f>
        <v>3.6977461900000002</v>
      </c>
      <c r="F259" s="198">
        <f>_xlfn.IFNA(INDEX(input_data!$1:$1048576,MATCH($A259,input_data!$B:$B,0),MATCH(F$4,input_data!$1:$1,0)),"")</f>
        <v>3.0499272270833301E-2</v>
      </c>
      <c r="G259" s="198">
        <f>_xlfn.IFNA(INDEX(input_data!$1:$1048576,MATCH($A259,input_data!$B:$B,0),MATCH(G$4,input_data!$1:$1,0)),"")</f>
        <v>9.298089117</v>
      </c>
      <c r="H259" s="198">
        <f>_xlfn.IFNA(INDEX(input_data!$1:$1048576,MATCH($A259,input_data!$B:$B,0),MATCH(H$4,input_data!$1:$1,0)),"")</f>
        <v>1.81843370311111</v>
      </c>
      <c r="I259" s="198">
        <f>_xlfn.IFNA(INDEX(input_data!$1:$1048576,MATCH($A259,input_data!$B:$B,0),MATCH(I$4,input_data!$1:$1,0)),"")</f>
        <v>6.7146945723059702E-3</v>
      </c>
      <c r="J259" s="198">
        <f>_xlfn.IFNA(INDEX(input_data!$1:$1048576,MATCH($A259,input_data!$B:$B,0),MATCH(J$4,input_data!$1:$1,0)),"")</f>
        <v>0</v>
      </c>
      <c r="K259" s="301">
        <f>_xlfn.IFNA(INDEX(input_data!$1:$1048576,MATCH($A259,input_data!$B:$B,0),MATCH(K$4,input_data!$1:$1,0)),"")</f>
        <v>14.9625119769542</v>
      </c>
      <c r="L259" s="198">
        <f>_xlfn.IFNA(INDEX(input_data!$1:$1048576,MATCH($A259,input_data!$B:$B,0),MATCH(L$4,input_data!$1:$1,0)),"")</f>
        <v>2.7283890525396499</v>
      </c>
      <c r="M259" s="198">
        <f>_xlfn.IFNA(INDEX(input_data!$1:$1048576,MATCH($A259,input_data!$B:$B,0),MATCH(M$4,input_data!$1:$1,0)),"")</f>
        <v>0.51979511150915703</v>
      </c>
      <c r="N259" s="198">
        <f>_xlfn.IFNA(INDEX(input_data!$1:$1048576,MATCH($A259,input_data!$B:$B,0),MATCH(N$4,input_data!$1:$1,0)),"")</f>
        <v>13.2281948103552</v>
      </c>
      <c r="O259" s="198">
        <f>_xlfn.IFNA(INDEX(input_data!$1:$1048576,MATCH($A259,input_data!$B:$B,0),MATCH(O$4,input_data!$1:$1,0)),"")</f>
        <v>0</v>
      </c>
      <c r="P259" s="198">
        <f>_xlfn.IFNA(INDEX(input_data!$1:$1048576,MATCH($A259,input_data!$B:$B,0),MATCH(P$4,input_data!$1:$1,0)),"")</f>
        <v>0</v>
      </c>
      <c r="Q259" s="198">
        <f>_xlfn.IFNA(INDEX(input_data!$1:$1048576,MATCH($A259,input_data!$B:$B,0),MATCH(Q$4,input_data!$1:$1,0)),"")</f>
        <v>0</v>
      </c>
      <c r="R259" s="198">
        <f>_xlfn.IFNA(INDEX(input_data!$1:$1048576,MATCH($A259,input_data!$B:$B,0),MATCH(R$4,input_data!$1:$1,0)),"")</f>
        <v>3.7314E-2</v>
      </c>
      <c r="S259" s="198">
        <f>_xlfn.IFNA(INDEX(input_data!$1:$1048576,MATCH($A259,input_data!$B:$B,0),MATCH(S$4,input_data!$1:$1,0)),"")</f>
        <v>1.9526999999999999E-2</v>
      </c>
      <c r="T259" s="198">
        <f>_xlfn.IFNA(INDEX(input_data!$1:$1048576,MATCH($A259,input_data!$B:$B,0),MATCH(T$4,input_data!$1:$1,0)),"")</f>
        <v>0</v>
      </c>
      <c r="U259" s="198">
        <f>_xlfn.IFNA(INDEX(input_data!$1:$1048576,MATCH($A259,input_data!$B:$B,0),MATCH(U$4,input_data!$1:$1,0)),"")</f>
        <v>0</v>
      </c>
      <c r="V259" s="196">
        <f>_xlfn.IFNA(INDEX(input_data!$1:$1048576,MATCH($A259,input_data!$B:$B,0),MATCH(V$4,input_data!$1:$1,0)),"")</f>
        <v>1.04666508156862</v>
      </c>
      <c r="W259" s="196">
        <f>_xlfn.IFNA(INDEX(input_data!$1:$1048576,MATCH($A259,input_data!$B:$B,0),MATCH(W$4,input_data!$1:$1,0)),"")</f>
        <v>17.5798850559726</v>
      </c>
      <c r="X259" s="299">
        <f t="shared" si="3"/>
        <v>0.17492872072883037</v>
      </c>
      <c r="Z259" s="300"/>
    </row>
    <row r="260" spans="1:26" x14ac:dyDescent="0.35">
      <c r="A260" s="156" t="s">
        <v>828</v>
      </c>
      <c r="B260" s="93" t="s">
        <v>1326</v>
      </c>
      <c r="D260" s="93" t="s">
        <v>829</v>
      </c>
      <c r="E260" s="198">
        <f>_xlfn.IFNA(INDEX(input_data!$1:$1048576,MATCH($A260,input_data!$B:$B,0),MATCH(E$4,input_data!$1:$1,0)),"")</f>
        <v>250.48303970000001</v>
      </c>
      <c r="F260" s="198">
        <f>_xlfn.IFNA(INDEX(input_data!$1:$1048576,MATCH($A260,input_data!$B:$B,0),MATCH(F$4,input_data!$1:$1,0)),"")</f>
        <v>1.91623957175</v>
      </c>
      <c r="G260" s="198">
        <f>_xlfn.IFNA(INDEX(input_data!$1:$1048576,MATCH($A260,input_data!$B:$B,0),MATCH(G$4,input_data!$1:$1,0)),"")</f>
        <v>170.37913599199999</v>
      </c>
      <c r="H260" s="198">
        <f>_xlfn.IFNA(INDEX(input_data!$1:$1048576,MATCH($A260,input_data!$B:$B,0),MATCH(H$4,input_data!$1:$1,0)),"")</f>
        <v>7.3087270222222198</v>
      </c>
      <c r="I260" s="198">
        <f>_xlfn.IFNA(INDEX(input_data!$1:$1048576,MATCH($A260,input_data!$B:$B,0),MATCH(I$4,input_data!$1:$1,0)),"")</f>
        <v>0.42442786623796602</v>
      </c>
      <c r="J260" s="198">
        <f>_xlfn.IFNA(INDEX(input_data!$1:$1048576,MATCH($A260,input_data!$B:$B,0),MATCH(J$4,input_data!$1:$1,0)),"")</f>
        <v>0</v>
      </c>
      <c r="K260" s="301">
        <f>_xlfn.IFNA(INDEX(input_data!$1:$1048576,MATCH($A260,input_data!$B:$B,0),MATCH(K$4,input_data!$1:$1,0)),"")</f>
        <v>433.57745715221</v>
      </c>
      <c r="L260" s="198">
        <f>_xlfn.IFNA(INDEX(input_data!$1:$1048576,MATCH($A260,input_data!$B:$B,0),MATCH(L$4,input_data!$1:$1,0)),"")</f>
        <v>206.384414833199</v>
      </c>
      <c r="M260" s="198">
        <f>_xlfn.IFNA(INDEX(input_data!$1:$1048576,MATCH($A260,input_data!$B:$B,0),MATCH(M$4,input_data!$1:$1,0)),"")</f>
        <v>31.3952657612157</v>
      </c>
      <c r="N260" s="198">
        <f>_xlfn.IFNA(INDEX(input_data!$1:$1048576,MATCH($A260,input_data!$B:$B,0),MATCH(N$4,input_data!$1:$1,0)),"")</f>
        <v>301.75358377808197</v>
      </c>
      <c r="O260" s="198">
        <f>_xlfn.IFNA(INDEX(input_data!$1:$1048576,MATCH($A260,input_data!$B:$B,0),MATCH(O$4,input_data!$1:$1,0)),"")</f>
        <v>36.1337765233949</v>
      </c>
      <c r="P260" s="198">
        <f>_xlfn.IFNA(INDEX(input_data!$1:$1048576,MATCH($A260,input_data!$B:$B,0),MATCH(P$4,input_data!$1:$1,0)),"")</f>
        <v>73.902636957480297</v>
      </c>
      <c r="Q260" s="198">
        <f>_xlfn.IFNA(INDEX(input_data!$1:$1048576,MATCH($A260,input_data!$B:$B,0),MATCH(Q$4,input_data!$1:$1,0)),"")</f>
        <v>11.8355277198274</v>
      </c>
      <c r="R260" s="198">
        <f>_xlfn.IFNA(INDEX(input_data!$1:$1048576,MATCH($A260,input_data!$B:$B,0),MATCH(R$4,input_data!$1:$1,0)),"")</f>
        <v>1.7219800000000001</v>
      </c>
      <c r="S260" s="198">
        <f>_xlfn.IFNA(INDEX(input_data!$1:$1048576,MATCH($A260,input_data!$B:$B,0),MATCH(S$4,input_data!$1:$1,0)),"")</f>
        <v>2.2730510000000002</v>
      </c>
      <c r="T260" s="198">
        <f>_xlfn.IFNA(INDEX(input_data!$1:$1048576,MATCH($A260,input_data!$B:$B,0),MATCH(T$4,input_data!$1:$1,0)),"")</f>
        <v>3.9343032272868501</v>
      </c>
      <c r="U260" s="198">
        <f>_xlfn.IFNA(INDEX(input_data!$1:$1048576,MATCH($A260,input_data!$B:$B,0),MATCH(U$4,input_data!$1:$1,0)),"")</f>
        <v>16.452768678738199</v>
      </c>
      <c r="V260" s="196">
        <f>_xlfn.IFNA(INDEX(input_data!$1:$1048576,MATCH($A260,input_data!$B:$B,0),MATCH(V$4,input_data!$1:$1,0)),"")</f>
        <v>0</v>
      </c>
      <c r="W260" s="196">
        <f>_xlfn.IFNA(INDEX(input_data!$1:$1048576,MATCH($A260,input_data!$B:$B,0),MATCH(W$4,input_data!$1:$1,0)),"")</f>
        <v>685.78730847922395</v>
      </c>
      <c r="X260" s="299">
        <f t="shared" si="3"/>
        <v>0.58169502857357758</v>
      </c>
      <c r="Z260" s="300"/>
    </row>
    <row r="261" spans="1:26" x14ac:dyDescent="0.35">
      <c r="A261" s="156" t="s">
        <v>830</v>
      </c>
      <c r="B261" s="93" t="s">
        <v>1327</v>
      </c>
      <c r="D261" s="93" t="s">
        <v>831</v>
      </c>
      <c r="E261" s="198">
        <f>_xlfn.IFNA(INDEX(input_data!$1:$1048576,MATCH($A261,input_data!$B:$B,0),MATCH(E$4,input_data!$1:$1,0)),"")</f>
        <v>92.135819159999997</v>
      </c>
      <c r="F261" s="198">
        <f>_xlfn.IFNA(INDEX(input_data!$1:$1048576,MATCH($A261,input_data!$B:$B,0),MATCH(F$4,input_data!$1:$1,0)),"")</f>
        <v>0.67609846252083305</v>
      </c>
      <c r="G261" s="198">
        <f>_xlfn.IFNA(INDEX(input_data!$1:$1048576,MATCH($A261,input_data!$B:$B,0),MATCH(G$4,input_data!$1:$1,0)),"")</f>
        <v>119.28052427759999</v>
      </c>
      <c r="H261" s="198">
        <f>_xlfn.IFNA(INDEX(input_data!$1:$1048576,MATCH($A261,input_data!$B:$B,0),MATCH(H$4,input_data!$1:$1,0)),"")</f>
        <v>7.3531788566666698</v>
      </c>
      <c r="I261" s="198">
        <f>_xlfn.IFNA(INDEX(input_data!$1:$1048576,MATCH($A261,input_data!$B:$B,0),MATCH(I$4,input_data!$1:$1,0)),"")</f>
        <v>0.15144810439568901</v>
      </c>
      <c r="J261" s="198">
        <f>_xlfn.IFNA(INDEX(input_data!$1:$1048576,MATCH($A261,input_data!$B:$B,0),MATCH(J$4,input_data!$1:$1,0)),"")</f>
        <v>1.2656670331006199</v>
      </c>
      <c r="K261" s="301">
        <f>_xlfn.IFNA(INDEX(input_data!$1:$1048576,MATCH($A261,input_data!$B:$B,0),MATCH(K$4,input_data!$1:$1,0)),"")</f>
        <v>222.67694989428301</v>
      </c>
      <c r="L261" s="198">
        <f>_xlfn.IFNA(INDEX(input_data!$1:$1048576,MATCH($A261,input_data!$B:$B,0),MATCH(L$4,input_data!$1:$1,0)),"")</f>
        <v>64.072237940225705</v>
      </c>
      <c r="M261" s="198">
        <f>_xlfn.IFNA(INDEX(input_data!$1:$1048576,MATCH($A261,input_data!$B:$B,0),MATCH(M$4,input_data!$1:$1,0)),"")</f>
        <v>11.733099489866801</v>
      </c>
      <c r="N261" s="198">
        <f>_xlfn.IFNA(INDEX(input_data!$1:$1048576,MATCH($A261,input_data!$B:$B,0),MATCH(N$4,input_data!$1:$1,0)),"")</f>
        <v>217.98222268663099</v>
      </c>
      <c r="O261" s="198">
        <f>_xlfn.IFNA(INDEX(input_data!$1:$1048576,MATCH($A261,input_data!$B:$B,0),MATCH(O$4,input_data!$1:$1,0)),"")</f>
        <v>14.635454341849901</v>
      </c>
      <c r="P261" s="198">
        <f>_xlfn.IFNA(INDEX(input_data!$1:$1048576,MATCH($A261,input_data!$B:$B,0),MATCH(P$4,input_data!$1:$1,0)),"")</f>
        <v>32.675158469307902</v>
      </c>
      <c r="Q261" s="198">
        <f>_xlfn.IFNA(INDEX(input_data!$1:$1048576,MATCH($A261,input_data!$B:$B,0),MATCH(Q$4,input_data!$1:$1,0)),"")</f>
        <v>6.0979773551968899</v>
      </c>
      <c r="R261" s="198">
        <f>_xlfn.IFNA(INDEX(input_data!$1:$1048576,MATCH($A261,input_data!$B:$B,0),MATCH(R$4,input_data!$1:$1,0)),"")</f>
        <v>0.75139299999999998</v>
      </c>
      <c r="S261" s="198">
        <f>_xlfn.IFNA(INDEX(input_data!$1:$1048576,MATCH($A261,input_data!$B:$B,0),MATCH(S$4,input_data!$1:$1,0)),"")</f>
        <v>2.0344519999999999</v>
      </c>
      <c r="T261" s="198">
        <f>_xlfn.IFNA(INDEX(input_data!$1:$1048576,MATCH($A261,input_data!$B:$B,0),MATCH(T$4,input_data!$1:$1,0)),"")</f>
        <v>0.61494159229730005</v>
      </c>
      <c r="U261" s="198">
        <f>_xlfn.IFNA(INDEX(input_data!$1:$1048576,MATCH($A261,input_data!$B:$B,0),MATCH(U$4,input_data!$1:$1,0)),"")</f>
        <v>0</v>
      </c>
      <c r="V261" s="196">
        <f>_xlfn.IFNA(INDEX(input_data!$1:$1048576,MATCH($A261,input_data!$B:$B,0),MATCH(V$4,input_data!$1:$1,0)),"")</f>
        <v>0</v>
      </c>
      <c r="W261" s="196">
        <f>_xlfn.IFNA(INDEX(input_data!$1:$1048576,MATCH($A261,input_data!$B:$B,0),MATCH(W$4,input_data!$1:$1,0)),"")</f>
        <v>350.596936875376</v>
      </c>
      <c r="X261" s="299">
        <f t="shared" si="3"/>
        <v>0.57446442948775633</v>
      </c>
      <c r="Z261" s="300"/>
    </row>
    <row r="262" spans="1:26" x14ac:dyDescent="0.35">
      <c r="A262" s="156" t="s">
        <v>832</v>
      </c>
      <c r="B262" s="93" t="s">
        <v>1328</v>
      </c>
      <c r="D262" s="93" t="s">
        <v>833</v>
      </c>
      <c r="E262" s="198">
        <f>_xlfn.IFNA(INDEX(input_data!$1:$1048576,MATCH($A262,input_data!$B:$B,0),MATCH(E$4,input_data!$1:$1,0)),"")</f>
        <v>7.2292282099999996</v>
      </c>
      <c r="F262" s="198">
        <f>_xlfn.IFNA(INDEX(input_data!$1:$1048576,MATCH($A262,input_data!$B:$B,0),MATCH(F$4,input_data!$1:$1,0)),"")</f>
        <v>5.1904941958333298E-2</v>
      </c>
      <c r="G262" s="198">
        <f>_xlfn.IFNA(INDEX(input_data!$1:$1048576,MATCH($A262,input_data!$B:$B,0),MATCH(G$4,input_data!$1:$1,0)),"")</f>
        <v>13.611951426599999</v>
      </c>
      <c r="H262" s="198">
        <f>_xlfn.IFNA(INDEX(input_data!$1:$1048576,MATCH($A262,input_data!$B:$B,0),MATCH(H$4,input_data!$1:$1,0)),"")</f>
        <v>0</v>
      </c>
      <c r="I262" s="198">
        <f>_xlfn.IFNA(INDEX(input_data!$1:$1048576,MATCH($A262,input_data!$B:$B,0),MATCH(I$4,input_data!$1:$1,0)),"")</f>
        <v>0</v>
      </c>
      <c r="J262" s="198">
        <f>_xlfn.IFNA(INDEX(input_data!$1:$1048576,MATCH($A262,input_data!$B:$B,0),MATCH(J$4,input_data!$1:$1,0)),"")</f>
        <v>6.1201270461876997E-2</v>
      </c>
      <c r="K262" s="301">
        <f>_xlfn.IFNA(INDEX(input_data!$1:$1048576,MATCH($A262,input_data!$B:$B,0),MATCH(K$4,input_data!$1:$1,0)),"")</f>
        <v>20.961964849020202</v>
      </c>
      <c r="L262" s="198">
        <f>_xlfn.IFNA(INDEX(input_data!$1:$1048576,MATCH($A262,input_data!$B:$B,0),MATCH(L$4,input_data!$1:$1,0)),"")</f>
        <v>7.0349143370766702</v>
      </c>
      <c r="M262" s="198">
        <f>_xlfn.IFNA(INDEX(input_data!$1:$1048576,MATCH($A262,input_data!$B:$B,0),MATCH(M$4,input_data!$1:$1,0)),"")</f>
        <v>0.87257872200072595</v>
      </c>
      <c r="N262" s="198">
        <f>_xlfn.IFNA(INDEX(input_data!$1:$1048576,MATCH($A262,input_data!$B:$B,0),MATCH(N$4,input_data!$1:$1,0)),"")</f>
        <v>21.323772007294099</v>
      </c>
      <c r="O262" s="198">
        <f>_xlfn.IFNA(INDEX(input_data!$1:$1048576,MATCH($A262,input_data!$B:$B,0),MATCH(O$4,input_data!$1:$1,0)),"")</f>
        <v>0</v>
      </c>
      <c r="P262" s="198">
        <f>_xlfn.IFNA(INDEX(input_data!$1:$1048576,MATCH($A262,input_data!$B:$B,0),MATCH(P$4,input_data!$1:$1,0)),"")</f>
        <v>0</v>
      </c>
      <c r="Q262" s="198">
        <f>_xlfn.IFNA(INDEX(input_data!$1:$1048576,MATCH($A262,input_data!$B:$B,0),MATCH(Q$4,input_data!$1:$1,0)),"")</f>
        <v>0</v>
      </c>
      <c r="R262" s="198">
        <f>_xlfn.IFNA(INDEX(input_data!$1:$1048576,MATCH($A262,input_data!$B:$B,0),MATCH(R$4,input_data!$1:$1,0)),"")</f>
        <v>0</v>
      </c>
      <c r="S262" s="198">
        <f>_xlfn.IFNA(INDEX(input_data!$1:$1048576,MATCH($A262,input_data!$B:$B,0),MATCH(S$4,input_data!$1:$1,0)),"")</f>
        <v>0</v>
      </c>
      <c r="T262" s="198">
        <f>_xlfn.IFNA(INDEX(input_data!$1:$1048576,MATCH($A262,input_data!$B:$B,0),MATCH(T$4,input_data!$1:$1,0)),"")</f>
        <v>0</v>
      </c>
      <c r="U262" s="198">
        <f>_xlfn.IFNA(INDEX(input_data!$1:$1048576,MATCH($A262,input_data!$B:$B,0),MATCH(U$4,input_data!$1:$1,0)),"")</f>
        <v>0</v>
      </c>
      <c r="V262" s="196">
        <f>_xlfn.IFNA(INDEX(input_data!$1:$1048576,MATCH($A262,input_data!$B:$B,0),MATCH(V$4,input_data!$1:$1,0)),"")</f>
        <v>0</v>
      </c>
      <c r="W262" s="196">
        <f>_xlfn.IFNA(INDEX(input_data!$1:$1048576,MATCH($A262,input_data!$B:$B,0),MATCH(W$4,input_data!$1:$1,0)),"")</f>
        <v>29.231265066371499</v>
      </c>
      <c r="X262" s="299">
        <f t="shared" si="3"/>
        <v>0.39449070146388587</v>
      </c>
      <c r="Z262" s="300"/>
    </row>
    <row r="263" spans="1:26" x14ac:dyDescent="0.35">
      <c r="A263" s="156" t="s">
        <v>834</v>
      </c>
      <c r="B263" s="93" t="s">
        <v>1329</v>
      </c>
      <c r="D263" s="93" t="s">
        <v>835</v>
      </c>
      <c r="E263" s="198">
        <f>_xlfn.IFNA(INDEX(input_data!$1:$1048576,MATCH($A263,input_data!$B:$B,0),MATCH(E$4,input_data!$1:$1,0)),"")</f>
        <v>52.620508180000002</v>
      </c>
      <c r="F263" s="198">
        <f>_xlfn.IFNA(INDEX(input_data!$1:$1048576,MATCH($A263,input_data!$B:$B,0),MATCH(F$4,input_data!$1:$1,0)),"")</f>
        <v>0.40080901670833302</v>
      </c>
      <c r="G263" s="198">
        <f>_xlfn.IFNA(INDEX(input_data!$1:$1048576,MATCH($A263,input_data!$B:$B,0),MATCH(G$4,input_data!$1:$1,0)),"")</f>
        <v>45.127014701999997</v>
      </c>
      <c r="H263" s="198">
        <f>_xlfn.IFNA(INDEX(input_data!$1:$1048576,MATCH($A263,input_data!$B:$B,0),MATCH(H$4,input_data!$1:$1,0)),"")</f>
        <v>2.59059033333333</v>
      </c>
      <c r="I263" s="198">
        <f>_xlfn.IFNA(INDEX(input_data!$1:$1048576,MATCH($A263,input_data!$B:$B,0),MATCH(I$4,input_data!$1:$1,0)),"")</f>
        <v>8.8241781738384706E-2</v>
      </c>
      <c r="J263" s="198">
        <f>_xlfn.IFNA(INDEX(input_data!$1:$1048576,MATCH($A263,input_data!$B:$B,0),MATCH(J$4,input_data!$1:$1,0)),"")</f>
        <v>0</v>
      </c>
      <c r="K263" s="301">
        <f>_xlfn.IFNA(INDEX(input_data!$1:$1048576,MATCH($A263,input_data!$B:$B,0),MATCH(K$4,input_data!$1:$1,0)),"")</f>
        <v>101.30996101378</v>
      </c>
      <c r="L263" s="198">
        <f>_xlfn.IFNA(INDEX(input_data!$1:$1048576,MATCH($A263,input_data!$B:$B,0),MATCH(L$4,input_data!$1:$1,0)),"")</f>
        <v>41.689936377292803</v>
      </c>
      <c r="M263" s="198">
        <f>_xlfn.IFNA(INDEX(input_data!$1:$1048576,MATCH($A263,input_data!$B:$B,0),MATCH(M$4,input_data!$1:$1,0)),"")</f>
        <v>6.1062038492029096</v>
      </c>
      <c r="N263" s="198">
        <f>_xlfn.IFNA(INDEX(input_data!$1:$1048576,MATCH($A263,input_data!$B:$B,0),MATCH(N$4,input_data!$1:$1,0)),"")</f>
        <v>86.020106625649703</v>
      </c>
      <c r="O263" s="198">
        <f>_xlfn.IFNA(INDEX(input_data!$1:$1048576,MATCH($A263,input_data!$B:$B,0),MATCH(O$4,input_data!$1:$1,0)),"")</f>
        <v>4.9215972159597001</v>
      </c>
      <c r="P263" s="198">
        <f>_xlfn.IFNA(INDEX(input_data!$1:$1048576,MATCH($A263,input_data!$B:$B,0),MATCH(P$4,input_data!$1:$1,0)),"")</f>
        <v>11.771712444363899</v>
      </c>
      <c r="Q263" s="198">
        <f>_xlfn.IFNA(INDEX(input_data!$1:$1048576,MATCH($A263,input_data!$B:$B,0),MATCH(Q$4,input_data!$1:$1,0)),"")</f>
        <v>2.2551066919933498</v>
      </c>
      <c r="R263" s="198">
        <f>_xlfn.IFNA(INDEX(input_data!$1:$1048576,MATCH($A263,input_data!$B:$B,0),MATCH(R$4,input_data!$1:$1,0)),"")</f>
        <v>0.44259100000000001</v>
      </c>
      <c r="S263" s="198">
        <f>_xlfn.IFNA(INDEX(input_data!$1:$1048576,MATCH($A263,input_data!$B:$B,0),MATCH(S$4,input_data!$1:$1,0)),"")</f>
        <v>1.3729309999999999</v>
      </c>
      <c r="T263" s="198">
        <f>_xlfn.IFNA(INDEX(input_data!$1:$1048576,MATCH($A263,input_data!$B:$B,0),MATCH(T$4,input_data!$1:$1,0)),"")</f>
        <v>0.59826438857907205</v>
      </c>
      <c r="U263" s="198">
        <f>_xlfn.IFNA(INDEX(input_data!$1:$1048576,MATCH($A263,input_data!$B:$B,0),MATCH(U$4,input_data!$1:$1,0)),"")</f>
        <v>2.5696701563553699</v>
      </c>
      <c r="V263" s="196">
        <f>_xlfn.IFNA(INDEX(input_data!$1:$1048576,MATCH($A263,input_data!$B:$B,0),MATCH(V$4,input_data!$1:$1,0)),"")</f>
        <v>0</v>
      </c>
      <c r="W263" s="196">
        <f>_xlfn.IFNA(INDEX(input_data!$1:$1048576,MATCH($A263,input_data!$B:$B,0),MATCH(W$4,input_data!$1:$1,0)),"")</f>
        <v>157.74811974939701</v>
      </c>
      <c r="X263" s="299">
        <f t="shared" si="3"/>
        <v>0.5570840040886047</v>
      </c>
      <c r="Z263" s="300"/>
    </row>
    <row r="264" spans="1:26" x14ac:dyDescent="0.35">
      <c r="A264" s="156" t="s">
        <v>836</v>
      </c>
      <c r="B264" s="93" t="s">
        <v>1330</v>
      </c>
      <c r="D264" s="93" t="s">
        <v>837</v>
      </c>
      <c r="E264" s="198">
        <f>_xlfn.IFNA(INDEX(input_data!$1:$1048576,MATCH($A264,input_data!$B:$B,0),MATCH(E$4,input_data!$1:$1,0)),"")</f>
        <v>56.050157730000002</v>
      </c>
      <c r="F264" s="198">
        <f>_xlfn.IFNA(INDEX(input_data!$1:$1048576,MATCH($A264,input_data!$B:$B,0),MATCH(F$4,input_data!$1:$1,0)),"")</f>
        <v>0.39990668141666702</v>
      </c>
      <c r="G264" s="198">
        <f>_xlfn.IFNA(INDEX(input_data!$1:$1048576,MATCH($A264,input_data!$B:$B,0),MATCH(G$4,input_data!$1:$1,0)),"")</f>
        <v>85.100568600000003</v>
      </c>
      <c r="H264" s="198">
        <f>_xlfn.IFNA(INDEX(input_data!$1:$1048576,MATCH($A264,input_data!$B:$B,0),MATCH(H$4,input_data!$1:$1,0)),"")</f>
        <v>2.9643757855555601</v>
      </c>
      <c r="I264" s="198">
        <f>_xlfn.IFNA(INDEX(input_data!$1:$1048576,MATCH($A264,input_data!$B:$B,0),MATCH(I$4,input_data!$1:$1,0)),"")</f>
        <v>8.9306291937579205E-2</v>
      </c>
      <c r="J264" s="198">
        <f>_xlfn.IFNA(INDEX(input_data!$1:$1048576,MATCH($A264,input_data!$B:$B,0),MATCH(J$4,input_data!$1:$1,0)),"")</f>
        <v>0</v>
      </c>
      <c r="K264" s="301">
        <f>_xlfn.IFNA(INDEX(input_data!$1:$1048576,MATCH($A264,input_data!$B:$B,0),MATCH(K$4,input_data!$1:$1,0)),"")</f>
        <v>145.53435408890999</v>
      </c>
      <c r="L264" s="198">
        <f>_xlfn.IFNA(INDEX(input_data!$1:$1048576,MATCH($A264,input_data!$B:$B,0),MATCH(L$4,input_data!$1:$1,0)),"")</f>
        <v>37.104150543108297</v>
      </c>
      <c r="M264" s="198">
        <f>_xlfn.IFNA(INDEX(input_data!$1:$1048576,MATCH($A264,input_data!$B:$B,0),MATCH(M$4,input_data!$1:$1,0)),"")</f>
        <v>6.2261118163312199</v>
      </c>
      <c r="N264" s="198">
        <f>_xlfn.IFNA(INDEX(input_data!$1:$1048576,MATCH($A264,input_data!$B:$B,0),MATCH(N$4,input_data!$1:$1,0)),"")</f>
        <v>140.764231349895</v>
      </c>
      <c r="O264" s="198">
        <f>_xlfn.IFNA(INDEX(input_data!$1:$1048576,MATCH($A264,input_data!$B:$B,0),MATCH(O$4,input_data!$1:$1,0)),"")</f>
        <v>7.9534131598141604</v>
      </c>
      <c r="P264" s="198">
        <f>_xlfn.IFNA(INDEX(input_data!$1:$1048576,MATCH($A264,input_data!$B:$B,0),MATCH(P$4,input_data!$1:$1,0)),"")</f>
        <v>19.6110797649327</v>
      </c>
      <c r="Q264" s="198">
        <f>_xlfn.IFNA(INDEX(input_data!$1:$1048576,MATCH($A264,input_data!$B:$B,0),MATCH(Q$4,input_data!$1:$1,0)),"")</f>
        <v>3.8078079464449401</v>
      </c>
      <c r="R264" s="198">
        <f>_xlfn.IFNA(INDEX(input_data!$1:$1048576,MATCH($A264,input_data!$B:$B,0),MATCH(R$4,input_data!$1:$1,0)),"")</f>
        <v>0.54861599999999999</v>
      </c>
      <c r="S264" s="198">
        <f>_xlfn.IFNA(INDEX(input_data!$1:$1048576,MATCH($A264,input_data!$B:$B,0),MATCH(S$4,input_data!$1:$1,0)),"")</f>
        <v>0.40316200000000002</v>
      </c>
      <c r="T264" s="198">
        <f>_xlfn.IFNA(INDEX(input_data!$1:$1048576,MATCH($A264,input_data!$B:$B,0),MATCH(T$4,input_data!$1:$1,0)),"")</f>
        <v>1.03208894351583</v>
      </c>
      <c r="U264" s="198">
        <f>_xlfn.IFNA(INDEX(input_data!$1:$1048576,MATCH($A264,input_data!$B:$B,0),MATCH(U$4,input_data!$1:$1,0)),"")</f>
        <v>0</v>
      </c>
      <c r="V264" s="196">
        <f>_xlfn.IFNA(INDEX(input_data!$1:$1048576,MATCH($A264,input_data!$B:$B,0),MATCH(V$4,input_data!$1:$1,0)),"")</f>
        <v>0</v>
      </c>
      <c r="W264" s="196">
        <f>_xlfn.IFNA(INDEX(input_data!$1:$1048576,MATCH($A264,input_data!$B:$B,0),MATCH(W$4,input_data!$1:$1,0)),"")</f>
        <v>217.450661524042</v>
      </c>
      <c r="X264" s="299">
        <f t="shared" si="3"/>
        <v>0.49415347933036369</v>
      </c>
      <c r="Z264" s="300"/>
    </row>
    <row r="265" spans="1:26" x14ac:dyDescent="0.35">
      <c r="A265" s="156" t="s">
        <v>840</v>
      </c>
      <c r="B265" s="93" t="s">
        <v>1331</v>
      </c>
      <c r="D265" s="93" t="s">
        <v>841</v>
      </c>
      <c r="E265" s="198">
        <f>_xlfn.IFNA(INDEX(input_data!$1:$1048576,MATCH($A265,input_data!$B:$B,0),MATCH(E$4,input_data!$1:$1,0)),"")</f>
        <v>0</v>
      </c>
      <c r="F265" s="198">
        <f>_xlfn.IFNA(INDEX(input_data!$1:$1048576,MATCH($A265,input_data!$B:$B,0),MATCH(F$4,input_data!$1:$1,0)),"")</f>
        <v>0</v>
      </c>
      <c r="G265" s="198">
        <f>_xlfn.IFNA(INDEX(input_data!$1:$1048576,MATCH($A265,input_data!$B:$B,0),MATCH(G$4,input_data!$1:$1,0)),"")</f>
        <v>0</v>
      </c>
      <c r="H265" s="198">
        <f>_xlfn.IFNA(INDEX(input_data!$1:$1048576,MATCH($A265,input_data!$B:$B,0),MATCH(H$4,input_data!$1:$1,0)),"")</f>
        <v>0</v>
      </c>
      <c r="I265" s="198">
        <f>_xlfn.IFNA(INDEX(input_data!$1:$1048576,MATCH($A265,input_data!$B:$B,0),MATCH(I$4,input_data!$1:$1,0)),"")</f>
        <v>0</v>
      </c>
      <c r="J265" s="198">
        <f>_xlfn.IFNA(INDEX(input_data!$1:$1048576,MATCH($A265,input_data!$B:$B,0),MATCH(J$4,input_data!$1:$1,0)),"")</f>
        <v>0</v>
      </c>
      <c r="K265" s="301">
        <f>_xlfn.IFNA(INDEX(input_data!$1:$1048576,MATCH($A265,input_data!$B:$B,0),MATCH(K$4,input_data!$1:$1,0)),"")</f>
        <v>0</v>
      </c>
      <c r="L265" s="198">
        <f>_xlfn.IFNA(INDEX(input_data!$1:$1048576,MATCH($A265,input_data!$B:$B,0),MATCH(L$4,input_data!$1:$1,0)),"")</f>
        <v>99.487066447776598</v>
      </c>
      <c r="M265" s="198">
        <f>_xlfn.IFNA(INDEX(input_data!$1:$1048576,MATCH($A265,input_data!$B:$B,0),MATCH(M$4,input_data!$1:$1,0)),"")</f>
        <v>18.540791023999901</v>
      </c>
      <c r="N265" s="198">
        <f>_xlfn.IFNA(INDEX(input_data!$1:$1048576,MATCH($A265,input_data!$B:$B,0),MATCH(N$4,input_data!$1:$1,0)),"")</f>
        <v>383.43050040988197</v>
      </c>
      <c r="O265" s="198">
        <f>_xlfn.IFNA(INDEX(input_data!$1:$1048576,MATCH($A265,input_data!$B:$B,0),MATCH(O$4,input_data!$1:$1,0)),"")</f>
        <v>28.833950097220601</v>
      </c>
      <c r="P265" s="198">
        <f>_xlfn.IFNA(INDEX(input_data!$1:$1048576,MATCH($A265,input_data!$B:$B,0),MATCH(P$4,input_data!$1:$1,0)),"")</f>
        <v>59.493117768329903</v>
      </c>
      <c r="Q265" s="198">
        <f>_xlfn.IFNA(INDEX(input_data!$1:$1048576,MATCH($A265,input_data!$B:$B,0),MATCH(Q$4,input_data!$1:$1,0)),"")</f>
        <v>10.926856013395099</v>
      </c>
      <c r="R265" s="198">
        <f>_xlfn.IFNA(INDEX(input_data!$1:$1048576,MATCH($A265,input_data!$B:$B,0),MATCH(R$4,input_data!$1:$1,0)),"")</f>
        <v>1.5255700000000001</v>
      </c>
      <c r="S265" s="198">
        <f>_xlfn.IFNA(INDEX(input_data!$1:$1048576,MATCH($A265,input_data!$B:$B,0),MATCH(S$4,input_data!$1:$1,0)),"")</f>
        <v>4.3556939999999997</v>
      </c>
      <c r="T265" s="198">
        <f>_xlfn.IFNA(INDEX(input_data!$1:$1048576,MATCH($A265,input_data!$B:$B,0),MATCH(T$4,input_data!$1:$1,0)),"")</f>
        <v>1.27019046717742</v>
      </c>
      <c r="U265" s="198">
        <f>_xlfn.IFNA(INDEX(input_data!$1:$1048576,MATCH($A265,input_data!$B:$B,0),MATCH(U$4,input_data!$1:$1,0)),"")</f>
        <v>0</v>
      </c>
      <c r="V265" s="196">
        <f>_xlfn.IFNA(INDEX(input_data!$1:$1048576,MATCH($A265,input_data!$B:$B,0),MATCH(V$4,input_data!$1:$1,0)),"")</f>
        <v>0</v>
      </c>
      <c r="W265" s="196">
        <f>_xlfn.IFNA(INDEX(input_data!$1:$1048576,MATCH($A265,input_data!$B:$B,0),MATCH(W$4,input_data!$1:$1,0)),"")</f>
        <v>607.86373622778103</v>
      </c>
      <c r="X265" s="299">
        <f t="shared" si="3"/>
        <v>0</v>
      </c>
      <c r="Z265" s="300"/>
    </row>
    <row r="266" spans="1:26" x14ac:dyDescent="0.35">
      <c r="A266" s="156" t="s">
        <v>848</v>
      </c>
      <c r="B266" s="93" t="s">
        <v>1332</v>
      </c>
      <c r="D266" s="93" t="s">
        <v>849</v>
      </c>
      <c r="E266" s="198">
        <f>_xlfn.IFNA(INDEX(input_data!$1:$1048576,MATCH($A266,input_data!$B:$B,0),MATCH(E$4,input_data!$1:$1,0)),"")</f>
        <v>4.2082262200000002</v>
      </c>
      <c r="F266" s="198">
        <f>_xlfn.IFNA(INDEX(input_data!$1:$1048576,MATCH($A266,input_data!$B:$B,0),MATCH(F$4,input_data!$1:$1,0)),"")</f>
        <v>3.5038117770833301E-2</v>
      </c>
      <c r="G266" s="198">
        <f>_xlfn.IFNA(INDEX(input_data!$1:$1048576,MATCH($A266,input_data!$B:$B,0),MATCH(G$4,input_data!$1:$1,0)),"")</f>
        <v>7.4785509240000003</v>
      </c>
      <c r="H266" s="198">
        <f>_xlfn.IFNA(INDEX(input_data!$1:$1048576,MATCH($A266,input_data!$B:$B,0),MATCH(H$4,input_data!$1:$1,0)),"")</f>
        <v>4.2081621040000003</v>
      </c>
      <c r="I266" s="198">
        <f>_xlfn.IFNA(INDEX(input_data!$1:$1048576,MATCH($A266,input_data!$B:$B,0),MATCH(I$4,input_data!$1:$1,0)),"")</f>
        <v>7.7338550811452498E-3</v>
      </c>
      <c r="J266" s="198">
        <f>_xlfn.IFNA(INDEX(input_data!$1:$1048576,MATCH($A266,input_data!$B:$B,0),MATCH(J$4,input_data!$1:$1,0)),"")</f>
        <v>2.50022690847473E-2</v>
      </c>
      <c r="K266" s="301">
        <f>_xlfn.IFNA(INDEX(input_data!$1:$1048576,MATCH($A266,input_data!$B:$B,0),MATCH(K$4,input_data!$1:$1,0)),"")</f>
        <v>16.100866489936699</v>
      </c>
      <c r="L266" s="198">
        <f>_xlfn.IFNA(INDEX(input_data!$1:$1048576,MATCH($A266,input_data!$B:$B,0),MATCH(L$4,input_data!$1:$1,0)),"")</f>
        <v>3.2180675277343802</v>
      </c>
      <c r="M266" s="198">
        <f>_xlfn.IFNA(INDEX(input_data!$1:$1048576,MATCH($A266,input_data!$B:$B,0),MATCH(M$4,input_data!$1:$1,0)),"")</f>
        <v>0.54764038526276204</v>
      </c>
      <c r="N266" s="198">
        <f>_xlfn.IFNA(INDEX(input_data!$1:$1048576,MATCH($A266,input_data!$B:$B,0),MATCH(N$4,input_data!$1:$1,0)),"")</f>
        <v>12.269169966632999</v>
      </c>
      <c r="O266" s="198">
        <f>_xlfn.IFNA(INDEX(input_data!$1:$1048576,MATCH($A266,input_data!$B:$B,0),MATCH(O$4,input_data!$1:$1,0)),"")</f>
        <v>0</v>
      </c>
      <c r="P266" s="198">
        <f>_xlfn.IFNA(INDEX(input_data!$1:$1048576,MATCH($A266,input_data!$B:$B,0),MATCH(P$4,input_data!$1:$1,0)),"")</f>
        <v>0</v>
      </c>
      <c r="Q266" s="198">
        <f>_xlfn.IFNA(INDEX(input_data!$1:$1048576,MATCH($A266,input_data!$B:$B,0),MATCH(Q$4,input_data!$1:$1,0)),"")</f>
        <v>0</v>
      </c>
      <c r="R266" s="198">
        <f>_xlfn.IFNA(INDEX(input_data!$1:$1048576,MATCH($A266,input_data!$B:$B,0),MATCH(R$4,input_data!$1:$1,0)),"")</f>
        <v>3.9881E-2</v>
      </c>
      <c r="S266" s="198">
        <f>_xlfn.IFNA(INDEX(input_data!$1:$1048576,MATCH($A266,input_data!$B:$B,0),MATCH(S$4,input_data!$1:$1,0)),"")</f>
        <v>1.8791739999999999</v>
      </c>
      <c r="T266" s="198">
        <f>_xlfn.IFNA(INDEX(input_data!$1:$1048576,MATCH($A266,input_data!$B:$B,0),MATCH(T$4,input_data!$1:$1,0)),"")</f>
        <v>0</v>
      </c>
      <c r="U266" s="198">
        <f>_xlfn.IFNA(INDEX(input_data!$1:$1048576,MATCH($A266,input_data!$B:$B,0),MATCH(U$4,input_data!$1:$1,0)),"")</f>
        <v>0</v>
      </c>
      <c r="V266" s="196">
        <f>_xlfn.IFNA(INDEX(input_data!$1:$1048576,MATCH($A266,input_data!$B:$B,0),MATCH(V$4,input_data!$1:$1,0)),"")</f>
        <v>0.58793824949657703</v>
      </c>
      <c r="W266" s="196">
        <f>_xlfn.IFNA(INDEX(input_data!$1:$1048576,MATCH($A266,input_data!$B:$B,0),MATCH(W$4,input_data!$1:$1,0)),"")</f>
        <v>18.541871129126701</v>
      </c>
      <c r="X266" s="299">
        <f t="shared" si="3"/>
        <v>0.15160703560368427</v>
      </c>
      <c r="Z266" s="300"/>
    </row>
    <row r="267" spans="1:26" x14ac:dyDescent="0.35">
      <c r="A267" s="156" t="s">
        <v>850</v>
      </c>
      <c r="B267" s="93" t="s">
        <v>1333</v>
      </c>
      <c r="D267" s="93" t="s">
        <v>851</v>
      </c>
      <c r="E267" s="198">
        <f>_xlfn.IFNA(INDEX(input_data!$1:$1048576,MATCH($A267,input_data!$B:$B,0),MATCH(E$4,input_data!$1:$1,0)),"")</f>
        <v>4.1528288099999999</v>
      </c>
      <c r="F267" s="198">
        <f>_xlfn.IFNA(INDEX(input_data!$1:$1048576,MATCH($A267,input_data!$B:$B,0),MATCH(F$4,input_data!$1:$1,0)),"")</f>
        <v>3.3405373750000002E-2</v>
      </c>
      <c r="G267" s="198">
        <f>_xlfn.IFNA(INDEX(input_data!$1:$1048576,MATCH($A267,input_data!$B:$B,0),MATCH(G$4,input_data!$1:$1,0)),"")</f>
        <v>4.5988519999999999</v>
      </c>
      <c r="H267" s="198">
        <f>_xlfn.IFNA(INDEX(input_data!$1:$1048576,MATCH($A267,input_data!$B:$B,0),MATCH(H$4,input_data!$1:$1,0)),"")</f>
        <v>2.3224039795555602</v>
      </c>
      <c r="I267" s="198">
        <f>_xlfn.IFNA(INDEX(input_data!$1:$1048576,MATCH($A267,input_data!$B:$B,0),MATCH(I$4,input_data!$1:$1,0)),"")</f>
        <v>7.4197233412888301E-3</v>
      </c>
      <c r="J267" s="198">
        <f>_xlfn.IFNA(INDEX(input_data!$1:$1048576,MATCH($A267,input_data!$B:$B,0),MATCH(J$4,input_data!$1:$1,0)),"")</f>
        <v>0</v>
      </c>
      <c r="K267" s="301">
        <f>_xlfn.IFNA(INDEX(input_data!$1:$1048576,MATCH($A267,input_data!$B:$B,0),MATCH(K$4,input_data!$1:$1,0)),"")</f>
        <v>11.203423886646799</v>
      </c>
      <c r="L267" s="198">
        <f>_xlfn.IFNA(INDEX(input_data!$1:$1048576,MATCH($A267,input_data!$B:$B,0),MATCH(L$4,input_data!$1:$1,0)),"")</f>
        <v>2.9142479299135702</v>
      </c>
      <c r="M267" s="198">
        <f>_xlfn.IFNA(INDEX(input_data!$1:$1048576,MATCH($A267,input_data!$B:$B,0),MATCH(M$4,input_data!$1:$1,0)),"")</f>
        <v>0.54356378671945305</v>
      </c>
      <c r="N267" s="198">
        <f>_xlfn.IFNA(INDEX(input_data!$1:$1048576,MATCH($A267,input_data!$B:$B,0),MATCH(N$4,input_data!$1:$1,0)),"")</f>
        <v>7.4054399175221199</v>
      </c>
      <c r="O267" s="198">
        <f>_xlfn.IFNA(INDEX(input_data!$1:$1048576,MATCH($A267,input_data!$B:$B,0),MATCH(O$4,input_data!$1:$1,0)),"")</f>
        <v>0</v>
      </c>
      <c r="P267" s="198">
        <f>_xlfn.IFNA(INDEX(input_data!$1:$1048576,MATCH($A267,input_data!$B:$B,0),MATCH(P$4,input_data!$1:$1,0)),"")</f>
        <v>0</v>
      </c>
      <c r="Q267" s="198">
        <f>_xlfn.IFNA(INDEX(input_data!$1:$1048576,MATCH($A267,input_data!$B:$B,0),MATCH(Q$4,input_data!$1:$1,0)),"")</f>
        <v>0</v>
      </c>
      <c r="R267" s="198">
        <f>_xlfn.IFNA(INDEX(input_data!$1:$1048576,MATCH($A267,input_data!$B:$B,0),MATCH(R$4,input_data!$1:$1,0)),"")</f>
        <v>3.5687000000000003E-2</v>
      </c>
      <c r="S267" s="198">
        <f>_xlfn.IFNA(INDEX(input_data!$1:$1048576,MATCH($A267,input_data!$B:$B,0),MATCH(S$4,input_data!$1:$1,0)),"")</f>
        <v>1.128369</v>
      </c>
      <c r="T267" s="198">
        <f>_xlfn.IFNA(INDEX(input_data!$1:$1048576,MATCH($A267,input_data!$B:$B,0),MATCH(T$4,input_data!$1:$1,0)),"")</f>
        <v>0</v>
      </c>
      <c r="U267" s="198">
        <f>_xlfn.IFNA(INDEX(input_data!$1:$1048576,MATCH($A267,input_data!$B:$B,0),MATCH(U$4,input_data!$1:$1,0)),"")</f>
        <v>0</v>
      </c>
      <c r="V267" s="196">
        <f>_xlfn.IFNA(INDEX(input_data!$1:$1048576,MATCH($A267,input_data!$B:$B,0),MATCH(V$4,input_data!$1:$1,0)),"")</f>
        <v>1.83372898845458</v>
      </c>
      <c r="W267" s="196">
        <f>_xlfn.IFNA(INDEX(input_data!$1:$1048576,MATCH($A267,input_data!$B:$B,0),MATCH(W$4,input_data!$1:$1,0)),"")</f>
        <v>13.861036622609699</v>
      </c>
      <c r="X267" s="299">
        <f t="shared" ref="X267:X330" si="4">IFERROR(W267/K267-1,0)</f>
        <v>0.23721433401537806</v>
      </c>
      <c r="Z267" s="300"/>
    </row>
    <row r="268" spans="1:26" x14ac:dyDescent="0.35">
      <c r="A268" s="156" t="s">
        <v>852</v>
      </c>
      <c r="B268" s="93" t="s">
        <v>1334</v>
      </c>
      <c r="D268" s="93" t="s">
        <v>853</v>
      </c>
      <c r="E268" s="198">
        <f>_xlfn.IFNA(INDEX(input_data!$1:$1048576,MATCH($A268,input_data!$B:$B,0),MATCH(E$4,input_data!$1:$1,0)),"")</f>
        <v>71.609036259999996</v>
      </c>
      <c r="F268" s="198">
        <f>_xlfn.IFNA(INDEX(input_data!$1:$1048576,MATCH($A268,input_data!$B:$B,0),MATCH(F$4,input_data!$1:$1,0)),"")</f>
        <v>0.498552593145833</v>
      </c>
      <c r="G268" s="198">
        <f>_xlfn.IFNA(INDEX(input_data!$1:$1048576,MATCH($A268,input_data!$B:$B,0),MATCH(G$4,input_data!$1:$1,0)),"")</f>
        <v>109.222718</v>
      </c>
      <c r="H268" s="198">
        <f>_xlfn.IFNA(INDEX(input_data!$1:$1048576,MATCH($A268,input_data!$B:$B,0),MATCH(H$4,input_data!$1:$1,0)),"")</f>
        <v>6.28099557</v>
      </c>
      <c r="I268" s="198">
        <f>_xlfn.IFNA(INDEX(input_data!$1:$1048576,MATCH($A268,input_data!$B:$B,0),MATCH(I$4,input_data!$1:$1,0)),"")</f>
        <v>0.111307808339399</v>
      </c>
      <c r="J268" s="198">
        <f>_xlfn.IFNA(INDEX(input_data!$1:$1048576,MATCH($A268,input_data!$B:$B,0),MATCH(J$4,input_data!$1:$1,0)),"")</f>
        <v>0</v>
      </c>
      <c r="K268" s="301">
        <f>_xlfn.IFNA(INDEX(input_data!$1:$1048576,MATCH($A268,input_data!$B:$B,0),MATCH(K$4,input_data!$1:$1,0)),"")</f>
        <v>188.71079423148501</v>
      </c>
      <c r="L268" s="198">
        <f>_xlfn.IFNA(INDEX(input_data!$1:$1048576,MATCH($A268,input_data!$B:$B,0),MATCH(L$4,input_data!$1:$1,0)),"")</f>
        <v>47.034693201226297</v>
      </c>
      <c r="M268" s="198">
        <f>_xlfn.IFNA(INDEX(input_data!$1:$1048576,MATCH($A268,input_data!$B:$B,0),MATCH(M$4,input_data!$1:$1,0)),"")</f>
        <v>7.77390316314131</v>
      </c>
      <c r="N268" s="198">
        <f>_xlfn.IFNA(INDEX(input_data!$1:$1048576,MATCH($A268,input_data!$B:$B,0),MATCH(N$4,input_data!$1:$1,0)),"")</f>
        <v>200.58134963971901</v>
      </c>
      <c r="O268" s="198">
        <f>_xlfn.IFNA(INDEX(input_data!$1:$1048576,MATCH($A268,input_data!$B:$B,0),MATCH(O$4,input_data!$1:$1,0)),"")</f>
        <v>5.7151184935632404</v>
      </c>
      <c r="P268" s="198">
        <f>_xlfn.IFNA(INDEX(input_data!$1:$1048576,MATCH($A268,input_data!$B:$B,0),MATCH(P$4,input_data!$1:$1,0)),"")</f>
        <v>19.271841434031298</v>
      </c>
      <c r="Q268" s="198">
        <f>_xlfn.IFNA(INDEX(input_data!$1:$1048576,MATCH($A268,input_data!$B:$B,0),MATCH(Q$4,input_data!$1:$1,0)),"")</f>
        <v>4.0908242770165701</v>
      </c>
      <c r="R268" s="198">
        <f>_xlfn.IFNA(INDEX(input_data!$1:$1048576,MATCH($A268,input_data!$B:$B,0),MATCH(R$4,input_data!$1:$1,0)),"")</f>
        <v>0.60777999999999999</v>
      </c>
      <c r="S268" s="198">
        <f>_xlfn.IFNA(INDEX(input_data!$1:$1048576,MATCH($A268,input_data!$B:$B,0),MATCH(S$4,input_data!$1:$1,0)),"")</f>
        <v>2.6705489999999998</v>
      </c>
      <c r="T268" s="198">
        <f>_xlfn.IFNA(INDEX(input_data!$1:$1048576,MATCH($A268,input_data!$B:$B,0),MATCH(T$4,input_data!$1:$1,0)),"")</f>
        <v>0.55887346015175299</v>
      </c>
      <c r="U268" s="198">
        <f>_xlfn.IFNA(INDEX(input_data!$1:$1048576,MATCH($A268,input_data!$B:$B,0),MATCH(U$4,input_data!$1:$1,0)),"")</f>
        <v>0</v>
      </c>
      <c r="V268" s="196">
        <f>_xlfn.IFNA(INDEX(input_data!$1:$1048576,MATCH($A268,input_data!$B:$B,0),MATCH(V$4,input_data!$1:$1,0)),"")</f>
        <v>0</v>
      </c>
      <c r="W268" s="196">
        <f>_xlfn.IFNA(INDEX(input_data!$1:$1048576,MATCH($A268,input_data!$B:$B,0),MATCH(W$4,input_data!$1:$1,0)),"")</f>
        <v>288.30493266884901</v>
      </c>
      <c r="X268" s="299">
        <f t="shared" si="4"/>
        <v>0.52776068715600499</v>
      </c>
      <c r="Z268" s="300"/>
    </row>
    <row r="269" spans="1:26" x14ac:dyDescent="0.35">
      <c r="A269" s="156" t="s">
        <v>854</v>
      </c>
      <c r="B269" s="93" t="s">
        <v>1335</v>
      </c>
      <c r="D269" s="93" t="s">
        <v>855</v>
      </c>
      <c r="E269" s="198">
        <f>_xlfn.IFNA(INDEX(input_data!$1:$1048576,MATCH($A269,input_data!$B:$B,0),MATCH(E$4,input_data!$1:$1,0)),"")</f>
        <v>3.13668703</v>
      </c>
      <c r="F269" s="198">
        <f>_xlfn.IFNA(INDEX(input_data!$1:$1048576,MATCH($A269,input_data!$B:$B,0),MATCH(F$4,input_data!$1:$1,0)),"")</f>
        <v>2.5523954895833301E-2</v>
      </c>
      <c r="G269" s="198">
        <f>_xlfn.IFNA(INDEX(input_data!$1:$1048576,MATCH($A269,input_data!$B:$B,0),MATCH(G$4,input_data!$1:$1,0)),"")</f>
        <v>5.3233753979999996</v>
      </c>
      <c r="H269" s="198">
        <f>_xlfn.IFNA(INDEX(input_data!$1:$1048576,MATCH($A269,input_data!$B:$B,0),MATCH(H$4,input_data!$1:$1,0)),"")</f>
        <v>1.69353278844444</v>
      </c>
      <c r="I269" s="198">
        <f>_xlfn.IFNA(INDEX(input_data!$1:$1048576,MATCH($A269,input_data!$B:$B,0),MATCH(I$4,input_data!$1:$1,0)),"")</f>
        <v>5.6690955847031E-3</v>
      </c>
      <c r="J269" s="198">
        <f>_xlfn.IFNA(INDEX(input_data!$1:$1048576,MATCH($A269,input_data!$B:$B,0),MATCH(J$4,input_data!$1:$1,0)),"")</f>
        <v>7.8084555401016997E-2</v>
      </c>
      <c r="K269" s="301">
        <f>_xlfn.IFNA(INDEX(input_data!$1:$1048576,MATCH($A269,input_data!$B:$B,0),MATCH(K$4,input_data!$1:$1,0)),"")</f>
        <v>10.359417822326</v>
      </c>
      <c r="L269" s="198">
        <f>_xlfn.IFNA(INDEX(input_data!$1:$1048576,MATCH($A269,input_data!$B:$B,0),MATCH(L$4,input_data!$1:$1,0)),"")</f>
        <v>2.24806637781059</v>
      </c>
      <c r="M269" s="198">
        <f>_xlfn.IFNA(INDEX(input_data!$1:$1048576,MATCH($A269,input_data!$B:$B,0),MATCH(M$4,input_data!$1:$1,0)),"")</f>
        <v>0.45567560958058601</v>
      </c>
      <c r="N269" s="198">
        <f>_xlfn.IFNA(INDEX(input_data!$1:$1048576,MATCH($A269,input_data!$B:$B,0),MATCH(N$4,input_data!$1:$1,0)),"")</f>
        <v>8.0737829491464108</v>
      </c>
      <c r="O269" s="198">
        <f>_xlfn.IFNA(INDEX(input_data!$1:$1048576,MATCH($A269,input_data!$B:$B,0),MATCH(O$4,input_data!$1:$1,0)),"")</f>
        <v>0</v>
      </c>
      <c r="P269" s="198">
        <f>_xlfn.IFNA(INDEX(input_data!$1:$1048576,MATCH($A269,input_data!$B:$B,0),MATCH(P$4,input_data!$1:$1,0)),"")</f>
        <v>0</v>
      </c>
      <c r="Q269" s="198">
        <f>_xlfn.IFNA(INDEX(input_data!$1:$1048576,MATCH($A269,input_data!$B:$B,0),MATCH(Q$4,input_data!$1:$1,0)),"")</f>
        <v>0</v>
      </c>
      <c r="R269" s="198">
        <f>_xlfn.IFNA(INDEX(input_data!$1:$1048576,MATCH($A269,input_data!$B:$B,0),MATCH(R$4,input_data!$1:$1,0)),"")</f>
        <v>3.5152000000000003E-2</v>
      </c>
      <c r="S269" s="198">
        <f>_xlfn.IFNA(INDEX(input_data!$1:$1048576,MATCH($A269,input_data!$B:$B,0),MATCH(S$4,input_data!$1:$1,0)),"")</f>
        <v>0.96217799999999998</v>
      </c>
      <c r="T269" s="198">
        <f>_xlfn.IFNA(INDEX(input_data!$1:$1048576,MATCH($A269,input_data!$B:$B,0),MATCH(T$4,input_data!$1:$1,0)),"")</f>
        <v>0</v>
      </c>
      <c r="U269" s="198">
        <f>_xlfn.IFNA(INDEX(input_data!$1:$1048576,MATCH($A269,input_data!$B:$B,0),MATCH(U$4,input_data!$1:$1,0)),"")</f>
        <v>0</v>
      </c>
      <c r="V269" s="196">
        <f>_xlfn.IFNA(INDEX(input_data!$1:$1048576,MATCH($A269,input_data!$B:$B,0),MATCH(V$4,input_data!$1:$1,0)),"")</f>
        <v>0.58457237796309702</v>
      </c>
      <c r="W269" s="196">
        <f>_xlfn.IFNA(INDEX(input_data!$1:$1048576,MATCH($A269,input_data!$B:$B,0),MATCH(W$4,input_data!$1:$1,0)),"")</f>
        <v>12.359427314500699</v>
      </c>
      <c r="X269" s="299">
        <f t="shared" si="4"/>
        <v>0.19306195835294893</v>
      </c>
      <c r="Z269" s="300"/>
    </row>
    <row r="270" spans="1:26" x14ac:dyDescent="0.35">
      <c r="A270" s="156" t="s">
        <v>856</v>
      </c>
      <c r="B270" s="93" t="s">
        <v>1336</v>
      </c>
      <c r="D270" s="93" t="s">
        <v>857</v>
      </c>
      <c r="E270" s="198">
        <f>_xlfn.IFNA(INDEX(input_data!$1:$1048576,MATCH($A270,input_data!$B:$B,0),MATCH(E$4,input_data!$1:$1,0)),"")</f>
        <v>5.4353029800000003</v>
      </c>
      <c r="F270" s="198">
        <f>_xlfn.IFNA(INDEX(input_data!$1:$1048576,MATCH($A270,input_data!$B:$B,0),MATCH(F$4,input_data!$1:$1,0)),"")</f>
        <v>4.4284597000000002E-2</v>
      </c>
      <c r="G270" s="198">
        <f>_xlfn.IFNA(INDEX(input_data!$1:$1048576,MATCH($A270,input_data!$B:$B,0),MATCH(G$4,input_data!$1:$1,0)),"")</f>
        <v>4.1848184699999997</v>
      </c>
      <c r="H270" s="198">
        <f>_xlfn.IFNA(INDEX(input_data!$1:$1048576,MATCH($A270,input_data!$B:$B,0),MATCH(H$4,input_data!$1:$1,0)),"")</f>
        <v>1.36187637422222</v>
      </c>
      <c r="I270" s="198">
        <f>_xlfn.IFNA(INDEX(input_data!$1:$1048576,MATCH($A270,input_data!$B:$B,0),MATCH(I$4,input_data!$1:$1,0)),"")</f>
        <v>9.8333396140295008E-3</v>
      </c>
      <c r="J270" s="198">
        <f>_xlfn.IFNA(INDEX(input_data!$1:$1048576,MATCH($A270,input_data!$B:$B,0),MATCH(J$4,input_data!$1:$1,0)),"")</f>
        <v>3.04619494693791E-2</v>
      </c>
      <c r="K270" s="301">
        <f>_xlfn.IFNA(INDEX(input_data!$1:$1048576,MATCH($A270,input_data!$B:$B,0),MATCH(K$4,input_data!$1:$1,0)),"")</f>
        <v>11.171391710305601</v>
      </c>
      <c r="L270" s="198">
        <f>_xlfn.IFNA(INDEX(input_data!$1:$1048576,MATCH($A270,input_data!$B:$B,0),MATCH(L$4,input_data!$1:$1,0)),"")</f>
        <v>4.1432896099997798</v>
      </c>
      <c r="M270" s="198">
        <f>_xlfn.IFNA(INDEX(input_data!$1:$1048576,MATCH($A270,input_data!$B:$B,0),MATCH(M$4,input_data!$1:$1,0)),"")</f>
        <v>0.74493348922884095</v>
      </c>
      <c r="N270" s="198">
        <f>_xlfn.IFNA(INDEX(input_data!$1:$1048576,MATCH($A270,input_data!$B:$B,0),MATCH(N$4,input_data!$1:$1,0)),"")</f>
        <v>6.63458191614912</v>
      </c>
      <c r="O270" s="198">
        <f>_xlfn.IFNA(INDEX(input_data!$1:$1048576,MATCH($A270,input_data!$B:$B,0),MATCH(O$4,input_data!$1:$1,0)),"")</f>
        <v>0</v>
      </c>
      <c r="P270" s="198">
        <f>_xlfn.IFNA(INDEX(input_data!$1:$1048576,MATCH($A270,input_data!$B:$B,0),MATCH(P$4,input_data!$1:$1,0)),"")</f>
        <v>0</v>
      </c>
      <c r="Q270" s="198">
        <f>_xlfn.IFNA(INDEX(input_data!$1:$1048576,MATCH($A270,input_data!$B:$B,0),MATCH(Q$4,input_data!$1:$1,0)),"")</f>
        <v>0</v>
      </c>
      <c r="R270" s="198">
        <f>_xlfn.IFNA(INDEX(input_data!$1:$1048576,MATCH($A270,input_data!$B:$B,0),MATCH(R$4,input_data!$1:$1,0)),"")</f>
        <v>3.4908000000000002E-2</v>
      </c>
      <c r="S270" s="198">
        <f>_xlfn.IFNA(INDEX(input_data!$1:$1048576,MATCH($A270,input_data!$B:$B,0),MATCH(S$4,input_data!$1:$1,0)),"")</f>
        <v>0.70234600000000003</v>
      </c>
      <c r="T270" s="198">
        <f>_xlfn.IFNA(INDEX(input_data!$1:$1048576,MATCH($A270,input_data!$B:$B,0),MATCH(T$4,input_data!$1:$1,0)),"")</f>
        <v>0</v>
      </c>
      <c r="U270" s="198">
        <f>_xlfn.IFNA(INDEX(input_data!$1:$1048576,MATCH($A270,input_data!$B:$B,0),MATCH(U$4,input_data!$1:$1,0)),"")</f>
        <v>0.23118505526241301</v>
      </c>
      <c r="V270" s="196">
        <f>_xlfn.IFNA(INDEX(input_data!$1:$1048576,MATCH($A270,input_data!$B:$B,0),MATCH(V$4,input_data!$1:$1,0)),"")</f>
        <v>0.28782449084415301</v>
      </c>
      <c r="W270" s="196">
        <f>_xlfn.IFNA(INDEX(input_data!$1:$1048576,MATCH($A270,input_data!$B:$B,0),MATCH(W$4,input_data!$1:$1,0)),"")</f>
        <v>12.7790685614843</v>
      </c>
      <c r="X270" s="299">
        <f t="shared" si="4"/>
        <v>0.14391016740516016</v>
      </c>
      <c r="Z270" s="300"/>
    </row>
    <row r="271" spans="1:26" x14ac:dyDescent="0.35">
      <c r="A271" s="156" t="s">
        <v>858</v>
      </c>
      <c r="B271" s="93" t="s">
        <v>1337</v>
      </c>
      <c r="D271" s="93" t="s">
        <v>859</v>
      </c>
      <c r="E271" s="198">
        <f>_xlfn.IFNA(INDEX(input_data!$1:$1048576,MATCH($A271,input_data!$B:$B,0),MATCH(E$4,input_data!$1:$1,0)),"")</f>
        <v>5.95563764</v>
      </c>
      <c r="F271" s="198">
        <f>_xlfn.IFNA(INDEX(input_data!$1:$1048576,MATCH($A271,input_data!$B:$B,0),MATCH(F$4,input_data!$1:$1,0)),"")</f>
        <v>4.8566745354166697E-2</v>
      </c>
      <c r="G271" s="198">
        <f>_xlfn.IFNA(INDEX(input_data!$1:$1048576,MATCH($A271,input_data!$B:$B,0),MATCH(G$4,input_data!$1:$1,0)),"")</f>
        <v>6.2484417839999997</v>
      </c>
      <c r="H271" s="198">
        <f>_xlfn.IFNA(INDEX(input_data!$1:$1048576,MATCH($A271,input_data!$B:$B,0),MATCH(H$4,input_data!$1:$1,0)),"")</f>
        <v>3.33257552533333</v>
      </c>
      <c r="I271" s="198">
        <f>_xlfn.IFNA(INDEX(input_data!$1:$1048576,MATCH($A271,input_data!$B:$B,0),MATCH(I$4,input_data!$1:$1,0)),"")</f>
        <v>1.0729273500920801E-2</v>
      </c>
      <c r="J271" s="198">
        <f>_xlfn.IFNA(INDEX(input_data!$1:$1048576,MATCH($A271,input_data!$B:$B,0),MATCH(J$4,input_data!$1:$1,0)),"")</f>
        <v>5.6376612623978098E-2</v>
      </c>
      <c r="K271" s="301">
        <f>_xlfn.IFNA(INDEX(input_data!$1:$1048576,MATCH($A271,input_data!$B:$B,0),MATCH(K$4,input_data!$1:$1,0)),"")</f>
        <v>15.791727580812401</v>
      </c>
      <c r="L271" s="198">
        <f>_xlfn.IFNA(INDEX(input_data!$1:$1048576,MATCH($A271,input_data!$B:$B,0),MATCH(L$4,input_data!$1:$1,0)),"")</f>
        <v>4.1936409891268296</v>
      </c>
      <c r="M271" s="198">
        <f>_xlfn.IFNA(INDEX(input_data!$1:$1048576,MATCH($A271,input_data!$B:$B,0),MATCH(M$4,input_data!$1:$1,0)),"")</f>
        <v>0.82299951438991004</v>
      </c>
      <c r="N271" s="198">
        <f>_xlfn.IFNA(INDEX(input_data!$1:$1048576,MATCH($A271,input_data!$B:$B,0),MATCH(N$4,input_data!$1:$1,0)),"")</f>
        <v>9.5019199491069095</v>
      </c>
      <c r="O271" s="198">
        <f>_xlfn.IFNA(INDEX(input_data!$1:$1048576,MATCH($A271,input_data!$B:$B,0),MATCH(O$4,input_data!$1:$1,0)),"")</f>
        <v>0</v>
      </c>
      <c r="P271" s="198">
        <f>_xlfn.IFNA(INDEX(input_data!$1:$1048576,MATCH($A271,input_data!$B:$B,0),MATCH(P$4,input_data!$1:$1,0)),"")</f>
        <v>0</v>
      </c>
      <c r="Q271" s="198">
        <f>_xlfn.IFNA(INDEX(input_data!$1:$1048576,MATCH($A271,input_data!$B:$B,0),MATCH(Q$4,input_data!$1:$1,0)),"")</f>
        <v>0</v>
      </c>
      <c r="R271" s="198">
        <f>_xlfn.IFNA(INDEX(input_data!$1:$1048576,MATCH($A271,input_data!$B:$B,0),MATCH(R$4,input_data!$1:$1,0)),"")</f>
        <v>3.4780999999999999E-2</v>
      </c>
      <c r="S271" s="198">
        <f>_xlfn.IFNA(INDEX(input_data!$1:$1048576,MATCH($A271,input_data!$B:$B,0),MATCH(S$4,input_data!$1:$1,0)),"")</f>
        <v>0.47423599999999999</v>
      </c>
      <c r="T271" s="198">
        <f>_xlfn.IFNA(INDEX(input_data!$1:$1048576,MATCH($A271,input_data!$B:$B,0),MATCH(T$4,input_data!$1:$1,0)),"")</f>
        <v>0</v>
      </c>
      <c r="U271" s="198">
        <f>_xlfn.IFNA(INDEX(input_data!$1:$1048576,MATCH($A271,input_data!$B:$B,0),MATCH(U$4,input_data!$1:$1,0)),"")</f>
        <v>0</v>
      </c>
      <c r="V271" s="196">
        <f>_xlfn.IFNA(INDEX(input_data!$1:$1048576,MATCH($A271,input_data!$B:$B,0),MATCH(V$4,input_data!$1:$1,0)),"")</f>
        <v>1.1833847023630599</v>
      </c>
      <c r="W271" s="196">
        <f>_xlfn.IFNA(INDEX(input_data!$1:$1048576,MATCH($A271,input_data!$B:$B,0),MATCH(W$4,input_data!$1:$1,0)),"")</f>
        <v>16.210962154986699</v>
      </c>
      <c r="X271" s="299">
        <f t="shared" si="4"/>
        <v>2.6547733427448872E-2</v>
      </c>
      <c r="Z271" s="300"/>
    </row>
    <row r="272" spans="1:26" x14ac:dyDescent="0.35">
      <c r="A272" s="156" t="s">
        <v>862</v>
      </c>
      <c r="B272" s="93" t="s">
        <v>1338</v>
      </c>
      <c r="D272" s="93" t="s">
        <v>863</v>
      </c>
      <c r="E272" s="198">
        <f>_xlfn.IFNA(INDEX(input_data!$1:$1048576,MATCH($A272,input_data!$B:$B,0),MATCH(E$4,input_data!$1:$1,0)),"")</f>
        <v>5.1728815800000003</v>
      </c>
      <c r="F272" s="198">
        <f>_xlfn.IFNA(INDEX(input_data!$1:$1048576,MATCH($A272,input_data!$B:$B,0),MATCH(F$4,input_data!$1:$1,0)),"")</f>
        <v>4.1315804395833301E-2</v>
      </c>
      <c r="G272" s="198">
        <f>_xlfn.IFNA(INDEX(input_data!$1:$1048576,MATCH($A272,input_data!$B:$B,0),MATCH(G$4,input_data!$1:$1,0)),"")</f>
        <v>5.8928227800000004</v>
      </c>
      <c r="H272" s="198">
        <f>_xlfn.IFNA(INDEX(input_data!$1:$1048576,MATCH($A272,input_data!$B:$B,0),MATCH(H$4,input_data!$1:$1,0)),"")</f>
        <v>4.5337080666666703</v>
      </c>
      <c r="I272" s="198">
        <f>_xlfn.IFNA(INDEX(input_data!$1:$1048576,MATCH($A272,input_data!$B:$B,0),MATCH(I$4,input_data!$1:$1,0)),"")</f>
        <v>9.2144475107883497E-3</v>
      </c>
      <c r="J272" s="198">
        <f>_xlfn.IFNA(INDEX(input_data!$1:$1048576,MATCH($A272,input_data!$B:$B,0),MATCH(J$4,input_data!$1:$1,0)),"")</f>
        <v>5.4575949557038803E-2</v>
      </c>
      <c r="K272" s="301">
        <f>_xlfn.IFNA(INDEX(input_data!$1:$1048576,MATCH($A272,input_data!$B:$B,0),MATCH(K$4,input_data!$1:$1,0)),"")</f>
        <v>15.8582686281303</v>
      </c>
      <c r="L272" s="198">
        <f>_xlfn.IFNA(INDEX(input_data!$1:$1048576,MATCH($A272,input_data!$B:$B,0),MATCH(L$4,input_data!$1:$1,0)),"")</f>
        <v>3.6932518771303702</v>
      </c>
      <c r="M272" s="198">
        <f>_xlfn.IFNA(INDEX(input_data!$1:$1048576,MATCH($A272,input_data!$B:$B,0),MATCH(M$4,input_data!$1:$1,0)),"")</f>
        <v>0.69944574467344101</v>
      </c>
      <c r="N272" s="198">
        <f>_xlfn.IFNA(INDEX(input_data!$1:$1048576,MATCH($A272,input_data!$B:$B,0),MATCH(N$4,input_data!$1:$1,0)),"")</f>
        <v>9.47362877592073</v>
      </c>
      <c r="O272" s="198">
        <f>_xlfn.IFNA(INDEX(input_data!$1:$1048576,MATCH($A272,input_data!$B:$B,0),MATCH(O$4,input_data!$1:$1,0)),"")</f>
        <v>0</v>
      </c>
      <c r="P272" s="198">
        <f>_xlfn.IFNA(INDEX(input_data!$1:$1048576,MATCH($A272,input_data!$B:$B,0),MATCH(P$4,input_data!$1:$1,0)),"")</f>
        <v>0</v>
      </c>
      <c r="Q272" s="198">
        <f>_xlfn.IFNA(INDEX(input_data!$1:$1048576,MATCH($A272,input_data!$B:$B,0),MATCH(Q$4,input_data!$1:$1,0)),"")</f>
        <v>0</v>
      </c>
      <c r="R272" s="198">
        <f>_xlfn.IFNA(INDEX(input_data!$1:$1048576,MATCH($A272,input_data!$B:$B,0),MATCH(R$4,input_data!$1:$1,0)),"")</f>
        <v>3.6322E-2</v>
      </c>
      <c r="S272" s="198">
        <f>_xlfn.IFNA(INDEX(input_data!$1:$1048576,MATCH($A272,input_data!$B:$B,0),MATCH(S$4,input_data!$1:$1,0)),"")</f>
        <v>1.3920129999999999</v>
      </c>
      <c r="T272" s="198">
        <f>_xlfn.IFNA(INDEX(input_data!$1:$1048576,MATCH($A272,input_data!$B:$B,0),MATCH(T$4,input_data!$1:$1,0)),"")</f>
        <v>0</v>
      </c>
      <c r="U272" s="198">
        <f>_xlfn.IFNA(INDEX(input_data!$1:$1048576,MATCH($A272,input_data!$B:$B,0),MATCH(U$4,input_data!$1:$1,0)),"")</f>
        <v>0</v>
      </c>
      <c r="V272" s="196">
        <f>_xlfn.IFNA(INDEX(input_data!$1:$1048576,MATCH($A272,input_data!$B:$B,0),MATCH(V$4,input_data!$1:$1,0)),"")</f>
        <v>2.1443591618080098</v>
      </c>
      <c r="W272" s="196">
        <f>_xlfn.IFNA(INDEX(input_data!$1:$1048576,MATCH($A272,input_data!$B:$B,0),MATCH(W$4,input_data!$1:$1,0)),"")</f>
        <v>17.439020559532501</v>
      </c>
      <c r="X272" s="299">
        <f t="shared" si="4"/>
        <v>9.9679981999937439E-2</v>
      </c>
      <c r="Z272" s="300"/>
    </row>
    <row r="273" spans="1:26" x14ac:dyDescent="0.35">
      <c r="A273" s="156" t="s">
        <v>866</v>
      </c>
      <c r="B273" s="93" t="s">
        <v>1339</v>
      </c>
      <c r="D273" s="93" t="s">
        <v>867</v>
      </c>
      <c r="E273" s="198">
        <f>_xlfn.IFNA(INDEX(input_data!$1:$1048576,MATCH($A273,input_data!$B:$B,0),MATCH(E$4,input_data!$1:$1,0)),"")</f>
        <v>4.3421501100000004</v>
      </c>
      <c r="F273" s="198">
        <f>_xlfn.IFNA(INDEX(input_data!$1:$1048576,MATCH($A273,input_data!$B:$B,0),MATCH(F$4,input_data!$1:$1,0)),"")</f>
        <v>3.44786656666667E-2</v>
      </c>
      <c r="G273" s="198">
        <f>_xlfn.IFNA(INDEX(input_data!$1:$1048576,MATCH($A273,input_data!$B:$B,0),MATCH(G$4,input_data!$1:$1,0)),"")</f>
        <v>6.0329456639999997</v>
      </c>
      <c r="H273" s="198">
        <f>_xlfn.IFNA(INDEX(input_data!$1:$1048576,MATCH($A273,input_data!$B:$B,0),MATCH(H$4,input_data!$1:$1,0)),"")</f>
        <v>2.8778787964444401</v>
      </c>
      <c r="I273" s="198">
        <f>_xlfn.IFNA(INDEX(input_data!$1:$1048576,MATCH($A273,input_data!$B:$B,0),MATCH(I$4,input_data!$1:$1,0)),"")</f>
        <v>7.6807945244358397E-3</v>
      </c>
      <c r="J273" s="198">
        <f>_xlfn.IFNA(INDEX(input_data!$1:$1048576,MATCH($A273,input_data!$B:$B,0),MATCH(J$4,input_data!$1:$1,0)),"")</f>
        <v>8.08083491023023E-3</v>
      </c>
      <c r="K273" s="301">
        <f>_xlfn.IFNA(INDEX(input_data!$1:$1048576,MATCH($A273,input_data!$B:$B,0),MATCH(K$4,input_data!$1:$1,0)),"")</f>
        <v>13.401393865545799</v>
      </c>
      <c r="L273" s="198">
        <f>_xlfn.IFNA(INDEX(input_data!$1:$1048576,MATCH($A273,input_data!$B:$B,0),MATCH(L$4,input_data!$1:$1,0)),"")</f>
        <v>2.99596528665914</v>
      </c>
      <c r="M273" s="198">
        <f>_xlfn.IFNA(INDEX(input_data!$1:$1048576,MATCH($A273,input_data!$B:$B,0),MATCH(M$4,input_data!$1:$1,0)),"")</f>
        <v>0.57632128326760901</v>
      </c>
      <c r="N273" s="198">
        <f>_xlfn.IFNA(INDEX(input_data!$1:$1048576,MATCH($A273,input_data!$B:$B,0),MATCH(N$4,input_data!$1:$1,0)),"")</f>
        <v>9.6723631142405893</v>
      </c>
      <c r="O273" s="198">
        <f>_xlfn.IFNA(INDEX(input_data!$1:$1048576,MATCH($A273,input_data!$B:$B,0),MATCH(O$4,input_data!$1:$1,0)),"")</f>
        <v>0</v>
      </c>
      <c r="P273" s="198">
        <f>_xlfn.IFNA(INDEX(input_data!$1:$1048576,MATCH($A273,input_data!$B:$B,0),MATCH(P$4,input_data!$1:$1,0)),"")</f>
        <v>0</v>
      </c>
      <c r="Q273" s="198">
        <f>_xlfn.IFNA(INDEX(input_data!$1:$1048576,MATCH($A273,input_data!$B:$B,0),MATCH(Q$4,input_data!$1:$1,0)),"")</f>
        <v>0</v>
      </c>
      <c r="R273" s="198">
        <f>_xlfn.IFNA(INDEX(input_data!$1:$1048576,MATCH($A273,input_data!$B:$B,0),MATCH(R$4,input_data!$1:$1,0)),"")</f>
        <v>3.6545000000000001E-2</v>
      </c>
      <c r="S273" s="198">
        <f>_xlfn.IFNA(INDEX(input_data!$1:$1048576,MATCH($A273,input_data!$B:$B,0),MATCH(S$4,input_data!$1:$1,0)),"")</f>
        <v>1.437665</v>
      </c>
      <c r="T273" s="198">
        <f>_xlfn.IFNA(INDEX(input_data!$1:$1048576,MATCH($A273,input_data!$B:$B,0),MATCH(T$4,input_data!$1:$1,0)),"")</f>
        <v>0</v>
      </c>
      <c r="U273" s="198">
        <f>_xlfn.IFNA(INDEX(input_data!$1:$1048576,MATCH($A273,input_data!$B:$B,0),MATCH(U$4,input_data!$1:$1,0)),"")</f>
        <v>0</v>
      </c>
      <c r="V273" s="196">
        <f>_xlfn.IFNA(INDEX(input_data!$1:$1048576,MATCH($A273,input_data!$B:$B,0),MATCH(V$4,input_data!$1:$1,0)),"")</f>
        <v>0.49697950570175897</v>
      </c>
      <c r="W273" s="196">
        <f>_xlfn.IFNA(INDEX(input_data!$1:$1048576,MATCH($A273,input_data!$B:$B,0),MATCH(W$4,input_data!$1:$1,0)),"")</f>
        <v>15.215839189869101</v>
      </c>
      <c r="X273" s="299">
        <f t="shared" si="4"/>
        <v>0.13539228400622827</v>
      </c>
      <c r="Z273" s="300"/>
    </row>
    <row r="274" spans="1:26" x14ac:dyDescent="0.35">
      <c r="A274" s="156" t="s">
        <v>868</v>
      </c>
      <c r="B274" s="93" t="s">
        <v>1340</v>
      </c>
      <c r="D274" s="93" t="s">
        <v>869</v>
      </c>
      <c r="E274" s="198">
        <f>_xlfn.IFNA(INDEX(input_data!$1:$1048576,MATCH($A274,input_data!$B:$B,0),MATCH(E$4,input_data!$1:$1,0)),"")</f>
        <v>3.9747572899999999</v>
      </c>
      <c r="F274" s="198">
        <f>_xlfn.IFNA(INDEX(input_data!$1:$1048576,MATCH($A274,input_data!$B:$B,0),MATCH(F$4,input_data!$1:$1,0)),"")</f>
        <v>3.10578751875E-2</v>
      </c>
      <c r="G274" s="198">
        <f>_xlfn.IFNA(INDEX(input_data!$1:$1048576,MATCH($A274,input_data!$B:$B,0),MATCH(G$4,input_data!$1:$1,0)),"")</f>
        <v>7.1796287100000002</v>
      </c>
      <c r="H274" s="198">
        <f>_xlfn.IFNA(INDEX(input_data!$1:$1048576,MATCH($A274,input_data!$B:$B,0),MATCH(H$4,input_data!$1:$1,0)),"")</f>
        <v>1.09611229511111</v>
      </c>
      <c r="I274" s="198">
        <f>_xlfn.IFNA(INDEX(input_data!$1:$1048576,MATCH($A274,input_data!$B:$B,0),MATCH(I$4,input_data!$1:$1,0)),"")</f>
        <v>6.9402600732195903E-3</v>
      </c>
      <c r="J274" s="198">
        <f>_xlfn.IFNA(INDEX(input_data!$1:$1048576,MATCH($A274,input_data!$B:$B,0),MATCH(J$4,input_data!$1:$1,0)),"")</f>
        <v>0</v>
      </c>
      <c r="K274" s="301">
        <f>_xlfn.IFNA(INDEX(input_data!$1:$1048576,MATCH($A274,input_data!$B:$B,0),MATCH(K$4,input_data!$1:$1,0)),"")</f>
        <v>12.3890474303718</v>
      </c>
      <c r="L274" s="198">
        <f>_xlfn.IFNA(INDEX(input_data!$1:$1048576,MATCH($A274,input_data!$B:$B,0),MATCH(L$4,input_data!$1:$1,0)),"")</f>
        <v>2.7057578848947998</v>
      </c>
      <c r="M274" s="198">
        <f>_xlfn.IFNA(INDEX(input_data!$1:$1048576,MATCH($A274,input_data!$B:$B,0),MATCH(M$4,input_data!$1:$1,0)),"")</f>
        <v>0.50791572199400303</v>
      </c>
      <c r="N274" s="198">
        <f>_xlfn.IFNA(INDEX(input_data!$1:$1048576,MATCH($A274,input_data!$B:$B,0),MATCH(N$4,input_data!$1:$1,0)),"")</f>
        <v>9.0435915652239895</v>
      </c>
      <c r="O274" s="198">
        <f>_xlfn.IFNA(INDEX(input_data!$1:$1048576,MATCH($A274,input_data!$B:$B,0),MATCH(O$4,input_data!$1:$1,0)),"")</f>
        <v>0</v>
      </c>
      <c r="P274" s="198">
        <f>_xlfn.IFNA(INDEX(input_data!$1:$1048576,MATCH($A274,input_data!$B:$B,0),MATCH(P$4,input_data!$1:$1,0)),"")</f>
        <v>0</v>
      </c>
      <c r="Q274" s="198">
        <f>_xlfn.IFNA(INDEX(input_data!$1:$1048576,MATCH($A274,input_data!$B:$B,0),MATCH(Q$4,input_data!$1:$1,0)),"")</f>
        <v>0</v>
      </c>
      <c r="R274" s="198">
        <f>_xlfn.IFNA(INDEX(input_data!$1:$1048576,MATCH($A274,input_data!$B:$B,0),MATCH(R$4,input_data!$1:$1,0)),"")</f>
        <v>3.4737999999999998E-2</v>
      </c>
      <c r="S274" s="198">
        <f>_xlfn.IFNA(INDEX(input_data!$1:$1048576,MATCH($A274,input_data!$B:$B,0),MATCH(S$4,input_data!$1:$1,0)),"")</f>
        <v>0.49967</v>
      </c>
      <c r="T274" s="198">
        <f>_xlfn.IFNA(INDEX(input_data!$1:$1048576,MATCH($A274,input_data!$B:$B,0),MATCH(T$4,input_data!$1:$1,0)),"")</f>
        <v>0</v>
      </c>
      <c r="U274" s="198">
        <f>_xlfn.IFNA(INDEX(input_data!$1:$1048576,MATCH($A274,input_data!$B:$B,0),MATCH(U$4,input_data!$1:$1,0)),"")</f>
        <v>5.2985588634076701E-2</v>
      </c>
      <c r="V274" s="196">
        <f>_xlfn.IFNA(INDEX(input_data!$1:$1048576,MATCH($A274,input_data!$B:$B,0),MATCH(V$4,input_data!$1:$1,0)),"")</f>
        <v>0.36130054243425203</v>
      </c>
      <c r="W274" s="196">
        <f>_xlfn.IFNA(INDEX(input_data!$1:$1048576,MATCH($A274,input_data!$B:$B,0),MATCH(W$4,input_data!$1:$1,0)),"")</f>
        <v>13.2059593031811</v>
      </c>
      <c r="X274" s="299">
        <f t="shared" si="4"/>
        <v>6.5938231119096136E-2</v>
      </c>
      <c r="Z274" s="300"/>
    </row>
    <row r="275" spans="1:26" x14ac:dyDescent="0.35">
      <c r="A275" s="156" t="s">
        <v>872</v>
      </c>
      <c r="B275" s="93" t="s">
        <v>1341</v>
      </c>
      <c r="D275" s="93" t="s">
        <v>873</v>
      </c>
      <c r="E275" s="198">
        <f>_xlfn.IFNA(INDEX(input_data!$1:$1048576,MATCH($A275,input_data!$B:$B,0),MATCH(E$4,input_data!$1:$1,0)),"")</f>
        <v>3.8333824399999998</v>
      </c>
      <c r="F275" s="198">
        <f>_xlfn.IFNA(INDEX(input_data!$1:$1048576,MATCH($A275,input_data!$B:$B,0),MATCH(F$4,input_data!$1:$1,0)),"")</f>
        <v>3.1076301958333299E-2</v>
      </c>
      <c r="G275" s="198">
        <f>_xlfn.IFNA(INDEX(input_data!$1:$1048576,MATCH($A275,input_data!$B:$B,0),MATCH(G$4,input_data!$1:$1,0)),"")</f>
        <v>3.5220598139999999</v>
      </c>
      <c r="H275" s="198">
        <f>_xlfn.IFNA(INDEX(input_data!$1:$1048576,MATCH($A275,input_data!$B:$B,0),MATCH(H$4,input_data!$1:$1,0)),"")</f>
        <v>1.4581280995555601</v>
      </c>
      <c r="I275" s="198">
        <f>_xlfn.IFNA(INDEX(input_data!$1:$1048576,MATCH($A275,input_data!$B:$B,0),MATCH(I$4,input_data!$1:$1,0)),"")</f>
        <v>6.8921327246660004E-3</v>
      </c>
      <c r="J275" s="198">
        <f>_xlfn.IFNA(INDEX(input_data!$1:$1048576,MATCH($A275,input_data!$B:$B,0),MATCH(J$4,input_data!$1:$1,0)),"")</f>
        <v>0</v>
      </c>
      <c r="K275" s="301">
        <f>_xlfn.IFNA(INDEX(input_data!$1:$1048576,MATCH($A275,input_data!$B:$B,0),MATCH(K$4,input_data!$1:$1,0)),"")</f>
        <v>8.9575057882385494</v>
      </c>
      <c r="L275" s="198">
        <f>_xlfn.IFNA(INDEX(input_data!$1:$1048576,MATCH($A275,input_data!$B:$B,0),MATCH(L$4,input_data!$1:$1,0)),"")</f>
        <v>2.8124621904356801</v>
      </c>
      <c r="M275" s="198">
        <f>_xlfn.IFNA(INDEX(input_data!$1:$1048576,MATCH($A275,input_data!$B:$B,0),MATCH(M$4,input_data!$1:$1,0)),"")</f>
        <v>0.50867769610154201</v>
      </c>
      <c r="N275" s="198">
        <f>_xlfn.IFNA(INDEX(input_data!$1:$1048576,MATCH($A275,input_data!$B:$B,0),MATCH(N$4,input_data!$1:$1,0)),"")</f>
        <v>5.8591373338886799</v>
      </c>
      <c r="O275" s="198">
        <f>_xlfn.IFNA(INDEX(input_data!$1:$1048576,MATCH($A275,input_data!$B:$B,0),MATCH(O$4,input_data!$1:$1,0)),"")</f>
        <v>0</v>
      </c>
      <c r="P275" s="198">
        <f>_xlfn.IFNA(INDEX(input_data!$1:$1048576,MATCH($A275,input_data!$B:$B,0),MATCH(P$4,input_data!$1:$1,0)),"")</f>
        <v>0</v>
      </c>
      <c r="Q275" s="198">
        <f>_xlfn.IFNA(INDEX(input_data!$1:$1048576,MATCH($A275,input_data!$B:$B,0),MATCH(Q$4,input_data!$1:$1,0)),"")</f>
        <v>0</v>
      </c>
      <c r="R275" s="198">
        <f>_xlfn.IFNA(INDEX(input_data!$1:$1048576,MATCH($A275,input_data!$B:$B,0),MATCH(R$4,input_data!$1:$1,0)),"")</f>
        <v>3.5556999999999998E-2</v>
      </c>
      <c r="S275" s="198">
        <f>_xlfn.IFNA(INDEX(input_data!$1:$1048576,MATCH($A275,input_data!$B:$B,0),MATCH(S$4,input_data!$1:$1,0)),"")</f>
        <v>7.7631000000000006E-2</v>
      </c>
      <c r="T275" s="198">
        <f>_xlfn.IFNA(INDEX(input_data!$1:$1048576,MATCH($A275,input_data!$B:$B,0),MATCH(T$4,input_data!$1:$1,0)),"")</f>
        <v>0</v>
      </c>
      <c r="U275" s="198">
        <f>_xlfn.IFNA(INDEX(input_data!$1:$1048576,MATCH($A275,input_data!$B:$B,0),MATCH(U$4,input_data!$1:$1,0)),"")</f>
        <v>0</v>
      </c>
      <c r="V275" s="196">
        <f>_xlfn.IFNA(INDEX(input_data!$1:$1048576,MATCH($A275,input_data!$B:$B,0),MATCH(V$4,input_data!$1:$1,0)),"")</f>
        <v>0.481730326176177</v>
      </c>
      <c r="W275" s="196">
        <f>_xlfn.IFNA(INDEX(input_data!$1:$1048576,MATCH($A275,input_data!$B:$B,0),MATCH(W$4,input_data!$1:$1,0)),"")</f>
        <v>9.7751955466020792</v>
      </c>
      <c r="X275" s="299">
        <f t="shared" si="4"/>
        <v>9.1285428968092663E-2</v>
      </c>
      <c r="Z275" s="300"/>
    </row>
    <row r="276" spans="1:26" x14ac:dyDescent="0.35">
      <c r="A276" s="156" t="s">
        <v>874</v>
      </c>
      <c r="B276" s="93" t="s">
        <v>1342</v>
      </c>
      <c r="D276" s="93" t="s">
        <v>875</v>
      </c>
      <c r="E276" s="198">
        <f>_xlfn.IFNA(INDEX(input_data!$1:$1048576,MATCH($A276,input_data!$B:$B,0),MATCH(E$4,input_data!$1:$1,0)),"")</f>
        <v>85.949214459999993</v>
      </c>
      <c r="F276" s="198">
        <f>_xlfn.IFNA(INDEX(input_data!$1:$1048576,MATCH($A276,input_data!$B:$B,0),MATCH(F$4,input_data!$1:$1,0)),"")</f>
        <v>0.65466679352083301</v>
      </c>
      <c r="G276" s="198">
        <f>_xlfn.IFNA(INDEX(input_data!$1:$1048576,MATCH($A276,input_data!$B:$B,0),MATCH(G$4,input_data!$1:$1,0)),"")</f>
        <v>48.050566359000001</v>
      </c>
      <c r="H276" s="198">
        <f>_xlfn.IFNA(INDEX(input_data!$1:$1048576,MATCH($A276,input_data!$B:$B,0),MATCH(H$4,input_data!$1:$1,0)),"")</f>
        <v>2.03997524888889</v>
      </c>
      <c r="I276" s="198">
        <f>_xlfn.IFNA(INDEX(input_data!$1:$1048576,MATCH($A276,input_data!$B:$B,0),MATCH(I$4,input_data!$1:$1,0)),"")</f>
        <v>0.14490287357699</v>
      </c>
      <c r="J276" s="198">
        <f>_xlfn.IFNA(INDEX(input_data!$1:$1048576,MATCH($A276,input_data!$B:$B,0),MATCH(J$4,input_data!$1:$1,0)),"")</f>
        <v>0</v>
      </c>
      <c r="K276" s="301">
        <f>_xlfn.IFNA(INDEX(input_data!$1:$1048576,MATCH($A276,input_data!$B:$B,0),MATCH(K$4,input_data!$1:$1,0)),"")</f>
        <v>137.416313734987</v>
      </c>
      <c r="L276" s="198">
        <f>_xlfn.IFNA(INDEX(input_data!$1:$1048576,MATCH($A276,input_data!$B:$B,0),MATCH(L$4,input_data!$1:$1,0)),"")</f>
        <v>72.755189002755202</v>
      </c>
      <c r="M276" s="198">
        <f>_xlfn.IFNA(INDEX(input_data!$1:$1048576,MATCH($A276,input_data!$B:$B,0),MATCH(M$4,input_data!$1:$1,0)),"")</f>
        <v>11.113031778299099</v>
      </c>
      <c r="N276" s="198">
        <f>_xlfn.IFNA(INDEX(input_data!$1:$1048576,MATCH($A276,input_data!$B:$B,0),MATCH(N$4,input_data!$1:$1,0)),"")</f>
        <v>79.299699083842896</v>
      </c>
      <c r="O276" s="198">
        <f>_xlfn.IFNA(INDEX(input_data!$1:$1048576,MATCH($A276,input_data!$B:$B,0),MATCH(O$4,input_data!$1:$1,0)),"")</f>
        <v>12.935004014564001</v>
      </c>
      <c r="P276" s="198">
        <f>_xlfn.IFNA(INDEX(input_data!$1:$1048576,MATCH($A276,input_data!$B:$B,0),MATCH(P$4,input_data!$1:$1,0)),"")</f>
        <v>26.220763006565001</v>
      </c>
      <c r="Q276" s="198">
        <f>_xlfn.IFNA(INDEX(input_data!$1:$1048576,MATCH($A276,input_data!$B:$B,0),MATCH(Q$4,input_data!$1:$1,0)),"")</f>
        <v>4.0042646336470202</v>
      </c>
      <c r="R276" s="198">
        <f>_xlfn.IFNA(INDEX(input_data!$1:$1048576,MATCH($A276,input_data!$B:$B,0),MATCH(R$4,input_data!$1:$1,0)),"")</f>
        <v>0.46043600000000001</v>
      </c>
      <c r="S276" s="198">
        <f>_xlfn.IFNA(INDEX(input_data!$1:$1048576,MATCH($A276,input_data!$B:$B,0),MATCH(S$4,input_data!$1:$1,0)),"")</f>
        <v>4.095E-2</v>
      </c>
      <c r="T276" s="198">
        <f>_xlfn.IFNA(INDEX(input_data!$1:$1048576,MATCH($A276,input_data!$B:$B,0),MATCH(T$4,input_data!$1:$1,0)),"")</f>
        <v>1.0708353288925001</v>
      </c>
      <c r="U276" s="198">
        <f>_xlfn.IFNA(INDEX(input_data!$1:$1048576,MATCH($A276,input_data!$B:$B,0),MATCH(U$4,input_data!$1:$1,0)),"")</f>
        <v>5.9403921637664396</v>
      </c>
      <c r="V276" s="196">
        <f>_xlfn.IFNA(INDEX(input_data!$1:$1048576,MATCH($A276,input_data!$B:$B,0),MATCH(V$4,input_data!$1:$1,0)),"")</f>
        <v>0</v>
      </c>
      <c r="W276" s="196">
        <f>_xlfn.IFNA(INDEX(input_data!$1:$1048576,MATCH($A276,input_data!$B:$B,0),MATCH(W$4,input_data!$1:$1,0)),"")</f>
        <v>213.84056501233201</v>
      </c>
      <c r="X276" s="299">
        <f t="shared" si="4"/>
        <v>0.55615122542678819</v>
      </c>
      <c r="Z276" s="300"/>
    </row>
    <row r="277" spans="1:26" x14ac:dyDescent="0.35">
      <c r="A277" s="156" t="s">
        <v>876</v>
      </c>
      <c r="B277" s="93" t="s">
        <v>1343</v>
      </c>
      <c r="D277" s="93" t="s">
        <v>877</v>
      </c>
      <c r="E277" s="198">
        <f>_xlfn.IFNA(INDEX(input_data!$1:$1048576,MATCH($A277,input_data!$B:$B,0),MATCH(E$4,input_data!$1:$1,0)),"")</f>
        <v>28.808235310000001</v>
      </c>
      <c r="F277" s="198">
        <f>_xlfn.IFNA(INDEX(input_data!$1:$1048576,MATCH($A277,input_data!$B:$B,0),MATCH(F$4,input_data!$1:$1,0)),"")</f>
        <v>0.20746866</v>
      </c>
      <c r="G277" s="198">
        <f>_xlfn.IFNA(INDEX(input_data!$1:$1048576,MATCH($A277,input_data!$B:$B,0),MATCH(G$4,input_data!$1:$1,0)),"")</f>
        <v>21.998058824000001</v>
      </c>
      <c r="H277" s="198">
        <f>_xlfn.IFNA(INDEX(input_data!$1:$1048576,MATCH($A277,input_data!$B:$B,0),MATCH(H$4,input_data!$1:$1,0)),"")</f>
        <v>0</v>
      </c>
      <c r="I277" s="198">
        <f>_xlfn.IFNA(INDEX(input_data!$1:$1048576,MATCH($A277,input_data!$B:$B,0),MATCH(I$4,input_data!$1:$1,0)),"")</f>
        <v>0</v>
      </c>
      <c r="J277" s="198">
        <f>_xlfn.IFNA(INDEX(input_data!$1:$1048576,MATCH($A277,input_data!$B:$B,0),MATCH(J$4,input_data!$1:$1,0)),"")</f>
        <v>0</v>
      </c>
      <c r="K277" s="301">
        <f>_xlfn.IFNA(INDEX(input_data!$1:$1048576,MATCH($A277,input_data!$B:$B,0),MATCH(K$4,input_data!$1:$1,0)),"")</f>
        <v>51.021441793999998</v>
      </c>
      <c r="L277" s="198">
        <f>_xlfn.IFNA(INDEX(input_data!$1:$1048576,MATCH($A277,input_data!$B:$B,0),MATCH(L$4,input_data!$1:$1,0)),"")</f>
        <v>30.407624546264</v>
      </c>
      <c r="M277" s="198">
        <f>_xlfn.IFNA(INDEX(input_data!$1:$1048576,MATCH($A277,input_data!$B:$B,0),MATCH(M$4,input_data!$1:$1,0)),"")</f>
        <v>3.4038070678772701</v>
      </c>
      <c r="N277" s="198">
        <f>_xlfn.IFNA(INDEX(input_data!$1:$1048576,MATCH($A277,input_data!$B:$B,0),MATCH(N$4,input_data!$1:$1,0)),"")</f>
        <v>33.912688304847599</v>
      </c>
      <c r="O277" s="198">
        <f>_xlfn.IFNA(INDEX(input_data!$1:$1048576,MATCH($A277,input_data!$B:$B,0),MATCH(O$4,input_data!$1:$1,0)),"")</f>
        <v>0</v>
      </c>
      <c r="P277" s="198">
        <f>_xlfn.IFNA(INDEX(input_data!$1:$1048576,MATCH($A277,input_data!$B:$B,0),MATCH(P$4,input_data!$1:$1,0)),"")</f>
        <v>0</v>
      </c>
      <c r="Q277" s="198">
        <f>_xlfn.IFNA(INDEX(input_data!$1:$1048576,MATCH($A277,input_data!$B:$B,0),MATCH(Q$4,input_data!$1:$1,0)),"")</f>
        <v>0</v>
      </c>
      <c r="R277" s="198">
        <f>_xlfn.IFNA(INDEX(input_data!$1:$1048576,MATCH($A277,input_data!$B:$B,0),MATCH(R$4,input_data!$1:$1,0)),"")</f>
        <v>0</v>
      </c>
      <c r="S277" s="198">
        <f>_xlfn.IFNA(INDEX(input_data!$1:$1048576,MATCH($A277,input_data!$B:$B,0),MATCH(S$4,input_data!$1:$1,0)),"")</f>
        <v>0</v>
      </c>
      <c r="T277" s="198">
        <f>_xlfn.IFNA(INDEX(input_data!$1:$1048576,MATCH($A277,input_data!$B:$B,0),MATCH(T$4,input_data!$1:$1,0)),"")</f>
        <v>0</v>
      </c>
      <c r="U277" s="198">
        <f>_xlfn.IFNA(INDEX(input_data!$1:$1048576,MATCH($A277,input_data!$B:$B,0),MATCH(U$4,input_data!$1:$1,0)),"")</f>
        <v>0</v>
      </c>
      <c r="V277" s="196">
        <f>_xlfn.IFNA(INDEX(input_data!$1:$1048576,MATCH($A277,input_data!$B:$B,0),MATCH(V$4,input_data!$1:$1,0)),"")</f>
        <v>0</v>
      </c>
      <c r="W277" s="196">
        <f>_xlfn.IFNA(INDEX(input_data!$1:$1048576,MATCH($A277,input_data!$B:$B,0),MATCH(W$4,input_data!$1:$1,0)),"")</f>
        <v>67.724119918988904</v>
      </c>
      <c r="X277" s="299">
        <f t="shared" si="4"/>
        <v>0.32736585909167903</v>
      </c>
      <c r="Z277" s="300"/>
    </row>
    <row r="278" spans="1:26" x14ac:dyDescent="0.35">
      <c r="A278" s="156" t="s">
        <v>878</v>
      </c>
      <c r="B278" s="93" t="s">
        <v>1344</v>
      </c>
      <c r="D278" s="93" t="s">
        <v>879</v>
      </c>
      <c r="E278" s="198">
        <f>_xlfn.IFNA(INDEX(input_data!$1:$1048576,MATCH($A278,input_data!$B:$B,0),MATCH(E$4,input_data!$1:$1,0)),"")</f>
        <v>94.43783474</v>
      </c>
      <c r="F278" s="198">
        <f>_xlfn.IFNA(INDEX(input_data!$1:$1048576,MATCH($A278,input_data!$B:$B,0),MATCH(F$4,input_data!$1:$1,0)),"")</f>
        <v>0.73268028064583302</v>
      </c>
      <c r="G278" s="198">
        <f>_xlfn.IFNA(INDEX(input_data!$1:$1048576,MATCH($A278,input_data!$B:$B,0),MATCH(G$4,input_data!$1:$1,0)),"")</f>
        <v>77.269578749999994</v>
      </c>
      <c r="H278" s="198">
        <f>_xlfn.IFNA(INDEX(input_data!$1:$1048576,MATCH($A278,input_data!$B:$B,0),MATCH(H$4,input_data!$1:$1,0)),"")</f>
        <v>4.34178665555556</v>
      </c>
      <c r="I278" s="198">
        <f>_xlfn.IFNA(INDEX(input_data!$1:$1048576,MATCH($A278,input_data!$B:$B,0),MATCH(I$4,input_data!$1:$1,0)),"")</f>
        <v>0.16130628476829301</v>
      </c>
      <c r="J278" s="198">
        <f>_xlfn.IFNA(INDEX(input_data!$1:$1048576,MATCH($A278,input_data!$B:$B,0),MATCH(J$4,input_data!$1:$1,0)),"")</f>
        <v>0</v>
      </c>
      <c r="K278" s="301">
        <f>_xlfn.IFNA(INDEX(input_data!$1:$1048576,MATCH($A278,input_data!$B:$B,0),MATCH(K$4,input_data!$1:$1,0)),"")</f>
        <v>177.67816371097001</v>
      </c>
      <c r="L278" s="198">
        <f>_xlfn.IFNA(INDEX(input_data!$1:$1048576,MATCH($A278,input_data!$B:$B,0),MATCH(L$4,input_data!$1:$1,0)),"")</f>
        <v>75.145192764491995</v>
      </c>
      <c r="M278" s="198">
        <f>_xlfn.IFNA(INDEX(input_data!$1:$1048576,MATCH($A278,input_data!$B:$B,0),MATCH(M$4,input_data!$1:$1,0)),"")</f>
        <v>11.680672220138201</v>
      </c>
      <c r="N278" s="198">
        <f>_xlfn.IFNA(INDEX(input_data!$1:$1048576,MATCH($A278,input_data!$B:$B,0),MATCH(N$4,input_data!$1:$1,0)),"")</f>
        <v>128.23568947959899</v>
      </c>
      <c r="O278" s="198">
        <f>_xlfn.IFNA(INDEX(input_data!$1:$1048576,MATCH($A278,input_data!$B:$B,0),MATCH(O$4,input_data!$1:$1,0)),"")</f>
        <v>13.206113129505599</v>
      </c>
      <c r="P278" s="198">
        <f>_xlfn.IFNA(INDEX(input_data!$1:$1048576,MATCH($A278,input_data!$B:$B,0),MATCH(P$4,input_data!$1:$1,0)),"")</f>
        <v>28.828765600854801</v>
      </c>
      <c r="Q278" s="198">
        <f>_xlfn.IFNA(INDEX(input_data!$1:$1048576,MATCH($A278,input_data!$B:$B,0),MATCH(Q$4,input_data!$1:$1,0)),"")</f>
        <v>4.8535636436384104</v>
      </c>
      <c r="R278" s="198">
        <f>_xlfn.IFNA(INDEX(input_data!$1:$1048576,MATCH($A278,input_data!$B:$B,0),MATCH(R$4,input_data!$1:$1,0)),"")</f>
        <v>0.76238499999999998</v>
      </c>
      <c r="S278" s="198">
        <f>_xlfn.IFNA(INDEX(input_data!$1:$1048576,MATCH($A278,input_data!$B:$B,0),MATCH(S$4,input_data!$1:$1,0)),"")</f>
        <v>5.4405000000000002E-2</v>
      </c>
      <c r="T278" s="198">
        <f>_xlfn.IFNA(INDEX(input_data!$1:$1048576,MATCH($A278,input_data!$B:$B,0),MATCH(T$4,input_data!$1:$1,0)),"")</f>
        <v>1.5756302293306801</v>
      </c>
      <c r="U278" s="198">
        <f>_xlfn.IFNA(INDEX(input_data!$1:$1048576,MATCH($A278,input_data!$B:$B,0),MATCH(U$4,input_data!$1:$1,0)),"")</f>
        <v>7.2599606149224396</v>
      </c>
      <c r="V278" s="196">
        <f>_xlfn.IFNA(INDEX(input_data!$1:$1048576,MATCH($A278,input_data!$B:$B,0),MATCH(V$4,input_data!$1:$1,0)),"")</f>
        <v>0</v>
      </c>
      <c r="W278" s="196">
        <f>_xlfn.IFNA(INDEX(input_data!$1:$1048576,MATCH($A278,input_data!$B:$B,0),MATCH(W$4,input_data!$1:$1,0)),"")</f>
        <v>271.60237768248101</v>
      </c>
      <c r="X278" s="299">
        <f t="shared" si="4"/>
        <v>0.52861990471883757</v>
      </c>
      <c r="Z278" s="300"/>
    </row>
    <row r="279" spans="1:26" x14ac:dyDescent="0.35">
      <c r="A279" s="156" t="s">
        <v>880</v>
      </c>
      <c r="B279" s="93" t="s">
        <v>1345</v>
      </c>
      <c r="D279" s="93" t="s">
        <v>881</v>
      </c>
      <c r="E279" s="198">
        <f>_xlfn.IFNA(INDEX(input_data!$1:$1048576,MATCH($A279,input_data!$B:$B,0),MATCH(E$4,input_data!$1:$1,0)),"")</f>
        <v>61.802614759999997</v>
      </c>
      <c r="F279" s="198">
        <f>_xlfn.IFNA(INDEX(input_data!$1:$1048576,MATCH($A279,input_data!$B:$B,0),MATCH(F$4,input_data!$1:$1,0)),"")</f>
        <v>0.467162747770833</v>
      </c>
      <c r="G279" s="198">
        <f>_xlfn.IFNA(INDEX(input_data!$1:$1048576,MATCH($A279,input_data!$B:$B,0),MATCH(G$4,input_data!$1:$1,0)),"")</f>
        <v>63.301679107200002</v>
      </c>
      <c r="H279" s="198">
        <f>_xlfn.IFNA(INDEX(input_data!$1:$1048576,MATCH($A279,input_data!$B:$B,0),MATCH(H$4,input_data!$1:$1,0)),"")</f>
        <v>1.9729119777777799</v>
      </c>
      <c r="I279" s="198">
        <f>_xlfn.IFNA(INDEX(input_data!$1:$1048576,MATCH($A279,input_data!$B:$B,0),MATCH(I$4,input_data!$1:$1,0)),"")</f>
        <v>0.10285016427638401</v>
      </c>
      <c r="J279" s="198">
        <f>_xlfn.IFNA(INDEX(input_data!$1:$1048576,MATCH($A279,input_data!$B:$B,0),MATCH(J$4,input_data!$1:$1,0)),"")</f>
        <v>0</v>
      </c>
      <c r="K279" s="301">
        <f>_xlfn.IFNA(INDEX(input_data!$1:$1048576,MATCH($A279,input_data!$B:$B,0),MATCH(K$4,input_data!$1:$1,0)),"")</f>
        <v>128.242983757025</v>
      </c>
      <c r="L279" s="198">
        <f>_xlfn.IFNA(INDEX(input_data!$1:$1048576,MATCH($A279,input_data!$B:$B,0),MATCH(L$4,input_data!$1:$1,0)),"")</f>
        <v>46.1506521059544</v>
      </c>
      <c r="M279" s="198">
        <f>_xlfn.IFNA(INDEX(input_data!$1:$1048576,MATCH($A279,input_data!$B:$B,0),MATCH(M$4,input_data!$1:$1,0)),"")</f>
        <v>8.0355418706579194</v>
      </c>
      <c r="N279" s="198">
        <f>_xlfn.IFNA(INDEX(input_data!$1:$1048576,MATCH($A279,input_data!$B:$B,0),MATCH(N$4,input_data!$1:$1,0)),"")</f>
        <v>109.461573241967</v>
      </c>
      <c r="O279" s="198">
        <f>_xlfn.IFNA(INDEX(input_data!$1:$1048576,MATCH($A279,input_data!$B:$B,0),MATCH(O$4,input_data!$1:$1,0)),"")</f>
        <v>9.6194930373904306</v>
      </c>
      <c r="P279" s="198">
        <f>_xlfn.IFNA(INDEX(input_data!$1:$1048576,MATCH($A279,input_data!$B:$B,0),MATCH(P$4,input_data!$1:$1,0)),"")</f>
        <v>20.4390714862223</v>
      </c>
      <c r="Q279" s="198">
        <f>_xlfn.IFNA(INDEX(input_data!$1:$1048576,MATCH($A279,input_data!$B:$B,0),MATCH(Q$4,input_data!$1:$1,0)),"")</f>
        <v>3.6050016942436001</v>
      </c>
      <c r="R279" s="198">
        <f>_xlfn.IFNA(INDEX(input_data!$1:$1048576,MATCH($A279,input_data!$B:$B,0),MATCH(R$4,input_data!$1:$1,0)),"")</f>
        <v>0.48325400000000002</v>
      </c>
      <c r="S279" s="198">
        <f>_xlfn.IFNA(INDEX(input_data!$1:$1048576,MATCH($A279,input_data!$B:$B,0),MATCH(S$4,input_data!$1:$1,0)),"")</f>
        <v>3.8500000000000001E-3</v>
      </c>
      <c r="T279" s="198">
        <f>_xlfn.IFNA(INDEX(input_data!$1:$1048576,MATCH($A279,input_data!$B:$B,0),MATCH(T$4,input_data!$1:$1,0)),"")</f>
        <v>1.0173541944113</v>
      </c>
      <c r="U279" s="198">
        <f>_xlfn.IFNA(INDEX(input_data!$1:$1048576,MATCH($A279,input_data!$B:$B,0),MATCH(U$4,input_data!$1:$1,0)),"")</f>
        <v>0.24005405080127401</v>
      </c>
      <c r="V279" s="196">
        <f>_xlfn.IFNA(INDEX(input_data!$1:$1048576,MATCH($A279,input_data!$B:$B,0),MATCH(V$4,input_data!$1:$1,0)),"")</f>
        <v>0</v>
      </c>
      <c r="W279" s="196">
        <f>_xlfn.IFNA(INDEX(input_data!$1:$1048576,MATCH($A279,input_data!$B:$B,0),MATCH(W$4,input_data!$1:$1,0)),"")</f>
        <v>199.05584568164801</v>
      </c>
      <c r="X279" s="299">
        <f t="shared" si="4"/>
        <v>0.55217727980181963</v>
      </c>
      <c r="Z279" s="300"/>
    </row>
    <row r="280" spans="1:26" x14ac:dyDescent="0.35">
      <c r="A280" s="156" t="s">
        <v>882</v>
      </c>
      <c r="B280" s="93" t="s">
        <v>1346</v>
      </c>
      <c r="D280" s="93" t="s">
        <v>883</v>
      </c>
      <c r="E280" s="198">
        <f>_xlfn.IFNA(INDEX(input_data!$1:$1048576,MATCH($A280,input_data!$B:$B,0),MATCH(E$4,input_data!$1:$1,0)),"")</f>
        <v>197.91517382000001</v>
      </c>
      <c r="F280" s="198">
        <f>_xlfn.IFNA(INDEX(input_data!$1:$1048576,MATCH($A280,input_data!$B:$B,0),MATCH(F$4,input_data!$1:$1,0)),"")</f>
        <v>1.5336577016249999</v>
      </c>
      <c r="G280" s="198">
        <f>_xlfn.IFNA(INDEX(input_data!$1:$1048576,MATCH($A280,input_data!$B:$B,0),MATCH(G$4,input_data!$1:$1,0)),"")</f>
        <v>80.019579422000007</v>
      </c>
      <c r="H280" s="198">
        <f>_xlfn.IFNA(INDEX(input_data!$1:$1048576,MATCH($A280,input_data!$B:$B,0),MATCH(H$4,input_data!$1:$1,0)),"")</f>
        <v>13.1100530955556</v>
      </c>
      <c r="I280" s="198">
        <f>_xlfn.IFNA(INDEX(input_data!$1:$1048576,MATCH($A280,input_data!$B:$B,0),MATCH(I$4,input_data!$1:$1,0)),"")</f>
        <v>0.338886717951983</v>
      </c>
      <c r="J280" s="198">
        <f>_xlfn.IFNA(INDEX(input_data!$1:$1048576,MATCH($A280,input_data!$B:$B,0),MATCH(J$4,input_data!$1:$1,0)),"")</f>
        <v>0</v>
      </c>
      <c r="K280" s="301">
        <f>_xlfn.IFNA(INDEX(input_data!$1:$1048576,MATCH($A280,input_data!$B:$B,0),MATCH(K$4,input_data!$1:$1,0)),"")</f>
        <v>293.70380375713302</v>
      </c>
      <c r="L280" s="198">
        <f>_xlfn.IFNA(INDEX(input_data!$1:$1048576,MATCH($A280,input_data!$B:$B,0),MATCH(L$4,input_data!$1:$1,0)),"")</f>
        <v>174.289617928875</v>
      </c>
      <c r="M280" s="198">
        <f>_xlfn.IFNA(INDEX(input_data!$1:$1048576,MATCH($A280,input_data!$B:$B,0),MATCH(M$4,input_data!$1:$1,0)),"")</f>
        <v>23.735806093750298</v>
      </c>
      <c r="N280" s="198">
        <f>_xlfn.IFNA(INDEX(input_data!$1:$1048576,MATCH($A280,input_data!$B:$B,0),MATCH(N$4,input_data!$1:$1,0)),"")</f>
        <v>157.75702860223299</v>
      </c>
      <c r="O280" s="198">
        <f>_xlfn.IFNA(INDEX(input_data!$1:$1048576,MATCH($A280,input_data!$B:$B,0),MATCH(O$4,input_data!$1:$1,0)),"")</f>
        <v>22.0176332552236</v>
      </c>
      <c r="P280" s="198">
        <f>_xlfn.IFNA(INDEX(input_data!$1:$1048576,MATCH($A280,input_data!$B:$B,0),MATCH(P$4,input_data!$1:$1,0)),"")</f>
        <v>43.196373769121003</v>
      </c>
      <c r="Q280" s="198">
        <f>_xlfn.IFNA(INDEX(input_data!$1:$1048576,MATCH($A280,input_data!$B:$B,0),MATCH(Q$4,input_data!$1:$1,0)),"")</f>
        <v>6.8715832256460097</v>
      </c>
      <c r="R280" s="198">
        <f>_xlfn.IFNA(INDEX(input_data!$1:$1048576,MATCH($A280,input_data!$B:$B,0),MATCH(R$4,input_data!$1:$1,0)),"")</f>
        <v>4.3096000000000002E-2</v>
      </c>
      <c r="S280" s="198">
        <f>_xlfn.IFNA(INDEX(input_data!$1:$1048576,MATCH($A280,input_data!$B:$B,0),MATCH(S$4,input_data!$1:$1,0)),"")</f>
        <v>2.811785</v>
      </c>
      <c r="T280" s="198">
        <f>_xlfn.IFNA(INDEX(input_data!$1:$1048576,MATCH($A280,input_data!$B:$B,0),MATCH(T$4,input_data!$1:$1,0)),"")</f>
        <v>1.98519100832134</v>
      </c>
      <c r="U280" s="198">
        <f>_xlfn.IFNA(INDEX(input_data!$1:$1048576,MATCH($A280,input_data!$B:$B,0),MATCH(U$4,input_data!$1:$1,0)),"")</f>
        <v>2.3753901381717402</v>
      </c>
      <c r="V280" s="196">
        <f>_xlfn.IFNA(INDEX(input_data!$1:$1048576,MATCH($A280,input_data!$B:$B,0),MATCH(V$4,input_data!$1:$1,0)),"")</f>
        <v>0</v>
      </c>
      <c r="W280" s="196">
        <f>_xlfn.IFNA(INDEX(input_data!$1:$1048576,MATCH($A280,input_data!$B:$B,0),MATCH(W$4,input_data!$1:$1,0)),"")</f>
        <v>435.08350502134198</v>
      </c>
      <c r="X280" s="299">
        <f t="shared" si="4"/>
        <v>0.48136830185937063</v>
      </c>
      <c r="Z280" s="300"/>
    </row>
    <row r="281" spans="1:26" x14ac:dyDescent="0.35">
      <c r="A281" s="156" t="s">
        <v>884</v>
      </c>
      <c r="B281" s="93" t="s">
        <v>1347</v>
      </c>
      <c r="D281" s="93" t="s">
        <v>885</v>
      </c>
      <c r="E281" s="198">
        <f>_xlfn.IFNA(INDEX(input_data!$1:$1048576,MATCH($A281,input_data!$B:$B,0),MATCH(E$4,input_data!$1:$1,0)),"")</f>
        <v>3.0819486700000001</v>
      </c>
      <c r="F281" s="198">
        <f>_xlfn.IFNA(INDEX(input_data!$1:$1048576,MATCH($A281,input_data!$B:$B,0),MATCH(F$4,input_data!$1:$1,0)),"")</f>
        <v>2.5530752625E-2</v>
      </c>
      <c r="G281" s="198">
        <f>_xlfn.IFNA(INDEX(input_data!$1:$1048576,MATCH($A281,input_data!$B:$B,0),MATCH(G$4,input_data!$1:$1,0)),"")</f>
        <v>6.927447484</v>
      </c>
      <c r="H281" s="198">
        <f>_xlfn.IFNA(INDEX(input_data!$1:$1048576,MATCH($A281,input_data!$B:$B,0),MATCH(H$4,input_data!$1:$1,0)),"")</f>
        <v>1.5644053120000001</v>
      </c>
      <c r="I281" s="198">
        <f>_xlfn.IFNA(INDEX(input_data!$1:$1048576,MATCH($A281,input_data!$B:$B,0),MATCH(I$4,input_data!$1:$1,0)),"")</f>
        <v>5.6208293739147003E-3</v>
      </c>
      <c r="J281" s="198">
        <f>_xlfn.IFNA(INDEX(input_data!$1:$1048576,MATCH($A281,input_data!$B:$B,0),MATCH(J$4,input_data!$1:$1,0)),"")</f>
        <v>0</v>
      </c>
      <c r="K281" s="301">
        <f>_xlfn.IFNA(INDEX(input_data!$1:$1048576,MATCH($A281,input_data!$B:$B,0),MATCH(K$4,input_data!$1:$1,0)),"")</f>
        <v>11.6956850479989</v>
      </c>
      <c r="L281" s="198">
        <f>_xlfn.IFNA(INDEX(input_data!$1:$1048576,MATCH($A281,input_data!$B:$B,0),MATCH(L$4,input_data!$1:$1,0)),"")</f>
        <v>2.2517790619742901</v>
      </c>
      <c r="M281" s="198">
        <f>_xlfn.IFNA(INDEX(input_data!$1:$1048576,MATCH($A281,input_data!$B:$B,0),MATCH(M$4,input_data!$1:$1,0)),"")</f>
        <v>0.398377208344117</v>
      </c>
      <c r="N281" s="198">
        <f>_xlfn.IFNA(INDEX(input_data!$1:$1048576,MATCH($A281,input_data!$B:$B,0),MATCH(N$4,input_data!$1:$1,0)),"")</f>
        <v>8.9417457895600005</v>
      </c>
      <c r="O281" s="198">
        <f>_xlfn.IFNA(INDEX(input_data!$1:$1048576,MATCH($A281,input_data!$B:$B,0),MATCH(O$4,input_data!$1:$1,0)),"")</f>
        <v>0</v>
      </c>
      <c r="P281" s="198">
        <f>_xlfn.IFNA(INDEX(input_data!$1:$1048576,MATCH($A281,input_data!$B:$B,0),MATCH(P$4,input_data!$1:$1,0)),"")</f>
        <v>0</v>
      </c>
      <c r="Q281" s="198">
        <f>_xlfn.IFNA(INDEX(input_data!$1:$1048576,MATCH($A281,input_data!$B:$B,0),MATCH(Q$4,input_data!$1:$1,0)),"")</f>
        <v>0</v>
      </c>
      <c r="R281" s="198">
        <f>_xlfn.IFNA(INDEX(input_data!$1:$1048576,MATCH($A281,input_data!$B:$B,0),MATCH(R$4,input_data!$1:$1,0)),"")</f>
        <v>3.9320000000000001E-2</v>
      </c>
      <c r="S281" s="198">
        <f>_xlfn.IFNA(INDEX(input_data!$1:$1048576,MATCH($A281,input_data!$B:$B,0),MATCH(S$4,input_data!$1:$1,0)),"")</f>
        <v>1.204E-2</v>
      </c>
      <c r="T281" s="198">
        <f>_xlfn.IFNA(INDEX(input_data!$1:$1048576,MATCH($A281,input_data!$B:$B,0),MATCH(T$4,input_data!$1:$1,0)),"")</f>
        <v>0</v>
      </c>
      <c r="U281" s="198">
        <f>_xlfn.IFNA(INDEX(input_data!$1:$1048576,MATCH($A281,input_data!$B:$B,0),MATCH(U$4,input_data!$1:$1,0)),"")</f>
        <v>0</v>
      </c>
      <c r="V281" s="196">
        <f>_xlfn.IFNA(INDEX(input_data!$1:$1048576,MATCH($A281,input_data!$B:$B,0),MATCH(V$4,input_data!$1:$1,0)),"")</f>
        <v>1.72794919699064</v>
      </c>
      <c r="W281" s="196">
        <f>_xlfn.IFNA(INDEX(input_data!$1:$1048576,MATCH($A281,input_data!$B:$B,0),MATCH(W$4,input_data!$1:$1,0)),"")</f>
        <v>13.371211256869101</v>
      </c>
      <c r="X281" s="299">
        <f t="shared" si="4"/>
        <v>0.14326020254426042</v>
      </c>
      <c r="Z281" s="300"/>
    </row>
    <row r="282" spans="1:26" x14ac:dyDescent="0.35">
      <c r="A282" s="156" t="s">
        <v>886</v>
      </c>
      <c r="B282" s="93" t="s">
        <v>1348</v>
      </c>
      <c r="D282" s="93" t="s">
        <v>887</v>
      </c>
      <c r="E282" s="198">
        <f>_xlfn.IFNA(INDEX(input_data!$1:$1048576,MATCH($A282,input_data!$B:$B,0),MATCH(E$4,input_data!$1:$1,0)),"")</f>
        <v>4.3672267500000004</v>
      </c>
      <c r="F282" s="198">
        <f>_xlfn.IFNA(INDEX(input_data!$1:$1048576,MATCH($A282,input_data!$B:$B,0),MATCH(F$4,input_data!$1:$1,0)),"")</f>
        <v>3.3421969437499997E-2</v>
      </c>
      <c r="G282" s="198">
        <f>_xlfn.IFNA(INDEX(input_data!$1:$1048576,MATCH($A282,input_data!$B:$B,0),MATCH(G$4,input_data!$1:$1,0)),"")</f>
        <v>10.012508548</v>
      </c>
      <c r="H282" s="198">
        <f>_xlfn.IFNA(INDEX(input_data!$1:$1048576,MATCH($A282,input_data!$B:$B,0),MATCH(H$4,input_data!$1:$1,0)),"")</f>
        <v>2.99378872266667</v>
      </c>
      <c r="I282" s="198">
        <f>_xlfn.IFNA(INDEX(input_data!$1:$1048576,MATCH($A282,input_data!$B:$B,0),MATCH(I$4,input_data!$1:$1,0)),"")</f>
        <v>7.4977693493829198E-3</v>
      </c>
      <c r="J282" s="198">
        <f>_xlfn.IFNA(INDEX(input_data!$1:$1048576,MATCH($A282,input_data!$B:$B,0),MATCH(J$4,input_data!$1:$1,0)),"")</f>
        <v>0</v>
      </c>
      <c r="K282" s="301">
        <f>_xlfn.IFNA(INDEX(input_data!$1:$1048576,MATCH($A282,input_data!$B:$B,0),MATCH(K$4,input_data!$1:$1,0)),"")</f>
        <v>17.530168759453598</v>
      </c>
      <c r="L282" s="198">
        <f>_xlfn.IFNA(INDEX(input_data!$1:$1048576,MATCH($A282,input_data!$B:$B,0),MATCH(L$4,input_data!$1:$1,0)),"")</f>
        <v>2.9504815229456698</v>
      </c>
      <c r="M282" s="198">
        <f>_xlfn.IFNA(INDEX(input_data!$1:$1048576,MATCH($A282,input_data!$B:$B,0),MATCH(M$4,input_data!$1:$1,0)),"")</f>
        <v>0.53864310316525299</v>
      </c>
      <c r="N282" s="198">
        <f>_xlfn.IFNA(INDEX(input_data!$1:$1048576,MATCH($A282,input_data!$B:$B,0),MATCH(N$4,input_data!$1:$1,0)),"")</f>
        <v>13.378585237327499</v>
      </c>
      <c r="O282" s="198">
        <f>_xlfn.IFNA(INDEX(input_data!$1:$1048576,MATCH($A282,input_data!$B:$B,0),MATCH(O$4,input_data!$1:$1,0)),"")</f>
        <v>0</v>
      </c>
      <c r="P282" s="198">
        <f>_xlfn.IFNA(INDEX(input_data!$1:$1048576,MATCH($A282,input_data!$B:$B,0),MATCH(P$4,input_data!$1:$1,0)),"")</f>
        <v>0</v>
      </c>
      <c r="Q282" s="198">
        <f>_xlfn.IFNA(INDEX(input_data!$1:$1048576,MATCH($A282,input_data!$B:$B,0),MATCH(Q$4,input_data!$1:$1,0)),"")</f>
        <v>0</v>
      </c>
      <c r="R282" s="198">
        <f>_xlfn.IFNA(INDEX(input_data!$1:$1048576,MATCH($A282,input_data!$B:$B,0),MATCH(R$4,input_data!$1:$1,0)),"")</f>
        <v>3.7869E-2</v>
      </c>
      <c r="S282" s="198">
        <f>_xlfn.IFNA(INDEX(input_data!$1:$1048576,MATCH($A282,input_data!$B:$B,0),MATCH(S$4,input_data!$1:$1,0)),"")</f>
        <v>4.7757000000000001E-2</v>
      </c>
      <c r="T282" s="198">
        <f>_xlfn.IFNA(INDEX(input_data!$1:$1048576,MATCH($A282,input_data!$B:$B,0),MATCH(T$4,input_data!$1:$1,0)),"")</f>
        <v>0</v>
      </c>
      <c r="U282" s="198">
        <f>_xlfn.IFNA(INDEX(input_data!$1:$1048576,MATCH($A282,input_data!$B:$B,0),MATCH(U$4,input_data!$1:$1,0)),"")</f>
        <v>0</v>
      </c>
      <c r="V282" s="196">
        <f>_xlfn.IFNA(INDEX(input_data!$1:$1048576,MATCH($A282,input_data!$B:$B,0),MATCH(V$4,input_data!$1:$1,0)),"")</f>
        <v>1.4918958222841801</v>
      </c>
      <c r="W282" s="196">
        <f>_xlfn.IFNA(INDEX(input_data!$1:$1048576,MATCH($A282,input_data!$B:$B,0),MATCH(W$4,input_data!$1:$1,0)),"")</f>
        <v>18.4452316857226</v>
      </c>
      <c r="X282" s="299">
        <f t="shared" si="4"/>
        <v>5.2199322141467164E-2</v>
      </c>
      <c r="Z282" s="300"/>
    </row>
    <row r="283" spans="1:26" x14ac:dyDescent="0.35">
      <c r="A283" s="156" t="s">
        <v>890</v>
      </c>
      <c r="B283" s="93" t="s">
        <v>1349</v>
      </c>
      <c r="D283" s="93" t="s">
        <v>891</v>
      </c>
      <c r="E283" s="198">
        <f>_xlfn.IFNA(INDEX(input_data!$1:$1048576,MATCH($A283,input_data!$B:$B,0),MATCH(E$4,input_data!$1:$1,0)),"")</f>
        <v>79.285846050000004</v>
      </c>
      <c r="F283" s="198">
        <f>_xlfn.IFNA(INDEX(input_data!$1:$1048576,MATCH($A283,input_data!$B:$B,0),MATCH(F$4,input_data!$1:$1,0)),"")</f>
        <v>0.61178047831250004</v>
      </c>
      <c r="G283" s="198">
        <f>_xlfn.IFNA(INDEX(input_data!$1:$1048576,MATCH($A283,input_data!$B:$B,0),MATCH(G$4,input_data!$1:$1,0)),"")</f>
        <v>58.0078368</v>
      </c>
      <c r="H283" s="198">
        <f>_xlfn.IFNA(INDEX(input_data!$1:$1048576,MATCH($A283,input_data!$B:$B,0),MATCH(H$4,input_data!$1:$1,0)),"")</f>
        <v>2.58656556888889</v>
      </c>
      <c r="I283" s="198">
        <f>_xlfn.IFNA(INDEX(input_data!$1:$1048576,MATCH($A283,input_data!$B:$B,0),MATCH(I$4,input_data!$1:$1,0)),"")</f>
        <v>0.135563621847686</v>
      </c>
      <c r="J283" s="198">
        <f>_xlfn.IFNA(INDEX(input_data!$1:$1048576,MATCH($A283,input_data!$B:$B,0),MATCH(J$4,input_data!$1:$1,0)),"")</f>
        <v>0</v>
      </c>
      <c r="K283" s="301">
        <f>_xlfn.IFNA(INDEX(input_data!$1:$1048576,MATCH($A283,input_data!$B:$B,0),MATCH(K$4,input_data!$1:$1,0)),"")</f>
        <v>141.88188751904801</v>
      </c>
      <c r="L283" s="198">
        <f>_xlfn.IFNA(INDEX(input_data!$1:$1048576,MATCH($A283,input_data!$B:$B,0),MATCH(L$4,input_data!$1:$1,0)),"")</f>
        <v>64.522178519223203</v>
      </c>
      <c r="M283" s="198">
        <f>_xlfn.IFNA(INDEX(input_data!$1:$1048576,MATCH($A283,input_data!$B:$B,0),MATCH(M$4,input_data!$1:$1,0)),"")</f>
        <v>9.92823879675651</v>
      </c>
      <c r="N283" s="198">
        <f>_xlfn.IFNA(INDEX(input_data!$1:$1048576,MATCH($A283,input_data!$B:$B,0),MATCH(N$4,input_data!$1:$1,0)),"")</f>
        <v>101.176633782078</v>
      </c>
      <c r="O283" s="198">
        <f>_xlfn.IFNA(INDEX(input_data!$1:$1048576,MATCH($A283,input_data!$B:$B,0),MATCH(O$4,input_data!$1:$1,0)),"")</f>
        <v>12.9396606309926</v>
      </c>
      <c r="P283" s="198">
        <f>_xlfn.IFNA(INDEX(input_data!$1:$1048576,MATCH($A283,input_data!$B:$B,0),MATCH(P$4,input_data!$1:$1,0)),"")</f>
        <v>26.847569426332001</v>
      </c>
      <c r="Q283" s="198">
        <f>_xlfn.IFNA(INDEX(input_data!$1:$1048576,MATCH($A283,input_data!$B:$B,0),MATCH(Q$4,input_data!$1:$1,0)),"")</f>
        <v>4.2124932970692397</v>
      </c>
      <c r="R283" s="198">
        <f>_xlfn.IFNA(INDEX(input_data!$1:$1048576,MATCH($A283,input_data!$B:$B,0),MATCH(R$4,input_data!$1:$1,0)),"")</f>
        <v>0.56693899999999997</v>
      </c>
      <c r="S283" s="198">
        <f>_xlfn.IFNA(INDEX(input_data!$1:$1048576,MATCH($A283,input_data!$B:$B,0),MATCH(S$4,input_data!$1:$1,0)),"")</f>
        <v>6.0581999999999997E-2</v>
      </c>
      <c r="T283" s="198">
        <f>_xlfn.IFNA(INDEX(input_data!$1:$1048576,MATCH($A283,input_data!$B:$B,0),MATCH(T$4,input_data!$1:$1,0)),"")</f>
        <v>1.1882707715726599</v>
      </c>
      <c r="U283" s="198">
        <f>_xlfn.IFNA(INDEX(input_data!$1:$1048576,MATCH($A283,input_data!$B:$B,0),MATCH(U$4,input_data!$1:$1,0)),"")</f>
        <v>6.2962911076550103</v>
      </c>
      <c r="V283" s="196">
        <f>_xlfn.IFNA(INDEX(input_data!$1:$1048576,MATCH($A283,input_data!$B:$B,0),MATCH(V$4,input_data!$1:$1,0)),"")</f>
        <v>0</v>
      </c>
      <c r="W283" s="196">
        <f>_xlfn.IFNA(INDEX(input_data!$1:$1048576,MATCH($A283,input_data!$B:$B,0),MATCH(W$4,input_data!$1:$1,0)),"")</f>
        <v>227.73885733168001</v>
      </c>
      <c r="X283" s="299">
        <f t="shared" si="4"/>
        <v>0.60512988172014204</v>
      </c>
      <c r="Z283" s="300"/>
    </row>
    <row r="284" spans="1:26" x14ac:dyDescent="0.35">
      <c r="A284" s="156" t="s">
        <v>892</v>
      </c>
      <c r="B284" s="93" t="s">
        <v>1350</v>
      </c>
      <c r="D284" s="93" t="s">
        <v>893</v>
      </c>
      <c r="E284" s="198">
        <f>_xlfn.IFNA(INDEX(input_data!$1:$1048576,MATCH($A284,input_data!$B:$B,0),MATCH(E$4,input_data!$1:$1,0)),"")</f>
        <v>4.6946180499999999</v>
      </c>
      <c r="F284" s="198">
        <f>_xlfn.IFNA(INDEX(input_data!$1:$1048576,MATCH($A284,input_data!$B:$B,0),MATCH(F$4,input_data!$1:$1,0)),"")</f>
        <v>3.7384407374999998E-2</v>
      </c>
      <c r="G284" s="198">
        <f>_xlfn.IFNA(INDEX(input_data!$1:$1048576,MATCH($A284,input_data!$B:$B,0),MATCH(G$4,input_data!$1:$1,0)),"")</f>
        <v>6.4689690119999996</v>
      </c>
      <c r="H284" s="198">
        <f>_xlfn.IFNA(INDEX(input_data!$1:$1048576,MATCH($A284,input_data!$B:$B,0),MATCH(H$4,input_data!$1:$1,0)),"")</f>
        <v>1.68556007555556</v>
      </c>
      <c r="I284" s="198">
        <f>_xlfn.IFNA(INDEX(input_data!$1:$1048576,MATCH($A284,input_data!$B:$B,0),MATCH(I$4,input_data!$1:$1,0)),"")</f>
        <v>8.3230841723929694E-3</v>
      </c>
      <c r="J284" s="198">
        <f>_xlfn.IFNA(INDEX(input_data!$1:$1048576,MATCH($A284,input_data!$B:$B,0),MATCH(J$4,input_data!$1:$1,0)),"")</f>
        <v>4.81129412408991E-3</v>
      </c>
      <c r="K284" s="301">
        <f>_xlfn.IFNA(INDEX(input_data!$1:$1048576,MATCH($A284,input_data!$B:$B,0),MATCH(K$4,input_data!$1:$1,0)),"")</f>
        <v>12.997647923226999</v>
      </c>
      <c r="L284" s="198">
        <f>_xlfn.IFNA(INDEX(input_data!$1:$1048576,MATCH($A284,input_data!$B:$B,0),MATCH(L$4,input_data!$1:$1,0)),"")</f>
        <v>3.2376988580282302</v>
      </c>
      <c r="M284" s="198">
        <f>_xlfn.IFNA(INDEX(input_data!$1:$1048576,MATCH($A284,input_data!$B:$B,0),MATCH(M$4,input_data!$1:$1,0)),"")</f>
        <v>0.61521496822218602</v>
      </c>
      <c r="N284" s="198">
        <f>_xlfn.IFNA(INDEX(input_data!$1:$1048576,MATCH($A284,input_data!$B:$B,0),MATCH(N$4,input_data!$1:$1,0)),"")</f>
        <v>8.8605426659759292</v>
      </c>
      <c r="O284" s="198">
        <f>_xlfn.IFNA(INDEX(input_data!$1:$1048576,MATCH($A284,input_data!$B:$B,0),MATCH(O$4,input_data!$1:$1,0)),"")</f>
        <v>0</v>
      </c>
      <c r="P284" s="198">
        <f>_xlfn.IFNA(INDEX(input_data!$1:$1048576,MATCH($A284,input_data!$B:$B,0),MATCH(P$4,input_data!$1:$1,0)),"")</f>
        <v>0</v>
      </c>
      <c r="Q284" s="198">
        <f>_xlfn.IFNA(INDEX(input_data!$1:$1048576,MATCH($A284,input_data!$B:$B,0),MATCH(Q$4,input_data!$1:$1,0)),"")</f>
        <v>0</v>
      </c>
      <c r="R284" s="198">
        <f>_xlfn.IFNA(INDEX(input_data!$1:$1048576,MATCH($A284,input_data!$B:$B,0),MATCH(R$4,input_data!$1:$1,0)),"")</f>
        <v>3.5720000000000002E-2</v>
      </c>
      <c r="S284" s="198">
        <f>_xlfn.IFNA(INDEX(input_data!$1:$1048576,MATCH($A284,input_data!$B:$B,0),MATCH(S$4,input_data!$1:$1,0)),"")</f>
        <v>0.20360700000000001</v>
      </c>
      <c r="T284" s="198">
        <f>_xlfn.IFNA(INDEX(input_data!$1:$1048576,MATCH($A284,input_data!$B:$B,0),MATCH(T$4,input_data!$1:$1,0)),"")</f>
        <v>0</v>
      </c>
      <c r="U284" s="198">
        <f>_xlfn.IFNA(INDEX(input_data!$1:$1048576,MATCH($A284,input_data!$B:$B,0),MATCH(U$4,input_data!$1:$1,0)),"")</f>
        <v>0</v>
      </c>
      <c r="V284" s="196">
        <f>_xlfn.IFNA(INDEX(input_data!$1:$1048576,MATCH($A284,input_data!$B:$B,0),MATCH(V$4,input_data!$1:$1,0)),"")</f>
        <v>2.0350135606417301</v>
      </c>
      <c r="W284" s="196">
        <f>_xlfn.IFNA(INDEX(input_data!$1:$1048576,MATCH($A284,input_data!$B:$B,0),MATCH(W$4,input_data!$1:$1,0)),"")</f>
        <v>14.9877970528681</v>
      </c>
      <c r="X284" s="299">
        <f t="shared" si="4"/>
        <v>0.15311609772754897</v>
      </c>
      <c r="Z284" s="300"/>
    </row>
    <row r="285" spans="1:26" x14ac:dyDescent="0.35">
      <c r="A285" s="156" t="s">
        <v>894</v>
      </c>
      <c r="B285" s="93" t="s">
        <v>1351</v>
      </c>
      <c r="D285" s="93" t="s">
        <v>895</v>
      </c>
      <c r="E285" s="198">
        <f>_xlfn.IFNA(INDEX(input_data!$1:$1048576,MATCH($A285,input_data!$B:$B,0),MATCH(E$4,input_data!$1:$1,0)),"")</f>
        <v>186.51897087</v>
      </c>
      <c r="F285" s="198">
        <f>_xlfn.IFNA(INDEX(input_data!$1:$1048576,MATCH($A285,input_data!$B:$B,0),MATCH(F$4,input_data!$1:$1,0)),"")</f>
        <v>1.3393900972083299</v>
      </c>
      <c r="G285" s="198">
        <f>_xlfn.IFNA(INDEX(input_data!$1:$1048576,MATCH($A285,input_data!$B:$B,0),MATCH(G$4,input_data!$1:$1,0)),"")</f>
        <v>278.85631321599999</v>
      </c>
      <c r="H285" s="198">
        <f>_xlfn.IFNA(INDEX(input_data!$1:$1048576,MATCH($A285,input_data!$B:$B,0),MATCH(H$4,input_data!$1:$1,0)),"")</f>
        <v>2.7900438104444398</v>
      </c>
      <c r="I285" s="198">
        <f>_xlfn.IFNA(INDEX(input_data!$1:$1048576,MATCH($A285,input_data!$B:$B,0),MATCH(I$4,input_data!$1:$1,0)),"")</f>
        <v>0.29885845123508298</v>
      </c>
      <c r="J285" s="198">
        <f>_xlfn.IFNA(INDEX(input_data!$1:$1048576,MATCH($A285,input_data!$B:$B,0),MATCH(J$4,input_data!$1:$1,0)),"")</f>
        <v>0</v>
      </c>
      <c r="K285" s="301">
        <f>_xlfn.IFNA(INDEX(input_data!$1:$1048576,MATCH($A285,input_data!$B:$B,0),MATCH(K$4,input_data!$1:$1,0)),"")</f>
        <v>472.11834244488801</v>
      </c>
      <c r="L285" s="198">
        <f>_xlfn.IFNA(INDEX(input_data!$1:$1048576,MATCH($A285,input_data!$B:$B,0),MATCH(L$4,input_data!$1:$1,0)),"")</f>
        <v>125.438260440658</v>
      </c>
      <c r="M285" s="198">
        <f>_xlfn.IFNA(INDEX(input_data!$1:$1048576,MATCH($A285,input_data!$B:$B,0),MATCH(M$4,input_data!$1:$1,0)),"")</f>
        <v>21.9830546125844</v>
      </c>
      <c r="N285" s="198">
        <f>_xlfn.IFNA(INDEX(input_data!$1:$1048576,MATCH($A285,input_data!$B:$B,0),MATCH(N$4,input_data!$1:$1,0)),"")</f>
        <v>486.65432918900098</v>
      </c>
      <c r="O285" s="198">
        <f>_xlfn.IFNA(INDEX(input_data!$1:$1048576,MATCH($A285,input_data!$B:$B,0),MATCH(O$4,input_data!$1:$1,0)),"")</f>
        <v>40.352012800325603</v>
      </c>
      <c r="P285" s="198">
        <f>_xlfn.IFNA(INDEX(input_data!$1:$1048576,MATCH($A285,input_data!$B:$B,0),MATCH(P$4,input_data!$1:$1,0)),"")</f>
        <v>87.334313734530795</v>
      </c>
      <c r="Q285" s="198">
        <f>_xlfn.IFNA(INDEX(input_data!$1:$1048576,MATCH($A285,input_data!$B:$B,0),MATCH(Q$4,input_data!$1:$1,0)),"")</f>
        <v>15.4960936581552</v>
      </c>
      <c r="R285" s="198">
        <f>_xlfn.IFNA(INDEX(input_data!$1:$1048576,MATCH($A285,input_data!$B:$B,0),MATCH(R$4,input_data!$1:$1,0)),"")</f>
        <v>2.0187469999999998</v>
      </c>
      <c r="S285" s="198">
        <f>_xlfn.IFNA(INDEX(input_data!$1:$1048576,MATCH($A285,input_data!$B:$B,0),MATCH(S$4,input_data!$1:$1,0)),"")</f>
        <v>0.56391100000000005</v>
      </c>
      <c r="T285" s="198">
        <f>_xlfn.IFNA(INDEX(input_data!$1:$1048576,MATCH($A285,input_data!$B:$B,0),MATCH(T$4,input_data!$1:$1,0)),"")</f>
        <v>2.38713340011136</v>
      </c>
      <c r="U285" s="198">
        <f>_xlfn.IFNA(INDEX(input_data!$1:$1048576,MATCH($A285,input_data!$B:$B,0),MATCH(U$4,input_data!$1:$1,0)),"")</f>
        <v>0</v>
      </c>
      <c r="V285" s="196">
        <f>_xlfn.IFNA(INDEX(input_data!$1:$1048576,MATCH($A285,input_data!$B:$B,0),MATCH(V$4,input_data!$1:$1,0)),"")</f>
        <v>0</v>
      </c>
      <c r="W285" s="196">
        <f>_xlfn.IFNA(INDEX(input_data!$1:$1048576,MATCH($A285,input_data!$B:$B,0),MATCH(W$4,input_data!$1:$1,0)),"")</f>
        <v>782.22785583536597</v>
      </c>
      <c r="X285" s="299">
        <f t="shared" si="4"/>
        <v>0.65684699260901547</v>
      </c>
      <c r="Z285" s="300"/>
    </row>
    <row r="286" spans="1:26" x14ac:dyDescent="0.35">
      <c r="A286" s="156" t="s">
        <v>898</v>
      </c>
      <c r="B286" s="93" t="s">
        <v>1352</v>
      </c>
      <c r="D286" s="93" t="s">
        <v>899</v>
      </c>
      <c r="E286" s="198">
        <f>_xlfn.IFNA(INDEX(input_data!$1:$1048576,MATCH($A286,input_data!$B:$B,0),MATCH(E$4,input_data!$1:$1,0)),"")</f>
        <v>4.3195075300000001</v>
      </c>
      <c r="F286" s="198">
        <f>_xlfn.IFNA(INDEX(input_data!$1:$1048576,MATCH($A286,input_data!$B:$B,0),MATCH(F$4,input_data!$1:$1,0)),"")</f>
        <v>3.4710754458333298E-2</v>
      </c>
      <c r="G286" s="198">
        <f>_xlfn.IFNA(INDEX(input_data!$1:$1048576,MATCH($A286,input_data!$B:$B,0),MATCH(G$4,input_data!$1:$1,0)),"")</f>
        <v>4.8308007999999996</v>
      </c>
      <c r="H286" s="198">
        <f>_xlfn.IFNA(INDEX(input_data!$1:$1048576,MATCH($A286,input_data!$B:$B,0),MATCH(H$4,input_data!$1:$1,0)),"")</f>
        <v>0.98112464977777802</v>
      </c>
      <c r="I286" s="198">
        <f>_xlfn.IFNA(INDEX(input_data!$1:$1048576,MATCH($A286,input_data!$B:$B,0),MATCH(I$4,input_data!$1:$1,0)),"")</f>
        <v>7.7206689840176304E-3</v>
      </c>
      <c r="J286" s="198">
        <f>_xlfn.IFNA(INDEX(input_data!$1:$1048576,MATCH($A286,input_data!$B:$B,0),MATCH(J$4,input_data!$1:$1,0)),"")</f>
        <v>1.1567986139604299E-2</v>
      </c>
      <c r="K286" s="301">
        <f>_xlfn.IFNA(INDEX(input_data!$1:$1048576,MATCH($A286,input_data!$B:$B,0),MATCH(K$4,input_data!$1:$1,0)),"")</f>
        <v>10.2827503893597</v>
      </c>
      <c r="L286" s="198">
        <f>_xlfn.IFNA(INDEX(input_data!$1:$1048576,MATCH($A286,input_data!$B:$B,0),MATCH(L$4,input_data!$1:$1,0)),"")</f>
        <v>2.9707723641192398</v>
      </c>
      <c r="M286" s="198">
        <f>_xlfn.IFNA(INDEX(input_data!$1:$1048576,MATCH($A286,input_data!$B:$B,0),MATCH(M$4,input_data!$1:$1,0)),"")</f>
        <v>0.599273432815151</v>
      </c>
      <c r="N286" s="198">
        <f>_xlfn.IFNA(INDEX(input_data!$1:$1048576,MATCH($A286,input_data!$B:$B,0),MATCH(N$4,input_data!$1:$1,0)),"")</f>
        <v>6.2997957491083101</v>
      </c>
      <c r="O286" s="198">
        <f>_xlfn.IFNA(INDEX(input_data!$1:$1048576,MATCH($A286,input_data!$B:$B,0),MATCH(O$4,input_data!$1:$1,0)),"")</f>
        <v>0</v>
      </c>
      <c r="P286" s="198">
        <f>_xlfn.IFNA(INDEX(input_data!$1:$1048576,MATCH($A286,input_data!$B:$B,0),MATCH(P$4,input_data!$1:$1,0)),"")</f>
        <v>0</v>
      </c>
      <c r="Q286" s="198">
        <f>_xlfn.IFNA(INDEX(input_data!$1:$1048576,MATCH($A286,input_data!$B:$B,0),MATCH(Q$4,input_data!$1:$1,0)),"")</f>
        <v>0</v>
      </c>
      <c r="R286" s="198">
        <f>_xlfn.IFNA(INDEX(input_data!$1:$1048576,MATCH($A286,input_data!$B:$B,0),MATCH(R$4,input_data!$1:$1,0)),"")</f>
        <v>3.4102E-2</v>
      </c>
      <c r="S286" s="198">
        <f>_xlfn.IFNA(INDEX(input_data!$1:$1048576,MATCH($A286,input_data!$B:$B,0),MATCH(S$4,input_data!$1:$1,0)),"")</f>
        <v>5.0678000000000001E-2</v>
      </c>
      <c r="T286" s="198">
        <f>_xlfn.IFNA(INDEX(input_data!$1:$1048576,MATCH($A286,input_data!$B:$B,0),MATCH(T$4,input_data!$1:$1,0)),"")</f>
        <v>0</v>
      </c>
      <c r="U286" s="198">
        <f>_xlfn.IFNA(INDEX(input_data!$1:$1048576,MATCH($A286,input_data!$B:$B,0),MATCH(U$4,input_data!$1:$1,0)),"")</f>
        <v>0</v>
      </c>
      <c r="V286" s="196">
        <f>_xlfn.IFNA(INDEX(input_data!$1:$1048576,MATCH($A286,input_data!$B:$B,0),MATCH(V$4,input_data!$1:$1,0)),"")</f>
        <v>0.42759266815421199</v>
      </c>
      <c r="W286" s="196">
        <f>_xlfn.IFNA(INDEX(input_data!$1:$1048576,MATCH($A286,input_data!$B:$B,0),MATCH(W$4,input_data!$1:$1,0)),"")</f>
        <v>10.3822142141969</v>
      </c>
      <c r="X286" s="299">
        <f t="shared" si="4"/>
        <v>9.6728813859103813E-3</v>
      </c>
      <c r="Z286" s="300"/>
    </row>
    <row r="287" spans="1:26" x14ac:dyDescent="0.35">
      <c r="A287" s="156" t="s">
        <v>900</v>
      </c>
      <c r="B287" s="93" t="s">
        <v>1353</v>
      </c>
      <c r="D287" s="93" t="s">
        <v>901</v>
      </c>
      <c r="E287" s="198">
        <f>_xlfn.IFNA(INDEX(input_data!$1:$1048576,MATCH($A287,input_data!$B:$B,0),MATCH(E$4,input_data!$1:$1,0)),"")</f>
        <v>0</v>
      </c>
      <c r="F287" s="198">
        <f>_xlfn.IFNA(INDEX(input_data!$1:$1048576,MATCH($A287,input_data!$B:$B,0),MATCH(F$4,input_data!$1:$1,0)),"")</f>
        <v>0</v>
      </c>
      <c r="G287" s="198">
        <f>_xlfn.IFNA(INDEX(input_data!$1:$1048576,MATCH($A287,input_data!$B:$B,0),MATCH(G$4,input_data!$1:$1,0)),"")</f>
        <v>0</v>
      </c>
      <c r="H287" s="198">
        <f>_xlfn.IFNA(INDEX(input_data!$1:$1048576,MATCH($A287,input_data!$B:$B,0),MATCH(H$4,input_data!$1:$1,0)),"")</f>
        <v>0</v>
      </c>
      <c r="I287" s="198">
        <f>_xlfn.IFNA(INDEX(input_data!$1:$1048576,MATCH($A287,input_data!$B:$B,0),MATCH(I$4,input_data!$1:$1,0)),"")</f>
        <v>0</v>
      </c>
      <c r="J287" s="198">
        <f>_xlfn.IFNA(INDEX(input_data!$1:$1048576,MATCH($A287,input_data!$B:$B,0),MATCH(J$4,input_data!$1:$1,0)),"")</f>
        <v>0</v>
      </c>
      <c r="K287" s="301">
        <f>_xlfn.IFNA(INDEX(input_data!$1:$1048576,MATCH($A287,input_data!$B:$B,0),MATCH(K$4,input_data!$1:$1,0)),"")</f>
        <v>0</v>
      </c>
      <c r="L287" s="198">
        <f>_xlfn.IFNA(INDEX(input_data!$1:$1048576,MATCH($A287,input_data!$B:$B,0),MATCH(L$4,input_data!$1:$1,0)),"")</f>
        <v>18.1686623965563</v>
      </c>
      <c r="M287" s="198">
        <f>_xlfn.IFNA(INDEX(input_data!$1:$1048576,MATCH($A287,input_data!$B:$B,0),MATCH(M$4,input_data!$1:$1,0)),"")</f>
        <v>2.0911795556539601</v>
      </c>
      <c r="N287" s="198">
        <f>_xlfn.IFNA(INDEX(input_data!$1:$1048576,MATCH($A287,input_data!$B:$B,0),MATCH(N$4,input_data!$1:$1,0)),"")</f>
        <v>33.8835073142494</v>
      </c>
      <c r="O287" s="198">
        <f>_xlfn.IFNA(INDEX(input_data!$1:$1048576,MATCH($A287,input_data!$B:$B,0),MATCH(O$4,input_data!$1:$1,0)),"")</f>
        <v>0</v>
      </c>
      <c r="P287" s="198">
        <f>_xlfn.IFNA(INDEX(input_data!$1:$1048576,MATCH($A287,input_data!$B:$B,0),MATCH(P$4,input_data!$1:$1,0)),"")</f>
        <v>0</v>
      </c>
      <c r="Q287" s="198">
        <f>_xlfn.IFNA(INDEX(input_data!$1:$1048576,MATCH($A287,input_data!$B:$B,0),MATCH(Q$4,input_data!$1:$1,0)),"")</f>
        <v>0</v>
      </c>
      <c r="R287" s="198">
        <f>_xlfn.IFNA(INDEX(input_data!$1:$1048576,MATCH($A287,input_data!$B:$B,0),MATCH(R$4,input_data!$1:$1,0)),"")</f>
        <v>0</v>
      </c>
      <c r="S287" s="198">
        <f>_xlfn.IFNA(INDEX(input_data!$1:$1048576,MATCH($A287,input_data!$B:$B,0),MATCH(S$4,input_data!$1:$1,0)),"")</f>
        <v>0</v>
      </c>
      <c r="T287" s="198">
        <f>_xlfn.IFNA(INDEX(input_data!$1:$1048576,MATCH($A287,input_data!$B:$B,0),MATCH(T$4,input_data!$1:$1,0)),"")</f>
        <v>0</v>
      </c>
      <c r="U287" s="198">
        <f>_xlfn.IFNA(INDEX(input_data!$1:$1048576,MATCH($A287,input_data!$B:$B,0),MATCH(U$4,input_data!$1:$1,0)),"")</f>
        <v>0</v>
      </c>
      <c r="V287" s="196">
        <f>_xlfn.IFNA(INDEX(input_data!$1:$1048576,MATCH($A287,input_data!$B:$B,0),MATCH(V$4,input_data!$1:$1,0)),"")</f>
        <v>0</v>
      </c>
      <c r="W287" s="196">
        <f>_xlfn.IFNA(INDEX(input_data!$1:$1048576,MATCH($A287,input_data!$B:$B,0),MATCH(W$4,input_data!$1:$1,0)),"")</f>
        <v>54.143349266459701</v>
      </c>
      <c r="X287" s="299">
        <f t="shared" si="4"/>
        <v>0</v>
      </c>
      <c r="Z287" s="300"/>
    </row>
    <row r="288" spans="1:26" x14ac:dyDescent="0.35">
      <c r="A288" s="156" t="s">
        <v>902</v>
      </c>
      <c r="B288" s="93" t="s">
        <v>1354</v>
      </c>
      <c r="D288" s="93" t="s">
        <v>903</v>
      </c>
      <c r="E288" s="198">
        <f>_xlfn.IFNA(INDEX(input_data!$1:$1048576,MATCH($A288,input_data!$B:$B,0),MATCH(E$4,input_data!$1:$1,0)),"")</f>
        <v>4.25259579</v>
      </c>
      <c r="F288" s="198">
        <f>_xlfn.IFNA(INDEX(input_data!$1:$1048576,MATCH($A288,input_data!$B:$B,0),MATCH(F$4,input_data!$1:$1,0)),"")</f>
        <v>3.4049114749999998E-2</v>
      </c>
      <c r="G288" s="198">
        <f>_xlfn.IFNA(INDEX(input_data!$1:$1048576,MATCH($A288,input_data!$B:$B,0),MATCH(G$4,input_data!$1:$1,0)),"")</f>
        <v>4.7520990479999998</v>
      </c>
      <c r="H288" s="198">
        <f>_xlfn.IFNA(INDEX(input_data!$1:$1048576,MATCH($A288,input_data!$B:$B,0),MATCH(H$4,input_data!$1:$1,0)),"")</f>
        <v>1.26129172</v>
      </c>
      <c r="I288" s="198">
        <f>_xlfn.IFNA(INDEX(input_data!$1:$1048576,MATCH($A288,input_data!$B:$B,0),MATCH(I$4,input_data!$1:$1,0)),"")</f>
        <v>7.5692926316344097E-3</v>
      </c>
      <c r="J288" s="198">
        <f>_xlfn.IFNA(INDEX(input_data!$1:$1048576,MATCH($A288,input_data!$B:$B,0),MATCH(J$4,input_data!$1:$1,0)),"")</f>
        <v>0</v>
      </c>
      <c r="K288" s="301">
        <f>_xlfn.IFNA(INDEX(input_data!$1:$1048576,MATCH($A288,input_data!$B:$B,0),MATCH(K$4,input_data!$1:$1,0)),"")</f>
        <v>10.4259849653816</v>
      </c>
      <c r="L288" s="198">
        <f>_xlfn.IFNA(INDEX(input_data!$1:$1048576,MATCH($A288,input_data!$B:$B,0),MATCH(L$4,input_data!$1:$1,0)),"")</f>
        <v>3.0001936448391602</v>
      </c>
      <c r="M288" s="198">
        <f>_xlfn.IFNA(INDEX(input_data!$1:$1048576,MATCH($A288,input_data!$B:$B,0),MATCH(M$4,input_data!$1:$1,0)),"")</f>
        <v>0.52787916943584601</v>
      </c>
      <c r="N288" s="198">
        <f>_xlfn.IFNA(INDEX(input_data!$1:$1048576,MATCH($A288,input_data!$B:$B,0),MATCH(N$4,input_data!$1:$1,0)),"")</f>
        <v>7.0929053499996799</v>
      </c>
      <c r="O288" s="198">
        <f>_xlfn.IFNA(INDEX(input_data!$1:$1048576,MATCH($A288,input_data!$B:$B,0),MATCH(O$4,input_data!$1:$1,0)),"")</f>
        <v>0</v>
      </c>
      <c r="P288" s="198">
        <f>_xlfn.IFNA(INDEX(input_data!$1:$1048576,MATCH($A288,input_data!$B:$B,0),MATCH(P$4,input_data!$1:$1,0)),"")</f>
        <v>0</v>
      </c>
      <c r="Q288" s="198">
        <f>_xlfn.IFNA(INDEX(input_data!$1:$1048576,MATCH($A288,input_data!$B:$B,0),MATCH(Q$4,input_data!$1:$1,0)),"")</f>
        <v>0</v>
      </c>
      <c r="R288" s="198">
        <f>_xlfn.IFNA(INDEX(input_data!$1:$1048576,MATCH($A288,input_data!$B:$B,0),MATCH(R$4,input_data!$1:$1,0)),"")</f>
        <v>3.7663000000000002E-2</v>
      </c>
      <c r="S288" s="198">
        <f>_xlfn.IFNA(INDEX(input_data!$1:$1048576,MATCH($A288,input_data!$B:$B,0),MATCH(S$4,input_data!$1:$1,0)),"")</f>
        <v>9.6999000000000002E-2</v>
      </c>
      <c r="T288" s="198">
        <f>_xlfn.IFNA(INDEX(input_data!$1:$1048576,MATCH($A288,input_data!$B:$B,0),MATCH(T$4,input_data!$1:$1,0)),"")</f>
        <v>0</v>
      </c>
      <c r="U288" s="198">
        <f>_xlfn.IFNA(INDEX(input_data!$1:$1048576,MATCH($A288,input_data!$B:$B,0),MATCH(U$4,input_data!$1:$1,0)),"")</f>
        <v>0.28381922076462601</v>
      </c>
      <c r="V288" s="196">
        <f>_xlfn.IFNA(INDEX(input_data!$1:$1048576,MATCH($A288,input_data!$B:$B,0),MATCH(V$4,input_data!$1:$1,0)),"")</f>
        <v>0</v>
      </c>
      <c r="W288" s="196">
        <f>_xlfn.IFNA(INDEX(input_data!$1:$1048576,MATCH($A288,input_data!$B:$B,0),MATCH(W$4,input_data!$1:$1,0)),"")</f>
        <v>11.039459385039301</v>
      </c>
      <c r="X288" s="299">
        <f t="shared" si="4"/>
        <v>5.88409077602432E-2</v>
      </c>
      <c r="Z288" s="300"/>
    </row>
    <row r="289" spans="1:26" x14ac:dyDescent="0.35">
      <c r="A289" s="156" t="s">
        <v>904</v>
      </c>
      <c r="B289" s="93" t="s">
        <v>1355</v>
      </c>
      <c r="D289" s="93" t="s">
        <v>905</v>
      </c>
      <c r="E289" s="198">
        <f>_xlfn.IFNA(INDEX(input_data!$1:$1048576,MATCH($A289,input_data!$B:$B,0),MATCH(E$4,input_data!$1:$1,0)),"")</f>
        <v>85.9033826</v>
      </c>
      <c r="F289" s="198">
        <f>_xlfn.IFNA(INDEX(input_data!$1:$1048576,MATCH($A289,input_data!$B:$B,0),MATCH(F$4,input_data!$1:$1,0)),"")</f>
        <v>0.63421699381249996</v>
      </c>
      <c r="G289" s="198">
        <f>_xlfn.IFNA(INDEX(input_data!$1:$1048576,MATCH($A289,input_data!$B:$B,0),MATCH(G$4,input_data!$1:$1,0)),"")</f>
        <v>125.036673525</v>
      </c>
      <c r="H289" s="198">
        <f>_xlfn.IFNA(INDEX(input_data!$1:$1048576,MATCH($A289,input_data!$B:$B,0),MATCH(H$4,input_data!$1:$1,0)),"")</f>
        <v>2.32573827555556</v>
      </c>
      <c r="I289" s="198">
        <f>_xlfn.IFNA(INDEX(input_data!$1:$1048576,MATCH($A289,input_data!$B:$B,0),MATCH(I$4,input_data!$1:$1,0)),"")</f>
        <v>0.139628688963957</v>
      </c>
      <c r="J289" s="198">
        <f>_xlfn.IFNA(INDEX(input_data!$1:$1048576,MATCH($A289,input_data!$B:$B,0),MATCH(J$4,input_data!$1:$1,0)),"")</f>
        <v>0</v>
      </c>
      <c r="K289" s="301">
        <f>_xlfn.IFNA(INDEX(input_data!$1:$1048576,MATCH($A289,input_data!$B:$B,0),MATCH(K$4,input_data!$1:$1,0)),"")</f>
        <v>215.204451083332</v>
      </c>
      <c r="L289" s="198">
        <f>_xlfn.IFNA(INDEX(input_data!$1:$1048576,MATCH($A289,input_data!$B:$B,0),MATCH(L$4,input_data!$1:$1,0)),"")</f>
        <v>56.705474531949498</v>
      </c>
      <c r="M289" s="198">
        <f>_xlfn.IFNA(INDEX(input_data!$1:$1048576,MATCH($A289,input_data!$B:$B,0),MATCH(M$4,input_data!$1:$1,0)),"")</f>
        <v>10.8042753283162</v>
      </c>
      <c r="N289" s="198">
        <f>_xlfn.IFNA(INDEX(input_data!$1:$1048576,MATCH($A289,input_data!$B:$B,0),MATCH(N$4,input_data!$1:$1,0)),"")</f>
        <v>205.43030132626799</v>
      </c>
      <c r="O289" s="198">
        <f>_xlfn.IFNA(INDEX(input_data!$1:$1048576,MATCH($A289,input_data!$B:$B,0),MATCH(O$4,input_data!$1:$1,0)),"")</f>
        <v>11.9804598457089</v>
      </c>
      <c r="P289" s="198">
        <f>_xlfn.IFNA(INDEX(input_data!$1:$1048576,MATCH($A289,input_data!$B:$B,0),MATCH(P$4,input_data!$1:$1,0)),"")</f>
        <v>28.668100791221701</v>
      </c>
      <c r="Q289" s="198">
        <f>_xlfn.IFNA(INDEX(input_data!$1:$1048576,MATCH($A289,input_data!$B:$B,0),MATCH(Q$4,input_data!$1:$1,0)),"")</f>
        <v>5.6140672006814301</v>
      </c>
      <c r="R289" s="198">
        <f>_xlfn.IFNA(INDEX(input_data!$1:$1048576,MATCH($A289,input_data!$B:$B,0),MATCH(R$4,input_data!$1:$1,0)),"")</f>
        <v>0.74864799999999998</v>
      </c>
      <c r="S289" s="198">
        <f>_xlfn.IFNA(INDEX(input_data!$1:$1048576,MATCH($A289,input_data!$B:$B,0),MATCH(S$4,input_data!$1:$1,0)),"")</f>
        <v>0.86541699999999999</v>
      </c>
      <c r="T289" s="198">
        <f>_xlfn.IFNA(INDEX(input_data!$1:$1048576,MATCH($A289,input_data!$B:$B,0),MATCH(T$4,input_data!$1:$1,0)),"")</f>
        <v>0.81460188258628796</v>
      </c>
      <c r="U289" s="198">
        <f>_xlfn.IFNA(INDEX(input_data!$1:$1048576,MATCH($A289,input_data!$B:$B,0),MATCH(U$4,input_data!$1:$1,0)),"")</f>
        <v>0</v>
      </c>
      <c r="V289" s="196">
        <f>_xlfn.IFNA(INDEX(input_data!$1:$1048576,MATCH($A289,input_data!$B:$B,0),MATCH(V$4,input_data!$1:$1,0)),"")</f>
        <v>0</v>
      </c>
      <c r="W289" s="196">
        <f>_xlfn.IFNA(INDEX(input_data!$1:$1048576,MATCH($A289,input_data!$B:$B,0),MATCH(W$4,input_data!$1:$1,0)),"")</f>
        <v>321.63134590673099</v>
      </c>
      <c r="X289" s="299">
        <f t="shared" si="4"/>
        <v>0.49453853899233757</v>
      </c>
      <c r="Z289" s="300"/>
    </row>
    <row r="290" spans="1:26" x14ac:dyDescent="0.35">
      <c r="A290" s="156" t="s">
        <v>906</v>
      </c>
      <c r="B290" s="93" t="s">
        <v>1356</v>
      </c>
      <c r="D290" s="93" t="s">
        <v>907</v>
      </c>
      <c r="E290" s="198">
        <f>_xlfn.IFNA(INDEX(input_data!$1:$1048576,MATCH($A290,input_data!$B:$B,0),MATCH(E$4,input_data!$1:$1,0)),"")</f>
        <v>67.210548759999995</v>
      </c>
      <c r="F290" s="198">
        <f>_xlfn.IFNA(INDEX(input_data!$1:$1048576,MATCH($A290,input_data!$B:$B,0),MATCH(F$4,input_data!$1:$1,0)),"")</f>
        <v>0.52507854714583302</v>
      </c>
      <c r="G290" s="198">
        <f>_xlfn.IFNA(INDEX(input_data!$1:$1048576,MATCH($A290,input_data!$B:$B,0),MATCH(G$4,input_data!$1:$1,0)),"")</f>
        <v>69.851478400000005</v>
      </c>
      <c r="H290" s="198">
        <f>_xlfn.IFNA(INDEX(input_data!$1:$1048576,MATCH($A290,input_data!$B:$B,0),MATCH(H$4,input_data!$1:$1,0)),"")</f>
        <v>3.8710963677777799</v>
      </c>
      <c r="I290" s="198">
        <f>_xlfn.IFNA(INDEX(input_data!$1:$1048576,MATCH($A290,input_data!$B:$B,0),MATCH(I$4,input_data!$1:$1,0)),"")</f>
        <v>0.11560085879132501</v>
      </c>
      <c r="J290" s="198">
        <f>_xlfn.IFNA(INDEX(input_data!$1:$1048576,MATCH($A290,input_data!$B:$B,0),MATCH(J$4,input_data!$1:$1,0)),"")</f>
        <v>0</v>
      </c>
      <c r="K290" s="301">
        <f>_xlfn.IFNA(INDEX(input_data!$1:$1048576,MATCH($A290,input_data!$B:$B,0),MATCH(K$4,input_data!$1:$1,0)),"")</f>
        <v>142.324399933715</v>
      </c>
      <c r="L290" s="198">
        <f>_xlfn.IFNA(INDEX(input_data!$1:$1048576,MATCH($A290,input_data!$B:$B,0),MATCH(L$4,input_data!$1:$1,0)),"")</f>
        <v>50.429700228667002</v>
      </c>
      <c r="M290" s="198">
        <f>_xlfn.IFNA(INDEX(input_data!$1:$1048576,MATCH($A290,input_data!$B:$B,0),MATCH(M$4,input_data!$1:$1,0)),"")</f>
        <v>8.3723079693794098</v>
      </c>
      <c r="N290" s="198">
        <f>_xlfn.IFNA(INDEX(input_data!$1:$1048576,MATCH($A290,input_data!$B:$B,0),MATCH(N$4,input_data!$1:$1,0)),"")</f>
        <v>123.012356638792</v>
      </c>
      <c r="O290" s="198">
        <f>_xlfn.IFNA(INDEX(input_data!$1:$1048576,MATCH($A290,input_data!$B:$B,0),MATCH(O$4,input_data!$1:$1,0)),"")</f>
        <v>8.8477249290272795</v>
      </c>
      <c r="P290" s="198">
        <f>_xlfn.IFNA(INDEX(input_data!$1:$1048576,MATCH($A290,input_data!$B:$B,0),MATCH(P$4,input_data!$1:$1,0)),"")</f>
        <v>20.1625145183767</v>
      </c>
      <c r="Q290" s="198">
        <f>_xlfn.IFNA(INDEX(input_data!$1:$1048576,MATCH($A290,input_data!$B:$B,0),MATCH(Q$4,input_data!$1:$1,0)),"")</f>
        <v>3.6979186885318698</v>
      </c>
      <c r="R290" s="198">
        <f>_xlfn.IFNA(INDEX(input_data!$1:$1048576,MATCH($A290,input_data!$B:$B,0),MATCH(R$4,input_data!$1:$1,0)),"")</f>
        <v>0.548848</v>
      </c>
      <c r="S290" s="198">
        <f>_xlfn.IFNA(INDEX(input_data!$1:$1048576,MATCH($A290,input_data!$B:$B,0),MATCH(S$4,input_data!$1:$1,0)),"")</f>
        <v>0.60316099999999995</v>
      </c>
      <c r="T290" s="198">
        <f>_xlfn.IFNA(INDEX(input_data!$1:$1048576,MATCH($A290,input_data!$B:$B,0),MATCH(T$4,input_data!$1:$1,0)),"")</f>
        <v>1.08448495854677</v>
      </c>
      <c r="U290" s="198">
        <f>_xlfn.IFNA(INDEX(input_data!$1:$1048576,MATCH($A290,input_data!$B:$B,0),MATCH(U$4,input_data!$1:$1,0)),"")</f>
        <v>3.8288952057013899</v>
      </c>
      <c r="V290" s="196">
        <f>_xlfn.IFNA(INDEX(input_data!$1:$1048576,MATCH($A290,input_data!$B:$B,0),MATCH(V$4,input_data!$1:$1,0)),"")</f>
        <v>0</v>
      </c>
      <c r="W290" s="196">
        <f>_xlfn.IFNA(INDEX(input_data!$1:$1048576,MATCH($A290,input_data!$B:$B,0),MATCH(W$4,input_data!$1:$1,0)),"")</f>
        <v>220.58791213702301</v>
      </c>
      <c r="X290" s="299">
        <f t="shared" si="4"/>
        <v>0.54989525506348746</v>
      </c>
      <c r="Z290" s="300"/>
    </row>
    <row r="291" spans="1:26" x14ac:dyDescent="0.35">
      <c r="A291" s="156" t="s">
        <v>908</v>
      </c>
      <c r="B291" s="93" t="s">
        <v>1357</v>
      </c>
      <c r="D291" s="93" t="s">
        <v>909</v>
      </c>
      <c r="E291" s="198">
        <f>_xlfn.IFNA(INDEX(input_data!$1:$1048576,MATCH($A291,input_data!$B:$B,0),MATCH(E$4,input_data!$1:$1,0)),"")</f>
        <v>128.08682765</v>
      </c>
      <c r="F291" s="198">
        <f>_xlfn.IFNA(INDEX(input_data!$1:$1048576,MATCH($A291,input_data!$B:$B,0),MATCH(F$4,input_data!$1:$1,0)),"")</f>
        <v>0.96448729533333299</v>
      </c>
      <c r="G291" s="198">
        <f>_xlfn.IFNA(INDEX(input_data!$1:$1048576,MATCH($A291,input_data!$B:$B,0),MATCH(G$4,input_data!$1:$1,0)),"")</f>
        <v>69.684846758000006</v>
      </c>
      <c r="H291" s="198">
        <f>_xlfn.IFNA(INDEX(input_data!$1:$1048576,MATCH($A291,input_data!$B:$B,0),MATCH(H$4,input_data!$1:$1,0)),"")</f>
        <v>3.1373325666666698</v>
      </c>
      <c r="I291" s="198">
        <f>_xlfn.IFNA(INDEX(input_data!$1:$1048576,MATCH($A291,input_data!$B:$B,0),MATCH(I$4,input_data!$1:$1,0)),"")</f>
        <v>0.21346883578220799</v>
      </c>
      <c r="J291" s="198">
        <f>_xlfn.IFNA(INDEX(input_data!$1:$1048576,MATCH($A291,input_data!$B:$B,0),MATCH(J$4,input_data!$1:$1,0)),"")</f>
        <v>0</v>
      </c>
      <c r="K291" s="301">
        <f>_xlfn.IFNA(INDEX(input_data!$1:$1048576,MATCH($A291,input_data!$B:$B,0),MATCH(K$4,input_data!$1:$1,0)),"")</f>
        <v>203.070378105782</v>
      </c>
      <c r="L291" s="198">
        <f>_xlfn.IFNA(INDEX(input_data!$1:$1048576,MATCH($A291,input_data!$B:$B,0),MATCH(L$4,input_data!$1:$1,0)),"")</f>
        <v>109.353206792417</v>
      </c>
      <c r="M291" s="198">
        <f>_xlfn.IFNA(INDEX(input_data!$1:$1048576,MATCH($A291,input_data!$B:$B,0),MATCH(M$4,input_data!$1:$1,0)),"")</f>
        <v>15.882270003640899</v>
      </c>
      <c r="N291" s="198">
        <f>_xlfn.IFNA(INDEX(input_data!$1:$1048576,MATCH($A291,input_data!$B:$B,0),MATCH(N$4,input_data!$1:$1,0)),"")</f>
        <v>117.52155773192101</v>
      </c>
      <c r="O291" s="198">
        <f>_xlfn.IFNA(INDEX(input_data!$1:$1048576,MATCH($A291,input_data!$B:$B,0),MATCH(O$4,input_data!$1:$1,0)),"")</f>
        <v>18.995655533075901</v>
      </c>
      <c r="P291" s="198">
        <f>_xlfn.IFNA(INDEX(input_data!$1:$1048576,MATCH($A291,input_data!$B:$B,0),MATCH(P$4,input_data!$1:$1,0)),"")</f>
        <v>38.525288366923597</v>
      </c>
      <c r="Q291" s="198">
        <f>_xlfn.IFNA(INDEX(input_data!$1:$1048576,MATCH($A291,input_data!$B:$B,0),MATCH(Q$4,input_data!$1:$1,0)),"")</f>
        <v>5.8270436532760401</v>
      </c>
      <c r="R291" s="198">
        <f>_xlfn.IFNA(INDEX(input_data!$1:$1048576,MATCH($A291,input_data!$B:$B,0),MATCH(R$4,input_data!$1:$1,0)),"")</f>
        <v>0.84102100000000002</v>
      </c>
      <c r="S291" s="198">
        <f>_xlfn.IFNA(INDEX(input_data!$1:$1048576,MATCH($A291,input_data!$B:$B,0),MATCH(S$4,input_data!$1:$1,0)),"")</f>
        <v>0.188773</v>
      </c>
      <c r="T291" s="198">
        <f>_xlfn.IFNA(INDEX(input_data!$1:$1048576,MATCH($A291,input_data!$B:$B,0),MATCH(T$4,input_data!$1:$1,0)),"")</f>
        <v>2.5040242249342501</v>
      </c>
      <c r="U291" s="198">
        <f>_xlfn.IFNA(INDEX(input_data!$1:$1048576,MATCH($A291,input_data!$B:$B,0),MATCH(U$4,input_data!$1:$1,0)),"")</f>
        <v>8.6864893174958997</v>
      </c>
      <c r="V291" s="196">
        <f>_xlfn.IFNA(INDEX(input_data!$1:$1048576,MATCH($A291,input_data!$B:$B,0),MATCH(V$4,input_data!$1:$1,0)),"")</f>
        <v>0</v>
      </c>
      <c r="W291" s="196">
        <f>_xlfn.IFNA(INDEX(input_data!$1:$1048576,MATCH($A291,input_data!$B:$B,0),MATCH(W$4,input_data!$1:$1,0)),"")</f>
        <v>318.32532962368401</v>
      </c>
      <c r="X291" s="299">
        <f t="shared" si="4"/>
        <v>0.56756161382564718</v>
      </c>
      <c r="Z291" s="300"/>
    </row>
    <row r="292" spans="1:26" x14ac:dyDescent="0.35">
      <c r="A292" s="156" t="s">
        <v>910</v>
      </c>
      <c r="B292" s="93" t="s">
        <v>1358</v>
      </c>
      <c r="D292" s="93" t="s">
        <v>911</v>
      </c>
      <c r="E292" s="198">
        <f>_xlfn.IFNA(INDEX(input_data!$1:$1048576,MATCH($A292,input_data!$B:$B,0),MATCH(E$4,input_data!$1:$1,0)),"")</f>
        <v>4.1493361200000001</v>
      </c>
      <c r="F292" s="198">
        <f>_xlfn.IFNA(INDEX(input_data!$1:$1048576,MATCH($A292,input_data!$B:$B,0),MATCH(F$4,input_data!$1:$1,0)),"")</f>
        <v>3.2698662062500002E-2</v>
      </c>
      <c r="G292" s="198">
        <f>_xlfn.IFNA(INDEX(input_data!$1:$1048576,MATCH($A292,input_data!$B:$B,0),MATCH(G$4,input_data!$1:$1,0)),"")</f>
        <v>6.3316627399999996</v>
      </c>
      <c r="H292" s="198">
        <f>_xlfn.IFNA(INDEX(input_data!$1:$1048576,MATCH($A292,input_data!$B:$B,0),MATCH(H$4,input_data!$1:$1,0)),"")</f>
        <v>2.24741021333333</v>
      </c>
      <c r="I292" s="198">
        <f>_xlfn.IFNA(INDEX(input_data!$1:$1048576,MATCH($A292,input_data!$B:$B,0),MATCH(I$4,input_data!$1:$1,0)),"")</f>
        <v>7.3309706481238402E-3</v>
      </c>
      <c r="J292" s="198">
        <f>_xlfn.IFNA(INDEX(input_data!$1:$1048576,MATCH($A292,input_data!$B:$B,0),MATCH(J$4,input_data!$1:$1,0)),"")</f>
        <v>5.7238063412495502E-2</v>
      </c>
      <c r="K292" s="301">
        <f>_xlfn.IFNA(INDEX(input_data!$1:$1048576,MATCH($A292,input_data!$B:$B,0),MATCH(K$4,input_data!$1:$1,0)),"")</f>
        <v>12.945121769456501</v>
      </c>
      <c r="L292" s="198">
        <f>_xlfn.IFNA(INDEX(input_data!$1:$1048576,MATCH($A292,input_data!$B:$B,0),MATCH(L$4,input_data!$1:$1,0)),"")</f>
        <v>2.8677087185616599</v>
      </c>
      <c r="M292" s="198">
        <f>_xlfn.IFNA(INDEX(input_data!$1:$1048576,MATCH($A292,input_data!$B:$B,0),MATCH(M$4,input_data!$1:$1,0)),"")</f>
        <v>0.54816502220609598</v>
      </c>
      <c r="N292" s="198">
        <f>_xlfn.IFNA(INDEX(input_data!$1:$1048576,MATCH($A292,input_data!$B:$B,0),MATCH(N$4,input_data!$1:$1,0)),"")</f>
        <v>10.6629046412737</v>
      </c>
      <c r="O292" s="198">
        <f>_xlfn.IFNA(INDEX(input_data!$1:$1048576,MATCH($A292,input_data!$B:$B,0),MATCH(O$4,input_data!$1:$1,0)),"")</f>
        <v>0</v>
      </c>
      <c r="P292" s="198">
        <f>_xlfn.IFNA(INDEX(input_data!$1:$1048576,MATCH($A292,input_data!$B:$B,0),MATCH(P$4,input_data!$1:$1,0)),"")</f>
        <v>0</v>
      </c>
      <c r="Q292" s="198">
        <f>_xlfn.IFNA(INDEX(input_data!$1:$1048576,MATCH($A292,input_data!$B:$B,0),MATCH(Q$4,input_data!$1:$1,0)),"")</f>
        <v>0</v>
      </c>
      <c r="R292" s="198">
        <f>_xlfn.IFNA(INDEX(input_data!$1:$1048576,MATCH($A292,input_data!$B:$B,0),MATCH(R$4,input_data!$1:$1,0)),"")</f>
        <v>3.7498999999999998E-2</v>
      </c>
      <c r="S292" s="198">
        <f>_xlfn.IFNA(INDEX(input_data!$1:$1048576,MATCH($A292,input_data!$B:$B,0),MATCH(S$4,input_data!$1:$1,0)),"")</f>
        <v>1.32558</v>
      </c>
      <c r="T292" s="198">
        <f>_xlfn.IFNA(INDEX(input_data!$1:$1048576,MATCH($A292,input_data!$B:$B,0),MATCH(T$4,input_data!$1:$1,0)),"")</f>
        <v>0</v>
      </c>
      <c r="U292" s="198">
        <f>_xlfn.IFNA(INDEX(input_data!$1:$1048576,MATCH($A292,input_data!$B:$B,0),MATCH(U$4,input_data!$1:$1,0)),"")</f>
        <v>0</v>
      </c>
      <c r="V292" s="196">
        <f>_xlfn.IFNA(INDEX(input_data!$1:$1048576,MATCH($A292,input_data!$B:$B,0),MATCH(V$4,input_data!$1:$1,0)),"")</f>
        <v>2.9070083239278999</v>
      </c>
      <c r="W292" s="196">
        <f>_xlfn.IFNA(INDEX(input_data!$1:$1048576,MATCH($A292,input_data!$B:$B,0),MATCH(W$4,input_data!$1:$1,0)),"")</f>
        <v>18.348865705969398</v>
      </c>
      <c r="X292" s="299">
        <f t="shared" si="4"/>
        <v>0.41743477062246082</v>
      </c>
      <c r="Z292" s="300"/>
    </row>
    <row r="293" spans="1:26" x14ac:dyDescent="0.35">
      <c r="A293" s="156" t="s">
        <v>912</v>
      </c>
      <c r="B293" s="93" t="s">
        <v>1359</v>
      </c>
      <c r="D293" s="93" t="s">
        <v>913</v>
      </c>
      <c r="E293" s="198">
        <f>_xlfn.IFNA(INDEX(input_data!$1:$1048576,MATCH($A293,input_data!$B:$B,0),MATCH(E$4,input_data!$1:$1,0)),"")</f>
        <v>4.1921448999999997</v>
      </c>
      <c r="F293" s="198">
        <f>_xlfn.IFNA(INDEX(input_data!$1:$1048576,MATCH($A293,input_data!$B:$B,0),MATCH(F$4,input_data!$1:$1,0)),"")</f>
        <v>3.2695392333333302E-2</v>
      </c>
      <c r="G293" s="198">
        <f>_xlfn.IFNA(INDEX(input_data!$1:$1048576,MATCH($A293,input_data!$B:$B,0),MATCH(G$4,input_data!$1:$1,0)),"")</f>
        <v>7.7443229699999998</v>
      </c>
      <c r="H293" s="198">
        <f>_xlfn.IFNA(INDEX(input_data!$1:$1048576,MATCH($A293,input_data!$B:$B,0),MATCH(H$4,input_data!$1:$1,0)),"")</f>
        <v>2.2769809011187698</v>
      </c>
      <c r="I293" s="198">
        <f>_xlfn.IFNA(INDEX(input_data!$1:$1048576,MATCH($A293,input_data!$B:$B,0),MATCH(I$4,input_data!$1:$1,0)),"")</f>
        <v>7.3066993227076304E-3</v>
      </c>
      <c r="J293" s="198">
        <f>_xlfn.IFNA(INDEX(input_data!$1:$1048576,MATCH($A293,input_data!$B:$B,0),MATCH(J$4,input_data!$1:$1,0)),"")</f>
        <v>0</v>
      </c>
      <c r="K293" s="301">
        <f>_xlfn.IFNA(INDEX(input_data!$1:$1048576,MATCH($A293,input_data!$B:$B,0),MATCH(K$4,input_data!$1:$1,0)),"")</f>
        <v>14.374884862774801</v>
      </c>
      <c r="L293" s="198">
        <f>_xlfn.IFNA(INDEX(input_data!$1:$1048576,MATCH($A293,input_data!$B:$B,0),MATCH(L$4,input_data!$1:$1,0)),"")</f>
        <v>2.9002807825379602</v>
      </c>
      <c r="M293" s="198">
        <f>_xlfn.IFNA(INDEX(input_data!$1:$1048576,MATCH($A293,input_data!$B:$B,0),MATCH(M$4,input_data!$1:$1,0)),"")</f>
        <v>0.55392566410553301</v>
      </c>
      <c r="N293" s="198">
        <f>_xlfn.IFNA(INDEX(input_data!$1:$1048576,MATCH($A293,input_data!$B:$B,0),MATCH(N$4,input_data!$1:$1,0)),"")</f>
        <v>11.5514557942968</v>
      </c>
      <c r="O293" s="198">
        <f>_xlfn.IFNA(INDEX(input_data!$1:$1048576,MATCH($A293,input_data!$B:$B,0),MATCH(O$4,input_data!$1:$1,0)),"")</f>
        <v>0</v>
      </c>
      <c r="P293" s="198">
        <f>_xlfn.IFNA(INDEX(input_data!$1:$1048576,MATCH($A293,input_data!$B:$B,0),MATCH(P$4,input_data!$1:$1,0)),"")</f>
        <v>0</v>
      </c>
      <c r="Q293" s="198">
        <f>_xlfn.IFNA(INDEX(input_data!$1:$1048576,MATCH($A293,input_data!$B:$B,0),MATCH(Q$4,input_data!$1:$1,0)),"")</f>
        <v>0</v>
      </c>
      <c r="R293" s="198">
        <f>_xlfn.IFNA(INDEX(input_data!$1:$1048576,MATCH($A293,input_data!$B:$B,0),MATCH(R$4,input_data!$1:$1,0)),"")</f>
        <v>3.5347000000000003E-2</v>
      </c>
      <c r="S293" s="198">
        <f>_xlfn.IFNA(INDEX(input_data!$1:$1048576,MATCH($A293,input_data!$B:$B,0),MATCH(S$4,input_data!$1:$1,0)),"")</f>
        <v>0.48968499999999998</v>
      </c>
      <c r="T293" s="198">
        <f>_xlfn.IFNA(INDEX(input_data!$1:$1048576,MATCH($A293,input_data!$B:$B,0),MATCH(T$4,input_data!$1:$1,0)),"")</f>
        <v>0</v>
      </c>
      <c r="U293" s="198">
        <f>_xlfn.IFNA(INDEX(input_data!$1:$1048576,MATCH($A293,input_data!$B:$B,0),MATCH(U$4,input_data!$1:$1,0)),"")</f>
        <v>0</v>
      </c>
      <c r="V293" s="196">
        <f>_xlfn.IFNA(INDEX(input_data!$1:$1048576,MATCH($A293,input_data!$B:$B,0),MATCH(V$4,input_data!$1:$1,0)),"")</f>
        <v>0.99773382711368097</v>
      </c>
      <c r="W293" s="196">
        <f>_xlfn.IFNA(INDEX(input_data!$1:$1048576,MATCH($A293,input_data!$B:$B,0),MATCH(W$4,input_data!$1:$1,0)),"")</f>
        <v>16.528428068054001</v>
      </c>
      <c r="X293" s="299">
        <f t="shared" si="4"/>
        <v>0.14981290117015233</v>
      </c>
      <c r="Z293" s="300"/>
    </row>
    <row r="294" spans="1:26" x14ac:dyDescent="0.35">
      <c r="A294" s="156" t="s">
        <v>914</v>
      </c>
      <c r="B294" s="93" t="s">
        <v>1360</v>
      </c>
      <c r="D294" s="93" t="s">
        <v>915</v>
      </c>
      <c r="E294" s="198">
        <f>_xlfn.IFNA(INDEX(input_data!$1:$1048576,MATCH($A294,input_data!$B:$B,0),MATCH(E$4,input_data!$1:$1,0)),"")</f>
        <v>190.51867458999999</v>
      </c>
      <c r="F294" s="198">
        <f>_xlfn.IFNA(INDEX(input_data!$1:$1048576,MATCH($A294,input_data!$B:$B,0),MATCH(F$4,input_data!$1:$1,0)),"")</f>
        <v>1.3594130307916701</v>
      </c>
      <c r="G294" s="198">
        <f>_xlfn.IFNA(INDEX(input_data!$1:$1048576,MATCH($A294,input_data!$B:$B,0),MATCH(G$4,input_data!$1:$1,0)),"")</f>
        <v>266.17065044399999</v>
      </c>
      <c r="H294" s="198">
        <f>_xlfn.IFNA(INDEX(input_data!$1:$1048576,MATCH($A294,input_data!$B:$B,0),MATCH(H$4,input_data!$1:$1,0)),"")</f>
        <v>3.0716670442222198</v>
      </c>
      <c r="I294" s="198">
        <f>_xlfn.IFNA(INDEX(input_data!$1:$1048576,MATCH($A294,input_data!$B:$B,0),MATCH(I$4,input_data!$1:$1,0)),"")</f>
        <v>0.303500159237236</v>
      </c>
      <c r="J294" s="198">
        <f>_xlfn.IFNA(INDEX(input_data!$1:$1048576,MATCH($A294,input_data!$B:$B,0),MATCH(J$4,input_data!$1:$1,0)),"")</f>
        <v>0.415712000897899</v>
      </c>
      <c r="K294" s="301">
        <f>_xlfn.IFNA(INDEX(input_data!$1:$1048576,MATCH($A294,input_data!$B:$B,0),MATCH(K$4,input_data!$1:$1,0)),"")</f>
        <v>464.39295026914903</v>
      </c>
      <c r="L294" s="198">
        <f>_xlfn.IFNA(INDEX(input_data!$1:$1048576,MATCH($A294,input_data!$B:$B,0),MATCH(L$4,input_data!$1:$1,0)),"")</f>
        <v>135.87154845069099</v>
      </c>
      <c r="M294" s="198">
        <f>_xlfn.IFNA(INDEX(input_data!$1:$1048576,MATCH($A294,input_data!$B:$B,0),MATCH(M$4,input_data!$1:$1,0)),"")</f>
        <v>22.441006350539499</v>
      </c>
      <c r="N294" s="198">
        <f>_xlfn.IFNA(INDEX(input_data!$1:$1048576,MATCH($A294,input_data!$B:$B,0),MATCH(N$4,input_data!$1:$1,0)),"")</f>
        <v>444.31008616726399</v>
      </c>
      <c r="O294" s="198">
        <f>_xlfn.IFNA(INDEX(input_data!$1:$1048576,MATCH($A294,input_data!$B:$B,0),MATCH(O$4,input_data!$1:$1,0)),"")</f>
        <v>35.785576861173702</v>
      </c>
      <c r="P294" s="198">
        <f>_xlfn.IFNA(INDEX(input_data!$1:$1048576,MATCH($A294,input_data!$B:$B,0),MATCH(P$4,input_data!$1:$1,0)),"")</f>
        <v>80.807684712031204</v>
      </c>
      <c r="Q294" s="198">
        <f>_xlfn.IFNA(INDEX(input_data!$1:$1048576,MATCH($A294,input_data!$B:$B,0),MATCH(Q$4,input_data!$1:$1,0)),"")</f>
        <v>14.2686217235489</v>
      </c>
      <c r="R294" s="198">
        <f>_xlfn.IFNA(INDEX(input_data!$1:$1048576,MATCH($A294,input_data!$B:$B,0),MATCH(R$4,input_data!$1:$1,0)),"")</f>
        <v>1.8336410000000001</v>
      </c>
      <c r="S294" s="198">
        <f>_xlfn.IFNA(INDEX(input_data!$1:$1048576,MATCH($A294,input_data!$B:$B,0),MATCH(S$4,input_data!$1:$1,0)),"")</f>
        <v>1.101855</v>
      </c>
      <c r="T294" s="198">
        <f>_xlfn.IFNA(INDEX(input_data!$1:$1048576,MATCH($A294,input_data!$B:$B,0),MATCH(T$4,input_data!$1:$1,0)),"")</f>
        <v>2.0872666214320099</v>
      </c>
      <c r="U294" s="198">
        <f>_xlfn.IFNA(INDEX(input_data!$1:$1048576,MATCH($A294,input_data!$B:$B,0),MATCH(U$4,input_data!$1:$1,0)),"")</f>
        <v>0</v>
      </c>
      <c r="V294" s="196">
        <f>_xlfn.IFNA(INDEX(input_data!$1:$1048576,MATCH($A294,input_data!$B:$B,0),MATCH(V$4,input_data!$1:$1,0)),"")</f>
        <v>0</v>
      </c>
      <c r="W294" s="196">
        <f>_xlfn.IFNA(INDEX(input_data!$1:$1048576,MATCH($A294,input_data!$B:$B,0),MATCH(W$4,input_data!$1:$1,0)),"")</f>
        <v>738.50728688668096</v>
      </c>
      <c r="X294" s="299">
        <f t="shared" si="4"/>
        <v>0.59026377652516682</v>
      </c>
      <c r="Z294" s="300"/>
    </row>
    <row r="295" spans="1:26" x14ac:dyDescent="0.35">
      <c r="A295" s="156" t="s">
        <v>918</v>
      </c>
      <c r="B295" s="93" t="s">
        <v>1361</v>
      </c>
      <c r="D295" s="93" t="s">
        <v>919</v>
      </c>
      <c r="E295" s="198">
        <f>_xlfn.IFNA(INDEX(input_data!$1:$1048576,MATCH($A295,input_data!$B:$B,0),MATCH(E$4,input_data!$1:$1,0)),"")</f>
        <v>150.70573286000001</v>
      </c>
      <c r="F295" s="198">
        <f>_xlfn.IFNA(INDEX(input_data!$1:$1048576,MATCH($A295,input_data!$B:$B,0),MATCH(F$4,input_data!$1:$1,0)),"")</f>
        <v>1.1365783821875</v>
      </c>
      <c r="G295" s="198">
        <f>_xlfn.IFNA(INDEX(input_data!$1:$1048576,MATCH($A295,input_data!$B:$B,0),MATCH(G$4,input_data!$1:$1,0)),"")</f>
        <v>78.273478596000004</v>
      </c>
      <c r="H295" s="198">
        <f>_xlfn.IFNA(INDEX(input_data!$1:$1048576,MATCH($A295,input_data!$B:$B,0),MATCH(H$4,input_data!$1:$1,0)),"")</f>
        <v>3.17144732</v>
      </c>
      <c r="I295" s="198">
        <f>_xlfn.IFNA(INDEX(input_data!$1:$1048576,MATCH($A295,input_data!$B:$B,0),MATCH(I$4,input_data!$1:$1,0)),"")</f>
        <v>0.25153290096077202</v>
      </c>
      <c r="J295" s="198">
        <f>_xlfn.IFNA(INDEX(input_data!$1:$1048576,MATCH($A295,input_data!$B:$B,0),MATCH(J$4,input_data!$1:$1,0)),"")</f>
        <v>0</v>
      </c>
      <c r="K295" s="301">
        <f>_xlfn.IFNA(INDEX(input_data!$1:$1048576,MATCH($A295,input_data!$B:$B,0),MATCH(K$4,input_data!$1:$1,0)),"")</f>
        <v>234.83426505914699</v>
      </c>
      <c r="L295" s="198">
        <f>_xlfn.IFNA(INDEX(input_data!$1:$1048576,MATCH($A295,input_data!$B:$B,0),MATCH(L$4,input_data!$1:$1,0)),"")</f>
        <v>129.654768855838</v>
      </c>
      <c r="M295" s="198">
        <f>_xlfn.IFNA(INDEX(input_data!$1:$1048576,MATCH($A295,input_data!$B:$B,0),MATCH(M$4,input_data!$1:$1,0)),"")</f>
        <v>18.546447150656601</v>
      </c>
      <c r="N295" s="198">
        <f>_xlfn.IFNA(INDEX(input_data!$1:$1048576,MATCH($A295,input_data!$B:$B,0),MATCH(N$4,input_data!$1:$1,0)),"")</f>
        <v>135.88408720427799</v>
      </c>
      <c r="O295" s="198">
        <f>_xlfn.IFNA(INDEX(input_data!$1:$1048576,MATCH($A295,input_data!$B:$B,0),MATCH(O$4,input_data!$1:$1,0)),"")</f>
        <v>23.0495198452744</v>
      </c>
      <c r="P295" s="198">
        <f>_xlfn.IFNA(INDEX(input_data!$1:$1048576,MATCH($A295,input_data!$B:$B,0),MATCH(P$4,input_data!$1:$1,0)),"")</f>
        <v>45.542214149526302</v>
      </c>
      <c r="Q295" s="198">
        <f>_xlfn.IFNA(INDEX(input_data!$1:$1048576,MATCH($A295,input_data!$B:$B,0),MATCH(Q$4,input_data!$1:$1,0)),"")</f>
        <v>6.8590266362782</v>
      </c>
      <c r="R295" s="198">
        <f>_xlfn.IFNA(INDEX(input_data!$1:$1048576,MATCH($A295,input_data!$B:$B,0),MATCH(R$4,input_data!$1:$1,0)),"")</f>
        <v>0.86610600000000004</v>
      </c>
      <c r="S295" s="198">
        <f>_xlfn.IFNA(INDEX(input_data!$1:$1048576,MATCH($A295,input_data!$B:$B,0),MATCH(S$4,input_data!$1:$1,0)),"")</f>
        <v>1.281819</v>
      </c>
      <c r="T295" s="198">
        <f>_xlfn.IFNA(INDEX(input_data!$1:$1048576,MATCH($A295,input_data!$B:$B,0),MATCH(T$4,input_data!$1:$1,0)),"")</f>
        <v>2.0117402921131</v>
      </c>
      <c r="U295" s="198">
        <f>_xlfn.IFNA(INDEX(input_data!$1:$1048576,MATCH($A295,input_data!$B:$B,0),MATCH(U$4,input_data!$1:$1,0)),"")</f>
        <v>10.3022385884752</v>
      </c>
      <c r="V295" s="196">
        <f>_xlfn.IFNA(INDEX(input_data!$1:$1048576,MATCH($A295,input_data!$B:$B,0),MATCH(V$4,input_data!$1:$1,0)),"")</f>
        <v>0</v>
      </c>
      <c r="W295" s="196">
        <f>_xlfn.IFNA(INDEX(input_data!$1:$1048576,MATCH($A295,input_data!$B:$B,0),MATCH(W$4,input_data!$1:$1,0)),"")</f>
        <v>373.99796772244002</v>
      </c>
      <c r="X295" s="299">
        <f t="shared" si="4"/>
        <v>0.5926039056874528</v>
      </c>
      <c r="Z295" s="300"/>
    </row>
    <row r="296" spans="1:26" x14ac:dyDescent="0.35">
      <c r="A296" s="156" t="s">
        <v>920</v>
      </c>
      <c r="B296" s="93" t="s">
        <v>1362</v>
      </c>
      <c r="D296" s="93" t="s">
        <v>921</v>
      </c>
      <c r="E296" s="198">
        <f>_xlfn.IFNA(INDEX(input_data!$1:$1048576,MATCH($A296,input_data!$B:$B,0),MATCH(E$4,input_data!$1:$1,0)),"")</f>
        <v>220.26746256999999</v>
      </c>
      <c r="F296" s="198">
        <f>_xlfn.IFNA(INDEX(input_data!$1:$1048576,MATCH($A296,input_data!$B:$B,0),MATCH(F$4,input_data!$1:$1,0)),"")</f>
        <v>1.5237638367291699</v>
      </c>
      <c r="G296" s="198">
        <f>_xlfn.IFNA(INDEX(input_data!$1:$1048576,MATCH($A296,input_data!$B:$B,0),MATCH(G$4,input_data!$1:$1,0)),"")</f>
        <v>586.88525649600001</v>
      </c>
      <c r="H296" s="198">
        <f>_xlfn.IFNA(INDEX(input_data!$1:$1048576,MATCH($A296,input_data!$B:$B,0),MATCH(H$4,input_data!$1:$1,0)),"")</f>
        <v>4.8582332904444403</v>
      </c>
      <c r="I296" s="198">
        <f>_xlfn.IFNA(INDEX(input_data!$1:$1048576,MATCH($A296,input_data!$B:$B,0),MATCH(I$4,input_data!$1:$1,0)),"")</f>
        <v>0.33547058641977601</v>
      </c>
      <c r="J296" s="198">
        <f>_xlfn.IFNA(INDEX(input_data!$1:$1048576,MATCH($A296,input_data!$B:$B,0),MATCH(J$4,input_data!$1:$1,0)),"")</f>
        <v>0</v>
      </c>
      <c r="K296" s="301">
        <f>_xlfn.IFNA(INDEX(input_data!$1:$1048576,MATCH($A296,input_data!$B:$B,0),MATCH(K$4,input_data!$1:$1,0)),"")</f>
        <v>815.45459077959299</v>
      </c>
      <c r="L296" s="198">
        <f>_xlfn.IFNA(INDEX(input_data!$1:$1048576,MATCH($A296,input_data!$B:$B,0),MATCH(L$4,input_data!$1:$1,0)),"")</f>
        <v>130.15523039140999</v>
      </c>
      <c r="M296" s="198">
        <f>_xlfn.IFNA(INDEX(input_data!$1:$1048576,MATCH($A296,input_data!$B:$B,0),MATCH(M$4,input_data!$1:$1,0)),"")</f>
        <v>24.525467160164698</v>
      </c>
      <c r="N296" s="198">
        <f>_xlfn.IFNA(INDEX(input_data!$1:$1048576,MATCH($A296,input_data!$B:$B,0),MATCH(N$4,input_data!$1:$1,0)),"")</f>
        <v>967.25243702996704</v>
      </c>
      <c r="O296" s="198">
        <f>_xlfn.IFNA(INDEX(input_data!$1:$1048576,MATCH($A296,input_data!$B:$B,0),MATCH(O$4,input_data!$1:$1,0)),"")</f>
        <v>14.074073585387101</v>
      </c>
      <c r="P296" s="198">
        <f>_xlfn.IFNA(INDEX(input_data!$1:$1048576,MATCH($A296,input_data!$B:$B,0),MATCH(P$4,input_data!$1:$1,0)),"")</f>
        <v>80.362038945459204</v>
      </c>
      <c r="Q296" s="198">
        <f>_xlfn.IFNA(INDEX(input_data!$1:$1048576,MATCH($A296,input_data!$B:$B,0),MATCH(Q$4,input_data!$1:$1,0)),"")</f>
        <v>17.476537607615299</v>
      </c>
      <c r="R296" s="198">
        <f>_xlfn.IFNA(INDEX(input_data!$1:$1048576,MATCH($A296,input_data!$B:$B,0),MATCH(R$4,input_data!$1:$1,0)),"")</f>
        <v>2.489668</v>
      </c>
      <c r="S296" s="198">
        <f>_xlfn.IFNA(INDEX(input_data!$1:$1048576,MATCH($A296,input_data!$B:$B,0),MATCH(S$4,input_data!$1:$1,0)),"")</f>
        <v>0.88786900000000002</v>
      </c>
      <c r="T296" s="198">
        <f>_xlfn.IFNA(INDEX(input_data!$1:$1048576,MATCH($A296,input_data!$B:$B,0),MATCH(T$4,input_data!$1:$1,0)),"")</f>
        <v>2.1757026323048101</v>
      </c>
      <c r="U296" s="198">
        <f>_xlfn.IFNA(INDEX(input_data!$1:$1048576,MATCH($A296,input_data!$B:$B,0),MATCH(U$4,input_data!$1:$1,0)),"")</f>
        <v>0</v>
      </c>
      <c r="V296" s="196">
        <f>_xlfn.IFNA(INDEX(input_data!$1:$1048576,MATCH($A296,input_data!$B:$B,0),MATCH(V$4,input_data!$1:$1,0)),"")</f>
        <v>0</v>
      </c>
      <c r="W296" s="196">
        <f>_xlfn.IFNA(INDEX(input_data!$1:$1048576,MATCH($A296,input_data!$B:$B,0),MATCH(W$4,input_data!$1:$1,0)),"")</f>
        <v>1239.3990243523101</v>
      </c>
      <c r="X296" s="299">
        <f t="shared" si="4"/>
        <v>0.51988723635416245</v>
      </c>
      <c r="Z296" s="300"/>
    </row>
    <row r="297" spans="1:26" x14ac:dyDescent="0.35">
      <c r="A297" s="156" t="s">
        <v>922</v>
      </c>
      <c r="B297" s="93" t="s">
        <v>1363</v>
      </c>
      <c r="D297" s="93" t="s">
        <v>923</v>
      </c>
      <c r="E297" s="198">
        <f>_xlfn.IFNA(INDEX(input_data!$1:$1048576,MATCH($A297,input_data!$B:$B,0),MATCH(E$4,input_data!$1:$1,0)),"")</f>
        <v>2.5190623900000002</v>
      </c>
      <c r="F297" s="198">
        <f>_xlfn.IFNA(INDEX(input_data!$1:$1048576,MATCH($A297,input_data!$B:$B,0),MATCH(F$4,input_data!$1:$1,0)),"")</f>
        <v>2.0759324395833299E-2</v>
      </c>
      <c r="G297" s="198">
        <f>_xlfn.IFNA(INDEX(input_data!$1:$1048576,MATCH($A297,input_data!$B:$B,0),MATCH(G$4,input_data!$1:$1,0)),"")</f>
        <v>7.3607265550000003</v>
      </c>
      <c r="H297" s="198">
        <f>_xlfn.IFNA(INDEX(input_data!$1:$1048576,MATCH($A297,input_data!$B:$B,0),MATCH(H$4,input_data!$1:$1,0)),"")</f>
        <v>1.2708664888888901</v>
      </c>
      <c r="I297" s="198">
        <f>_xlfn.IFNA(INDEX(input_data!$1:$1048576,MATCH($A297,input_data!$B:$B,0),MATCH(I$4,input_data!$1:$1,0)),"")</f>
        <v>4.5703556925192302E-3</v>
      </c>
      <c r="J297" s="198">
        <f>_xlfn.IFNA(INDEX(input_data!$1:$1048576,MATCH($A297,input_data!$B:$B,0),MATCH(J$4,input_data!$1:$1,0)),"")</f>
        <v>0</v>
      </c>
      <c r="K297" s="301">
        <f>_xlfn.IFNA(INDEX(input_data!$1:$1048576,MATCH($A297,input_data!$B:$B,0),MATCH(K$4,input_data!$1:$1,0)),"")</f>
        <v>11.2315381139772</v>
      </c>
      <c r="L297" s="198">
        <f>_xlfn.IFNA(INDEX(input_data!$1:$1048576,MATCH($A297,input_data!$B:$B,0),MATCH(L$4,input_data!$1:$1,0)),"")</f>
        <v>1.8218673571838</v>
      </c>
      <c r="M297" s="198">
        <f>_xlfn.IFNA(INDEX(input_data!$1:$1048576,MATCH($A297,input_data!$B:$B,0),MATCH(M$4,input_data!$1:$1,0)),"")</f>
        <v>0.338220171966366</v>
      </c>
      <c r="N297" s="198">
        <f>_xlfn.IFNA(INDEX(input_data!$1:$1048576,MATCH($A297,input_data!$B:$B,0),MATCH(N$4,input_data!$1:$1,0)),"")</f>
        <v>10.430385752396401</v>
      </c>
      <c r="O297" s="198">
        <f>_xlfn.IFNA(INDEX(input_data!$1:$1048576,MATCH($A297,input_data!$B:$B,0),MATCH(O$4,input_data!$1:$1,0)),"")</f>
        <v>0</v>
      </c>
      <c r="P297" s="198">
        <f>_xlfn.IFNA(INDEX(input_data!$1:$1048576,MATCH($A297,input_data!$B:$B,0),MATCH(P$4,input_data!$1:$1,0)),"")</f>
        <v>0</v>
      </c>
      <c r="Q297" s="198">
        <f>_xlfn.IFNA(INDEX(input_data!$1:$1048576,MATCH($A297,input_data!$B:$B,0),MATCH(Q$4,input_data!$1:$1,0)),"")</f>
        <v>0</v>
      </c>
      <c r="R297" s="198">
        <f>_xlfn.IFNA(INDEX(input_data!$1:$1048576,MATCH($A297,input_data!$B:$B,0),MATCH(R$4,input_data!$1:$1,0)),"")</f>
        <v>3.7354999999999999E-2</v>
      </c>
      <c r="S297" s="198">
        <f>_xlfn.IFNA(INDEX(input_data!$1:$1048576,MATCH($A297,input_data!$B:$B,0),MATCH(S$4,input_data!$1:$1,0)),"")</f>
        <v>1.2319999999999999E-2</v>
      </c>
      <c r="T297" s="198">
        <f>_xlfn.IFNA(INDEX(input_data!$1:$1048576,MATCH($A297,input_data!$B:$B,0),MATCH(T$4,input_data!$1:$1,0)),"")</f>
        <v>0</v>
      </c>
      <c r="U297" s="198">
        <f>_xlfn.IFNA(INDEX(input_data!$1:$1048576,MATCH($A297,input_data!$B:$B,0),MATCH(U$4,input_data!$1:$1,0)),"")</f>
        <v>0</v>
      </c>
      <c r="V297" s="196">
        <f>_xlfn.IFNA(INDEX(input_data!$1:$1048576,MATCH($A297,input_data!$B:$B,0),MATCH(V$4,input_data!$1:$1,0)),"")</f>
        <v>0.621503177337416</v>
      </c>
      <c r="W297" s="196">
        <f>_xlfn.IFNA(INDEX(input_data!$1:$1048576,MATCH($A297,input_data!$B:$B,0),MATCH(W$4,input_data!$1:$1,0)),"")</f>
        <v>13.261651458884</v>
      </c>
      <c r="X297" s="299">
        <f t="shared" si="4"/>
        <v>0.18075114239076528</v>
      </c>
      <c r="Z297" s="300"/>
    </row>
    <row r="298" spans="1:26" x14ac:dyDescent="0.35">
      <c r="A298" s="156" t="s">
        <v>924</v>
      </c>
      <c r="B298" s="93" t="s">
        <v>1364</v>
      </c>
      <c r="D298" s="93" t="s">
        <v>925</v>
      </c>
      <c r="E298" s="198">
        <f>_xlfn.IFNA(INDEX(input_data!$1:$1048576,MATCH($A298,input_data!$B:$B,0),MATCH(E$4,input_data!$1:$1,0)),"")</f>
        <v>67.908427270000004</v>
      </c>
      <c r="F298" s="198">
        <f>_xlfn.IFNA(INDEX(input_data!$1:$1048576,MATCH($A298,input_data!$B:$B,0),MATCH(F$4,input_data!$1:$1,0)),"")</f>
        <v>0.48202398722916701</v>
      </c>
      <c r="G298" s="198">
        <f>_xlfn.IFNA(INDEX(input_data!$1:$1048576,MATCH($A298,input_data!$B:$B,0),MATCH(G$4,input_data!$1:$1,0)),"")</f>
        <v>81.129915519999997</v>
      </c>
      <c r="H298" s="198">
        <f>_xlfn.IFNA(INDEX(input_data!$1:$1048576,MATCH($A298,input_data!$B:$B,0),MATCH(H$4,input_data!$1:$1,0)),"")</f>
        <v>3.2518731033333301</v>
      </c>
      <c r="I298" s="198">
        <f>_xlfn.IFNA(INDEX(input_data!$1:$1048576,MATCH($A298,input_data!$B:$B,0),MATCH(I$4,input_data!$1:$1,0)),"")</f>
        <v>0.107224303887235</v>
      </c>
      <c r="J298" s="198">
        <f>_xlfn.IFNA(INDEX(input_data!$1:$1048576,MATCH($A298,input_data!$B:$B,0),MATCH(J$4,input_data!$1:$1,0)),"")</f>
        <v>0</v>
      </c>
      <c r="K298" s="301">
        <f>_xlfn.IFNA(INDEX(input_data!$1:$1048576,MATCH($A298,input_data!$B:$B,0),MATCH(K$4,input_data!$1:$1,0)),"")</f>
        <v>153.19791018445</v>
      </c>
      <c r="L298" s="198">
        <f>_xlfn.IFNA(INDEX(input_data!$1:$1048576,MATCH($A298,input_data!$B:$B,0),MATCH(L$4,input_data!$1:$1,0)),"")</f>
        <v>48.753292747590997</v>
      </c>
      <c r="M298" s="198">
        <f>_xlfn.IFNA(INDEX(input_data!$1:$1048576,MATCH($A298,input_data!$B:$B,0),MATCH(M$4,input_data!$1:$1,0)),"")</f>
        <v>7.6986266676958497</v>
      </c>
      <c r="N298" s="198">
        <f>_xlfn.IFNA(INDEX(input_data!$1:$1048576,MATCH($A298,input_data!$B:$B,0),MATCH(N$4,input_data!$1:$1,0)),"")</f>
        <v>133.35050707586001</v>
      </c>
      <c r="O298" s="198">
        <f>_xlfn.IFNA(INDEX(input_data!$1:$1048576,MATCH($A298,input_data!$B:$B,0),MATCH(O$4,input_data!$1:$1,0)),"")</f>
        <v>5.01737063261562</v>
      </c>
      <c r="P298" s="198">
        <f>_xlfn.IFNA(INDEX(input_data!$1:$1048576,MATCH($A298,input_data!$B:$B,0),MATCH(P$4,input_data!$1:$1,0)),"")</f>
        <v>14.8310316520986</v>
      </c>
      <c r="Q298" s="198">
        <f>_xlfn.IFNA(INDEX(input_data!$1:$1048576,MATCH($A298,input_data!$B:$B,0),MATCH(Q$4,input_data!$1:$1,0)),"")</f>
        <v>3.22561048926024</v>
      </c>
      <c r="R298" s="198">
        <f>_xlfn.IFNA(INDEX(input_data!$1:$1048576,MATCH($A298,input_data!$B:$B,0),MATCH(R$4,input_data!$1:$1,0)),"")</f>
        <v>3.7109999999999997E-2</v>
      </c>
      <c r="S298" s="198">
        <f>_xlfn.IFNA(INDEX(input_data!$1:$1048576,MATCH($A298,input_data!$B:$B,0),MATCH(S$4,input_data!$1:$1,0)),"")</f>
        <v>1.575E-2</v>
      </c>
      <c r="T298" s="198">
        <f>_xlfn.IFNA(INDEX(input_data!$1:$1048576,MATCH($A298,input_data!$B:$B,0),MATCH(T$4,input_data!$1:$1,0)),"")</f>
        <v>0.534400435695357</v>
      </c>
      <c r="U298" s="198">
        <f>_xlfn.IFNA(INDEX(input_data!$1:$1048576,MATCH($A298,input_data!$B:$B,0),MATCH(U$4,input_data!$1:$1,0)),"")</f>
        <v>0</v>
      </c>
      <c r="V298" s="196">
        <f>_xlfn.IFNA(INDEX(input_data!$1:$1048576,MATCH($A298,input_data!$B:$B,0),MATCH(V$4,input_data!$1:$1,0)),"")</f>
        <v>0</v>
      </c>
      <c r="W298" s="196">
        <f>_xlfn.IFNA(INDEX(input_data!$1:$1048576,MATCH($A298,input_data!$B:$B,0),MATCH(W$4,input_data!$1:$1,0)),"")</f>
        <v>213.46369970081599</v>
      </c>
      <c r="X298" s="299">
        <f t="shared" si="4"/>
        <v>0.39338519333459643</v>
      </c>
      <c r="Z298" s="300"/>
    </row>
    <row r="299" spans="1:26" x14ac:dyDescent="0.35">
      <c r="A299" s="156" t="s">
        <v>926</v>
      </c>
      <c r="B299" s="93" t="s">
        <v>1365</v>
      </c>
      <c r="D299" s="93" t="s">
        <v>927</v>
      </c>
      <c r="E299" s="198">
        <f>_xlfn.IFNA(INDEX(input_data!$1:$1048576,MATCH($A299,input_data!$B:$B,0),MATCH(E$4,input_data!$1:$1,0)),"")</f>
        <v>7.0343402800000003</v>
      </c>
      <c r="F299" s="198">
        <f>_xlfn.IFNA(INDEX(input_data!$1:$1048576,MATCH($A299,input_data!$B:$B,0),MATCH(F$4,input_data!$1:$1,0)),"")</f>
        <v>5.6787070229166701E-2</v>
      </c>
      <c r="G299" s="198">
        <f>_xlfn.IFNA(INDEX(input_data!$1:$1048576,MATCH($A299,input_data!$B:$B,0),MATCH(G$4,input_data!$1:$1,0)),"")</f>
        <v>6.8561191350000001</v>
      </c>
      <c r="H299" s="198">
        <f>_xlfn.IFNA(INDEX(input_data!$1:$1048576,MATCH($A299,input_data!$B:$B,0),MATCH(H$4,input_data!$1:$1,0)),"")</f>
        <v>2.8108385688888902</v>
      </c>
      <c r="I299" s="198">
        <f>_xlfn.IFNA(INDEX(input_data!$1:$1048576,MATCH($A299,input_data!$B:$B,0),MATCH(I$4,input_data!$1:$1,0)),"")</f>
        <v>1.2606244276257899E-2</v>
      </c>
      <c r="J299" s="198">
        <f>_xlfn.IFNA(INDEX(input_data!$1:$1048576,MATCH($A299,input_data!$B:$B,0),MATCH(J$4,input_data!$1:$1,0)),"")</f>
        <v>0</v>
      </c>
      <c r="K299" s="301">
        <f>_xlfn.IFNA(INDEX(input_data!$1:$1048576,MATCH($A299,input_data!$B:$B,0),MATCH(K$4,input_data!$1:$1,0)),"")</f>
        <v>16.959166298394301</v>
      </c>
      <c r="L299" s="198">
        <f>_xlfn.IFNA(INDEX(input_data!$1:$1048576,MATCH($A299,input_data!$B:$B,0),MATCH(L$4,input_data!$1:$1,0)),"")</f>
        <v>5.0826112534378503</v>
      </c>
      <c r="M299" s="198">
        <f>_xlfn.IFNA(INDEX(input_data!$1:$1048576,MATCH($A299,input_data!$B:$B,0),MATCH(M$4,input_data!$1:$1,0)),"")</f>
        <v>0.91686091638309497</v>
      </c>
      <c r="N299" s="198">
        <f>_xlfn.IFNA(INDEX(input_data!$1:$1048576,MATCH($A299,input_data!$B:$B,0),MATCH(N$4,input_data!$1:$1,0)),"")</f>
        <v>10.5341663616523</v>
      </c>
      <c r="O299" s="198">
        <f>_xlfn.IFNA(INDEX(input_data!$1:$1048576,MATCH($A299,input_data!$B:$B,0),MATCH(O$4,input_data!$1:$1,0)),"")</f>
        <v>0</v>
      </c>
      <c r="P299" s="198">
        <f>_xlfn.IFNA(INDEX(input_data!$1:$1048576,MATCH($A299,input_data!$B:$B,0),MATCH(P$4,input_data!$1:$1,0)),"")</f>
        <v>0</v>
      </c>
      <c r="Q299" s="198">
        <f>_xlfn.IFNA(INDEX(input_data!$1:$1048576,MATCH($A299,input_data!$B:$B,0),MATCH(Q$4,input_data!$1:$1,0)),"")</f>
        <v>0</v>
      </c>
      <c r="R299" s="198">
        <f>_xlfn.IFNA(INDEX(input_data!$1:$1048576,MATCH($A299,input_data!$B:$B,0),MATCH(R$4,input_data!$1:$1,0)),"")</f>
        <v>3.5639999999999998E-2</v>
      </c>
      <c r="S299" s="198">
        <f>_xlfn.IFNA(INDEX(input_data!$1:$1048576,MATCH($A299,input_data!$B:$B,0),MATCH(S$4,input_data!$1:$1,0)),"")</f>
        <v>0.98762099999999997</v>
      </c>
      <c r="T299" s="198">
        <f>_xlfn.IFNA(INDEX(input_data!$1:$1048576,MATCH($A299,input_data!$B:$B,0),MATCH(T$4,input_data!$1:$1,0)),"")</f>
        <v>0</v>
      </c>
      <c r="U299" s="198">
        <f>_xlfn.IFNA(INDEX(input_data!$1:$1048576,MATCH($A299,input_data!$B:$B,0),MATCH(U$4,input_data!$1:$1,0)),"")</f>
        <v>0.53866248801711003</v>
      </c>
      <c r="V299" s="196">
        <f>_xlfn.IFNA(INDEX(input_data!$1:$1048576,MATCH($A299,input_data!$B:$B,0),MATCH(V$4,input_data!$1:$1,0)),"")</f>
        <v>0</v>
      </c>
      <c r="W299" s="196">
        <f>_xlfn.IFNA(INDEX(input_data!$1:$1048576,MATCH($A299,input_data!$B:$B,0),MATCH(W$4,input_data!$1:$1,0)),"")</f>
        <v>18.095562019490401</v>
      </c>
      <c r="X299" s="299">
        <f t="shared" si="4"/>
        <v>6.7007758583256249E-2</v>
      </c>
      <c r="Z299" s="300"/>
    </row>
    <row r="300" spans="1:26" x14ac:dyDescent="0.35">
      <c r="A300" s="156" t="s">
        <v>928</v>
      </c>
      <c r="B300" s="93" t="s">
        <v>1366</v>
      </c>
      <c r="D300" s="93" t="s">
        <v>929</v>
      </c>
      <c r="E300" s="198">
        <f>_xlfn.IFNA(INDEX(input_data!$1:$1048576,MATCH($A300,input_data!$B:$B,0),MATCH(E$4,input_data!$1:$1,0)),"")</f>
        <v>59.393938329999997</v>
      </c>
      <c r="F300" s="198">
        <f>_xlfn.IFNA(INDEX(input_data!$1:$1048576,MATCH($A300,input_data!$B:$B,0),MATCH(F$4,input_data!$1:$1,0)),"")</f>
        <v>0.42740155427083298</v>
      </c>
      <c r="G300" s="198">
        <f>_xlfn.IFNA(INDEX(input_data!$1:$1048576,MATCH($A300,input_data!$B:$B,0),MATCH(G$4,input_data!$1:$1,0)),"")</f>
        <v>77.544449400000005</v>
      </c>
      <c r="H300" s="198">
        <f>_xlfn.IFNA(INDEX(input_data!$1:$1048576,MATCH($A300,input_data!$B:$B,0),MATCH(H$4,input_data!$1:$1,0)),"")</f>
        <v>6.1025682933333298</v>
      </c>
      <c r="I300" s="198">
        <f>_xlfn.IFNA(INDEX(input_data!$1:$1048576,MATCH($A300,input_data!$B:$B,0),MATCH(I$4,input_data!$1:$1,0)),"")</f>
        <v>9.5219921546622802E-2</v>
      </c>
      <c r="J300" s="198">
        <f>_xlfn.IFNA(INDEX(input_data!$1:$1048576,MATCH($A300,input_data!$B:$B,0),MATCH(J$4,input_data!$1:$1,0)),"")</f>
        <v>0</v>
      </c>
      <c r="K300" s="301">
        <f>_xlfn.IFNA(INDEX(input_data!$1:$1048576,MATCH($A300,input_data!$B:$B,0),MATCH(K$4,input_data!$1:$1,0)),"")</f>
        <v>144.12627449915101</v>
      </c>
      <c r="L300" s="198">
        <f>_xlfn.IFNA(INDEX(input_data!$1:$1048576,MATCH($A300,input_data!$B:$B,0),MATCH(L$4,input_data!$1:$1,0)),"")</f>
        <v>41.474798123483097</v>
      </c>
      <c r="M300" s="198">
        <f>_xlfn.IFNA(INDEX(input_data!$1:$1048576,MATCH($A300,input_data!$B:$B,0),MATCH(M$4,input_data!$1:$1,0)),"")</f>
        <v>6.6675242704783804</v>
      </c>
      <c r="N300" s="198">
        <f>_xlfn.IFNA(INDEX(input_data!$1:$1048576,MATCH($A300,input_data!$B:$B,0),MATCH(N$4,input_data!$1:$1,0)),"")</f>
        <v>140.41049307785099</v>
      </c>
      <c r="O300" s="198">
        <f>_xlfn.IFNA(INDEX(input_data!$1:$1048576,MATCH($A300,input_data!$B:$B,0),MATCH(O$4,input_data!$1:$1,0)),"")</f>
        <v>6.6562214413006</v>
      </c>
      <c r="P300" s="198">
        <f>_xlfn.IFNA(INDEX(input_data!$1:$1048576,MATCH($A300,input_data!$B:$B,0),MATCH(P$4,input_data!$1:$1,0)),"")</f>
        <v>15.716586407820101</v>
      </c>
      <c r="Q300" s="198">
        <f>_xlfn.IFNA(INDEX(input_data!$1:$1048576,MATCH($A300,input_data!$B:$B,0),MATCH(Q$4,input_data!$1:$1,0)),"")</f>
        <v>3.36549259192034</v>
      </c>
      <c r="R300" s="198">
        <f>_xlfn.IFNA(INDEX(input_data!$1:$1048576,MATCH($A300,input_data!$B:$B,0),MATCH(R$4,input_data!$1:$1,0)),"")</f>
        <v>0.55888800000000005</v>
      </c>
      <c r="S300" s="198">
        <f>_xlfn.IFNA(INDEX(input_data!$1:$1048576,MATCH($A300,input_data!$B:$B,0),MATCH(S$4,input_data!$1:$1,0)),"")</f>
        <v>1.0197320000000001</v>
      </c>
      <c r="T300" s="198">
        <f>_xlfn.IFNA(INDEX(input_data!$1:$1048576,MATCH($A300,input_data!$B:$B,0),MATCH(T$4,input_data!$1:$1,0)),"")</f>
        <v>0.91870040153486698</v>
      </c>
      <c r="U300" s="198">
        <f>_xlfn.IFNA(INDEX(input_data!$1:$1048576,MATCH($A300,input_data!$B:$B,0),MATCH(U$4,input_data!$1:$1,0)),"")</f>
        <v>0</v>
      </c>
      <c r="V300" s="196">
        <f>_xlfn.IFNA(INDEX(input_data!$1:$1048576,MATCH($A300,input_data!$B:$B,0),MATCH(V$4,input_data!$1:$1,0)),"")</f>
        <v>0</v>
      </c>
      <c r="W300" s="196">
        <f>_xlfn.IFNA(INDEX(input_data!$1:$1048576,MATCH($A300,input_data!$B:$B,0),MATCH(W$4,input_data!$1:$1,0)),"")</f>
        <v>216.788436314389</v>
      </c>
      <c r="X300" s="299">
        <f t="shared" si="4"/>
        <v>0.50415624817712201</v>
      </c>
      <c r="Z300" s="300"/>
    </row>
    <row r="301" spans="1:26" x14ac:dyDescent="0.35">
      <c r="A301" s="156" t="s">
        <v>930</v>
      </c>
      <c r="B301" s="93" t="s">
        <v>1367</v>
      </c>
      <c r="D301" s="93" t="s">
        <v>931</v>
      </c>
      <c r="E301" s="198">
        <f>_xlfn.IFNA(INDEX(input_data!$1:$1048576,MATCH($A301,input_data!$B:$B,0),MATCH(E$4,input_data!$1:$1,0)),"")</f>
        <v>96.908502990000002</v>
      </c>
      <c r="F301" s="198">
        <f>_xlfn.IFNA(INDEX(input_data!$1:$1048576,MATCH($A301,input_data!$B:$B,0),MATCH(F$4,input_data!$1:$1,0)),"")</f>
        <v>0.74516927799999999</v>
      </c>
      <c r="G301" s="198">
        <f>_xlfn.IFNA(INDEX(input_data!$1:$1048576,MATCH($A301,input_data!$B:$B,0),MATCH(G$4,input_data!$1:$1,0)),"")</f>
        <v>70.368413814999997</v>
      </c>
      <c r="H301" s="198">
        <f>_xlfn.IFNA(INDEX(input_data!$1:$1048576,MATCH($A301,input_data!$B:$B,0),MATCH(H$4,input_data!$1:$1,0)),"")</f>
        <v>3.5135787577777799</v>
      </c>
      <c r="I301" s="198">
        <f>_xlfn.IFNA(INDEX(input_data!$1:$1048576,MATCH($A301,input_data!$B:$B,0),MATCH(I$4,input_data!$1:$1,0)),"")</f>
        <v>0.16405585209964199</v>
      </c>
      <c r="J301" s="198">
        <f>_xlfn.IFNA(INDEX(input_data!$1:$1048576,MATCH($A301,input_data!$B:$B,0),MATCH(J$4,input_data!$1:$1,0)),"")</f>
        <v>0</v>
      </c>
      <c r="K301" s="301">
        <f>_xlfn.IFNA(INDEX(input_data!$1:$1048576,MATCH($A301,input_data!$B:$B,0),MATCH(K$4,input_data!$1:$1,0)),"")</f>
        <v>172.68528669287701</v>
      </c>
      <c r="L301" s="198">
        <f>_xlfn.IFNA(INDEX(input_data!$1:$1048576,MATCH($A301,input_data!$B:$B,0),MATCH(L$4,input_data!$1:$1,0)),"")</f>
        <v>78.415254212933704</v>
      </c>
      <c r="M301" s="198">
        <f>_xlfn.IFNA(INDEX(input_data!$1:$1048576,MATCH($A301,input_data!$B:$B,0),MATCH(M$4,input_data!$1:$1,0)),"")</f>
        <v>12.6352077367562</v>
      </c>
      <c r="N301" s="198">
        <f>_xlfn.IFNA(INDEX(input_data!$1:$1048576,MATCH($A301,input_data!$B:$B,0),MATCH(N$4,input_data!$1:$1,0)),"")</f>
        <v>124.446053497867</v>
      </c>
      <c r="O301" s="198">
        <f>_xlfn.IFNA(INDEX(input_data!$1:$1048576,MATCH($A301,input_data!$B:$B,0),MATCH(O$4,input_data!$1:$1,0)),"")</f>
        <v>15.525894113825901</v>
      </c>
      <c r="P301" s="198">
        <f>_xlfn.IFNA(INDEX(input_data!$1:$1048576,MATCH($A301,input_data!$B:$B,0),MATCH(P$4,input_data!$1:$1,0)),"")</f>
        <v>31.390211894267601</v>
      </c>
      <c r="Q301" s="198">
        <f>_xlfn.IFNA(INDEX(input_data!$1:$1048576,MATCH($A301,input_data!$B:$B,0),MATCH(Q$4,input_data!$1:$1,0)),"")</f>
        <v>5.0489081135006701</v>
      </c>
      <c r="R301" s="198">
        <f>_xlfn.IFNA(INDEX(input_data!$1:$1048576,MATCH($A301,input_data!$B:$B,0),MATCH(R$4,input_data!$1:$1,0)),"")</f>
        <v>0.71123400000000003</v>
      </c>
      <c r="S301" s="198">
        <f>_xlfn.IFNA(INDEX(input_data!$1:$1048576,MATCH($A301,input_data!$B:$B,0),MATCH(S$4,input_data!$1:$1,0)),"")</f>
        <v>0.41453400000000001</v>
      </c>
      <c r="T301" s="198">
        <f>_xlfn.IFNA(INDEX(input_data!$1:$1048576,MATCH($A301,input_data!$B:$B,0),MATCH(T$4,input_data!$1:$1,0)),"")</f>
        <v>1.59717593083464</v>
      </c>
      <c r="U301" s="198">
        <f>_xlfn.IFNA(INDEX(input_data!$1:$1048576,MATCH($A301,input_data!$B:$B,0),MATCH(U$4,input_data!$1:$1,0)),"")</f>
        <v>7.6021104275665197</v>
      </c>
      <c r="V301" s="196">
        <f>_xlfn.IFNA(INDEX(input_data!$1:$1048576,MATCH($A301,input_data!$B:$B,0),MATCH(V$4,input_data!$1:$1,0)),"")</f>
        <v>0</v>
      </c>
      <c r="W301" s="196">
        <f>_xlfn.IFNA(INDEX(input_data!$1:$1048576,MATCH($A301,input_data!$B:$B,0),MATCH(W$4,input_data!$1:$1,0)),"")</f>
        <v>277.78658392755199</v>
      </c>
      <c r="X301" s="299">
        <f t="shared" si="4"/>
        <v>0.60862913828668552</v>
      </c>
      <c r="Z301" s="300"/>
    </row>
    <row r="302" spans="1:26" x14ac:dyDescent="0.35">
      <c r="A302" s="156" t="s">
        <v>932</v>
      </c>
      <c r="B302" s="93" t="s">
        <v>1368</v>
      </c>
      <c r="D302" s="93" t="s">
        <v>933</v>
      </c>
      <c r="E302" s="198">
        <f>_xlfn.IFNA(INDEX(input_data!$1:$1048576,MATCH($A302,input_data!$B:$B,0),MATCH(E$4,input_data!$1:$1,0)),"")</f>
        <v>3.8756103799999999</v>
      </c>
      <c r="F302" s="198">
        <f>_xlfn.IFNA(INDEX(input_data!$1:$1048576,MATCH($A302,input_data!$B:$B,0),MATCH(F$4,input_data!$1:$1,0)),"")</f>
        <v>3.09527542916667E-2</v>
      </c>
      <c r="G302" s="198">
        <f>_xlfn.IFNA(INDEX(input_data!$1:$1048576,MATCH($A302,input_data!$B:$B,0),MATCH(G$4,input_data!$1:$1,0)),"")</f>
        <v>3.2716007999999999</v>
      </c>
      <c r="H302" s="198">
        <f>_xlfn.IFNA(INDEX(input_data!$1:$1048576,MATCH($A302,input_data!$B:$B,0),MATCH(H$4,input_data!$1:$1,0)),"")</f>
        <v>0.55299871466666695</v>
      </c>
      <c r="I302" s="198">
        <f>_xlfn.IFNA(INDEX(input_data!$1:$1048576,MATCH($A302,input_data!$B:$B,0),MATCH(I$4,input_data!$1:$1,0)),"")</f>
        <v>6.8145327791220003E-3</v>
      </c>
      <c r="J302" s="198">
        <f>_xlfn.IFNA(INDEX(input_data!$1:$1048576,MATCH($A302,input_data!$B:$B,0),MATCH(J$4,input_data!$1:$1,0)),"")</f>
        <v>0</v>
      </c>
      <c r="K302" s="301">
        <f>_xlfn.IFNA(INDEX(input_data!$1:$1048576,MATCH($A302,input_data!$B:$B,0),MATCH(K$4,input_data!$1:$1,0)),"")</f>
        <v>7.83034918173745</v>
      </c>
      <c r="L302" s="198">
        <f>_xlfn.IFNA(INDEX(input_data!$1:$1048576,MATCH($A302,input_data!$B:$B,0),MATCH(L$4,input_data!$1:$1,0)),"")</f>
        <v>2.9392929911579699</v>
      </c>
      <c r="M302" s="198">
        <f>_xlfn.IFNA(INDEX(input_data!$1:$1048576,MATCH($A302,input_data!$B:$B,0),MATCH(M$4,input_data!$1:$1,0)),"")</f>
        <v>0.49595012800028698</v>
      </c>
      <c r="N302" s="198">
        <f>_xlfn.IFNA(INDEX(input_data!$1:$1048576,MATCH($A302,input_data!$B:$B,0),MATCH(N$4,input_data!$1:$1,0)),"")</f>
        <v>4.9617679967695301</v>
      </c>
      <c r="O302" s="198">
        <f>_xlfn.IFNA(INDEX(input_data!$1:$1048576,MATCH($A302,input_data!$B:$B,0),MATCH(O$4,input_data!$1:$1,0)),"")</f>
        <v>0</v>
      </c>
      <c r="P302" s="198">
        <f>_xlfn.IFNA(INDEX(input_data!$1:$1048576,MATCH($A302,input_data!$B:$B,0),MATCH(P$4,input_data!$1:$1,0)),"")</f>
        <v>0</v>
      </c>
      <c r="Q302" s="198">
        <f>_xlfn.IFNA(INDEX(input_data!$1:$1048576,MATCH($A302,input_data!$B:$B,0),MATCH(Q$4,input_data!$1:$1,0)),"")</f>
        <v>0</v>
      </c>
      <c r="R302" s="198">
        <f>_xlfn.IFNA(INDEX(input_data!$1:$1048576,MATCH($A302,input_data!$B:$B,0),MATCH(R$4,input_data!$1:$1,0)),"")</f>
        <v>3.5645000000000003E-2</v>
      </c>
      <c r="S302" s="198">
        <f>_xlfn.IFNA(INDEX(input_data!$1:$1048576,MATCH($A302,input_data!$B:$B,0),MATCH(S$4,input_data!$1:$1,0)),"")</f>
        <v>0.286306</v>
      </c>
      <c r="T302" s="198">
        <f>_xlfn.IFNA(INDEX(input_data!$1:$1048576,MATCH($A302,input_data!$B:$B,0),MATCH(T$4,input_data!$1:$1,0)),"")</f>
        <v>0</v>
      </c>
      <c r="U302" s="198">
        <f>_xlfn.IFNA(INDEX(input_data!$1:$1048576,MATCH($A302,input_data!$B:$B,0),MATCH(U$4,input_data!$1:$1,0)),"")</f>
        <v>0.27945445535483199</v>
      </c>
      <c r="V302" s="196">
        <f>_xlfn.IFNA(INDEX(input_data!$1:$1048576,MATCH($A302,input_data!$B:$B,0),MATCH(V$4,input_data!$1:$1,0)),"")</f>
        <v>0.32112795736000499</v>
      </c>
      <c r="W302" s="196">
        <f>_xlfn.IFNA(INDEX(input_data!$1:$1048576,MATCH($A302,input_data!$B:$B,0),MATCH(W$4,input_data!$1:$1,0)),"")</f>
        <v>9.31954452864262</v>
      </c>
      <c r="X302" s="299">
        <f t="shared" si="4"/>
        <v>0.1901824953577278</v>
      </c>
      <c r="Z302" s="300"/>
    </row>
    <row r="303" spans="1:26" x14ac:dyDescent="0.35">
      <c r="A303" s="156" t="s">
        <v>934</v>
      </c>
      <c r="B303" s="93" t="s">
        <v>1369</v>
      </c>
      <c r="D303" s="93" t="s">
        <v>935</v>
      </c>
      <c r="E303" s="198">
        <f>_xlfn.IFNA(INDEX(input_data!$1:$1048576,MATCH($A303,input_data!$B:$B,0),MATCH(E$4,input_data!$1:$1,0)),"")</f>
        <v>2.57600908</v>
      </c>
      <c r="F303" s="198">
        <f>_xlfn.IFNA(INDEX(input_data!$1:$1048576,MATCH($A303,input_data!$B:$B,0),MATCH(F$4,input_data!$1:$1,0)),"")</f>
        <v>1.9313628104166699E-2</v>
      </c>
      <c r="G303" s="198">
        <f>_xlfn.IFNA(INDEX(input_data!$1:$1048576,MATCH($A303,input_data!$B:$B,0),MATCH(G$4,input_data!$1:$1,0)),"")</f>
        <v>7.0994645399999996</v>
      </c>
      <c r="H303" s="198">
        <f>_xlfn.IFNA(INDEX(input_data!$1:$1048576,MATCH($A303,input_data!$B:$B,0),MATCH(H$4,input_data!$1:$1,0)),"")</f>
        <v>1.5683889226666701</v>
      </c>
      <c r="I303" s="198">
        <f>_xlfn.IFNA(INDEX(input_data!$1:$1048576,MATCH($A303,input_data!$B:$B,0),MATCH(I$4,input_data!$1:$1,0)),"")</f>
        <v>4.3510369328346298E-3</v>
      </c>
      <c r="J303" s="198">
        <f>_xlfn.IFNA(INDEX(input_data!$1:$1048576,MATCH($A303,input_data!$B:$B,0),MATCH(J$4,input_data!$1:$1,0)),"")</f>
        <v>0</v>
      </c>
      <c r="K303" s="301">
        <f>_xlfn.IFNA(INDEX(input_data!$1:$1048576,MATCH($A303,input_data!$B:$B,0),MATCH(K$4,input_data!$1:$1,0)),"")</f>
        <v>11.344833207703701</v>
      </c>
      <c r="L303" s="198">
        <f>_xlfn.IFNA(INDEX(input_data!$1:$1048576,MATCH($A303,input_data!$B:$B,0),MATCH(L$4,input_data!$1:$1,0)),"")</f>
        <v>1.71517731826458</v>
      </c>
      <c r="M303" s="198">
        <f>_xlfn.IFNA(INDEX(input_data!$1:$1048576,MATCH($A303,input_data!$B:$B,0),MATCH(M$4,input_data!$1:$1,0)),"")</f>
        <v>0.33576295815353202</v>
      </c>
      <c r="N303" s="198">
        <f>_xlfn.IFNA(INDEX(input_data!$1:$1048576,MATCH($A303,input_data!$B:$B,0),MATCH(N$4,input_data!$1:$1,0)),"")</f>
        <v>9.9038038796610799</v>
      </c>
      <c r="O303" s="198">
        <f>_xlfn.IFNA(INDEX(input_data!$1:$1048576,MATCH($A303,input_data!$B:$B,0),MATCH(O$4,input_data!$1:$1,0)),"")</f>
        <v>0</v>
      </c>
      <c r="P303" s="198">
        <f>_xlfn.IFNA(INDEX(input_data!$1:$1048576,MATCH($A303,input_data!$B:$B,0),MATCH(P$4,input_data!$1:$1,0)),"")</f>
        <v>0</v>
      </c>
      <c r="Q303" s="198">
        <f>_xlfn.IFNA(INDEX(input_data!$1:$1048576,MATCH($A303,input_data!$B:$B,0),MATCH(Q$4,input_data!$1:$1,0)),"")</f>
        <v>0</v>
      </c>
      <c r="R303" s="198">
        <f>_xlfn.IFNA(INDEX(input_data!$1:$1048576,MATCH($A303,input_data!$B:$B,0),MATCH(R$4,input_data!$1:$1,0)),"")</f>
        <v>3.6951999999999999E-2</v>
      </c>
      <c r="S303" s="198">
        <f>_xlfn.IFNA(INDEX(input_data!$1:$1048576,MATCH($A303,input_data!$B:$B,0),MATCH(S$4,input_data!$1:$1,0)),"")</f>
        <v>0.30297299999999999</v>
      </c>
      <c r="T303" s="198">
        <f>_xlfn.IFNA(INDEX(input_data!$1:$1048576,MATCH($A303,input_data!$B:$B,0),MATCH(T$4,input_data!$1:$1,0)),"")</f>
        <v>0</v>
      </c>
      <c r="U303" s="198">
        <f>_xlfn.IFNA(INDEX(input_data!$1:$1048576,MATCH($A303,input_data!$B:$B,0),MATCH(U$4,input_data!$1:$1,0)),"")</f>
        <v>0</v>
      </c>
      <c r="V303" s="196">
        <f>_xlfn.IFNA(INDEX(input_data!$1:$1048576,MATCH($A303,input_data!$B:$B,0),MATCH(V$4,input_data!$1:$1,0)),"")</f>
        <v>0.587112670660487</v>
      </c>
      <c r="W303" s="196">
        <f>_xlfn.IFNA(INDEX(input_data!$1:$1048576,MATCH($A303,input_data!$B:$B,0),MATCH(W$4,input_data!$1:$1,0)),"")</f>
        <v>12.881781826739701</v>
      </c>
      <c r="X303" s="299">
        <f t="shared" si="4"/>
        <v>0.13547564701015924</v>
      </c>
      <c r="Z303" s="300"/>
    </row>
    <row r="304" spans="1:26" x14ac:dyDescent="0.35">
      <c r="A304" s="156" t="s">
        <v>939</v>
      </c>
      <c r="B304" s="93" t="s">
        <v>1370</v>
      </c>
      <c r="C304" s="137"/>
      <c r="D304" s="93" t="s">
        <v>940</v>
      </c>
      <c r="E304" s="198">
        <f>_xlfn.IFNA(INDEX(input_data!$1:$1048576,MATCH($A304,input_data!$B:$B,0),MATCH(E$4,input_data!$1:$1,0)),"")</f>
        <v>5.6267563100000002</v>
      </c>
      <c r="F304" s="198">
        <f>_xlfn.IFNA(INDEX(input_data!$1:$1048576,MATCH($A304,input_data!$B:$B,0),MATCH(F$4,input_data!$1:$1,0)),"")</f>
        <v>4.49206848125E-2</v>
      </c>
      <c r="G304" s="198">
        <f>_xlfn.IFNA(INDEX(input_data!$1:$1048576,MATCH($A304,input_data!$B:$B,0),MATCH(G$4,input_data!$1:$1,0)),"")</f>
        <v>6.8696768199999996</v>
      </c>
      <c r="H304" s="198">
        <f>_xlfn.IFNA(INDEX(input_data!$1:$1048576,MATCH($A304,input_data!$B:$B,0),MATCH(H$4,input_data!$1:$1,0)),"")</f>
        <v>3.1114931004444402</v>
      </c>
      <c r="I304" s="198">
        <f>_xlfn.IFNA(INDEX(input_data!$1:$1048576,MATCH($A304,input_data!$B:$B,0),MATCH(I$4,input_data!$1:$1,0)),"")</f>
        <v>9.9932256181954303E-3</v>
      </c>
      <c r="J304" s="198">
        <f>_xlfn.IFNA(INDEX(input_data!$1:$1048576,MATCH($A304,input_data!$B:$B,0),MATCH(J$4,input_data!$1:$1,0)),"")</f>
        <v>9.2234979303919794E-3</v>
      </c>
      <c r="K304" s="301">
        <f>_xlfn.IFNA(INDEX(input_data!$1:$1048576,MATCH($A304,input_data!$B:$B,0),MATCH(K$4,input_data!$1:$1,0)),"")</f>
        <v>15.8323656388055</v>
      </c>
      <c r="L304" s="198">
        <f>_xlfn.IFNA(INDEX(input_data!$1:$1048576,MATCH($A304,input_data!$B:$B,0),MATCH(L$4,input_data!$1:$1,0)),"")</f>
        <v>3.9522883526719599</v>
      </c>
      <c r="M304" s="198">
        <f>_xlfn.IFNA(INDEX(input_data!$1:$1048576,MATCH($A304,input_data!$B:$B,0),MATCH(M$4,input_data!$1:$1,0)),"")</f>
        <v>0.79701266690035899</v>
      </c>
      <c r="N304" s="198">
        <f>_xlfn.IFNA(INDEX(input_data!$1:$1048576,MATCH($A304,input_data!$B:$B,0),MATCH(N$4,input_data!$1:$1,0)),"")</f>
        <v>10.367862393840699</v>
      </c>
      <c r="O304" s="198">
        <f>_xlfn.IFNA(INDEX(input_data!$1:$1048576,MATCH($A304,input_data!$B:$B,0),MATCH(O$4,input_data!$1:$1,0)),"")</f>
        <v>0</v>
      </c>
      <c r="P304" s="198">
        <f>_xlfn.IFNA(INDEX(input_data!$1:$1048576,MATCH($A304,input_data!$B:$B,0),MATCH(P$4,input_data!$1:$1,0)),"")</f>
        <v>0</v>
      </c>
      <c r="Q304" s="198">
        <f>_xlfn.IFNA(INDEX(input_data!$1:$1048576,MATCH($A304,input_data!$B:$B,0),MATCH(Q$4,input_data!$1:$1,0)),"")</f>
        <v>0</v>
      </c>
      <c r="R304" s="198">
        <f>_xlfn.IFNA(INDEX(input_data!$1:$1048576,MATCH($A304,input_data!$B:$B,0),MATCH(R$4,input_data!$1:$1,0)),"")</f>
        <v>3.5154999999999999E-2</v>
      </c>
      <c r="S304" s="198">
        <f>_xlfn.IFNA(INDEX(input_data!$1:$1048576,MATCH($A304,input_data!$B:$B,0),MATCH(S$4,input_data!$1:$1,0)),"")</f>
        <v>0.35171400000000003</v>
      </c>
      <c r="T304" s="198">
        <f>_xlfn.IFNA(INDEX(input_data!$1:$1048576,MATCH($A304,input_data!$B:$B,0),MATCH(T$4,input_data!$1:$1,0)),"")</f>
        <v>0</v>
      </c>
      <c r="U304" s="198">
        <f>_xlfn.IFNA(INDEX(input_data!$1:$1048576,MATCH($A304,input_data!$B:$B,0),MATCH(U$4,input_data!$1:$1,0)),"")</f>
        <v>0</v>
      </c>
      <c r="V304" s="196">
        <f>_xlfn.IFNA(INDEX(input_data!$1:$1048576,MATCH($A304,input_data!$B:$B,0),MATCH(V$4,input_data!$1:$1,0)),"")</f>
        <v>1.2221678876730899</v>
      </c>
      <c r="W304" s="196">
        <f>_xlfn.IFNA(INDEX(input_data!$1:$1048576,MATCH($A304,input_data!$B:$B,0),MATCH(W$4,input_data!$1:$1,0)),"")</f>
        <v>16.726200301086099</v>
      </c>
      <c r="X304" s="299">
        <f t="shared" si="4"/>
        <v>5.6456165974956285E-2</v>
      </c>
      <c r="Z304" s="300"/>
    </row>
    <row r="305" spans="1:26" x14ac:dyDescent="0.35">
      <c r="A305" s="156" t="s">
        <v>941</v>
      </c>
      <c r="B305" s="93" t="s">
        <v>1371</v>
      </c>
      <c r="D305" s="93" t="s">
        <v>942</v>
      </c>
      <c r="E305" s="198">
        <f>_xlfn.IFNA(INDEX(input_data!$1:$1048576,MATCH($A305,input_data!$B:$B,0),MATCH(E$4,input_data!$1:$1,0)),"")</f>
        <v>68.15084847</v>
      </c>
      <c r="F305" s="198">
        <f>_xlfn.IFNA(INDEX(input_data!$1:$1048576,MATCH($A305,input_data!$B:$B,0),MATCH(F$4,input_data!$1:$1,0)),"")</f>
        <v>0.51277337037500004</v>
      </c>
      <c r="G305" s="198">
        <f>_xlfn.IFNA(INDEX(input_data!$1:$1048576,MATCH($A305,input_data!$B:$B,0),MATCH(G$4,input_data!$1:$1,0)),"")</f>
        <v>51.857023833</v>
      </c>
      <c r="H305" s="198">
        <f>_xlfn.IFNA(INDEX(input_data!$1:$1048576,MATCH($A305,input_data!$B:$B,0),MATCH(H$4,input_data!$1:$1,0)),"")</f>
        <v>4.6523739655555598</v>
      </c>
      <c r="I305" s="198">
        <f>_xlfn.IFNA(INDEX(input_data!$1:$1048576,MATCH($A305,input_data!$B:$B,0),MATCH(I$4,input_data!$1:$1,0)),"")</f>
        <v>0.112891761224249</v>
      </c>
      <c r="J305" s="198">
        <f>_xlfn.IFNA(INDEX(input_data!$1:$1048576,MATCH($A305,input_data!$B:$B,0),MATCH(J$4,input_data!$1:$1,0)),"")</f>
        <v>0</v>
      </c>
      <c r="K305" s="301">
        <f>_xlfn.IFNA(INDEX(input_data!$1:$1048576,MATCH($A305,input_data!$B:$B,0),MATCH(K$4,input_data!$1:$1,0)),"")</f>
        <v>126.285326400155</v>
      </c>
      <c r="L305" s="198">
        <f>_xlfn.IFNA(INDEX(input_data!$1:$1048576,MATCH($A305,input_data!$B:$B,0),MATCH(L$4,input_data!$1:$1,0)),"")</f>
        <v>55.326732206887598</v>
      </c>
      <c r="M305" s="198">
        <f>_xlfn.IFNA(INDEX(input_data!$1:$1048576,MATCH($A305,input_data!$B:$B,0),MATCH(M$4,input_data!$1:$1,0)),"")</f>
        <v>8.2600677670138491</v>
      </c>
      <c r="N305" s="198">
        <f>_xlfn.IFNA(INDEX(input_data!$1:$1048576,MATCH($A305,input_data!$B:$B,0),MATCH(N$4,input_data!$1:$1,0)),"")</f>
        <v>93.300983026224898</v>
      </c>
      <c r="O305" s="198">
        <f>_xlfn.IFNA(INDEX(input_data!$1:$1048576,MATCH($A305,input_data!$B:$B,0),MATCH(O$4,input_data!$1:$1,0)),"")</f>
        <v>9.6516471487438693</v>
      </c>
      <c r="P305" s="198">
        <f>_xlfn.IFNA(INDEX(input_data!$1:$1048576,MATCH($A305,input_data!$B:$B,0),MATCH(P$4,input_data!$1:$1,0)),"")</f>
        <v>20.619074600528599</v>
      </c>
      <c r="Q305" s="198">
        <f>_xlfn.IFNA(INDEX(input_data!$1:$1048576,MATCH($A305,input_data!$B:$B,0),MATCH(Q$4,input_data!$1:$1,0)),"")</f>
        <v>3.3875210431611702</v>
      </c>
      <c r="R305" s="198">
        <f>_xlfn.IFNA(INDEX(input_data!$1:$1048576,MATCH($A305,input_data!$B:$B,0),MATCH(R$4,input_data!$1:$1,0)),"")</f>
        <v>0.505907</v>
      </c>
      <c r="S305" s="198">
        <f>_xlfn.IFNA(INDEX(input_data!$1:$1048576,MATCH($A305,input_data!$B:$B,0),MATCH(S$4,input_data!$1:$1,0)),"")</f>
        <v>2.1215449999999998</v>
      </c>
      <c r="T305" s="198">
        <f>_xlfn.IFNA(INDEX(input_data!$1:$1048576,MATCH($A305,input_data!$B:$B,0),MATCH(T$4,input_data!$1:$1,0)),"")</f>
        <v>1.3201897248266501</v>
      </c>
      <c r="U305" s="198">
        <f>_xlfn.IFNA(INDEX(input_data!$1:$1048576,MATCH($A305,input_data!$B:$B,0),MATCH(U$4,input_data!$1:$1,0)),"")</f>
        <v>3.09436235494851</v>
      </c>
      <c r="V305" s="196">
        <f>_xlfn.IFNA(INDEX(input_data!$1:$1048576,MATCH($A305,input_data!$B:$B,0),MATCH(V$4,input_data!$1:$1,0)),"")</f>
        <v>0</v>
      </c>
      <c r="W305" s="196">
        <f>_xlfn.IFNA(INDEX(input_data!$1:$1048576,MATCH($A305,input_data!$B:$B,0),MATCH(W$4,input_data!$1:$1,0)),"")</f>
        <v>197.588029872335</v>
      </c>
      <c r="X305" s="299">
        <f t="shared" si="4"/>
        <v>0.56461590197934886</v>
      </c>
      <c r="Z305" s="300"/>
    </row>
    <row r="306" spans="1:26" x14ac:dyDescent="0.35">
      <c r="A306" s="156" t="s">
        <v>943</v>
      </c>
      <c r="B306" s="93" t="s">
        <v>1372</v>
      </c>
      <c r="D306" s="93" t="s">
        <v>944</v>
      </c>
      <c r="E306" s="198">
        <f>_xlfn.IFNA(INDEX(input_data!$1:$1048576,MATCH($A306,input_data!$B:$B,0),MATCH(E$4,input_data!$1:$1,0)),"")</f>
        <v>8.2842854599999995</v>
      </c>
      <c r="F306" s="198">
        <f>_xlfn.IFNA(INDEX(input_data!$1:$1048576,MATCH($A306,input_data!$B:$B,0),MATCH(F$4,input_data!$1:$1,0)),"")</f>
        <v>6.69605520208333E-2</v>
      </c>
      <c r="G306" s="198">
        <f>_xlfn.IFNA(INDEX(input_data!$1:$1048576,MATCH($A306,input_data!$B:$B,0),MATCH(G$4,input_data!$1:$1,0)),"")</f>
        <v>6.538990364</v>
      </c>
      <c r="H306" s="198">
        <f>_xlfn.IFNA(INDEX(input_data!$1:$1048576,MATCH($A306,input_data!$B:$B,0),MATCH(H$4,input_data!$1:$1,0)),"")</f>
        <v>1.7792792524444401</v>
      </c>
      <c r="I306" s="198">
        <f>_xlfn.IFNA(INDEX(input_data!$1:$1048576,MATCH($A306,input_data!$B:$B,0),MATCH(I$4,input_data!$1:$1,0)),"")</f>
        <v>1.4843681530375E-2</v>
      </c>
      <c r="J306" s="198">
        <f>_xlfn.IFNA(INDEX(input_data!$1:$1048576,MATCH($A306,input_data!$B:$B,0),MATCH(J$4,input_data!$1:$1,0)),"")</f>
        <v>0</v>
      </c>
      <c r="K306" s="301">
        <f>_xlfn.IFNA(INDEX(input_data!$1:$1048576,MATCH($A306,input_data!$B:$B,0),MATCH(K$4,input_data!$1:$1,0)),"")</f>
        <v>16.935352309995601</v>
      </c>
      <c r="L306" s="198">
        <f>_xlfn.IFNA(INDEX(input_data!$1:$1048576,MATCH($A306,input_data!$B:$B,0),MATCH(L$4,input_data!$1:$1,0)),"")</f>
        <v>6.3006129510353697</v>
      </c>
      <c r="M306" s="198">
        <f>_xlfn.IFNA(INDEX(input_data!$1:$1048576,MATCH($A306,input_data!$B:$B,0),MATCH(M$4,input_data!$1:$1,0)),"")</f>
        <v>1.1641776450314401</v>
      </c>
      <c r="N306" s="198">
        <f>_xlfn.IFNA(INDEX(input_data!$1:$1048576,MATCH($A306,input_data!$B:$B,0),MATCH(N$4,input_data!$1:$1,0)),"")</f>
        <v>10.5302824348156</v>
      </c>
      <c r="O306" s="198">
        <f>_xlfn.IFNA(INDEX(input_data!$1:$1048576,MATCH($A306,input_data!$B:$B,0),MATCH(O$4,input_data!$1:$1,0)),"")</f>
        <v>0</v>
      </c>
      <c r="P306" s="198">
        <f>_xlfn.IFNA(INDEX(input_data!$1:$1048576,MATCH($A306,input_data!$B:$B,0),MATCH(P$4,input_data!$1:$1,0)),"")</f>
        <v>0</v>
      </c>
      <c r="Q306" s="198">
        <f>_xlfn.IFNA(INDEX(input_data!$1:$1048576,MATCH($A306,input_data!$B:$B,0),MATCH(Q$4,input_data!$1:$1,0)),"")</f>
        <v>0</v>
      </c>
      <c r="R306" s="198">
        <f>_xlfn.IFNA(INDEX(input_data!$1:$1048576,MATCH($A306,input_data!$B:$B,0),MATCH(R$4,input_data!$1:$1,0)),"")</f>
        <v>3.4522999999999998E-2</v>
      </c>
      <c r="S306" s="198">
        <f>_xlfn.IFNA(INDEX(input_data!$1:$1048576,MATCH($A306,input_data!$B:$B,0),MATCH(S$4,input_data!$1:$1,0)),"")</f>
        <v>0.92456400000000005</v>
      </c>
      <c r="T306" s="198">
        <f>_xlfn.IFNA(INDEX(input_data!$1:$1048576,MATCH($A306,input_data!$B:$B,0),MATCH(T$4,input_data!$1:$1,0)),"")</f>
        <v>0</v>
      </c>
      <c r="U306" s="198">
        <f>_xlfn.IFNA(INDEX(input_data!$1:$1048576,MATCH($A306,input_data!$B:$B,0),MATCH(U$4,input_data!$1:$1,0)),"")</f>
        <v>0.59098476719803195</v>
      </c>
      <c r="V306" s="196">
        <f>_xlfn.IFNA(INDEX(input_data!$1:$1048576,MATCH($A306,input_data!$B:$B,0),MATCH(V$4,input_data!$1:$1,0)),"")</f>
        <v>0.19986973960785201</v>
      </c>
      <c r="W306" s="196">
        <f>_xlfn.IFNA(INDEX(input_data!$1:$1048576,MATCH($A306,input_data!$B:$B,0),MATCH(W$4,input_data!$1:$1,0)),"")</f>
        <v>19.745014537688299</v>
      </c>
      <c r="X306" s="299">
        <f t="shared" si="4"/>
        <v>0.1659051536846019</v>
      </c>
      <c r="Z306" s="300"/>
    </row>
    <row r="307" spans="1:26" x14ac:dyDescent="0.35">
      <c r="A307" s="156" t="s">
        <v>945</v>
      </c>
      <c r="B307" s="93" t="s">
        <v>1373</v>
      </c>
      <c r="D307" s="93" t="s">
        <v>946</v>
      </c>
      <c r="E307" s="198">
        <f>_xlfn.IFNA(INDEX(input_data!$1:$1048576,MATCH($A307,input_data!$B:$B,0),MATCH(E$4,input_data!$1:$1,0)),"")</f>
        <v>3.9233406099999999</v>
      </c>
      <c r="F307" s="198">
        <f>_xlfn.IFNA(INDEX(input_data!$1:$1048576,MATCH($A307,input_data!$B:$B,0),MATCH(F$4,input_data!$1:$1,0)),"")</f>
        <v>3.1518928874999998E-2</v>
      </c>
      <c r="G307" s="198">
        <f>_xlfn.IFNA(INDEX(input_data!$1:$1048576,MATCH($A307,input_data!$B:$B,0),MATCH(G$4,input_data!$1:$1,0)),"")</f>
        <v>6.0237470200000001</v>
      </c>
      <c r="H307" s="198">
        <f>_xlfn.IFNA(INDEX(input_data!$1:$1048576,MATCH($A307,input_data!$B:$B,0),MATCH(H$4,input_data!$1:$1,0)),"")</f>
        <v>3.57223662044444</v>
      </c>
      <c r="I307" s="198">
        <f>_xlfn.IFNA(INDEX(input_data!$1:$1048576,MATCH($A307,input_data!$B:$B,0),MATCH(I$4,input_data!$1:$1,0)),"")</f>
        <v>6.9391813163119402E-3</v>
      </c>
      <c r="J307" s="198">
        <f>_xlfn.IFNA(INDEX(input_data!$1:$1048576,MATCH($A307,input_data!$B:$B,0),MATCH(J$4,input_data!$1:$1,0)),"")</f>
        <v>0</v>
      </c>
      <c r="K307" s="301">
        <f>_xlfn.IFNA(INDEX(input_data!$1:$1048576,MATCH($A307,input_data!$B:$B,0),MATCH(K$4,input_data!$1:$1,0)),"")</f>
        <v>13.6783613606357</v>
      </c>
      <c r="L307" s="198">
        <f>_xlfn.IFNA(INDEX(input_data!$1:$1048576,MATCH($A307,input_data!$B:$B,0),MATCH(L$4,input_data!$1:$1,0)),"")</f>
        <v>2.8923062920843599</v>
      </c>
      <c r="M307" s="198">
        <f>_xlfn.IFNA(INDEX(input_data!$1:$1048576,MATCH($A307,input_data!$B:$B,0),MATCH(M$4,input_data!$1:$1,0)),"")</f>
        <v>0.51231697211249005</v>
      </c>
      <c r="N307" s="198">
        <f>_xlfn.IFNA(INDEX(input_data!$1:$1048576,MATCH($A307,input_data!$B:$B,0),MATCH(N$4,input_data!$1:$1,0)),"")</f>
        <v>9.24203507365565</v>
      </c>
      <c r="O307" s="198">
        <f>_xlfn.IFNA(INDEX(input_data!$1:$1048576,MATCH($A307,input_data!$B:$B,0),MATCH(O$4,input_data!$1:$1,0)),"")</f>
        <v>0</v>
      </c>
      <c r="P307" s="198">
        <f>_xlfn.IFNA(INDEX(input_data!$1:$1048576,MATCH($A307,input_data!$B:$B,0),MATCH(P$4,input_data!$1:$1,0)),"")</f>
        <v>0</v>
      </c>
      <c r="Q307" s="198">
        <f>_xlfn.IFNA(INDEX(input_data!$1:$1048576,MATCH($A307,input_data!$B:$B,0),MATCH(Q$4,input_data!$1:$1,0)),"")</f>
        <v>0</v>
      </c>
      <c r="R307" s="198">
        <f>_xlfn.IFNA(INDEX(input_data!$1:$1048576,MATCH($A307,input_data!$B:$B,0),MATCH(R$4,input_data!$1:$1,0)),"")</f>
        <v>3.628E-2</v>
      </c>
      <c r="S307" s="198">
        <f>_xlfn.IFNA(INDEX(input_data!$1:$1048576,MATCH($A307,input_data!$B:$B,0),MATCH(S$4,input_data!$1:$1,0)),"")</f>
        <v>1.204E-2</v>
      </c>
      <c r="T307" s="198">
        <f>_xlfn.IFNA(INDEX(input_data!$1:$1048576,MATCH($A307,input_data!$B:$B,0),MATCH(T$4,input_data!$1:$1,0)),"")</f>
        <v>0</v>
      </c>
      <c r="U307" s="198">
        <f>_xlfn.IFNA(INDEX(input_data!$1:$1048576,MATCH($A307,input_data!$B:$B,0),MATCH(U$4,input_data!$1:$1,0)),"")</f>
        <v>0</v>
      </c>
      <c r="V307" s="196">
        <f>_xlfn.IFNA(INDEX(input_data!$1:$1048576,MATCH($A307,input_data!$B:$B,0),MATCH(V$4,input_data!$1:$1,0)),"")</f>
        <v>2.4594351914751198</v>
      </c>
      <c r="W307" s="196">
        <f>_xlfn.IFNA(INDEX(input_data!$1:$1048576,MATCH($A307,input_data!$B:$B,0),MATCH(W$4,input_data!$1:$1,0)),"")</f>
        <v>15.1544135293276</v>
      </c>
      <c r="X307" s="299">
        <f t="shared" si="4"/>
        <v>0.10791147636585774</v>
      </c>
      <c r="Z307" s="300"/>
    </row>
    <row r="308" spans="1:26" x14ac:dyDescent="0.35">
      <c r="A308" s="156" t="s">
        <v>947</v>
      </c>
      <c r="B308" s="93" t="s">
        <v>1374</v>
      </c>
      <c r="D308" s="93" t="s">
        <v>948</v>
      </c>
      <c r="E308" s="198">
        <f>_xlfn.IFNA(INDEX(input_data!$1:$1048576,MATCH($A308,input_data!$B:$B,0),MATCH(E$4,input_data!$1:$1,0)),"")</f>
        <v>3.0266578700000002</v>
      </c>
      <c r="F308" s="198">
        <f>_xlfn.IFNA(INDEX(input_data!$1:$1048576,MATCH($A308,input_data!$B:$B,0),MATCH(F$4,input_data!$1:$1,0)),"")</f>
        <v>2.4436978416666699E-2</v>
      </c>
      <c r="G308" s="198">
        <f>_xlfn.IFNA(INDEX(input_data!$1:$1048576,MATCH($A308,input_data!$B:$B,0),MATCH(G$4,input_data!$1:$1,0)),"")</f>
        <v>3.0835382400000002</v>
      </c>
      <c r="H308" s="198">
        <f>_xlfn.IFNA(INDEX(input_data!$1:$1048576,MATCH($A308,input_data!$B:$B,0),MATCH(H$4,input_data!$1:$1,0)),"")</f>
        <v>2.7417307848888899</v>
      </c>
      <c r="I308" s="198">
        <f>_xlfn.IFNA(INDEX(input_data!$1:$1048576,MATCH($A308,input_data!$B:$B,0),MATCH(I$4,input_data!$1:$1,0)),"")</f>
        <v>5.42287011142247E-3</v>
      </c>
      <c r="J308" s="198">
        <f>_xlfn.IFNA(INDEX(input_data!$1:$1048576,MATCH($A308,input_data!$B:$B,0),MATCH(J$4,input_data!$1:$1,0)),"")</f>
        <v>2.6366385446254799E-3</v>
      </c>
      <c r="K308" s="301">
        <f>_xlfn.IFNA(INDEX(input_data!$1:$1048576,MATCH($A308,input_data!$B:$B,0),MATCH(K$4,input_data!$1:$1,0)),"")</f>
        <v>8.9677763819616096</v>
      </c>
      <c r="L308" s="198">
        <f>_xlfn.IFNA(INDEX(input_data!$1:$1048576,MATCH($A308,input_data!$B:$B,0),MATCH(L$4,input_data!$1:$1,0)),"")</f>
        <v>2.21533443014326</v>
      </c>
      <c r="M308" s="198">
        <f>_xlfn.IFNA(INDEX(input_data!$1:$1048576,MATCH($A308,input_data!$B:$B,0),MATCH(M$4,input_data!$1:$1,0)),"")</f>
        <v>0.39738613933247102</v>
      </c>
      <c r="N308" s="198">
        <f>_xlfn.IFNA(INDEX(input_data!$1:$1048576,MATCH($A308,input_data!$B:$B,0),MATCH(N$4,input_data!$1:$1,0)),"")</f>
        <v>5.7097716711380802</v>
      </c>
      <c r="O308" s="198">
        <f>_xlfn.IFNA(INDEX(input_data!$1:$1048576,MATCH($A308,input_data!$B:$B,0),MATCH(O$4,input_data!$1:$1,0)),"")</f>
        <v>0</v>
      </c>
      <c r="P308" s="198">
        <f>_xlfn.IFNA(INDEX(input_data!$1:$1048576,MATCH($A308,input_data!$B:$B,0),MATCH(P$4,input_data!$1:$1,0)),"")</f>
        <v>0</v>
      </c>
      <c r="Q308" s="198">
        <f>_xlfn.IFNA(INDEX(input_data!$1:$1048576,MATCH($A308,input_data!$B:$B,0),MATCH(Q$4,input_data!$1:$1,0)),"")</f>
        <v>0</v>
      </c>
      <c r="R308" s="198">
        <f>_xlfn.IFNA(INDEX(input_data!$1:$1048576,MATCH($A308,input_data!$B:$B,0),MATCH(R$4,input_data!$1:$1,0)),"")</f>
        <v>3.7935000000000003E-2</v>
      </c>
      <c r="S308" s="198">
        <f>_xlfn.IFNA(INDEX(input_data!$1:$1048576,MATCH($A308,input_data!$B:$B,0),MATCH(S$4,input_data!$1:$1,0)),"")</f>
        <v>1.4298500000000001</v>
      </c>
      <c r="T308" s="198">
        <f>_xlfn.IFNA(INDEX(input_data!$1:$1048576,MATCH($A308,input_data!$B:$B,0),MATCH(T$4,input_data!$1:$1,0)),"")</f>
        <v>0</v>
      </c>
      <c r="U308" s="198">
        <f>_xlfn.IFNA(INDEX(input_data!$1:$1048576,MATCH($A308,input_data!$B:$B,0),MATCH(U$4,input_data!$1:$1,0)),"")</f>
        <v>0</v>
      </c>
      <c r="V308" s="196">
        <f>_xlfn.IFNA(INDEX(input_data!$1:$1048576,MATCH($A308,input_data!$B:$B,0),MATCH(V$4,input_data!$1:$1,0)),"")</f>
        <v>1.5460391515585099</v>
      </c>
      <c r="W308" s="196">
        <f>_xlfn.IFNA(INDEX(input_data!$1:$1048576,MATCH($A308,input_data!$B:$B,0),MATCH(W$4,input_data!$1:$1,0)),"")</f>
        <v>11.3363163921723</v>
      </c>
      <c r="X308" s="299">
        <f t="shared" si="4"/>
        <v>0.26411675640964138</v>
      </c>
      <c r="Z308" s="300"/>
    </row>
    <row r="309" spans="1:26" x14ac:dyDescent="0.35">
      <c r="A309" s="156" t="s">
        <v>949</v>
      </c>
      <c r="B309" s="93" t="s">
        <v>1375</v>
      </c>
      <c r="D309" s="93" t="s">
        <v>950</v>
      </c>
      <c r="E309" s="198">
        <f>_xlfn.IFNA(INDEX(input_data!$1:$1048576,MATCH($A309,input_data!$B:$B,0),MATCH(E$4,input_data!$1:$1,0)),"")</f>
        <v>8.3209768999999998</v>
      </c>
      <c r="F309" s="198">
        <f>_xlfn.IFNA(INDEX(input_data!$1:$1048576,MATCH($A309,input_data!$B:$B,0),MATCH(F$4,input_data!$1:$1,0)),"")</f>
        <v>6.6893449583333306E-2</v>
      </c>
      <c r="G309" s="198">
        <f>_xlfn.IFNA(INDEX(input_data!$1:$1048576,MATCH($A309,input_data!$B:$B,0),MATCH(G$4,input_data!$1:$1,0)),"")</f>
        <v>8.4089835449999999</v>
      </c>
      <c r="H309" s="198">
        <f>_xlfn.IFNA(INDEX(input_data!$1:$1048576,MATCH($A309,input_data!$B:$B,0),MATCH(H$4,input_data!$1:$1,0)),"")</f>
        <v>2.43418025777778</v>
      </c>
      <c r="I309" s="198">
        <f>_xlfn.IFNA(INDEX(input_data!$1:$1048576,MATCH($A309,input_data!$B:$B,0),MATCH(I$4,input_data!$1:$1,0)),"")</f>
        <v>1.4854833140476101E-2</v>
      </c>
      <c r="J309" s="198">
        <f>_xlfn.IFNA(INDEX(input_data!$1:$1048576,MATCH($A309,input_data!$B:$B,0),MATCH(J$4,input_data!$1:$1,0)),"")</f>
        <v>0</v>
      </c>
      <c r="K309" s="301">
        <f>_xlfn.IFNA(INDEX(input_data!$1:$1048576,MATCH($A309,input_data!$B:$B,0),MATCH(K$4,input_data!$1:$1,0)),"")</f>
        <v>19.468908985501599</v>
      </c>
      <c r="L309" s="198">
        <f>_xlfn.IFNA(INDEX(input_data!$1:$1048576,MATCH($A309,input_data!$B:$B,0),MATCH(L$4,input_data!$1:$1,0)),"")</f>
        <v>5.9309892162949698</v>
      </c>
      <c r="M309" s="198">
        <f>_xlfn.IFNA(INDEX(input_data!$1:$1048576,MATCH($A309,input_data!$B:$B,0),MATCH(M$4,input_data!$1:$1,0)),"")</f>
        <v>1.1324427756271001</v>
      </c>
      <c r="N309" s="198">
        <f>_xlfn.IFNA(INDEX(input_data!$1:$1048576,MATCH($A309,input_data!$B:$B,0),MATCH(N$4,input_data!$1:$1,0)),"")</f>
        <v>12.725016840845599</v>
      </c>
      <c r="O309" s="198">
        <f>_xlfn.IFNA(INDEX(input_data!$1:$1048576,MATCH($A309,input_data!$B:$B,0),MATCH(O$4,input_data!$1:$1,0)),"")</f>
        <v>0</v>
      </c>
      <c r="P309" s="198">
        <f>_xlfn.IFNA(INDEX(input_data!$1:$1048576,MATCH($A309,input_data!$B:$B,0),MATCH(P$4,input_data!$1:$1,0)),"")</f>
        <v>0</v>
      </c>
      <c r="Q309" s="198">
        <f>_xlfn.IFNA(INDEX(input_data!$1:$1048576,MATCH($A309,input_data!$B:$B,0),MATCH(Q$4,input_data!$1:$1,0)),"")</f>
        <v>0</v>
      </c>
      <c r="R309" s="198">
        <f>_xlfn.IFNA(INDEX(input_data!$1:$1048576,MATCH($A309,input_data!$B:$B,0),MATCH(R$4,input_data!$1:$1,0)),"")</f>
        <v>3.4880000000000001E-2</v>
      </c>
      <c r="S309" s="198">
        <f>_xlfn.IFNA(INDEX(input_data!$1:$1048576,MATCH($A309,input_data!$B:$B,0),MATCH(S$4,input_data!$1:$1,0)),"")</f>
        <v>0.72435799999999995</v>
      </c>
      <c r="T309" s="198">
        <f>_xlfn.IFNA(INDEX(input_data!$1:$1048576,MATCH($A309,input_data!$B:$B,0),MATCH(T$4,input_data!$1:$1,0)),"")</f>
        <v>0</v>
      </c>
      <c r="U309" s="198">
        <f>_xlfn.IFNA(INDEX(input_data!$1:$1048576,MATCH($A309,input_data!$B:$B,0),MATCH(U$4,input_data!$1:$1,0)),"")</f>
        <v>0.60800218947399898</v>
      </c>
      <c r="V309" s="196">
        <f>_xlfn.IFNA(INDEX(input_data!$1:$1048576,MATCH($A309,input_data!$B:$B,0),MATCH(V$4,input_data!$1:$1,0)),"")</f>
        <v>0</v>
      </c>
      <c r="W309" s="196">
        <f>_xlfn.IFNA(INDEX(input_data!$1:$1048576,MATCH($A309,input_data!$B:$B,0),MATCH(W$4,input_data!$1:$1,0)),"")</f>
        <v>21.155689022241599</v>
      </c>
      <c r="X309" s="299">
        <f t="shared" si="4"/>
        <v>8.6639679603830677E-2</v>
      </c>
      <c r="Z309" s="300"/>
    </row>
    <row r="310" spans="1:26" x14ac:dyDescent="0.35">
      <c r="A310" s="156" t="s">
        <v>951</v>
      </c>
      <c r="B310" s="93" t="s">
        <v>1376</v>
      </c>
      <c r="D310" s="93" t="s">
        <v>952</v>
      </c>
      <c r="E310" s="198">
        <f>_xlfn.IFNA(INDEX(input_data!$1:$1048576,MATCH($A310,input_data!$B:$B,0),MATCH(E$4,input_data!$1:$1,0)),"")</f>
        <v>3.3658454199999999</v>
      </c>
      <c r="F310" s="198">
        <f>_xlfn.IFNA(INDEX(input_data!$1:$1048576,MATCH($A310,input_data!$B:$B,0),MATCH(F$4,input_data!$1:$1,0)),"")</f>
        <v>2.6403408791666701E-2</v>
      </c>
      <c r="G310" s="198">
        <f>_xlfn.IFNA(INDEX(input_data!$1:$1048576,MATCH($A310,input_data!$B:$B,0),MATCH(G$4,input_data!$1:$1,0)),"")</f>
        <v>5.6869252049999997</v>
      </c>
      <c r="H310" s="198">
        <f>_xlfn.IFNA(INDEX(input_data!$1:$1048576,MATCH($A310,input_data!$B:$B,0),MATCH(H$4,input_data!$1:$1,0)),"")</f>
        <v>1.4742142382222201</v>
      </c>
      <c r="I310" s="198">
        <f>_xlfn.IFNA(INDEX(input_data!$1:$1048576,MATCH($A310,input_data!$B:$B,0),MATCH(I$4,input_data!$1:$1,0)),"")</f>
        <v>5.8939134721928696E-3</v>
      </c>
      <c r="J310" s="198">
        <f>_xlfn.IFNA(INDEX(input_data!$1:$1048576,MATCH($A310,input_data!$B:$B,0),MATCH(J$4,input_data!$1:$1,0)),"")</f>
        <v>0</v>
      </c>
      <c r="K310" s="301">
        <f>_xlfn.IFNA(INDEX(input_data!$1:$1048576,MATCH($A310,input_data!$B:$B,0),MATCH(K$4,input_data!$1:$1,0)),"")</f>
        <v>10.6439941854861</v>
      </c>
      <c r="L310" s="198">
        <f>_xlfn.IFNA(INDEX(input_data!$1:$1048576,MATCH($A310,input_data!$B:$B,0),MATCH(L$4,input_data!$1:$1,0)),"")</f>
        <v>2.3039047958486201</v>
      </c>
      <c r="M310" s="198">
        <f>_xlfn.IFNA(INDEX(input_data!$1:$1048576,MATCH($A310,input_data!$B:$B,0),MATCH(M$4,input_data!$1:$1,0)),"")</f>
        <v>0.41608608498169503</v>
      </c>
      <c r="N310" s="198">
        <f>_xlfn.IFNA(INDEX(input_data!$1:$1048576,MATCH($A310,input_data!$B:$B,0),MATCH(N$4,input_data!$1:$1,0)),"")</f>
        <v>8.2576643617179997</v>
      </c>
      <c r="O310" s="198">
        <f>_xlfn.IFNA(INDEX(input_data!$1:$1048576,MATCH($A310,input_data!$B:$B,0),MATCH(O$4,input_data!$1:$1,0)),"")</f>
        <v>0</v>
      </c>
      <c r="P310" s="198">
        <f>_xlfn.IFNA(INDEX(input_data!$1:$1048576,MATCH($A310,input_data!$B:$B,0),MATCH(P$4,input_data!$1:$1,0)),"")</f>
        <v>0</v>
      </c>
      <c r="Q310" s="198">
        <f>_xlfn.IFNA(INDEX(input_data!$1:$1048576,MATCH($A310,input_data!$B:$B,0),MATCH(Q$4,input_data!$1:$1,0)),"")</f>
        <v>0</v>
      </c>
      <c r="R310" s="198">
        <f>_xlfn.IFNA(INDEX(input_data!$1:$1048576,MATCH($A310,input_data!$B:$B,0),MATCH(R$4,input_data!$1:$1,0)),"")</f>
        <v>3.9444E-2</v>
      </c>
      <c r="S310" s="198">
        <f>_xlfn.IFNA(INDEX(input_data!$1:$1048576,MATCH($A310,input_data!$B:$B,0),MATCH(S$4,input_data!$1:$1,0)),"")</f>
        <v>0.23259199999999999</v>
      </c>
      <c r="T310" s="198">
        <f>_xlfn.IFNA(INDEX(input_data!$1:$1048576,MATCH($A310,input_data!$B:$B,0),MATCH(T$4,input_data!$1:$1,0)),"")</f>
        <v>0</v>
      </c>
      <c r="U310" s="198">
        <f>_xlfn.IFNA(INDEX(input_data!$1:$1048576,MATCH($A310,input_data!$B:$B,0),MATCH(U$4,input_data!$1:$1,0)),"")</f>
        <v>0</v>
      </c>
      <c r="V310" s="196">
        <f>_xlfn.IFNA(INDEX(input_data!$1:$1048576,MATCH($A310,input_data!$B:$B,0),MATCH(V$4,input_data!$1:$1,0)),"")</f>
        <v>0.173561435511941</v>
      </c>
      <c r="W310" s="196">
        <f>_xlfn.IFNA(INDEX(input_data!$1:$1048576,MATCH($A310,input_data!$B:$B,0),MATCH(W$4,input_data!$1:$1,0)),"")</f>
        <v>11.4232526780602</v>
      </c>
      <c r="X310" s="299">
        <f t="shared" si="4"/>
        <v>7.3211097168455641E-2</v>
      </c>
      <c r="Z310" s="300"/>
    </row>
    <row r="311" spans="1:26" x14ac:dyDescent="0.35">
      <c r="A311" s="156" t="s">
        <v>953</v>
      </c>
      <c r="B311" s="93" t="s">
        <v>1377</v>
      </c>
      <c r="D311" s="93" t="s">
        <v>954</v>
      </c>
      <c r="E311" s="198">
        <f>_xlfn.IFNA(INDEX(input_data!$1:$1048576,MATCH($A311,input_data!$B:$B,0),MATCH(E$4,input_data!$1:$1,0)),"")</f>
        <v>58.402676309999997</v>
      </c>
      <c r="F311" s="198">
        <f>_xlfn.IFNA(INDEX(input_data!$1:$1048576,MATCH($A311,input_data!$B:$B,0),MATCH(F$4,input_data!$1:$1,0)),"")</f>
        <v>0.43953290252083299</v>
      </c>
      <c r="G311" s="198">
        <f>_xlfn.IFNA(INDEX(input_data!$1:$1048576,MATCH($A311,input_data!$B:$B,0),MATCH(G$4,input_data!$1:$1,0)),"")</f>
        <v>53.857660031999998</v>
      </c>
      <c r="H311" s="198">
        <f>_xlfn.IFNA(INDEX(input_data!$1:$1048576,MATCH($A311,input_data!$B:$B,0),MATCH(H$4,input_data!$1:$1,0)),"")</f>
        <v>2.6977088122222201</v>
      </c>
      <c r="I311" s="198">
        <f>_xlfn.IFNA(INDEX(input_data!$1:$1048576,MATCH($A311,input_data!$B:$B,0),MATCH(I$4,input_data!$1:$1,0)),"")</f>
        <v>9.6767200408195503E-2</v>
      </c>
      <c r="J311" s="198">
        <f>_xlfn.IFNA(INDEX(input_data!$1:$1048576,MATCH($A311,input_data!$B:$B,0),MATCH(J$4,input_data!$1:$1,0)),"")</f>
        <v>0</v>
      </c>
      <c r="K311" s="301">
        <f>_xlfn.IFNA(INDEX(input_data!$1:$1048576,MATCH($A311,input_data!$B:$B,0),MATCH(K$4,input_data!$1:$1,0)),"")</f>
        <v>115.991727257151</v>
      </c>
      <c r="L311" s="198">
        <f>_xlfn.IFNA(INDEX(input_data!$1:$1048576,MATCH($A311,input_data!$B:$B,0),MATCH(L$4,input_data!$1:$1,0)),"")</f>
        <v>45.679825247733</v>
      </c>
      <c r="M311" s="198">
        <f>_xlfn.IFNA(INDEX(input_data!$1:$1048576,MATCH($A311,input_data!$B:$B,0),MATCH(M$4,input_data!$1:$1,0)),"")</f>
        <v>6.6735736216578498</v>
      </c>
      <c r="N311" s="198">
        <f>_xlfn.IFNA(INDEX(input_data!$1:$1048576,MATCH($A311,input_data!$B:$B,0),MATCH(N$4,input_data!$1:$1,0)),"")</f>
        <v>96.481144863743097</v>
      </c>
      <c r="O311" s="198">
        <f>_xlfn.IFNA(INDEX(input_data!$1:$1048576,MATCH($A311,input_data!$B:$B,0),MATCH(O$4,input_data!$1:$1,0)),"")</f>
        <v>6.8708430635062898</v>
      </c>
      <c r="P311" s="198">
        <f>_xlfn.IFNA(INDEX(input_data!$1:$1048576,MATCH($A311,input_data!$B:$B,0),MATCH(P$4,input_data!$1:$1,0)),"")</f>
        <v>15.825083631712699</v>
      </c>
      <c r="Q311" s="198">
        <f>_xlfn.IFNA(INDEX(input_data!$1:$1048576,MATCH($A311,input_data!$B:$B,0),MATCH(Q$4,input_data!$1:$1,0)),"")</f>
        <v>2.8621437820788902</v>
      </c>
      <c r="R311" s="198">
        <f>_xlfn.IFNA(INDEX(input_data!$1:$1048576,MATCH($A311,input_data!$B:$B,0),MATCH(R$4,input_data!$1:$1,0)),"")</f>
        <v>0.47603299999999998</v>
      </c>
      <c r="S311" s="198">
        <f>_xlfn.IFNA(INDEX(input_data!$1:$1048576,MATCH($A311,input_data!$B:$B,0),MATCH(S$4,input_data!$1:$1,0)),"")</f>
        <v>5.9500000000000004E-3</v>
      </c>
      <c r="T311" s="198">
        <f>_xlfn.IFNA(INDEX(input_data!$1:$1048576,MATCH($A311,input_data!$B:$B,0),MATCH(T$4,input_data!$1:$1,0)),"")</f>
        <v>0.95219782549432797</v>
      </c>
      <c r="U311" s="198">
        <f>_xlfn.IFNA(INDEX(input_data!$1:$1048576,MATCH($A311,input_data!$B:$B,0),MATCH(U$4,input_data!$1:$1,0)),"")</f>
        <v>0.69830823566405698</v>
      </c>
      <c r="V311" s="196">
        <f>_xlfn.IFNA(INDEX(input_data!$1:$1048576,MATCH($A311,input_data!$B:$B,0),MATCH(V$4,input_data!$1:$1,0)),"")</f>
        <v>0</v>
      </c>
      <c r="W311" s="196">
        <f>_xlfn.IFNA(INDEX(input_data!$1:$1048576,MATCH($A311,input_data!$B:$B,0),MATCH(W$4,input_data!$1:$1,0)),"")</f>
        <v>176.52510327159001</v>
      </c>
      <c r="X311" s="299">
        <f t="shared" si="4"/>
        <v>0.52187666694744461</v>
      </c>
      <c r="Z311" s="300"/>
    </row>
    <row r="312" spans="1:26" x14ac:dyDescent="0.35">
      <c r="A312" s="156" t="s">
        <v>955</v>
      </c>
      <c r="B312" s="93" t="s">
        <v>1378</v>
      </c>
      <c r="D312" s="93" t="s">
        <v>956</v>
      </c>
      <c r="E312" s="198">
        <f>_xlfn.IFNA(INDEX(input_data!$1:$1048576,MATCH($A312,input_data!$B:$B,0),MATCH(E$4,input_data!$1:$1,0)),"")</f>
        <v>3.6792926000000001</v>
      </c>
      <c r="F312" s="198">
        <f>_xlfn.IFNA(INDEX(input_data!$1:$1048576,MATCH($A312,input_data!$B:$B,0),MATCH(F$4,input_data!$1:$1,0)),"")</f>
        <v>3.04662666875E-2</v>
      </c>
      <c r="G312" s="198">
        <f>_xlfn.IFNA(INDEX(input_data!$1:$1048576,MATCH($A312,input_data!$B:$B,0),MATCH(G$4,input_data!$1:$1,0)),"")</f>
        <v>8.7943165051999994</v>
      </c>
      <c r="H312" s="198">
        <f>_xlfn.IFNA(INDEX(input_data!$1:$1048576,MATCH($A312,input_data!$B:$B,0),MATCH(H$4,input_data!$1:$1,0)),"")</f>
        <v>3.1011531191111099</v>
      </c>
      <c r="I312" s="198">
        <f>_xlfn.IFNA(INDEX(input_data!$1:$1048576,MATCH($A312,input_data!$B:$B,0),MATCH(I$4,input_data!$1:$1,0)),"")</f>
        <v>6.7074280932992898E-3</v>
      </c>
      <c r="J312" s="198">
        <f>_xlfn.IFNA(INDEX(input_data!$1:$1048576,MATCH($A312,input_data!$B:$B,0),MATCH(J$4,input_data!$1:$1,0)),"")</f>
        <v>0</v>
      </c>
      <c r="K312" s="301">
        <f>_xlfn.IFNA(INDEX(input_data!$1:$1048576,MATCH($A312,input_data!$B:$B,0),MATCH(K$4,input_data!$1:$1,0)),"")</f>
        <v>15.7263579190919</v>
      </c>
      <c r="L312" s="198">
        <f>_xlfn.IFNA(INDEX(input_data!$1:$1048576,MATCH($A312,input_data!$B:$B,0),MATCH(L$4,input_data!$1:$1,0)),"")</f>
        <v>2.70842838738966</v>
      </c>
      <c r="M312" s="198">
        <f>_xlfn.IFNA(INDEX(input_data!$1:$1048576,MATCH($A312,input_data!$B:$B,0),MATCH(M$4,input_data!$1:$1,0)),"")</f>
        <v>0.48271207870377197</v>
      </c>
      <c r="N312" s="198">
        <f>_xlfn.IFNA(INDEX(input_data!$1:$1048576,MATCH($A312,input_data!$B:$B,0),MATCH(N$4,input_data!$1:$1,0)),"")</f>
        <v>13.2506066787513</v>
      </c>
      <c r="O312" s="198">
        <f>_xlfn.IFNA(INDEX(input_data!$1:$1048576,MATCH($A312,input_data!$B:$B,0),MATCH(O$4,input_data!$1:$1,0)),"")</f>
        <v>0</v>
      </c>
      <c r="P312" s="198">
        <f>_xlfn.IFNA(INDEX(input_data!$1:$1048576,MATCH($A312,input_data!$B:$B,0),MATCH(P$4,input_data!$1:$1,0)),"")</f>
        <v>0</v>
      </c>
      <c r="Q312" s="198">
        <f>_xlfn.IFNA(INDEX(input_data!$1:$1048576,MATCH($A312,input_data!$B:$B,0),MATCH(Q$4,input_data!$1:$1,0)),"")</f>
        <v>0</v>
      </c>
      <c r="R312" s="198">
        <f>_xlfn.IFNA(INDEX(input_data!$1:$1048576,MATCH($A312,input_data!$B:$B,0),MATCH(R$4,input_data!$1:$1,0)),"")</f>
        <v>3.7310000000000003E-2</v>
      </c>
      <c r="S312" s="198">
        <f>_xlfn.IFNA(INDEX(input_data!$1:$1048576,MATCH($A312,input_data!$B:$B,0),MATCH(S$4,input_data!$1:$1,0)),"")</f>
        <v>0.51701299999999994</v>
      </c>
      <c r="T312" s="198">
        <f>_xlfn.IFNA(INDEX(input_data!$1:$1048576,MATCH($A312,input_data!$B:$B,0),MATCH(T$4,input_data!$1:$1,0)),"")</f>
        <v>0</v>
      </c>
      <c r="U312" s="198">
        <f>_xlfn.IFNA(INDEX(input_data!$1:$1048576,MATCH($A312,input_data!$B:$B,0),MATCH(U$4,input_data!$1:$1,0)),"")</f>
        <v>0</v>
      </c>
      <c r="V312" s="196">
        <f>_xlfn.IFNA(INDEX(input_data!$1:$1048576,MATCH($A312,input_data!$B:$B,0),MATCH(V$4,input_data!$1:$1,0)),"")</f>
        <v>1.7854520321475</v>
      </c>
      <c r="W312" s="196">
        <f>_xlfn.IFNA(INDEX(input_data!$1:$1048576,MATCH($A312,input_data!$B:$B,0),MATCH(W$4,input_data!$1:$1,0)),"")</f>
        <v>18.781522176992201</v>
      </c>
      <c r="X312" s="299">
        <f t="shared" si="4"/>
        <v>0.19427029917660166</v>
      </c>
      <c r="Z312" s="300"/>
    </row>
    <row r="313" spans="1:26" x14ac:dyDescent="0.35">
      <c r="A313" s="156" t="s">
        <v>957</v>
      </c>
      <c r="B313" s="93" t="s">
        <v>1379</v>
      </c>
      <c r="D313" s="93" t="s">
        <v>958</v>
      </c>
      <c r="E313" s="198">
        <f>_xlfn.IFNA(INDEX(input_data!$1:$1048576,MATCH($A313,input_data!$B:$B,0),MATCH(E$4,input_data!$1:$1,0)),"")</f>
        <v>57.004292319999998</v>
      </c>
      <c r="F313" s="198">
        <f>_xlfn.IFNA(INDEX(input_data!$1:$1048576,MATCH($A313,input_data!$B:$B,0),MATCH(F$4,input_data!$1:$1,0)),"")</f>
        <v>0.43071044347916698</v>
      </c>
      <c r="G313" s="198">
        <f>_xlfn.IFNA(INDEX(input_data!$1:$1048576,MATCH($A313,input_data!$B:$B,0),MATCH(G$4,input_data!$1:$1,0)),"")</f>
        <v>53.436781836000002</v>
      </c>
      <c r="H313" s="198">
        <f>_xlfn.IFNA(INDEX(input_data!$1:$1048576,MATCH($A313,input_data!$B:$B,0),MATCH(H$4,input_data!$1:$1,0)),"")</f>
        <v>2.5567151011111</v>
      </c>
      <c r="I313" s="198">
        <f>_xlfn.IFNA(INDEX(input_data!$1:$1048576,MATCH($A313,input_data!$B:$B,0),MATCH(I$4,input_data!$1:$1,0)),"")</f>
        <v>9.5671015822449898E-2</v>
      </c>
      <c r="J313" s="198">
        <f>_xlfn.IFNA(INDEX(input_data!$1:$1048576,MATCH($A313,input_data!$B:$B,0),MATCH(J$4,input_data!$1:$1,0)),"")</f>
        <v>0</v>
      </c>
      <c r="K313" s="301">
        <f>_xlfn.IFNA(INDEX(input_data!$1:$1048576,MATCH($A313,input_data!$B:$B,0),MATCH(K$4,input_data!$1:$1,0)),"")</f>
        <v>114.173310716413</v>
      </c>
      <c r="L313" s="198">
        <f>_xlfn.IFNA(INDEX(input_data!$1:$1048576,MATCH($A313,input_data!$B:$B,0),MATCH(L$4,input_data!$1:$1,0)),"")</f>
        <v>43.746184148355503</v>
      </c>
      <c r="M313" s="198">
        <f>_xlfn.IFNA(INDEX(input_data!$1:$1048576,MATCH($A313,input_data!$B:$B,0),MATCH(M$4,input_data!$1:$1,0)),"")</f>
        <v>7.4821687686056801</v>
      </c>
      <c r="N313" s="198">
        <f>_xlfn.IFNA(INDEX(input_data!$1:$1048576,MATCH($A313,input_data!$B:$B,0),MATCH(N$4,input_data!$1:$1,0)),"")</f>
        <v>92.999508381567395</v>
      </c>
      <c r="O313" s="198">
        <f>_xlfn.IFNA(INDEX(input_data!$1:$1048576,MATCH($A313,input_data!$B:$B,0),MATCH(O$4,input_data!$1:$1,0)),"")</f>
        <v>10.9025951430184</v>
      </c>
      <c r="P313" s="198">
        <f>_xlfn.IFNA(INDEX(input_data!$1:$1048576,MATCH($A313,input_data!$B:$B,0),MATCH(P$4,input_data!$1:$1,0)),"")</f>
        <v>22.1146373087531</v>
      </c>
      <c r="Q313" s="198">
        <f>_xlfn.IFNA(INDEX(input_data!$1:$1048576,MATCH($A313,input_data!$B:$B,0),MATCH(Q$4,input_data!$1:$1,0)),"")</f>
        <v>3.6250363595286101</v>
      </c>
      <c r="R313" s="198">
        <f>_xlfn.IFNA(INDEX(input_data!$1:$1048576,MATCH($A313,input_data!$B:$B,0),MATCH(R$4,input_data!$1:$1,0)),"")</f>
        <v>0.40071899999999999</v>
      </c>
      <c r="S313" s="198">
        <f>_xlfn.IFNA(INDEX(input_data!$1:$1048576,MATCH($A313,input_data!$B:$B,0),MATCH(S$4,input_data!$1:$1,0)),"")</f>
        <v>3.15E-3</v>
      </c>
      <c r="T313" s="198">
        <f>_xlfn.IFNA(INDEX(input_data!$1:$1048576,MATCH($A313,input_data!$B:$B,0),MATCH(T$4,input_data!$1:$1,0)),"")</f>
        <v>0.60514138072678803</v>
      </c>
      <c r="U313" s="198">
        <f>_xlfn.IFNA(INDEX(input_data!$1:$1048576,MATCH($A313,input_data!$B:$B,0),MATCH(U$4,input_data!$1:$1,0)),"")</f>
        <v>2.0851588755603001</v>
      </c>
      <c r="V313" s="196">
        <f>_xlfn.IFNA(INDEX(input_data!$1:$1048576,MATCH($A313,input_data!$B:$B,0),MATCH(V$4,input_data!$1:$1,0)),"")</f>
        <v>0</v>
      </c>
      <c r="W313" s="196">
        <f>_xlfn.IFNA(INDEX(input_data!$1:$1048576,MATCH($A313,input_data!$B:$B,0),MATCH(W$4,input_data!$1:$1,0)),"")</f>
        <v>183.96429936611599</v>
      </c>
      <c r="X313" s="299">
        <f t="shared" si="4"/>
        <v>0.61127235613804598</v>
      </c>
      <c r="Z313" s="300"/>
    </row>
    <row r="314" spans="1:26" x14ac:dyDescent="0.35">
      <c r="A314" s="156" t="s">
        <v>959</v>
      </c>
      <c r="B314" s="93" t="s">
        <v>1380</v>
      </c>
      <c r="D314" s="93" t="s">
        <v>960</v>
      </c>
      <c r="E314" s="198">
        <f>_xlfn.IFNA(INDEX(input_data!$1:$1048576,MATCH($A314,input_data!$B:$B,0),MATCH(E$4,input_data!$1:$1,0)),"")</f>
        <v>3.8526906099999998</v>
      </c>
      <c r="F314" s="198">
        <f>_xlfn.IFNA(INDEX(input_data!$1:$1048576,MATCH($A314,input_data!$B:$B,0),MATCH(F$4,input_data!$1:$1,0)),"")</f>
        <v>3.1509093000000002E-2</v>
      </c>
      <c r="G314" s="198">
        <f>_xlfn.IFNA(INDEX(input_data!$1:$1048576,MATCH($A314,input_data!$B:$B,0),MATCH(G$4,input_data!$1:$1,0)),"")</f>
        <v>3.2386705920000001</v>
      </c>
      <c r="H314" s="198">
        <f>_xlfn.IFNA(INDEX(input_data!$1:$1048576,MATCH($A314,input_data!$B:$B,0),MATCH(H$4,input_data!$1:$1,0)),"")</f>
        <v>1.58780901066667</v>
      </c>
      <c r="I314" s="198">
        <f>_xlfn.IFNA(INDEX(input_data!$1:$1048576,MATCH($A314,input_data!$B:$B,0),MATCH(I$4,input_data!$1:$1,0)),"")</f>
        <v>7.0521571157042898E-3</v>
      </c>
      <c r="J314" s="198">
        <f>_xlfn.IFNA(INDEX(input_data!$1:$1048576,MATCH($A314,input_data!$B:$B,0),MATCH(J$4,input_data!$1:$1,0)),"")</f>
        <v>9.0684152875533899E-2</v>
      </c>
      <c r="K314" s="301">
        <f>_xlfn.IFNA(INDEX(input_data!$1:$1048576,MATCH($A314,input_data!$B:$B,0),MATCH(K$4,input_data!$1:$1,0)),"")</f>
        <v>8.9204826156579102</v>
      </c>
      <c r="L314" s="198">
        <f>_xlfn.IFNA(INDEX(input_data!$1:$1048576,MATCH($A314,input_data!$B:$B,0),MATCH(L$4,input_data!$1:$1,0)),"")</f>
        <v>2.9064067222363801</v>
      </c>
      <c r="M314" s="198">
        <f>_xlfn.IFNA(INDEX(input_data!$1:$1048576,MATCH($A314,input_data!$B:$B,0),MATCH(M$4,input_data!$1:$1,0)),"")</f>
        <v>0.57478608792200703</v>
      </c>
      <c r="N314" s="198">
        <f>_xlfn.IFNA(INDEX(input_data!$1:$1048576,MATCH($A314,input_data!$B:$B,0),MATCH(N$4,input_data!$1:$1,0)),"")</f>
        <v>4.9807972181952804</v>
      </c>
      <c r="O314" s="198">
        <f>_xlfn.IFNA(INDEX(input_data!$1:$1048576,MATCH($A314,input_data!$B:$B,0),MATCH(O$4,input_data!$1:$1,0)),"")</f>
        <v>0</v>
      </c>
      <c r="P314" s="198">
        <f>_xlfn.IFNA(INDEX(input_data!$1:$1048576,MATCH($A314,input_data!$B:$B,0),MATCH(P$4,input_data!$1:$1,0)),"")</f>
        <v>0</v>
      </c>
      <c r="Q314" s="198">
        <f>_xlfn.IFNA(INDEX(input_data!$1:$1048576,MATCH($A314,input_data!$B:$B,0),MATCH(Q$4,input_data!$1:$1,0)),"")</f>
        <v>0</v>
      </c>
      <c r="R314" s="198">
        <f>_xlfn.IFNA(INDEX(input_data!$1:$1048576,MATCH($A314,input_data!$B:$B,0),MATCH(R$4,input_data!$1:$1,0)),"")</f>
        <v>3.4983E-2</v>
      </c>
      <c r="S314" s="198">
        <f>_xlfn.IFNA(INDEX(input_data!$1:$1048576,MATCH($A314,input_data!$B:$B,0),MATCH(S$4,input_data!$1:$1,0)),"")</f>
        <v>0.82377699999999998</v>
      </c>
      <c r="T314" s="198">
        <f>_xlfn.IFNA(INDEX(input_data!$1:$1048576,MATCH($A314,input_data!$B:$B,0),MATCH(T$4,input_data!$1:$1,0)),"")</f>
        <v>0</v>
      </c>
      <c r="U314" s="198">
        <f>_xlfn.IFNA(INDEX(input_data!$1:$1048576,MATCH($A314,input_data!$B:$B,0),MATCH(U$4,input_data!$1:$1,0)),"")</f>
        <v>0.26297166353807899</v>
      </c>
      <c r="V314" s="196">
        <f>_xlfn.IFNA(INDEX(input_data!$1:$1048576,MATCH($A314,input_data!$B:$B,0),MATCH(V$4,input_data!$1:$1,0)),"")</f>
        <v>0</v>
      </c>
      <c r="W314" s="196">
        <f>_xlfn.IFNA(INDEX(input_data!$1:$1048576,MATCH($A314,input_data!$B:$B,0),MATCH(W$4,input_data!$1:$1,0)),"")</f>
        <v>9.5837216918917498</v>
      </c>
      <c r="X314" s="299">
        <f t="shared" si="4"/>
        <v>7.4350133822319364E-2</v>
      </c>
      <c r="Z314" s="300"/>
    </row>
    <row r="315" spans="1:26" x14ac:dyDescent="0.35">
      <c r="A315" s="156" t="s">
        <v>961</v>
      </c>
      <c r="B315" s="93" t="s">
        <v>1381</v>
      </c>
      <c r="D315" s="93" t="s">
        <v>962</v>
      </c>
      <c r="E315" s="198">
        <f>_xlfn.IFNA(INDEX(input_data!$1:$1048576,MATCH($A315,input_data!$B:$B,0),MATCH(E$4,input_data!$1:$1,0)),"")</f>
        <v>187.87886782000001</v>
      </c>
      <c r="F315" s="198">
        <f>_xlfn.IFNA(INDEX(input_data!$1:$1048576,MATCH($A315,input_data!$B:$B,0),MATCH(F$4,input_data!$1:$1,0)),"")</f>
        <v>1.4761167184166699</v>
      </c>
      <c r="G315" s="198">
        <f>_xlfn.IFNA(INDEX(input_data!$1:$1048576,MATCH($A315,input_data!$B:$B,0),MATCH(G$4,input_data!$1:$1,0)),"")</f>
        <v>69.814485352000005</v>
      </c>
      <c r="H315" s="198">
        <f>_xlfn.IFNA(INDEX(input_data!$1:$1048576,MATCH($A315,input_data!$B:$B,0),MATCH(H$4,input_data!$1:$1,0)),"")</f>
        <v>24.837521385555601</v>
      </c>
      <c r="I315" s="198">
        <f>_xlfn.IFNA(INDEX(input_data!$1:$1048576,MATCH($A315,input_data!$B:$B,0),MATCH(I$4,input_data!$1:$1,0)),"")</f>
        <v>0.326108530664939</v>
      </c>
      <c r="J315" s="198">
        <f>_xlfn.IFNA(INDEX(input_data!$1:$1048576,MATCH($A315,input_data!$B:$B,0),MATCH(J$4,input_data!$1:$1,0)),"")</f>
        <v>0</v>
      </c>
      <c r="K315" s="301">
        <f>_xlfn.IFNA(INDEX(input_data!$1:$1048576,MATCH($A315,input_data!$B:$B,0),MATCH(K$4,input_data!$1:$1,0)),"")</f>
        <v>285.32956580663699</v>
      </c>
      <c r="L315" s="198">
        <f>_xlfn.IFNA(INDEX(input_data!$1:$1048576,MATCH($A315,input_data!$B:$B,0),MATCH(L$4,input_data!$1:$1,0)),"")</f>
        <v>166.45317349698001</v>
      </c>
      <c r="M315" s="198">
        <f>_xlfn.IFNA(INDEX(input_data!$1:$1048576,MATCH($A315,input_data!$B:$B,0),MATCH(M$4,input_data!$1:$1,0)),"")</f>
        <v>22.7507404123009</v>
      </c>
      <c r="N315" s="198">
        <f>_xlfn.IFNA(INDEX(input_data!$1:$1048576,MATCH($A315,input_data!$B:$B,0),MATCH(N$4,input_data!$1:$1,0)),"")</f>
        <v>149.31260908189799</v>
      </c>
      <c r="O315" s="198">
        <f>_xlfn.IFNA(INDEX(input_data!$1:$1048576,MATCH($A315,input_data!$B:$B,0),MATCH(O$4,input_data!$1:$1,0)),"")</f>
        <v>20.738289014262701</v>
      </c>
      <c r="P315" s="198">
        <f>_xlfn.IFNA(INDEX(input_data!$1:$1048576,MATCH($A315,input_data!$B:$B,0),MATCH(P$4,input_data!$1:$1,0)),"")</f>
        <v>40.347466029978101</v>
      </c>
      <c r="Q315" s="198">
        <f>_xlfn.IFNA(INDEX(input_data!$1:$1048576,MATCH($A315,input_data!$B:$B,0),MATCH(Q$4,input_data!$1:$1,0)),"")</f>
        <v>6.4092199636069198</v>
      </c>
      <c r="R315" s="198">
        <f>_xlfn.IFNA(INDEX(input_data!$1:$1048576,MATCH($A315,input_data!$B:$B,0),MATCH(R$4,input_data!$1:$1,0)),"")</f>
        <v>4.5702E-2</v>
      </c>
      <c r="S315" s="198">
        <f>_xlfn.IFNA(INDEX(input_data!$1:$1048576,MATCH($A315,input_data!$B:$B,0),MATCH(S$4,input_data!$1:$1,0)),"")</f>
        <v>4.4109670000000003</v>
      </c>
      <c r="T315" s="198">
        <f>_xlfn.IFNA(INDEX(input_data!$1:$1048576,MATCH($A315,input_data!$B:$B,0),MATCH(T$4,input_data!$1:$1,0)),"")</f>
        <v>1.8975645074249701</v>
      </c>
      <c r="U315" s="198">
        <f>_xlfn.IFNA(INDEX(input_data!$1:$1048576,MATCH($A315,input_data!$B:$B,0),MATCH(U$4,input_data!$1:$1,0)),"")</f>
        <v>5.1297352470970798</v>
      </c>
      <c r="V315" s="196">
        <f>_xlfn.IFNA(INDEX(input_data!$1:$1048576,MATCH($A315,input_data!$B:$B,0),MATCH(V$4,input_data!$1:$1,0)),"")</f>
        <v>0</v>
      </c>
      <c r="W315" s="196">
        <f>_xlfn.IFNA(INDEX(input_data!$1:$1048576,MATCH($A315,input_data!$B:$B,0),MATCH(W$4,input_data!$1:$1,0)),"")</f>
        <v>417.49546675354799</v>
      </c>
      <c r="X315" s="299">
        <f t="shared" si="4"/>
        <v>0.46320436710886659</v>
      </c>
      <c r="Z315" s="300"/>
    </row>
    <row r="316" spans="1:26" x14ac:dyDescent="0.35">
      <c r="A316" s="156" t="s">
        <v>963</v>
      </c>
      <c r="B316" s="93" t="s">
        <v>1382</v>
      </c>
      <c r="D316" s="93" t="s">
        <v>964</v>
      </c>
      <c r="E316" s="198">
        <f>_xlfn.IFNA(INDEX(input_data!$1:$1048576,MATCH($A316,input_data!$B:$B,0),MATCH(E$4,input_data!$1:$1,0)),"")</f>
        <v>65.881805389999997</v>
      </c>
      <c r="F316" s="198">
        <f>_xlfn.IFNA(INDEX(input_data!$1:$1048576,MATCH($A316,input_data!$B:$B,0),MATCH(F$4,input_data!$1:$1,0)),"")</f>
        <v>0.48203487091666702</v>
      </c>
      <c r="G316" s="198">
        <f>_xlfn.IFNA(INDEX(input_data!$1:$1048576,MATCH($A316,input_data!$B:$B,0),MATCH(G$4,input_data!$1:$1,0)),"")</f>
        <v>80.315958870000003</v>
      </c>
      <c r="H316" s="198">
        <f>_xlfn.IFNA(INDEX(input_data!$1:$1048576,MATCH($A316,input_data!$B:$B,0),MATCH(H$4,input_data!$1:$1,0)),"")</f>
        <v>2.3491573077777801</v>
      </c>
      <c r="I316" s="198">
        <f>_xlfn.IFNA(INDEX(input_data!$1:$1048576,MATCH($A316,input_data!$B:$B,0),MATCH(I$4,input_data!$1:$1,0)),"")</f>
        <v>0.107315200822926</v>
      </c>
      <c r="J316" s="198">
        <f>_xlfn.IFNA(INDEX(input_data!$1:$1048576,MATCH($A316,input_data!$B:$B,0),MATCH(J$4,input_data!$1:$1,0)),"")</f>
        <v>0</v>
      </c>
      <c r="K316" s="301">
        <f>_xlfn.IFNA(INDEX(input_data!$1:$1048576,MATCH($A316,input_data!$B:$B,0),MATCH(K$4,input_data!$1:$1,0)),"")</f>
        <v>149.71154463951601</v>
      </c>
      <c r="L316" s="198">
        <f>_xlfn.IFNA(INDEX(input_data!$1:$1048576,MATCH($A316,input_data!$B:$B,0),MATCH(L$4,input_data!$1:$1,0)),"")</f>
        <v>47.212364455265003</v>
      </c>
      <c r="M316" s="198">
        <f>_xlfn.IFNA(INDEX(input_data!$1:$1048576,MATCH($A316,input_data!$B:$B,0),MATCH(M$4,input_data!$1:$1,0)),"")</f>
        <v>7.6674202441624502</v>
      </c>
      <c r="N316" s="198">
        <f>_xlfn.IFNA(INDEX(input_data!$1:$1048576,MATCH($A316,input_data!$B:$B,0),MATCH(N$4,input_data!$1:$1,0)),"")</f>
        <v>134.307808198369</v>
      </c>
      <c r="O316" s="198">
        <f>_xlfn.IFNA(INDEX(input_data!$1:$1048576,MATCH($A316,input_data!$B:$B,0),MATCH(O$4,input_data!$1:$1,0)),"")</f>
        <v>10.146165470905601</v>
      </c>
      <c r="P316" s="198">
        <f>_xlfn.IFNA(INDEX(input_data!$1:$1048576,MATCH($A316,input_data!$B:$B,0),MATCH(P$4,input_data!$1:$1,0)),"")</f>
        <v>22.594334941579</v>
      </c>
      <c r="Q316" s="198">
        <f>_xlfn.IFNA(INDEX(input_data!$1:$1048576,MATCH($A316,input_data!$B:$B,0),MATCH(Q$4,input_data!$1:$1,0)),"")</f>
        <v>4.1374580189089096</v>
      </c>
      <c r="R316" s="198">
        <f>_xlfn.IFNA(INDEX(input_data!$1:$1048576,MATCH($A316,input_data!$B:$B,0),MATCH(R$4,input_data!$1:$1,0)),"")</f>
        <v>0.56196599999999997</v>
      </c>
      <c r="S316" s="198">
        <f>_xlfn.IFNA(INDEX(input_data!$1:$1048576,MATCH($A316,input_data!$B:$B,0),MATCH(S$4,input_data!$1:$1,0)),"")</f>
        <v>0.57455199999999995</v>
      </c>
      <c r="T316" s="198">
        <f>_xlfn.IFNA(INDEX(input_data!$1:$1048576,MATCH($A316,input_data!$B:$B,0),MATCH(T$4,input_data!$1:$1,0)),"")</f>
        <v>0.53413923632333304</v>
      </c>
      <c r="U316" s="198">
        <f>_xlfn.IFNA(INDEX(input_data!$1:$1048576,MATCH($A316,input_data!$B:$B,0),MATCH(U$4,input_data!$1:$1,0)),"")</f>
        <v>0</v>
      </c>
      <c r="V316" s="196">
        <f>_xlfn.IFNA(INDEX(input_data!$1:$1048576,MATCH($A316,input_data!$B:$B,0),MATCH(V$4,input_data!$1:$1,0)),"")</f>
        <v>0</v>
      </c>
      <c r="W316" s="196">
        <f>_xlfn.IFNA(INDEX(input_data!$1:$1048576,MATCH($A316,input_data!$B:$B,0),MATCH(W$4,input_data!$1:$1,0)),"")</f>
        <v>227.73620856551301</v>
      </c>
      <c r="X316" s="299">
        <f t="shared" si="4"/>
        <v>0.5211666482626256</v>
      </c>
      <c r="Z316" s="300"/>
    </row>
    <row r="317" spans="1:26" x14ac:dyDescent="0.35">
      <c r="A317" s="156" t="s">
        <v>965</v>
      </c>
      <c r="B317" s="93" t="s">
        <v>1383</v>
      </c>
      <c r="D317" s="93" t="s">
        <v>966</v>
      </c>
      <c r="E317" s="198">
        <f>_xlfn.IFNA(INDEX(input_data!$1:$1048576,MATCH($A317,input_data!$B:$B,0),MATCH(E$4,input_data!$1:$1,0)),"")</f>
        <v>3.7888312100000001</v>
      </c>
      <c r="F317" s="198">
        <f>_xlfn.IFNA(INDEX(input_data!$1:$1048576,MATCH($A317,input_data!$B:$B,0),MATCH(F$4,input_data!$1:$1,0)),"")</f>
        <v>3.1431603874999998E-2</v>
      </c>
      <c r="G317" s="198">
        <f>_xlfn.IFNA(INDEX(input_data!$1:$1048576,MATCH($A317,input_data!$B:$B,0),MATCH(G$4,input_data!$1:$1,0)),"")</f>
        <v>6.8363026170000003</v>
      </c>
      <c r="H317" s="198">
        <f>_xlfn.IFNA(INDEX(input_data!$1:$1048576,MATCH($A317,input_data!$B:$B,0),MATCH(H$4,input_data!$1:$1,0)),"")</f>
        <v>1.21947197777778</v>
      </c>
      <c r="I317" s="198">
        <f>_xlfn.IFNA(INDEX(input_data!$1:$1048576,MATCH($A317,input_data!$B:$B,0),MATCH(I$4,input_data!$1:$1,0)),"")</f>
        <v>6.91995592779273E-3</v>
      </c>
      <c r="J317" s="198">
        <f>_xlfn.IFNA(INDEX(input_data!$1:$1048576,MATCH($A317,input_data!$B:$B,0),MATCH(J$4,input_data!$1:$1,0)),"")</f>
        <v>0</v>
      </c>
      <c r="K317" s="301">
        <f>_xlfn.IFNA(INDEX(input_data!$1:$1048576,MATCH($A317,input_data!$B:$B,0),MATCH(K$4,input_data!$1:$1,0)),"")</f>
        <v>12.0112713645805</v>
      </c>
      <c r="L317" s="198">
        <f>_xlfn.IFNA(INDEX(input_data!$1:$1048576,MATCH($A317,input_data!$B:$B,0),MATCH(L$4,input_data!$1:$1,0)),"")</f>
        <v>2.82147375159346</v>
      </c>
      <c r="M317" s="198">
        <f>_xlfn.IFNA(INDEX(input_data!$1:$1048576,MATCH($A317,input_data!$B:$B,0),MATCH(M$4,input_data!$1:$1,0)),"")</f>
        <v>0.51520205159324794</v>
      </c>
      <c r="N317" s="198">
        <f>_xlfn.IFNA(INDEX(input_data!$1:$1048576,MATCH($A317,input_data!$B:$B,0),MATCH(N$4,input_data!$1:$1,0)),"")</f>
        <v>10.3327765151218</v>
      </c>
      <c r="O317" s="198">
        <f>_xlfn.IFNA(INDEX(input_data!$1:$1048576,MATCH($A317,input_data!$B:$B,0),MATCH(O$4,input_data!$1:$1,0)),"")</f>
        <v>0</v>
      </c>
      <c r="P317" s="198">
        <f>_xlfn.IFNA(INDEX(input_data!$1:$1048576,MATCH($A317,input_data!$B:$B,0),MATCH(P$4,input_data!$1:$1,0)),"")</f>
        <v>0</v>
      </c>
      <c r="Q317" s="198">
        <f>_xlfn.IFNA(INDEX(input_data!$1:$1048576,MATCH($A317,input_data!$B:$B,0),MATCH(Q$4,input_data!$1:$1,0)),"")</f>
        <v>0</v>
      </c>
      <c r="R317" s="198">
        <f>_xlfn.IFNA(INDEX(input_data!$1:$1048576,MATCH($A317,input_data!$B:$B,0),MATCH(R$4,input_data!$1:$1,0)),"")</f>
        <v>3.6351000000000001E-2</v>
      </c>
      <c r="S317" s="198">
        <f>_xlfn.IFNA(INDEX(input_data!$1:$1048576,MATCH($A317,input_data!$B:$B,0),MATCH(S$4,input_data!$1:$1,0)),"")</f>
        <v>0.84758</v>
      </c>
      <c r="T317" s="198">
        <f>_xlfn.IFNA(INDEX(input_data!$1:$1048576,MATCH($A317,input_data!$B:$B,0),MATCH(T$4,input_data!$1:$1,0)),"")</f>
        <v>0</v>
      </c>
      <c r="U317" s="198">
        <f>_xlfn.IFNA(INDEX(input_data!$1:$1048576,MATCH($A317,input_data!$B:$B,0),MATCH(U$4,input_data!$1:$1,0)),"")</f>
        <v>0</v>
      </c>
      <c r="V317" s="196">
        <f>_xlfn.IFNA(INDEX(input_data!$1:$1048576,MATCH($A317,input_data!$B:$B,0),MATCH(V$4,input_data!$1:$1,0)),"")</f>
        <v>0.445506279063837</v>
      </c>
      <c r="W317" s="196">
        <f>_xlfn.IFNA(INDEX(input_data!$1:$1048576,MATCH($A317,input_data!$B:$B,0),MATCH(W$4,input_data!$1:$1,0)),"")</f>
        <v>14.998889597372299</v>
      </c>
      <c r="X317" s="299">
        <f t="shared" si="4"/>
        <v>0.2487345545786146</v>
      </c>
      <c r="Z317" s="300"/>
    </row>
    <row r="318" spans="1:26" x14ac:dyDescent="0.35">
      <c r="A318" s="156" t="s">
        <v>967</v>
      </c>
      <c r="B318" s="93" t="s">
        <v>1384</v>
      </c>
      <c r="D318" s="93" t="s">
        <v>968</v>
      </c>
      <c r="E318" s="198">
        <f>_xlfn.IFNA(INDEX(input_data!$1:$1048576,MATCH($A318,input_data!$B:$B,0),MATCH(E$4,input_data!$1:$1,0)),"")</f>
        <v>29.05388336</v>
      </c>
      <c r="F318" s="198">
        <f>_xlfn.IFNA(INDEX(input_data!$1:$1048576,MATCH($A318,input_data!$B:$B,0),MATCH(F$4,input_data!$1:$1,0)),"")</f>
        <v>0.2057587179375</v>
      </c>
      <c r="G318" s="198">
        <f>_xlfn.IFNA(INDEX(input_data!$1:$1048576,MATCH($A318,input_data!$B:$B,0),MATCH(G$4,input_data!$1:$1,0)),"")</f>
        <v>20.265068278000001</v>
      </c>
      <c r="H318" s="198">
        <f>_xlfn.IFNA(INDEX(input_data!$1:$1048576,MATCH($A318,input_data!$B:$B,0),MATCH(H$4,input_data!$1:$1,0)),"")</f>
        <v>0</v>
      </c>
      <c r="I318" s="198">
        <f>_xlfn.IFNA(INDEX(input_data!$1:$1048576,MATCH($A318,input_data!$B:$B,0),MATCH(I$4,input_data!$1:$1,0)),"")</f>
        <v>0</v>
      </c>
      <c r="J318" s="198">
        <f>_xlfn.IFNA(INDEX(input_data!$1:$1048576,MATCH($A318,input_data!$B:$B,0),MATCH(J$4,input_data!$1:$1,0)),"")</f>
        <v>0</v>
      </c>
      <c r="K318" s="301">
        <f>_xlfn.IFNA(INDEX(input_data!$1:$1048576,MATCH($A318,input_data!$B:$B,0),MATCH(K$4,input_data!$1:$1,0)),"")</f>
        <v>49.532389355937497</v>
      </c>
      <c r="L318" s="198">
        <f>_xlfn.IFNA(INDEX(input_data!$1:$1048576,MATCH($A318,input_data!$B:$B,0),MATCH(L$4,input_data!$1:$1,0)),"")</f>
        <v>30.769332643947902</v>
      </c>
      <c r="M318" s="198">
        <f>_xlfn.IFNA(INDEX(input_data!$1:$1048576,MATCH($A318,input_data!$B:$B,0),MATCH(M$4,input_data!$1:$1,0)),"")</f>
        <v>3.3593577422377598</v>
      </c>
      <c r="N318" s="198">
        <f>_xlfn.IFNA(INDEX(input_data!$1:$1048576,MATCH($A318,input_data!$B:$B,0),MATCH(N$4,input_data!$1:$1,0)),"")</f>
        <v>30.483817531530701</v>
      </c>
      <c r="O318" s="198">
        <f>_xlfn.IFNA(INDEX(input_data!$1:$1048576,MATCH($A318,input_data!$B:$B,0),MATCH(O$4,input_data!$1:$1,0)),"")</f>
        <v>0</v>
      </c>
      <c r="P318" s="198">
        <f>_xlfn.IFNA(INDEX(input_data!$1:$1048576,MATCH($A318,input_data!$B:$B,0),MATCH(P$4,input_data!$1:$1,0)),"")</f>
        <v>0</v>
      </c>
      <c r="Q318" s="198">
        <f>_xlfn.IFNA(INDEX(input_data!$1:$1048576,MATCH($A318,input_data!$B:$B,0),MATCH(Q$4,input_data!$1:$1,0)),"")</f>
        <v>0</v>
      </c>
      <c r="R318" s="198">
        <f>_xlfn.IFNA(INDEX(input_data!$1:$1048576,MATCH($A318,input_data!$B:$B,0),MATCH(R$4,input_data!$1:$1,0)),"")</f>
        <v>0</v>
      </c>
      <c r="S318" s="198">
        <f>_xlfn.IFNA(INDEX(input_data!$1:$1048576,MATCH($A318,input_data!$B:$B,0),MATCH(S$4,input_data!$1:$1,0)),"")</f>
        <v>0</v>
      </c>
      <c r="T318" s="198">
        <f>_xlfn.IFNA(INDEX(input_data!$1:$1048576,MATCH($A318,input_data!$B:$B,0),MATCH(T$4,input_data!$1:$1,0)),"")</f>
        <v>0</v>
      </c>
      <c r="U318" s="198">
        <f>_xlfn.IFNA(INDEX(input_data!$1:$1048576,MATCH($A318,input_data!$B:$B,0),MATCH(U$4,input_data!$1:$1,0)),"")</f>
        <v>0</v>
      </c>
      <c r="V318" s="196">
        <f>_xlfn.IFNA(INDEX(input_data!$1:$1048576,MATCH($A318,input_data!$B:$B,0),MATCH(V$4,input_data!$1:$1,0)),"")</f>
        <v>0</v>
      </c>
      <c r="W318" s="196">
        <f>_xlfn.IFNA(INDEX(input_data!$1:$1048576,MATCH($A318,input_data!$B:$B,0),MATCH(W$4,input_data!$1:$1,0)),"")</f>
        <v>64.6125079177163</v>
      </c>
      <c r="X318" s="299">
        <f t="shared" si="4"/>
        <v>0.30444964916620032</v>
      </c>
      <c r="Z318" s="300"/>
    </row>
    <row r="319" spans="1:26" x14ac:dyDescent="0.35">
      <c r="A319" s="156" t="s">
        <v>969</v>
      </c>
      <c r="B319" s="93" t="s">
        <v>1385</v>
      </c>
      <c r="D319" s="93" t="s">
        <v>970</v>
      </c>
      <c r="E319" s="198">
        <f>_xlfn.IFNA(INDEX(input_data!$1:$1048576,MATCH($A319,input_data!$B:$B,0),MATCH(E$4,input_data!$1:$1,0)),"")</f>
        <v>2.6415010799999998</v>
      </c>
      <c r="F319" s="198">
        <f>_xlfn.IFNA(INDEX(input_data!$1:$1048576,MATCH($A319,input_data!$B:$B,0),MATCH(F$4,input_data!$1:$1,0)),"")</f>
        <v>2.0546156895833299E-2</v>
      </c>
      <c r="G319" s="198">
        <f>_xlfn.IFNA(INDEX(input_data!$1:$1048576,MATCH($A319,input_data!$B:$B,0),MATCH(G$4,input_data!$1:$1,0)),"")</f>
        <v>4.6533118519999999</v>
      </c>
      <c r="H319" s="198">
        <f>_xlfn.IFNA(INDEX(input_data!$1:$1048576,MATCH($A319,input_data!$B:$B,0),MATCH(H$4,input_data!$1:$1,0)),"")</f>
        <v>3.5982986586666699</v>
      </c>
      <c r="I319" s="198">
        <f>_xlfn.IFNA(INDEX(input_data!$1:$1048576,MATCH($A319,input_data!$B:$B,0),MATCH(I$4,input_data!$1:$1,0)),"")</f>
        <v>4.63192036666445E-3</v>
      </c>
      <c r="J319" s="198">
        <f>_xlfn.IFNA(INDEX(input_data!$1:$1048576,MATCH($A319,input_data!$B:$B,0),MATCH(J$4,input_data!$1:$1,0)),"")</f>
        <v>5.3478585432580002E-2</v>
      </c>
      <c r="K319" s="301">
        <f>_xlfn.IFNA(INDEX(input_data!$1:$1048576,MATCH($A319,input_data!$B:$B,0),MATCH(K$4,input_data!$1:$1,0)),"")</f>
        <v>11.0417002533617</v>
      </c>
      <c r="L319" s="198">
        <f>_xlfn.IFNA(INDEX(input_data!$1:$1048576,MATCH($A319,input_data!$B:$B,0),MATCH(L$4,input_data!$1:$1,0)),"")</f>
        <v>1.8590180734692201</v>
      </c>
      <c r="M319" s="198">
        <f>_xlfn.IFNA(INDEX(input_data!$1:$1048576,MATCH($A319,input_data!$B:$B,0),MATCH(M$4,input_data!$1:$1,0)),"")</f>
        <v>0.33056524381771801</v>
      </c>
      <c r="N319" s="198">
        <f>_xlfn.IFNA(INDEX(input_data!$1:$1048576,MATCH($A319,input_data!$B:$B,0),MATCH(N$4,input_data!$1:$1,0)),"")</f>
        <v>7.3558095261476497</v>
      </c>
      <c r="O319" s="198">
        <f>_xlfn.IFNA(INDEX(input_data!$1:$1048576,MATCH($A319,input_data!$B:$B,0),MATCH(O$4,input_data!$1:$1,0)),"")</f>
        <v>0</v>
      </c>
      <c r="P319" s="198">
        <f>_xlfn.IFNA(INDEX(input_data!$1:$1048576,MATCH($A319,input_data!$B:$B,0),MATCH(P$4,input_data!$1:$1,0)),"")</f>
        <v>0</v>
      </c>
      <c r="Q319" s="198">
        <f>_xlfn.IFNA(INDEX(input_data!$1:$1048576,MATCH($A319,input_data!$B:$B,0),MATCH(Q$4,input_data!$1:$1,0)),"")</f>
        <v>0</v>
      </c>
      <c r="R319" s="198">
        <f>_xlfn.IFNA(INDEX(input_data!$1:$1048576,MATCH($A319,input_data!$B:$B,0),MATCH(R$4,input_data!$1:$1,0)),"")</f>
        <v>3.798E-2</v>
      </c>
      <c r="S319" s="198">
        <f>_xlfn.IFNA(INDEX(input_data!$1:$1048576,MATCH($A319,input_data!$B:$B,0),MATCH(S$4,input_data!$1:$1,0)),"")</f>
        <v>1.1024560000000001</v>
      </c>
      <c r="T319" s="198">
        <f>_xlfn.IFNA(INDEX(input_data!$1:$1048576,MATCH($A319,input_data!$B:$B,0),MATCH(T$4,input_data!$1:$1,0)),"")</f>
        <v>0</v>
      </c>
      <c r="U319" s="198">
        <f>_xlfn.IFNA(INDEX(input_data!$1:$1048576,MATCH($A319,input_data!$B:$B,0),MATCH(U$4,input_data!$1:$1,0)),"")</f>
        <v>0</v>
      </c>
      <c r="V319" s="196">
        <f>_xlfn.IFNA(INDEX(input_data!$1:$1048576,MATCH($A319,input_data!$B:$B,0),MATCH(V$4,input_data!$1:$1,0)),"")</f>
        <v>2.06033693664611</v>
      </c>
      <c r="W319" s="196">
        <f>_xlfn.IFNA(INDEX(input_data!$1:$1048576,MATCH($A319,input_data!$B:$B,0),MATCH(W$4,input_data!$1:$1,0)),"")</f>
        <v>12.7461657800807</v>
      </c>
      <c r="X319" s="299">
        <f t="shared" si="4"/>
        <v>0.15436621965897568</v>
      </c>
      <c r="Z319" s="300"/>
    </row>
    <row r="320" spans="1:26" x14ac:dyDescent="0.35">
      <c r="A320" s="156" t="s">
        <v>971</v>
      </c>
      <c r="B320" s="93" t="s">
        <v>1386</v>
      </c>
      <c r="D320" s="93" t="s">
        <v>972</v>
      </c>
      <c r="E320" s="198">
        <f>_xlfn.IFNA(INDEX(input_data!$1:$1048576,MATCH($A320,input_data!$B:$B,0),MATCH(E$4,input_data!$1:$1,0)),"")</f>
        <v>3.9504742500000001</v>
      </c>
      <c r="F320" s="198">
        <f>_xlfn.IFNA(INDEX(input_data!$1:$1048576,MATCH($A320,input_data!$B:$B,0),MATCH(F$4,input_data!$1:$1,0)),"")</f>
        <v>3.1370228312499998E-2</v>
      </c>
      <c r="G320" s="198">
        <f>_xlfn.IFNA(INDEX(input_data!$1:$1048576,MATCH($A320,input_data!$B:$B,0),MATCH(G$4,input_data!$1:$1,0)),"")</f>
        <v>5.5501381390000004</v>
      </c>
      <c r="H320" s="198">
        <f>_xlfn.IFNA(INDEX(input_data!$1:$1048576,MATCH($A320,input_data!$B:$B,0),MATCH(H$4,input_data!$1:$1,0)),"")</f>
        <v>2.8230949733333301</v>
      </c>
      <c r="I320" s="198">
        <f>_xlfn.IFNA(INDEX(input_data!$1:$1048576,MATCH($A320,input_data!$B:$B,0),MATCH(I$4,input_data!$1:$1,0)),"")</f>
        <v>6.9872737589919999E-3</v>
      </c>
      <c r="J320" s="198">
        <f>_xlfn.IFNA(INDEX(input_data!$1:$1048576,MATCH($A320,input_data!$B:$B,0),MATCH(J$4,input_data!$1:$1,0)),"")</f>
        <v>1.74170240952055E-3</v>
      </c>
      <c r="K320" s="301">
        <f>_xlfn.IFNA(INDEX(input_data!$1:$1048576,MATCH($A320,input_data!$B:$B,0),MATCH(K$4,input_data!$1:$1,0)),"")</f>
        <v>12.460713566814301</v>
      </c>
      <c r="L320" s="198">
        <f>_xlfn.IFNA(INDEX(input_data!$1:$1048576,MATCH($A320,input_data!$B:$B,0),MATCH(L$4,input_data!$1:$1,0)),"")</f>
        <v>2.7684569226009001</v>
      </c>
      <c r="M320" s="198">
        <f>_xlfn.IFNA(INDEX(input_data!$1:$1048576,MATCH($A320,input_data!$B:$B,0),MATCH(M$4,input_data!$1:$1,0)),"")</f>
        <v>0.492208164181621</v>
      </c>
      <c r="N320" s="198">
        <f>_xlfn.IFNA(INDEX(input_data!$1:$1048576,MATCH($A320,input_data!$B:$B,0),MATCH(N$4,input_data!$1:$1,0)),"")</f>
        <v>9.6275149166060707</v>
      </c>
      <c r="O320" s="198">
        <f>_xlfn.IFNA(INDEX(input_data!$1:$1048576,MATCH($A320,input_data!$B:$B,0),MATCH(O$4,input_data!$1:$1,0)),"")</f>
        <v>0</v>
      </c>
      <c r="P320" s="198">
        <f>_xlfn.IFNA(INDEX(input_data!$1:$1048576,MATCH($A320,input_data!$B:$B,0),MATCH(P$4,input_data!$1:$1,0)),"")</f>
        <v>0</v>
      </c>
      <c r="Q320" s="198">
        <f>_xlfn.IFNA(INDEX(input_data!$1:$1048576,MATCH($A320,input_data!$B:$B,0),MATCH(Q$4,input_data!$1:$1,0)),"")</f>
        <v>0</v>
      </c>
      <c r="R320" s="198">
        <f>_xlfn.IFNA(INDEX(input_data!$1:$1048576,MATCH($A320,input_data!$B:$B,0),MATCH(R$4,input_data!$1:$1,0)),"")</f>
        <v>3.8317999999999998E-2</v>
      </c>
      <c r="S320" s="198">
        <f>_xlfn.IFNA(INDEX(input_data!$1:$1048576,MATCH($A320,input_data!$B:$B,0),MATCH(S$4,input_data!$1:$1,0)),"")</f>
        <v>1.59582</v>
      </c>
      <c r="T320" s="198">
        <f>_xlfn.IFNA(INDEX(input_data!$1:$1048576,MATCH($A320,input_data!$B:$B,0),MATCH(T$4,input_data!$1:$1,0)),"")</f>
        <v>0</v>
      </c>
      <c r="U320" s="198">
        <f>_xlfn.IFNA(INDEX(input_data!$1:$1048576,MATCH($A320,input_data!$B:$B,0),MATCH(U$4,input_data!$1:$1,0)),"")</f>
        <v>0</v>
      </c>
      <c r="V320" s="196">
        <f>_xlfn.IFNA(INDEX(input_data!$1:$1048576,MATCH($A320,input_data!$B:$B,0),MATCH(V$4,input_data!$1:$1,0)),"")</f>
        <v>2.3396619117103699</v>
      </c>
      <c r="W320" s="196">
        <f>_xlfn.IFNA(INDEX(input_data!$1:$1048576,MATCH($A320,input_data!$B:$B,0),MATCH(W$4,input_data!$1:$1,0)),"")</f>
        <v>16.861979915098999</v>
      </c>
      <c r="X320" s="299">
        <f t="shared" si="4"/>
        <v>0.35321142121477433</v>
      </c>
      <c r="Z320" s="300"/>
    </row>
    <row r="321" spans="1:26" x14ac:dyDescent="0.35">
      <c r="A321" s="156" t="s">
        <v>973</v>
      </c>
      <c r="B321" s="93" t="s">
        <v>1387</v>
      </c>
      <c r="D321" s="93" t="s">
        <v>974</v>
      </c>
      <c r="E321" s="198">
        <f>_xlfn.IFNA(INDEX(input_data!$1:$1048576,MATCH($A321,input_data!$B:$B,0),MATCH(E$4,input_data!$1:$1,0)),"")</f>
        <v>123.92233745</v>
      </c>
      <c r="F321" s="198">
        <f>_xlfn.IFNA(INDEX(input_data!$1:$1048576,MATCH($A321,input_data!$B:$B,0),MATCH(F$4,input_data!$1:$1,0)),"")</f>
        <v>0.95478520433333303</v>
      </c>
      <c r="G321" s="198">
        <f>_xlfn.IFNA(INDEX(input_data!$1:$1048576,MATCH($A321,input_data!$B:$B,0),MATCH(G$4,input_data!$1:$1,0)),"")</f>
        <v>106.47525668</v>
      </c>
      <c r="H321" s="198">
        <f>_xlfn.IFNA(INDEX(input_data!$1:$1048576,MATCH($A321,input_data!$B:$B,0),MATCH(H$4,input_data!$1:$1,0)),"")</f>
        <v>7.0080406899999996</v>
      </c>
      <c r="I321" s="198">
        <f>_xlfn.IFNA(INDEX(input_data!$1:$1048576,MATCH($A321,input_data!$B:$B,0),MATCH(I$4,input_data!$1:$1,0)),"")</f>
        <v>0.21020472113546301</v>
      </c>
      <c r="J321" s="198">
        <f>_xlfn.IFNA(INDEX(input_data!$1:$1048576,MATCH($A321,input_data!$B:$B,0),MATCH(J$4,input_data!$1:$1,0)),"")</f>
        <v>0</v>
      </c>
      <c r="K321" s="301">
        <f>_xlfn.IFNA(INDEX(input_data!$1:$1048576,MATCH($A321,input_data!$B:$B,0),MATCH(K$4,input_data!$1:$1,0)),"")</f>
        <v>239.93231274546901</v>
      </c>
      <c r="L321" s="198">
        <f>_xlfn.IFNA(INDEX(input_data!$1:$1048576,MATCH($A321,input_data!$B:$B,0),MATCH(L$4,input_data!$1:$1,0)),"")</f>
        <v>98.245588523802297</v>
      </c>
      <c r="M321" s="198">
        <f>_xlfn.IFNA(INDEX(input_data!$1:$1048576,MATCH($A321,input_data!$B:$B,0),MATCH(M$4,input_data!$1:$1,0)),"")</f>
        <v>15.444377411860501</v>
      </c>
      <c r="N321" s="198">
        <f>_xlfn.IFNA(INDEX(input_data!$1:$1048576,MATCH($A321,input_data!$B:$B,0),MATCH(N$4,input_data!$1:$1,0)),"")</f>
        <v>193.218828750342</v>
      </c>
      <c r="O321" s="198">
        <f>_xlfn.IFNA(INDEX(input_data!$1:$1048576,MATCH($A321,input_data!$B:$B,0),MATCH(O$4,input_data!$1:$1,0)),"")</f>
        <v>21.493481925710601</v>
      </c>
      <c r="P321" s="198">
        <f>_xlfn.IFNA(INDEX(input_data!$1:$1048576,MATCH($A321,input_data!$B:$B,0),MATCH(P$4,input_data!$1:$1,0)),"")</f>
        <v>43.247077094105698</v>
      </c>
      <c r="Q321" s="198">
        <f>_xlfn.IFNA(INDEX(input_data!$1:$1048576,MATCH($A321,input_data!$B:$B,0),MATCH(Q$4,input_data!$1:$1,0)),"")</f>
        <v>7.2138301463010901</v>
      </c>
      <c r="R321" s="198">
        <f>_xlfn.IFNA(INDEX(input_data!$1:$1048576,MATCH($A321,input_data!$B:$B,0),MATCH(R$4,input_data!$1:$1,0)),"")</f>
        <v>1.0388310000000001</v>
      </c>
      <c r="S321" s="198">
        <f>_xlfn.IFNA(INDEX(input_data!$1:$1048576,MATCH($A321,input_data!$B:$B,0),MATCH(S$4,input_data!$1:$1,0)),"")</f>
        <v>0.810307</v>
      </c>
      <c r="T321" s="198">
        <f>_xlfn.IFNA(INDEX(input_data!$1:$1048576,MATCH($A321,input_data!$B:$B,0),MATCH(T$4,input_data!$1:$1,0)),"")</f>
        <v>2.1534623858098501</v>
      </c>
      <c r="U321" s="198">
        <f>_xlfn.IFNA(INDEX(input_data!$1:$1048576,MATCH($A321,input_data!$B:$B,0),MATCH(U$4,input_data!$1:$1,0)),"")</f>
        <v>9.0466536882080106</v>
      </c>
      <c r="V321" s="196">
        <f>_xlfn.IFNA(INDEX(input_data!$1:$1048576,MATCH($A321,input_data!$B:$B,0),MATCH(V$4,input_data!$1:$1,0)),"")</f>
        <v>0</v>
      </c>
      <c r="W321" s="196">
        <f>_xlfn.IFNA(INDEX(input_data!$1:$1048576,MATCH($A321,input_data!$B:$B,0),MATCH(W$4,input_data!$1:$1,0)),"")</f>
        <v>391.91243792614</v>
      </c>
      <c r="X321" s="299">
        <f t="shared" si="4"/>
        <v>0.6334291677582351</v>
      </c>
      <c r="Z321" s="300"/>
    </row>
    <row r="322" spans="1:26" x14ac:dyDescent="0.35">
      <c r="A322" s="156" t="s">
        <v>975</v>
      </c>
      <c r="B322" s="93" t="s">
        <v>1388</v>
      </c>
      <c r="D322" s="93" t="s">
        <v>976</v>
      </c>
      <c r="E322" s="198">
        <f>_xlfn.IFNA(INDEX(input_data!$1:$1048576,MATCH($A322,input_data!$B:$B,0),MATCH(E$4,input_data!$1:$1,0)),"")</f>
        <v>128.63813160999999</v>
      </c>
      <c r="F322" s="198">
        <f>_xlfn.IFNA(INDEX(input_data!$1:$1048576,MATCH($A322,input_data!$B:$B,0),MATCH(F$4,input_data!$1:$1,0)),"")</f>
        <v>0.989556014854167</v>
      </c>
      <c r="G322" s="198">
        <f>_xlfn.IFNA(INDEX(input_data!$1:$1048576,MATCH($A322,input_data!$B:$B,0),MATCH(G$4,input_data!$1:$1,0)),"")</f>
        <v>93.702952199999999</v>
      </c>
      <c r="H322" s="198">
        <f>_xlfn.IFNA(INDEX(input_data!$1:$1048576,MATCH($A322,input_data!$B:$B,0),MATCH(H$4,input_data!$1:$1,0)),"")</f>
        <v>5.0195437544444399</v>
      </c>
      <c r="I322" s="198">
        <f>_xlfn.IFNA(INDEX(input_data!$1:$1048576,MATCH($A322,input_data!$B:$B,0),MATCH(I$4,input_data!$1:$1,0)),"")</f>
        <v>0.217859834045593</v>
      </c>
      <c r="J322" s="198">
        <f>_xlfn.IFNA(INDEX(input_data!$1:$1048576,MATCH($A322,input_data!$B:$B,0),MATCH(J$4,input_data!$1:$1,0)),"")</f>
        <v>0</v>
      </c>
      <c r="K322" s="301">
        <f>_xlfn.IFNA(INDEX(input_data!$1:$1048576,MATCH($A322,input_data!$B:$B,0),MATCH(K$4,input_data!$1:$1,0)),"")</f>
        <v>229.793047413344</v>
      </c>
      <c r="L322" s="198">
        <f>_xlfn.IFNA(INDEX(input_data!$1:$1048576,MATCH($A322,input_data!$B:$B,0),MATCH(L$4,input_data!$1:$1,0)),"")</f>
        <v>104.33049616601301</v>
      </c>
      <c r="M322" s="198">
        <f>_xlfn.IFNA(INDEX(input_data!$1:$1048576,MATCH($A322,input_data!$B:$B,0),MATCH(M$4,input_data!$1:$1,0)),"")</f>
        <v>16.636147789729801</v>
      </c>
      <c r="N322" s="198">
        <f>_xlfn.IFNA(INDEX(input_data!$1:$1048576,MATCH($A322,input_data!$B:$B,0),MATCH(N$4,input_data!$1:$1,0)),"")</f>
        <v>160.398990387862</v>
      </c>
      <c r="O322" s="198">
        <f>_xlfn.IFNA(INDEX(input_data!$1:$1048576,MATCH($A322,input_data!$B:$B,0),MATCH(O$4,input_data!$1:$1,0)),"")</f>
        <v>17.494591919691601</v>
      </c>
      <c r="P322" s="198">
        <f>_xlfn.IFNA(INDEX(input_data!$1:$1048576,MATCH($A322,input_data!$B:$B,0),MATCH(P$4,input_data!$1:$1,0)),"")</f>
        <v>38.054524467009898</v>
      </c>
      <c r="Q322" s="198">
        <f>_xlfn.IFNA(INDEX(input_data!$1:$1048576,MATCH($A322,input_data!$B:$B,0),MATCH(Q$4,input_data!$1:$1,0)),"")</f>
        <v>6.2642334265808897</v>
      </c>
      <c r="R322" s="198">
        <f>_xlfn.IFNA(INDEX(input_data!$1:$1048576,MATCH($A322,input_data!$B:$B,0),MATCH(R$4,input_data!$1:$1,0)),"")</f>
        <v>0.89633700000000005</v>
      </c>
      <c r="S322" s="198">
        <f>_xlfn.IFNA(INDEX(input_data!$1:$1048576,MATCH($A322,input_data!$B:$B,0),MATCH(S$4,input_data!$1:$1,0)),"")</f>
        <v>0.15271599999999999</v>
      </c>
      <c r="T322" s="198">
        <f>_xlfn.IFNA(INDEX(input_data!$1:$1048576,MATCH($A322,input_data!$B:$B,0),MATCH(T$4,input_data!$1:$1,0)),"")</f>
        <v>2.88455451267366</v>
      </c>
      <c r="U322" s="198">
        <f>_xlfn.IFNA(INDEX(input_data!$1:$1048576,MATCH($A322,input_data!$B:$B,0),MATCH(U$4,input_data!$1:$1,0)),"")</f>
        <v>9.8369968836486006</v>
      </c>
      <c r="V322" s="196">
        <f>_xlfn.IFNA(INDEX(input_data!$1:$1048576,MATCH($A322,input_data!$B:$B,0),MATCH(V$4,input_data!$1:$1,0)),"")</f>
        <v>0</v>
      </c>
      <c r="W322" s="196">
        <f>_xlfn.IFNA(INDEX(input_data!$1:$1048576,MATCH($A322,input_data!$B:$B,0),MATCH(W$4,input_data!$1:$1,0)),"")</f>
        <v>356.94958855320903</v>
      </c>
      <c r="X322" s="299">
        <f t="shared" si="4"/>
        <v>0.55335242981107302</v>
      </c>
      <c r="Z322" s="300"/>
    </row>
    <row r="323" spans="1:26" x14ac:dyDescent="0.35">
      <c r="A323" s="156" t="s">
        <v>977</v>
      </c>
      <c r="B323" s="93" t="s">
        <v>1389</v>
      </c>
      <c r="D323" s="93" t="s">
        <v>978</v>
      </c>
      <c r="E323" s="198">
        <f>_xlfn.IFNA(INDEX(input_data!$1:$1048576,MATCH($A323,input_data!$B:$B,0),MATCH(E$4,input_data!$1:$1,0)),"")</f>
        <v>121.89907564000001</v>
      </c>
      <c r="F323" s="198">
        <f>_xlfn.IFNA(INDEX(input_data!$1:$1048576,MATCH($A323,input_data!$B:$B,0),MATCH(F$4,input_data!$1:$1,0)),"")</f>
        <v>0.92859476135416696</v>
      </c>
      <c r="G323" s="198">
        <f>_xlfn.IFNA(INDEX(input_data!$1:$1048576,MATCH($A323,input_data!$B:$B,0),MATCH(G$4,input_data!$1:$1,0)),"")</f>
        <v>78.955766354999994</v>
      </c>
      <c r="H323" s="198">
        <f>_xlfn.IFNA(INDEX(input_data!$1:$1048576,MATCH($A323,input_data!$B:$B,0),MATCH(H$4,input_data!$1:$1,0)),"")</f>
        <v>4.5769659111111096</v>
      </c>
      <c r="I323" s="198">
        <f>_xlfn.IFNA(INDEX(input_data!$1:$1048576,MATCH($A323,input_data!$B:$B,0),MATCH(I$4,input_data!$1:$1,0)),"")</f>
        <v>0.20565154663009599</v>
      </c>
      <c r="J323" s="198">
        <f>_xlfn.IFNA(INDEX(input_data!$1:$1048576,MATCH($A323,input_data!$B:$B,0),MATCH(J$4,input_data!$1:$1,0)),"")</f>
        <v>0</v>
      </c>
      <c r="K323" s="301">
        <f>_xlfn.IFNA(INDEX(input_data!$1:$1048576,MATCH($A323,input_data!$B:$B,0),MATCH(K$4,input_data!$1:$1,0)),"")</f>
        <v>207.91546321409501</v>
      </c>
      <c r="L323" s="198">
        <f>_xlfn.IFNA(INDEX(input_data!$1:$1048576,MATCH($A323,input_data!$B:$B,0),MATCH(L$4,input_data!$1:$1,0)),"")</f>
        <v>99.866619019763405</v>
      </c>
      <c r="M323" s="198">
        <f>_xlfn.IFNA(INDEX(input_data!$1:$1048576,MATCH($A323,input_data!$B:$B,0),MATCH(M$4,input_data!$1:$1,0)),"")</f>
        <v>15.9939625388989</v>
      </c>
      <c r="N323" s="198">
        <f>_xlfn.IFNA(INDEX(input_data!$1:$1048576,MATCH($A323,input_data!$B:$B,0),MATCH(N$4,input_data!$1:$1,0)),"")</f>
        <v>147.249982267261</v>
      </c>
      <c r="O323" s="198">
        <f>_xlfn.IFNA(INDEX(input_data!$1:$1048576,MATCH($A323,input_data!$B:$B,0),MATCH(O$4,input_data!$1:$1,0)),"")</f>
        <v>11.7030150610354</v>
      </c>
      <c r="P323" s="198">
        <f>_xlfn.IFNA(INDEX(input_data!$1:$1048576,MATCH($A323,input_data!$B:$B,0),MATCH(P$4,input_data!$1:$1,0)),"")</f>
        <v>27.547876407822301</v>
      </c>
      <c r="Q323" s="198">
        <f>_xlfn.IFNA(INDEX(input_data!$1:$1048576,MATCH($A323,input_data!$B:$B,0),MATCH(Q$4,input_data!$1:$1,0)),"")</f>
        <v>4.7630275298318496</v>
      </c>
      <c r="R323" s="198">
        <f>_xlfn.IFNA(INDEX(input_data!$1:$1048576,MATCH($A323,input_data!$B:$B,0),MATCH(R$4,input_data!$1:$1,0)),"")</f>
        <v>3.7671000000000003E-2</v>
      </c>
      <c r="S323" s="198">
        <f>_xlfn.IFNA(INDEX(input_data!$1:$1048576,MATCH($A323,input_data!$B:$B,0),MATCH(S$4,input_data!$1:$1,0)),"")</f>
        <v>0.22096099999999999</v>
      </c>
      <c r="T323" s="198">
        <f>_xlfn.IFNA(INDEX(input_data!$1:$1048576,MATCH($A323,input_data!$B:$B,0),MATCH(T$4,input_data!$1:$1,0)),"")</f>
        <v>1.24363240762667</v>
      </c>
      <c r="U323" s="198">
        <f>_xlfn.IFNA(INDEX(input_data!$1:$1048576,MATCH($A323,input_data!$B:$B,0),MATCH(U$4,input_data!$1:$1,0)),"")</f>
        <v>4.82884501839004</v>
      </c>
      <c r="V323" s="196">
        <f>_xlfn.IFNA(INDEX(input_data!$1:$1048576,MATCH($A323,input_data!$B:$B,0),MATCH(V$4,input_data!$1:$1,0)),"")</f>
        <v>0</v>
      </c>
      <c r="W323" s="196">
        <f>_xlfn.IFNA(INDEX(input_data!$1:$1048576,MATCH($A323,input_data!$B:$B,0),MATCH(W$4,input_data!$1:$1,0)),"")</f>
        <v>313.45559225062902</v>
      </c>
      <c r="X323" s="299">
        <f t="shared" si="4"/>
        <v>0.50761077317206116</v>
      </c>
      <c r="Z323" s="300"/>
    </row>
    <row r="324" spans="1:26" x14ac:dyDescent="0.35">
      <c r="A324" s="156" t="s">
        <v>979</v>
      </c>
      <c r="B324" s="93" t="s">
        <v>1390</v>
      </c>
      <c r="D324" s="93" t="s">
        <v>980</v>
      </c>
      <c r="E324" s="198">
        <f>_xlfn.IFNA(INDEX(input_data!$1:$1048576,MATCH($A324,input_data!$B:$B,0),MATCH(E$4,input_data!$1:$1,0)),"")</f>
        <v>126.2128405</v>
      </c>
      <c r="F324" s="198">
        <f>_xlfn.IFNA(INDEX(input_data!$1:$1048576,MATCH($A324,input_data!$B:$B,0),MATCH(F$4,input_data!$1:$1,0)),"")</f>
        <v>0.97829460283333303</v>
      </c>
      <c r="G324" s="198">
        <f>_xlfn.IFNA(INDEX(input_data!$1:$1048576,MATCH($A324,input_data!$B:$B,0),MATCH(G$4,input_data!$1:$1,0)),"")</f>
        <v>46.84617094</v>
      </c>
      <c r="H324" s="198">
        <f>_xlfn.IFNA(INDEX(input_data!$1:$1048576,MATCH($A324,input_data!$B:$B,0),MATCH(H$4,input_data!$1:$1,0)),"")</f>
        <v>9.0533882977777793</v>
      </c>
      <c r="I324" s="198">
        <f>_xlfn.IFNA(INDEX(input_data!$1:$1048576,MATCH($A324,input_data!$B:$B,0),MATCH(I$4,input_data!$1:$1,0)),"")</f>
        <v>0.21538053088838899</v>
      </c>
      <c r="J324" s="198">
        <f>_xlfn.IFNA(INDEX(input_data!$1:$1048576,MATCH($A324,input_data!$B:$B,0),MATCH(J$4,input_data!$1:$1,0)),"")</f>
        <v>0</v>
      </c>
      <c r="K324" s="301">
        <f>_xlfn.IFNA(INDEX(input_data!$1:$1048576,MATCH($A324,input_data!$B:$B,0),MATCH(K$4,input_data!$1:$1,0)),"")</f>
        <v>183.927276871499</v>
      </c>
      <c r="L324" s="198">
        <f>_xlfn.IFNA(INDEX(input_data!$1:$1048576,MATCH($A324,input_data!$B:$B,0),MATCH(L$4,input_data!$1:$1,0)),"")</f>
        <v>110.526064705617</v>
      </c>
      <c r="M324" s="198">
        <f>_xlfn.IFNA(INDEX(input_data!$1:$1048576,MATCH($A324,input_data!$B:$B,0),MATCH(M$4,input_data!$1:$1,0)),"")</f>
        <v>16.036393089220301</v>
      </c>
      <c r="N324" s="198">
        <f>_xlfn.IFNA(INDEX(input_data!$1:$1048576,MATCH($A324,input_data!$B:$B,0),MATCH(N$4,input_data!$1:$1,0)),"")</f>
        <v>76.054156450105097</v>
      </c>
      <c r="O324" s="198">
        <f>_xlfn.IFNA(INDEX(input_data!$1:$1048576,MATCH($A324,input_data!$B:$B,0),MATCH(O$4,input_data!$1:$1,0)),"")</f>
        <v>20.954055707207502</v>
      </c>
      <c r="P324" s="198">
        <f>_xlfn.IFNA(INDEX(input_data!$1:$1048576,MATCH($A324,input_data!$B:$B,0),MATCH(P$4,input_data!$1:$1,0)),"")</f>
        <v>40.230583790965603</v>
      </c>
      <c r="Q324" s="198">
        <f>_xlfn.IFNA(INDEX(input_data!$1:$1048576,MATCH($A324,input_data!$B:$B,0),MATCH(Q$4,input_data!$1:$1,0)),"")</f>
        <v>5.67637003923815</v>
      </c>
      <c r="R324" s="198">
        <f>_xlfn.IFNA(INDEX(input_data!$1:$1048576,MATCH($A324,input_data!$B:$B,0),MATCH(R$4,input_data!$1:$1,0)),"")</f>
        <v>4.0162000000000003E-2</v>
      </c>
      <c r="S324" s="198">
        <f>_xlfn.IFNA(INDEX(input_data!$1:$1048576,MATCH($A324,input_data!$B:$B,0),MATCH(S$4,input_data!$1:$1,0)),"")</f>
        <v>7.8098669999999997</v>
      </c>
      <c r="T324" s="198">
        <f>_xlfn.IFNA(INDEX(input_data!$1:$1048576,MATCH($A324,input_data!$B:$B,0),MATCH(T$4,input_data!$1:$1,0)),"")</f>
        <v>1.53383109566207</v>
      </c>
      <c r="U324" s="198">
        <f>_xlfn.IFNA(INDEX(input_data!$1:$1048576,MATCH($A324,input_data!$B:$B,0),MATCH(U$4,input_data!$1:$1,0)),"")</f>
        <v>0</v>
      </c>
      <c r="V324" s="196">
        <f>_xlfn.IFNA(INDEX(input_data!$1:$1048576,MATCH($A324,input_data!$B:$B,0),MATCH(V$4,input_data!$1:$1,0)),"")</f>
        <v>0</v>
      </c>
      <c r="W324" s="196">
        <f>_xlfn.IFNA(INDEX(input_data!$1:$1048576,MATCH($A324,input_data!$B:$B,0),MATCH(W$4,input_data!$1:$1,0)),"")</f>
        <v>278.86148387801597</v>
      </c>
      <c r="X324" s="299">
        <f t="shared" si="4"/>
        <v>0.51615077774920182</v>
      </c>
      <c r="Z324" s="300"/>
    </row>
    <row r="325" spans="1:26" x14ac:dyDescent="0.35">
      <c r="A325" s="156" t="s">
        <v>981</v>
      </c>
      <c r="B325" s="93" t="s">
        <v>1391</v>
      </c>
      <c r="D325" s="93" t="s">
        <v>982</v>
      </c>
      <c r="E325" s="198">
        <f>_xlfn.IFNA(INDEX(input_data!$1:$1048576,MATCH($A325,input_data!$B:$B,0),MATCH(E$4,input_data!$1:$1,0)),"")</f>
        <v>54.495112390000003</v>
      </c>
      <c r="F325" s="198">
        <f>_xlfn.IFNA(INDEX(input_data!$1:$1048576,MATCH($A325,input_data!$B:$B,0),MATCH(F$4,input_data!$1:$1,0)),"")</f>
        <v>0.41469043524999999</v>
      </c>
      <c r="G325" s="198">
        <f>_xlfn.IFNA(INDEX(input_data!$1:$1048576,MATCH($A325,input_data!$B:$B,0),MATCH(G$4,input_data!$1:$1,0)),"")</f>
        <v>77.346085500000001</v>
      </c>
      <c r="H325" s="198">
        <f>_xlfn.IFNA(INDEX(input_data!$1:$1048576,MATCH($A325,input_data!$B:$B,0),MATCH(H$4,input_data!$1:$1,0)),"")</f>
        <v>4.4844419599999998</v>
      </c>
      <c r="I325" s="198">
        <f>_xlfn.IFNA(INDEX(input_data!$1:$1048576,MATCH($A325,input_data!$B:$B,0),MATCH(I$4,input_data!$1:$1,0)),"")</f>
        <v>9.1297903358084298E-2</v>
      </c>
      <c r="J325" s="198">
        <f>_xlfn.IFNA(INDEX(input_data!$1:$1048576,MATCH($A325,input_data!$B:$B,0),MATCH(J$4,input_data!$1:$1,0)),"")</f>
        <v>0</v>
      </c>
      <c r="K325" s="301">
        <f>_xlfn.IFNA(INDEX(input_data!$1:$1048576,MATCH($A325,input_data!$B:$B,0),MATCH(K$4,input_data!$1:$1,0)),"")</f>
        <v>137.56566718860699</v>
      </c>
      <c r="L325" s="198">
        <f>_xlfn.IFNA(INDEX(input_data!$1:$1048576,MATCH($A325,input_data!$B:$B,0),MATCH(L$4,input_data!$1:$1,0)),"")</f>
        <v>36.524451132039502</v>
      </c>
      <c r="M325" s="198">
        <f>_xlfn.IFNA(INDEX(input_data!$1:$1048576,MATCH($A325,input_data!$B:$B,0),MATCH(M$4,input_data!$1:$1,0)),"")</f>
        <v>6.6803028975051104</v>
      </c>
      <c r="N325" s="198">
        <f>_xlfn.IFNA(INDEX(input_data!$1:$1048576,MATCH($A325,input_data!$B:$B,0),MATCH(N$4,input_data!$1:$1,0)),"")</f>
        <v>135.590865562441</v>
      </c>
      <c r="O325" s="198">
        <f>_xlfn.IFNA(INDEX(input_data!$1:$1048576,MATCH($A325,input_data!$B:$B,0),MATCH(O$4,input_data!$1:$1,0)),"")</f>
        <v>7.6621827082576699</v>
      </c>
      <c r="P325" s="198">
        <f>_xlfn.IFNA(INDEX(input_data!$1:$1048576,MATCH($A325,input_data!$B:$B,0),MATCH(P$4,input_data!$1:$1,0)),"")</f>
        <v>18.360202322988101</v>
      </c>
      <c r="Q325" s="198">
        <f>_xlfn.IFNA(INDEX(input_data!$1:$1048576,MATCH($A325,input_data!$B:$B,0),MATCH(Q$4,input_data!$1:$1,0)),"")</f>
        <v>3.6038509988494001</v>
      </c>
      <c r="R325" s="198">
        <f>_xlfn.IFNA(INDEX(input_data!$1:$1048576,MATCH($A325,input_data!$B:$B,0),MATCH(R$4,input_data!$1:$1,0)),"")</f>
        <v>0.51944500000000005</v>
      </c>
      <c r="S325" s="198">
        <f>_xlfn.IFNA(INDEX(input_data!$1:$1048576,MATCH($A325,input_data!$B:$B,0),MATCH(S$4,input_data!$1:$1,0)),"")</f>
        <v>1.0968610000000001</v>
      </c>
      <c r="T325" s="198">
        <f>_xlfn.IFNA(INDEX(input_data!$1:$1048576,MATCH($A325,input_data!$B:$B,0),MATCH(T$4,input_data!$1:$1,0)),"")</f>
        <v>0.60250268555548603</v>
      </c>
      <c r="U325" s="198">
        <f>_xlfn.IFNA(INDEX(input_data!$1:$1048576,MATCH($A325,input_data!$B:$B,0),MATCH(U$4,input_data!$1:$1,0)),"")</f>
        <v>0</v>
      </c>
      <c r="V325" s="196">
        <f>_xlfn.IFNA(INDEX(input_data!$1:$1048576,MATCH($A325,input_data!$B:$B,0),MATCH(V$4,input_data!$1:$1,0)),"")</f>
        <v>0</v>
      </c>
      <c r="W325" s="196">
        <f>_xlfn.IFNA(INDEX(input_data!$1:$1048576,MATCH($A325,input_data!$B:$B,0),MATCH(W$4,input_data!$1:$1,0)),"")</f>
        <v>210.640664307636</v>
      </c>
      <c r="X325" s="299">
        <f t="shared" si="4"/>
        <v>0.53120083384497985</v>
      </c>
      <c r="Z325" s="300"/>
    </row>
    <row r="326" spans="1:26" x14ac:dyDescent="0.35">
      <c r="A326" s="156" t="s">
        <v>983</v>
      </c>
      <c r="B326" s="93" t="s">
        <v>1392</v>
      </c>
      <c r="D326" s="93" t="s">
        <v>984</v>
      </c>
      <c r="E326" s="198">
        <f>_xlfn.IFNA(INDEX(input_data!$1:$1048576,MATCH($A326,input_data!$B:$B,0),MATCH(E$4,input_data!$1:$1,0)),"")</f>
        <v>5.7106945500000004</v>
      </c>
      <c r="F326" s="198">
        <f>_xlfn.IFNA(INDEX(input_data!$1:$1048576,MATCH($A326,input_data!$B:$B,0),MATCH(F$4,input_data!$1:$1,0)),"")</f>
        <v>4.5623183812500002E-2</v>
      </c>
      <c r="G326" s="198">
        <f>_xlfn.IFNA(INDEX(input_data!$1:$1048576,MATCH($A326,input_data!$B:$B,0),MATCH(G$4,input_data!$1:$1,0)),"")</f>
        <v>7.4658777619999999</v>
      </c>
      <c r="H326" s="198">
        <f>_xlfn.IFNA(INDEX(input_data!$1:$1048576,MATCH($A326,input_data!$B:$B,0),MATCH(H$4,input_data!$1:$1,0)),"")</f>
        <v>1.62288754577778</v>
      </c>
      <c r="I326" s="198">
        <f>_xlfn.IFNA(INDEX(input_data!$1:$1048576,MATCH($A326,input_data!$B:$B,0),MATCH(I$4,input_data!$1:$1,0)),"")</f>
        <v>1.01494583794756E-2</v>
      </c>
      <c r="J326" s="198">
        <f>_xlfn.IFNA(INDEX(input_data!$1:$1048576,MATCH($A326,input_data!$B:$B,0),MATCH(J$4,input_data!$1:$1,0)),"")</f>
        <v>0</v>
      </c>
      <c r="K326" s="301">
        <f>_xlfn.IFNA(INDEX(input_data!$1:$1048576,MATCH($A326,input_data!$B:$B,0),MATCH(K$4,input_data!$1:$1,0)),"")</f>
        <v>14.980693499969799</v>
      </c>
      <c r="L326" s="198">
        <f>_xlfn.IFNA(INDEX(input_data!$1:$1048576,MATCH($A326,input_data!$B:$B,0),MATCH(L$4,input_data!$1:$1,0)),"")</f>
        <v>3.99173457381099</v>
      </c>
      <c r="M326" s="198">
        <f>_xlfn.IFNA(INDEX(input_data!$1:$1048576,MATCH($A326,input_data!$B:$B,0),MATCH(M$4,input_data!$1:$1,0)),"")</f>
        <v>0.73695819545123697</v>
      </c>
      <c r="N326" s="198">
        <f>_xlfn.IFNA(INDEX(input_data!$1:$1048576,MATCH($A326,input_data!$B:$B,0),MATCH(N$4,input_data!$1:$1,0)),"")</f>
        <v>11.0510704665547</v>
      </c>
      <c r="O326" s="198">
        <f>_xlfn.IFNA(INDEX(input_data!$1:$1048576,MATCH($A326,input_data!$B:$B,0),MATCH(O$4,input_data!$1:$1,0)),"")</f>
        <v>0</v>
      </c>
      <c r="P326" s="198">
        <f>_xlfn.IFNA(INDEX(input_data!$1:$1048576,MATCH($A326,input_data!$B:$B,0),MATCH(P$4,input_data!$1:$1,0)),"")</f>
        <v>0</v>
      </c>
      <c r="Q326" s="198">
        <f>_xlfn.IFNA(INDEX(input_data!$1:$1048576,MATCH($A326,input_data!$B:$B,0),MATCH(Q$4,input_data!$1:$1,0)),"")</f>
        <v>0</v>
      </c>
      <c r="R326" s="198">
        <f>_xlfn.IFNA(INDEX(input_data!$1:$1048576,MATCH($A326,input_data!$B:$B,0),MATCH(R$4,input_data!$1:$1,0)),"")</f>
        <v>3.7588999999999997E-2</v>
      </c>
      <c r="S326" s="198">
        <f>_xlfn.IFNA(INDEX(input_data!$1:$1048576,MATCH($A326,input_data!$B:$B,0),MATCH(S$4,input_data!$1:$1,0)),"")</f>
        <v>1.528518</v>
      </c>
      <c r="T326" s="198">
        <f>_xlfn.IFNA(INDEX(input_data!$1:$1048576,MATCH($A326,input_data!$B:$B,0),MATCH(T$4,input_data!$1:$1,0)),"")</f>
        <v>0</v>
      </c>
      <c r="U326" s="198">
        <f>_xlfn.IFNA(INDEX(input_data!$1:$1048576,MATCH($A326,input_data!$B:$B,0),MATCH(U$4,input_data!$1:$1,0)),"")</f>
        <v>0</v>
      </c>
      <c r="V326" s="196">
        <f>_xlfn.IFNA(INDEX(input_data!$1:$1048576,MATCH($A326,input_data!$B:$B,0),MATCH(V$4,input_data!$1:$1,0)),"")</f>
        <v>1.3470482617733299</v>
      </c>
      <c r="W326" s="196">
        <f>_xlfn.IFNA(INDEX(input_data!$1:$1048576,MATCH($A326,input_data!$B:$B,0),MATCH(W$4,input_data!$1:$1,0)),"")</f>
        <v>18.692918497590298</v>
      </c>
      <c r="X326" s="299">
        <f t="shared" si="4"/>
        <v>0.24780061067453141</v>
      </c>
      <c r="Z326" s="300"/>
    </row>
    <row r="327" spans="1:26" x14ac:dyDescent="0.35">
      <c r="A327" s="156" t="s">
        <v>985</v>
      </c>
      <c r="B327" s="93" t="s">
        <v>1393</v>
      </c>
      <c r="D327" s="93" t="s">
        <v>986</v>
      </c>
      <c r="E327" s="198">
        <f>_xlfn.IFNA(INDEX(input_data!$1:$1048576,MATCH($A327,input_data!$B:$B,0),MATCH(E$4,input_data!$1:$1,0)),"")</f>
        <v>117.34295019</v>
      </c>
      <c r="F327" s="198">
        <f>_xlfn.IFNA(INDEX(input_data!$1:$1048576,MATCH($A327,input_data!$B:$B,0),MATCH(F$4,input_data!$1:$1,0)),"")</f>
        <v>0.84838259727083298</v>
      </c>
      <c r="G327" s="198">
        <f>_xlfn.IFNA(INDEX(input_data!$1:$1048576,MATCH($A327,input_data!$B:$B,0),MATCH(G$4,input_data!$1:$1,0)),"")</f>
        <v>227.399944914</v>
      </c>
      <c r="H327" s="198">
        <f>_xlfn.IFNA(INDEX(input_data!$1:$1048576,MATCH($A327,input_data!$B:$B,0),MATCH(H$4,input_data!$1:$1,0)),"")</f>
        <v>2.1209230104444399</v>
      </c>
      <c r="I327" s="198">
        <f>_xlfn.IFNA(INDEX(input_data!$1:$1048576,MATCH($A327,input_data!$B:$B,0),MATCH(I$4,input_data!$1:$1,0)),"")</f>
        <v>0.18990832889388301</v>
      </c>
      <c r="J327" s="198">
        <f>_xlfn.IFNA(INDEX(input_data!$1:$1048576,MATCH($A327,input_data!$B:$B,0),MATCH(J$4,input_data!$1:$1,0)),"")</f>
        <v>0</v>
      </c>
      <c r="K327" s="301">
        <f>_xlfn.IFNA(INDEX(input_data!$1:$1048576,MATCH($A327,input_data!$B:$B,0),MATCH(K$4,input_data!$1:$1,0)),"")</f>
        <v>349.651226040609</v>
      </c>
      <c r="L327" s="198">
        <f>_xlfn.IFNA(INDEX(input_data!$1:$1048576,MATCH($A327,input_data!$B:$B,0),MATCH(L$4,input_data!$1:$1,0)),"")</f>
        <v>72.644857367544901</v>
      </c>
      <c r="M327" s="198">
        <f>_xlfn.IFNA(INDEX(input_data!$1:$1048576,MATCH($A327,input_data!$B:$B,0),MATCH(M$4,input_data!$1:$1,0)),"")</f>
        <v>13.6367333660853</v>
      </c>
      <c r="N327" s="198">
        <f>_xlfn.IFNA(INDEX(input_data!$1:$1048576,MATCH($A327,input_data!$B:$B,0),MATCH(N$4,input_data!$1:$1,0)),"")</f>
        <v>412.19080296136701</v>
      </c>
      <c r="O327" s="198">
        <f>_xlfn.IFNA(INDEX(input_data!$1:$1048576,MATCH($A327,input_data!$B:$B,0),MATCH(O$4,input_data!$1:$1,0)),"")</f>
        <v>18.669385318423402</v>
      </c>
      <c r="P327" s="198">
        <f>_xlfn.IFNA(INDEX(input_data!$1:$1048576,MATCH($A327,input_data!$B:$B,0),MATCH(P$4,input_data!$1:$1,0)),"")</f>
        <v>46.217544497806898</v>
      </c>
      <c r="Q327" s="198">
        <f>_xlfn.IFNA(INDEX(input_data!$1:$1048576,MATCH($A327,input_data!$B:$B,0),MATCH(Q$4,input_data!$1:$1,0)),"")</f>
        <v>9.7763054327901493</v>
      </c>
      <c r="R327" s="198">
        <f>_xlfn.IFNA(INDEX(input_data!$1:$1048576,MATCH($A327,input_data!$B:$B,0),MATCH(R$4,input_data!$1:$1,0)),"")</f>
        <v>1.350878</v>
      </c>
      <c r="S327" s="198">
        <f>_xlfn.IFNA(INDEX(input_data!$1:$1048576,MATCH($A327,input_data!$B:$B,0),MATCH(S$4,input_data!$1:$1,0)),"")</f>
        <v>1.2557100000000001</v>
      </c>
      <c r="T327" s="198">
        <f>_xlfn.IFNA(INDEX(input_data!$1:$1048576,MATCH($A327,input_data!$B:$B,0),MATCH(T$4,input_data!$1:$1,0)),"")</f>
        <v>1.39871827723854</v>
      </c>
      <c r="U327" s="198">
        <f>_xlfn.IFNA(INDEX(input_data!$1:$1048576,MATCH($A327,input_data!$B:$B,0),MATCH(U$4,input_data!$1:$1,0)),"")</f>
        <v>0</v>
      </c>
      <c r="V327" s="196">
        <f>_xlfn.IFNA(INDEX(input_data!$1:$1048576,MATCH($A327,input_data!$B:$B,0),MATCH(V$4,input_data!$1:$1,0)),"")</f>
        <v>0</v>
      </c>
      <c r="W327" s="196">
        <f>_xlfn.IFNA(INDEX(input_data!$1:$1048576,MATCH($A327,input_data!$B:$B,0),MATCH(W$4,input_data!$1:$1,0)),"")</f>
        <v>577.14093522125597</v>
      </c>
      <c r="X327" s="299">
        <f t="shared" si="4"/>
        <v>0.65061893749580624</v>
      </c>
      <c r="Z327" s="300"/>
    </row>
    <row r="328" spans="1:26" x14ac:dyDescent="0.35">
      <c r="A328" s="156" t="s">
        <v>987</v>
      </c>
      <c r="B328" s="93" t="s">
        <v>1394</v>
      </c>
      <c r="D328" s="93" t="s">
        <v>988</v>
      </c>
      <c r="E328" s="198">
        <f>_xlfn.IFNA(INDEX(input_data!$1:$1048576,MATCH($A328,input_data!$B:$B,0),MATCH(E$4,input_data!$1:$1,0)),"")</f>
        <v>4.8313180500000001</v>
      </c>
      <c r="F328" s="198">
        <f>_xlfn.IFNA(INDEX(input_data!$1:$1048576,MATCH($A328,input_data!$B:$B,0),MATCH(F$4,input_data!$1:$1,0)),"")</f>
        <v>3.7578997020833303E-2</v>
      </c>
      <c r="G328" s="198">
        <f>_xlfn.IFNA(INDEX(input_data!$1:$1048576,MATCH($A328,input_data!$B:$B,0),MATCH(G$4,input_data!$1:$1,0)),"")</f>
        <v>7.6962212640000001</v>
      </c>
      <c r="H328" s="198">
        <f>_xlfn.IFNA(INDEX(input_data!$1:$1048576,MATCH($A328,input_data!$B:$B,0),MATCH(H$4,input_data!$1:$1,0)),"")</f>
        <v>3.2799323111111098</v>
      </c>
      <c r="I328" s="198">
        <f>_xlfn.IFNA(INDEX(input_data!$1:$1048576,MATCH($A328,input_data!$B:$B,0),MATCH(I$4,input_data!$1:$1,0)),"")</f>
        <v>8.3831010650432993E-3</v>
      </c>
      <c r="J328" s="198">
        <f>_xlfn.IFNA(INDEX(input_data!$1:$1048576,MATCH($A328,input_data!$B:$B,0),MATCH(J$4,input_data!$1:$1,0)),"")</f>
        <v>0</v>
      </c>
      <c r="K328" s="301">
        <f>_xlfn.IFNA(INDEX(input_data!$1:$1048576,MATCH($A328,input_data!$B:$B,0),MATCH(K$4,input_data!$1:$1,0)),"")</f>
        <v>15.960062723197</v>
      </c>
      <c r="L328" s="198">
        <f>_xlfn.IFNA(INDEX(input_data!$1:$1048576,MATCH($A328,input_data!$B:$B,0),MATCH(L$4,input_data!$1:$1,0)),"")</f>
        <v>3.2705144853180901</v>
      </c>
      <c r="M328" s="198">
        <f>_xlfn.IFNA(INDEX(input_data!$1:$1048576,MATCH($A328,input_data!$B:$B,0),MATCH(M$4,input_data!$1:$1,0)),"")</f>
        <v>0.58794585684327905</v>
      </c>
      <c r="N328" s="198">
        <f>_xlfn.IFNA(INDEX(input_data!$1:$1048576,MATCH($A328,input_data!$B:$B,0),MATCH(N$4,input_data!$1:$1,0)),"")</f>
        <v>11.126917331431599</v>
      </c>
      <c r="O328" s="198">
        <f>_xlfn.IFNA(INDEX(input_data!$1:$1048576,MATCH($A328,input_data!$B:$B,0),MATCH(O$4,input_data!$1:$1,0)),"")</f>
        <v>0</v>
      </c>
      <c r="P328" s="198">
        <f>_xlfn.IFNA(INDEX(input_data!$1:$1048576,MATCH($A328,input_data!$B:$B,0),MATCH(P$4,input_data!$1:$1,0)),"")</f>
        <v>0</v>
      </c>
      <c r="Q328" s="198">
        <f>_xlfn.IFNA(INDEX(input_data!$1:$1048576,MATCH($A328,input_data!$B:$B,0),MATCH(Q$4,input_data!$1:$1,0)),"")</f>
        <v>0</v>
      </c>
      <c r="R328" s="198">
        <f>_xlfn.IFNA(INDEX(input_data!$1:$1048576,MATCH($A328,input_data!$B:$B,0),MATCH(R$4,input_data!$1:$1,0)),"")</f>
        <v>3.6999999999999998E-2</v>
      </c>
      <c r="S328" s="198">
        <f>_xlfn.IFNA(INDEX(input_data!$1:$1048576,MATCH($A328,input_data!$B:$B,0),MATCH(S$4,input_data!$1:$1,0)),"")</f>
        <v>0.78411699999999995</v>
      </c>
      <c r="T328" s="198">
        <f>_xlfn.IFNA(INDEX(input_data!$1:$1048576,MATCH($A328,input_data!$B:$B,0),MATCH(T$4,input_data!$1:$1,0)),"")</f>
        <v>0</v>
      </c>
      <c r="U328" s="198">
        <f>_xlfn.IFNA(INDEX(input_data!$1:$1048576,MATCH($A328,input_data!$B:$B,0),MATCH(U$4,input_data!$1:$1,0)),"")</f>
        <v>4.5072126235228403E-2</v>
      </c>
      <c r="V328" s="196">
        <f>_xlfn.IFNA(INDEX(input_data!$1:$1048576,MATCH($A328,input_data!$B:$B,0),MATCH(V$4,input_data!$1:$1,0)),"")</f>
        <v>0</v>
      </c>
      <c r="W328" s="196">
        <f>_xlfn.IFNA(INDEX(input_data!$1:$1048576,MATCH($A328,input_data!$B:$B,0),MATCH(W$4,input_data!$1:$1,0)),"")</f>
        <v>15.8515667998282</v>
      </c>
      <c r="X328" s="299">
        <f t="shared" si="4"/>
        <v>-6.7979634698495106E-3</v>
      </c>
      <c r="Z328" s="300"/>
    </row>
    <row r="329" spans="1:26" x14ac:dyDescent="0.35">
      <c r="A329" s="156" t="s">
        <v>991</v>
      </c>
      <c r="B329" s="93" t="s">
        <v>1395</v>
      </c>
      <c r="D329" s="93" t="s">
        <v>992</v>
      </c>
      <c r="E329" s="198">
        <f>_xlfn.IFNA(INDEX(input_data!$1:$1048576,MATCH($A329,input_data!$B:$B,0),MATCH(E$4,input_data!$1:$1,0)),"")</f>
        <v>3.4831425299999998</v>
      </c>
      <c r="F329" s="198">
        <f>_xlfn.IFNA(INDEX(input_data!$1:$1048576,MATCH($A329,input_data!$B:$B,0),MATCH(F$4,input_data!$1:$1,0)),"")</f>
        <v>2.6507242854166699E-2</v>
      </c>
      <c r="G329" s="198">
        <f>_xlfn.IFNA(INDEX(input_data!$1:$1048576,MATCH($A329,input_data!$B:$B,0),MATCH(G$4,input_data!$1:$1,0)),"")</f>
        <v>8.5539157830000008</v>
      </c>
      <c r="H329" s="198">
        <f>_xlfn.IFNA(INDEX(input_data!$1:$1048576,MATCH($A329,input_data!$B:$B,0),MATCH(H$4,input_data!$1:$1,0)),"")</f>
        <v>1.66235834044444</v>
      </c>
      <c r="I329" s="198">
        <f>_xlfn.IFNA(INDEX(input_data!$1:$1048576,MATCH($A329,input_data!$B:$B,0),MATCH(I$4,input_data!$1:$1,0)),"")</f>
        <v>5.9543827516575802E-3</v>
      </c>
      <c r="J329" s="198">
        <f>_xlfn.IFNA(INDEX(input_data!$1:$1048576,MATCH($A329,input_data!$B:$B,0),MATCH(J$4,input_data!$1:$1,0)),"")</f>
        <v>0</v>
      </c>
      <c r="K329" s="301">
        <f>_xlfn.IFNA(INDEX(input_data!$1:$1048576,MATCH($A329,input_data!$B:$B,0),MATCH(K$4,input_data!$1:$1,0)),"")</f>
        <v>13.831845279050199</v>
      </c>
      <c r="L329" s="198">
        <f>_xlfn.IFNA(INDEX(input_data!$1:$1048576,MATCH($A329,input_data!$B:$B,0),MATCH(L$4,input_data!$1:$1,0)),"")</f>
        <v>2.3408714611662198</v>
      </c>
      <c r="M329" s="198">
        <f>_xlfn.IFNA(INDEX(input_data!$1:$1048576,MATCH($A329,input_data!$B:$B,0),MATCH(M$4,input_data!$1:$1,0)),"")</f>
        <v>0.45059331078719</v>
      </c>
      <c r="N329" s="198">
        <f>_xlfn.IFNA(INDEX(input_data!$1:$1048576,MATCH($A329,input_data!$B:$B,0),MATCH(N$4,input_data!$1:$1,0)),"")</f>
        <v>12.615249428135201</v>
      </c>
      <c r="O329" s="198">
        <f>_xlfn.IFNA(INDEX(input_data!$1:$1048576,MATCH($A329,input_data!$B:$B,0),MATCH(O$4,input_data!$1:$1,0)),"")</f>
        <v>0</v>
      </c>
      <c r="P329" s="198">
        <f>_xlfn.IFNA(INDEX(input_data!$1:$1048576,MATCH($A329,input_data!$B:$B,0),MATCH(P$4,input_data!$1:$1,0)),"")</f>
        <v>0</v>
      </c>
      <c r="Q329" s="198">
        <f>_xlfn.IFNA(INDEX(input_data!$1:$1048576,MATCH($A329,input_data!$B:$B,0),MATCH(Q$4,input_data!$1:$1,0)),"")</f>
        <v>0</v>
      </c>
      <c r="R329" s="198">
        <f>_xlfn.IFNA(INDEX(input_data!$1:$1048576,MATCH($A329,input_data!$B:$B,0),MATCH(R$4,input_data!$1:$1,0)),"")</f>
        <v>3.8036E-2</v>
      </c>
      <c r="S329" s="198">
        <f>_xlfn.IFNA(INDEX(input_data!$1:$1048576,MATCH($A329,input_data!$B:$B,0),MATCH(S$4,input_data!$1:$1,0)),"")</f>
        <v>1.0112449999999999</v>
      </c>
      <c r="T329" s="198">
        <f>_xlfn.IFNA(INDEX(input_data!$1:$1048576,MATCH($A329,input_data!$B:$B,0),MATCH(T$4,input_data!$1:$1,0)),"")</f>
        <v>0</v>
      </c>
      <c r="U329" s="198">
        <f>_xlfn.IFNA(INDEX(input_data!$1:$1048576,MATCH($A329,input_data!$B:$B,0),MATCH(U$4,input_data!$1:$1,0)),"")</f>
        <v>0</v>
      </c>
      <c r="V329" s="196">
        <f>_xlfn.IFNA(INDEX(input_data!$1:$1048576,MATCH($A329,input_data!$B:$B,0),MATCH(V$4,input_data!$1:$1,0)),"")</f>
        <v>0.72167384448102101</v>
      </c>
      <c r="W329" s="196">
        <f>_xlfn.IFNA(INDEX(input_data!$1:$1048576,MATCH($A329,input_data!$B:$B,0),MATCH(W$4,input_data!$1:$1,0)),"")</f>
        <v>17.177669044569601</v>
      </c>
      <c r="X329" s="299">
        <f t="shared" si="4"/>
        <v>0.24189279868442481</v>
      </c>
      <c r="Z329" s="300"/>
    </row>
    <row r="330" spans="1:26" x14ac:dyDescent="0.35">
      <c r="A330" s="156" t="s">
        <v>993</v>
      </c>
      <c r="B330" s="93" t="s">
        <v>1396</v>
      </c>
      <c r="D330" s="93" t="s">
        <v>994</v>
      </c>
      <c r="E330" s="198">
        <f>_xlfn.IFNA(INDEX(input_data!$1:$1048576,MATCH($A330,input_data!$B:$B,0),MATCH(E$4,input_data!$1:$1,0)),"")</f>
        <v>5.0727572900000002</v>
      </c>
      <c r="F330" s="198">
        <f>_xlfn.IFNA(INDEX(input_data!$1:$1048576,MATCH($A330,input_data!$B:$B,0),MATCH(F$4,input_data!$1:$1,0)),"")</f>
        <v>3.9084610833333297E-2</v>
      </c>
      <c r="G330" s="198">
        <f>_xlfn.IFNA(INDEX(input_data!$1:$1048576,MATCH($A330,input_data!$B:$B,0),MATCH(G$4,input_data!$1:$1,0)),"")</f>
        <v>10.653255270000001</v>
      </c>
      <c r="H330" s="198">
        <f>_xlfn.IFNA(INDEX(input_data!$1:$1048576,MATCH($A330,input_data!$B:$B,0),MATCH(H$4,input_data!$1:$1,0)),"")</f>
        <v>4.3304449786666703</v>
      </c>
      <c r="I330" s="198">
        <f>_xlfn.IFNA(INDEX(input_data!$1:$1048576,MATCH($A330,input_data!$B:$B,0),MATCH(I$4,input_data!$1:$1,0)),"")</f>
        <v>8.7844597889507898E-3</v>
      </c>
      <c r="J330" s="198">
        <f>_xlfn.IFNA(INDEX(input_data!$1:$1048576,MATCH($A330,input_data!$B:$B,0),MATCH(J$4,input_data!$1:$1,0)),"")</f>
        <v>3.95280639178733E-2</v>
      </c>
      <c r="K330" s="301">
        <f>_xlfn.IFNA(INDEX(input_data!$1:$1048576,MATCH($A330,input_data!$B:$B,0),MATCH(K$4,input_data!$1:$1,0)),"")</f>
        <v>20.276040673206801</v>
      </c>
      <c r="L330" s="198">
        <f>_xlfn.IFNA(INDEX(input_data!$1:$1048576,MATCH($A330,input_data!$B:$B,0),MATCH(L$4,input_data!$1:$1,0)),"")</f>
        <v>3.3850153250372701</v>
      </c>
      <c r="M330" s="198">
        <f>_xlfn.IFNA(INDEX(input_data!$1:$1048576,MATCH($A330,input_data!$B:$B,0),MATCH(M$4,input_data!$1:$1,0)),"")</f>
        <v>0.69858789608828298</v>
      </c>
      <c r="N330" s="198">
        <f>_xlfn.IFNA(INDEX(input_data!$1:$1048576,MATCH($A330,input_data!$B:$B,0),MATCH(N$4,input_data!$1:$1,0)),"")</f>
        <v>15.302592261109901</v>
      </c>
      <c r="O330" s="198">
        <f>_xlfn.IFNA(INDEX(input_data!$1:$1048576,MATCH($A330,input_data!$B:$B,0),MATCH(O$4,input_data!$1:$1,0)),"")</f>
        <v>0</v>
      </c>
      <c r="P330" s="198">
        <f>_xlfn.IFNA(INDEX(input_data!$1:$1048576,MATCH($A330,input_data!$B:$B,0),MATCH(P$4,input_data!$1:$1,0)),"")</f>
        <v>0</v>
      </c>
      <c r="Q330" s="198">
        <f>_xlfn.IFNA(INDEX(input_data!$1:$1048576,MATCH($A330,input_data!$B:$B,0),MATCH(Q$4,input_data!$1:$1,0)),"")</f>
        <v>0</v>
      </c>
      <c r="R330" s="198">
        <f>_xlfn.IFNA(INDEX(input_data!$1:$1048576,MATCH($A330,input_data!$B:$B,0),MATCH(R$4,input_data!$1:$1,0)),"")</f>
        <v>3.5254000000000001E-2</v>
      </c>
      <c r="S330" s="198">
        <f>_xlfn.IFNA(INDEX(input_data!$1:$1048576,MATCH($A330,input_data!$B:$B,0),MATCH(S$4,input_data!$1:$1,0)),"")</f>
        <v>1.39418</v>
      </c>
      <c r="T330" s="198">
        <f>_xlfn.IFNA(INDEX(input_data!$1:$1048576,MATCH($A330,input_data!$B:$B,0),MATCH(T$4,input_data!$1:$1,0)),"")</f>
        <v>0</v>
      </c>
      <c r="U330" s="198">
        <f>_xlfn.IFNA(INDEX(input_data!$1:$1048576,MATCH($A330,input_data!$B:$B,0),MATCH(U$4,input_data!$1:$1,0)),"")</f>
        <v>0</v>
      </c>
      <c r="V330" s="196">
        <f>_xlfn.IFNA(INDEX(input_data!$1:$1048576,MATCH($A330,input_data!$B:$B,0),MATCH(V$4,input_data!$1:$1,0)),"")</f>
        <v>1.2704956862205199</v>
      </c>
      <c r="W330" s="196">
        <f>_xlfn.IFNA(INDEX(input_data!$1:$1048576,MATCH($A330,input_data!$B:$B,0),MATCH(W$4,input_data!$1:$1,0)),"")</f>
        <v>22.086125168456</v>
      </c>
      <c r="X330" s="299">
        <f t="shared" si="4"/>
        <v>8.927208839352363E-2</v>
      </c>
      <c r="Z330" s="300"/>
    </row>
    <row r="331" spans="1:26" x14ac:dyDescent="0.35">
      <c r="A331" s="156" t="s">
        <v>997</v>
      </c>
      <c r="B331" s="93" t="s">
        <v>1397</v>
      </c>
      <c r="D331" s="93" t="s">
        <v>998</v>
      </c>
      <c r="E331" s="198">
        <f>_xlfn.IFNA(INDEX(input_data!$1:$1048576,MATCH($A331,input_data!$B:$B,0),MATCH(E$4,input_data!$1:$1,0)),"")</f>
        <v>4.8948909</v>
      </c>
      <c r="F331" s="198">
        <f>_xlfn.IFNA(INDEX(input_data!$1:$1048576,MATCH($A331,input_data!$B:$B,0),MATCH(F$4,input_data!$1:$1,0)),"")</f>
        <v>3.8529242645833302E-2</v>
      </c>
      <c r="G331" s="198">
        <f>_xlfn.IFNA(INDEX(input_data!$1:$1048576,MATCH($A331,input_data!$B:$B,0),MATCH(G$4,input_data!$1:$1,0)),"")</f>
        <v>7.662343903</v>
      </c>
      <c r="H331" s="198">
        <f>_xlfn.IFNA(INDEX(input_data!$1:$1048576,MATCH($A331,input_data!$B:$B,0),MATCH(H$4,input_data!$1:$1,0)),"")</f>
        <v>1.7264140328888899</v>
      </c>
      <c r="I331" s="198">
        <f>_xlfn.IFNA(INDEX(input_data!$1:$1048576,MATCH($A331,input_data!$B:$B,0),MATCH(I$4,input_data!$1:$1,0)),"")</f>
        <v>8.5901435084077497E-3</v>
      </c>
      <c r="J331" s="198">
        <f>_xlfn.IFNA(INDEX(input_data!$1:$1048576,MATCH($A331,input_data!$B:$B,0),MATCH(J$4,input_data!$1:$1,0)),"")</f>
        <v>0</v>
      </c>
      <c r="K331" s="301">
        <f>_xlfn.IFNA(INDEX(input_data!$1:$1048576,MATCH($A331,input_data!$B:$B,0),MATCH(K$4,input_data!$1:$1,0)),"")</f>
        <v>14.462305222043</v>
      </c>
      <c r="L331" s="198">
        <f>_xlfn.IFNA(INDEX(input_data!$1:$1048576,MATCH($A331,input_data!$B:$B,0),MATCH(L$4,input_data!$1:$1,0)),"")</f>
        <v>3.4204426889848198</v>
      </c>
      <c r="M331" s="198">
        <f>_xlfn.IFNA(INDEX(input_data!$1:$1048576,MATCH($A331,input_data!$B:$B,0),MATCH(M$4,input_data!$1:$1,0)),"")</f>
        <v>0.59545286457178204</v>
      </c>
      <c r="N331" s="198">
        <f>_xlfn.IFNA(INDEX(input_data!$1:$1048576,MATCH($A331,input_data!$B:$B,0),MATCH(N$4,input_data!$1:$1,0)),"")</f>
        <v>10.8172701951648</v>
      </c>
      <c r="O331" s="198">
        <f>_xlfn.IFNA(INDEX(input_data!$1:$1048576,MATCH($A331,input_data!$B:$B,0),MATCH(O$4,input_data!$1:$1,0)),"")</f>
        <v>0</v>
      </c>
      <c r="P331" s="198">
        <f>_xlfn.IFNA(INDEX(input_data!$1:$1048576,MATCH($A331,input_data!$B:$B,0),MATCH(P$4,input_data!$1:$1,0)),"")</f>
        <v>0</v>
      </c>
      <c r="Q331" s="198">
        <f>_xlfn.IFNA(INDEX(input_data!$1:$1048576,MATCH($A331,input_data!$B:$B,0),MATCH(Q$4,input_data!$1:$1,0)),"")</f>
        <v>0</v>
      </c>
      <c r="R331" s="198">
        <f>_xlfn.IFNA(INDEX(input_data!$1:$1048576,MATCH($A331,input_data!$B:$B,0),MATCH(R$4,input_data!$1:$1,0)),"")</f>
        <v>3.8935999999999998E-2</v>
      </c>
      <c r="S331" s="198">
        <f>_xlfn.IFNA(INDEX(input_data!$1:$1048576,MATCH($A331,input_data!$B:$B,0),MATCH(S$4,input_data!$1:$1,0)),"")</f>
        <v>0.22425200000000001</v>
      </c>
      <c r="T331" s="198">
        <f>_xlfn.IFNA(INDEX(input_data!$1:$1048576,MATCH($A331,input_data!$B:$B,0),MATCH(T$4,input_data!$1:$1,0)),"")</f>
        <v>0</v>
      </c>
      <c r="U331" s="198">
        <f>_xlfn.IFNA(INDEX(input_data!$1:$1048576,MATCH($A331,input_data!$B:$B,0),MATCH(U$4,input_data!$1:$1,0)),"")</f>
        <v>0</v>
      </c>
      <c r="V331" s="196">
        <f>_xlfn.IFNA(INDEX(input_data!$1:$1048576,MATCH($A331,input_data!$B:$B,0),MATCH(V$4,input_data!$1:$1,0)),"")</f>
        <v>0.573928738611723</v>
      </c>
      <c r="W331" s="196">
        <f>_xlfn.IFNA(INDEX(input_data!$1:$1048576,MATCH($A331,input_data!$B:$B,0),MATCH(W$4,input_data!$1:$1,0)),"")</f>
        <v>15.6702824873331</v>
      </c>
      <c r="X331" s="299">
        <f t="shared" ref="X331:X358" si="5">IFERROR(W331/K331-1,0)</f>
        <v>8.3525914212413399E-2</v>
      </c>
      <c r="Z331" s="300"/>
    </row>
    <row r="332" spans="1:26" x14ac:dyDescent="0.35">
      <c r="A332" s="156" t="s">
        <v>999</v>
      </c>
      <c r="B332" s="93" t="s">
        <v>1398</v>
      </c>
      <c r="D332" s="93" t="s">
        <v>1000</v>
      </c>
      <c r="E332" s="198">
        <f>_xlfn.IFNA(INDEX(input_data!$1:$1048576,MATCH($A332,input_data!$B:$B,0),MATCH(E$4,input_data!$1:$1,0)),"")</f>
        <v>33.534843539999997</v>
      </c>
      <c r="F332" s="198">
        <f>_xlfn.IFNA(INDEX(input_data!$1:$1048576,MATCH($A332,input_data!$B:$B,0),MATCH(F$4,input_data!$1:$1,0)),"")</f>
        <v>0.23958496625</v>
      </c>
      <c r="G332" s="198">
        <f>_xlfn.IFNA(INDEX(input_data!$1:$1048576,MATCH($A332,input_data!$B:$B,0),MATCH(G$4,input_data!$1:$1,0)),"")</f>
        <v>78.438271864000001</v>
      </c>
      <c r="H332" s="198">
        <f>_xlfn.IFNA(INDEX(input_data!$1:$1048576,MATCH($A332,input_data!$B:$B,0),MATCH(H$4,input_data!$1:$1,0)),"")</f>
        <v>3.0622555844444399</v>
      </c>
      <c r="I332" s="198">
        <f>_xlfn.IFNA(INDEX(input_data!$1:$1048576,MATCH($A332,input_data!$B:$B,0),MATCH(I$4,input_data!$1:$1,0)),"")</f>
        <v>5.27741694975222E-2</v>
      </c>
      <c r="J332" s="198">
        <f>_xlfn.IFNA(INDEX(input_data!$1:$1048576,MATCH($A332,input_data!$B:$B,0),MATCH(J$4,input_data!$1:$1,0)),"")</f>
        <v>0</v>
      </c>
      <c r="K332" s="301">
        <f>_xlfn.IFNA(INDEX(input_data!$1:$1048576,MATCH($A332,input_data!$B:$B,0),MATCH(K$4,input_data!$1:$1,0)),"")</f>
        <v>115.884293124192</v>
      </c>
      <c r="L332" s="198">
        <f>_xlfn.IFNA(INDEX(input_data!$1:$1048576,MATCH($A332,input_data!$B:$B,0),MATCH(L$4,input_data!$1:$1,0)),"")</f>
        <v>20.391051581898701</v>
      </c>
      <c r="M332" s="198">
        <f>_xlfn.IFNA(INDEX(input_data!$1:$1048576,MATCH($A332,input_data!$B:$B,0),MATCH(M$4,input_data!$1:$1,0)),"")</f>
        <v>3.84579087719385</v>
      </c>
      <c r="N332" s="198">
        <f>_xlfn.IFNA(INDEX(input_data!$1:$1048576,MATCH($A332,input_data!$B:$B,0),MATCH(N$4,input_data!$1:$1,0)),"")</f>
        <v>131.72442791536201</v>
      </c>
      <c r="O332" s="198">
        <f>_xlfn.IFNA(INDEX(input_data!$1:$1048576,MATCH($A332,input_data!$B:$B,0),MATCH(O$4,input_data!$1:$1,0)),"")</f>
        <v>0.99494940774532503</v>
      </c>
      <c r="P332" s="198">
        <f>_xlfn.IFNA(INDEX(input_data!$1:$1048576,MATCH($A332,input_data!$B:$B,0),MATCH(P$4,input_data!$1:$1,0)),"")</f>
        <v>10.282494492566</v>
      </c>
      <c r="Q332" s="198">
        <f>_xlfn.IFNA(INDEX(input_data!$1:$1048576,MATCH($A332,input_data!$B:$B,0),MATCH(Q$4,input_data!$1:$1,0)),"")</f>
        <v>2.1914271876918101</v>
      </c>
      <c r="R332" s="198">
        <f>_xlfn.IFNA(INDEX(input_data!$1:$1048576,MATCH($A332,input_data!$B:$B,0),MATCH(R$4,input_data!$1:$1,0)),"")</f>
        <v>0.32482</v>
      </c>
      <c r="S332" s="198">
        <f>_xlfn.IFNA(INDEX(input_data!$1:$1048576,MATCH($A332,input_data!$B:$B,0),MATCH(S$4,input_data!$1:$1,0)),"")</f>
        <v>0.82539899999999999</v>
      </c>
      <c r="T332" s="198">
        <f>_xlfn.IFNA(INDEX(input_data!$1:$1048576,MATCH($A332,input_data!$B:$B,0),MATCH(T$4,input_data!$1:$1,0)),"")</f>
        <v>0.33288538148633501</v>
      </c>
      <c r="U332" s="198">
        <f>_xlfn.IFNA(INDEX(input_data!$1:$1048576,MATCH($A332,input_data!$B:$B,0),MATCH(U$4,input_data!$1:$1,0)),"")</f>
        <v>0</v>
      </c>
      <c r="V332" s="196">
        <f>_xlfn.IFNA(INDEX(input_data!$1:$1048576,MATCH($A332,input_data!$B:$B,0),MATCH(V$4,input_data!$1:$1,0)),"")</f>
        <v>0</v>
      </c>
      <c r="W332" s="196">
        <f>_xlfn.IFNA(INDEX(input_data!$1:$1048576,MATCH($A332,input_data!$B:$B,0),MATCH(W$4,input_data!$1:$1,0)),"")</f>
        <v>170.913245843943</v>
      </c>
      <c r="X332" s="299">
        <f t="shared" si="5"/>
        <v>0.47486118468856731</v>
      </c>
      <c r="Z332" s="300"/>
    </row>
    <row r="333" spans="1:26" x14ac:dyDescent="0.35">
      <c r="A333" s="156" t="s">
        <v>1001</v>
      </c>
      <c r="B333" s="93" t="s">
        <v>1399</v>
      </c>
      <c r="D333" s="93" t="s">
        <v>1002</v>
      </c>
      <c r="E333" s="198">
        <f>_xlfn.IFNA(INDEX(input_data!$1:$1048576,MATCH($A333,input_data!$B:$B,0),MATCH(E$4,input_data!$1:$1,0)),"")</f>
        <v>2.6228734600000001</v>
      </c>
      <c r="F333" s="198">
        <f>_xlfn.IFNA(INDEX(input_data!$1:$1048576,MATCH($A333,input_data!$B:$B,0),MATCH(F$4,input_data!$1:$1,0)),"")</f>
        <v>2.1812545708333301E-2</v>
      </c>
      <c r="G333" s="198">
        <f>_xlfn.IFNA(INDEX(input_data!$1:$1048576,MATCH($A333,input_data!$B:$B,0),MATCH(G$4,input_data!$1:$1,0)),"")</f>
        <v>4.0546442300000001</v>
      </c>
      <c r="H333" s="198">
        <f>_xlfn.IFNA(INDEX(input_data!$1:$1048576,MATCH($A333,input_data!$B:$B,0),MATCH(H$4,input_data!$1:$1,0)),"")</f>
        <v>1.49776854488889</v>
      </c>
      <c r="I333" s="198">
        <f>_xlfn.IFNA(INDEX(input_data!$1:$1048576,MATCH($A333,input_data!$B:$B,0),MATCH(I$4,input_data!$1:$1,0)),"")</f>
        <v>4.8629449916593303E-3</v>
      </c>
      <c r="J333" s="198">
        <f>_xlfn.IFNA(INDEX(input_data!$1:$1048576,MATCH($A333,input_data!$B:$B,0),MATCH(J$4,input_data!$1:$1,0)),"")</f>
        <v>8.8859931393869801E-2</v>
      </c>
      <c r="K333" s="301">
        <f>_xlfn.IFNA(INDEX(input_data!$1:$1048576,MATCH($A333,input_data!$B:$B,0),MATCH(K$4,input_data!$1:$1,0)),"")</f>
        <v>8.3554826569827494</v>
      </c>
      <c r="L333" s="198">
        <f>_xlfn.IFNA(INDEX(input_data!$1:$1048576,MATCH($A333,input_data!$B:$B,0),MATCH(L$4,input_data!$1:$1,0)),"")</f>
        <v>1.8845415279378499</v>
      </c>
      <c r="M333" s="198">
        <f>_xlfn.IFNA(INDEX(input_data!$1:$1048576,MATCH($A333,input_data!$B:$B,0),MATCH(M$4,input_data!$1:$1,0)),"")</f>
        <v>0.39449413536532002</v>
      </c>
      <c r="N333" s="198">
        <f>_xlfn.IFNA(INDEX(input_data!$1:$1048576,MATCH($A333,input_data!$B:$B,0),MATCH(N$4,input_data!$1:$1,0)),"")</f>
        <v>5.8827371262436099</v>
      </c>
      <c r="O333" s="198">
        <f>_xlfn.IFNA(INDEX(input_data!$1:$1048576,MATCH($A333,input_data!$B:$B,0),MATCH(O$4,input_data!$1:$1,0)),"")</f>
        <v>0</v>
      </c>
      <c r="P333" s="198">
        <f>_xlfn.IFNA(INDEX(input_data!$1:$1048576,MATCH($A333,input_data!$B:$B,0),MATCH(P$4,input_data!$1:$1,0)),"")</f>
        <v>0</v>
      </c>
      <c r="Q333" s="198">
        <f>_xlfn.IFNA(INDEX(input_data!$1:$1048576,MATCH($A333,input_data!$B:$B,0),MATCH(Q$4,input_data!$1:$1,0)),"")</f>
        <v>0</v>
      </c>
      <c r="R333" s="198">
        <f>_xlfn.IFNA(INDEX(input_data!$1:$1048576,MATCH($A333,input_data!$B:$B,0),MATCH(R$4,input_data!$1:$1,0)),"")</f>
        <v>3.4958000000000003E-2</v>
      </c>
      <c r="S333" s="198">
        <f>_xlfn.IFNA(INDEX(input_data!$1:$1048576,MATCH($A333,input_data!$B:$B,0),MATCH(S$4,input_data!$1:$1,0)),"")</f>
        <v>0.21600900000000001</v>
      </c>
      <c r="T333" s="198">
        <f>_xlfn.IFNA(INDEX(input_data!$1:$1048576,MATCH($A333,input_data!$B:$B,0),MATCH(T$4,input_data!$1:$1,0)),"")</f>
        <v>0</v>
      </c>
      <c r="U333" s="198">
        <f>_xlfn.IFNA(INDEX(input_data!$1:$1048576,MATCH($A333,input_data!$B:$B,0),MATCH(U$4,input_data!$1:$1,0)),"")</f>
        <v>6.3214599109788203E-2</v>
      </c>
      <c r="V333" s="196">
        <f>_xlfn.IFNA(INDEX(input_data!$1:$1048576,MATCH($A333,input_data!$B:$B,0),MATCH(V$4,input_data!$1:$1,0)),"")</f>
        <v>0.61113678229665802</v>
      </c>
      <c r="W333" s="196">
        <f>_xlfn.IFNA(INDEX(input_data!$1:$1048576,MATCH($A333,input_data!$B:$B,0),MATCH(W$4,input_data!$1:$1,0)),"")</f>
        <v>9.0870911709532294</v>
      </c>
      <c r="X333" s="299">
        <f t="shared" si="5"/>
        <v>8.7560293522848553E-2</v>
      </c>
      <c r="Z333" s="300"/>
    </row>
    <row r="334" spans="1:26" x14ac:dyDescent="0.35">
      <c r="A334" s="156" t="s">
        <v>1005</v>
      </c>
      <c r="B334" s="93" t="s">
        <v>1400</v>
      </c>
      <c r="D334" s="93" t="s">
        <v>1006</v>
      </c>
      <c r="E334" s="198">
        <f>_xlfn.IFNA(INDEX(input_data!$1:$1048576,MATCH($A334,input_data!$B:$B,0),MATCH(E$4,input_data!$1:$1,0)),"")</f>
        <v>5.4648651600000004</v>
      </c>
      <c r="F334" s="198">
        <f>_xlfn.IFNA(INDEX(input_data!$1:$1048576,MATCH($A334,input_data!$B:$B,0),MATCH(F$4,input_data!$1:$1,0)),"")</f>
        <v>4.38742268125E-2</v>
      </c>
      <c r="G334" s="198">
        <f>_xlfn.IFNA(INDEX(input_data!$1:$1048576,MATCH($A334,input_data!$B:$B,0),MATCH(G$4,input_data!$1:$1,0)),"")</f>
        <v>6.1650039799999998</v>
      </c>
      <c r="H334" s="198">
        <f>_xlfn.IFNA(INDEX(input_data!$1:$1048576,MATCH($A334,input_data!$B:$B,0),MATCH(H$4,input_data!$1:$1,0)),"")</f>
        <v>1.36880023555556</v>
      </c>
      <c r="I334" s="198">
        <f>_xlfn.IFNA(INDEX(input_data!$1:$1048576,MATCH($A334,input_data!$B:$B,0),MATCH(I$4,input_data!$1:$1,0)),"")</f>
        <v>9.7526930284851897E-3</v>
      </c>
      <c r="J334" s="198">
        <f>_xlfn.IFNA(INDEX(input_data!$1:$1048576,MATCH($A334,input_data!$B:$B,0),MATCH(J$4,input_data!$1:$1,0)),"")</f>
        <v>0</v>
      </c>
      <c r="K334" s="301">
        <f>_xlfn.IFNA(INDEX(input_data!$1:$1048576,MATCH($A334,input_data!$B:$B,0),MATCH(K$4,input_data!$1:$1,0)),"")</f>
        <v>13.1952832953965</v>
      </c>
      <c r="L334" s="198">
        <f>_xlfn.IFNA(INDEX(input_data!$1:$1048576,MATCH($A334,input_data!$B:$B,0),MATCH(L$4,input_data!$1:$1,0)),"")</f>
        <v>3.8330731765130901</v>
      </c>
      <c r="M334" s="198">
        <f>_xlfn.IFNA(INDEX(input_data!$1:$1048576,MATCH($A334,input_data!$B:$B,0),MATCH(M$4,input_data!$1:$1,0)),"")</f>
        <v>0.73380718130209699</v>
      </c>
      <c r="N334" s="198">
        <f>_xlfn.IFNA(INDEX(input_data!$1:$1048576,MATCH($A334,input_data!$B:$B,0),MATCH(N$4,input_data!$1:$1,0)),"")</f>
        <v>9.2990888281626507</v>
      </c>
      <c r="O334" s="198">
        <f>_xlfn.IFNA(INDEX(input_data!$1:$1048576,MATCH($A334,input_data!$B:$B,0),MATCH(O$4,input_data!$1:$1,0)),"")</f>
        <v>0</v>
      </c>
      <c r="P334" s="198">
        <f>_xlfn.IFNA(INDEX(input_data!$1:$1048576,MATCH($A334,input_data!$B:$B,0),MATCH(P$4,input_data!$1:$1,0)),"")</f>
        <v>0</v>
      </c>
      <c r="Q334" s="198">
        <f>_xlfn.IFNA(INDEX(input_data!$1:$1048576,MATCH($A334,input_data!$B:$B,0),MATCH(Q$4,input_data!$1:$1,0)),"")</f>
        <v>0</v>
      </c>
      <c r="R334" s="198">
        <f>_xlfn.IFNA(INDEX(input_data!$1:$1048576,MATCH($A334,input_data!$B:$B,0),MATCH(R$4,input_data!$1:$1,0)),"")</f>
        <v>3.5866000000000002E-2</v>
      </c>
      <c r="S334" s="198">
        <f>_xlfn.IFNA(INDEX(input_data!$1:$1048576,MATCH($A334,input_data!$B:$B,0),MATCH(S$4,input_data!$1:$1,0)),"")</f>
        <v>0.52253099999999997</v>
      </c>
      <c r="T334" s="198">
        <f>_xlfn.IFNA(INDEX(input_data!$1:$1048576,MATCH($A334,input_data!$B:$B,0),MATCH(T$4,input_data!$1:$1,0)),"")</f>
        <v>0</v>
      </c>
      <c r="U334" s="198">
        <f>_xlfn.IFNA(INDEX(input_data!$1:$1048576,MATCH($A334,input_data!$B:$B,0),MATCH(U$4,input_data!$1:$1,0)),"")</f>
        <v>0.29366664904885498</v>
      </c>
      <c r="V334" s="196">
        <f>_xlfn.IFNA(INDEX(input_data!$1:$1048576,MATCH($A334,input_data!$B:$B,0),MATCH(V$4,input_data!$1:$1,0)),"")</f>
        <v>0</v>
      </c>
      <c r="W334" s="196">
        <f>_xlfn.IFNA(INDEX(input_data!$1:$1048576,MATCH($A334,input_data!$B:$B,0),MATCH(W$4,input_data!$1:$1,0)),"")</f>
        <v>14.718032835026699</v>
      </c>
      <c r="X334" s="299">
        <f t="shared" si="5"/>
        <v>0.11540104941600227</v>
      </c>
      <c r="Z334" s="300"/>
    </row>
    <row r="335" spans="1:26" x14ac:dyDescent="0.35">
      <c r="A335" s="156" t="s">
        <v>1007</v>
      </c>
      <c r="B335" s="93" t="s">
        <v>1401</v>
      </c>
      <c r="D335" s="93" t="s">
        <v>1008</v>
      </c>
      <c r="E335" s="198">
        <f>_xlfn.IFNA(INDEX(input_data!$1:$1048576,MATCH($A335,input_data!$B:$B,0),MATCH(E$4,input_data!$1:$1,0)),"")</f>
        <v>4.9124143399999998</v>
      </c>
      <c r="F335" s="198">
        <f>_xlfn.IFNA(INDEX(input_data!$1:$1048576,MATCH($A335,input_data!$B:$B,0),MATCH(F$4,input_data!$1:$1,0)),"")</f>
        <v>4.0008748937499998E-2</v>
      </c>
      <c r="G335" s="198">
        <f>_xlfn.IFNA(INDEX(input_data!$1:$1048576,MATCH($A335,input_data!$B:$B,0),MATCH(G$4,input_data!$1:$1,0)),"")</f>
        <v>5.4003992939999996</v>
      </c>
      <c r="H335" s="198">
        <f>_xlfn.IFNA(INDEX(input_data!$1:$1048576,MATCH($A335,input_data!$B:$B,0),MATCH(H$4,input_data!$1:$1,0)),"")</f>
        <v>1.98642570933333</v>
      </c>
      <c r="I335" s="198">
        <f>_xlfn.IFNA(INDEX(input_data!$1:$1048576,MATCH($A335,input_data!$B:$B,0),MATCH(I$4,input_data!$1:$1,0)),"")</f>
        <v>8.8722656197005294E-3</v>
      </c>
      <c r="J335" s="198">
        <f>_xlfn.IFNA(INDEX(input_data!$1:$1048576,MATCH($A335,input_data!$B:$B,0),MATCH(J$4,input_data!$1:$1,0)),"")</f>
        <v>9.0751463886062006E-2</v>
      </c>
      <c r="K335" s="301">
        <f>_xlfn.IFNA(INDEX(input_data!$1:$1048576,MATCH($A335,input_data!$B:$B,0),MATCH(K$4,input_data!$1:$1,0)),"")</f>
        <v>12.551069821776499</v>
      </c>
      <c r="L335" s="198">
        <f>_xlfn.IFNA(INDEX(input_data!$1:$1048576,MATCH($A335,input_data!$B:$B,0),MATCH(L$4,input_data!$1:$1,0)),"")</f>
        <v>3.4248924501989699</v>
      </c>
      <c r="M335" s="198">
        <f>_xlfn.IFNA(INDEX(input_data!$1:$1048576,MATCH($A335,input_data!$B:$B,0),MATCH(M$4,input_data!$1:$1,0)),"")</f>
        <v>0.69140350158756403</v>
      </c>
      <c r="N335" s="198">
        <f>_xlfn.IFNA(INDEX(input_data!$1:$1048576,MATCH($A335,input_data!$B:$B,0),MATCH(N$4,input_data!$1:$1,0)),"")</f>
        <v>8.1213733408352304</v>
      </c>
      <c r="O335" s="198">
        <f>_xlfn.IFNA(INDEX(input_data!$1:$1048576,MATCH($A335,input_data!$B:$B,0),MATCH(O$4,input_data!$1:$1,0)),"")</f>
        <v>0</v>
      </c>
      <c r="P335" s="198">
        <f>_xlfn.IFNA(INDEX(input_data!$1:$1048576,MATCH($A335,input_data!$B:$B,0),MATCH(P$4,input_data!$1:$1,0)),"")</f>
        <v>0</v>
      </c>
      <c r="Q335" s="198">
        <f>_xlfn.IFNA(INDEX(input_data!$1:$1048576,MATCH($A335,input_data!$B:$B,0),MATCH(Q$4,input_data!$1:$1,0)),"")</f>
        <v>0</v>
      </c>
      <c r="R335" s="198">
        <f>_xlfn.IFNA(INDEX(input_data!$1:$1048576,MATCH($A335,input_data!$B:$B,0),MATCH(R$4,input_data!$1:$1,0)),"")</f>
        <v>3.4633999999999998E-2</v>
      </c>
      <c r="S335" s="198">
        <f>_xlfn.IFNA(INDEX(input_data!$1:$1048576,MATCH($A335,input_data!$B:$B,0),MATCH(S$4,input_data!$1:$1,0)),"")</f>
        <v>0.49935600000000002</v>
      </c>
      <c r="T335" s="198">
        <f>_xlfn.IFNA(INDEX(input_data!$1:$1048576,MATCH($A335,input_data!$B:$B,0),MATCH(T$4,input_data!$1:$1,0)),"")</f>
        <v>0</v>
      </c>
      <c r="U335" s="198">
        <f>_xlfn.IFNA(INDEX(input_data!$1:$1048576,MATCH($A335,input_data!$B:$B,0),MATCH(U$4,input_data!$1:$1,0)),"")</f>
        <v>0.30476706011749499</v>
      </c>
      <c r="V335" s="196">
        <f>_xlfn.IFNA(INDEX(input_data!$1:$1048576,MATCH($A335,input_data!$B:$B,0),MATCH(V$4,input_data!$1:$1,0)),"")</f>
        <v>0.58607068687437003</v>
      </c>
      <c r="W335" s="196">
        <f>_xlfn.IFNA(INDEX(input_data!$1:$1048576,MATCH($A335,input_data!$B:$B,0),MATCH(W$4,input_data!$1:$1,0)),"")</f>
        <v>13.6624970396136</v>
      </c>
      <c r="X335" s="299">
        <f t="shared" si="5"/>
        <v>8.8552389048839331E-2</v>
      </c>
      <c r="Z335" s="300"/>
    </row>
    <row r="336" spans="1:26" x14ac:dyDescent="0.35">
      <c r="A336" s="156" t="s">
        <v>1009</v>
      </c>
      <c r="B336" s="93" t="s">
        <v>1402</v>
      </c>
      <c r="D336" s="93" t="s">
        <v>1010</v>
      </c>
      <c r="E336" s="198">
        <f>_xlfn.IFNA(INDEX(input_data!$1:$1048576,MATCH($A336,input_data!$B:$B,0),MATCH(E$4,input_data!$1:$1,0)),"")</f>
        <v>61.943468099999997</v>
      </c>
      <c r="F336" s="198">
        <f>_xlfn.IFNA(INDEX(input_data!$1:$1048576,MATCH($A336,input_data!$B:$B,0),MATCH(F$4,input_data!$1:$1,0)),"")</f>
        <v>0.44648055054166702</v>
      </c>
      <c r="G336" s="198">
        <f>_xlfn.IFNA(INDEX(input_data!$1:$1048576,MATCH($A336,input_data!$B:$B,0),MATCH(G$4,input_data!$1:$1,0)),"")</f>
        <v>36.213574637999997</v>
      </c>
      <c r="H336" s="198">
        <f>_xlfn.IFNA(INDEX(input_data!$1:$1048576,MATCH($A336,input_data!$B:$B,0),MATCH(H$4,input_data!$1:$1,0)),"")</f>
        <v>0</v>
      </c>
      <c r="I336" s="198">
        <f>_xlfn.IFNA(INDEX(input_data!$1:$1048576,MATCH($A336,input_data!$B:$B,0),MATCH(I$4,input_data!$1:$1,0)),"")</f>
        <v>0</v>
      </c>
      <c r="J336" s="198">
        <f>_xlfn.IFNA(INDEX(input_data!$1:$1048576,MATCH($A336,input_data!$B:$B,0),MATCH(J$4,input_data!$1:$1,0)),"")</f>
        <v>0</v>
      </c>
      <c r="K336" s="301">
        <f>_xlfn.IFNA(INDEX(input_data!$1:$1048576,MATCH($A336,input_data!$B:$B,0),MATCH(K$4,input_data!$1:$1,0)),"")</f>
        <v>98.611202288541705</v>
      </c>
      <c r="L336" s="198">
        <f>_xlfn.IFNA(INDEX(input_data!$1:$1048576,MATCH($A336,input_data!$B:$B,0),MATCH(L$4,input_data!$1:$1,0)),"")</f>
        <v>66.525165616782004</v>
      </c>
      <c r="M336" s="198">
        <f>_xlfn.IFNA(INDEX(input_data!$1:$1048576,MATCH($A336,input_data!$B:$B,0),MATCH(M$4,input_data!$1:$1,0)),"")</f>
        <v>7.3221728790129399</v>
      </c>
      <c r="N336" s="198">
        <f>_xlfn.IFNA(INDEX(input_data!$1:$1048576,MATCH($A336,input_data!$B:$B,0),MATCH(N$4,input_data!$1:$1,0)),"")</f>
        <v>60.5302641174275</v>
      </c>
      <c r="O336" s="198">
        <f>_xlfn.IFNA(INDEX(input_data!$1:$1048576,MATCH($A336,input_data!$B:$B,0),MATCH(O$4,input_data!$1:$1,0)),"")</f>
        <v>0</v>
      </c>
      <c r="P336" s="198">
        <f>_xlfn.IFNA(INDEX(input_data!$1:$1048576,MATCH($A336,input_data!$B:$B,0),MATCH(P$4,input_data!$1:$1,0)),"")</f>
        <v>0</v>
      </c>
      <c r="Q336" s="198">
        <f>_xlfn.IFNA(INDEX(input_data!$1:$1048576,MATCH($A336,input_data!$B:$B,0),MATCH(Q$4,input_data!$1:$1,0)),"")</f>
        <v>0</v>
      </c>
      <c r="R336" s="198">
        <f>_xlfn.IFNA(INDEX(input_data!$1:$1048576,MATCH($A336,input_data!$B:$B,0),MATCH(R$4,input_data!$1:$1,0)),"")</f>
        <v>0</v>
      </c>
      <c r="S336" s="198">
        <f>_xlfn.IFNA(INDEX(input_data!$1:$1048576,MATCH($A336,input_data!$B:$B,0),MATCH(S$4,input_data!$1:$1,0)),"")</f>
        <v>0</v>
      </c>
      <c r="T336" s="198">
        <f>_xlfn.IFNA(INDEX(input_data!$1:$1048576,MATCH($A336,input_data!$B:$B,0),MATCH(T$4,input_data!$1:$1,0)),"")</f>
        <v>0</v>
      </c>
      <c r="U336" s="198">
        <f>_xlfn.IFNA(INDEX(input_data!$1:$1048576,MATCH($A336,input_data!$B:$B,0),MATCH(U$4,input_data!$1:$1,0)),"")</f>
        <v>0</v>
      </c>
      <c r="V336" s="196">
        <f>_xlfn.IFNA(INDEX(input_data!$1:$1048576,MATCH($A336,input_data!$B:$B,0),MATCH(V$4,input_data!$1:$1,0)),"")</f>
        <v>0</v>
      </c>
      <c r="W336" s="196">
        <f>_xlfn.IFNA(INDEX(input_data!$1:$1048576,MATCH($A336,input_data!$B:$B,0),MATCH(W$4,input_data!$1:$1,0)),"")</f>
        <v>134.377602613222</v>
      </c>
      <c r="X336" s="299">
        <f t="shared" si="5"/>
        <v>0.36270118905989879</v>
      </c>
      <c r="Z336" s="300"/>
    </row>
    <row r="337" spans="1:26" x14ac:dyDescent="0.35">
      <c r="A337" s="156" t="s">
        <v>1011</v>
      </c>
      <c r="B337" s="93" t="s">
        <v>1403</v>
      </c>
      <c r="D337" s="93" t="s">
        <v>1012</v>
      </c>
      <c r="E337" s="198">
        <f>_xlfn.IFNA(INDEX(input_data!$1:$1048576,MATCH($A337,input_data!$B:$B,0),MATCH(E$4,input_data!$1:$1,0)),"")</f>
        <v>0</v>
      </c>
      <c r="F337" s="198">
        <f>_xlfn.IFNA(INDEX(input_data!$1:$1048576,MATCH($A337,input_data!$B:$B,0),MATCH(F$4,input_data!$1:$1,0)),"")</f>
        <v>0</v>
      </c>
      <c r="G337" s="198">
        <f>_xlfn.IFNA(INDEX(input_data!$1:$1048576,MATCH($A337,input_data!$B:$B,0),MATCH(G$4,input_data!$1:$1,0)),"")</f>
        <v>0</v>
      </c>
      <c r="H337" s="198">
        <f>_xlfn.IFNA(INDEX(input_data!$1:$1048576,MATCH($A337,input_data!$B:$B,0),MATCH(H$4,input_data!$1:$1,0)),"")</f>
        <v>0</v>
      </c>
      <c r="I337" s="198">
        <f>_xlfn.IFNA(INDEX(input_data!$1:$1048576,MATCH($A337,input_data!$B:$B,0),MATCH(I$4,input_data!$1:$1,0)),"")</f>
        <v>0</v>
      </c>
      <c r="J337" s="198">
        <f>_xlfn.IFNA(INDEX(input_data!$1:$1048576,MATCH($A337,input_data!$B:$B,0),MATCH(J$4,input_data!$1:$1,0)),"")</f>
        <v>0</v>
      </c>
      <c r="K337" s="301">
        <f>_xlfn.IFNA(INDEX(input_data!$1:$1048576,MATCH($A337,input_data!$B:$B,0),MATCH(K$4,input_data!$1:$1,0)),"")</f>
        <v>0</v>
      </c>
      <c r="L337" s="198">
        <f>_xlfn.IFNA(INDEX(input_data!$1:$1048576,MATCH($A337,input_data!$B:$B,0),MATCH(L$4,input_data!$1:$1,0)),"")</f>
        <v>51.868481350586997</v>
      </c>
      <c r="M337" s="198">
        <f>_xlfn.IFNA(INDEX(input_data!$1:$1048576,MATCH($A337,input_data!$B:$B,0),MATCH(M$4,input_data!$1:$1,0)),"")</f>
        <v>8.96804860920893</v>
      </c>
      <c r="N337" s="198">
        <f>_xlfn.IFNA(INDEX(input_data!$1:$1048576,MATCH($A337,input_data!$B:$B,0),MATCH(N$4,input_data!$1:$1,0)),"")</f>
        <v>173.495104079014</v>
      </c>
      <c r="O337" s="198">
        <f>_xlfn.IFNA(INDEX(input_data!$1:$1048576,MATCH($A337,input_data!$B:$B,0),MATCH(O$4,input_data!$1:$1,0)),"")</f>
        <v>11.4778131596105</v>
      </c>
      <c r="P337" s="198">
        <f>_xlfn.IFNA(INDEX(input_data!$1:$1048576,MATCH($A337,input_data!$B:$B,0),MATCH(P$4,input_data!$1:$1,0)),"")</f>
        <v>26.857331540686701</v>
      </c>
      <c r="Q337" s="198">
        <f>_xlfn.IFNA(INDEX(input_data!$1:$1048576,MATCH($A337,input_data!$B:$B,0),MATCH(Q$4,input_data!$1:$1,0)),"")</f>
        <v>4.8908199358829902</v>
      </c>
      <c r="R337" s="198">
        <f>_xlfn.IFNA(INDEX(input_data!$1:$1048576,MATCH($A337,input_data!$B:$B,0),MATCH(R$4,input_data!$1:$1,0)),"")</f>
        <v>0.71794000000000002</v>
      </c>
      <c r="S337" s="198">
        <f>_xlfn.IFNA(INDEX(input_data!$1:$1048576,MATCH($A337,input_data!$B:$B,0),MATCH(S$4,input_data!$1:$1,0)),"")</f>
        <v>1.965603</v>
      </c>
      <c r="T337" s="198">
        <f>_xlfn.IFNA(INDEX(input_data!$1:$1048576,MATCH($A337,input_data!$B:$B,0),MATCH(T$4,input_data!$1:$1,0)),"")</f>
        <v>0.49673310975919799</v>
      </c>
      <c r="U337" s="198">
        <f>_xlfn.IFNA(INDEX(input_data!$1:$1048576,MATCH($A337,input_data!$B:$B,0),MATCH(U$4,input_data!$1:$1,0)),"")</f>
        <v>0</v>
      </c>
      <c r="V337" s="196">
        <f>_xlfn.IFNA(INDEX(input_data!$1:$1048576,MATCH($A337,input_data!$B:$B,0),MATCH(V$4,input_data!$1:$1,0)),"")</f>
        <v>0</v>
      </c>
      <c r="W337" s="196">
        <f>_xlfn.IFNA(INDEX(input_data!$1:$1048576,MATCH($A337,input_data!$B:$B,0),MATCH(W$4,input_data!$1:$1,0)),"")</f>
        <v>280.73787478474901</v>
      </c>
      <c r="X337" s="299">
        <f t="shared" si="5"/>
        <v>0</v>
      </c>
      <c r="Z337" s="300"/>
    </row>
    <row r="338" spans="1:26" x14ac:dyDescent="0.35">
      <c r="A338" s="156" t="s">
        <v>1014</v>
      </c>
      <c r="B338" s="93" t="s">
        <v>1404</v>
      </c>
      <c r="D338" s="93" t="s">
        <v>1015</v>
      </c>
      <c r="E338" s="198">
        <f>_xlfn.IFNA(INDEX(input_data!$1:$1048576,MATCH($A338,input_data!$B:$B,0),MATCH(E$4,input_data!$1:$1,0)),"")</f>
        <v>0</v>
      </c>
      <c r="F338" s="198">
        <f>_xlfn.IFNA(INDEX(input_data!$1:$1048576,MATCH($A338,input_data!$B:$B,0),MATCH(F$4,input_data!$1:$1,0)),"")</f>
        <v>0</v>
      </c>
      <c r="G338" s="198">
        <f>_xlfn.IFNA(INDEX(input_data!$1:$1048576,MATCH($A338,input_data!$B:$B,0),MATCH(G$4,input_data!$1:$1,0)),"")</f>
        <v>0</v>
      </c>
      <c r="H338" s="198">
        <f>_xlfn.IFNA(INDEX(input_data!$1:$1048576,MATCH($A338,input_data!$B:$B,0),MATCH(H$4,input_data!$1:$1,0)),"")</f>
        <v>0</v>
      </c>
      <c r="I338" s="198">
        <f>_xlfn.IFNA(INDEX(input_data!$1:$1048576,MATCH($A338,input_data!$B:$B,0),MATCH(I$4,input_data!$1:$1,0)),"")</f>
        <v>0</v>
      </c>
      <c r="J338" s="198">
        <f>_xlfn.IFNA(INDEX(input_data!$1:$1048576,MATCH($A338,input_data!$B:$B,0),MATCH(J$4,input_data!$1:$1,0)),"")</f>
        <v>0</v>
      </c>
      <c r="K338" s="301">
        <f>_xlfn.IFNA(INDEX(input_data!$1:$1048576,MATCH($A338,input_data!$B:$B,0),MATCH(K$4,input_data!$1:$1,0)),"")</f>
        <v>0</v>
      </c>
      <c r="L338" s="198">
        <f>_xlfn.IFNA(INDEX(input_data!$1:$1048576,MATCH($A338,input_data!$B:$B,0),MATCH(L$4,input_data!$1:$1,0)),"")</f>
        <v>60.876762556142197</v>
      </c>
      <c r="M338" s="198">
        <f>_xlfn.IFNA(INDEX(input_data!$1:$1048576,MATCH($A338,input_data!$B:$B,0),MATCH(M$4,input_data!$1:$1,0)),"")</f>
        <v>10.4876391318241</v>
      </c>
      <c r="N338" s="198">
        <f>_xlfn.IFNA(INDEX(input_data!$1:$1048576,MATCH($A338,input_data!$B:$B,0),MATCH(N$4,input_data!$1:$1,0)),"")</f>
        <v>268.19629652514902</v>
      </c>
      <c r="O338" s="198">
        <f>_xlfn.IFNA(INDEX(input_data!$1:$1048576,MATCH($A338,input_data!$B:$B,0),MATCH(O$4,input_data!$1:$1,0)),"")</f>
        <v>12.4218039396577</v>
      </c>
      <c r="P338" s="198">
        <f>_xlfn.IFNA(INDEX(input_data!$1:$1048576,MATCH($A338,input_data!$B:$B,0),MATCH(P$4,input_data!$1:$1,0)),"")</f>
        <v>29.364123342201299</v>
      </c>
      <c r="Q338" s="198">
        <f>_xlfn.IFNA(INDEX(input_data!$1:$1048576,MATCH($A338,input_data!$B:$B,0),MATCH(Q$4,input_data!$1:$1,0)),"")</f>
        <v>6.36568984767493</v>
      </c>
      <c r="R338" s="198">
        <f>_xlfn.IFNA(INDEX(input_data!$1:$1048576,MATCH($A338,input_data!$B:$B,0),MATCH(R$4,input_data!$1:$1,0)),"")</f>
        <v>0.99365000000000003</v>
      </c>
      <c r="S338" s="198">
        <f>_xlfn.IFNA(INDEX(input_data!$1:$1048576,MATCH($A338,input_data!$B:$B,0),MATCH(S$4,input_data!$1:$1,0)),"")</f>
        <v>3.5055589999999999</v>
      </c>
      <c r="T338" s="198">
        <f>_xlfn.IFNA(INDEX(input_data!$1:$1048576,MATCH($A338,input_data!$B:$B,0),MATCH(T$4,input_data!$1:$1,0)),"")</f>
        <v>1.07879198246615</v>
      </c>
      <c r="U338" s="198">
        <f>_xlfn.IFNA(INDEX(input_data!$1:$1048576,MATCH($A338,input_data!$B:$B,0),MATCH(U$4,input_data!$1:$1,0)),"")</f>
        <v>0</v>
      </c>
      <c r="V338" s="196">
        <f>_xlfn.IFNA(INDEX(input_data!$1:$1048576,MATCH($A338,input_data!$B:$B,0),MATCH(V$4,input_data!$1:$1,0)),"")</f>
        <v>0</v>
      </c>
      <c r="W338" s="196">
        <f>_xlfn.IFNA(INDEX(input_data!$1:$1048576,MATCH($A338,input_data!$B:$B,0),MATCH(W$4,input_data!$1:$1,0)),"")</f>
        <v>393.29031632511601</v>
      </c>
      <c r="X338" s="299">
        <f t="shared" si="5"/>
        <v>0</v>
      </c>
      <c r="Z338" s="300"/>
    </row>
    <row r="339" spans="1:26" x14ac:dyDescent="0.35">
      <c r="A339" s="156" t="s">
        <v>1016</v>
      </c>
      <c r="B339" s="93" t="s">
        <v>1405</v>
      </c>
      <c r="D339" s="93" t="s">
        <v>1017</v>
      </c>
      <c r="E339" s="198">
        <f>_xlfn.IFNA(INDEX(input_data!$1:$1048576,MATCH($A339,input_data!$B:$B,0),MATCH(E$4,input_data!$1:$1,0)),"")</f>
        <v>3.5283820299999999</v>
      </c>
      <c r="F339" s="198">
        <f>_xlfn.IFNA(INDEX(input_data!$1:$1048576,MATCH($A339,input_data!$B:$B,0),MATCH(F$4,input_data!$1:$1,0)),"")</f>
        <v>2.8405632937500001E-2</v>
      </c>
      <c r="G339" s="198">
        <f>_xlfn.IFNA(INDEX(input_data!$1:$1048576,MATCH($A339,input_data!$B:$B,0),MATCH(G$4,input_data!$1:$1,0)),"")</f>
        <v>3.3611805540000002</v>
      </c>
      <c r="H339" s="198">
        <f>_xlfn.IFNA(INDEX(input_data!$1:$1048576,MATCH($A339,input_data!$B:$B,0),MATCH(H$4,input_data!$1:$1,0)),"")</f>
        <v>1.8314305955555601</v>
      </c>
      <c r="I339" s="198">
        <f>_xlfn.IFNA(INDEX(input_data!$1:$1048576,MATCH($A339,input_data!$B:$B,0),MATCH(I$4,input_data!$1:$1,0)),"")</f>
        <v>6.3234581666242002E-3</v>
      </c>
      <c r="J339" s="198">
        <f>_xlfn.IFNA(INDEX(input_data!$1:$1048576,MATCH($A339,input_data!$B:$B,0),MATCH(J$4,input_data!$1:$1,0)),"")</f>
        <v>2.4294041584600599E-2</v>
      </c>
      <c r="K339" s="301">
        <f>_xlfn.IFNA(INDEX(input_data!$1:$1048576,MATCH($A339,input_data!$B:$B,0),MATCH(K$4,input_data!$1:$1,0)),"")</f>
        <v>8.8630583122442808</v>
      </c>
      <c r="L339" s="198">
        <f>_xlfn.IFNA(INDEX(input_data!$1:$1048576,MATCH($A339,input_data!$B:$B,0),MATCH(L$4,input_data!$1:$1,0)),"")</f>
        <v>2.59381642067209</v>
      </c>
      <c r="M339" s="198">
        <f>_xlfn.IFNA(INDEX(input_data!$1:$1048576,MATCH($A339,input_data!$B:$B,0),MATCH(M$4,input_data!$1:$1,0)),"")</f>
        <v>0.48389054168784501</v>
      </c>
      <c r="N339" s="198">
        <f>_xlfn.IFNA(INDEX(input_data!$1:$1048576,MATCH($A339,input_data!$B:$B,0),MATCH(N$4,input_data!$1:$1,0)),"")</f>
        <v>6.3103571534483196</v>
      </c>
      <c r="O339" s="198">
        <f>_xlfn.IFNA(INDEX(input_data!$1:$1048576,MATCH($A339,input_data!$B:$B,0),MATCH(O$4,input_data!$1:$1,0)),"")</f>
        <v>0</v>
      </c>
      <c r="P339" s="198">
        <f>_xlfn.IFNA(INDEX(input_data!$1:$1048576,MATCH($A339,input_data!$B:$B,0),MATCH(P$4,input_data!$1:$1,0)),"")</f>
        <v>0</v>
      </c>
      <c r="Q339" s="198">
        <f>_xlfn.IFNA(INDEX(input_data!$1:$1048576,MATCH($A339,input_data!$B:$B,0),MATCH(Q$4,input_data!$1:$1,0)),"")</f>
        <v>0</v>
      </c>
      <c r="R339" s="198">
        <f>_xlfn.IFNA(INDEX(input_data!$1:$1048576,MATCH($A339,input_data!$B:$B,0),MATCH(R$4,input_data!$1:$1,0)),"")</f>
        <v>3.6415999999999997E-2</v>
      </c>
      <c r="S339" s="198">
        <f>_xlfn.IFNA(INDEX(input_data!$1:$1048576,MATCH($A339,input_data!$B:$B,0),MATCH(S$4,input_data!$1:$1,0)),"")</f>
        <v>0.50634599999999996</v>
      </c>
      <c r="T339" s="198">
        <f>_xlfn.IFNA(INDEX(input_data!$1:$1048576,MATCH($A339,input_data!$B:$B,0),MATCH(T$4,input_data!$1:$1,0)),"")</f>
        <v>0</v>
      </c>
      <c r="U339" s="198">
        <f>_xlfn.IFNA(INDEX(input_data!$1:$1048576,MATCH($A339,input_data!$B:$B,0),MATCH(U$4,input_data!$1:$1,0)),"")</f>
        <v>0</v>
      </c>
      <c r="V339" s="196">
        <f>_xlfn.IFNA(INDEX(input_data!$1:$1048576,MATCH($A339,input_data!$B:$B,0),MATCH(V$4,input_data!$1:$1,0)),"")</f>
        <v>1.96463862542183</v>
      </c>
      <c r="W339" s="196">
        <f>_xlfn.IFNA(INDEX(input_data!$1:$1048576,MATCH($A339,input_data!$B:$B,0),MATCH(W$4,input_data!$1:$1,0)),"")</f>
        <v>11.8954647412301</v>
      </c>
      <c r="X339" s="299">
        <f t="shared" si="5"/>
        <v>0.3421399614167675</v>
      </c>
      <c r="Z339" s="300"/>
    </row>
    <row r="340" spans="1:26" x14ac:dyDescent="0.35">
      <c r="A340" s="156" t="s">
        <v>1020</v>
      </c>
      <c r="B340" s="93" t="s">
        <v>1406</v>
      </c>
      <c r="D340" s="93" t="s">
        <v>1021</v>
      </c>
      <c r="E340" s="198">
        <f>_xlfn.IFNA(INDEX(input_data!$1:$1048576,MATCH($A340,input_data!$B:$B,0),MATCH(E$4,input_data!$1:$1,0)),"")</f>
        <v>0</v>
      </c>
      <c r="F340" s="198">
        <f>_xlfn.IFNA(INDEX(input_data!$1:$1048576,MATCH($A340,input_data!$B:$B,0),MATCH(F$4,input_data!$1:$1,0)),"")</f>
        <v>0</v>
      </c>
      <c r="G340" s="198">
        <f>_xlfn.IFNA(INDEX(input_data!$1:$1048576,MATCH($A340,input_data!$B:$B,0),MATCH(G$4,input_data!$1:$1,0)),"")</f>
        <v>0</v>
      </c>
      <c r="H340" s="198">
        <f>_xlfn.IFNA(INDEX(input_data!$1:$1048576,MATCH($A340,input_data!$B:$B,0),MATCH(H$4,input_data!$1:$1,0)),"")</f>
        <v>0</v>
      </c>
      <c r="I340" s="198">
        <f>_xlfn.IFNA(INDEX(input_data!$1:$1048576,MATCH($A340,input_data!$B:$B,0),MATCH(I$4,input_data!$1:$1,0)),"")</f>
        <v>0</v>
      </c>
      <c r="J340" s="198">
        <f>_xlfn.IFNA(INDEX(input_data!$1:$1048576,MATCH($A340,input_data!$B:$B,0),MATCH(J$4,input_data!$1:$1,0)),"")</f>
        <v>0</v>
      </c>
      <c r="K340" s="301">
        <f>_xlfn.IFNA(INDEX(input_data!$1:$1048576,MATCH($A340,input_data!$B:$B,0),MATCH(K$4,input_data!$1:$1,0)),"")</f>
        <v>0</v>
      </c>
      <c r="L340" s="198">
        <f>_xlfn.IFNA(INDEX(input_data!$1:$1048576,MATCH($A340,input_data!$B:$B,0),MATCH(L$4,input_data!$1:$1,0)),"")</f>
        <v>5.4392147274370304</v>
      </c>
      <c r="M340" s="198">
        <f>_xlfn.IFNA(INDEX(input_data!$1:$1048576,MATCH($A340,input_data!$B:$B,0),MATCH(M$4,input_data!$1:$1,0)),"")</f>
        <v>0.98486627337115595</v>
      </c>
      <c r="N340" s="198">
        <f>_xlfn.IFNA(INDEX(input_data!$1:$1048576,MATCH($A340,input_data!$B:$B,0),MATCH(N$4,input_data!$1:$1,0)),"")</f>
        <v>12.090439163351199</v>
      </c>
      <c r="O340" s="198">
        <f>_xlfn.IFNA(INDEX(input_data!$1:$1048576,MATCH($A340,input_data!$B:$B,0),MATCH(O$4,input_data!$1:$1,0)),"")</f>
        <v>0</v>
      </c>
      <c r="P340" s="198">
        <f>_xlfn.IFNA(INDEX(input_data!$1:$1048576,MATCH($A340,input_data!$B:$B,0),MATCH(P$4,input_data!$1:$1,0)),"")</f>
        <v>0</v>
      </c>
      <c r="Q340" s="198">
        <f>_xlfn.IFNA(INDEX(input_data!$1:$1048576,MATCH($A340,input_data!$B:$B,0),MATCH(Q$4,input_data!$1:$1,0)),"")</f>
        <v>0</v>
      </c>
      <c r="R340" s="198">
        <f>_xlfn.IFNA(INDEX(input_data!$1:$1048576,MATCH($A340,input_data!$B:$B,0),MATCH(R$4,input_data!$1:$1,0)),"")</f>
        <v>3.5770999999999997E-2</v>
      </c>
      <c r="S340" s="198">
        <f>_xlfn.IFNA(INDEX(input_data!$1:$1048576,MATCH($A340,input_data!$B:$B,0),MATCH(S$4,input_data!$1:$1,0)),"")</f>
        <v>0.74443300000000001</v>
      </c>
      <c r="T340" s="198">
        <f>_xlfn.IFNA(INDEX(input_data!$1:$1048576,MATCH($A340,input_data!$B:$B,0),MATCH(T$4,input_data!$1:$1,0)),"")</f>
        <v>0</v>
      </c>
      <c r="U340" s="198">
        <f>_xlfn.IFNA(INDEX(input_data!$1:$1048576,MATCH($A340,input_data!$B:$B,0),MATCH(U$4,input_data!$1:$1,0)),"")</f>
        <v>0.24339446407141299</v>
      </c>
      <c r="V340" s="196">
        <f>_xlfn.IFNA(INDEX(input_data!$1:$1048576,MATCH($A340,input_data!$B:$B,0),MATCH(V$4,input_data!$1:$1,0)),"")</f>
        <v>1.0121237200947399</v>
      </c>
      <c r="W340" s="196">
        <f>_xlfn.IFNA(INDEX(input_data!$1:$1048576,MATCH($A340,input_data!$B:$B,0),MATCH(W$4,input_data!$1:$1,0)),"")</f>
        <v>20.550242348325501</v>
      </c>
      <c r="X340" s="299">
        <f t="shared" si="5"/>
        <v>0</v>
      </c>
      <c r="Z340" s="300"/>
    </row>
    <row r="341" spans="1:26" x14ac:dyDescent="0.35">
      <c r="A341" s="156" t="s">
        <v>1022</v>
      </c>
      <c r="B341" s="93" t="s">
        <v>1407</v>
      </c>
      <c r="D341" s="93" t="s">
        <v>1023</v>
      </c>
      <c r="E341" s="198">
        <f>_xlfn.IFNA(INDEX(input_data!$1:$1048576,MATCH($A341,input_data!$B:$B,0),MATCH(E$4,input_data!$1:$1,0)),"")</f>
        <v>157.32074845</v>
      </c>
      <c r="F341" s="198">
        <f>_xlfn.IFNA(INDEX(input_data!$1:$1048576,MATCH($A341,input_data!$B:$B,0),MATCH(F$4,input_data!$1:$1,0)),"")</f>
        <v>1.04905320595833</v>
      </c>
      <c r="G341" s="198">
        <f>_xlfn.IFNA(INDEX(input_data!$1:$1048576,MATCH($A341,input_data!$B:$B,0),MATCH(G$4,input_data!$1:$1,0)),"")</f>
        <v>360.786391299</v>
      </c>
      <c r="H341" s="198">
        <f>_xlfn.IFNA(INDEX(input_data!$1:$1048576,MATCH($A341,input_data!$B:$B,0),MATCH(H$4,input_data!$1:$1,0)),"")</f>
        <v>3.80984437266667</v>
      </c>
      <c r="I341" s="198">
        <f>_xlfn.IFNA(INDEX(input_data!$1:$1048576,MATCH($A341,input_data!$B:$B,0),MATCH(I$4,input_data!$1:$1,0)),"")</f>
        <v>0.23614780949109501</v>
      </c>
      <c r="J341" s="198">
        <f>_xlfn.IFNA(INDEX(input_data!$1:$1048576,MATCH($A341,input_data!$B:$B,0),MATCH(J$4,input_data!$1:$1,0)),"")</f>
        <v>0</v>
      </c>
      <c r="K341" s="301">
        <f>_xlfn.IFNA(INDEX(input_data!$1:$1048576,MATCH($A341,input_data!$B:$B,0),MATCH(K$4,input_data!$1:$1,0)),"")</f>
        <v>527.33577813711599</v>
      </c>
      <c r="L341" s="198">
        <f>_xlfn.IFNA(INDEX(input_data!$1:$1048576,MATCH($A341,input_data!$B:$B,0),MATCH(L$4,input_data!$1:$1,0)),"")</f>
        <v>89.849852038923601</v>
      </c>
      <c r="M341" s="198">
        <f>_xlfn.IFNA(INDEX(input_data!$1:$1048576,MATCH($A341,input_data!$B:$B,0),MATCH(M$4,input_data!$1:$1,0)),"")</f>
        <v>17.0621593197009</v>
      </c>
      <c r="N341" s="198">
        <f>_xlfn.IFNA(INDEX(input_data!$1:$1048576,MATCH($A341,input_data!$B:$B,0),MATCH(N$4,input_data!$1:$1,0)),"")</f>
        <v>635.91700502470098</v>
      </c>
      <c r="O341" s="198">
        <f>_xlfn.IFNA(INDEX(input_data!$1:$1048576,MATCH($A341,input_data!$B:$B,0),MATCH(O$4,input_data!$1:$1,0)),"")</f>
        <v>25.429105982726199</v>
      </c>
      <c r="P341" s="198">
        <f>_xlfn.IFNA(INDEX(input_data!$1:$1048576,MATCH($A341,input_data!$B:$B,0),MATCH(P$4,input_data!$1:$1,0)),"")</f>
        <v>69.567160483950701</v>
      </c>
      <c r="Q341" s="198">
        <f>_xlfn.IFNA(INDEX(input_data!$1:$1048576,MATCH($A341,input_data!$B:$B,0),MATCH(Q$4,input_data!$1:$1,0)),"")</f>
        <v>14.452601685300801</v>
      </c>
      <c r="R341" s="198">
        <f>_xlfn.IFNA(INDEX(input_data!$1:$1048576,MATCH($A341,input_data!$B:$B,0),MATCH(R$4,input_data!$1:$1,0)),"")</f>
        <v>1.9457629999999999</v>
      </c>
      <c r="S341" s="198">
        <f>_xlfn.IFNA(INDEX(input_data!$1:$1048576,MATCH($A341,input_data!$B:$B,0),MATCH(S$4,input_data!$1:$1,0)),"")</f>
        <v>0.942913</v>
      </c>
      <c r="T341" s="198">
        <f>_xlfn.IFNA(INDEX(input_data!$1:$1048576,MATCH($A341,input_data!$B:$B,0),MATCH(T$4,input_data!$1:$1,0)),"")</f>
        <v>1.7148369086008599</v>
      </c>
      <c r="U341" s="198">
        <f>_xlfn.IFNA(INDEX(input_data!$1:$1048576,MATCH($A341,input_data!$B:$B,0),MATCH(U$4,input_data!$1:$1,0)),"")</f>
        <v>0</v>
      </c>
      <c r="V341" s="196">
        <f>_xlfn.IFNA(INDEX(input_data!$1:$1048576,MATCH($A341,input_data!$B:$B,0),MATCH(V$4,input_data!$1:$1,0)),"")</f>
        <v>0</v>
      </c>
      <c r="W341" s="196">
        <f>_xlfn.IFNA(INDEX(input_data!$1:$1048576,MATCH($A341,input_data!$B:$B,0),MATCH(W$4,input_data!$1:$1,0)),"")</f>
        <v>856.88139744390298</v>
      </c>
      <c r="X341" s="299">
        <f t="shared" si="5"/>
        <v>0.62492558436097556</v>
      </c>
      <c r="Z341" s="300"/>
    </row>
    <row r="342" spans="1:26" x14ac:dyDescent="0.35">
      <c r="A342" s="156" t="s">
        <v>1024</v>
      </c>
      <c r="B342" s="93" t="s">
        <v>1408</v>
      </c>
      <c r="D342" s="93" t="s">
        <v>1025</v>
      </c>
      <c r="E342" s="198">
        <f>_xlfn.IFNA(INDEX(input_data!$1:$1048576,MATCH($A342,input_data!$B:$B,0),MATCH(E$4,input_data!$1:$1,0)),"")</f>
        <v>45.849531069999998</v>
      </c>
      <c r="F342" s="198">
        <f>_xlfn.IFNA(INDEX(input_data!$1:$1048576,MATCH($A342,input_data!$B:$B,0),MATCH(F$4,input_data!$1:$1,0)),"")</f>
        <v>0.327407143583333</v>
      </c>
      <c r="G342" s="198">
        <f>_xlfn.IFNA(INDEX(input_data!$1:$1048576,MATCH($A342,input_data!$B:$B,0),MATCH(G$4,input_data!$1:$1,0)),"")</f>
        <v>35.437171438</v>
      </c>
      <c r="H342" s="198">
        <f>_xlfn.IFNA(INDEX(input_data!$1:$1048576,MATCH($A342,input_data!$B:$B,0),MATCH(H$4,input_data!$1:$1,0)),"")</f>
        <v>0</v>
      </c>
      <c r="I342" s="198">
        <f>_xlfn.IFNA(INDEX(input_data!$1:$1048576,MATCH($A342,input_data!$B:$B,0),MATCH(I$4,input_data!$1:$1,0)),"")</f>
        <v>0</v>
      </c>
      <c r="J342" s="198">
        <f>_xlfn.IFNA(INDEX(input_data!$1:$1048576,MATCH($A342,input_data!$B:$B,0),MATCH(J$4,input_data!$1:$1,0)),"")</f>
        <v>0</v>
      </c>
      <c r="K342" s="301">
        <f>_xlfn.IFNA(INDEX(input_data!$1:$1048576,MATCH($A342,input_data!$B:$B,0),MATCH(K$4,input_data!$1:$1,0)),"")</f>
        <v>81.621788651583302</v>
      </c>
      <c r="L342" s="198">
        <f>_xlfn.IFNA(INDEX(input_data!$1:$1048576,MATCH($A342,input_data!$B:$B,0),MATCH(L$4,input_data!$1:$1,0)),"")</f>
        <v>48.204353012728902</v>
      </c>
      <c r="M342" s="198">
        <f>_xlfn.IFNA(INDEX(input_data!$1:$1048576,MATCH($A342,input_data!$B:$B,0),MATCH(M$4,input_data!$1:$1,0)),"")</f>
        <v>5.4363233221450598</v>
      </c>
      <c r="N342" s="198">
        <f>_xlfn.IFNA(INDEX(input_data!$1:$1048576,MATCH($A342,input_data!$B:$B,0),MATCH(N$4,input_data!$1:$1,0)),"")</f>
        <v>58.284759391201199</v>
      </c>
      <c r="O342" s="198">
        <f>_xlfn.IFNA(INDEX(input_data!$1:$1048576,MATCH($A342,input_data!$B:$B,0),MATCH(O$4,input_data!$1:$1,0)),"")</f>
        <v>0</v>
      </c>
      <c r="P342" s="198">
        <f>_xlfn.IFNA(INDEX(input_data!$1:$1048576,MATCH($A342,input_data!$B:$B,0),MATCH(P$4,input_data!$1:$1,0)),"")</f>
        <v>0</v>
      </c>
      <c r="Q342" s="198">
        <f>_xlfn.IFNA(INDEX(input_data!$1:$1048576,MATCH($A342,input_data!$B:$B,0),MATCH(Q$4,input_data!$1:$1,0)),"")</f>
        <v>0</v>
      </c>
      <c r="R342" s="198">
        <f>_xlfn.IFNA(INDEX(input_data!$1:$1048576,MATCH($A342,input_data!$B:$B,0),MATCH(R$4,input_data!$1:$1,0)),"")</f>
        <v>0</v>
      </c>
      <c r="S342" s="198">
        <f>_xlfn.IFNA(INDEX(input_data!$1:$1048576,MATCH($A342,input_data!$B:$B,0),MATCH(S$4,input_data!$1:$1,0)),"")</f>
        <v>0</v>
      </c>
      <c r="T342" s="198">
        <f>_xlfn.IFNA(INDEX(input_data!$1:$1048576,MATCH($A342,input_data!$B:$B,0),MATCH(T$4,input_data!$1:$1,0)),"")</f>
        <v>0</v>
      </c>
      <c r="U342" s="198">
        <f>_xlfn.IFNA(INDEX(input_data!$1:$1048576,MATCH($A342,input_data!$B:$B,0),MATCH(U$4,input_data!$1:$1,0)),"")</f>
        <v>0</v>
      </c>
      <c r="V342" s="196">
        <f>_xlfn.IFNA(INDEX(input_data!$1:$1048576,MATCH($A342,input_data!$B:$B,0),MATCH(V$4,input_data!$1:$1,0)),"")</f>
        <v>0</v>
      </c>
      <c r="W342" s="196">
        <f>_xlfn.IFNA(INDEX(input_data!$1:$1048576,MATCH($A342,input_data!$B:$B,0),MATCH(W$4,input_data!$1:$1,0)),"")</f>
        <v>111.92543572607499</v>
      </c>
      <c r="X342" s="299">
        <f t="shared" si="5"/>
        <v>0.37126908850096441</v>
      </c>
      <c r="Z342" s="300"/>
    </row>
    <row r="343" spans="1:26" x14ac:dyDescent="0.35">
      <c r="A343" s="156" t="s">
        <v>1026</v>
      </c>
      <c r="B343" s="93" t="s">
        <v>1409</v>
      </c>
      <c r="D343" s="93" t="s">
        <v>1027</v>
      </c>
      <c r="E343" s="198">
        <f>_xlfn.IFNA(INDEX(input_data!$1:$1048576,MATCH($A343,input_data!$B:$B,0),MATCH(E$4,input_data!$1:$1,0)),"")</f>
        <v>154.11065586999999</v>
      </c>
      <c r="F343" s="198">
        <f>_xlfn.IFNA(INDEX(input_data!$1:$1048576,MATCH($A343,input_data!$B:$B,0),MATCH(F$4,input_data!$1:$1,0)),"")</f>
        <v>1.1963122075624999</v>
      </c>
      <c r="G343" s="198">
        <f>_xlfn.IFNA(INDEX(input_data!$1:$1048576,MATCH($A343,input_data!$B:$B,0),MATCH(G$4,input_data!$1:$1,0)),"")</f>
        <v>46.075941307999997</v>
      </c>
      <c r="H343" s="198">
        <f>_xlfn.IFNA(INDEX(input_data!$1:$1048576,MATCH($A343,input_data!$B:$B,0),MATCH(H$4,input_data!$1:$1,0)),"")</f>
        <v>10.4905013566667</v>
      </c>
      <c r="I343" s="198">
        <f>_xlfn.IFNA(INDEX(input_data!$1:$1048576,MATCH($A343,input_data!$B:$B,0),MATCH(I$4,input_data!$1:$1,0)),"")</f>
        <v>0.26403572159452499</v>
      </c>
      <c r="J343" s="198">
        <f>_xlfn.IFNA(INDEX(input_data!$1:$1048576,MATCH($A343,input_data!$B:$B,0),MATCH(J$4,input_data!$1:$1,0)),"")</f>
        <v>0</v>
      </c>
      <c r="K343" s="301">
        <f>_xlfn.IFNA(INDEX(input_data!$1:$1048576,MATCH($A343,input_data!$B:$B,0),MATCH(K$4,input_data!$1:$1,0)),"")</f>
        <v>212.78731046382401</v>
      </c>
      <c r="L343" s="198">
        <f>_xlfn.IFNA(INDEX(input_data!$1:$1048576,MATCH($A343,input_data!$B:$B,0),MATCH(L$4,input_data!$1:$1,0)),"")</f>
        <v>138.84816537278201</v>
      </c>
      <c r="M343" s="198">
        <f>_xlfn.IFNA(INDEX(input_data!$1:$1048576,MATCH($A343,input_data!$B:$B,0),MATCH(M$4,input_data!$1:$1,0)),"")</f>
        <v>17.7094668326543</v>
      </c>
      <c r="N343" s="198">
        <f>_xlfn.IFNA(INDEX(input_data!$1:$1048576,MATCH($A343,input_data!$B:$B,0),MATCH(N$4,input_data!$1:$1,0)),"")</f>
        <v>73.017788924930599</v>
      </c>
      <c r="O343" s="198">
        <f>_xlfn.IFNA(INDEX(input_data!$1:$1048576,MATCH($A343,input_data!$B:$B,0),MATCH(O$4,input_data!$1:$1,0)),"")</f>
        <v>21.772954375047298</v>
      </c>
      <c r="P343" s="198">
        <f>_xlfn.IFNA(INDEX(input_data!$1:$1048576,MATCH($A343,input_data!$B:$B,0),MATCH(P$4,input_data!$1:$1,0)),"")</f>
        <v>41.593301487938596</v>
      </c>
      <c r="Q343" s="198">
        <f>_xlfn.IFNA(INDEX(input_data!$1:$1048576,MATCH($A343,input_data!$B:$B,0),MATCH(Q$4,input_data!$1:$1,0)),"")</f>
        <v>5.7888213097612402</v>
      </c>
      <c r="R343" s="198">
        <f>_xlfn.IFNA(INDEX(input_data!$1:$1048576,MATCH($A343,input_data!$B:$B,0),MATCH(R$4,input_data!$1:$1,0)),"")</f>
        <v>5.2268000000000002E-2</v>
      </c>
      <c r="S343" s="198">
        <f>_xlfn.IFNA(INDEX(input_data!$1:$1048576,MATCH($A343,input_data!$B:$B,0),MATCH(S$4,input_data!$1:$1,0)),"")</f>
        <v>0.99582999999999999</v>
      </c>
      <c r="T343" s="198">
        <f>_xlfn.IFNA(INDEX(input_data!$1:$1048576,MATCH($A343,input_data!$B:$B,0),MATCH(T$4,input_data!$1:$1,0)),"")</f>
        <v>0.99863015023072099</v>
      </c>
      <c r="U343" s="198">
        <f>_xlfn.IFNA(INDEX(input_data!$1:$1048576,MATCH($A343,input_data!$B:$B,0),MATCH(U$4,input_data!$1:$1,0)),"")</f>
        <v>0</v>
      </c>
      <c r="V343" s="196">
        <f>_xlfn.IFNA(INDEX(input_data!$1:$1048576,MATCH($A343,input_data!$B:$B,0),MATCH(V$4,input_data!$1:$1,0)),"")</f>
        <v>0</v>
      </c>
      <c r="W343" s="196">
        <f>_xlfn.IFNA(INDEX(input_data!$1:$1048576,MATCH($A343,input_data!$B:$B,0),MATCH(W$4,input_data!$1:$1,0)),"")</f>
        <v>300.77722645334501</v>
      </c>
      <c r="X343" s="299">
        <f t="shared" si="5"/>
        <v>0.41351110551528958</v>
      </c>
      <c r="Z343" s="300"/>
    </row>
    <row r="344" spans="1:26" x14ac:dyDescent="0.35">
      <c r="A344" s="156" t="s">
        <v>1030</v>
      </c>
      <c r="B344" s="93" t="s">
        <v>1410</v>
      </c>
      <c r="D344" s="93" t="s">
        <v>1031</v>
      </c>
      <c r="E344" s="198">
        <f>_xlfn.IFNA(INDEX(input_data!$1:$1048576,MATCH($A344,input_data!$B:$B,0),MATCH(E$4,input_data!$1:$1,0)),"")</f>
        <v>123.25199324</v>
      </c>
      <c r="F344" s="198">
        <f>_xlfn.IFNA(INDEX(input_data!$1:$1048576,MATCH($A344,input_data!$B:$B,0),MATCH(F$4,input_data!$1:$1,0)),"")</f>
        <v>0.93438212204166704</v>
      </c>
      <c r="G344" s="198">
        <f>_xlfn.IFNA(INDEX(input_data!$1:$1048576,MATCH($A344,input_data!$B:$B,0),MATCH(G$4,input_data!$1:$1,0)),"")</f>
        <v>101.60251578</v>
      </c>
      <c r="H344" s="198">
        <f>_xlfn.IFNA(INDEX(input_data!$1:$1048576,MATCH($A344,input_data!$B:$B,0),MATCH(H$4,input_data!$1:$1,0)),"")</f>
        <v>3.9569201377777801</v>
      </c>
      <c r="I344" s="198">
        <f>_xlfn.IFNA(INDEX(input_data!$1:$1048576,MATCH($A344,input_data!$B:$B,0),MATCH(I$4,input_data!$1:$1,0)),"")</f>
        <v>0.20571279542721499</v>
      </c>
      <c r="J344" s="198">
        <f>_xlfn.IFNA(INDEX(input_data!$1:$1048576,MATCH($A344,input_data!$B:$B,0),MATCH(J$4,input_data!$1:$1,0)),"")</f>
        <v>0</v>
      </c>
      <c r="K344" s="301">
        <f>_xlfn.IFNA(INDEX(input_data!$1:$1048576,MATCH($A344,input_data!$B:$B,0),MATCH(K$4,input_data!$1:$1,0)),"")</f>
        <v>231.769571075247</v>
      </c>
      <c r="L344" s="198">
        <f>_xlfn.IFNA(INDEX(input_data!$1:$1048576,MATCH($A344,input_data!$B:$B,0),MATCH(L$4,input_data!$1:$1,0)),"")</f>
        <v>97.599380332574597</v>
      </c>
      <c r="M344" s="198">
        <f>_xlfn.IFNA(INDEX(input_data!$1:$1048576,MATCH($A344,input_data!$B:$B,0),MATCH(M$4,input_data!$1:$1,0)),"")</f>
        <v>15.7188613410953</v>
      </c>
      <c r="N344" s="198">
        <f>_xlfn.IFNA(INDEX(input_data!$1:$1048576,MATCH($A344,input_data!$B:$B,0),MATCH(N$4,input_data!$1:$1,0)),"")</f>
        <v>162.09249571312199</v>
      </c>
      <c r="O344" s="198">
        <f>_xlfn.IFNA(INDEX(input_data!$1:$1048576,MATCH($A344,input_data!$B:$B,0),MATCH(O$4,input_data!$1:$1,0)),"")</f>
        <v>20.680052898807901</v>
      </c>
      <c r="P344" s="198">
        <f>_xlfn.IFNA(INDEX(input_data!$1:$1048576,MATCH($A344,input_data!$B:$B,0),MATCH(P$4,input_data!$1:$1,0)),"")</f>
        <v>44.904244565238699</v>
      </c>
      <c r="Q344" s="198">
        <f>_xlfn.IFNA(INDEX(input_data!$1:$1048576,MATCH($A344,input_data!$B:$B,0),MATCH(Q$4,input_data!$1:$1,0)),"")</f>
        <v>6.9659748068313698</v>
      </c>
      <c r="R344" s="198">
        <f>_xlfn.IFNA(INDEX(input_data!$1:$1048576,MATCH($A344,input_data!$B:$B,0),MATCH(R$4,input_data!$1:$1,0)),"")</f>
        <v>0.92963099999999999</v>
      </c>
      <c r="S344" s="198">
        <f>_xlfn.IFNA(INDEX(input_data!$1:$1048576,MATCH($A344,input_data!$B:$B,0),MATCH(S$4,input_data!$1:$1,0)),"")</f>
        <v>1.488621</v>
      </c>
      <c r="T344" s="198">
        <f>_xlfn.IFNA(INDEX(input_data!$1:$1048576,MATCH($A344,input_data!$B:$B,0),MATCH(T$4,input_data!$1:$1,0)),"")</f>
        <v>1.9690744460018601</v>
      </c>
      <c r="U344" s="198">
        <f>_xlfn.IFNA(INDEX(input_data!$1:$1048576,MATCH($A344,input_data!$B:$B,0),MATCH(U$4,input_data!$1:$1,0)),"")</f>
        <v>7.0447375080482804</v>
      </c>
      <c r="V344" s="196">
        <f>_xlfn.IFNA(INDEX(input_data!$1:$1048576,MATCH($A344,input_data!$B:$B,0),MATCH(V$4,input_data!$1:$1,0)),"")</f>
        <v>0</v>
      </c>
      <c r="W344" s="196">
        <f>_xlfn.IFNA(INDEX(input_data!$1:$1048576,MATCH($A344,input_data!$B:$B,0),MATCH(W$4,input_data!$1:$1,0)),"")</f>
        <v>359.39307361172098</v>
      </c>
      <c r="X344" s="299">
        <f t="shared" si="5"/>
        <v>0.55064822333834051</v>
      </c>
      <c r="Z344" s="300"/>
    </row>
    <row r="345" spans="1:26" x14ac:dyDescent="0.35">
      <c r="A345" s="156" t="s">
        <v>1032</v>
      </c>
      <c r="B345" s="93" t="s">
        <v>1411</v>
      </c>
      <c r="D345" s="93" t="s">
        <v>1033</v>
      </c>
      <c r="E345" s="198">
        <f>_xlfn.IFNA(INDEX(input_data!$1:$1048576,MATCH($A345,input_data!$B:$B,0),MATCH(E$4,input_data!$1:$1,0)),"")</f>
        <v>108.55219808</v>
      </c>
      <c r="F345" s="198">
        <f>_xlfn.IFNA(INDEX(input_data!$1:$1048576,MATCH($A345,input_data!$B:$B,0),MATCH(F$4,input_data!$1:$1,0)),"")</f>
        <v>0.76623465187499995</v>
      </c>
      <c r="G345" s="198">
        <f>_xlfn.IFNA(INDEX(input_data!$1:$1048576,MATCH($A345,input_data!$B:$B,0),MATCH(G$4,input_data!$1:$1,0)),"")</f>
        <v>208.84299727499999</v>
      </c>
      <c r="H345" s="198">
        <f>_xlfn.IFNA(INDEX(input_data!$1:$1048576,MATCH($A345,input_data!$B:$B,0),MATCH(H$4,input_data!$1:$1,0)),"")</f>
        <v>14.2774962577778</v>
      </c>
      <c r="I345" s="198">
        <f>_xlfn.IFNA(INDEX(input_data!$1:$1048576,MATCH($A345,input_data!$B:$B,0),MATCH(I$4,input_data!$1:$1,0)),"")</f>
        <v>0.17213248392341099</v>
      </c>
      <c r="J345" s="198">
        <f>_xlfn.IFNA(INDEX(input_data!$1:$1048576,MATCH($A345,input_data!$B:$B,0),MATCH(J$4,input_data!$1:$1,0)),"")</f>
        <v>0.63455819637987598</v>
      </c>
      <c r="K345" s="301">
        <f>_xlfn.IFNA(INDEX(input_data!$1:$1048576,MATCH($A345,input_data!$B:$B,0),MATCH(K$4,input_data!$1:$1,0)),"")</f>
        <v>334.85685294495602</v>
      </c>
      <c r="L345" s="198">
        <f>_xlfn.IFNA(INDEX(input_data!$1:$1048576,MATCH($A345,input_data!$B:$B,0),MATCH(L$4,input_data!$1:$1,0)),"")</f>
        <v>64.873684911610596</v>
      </c>
      <c r="M345" s="198">
        <f>_xlfn.IFNA(INDEX(input_data!$1:$1048576,MATCH($A345,input_data!$B:$B,0),MATCH(M$4,input_data!$1:$1,0)),"")</f>
        <v>12.7731368188249</v>
      </c>
      <c r="N345" s="198">
        <f>_xlfn.IFNA(INDEX(input_data!$1:$1048576,MATCH($A345,input_data!$B:$B,0),MATCH(N$4,input_data!$1:$1,0)),"")</f>
        <v>371.77087641114298</v>
      </c>
      <c r="O345" s="198">
        <f>_xlfn.IFNA(INDEX(input_data!$1:$1048576,MATCH($A345,input_data!$B:$B,0),MATCH(O$4,input_data!$1:$1,0)),"")</f>
        <v>12.6353075361629</v>
      </c>
      <c r="P345" s="198">
        <f>_xlfn.IFNA(INDEX(input_data!$1:$1048576,MATCH($A345,input_data!$B:$B,0),MATCH(P$4,input_data!$1:$1,0)),"")</f>
        <v>37.0362296002425</v>
      </c>
      <c r="Q345" s="198">
        <f>_xlfn.IFNA(INDEX(input_data!$1:$1048576,MATCH($A345,input_data!$B:$B,0),MATCH(Q$4,input_data!$1:$1,0)),"")</f>
        <v>7.9759038083597797</v>
      </c>
      <c r="R345" s="198">
        <f>_xlfn.IFNA(INDEX(input_data!$1:$1048576,MATCH($A345,input_data!$B:$B,0),MATCH(R$4,input_data!$1:$1,0)),"")</f>
        <v>1.0780320000000001</v>
      </c>
      <c r="S345" s="198">
        <f>_xlfn.IFNA(INDEX(input_data!$1:$1048576,MATCH($A345,input_data!$B:$B,0),MATCH(S$4,input_data!$1:$1,0)),"")</f>
        <v>1.687206</v>
      </c>
      <c r="T345" s="198">
        <f>_xlfn.IFNA(INDEX(input_data!$1:$1048576,MATCH($A345,input_data!$B:$B,0),MATCH(T$4,input_data!$1:$1,0)),"")</f>
        <v>0.95647657628438398</v>
      </c>
      <c r="U345" s="198">
        <f>_xlfn.IFNA(INDEX(input_data!$1:$1048576,MATCH($A345,input_data!$B:$B,0),MATCH(U$4,input_data!$1:$1,0)),"")</f>
        <v>0</v>
      </c>
      <c r="V345" s="196">
        <f>_xlfn.IFNA(INDEX(input_data!$1:$1048576,MATCH($A345,input_data!$B:$B,0),MATCH(V$4,input_data!$1:$1,0)),"")</f>
        <v>0</v>
      </c>
      <c r="W345" s="196">
        <f>_xlfn.IFNA(INDEX(input_data!$1:$1048576,MATCH($A345,input_data!$B:$B,0),MATCH(W$4,input_data!$1:$1,0)),"")</f>
        <v>510.786853662628</v>
      </c>
      <c r="X345" s="299">
        <f t="shared" si="5"/>
        <v>0.52538868226952928</v>
      </c>
      <c r="Z345" s="300"/>
    </row>
    <row r="346" spans="1:26" x14ac:dyDescent="0.35">
      <c r="A346" s="156" t="s">
        <v>1034</v>
      </c>
      <c r="B346" s="93" t="s">
        <v>1412</v>
      </c>
      <c r="D346" s="93" t="s">
        <v>1035</v>
      </c>
      <c r="E346" s="198">
        <f>_xlfn.IFNA(INDEX(input_data!$1:$1048576,MATCH($A346,input_data!$B:$B,0),MATCH(E$4,input_data!$1:$1,0)),"")</f>
        <v>3.81556418</v>
      </c>
      <c r="F346" s="198">
        <f>_xlfn.IFNA(INDEX(input_data!$1:$1048576,MATCH($A346,input_data!$B:$B,0),MATCH(F$4,input_data!$1:$1,0)),"")</f>
        <v>2.9517134937500002E-2</v>
      </c>
      <c r="G346" s="198">
        <f>_xlfn.IFNA(INDEX(input_data!$1:$1048576,MATCH($A346,input_data!$B:$B,0),MATCH(G$4,input_data!$1:$1,0)),"")</f>
        <v>6.6725999600000003</v>
      </c>
      <c r="H346" s="198">
        <f>_xlfn.IFNA(INDEX(input_data!$1:$1048576,MATCH($A346,input_data!$B:$B,0),MATCH(H$4,input_data!$1:$1,0)),"")</f>
        <v>2.8301563813333299</v>
      </c>
      <c r="I346" s="198">
        <f>_xlfn.IFNA(INDEX(input_data!$1:$1048576,MATCH($A346,input_data!$B:$B,0),MATCH(I$4,input_data!$1:$1,0)),"")</f>
        <v>6.6040090630443502E-3</v>
      </c>
      <c r="J346" s="198">
        <f>_xlfn.IFNA(INDEX(input_data!$1:$1048576,MATCH($A346,input_data!$B:$B,0),MATCH(J$4,input_data!$1:$1,0)),"")</f>
        <v>8.8615675510868696E-3</v>
      </c>
      <c r="K346" s="301">
        <f>_xlfn.IFNA(INDEX(input_data!$1:$1048576,MATCH($A346,input_data!$B:$B,0),MATCH(K$4,input_data!$1:$1,0)),"")</f>
        <v>13.454708232885</v>
      </c>
      <c r="L346" s="198">
        <f>_xlfn.IFNA(INDEX(input_data!$1:$1048576,MATCH($A346,input_data!$B:$B,0),MATCH(L$4,input_data!$1:$1,0)),"")</f>
        <v>2.6569337182102002</v>
      </c>
      <c r="M346" s="198">
        <f>_xlfn.IFNA(INDEX(input_data!$1:$1048576,MATCH($A346,input_data!$B:$B,0),MATCH(M$4,input_data!$1:$1,0)),"")</f>
        <v>0.485546530018439</v>
      </c>
      <c r="N346" s="198">
        <f>_xlfn.IFNA(INDEX(input_data!$1:$1048576,MATCH($A346,input_data!$B:$B,0),MATCH(N$4,input_data!$1:$1,0)),"")</f>
        <v>10.3086193318531</v>
      </c>
      <c r="O346" s="198">
        <f>_xlfn.IFNA(INDEX(input_data!$1:$1048576,MATCH($A346,input_data!$B:$B,0),MATCH(O$4,input_data!$1:$1,0)),"")</f>
        <v>0</v>
      </c>
      <c r="P346" s="198">
        <f>_xlfn.IFNA(INDEX(input_data!$1:$1048576,MATCH($A346,input_data!$B:$B,0),MATCH(P$4,input_data!$1:$1,0)),"")</f>
        <v>0</v>
      </c>
      <c r="Q346" s="198">
        <f>_xlfn.IFNA(INDEX(input_data!$1:$1048576,MATCH($A346,input_data!$B:$B,0),MATCH(Q$4,input_data!$1:$1,0)),"")</f>
        <v>0</v>
      </c>
      <c r="R346" s="198">
        <f>_xlfn.IFNA(INDEX(input_data!$1:$1048576,MATCH($A346,input_data!$B:$B,0),MATCH(R$4,input_data!$1:$1,0)),"")</f>
        <v>3.7467E-2</v>
      </c>
      <c r="S346" s="198">
        <f>_xlfn.IFNA(INDEX(input_data!$1:$1048576,MATCH($A346,input_data!$B:$B,0),MATCH(S$4,input_data!$1:$1,0)),"")</f>
        <v>1.811366</v>
      </c>
      <c r="T346" s="198">
        <f>_xlfn.IFNA(INDEX(input_data!$1:$1048576,MATCH($A346,input_data!$B:$B,0),MATCH(T$4,input_data!$1:$1,0)),"")</f>
        <v>0</v>
      </c>
      <c r="U346" s="198">
        <f>_xlfn.IFNA(INDEX(input_data!$1:$1048576,MATCH($A346,input_data!$B:$B,0),MATCH(U$4,input_data!$1:$1,0)),"")</f>
        <v>0</v>
      </c>
      <c r="V346" s="196">
        <f>_xlfn.IFNA(INDEX(input_data!$1:$1048576,MATCH($A346,input_data!$B:$B,0),MATCH(V$4,input_data!$1:$1,0)),"")</f>
        <v>0.57474252874305498</v>
      </c>
      <c r="W346" s="196">
        <f>_xlfn.IFNA(INDEX(input_data!$1:$1048576,MATCH($A346,input_data!$B:$B,0),MATCH(W$4,input_data!$1:$1,0)),"")</f>
        <v>15.8746751088248</v>
      </c>
      <c r="X346" s="299">
        <f t="shared" si="5"/>
        <v>0.17986022692228265</v>
      </c>
      <c r="Z346" s="300"/>
    </row>
    <row r="347" spans="1:26" x14ac:dyDescent="0.35">
      <c r="A347" s="156" t="s">
        <v>1036</v>
      </c>
      <c r="B347" s="93" t="s">
        <v>1413</v>
      </c>
      <c r="D347" s="93" t="s">
        <v>1037</v>
      </c>
      <c r="E347" s="198">
        <f>_xlfn.IFNA(INDEX(input_data!$1:$1048576,MATCH($A347,input_data!$B:$B,0),MATCH(E$4,input_data!$1:$1,0)),"")</f>
        <v>24.890048190000002</v>
      </c>
      <c r="F347" s="198">
        <f>_xlfn.IFNA(INDEX(input_data!$1:$1048576,MATCH($A347,input_data!$B:$B,0),MATCH(F$4,input_data!$1:$1,0)),"")</f>
        <v>0.16846462849999999</v>
      </c>
      <c r="G347" s="198">
        <f>_xlfn.IFNA(INDEX(input_data!$1:$1048576,MATCH($A347,input_data!$B:$B,0),MATCH(G$4,input_data!$1:$1,0)),"")</f>
        <v>58.14202504</v>
      </c>
      <c r="H347" s="198">
        <f>_xlfn.IFNA(INDEX(input_data!$1:$1048576,MATCH($A347,input_data!$B:$B,0),MATCH(H$4,input_data!$1:$1,0)),"")</f>
        <v>2.9742749222222198</v>
      </c>
      <c r="I347" s="198">
        <f>_xlfn.IFNA(INDEX(input_data!$1:$1048576,MATCH($A347,input_data!$B:$B,0),MATCH(I$4,input_data!$1:$1,0)),"")</f>
        <v>3.7934051953041101E-2</v>
      </c>
      <c r="J347" s="198">
        <f>_xlfn.IFNA(INDEX(input_data!$1:$1048576,MATCH($A347,input_data!$B:$B,0),MATCH(J$4,input_data!$1:$1,0)),"")</f>
        <v>0</v>
      </c>
      <c r="K347" s="301">
        <f>_xlfn.IFNA(INDEX(input_data!$1:$1048576,MATCH($A347,input_data!$B:$B,0),MATCH(K$4,input_data!$1:$1,0)),"")</f>
        <v>86.432675832675201</v>
      </c>
      <c r="L347" s="198">
        <f>_xlfn.IFNA(INDEX(input_data!$1:$1048576,MATCH($A347,input_data!$B:$B,0),MATCH(L$4,input_data!$1:$1,0)),"")</f>
        <v>14.2005474313</v>
      </c>
      <c r="M347" s="198">
        <f>_xlfn.IFNA(INDEX(input_data!$1:$1048576,MATCH($A347,input_data!$B:$B,0),MATCH(M$4,input_data!$1:$1,0)),"")</f>
        <v>2.7052318530241299</v>
      </c>
      <c r="N347" s="198">
        <f>_xlfn.IFNA(INDEX(input_data!$1:$1048576,MATCH($A347,input_data!$B:$B,0),MATCH(N$4,input_data!$1:$1,0)),"")</f>
        <v>95.7946179904757</v>
      </c>
      <c r="O347" s="198">
        <f>_xlfn.IFNA(INDEX(input_data!$1:$1048576,MATCH($A347,input_data!$B:$B,0),MATCH(O$4,input_data!$1:$1,0)),"")</f>
        <v>2.7836242961153301</v>
      </c>
      <c r="P347" s="198">
        <f>_xlfn.IFNA(INDEX(input_data!$1:$1048576,MATCH($A347,input_data!$B:$B,0),MATCH(P$4,input_data!$1:$1,0)),"")</f>
        <v>9.50953047391471</v>
      </c>
      <c r="Q347" s="198">
        <f>_xlfn.IFNA(INDEX(input_data!$1:$1048576,MATCH($A347,input_data!$B:$B,0),MATCH(Q$4,input_data!$1:$1,0)),"")</f>
        <v>2.0844996425712599</v>
      </c>
      <c r="R347" s="198">
        <f>_xlfn.IFNA(INDEX(input_data!$1:$1048576,MATCH($A347,input_data!$B:$B,0),MATCH(R$4,input_data!$1:$1,0)),"")</f>
        <v>0.312195</v>
      </c>
      <c r="S347" s="198">
        <f>_xlfn.IFNA(INDEX(input_data!$1:$1048576,MATCH($A347,input_data!$B:$B,0),MATCH(S$4,input_data!$1:$1,0)),"")</f>
        <v>1.0364850000000001</v>
      </c>
      <c r="T347" s="198">
        <f>_xlfn.IFNA(INDEX(input_data!$1:$1048576,MATCH($A347,input_data!$B:$B,0),MATCH(T$4,input_data!$1:$1,0)),"")</f>
        <v>0.24847649298320101</v>
      </c>
      <c r="U347" s="198">
        <f>_xlfn.IFNA(INDEX(input_data!$1:$1048576,MATCH($A347,input_data!$B:$B,0),MATCH(U$4,input_data!$1:$1,0)),"")</f>
        <v>0</v>
      </c>
      <c r="V347" s="196">
        <f>_xlfn.IFNA(INDEX(input_data!$1:$1048576,MATCH($A347,input_data!$B:$B,0),MATCH(V$4,input_data!$1:$1,0)),"")</f>
        <v>0</v>
      </c>
      <c r="W347" s="196">
        <f>_xlfn.IFNA(INDEX(input_data!$1:$1048576,MATCH($A347,input_data!$B:$B,0),MATCH(W$4,input_data!$1:$1,0)),"")</f>
        <v>128.675208180384</v>
      </c>
      <c r="X347" s="299">
        <f t="shared" si="5"/>
        <v>0.48873336317258076</v>
      </c>
      <c r="Z347" s="300"/>
    </row>
    <row r="348" spans="1:26" x14ac:dyDescent="0.35">
      <c r="A348" s="156" t="s">
        <v>1038</v>
      </c>
      <c r="B348" s="93" t="s">
        <v>1414</v>
      </c>
      <c r="D348" s="93" t="s">
        <v>1039</v>
      </c>
      <c r="E348" s="198">
        <f>_xlfn.IFNA(INDEX(input_data!$1:$1048576,MATCH($A348,input_data!$B:$B,0),MATCH(E$4,input_data!$1:$1,0)),"")</f>
        <v>141.92335524999999</v>
      </c>
      <c r="F348" s="198">
        <f>_xlfn.IFNA(INDEX(input_data!$1:$1048576,MATCH($A348,input_data!$B:$B,0),MATCH(F$4,input_data!$1:$1,0)),"")</f>
        <v>1.07821631035417</v>
      </c>
      <c r="G348" s="198">
        <f>_xlfn.IFNA(INDEX(input_data!$1:$1048576,MATCH($A348,input_data!$B:$B,0),MATCH(G$4,input_data!$1:$1,0)),"")</f>
        <v>114.206011874</v>
      </c>
      <c r="H348" s="198">
        <f>_xlfn.IFNA(INDEX(input_data!$1:$1048576,MATCH($A348,input_data!$B:$B,0),MATCH(H$4,input_data!$1:$1,0)),"")</f>
        <v>2.5975828033333301</v>
      </c>
      <c r="I348" s="198">
        <f>_xlfn.IFNA(INDEX(input_data!$1:$1048576,MATCH($A348,input_data!$B:$B,0),MATCH(I$4,input_data!$1:$1,0)),"")</f>
        <v>0.23737921140125501</v>
      </c>
      <c r="J348" s="198">
        <f>_xlfn.IFNA(INDEX(input_data!$1:$1048576,MATCH($A348,input_data!$B:$B,0),MATCH(J$4,input_data!$1:$1,0)),"")</f>
        <v>0</v>
      </c>
      <c r="K348" s="301">
        <f>_xlfn.IFNA(INDEX(input_data!$1:$1048576,MATCH($A348,input_data!$B:$B,0),MATCH(K$4,input_data!$1:$1,0)),"")</f>
        <v>261.95801144908899</v>
      </c>
      <c r="L348" s="198">
        <f>_xlfn.IFNA(INDEX(input_data!$1:$1048576,MATCH($A348,input_data!$B:$B,0),MATCH(L$4,input_data!$1:$1,0)),"")</f>
        <v>113.104837504934</v>
      </c>
      <c r="M348" s="198">
        <f>_xlfn.IFNA(INDEX(input_data!$1:$1048576,MATCH($A348,input_data!$B:$B,0),MATCH(M$4,input_data!$1:$1,0)),"")</f>
        <v>18.159130618832499</v>
      </c>
      <c r="N348" s="198">
        <f>_xlfn.IFNA(INDEX(input_data!$1:$1048576,MATCH($A348,input_data!$B:$B,0),MATCH(N$4,input_data!$1:$1,0)),"")</f>
        <v>191.33906588060901</v>
      </c>
      <c r="O348" s="198">
        <f>_xlfn.IFNA(INDEX(input_data!$1:$1048576,MATCH($A348,input_data!$B:$B,0),MATCH(O$4,input_data!$1:$1,0)),"")</f>
        <v>23.7343269659995</v>
      </c>
      <c r="P348" s="198">
        <f>_xlfn.IFNA(INDEX(input_data!$1:$1048576,MATCH($A348,input_data!$B:$B,0),MATCH(P$4,input_data!$1:$1,0)),"")</f>
        <v>49.545094615990998</v>
      </c>
      <c r="Q348" s="198">
        <f>_xlfn.IFNA(INDEX(input_data!$1:$1048576,MATCH($A348,input_data!$B:$B,0),MATCH(Q$4,input_data!$1:$1,0)),"")</f>
        <v>7.8766183524900999</v>
      </c>
      <c r="R348" s="198">
        <f>_xlfn.IFNA(INDEX(input_data!$1:$1048576,MATCH($A348,input_data!$B:$B,0),MATCH(R$4,input_data!$1:$1,0)),"")</f>
        <v>0.97383299999999995</v>
      </c>
      <c r="S348" s="198">
        <f>_xlfn.IFNA(INDEX(input_data!$1:$1048576,MATCH($A348,input_data!$B:$B,0),MATCH(S$4,input_data!$1:$1,0)),"")</f>
        <v>0.41583900000000001</v>
      </c>
      <c r="T348" s="198">
        <f>_xlfn.IFNA(INDEX(input_data!$1:$1048576,MATCH($A348,input_data!$B:$B,0),MATCH(T$4,input_data!$1:$1,0)),"")</f>
        <v>2.2482861533904699</v>
      </c>
      <c r="U348" s="198">
        <f>_xlfn.IFNA(INDEX(input_data!$1:$1048576,MATCH($A348,input_data!$B:$B,0),MATCH(U$4,input_data!$1:$1,0)),"")</f>
        <v>9.7582261597815894</v>
      </c>
      <c r="V348" s="196">
        <f>_xlfn.IFNA(INDEX(input_data!$1:$1048576,MATCH($A348,input_data!$B:$B,0),MATCH(V$4,input_data!$1:$1,0)),"")</f>
        <v>0</v>
      </c>
      <c r="W348" s="196">
        <f>_xlfn.IFNA(INDEX(input_data!$1:$1048576,MATCH($A348,input_data!$B:$B,0),MATCH(W$4,input_data!$1:$1,0)),"")</f>
        <v>417.15525825202798</v>
      </c>
      <c r="X348" s="299">
        <f t="shared" si="5"/>
        <v>0.59245085097579175</v>
      </c>
      <c r="Z348" s="300"/>
    </row>
    <row r="349" spans="1:26" x14ac:dyDescent="0.35">
      <c r="A349" s="156" t="s">
        <v>1040</v>
      </c>
      <c r="B349" s="93" t="s">
        <v>1415</v>
      </c>
      <c r="D349" s="93" t="s">
        <v>1041</v>
      </c>
      <c r="E349" s="198">
        <f>_xlfn.IFNA(INDEX(input_data!$1:$1048576,MATCH($A349,input_data!$B:$B,0),MATCH(E$4,input_data!$1:$1,0)),"")</f>
        <v>3.4206428899999999</v>
      </c>
      <c r="F349" s="198">
        <f>_xlfn.IFNA(INDEX(input_data!$1:$1048576,MATCH($A349,input_data!$B:$B,0),MATCH(F$4,input_data!$1:$1,0)),"")</f>
        <v>2.8254161687500001E-2</v>
      </c>
      <c r="G349" s="198">
        <f>_xlfn.IFNA(INDEX(input_data!$1:$1048576,MATCH($A349,input_data!$B:$B,0),MATCH(G$4,input_data!$1:$1,0)),"")</f>
        <v>8.5326659550000006</v>
      </c>
      <c r="H349" s="198">
        <f>_xlfn.IFNA(INDEX(input_data!$1:$1048576,MATCH($A349,input_data!$B:$B,0),MATCH(H$4,input_data!$1:$1,0)),"")</f>
        <v>1.5285140177777801</v>
      </c>
      <c r="I349" s="198">
        <f>_xlfn.IFNA(INDEX(input_data!$1:$1048576,MATCH($A349,input_data!$B:$B,0),MATCH(I$4,input_data!$1:$1,0)),"")</f>
        <v>6.2204128708477097E-3</v>
      </c>
      <c r="J349" s="198">
        <f>_xlfn.IFNA(INDEX(input_data!$1:$1048576,MATCH($A349,input_data!$B:$B,0),MATCH(J$4,input_data!$1:$1,0)),"")</f>
        <v>0</v>
      </c>
      <c r="K349" s="301">
        <f>_xlfn.IFNA(INDEX(input_data!$1:$1048576,MATCH($A349,input_data!$B:$B,0),MATCH(K$4,input_data!$1:$1,0)),"")</f>
        <v>13.5968594373361</v>
      </c>
      <c r="L349" s="198">
        <f>_xlfn.IFNA(INDEX(input_data!$1:$1048576,MATCH($A349,input_data!$B:$B,0),MATCH(L$4,input_data!$1:$1,0)),"")</f>
        <v>2.4953261413267001</v>
      </c>
      <c r="M349" s="198">
        <f>_xlfn.IFNA(INDEX(input_data!$1:$1048576,MATCH($A349,input_data!$B:$B,0),MATCH(M$4,input_data!$1:$1,0)),"")</f>
        <v>0.44727532280256299</v>
      </c>
      <c r="N349" s="198">
        <f>_xlfn.IFNA(INDEX(input_data!$1:$1048576,MATCH($A349,input_data!$B:$B,0),MATCH(N$4,input_data!$1:$1,0)),"")</f>
        <v>12.64761733141</v>
      </c>
      <c r="O349" s="198">
        <f>_xlfn.IFNA(INDEX(input_data!$1:$1048576,MATCH($A349,input_data!$B:$B,0),MATCH(O$4,input_data!$1:$1,0)),"")</f>
        <v>0</v>
      </c>
      <c r="P349" s="198">
        <f>_xlfn.IFNA(INDEX(input_data!$1:$1048576,MATCH($A349,input_data!$B:$B,0),MATCH(P$4,input_data!$1:$1,0)),"")</f>
        <v>0</v>
      </c>
      <c r="Q349" s="198">
        <f>_xlfn.IFNA(INDEX(input_data!$1:$1048576,MATCH($A349,input_data!$B:$B,0),MATCH(Q$4,input_data!$1:$1,0)),"")</f>
        <v>0</v>
      </c>
      <c r="R349" s="198">
        <f>_xlfn.IFNA(INDEX(input_data!$1:$1048576,MATCH($A349,input_data!$B:$B,0),MATCH(R$4,input_data!$1:$1,0)),"")</f>
        <v>4.0307000000000003E-2</v>
      </c>
      <c r="S349" s="198">
        <f>_xlfn.IFNA(INDEX(input_data!$1:$1048576,MATCH($A349,input_data!$B:$B,0),MATCH(S$4,input_data!$1:$1,0)),"")</f>
        <v>0.213032</v>
      </c>
      <c r="T349" s="198">
        <f>_xlfn.IFNA(INDEX(input_data!$1:$1048576,MATCH($A349,input_data!$B:$B,0),MATCH(T$4,input_data!$1:$1,0)),"")</f>
        <v>0</v>
      </c>
      <c r="U349" s="198">
        <f>_xlfn.IFNA(INDEX(input_data!$1:$1048576,MATCH($A349,input_data!$B:$B,0),MATCH(U$4,input_data!$1:$1,0)),"")</f>
        <v>0</v>
      </c>
      <c r="V349" s="196">
        <f>_xlfn.IFNA(INDEX(input_data!$1:$1048576,MATCH($A349,input_data!$B:$B,0),MATCH(V$4,input_data!$1:$1,0)),"")</f>
        <v>0.97827326247828394</v>
      </c>
      <c r="W349" s="196">
        <f>_xlfn.IFNA(INDEX(input_data!$1:$1048576,MATCH($A349,input_data!$B:$B,0),MATCH(W$4,input_data!$1:$1,0)),"")</f>
        <v>16.821831058017501</v>
      </c>
      <c r="X349" s="299">
        <f t="shared" si="5"/>
        <v>0.23718503787910294</v>
      </c>
      <c r="Z349" s="300"/>
    </row>
    <row r="350" spans="1:26" x14ac:dyDescent="0.35">
      <c r="A350" s="156" t="s">
        <v>1042</v>
      </c>
      <c r="B350" s="93" t="s">
        <v>1416</v>
      </c>
      <c r="D350" s="93" t="s">
        <v>1043</v>
      </c>
      <c r="E350" s="198">
        <f>_xlfn.IFNA(INDEX(input_data!$1:$1048576,MATCH($A350,input_data!$B:$B,0),MATCH(E$4,input_data!$1:$1,0)),"")</f>
        <v>26.722062959999999</v>
      </c>
      <c r="F350" s="198">
        <f>_xlfn.IFNA(INDEX(input_data!$1:$1048576,MATCH($A350,input_data!$B:$B,0),MATCH(F$4,input_data!$1:$1,0)),"")</f>
        <v>0.18691209454166699</v>
      </c>
      <c r="G350" s="198">
        <f>_xlfn.IFNA(INDEX(input_data!$1:$1048576,MATCH($A350,input_data!$B:$B,0),MATCH(G$4,input_data!$1:$1,0)),"")</f>
        <v>81.199554211999995</v>
      </c>
      <c r="H350" s="198">
        <f>_xlfn.IFNA(INDEX(input_data!$1:$1048576,MATCH($A350,input_data!$B:$B,0),MATCH(H$4,input_data!$1:$1,0)),"")</f>
        <v>3.4263284366666702</v>
      </c>
      <c r="I350" s="198">
        <f>_xlfn.IFNA(INDEX(input_data!$1:$1048576,MATCH($A350,input_data!$B:$B,0),MATCH(I$4,input_data!$1:$1,0)),"")</f>
        <v>4.1150412195847003E-2</v>
      </c>
      <c r="J350" s="198">
        <f>_xlfn.IFNA(INDEX(input_data!$1:$1048576,MATCH($A350,input_data!$B:$B,0),MATCH(J$4,input_data!$1:$1,0)),"")</f>
        <v>0</v>
      </c>
      <c r="K350" s="301">
        <f>_xlfn.IFNA(INDEX(input_data!$1:$1048576,MATCH($A350,input_data!$B:$B,0),MATCH(K$4,input_data!$1:$1,0)),"")</f>
        <v>111.923690115404</v>
      </c>
      <c r="L350" s="198">
        <f>_xlfn.IFNA(INDEX(input_data!$1:$1048576,MATCH($A350,input_data!$B:$B,0),MATCH(L$4,input_data!$1:$1,0)),"")</f>
        <v>15.812550686397399</v>
      </c>
      <c r="M350" s="198">
        <f>_xlfn.IFNA(INDEX(input_data!$1:$1048576,MATCH($A350,input_data!$B:$B,0),MATCH(M$4,input_data!$1:$1,0)),"")</f>
        <v>2.9624883583701398</v>
      </c>
      <c r="N350" s="198">
        <f>_xlfn.IFNA(INDEX(input_data!$1:$1048576,MATCH($A350,input_data!$B:$B,0),MATCH(N$4,input_data!$1:$1,0)),"")</f>
        <v>151.22611620943701</v>
      </c>
      <c r="O350" s="198">
        <f>_xlfn.IFNA(INDEX(input_data!$1:$1048576,MATCH($A350,input_data!$B:$B,0),MATCH(O$4,input_data!$1:$1,0)),"")</f>
        <v>0.58208158364500595</v>
      </c>
      <c r="P350" s="198">
        <f>_xlfn.IFNA(INDEX(input_data!$1:$1048576,MATCH($A350,input_data!$B:$B,0),MATCH(P$4,input_data!$1:$1,0)),"")</f>
        <v>8.1852575859428605</v>
      </c>
      <c r="Q350" s="198">
        <f>_xlfn.IFNA(INDEX(input_data!$1:$1048576,MATCH($A350,input_data!$B:$B,0),MATCH(Q$4,input_data!$1:$1,0)),"")</f>
        <v>1.75695248459078</v>
      </c>
      <c r="R350" s="198">
        <f>_xlfn.IFNA(INDEX(input_data!$1:$1048576,MATCH($A350,input_data!$B:$B,0),MATCH(R$4,input_data!$1:$1,0)),"")</f>
        <v>0.32128000000000001</v>
      </c>
      <c r="S350" s="198">
        <f>_xlfn.IFNA(INDEX(input_data!$1:$1048576,MATCH($A350,input_data!$B:$B,0),MATCH(S$4,input_data!$1:$1,0)),"")</f>
        <v>1.512221</v>
      </c>
      <c r="T350" s="198">
        <f>_xlfn.IFNA(INDEX(input_data!$1:$1048576,MATCH($A350,input_data!$B:$B,0),MATCH(T$4,input_data!$1:$1,0)),"")</f>
        <v>0.23095456760949401</v>
      </c>
      <c r="U350" s="198">
        <f>_xlfn.IFNA(INDEX(input_data!$1:$1048576,MATCH($A350,input_data!$B:$B,0),MATCH(U$4,input_data!$1:$1,0)),"")</f>
        <v>0</v>
      </c>
      <c r="V350" s="196">
        <f>_xlfn.IFNA(INDEX(input_data!$1:$1048576,MATCH($A350,input_data!$B:$B,0),MATCH(V$4,input_data!$1:$1,0)),"")</f>
        <v>0</v>
      </c>
      <c r="W350" s="196">
        <f>_xlfn.IFNA(INDEX(input_data!$1:$1048576,MATCH($A350,input_data!$B:$B,0),MATCH(W$4,input_data!$1:$1,0)),"")</f>
        <v>182.589902475993</v>
      </c>
      <c r="X350" s="299">
        <f t="shared" si="5"/>
        <v>0.63137850697850828</v>
      </c>
      <c r="Z350" s="300"/>
    </row>
    <row r="351" spans="1:26" x14ac:dyDescent="0.35">
      <c r="A351" s="156" t="s">
        <v>1044</v>
      </c>
      <c r="B351" s="93" t="s">
        <v>1417</v>
      </c>
      <c r="D351" s="93" t="s">
        <v>1045</v>
      </c>
      <c r="E351" s="198">
        <f>_xlfn.IFNA(INDEX(input_data!$1:$1048576,MATCH($A351,input_data!$B:$B,0),MATCH(E$4,input_data!$1:$1,0)),"")</f>
        <v>137.38981634000001</v>
      </c>
      <c r="F351" s="198">
        <f>_xlfn.IFNA(INDEX(input_data!$1:$1048576,MATCH($A351,input_data!$B:$B,0),MATCH(F$4,input_data!$1:$1,0)),"")</f>
        <v>1.0545797456249999</v>
      </c>
      <c r="G351" s="198">
        <f>_xlfn.IFNA(INDEX(input_data!$1:$1048576,MATCH($A351,input_data!$B:$B,0),MATCH(G$4,input_data!$1:$1,0)),"")</f>
        <v>80.951202559999999</v>
      </c>
      <c r="H351" s="198">
        <f>_xlfn.IFNA(INDEX(input_data!$1:$1048576,MATCH($A351,input_data!$B:$B,0),MATCH(H$4,input_data!$1:$1,0)),"")</f>
        <v>3.2032872911111099</v>
      </c>
      <c r="I351" s="198">
        <f>_xlfn.IFNA(INDEX(input_data!$1:$1048576,MATCH($A351,input_data!$B:$B,0),MATCH(I$4,input_data!$1:$1,0)),"")</f>
        <v>0.233443577789889</v>
      </c>
      <c r="J351" s="198">
        <f>_xlfn.IFNA(INDEX(input_data!$1:$1048576,MATCH($A351,input_data!$B:$B,0),MATCH(J$4,input_data!$1:$1,0)),"")</f>
        <v>0</v>
      </c>
      <c r="K351" s="301">
        <f>_xlfn.IFNA(INDEX(input_data!$1:$1048576,MATCH($A351,input_data!$B:$B,0),MATCH(K$4,input_data!$1:$1,0)),"")</f>
        <v>224.140499514526</v>
      </c>
      <c r="L351" s="198">
        <f>_xlfn.IFNA(INDEX(input_data!$1:$1048576,MATCH($A351,input_data!$B:$B,0),MATCH(L$4,input_data!$1:$1,0)),"")</f>
        <v>115.477124532492</v>
      </c>
      <c r="M351" s="198">
        <f>_xlfn.IFNA(INDEX(input_data!$1:$1048576,MATCH($A351,input_data!$B:$B,0),MATCH(M$4,input_data!$1:$1,0)),"")</f>
        <v>17.6945023778412</v>
      </c>
      <c r="N351" s="198">
        <f>_xlfn.IFNA(INDEX(input_data!$1:$1048576,MATCH($A351,input_data!$B:$B,0),MATCH(N$4,input_data!$1:$1,0)),"")</f>
        <v>141.28241873506801</v>
      </c>
      <c r="O351" s="198">
        <f>_xlfn.IFNA(INDEX(input_data!$1:$1048576,MATCH($A351,input_data!$B:$B,0),MATCH(O$4,input_data!$1:$1,0)),"")</f>
        <v>18.210314006493402</v>
      </c>
      <c r="P351" s="198">
        <f>_xlfn.IFNA(INDEX(input_data!$1:$1048576,MATCH($A351,input_data!$B:$B,0),MATCH(P$4,input_data!$1:$1,0)),"")</f>
        <v>38.225417094356601</v>
      </c>
      <c r="Q351" s="198">
        <f>_xlfn.IFNA(INDEX(input_data!$1:$1048576,MATCH($A351,input_data!$B:$B,0),MATCH(Q$4,input_data!$1:$1,0)),"")</f>
        <v>6.0220883112551897</v>
      </c>
      <c r="R351" s="198">
        <f>_xlfn.IFNA(INDEX(input_data!$1:$1048576,MATCH($A351,input_data!$B:$B,0),MATCH(R$4,input_data!$1:$1,0)),"")</f>
        <v>0.84536199999999995</v>
      </c>
      <c r="S351" s="198">
        <f>_xlfn.IFNA(INDEX(input_data!$1:$1048576,MATCH($A351,input_data!$B:$B,0),MATCH(S$4,input_data!$1:$1,0)),"")</f>
        <v>0.25741799999999998</v>
      </c>
      <c r="T351" s="198">
        <f>_xlfn.IFNA(INDEX(input_data!$1:$1048576,MATCH($A351,input_data!$B:$B,0),MATCH(T$4,input_data!$1:$1,0)),"")</f>
        <v>2.81190051747005</v>
      </c>
      <c r="U351" s="198">
        <f>_xlfn.IFNA(INDEX(input_data!$1:$1048576,MATCH($A351,input_data!$B:$B,0),MATCH(U$4,input_data!$1:$1,0)),"")</f>
        <v>9.6361485284447994</v>
      </c>
      <c r="V351" s="196">
        <f>_xlfn.IFNA(INDEX(input_data!$1:$1048576,MATCH($A351,input_data!$B:$B,0),MATCH(V$4,input_data!$1:$1,0)),"")</f>
        <v>0</v>
      </c>
      <c r="W351" s="196">
        <f>_xlfn.IFNA(INDEX(input_data!$1:$1048576,MATCH($A351,input_data!$B:$B,0),MATCH(W$4,input_data!$1:$1,0)),"")</f>
        <v>350.46269410342097</v>
      </c>
      <c r="X351" s="299">
        <f t="shared" si="5"/>
        <v>0.56358487137532376</v>
      </c>
      <c r="Z351" s="300"/>
    </row>
    <row r="352" spans="1:26" x14ac:dyDescent="0.35">
      <c r="A352" s="156" t="s">
        <v>1046</v>
      </c>
      <c r="B352" s="93" t="s">
        <v>1418</v>
      </c>
      <c r="D352" s="93" t="s">
        <v>1047</v>
      </c>
      <c r="E352" s="198">
        <f>_xlfn.IFNA(INDEX(input_data!$1:$1048576,MATCH($A352,input_data!$B:$B,0),MATCH(E$4,input_data!$1:$1,0)),"")</f>
        <v>4.28703535</v>
      </c>
      <c r="F352" s="198">
        <f>_xlfn.IFNA(INDEX(input_data!$1:$1048576,MATCH($A352,input_data!$B:$B,0),MATCH(F$4,input_data!$1:$1,0)),"")</f>
        <v>3.46147519375E-2</v>
      </c>
      <c r="G352" s="198">
        <f>_xlfn.IFNA(INDEX(input_data!$1:$1048576,MATCH($A352,input_data!$B:$B,0),MATCH(G$4,input_data!$1:$1,0)),"")</f>
        <v>4.9610005199999998</v>
      </c>
      <c r="H352" s="198">
        <f>_xlfn.IFNA(INDEX(input_data!$1:$1048576,MATCH($A352,input_data!$B:$B,0),MATCH(H$4,input_data!$1:$1,0)),"")</f>
        <v>1.7663251608888899</v>
      </c>
      <c r="I352" s="198">
        <f>_xlfn.IFNA(INDEX(input_data!$1:$1048576,MATCH($A352,input_data!$B:$B,0),MATCH(I$4,input_data!$1:$1,0)),"")</f>
        <v>7.6924622607130004E-3</v>
      </c>
      <c r="J352" s="198">
        <f>_xlfn.IFNA(INDEX(input_data!$1:$1048576,MATCH($A352,input_data!$B:$B,0),MATCH(J$4,input_data!$1:$1,0)),"")</f>
        <v>0</v>
      </c>
      <c r="K352" s="301">
        <f>_xlfn.IFNA(INDEX(input_data!$1:$1048576,MATCH($A352,input_data!$B:$B,0),MATCH(K$4,input_data!$1:$1,0)),"")</f>
        <v>11.171783245086999</v>
      </c>
      <c r="L352" s="198">
        <f>_xlfn.IFNA(INDEX(input_data!$1:$1048576,MATCH($A352,input_data!$B:$B,0),MATCH(L$4,input_data!$1:$1,0)),"")</f>
        <v>3.02943394772229</v>
      </c>
      <c r="M352" s="198">
        <f>_xlfn.IFNA(INDEX(input_data!$1:$1048576,MATCH($A352,input_data!$B:$B,0),MATCH(M$4,input_data!$1:$1,0)),"")</f>
        <v>0.56679628087632306</v>
      </c>
      <c r="N352" s="198">
        <f>_xlfn.IFNA(INDEX(input_data!$1:$1048576,MATCH($A352,input_data!$B:$B,0),MATCH(N$4,input_data!$1:$1,0)),"")</f>
        <v>7.28521379437906</v>
      </c>
      <c r="O352" s="198">
        <f>_xlfn.IFNA(INDEX(input_data!$1:$1048576,MATCH($A352,input_data!$B:$B,0),MATCH(O$4,input_data!$1:$1,0)),"")</f>
        <v>0</v>
      </c>
      <c r="P352" s="198">
        <f>_xlfn.IFNA(INDEX(input_data!$1:$1048576,MATCH($A352,input_data!$B:$B,0),MATCH(P$4,input_data!$1:$1,0)),"")</f>
        <v>0</v>
      </c>
      <c r="Q352" s="198">
        <f>_xlfn.IFNA(INDEX(input_data!$1:$1048576,MATCH($A352,input_data!$B:$B,0),MATCH(Q$4,input_data!$1:$1,0)),"")</f>
        <v>0</v>
      </c>
      <c r="R352" s="198">
        <f>_xlfn.IFNA(INDEX(input_data!$1:$1048576,MATCH($A352,input_data!$B:$B,0),MATCH(R$4,input_data!$1:$1,0)),"")</f>
        <v>3.5865000000000001E-2</v>
      </c>
      <c r="S352" s="198">
        <f>_xlfn.IFNA(INDEX(input_data!$1:$1048576,MATCH($A352,input_data!$B:$B,0),MATCH(S$4,input_data!$1:$1,0)),"")</f>
        <v>3.2759999999999997E-2</v>
      </c>
      <c r="T352" s="198">
        <f>_xlfn.IFNA(INDEX(input_data!$1:$1048576,MATCH($A352,input_data!$B:$B,0),MATCH(T$4,input_data!$1:$1,0)),"")</f>
        <v>0</v>
      </c>
      <c r="U352" s="198">
        <f>_xlfn.IFNA(INDEX(input_data!$1:$1048576,MATCH($A352,input_data!$B:$B,0),MATCH(U$4,input_data!$1:$1,0)),"")</f>
        <v>0.35831925017101501</v>
      </c>
      <c r="V352" s="196">
        <f>_xlfn.IFNA(INDEX(input_data!$1:$1048576,MATCH($A352,input_data!$B:$B,0),MATCH(V$4,input_data!$1:$1,0)),"")</f>
        <v>0.64480815384372303</v>
      </c>
      <c r="W352" s="196">
        <f>_xlfn.IFNA(INDEX(input_data!$1:$1048576,MATCH($A352,input_data!$B:$B,0),MATCH(W$4,input_data!$1:$1,0)),"")</f>
        <v>11.953196426992401</v>
      </c>
      <c r="X352" s="299">
        <f t="shared" si="5"/>
        <v>6.9945250884548171E-2</v>
      </c>
      <c r="Z352" s="300"/>
    </row>
    <row r="353" spans="1:26" x14ac:dyDescent="0.35">
      <c r="A353" s="156" t="s">
        <v>1048</v>
      </c>
      <c r="B353" s="93" t="s">
        <v>1419</v>
      </c>
      <c r="D353" s="93" t="s">
        <v>1049</v>
      </c>
      <c r="E353" s="198">
        <f>_xlfn.IFNA(INDEX(input_data!$1:$1048576,MATCH($A353,input_data!$B:$B,0),MATCH(E$4,input_data!$1:$1,0)),"")</f>
        <v>115.30368971</v>
      </c>
      <c r="F353" s="198">
        <f>_xlfn.IFNA(INDEX(input_data!$1:$1048576,MATCH($A353,input_data!$B:$B,0),MATCH(F$4,input_data!$1:$1,0)),"")</f>
        <v>0.840341543416667</v>
      </c>
      <c r="G353" s="198">
        <f>_xlfn.IFNA(INDEX(input_data!$1:$1048576,MATCH($A353,input_data!$B:$B,0),MATCH(G$4,input_data!$1:$1,0)),"")</f>
        <v>212.083672412</v>
      </c>
      <c r="H353" s="198">
        <f>_xlfn.IFNA(INDEX(input_data!$1:$1048576,MATCH($A353,input_data!$B:$B,0),MATCH(H$4,input_data!$1:$1,0)),"")</f>
        <v>2.5555445102222198</v>
      </c>
      <c r="I353" s="198">
        <f>_xlfn.IFNA(INDEX(input_data!$1:$1048576,MATCH($A353,input_data!$B:$B,0),MATCH(I$4,input_data!$1:$1,0)),"")</f>
        <v>0.187946411306881</v>
      </c>
      <c r="J353" s="198">
        <f>_xlfn.IFNA(INDEX(input_data!$1:$1048576,MATCH($A353,input_data!$B:$B,0),MATCH(J$4,input_data!$1:$1,0)),"")</f>
        <v>0</v>
      </c>
      <c r="K353" s="301">
        <f>_xlfn.IFNA(INDEX(input_data!$1:$1048576,MATCH($A353,input_data!$B:$B,0),MATCH(K$4,input_data!$1:$1,0)),"")</f>
        <v>333.782099586946</v>
      </c>
      <c r="L353" s="198">
        <f>_xlfn.IFNA(INDEX(input_data!$1:$1048576,MATCH($A353,input_data!$B:$B,0),MATCH(L$4,input_data!$1:$1,0)),"")</f>
        <v>70.2777208671816</v>
      </c>
      <c r="M353" s="198">
        <f>_xlfn.IFNA(INDEX(input_data!$1:$1048576,MATCH($A353,input_data!$B:$B,0),MATCH(M$4,input_data!$1:$1,0)),"")</f>
        <v>14.029636659589899</v>
      </c>
      <c r="N353" s="198">
        <f>_xlfn.IFNA(INDEX(input_data!$1:$1048576,MATCH($A353,input_data!$B:$B,0),MATCH(N$4,input_data!$1:$1,0)),"")</f>
        <v>354.72225154996897</v>
      </c>
      <c r="O353" s="198">
        <f>_xlfn.IFNA(INDEX(input_data!$1:$1048576,MATCH($A353,input_data!$B:$B,0),MATCH(O$4,input_data!$1:$1,0)),"")</f>
        <v>23.469792628922701</v>
      </c>
      <c r="P353" s="198">
        <f>_xlfn.IFNA(INDEX(input_data!$1:$1048576,MATCH($A353,input_data!$B:$B,0),MATCH(P$4,input_data!$1:$1,0)),"")</f>
        <v>57.052508096776499</v>
      </c>
      <c r="Q353" s="198">
        <f>_xlfn.IFNA(INDEX(input_data!$1:$1048576,MATCH($A353,input_data!$B:$B,0),MATCH(Q$4,input_data!$1:$1,0)),"")</f>
        <v>10.432734586336201</v>
      </c>
      <c r="R353" s="198">
        <f>_xlfn.IFNA(INDEX(input_data!$1:$1048576,MATCH($A353,input_data!$B:$B,0),MATCH(R$4,input_data!$1:$1,0)),"")</f>
        <v>1.4191549999999999</v>
      </c>
      <c r="S353" s="198">
        <f>_xlfn.IFNA(INDEX(input_data!$1:$1048576,MATCH($A353,input_data!$B:$B,0),MATCH(S$4,input_data!$1:$1,0)),"")</f>
        <v>0.37531599999999998</v>
      </c>
      <c r="T353" s="198">
        <f>_xlfn.IFNA(INDEX(input_data!$1:$1048576,MATCH($A353,input_data!$B:$B,0),MATCH(T$4,input_data!$1:$1,0)),"")</f>
        <v>1.6701700734537901</v>
      </c>
      <c r="U353" s="198">
        <f>_xlfn.IFNA(INDEX(input_data!$1:$1048576,MATCH($A353,input_data!$B:$B,0),MATCH(U$4,input_data!$1:$1,0)),"")</f>
        <v>0</v>
      </c>
      <c r="V353" s="196">
        <f>_xlfn.IFNA(INDEX(input_data!$1:$1048576,MATCH($A353,input_data!$B:$B,0),MATCH(V$4,input_data!$1:$1,0)),"")</f>
        <v>0</v>
      </c>
      <c r="W353" s="196">
        <f>_xlfn.IFNA(INDEX(input_data!$1:$1048576,MATCH($A353,input_data!$B:$B,0),MATCH(W$4,input_data!$1:$1,0)),"")</f>
        <v>533.44928546223002</v>
      </c>
      <c r="X353" s="299">
        <f t="shared" si="5"/>
        <v>0.59819620681388064</v>
      </c>
      <c r="Z353" s="300"/>
    </row>
    <row r="354" spans="1:26" x14ac:dyDescent="0.35">
      <c r="A354" s="156" t="s">
        <v>1050</v>
      </c>
      <c r="B354" s="93" t="s">
        <v>1420</v>
      </c>
      <c r="D354" s="93" t="s">
        <v>1051</v>
      </c>
      <c r="E354" s="198">
        <f>_xlfn.IFNA(INDEX(input_data!$1:$1048576,MATCH($A354,input_data!$B:$B,0),MATCH(E$4,input_data!$1:$1,0)),"")</f>
        <v>4.5752504800000002</v>
      </c>
      <c r="F354" s="198">
        <f>_xlfn.IFNA(INDEX(input_data!$1:$1048576,MATCH($A354,input_data!$B:$B,0),MATCH(F$4,input_data!$1:$1,0)),"")</f>
        <v>3.5638956499999999E-2</v>
      </c>
      <c r="G354" s="198">
        <f>_xlfn.IFNA(INDEX(input_data!$1:$1048576,MATCH($A354,input_data!$B:$B,0),MATCH(G$4,input_data!$1:$1,0)),"")</f>
        <v>7.8979103999999998</v>
      </c>
      <c r="H354" s="198">
        <f>_xlfn.IFNA(INDEX(input_data!$1:$1048576,MATCH($A354,input_data!$B:$B,0),MATCH(H$4,input_data!$1:$1,0)),"")</f>
        <v>1.0808622320000001</v>
      </c>
      <c r="I354" s="198">
        <f>_xlfn.IFNA(INDEX(input_data!$1:$1048576,MATCH($A354,input_data!$B:$B,0),MATCH(I$4,input_data!$1:$1,0)),"")</f>
        <v>7.9618841728139496E-3</v>
      </c>
      <c r="J354" s="198">
        <f>_xlfn.IFNA(INDEX(input_data!$1:$1048576,MATCH($A354,input_data!$B:$B,0),MATCH(J$4,input_data!$1:$1,0)),"")</f>
        <v>0</v>
      </c>
      <c r="K354" s="301">
        <f>_xlfn.IFNA(INDEX(input_data!$1:$1048576,MATCH($A354,input_data!$B:$B,0),MATCH(K$4,input_data!$1:$1,0)),"")</f>
        <v>13.7189789526727</v>
      </c>
      <c r="L354" s="198">
        <f>_xlfn.IFNA(INDEX(input_data!$1:$1048576,MATCH($A354,input_data!$B:$B,0),MATCH(L$4,input_data!$1:$1,0)),"")</f>
        <v>3.0815808737813399</v>
      </c>
      <c r="M354" s="198">
        <f>_xlfn.IFNA(INDEX(input_data!$1:$1048576,MATCH($A354,input_data!$B:$B,0),MATCH(M$4,input_data!$1:$1,0)),"")</f>
        <v>0.59770853504928301</v>
      </c>
      <c r="N354" s="198">
        <f>_xlfn.IFNA(INDEX(input_data!$1:$1048576,MATCH($A354,input_data!$B:$B,0),MATCH(N$4,input_data!$1:$1,0)),"")</f>
        <v>10.8469093868008</v>
      </c>
      <c r="O354" s="198">
        <f>_xlfn.IFNA(INDEX(input_data!$1:$1048576,MATCH($A354,input_data!$B:$B,0),MATCH(O$4,input_data!$1:$1,0)),"")</f>
        <v>0</v>
      </c>
      <c r="P354" s="198">
        <f>_xlfn.IFNA(INDEX(input_data!$1:$1048576,MATCH($A354,input_data!$B:$B,0),MATCH(P$4,input_data!$1:$1,0)),"")</f>
        <v>0</v>
      </c>
      <c r="Q354" s="198">
        <f>_xlfn.IFNA(INDEX(input_data!$1:$1048576,MATCH($A354,input_data!$B:$B,0),MATCH(Q$4,input_data!$1:$1,0)),"")</f>
        <v>0</v>
      </c>
      <c r="R354" s="198">
        <f>_xlfn.IFNA(INDEX(input_data!$1:$1048576,MATCH($A354,input_data!$B:$B,0),MATCH(R$4,input_data!$1:$1,0)),"")</f>
        <v>3.5684E-2</v>
      </c>
      <c r="S354" s="198">
        <f>_xlfn.IFNA(INDEX(input_data!$1:$1048576,MATCH($A354,input_data!$B:$B,0),MATCH(S$4,input_data!$1:$1,0)),"")</f>
        <v>5.0519000000000001E-2</v>
      </c>
      <c r="T354" s="198">
        <f>_xlfn.IFNA(INDEX(input_data!$1:$1048576,MATCH($A354,input_data!$B:$B,0),MATCH(T$4,input_data!$1:$1,0)),"")</f>
        <v>0</v>
      </c>
      <c r="U354" s="198">
        <f>_xlfn.IFNA(INDEX(input_data!$1:$1048576,MATCH($A354,input_data!$B:$B,0),MATCH(U$4,input_data!$1:$1,0)),"")</f>
        <v>0.11714431386421199</v>
      </c>
      <c r="V354" s="196">
        <f>_xlfn.IFNA(INDEX(input_data!$1:$1048576,MATCH($A354,input_data!$B:$B,0),MATCH(V$4,input_data!$1:$1,0)),"")</f>
        <v>0.22727485619000901</v>
      </c>
      <c r="W354" s="196">
        <f>_xlfn.IFNA(INDEX(input_data!$1:$1048576,MATCH($A354,input_data!$B:$B,0),MATCH(W$4,input_data!$1:$1,0)),"")</f>
        <v>14.956820965685599</v>
      </c>
      <c r="X354" s="299">
        <f t="shared" si="5"/>
        <v>9.0228435897683701E-2</v>
      </c>
      <c r="Z354" s="300"/>
    </row>
    <row r="355" spans="1:26" x14ac:dyDescent="0.35">
      <c r="A355" s="156" t="s">
        <v>1052</v>
      </c>
      <c r="B355" s="93" t="s">
        <v>1421</v>
      </c>
      <c r="D355" s="93" t="s">
        <v>1053</v>
      </c>
      <c r="E355" s="198">
        <f>_xlfn.IFNA(INDEX(input_data!$1:$1048576,MATCH($A355,input_data!$B:$B,0),MATCH(E$4,input_data!$1:$1,0)),"")</f>
        <v>4.26751185</v>
      </c>
      <c r="F355" s="198">
        <f>_xlfn.IFNA(INDEX(input_data!$1:$1048576,MATCH($A355,input_data!$B:$B,0),MATCH(F$4,input_data!$1:$1,0)),"")</f>
        <v>3.5105559562499999E-2</v>
      </c>
      <c r="G355" s="198">
        <f>_xlfn.IFNA(INDEX(input_data!$1:$1048576,MATCH($A355,input_data!$B:$B,0),MATCH(G$4,input_data!$1:$1,0)),"")</f>
        <v>5.2312690430000002</v>
      </c>
      <c r="H355" s="198">
        <f>_xlfn.IFNA(INDEX(input_data!$1:$1048576,MATCH($A355,input_data!$B:$B,0),MATCH(H$4,input_data!$1:$1,0)),"")</f>
        <v>2.9083043875555599</v>
      </c>
      <c r="I355" s="198">
        <f>_xlfn.IFNA(INDEX(input_data!$1:$1048576,MATCH($A355,input_data!$B:$B,0),MATCH(I$4,input_data!$1:$1,0)),"")</f>
        <v>7.8047118095382296E-3</v>
      </c>
      <c r="J355" s="198">
        <f>_xlfn.IFNA(INDEX(input_data!$1:$1048576,MATCH($A355,input_data!$B:$B,0),MATCH(J$4,input_data!$1:$1,0)),"")</f>
        <v>1.05561341130348E-2</v>
      </c>
      <c r="K355" s="301">
        <f>_xlfn.IFNA(INDEX(input_data!$1:$1048576,MATCH($A355,input_data!$B:$B,0),MATCH(K$4,input_data!$1:$1,0)),"")</f>
        <v>12.5789866860405</v>
      </c>
      <c r="L355" s="198">
        <f>_xlfn.IFNA(INDEX(input_data!$1:$1048576,MATCH($A355,input_data!$B:$B,0),MATCH(L$4,input_data!$1:$1,0)),"")</f>
        <v>3.1088723057058401</v>
      </c>
      <c r="M355" s="198">
        <f>_xlfn.IFNA(INDEX(input_data!$1:$1048576,MATCH($A355,input_data!$B:$B,0),MATCH(M$4,input_data!$1:$1,0)),"")</f>
        <v>0.58313969643043195</v>
      </c>
      <c r="N355" s="198">
        <f>_xlfn.IFNA(INDEX(input_data!$1:$1048576,MATCH($A355,input_data!$B:$B,0),MATCH(N$4,input_data!$1:$1,0)),"")</f>
        <v>6.9181138518509702</v>
      </c>
      <c r="O355" s="198">
        <f>_xlfn.IFNA(INDEX(input_data!$1:$1048576,MATCH($A355,input_data!$B:$B,0),MATCH(O$4,input_data!$1:$1,0)),"")</f>
        <v>0</v>
      </c>
      <c r="P355" s="198">
        <f>_xlfn.IFNA(INDEX(input_data!$1:$1048576,MATCH($A355,input_data!$B:$B,0),MATCH(P$4,input_data!$1:$1,0)),"")</f>
        <v>0</v>
      </c>
      <c r="Q355" s="198">
        <f>_xlfn.IFNA(INDEX(input_data!$1:$1048576,MATCH($A355,input_data!$B:$B,0),MATCH(Q$4,input_data!$1:$1,0)),"")</f>
        <v>0</v>
      </c>
      <c r="R355" s="198">
        <f>_xlfn.IFNA(INDEX(input_data!$1:$1048576,MATCH($A355,input_data!$B:$B,0),MATCH(R$4,input_data!$1:$1,0)),"")</f>
        <v>3.4854999999999997E-2</v>
      </c>
      <c r="S355" s="198">
        <f>_xlfn.IFNA(INDEX(input_data!$1:$1048576,MATCH($A355,input_data!$B:$B,0),MATCH(S$4,input_data!$1:$1,0)),"")</f>
        <v>0.57457499999999995</v>
      </c>
      <c r="T355" s="198">
        <f>_xlfn.IFNA(INDEX(input_data!$1:$1048576,MATCH($A355,input_data!$B:$B,0),MATCH(T$4,input_data!$1:$1,0)),"")</f>
        <v>0</v>
      </c>
      <c r="U355" s="198">
        <f>_xlfn.IFNA(INDEX(input_data!$1:$1048576,MATCH($A355,input_data!$B:$B,0),MATCH(U$4,input_data!$1:$1,0)),"")</f>
        <v>0</v>
      </c>
      <c r="V355" s="196">
        <f>_xlfn.IFNA(INDEX(input_data!$1:$1048576,MATCH($A355,input_data!$B:$B,0),MATCH(V$4,input_data!$1:$1,0)),"")</f>
        <v>3.1659268819550999</v>
      </c>
      <c r="W355" s="196">
        <f>_xlfn.IFNA(INDEX(input_data!$1:$1048576,MATCH($A355,input_data!$B:$B,0),MATCH(W$4,input_data!$1:$1,0)),"")</f>
        <v>14.385482735942301</v>
      </c>
      <c r="X355" s="299">
        <f t="shared" si="5"/>
        <v>0.1436122078026012</v>
      </c>
      <c r="Z355" s="300"/>
    </row>
    <row r="356" spans="1:26" x14ac:dyDescent="0.35">
      <c r="A356" s="156" t="s">
        <v>1056</v>
      </c>
      <c r="B356" s="93" t="s">
        <v>1422</v>
      </c>
      <c r="D356" s="93" t="s">
        <v>1057</v>
      </c>
      <c r="E356" s="198">
        <f>_xlfn.IFNA(INDEX(input_data!$1:$1048576,MATCH($A356,input_data!$B:$B,0),MATCH(E$4,input_data!$1:$1,0)),"")</f>
        <v>5.6235899500000004</v>
      </c>
      <c r="F356" s="198">
        <f>_xlfn.IFNA(INDEX(input_data!$1:$1048576,MATCH($A356,input_data!$B:$B,0),MATCH(F$4,input_data!$1:$1,0)),"")</f>
        <v>4.5125434229166698E-2</v>
      </c>
      <c r="G356" s="198">
        <f>_xlfn.IFNA(INDEX(input_data!$1:$1048576,MATCH($A356,input_data!$B:$B,0),MATCH(G$4,input_data!$1:$1,0)),"")</f>
        <v>6.2315362240000001</v>
      </c>
      <c r="H356" s="198">
        <f>_xlfn.IFNA(INDEX(input_data!$1:$1048576,MATCH($A356,input_data!$B:$B,0),MATCH(H$4,input_data!$1:$1,0)),"")</f>
        <v>1.8136889537777801</v>
      </c>
      <c r="I356" s="198">
        <f>_xlfn.IFNA(INDEX(input_data!$1:$1048576,MATCH($A356,input_data!$B:$B,0),MATCH(I$4,input_data!$1:$1,0)),"")</f>
        <v>1.00297276484095E-2</v>
      </c>
      <c r="J356" s="198">
        <f>_xlfn.IFNA(INDEX(input_data!$1:$1048576,MATCH($A356,input_data!$B:$B,0),MATCH(J$4,input_data!$1:$1,0)),"")</f>
        <v>0</v>
      </c>
      <c r="K356" s="301">
        <f>_xlfn.IFNA(INDEX(input_data!$1:$1048576,MATCH($A356,input_data!$B:$B,0),MATCH(K$4,input_data!$1:$1,0)),"")</f>
        <v>13.8804502896554</v>
      </c>
      <c r="L356" s="198">
        <f>_xlfn.IFNA(INDEX(input_data!$1:$1048576,MATCH($A356,input_data!$B:$B,0),MATCH(L$4,input_data!$1:$1,0)),"")</f>
        <v>3.8995215397414</v>
      </c>
      <c r="M356" s="198">
        <f>_xlfn.IFNA(INDEX(input_data!$1:$1048576,MATCH($A356,input_data!$B:$B,0),MATCH(M$4,input_data!$1:$1,0)),"")</f>
        <v>0.78117433510627898</v>
      </c>
      <c r="N356" s="198">
        <f>_xlfn.IFNA(INDEX(input_data!$1:$1048576,MATCH($A356,input_data!$B:$B,0),MATCH(N$4,input_data!$1:$1,0)),"")</f>
        <v>9.2331565657230392</v>
      </c>
      <c r="O356" s="198">
        <f>_xlfn.IFNA(INDEX(input_data!$1:$1048576,MATCH($A356,input_data!$B:$B,0),MATCH(O$4,input_data!$1:$1,0)),"")</f>
        <v>0</v>
      </c>
      <c r="P356" s="198">
        <f>_xlfn.IFNA(INDEX(input_data!$1:$1048576,MATCH($A356,input_data!$B:$B,0),MATCH(P$4,input_data!$1:$1,0)),"")</f>
        <v>0</v>
      </c>
      <c r="Q356" s="198">
        <f>_xlfn.IFNA(INDEX(input_data!$1:$1048576,MATCH($A356,input_data!$B:$B,0),MATCH(Q$4,input_data!$1:$1,0)),"")</f>
        <v>0</v>
      </c>
      <c r="R356" s="198">
        <f>_xlfn.IFNA(INDEX(input_data!$1:$1048576,MATCH($A356,input_data!$B:$B,0),MATCH(R$4,input_data!$1:$1,0)),"")</f>
        <v>3.4078999999999998E-2</v>
      </c>
      <c r="S356" s="198">
        <f>_xlfn.IFNA(INDEX(input_data!$1:$1048576,MATCH($A356,input_data!$B:$B,0),MATCH(S$4,input_data!$1:$1,0)),"")</f>
        <v>0.97689599999999999</v>
      </c>
      <c r="T356" s="198">
        <f>_xlfn.IFNA(INDEX(input_data!$1:$1048576,MATCH($A356,input_data!$B:$B,0),MATCH(T$4,input_data!$1:$1,0)),"")</f>
        <v>0</v>
      </c>
      <c r="U356" s="198">
        <f>_xlfn.IFNA(INDEX(input_data!$1:$1048576,MATCH($A356,input_data!$B:$B,0),MATCH(U$4,input_data!$1:$1,0)),"")</f>
        <v>0.373672562741789</v>
      </c>
      <c r="V356" s="196">
        <f>_xlfn.IFNA(INDEX(input_data!$1:$1048576,MATCH($A356,input_data!$B:$B,0),MATCH(V$4,input_data!$1:$1,0)),"")</f>
        <v>0</v>
      </c>
      <c r="W356" s="196">
        <f>_xlfn.IFNA(INDEX(input_data!$1:$1048576,MATCH($A356,input_data!$B:$B,0),MATCH(W$4,input_data!$1:$1,0)),"")</f>
        <v>15.298500003312499</v>
      </c>
      <c r="X356" s="299">
        <f t="shared" si="5"/>
        <v>0.10216165067165872</v>
      </c>
      <c r="Z356" s="300"/>
    </row>
    <row r="357" spans="1:26" x14ac:dyDescent="0.35">
      <c r="A357" s="156" t="s">
        <v>1058</v>
      </c>
      <c r="B357" s="93" t="s">
        <v>1423</v>
      </c>
      <c r="D357" s="93" t="s">
        <v>1059</v>
      </c>
      <c r="E357" s="198">
        <f>_xlfn.IFNA(INDEX(input_data!$1:$1048576,MATCH($A357,input_data!$B:$B,0),MATCH(E$4,input_data!$1:$1,0)),"")</f>
        <v>4.6002615100000002</v>
      </c>
      <c r="F357" s="198">
        <f>_xlfn.IFNA(INDEX(input_data!$1:$1048576,MATCH($A357,input_data!$B:$B,0),MATCH(F$4,input_data!$1:$1,0)),"")</f>
        <v>3.7633093166666701E-2</v>
      </c>
      <c r="G357" s="198">
        <f>_xlfn.IFNA(INDEX(input_data!$1:$1048576,MATCH($A357,input_data!$B:$B,0),MATCH(G$4,input_data!$1:$1,0)),"")</f>
        <v>6.533343576</v>
      </c>
      <c r="H357" s="198">
        <f>_xlfn.IFNA(INDEX(input_data!$1:$1048576,MATCH($A357,input_data!$B:$B,0),MATCH(H$4,input_data!$1:$1,0)),"")</f>
        <v>1.6846068026666701</v>
      </c>
      <c r="I357" s="198">
        <f>_xlfn.IFNA(INDEX(input_data!$1:$1048576,MATCH($A357,input_data!$B:$B,0),MATCH(I$4,input_data!$1:$1,0)),"")</f>
        <v>8.3777919961963796E-3</v>
      </c>
      <c r="J357" s="198">
        <f>_xlfn.IFNA(INDEX(input_data!$1:$1048576,MATCH($A357,input_data!$B:$B,0),MATCH(J$4,input_data!$1:$1,0)),"")</f>
        <v>0</v>
      </c>
      <c r="K357" s="301">
        <f>_xlfn.IFNA(INDEX(input_data!$1:$1048576,MATCH($A357,input_data!$B:$B,0),MATCH(K$4,input_data!$1:$1,0)),"")</f>
        <v>13.002038773829501</v>
      </c>
      <c r="L357" s="198">
        <f>_xlfn.IFNA(INDEX(input_data!$1:$1048576,MATCH($A357,input_data!$B:$B,0),MATCH(L$4,input_data!$1:$1,0)),"")</f>
        <v>3.2812962707758699</v>
      </c>
      <c r="M357" s="198">
        <f>_xlfn.IFNA(INDEX(input_data!$1:$1048576,MATCH($A357,input_data!$B:$B,0),MATCH(M$4,input_data!$1:$1,0)),"")</f>
        <v>0.63351601948875602</v>
      </c>
      <c r="N357" s="198">
        <f>_xlfn.IFNA(INDEX(input_data!$1:$1048576,MATCH($A357,input_data!$B:$B,0),MATCH(N$4,input_data!$1:$1,0)),"")</f>
        <v>8.8067434361822095</v>
      </c>
      <c r="O357" s="198">
        <f>_xlfn.IFNA(INDEX(input_data!$1:$1048576,MATCH($A357,input_data!$B:$B,0),MATCH(O$4,input_data!$1:$1,0)),"")</f>
        <v>0</v>
      </c>
      <c r="P357" s="198">
        <f>_xlfn.IFNA(INDEX(input_data!$1:$1048576,MATCH($A357,input_data!$B:$B,0),MATCH(P$4,input_data!$1:$1,0)),"")</f>
        <v>0</v>
      </c>
      <c r="Q357" s="198">
        <f>_xlfn.IFNA(INDEX(input_data!$1:$1048576,MATCH($A357,input_data!$B:$B,0),MATCH(Q$4,input_data!$1:$1,0)),"")</f>
        <v>0</v>
      </c>
      <c r="R357" s="198">
        <f>_xlfn.IFNA(INDEX(input_data!$1:$1048576,MATCH($A357,input_data!$B:$B,0),MATCH(R$4,input_data!$1:$1,0)),"")</f>
        <v>3.3834999999999997E-2</v>
      </c>
      <c r="S357" s="198">
        <f>_xlfn.IFNA(INDEX(input_data!$1:$1048576,MATCH($A357,input_data!$B:$B,0),MATCH(S$4,input_data!$1:$1,0)),"")</f>
        <v>0.31298700000000002</v>
      </c>
      <c r="T357" s="198">
        <f>_xlfn.IFNA(INDEX(input_data!$1:$1048576,MATCH($A357,input_data!$B:$B,0),MATCH(T$4,input_data!$1:$1,0)),"")</f>
        <v>0</v>
      </c>
      <c r="U357" s="198">
        <f>_xlfn.IFNA(INDEX(input_data!$1:$1048576,MATCH($A357,input_data!$B:$B,0),MATCH(U$4,input_data!$1:$1,0)),"")</f>
        <v>0.40018617296221798</v>
      </c>
      <c r="V357" s="196">
        <f>_xlfn.IFNA(INDEX(input_data!$1:$1048576,MATCH($A357,input_data!$B:$B,0),MATCH(V$4,input_data!$1:$1,0)),"")</f>
        <v>0</v>
      </c>
      <c r="W357" s="196">
        <f>_xlfn.IFNA(INDEX(input_data!$1:$1048576,MATCH($A357,input_data!$B:$B,0),MATCH(W$4,input_data!$1:$1,0)),"")</f>
        <v>13.4685638994091</v>
      </c>
      <c r="X357" s="299">
        <f t="shared" si="5"/>
        <v>3.5880920961304907E-2</v>
      </c>
      <c r="Z357" s="300"/>
    </row>
    <row r="358" spans="1:26" ht="15" thickBot="1" x14ac:dyDescent="0.4">
      <c r="A358" s="161" t="s">
        <v>1060</v>
      </c>
      <c r="B358" s="162" t="s">
        <v>1424</v>
      </c>
      <c r="C358" s="208"/>
      <c r="D358" s="162" t="s">
        <v>1061</v>
      </c>
      <c r="E358" s="167">
        <f>_xlfn.IFNA(INDEX(input_data!$1:$1048576,MATCH($A358,input_data!$B:$B,0),MATCH(E$4,input_data!$1:$1,0)),"")</f>
        <v>47.09018141</v>
      </c>
      <c r="F358" s="167">
        <f>_xlfn.IFNA(INDEX(input_data!$1:$1048576,MATCH($A358,input_data!$B:$B,0),MATCH(F$4,input_data!$1:$1,0)),"")</f>
        <v>0.35148554160416701</v>
      </c>
      <c r="G358" s="167">
        <f>_xlfn.IFNA(INDEX(input_data!$1:$1048576,MATCH($A358,input_data!$B:$B,0),MATCH(G$4,input_data!$1:$1,0)),"")</f>
        <v>72.736339577999999</v>
      </c>
      <c r="H358" s="167">
        <f>_xlfn.IFNA(INDEX(input_data!$1:$1048576,MATCH($A358,input_data!$B:$B,0),MATCH(H$4,input_data!$1:$1,0)),"")</f>
        <v>3.61888171666667</v>
      </c>
      <c r="I358" s="167">
        <f>_xlfn.IFNA(INDEX(input_data!$1:$1048576,MATCH($A358,input_data!$B:$B,0),MATCH(I$4,input_data!$1:$1,0)),"")</f>
        <v>7.7382766217815493E-2</v>
      </c>
      <c r="J358" s="167">
        <f>_xlfn.IFNA(INDEX(input_data!$1:$1048576,MATCH($A358,input_data!$B:$B,0),MATCH(J$4,input_data!$1:$1,0)),"")</f>
        <v>0</v>
      </c>
      <c r="K358" s="302">
        <f>_xlfn.IFNA(INDEX(input_data!$1:$1048576,MATCH($A358,input_data!$B:$B,0),MATCH(K$4,input_data!$1:$1,0)),"")</f>
        <v>124.353178012489</v>
      </c>
      <c r="L358" s="167">
        <f>_xlfn.IFNA(INDEX(input_data!$1:$1048576,MATCH($A358,input_data!$B:$B,0),MATCH(L$4,input_data!$1:$1,0)),"")</f>
        <v>30.208809452078199</v>
      </c>
      <c r="M358" s="167">
        <f>_xlfn.IFNA(INDEX(input_data!$1:$1048576,MATCH($A358,input_data!$B:$B,0),MATCH(M$4,input_data!$1:$1,0)),"")</f>
        <v>5.7281419611963296</v>
      </c>
      <c r="N358" s="167">
        <f>_xlfn.IFNA(INDEX(input_data!$1:$1048576,MATCH($A358,input_data!$B:$B,0),MATCH(N$4,input_data!$1:$1,0)),"")</f>
        <v>120.18494148918801</v>
      </c>
      <c r="O358" s="167">
        <f>_xlfn.IFNA(INDEX(input_data!$1:$1048576,MATCH($A358,input_data!$B:$B,0),MATCH(O$4,input_data!$1:$1,0)),"")</f>
        <v>6.6232927782926803</v>
      </c>
      <c r="P358" s="167">
        <f>_xlfn.IFNA(INDEX(input_data!$1:$1048576,MATCH($A358,input_data!$B:$B,0),MATCH(P$4,input_data!$1:$1,0)),"")</f>
        <v>15.9534769845716</v>
      </c>
      <c r="Q358" s="167">
        <f>_xlfn.IFNA(INDEX(input_data!$1:$1048576,MATCH($A358,input_data!$B:$B,0),MATCH(Q$4,input_data!$1:$1,0)),"")</f>
        <v>3.2016275837405899</v>
      </c>
      <c r="R358" s="167">
        <f>_xlfn.IFNA(INDEX(input_data!$1:$1048576,MATCH($A358,input_data!$B:$B,0),MATCH(R$4,input_data!$1:$1,0)),"")</f>
        <v>0.43443999999999999</v>
      </c>
      <c r="S358" s="167">
        <f>_xlfn.IFNA(INDEX(input_data!$1:$1048576,MATCH($A358,input_data!$B:$B,0),MATCH(S$4,input_data!$1:$1,0)),"")</f>
        <v>0.69123199999999996</v>
      </c>
      <c r="T358" s="167">
        <f>_xlfn.IFNA(INDEX(input_data!$1:$1048576,MATCH($A358,input_data!$B:$B,0),MATCH(T$4,input_data!$1:$1,0)),"")</f>
        <v>0.36941129863966099</v>
      </c>
      <c r="U358" s="167">
        <f>_xlfn.IFNA(INDEX(input_data!$1:$1048576,MATCH($A358,input_data!$B:$B,0),MATCH(U$4,input_data!$1:$1,0)),"")</f>
        <v>0</v>
      </c>
      <c r="V358" s="201">
        <f>_xlfn.IFNA(INDEX(input_data!$1:$1048576,MATCH($A358,input_data!$B:$B,0),MATCH(V$4,input_data!$1:$1,0)),"")</f>
        <v>0</v>
      </c>
      <c r="W358" s="201">
        <f>_xlfn.IFNA(INDEX(input_data!$1:$1048576,MATCH($A358,input_data!$B:$B,0),MATCH(W$4,input_data!$1:$1,0)),"")</f>
        <v>183.39537354770701</v>
      </c>
      <c r="X358" s="303">
        <f t="shared" si="5"/>
        <v>0.47479442406601224</v>
      </c>
      <c r="Z358" s="300"/>
    </row>
    <row r="359" spans="1:26" x14ac:dyDescent="0.35">
      <c r="L359" s="171"/>
      <c r="M359" s="171"/>
      <c r="O359" s="172"/>
      <c r="P359" s="172"/>
      <c r="Q359" s="172"/>
      <c r="R359" s="172"/>
    </row>
    <row r="360" spans="1:26" ht="16.5" x14ac:dyDescent="0.35">
      <c r="D360" s="93"/>
      <c r="E360" s="304"/>
    </row>
    <row r="361" spans="1:26" x14ac:dyDescent="0.35">
      <c r="D361" s="287" t="s">
        <v>1425</v>
      </c>
    </row>
    <row r="362" spans="1:26" x14ac:dyDescent="0.35">
      <c r="D362" s="89" t="s">
        <v>1426</v>
      </c>
    </row>
    <row r="363" spans="1:26" ht="16.5" x14ac:dyDescent="0.35">
      <c r="D363" s="89" t="s">
        <v>2112</v>
      </c>
    </row>
    <row r="364" spans="1:26" x14ac:dyDescent="0.35">
      <c r="D364" s="203"/>
      <c r="L364" s="90"/>
      <c r="M364" s="90"/>
      <c r="N364" s="90"/>
      <c r="O364" s="90"/>
      <c r="P364" s="90"/>
      <c r="Q364" s="90"/>
      <c r="R364" s="90"/>
      <c r="V364" s="90"/>
      <c r="W364" s="90"/>
    </row>
    <row r="365" spans="1:26" x14ac:dyDescent="0.35">
      <c r="D365" s="177"/>
      <c r="L365" s="247"/>
      <c r="M365" s="247"/>
      <c r="N365" s="247"/>
      <c r="O365" s="247"/>
      <c r="P365" s="247"/>
      <c r="Q365" s="247"/>
      <c r="R365" s="247"/>
      <c r="S365" s="247"/>
      <c r="T365" s="247"/>
      <c r="U365" s="247"/>
      <c r="V365" s="247"/>
      <c r="W365" s="247"/>
    </row>
    <row r="366" spans="1:26" x14ac:dyDescent="0.35">
      <c r="L366" s="181"/>
      <c r="M366" s="181"/>
      <c r="N366" s="181"/>
      <c r="O366" s="181"/>
      <c r="P366" s="181"/>
      <c r="Q366" s="181"/>
      <c r="R366" s="181"/>
      <c r="S366" s="181"/>
      <c r="T366" s="181"/>
      <c r="U366" s="181"/>
      <c r="V366" s="181"/>
      <c r="W366" s="181"/>
    </row>
    <row r="367" spans="1:26" x14ac:dyDescent="0.35">
      <c r="L367" s="181"/>
      <c r="M367" s="181"/>
      <c r="N367" s="181"/>
      <c r="O367" s="181"/>
      <c r="P367" s="181"/>
      <c r="Q367" s="181"/>
      <c r="R367" s="181"/>
      <c r="S367" s="181"/>
      <c r="T367" s="181"/>
      <c r="U367" s="181"/>
      <c r="V367" s="181"/>
      <c r="W367" s="181"/>
    </row>
    <row r="368" spans="1:26" x14ac:dyDescent="0.35">
      <c r="D368" s="137"/>
      <c r="L368" s="204"/>
      <c r="M368" s="204"/>
      <c r="N368" s="137"/>
      <c r="O368" s="205"/>
      <c r="P368" s="205"/>
      <c r="Q368" s="205"/>
      <c r="R368" s="205"/>
      <c r="S368" s="178"/>
      <c r="T368" s="178"/>
      <c r="U368" s="178"/>
      <c r="V368" s="137"/>
      <c r="W368" s="137"/>
    </row>
  </sheetData>
  <sheetProtection sheet="1" objects="1" scenarios="1"/>
  <phoneticPr fontId="15" type="noConversion"/>
  <pageMargins left="0.70866141732282995" right="0.70866141732282995" top="0.74803149606299002" bottom="0.74803149606299002" header="0.31496062992126" footer="0.31496062992126"/>
  <pageSetup paperSize="8" scale="50" fitToHeight="0" orientation="landscape" r:id="rId1"/>
  <headerFooter>
    <oddHeader>&amp;C&amp;"Calibri"&amp;10&amp;K000000 OFFICIAL&amp;1#_x000D_</oddHeader>
    <oddFooter>&amp;C_x000D_&amp;1#&amp;"Calibri"&amp;10&amp;K000000 OFFICIAL</oddFooter>
  </headerFooter>
  <rowBreaks count="1" manualBreakCount="1">
    <brk id="10" max="16383" man="1"/>
  </rowBreaks>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336F8-7BDE-40FD-9C12-DEFD032DFC0D}">
  <sheetPr>
    <pageSetUpPr fitToPage="1"/>
  </sheetPr>
  <dimension ref="A2:M397"/>
  <sheetViews>
    <sheetView zoomScaleNormal="100" workbookViewId="0">
      <pane xSplit="5" ySplit="9" topLeftCell="F10" activePane="bottomRight" state="frozen"/>
      <selection pane="topRight"/>
      <selection pane="bottomLeft"/>
      <selection pane="bottomRight"/>
    </sheetView>
  </sheetViews>
  <sheetFormatPr defaultColWidth="9.26953125" defaultRowHeight="14.5" outlineLevelCol="1" x14ac:dyDescent="0.35"/>
  <cols>
    <col min="1" max="1" width="6.26953125" style="14" hidden="1" customWidth="1" outlineLevel="1"/>
    <col min="2" max="2" width="7.54296875" style="14" hidden="1" customWidth="1" outlineLevel="1"/>
    <col min="3" max="3" width="10.453125" style="14" hidden="1" customWidth="1" outlineLevel="1"/>
    <col min="4" max="4" width="2.26953125" style="15" customWidth="1" collapsed="1"/>
    <col min="5" max="5" width="52.26953125" style="14" customWidth="1"/>
    <col min="6" max="12" width="15.7265625" style="14" customWidth="1"/>
    <col min="13" max="13" width="15.7265625" style="4" customWidth="1"/>
    <col min="14" max="16384" width="9.26953125" style="9"/>
  </cols>
  <sheetData>
    <row r="2" spans="1:13" ht="15" customHeight="1" x14ac:dyDescent="0.35">
      <c r="A2" s="1">
        <v>0</v>
      </c>
      <c r="B2" s="1"/>
      <c r="C2" s="1"/>
      <c r="D2" s="2"/>
      <c r="E2" s="3" t="s">
        <v>1427</v>
      </c>
      <c r="F2" s="3"/>
      <c r="G2" s="3"/>
      <c r="H2" s="3"/>
      <c r="I2" s="3"/>
      <c r="J2" s="3"/>
      <c r="K2" s="3"/>
      <c r="L2" s="3"/>
    </row>
    <row r="3" spans="1:13" ht="15" customHeight="1" thickBot="1" x14ac:dyDescent="0.4">
      <c r="A3" s="1"/>
      <c r="B3" s="1"/>
      <c r="C3" s="1"/>
      <c r="D3" s="2"/>
      <c r="E3" s="3"/>
      <c r="F3" s="3"/>
      <c r="G3" s="3"/>
      <c r="H3" s="3"/>
      <c r="I3" s="3"/>
      <c r="J3" s="3"/>
      <c r="K3" s="3"/>
      <c r="L3" s="3"/>
    </row>
    <row r="4" spans="1:13" s="48" customFormat="1" ht="14.25" hidden="1" customHeight="1" thickBot="1" x14ac:dyDescent="0.4">
      <c r="A4" s="51" t="s">
        <v>1428</v>
      </c>
      <c r="B4" s="51" t="s">
        <v>1062</v>
      </c>
      <c r="C4" s="51" t="s">
        <v>1063</v>
      </c>
      <c r="D4" s="52"/>
      <c r="E4" s="51" t="s">
        <v>1064</v>
      </c>
      <c r="F4" s="44" t="s">
        <v>16</v>
      </c>
      <c r="G4" s="44" t="s">
        <v>27</v>
      </c>
      <c r="H4" s="44" t="s">
        <v>37</v>
      </c>
      <c r="I4" s="44" t="s">
        <v>59</v>
      </c>
      <c r="J4" s="44" t="s">
        <v>70</v>
      </c>
      <c r="K4" s="44" t="s">
        <v>80</v>
      </c>
      <c r="L4" s="54" t="s">
        <v>194</v>
      </c>
      <c r="M4" s="49" t="s">
        <v>216</v>
      </c>
    </row>
    <row r="5" spans="1:13" s="13" customFormat="1" ht="84.75" customHeight="1" thickBot="1" x14ac:dyDescent="0.4">
      <c r="A5" s="37"/>
      <c r="B5" s="10"/>
      <c r="C5" s="10"/>
      <c r="D5" s="11"/>
      <c r="E5" s="87" t="s">
        <v>1065</v>
      </c>
      <c r="F5" s="62" t="s">
        <v>1066</v>
      </c>
      <c r="G5" s="62" t="s">
        <v>26</v>
      </c>
      <c r="H5" s="63" t="s">
        <v>1067</v>
      </c>
      <c r="I5" s="64" t="s">
        <v>58</v>
      </c>
      <c r="J5" s="65" t="s">
        <v>69</v>
      </c>
      <c r="K5" s="64" t="s">
        <v>1068</v>
      </c>
      <c r="L5" s="84" t="s">
        <v>1429</v>
      </c>
      <c r="M5" s="68" t="s">
        <v>1069</v>
      </c>
    </row>
    <row r="6" spans="1:13" s="13" customFormat="1" ht="15" thickBot="1" x14ac:dyDescent="0.4">
      <c r="A6" s="37"/>
      <c r="B6" s="10"/>
      <c r="C6" s="10"/>
      <c r="D6" s="11"/>
      <c r="E6" s="12"/>
      <c r="F6" s="70" t="s">
        <v>14</v>
      </c>
      <c r="G6" s="70" t="s">
        <v>14</v>
      </c>
      <c r="H6" s="70" t="s">
        <v>14</v>
      </c>
      <c r="I6" s="70" t="s">
        <v>14</v>
      </c>
      <c r="J6" s="70" t="s">
        <v>14</v>
      </c>
      <c r="K6" s="70" t="s">
        <v>14</v>
      </c>
      <c r="L6" s="70" t="s">
        <v>14</v>
      </c>
      <c r="M6" s="78" t="s">
        <v>14</v>
      </c>
    </row>
    <row r="7" spans="1:13" s="13" customFormat="1" ht="15" thickBot="1" x14ac:dyDescent="0.4">
      <c r="A7" s="37"/>
      <c r="B7" s="10"/>
      <c r="C7" s="10"/>
      <c r="D7" s="11"/>
      <c r="E7" s="12"/>
      <c r="F7" s="73" t="s">
        <v>5</v>
      </c>
      <c r="G7" s="73" t="s">
        <v>5</v>
      </c>
      <c r="H7" s="74" t="s">
        <v>5</v>
      </c>
      <c r="I7" s="75" t="s">
        <v>5</v>
      </c>
      <c r="J7" s="75" t="s">
        <v>5</v>
      </c>
      <c r="K7" s="75" t="s">
        <v>5</v>
      </c>
      <c r="L7" s="75" t="s">
        <v>5</v>
      </c>
      <c r="M7" s="79" t="s">
        <v>5</v>
      </c>
    </row>
    <row r="8" spans="1:13" x14ac:dyDescent="0.35">
      <c r="A8" s="34"/>
      <c r="M8" s="35"/>
    </row>
    <row r="9" spans="1:13" x14ac:dyDescent="0.35">
      <c r="A9" s="34" t="s">
        <v>231</v>
      </c>
      <c r="B9" s="14" t="s">
        <v>231</v>
      </c>
      <c r="C9" s="14" t="s">
        <v>234</v>
      </c>
      <c r="E9" s="18" t="s">
        <v>2</v>
      </c>
      <c r="F9" s="4">
        <f>_xlfn.IFNA(INDEX(input_data!$1:$1048576,MATCH($B9,input_data!$B:$B,0),MATCH(F$4,input_data!$1:$1,0)),"")</f>
        <v>21249.938229719999</v>
      </c>
      <c r="G9" s="4">
        <f>_xlfn.IFNA(INDEX(input_data!$1:$1048576,MATCH($B9,input_data!$B:$B,0),MATCH(G$4,input_data!$1:$1,0)),"")</f>
        <v>165.12961278814601</v>
      </c>
      <c r="H9" s="4">
        <f>_xlfn.IFNA(INDEX(input_data!$1:$1048576,MATCH($B9,input_data!$B:$B,0),MATCH(H$4,input_data!$1:$1,0)),"")</f>
        <v>22035.887289788301</v>
      </c>
      <c r="I9" s="4">
        <f>_xlfn.IFNA(INDEX(input_data!$1:$1048576,MATCH($B9,input_data!$B:$B,0),MATCH(I$4,input_data!$1:$1,0)),"")</f>
        <v>1167.63798248645</v>
      </c>
      <c r="J9" s="4">
        <f>_xlfn.IFNA(INDEX(input_data!$1:$1048576,MATCH($B9,input_data!$B:$B,0),MATCH(J$4,input_data!$1:$1,0)),"")</f>
        <v>32.362017513547499</v>
      </c>
      <c r="K9" s="4">
        <f>_xlfn.IFNA(INDEX(input_data!$1:$1048576,MATCH($B9,input_data!$B:$B,0),MATCH(K$4,input_data!$1:$1,0)),"")</f>
        <v>15.5</v>
      </c>
      <c r="L9" s="4">
        <f>_xlfn.IFNA(INDEX(input_data!$1:$1048576,MATCH($B9,input_data!$B:$B,0),MATCH(L$4,input_data!$1:$1,0)),"")</f>
        <v>232.159469</v>
      </c>
      <c r="M9" s="35">
        <f>_xlfn.IFNA(INDEX(input_data!$1:$1048576,MATCH($B9,input_data!$B:$B,0),MATCH(M$4,input_data!$1:$1,0)),"")</f>
        <v>44898.614601296402</v>
      </c>
    </row>
    <row r="10" spans="1:13" x14ac:dyDescent="0.35">
      <c r="A10" s="34" t="s">
        <v>1430</v>
      </c>
      <c r="B10" s="14" t="s">
        <v>232</v>
      </c>
      <c r="C10" s="14" t="s">
        <v>1076</v>
      </c>
      <c r="E10" s="18" t="s">
        <v>233</v>
      </c>
      <c r="F10" s="4">
        <f>_xlfn.IFNA(INDEX(input_data!$1:$1048576,MATCH($B10,input_data!$B:$B,0),MATCH(F$4,input_data!$1:$1,0)),"")</f>
        <v>3.0157391200000001</v>
      </c>
      <c r="G10" s="4">
        <f>_xlfn.IFNA(INDEX(input_data!$1:$1048576,MATCH($B10,input_data!$B:$B,0),MATCH(G$4,input_data!$1:$1,0)),"")</f>
        <v>2.3390258791666702E-2</v>
      </c>
      <c r="H10" s="4">
        <f>_xlfn.IFNA(INDEX(input_data!$1:$1048576,MATCH($B10,input_data!$B:$B,0),MATCH(H$4,input_data!$1:$1,0)),"")</f>
        <v>5.4728500679999996</v>
      </c>
      <c r="I10" s="4">
        <f>_xlfn.IFNA(INDEX(input_data!$1:$1048576,MATCH($B10,input_data!$B:$B,0),MATCH(I$4,input_data!$1:$1,0)),"")</f>
        <v>0.65213303288888902</v>
      </c>
      <c r="J10" s="4">
        <f>_xlfn.IFNA(INDEX(input_data!$1:$1048576,MATCH($B10,input_data!$B:$B,0),MATCH(J$4,input_data!$1:$1,0)),"")</f>
        <v>5.2338670968104899E-3</v>
      </c>
      <c r="K10" s="4">
        <f>_xlfn.IFNA(INDEX(input_data!$1:$1048576,MATCH($B10,input_data!$B:$B,0),MATCH(K$4,input_data!$1:$1,0)),"")</f>
        <v>0</v>
      </c>
      <c r="L10" s="4">
        <f>_xlfn.IFNA(INDEX(input_data!$1:$1048576,MATCH($B10,input_data!$B:$B,0),MATCH(L$4,input_data!$1:$1,0)),"")</f>
        <v>8.2458000000000004E-2</v>
      </c>
      <c r="M10" s="35">
        <f>_xlfn.IFNA(INDEX(input_data!$1:$1048576,MATCH($B10,input_data!$B:$B,0),MATCH(M$4,input_data!$1:$1,0)),"")</f>
        <v>9.2518043467773694</v>
      </c>
    </row>
    <row r="11" spans="1:13" x14ac:dyDescent="0.35">
      <c r="A11" s="34" t="s">
        <v>1431</v>
      </c>
      <c r="B11" s="14" t="s">
        <v>235</v>
      </c>
      <c r="C11" s="14" t="s">
        <v>1432</v>
      </c>
      <c r="E11" s="18" t="s">
        <v>236</v>
      </c>
      <c r="F11" s="4">
        <f>_xlfn.IFNA(INDEX(input_data!$1:$1048576,MATCH($B11,input_data!$B:$B,0),MATCH(F$4,input_data!$1:$1,0)),"")</f>
        <v>5.8070828199999998</v>
      </c>
      <c r="G11" s="4">
        <f>_xlfn.IFNA(INDEX(input_data!$1:$1048576,MATCH($B11,input_data!$B:$B,0),MATCH(G$4,input_data!$1:$1,0)),"")</f>
        <v>4.8386011041666697E-2</v>
      </c>
      <c r="H11" s="4">
        <f>_xlfn.IFNA(INDEX(input_data!$1:$1048576,MATCH($B11,input_data!$B:$B,0),MATCH(H$4,input_data!$1:$1,0)),"")</f>
        <v>4.5372649410000001</v>
      </c>
      <c r="I11" s="4">
        <f>_xlfn.IFNA(INDEX(input_data!$1:$1048576,MATCH($B11,input_data!$B:$B,0),MATCH(I$4,input_data!$1:$1,0)),"")</f>
        <v>1.0683703413333301</v>
      </c>
      <c r="J11" s="4">
        <f>_xlfn.IFNA(INDEX(input_data!$1:$1048576,MATCH($B11,input_data!$B:$B,0),MATCH(J$4,input_data!$1:$1,0)),"")</f>
        <v>1.0698373109809299E-2</v>
      </c>
      <c r="K11" s="4">
        <f>_xlfn.IFNA(INDEX(input_data!$1:$1048576,MATCH($B11,input_data!$B:$B,0),MATCH(K$4,input_data!$1:$1,0)),"")</f>
        <v>6.22977574171244E-2</v>
      </c>
      <c r="L11" s="4">
        <f>_xlfn.IFNA(INDEX(input_data!$1:$1048576,MATCH($B11,input_data!$B:$B,0),MATCH(L$4,input_data!$1:$1,0)),"")</f>
        <v>0.128778</v>
      </c>
      <c r="M11" s="35">
        <f>_xlfn.IFNA(INDEX(input_data!$1:$1048576,MATCH($B11,input_data!$B:$B,0),MATCH(M$4,input_data!$1:$1,0)),"")</f>
        <v>11.662878243901901</v>
      </c>
    </row>
    <row r="12" spans="1:13" x14ac:dyDescent="0.35">
      <c r="A12" s="34" t="s">
        <v>1433</v>
      </c>
      <c r="B12" s="14" t="s">
        <v>238</v>
      </c>
      <c r="C12" s="14" t="s">
        <v>1077</v>
      </c>
      <c r="E12" s="18" t="s">
        <v>239</v>
      </c>
      <c r="F12" s="4">
        <f>_xlfn.IFNA(INDEX(input_data!$1:$1048576,MATCH($B12,input_data!$B:$B,0),MATCH(F$4,input_data!$1:$1,0)),"")</f>
        <v>5.3024620999999996</v>
      </c>
      <c r="G12" s="4">
        <f>_xlfn.IFNA(INDEX(input_data!$1:$1048576,MATCH($B12,input_data!$B:$B,0),MATCH(G$4,input_data!$1:$1,0)),"")</f>
        <v>4.2651266583333299E-2</v>
      </c>
      <c r="H12" s="4">
        <f>_xlfn.IFNA(INDEX(input_data!$1:$1048576,MATCH($B12,input_data!$B:$B,0),MATCH(H$4,input_data!$1:$1,0)),"")</f>
        <v>5.6485606759999998</v>
      </c>
      <c r="I12" s="4">
        <f>_xlfn.IFNA(INDEX(input_data!$1:$1048576,MATCH($B12,input_data!$B:$B,0),MATCH(I$4,input_data!$1:$1,0)),"")</f>
        <v>1.43132759022222</v>
      </c>
      <c r="J12" s="4">
        <f>_xlfn.IFNA(INDEX(input_data!$1:$1048576,MATCH($B12,input_data!$B:$B,0),MATCH(J$4,input_data!$1:$1,0)),"")</f>
        <v>9.4737669435851091E-3</v>
      </c>
      <c r="K12" s="4">
        <f>_xlfn.IFNA(INDEX(input_data!$1:$1048576,MATCH($B12,input_data!$B:$B,0),MATCH(K$4,input_data!$1:$1,0)),"")</f>
        <v>0</v>
      </c>
      <c r="L12" s="4">
        <f>_xlfn.IFNA(INDEX(input_data!$1:$1048576,MATCH($B12,input_data!$B:$B,0),MATCH(L$4,input_data!$1:$1,0)),"")</f>
        <v>0.14432700000000001</v>
      </c>
      <c r="M12" s="35">
        <f>_xlfn.IFNA(INDEX(input_data!$1:$1048576,MATCH($B12,input_data!$B:$B,0),MATCH(M$4,input_data!$1:$1,0)),"")</f>
        <v>12.578802399749099</v>
      </c>
    </row>
    <row r="13" spans="1:13" x14ac:dyDescent="0.35">
      <c r="A13" s="34" t="s">
        <v>1434</v>
      </c>
      <c r="B13" s="14" t="s">
        <v>240</v>
      </c>
      <c r="C13" s="14" t="s">
        <v>1078</v>
      </c>
      <c r="E13" s="18" t="s">
        <v>241</v>
      </c>
      <c r="F13" s="4">
        <f>_xlfn.IFNA(INDEX(input_data!$1:$1048576,MATCH($B13,input_data!$B:$B,0),MATCH(F$4,input_data!$1:$1,0)),"")</f>
        <v>6.1494876600000001</v>
      </c>
      <c r="G13" s="4">
        <f>_xlfn.IFNA(INDEX(input_data!$1:$1048576,MATCH($B13,input_data!$B:$B,0),MATCH(G$4,input_data!$1:$1,0)),"")</f>
        <v>4.8559251416666699E-2</v>
      </c>
      <c r="H13" s="4">
        <f>_xlfn.IFNA(INDEX(input_data!$1:$1048576,MATCH($B13,input_data!$B:$B,0),MATCH(H$4,input_data!$1:$1,0)),"")</f>
        <v>9.1596839400000007</v>
      </c>
      <c r="I13" s="4">
        <f>_xlfn.IFNA(INDEX(input_data!$1:$1048576,MATCH($B13,input_data!$B:$B,0),MATCH(I$4,input_data!$1:$1,0)),"")</f>
        <v>3.0880428186666702</v>
      </c>
      <c r="J13" s="4">
        <f>_xlfn.IFNA(INDEX(input_data!$1:$1048576,MATCH($B13,input_data!$B:$B,0),MATCH(J$4,input_data!$1:$1,0)),"")</f>
        <v>1.0826602856861401E-2</v>
      </c>
      <c r="K13" s="4">
        <f>_xlfn.IFNA(INDEX(input_data!$1:$1048576,MATCH($B13,input_data!$B:$B,0),MATCH(K$4,input_data!$1:$1,0)),"")</f>
        <v>0</v>
      </c>
      <c r="L13" s="4">
        <f>_xlfn.IFNA(INDEX(input_data!$1:$1048576,MATCH($B13,input_data!$B:$B,0),MATCH(L$4,input_data!$1:$1,0)),"")</f>
        <v>0.19556100000000001</v>
      </c>
      <c r="M13" s="35">
        <f>_xlfn.IFNA(INDEX(input_data!$1:$1048576,MATCH($B13,input_data!$B:$B,0),MATCH(M$4,input_data!$1:$1,0)),"")</f>
        <v>18.652161272940202</v>
      </c>
    </row>
    <row r="14" spans="1:13" x14ac:dyDescent="0.35">
      <c r="A14" s="34" t="s">
        <v>1435</v>
      </c>
      <c r="B14" s="14" t="s">
        <v>242</v>
      </c>
      <c r="C14" s="14" t="s">
        <v>1079</v>
      </c>
      <c r="E14" s="18" t="s">
        <v>243</v>
      </c>
      <c r="F14" s="4">
        <f>_xlfn.IFNA(INDEX(input_data!$1:$1048576,MATCH($B14,input_data!$B:$B,0),MATCH(F$4,input_data!$1:$1,0)),"")</f>
        <v>6.2654854100000001</v>
      </c>
      <c r="G14" s="4">
        <f>_xlfn.IFNA(INDEX(input_data!$1:$1048576,MATCH($B14,input_data!$B:$B,0),MATCH(G$4,input_data!$1:$1,0)),"")</f>
        <v>5.14251793125E-2</v>
      </c>
      <c r="H14" s="4">
        <f>_xlfn.IFNA(INDEX(input_data!$1:$1048576,MATCH($B14,input_data!$B:$B,0),MATCH(H$4,input_data!$1:$1,0)),"")</f>
        <v>5.2931580120000001</v>
      </c>
      <c r="I14" s="4">
        <f>_xlfn.IFNA(INDEX(input_data!$1:$1048576,MATCH($B14,input_data!$B:$B,0),MATCH(I$4,input_data!$1:$1,0)),"")</f>
        <v>2.5184229066666699</v>
      </c>
      <c r="J14" s="4">
        <f>_xlfn.IFNA(INDEX(input_data!$1:$1048576,MATCH($B14,input_data!$B:$B,0),MATCH(J$4,input_data!$1:$1,0)),"")</f>
        <v>1.1403280138365401E-2</v>
      </c>
      <c r="K14" s="4">
        <f>_xlfn.IFNA(INDEX(input_data!$1:$1048576,MATCH($B14,input_data!$B:$B,0),MATCH(K$4,input_data!$1:$1,0)),"")</f>
        <v>0</v>
      </c>
      <c r="L14" s="4">
        <f>_xlfn.IFNA(INDEX(input_data!$1:$1048576,MATCH($B14,input_data!$B:$B,0),MATCH(L$4,input_data!$1:$1,0)),"")</f>
        <v>0.185388</v>
      </c>
      <c r="M14" s="35">
        <f>_xlfn.IFNA(INDEX(input_data!$1:$1048576,MATCH($B14,input_data!$B:$B,0),MATCH(M$4,input_data!$1:$1,0)),"")</f>
        <v>14.3252827881175</v>
      </c>
    </row>
    <row r="15" spans="1:13" x14ac:dyDescent="0.35">
      <c r="A15" s="34" t="s">
        <v>1436</v>
      </c>
      <c r="B15" s="14" t="s">
        <v>244</v>
      </c>
      <c r="C15" s="14" t="s">
        <v>1080</v>
      </c>
      <c r="E15" s="18" t="s">
        <v>245</v>
      </c>
      <c r="F15" s="4">
        <f>_xlfn.IFNA(INDEX(input_data!$1:$1048576,MATCH($B15,input_data!$B:$B,0),MATCH(F$4,input_data!$1:$1,0)),"")</f>
        <v>4.7028353100000002</v>
      </c>
      <c r="G15" s="4">
        <f>_xlfn.IFNA(INDEX(input_data!$1:$1048576,MATCH($B15,input_data!$B:$B,0),MATCH(G$4,input_data!$1:$1,0)),"")</f>
        <v>3.8088643541666703E-2</v>
      </c>
      <c r="H15" s="4">
        <f>_xlfn.IFNA(INDEX(input_data!$1:$1048576,MATCH($B15,input_data!$B:$B,0),MATCH(H$4,input_data!$1:$1,0)),"")</f>
        <v>6.1619892500000004</v>
      </c>
      <c r="I15" s="4">
        <f>_xlfn.IFNA(INDEX(input_data!$1:$1048576,MATCH($B15,input_data!$B:$B,0),MATCH(I$4,input_data!$1:$1,0)),"")</f>
        <v>3.1503868506666701</v>
      </c>
      <c r="J15" s="4">
        <f>_xlfn.IFNA(INDEX(input_data!$1:$1048576,MATCH($B15,input_data!$B:$B,0),MATCH(J$4,input_data!$1:$1,0)),"")</f>
        <v>8.4024832360435203E-3</v>
      </c>
      <c r="K15" s="4">
        <f>_xlfn.IFNA(INDEX(input_data!$1:$1048576,MATCH($B15,input_data!$B:$B,0),MATCH(K$4,input_data!$1:$1,0)),"")</f>
        <v>1.5899072848631301E-2</v>
      </c>
      <c r="L15" s="4">
        <f>_xlfn.IFNA(INDEX(input_data!$1:$1048576,MATCH($B15,input_data!$B:$B,0),MATCH(L$4,input_data!$1:$1,0)),"")</f>
        <v>0.16558999999999999</v>
      </c>
      <c r="M15" s="35">
        <f>_xlfn.IFNA(INDEX(input_data!$1:$1048576,MATCH($B15,input_data!$B:$B,0),MATCH(M$4,input_data!$1:$1,0)),"")</f>
        <v>14.243191610293</v>
      </c>
    </row>
    <row r="16" spans="1:13" x14ac:dyDescent="0.35">
      <c r="A16" s="34" t="s">
        <v>1437</v>
      </c>
      <c r="B16" s="14" t="s">
        <v>246</v>
      </c>
      <c r="C16" s="14" t="s">
        <v>1081</v>
      </c>
      <c r="E16" s="18" t="s">
        <v>247</v>
      </c>
      <c r="F16" s="4">
        <f>_xlfn.IFNA(INDEX(input_data!$1:$1048576,MATCH($B16,input_data!$B:$B,0),MATCH(F$4,input_data!$1:$1,0)),"")</f>
        <v>20.061896470000001</v>
      </c>
      <c r="G16" s="4">
        <f>_xlfn.IFNA(INDEX(input_data!$1:$1048576,MATCH($B16,input_data!$B:$B,0),MATCH(G$4,input_data!$1:$1,0)),"")</f>
        <v>0.144370964791667</v>
      </c>
      <c r="H16" s="4">
        <f>_xlfn.IFNA(INDEX(input_data!$1:$1048576,MATCH($B16,input_data!$B:$B,0),MATCH(H$4,input_data!$1:$1,0)),"")</f>
        <v>22.82902812</v>
      </c>
      <c r="I16" s="4">
        <f>_xlfn.IFNA(INDEX(input_data!$1:$1048576,MATCH($B16,input_data!$B:$B,0),MATCH(I$4,input_data!$1:$1,0)),"")</f>
        <v>0</v>
      </c>
      <c r="J16" s="4">
        <f>_xlfn.IFNA(INDEX(input_data!$1:$1048576,MATCH($B16,input_data!$B:$B,0),MATCH(J$4,input_data!$1:$1,0)),"")</f>
        <v>0</v>
      </c>
      <c r="K16" s="4">
        <f>_xlfn.IFNA(INDEX(input_data!$1:$1048576,MATCH($B16,input_data!$B:$B,0),MATCH(K$4,input_data!$1:$1,0)),"")</f>
        <v>0</v>
      </c>
      <c r="L16" s="4">
        <f>_xlfn.IFNA(INDEX(input_data!$1:$1048576,MATCH($B16,input_data!$B:$B,0),MATCH(L$4,input_data!$1:$1,0)),"")</f>
        <v>7.6790000000000001E-3</v>
      </c>
      <c r="M16" s="35">
        <f>_xlfn.IFNA(INDEX(input_data!$1:$1048576,MATCH($B16,input_data!$B:$B,0),MATCH(M$4,input_data!$1:$1,0)),"")</f>
        <v>43.042974554791698</v>
      </c>
    </row>
    <row r="17" spans="1:13" x14ac:dyDescent="0.35">
      <c r="A17" s="34" t="s">
        <v>1438</v>
      </c>
      <c r="B17" s="14" t="s">
        <v>248</v>
      </c>
      <c r="C17" s="14" t="s">
        <v>1439</v>
      </c>
      <c r="E17" s="18" t="s">
        <v>249</v>
      </c>
      <c r="F17" s="4">
        <f>_xlfn.IFNA(INDEX(input_data!$1:$1048576,MATCH($B17,input_data!$B:$B,0),MATCH(F$4,input_data!$1:$1,0)),"")</f>
        <v>6.4274345300000002</v>
      </c>
      <c r="G17" s="4">
        <f>_xlfn.IFNA(INDEX(input_data!$1:$1048576,MATCH($B17,input_data!$B:$B,0),MATCH(G$4,input_data!$1:$1,0)),"")</f>
        <v>5.2719041229166701E-2</v>
      </c>
      <c r="H17" s="4">
        <f>_xlfn.IFNA(INDEX(input_data!$1:$1048576,MATCH($B17,input_data!$B:$B,0),MATCH(H$4,input_data!$1:$1,0)),"")</f>
        <v>10.057629428</v>
      </c>
      <c r="I17" s="4">
        <f>_xlfn.IFNA(INDEX(input_data!$1:$1048576,MATCH($B17,input_data!$B:$B,0),MATCH(I$4,input_data!$1:$1,0)),"")</f>
        <v>6.24039675644444</v>
      </c>
      <c r="J17" s="4">
        <f>_xlfn.IFNA(INDEX(input_data!$1:$1048576,MATCH($B17,input_data!$B:$B,0),MATCH(J$4,input_data!$1:$1,0)),"")</f>
        <v>1.16086767284124E-2</v>
      </c>
      <c r="K17" s="4">
        <f>_xlfn.IFNA(INDEX(input_data!$1:$1048576,MATCH($B17,input_data!$B:$B,0),MATCH(K$4,input_data!$1:$1,0)),"")</f>
        <v>0</v>
      </c>
      <c r="L17" s="4">
        <f>_xlfn.IFNA(INDEX(input_data!$1:$1048576,MATCH($B17,input_data!$B:$B,0),MATCH(L$4,input_data!$1:$1,0)),"")</f>
        <v>0.152501</v>
      </c>
      <c r="M17" s="35">
        <f>_xlfn.IFNA(INDEX(input_data!$1:$1048576,MATCH($B17,input_data!$B:$B,0),MATCH(M$4,input_data!$1:$1,0)),"")</f>
        <v>22.9422894324019</v>
      </c>
    </row>
    <row r="18" spans="1:13" x14ac:dyDescent="0.35">
      <c r="A18" s="34" t="s">
        <v>1440</v>
      </c>
      <c r="B18" s="14" t="s">
        <v>251</v>
      </c>
      <c r="C18" s="14" t="s">
        <v>1082</v>
      </c>
      <c r="E18" s="18" t="s">
        <v>252</v>
      </c>
      <c r="F18" s="4">
        <f>_xlfn.IFNA(INDEX(input_data!$1:$1048576,MATCH($B18,input_data!$B:$B,0),MATCH(F$4,input_data!$1:$1,0)),"")</f>
        <v>3.5445298200000002</v>
      </c>
      <c r="G18" s="4">
        <f>_xlfn.IFNA(INDEX(input_data!$1:$1048576,MATCH($B18,input_data!$B:$B,0),MATCH(G$4,input_data!$1:$1,0)),"")</f>
        <v>2.8308054395833299E-2</v>
      </c>
      <c r="H18" s="4">
        <f>_xlfn.IFNA(INDEX(input_data!$1:$1048576,MATCH($B18,input_data!$B:$B,0),MATCH(H$4,input_data!$1:$1,0)),"")</f>
        <v>4.5519174180000004</v>
      </c>
      <c r="I18" s="4">
        <f>_xlfn.IFNA(INDEX(input_data!$1:$1048576,MATCH($B18,input_data!$B:$B,0),MATCH(I$4,input_data!$1:$1,0)),"")</f>
        <v>1.60244872622222</v>
      </c>
      <c r="J18" s="4">
        <f>_xlfn.IFNA(INDEX(input_data!$1:$1048576,MATCH($B18,input_data!$B:$B,0),MATCH(J$4,input_data!$1:$1,0)),"")</f>
        <v>6.3248831120926597E-3</v>
      </c>
      <c r="K18" s="4">
        <f>_xlfn.IFNA(INDEX(input_data!$1:$1048576,MATCH($B18,input_data!$B:$B,0),MATCH(K$4,input_data!$1:$1,0)),"")</f>
        <v>4.33928311682669E-2</v>
      </c>
      <c r="L18" s="4">
        <f>_xlfn.IFNA(INDEX(input_data!$1:$1048576,MATCH($B18,input_data!$B:$B,0),MATCH(L$4,input_data!$1:$1,0)),"")</f>
        <v>9.7387000000000001E-2</v>
      </c>
      <c r="M18" s="35">
        <f>_xlfn.IFNA(INDEX(input_data!$1:$1048576,MATCH($B18,input_data!$B:$B,0),MATCH(M$4,input_data!$1:$1,0)),"")</f>
        <v>9.8743087328984203</v>
      </c>
    </row>
    <row r="19" spans="1:13" x14ac:dyDescent="0.35">
      <c r="A19" s="34" t="s">
        <v>1441</v>
      </c>
      <c r="B19" s="14" t="s">
        <v>253</v>
      </c>
      <c r="C19" s="14" t="s">
        <v>1083</v>
      </c>
      <c r="E19" s="18" t="s">
        <v>254</v>
      </c>
      <c r="F19" s="4">
        <f>_xlfn.IFNA(INDEX(input_data!$1:$1048576,MATCH($B19,input_data!$B:$B,0),MATCH(F$4,input_data!$1:$1,0)),"")</f>
        <v>98.835200189999995</v>
      </c>
      <c r="G19" s="4">
        <f>_xlfn.IFNA(INDEX(input_data!$1:$1048576,MATCH($B19,input_data!$B:$B,0),MATCH(G$4,input_data!$1:$1,0)),"")</f>
        <v>0.76370888985416696</v>
      </c>
      <c r="H19" s="4">
        <f>_xlfn.IFNA(INDEX(input_data!$1:$1048576,MATCH($B19,input_data!$B:$B,0),MATCH(H$4,input_data!$1:$1,0)),"")</f>
        <v>44.187747749000003</v>
      </c>
      <c r="I19" s="4">
        <f>_xlfn.IFNA(INDEX(input_data!$1:$1048576,MATCH($B19,input_data!$B:$B,0),MATCH(I$4,input_data!$1:$1,0)),"")</f>
        <v>3.7645312777777802</v>
      </c>
      <c r="J19" s="4">
        <f>_xlfn.IFNA(INDEX(input_data!$1:$1048576,MATCH($B19,input_data!$B:$B,0),MATCH(J$4,input_data!$1:$1,0)),"")</f>
        <v>0.168857612322727</v>
      </c>
      <c r="K19" s="4">
        <f>_xlfn.IFNA(INDEX(input_data!$1:$1048576,MATCH($B19,input_data!$B:$B,0),MATCH(K$4,input_data!$1:$1,0)),"")</f>
        <v>0</v>
      </c>
      <c r="L19" s="4">
        <f>_xlfn.IFNA(INDEX(input_data!$1:$1048576,MATCH($B19,input_data!$B:$B,0),MATCH(L$4,input_data!$1:$1,0)),"")</f>
        <v>0.75812199999999996</v>
      </c>
      <c r="M19" s="35">
        <f>_xlfn.IFNA(INDEX(input_data!$1:$1048576,MATCH($B19,input_data!$B:$B,0),MATCH(M$4,input_data!$1:$1,0)),"")</f>
        <v>148.47816771895501</v>
      </c>
    </row>
    <row r="20" spans="1:13" x14ac:dyDescent="0.35">
      <c r="A20" s="34" t="s">
        <v>1442</v>
      </c>
      <c r="B20" s="14" t="s">
        <v>255</v>
      </c>
      <c r="C20" s="14" t="s">
        <v>1084</v>
      </c>
      <c r="E20" s="18" t="s">
        <v>256</v>
      </c>
      <c r="F20" s="4">
        <f>_xlfn.IFNA(INDEX(input_data!$1:$1048576,MATCH($B20,input_data!$B:$B,0),MATCH(F$4,input_data!$1:$1,0)),"")</f>
        <v>107.33593451</v>
      </c>
      <c r="G20" s="4">
        <f>_xlfn.IFNA(INDEX(input_data!$1:$1048576,MATCH($B20,input_data!$B:$B,0),MATCH(G$4,input_data!$1:$1,0)),"")</f>
        <v>0.777368803020833</v>
      </c>
      <c r="H20" s="4">
        <f>_xlfn.IFNA(INDEX(input_data!$1:$1048576,MATCH($B20,input_data!$B:$B,0),MATCH(H$4,input_data!$1:$1,0)),"")</f>
        <v>145.63965257000001</v>
      </c>
      <c r="I20" s="4">
        <f>_xlfn.IFNA(INDEX(input_data!$1:$1048576,MATCH($B20,input_data!$B:$B,0),MATCH(I$4,input_data!$1:$1,0)),"")</f>
        <v>10.0919101688889</v>
      </c>
      <c r="J20" s="4">
        <f>_xlfn.IFNA(INDEX(input_data!$1:$1048576,MATCH($B20,input_data!$B:$B,0),MATCH(J$4,input_data!$1:$1,0)),"")</f>
        <v>0.17328197176809301</v>
      </c>
      <c r="K20" s="4">
        <f>_xlfn.IFNA(INDEX(input_data!$1:$1048576,MATCH($B20,input_data!$B:$B,0),MATCH(K$4,input_data!$1:$1,0)),"")</f>
        <v>0</v>
      </c>
      <c r="L20" s="4">
        <f>_xlfn.IFNA(INDEX(input_data!$1:$1048576,MATCH($B20,input_data!$B:$B,0),MATCH(L$4,input_data!$1:$1,0)),"")</f>
        <v>1.649178</v>
      </c>
      <c r="M20" s="35">
        <f>_xlfn.IFNA(INDEX(input_data!$1:$1048576,MATCH($B20,input_data!$B:$B,0),MATCH(M$4,input_data!$1:$1,0)),"")</f>
        <v>265.66732602367802</v>
      </c>
    </row>
    <row r="21" spans="1:13" x14ac:dyDescent="0.35">
      <c r="A21" s="34" t="s">
        <v>1443</v>
      </c>
      <c r="B21" s="14" t="s">
        <v>257</v>
      </c>
      <c r="C21" s="14" t="s">
        <v>1085</v>
      </c>
      <c r="E21" s="18" t="s">
        <v>258</v>
      </c>
      <c r="F21" s="4">
        <f>_xlfn.IFNA(INDEX(input_data!$1:$1048576,MATCH($B21,input_data!$B:$B,0),MATCH(F$4,input_data!$1:$1,0)),"")</f>
        <v>97.895542019999993</v>
      </c>
      <c r="G21" s="4">
        <f>_xlfn.IFNA(INDEX(input_data!$1:$1048576,MATCH($B21,input_data!$B:$B,0),MATCH(G$4,input_data!$1:$1,0)),"")</f>
        <v>0.75359387629166696</v>
      </c>
      <c r="H21" s="4">
        <f>_xlfn.IFNA(INDEX(input_data!$1:$1048576,MATCH($B21,input_data!$B:$B,0),MATCH(H$4,input_data!$1:$1,0)),"")</f>
        <v>75.119056551</v>
      </c>
      <c r="I21" s="4">
        <f>_xlfn.IFNA(INDEX(input_data!$1:$1048576,MATCH($B21,input_data!$B:$B,0),MATCH(I$4,input_data!$1:$1,0)),"")</f>
        <v>5.60970319222222</v>
      </c>
      <c r="J21" s="4">
        <f>_xlfn.IFNA(INDEX(input_data!$1:$1048576,MATCH($B21,input_data!$B:$B,0),MATCH(J$4,input_data!$1:$1,0)),"")</f>
        <v>0.16704834590652701</v>
      </c>
      <c r="K21" s="4">
        <f>_xlfn.IFNA(INDEX(input_data!$1:$1048576,MATCH($B21,input_data!$B:$B,0),MATCH(K$4,input_data!$1:$1,0)),"")</f>
        <v>0</v>
      </c>
      <c r="L21" s="4">
        <f>_xlfn.IFNA(INDEX(input_data!$1:$1048576,MATCH($B21,input_data!$B:$B,0),MATCH(L$4,input_data!$1:$1,0)),"")</f>
        <v>1.9370780000000001</v>
      </c>
      <c r="M21" s="35">
        <f>_xlfn.IFNA(INDEX(input_data!$1:$1048576,MATCH($B21,input_data!$B:$B,0),MATCH(M$4,input_data!$1:$1,0)),"")</f>
        <v>181.48202198541901</v>
      </c>
    </row>
    <row r="22" spans="1:13" x14ac:dyDescent="0.35">
      <c r="A22" s="34" t="s">
        <v>1444</v>
      </c>
      <c r="B22" s="14" t="s">
        <v>259</v>
      </c>
      <c r="C22" s="14" t="s">
        <v>1445</v>
      </c>
      <c r="E22" s="18" t="s">
        <v>260</v>
      </c>
      <c r="F22" s="4">
        <f>_xlfn.IFNA(INDEX(input_data!$1:$1048576,MATCH($B22,input_data!$B:$B,0),MATCH(F$4,input_data!$1:$1,0)),"")</f>
        <v>6.3209619799999999</v>
      </c>
      <c r="G22" s="4">
        <f>_xlfn.IFNA(INDEX(input_data!$1:$1048576,MATCH($B22,input_data!$B:$B,0),MATCH(G$4,input_data!$1:$1,0)),"")</f>
        <v>4.14221101875E-2</v>
      </c>
      <c r="H22" s="4">
        <f>_xlfn.IFNA(INDEX(input_data!$1:$1048576,MATCH($B22,input_data!$B:$B,0),MATCH(H$4,input_data!$1:$1,0)),"")</f>
        <v>3.9182618100000002</v>
      </c>
      <c r="I22" s="4">
        <f>_xlfn.IFNA(INDEX(input_data!$1:$1048576,MATCH($B22,input_data!$B:$B,0),MATCH(I$4,input_data!$1:$1,0)),"")</f>
        <v>0.46693072088888898</v>
      </c>
      <c r="J22" s="4">
        <f>_xlfn.IFNA(INDEX(input_data!$1:$1048576,MATCH($B22,input_data!$B:$B,0),MATCH(J$4,input_data!$1:$1,0)),"")</f>
        <v>9.1194575271790809E-3</v>
      </c>
      <c r="K22" s="4">
        <f>_xlfn.IFNA(INDEX(input_data!$1:$1048576,MATCH($B22,input_data!$B:$B,0),MATCH(K$4,input_data!$1:$1,0)),"")</f>
        <v>0</v>
      </c>
      <c r="L22" s="4">
        <f>_xlfn.IFNA(INDEX(input_data!$1:$1048576,MATCH($B22,input_data!$B:$B,0),MATCH(L$4,input_data!$1:$1,0)),"")</f>
        <v>0.112998</v>
      </c>
      <c r="M22" s="35">
        <f>_xlfn.IFNA(INDEX(input_data!$1:$1048576,MATCH($B22,input_data!$B:$B,0),MATCH(M$4,input_data!$1:$1,0)),"")</f>
        <v>10.869694078603599</v>
      </c>
    </row>
    <row r="23" spans="1:13" x14ac:dyDescent="0.35">
      <c r="A23" s="34" t="s">
        <v>1446</v>
      </c>
      <c r="B23" s="14" t="s">
        <v>262</v>
      </c>
      <c r="C23" s="14" t="s">
        <v>1086</v>
      </c>
      <c r="E23" s="18" t="s">
        <v>263</v>
      </c>
      <c r="F23" s="4">
        <f>_xlfn.IFNA(INDEX(input_data!$1:$1048576,MATCH($B23,input_data!$B:$B,0),MATCH(F$4,input_data!$1:$1,0)),"")</f>
        <v>9.5854061599999998</v>
      </c>
      <c r="G23" s="4">
        <f>_xlfn.IFNA(INDEX(input_data!$1:$1048576,MATCH($B23,input_data!$B:$B,0),MATCH(G$4,input_data!$1:$1,0)),"")</f>
        <v>7.5465365208333302E-2</v>
      </c>
      <c r="H23" s="4">
        <f>_xlfn.IFNA(INDEX(input_data!$1:$1048576,MATCH($B23,input_data!$B:$B,0),MATCH(H$4,input_data!$1:$1,0)),"")</f>
        <v>14.50649061</v>
      </c>
      <c r="I23" s="4">
        <f>_xlfn.IFNA(INDEX(input_data!$1:$1048576,MATCH($B23,input_data!$B:$B,0),MATCH(I$4,input_data!$1:$1,0)),"")</f>
        <v>2.83288824888889</v>
      </c>
      <c r="J23" s="4">
        <f>_xlfn.IFNA(INDEX(input_data!$1:$1048576,MATCH($B23,input_data!$B:$B,0),MATCH(J$4,input_data!$1:$1,0)),"")</f>
        <v>1.6829786857827201E-2</v>
      </c>
      <c r="K23" s="4">
        <f>_xlfn.IFNA(INDEX(input_data!$1:$1048576,MATCH($B23,input_data!$B:$B,0),MATCH(K$4,input_data!$1:$1,0)),"")</f>
        <v>0</v>
      </c>
      <c r="L23" s="4">
        <f>_xlfn.IFNA(INDEX(input_data!$1:$1048576,MATCH($B23,input_data!$B:$B,0),MATCH(L$4,input_data!$1:$1,0)),"")</f>
        <v>0.24401900000000001</v>
      </c>
      <c r="M23" s="35">
        <f>_xlfn.IFNA(INDEX(input_data!$1:$1048576,MATCH($B23,input_data!$B:$B,0),MATCH(M$4,input_data!$1:$1,0)),"")</f>
        <v>27.261099170954999</v>
      </c>
    </row>
    <row r="24" spans="1:13" x14ac:dyDescent="0.35">
      <c r="A24" s="34" t="s">
        <v>1447</v>
      </c>
      <c r="B24" s="14" t="s">
        <v>264</v>
      </c>
      <c r="C24" s="14" t="s">
        <v>1087</v>
      </c>
      <c r="E24" s="18" t="s">
        <v>265</v>
      </c>
      <c r="F24" s="4">
        <f>_xlfn.IFNA(INDEX(input_data!$1:$1048576,MATCH($B24,input_data!$B:$B,0),MATCH(F$4,input_data!$1:$1,0)),"")</f>
        <v>5.0633095199999998</v>
      </c>
      <c r="G24" s="4">
        <f>_xlfn.IFNA(INDEX(input_data!$1:$1048576,MATCH($B24,input_data!$B:$B,0),MATCH(G$4,input_data!$1:$1,0)),"")</f>
        <v>4.03989982083333E-2</v>
      </c>
      <c r="H24" s="4">
        <f>_xlfn.IFNA(INDEX(input_data!$1:$1048576,MATCH($B24,input_data!$B:$B,0),MATCH(H$4,input_data!$1:$1,0)),"")</f>
        <v>6.4371907320000004</v>
      </c>
      <c r="I24" s="4">
        <f>_xlfn.IFNA(INDEX(input_data!$1:$1048576,MATCH($B24,input_data!$B:$B,0),MATCH(I$4,input_data!$1:$1,0)),"")</f>
        <v>4.6913401644444503</v>
      </c>
      <c r="J24" s="4">
        <f>_xlfn.IFNA(INDEX(input_data!$1:$1048576,MATCH($B24,input_data!$B:$B,0),MATCH(J$4,input_data!$1:$1,0)),"")</f>
        <v>8.9862356154384506E-3</v>
      </c>
      <c r="K24" s="4">
        <f>_xlfn.IFNA(INDEX(input_data!$1:$1048576,MATCH($B24,input_data!$B:$B,0),MATCH(K$4,input_data!$1:$1,0)),"")</f>
        <v>0</v>
      </c>
      <c r="L24" s="4">
        <f>_xlfn.IFNA(INDEX(input_data!$1:$1048576,MATCH($B24,input_data!$B:$B,0),MATCH(L$4,input_data!$1:$1,0)),"")</f>
        <v>0.14013100000000001</v>
      </c>
      <c r="M24" s="35">
        <f>_xlfn.IFNA(INDEX(input_data!$1:$1048576,MATCH($B24,input_data!$B:$B,0),MATCH(M$4,input_data!$1:$1,0)),"")</f>
        <v>16.381356650268099</v>
      </c>
    </row>
    <row r="25" spans="1:13" x14ac:dyDescent="0.35">
      <c r="A25" s="34" t="s">
        <v>1448</v>
      </c>
      <c r="B25" s="14" t="s">
        <v>266</v>
      </c>
      <c r="C25" s="14" t="s">
        <v>1088</v>
      </c>
      <c r="E25" s="18" t="s">
        <v>267</v>
      </c>
      <c r="F25" s="4">
        <f>_xlfn.IFNA(INDEX(input_data!$1:$1048576,MATCH($B25,input_data!$B:$B,0),MATCH(F$4,input_data!$1:$1,0)),"")</f>
        <v>6.4724412400000002</v>
      </c>
      <c r="G25" s="4">
        <f>_xlfn.IFNA(INDEX(input_data!$1:$1048576,MATCH($B25,input_data!$B:$B,0),MATCH(G$4,input_data!$1:$1,0)),"")</f>
        <v>5.3688774124999998E-2</v>
      </c>
      <c r="H25" s="4">
        <f>_xlfn.IFNA(INDEX(input_data!$1:$1048576,MATCH($B25,input_data!$B:$B,0),MATCH(H$4,input_data!$1:$1,0)),"")</f>
        <v>5.1239320319999999</v>
      </c>
      <c r="I25" s="4">
        <f>_xlfn.IFNA(INDEX(input_data!$1:$1048576,MATCH($B25,input_data!$B:$B,0),MATCH(I$4,input_data!$1:$1,0)),"")</f>
        <v>1.59028152</v>
      </c>
      <c r="J25" s="4">
        <f>_xlfn.IFNA(INDEX(input_data!$1:$1048576,MATCH($B25,input_data!$B:$B,0),MATCH(J$4,input_data!$1:$1,0)),"")</f>
        <v>1.18950667872648E-2</v>
      </c>
      <c r="K25" s="4">
        <f>_xlfn.IFNA(INDEX(input_data!$1:$1048576,MATCH($B25,input_data!$B:$B,0),MATCH(K$4,input_data!$1:$1,0)),"")</f>
        <v>1.02811139208403E-2</v>
      </c>
      <c r="L25" s="4">
        <f>_xlfn.IFNA(INDEX(input_data!$1:$1048576,MATCH($B25,input_data!$B:$B,0),MATCH(L$4,input_data!$1:$1,0)),"")</f>
        <v>0.14701700000000001</v>
      </c>
      <c r="M25" s="35">
        <f>_xlfn.IFNA(INDEX(input_data!$1:$1048576,MATCH($B25,input_data!$B:$B,0),MATCH(M$4,input_data!$1:$1,0)),"")</f>
        <v>13.409536746833099</v>
      </c>
    </row>
    <row r="26" spans="1:13" x14ac:dyDescent="0.35">
      <c r="A26" s="34" t="s">
        <v>1449</v>
      </c>
      <c r="B26" s="14" t="s">
        <v>268</v>
      </c>
      <c r="C26" s="14" t="s">
        <v>1089</v>
      </c>
      <c r="E26" s="18" t="s">
        <v>269</v>
      </c>
      <c r="F26" s="4">
        <f>_xlfn.IFNA(INDEX(input_data!$1:$1048576,MATCH($B26,input_data!$B:$B,0),MATCH(F$4,input_data!$1:$1,0)),"")</f>
        <v>43.871170859999999</v>
      </c>
      <c r="G26" s="4">
        <f>_xlfn.IFNA(INDEX(input_data!$1:$1048576,MATCH($B26,input_data!$B:$B,0),MATCH(G$4,input_data!$1:$1,0)),"")</f>
        <v>0.3135462771875</v>
      </c>
      <c r="H26" s="4">
        <f>_xlfn.IFNA(INDEX(input_data!$1:$1048576,MATCH($B26,input_data!$B:$B,0),MATCH(H$4,input_data!$1:$1,0)),"")</f>
        <v>74.455328609999995</v>
      </c>
      <c r="I26" s="4">
        <f>_xlfn.IFNA(INDEX(input_data!$1:$1048576,MATCH($B26,input_data!$B:$B,0),MATCH(I$4,input_data!$1:$1,0)),"")</f>
        <v>3.7092386722222201</v>
      </c>
      <c r="J26" s="4">
        <f>_xlfn.IFNA(INDEX(input_data!$1:$1048576,MATCH($B26,input_data!$B:$B,0),MATCH(J$4,input_data!$1:$1,0)),"")</f>
        <v>7.0083152819531203E-2</v>
      </c>
      <c r="K26" s="4">
        <f>_xlfn.IFNA(INDEX(input_data!$1:$1048576,MATCH($B26,input_data!$B:$B,0),MATCH(K$4,input_data!$1:$1,0)),"")</f>
        <v>0</v>
      </c>
      <c r="L26" s="4">
        <f>_xlfn.IFNA(INDEX(input_data!$1:$1048576,MATCH($B26,input_data!$B:$B,0),MATCH(L$4,input_data!$1:$1,0)),"")</f>
        <v>0.67783800000000005</v>
      </c>
      <c r="M26" s="35">
        <f>_xlfn.IFNA(INDEX(input_data!$1:$1048576,MATCH($B26,input_data!$B:$B,0),MATCH(M$4,input_data!$1:$1,0)),"")</f>
        <v>123.097205572229</v>
      </c>
    </row>
    <row r="27" spans="1:13" x14ac:dyDescent="0.35">
      <c r="A27" s="34" t="s">
        <v>1450</v>
      </c>
      <c r="B27" s="14" t="s">
        <v>270</v>
      </c>
      <c r="C27" s="14" t="s">
        <v>1090</v>
      </c>
      <c r="E27" s="18" t="s">
        <v>271</v>
      </c>
      <c r="F27" s="4">
        <f>_xlfn.IFNA(INDEX(input_data!$1:$1048576,MATCH($B27,input_data!$B:$B,0),MATCH(F$4,input_data!$1:$1,0)),"")</f>
        <v>59.289657560000002</v>
      </c>
      <c r="G27" s="4">
        <f>_xlfn.IFNA(INDEX(input_data!$1:$1048576,MATCH($B27,input_data!$B:$B,0),MATCH(G$4,input_data!$1:$1,0)),"")</f>
        <v>0.42539968712499998</v>
      </c>
      <c r="H27" s="4">
        <f>_xlfn.IFNA(INDEX(input_data!$1:$1048576,MATCH($B27,input_data!$B:$B,0),MATCH(H$4,input_data!$1:$1,0)),"")</f>
        <v>69.598363250000006</v>
      </c>
      <c r="I27" s="4">
        <f>_xlfn.IFNA(INDEX(input_data!$1:$1048576,MATCH($B27,input_data!$B:$B,0),MATCH(I$4,input_data!$1:$1,0)),"")</f>
        <v>6.7652442888888897</v>
      </c>
      <c r="J27" s="4">
        <f>_xlfn.IFNA(INDEX(input_data!$1:$1048576,MATCH($B27,input_data!$B:$B,0),MATCH(J$4,input_data!$1:$1,0)),"")</f>
        <v>9.4653996234565094E-2</v>
      </c>
      <c r="K27" s="4">
        <f>_xlfn.IFNA(INDEX(input_data!$1:$1048576,MATCH($B27,input_data!$B:$B,0),MATCH(K$4,input_data!$1:$1,0)),"")</f>
        <v>0</v>
      </c>
      <c r="L27" s="4">
        <f>_xlfn.IFNA(INDEX(input_data!$1:$1048576,MATCH($B27,input_data!$B:$B,0),MATCH(L$4,input_data!$1:$1,0)),"")</f>
        <v>0.60108099999999998</v>
      </c>
      <c r="M27" s="35">
        <f>_xlfn.IFNA(INDEX(input_data!$1:$1048576,MATCH($B27,input_data!$B:$B,0),MATCH(M$4,input_data!$1:$1,0)),"")</f>
        <v>136.774399782248</v>
      </c>
    </row>
    <row r="28" spans="1:13" x14ac:dyDescent="0.35">
      <c r="A28" s="34" t="s">
        <v>1451</v>
      </c>
      <c r="B28" s="14" t="s">
        <v>272</v>
      </c>
      <c r="C28" s="14" t="s">
        <v>1091</v>
      </c>
      <c r="E28" s="18" t="s">
        <v>273</v>
      </c>
      <c r="F28" s="4">
        <f>_xlfn.IFNA(INDEX(input_data!$1:$1048576,MATCH($B28,input_data!$B:$B,0),MATCH(F$4,input_data!$1:$1,0)),"")</f>
        <v>11.157024229999999</v>
      </c>
      <c r="G28" s="4">
        <f>_xlfn.IFNA(INDEX(input_data!$1:$1048576,MATCH($B28,input_data!$B:$B,0),MATCH(G$4,input_data!$1:$1,0)),"")</f>
        <v>7.8648580062500001E-2</v>
      </c>
      <c r="H28" s="4">
        <f>_xlfn.IFNA(INDEX(input_data!$1:$1048576,MATCH($B28,input_data!$B:$B,0),MATCH(H$4,input_data!$1:$1,0)),"")</f>
        <v>17.264319816</v>
      </c>
      <c r="I28" s="4">
        <f>_xlfn.IFNA(INDEX(input_data!$1:$1048576,MATCH($B28,input_data!$B:$B,0),MATCH(I$4,input_data!$1:$1,0)),"")</f>
        <v>0</v>
      </c>
      <c r="J28" s="4">
        <f>_xlfn.IFNA(INDEX(input_data!$1:$1048576,MATCH($B28,input_data!$B:$B,0),MATCH(J$4,input_data!$1:$1,0)),"")</f>
        <v>0</v>
      </c>
      <c r="K28" s="4">
        <f>_xlfn.IFNA(INDEX(input_data!$1:$1048576,MATCH($B28,input_data!$B:$B,0),MATCH(K$4,input_data!$1:$1,0)),"")</f>
        <v>0</v>
      </c>
      <c r="L28" s="4">
        <f>_xlfn.IFNA(INDEX(input_data!$1:$1048576,MATCH($B28,input_data!$B:$B,0),MATCH(L$4,input_data!$1:$1,0)),"")</f>
        <v>7.6790000000000001E-3</v>
      </c>
      <c r="M28" s="35">
        <f>_xlfn.IFNA(INDEX(input_data!$1:$1048576,MATCH($B28,input_data!$B:$B,0),MATCH(M$4,input_data!$1:$1,0)),"")</f>
        <v>28.5076716260625</v>
      </c>
    </row>
    <row r="29" spans="1:13" x14ac:dyDescent="0.35">
      <c r="A29" s="34" t="s">
        <v>1452</v>
      </c>
      <c r="B29" s="14" t="s">
        <v>274</v>
      </c>
      <c r="C29" s="14" t="s">
        <v>1092</v>
      </c>
      <c r="E29" s="18" t="s">
        <v>275</v>
      </c>
      <c r="F29" s="4">
        <f>_xlfn.IFNA(INDEX(input_data!$1:$1048576,MATCH($B29,input_data!$B:$B,0),MATCH(F$4,input_data!$1:$1,0)),"")</f>
        <v>13.327663830000001</v>
      </c>
      <c r="G29" s="4">
        <f>_xlfn.IFNA(INDEX(input_data!$1:$1048576,MATCH($B29,input_data!$B:$B,0),MATCH(G$4,input_data!$1:$1,0)),"")</f>
        <v>9.4336289249999997E-2</v>
      </c>
      <c r="H29" s="4">
        <f>_xlfn.IFNA(INDEX(input_data!$1:$1048576,MATCH($B29,input_data!$B:$B,0),MATCH(H$4,input_data!$1:$1,0)),"")</f>
        <v>19.572561665999999</v>
      </c>
      <c r="I29" s="4">
        <f>_xlfn.IFNA(INDEX(input_data!$1:$1048576,MATCH($B29,input_data!$B:$B,0),MATCH(I$4,input_data!$1:$1,0)),"")</f>
        <v>0</v>
      </c>
      <c r="J29" s="4">
        <f>_xlfn.IFNA(INDEX(input_data!$1:$1048576,MATCH($B29,input_data!$B:$B,0),MATCH(J$4,input_data!$1:$1,0)),"")</f>
        <v>0</v>
      </c>
      <c r="K29" s="4">
        <f>_xlfn.IFNA(INDEX(input_data!$1:$1048576,MATCH($B29,input_data!$B:$B,0),MATCH(K$4,input_data!$1:$1,0)),"")</f>
        <v>0</v>
      </c>
      <c r="L29" s="4">
        <f>_xlfn.IFNA(INDEX(input_data!$1:$1048576,MATCH($B29,input_data!$B:$B,0),MATCH(L$4,input_data!$1:$1,0)),"")</f>
        <v>7.6790000000000001E-3</v>
      </c>
      <c r="M29" s="35">
        <f>_xlfn.IFNA(INDEX(input_data!$1:$1048576,MATCH($B29,input_data!$B:$B,0),MATCH(M$4,input_data!$1:$1,0)),"")</f>
        <v>33.002240785250002</v>
      </c>
    </row>
    <row r="30" spans="1:13" x14ac:dyDescent="0.35">
      <c r="A30" s="34" t="s">
        <v>1453</v>
      </c>
      <c r="B30" s="14" t="s">
        <v>276</v>
      </c>
      <c r="C30" s="14" t="s">
        <v>1093</v>
      </c>
      <c r="E30" s="18" t="s">
        <v>277</v>
      </c>
      <c r="F30" s="4">
        <f>_xlfn.IFNA(INDEX(input_data!$1:$1048576,MATCH($B30,input_data!$B:$B,0),MATCH(F$4,input_data!$1:$1,0)),"")</f>
        <v>65.624665750000005</v>
      </c>
      <c r="G30" s="4">
        <f>_xlfn.IFNA(INDEX(input_data!$1:$1048576,MATCH($B30,input_data!$B:$B,0),MATCH(G$4,input_data!$1:$1,0)),"")</f>
        <v>0.4851281448125</v>
      </c>
      <c r="H30" s="4">
        <f>_xlfn.IFNA(INDEX(input_data!$1:$1048576,MATCH($B30,input_data!$B:$B,0),MATCH(H$4,input_data!$1:$1,0)),"")</f>
        <v>88.939420589999997</v>
      </c>
      <c r="I30" s="4">
        <f>_xlfn.IFNA(INDEX(input_data!$1:$1048576,MATCH($B30,input_data!$B:$B,0),MATCH(I$4,input_data!$1:$1,0)),"")</f>
        <v>3.1065510166666699</v>
      </c>
      <c r="J30" s="4">
        <f>_xlfn.IFNA(INDEX(input_data!$1:$1048576,MATCH($B30,input_data!$B:$B,0),MATCH(J$4,input_data!$1:$1,0)),"")</f>
        <v>0.10808301783539399</v>
      </c>
      <c r="K30" s="4">
        <f>_xlfn.IFNA(INDEX(input_data!$1:$1048576,MATCH($B30,input_data!$B:$B,0),MATCH(K$4,input_data!$1:$1,0)),"")</f>
        <v>0</v>
      </c>
      <c r="L30" s="4">
        <f>_xlfn.IFNA(INDEX(input_data!$1:$1048576,MATCH($B30,input_data!$B:$B,0),MATCH(L$4,input_data!$1:$1,0)),"")</f>
        <v>0.80787699999999996</v>
      </c>
      <c r="M30" s="35">
        <f>_xlfn.IFNA(INDEX(input_data!$1:$1048576,MATCH($B30,input_data!$B:$B,0),MATCH(M$4,input_data!$1:$1,0)),"")</f>
        <v>159.07172551931501</v>
      </c>
    </row>
    <row r="31" spans="1:13" x14ac:dyDescent="0.35">
      <c r="A31" s="34" t="s">
        <v>1454</v>
      </c>
      <c r="B31" s="14" t="s">
        <v>278</v>
      </c>
      <c r="C31" s="14" t="s">
        <v>1094</v>
      </c>
      <c r="E31" s="18" t="s">
        <v>279</v>
      </c>
      <c r="F31" s="4">
        <f>_xlfn.IFNA(INDEX(input_data!$1:$1048576,MATCH($B31,input_data!$B:$B,0),MATCH(F$4,input_data!$1:$1,0)),"")</f>
        <v>611.91053306000003</v>
      </c>
      <c r="G31" s="4">
        <f>_xlfn.IFNA(INDEX(input_data!$1:$1048576,MATCH($B31,input_data!$B:$B,0),MATCH(G$4,input_data!$1:$1,0)),"")</f>
        <v>4.7413433993333296</v>
      </c>
      <c r="H31" s="4">
        <f>_xlfn.IFNA(INDEX(input_data!$1:$1048576,MATCH($B31,input_data!$B:$B,0),MATCH(H$4,input_data!$1:$1,0)),"")</f>
        <v>271.17572027</v>
      </c>
      <c r="I31" s="4">
        <f>_xlfn.IFNA(INDEX(input_data!$1:$1048576,MATCH($B31,input_data!$B:$B,0),MATCH(I$4,input_data!$1:$1,0)),"")</f>
        <v>17.775742482222199</v>
      </c>
      <c r="J31" s="4">
        <f>_xlfn.IFNA(INDEX(input_data!$1:$1048576,MATCH($B31,input_data!$B:$B,0),MATCH(J$4,input_data!$1:$1,0)),"")</f>
        <v>1.0483094307235501</v>
      </c>
      <c r="K31" s="4">
        <f>_xlfn.IFNA(INDEX(input_data!$1:$1048576,MATCH($B31,input_data!$B:$B,0),MATCH(K$4,input_data!$1:$1,0)),"")</f>
        <v>0</v>
      </c>
      <c r="L31" s="4">
        <f>_xlfn.IFNA(INDEX(input_data!$1:$1048576,MATCH($B31,input_data!$B:$B,0),MATCH(L$4,input_data!$1:$1,0)),"")</f>
        <v>5.5482800000000001</v>
      </c>
      <c r="M31" s="35">
        <f>_xlfn.IFNA(INDEX(input_data!$1:$1048576,MATCH($B31,input_data!$B:$B,0),MATCH(M$4,input_data!$1:$1,0)),"")</f>
        <v>912.19992864227902</v>
      </c>
    </row>
    <row r="32" spans="1:13" x14ac:dyDescent="0.35">
      <c r="A32" s="34" t="s">
        <v>1455</v>
      </c>
      <c r="B32" s="14" t="s">
        <v>280</v>
      </c>
      <c r="C32" s="14" t="s">
        <v>1095</v>
      </c>
      <c r="E32" s="18" t="s">
        <v>281</v>
      </c>
      <c r="F32" s="4">
        <f>_xlfn.IFNA(INDEX(input_data!$1:$1048576,MATCH($B32,input_data!$B:$B,0),MATCH(F$4,input_data!$1:$1,0)),"")</f>
        <v>3.5834815</v>
      </c>
      <c r="G32" s="4">
        <f>_xlfn.IFNA(INDEX(input_data!$1:$1048576,MATCH($B32,input_data!$B:$B,0),MATCH(G$4,input_data!$1:$1,0)),"")</f>
        <v>2.9519713416666701E-2</v>
      </c>
      <c r="H32" s="4">
        <f>_xlfn.IFNA(INDEX(input_data!$1:$1048576,MATCH($B32,input_data!$B:$B,0),MATCH(H$4,input_data!$1:$1,0)),"")</f>
        <v>4.4374595079999999</v>
      </c>
      <c r="I32" s="4">
        <f>_xlfn.IFNA(INDEX(input_data!$1:$1048576,MATCH($B32,input_data!$B:$B,0),MATCH(I$4,input_data!$1:$1,0)),"")</f>
        <v>1.4329398071111099</v>
      </c>
      <c r="J32" s="4">
        <f>_xlfn.IFNA(INDEX(input_data!$1:$1048576,MATCH($B32,input_data!$B:$B,0),MATCH(J$4,input_data!$1:$1,0)),"")</f>
        <v>6.5581375077964502E-3</v>
      </c>
      <c r="K32" s="4">
        <f>_xlfn.IFNA(INDEX(input_data!$1:$1048576,MATCH($B32,input_data!$B:$B,0),MATCH(K$4,input_data!$1:$1,0)),"")</f>
        <v>0</v>
      </c>
      <c r="L32" s="4">
        <f>_xlfn.IFNA(INDEX(input_data!$1:$1048576,MATCH($B32,input_data!$B:$B,0),MATCH(L$4,input_data!$1:$1,0)),"")</f>
        <v>7.5757000000000005E-2</v>
      </c>
      <c r="M32" s="35">
        <f>_xlfn.IFNA(INDEX(input_data!$1:$1048576,MATCH($B32,input_data!$B:$B,0),MATCH(M$4,input_data!$1:$1,0)),"")</f>
        <v>9.56571566603556</v>
      </c>
    </row>
    <row r="33" spans="1:13" x14ac:dyDescent="0.35">
      <c r="A33" s="34" t="s">
        <v>1456</v>
      </c>
      <c r="B33" s="14" t="s">
        <v>282</v>
      </c>
      <c r="C33" s="14" t="s">
        <v>1096</v>
      </c>
      <c r="E33" s="18" t="s">
        <v>283</v>
      </c>
      <c r="F33" s="4">
        <f>_xlfn.IFNA(INDEX(input_data!$1:$1048576,MATCH($B33,input_data!$B:$B,0),MATCH(F$4,input_data!$1:$1,0)),"")</f>
        <v>77.434073260000005</v>
      </c>
      <c r="G33" s="4">
        <f>_xlfn.IFNA(INDEX(input_data!$1:$1048576,MATCH($B33,input_data!$B:$B,0),MATCH(G$4,input_data!$1:$1,0)),"")</f>
        <v>0.58988341970833302</v>
      </c>
      <c r="H33" s="4">
        <f>_xlfn.IFNA(INDEX(input_data!$1:$1048576,MATCH($B33,input_data!$B:$B,0),MATCH(H$4,input_data!$1:$1,0)),"")</f>
        <v>41.873066365</v>
      </c>
      <c r="I33" s="4">
        <f>_xlfn.IFNA(INDEX(input_data!$1:$1048576,MATCH($B33,input_data!$B:$B,0),MATCH(I$4,input_data!$1:$1,0)),"")</f>
        <v>1.36950116222222</v>
      </c>
      <c r="J33" s="4">
        <f>_xlfn.IFNA(INDEX(input_data!$1:$1048576,MATCH($B33,input_data!$B:$B,0),MATCH(J$4,input_data!$1:$1,0)),"")</f>
        <v>0.13052335786963701</v>
      </c>
      <c r="K33" s="4">
        <f>_xlfn.IFNA(INDEX(input_data!$1:$1048576,MATCH($B33,input_data!$B:$B,0),MATCH(K$4,input_data!$1:$1,0)),"")</f>
        <v>0</v>
      </c>
      <c r="L33" s="4">
        <f>_xlfn.IFNA(INDEX(input_data!$1:$1048576,MATCH($B33,input_data!$B:$B,0),MATCH(L$4,input_data!$1:$1,0)),"")</f>
        <v>0.60296799999999995</v>
      </c>
      <c r="M33" s="35">
        <f>_xlfn.IFNA(INDEX(input_data!$1:$1048576,MATCH($B33,input_data!$B:$B,0),MATCH(M$4,input_data!$1:$1,0)),"")</f>
        <v>122.00001556479999</v>
      </c>
    </row>
    <row r="34" spans="1:13" x14ac:dyDescent="0.35">
      <c r="A34" s="34" t="s">
        <v>1457</v>
      </c>
      <c r="B34" s="14" t="s">
        <v>284</v>
      </c>
      <c r="C34" s="14" t="s">
        <v>1097</v>
      </c>
      <c r="E34" s="18" t="s">
        <v>285</v>
      </c>
      <c r="F34" s="4">
        <f>_xlfn.IFNA(INDEX(input_data!$1:$1048576,MATCH($B34,input_data!$B:$B,0),MATCH(F$4,input_data!$1:$1,0)),"")</f>
        <v>84.298085569999998</v>
      </c>
      <c r="G34" s="4">
        <f>_xlfn.IFNA(INDEX(input_data!$1:$1048576,MATCH($B34,input_data!$B:$B,0),MATCH(G$4,input_data!$1:$1,0)),"")</f>
        <v>0.63939305441666705</v>
      </c>
      <c r="H34" s="4">
        <f>_xlfn.IFNA(INDEX(input_data!$1:$1048576,MATCH($B34,input_data!$B:$B,0),MATCH(H$4,input_data!$1:$1,0)),"")</f>
        <v>45.534996</v>
      </c>
      <c r="I34" s="4">
        <f>_xlfn.IFNA(INDEX(input_data!$1:$1048576,MATCH($B34,input_data!$B:$B,0),MATCH(I$4,input_data!$1:$1,0)),"")</f>
        <v>1.4396202555555599</v>
      </c>
      <c r="J34" s="4">
        <f>_xlfn.IFNA(INDEX(input_data!$1:$1048576,MATCH($B34,input_data!$B:$B,0),MATCH(J$4,input_data!$1:$1,0)),"")</f>
        <v>0.141564576131116</v>
      </c>
      <c r="K34" s="4">
        <f>_xlfn.IFNA(INDEX(input_data!$1:$1048576,MATCH($B34,input_data!$B:$B,0),MATCH(K$4,input_data!$1:$1,0)),"")</f>
        <v>0</v>
      </c>
      <c r="L34" s="4">
        <f>_xlfn.IFNA(INDEX(input_data!$1:$1048576,MATCH($B34,input_data!$B:$B,0),MATCH(L$4,input_data!$1:$1,0)),"")</f>
        <v>0.48924699999999999</v>
      </c>
      <c r="M34" s="35">
        <f>_xlfn.IFNA(INDEX(input_data!$1:$1048576,MATCH($B34,input_data!$B:$B,0),MATCH(M$4,input_data!$1:$1,0)),"")</f>
        <v>132.542906456103</v>
      </c>
    </row>
    <row r="35" spans="1:13" x14ac:dyDescent="0.35">
      <c r="A35" s="34" t="s">
        <v>1458</v>
      </c>
      <c r="B35" s="14" t="s">
        <v>286</v>
      </c>
      <c r="C35" s="14" t="s">
        <v>1098</v>
      </c>
      <c r="E35" s="18" t="s">
        <v>287</v>
      </c>
      <c r="F35" s="4">
        <f>_xlfn.IFNA(INDEX(input_data!$1:$1048576,MATCH($B35,input_data!$B:$B,0),MATCH(F$4,input_data!$1:$1,0)),"")</f>
        <v>5.7962916499999997</v>
      </c>
      <c r="G35" s="4">
        <f>_xlfn.IFNA(INDEX(input_data!$1:$1048576,MATCH($B35,input_data!$B:$B,0),MATCH(G$4,input_data!$1:$1,0)),"")</f>
        <v>3.8734312604166703E-2</v>
      </c>
      <c r="H35" s="4">
        <f>_xlfn.IFNA(INDEX(input_data!$1:$1048576,MATCH($B35,input_data!$B:$B,0),MATCH(H$4,input_data!$1:$1,0)),"")</f>
        <v>3.1892845300000001</v>
      </c>
      <c r="I35" s="4">
        <f>_xlfn.IFNA(INDEX(input_data!$1:$1048576,MATCH($B35,input_data!$B:$B,0),MATCH(I$4,input_data!$1:$1,0)),"")</f>
        <v>1.0495098968888901</v>
      </c>
      <c r="J35" s="4">
        <f>_xlfn.IFNA(INDEX(input_data!$1:$1048576,MATCH($B35,input_data!$B:$B,0),MATCH(J$4,input_data!$1:$1,0)),"")</f>
        <v>8.5757579441908798E-3</v>
      </c>
      <c r="K35" s="4">
        <f>_xlfn.IFNA(INDEX(input_data!$1:$1048576,MATCH($B35,input_data!$B:$B,0),MATCH(K$4,input_data!$1:$1,0)),"")</f>
        <v>0</v>
      </c>
      <c r="L35" s="4">
        <f>_xlfn.IFNA(INDEX(input_data!$1:$1048576,MATCH($B35,input_data!$B:$B,0),MATCH(L$4,input_data!$1:$1,0)),"")</f>
        <v>0.115123</v>
      </c>
      <c r="M35" s="35">
        <f>_xlfn.IFNA(INDEX(input_data!$1:$1048576,MATCH($B35,input_data!$B:$B,0),MATCH(M$4,input_data!$1:$1,0)),"")</f>
        <v>10.1975191474372</v>
      </c>
    </row>
    <row r="36" spans="1:13" x14ac:dyDescent="0.35">
      <c r="A36" s="34" t="s">
        <v>1459</v>
      </c>
      <c r="B36" s="14" t="s">
        <v>288</v>
      </c>
      <c r="C36" s="14" t="s">
        <v>1099</v>
      </c>
      <c r="E36" s="18" t="s">
        <v>289</v>
      </c>
      <c r="F36" s="4">
        <f>_xlfn.IFNA(INDEX(input_data!$1:$1048576,MATCH($B36,input_data!$B:$B,0),MATCH(F$4,input_data!$1:$1,0)),"")</f>
        <v>117.90411942</v>
      </c>
      <c r="G36" s="4">
        <f>_xlfn.IFNA(INDEX(input_data!$1:$1048576,MATCH($B36,input_data!$B:$B,0),MATCH(G$4,input_data!$1:$1,0)),"")</f>
        <v>0.90215201941666701</v>
      </c>
      <c r="H36" s="4">
        <f>_xlfn.IFNA(INDEX(input_data!$1:$1048576,MATCH($B36,input_data!$B:$B,0),MATCH(H$4,input_data!$1:$1,0)),"")</f>
        <v>89.583874559999998</v>
      </c>
      <c r="I36" s="4">
        <f>_xlfn.IFNA(INDEX(input_data!$1:$1048576,MATCH($B36,input_data!$B:$B,0),MATCH(I$4,input_data!$1:$1,0)),"")</f>
        <v>4.0363031266666702</v>
      </c>
      <c r="J36" s="4">
        <f>_xlfn.IFNA(INDEX(input_data!$1:$1048576,MATCH($B36,input_data!$B:$B,0),MATCH(J$4,input_data!$1:$1,0)),"")</f>
        <v>0.19861704266367</v>
      </c>
      <c r="K36" s="4">
        <f>_xlfn.IFNA(INDEX(input_data!$1:$1048576,MATCH($B36,input_data!$B:$B,0),MATCH(K$4,input_data!$1:$1,0)),"")</f>
        <v>0</v>
      </c>
      <c r="L36" s="4">
        <f>_xlfn.IFNA(INDEX(input_data!$1:$1048576,MATCH($B36,input_data!$B:$B,0),MATCH(L$4,input_data!$1:$1,0)),"")</f>
        <v>1.2286079999999999</v>
      </c>
      <c r="M36" s="35">
        <f>_xlfn.IFNA(INDEX(input_data!$1:$1048576,MATCH($B36,input_data!$B:$B,0),MATCH(M$4,input_data!$1:$1,0)),"")</f>
        <v>213.85367416874701</v>
      </c>
    </row>
    <row r="37" spans="1:13" x14ac:dyDescent="0.35">
      <c r="A37" s="34" t="s">
        <v>1460</v>
      </c>
      <c r="B37" s="14" t="s">
        <v>290</v>
      </c>
      <c r="C37" s="14" t="s">
        <v>1100</v>
      </c>
      <c r="E37" s="18" t="s">
        <v>291</v>
      </c>
      <c r="F37" s="4">
        <f>_xlfn.IFNA(INDEX(input_data!$1:$1048576,MATCH($B37,input_data!$B:$B,0),MATCH(F$4,input_data!$1:$1,0)),"")</f>
        <v>4.4520498899999996</v>
      </c>
      <c r="G37" s="4">
        <f>_xlfn.IFNA(INDEX(input_data!$1:$1048576,MATCH($B37,input_data!$B:$B,0),MATCH(G$4,input_data!$1:$1,0)),"")</f>
        <v>3.5776947062500002E-2</v>
      </c>
      <c r="H37" s="4">
        <f>_xlfn.IFNA(INDEX(input_data!$1:$1048576,MATCH($B37,input_data!$B:$B,0),MATCH(H$4,input_data!$1:$1,0)),"")</f>
        <v>2.9926944359999998</v>
      </c>
      <c r="I37" s="4">
        <f>_xlfn.IFNA(INDEX(input_data!$1:$1048576,MATCH($B37,input_data!$B:$B,0),MATCH(I$4,input_data!$1:$1,0)),"")</f>
        <v>1.0354303306666699</v>
      </c>
      <c r="J37" s="4">
        <f>_xlfn.IFNA(INDEX(input_data!$1:$1048576,MATCH($B37,input_data!$B:$B,0),MATCH(J$4,input_data!$1:$1,0)),"")</f>
        <v>7.9349652946898996E-3</v>
      </c>
      <c r="K37" s="4">
        <f>_xlfn.IFNA(INDEX(input_data!$1:$1048576,MATCH($B37,input_data!$B:$B,0),MATCH(K$4,input_data!$1:$1,0)),"")</f>
        <v>1.6312597205725698E-2</v>
      </c>
      <c r="L37" s="4">
        <f>_xlfn.IFNA(INDEX(input_data!$1:$1048576,MATCH($B37,input_data!$B:$B,0),MATCH(L$4,input_data!$1:$1,0)),"")</f>
        <v>9.5833000000000002E-2</v>
      </c>
      <c r="M37" s="35">
        <f>_xlfn.IFNA(INDEX(input_data!$1:$1048576,MATCH($B37,input_data!$B:$B,0),MATCH(M$4,input_data!$1:$1,0)),"")</f>
        <v>8.6360321662295796</v>
      </c>
    </row>
    <row r="38" spans="1:13" x14ac:dyDescent="0.35">
      <c r="A38" s="34" t="s">
        <v>1461</v>
      </c>
      <c r="B38" s="14" t="s">
        <v>292</v>
      </c>
      <c r="C38" s="14" t="s">
        <v>1462</v>
      </c>
      <c r="E38" s="18" t="s">
        <v>293</v>
      </c>
      <c r="F38" s="4">
        <f>_xlfn.IFNA(INDEX(input_data!$1:$1048576,MATCH($B38,input_data!$B:$B,0),MATCH(F$4,input_data!$1:$1,0)),"")</f>
        <v>56.224812559999997</v>
      </c>
      <c r="G38" s="4">
        <f>_xlfn.IFNA(INDEX(input_data!$1:$1048576,MATCH($B38,input_data!$B:$B,0),MATCH(G$4,input_data!$1:$1,0)),"")</f>
        <v>0.41835420827083297</v>
      </c>
      <c r="H38" s="4">
        <f>_xlfn.IFNA(INDEX(input_data!$1:$1048576,MATCH($B38,input_data!$B:$B,0),MATCH(H$4,input_data!$1:$1,0)),"")</f>
        <v>74.102480478000004</v>
      </c>
      <c r="I38" s="4">
        <f>_xlfn.IFNA(INDEX(input_data!$1:$1048576,MATCH($B38,input_data!$B:$B,0),MATCH(I$4,input_data!$1:$1,0)),"")</f>
        <v>4.1134503366666699</v>
      </c>
      <c r="J38" s="4">
        <f>_xlfn.IFNA(INDEX(input_data!$1:$1048576,MATCH($B38,input_data!$B:$B,0),MATCH(J$4,input_data!$1:$1,0)),"")</f>
        <v>9.3170370777065706E-2</v>
      </c>
      <c r="K38" s="4">
        <f>_xlfn.IFNA(INDEX(input_data!$1:$1048576,MATCH($B38,input_data!$B:$B,0),MATCH(K$4,input_data!$1:$1,0)),"")</f>
        <v>0</v>
      </c>
      <c r="L38" s="4">
        <f>_xlfn.IFNA(INDEX(input_data!$1:$1048576,MATCH($B38,input_data!$B:$B,0),MATCH(L$4,input_data!$1:$1,0)),"")</f>
        <v>0.51100100000000004</v>
      </c>
      <c r="M38" s="35">
        <f>_xlfn.IFNA(INDEX(input_data!$1:$1048576,MATCH($B38,input_data!$B:$B,0),MATCH(M$4,input_data!$1:$1,0)),"")</f>
        <v>135.46326895371399</v>
      </c>
    </row>
    <row r="39" spans="1:13" x14ac:dyDescent="0.35">
      <c r="A39" s="34" t="s">
        <v>1463</v>
      </c>
      <c r="B39" s="14" t="s">
        <v>297</v>
      </c>
      <c r="C39" s="14" t="s">
        <v>1102</v>
      </c>
      <c r="E39" s="18" t="s">
        <v>298</v>
      </c>
      <c r="F39" s="4">
        <f>_xlfn.IFNA(INDEX(input_data!$1:$1048576,MATCH($B39,input_data!$B:$B,0),MATCH(F$4,input_data!$1:$1,0)),"")</f>
        <v>31.947547310000001</v>
      </c>
      <c r="G39" s="4">
        <f>_xlfn.IFNA(INDEX(input_data!$1:$1048576,MATCH($B39,input_data!$B:$B,0),MATCH(G$4,input_data!$1:$1,0)),"")</f>
        <v>0.222789082979167</v>
      </c>
      <c r="H39" s="4">
        <f>_xlfn.IFNA(INDEX(input_data!$1:$1048576,MATCH($B39,input_data!$B:$B,0),MATCH(H$4,input_data!$1:$1,0)),"")</f>
        <v>46.70619525</v>
      </c>
      <c r="I39" s="4">
        <f>_xlfn.IFNA(INDEX(input_data!$1:$1048576,MATCH($B39,input_data!$B:$B,0),MATCH(I$4,input_data!$1:$1,0)),"")</f>
        <v>3.24039207555556</v>
      </c>
      <c r="J39" s="4">
        <f>_xlfn.IFNA(INDEX(input_data!$1:$1048576,MATCH($B39,input_data!$B:$B,0),MATCH(J$4,input_data!$1:$1,0)),"")</f>
        <v>4.9712387832908399E-2</v>
      </c>
      <c r="K39" s="4">
        <f>_xlfn.IFNA(INDEX(input_data!$1:$1048576,MATCH($B39,input_data!$B:$B,0),MATCH(K$4,input_data!$1:$1,0)),"")</f>
        <v>0</v>
      </c>
      <c r="L39" s="4">
        <f>_xlfn.IFNA(INDEX(input_data!$1:$1048576,MATCH($B39,input_data!$B:$B,0),MATCH(L$4,input_data!$1:$1,0)),"")</f>
        <v>0.32918500000000001</v>
      </c>
      <c r="M39" s="35">
        <f>_xlfn.IFNA(INDEX(input_data!$1:$1048576,MATCH($B39,input_data!$B:$B,0),MATCH(M$4,input_data!$1:$1,0)),"")</f>
        <v>82.4958211063676</v>
      </c>
    </row>
    <row r="40" spans="1:13" x14ac:dyDescent="0.35">
      <c r="A40" s="34" t="s">
        <v>1464</v>
      </c>
      <c r="B40" s="14" t="s">
        <v>299</v>
      </c>
      <c r="C40" s="14" t="s">
        <v>1103</v>
      </c>
      <c r="E40" s="18" t="s">
        <v>300</v>
      </c>
      <c r="F40" s="4">
        <f>_xlfn.IFNA(INDEX(input_data!$1:$1048576,MATCH($B40,input_data!$B:$B,0),MATCH(F$4,input_data!$1:$1,0)),"")</f>
        <v>236.60404879999999</v>
      </c>
      <c r="G40" s="4">
        <f>_xlfn.IFNA(INDEX(input_data!$1:$1048576,MATCH($B40,input_data!$B:$B,0),MATCH(G$4,input_data!$1:$1,0)),"")</f>
        <v>1.84323065339583</v>
      </c>
      <c r="H40" s="4">
        <f>_xlfn.IFNA(INDEX(input_data!$1:$1048576,MATCH($B40,input_data!$B:$B,0),MATCH(H$4,input_data!$1:$1,0)),"")</f>
        <v>150.09689080000001</v>
      </c>
      <c r="I40" s="4">
        <f>_xlfn.IFNA(INDEX(input_data!$1:$1048576,MATCH($B40,input_data!$B:$B,0),MATCH(I$4,input_data!$1:$1,0)),"")</f>
        <v>9.2378645655555598</v>
      </c>
      <c r="J40" s="4">
        <f>_xlfn.IFNA(INDEX(input_data!$1:$1048576,MATCH($B40,input_data!$B:$B,0),MATCH(J$4,input_data!$1:$1,0)),"")</f>
        <v>0.405804136674774</v>
      </c>
      <c r="K40" s="4">
        <f>_xlfn.IFNA(INDEX(input_data!$1:$1048576,MATCH($B40,input_data!$B:$B,0),MATCH(K$4,input_data!$1:$1,0)),"")</f>
        <v>0</v>
      </c>
      <c r="L40" s="4">
        <f>_xlfn.IFNA(INDEX(input_data!$1:$1048576,MATCH($B40,input_data!$B:$B,0),MATCH(L$4,input_data!$1:$1,0)),"")</f>
        <v>2.495501</v>
      </c>
      <c r="M40" s="35">
        <f>_xlfn.IFNA(INDEX(input_data!$1:$1048576,MATCH($B40,input_data!$B:$B,0),MATCH(M$4,input_data!$1:$1,0)),"")</f>
        <v>400.68333995562602</v>
      </c>
    </row>
    <row r="41" spans="1:13" x14ac:dyDescent="0.35">
      <c r="A41" s="34" t="s">
        <v>1465</v>
      </c>
      <c r="B41" s="14" t="s">
        <v>301</v>
      </c>
      <c r="C41" s="14" t="s">
        <v>1104</v>
      </c>
      <c r="E41" s="18" t="s">
        <v>302</v>
      </c>
      <c r="F41" s="4">
        <f>_xlfn.IFNA(INDEX(input_data!$1:$1048576,MATCH($B41,input_data!$B:$B,0),MATCH(F$4,input_data!$1:$1,0)),"")</f>
        <v>5.8047256799999998</v>
      </c>
      <c r="G41" s="4">
        <f>_xlfn.IFNA(INDEX(input_data!$1:$1048576,MATCH($B41,input_data!$B:$B,0),MATCH(G$4,input_data!$1:$1,0)),"")</f>
        <v>4.6153420541666698E-2</v>
      </c>
      <c r="H41" s="4">
        <f>_xlfn.IFNA(INDEX(input_data!$1:$1048576,MATCH($B41,input_data!$B:$B,0),MATCH(H$4,input_data!$1:$1,0)),"")</f>
        <v>7.9373309399999998</v>
      </c>
      <c r="I41" s="4">
        <f>_xlfn.IFNA(INDEX(input_data!$1:$1048576,MATCH($B41,input_data!$B:$B,0),MATCH(I$4,input_data!$1:$1,0)),"")</f>
        <v>2.1016070684444399</v>
      </c>
      <c r="J41" s="4">
        <f>_xlfn.IFNA(INDEX(input_data!$1:$1048576,MATCH($B41,input_data!$B:$B,0),MATCH(J$4,input_data!$1:$1,0)),"")</f>
        <v>1.02850927663073E-2</v>
      </c>
      <c r="K41" s="4">
        <f>_xlfn.IFNA(INDEX(input_data!$1:$1048576,MATCH($B41,input_data!$B:$B,0),MATCH(K$4,input_data!$1:$1,0)),"")</f>
        <v>4.23372084314101E-3</v>
      </c>
      <c r="L41" s="4">
        <f>_xlfn.IFNA(INDEX(input_data!$1:$1048576,MATCH($B41,input_data!$B:$B,0),MATCH(L$4,input_data!$1:$1,0)),"")</f>
        <v>0.152087</v>
      </c>
      <c r="M41" s="35">
        <f>_xlfn.IFNA(INDEX(input_data!$1:$1048576,MATCH($B41,input_data!$B:$B,0),MATCH(M$4,input_data!$1:$1,0)),"")</f>
        <v>16.056422922595601</v>
      </c>
    </row>
    <row r="42" spans="1:13" x14ac:dyDescent="0.35">
      <c r="A42" s="34" t="s">
        <v>1466</v>
      </c>
      <c r="B42" s="14" t="s">
        <v>303</v>
      </c>
      <c r="C42" s="14" t="s">
        <v>1105</v>
      </c>
      <c r="E42" s="18" t="s">
        <v>304</v>
      </c>
      <c r="F42" s="4">
        <f>_xlfn.IFNA(INDEX(input_data!$1:$1048576,MATCH($B42,input_data!$B:$B,0),MATCH(F$4,input_data!$1:$1,0)),"")</f>
        <v>6.3225720499999998</v>
      </c>
      <c r="G42" s="4">
        <f>_xlfn.IFNA(INDEX(input_data!$1:$1048576,MATCH($B42,input_data!$B:$B,0),MATCH(G$4,input_data!$1:$1,0)),"")</f>
        <v>5.24072807708333E-2</v>
      </c>
      <c r="H42" s="4">
        <f>_xlfn.IFNA(INDEX(input_data!$1:$1048576,MATCH($B42,input_data!$B:$B,0),MATCH(H$4,input_data!$1:$1,0)),"")</f>
        <v>2.794049024</v>
      </c>
      <c r="I42" s="4">
        <f>_xlfn.IFNA(INDEX(input_data!$1:$1048576,MATCH($B42,input_data!$B:$B,0),MATCH(I$4,input_data!$1:$1,0)),"")</f>
        <v>2.3629509244444402</v>
      </c>
      <c r="J42" s="4">
        <f>_xlfn.IFNA(INDEX(input_data!$1:$1048576,MATCH($B42,input_data!$B:$B,0),MATCH(J$4,input_data!$1:$1,0)),"")</f>
        <v>1.1603512616567E-2</v>
      </c>
      <c r="K42" s="4">
        <f>_xlfn.IFNA(INDEX(input_data!$1:$1048576,MATCH($B42,input_data!$B:$B,0),MATCH(K$4,input_data!$1:$1,0)),"")</f>
        <v>9.0404951247347695E-2</v>
      </c>
      <c r="L42" s="4">
        <f>_xlfn.IFNA(INDEX(input_data!$1:$1048576,MATCH($B42,input_data!$B:$B,0),MATCH(L$4,input_data!$1:$1,0)),"")</f>
        <v>0.152921</v>
      </c>
      <c r="M42" s="35">
        <f>_xlfn.IFNA(INDEX(input_data!$1:$1048576,MATCH($B42,input_data!$B:$B,0),MATCH(M$4,input_data!$1:$1,0)),"")</f>
        <v>11.7869087430792</v>
      </c>
    </row>
    <row r="43" spans="1:13" x14ac:dyDescent="0.35">
      <c r="A43" s="34" t="s">
        <v>1467</v>
      </c>
      <c r="B43" s="14" t="s">
        <v>305</v>
      </c>
      <c r="C43" s="14" t="s">
        <v>1106</v>
      </c>
      <c r="E43" s="18" t="s">
        <v>306</v>
      </c>
      <c r="F43" s="4">
        <f>_xlfn.IFNA(INDEX(input_data!$1:$1048576,MATCH($B43,input_data!$B:$B,0),MATCH(F$4,input_data!$1:$1,0)),"")</f>
        <v>152.67343890999999</v>
      </c>
      <c r="G43" s="4">
        <f>_xlfn.IFNA(INDEX(input_data!$1:$1048576,MATCH($B43,input_data!$B:$B,0),MATCH(G$4,input_data!$1:$1,0)),"")</f>
        <v>1.1690271315625</v>
      </c>
      <c r="H43" s="4">
        <f>_xlfn.IFNA(INDEX(input_data!$1:$1048576,MATCH($B43,input_data!$B:$B,0),MATCH(H$4,input_data!$1:$1,0)),"")</f>
        <v>87.679173059999997</v>
      </c>
      <c r="I43" s="4">
        <f>_xlfn.IFNA(INDEX(input_data!$1:$1048576,MATCH($B43,input_data!$B:$B,0),MATCH(I$4,input_data!$1:$1,0)),"")</f>
        <v>7.0875840055555601</v>
      </c>
      <c r="J43" s="4">
        <f>_xlfn.IFNA(INDEX(input_data!$1:$1048576,MATCH($B43,input_data!$B:$B,0),MATCH(J$4,input_data!$1:$1,0)),"")</f>
        <v>0.25875216927148198</v>
      </c>
      <c r="K43" s="4">
        <f>_xlfn.IFNA(INDEX(input_data!$1:$1048576,MATCH($B43,input_data!$B:$B,0),MATCH(K$4,input_data!$1:$1,0)),"")</f>
        <v>0</v>
      </c>
      <c r="L43" s="4">
        <f>_xlfn.IFNA(INDEX(input_data!$1:$1048576,MATCH($B43,input_data!$B:$B,0),MATCH(L$4,input_data!$1:$1,0)),"")</f>
        <v>1.26444</v>
      </c>
      <c r="M43" s="35">
        <f>_xlfn.IFNA(INDEX(input_data!$1:$1048576,MATCH($B43,input_data!$B:$B,0),MATCH(M$4,input_data!$1:$1,0)),"")</f>
        <v>250.13241527638999</v>
      </c>
    </row>
    <row r="44" spans="1:13" x14ac:dyDescent="0.35">
      <c r="A44" s="34" t="s">
        <v>1468</v>
      </c>
      <c r="B44" s="14" t="s">
        <v>307</v>
      </c>
      <c r="C44" s="14" t="s">
        <v>1107</v>
      </c>
      <c r="E44" s="18" t="s">
        <v>308</v>
      </c>
      <c r="F44" s="4">
        <f>_xlfn.IFNA(INDEX(input_data!$1:$1048576,MATCH($B44,input_data!$B:$B,0),MATCH(F$4,input_data!$1:$1,0)),"")</f>
        <v>2.82167682</v>
      </c>
      <c r="G44" s="4">
        <f>_xlfn.IFNA(INDEX(input_data!$1:$1048576,MATCH($B44,input_data!$B:$B,0),MATCH(G$4,input_data!$1:$1,0)),"")</f>
        <v>2.1961907041666701E-2</v>
      </c>
      <c r="H44" s="4">
        <f>_xlfn.IFNA(INDEX(input_data!$1:$1048576,MATCH($B44,input_data!$B:$B,0),MATCH(H$4,input_data!$1:$1,0)),"")</f>
        <v>5.2385025839999999</v>
      </c>
      <c r="I44" s="4">
        <f>_xlfn.IFNA(INDEX(input_data!$1:$1048576,MATCH($B44,input_data!$B:$B,0),MATCH(I$4,input_data!$1:$1,0)),"")</f>
        <v>1.4554266444444399</v>
      </c>
      <c r="J44" s="4">
        <f>_xlfn.IFNA(INDEX(input_data!$1:$1048576,MATCH($B44,input_data!$B:$B,0),MATCH(J$4,input_data!$1:$1,0)),"")</f>
        <v>4.91068566710066E-3</v>
      </c>
      <c r="K44" s="4">
        <f>_xlfn.IFNA(INDEX(input_data!$1:$1048576,MATCH($B44,input_data!$B:$B,0),MATCH(K$4,input_data!$1:$1,0)),"")</f>
        <v>0</v>
      </c>
      <c r="L44" s="4">
        <f>_xlfn.IFNA(INDEX(input_data!$1:$1048576,MATCH($B44,input_data!$B:$B,0),MATCH(L$4,input_data!$1:$1,0)),"")</f>
        <v>6.8058999999999995E-2</v>
      </c>
      <c r="M44" s="35">
        <f>_xlfn.IFNA(INDEX(input_data!$1:$1048576,MATCH($B44,input_data!$B:$B,0),MATCH(M$4,input_data!$1:$1,0)),"")</f>
        <v>9.6105376411532095</v>
      </c>
    </row>
    <row r="45" spans="1:13" x14ac:dyDescent="0.35">
      <c r="A45" s="34" t="s">
        <v>1469</v>
      </c>
      <c r="B45" s="14" t="s">
        <v>309</v>
      </c>
      <c r="C45" s="14" t="s">
        <v>1108</v>
      </c>
      <c r="E45" s="18" t="s">
        <v>310</v>
      </c>
      <c r="F45" s="4">
        <f>_xlfn.IFNA(INDEX(input_data!$1:$1048576,MATCH($B45,input_data!$B:$B,0),MATCH(F$4,input_data!$1:$1,0)),"")</f>
        <v>101.36470955</v>
      </c>
      <c r="G45" s="4">
        <f>_xlfn.IFNA(INDEX(input_data!$1:$1048576,MATCH($B45,input_data!$B:$B,0),MATCH(G$4,input_data!$1:$1,0)),"")</f>
        <v>0.78272088533333295</v>
      </c>
      <c r="H45" s="4">
        <f>_xlfn.IFNA(INDEX(input_data!$1:$1048576,MATCH($B45,input_data!$B:$B,0),MATCH(H$4,input_data!$1:$1,0)),"")</f>
        <v>111.98692917</v>
      </c>
      <c r="I45" s="4">
        <f>_xlfn.IFNA(INDEX(input_data!$1:$1048576,MATCH($B45,input_data!$B:$B,0),MATCH(I$4,input_data!$1:$1,0)),"")</f>
        <v>3.8367904055555599</v>
      </c>
      <c r="J45" s="4">
        <f>_xlfn.IFNA(INDEX(input_data!$1:$1048576,MATCH($B45,input_data!$B:$B,0),MATCH(J$4,input_data!$1:$1,0)),"")</f>
        <v>0.17232318291885099</v>
      </c>
      <c r="K45" s="4">
        <f>_xlfn.IFNA(INDEX(input_data!$1:$1048576,MATCH($B45,input_data!$B:$B,0),MATCH(K$4,input_data!$1:$1,0)),"")</f>
        <v>0</v>
      </c>
      <c r="L45" s="4">
        <f>_xlfn.IFNA(INDEX(input_data!$1:$1048576,MATCH($B45,input_data!$B:$B,0),MATCH(L$4,input_data!$1:$1,0)),"")</f>
        <v>0.91325900000000004</v>
      </c>
      <c r="M45" s="35">
        <f>_xlfn.IFNA(INDEX(input_data!$1:$1048576,MATCH($B45,input_data!$B:$B,0),MATCH(M$4,input_data!$1:$1,0)),"")</f>
        <v>219.05673219380799</v>
      </c>
    </row>
    <row r="46" spans="1:13" x14ac:dyDescent="0.35">
      <c r="A46" s="34" t="s">
        <v>1470</v>
      </c>
      <c r="B46" s="14" t="s">
        <v>311</v>
      </c>
      <c r="C46" s="14" t="s">
        <v>1109</v>
      </c>
      <c r="E46" s="18" t="s">
        <v>312</v>
      </c>
      <c r="F46" s="4">
        <f>_xlfn.IFNA(INDEX(input_data!$1:$1048576,MATCH($B46,input_data!$B:$B,0),MATCH(F$4,input_data!$1:$1,0)),"")</f>
        <v>176.32570489</v>
      </c>
      <c r="G46" s="4">
        <f>_xlfn.IFNA(INDEX(input_data!$1:$1048576,MATCH($B46,input_data!$B:$B,0),MATCH(G$4,input_data!$1:$1,0)),"")</f>
        <v>1.3500664311458299</v>
      </c>
      <c r="H46" s="4">
        <f>_xlfn.IFNA(INDEX(input_data!$1:$1048576,MATCH($B46,input_data!$B:$B,0),MATCH(H$4,input_data!$1:$1,0)),"")</f>
        <v>169.02651135799999</v>
      </c>
      <c r="I46" s="4">
        <f>_xlfn.IFNA(INDEX(input_data!$1:$1048576,MATCH($B46,input_data!$B:$B,0),MATCH(I$4,input_data!$1:$1,0)),"")</f>
        <v>11.498057352222199</v>
      </c>
      <c r="J46" s="4">
        <f>_xlfn.IFNA(INDEX(input_data!$1:$1048576,MATCH($B46,input_data!$B:$B,0),MATCH(J$4,input_data!$1:$1,0)),"")</f>
        <v>0.29722950919146202</v>
      </c>
      <c r="K46" s="4">
        <f>_xlfn.IFNA(INDEX(input_data!$1:$1048576,MATCH($B46,input_data!$B:$B,0),MATCH(K$4,input_data!$1:$1,0)),"")</f>
        <v>0</v>
      </c>
      <c r="L46" s="4">
        <f>_xlfn.IFNA(INDEX(input_data!$1:$1048576,MATCH($B46,input_data!$B:$B,0),MATCH(L$4,input_data!$1:$1,0)),"")</f>
        <v>2.064384</v>
      </c>
      <c r="M46" s="35">
        <f>_xlfn.IFNA(INDEX(input_data!$1:$1048576,MATCH($B46,input_data!$B:$B,0),MATCH(M$4,input_data!$1:$1,0)),"")</f>
        <v>360.56195354055899</v>
      </c>
    </row>
    <row r="47" spans="1:13" x14ac:dyDescent="0.35">
      <c r="A47" s="34" t="s">
        <v>1471</v>
      </c>
      <c r="B47" s="14" t="s">
        <v>313</v>
      </c>
      <c r="C47" s="14" t="s">
        <v>1110</v>
      </c>
      <c r="E47" s="18" t="s">
        <v>314</v>
      </c>
      <c r="F47" s="4">
        <f>_xlfn.IFNA(INDEX(input_data!$1:$1048576,MATCH($B47,input_data!$B:$B,0),MATCH(F$4,input_data!$1:$1,0)),"")</f>
        <v>4.7291164600000002</v>
      </c>
      <c r="G47" s="4">
        <f>_xlfn.IFNA(INDEX(input_data!$1:$1048576,MATCH($B47,input_data!$B:$B,0),MATCH(G$4,input_data!$1:$1,0)),"")</f>
        <v>3.8061118229166697E-2</v>
      </c>
      <c r="H47" s="4">
        <f>_xlfn.IFNA(INDEX(input_data!$1:$1048576,MATCH($B47,input_data!$B:$B,0),MATCH(H$4,input_data!$1:$1,0)),"")</f>
        <v>4.8947076349999996</v>
      </c>
      <c r="I47" s="4">
        <f>_xlfn.IFNA(INDEX(input_data!$1:$1048576,MATCH($B47,input_data!$B:$B,0),MATCH(I$4,input_data!$1:$1,0)),"")</f>
        <v>1.4946890124444401</v>
      </c>
      <c r="J47" s="4">
        <f>_xlfn.IFNA(INDEX(input_data!$1:$1048576,MATCH($B47,input_data!$B:$B,0),MATCH(J$4,input_data!$1:$1,0)),"")</f>
        <v>8.4506197132882994E-3</v>
      </c>
      <c r="K47" s="4">
        <f>_xlfn.IFNA(INDEX(input_data!$1:$1048576,MATCH($B47,input_data!$B:$B,0),MATCH(K$4,input_data!$1:$1,0)),"")</f>
        <v>0</v>
      </c>
      <c r="L47" s="4">
        <f>_xlfn.IFNA(INDEX(input_data!$1:$1048576,MATCH($B47,input_data!$B:$B,0),MATCH(L$4,input_data!$1:$1,0)),"")</f>
        <v>0.1201</v>
      </c>
      <c r="M47" s="35">
        <f>_xlfn.IFNA(INDEX(input_data!$1:$1048576,MATCH($B47,input_data!$B:$B,0),MATCH(M$4,input_data!$1:$1,0)),"")</f>
        <v>11.2851248453869</v>
      </c>
    </row>
    <row r="48" spans="1:13" x14ac:dyDescent="0.35">
      <c r="A48" s="34" t="s">
        <v>1472</v>
      </c>
      <c r="B48" s="14" t="s">
        <v>315</v>
      </c>
      <c r="C48" s="14" t="s">
        <v>1111</v>
      </c>
      <c r="E48" s="18" t="s">
        <v>316</v>
      </c>
      <c r="F48" s="4">
        <f>_xlfn.IFNA(INDEX(input_data!$1:$1048576,MATCH($B48,input_data!$B:$B,0),MATCH(F$4,input_data!$1:$1,0)),"")</f>
        <v>69.672784370000002</v>
      </c>
      <c r="G48" s="4">
        <f>_xlfn.IFNA(INDEX(input_data!$1:$1048576,MATCH($B48,input_data!$B:$B,0),MATCH(G$4,input_data!$1:$1,0)),"")</f>
        <v>0.50923849433333301</v>
      </c>
      <c r="H48" s="4">
        <f>_xlfn.IFNA(INDEX(input_data!$1:$1048576,MATCH($B48,input_data!$B:$B,0),MATCH(H$4,input_data!$1:$1,0)),"")</f>
        <v>128.90141819999999</v>
      </c>
      <c r="I48" s="4">
        <f>_xlfn.IFNA(INDEX(input_data!$1:$1048576,MATCH($B48,input_data!$B:$B,0),MATCH(I$4,input_data!$1:$1,0)),"")</f>
        <v>6.1747505944444496</v>
      </c>
      <c r="J48" s="4">
        <f>_xlfn.IFNA(INDEX(input_data!$1:$1048576,MATCH($B48,input_data!$B:$B,0),MATCH(J$4,input_data!$1:$1,0)),"")</f>
        <v>0.11211352585385501</v>
      </c>
      <c r="K48" s="4">
        <f>_xlfn.IFNA(INDEX(input_data!$1:$1048576,MATCH($B48,input_data!$B:$B,0),MATCH(K$4,input_data!$1:$1,0)),"")</f>
        <v>0</v>
      </c>
      <c r="L48" s="4">
        <f>_xlfn.IFNA(INDEX(input_data!$1:$1048576,MATCH($B48,input_data!$B:$B,0),MATCH(L$4,input_data!$1:$1,0)),"")</f>
        <v>0.84714500000000004</v>
      </c>
      <c r="M48" s="35">
        <f>_xlfn.IFNA(INDEX(input_data!$1:$1048576,MATCH($B48,input_data!$B:$B,0),MATCH(M$4,input_data!$1:$1,0)),"")</f>
        <v>206.21745018463201</v>
      </c>
    </row>
    <row r="49" spans="1:13" x14ac:dyDescent="0.35">
      <c r="A49" s="34" t="s">
        <v>1473</v>
      </c>
      <c r="B49" s="14" t="s">
        <v>317</v>
      </c>
      <c r="C49" s="14" t="s">
        <v>1112</v>
      </c>
      <c r="E49" s="18" t="s">
        <v>318</v>
      </c>
      <c r="F49" s="4">
        <f>_xlfn.IFNA(INDEX(input_data!$1:$1048576,MATCH($B49,input_data!$B:$B,0),MATCH(F$4,input_data!$1:$1,0)),"")</f>
        <v>2.8887050599999999</v>
      </c>
      <c r="G49" s="4">
        <f>_xlfn.IFNA(INDEX(input_data!$1:$1048576,MATCH($B49,input_data!$B:$B,0),MATCH(G$4,input_data!$1:$1,0)),"")</f>
        <v>2.3112573458333299E-2</v>
      </c>
      <c r="H49" s="4">
        <f>_xlfn.IFNA(INDEX(input_data!$1:$1048576,MATCH($B49,input_data!$B:$B,0),MATCH(H$4,input_data!$1:$1,0)),"")</f>
        <v>6.9899378719999996</v>
      </c>
      <c r="I49" s="4">
        <f>_xlfn.IFNA(INDEX(input_data!$1:$1048576,MATCH($B49,input_data!$B:$B,0),MATCH(I$4,input_data!$1:$1,0)),"")</f>
        <v>1.2983744373333299</v>
      </c>
      <c r="J49" s="4">
        <f>_xlfn.IFNA(INDEX(input_data!$1:$1048576,MATCH($B49,input_data!$B:$B,0),MATCH(J$4,input_data!$1:$1,0)),"")</f>
        <v>5.08844506582981E-3</v>
      </c>
      <c r="K49" s="4">
        <f>_xlfn.IFNA(INDEX(input_data!$1:$1048576,MATCH($B49,input_data!$B:$B,0),MATCH(K$4,input_data!$1:$1,0)),"")</f>
        <v>0</v>
      </c>
      <c r="L49" s="4">
        <f>_xlfn.IFNA(INDEX(input_data!$1:$1048576,MATCH($B49,input_data!$B:$B,0),MATCH(L$4,input_data!$1:$1,0)),"")</f>
        <v>8.2656999999999994E-2</v>
      </c>
      <c r="M49" s="35">
        <f>_xlfn.IFNA(INDEX(input_data!$1:$1048576,MATCH($B49,input_data!$B:$B,0),MATCH(M$4,input_data!$1:$1,0)),"")</f>
        <v>11.287875387857399</v>
      </c>
    </row>
    <row r="50" spans="1:13" x14ac:dyDescent="0.35">
      <c r="A50" s="34" t="s">
        <v>1474</v>
      </c>
      <c r="B50" s="14" t="s">
        <v>319</v>
      </c>
      <c r="C50" s="14" t="s">
        <v>1113</v>
      </c>
      <c r="E50" s="18" t="s">
        <v>320</v>
      </c>
      <c r="F50" s="4">
        <f>_xlfn.IFNA(INDEX(input_data!$1:$1048576,MATCH($B50,input_data!$B:$B,0),MATCH(F$4,input_data!$1:$1,0)),"")</f>
        <v>3.8616617400000002</v>
      </c>
      <c r="G50" s="4">
        <f>_xlfn.IFNA(INDEX(input_data!$1:$1048576,MATCH($B50,input_data!$B:$B,0),MATCH(G$4,input_data!$1:$1,0)),"")</f>
        <v>3.1159447229166699E-2</v>
      </c>
      <c r="H50" s="4">
        <f>_xlfn.IFNA(INDEX(input_data!$1:$1048576,MATCH($B50,input_data!$B:$B,0),MATCH(H$4,input_data!$1:$1,0)),"")</f>
        <v>3.8110922</v>
      </c>
      <c r="I50" s="4">
        <f>_xlfn.IFNA(INDEX(input_data!$1:$1048576,MATCH($B50,input_data!$B:$B,0),MATCH(I$4,input_data!$1:$1,0)),"")</f>
        <v>1.3697267493333301</v>
      </c>
      <c r="J50" s="4">
        <f>_xlfn.IFNA(INDEX(input_data!$1:$1048576,MATCH($B50,input_data!$B:$B,0),MATCH(J$4,input_data!$1:$1,0)),"")</f>
        <v>6.9166186268318402E-3</v>
      </c>
      <c r="K50" s="4">
        <f>_xlfn.IFNA(INDEX(input_data!$1:$1048576,MATCH($B50,input_data!$B:$B,0),MATCH(K$4,input_data!$1:$1,0)),"")</f>
        <v>0</v>
      </c>
      <c r="L50" s="4">
        <f>_xlfn.IFNA(INDEX(input_data!$1:$1048576,MATCH($B50,input_data!$B:$B,0),MATCH(L$4,input_data!$1:$1,0)),"")</f>
        <v>0.11476500000000001</v>
      </c>
      <c r="M50" s="35">
        <f>_xlfn.IFNA(INDEX(input_data!$1:$1048576,MATCH($B50,input_data!$B:$B,0),MATCH(M$4,input_data!$1:$1,0)),"")</f>
        <v>9.1953217551893296</v>
      </c>
    </row>
    <row r="51" spans="1:13" x14ac:dyDescent="0.35">
      <c r="A51" s="34" t="s">
        <v>1475</v>
      </c>
      <c r="B51" s="14" t="s">
        <v>321</v>
      </c>
      <c r="C51" s="14" t="s">
        <v>1114</v>
      </c>
      <c r="E51" s="18" t="s">
        <v>322</v>
      </c>
      <c r="F51" s="4">
        <f>_xlfn.IFNA(INDEX(input_data!$1:$1048576,MATCH($B51,input_data!$B:$B,0),MATCH(F$4,input_data!$1:$1,0)),"")</f>
        <v>4.8064734700000002</v>
      </c>
      <c r="G51" s="4">
        <f>_xlfn.IFNA(INDEX(input_data!$1:$1048576,MATCH($B51,input_data!$B:$B,0),MATCH(G$4,input_data!$1:$1,0)),"")</f>
        <v>3.8351352083333297E-2</v>
      </c>
      <c r="H51" s="4">
        <f>_xlfn.IFNA(INDEX(input_data!$1:$1048576,MATCH($B51,input_data!$B:$B,0),MATCH(H$4,input_data!$1:$1,0)),"")</f>
        <v>5.2689855720000001</v>
      </c>
      <c r="I51" s="4">
        <f>_xlfn.IFNA(INDEX(input_data!$1:$1048576,MATCH($B51,input_data!$B:$B,0),MATCH(I$4,input_data!$1:$1,0)),"")</f>
        <v>0.73364432444444405</v>
      </c>
      <c r="J51" s="4">
        <f>_xlfn.IFNA(INDEX(input_data!$1:$1048576,MATCH($B51,input_data!$B:$B,0),MATCH(J$4,input_data!$1:$1,0)),"")</f>
        <v>8.5224331607474495E-3</v>
      </c>
      <c r="K51" s="4">
        <f>_xlfn.IFNA(INDEX(input_data!$1:$1048576,MATCH($B51,input_data!$B:$B,0),MATCH(K$4,input_data!$1:$1,0)),"")</f>
        <v>0</v>
      </c>
      <c r="L51" s="4">
        <f>_xlfn.IFNA(INDEX(input_data!$1:$1048576,MATCH($B51,input_data!$B:$B,0),MATCH(L$4,input_data!$1:$1,0)),"")</f>
        <v>0.122736</v>
      </c>
      <c r="M51" s="35">
        <f>_xlfn.IFNA(INDEX(input_data!$1:$1048576,MATCH($B51,input_data!$B:$B,0),MATCH(M$4,input_data!$1:$1,0)),"")</f>
        <v>10.9787131516884</v>
      </c>
    </row>
    <row r="52" spans="1:13" x14ac:dyDescent="0.35">
      <c r="A52" s="34" t="s">
        <v>1476</v>
      </c>
      <c r="B52" s="14" t="s">
        <v>323</v>
      </c>
      <c r="C52" s="14" t="s">
        <v>1477</v>
      </c>
      <c r="E52" s="18" t="s">
        <v>324</v>
      </c>
      <c r="F52" s="4">
        <f>_xlfn.IFNA(INDEX(input_data!$1:$1048576,MATCH($B52,input_data!$B:$B,0),MATCH(F$4,input_data!$1:$1,0)),"")</f>
        <v>84.655803270000007</v>
      </c>
      <c r="G52" s="4">
        <f>_xlfn.IFNA(INDEX(input_data!$1:$1048576,MATCH($B52,input_data!$B:$B,0),MATCH(G$4,input_data!$1:$1,0)),"")</f>
        <v>0.58910299495833296</v>
      </c>
      <c r="H52" s="4">
        <f>_xlfn.IFNA(INDEX(input_data!$1:$1048576,MATCH($B52,input_data!$B:$B,0),MATCH(H$4,input_data!$1:$1,0)),"")</f>
        <v>232.64430578100001</v>
      </c>
      <c r="I52" s="4">
        <f>_xlfn.IFNA(INDEX(input_data!$1:$1048576,MATCH($B52,input_data!$B:$B,0),MATCH(I$4,input_data!$1:$1,0)),"")</f>
        <v>2.8914214208888902</v>
      </c>
      <c r="J52" s="4">
        <f>_xlfn.IFNA(INDEX(input_data!$1:$1048576,MATCH($B52,input_data!$B:$B,0),MATCH(J$4,input_data!$1:$1,0)),"")</f>
        <v>0.13279075791412101</v>
      </c>
      <c r="K52" s="4">
        <f>_xlfn.IFNA(INDEX(input_data!$1:$1048576,MATCH($B52,input_data!$B:$B,0),MATCH(K$4,input_data!$1:$1,0)),"")</f>
        <v>0</v>
      </c>
      <c r="L52" s="4">
        <f>_xlfn.IFNA(INDEX(input_data!$1:$1048576,MATCH($B52,input_data!$B:$B,0),MATCH(L$4,input_data!$1:$1,0)),"")</f>
        <v>1.126655</v>
      </c>
      <c r="M52" s="35">
        <f>_xlfn.IFNA(INDEX(input_data!$1:$1048576,MATCH($B52,input_data!$B:$B,0),MATCH(M$4,input_data!$1:$1,0)),"")</f>
        <v>322.04007922476097</v>
      </c>
    </row>
    <row r="53" spans="1:13" x14ac:dyDescent="0.35">
      <c r="A53" s="34" t="s">
        <v>1478</v>
      </c>
      <c r="B53" s="14" t="s">
        <v>327</v>
      </c>
      <c r="C53" s="14" t="s">
        <v>1116</v>
      </c>
      <c r="E53" s="18" t="s">
        <v>328</v>
      </c>
      <c r="F53" s="4">
        <f>_xlfn.IFNA(INDEX(input_data!$1:$1048576,MATCH($B53,input_data!$B:$B,0),MATCH(F$4,input_data!$1:$1,0)),"")</f>
        <v>10.02325913</v>
      </c>
      <c r="G53" s="4">
        <f>_xlfn.IFNA(INDEX(input_data!$1:$1048576,MATCH($B53,input_data!$B:$B,0),MATCH(G$4,input_data!$1:$1,0)),"")</f>
        <v>6.8107772833333302E-2</v>
      </c>
      <c r="H53" s="4">
        <f>_xlfn.IFNA(INDEX(input_data!$1:$1048576,MATCH($B53,input_data!$B:$B,0),MATCH(H$4,input_data!$1:$1,0)),"")</f>
        <v>16.801992741999999</v>
      </c>
      <c r="I53" s="4">
        <f>_xlfn.IFNA(INDEX(input_data!$1:$1048576,MATCH($B53,input_data!$B:$B,0),MATCH(I$4,input_data!$1:$1,0)),"")</f>
        <v>0</v>
      </c>
      <c r="J53" s="4">
        <f>_xlfn.IFNA(INDEX(input_data!$1:$1048576,MATCH($B53,input_data!$B:$B,0),MATCH(J$4,input_data!$1:$1,0)),"")</f>
        <v>0</v>
      </c>
      <c r="K53" s="4">
        <f>_xlfn.IFNA(INDEX(input_data!$1:$1048576,MATCH($B53,input_data!$B:$B,0),MATCH(K$4,input_data!$1:$1,0)),"")</f>
        <v>0</v>
      </c>
      <c r="L53" s="4">
        <f>_xlfn.IFNA(INDEX(input_data!$1:$1048576,MATCH($B53,input_data!$B:$B,0),MATCH(L$4,input_data!$1:$1,0)),"")</f>
        <v>7.6790000000000001E-3</v>
      </c>
      <c r="M53" s="35">
        <f>_xlfn.IFNA(INDEX(input_data!$1:$1048576,MATCH($B53,input_data!$B:$B,0),MATCH(M$4,input_data!$1:$1,0)),"")</f>
        <v>26.901038644833299</v>
      </c>
    </row>
    <row r="54" spans="1:13" x14ac:dyDescent="0.35">
      <c r="A54" s="34" t="s">
        <v>1479</v>
      </c>
      <c r="B54" s="14" t="s">
        <v>329</v>
      </c>
      <c r="C54" s="14" t="s">
        <v>1117</v>
      </c>
      <c r="E54" s="18" t="s">
        <v>330</v>
      </c>
      <c r="F54" s="4">
        <f>_xlfn.IFNA(INDEX(input_data!$1:$1048576,MATCH($B54,input_data!$B:$B,0),MATCH(F$4,input_data!$1:$1,0)),"")</f>
        <v>8.6318632999999991</v>
      </c>
      <c r="G54" s="4">
        <f>_xlfn.IFNA(INDEX(input_data!$1:$1048576,MATCH($B54,input_data!$B:$B,0),MATCH(G$4,input_data!$1:$1,0)),"")</f>
        <v>5.6445382145833299E-2</v>
      </c>
      <c r="H54" s="4">
        <f>_xlfn.IFNA(INDEX(input_data!$1:$1048576,MATCH($B54,input_data!$B:$B,0),MATCH(H$4,input_data!$1:$1,0)),"")</f>
        <v>5.8959054000000002</v>
      </c>
      <c r="I54" s="4">
        <f>_xlfn.IFNA(INDEX(input_data!$1:$1048576,MATCH($B54,input_data!$B:$B,0),MATCH(I$4,input_data!$1:$1,0)),"")</f>
        <v>0.84121029333333297</v>
      </c>
      <c r="J54" s="4">
        <f>_xlfn.IFNA(INDEX(input_data!$1:$1048576,MATCH($B54,input_data!$B:$B,0),MATCH(J$4,input_data!$1:$1,0)),"")</f>
        <v>1.24269686738037E-2</v>
      </c>
      <c r="K54" s="4">
        <f>_xlfn.IFNA(INDEX(input_data!$1:$1048576,MATCH($B54,input_data!$B:$B,0),MATCH(K$4,input_data!$1:$1,0)),"")</f>
        <v>0</v>
      </c>
      <c r="L54" s="4">
        <f>_xlfn.IFNA(INDEX(input_data!$1:$1048576,MATCH($B54,input_data!$B:$B,0),MATCH(L$4,input_data!$1:$1,0)),"")</f>
        <v>0.16262099999999999</v>
      </c>
      <c r="M54" s="35">
        <f>_xlfn.IFNA(INDEX(input_data!$1:$1048576,MATCH($B54,input_data!$B:$B,0),MATCH(M$4,input_data!$1:$1,0)),"")</f>
        <v>15.600472344152999</v>
      </c>
    </row>
    <row r="55" spans="1:13" x14ac:dyDescent="0.35">
      <c r="A55" s="34" t="s">
        <v>1480</v>
      </c>
      <c r="B55" s="14" t="s">
        <v>331</v>
      </c>
      <c r="C55" s="14" t="s">
        <v>1118</v>
      </c>
      <c r="E55" s="18" t="s">
        <v>332</v>
      </c>
      <c r="F55" s="4">
        <f>_xlfn.IFNA(INDEX(input_data!$1:$1048576,MATCH($B55,input_data!$B:$B,0),MATCH(F$4,input_data!$1:$1,0)),"")</f>
        <v>63.726380689999999</v>
      </c>
      <c r="G55" s="4">
        <f>_xlfn.IFNA(INDEX(input_data!$1:$1048576,MATCH($B55,input_data!$B:$B,0),MATCH(G$4,input_data!$1:$1,0)),"")</f>
        <v>0.47661877360416699</v>
      </c>
      <c r="H55" s="4">
        <f>_xlfn.IFNA(INDEX(input_data!$1:$1048576,MATCH($B55,input_data!$B:$B,0),MATCH(H$4,input_data!$1:$1,0)),"")</f>
        <v>66.792985135999999</v>
      </c>
      <c r="I55" s="4">
        <f>_xlfn.IFNA(INDEX(input_data!$1:$1048576,MATCH($B55,input_data!$B:$B,0),MATCH(I$4,input_data!$1:$1,0)),"")</f>
        <v>1.9531565388888901</v>
      </c>
      <c r="J55" s="4">
        <f>_xlfn.IFNA(INDEX(input_data!$1:$1048576,MATCH($B55,input_data!$B:$B,0),MATCH(J$4,input_data!$1:$1,0)),"")</f>
        <v>0.104931995117006</v>
      </c>
      <c r="K55" s="4">
        <f>_xlfn.IFNA(INDEX(input_data!$1:$1048576,MATCH($B55,input_data!$B:$B,0),MATCH(K$4,input_data!$1:$1,0)),"")</f>
        <v>0</v>
      </c>
      <c r="L55" s="4">
        <f>_xlfn.IFNA(INDEX(input_data!$1:$1048576,MATCH($B55,input_data!$B:$B,0),MATCH(L$4,input_data!$1:$1,0)),"")</f>
        <v>0.52811900000000001</v>
      </c>
      <c r="M55" s="35">
        <f>_xlfn.IFNA(INDEX(input_data!$1:$1048576,MATCH($B55,input_data!$B:$B,0),MATCH(M$4,input_data!$1:$1,0)),"")</f>
        <v>133.58219213360999</v>
      </c>
    </row>
    <row r="56" spans="1:13" x14ac:dyDescent="0.35">
      <c r="A56" s="34" t="s">
        <v>1481</v>
      </c>
      <c r="B56" s="14" t="s">
        <v>333</v>
      </c>
      <c r="C56" s="14" t="s">
        <v>1119</v>
      </c>
      <c r="E56" s="18" t="s">
        <v>334</v>
      </c>
      <c r="F56" s="4">
        <f>_xlfn.IFNA(INDEX(input_data!$1:$1048576,MATCH($B56,input_data!$B:$B,0),MATCH(F$4,input_data!$1:$1,0)),"")</f>
        <v>73.51077617</v>
      </c>
      <c r="G56" s="4">
        <f>_xlfn.IFNA(INDEX(input_data!$1:$1048576,MATCH($B56,input_data!$B:$B,0),MATCH(G$4,input_data!$1:$1,0)),"")</f>
        <v>0.55894194256249996</v>
      </c>
      <c r="H56" s="4">
        <f>_xlfn.IFNA(INDEX(input_data!$1:$1048576,MATCH($B56,input_data!$B:$B,0),MATCH(H$4,input_data!$1:$1,0)),"")</f>
        <v>72.990530750999994</v>
      </c>
      <c r="I56" s="4">
        <f>_xlfn.IFNA(INDEX(input_data!$1:$1048576,MATCH($B56,input_data!$B:$B,0),MATCH(I$4,input_data!$1:$1,0)),"")</f>
        <v>3.77154081222222</v>
      </c>
      <c r="J56" s="4">
        <f>_xlfn.IFNA(INDEX(input_data!$1:$1048576,MATCH($B56,input_data!$B:$B,0),MATCH(J$4,input_data!$1:$1,0)),"")</f>
        <v>0.12305619593317001</v>
      </c>
      <c r="K56" s="4">
        <f>_xlfn.IFNA(INDEX(input_data!$1:$1048576,MATCH($B56,input_data!$B:$B,0),MATCH(K$4,input_data!$1:$1,0)),"")</f>
        <v>0</v>
      </c>
      <c r="L56" s="4">
        <f>_xlfn.IFNA(INDEX(input_data!$1:$1048576,MATCH($B56,input_data!$B:$B,0),MATCH(L$4,input_data!$1:$1,0)),"")</f>
        <v>1.0889089999999999</v>
      </c>
      <c r="M56" s="35">
        <f>_xlfn.IFNA(INDEX(input_data!$1:$1048576,MATCH($B56,input_data!$B:$B,0),MATCH(M$4,input_data!$1:$1,0)),"")</f>
        <v>152.04375487171799</v>
      </c>
    </row>
    <row r="57" spans="1:13" x14ac:dyDescent="0.35">
      <c r="A57" s="34" t="s">
        <v>1482</v>
      </c>
      <c r="B57" s="14" t="s">
        <v>335</v>
      </c>
      <c r="C57" s="14" t="s">
        <v>1120</v>
      </c>
      <c r="E57" s="18" t="s">
        <v>336</v>
      </c>
      <c r="F57" s="4">
        <f>_xlfn.IFNA(INDEX(input_data!$1:$1048576,MATCH($B57,input_data!$B:$B,0),MATCH(F$4,input_data!$1:$1,0)),"")</f>
        <v>6.8903019399999996</v>
      </c>
      <c r="G57" s="4">
        <f>_xlfn.IFNA(INDEX(input_data!$1:$1048576,MATCH($B57,input_data!$B:$B,0),MATCH(G$4,input_data!$1:$1,0)),"")</f>
        <v>5.65418091875E-2</v>
      </c>
      <c r="H57" s="4">
        <f>_xlfn.IFNA(INDEX(input_data!$1:$1048576,MATCH($B57,input_data!$B:$B,0),MATCH(H$4,input_data!$1:$1,0)),"")</f>
        <v>7.0604908499999999</v>
      </c>
      <c r="I57" s="4">
        <f>_xlfn.IFNA(INDEX(input_data!$1:$1048576,MATCH($B57,input_data!$B:$B,0),MATCH(I$4,input_data!$1:$1,0)),"")</f>
        <v>4.9631889502222197</v>
      </c>
      <c r="J57" s="4">
        <f>_xlfn.IFNA(INDEX(input_data!$1:$1048576,MATCH($B57,input_data!$B:$B,0),MATCH(J$4,input_data!$1:$1,0)),"")</f>
        <v>1.2448197953966299E-2</v>
      </c>
      <c r="K57" s="4">
        <f>_xlfn.IFNA(INDEX(input_data!$1:$1048576,MATCH($B57,input_data!$B:$B,0),MATCH(K$4,input_data!$1:$1,0)),"")</f>
        <v>0</v>
      </c>
      <c r="L57" s="4">
        <f>_xlfn.IFNA(INDEX(input_data!$1:$1048576,MATCH($B57,input_data!$B:$B,0),MATCH(L$4,input_data!$1:$1,0)),"")</f>
        <v>0.107895</v>
      </c>
      <c r="M57" s="35">
        <f>_xlfn.IFNA(INDEX(input_data!$1:$1048576,MATCH($B57,input_data!$B:$B,0),MATCH(M$4,input_data!$1:$1,0)),"")</f>
        <v>19.090866747363702</v>
      </c>
    </row>
    <row r="58" spans="1:13" x14ac:dyDescent="0.35">
      <c r="A58" s="34" t="s">
        <v>1483</v>
      </c>
      <c r="B58" s="14" t="s">
        <v>337</v>
      </c>
      <c r="C58" s="14" t="s">
        <v>1121</v>
      </c>
      <c r="E58" s="18" t="s">
        <v>338</v>
      </c>
      <c r="F58" s="4">
        <f>_xlfn.IFNA(INDEX(input_data!$1:$1048576,MATCH($B58,input_data!$B:$B,0),MATCH(F$4,input_data!$1:$1,0)),"")</f>
        <v>116.15936674</v>
      </c>
      <c r="G58" s="4">
        <f>_xlfn.IFNA(INDEX(input_data!$1:$1048576,MATCH($B58,input_data!$B:$B,0),MATCH(G$4,input_data!$1:$1,0)),"")</f>
        <v>0.86554518647916701</v>
      </c>
      <c r="H58" s="4">
        <f>_xlfn.IFNA(INDEX(input_data!$1:$1048576,MATCH($B58,input_data!$B:$B,0),MATCH(H$4,input_data!$1:$1,0)),"")</f>
        <v>244.39860291599999</v>
      </c>
      <c r="I58" s="4">
        <f>_xlfn.IFNA(INDEX(input_data!$1:$1048576,MATCH($B58,input_data!$B:$B,0),MATCH(I$4,input_data!$1:$1,0)),"")</f>
        <v>4.2219509817777796</v>
      </c>
      <c r="J58" s="4">
        <f>_xlfn.IFNA(INDEX(input_data!$1:$1048576,MATCH($B58,input_data!$B:$B,0),MATCH(J$4,input_data!$1:$1,0)),"")</f>
        <v>0.190599734192409</v>
      </c>
      <c r="K58" s="4">
        <f>_xlfn.IFNA(INDEX(input_data!$1:$1048576,MATCH($B58,input_data!$B:$B,0),MATCH(K$4,input_data!$1:$1,0)),"")</f>
        <v>0</v>
      </c>
      <c r="L58" s="4">
        <f>_xlfn.IFNA(INDEX(input_data!$1:$1048576,MATCH($B58,input_data!$B:$B,0),MATCH(L$4,input_data!$1:$1,0)),"")</f>
        <v>1.5121849999999999</v>
      </c>
      <c r="M58" s="35">
        <f>_xlfn.IFNA(INDEX(input_data!$1:$1048576,MATCH($B58,input_data!$B:$B,0),MATCH(M$4,input_data!$1:$1,0)),"")</f>
        <v>367.34825055844902</v>
      </c>
    </row>
    <row r="59" spans="1:13" x14ac:dyDescent="0.35">
      <c r="A59" s="34" t="s">
        <v>1484</v>
      </c>
      <c r="B59" s="14" t="s">
        <v>339</v>
      </c>
      <c r="C59" s="14" t="s">
        <v>1122</v>
      </c>
      <c r="E59" s="18" t="s">
        <v>340</v>
      </c>
      <c r="F59" s="4">
        <f>_xlfn.IFNA(INDEX(input_data!$1:$1048576,MATCH($B59,input_data!$B:$B,0),MATCH(F$4,input_data!$1:$1,0)),"")</f>
        <v>11.635485360000001</v>
      </c>
      <c r="G59" s="4">
        <f>_xlfn.IFNA(INDEX(input_data!$1:$1048576,MATCH($B59,input_data!$B:$B,0),MATCH(G$4,input_data!$1:$1,0)),"")</f>
        <v>8.0945872000000002E-2</v>
      </c>
      <c r="H59" s="4">
        <f>_xlfn.IFNA(INDEX(input_data!$1:$1048576,MATCH($B59,input_data!$B:$B,0),MATCH(H$4,input_data!$1:$1,0)),"")</f>
        <v>17.086207068</v>
      </c>
      <c r="I59" s="4">
        <f>_xlfn.IFNA(INDEX(input_data!$1:$1048576,MATCH($B59,input_data!$B:$B,0),MATCH(I$4,input_data!$1:$1,0)),"")</f>
        <v>0</v>
      </c>
      <c r="J59" s="4">
        <f>_xlfn.IFNA(INDEX(input_data!$1:$1048576,MATCH($B59,input_data!$B:$B,0),MATCH(J$4,input_data!$1:$1,0)),"")</f>
        <v>0</v>
      </c>
      <c r="K59" s="4">
        <f>_xlfn.IFNA(INDEX(input_data!$1:$1048576,MATCH($B59,input_data!$B:$B,0),MATCH(K$4,input_data!$1:$1,0)),"")</f>
        <v>0</v>
      </c>
      <c r="L59" s="4">
        <f>_xlfn.IFNA(INDEX(input_data!$1:$1048576,MATCH($B59,input_data!$B:$B,0),MATCH(L$4,input_data!$1:$1,0)),"")</f>
        <v>7.6790000000000001E-3</v>
      </c>
      <c r="M59" s="35">
        <f>_xlfn.IFNA(INDEX(input_data!$1:$1048576,MATCH($B59,input_data!$B:$B,0),MATCH(M$4,input_data!$1:$1,0)),"")</f>
        <v>28.810317300000001</v>
      </c>
    </row>
    <row r="60" spans="1:13" x14ac:dyDescent="0.35">
      <c r="A60" s="34" t="s">
        <v>1485</v>
      </c>
      <c r="B60" s="14" t="s">
        <v>341</v>
      </c>
      <c r="C60" s="14" t="s">
        <v>1123</v>
      </c>
      <c r="E60" s="18" t="s">
        <v>342</v>
      </c>
      <c r="F60" s="4">
        <f>_xlfn.IFNA(INDEX(input_data!$1:$1048576,MATCH($B60,input_data!$B:$B,0),MATCH(F$4,input_data!$1:$1,0)),"")</f>
        <v>154.80725418</v>
      </c>
      <c r="G60" s="4">
        <f>_xlfn.IFNA(INDEX(input_data!$1:$1048576,MATCH($B60,input_data!$B:$B,0),MATCH(G$4,input_data!$1:$1,0)),"")</f>
        <v>1.2109277249999999</v>
      </c>
      <c r="H60" s="4">
        <f>_xlfn.IFNA(INDEX(input_data!$1:$1048576,MATCH($B60,input_data!$B:$B,0),MATCH(H$4,input_data!$1:$1,0)),"")</f>
        <v>88.755656999999999</v>
      </c>
      <c r="I60" s="4">
        <f>_xlfn.IFNA(INDEX(input_data!$1:$1048576,MATCH($B60,input_data!$B:$B,0),MATCH(I$4,input_data!$1:$1,0)),"")</f>
        <v>7.5572825711111102</v>
      </c>
      <c r="J60" s="4">
        <f>_xlfn.IFNA(INDEX(input_data!$1:$1048576,MATCH($B60,input_data!$B:$B,0),MATCH(J$4,input_data!$1:$1,0)),"")</f>
        <v>0.26795807535947702</v>
      </c>
      <c r="K60" s="4">
        <f>_xlfn.IFNA(INDEX(input_data!$1:$1048576,MATCH($B60,input_data!$B:$B,0),MATCH(K$4,input_data!$1:$1,0)),"")</f>
        <v>0</v>
      </c>
      <c r="L60" s="4">
        <f>_xlfn.IFNA(INDEX(input_data!$1:$1048576,MATCH($B60,input_data!$B:$B,0),MATCH(L$4,input_data!$1:$1,0)),"")</f>
        <v>1.1577930000000001</v>
      </c>
      <c r="M60" s="35">
        <f>_xlfn.IFNA(INDEX(input_data!$1:$1048576,MATCH($B60,input_data!$B:$B,0),MATCH(M$4,input_data!$1:$1,0)),"")</f>
        <v>253.75687255147099</v>
      </c>
    </row>
    <row r="61" spans="1:13" x14ac:dyDescent="0.35">
      <c r="A61" s="34" t="s">
        <v>1486</v>
      </c>
      <c r="B61" s="14" t="s">
        <v>343</v>
      </c>
      <c r="C61" s="14" t="s">
        <v>1124</v>
      </c>
      <c r="E61" s="18" t="s">
        <v>344</v>
      </c>
      <c r="F61" s="4">
        <f>_xlfn.IFNA(INDEX(input_data!$1:$1048576,MATCH($B61,input_data!$B:$B,0),MATCH(F$4,input_data!$1:$1,0)),"")</f>
        <v>4.9553498899999999</v>
      </c>
      <c r="G61" s="4">
        <f>_xlfn.IFNA(INDEX(input_data!$1:$1048576,MATCH($B61,input_data!$B:$B,0),MATCH(G$4,input_data!$1:$1,0)),"")</f>
        <v>4.0311506520833297E-2</v>
      </c>
      <c r="H61" s="4">
        <f>_xlfn.IFNA(INDEX(input_data!$1:$1048576,MATCH($B61,input_data!$B:$B,0),MATCH(H$4,input_data!$1:$1,0)),"")</f>
        <v>5.4061377549999996</v>
      </c>
      <c r="I61" s="4">
        <f>_xlfn.IFNA(INDEX(input_data!$1:$1048576,MATCH($B61,input_data!$B:$B,0),MATCH(I$4,input_data!$1:$1,0)),"")</f>
        <v>1.21150192977778</v>
      </c>
      <c r="J61" s="4">
        <f>_xlfn.IFNA(INDEX(input_data!$1:$1048576,MATCH($B61,input_data!$B:$B,0),MATCH(J$4,input_data!$1:$1,0)),"")</f>
        <v>8.8749479423557397E-3</v>
      </c>
      <c r="K61" s="4">
        <f>_xlfn.IFNA(INDEX(input_data!$1:$1048576,MATCH($B61,input_data!$B:$B,0),MATCH(K$4,input_data!$1:$1,0)),"")</f>
        <v>0</v>
      </c>
      <c r="L61" s="4">
        <f>_xlfn.IFNA(INDEX(input_data!$1:$1048576,MATCH($B61,input_data!$B:$B,0),MATCH(L$4,input_data!$1:$1,0)),"")</f>
        <v>0.11794200000000001</v>
      </c>
      <c r="M61" s="35">
        <f>_xlfn.IFNA(INDEX(input_data!$1:$1048576,MATCH($B61,input_data!$B:$B,0),MATCH(M$4,input_data!$1:$1,0)),"")</f>
        <v>11.740118029241</v>
      </c>
    </row>
    <row r="62" spans="1:13" x14ac:dyDescent="0.35">
      <c r="A62" s="34" t="s">
        <v>1487</v>
      </c>
      <c r="B62" s="14" t="s">
        <v>345</v>
      </c>
      <c r="C62" s="14" t="s">
        <v>1125</v>
      </c>
      <c r="E62" s="18" t="s">
        <v>346</v>
      </c>
      <c r="F62" s="4">
        <f>_xlfn.IFNA(INDEX(input_data!$1:$1048576,MATCH($B62,input_data!$B:$B,0),MATCH(F$4,input_data!$1:$1,0)),"")</f>
        <v>7.4929777700000004</v>
      </c>
      <c r="G62" s="4">
        <f>_xlfn.IFNA(INDEX(input_data!$1:$1048576,MATCH($B62,input_data!$B:$B,0),MATCH(G$4,input_data!$1:$1,0)),"")</f>
        <v>6.2042324750000002E-2</v>
      </c>
      <c r="H62" s="4">
        <f>_xlfn.IFNA(INDEX(input_data!$1:$1048576,MATCH($B62,input_data!$B:$B,0),MATCH(H$4,input_data!$1:$1,0)),"")</f>
        <v>8.9397424080000008</v>
      </c>
      <c r="I62" s="4">
        <f>_xlfn.IFNA(INDEX(input_data!$1:$1048576,MATCH($B62,input_data!$B:$B,0),MATCH(I$4,input_data!$1:$1,0)),"")</f>
        <v>3.0027179608888899</v>
      </c>
      <c r="J62" s="4">
        <f>_xlfn.IFNA(INDEX(input_data!$1:$1048576,MATCH($B62,input_data!$B:$B,0),MATCH(J$4,input_data!$1:$1,0)),"")</f>
        <v>1.36591869104219E-2</v>
      </c>
      <c r="K62" s="4">
        <f>_xlfn.IFNA(INDEX(input_data!$1:$1048576,MATCH($B62,input_data!$B:$B,0),MATCH(K$4,input_data!$1:$1,0)),"")</f>
        <v>0</v>
      </c>
      <c r="L62" s="4">
        <f>_xlfn.IFNA(INDEX(input_data!$1:$1048576,MATCH($B62,input_data!$B:$B,0),MATCH(L$4,input_data!$1:$1,0)),"")</f>
        <v>0.16652700000000001</v>
      </c>
      <c r="M62" s="35">
        <f>_xlfn.IFNA(INDEX(input_data!$1:$1048576,MATCH($B62,input_data!$B:$B,0),MATCH(M$4,input_data!$1:$1,0)),"")</f>
        <v>19.677666650549298</v>
      </c>
    </row>
    <row r="63" spans="1:13" x14ac:dyDescent="0.35">
      <c r="A63" s="34" t="s">
        <v>1488</v>
      </c>
      <c r="B63" s="14" t="s">
        <v>347</v>
      </c>
      <c r="C63" s="14" t="s">
        <v>1489</v>
      </c>
      <c r="E63" s="18" t="s">
        <v>348</v>
      </c>
      <c r="F63" s="4">
        <f>_xlfn.IFNA(INDEX(input_data!$1:$1048576,MATCH($B63,input_data!$B:$B,0),MATCH(F$4,input_data!$1:$1,0)),"")</f>
        <v>5.4956739800000003</v>
      </c>
      <c r="G63" s="4">
        <f>_xlfn.IFNA(INDEX(input_data!$1:$1048576,MATCH($B63,input_data!$B:$B,0),MATCH(G$4,input_data!$1:$1,0)),"")</f>
        <v>4.4144826833333303E-2</v>
      </c>
      <c r="H63" s="4">
        <f>_xlfn.IFNA(INDEX(input_data!$1:$1048576,MATCH($B63,input_data!$B:$B,0),MATCH(H$4,input_data!$1:$1,0)),"")</f>
        <v>6.1096606370000002</v>
      </c>
      <c r="I63" s="4">
        <f>_xlfn.IFNA(INDEX(input_data!$1:$1048576,MATCH($B63,input_data!$B:$B,0),MATCH(I$4,input_data!$1:$1,0)),"")</f>
        <v>1.7012402337777801</v>
      </c>
      <c r="J63" s="4">
        <f>_xlfn.IFNA(INDEX(input_data!$1:$1048576,MATCH($B63,input_data!$B:$B,0),MATCH(J$4,input_data!$1:$1,0)),"")</f>
        <v>9.8364925168249497E-3</v>
      </c>
      <c r="K63" s="4">
        <f>_xlfn.IFNA(INDEX(input_data!$1:$1048576,MATCH($B63,input_data!$B:$B,0),MATCH(K$4,input_data!$1:$1,0)),"")</f>
        <v>3.5158009679806403E-2</v>
      </c>
      <c r="L63" s="4">
        <f>_xlfn.IFNA(INDEX(input_data!$1:$1048576,MATCH($B63,input_data!$B:$B,0),MATCH(L$4,input_data!$1:$1,0)),"")</f>
        <v>0.14255599999999999</v>
      </c>
      <c r="M63" s="35">
        <f>_xlfn.IFNA(INDEX(input_data!$1:$1048576,MATCH($B63,input_data!$B:$B,0),MATCH(M$4,input_data!$1:$1,0)),"")</f>
        <v>13.5382701798077</v>
      </c>
    </row>
    <row r="64" spans="1:13" x14ac:dyDescent="0.35">
      <c r="A64" s="34" t="s">
        <v>1490</v>
      </c>
      <c r="B64" s="14" t="s">
        <v>349</v>
      </c>
      <c r="C64" s="14" t="s">
        <v>1126</v>
      </c>
      <c r="E64" s="18" t="s">
        <v>350</v>
      </c>
      <c r="F64" s="4">
        <f>_xlfn.IFNA(INDEX(input_data!$1:$1048576,MATCH($B64,input_data!$B:$B,0),MATCH(F$4,input_data!$1:$1,0)),"")</f>
        <v>3.7711252700000002</v>
      </c>
      <c r="G64" s="4">
        <f>_xlfn.IFNA(INDEX(input_data!$1:$1048576,MATCH($B64,input_data!$B:$B,0),MATCH(G$4,input_data!$1:$1,0)),"")</f>
        <v>2.9956465000000002E-2</v>
      </c>
      <c r="H64" s="4">
        <f>_xlfn.IFNA(INDEX(input_data!$1:$1048576,MATCH($B64,input_data!$B:$B,0),MATCH(H$4,input_data!$1:$1,0)),"")</f>
        <v>6.8621142600000002</v>
      </c>
      <c r="I64" s="4">
        <f>_xlfn.IFNA(INDEX(input_data!$1:$1048576,MATCH($B64,input_data!$B:$B,0),MATCH(I$4,input_data!$1:$1,0)),"")</f>
        <v>0.82050491377777801</v>
      </c>
      <c r="J64" s="4">
        <f>_xlfn.IFNA(INDEX(input_data!$1:$1048576,MATCH($B64,input_data!$B:$B,0),MATCH(J$4,input_data!$1:$1,0)),"")</f>
        <v>6.5951905579733003E-3</v>
      </c>
      <c r="K64" s="4">
        <f>_xlfn.IFNA(INDEX(input_data!$1:$1048576,MATCH($B64,input_data!$B:$B,0),MATCH(K$4,input_data!$1:$1,0)),"")</f>
        <v>0</v>
      </c>
      <c r="L64" s="4">
        <f>_xlfn.IFNA(INDEX(input_data!$1:$1048576,MATCH($B64,input_data!$B:$B,0),MATCH(L$4,input_data!$1:$1,0)),"")</f>
        <v>0.104292</v>
      </c>
      <c r="M64" s="35">
        <f>_xlfn.IFNA(INDEX(input_data!$1:$1048576,MATCH($B64,input_data!$B:$B,0),MATCH(M$4,input_data!$1:$1,0)),"")</f>
        <v>11.5945880993358</v>
      </c>
    </row>
    <row r="65" spans="1:13" x14ac:dyDescent="0.35">
      <c r="A65" s="34" t="s">
        <v>1491</v>
      </c>
      <c r="B65" s="14" t="s">
        <v>351</v>
      </c>
      <c r="C65" s="14" t="s">
        <v>1127</v>
      </c>
      <c r="E65" s="18" t="s">
        <v>352</v>
      </c>
      <c r="F65" s="4">
        <f>_xlfn.IFNA(INDEX(input_data!$1:$1048576,MATCH($B65,input_data!$B:$B,0),MATCH(F$4,input_data!$1:$1,0)),"")</f>
        <v>61.735416180000001</v>
      </c>
      <c r="G65" s="4">
        <f>_xlfn.IFNA(INDEX(input_data!$1:$1048576,MATCH($B65,input_data!$B:$B,0),MATCH(G$4,input_data!$1:$1,0)),"")</f>
        <v>0.42584685777083298</v>
      </c>
      <c r="H65" s="4">
        <f>_xlfn.IFNA(INDEX(input_data!$1:$1048576,MATCH($B65,input_data!$B:$B,0),MATCH(H$4,input_data!$1:$1,0)),"")</f>
        <v>122.18755536</v>
      </c>
      <c r="I65" s="4">
        <f>_xlfn.IFNA(INDEX(input_data!$1:$1048576,MATCH($B65,input_data!$B:$B,0),MATCH(I$4,input_data!$1:$1,0)),"")</f>
        <v>9.0701273566666707</v>
      </c>
      <c r="J65" s="4">
        <f>_xlfn.IFNA(INDEX(input_data!$1:$1048576,MATCH($B65,input_data!$B:$B,0),MATCH(J$4,input_data!$1:$1,0)),"")</f>
        <v>9.5500118175163295E-2</v>
      </c>
      <c r="K65" s="4">
        <f>_xlfn.IFNA(INDEX(input_data!$1:$1048576,MATCH($B65,input_data!$B:$B,0),MATCH(K$4,input_data!$1:$1,0)),"")</f>
        <v>0</v>
      </c>
      <c r="L65" s="4">
        <f>_xlfn.IFNA(INDEX(input_data!$1:$1048576,MATCH($B65,input_data!$B:$B,0),MATCH(L$4,input_data!$1:$1,0)),"")</f>
        <v>0.75441899999999995</v>
      </c>
      <c r="M65" s="35">
        <f>_xlfn.IFNA(INDEX(input_data!$1:$1048576,MATCH($B65,input_data!$B:$B,0),MATCH(M$4,input_data!$1:$1,0)),"")</f>
        <v>194.26886487261299</v>
      </c>
    </row>
    <row r="66" spans="1:13" x14ac:dyDescent="0.35">
      <c r="A66" s="34" t="s">
        <v>1492</v>
      </c>
      <c r="B66" s="14" t="s">
        <v>353</v>
      </c>
      <c r="C66" s="14" t="s">
        <v>1128</v>
      </c>
      <c r="E66" s="18" t="s">
        <v>354</v>
      </c>
      <c r="F66" s="4">
        <f>_xlfn.IFNA(INDEX(input_data!$1:$1048576,MATCH($B66,input_data!$B:$B,0),MATCH(F$4,input_data!$1:$1,0)),"")</f>
        <v>7.0113258399999996</v>
      </c>
      <c r="G66" s="4">
        <f>_xlfn.IFNA(INDEX(input_data!$1:$1048576,MATCH($B66,input_data!$B:$B,0),MATCH(G$4,input_data!$1:$1,0)),"")</f>
        <v>5.6819515958333303E-2</v>
      </c>
      <c r="H66" s="4">
        <f>_xlfn.IFNA(INDEX(input_data!$1:$1048576,MATCH($B66,input_data!$B:$B,0),MATCH(H$4,input_data!$1:$1,0)),"")</f>
        <v>6.477323331</v>
      </c>
      <c r="I66" s="4">
        <f>_xlfn.IFNA(INDEX(input_data!$1:$1048576,MATCH($B66,input_data!$B:$B,0),MATCH(I$4,input_data!$1:$1,0)),"")</f>
        <v>3.7750749448888898</v>
      </c>
      <c r="J66" s="4">
        <f>_xlfn.IFNA(INDEX(input_data!$1:$1048576,MATCH($B66,input_data!$B:$B,0),MATCH(J$4,input_data!$1:$1,0)),"")</f>
        <v>1.2602870432928201E-2</v>
      </c>
      <c r="K66" s="4">
        <f>_xlfn.IFNA(INDEX(input_data!$1:$1048576,MATCH($B66,input_data!$B:$B,0),MATCH(K$4,input_data!$1:$1,0)),"")</f>
        <v>0</v>
      </c>
      <c r="L66" s="4">
        <f>_xlfn.IFNA(INDEX(input_data!$1:$1048576,MATCH($B66,input_data!$B:$B,0),MATCH(L$4,input_data!$1:$1,0)),"")</f>
        <v>0.151255</v>
      </c>
      <c r="M66" s="35">
        <f>_xlfn.IFNA(INDEX(input_data!$1:$1048576,MATCH($B66,input_data!$B:$B,0),MATCH(M$4,input_data!$1:$1,0)),"")</f>
        <v>17.4844015022802</v>
      </c>
    </row>
    <row r="67" spans="1:13" x14ac:dyDescent="0.35">
      <c r="A67" s="34" t="s">
        <v>1493</v>
      </c>
      <c r="B67" s="14" t="s">
        <v>355</v>
      </c>
      <c r="C67" s="14" t="s">
        <v>1129</v>
      </c>
      <c r="E67" s="18" t="s">
        <v>356</v>
      </c>
      <c r="F67" s="4">
        <f>_xlfn.IFNA(INDEX(input_data!$1:$1048576,MATCH($B67,input_data!$B:$B,0),MATCH(F$4,input_data!$1:$1,0)),"")</f>
        <v>5.5460684999999996</v>
      </c>
      <c r="G67" s="4">
        <f>_xlfn.IFNA(INDEX(input_data!$1:$1048576,MATCH($B67,input_data!$B:$B,0),MATCH(G$4,input_data!$1:$1,0)),"")</f>
        <v>4.5110495645833297E-2</v>
      </c>
      <c r="H67" s="4">
        <f>_xlfn.IFNA(INDEX(input_data!$1:$1048576,MATCH($B67,input_data!$B:$B,0),MATCH(H$4,input_data!$1:$1,0)),"")</f>
        <v>10.850031688</v>
      </c>
      <c r="I67" s="4">
        <f>_xlfn.IFNA(INDEX(input_data!$1:$1048576,MATCH($B67,input_data!$B:$B,0),MATCH(I$4,input_data!$1:$1,0)),"")</f>
        <v>1.63056412711111</v>
      </c>
      <c r="J67" s="4">
        <f>_xlfn.IFNA(INDEX(input_data!$1:$1048576,MATCH($B67,input_data!$B:$B,0),MATCH(J$4,input_data!$1:$1,0)),"")</f>
        <v>9.9314894320092495E-3</v>
      </c>
      <c r="K67" s="4">
        <f>_xlfn.IFNA(INDEX(input_data!$1:$1048576,MATCH($B67,input_data!$B:$B,0),MATCH(K$4,input_data!$1:$1,0)),"")</f>
        <v>0</v>
      </c>
      <c r="L67" s="4">
        <f>_xlfn.IFNA(INDEX(input_data!$1:$1048576,MATCH($B67,input_data!$B:$B,0),MATCH(L$4,input_data!$1:$1,0)),"")</f>
        <v>0.13577</v>
      </c>
      <c r="M67" s="35">
        <f>_xlfn.IFNA(INDEX(input_data!$1:$1048576,MATCH($B67,input_data!$B:$B,0),MATCH(M$4,input_data!$1:$1,0)),"")</f>
        <v>18.217476300188999</v>
      </c>
    </row>
    <row r="68" spans="1:13" x14ac:dyDescent="0.35">
      <c r="A68" s="34" t="s">
        <v>1494</v>
      </c>
      <c r="B68" s="14" t="s">
        <v>357</v>
      </c>
      <c r="C68" s="14" t="s">
        <v>1130</v>
      </c>
      <c r="E68" s="18" t="s">
        <v>358</v>
      </c>
      <c r="F68" s="4">
        <f>_xlfn.IFNA(INDEX(input_data!$1:$1048576,MATCH($B68,input_data!$B:$B,0),MATCH(F$4,input_data!$1:$1,0)),"")</f>
        <v>4.7722673599999998</v>
      </c>
      <c r="G68" s="4">
        <f>_xlfn.IFNA(INDEX(input_data!$1:$1048576,MATCH($B68,input_data!$B:$B,0),MATCH(G$4,input_data!$1:$1,0)),"")</f>
        <v>3.760969275E-2</v>
      </c>
      <c r="H68" s="4">
        <f>_xlfn.IFNA(INDEX(input_data!$1:$1048576,MATCH($B68,input_data!$B:$B,0),MATCH(H$4,input_data!$1:$1,0)),"")</f>
        <v>7.4449621520000004</v>
      </c>
      <c r="I68" s="4">
        <f>_xlfn.IFNA(INDEX(input_data!$1:$1048576,MATCH($B68,input_data!$B:$B,0),MATCH(I$4,input_data!$1:$1,0)),"")</f>
        <v>1.60568496444444</v>
      </c>
      <c r="J68" s="4">
        <f>_xlfn.IFNA(INDEX(input_data!$1:$1048576,MATCH($B68,input_data!$B:$B,0),MATCH(J$4,input_data!$1:$1,0)),"")</f>
        <v>8.3848376861068094E-3</v>
      </c>
      <c r="K68" s="4">
        <f>_xlfn.IFNA(INDEX(input_data!$1:$1048576,MATCH($B68,input_data!$B:$B,0),MATCH(K$4,input_data!$1:$1,0)),"")</f>
        <v>0</v>
      </c>
      <c r="L68" s="4">
        <f>_xlfn.IFNA(INDEX(input_data!$1:$1048576,MATCH($B68,input_data!$B:$B,0),MATCH(L$4,input_data!$1:$1,0)),"")</f>
        <v>0.123316</v>
      </c>
      <c r="M68" s="35">
        <f>_xlfn.IFNA(INDEX(input_data!$1:$1048576,MATCH($B68,input_data!$B:$B,0),MATCH(M$4,input_data!$1:$1,0)),"")</f>
        <v>13.9922250068806</v>
      </c>
    </row>
    <row r="69" spans="1:13" x14ac:dyDescent="0.35">
      <c r="A69" s="34" t="s">
        <v>1495</v>
      </c>
      <c r="B69" s="14" t="s">
        <v>359</v>
      </c>
      <c r="C69" s="14" t="s">
        <v>1131</v>
      </c>
      <c r="E69" s="18" t="s">
        <v>360</v>
      </c>
      <c r="F69" s="4">
        <f>_xlfn.IFNA(INDEX(input_data!$1:$1048576,MATCH($B69,input_data!$B:$B,0),MATCH(F$4,input_data!$1:$1,0)),"")</f>
        <v>6.2439539699999997</v>
      </c>
      <c r="G69" s="4">
        <f>_xlfn.IFNA(INDEX(input_data!$1:$1048576,MATCH($B69,input_data!$B:$B,0),MATCH(G$4,input_data!$1:$1,0)),"")</f>
        <v>5.0546637312500003E-2</v>
      </c>
      <c r="H69" s="4">
        <f>_xlfn.IFNA(INDEX(input_data!$1:$1048576,MATCH($B69,input_data!$B:$B,0),MATCH(H$4,input_data!$1:$1,0)),"")</f>
        <v>5.9592454999999998</v>
      </c>
      <c r="I69" s="4">
        <f>_xlfn.IFNA(INDEX(input_data!$1:$1048576,MATCH($B69,input_data!$B:$B,0),MATCH(I$4,input_data!$1:$1,0)),"")</f>
        <v>2.7123286044444499</v>
      </c>
      <c r="J69" s="4">
        <f>_xlfn.IFNA(INDEX(input_data!$1:$1048576,MATCH($B69,input_data!$B:$B,0),MATCH(J$4,input_data!$1:$1,0)),"")</f>
        <v>1.12123024214098E-2</v>
      </c>
      <c r="K69" s="4">
        <f>_xlfn.IFNA(INDEX(input_data!$1:$1048576,MATCH($B69,input_data!$B:$B,0),MATCH(K$4,input_data!$1:$1,0)),"")</f>
        <v>0</v>
      </c>
      <c r="L69" s="4">
        <f>_xlfn.IFNA(INDEX(input_data!$1:$1048576,MATCH($B69,input_data!$B:$B,0),MATCH(L$4,input_data!$1:$1,0)),"")</f>
        <v>0.16065399999999999</v>
      </c>
      <c r="M69" s="35">
        <f>_xlfn.IFNA(INDEX(input_data!$1:$1048576,MATCH($B69,input_data!$B:$B,0),MATCH(M$4,input_data!$1:$1,0)),"")</f>
        <v>15.137941014178301</v>
      </c>
    </row>
    <row r="70" spans="1:13" x14ac:dyDescent="0.35">
      <c r="A70" s="34" t="s">
        <v>1496</v>
      </c>
      <c r="B70" s="14" t="s">
        <v>361</v>
      </c>
      <c r="C70" s="14" t="s">
        <v>1132</v>
      </c>
      <c r="E70" s="18" t="s">
        <v>362</v>
      </c>
      <c r="F70" s="4">
        <f>_xlfn.IFNA(INDEX(input_data!$1:$1048576,MATCH($B70,input_data!$B:$B,0),MATCH(F$4,input_data!$1:$1,0)),"")</f>
        <v>81.730067199999993</v>
      </c>
      <c r="G70" s="4">
        <f>_xlfn.IFNA(INDEX(input_data!$1:$1048576,MATCH($B70,input_data!$B:$B,0),MATCH(G$4,input_data!$1:$1,0)),"")</f>
        <v>0.56301697375000004</v>
      </c>
      <c r="H70" s="4">
        <f>_xlfn.IFNA(INDEX(input_data!$1:$1048576,MATCH($B70,input_data!$B:$B,0),MATCH(H$4,input_data!$1:$1,0)),"")</f>
        <v>168.78481192999999</v>
      </c>
      <c r="I70" s="4">
        <f>_xlfn.IFNA(INDEX(input_data!$1:$1048576,MATCH($B70,input_data!$B:$B,0),MATCH(I$4,input_data!$1:$1,0)),"")</f>
        <v>6.53778205444444</v>
      </c>
      <c r="J70" s="4">
        <f>_xlfn.IFNA(INDEX(input_data!$1:$1048576,MATCH($B70,input_data!$B:$B,0),MATCH(J$4,input_data!$1:$1,0)),"")</f>
        <v>0.126358931082551</v>
      </c>
      <c r="K70" s="4">
        <f>_xlfn.IFNA(INDEX(input_data!$1:$1048576,MATCH($B70,input_data!$B:$B,0),MATCH(K$4,input_data!$1:$1,0)),"")</f>
        <v>0</v>
      </c>
      <c r="L70" s="4">
        <f>_xlfn.IFNA(INDEX(input_data!$1:$1048576,MATCH($B70,input_data!$B:$B,0),MATCH(L$4,input_data!$1:$1,0)),"")</f>
        <v>1.217017</v>
      </c>
      <c r="M70" s="35">
        <f>_xlfn.IFNA(INDEX(input_data!$1:$1048576,MATCH($B70,input_data!$B:$B,0),MATCH(M$4,input_data!$1:$1,0)),"")</f>
        <v>258.959054089277</v>
      </c>
    </row>
    <row r="71" spans="1:13" x14ac:dyDescent="0.35">
      <c r="A71" s="34" t="s">
        <v>1497</v>
      </c>
      <c r="B71" s="14" t="s">
        <v>363</v>
      </c>
      <c r="C71" s="14" t="s">
        <v>1133</v>
      </c>
      <c r="E71" s="18" t="s">
        <v>364</v>
      </c>
      <c r="F71" s="4">
        <f>_xlfn.IFNA(INDEX(input_data!$1:$1048576,MATCH($B71,input_data!$B:$B,0),MATCH(F$4,input_data!$1:$1,0)),"")</f>
        <v>17.436917399999999</v>
      </c>
      <c r="G71" s="4">
        <f>_xlfn.IFNA(INDEX(input_data!$1:$1048576,MATCH($B71,input_data!$B:$B,0),MATCH(G$4,input_data!$1:$1,0)),"")</f>
        <v>0.12533440733333301</v>
      </c>
      <c r="H71" s="4">
        <f>_xlfn.IFNA(INDEX(input_data!$1:$1048576,MATCH($B71,input_data!$B:$B,0),MATCH(H$4,input_data!$1:$1,0)),"")</f>
        <v>24.51264647</v>
      </c>
      <c r="I71" s="4">
        <f>_xlfn.IFNA(INDEX(input_data!$1:$1048576,MATCH($B71,input_data!$B:$B,0),MATCH(I$4,input_data!$1:$1,0)),"")</f>
        <v>0</v>
      </c>
      <c r="J71" s="4">
        <f>_xlfn.IFNA(INDEX(input_data!$1:$1048576,MATCH($B71,input_data!$B:$B,0),MATCH(J$4,input_data!$1:$1,0)),"")</f>
        <v>0</v>
      </c>
      <c r="K71" s="4">
        <f>_xlfn.IFNA(INDEX(input_data!$1:$1048576,MATCH($B71,input_data!$B:$B,0),MATCH(K$4,input_data!$1:$1,0)),"")</f>
        <v>0</v>
      </c>
      <c r="L71" s="4">
        <f>_xlfn.IFNA(INDEX(input_data!$1:$1048576,MATCH($B71,input_data!$B:$B,0),MATCH(L$4,input_data!$1:$1,0)),"")</f>
        <v>7.6790000000000001E-3</v>
      </c>
      <c r="M71" s="35">
        <f>_xlfn.IFNA(INDEX(input_data!$1:$1048576,MATCH($B71,input_data!$B:$B,0),MATCH(M$4,input_data!$1:$1,0)),"")</f>
        <v>42.0825772773333</v>
      </c>
    </row>
    <row r="72" spans="1:13" x14ac:dyDescent="0.35">
      <c r="A72" s="34" t="s">
        <v>1498</v>
      </c>
      <c r="B72" s="14" t="s">
        <v>365</v>
      </c>
      <c r="C72" s="14" t="s">
        <v>1134</v>
      </c>
      <c r="E72" s="18" t="s">
        <v>366</v>
      </c>
      <c r="F72" s="4">
        <f>_xlfn.IFNA(INDEX(input_data!$1:$1048576,MATCH($B72,input_data!$B:$B,0),MATCH(F$4,input_data!$1:$1,0)),"")</f>
        <v>95.876268300000007</v>
      </c>
      <c r="G72" s="4">
        <f>_xlfn.IFNA(INDEX(input_data!$1:$1048576,MATCH($B72,input_data!$B:$B,0),MATCH(G$4,input_data!$1:$1,0)),"")</f>
        <v>0.70088903558333304</v>
      </c>
      <c r="H72" s="4">
        <f>_xlfn.IFNA(INDEX(input_data!$1:$1048576,MATCH($B72,input_data!$B:$B,0),MATCH(H$4,input_data!$1:$1,0)),"")</f>
        <v>143.93393487</v>
      </c>
      <c r="I72" s="4">
        <f>_xlfn.IFNA(INDEX(input_data!$1:$1048576,MATCH($B72,input_data!$B:$B,0),MATCH(I$4,input_data!$1:$1,0)),"")</f>
        <v>5.4244647088888902</v>
      </c>
      <c r="J72" s="4">
        <f>_xlfn.IFNA(INDEX(input_data!$1:$1048576,MATCH($B72,input_data!$B:$B,0),MATCH(J$4,input_data!$1:$1,0)),"")</f>
        <v>0.15430715058501299</v>
      </c>
      <c r="K72" s="4">
        <f>_xlfn.IFNA(INDEX(input_data!$1:$1048576,MATCH($B72,input_data!$B:$B,0),MATCH(K$4,input_data!$1:$1,0)),"")</f>
        <v>0</v>
      </c>
      <c r="L72" s="4">
        <f>_xlfn.IFNA(INDEX(input_data!$1:$1048576,MATCH($B72,input_data!$B:$B,0),MATCH(L$4,input_data!$1:$1,0)),"")</f>
        <v>1.862792</v>
      </c>
      <c r="M72" s="35">
        <f>_xlfn.IFNA(INDEX(input_data!$1:$1048576,MATCH($B72,input_data!$B:$B,0),MATCH(M$4,input_data!$1:$1,0)),"")</f>
        <v>247.952656065056</v>
      </c>
    </row>
    <row r="73" spans="1:13" x14ac:dyDescent="0.35">
      <c r="A73" s="34" t="s">
        <v>1499</v>
      </c>
      <c r="B73" s="14" t="s">
        <v>367</v>
      </c>
      <c r="C73" s="14" t="s">
        <v>1135</v>
      </c>
      <c r="E73" s="18" t="s">
        <v>368</v>
      </c>
      <c r="F73" s="4">
        <f>_xlfn.IFNA(INDEX(input_data!$1:$1048576,MATCH($B73,input_data!$B:$B,0),MATCH(F$4,input_data!$1:$1,0)),"")</f>
        <v>5.6341410099999996</v>
      </c>
      <c r="G73" s="4">
        <f>_xlfn.IFNA(INDEX(input_data!$1:$1048576,MATCH($B73,input_data!$B:$B,0),MATCH(G$4,input_data!$1:$1,0)),"")</f>
        <v>4.4652330916666698E-2</v>
      </c>
      <c r="H73" s="4">
        <f>_xlfn.IFNA(INDEX(input_data!$1:$1048576,MATCH($B73,input_data!$B:$B,0),MATCH(H$4,input_data!$1:$1,0)),"")</f>
        <v>4.0252760240000001</v>
      </c>
      <c r="I73" s="4">
        <f>_xlfn.IFNA(INDEX(input_data!$1:$1048576,MATCH($B73,input_data!$B:$B,0),MATCH(I$4,input_data!$1:$1,0)),"")</f>
        <v>0.60628702933333301</v>
      </c>
      <c r="J73" s="4">
        <f>_xlfn.IFNA(INDEX(input_data!$1:$1048576,MATCH($B73,input_data!$B:$B,0),MATCH(J$4,input_data!$1:$1,0)),"")</f>
        <v>9.8306202592148197E-3</v>
      </c>
      <c r="K73" s="4">
        <f>_xlfn.IFNA(INDEX(input_data!$1:$1048576,MATCH($B73,input_data!$B:$B,0),MATCH(K$4,input_data!$1:$1,0)),"")</f>
        <v>0</v>
      </c>
      <c r="L73" s="4">
        <f>_xlfn.IFNA(INDEX(input_data!$1:$1048576,MATCH($B73,input_data!$B:$B,0),MATCH(L$4,input_data!$1:$1,0)),"")</f>
        <v>0.16142500000000001</v>
      </c>
      <c r="M73" s="35">
        <f>_xlfn.IFNA(INDEX(input_data!$1:$1048576,MATCH($B73,input_data!$B:$B,0),MATCH(M$4,input_data!$1:$1,0)),"")</f>
        <v>10.481612014509199</v>
      </c>
    </row>
    <row r="74" spans="1:13" x14ac:dyDescent="0.35">
      <c r="A74" s="34" t="s">
        <v>1500</v>
      </c>
      <c r="B74" s="14" t="s">
        <v>369</v>
      </c>
      <c r="C74" s="14" t="s">
        <v>1136</v>
      </c>
      <c r="E74" s="18" t="s">
        <v>370</v>
      </c>
      <c r="F74" s="4">
        <f>_xlfn.IFNA(INDEX(input_data!$1:$1048576,MATCH($B74,input_data!$B:$B,0),MATCH(F$4,input_data!$1:$1,0)),"")</f>
        <v>3.6842421600000002</v>
      </c>
      <c r="G74" s="4">
        <f>_xlfn.IFNA(INDEX(input_data!$1:$1048576,MATCH($B74,input_data!$B:$B,0),MATCH(G$4,input_data!$1:$1,0)),"")</f>
        <v>2.98064755625E-2</v>
      </c>
      <c r="H74" s="4">
        <f>_xlfn.IFNA(INDEX(input_data!$1:$1048576,MATCH($B74,input_data!$B:$B,0),MATCH(H$4,input_data!$1:$1,0)),"")</f>
        <v>7.1114964020000002</v>
      </c>
      <c r="I74" s="4">
        <f>_xlfn.IFNA(INDEX(input_data!$1:$1048576,MATCH($B74,input_data!$B:$B,0),MATCH(I$4,input_data!$1:$1,0)),"")</f>
        <v>2.6518065040000001</v>
      </c>
      <c r="J74" s="4">
        <f>_xlfn.IFNA(INDEX(input_data!$1:$1048576,MATCH($B74,input_data!$B:$B,0),MATCH(J$4,input_data!$1:$1,0)),"")</f>
        <v>6.5903753022485802E-3</v>
      </c>
      <c r="K74" s="4">
        <f>_xlfn.IFNA(INDEX(input_data!$1:$1048576,MATCH($B74,input_data!$B:$B,0),MATCH(K$4,input_data!$1:$1,0)),"")</f>
        <v>3.6179876499741803E-2</v>
      </c>
      <c r="L74" s="4">
        <f>_xlfn.IFNA(INDEX(input_data!$1:$1048576,MATCH($B74,input_data!$B:$B,0),MATCH(L$4,input_data!$1:$1,0)),"")</f>
        <v>0.121693</v>
      </c>
      <c r="M74" s="35">
        <f>_xlfn.IFNA(INDEX(input_data!$1:$1048576,MATCH($B74,input_data!$B:$B,0),MATCH(M$4,input_data!$1:$1,0)),"")</f>
        <v>13.6418147933645</v>
      </c>
    </row>
    <row r="75" spans="1:13" x14ac:dyDescent="0.35">
      <c r="A75" s="34" t="s">
        <v>1501</v>
      </c>
      <c r="B75" s="14" t="s">
        <v>371</v>
      </c>
      <c r="C75" s="14" t="s">
        <v>1502</v>
      </c>
      <c r="E75" s="18" t="s">
        <v>372</v>
      </c>
      <c r="F75" s="4">
        <f>_xlfn.IFNA(INDEX(input_data!$1:$1048576,MATCH($B75,input_data!$B:$B,0),MATCH(F$4,input_data!$1:$1,0)),"")</f>
        <v>2.4814257099999999</v>
      </c>
      <c r="G75" s="4">
        <f>_xlfn.IFNA(INDEX(input_data!$1:$1048576,MATCH($B75,input_data!$B:$B,0),MATCH(G$4,input_data!$1:$1,0)),"")</f>
        <v>1.9764228750000001E-2</v>
      </c>
      <c r="H75" s="4">
        <f>_xlfn.IFNA(INDEX(input_data!$1:$1048576,MATCH($B75,input_data!$B:$B,0),MATCH(H$4,input_data!$1:$1,0)),"")</f>
        <v>7.1454430320000002</v>
      </c>
      <c r="I75" s="4">
        <f>_xlfn.IFNA(INDEX(input_data!$1:$1048576,MATCH($B75,input_data!$B:$B,0),MATCH(I$4,input_data!$1:$1,0)),"")</f>
        <v>0.73449218133333305</v>
      </c>
      <c r="J75" s="4">
        <f>_xlfn.IFNA(INDEX(input_data!$1:$1048576,MATCH($B75,input_data!$B:$B,0),MATCH(J$4,input_data!$1:$1,0)),"")</f>
        <v>4.3512762757338301E-3</v>
      </c>
      <c r="K75" s="4">
        <f>_xlfn.IFNA(INDEX(input_data!$1:$1048576,MATCH($B75,input_data!$B:$B,0),MATCH(K$4,input_data!$1:$1,0)),"")</f>
        <v>0</v>
      </c>
      <c r="L75" s="4">
        <f>_xlfn.IFNA(INDEX(input_data!$1:$1048576,MATCH($B75,input_data!$B:$B,0),MATCH(L$4,input_data!$1:$1,0)),"")</f>
        <v>8.2346000000000003E-2</v>
      </c>
      <c r="M75" s="35">
        <f>_xlfn.IFNA(INDEX(input_data!$1:$1048576,MATCH($B75,input_data!$B:$B,0),MATCH(M$4,input_data!$1:$1,0)),"")</f>
        <v>10.467822428359</v>
      </c>
    </row>
    <row r="76" spans="1:13" x14ac:dyDescent="0.35">
      <c r="A76" s="34" t="s">
        <v>1503</v>
      </c>
      <c r="B76" s="14" t="s">
        <v>373</v>
      </c>
      <c r="C76" s="14" t="s">
        <v>1137</v>
      </c>
      <c r="E76" s="18" t="s">
        <v>374</v>
      </c>
      <c r="F76" s="4">
        <f>_xlfn.IFNA(INDEX(input_data!$1:$1048576,MATCH($B76,input_data!$B:$B,0),MATCH(F$4,input_data!$1:$1,0)),"")</f>
        <v>4.8705023299999999</v>
      </c>
      <c r="G76" s="4">
        <f>_xlfn.IFNA(INDEX(input_data!$1:$1048576,MATCH($B76,input_data!$B:$B,0),MATCH(G$4,input_data!$1:$1,0)),"")</f>
        <v>3.8928095500000003E-2</v>
      </c>
      <c r="H76" s="4">
        <f>_xlfn.IFNA(INDEX(input_data!$1:$1048576,MATCH($B76,input_data!$B:$B,0),MATCH(H$4,input_data!$1:$1,0)),"")</f>
        <v>6.1214078629999999</v>
      </c>
      <c r="I76" s="4">
        <f>_xlfn.IFNA(INDEX(input_data!$1:$1048576,MATCH($B76,input_data!$B:$B,0),MATCH(I$4,input_data!$1:$1,0)),"")</f>
        <v>3.37906662666667</v>
      </c>
      <c r="J76" s="4">
        <f>_xlfn.IFNA(INDEX(input_data!$1:$1048576,MATCH($B76,input_data!$B:$B,0),MATCH(J$4,input_data!$1:$1,0)),"")</f>
        <v>8.6582717579990198E-3</v>
      </c>
      <c r="K76" s="4">
        <f>_xlfn.IFNA(INDEX(input_data!$1:$1048576,MATCH($B76,input_data!$B:$B,0),MATCH(K$4,input_data!$1:$1,0)),"")</f>
        <v>0</v>
      </c>
      <c r="L76" s="4">
        <f>_xlfn.IFNA(INDEX(input_data!$1:$1048576,MATCH($B76,input_data!$B:$B,0),MATCH(L$4,input_data!$1:$1,0)),"")</f>
        <v>0.117729</v>
      </c>
      <c r="M76" s="35">
        <f>_xlfn.IFNA(INDEX(input_data!$1:$1048576,MATCH($B76,input_data!$B:$B,0),MATCH(M$4,input_data!$1:$1,0)),"")</f>
        <v>14.536292186924699</v>
      </c>
    </row>
    <row r="77" spans="1:13" x14ac:dyDescent="0.35">
      <c r="A77" s="34" t="s">
        <v>1504</v>
      </c>
      <c r="B77" s="14" t="s">
        <v>375</v>
      </c>
      <c r="C77" s="14" t="s">
        <v>1505</v>
      </c>
      <c r="E77" s="18" t="s">
        <v>376</v>
      </c>
      <c r="F77" s="4">
        <f>_xlfn.IFNA(INDEX(input_data!$1:$1048576,MATCH($B77,input_data!$B:$B,0),MATCH(F$4,input_data!$1:$1,0)),"")</f>
        <v>1.6039514100000001</v>
      </c>
      <c r="G77" s="4">
        <f>_xlfn.IFNA(INDEX(input_data!$1:$1048576,MATCH($B77,input_data!$B:$B,0),MATCH(G$4,input_data!$1:$1,0)),"")</f>
        <v>1.31761882291667E-2</v>
      </c>
      <c r="H77" s="4">
        <f>_xlfn.IFNA(INDEX(input_data!$1:$1048576,MATCH($B77,input_data!$B:$B,0),MATCH(H$4,input_data!$1:$1,0)),"")</f>
        <v>3.56161247</v>
      </c>
      <c r="I77" s="4">
        <f>_xlfn.IFNA(INDEX(input_data!$1:$1048576,MATCH($B77,input_data!$B:$B,0),MATCH(I$4,input_data!$1:$1,0)),"")</f>
        <v>0.64328895022222199</v>
      </c>
      <c r="J77" s="4">
        <f>_xlfn.IFNA(INDEX(input_data!$1:$1048576,MATCH($B77,input_data!$B:$B,0),MATCH(J$4,input_data!$1:$1,0)),"")</f>
        <v>2.90085869714286E-3</v>
      </c>
      <c r="K77" s="4">
        <f>_xlfn.IFNA(INDEX(input_data!$1:$1048576,MATCH($B77,input_data!$B:$B,0),MATCH(K$4,input_data!$1:$1,0)),"")</f>
        <v>0</v>
      </c>
      <c r="L77" s="4">
        <f>_xlfn.IFNA(INDEX(input_data!$1:$1048576,MATCH($B77,input_data!$B:$B,0),MATCH(L$4,input_data!$1:$1,0)),"")</f>
        <v>6.7139000000000004E-2</v>
      </c>
      <c r="M77" s="35">
        <f>_xlfn.IFNA(INDEX(input_data!$1:$1048576,MATCH($B77,input_data!$B:$B,0),MATCH(M$4,input_data!$1:$1,0)),"")</f>
        <v>5.8920688771485299</v>
      </c>
    </row>
    <row r="78" spans="1:13" x14ac:dyDescent="0.35">
      <c r="A78" s="34" t="s">
        <v>1506</v>
      </c>
      <c r="B78" s="14" t="s">
        <v>377</v>
      </c>
      <c r="C78" s="14" t="s">
        <v>1138</v>
      </c>
      <c r="E78" s="18" t="s">
        <v>378</v>
      </c>
      <c r="F78" s="4">
        <f>_xlfn.IFNA(INDEX(input_data!$1:$1048576,MATCH($B78,input_data!$B:$B,0),MATCH(F$4,input_data!$1:$1,0)),"")</f>
        <v>27.92093998</v>
      </c>
      <c r="G78" s="4">
        <f>_xlfn.IFNA(INDEX(input_data!$1:$1048576,MATCH($B78,input_data!$B:$B,0),MATCH(G$4,input_data!$1:$1,0)),"")</f>
        <v>0.22069680252083301</v>
      </c>
      <c r="H78" s="4">
        <f>_xlfn.IFNA(INDEX(input_data!$1:$1048576,MATCH($B78,input_data!$B:$B,0),MATCH(H$4,input_data!$1:$1,0)),"")</f>
        <v>5.0129570360000004</v>
      </c>
      <c r="I78" s="4">
        <f>_xlfn.IFNA(INDEX(input_data!$1:$1048576,MATCH($B78,input_data!$B:$B,0),MATCH(I$4,input_data!$1:$1,0)),"")</f>
        <v>1.3159169955555601</v>
      </c>
      <c r="J78" s="4">
        <f>_xlfn.IFNA(INDEX(input_data!$1:$1048576,MATCH($B78,input_data!$B:$B,0),MATCH(J$4,input_data!$1:$1,0)),"")</f>
        <v>4.8655068678538901E-2</v>
      </c>
      <c r="K78" s="4">
        <f>_xlfn.IFNA(INDEX(input_data!$1:$1048576,MATCH($B78,input_data!$B:$B,0),MATCH(K$4,input_data!$1:$1,0)),"")</f>
        <v>0</v>
      </c>
      <c r="L78" s="4">
        <f>_xlfn.IFNA(INDEX(input_data!$1:$1048576,MATCH($B78,input_data!$B:$B,0),MATCH(L$4,input_data!$1:$1,0)),"")</f>
        <v>2.8202999999999999E-2</v>
      </c>
      <c r="M78" s="35">
        <f>_xlfn.IFNA(INDEX(input_data!$1:$1048576,MATCH($B78,input_data!$B:$B,0),MATCH(M$4,input_data!$1:$1,0)),"")</f>
        <v>34.547368882754903</v>
      </c>
    </row>
    <row r="79" spans="1:13" x14ac:dyDescent="0.35">
      <c r="A79" s="34" t="s">
        <v>1507</v>
      </c>
      <c r="B79" s="14" t="s">
        <v>379</v>
      </c>
      <c r="C79" s="14" t="s">
        <v>1139</v>
      </c>
      <c r="E79" s="18" t="s">
        <v>380</v>
      </c>
      <c r="F79" s="4">
        <f>_xlfn.IFNA(INDEX(input_data!$1:$1048576,MATCH($B79,input_data!$B:$B,0),MATCH(F$4,input_data!$1:$1,0)),"")</f>
        <v>17.200032279999999</v>
      </c>
      <c r="G79" s="4">
        <f>_xlfn.IFNA(INDEX(input_data!$1:$1048576,MATCH($B79,input_data!$B:$B,0),MATCH(G$4,input_data!$1:$1,0)),"")</f>
        <v>0.123957424208333</v>
      </c>
      <c r="H79" s="4">
        <f>_xlfn.IFNA(INDEX(input_data!$1:$1048576,MATCH($B79,input_data!$B:$B,0),MATCH(H$4,input_data!$1:$1,0)),"")</f>
        <v>10.040533827999999</v>
      </c>
      <c r="I79" s="4">
        <f>_xlfn.IFNA(INDEX(input_data!$1:$1048576,MATCH($B79,input_data!$B:$B,0),MATCH(I$4,input_data!$1:$1,0)),"")</f>
        <v>0</v>
      </c>
      <c r="J79" s="4">
        <f>_xlfn.IFNA(INDEX(input_data!$1:$1048576,MATCH($B79,input_data!$B:$B,0),MATCH(J$4,input_data!$1:$1,0)),"")</f>
        <v>0</v>
      </c>
      <c r="K79" s="4">
        <f>_xlfn.IFNA(INDEX(input_data!$1:$1048576,MATCH($B79,input_data!$B:$B,0),MATCH(K$4,input_data!$1:$1,0)),"")</f>
        <v>0</v>
      </c>
      <c r="L79" s="4">
        <f>_xlfn.IFNA(INDEX(input_data!$1:$1048576,MATCH($B79,input_data!$B:$B,0),MATCH(L$4,input_data!$1:$1,0)),"")</f>
        <v>7.6790000000000001E-3</v>
      </c>
      <c r="M79" s="35">
        <f>_xlfn.IFNA(INDEX(input_data!$1:$1048576,MATCH($B79,input_data!$B:$B,0),MATCH(M$4,input_data!$1:$1,0)),"")</f>
        <v>27.372202532208298</v>
      </c>
    </row>
    <row r="80" spans="1:13" x14ac:dyDescent="0.35">
      <c r="A80" s="34" t="s">
        <v>1508</v>
      </c>
      <c r="B80" s="14" t="s">
        <v>381</v>
      </c>
      <c r="C80" s="14" t="s">
        <v>1140</v>
      </c>
      <c r="E80" s="18" t="s">
        <v>382</v>
      </c>
      <c r="F80" s="4">
        <f>_xlfn.IFNA(INDEX(input_data!$1:$1048576,MATCH($B80,input_data!$B:$B,0),MATCH(F$4,input_data!$1:$1,0)),"")</f>
        <v>7.23866385</v>
      </c>
      <c r="G80" s="4">
        <f>_xlfn.IFNA(INDEX(input_data!$1:$1048576,MATCH($B80,input_data!$B:$B,0),MATCH(G$4,input_data!$1:$1,0)),"")</f>
        <v>5.7271505374999997E-2</v>
      </c>
      <c r="H80" s="4">
        <f>_xlfn.IFNA(INDEX(input_data!$1:$1048576,MATCH($B80,input_data!$B:$B,0),MATCH(H$4,input_data!$1:$1,0)),"")</f>
        <v>10.434455856</v>
      </c>
      <c r="I80" s="4">
        <f>_xlfn.IFNA(INDEX(input_data!$1:$1048576,MATCH($B80,input_data!$B:$B,0),MATCH(I$4,input_data!$1:$1,0)),"")</f>
        <v>4.6150192968888897</v>
      </c>
      <c r="J80" s="4">
        <f>_xlfn.IFNA(INDEX(input_data!$1:$1048576,MATCH($B80,input_data!$B:$B,0),MATCH(J$4,input_data!$1:$1,0)),"")</f>
        <v>1.2751329945924299E-2</v>
      </c>
      <c r="K80" s="4">
        <f>_xlfn.IFNA(INDEX(input_data!$1:$1048576,MATCH($B80,input_data!$B:$B,0),MATCH(K$4,input_data!$1:$1,0)),"")</f>
        <v>0</v>
      </c>
      <c r="L80" s="4">
        <f>_xlfn.IFNA(INDEX(input_data!$1:$1048576,MATCH($B80,input_data!$B:$B,0),MATCH(L$4,input_data!$1:$1,0)),"")</f>
        <v>0.180034</v>
      </c>
      <c r="M80" s="35">
        <f>_xlfn.IFNA(INDEX(input_data!$1:$1048576,MATCH($B80,input_data!$B:$B,0),MATCH(M$4,input_data!$1:$1,0)),"")</f>
        <v>22.538195838209798</v>
      </c>
    </row>
    <row r="81" spans="1:13" x14ac:dyDescent="0.35">
      <c r="A81" s="34" t="s">
        <v>1509</v>
      </c>
      <c r="B81" s="14" t="s">
        <v>383</v>
      </c>
      <c r="C81" s="14" t="s">
        <v>1510</v>
      </c>
      <c r="E81" s="18" t="s">
        <v>384</v>
      </c>
      <c r="F81" s="4">
        <f>_xlfn.IFNA(INDEX(input_data!$1:$1048576,MATCH($B81,input_data!$B:$B,0),MATCH(F$4,input_data!$1:$1,0)),"")</f>
        <v>4.0434530500000001</v>
      </c>
      <c r="G81" s="4">
        <f>_xlfn.IFNA(INDEX(input_data!$1:$1048576,MATCH($B81,input_data!$B:$B,0),MATCH(G$4,input_data!$1:$1,0)),"")</f>
        <v>3.3379395145833303E-2</v>
      </c>
      <c r="H81" s="4">
        <f>_xlfn.IFNA(INDEX(input_data!$1:$1048576,MATCH($B81,input_data!$B:$B,0),MATCH(H$4,input_data!$1:$1,0)),"")</f>
        <v>3.7892731519999998</v>
      </c>
      <c r="I81" s="4">
        <f>_xlfn.IFNA(INDEX(input_data!$1:$1048576,MATCH($B81,input_data!$B:$B,0),MATCH(I$4,input_data!$1:$1,0)),"")</f>
        <v>0.60860561866666696</v>
      </c>
      <c r="J81" s="4">
        <f>_xlfn.IFNA(INDEX(input_data!$1:$1048576,MATCH($B81,input_data!$B:$B,0),MATCH(J$4,input_data!$1:$1,0)),"")</f>
        <v>7.35572033351757E-3</v>
      </c>
      <c r="K81" s="4">
        <f>_xlfn.IFNA(INDEX(input_data!$1:$1048576,MATCH($B81,input_data!$B:$B,0),MATCH(K$4,input_data!$1:$1,0)),"")</f>
        <v>9.2587965535105704E-3</v>
      </c>
      <c r="L81" s="4">
        <f>_xlfn.IFNA(INDEX(input_data!$1:$1048576,MATCH($B81,input_data!$B:$B,0),MATCH(L$4,input_data!$1:$1,0)),"")</f>
        <v>0.100795</v>
      </c>
      <c r="M81" s="35">
        <f>_xlfn.IFNA(INDEX(input_data!$1:$1048576,MATCH($B81,input_data!$B:$B,0),MATCH(M$4,input_data!$1:$1,0)),"")</f>
        <v>8.5921207326995201</v>
      </c>
    </row>
    <row r="82" spans="1:13" x14ac:dyDescent="0.35">
      <c r="A82" s="34" t="s">
        <v>1511</v>
      </c>
      <c r="B82" s="14" t="s">
        <v>385</v>
      </c>
      <c r="C82" s="14" t="s">
        <v>1512</v>
      </c>
      <c r="E82" s="18" t="s">
        <v>386</v>
      </c>
      <c r="F82" s="4">
        <f>_xlfn.IFNA(INDEX(input_data!$1:$1048576,MATCH($B82,input_data!$B:$B,0),MATCH(F$4,input_data!$1:$1,0)),"")</f>
        <v>3.4576878</v>
      </c>
      <c r="G82" s="4">
        <f>_xlfn.IFNA(INDEX(input_data!$1:$1048576,MATCH($B82,input_data!$B:$B,0),MATCH(G$4,input_data!$1:$1,0)),"")</f>
        <v>2.7988166645833298E-2</v>
      </c>
      <c r="H82" s="4">
        <f>_xlfn.IFNA(INDEX(input_data!$1:$1048576,MATCH($B82,input_data!$B:$B,0),MATCH(H$4,input_data!$1:$1,0)),"")</f>
        <v>3.0697660500000001</v>
      </c>
      <c r="I82" s="4">
        <f>_xlfn.IFNA(INDEX(input_data!$1:$1048576,MATCH($B82,input_data!$B:$B,0),MATCH(I$4,input_data!$1:$1,0)),"")</f>
        <v>2.64780315377778</v>
      </c>
      <c r="J82" s="4">
        <f>_xlfn.IFNA(INDEX(input_data!$1:$1048576,MATCH($B82,input_data!$B:$B,0),MATCH(J$4,input_data!$1:$1,0)),"")</f>
        <v>6.2063359070140597E-3</v>
      </c>
      <c r="K82" s="4">
        <f>_xlfn.IFNA(INDEX(input_data!$1:$1048576,MATCH($B82,input_data!$B:$B,0),MATCH(K$4,input_data!$1:$1,0)),"")</f>
        <v>0</v>
      </c>
      <c r="L82" s="4">
        <f>_xlfn.IFNA(INDEX(input_data!$1:$1048576,MATCH($B82,input_data!$B:$B,0),MATCH(L$4,input_data!$1:$1,0)),"")</f>
        <v>8.6204000000000003E-2</v>
      </c>
      <c r="M82" s="35">
        <f>_xlfn.IFNA(INDEX(input_data!$1:$1048576,MATCH($B82,input_data!$B:$B,0),MATCH(M$4,input_data!$1:$1,0)),"")</f>
        <v>9.2956555063306308</v>
      </c>
    </row>
    <row r="83" spans="1:13" x14ac:dyDescent="0.35">
      <c r="A83" s="34" t="s">
        <v>1513</v>
      </c>
      <c r="B83" s="14" t="s">
        <v>388</v>
      </c>
      <c r="C83" s="14" t="s">
        <v>1141</v>
      </c>
      <c r="E83" s="18" t="s">
        <v>389</v>
      </c>
      <c r="F83" s="4">
        <f>_xlfn.IFNA(INDEX(input_data!$1:$1048576,MATCH($B83,input_data!$B:$B,0),MATCH(F$4,input_data!$1:$1,0)),"")</f>
        <v>194.76652005</v>
      </c>
      <c r="G83" s="4">
        <f>_xlfn.IFNA(INDEX(input_data!$1:$1048576,MATCH($B83,input_data!$B:$B,0),MATCH(G$4,input_data!$1:$1,0)),"")</f>
        <v>1.48424305910417</v>
      </c>
      <c r="H83" s="4">
        <f>_xlfn.IFNA(INDEX(input_data!$1:$1048576,MATCH($B83,input_data!$B:$B,0),MATCH(H$4,input_data!$1:$1,0)),"")</f>
        <v>232.704654224</v>
      </c>
      <c r="I83" s="4">
        <f>_xlfn.IFNA(INDEX(input_data!$1:$1048576,MATCH($B83,input_data!$B:$B,0),MATCH(I$4,input_data!$1:$1,0)),"")</f>
        <v>16.153674224444401</v>
      </c>
      <c r="J83" s="4">
        <f>_xlfn.IFNA(INDEX(input_data!$1:$1048576,MATCH($B83,input_data!$B:$B,0),MATCH(J$4,input_data!$1:$1,0)),"")</f>
        <v>0.33067177550162702</v>
      </c>
      <c r="K83" s="4">
        <f>_xlfn.IFNA(INDEX(input_data!$1:$1048576,MATCH($B83,input_data!$B:$B,0),MATCH(K$4,input_data!$1:$1,0)),"")</f>
        <v>0.75453216854819305</v>
      </c>
      <c r="L83" s="4">
        <f>_xlfn.IFNA(INDEX(input_data!$1:$1048576,MATCH($B83,input_data!$B:$B,0),MATCH(L$4,input_data!$1:$1,0)),"")</f>
        <v>3.688736</v>
      </c>
      <c r="M83" s="35">
        <f>_xlfn.IFNA(INDEX(input_data!$1:$1048576,MATCH($B83,input_data!$B:$B,0),MATCH(M$4,input_data!$1:$1,0)),"")</f>
        <v>449.883031501598</v>
      </c>
    </row>
    <row r="84" spans="1:13" x14ac:dyDescent="0.35">
      <c r="A84" s="34" t="s">
        <v>1514</v>
      </c>
      <c r="B84" s="14" t="s">
        <v>390</v>
      </c>
      <c r="C84" s="14" t="s">
        <v>1142</v>
      </c>
      <c r="E84" s="18" t="s">
        <v>391</v>
      </c>
      <c r="F84" s="4">
        <f>_xlfn.IFNA(INDEX(input_data!$1:$1048576,MATCH($B84,input_data!$B:$B,0),MATCH(F$4,input_data!$1:$1,0)),"")</f>
        <v>3.1538084899999999</v>
      </c>
      <c r="G84" s="4">
        <f>_xlfn.IFNA(INDEX(input_data!$1:$1048576,MATCH($B84,input_data!$B:$B,0),MATCH(G$4,input_data!$1:$1,0)),"")</f>
        <v>2.48616188333333E-2</v>
      </c>
      <c r="H84" s="4">
        <f>_xlfn.IFNA(INDEX(input_data!$1:$1048576,MATCH($B84,input_data!$B:$B,0),MATCH(H$4,input_data!$1:$1,0)),"")</f>
        <v>4.7084631999999997</v>
      </c>
      <c r="I84" s="4">
        <f>_xlfn.IFNA(INDEX(input_data!$1:$1048576,MATCH($B84,input_data!$B:$B,0),MATCH(I$4,input_data!$1:$1,0)),"")</f>
        <v>2.56478950488889</v>
      </c>
      <c r="J84" s="4">
        <f>_xlfn.IFNA(INDEX(input_data!$1:$1048576,MATCH($B84,input_data!$B:$B,0),MATCH(J$4,input_data!$1:$1,0)),"")</f>
        <v>5.6279377447087803E-3</v>
      </c>
      <c r="K84" s="4">
        <f>_xlfn.IFNA(INDEX(input_data!$1:$1048576,MATCH($B84,input_data!$B:$B,0),MATCH(K$4,input_data!$1:$1,0)),"")</f>
        <v>0.11528048568824401</v>
      </c>
      <c r="L84" s="4">
        <f>_xlfn.IFNA(INDEX(input_data!$1:$1048576,MATCH($B84,input_data!$B:$B,0),MATCH(L$4,input_data!$1:$1,0)),"")</f>
        <v>9.8207000000000003E-2</v>
      </c>
      <c r="M84" s="35">
        <f>_xlfn.IFNA(INDEX(input_data!$1:$1048576,MATCH($B84,input_data!$B:$B,0),MATCH(M$4,input_data!$1:$1,0)),"")</f>
        <v>10.6710382371552</v>
      </c>
    </row>
    <row r="85" spans="1:13" x14ac:dyDescent="0.35">
      <c r="A85" s="34" t="s">
        <v>1515</v>
      </c>
      <c r="B85" s="14" t="s">
        <v>392</v>
      </c>
      <c r="C85" s="14" t="s">
        <v>1143</v>
      </c>
      <c r="E85" s="18" t="s">
        <v>393</v>
      </c>
      <c r="F85" s="4">
        <f>_xlfn.IFNA(INDEX(input_data!$1:$1048576,MATCH($B85,input_data!$B:$B,0),MATCH(F$4,input_data!$1:$1,0)),"")</f>
        <v>137.25496759999999</v>
      </c>
      <c r="G85" s="4">
        <f>_xlfn.IFNA(INDEX(input_data!$1:$1048576,MATCH($B85,input_data!$B:$B,0),MATCH(G$4,input_data!$1:$1,0)),"")</f>
        <v>1.0703134761666699</v>
      </c>
      <c r="H85" s="4">
        <f>_xlfn.IFNA(INDEX(input_data!$1:$1048576,MATCH($B85,input_data!$B:$B,0),MATCH(H$4,input_data!$1:$1,0)),"")</f>
        <v>102.166190544</v>
      </c>
      <c r="I85" s="4">
        <f>_xlfn.IFNA(INDEX(input_data!$1:$1048576,MATCH($B85,input_data!$B:$B,0),MATCH(I$4,input_data!$1:$1,0)),"")</f>
        <v>7.0843654033333303</v>
      </c>
      <c r="J85" s="4">
        <f>_xlfn.IFNA(INDEX(input_data!$1:$1048576,MATCH($B85,input_data!$B:$B,0),MATCH(J$4,input_data!$1:$1,0)),"")</f>
        <v>0.23724850101692299</v>
      </c>
      <c r="K85" s="4">
        <f>_xlfn.IFNA(INDEX(input_data!$1:$1048576,MATCH($B85,input_data!$B:$B,0),MATCH(K$4,input_data!$1:$1,0)),"")</f>
        <v>0</v>
      </c>
      <c r="L85" s="4">
        <f>_xlfn.IFNA(INDEX(input_data!$1:$1048576,MATCH($B85,input_data!$B:$B,0),MATCH(L$4,input_data!$1:$1,0)),"")</f>
        <v>2.5748980000000001</v>
      </c>
      <c r="M85" s="35">
        <f>_xlfn.IFNA(INDEX(input_data!$1:$1048576,MATCH($B85,input_data!$B:$B,0),MATCH(M$4,input_data!$1:$1,0)),"")</f>
        <v>250.38798352451701</v>
      </c>
    </row>
    <row r="86" spans="1:13" x14ac:dyDescent="0.35">
      <c r="A86" s="34" t="s">
        <v>1516</v>
      </c>
      <c r="B86" s="14" t="s">
        <v>394</v>
      </c>
      <c r="C86" s="14" t="s">
        <v>1517</v>
      </c>
      <c r="E86" s="18" t="s">
        <v>395</v>
      </c>
      <c r="F86" s="4">
        <f>_xlfn.IFNA(INDEX(input_data!$1:$1048576,MATCH($B86,input_data!$B:$B,0),MATCH(F$4,input_data!$1:$1,0)),"")</f>
        <v>2.4785185699999999</v>
      </c>
      <c r="G86" s="4">
        <f>_xlfn.IFNA(INDEX(input_data!$1:$1048576,MATCH($B86,input_data!$B:$B,0),MATCH(G$4,input_data!$1:$1,0)),"")</f>
        <v>1.9662705999999999E-2</v>
      </c>
      <c r="H86" s="4">
        <f>_xlfn.IFNA(INDEX(input_data!$1:$1048576,MATCH($B86,input_data!$B:$B,0),MATCH(H$4,input_data!$1:$1,0)),"")</f>
        <v>3.252240628</v>
      </c>
      <c r="I86" s="4">
        <f>_xlfn.IFNA(INDEX(input_data!$1:$1048576,MATCH($B86,input_data!$B:$B,0),MATCH(I$4,input_data!$1:$1,0)),"")</f>
        <v>0.79395285333333299</v>
      </c>
      <c r="J86" s="4">
        <f>_xlfn.IFNA(INDEX(input_data!$1:$1048576,MATCH($B86,input_data!$B:$B,0),MATCH(J$4,input_data!$1:$1,0)),"")</f>
        <v>4.4143928322120897E-3</v>
      </c>
      <c r="K86" s="4">
        <f>_xlfn.IFNA(INDEX(input_data!$1:$1048576,MATCH($B86,input_data!$B:$B,0),MATCH(K$4,input_data!$1:$1,0)),"")</f>
        <v>5.3563823296922601E-2</v>
      </c>
      <c r="L86" s="4">
        <f>_xlfn.IFNA(INDEX(input_data!$1:$1048576,MATCH($B86,input_data!$B:$B,0),MATCH(L$4,input_data!$1:$1,0)),"")</f>
        <v>5.5538999999999998E-2</v>
      </c>
      <c r="M86" s="35">
        <f>_xlfn.IFNA(INDEX(input_data!$1:$1048576,MATCH($B86,input_data!$B:$B,0),MATCH(M$4,input_data!$1:$1,0)),"")</f>
        <v>6.65789197346247</v>
      </c>
    </row>
    <row r="87" spans="1:13" x14ac:dyDescent="0.35">
      <c r="A87" s="34" t="s">
        <v>1518</v>
      </c>
      <c r="B87" s="14" t="s">
        <v>397</v>
      </c>
      <c r="C87" s="14" t="s">
        <v>1144</v>
      </c>
      <c r="E87" s="18" t="s">
        <v>398</v>
      </c>
      <c r="F87" s="4">
        <f>_xlfn.IFNA(INDEX(input_data!$1:$1048576,MATCH($B87,input_data!$B:$B,0),MATCH(F$4,input_data!$1:$1,0)),"")</f>
        <v>6.0032132699999998</v>
      </c>
      <c r="G87" s="4">
        <f>_xlfn.IFNA(INDEX(input_data!$1:$1048576,MATCH($B87,input_data!$B:$B,0),MATCH(G$4,input_data!$1:$1,0)),"")</f>
        <v>4.8218220749999999E-2</v>
      </c>
      <c r="H87" s="4">
        <f>_xlfn.IFNA(INDEX(input_data!$1:$1048576,MATCH($B87,input_data!$B:$B,0),MATCH(H$4,input_data!$1:$1,0)),"")</f>
        <v>6.1415714250000004</v>
      </c>
      <c r="I87" s="4">
        <f>_xlfn.IFNA(INDEX(input_data!$1:$1048576,MATCH($B87,input_data!$B:$B,0),MATCH(I$4,input_data!$1:$1,0)),"")</f>
        <v>1.57341973955556</v>
      </c>
      <c r="J87" s="4">
        <f>_xlfn.IFNA(INDEX(input_data!$1:$1048576,MATCH($B87,input_data!$B:$B,0),MATCH(J$4,input_data!$1:$1,0)),"")</f>
        <v>1.07088339439587E-2</v>
      </c>
      <c r="K87" s="4">
        <f>_xlfn.IFNA(INDEX(input_data!$1:$1048576,MATCH($B87,input_data!$B:$B,0),MATCH(K$4,input_data!$1:$1,0)),"")</f>
        <v>0</v>
      </c>
      <c r="L87" s="4">
        <f>_xlfn.IFNA(INDEX(input_data!$1:$1048576,MATCH($B87,input_data!$B:$B,0),MATCH(L$4,input_data!$1:$1,0)),"")</f>
        <v>0.14049300000000001</v>
      </c>
      <c r="M87" s="35">
        <f>_xlfn.IFNA(INDEX(input_data!$1:$1048576,MATCH($B87,input_data!$B:$B,0),MATCH(M$4,input_data!$1:$1,0)),"")</f>
        <v>13.9176244892495</v>
      </c>
    </row>
    <row r="88" spans="1:13" x14ac:dyDescent="0.35">
      <c r="A88" s="34" t="s">
        <v>1519</v>
      </c>
      <c r="B88" s="14" t="s">
        <v>399</v>
      </c>
      <c r="C88" s="14" t="s">
        <v>1145</v>
      </c>
      <c r="E88" s="18" t="s">
        <v>400</v>
      </c>
      <c r="F88" s="4">
        <f>_xlfn.IFNA(INDEX(input_data!$1:$1048576,MATCH($B88,input_data!$B:$B,0),MATCH(F$4,input_data!$1:$1,0)),"")</f>
        <v>132.01580577999999</v>
      </c>
      <c r="G88" s="4">
        <f>_xlfn.IFNA(INDEX(input_data!$1:$1048576,MATCH($B88,input_data!$B:$B,0),MATCH(G$4,input_data!$1:$1,0)),"")</f>
        <v>0.98005855091666705</v>
      </c>
      <c r="H88" s="4">
        <f>_xlfn.IFNA(INDEX(input_data!$1:$1048576,MATCH($B88,input_data!$B:$B,0),MATCH(H$4,input_data!$1:$1,0)),"")</f>
        <v>133.41312127</v>
      </c>
      <c r="I88" s="4">
        <f>_xlfn.IFNA(INDEX(input_data!$1:$1048576,MATCH($B88,input_data!$B:$B,0),MATCH(I$4,input_data!$1:$1,0)),"")</f>
        <v>9.6499674755555507</v>
      </c>
      <c r="J88" s="4">
        <f>_xlfn.IFNA(INDEX(input_data!$1:$1048576,MATCH($B88,input_data!$B:$B,0),MATCH(J$4,input_data!$1:$1,0)),"")</f>
        <v>0.21576888021498</v>
      </c>
      <c r="K88" s="4">
        <f>_xlfn.IFNA(INDEX(input_data!$1:$1048576,MATCH($B88,input_data!$B:$B,0),MATCH(K$4,input_data!$1:$1,0)),"")</f>
        <v>0</v>
      </c>
      <c r="L88" s="4">
        <f>_xlfn.IFNA(INDEX(input_data!$1:$1048576,MATCH($B88,input_data!$B:$B,0),MATCH(L$4,input_data!$1:$1,0)),"")</f>
        <v>1.3875219999999999</v>
      </c>
      <c r="M88" s="35">
        <f>_xlfn.IFNA(INDEX(input_data!$1:$1048576,MATCH($B88,input_data!$B:$B,0),MATCH(M$4,input_data!$1:$1,0)),"")</f>
        <v>277.66224395668701</v>
      </c>
    </row>
    <row r="89" spans="1:13" x14ac:dyDescent="0.35">
      <c r="A89" s="34" t="s">
        <v>1520</v>
      </c>
      <c r="B89" s="14" t="s">
        <v>407</v>
      </c>
      <c r="C89" s="14" t="s">
        <v>1521</v>
      </c>
      <c r="E89" s="18" t="s">
        <v>408</v>
      </c>
      <c r="F89" s="4">
        <f>_xlfn.IFNA(INDEX(input_data!$1:$1048576,MATCH($B89,input_data!$B:$B,0),MATCH(F$4,input_data!$1:$1,0)),"")</f>
        <v>161.65496927999999</v>
      </c>
      <c r="G89" s="4">
        <f>_xlfn.IFNA(INDEX(input_data!$1:$1048576,MATCH($B89,input_data!$B:$B,0),MATCH(G$4,input_data!$1:$1,0)),"")</f>
        <v>1.1760184209375</v>
      </c>
      <c r="H89" s="4">
        <f>_xlfn.IFNA(INDEX(input_data!$1:$1048576,MATCH($B89,input_data!$B:$B,0),MATCH(H$4,input_data!$1:$1,0)),"")</f>
        <v>192.07835152800001</v>
      </c>
      <c r="I89" s="4">
        <f>_xlfn.IFNA(INDEX(input_data!$1:$1048576,MATCH($B89,input_data!$B:$B,0),MATCH(I$4,input_data!$1:$1,0)),"")</f>
        <v>1.3248880948888899</v>
      </c>
      <c r="J89" s="4">
        <f>_xlfn.IFNA(INDEX(input_data!$1:$1048576,MATCH($B89,input_data!$B:$B,0),MATCH(J$4,input_data!$1:$1,0)),"")</f>
        <v>0.26250116846711702</v>
      </c>
      <c r="K89" s="4">
        <f>_xlfn.IFNA(INDEX(input_data!$1:$1048576,MATCH($B89,input_data!$B:$B,0),MATCH(K$4,input_data!$1:$1,0)),"")</f>
        <v>1.11107677361111</v>
      </c>
      <c r="L89" s="4">
        <f>_xlfn.IFNA(INDEX(input_data!$1:$1048576,MATCH($B89,input_data!$B:$B,0),MATCH(L$4,input_data!$1:$1,0)),"")</f>
        <v>3.1292119999999999</v>
      </c>
      <c r="M89" s="35">
        <f>_xlfn.IFNA(INDEX(input_data!$1:$1048576,MATCH($B89,input_data!$B:$B,0),MATCH(M$4,input_data!$1:$1,0)),"")</f>
        <v>360.737017265904</v>
      </c>
    </row>
    <row r="90" spans="1:13" x14ac:dyDescent="0.35">
      <c r="A90" s="34" t="s">
        <v>1522</v>
      </c>
      <c r="B90" s="14" t="s">
        <v>409</v>
      </c>
      <c r="C90" s="14" t="s">
        <v>1148</v>
      </c>
      <c r="E90" s="18" t="s">
        <v>410</v>
      </c>
      <c r="F90" s="4">
        <f>_xlfn.IFNA(INDEX(input_data!$1:$1048576,MATCH($B90,input_data!$B:$B,0),MATCH(F$4,input_data!$1:$1,0)),"")</f>
        <v>4.8086492200000004</v>
      </c>
      <c r="G90" s="4">
        <f>_xlfn.IFNA(INDEX(input_data!$1:$1048576,MATCH($B90,input_data!$B:$B,0),MATCH(G$4,input_data!$1:$1,0)),"")</f>
        <v>3.9935173395833301E-2</v>
      </c>
      <c r="H90" s="4">
        <f>_xlfn.IFNA(INDEX(input_data!$1:$1048576,MATCH($B90,input_data!$B:$B,0),MATCH(H$4,input_data!$1:$1,0)),"")</f>
        <v>9.8254975909999995</v>
      </c>
      <c r="I90" s="4">
        <f>_xlfn.IFNA(INDEX(input_data!$1:$1048576,MATCH($B90,input_data!$B:$B,0),MATCH(I$4,input_data!$1:$1,0)),"")</f>
        <v>2.6107834666666698</v>
      </c>
      <c r="J90" s="4">
        <f>_xlfn.IFNA(INDEX(input_data!$1:$1048576,MATCH($B90,input_data!$B:$B,0),MATCH(J$4,input_data!$1:$1,0)),"")</f>
        <v>8.7920947486687002E-3</v>
      </c>
      <c r="K90" s="4">
        <f>_xlfn.IFNA(INDEX(input_data!$1:$1048576,MATCH($B90,input_data!$B:$B,0),MATCH(K$4,input_data!$1:$1,0)),"")</f>
        <v>0</v>
      </c>
      <c r="L90" s="4">
        <f>_xlfn.IFNA(INDEX(input_data!$1:$1048576,MATCH($B90,input_data!$B:$B,0),MATCH(L$4,input_data!$1:$1,0)),"")</f>
        <v>0.15102599999999999</v>
      </c>
      <c r="M90" s="35">
        <f>_xlfn.IFNA(INDEX(input_data!$1:$1048576,MATCH($B90,input_data!$B:$B,0),MATCH(M$4,input_data!$1:$1,0)),"")</f>
        <v>17.444683545811198</v>
      </c>
    </row>
    <row r="91" spans="1:13" x14ac:dyDescent="0.35">
      <c r="A91" s="34" t="s">
        <v>1523</v>
      </c>
      <c r="B91" s="14" t="s">
        <v>411</v>
      </c>
      <c r="C91" s="14" t="s">
        <v>1149</v>
      </c>
      <c r="E91" s="18" t="s">
        <v>412</v>
      </c>
      <c r="F91" s="4">
        <f>_xlfn.IFNA(INDEX(input_data!$1:$1048576,MATCH($B91,input_data!$B:$B,0),MATCH(F$4,input_data!$1:$1,0)),"")</f>
        <v>39.374648530000002</v>
      </c>
      <c r="G91" s="4">
        <f>_xlfn.IFNA(INDEX(input_data!$1:$1048576,MATCH($B91,input_data!$B:$B,0),MATCH(G$4,input_data!$1:$1,0)),"")</f>
        <v>0.30319774829166701</v>
      </c>
      <c r="H91" s="4">
        <f>_xlfn.IFNA(INDEX(input_data!$1:$1048576,MATCH($B91,input_data!$B:$B,0),MATCH(H$4,input_data!$1:$1,0)),"")</f>
        <v>39.291137339999999</v>
      </c>
      <c r="I91" s="4">
        <f>_xlfn.IFNA(INDEX(input_data!$1:$1048576,MATCH($B91,input_data!$B:$B,0),MATCH(I$4,input_data!$1:$1,0)),"")</f>
        <v>1.81295815777778</v>
      </c>
      <c r="J91" s="4">
        <f>_xlfn.IFNA(INDEX(input_data!$1:$1048576,MATCH($B91,input_data!$B:$B,0),MATCH(J$4,input_data!$1:$1,0)),"")</f>
        <v>6.6751765576469904E-2</v>
      </c>
      <c r="K91" s="4">
        <f>_xlfn.IFNA(INDEX(input_data!$1:$1048576,MATCH($B91,input_data!$B:$B,0),MATCH(K$4,input_data!$1:$1,0)),"")</f>
        <v>0</v>
      </c>
      <c r="L91" s="4">
        <f>_xlfn.IFNA(INDEX(input_data!$1:$1048576,MATCH($B91,input_data!$B:$B,0),MATCH(L$4,input_data!$1:$1,0)),"")</f>
        <v>0.84512799999999999</v>
      </c>
      <c r="M91" s="35">
        <f>_xlfn.IFNA(INDEX(input_data!$1:$1048576,MATCH($B91,input_data!$B:$B,0),MATCH(M$4,input_data!$1:$1,0)),"")</f>
        <v>81.693821541645903</v>
      </c>
    </row>
    <row r="92" spans="1:13" x14ac:dyDescent="0.35">
      <c r="A92" s="34" t="s">
        <v>1524</v>
      </c>
      <c r="B92" s="14" t="s">
        <v>413</v>
      </c>
      <c r="C92" s="14" t="s">
        <v>1150</v>
      </c>
      <c r="E92" s="18" t="s">
        <v>414</v>
      </c>
      <c r="F92" s="4">
        <f>_xlfn.IFNA(INDEX(input_data!$1:$1048576,MATCH($B92,input_data!$B:$B,0),MATCH(F$4,input_data!$1:$1,0)),"")</f>
        <v>4.4979445399999998</v>
      </c>
      <c r="G92" s="4">
        <f>_xlfn.IFNA(INDEX(input_data!$1:$1048576,MATCH($B92,input_data!$B:$B,0),MATCH(G$4,input_data!$1:$1,0)),"")</f>
        <v>3.5948083645833302E-2</v>
      </c>
      <c r="H92" s="4">
        <f>_xlfn.IFNA(INDEX(input_data!$1:$1048576,MATCH($B92,input_data!$B:$B,0),MATCH(H$4,input_data!$1:$1,0)),"")</f>
        <v>5.4130041000000002</v>
      </c>
      <c r="I92" s="4">
        <f>_xlfn.IFNA(INDEX(input_data!$1:$1048576,MATCH($B92,input_data!$B:$B,0),MATCH(I$4,input_data!$1:$1,0)),"")</f>
        <v>2.6563272524444401</v>
      </c>
      <c r="J92" s="4">
        <f>_xlfn.IFNA(INDEX(input_data!$1:$1048576,MATCH($B92,input_data!$B:$B,0),MATCH(J$4,input_data!$1:$1,0)),"")</f>
        <v>7.9913712663765794E-3</v>
      </c>
      <c r="K92" s="4">
        <f>_xlfn.IFNA(INDEX(input_data!$1:$1048576,MATCH($B92,input_data!$B:$B,0),MATCH(K$4,input_data!$1:$1,0)),"")</f>
        <v>0</v>
      </c>
      <c r="L92" s="4">
        <f>_xlfn.IFNA(INDEX(input_data!$1:$1048576,MATCH($B92,input_data!$B:$B,0),MATCH(L$4,input_data!$1:$1,0)),"")</f>
        <v>0.10853699999999999</v>
      </c>
      <c r="M92" s="35">
        <f>_xlfn.IFNA(INDEX(input_data!$1:$1048576,MATCH($B92,input_data!$B:$B,0),MATCH(M$4,input_data!$1:$1,0)),"")</f>
        <v>12.7197523473567</v>
      </c>
    </row>
    <row r="93" spans="1:13" x14ac:dyDescent="0.35">
      <c r="A93" s="34" t="s">
        <v>1525</v>
      </c>
      <c r="B93" s="14" t="s">
        <v>415</v>
      </c>
      <c r="C93" s="14" t="s">
        <v>1526</v>
      </c>
      <c r="E93" s="18" t="s">
        <v>416</v>
      </c>
      <c r="F93" s="4">
        <f>_xlfn.IFNA(INDEX(input_data!$1:$1048576,MATCH($B93,input_data!$B:$B,0),MATCH(F$4,input_data!$1:$1,0)),"")</f>
        <v>3.3599139999999998</v>
      </c>
      <c r="G93" s="4">
        <f>_xlfn.IFNA(INDEX(input_data!$1:$1048576,MATCH($B93,input_data!$B:$B,0),MATCH(G$4,input_data!$1:$1,0)),"")</f>
        <v>2.80322666458333E-2</v>
      </c>
      <c r="H93" s="4">
        <f>_xlfn.IFNA(INDEX(input_data!$1:$1048576,MATCH($B93,input_data!$B:$B,0),MATCH(H$4,input_data!$1:$1,0)),"")</f>
        <v>3.9960262499999999</v>
      </c>
      <c r="I93" s="4">
        <f>_xlfn.IFNA(INDEX(input_data!$1:$1048576,MATCH($B93,input_data!$B:$B,0),MATCH(I$4,input_data!$1:$1,0)),"")</f>
        <v>1.22509809155556</v>
      </c>
      <c r="J93" s="4">
        <f>_xlfn.IFNA(INDEX(input_data!$1:$1048576,MATCH($B93,input_data!$B:$B,0),MATCH(J$4,input_data!$1:$1,0)),"")</f>
        <v>6.2013447681264003E-3</v>
      </c>
      <c r="K93" s="4">
        <f>_xlfn.IFNA(INDEX(input_data!$1:$1048576,MATCH($B93,input_data!$B:$B,0),MATCH(K$4,input_data!$1:$1,0)),"")</f>
        <v>3.5530265745958502E-2</v>
      </c>
      <c r="L93" s="4">
        <f>_xlfn.IFNA(INDEX(input_data!$1:$1048576,MATCH($B93,input_data!$B:$B,0),MATCH(L$4,input_data!$1:$1,0)),"")</f>
        <v>6.8296999999999997E-2</v>
      </c>
      <c r="M93" s="35">
        <f>_xlfn.IFNA(INDEX(input_data!$1:$1048576,MATCH($B93,input_data!$B:$B,0),MATCH(M$4,input_data!$1:$1,0)),"")</f>
        <v>8.7190992187154599</v>
      </c>
    </row>
    <row r="94" spans="1:13" x14ac:dyDescent="0.35">
      <c r="A94" s="34" t="s">
        <v>1527</v>
      </c>
      <c r="B94" s="14" t="s">
        <v>418</v>
      </c>
      <c r="C94" s="14" t="s">
        <v>1151</v>
      </c>
      <c r="E94" s="18" t="s">
        <v>419</v>
      </c>
      <c r="F94" s="4">
        <f>_xlfn.IFNA(INDEX(input_data!$1:$1048576,MATCH($B94,input_data!$B:$B,0),MATCH(F$4,input_data!$1:$1,0)),"")</f>
        <v>98.793539879999997</v>
      </c>
      <c r="G94" s="4">
        <f>_xlfn.IFNA(INDEX(input_data!$1:$1048576,MATCH($B94,input_data!$B:$B,0),MATCH(G$4,input_data!$1:$1,0)),"")</f>
        <v>0.763995290041667</v>
      </c>
      <c r="H94" s="4">
        <f>_xlfn.IFNA(INDEX(input_data!$1:$1048576,MATCH($B94,input_data!$B:$B,0),MATCH(H$4,input_data!$1:$1,0)),"")</f>
        <v>75.194732811999998</v>
      </c>
      <c r="I94" s="4">
        <f>_xlfn.IFNA(INDEX(input_data!$1:$1048576,MATCH($B94,input_data!$B:$B,0),MATCH(I$4,input_data!$1:$1,0)),"")</f>
        <v>3.7730803955555601</v>
      </c>
      <c r="J94" s="4">
        <f>_xlfn.IFNA(INDEX(input_data!$1:$1048576,MATCH($B94,input_data!$B:$B,0),MATCH(J$4,input_data!$1:$1,0)),"")</f>
        <v>0.16820057136611</v>
      </c>
      <c r="K94" s="4">
        <f>_xlfn.IFNA(INDEX(input_data!$1:$1048576,MATCH($B94,input_data!$B:$B,0),MATCH(K$4,input_data!$1:$1,0)),"")</f>
        <v>0</v>
      </c>
      <c r="L94" s="4">
        <f>_xlfn.IFNA(INDEX(input_data!$1:$1048576,MATCH($B94,input_data!$B:$B,0),MATCH(L$4,input_data!$1:$1,0)),"")</f>
        <v>1.320913</v>
      </c>
      <c r="M94" s="35">
        <f>_xlfn.IFNA(INDEX(input_data!$1:$1048576,MATCH($B94,input_data!$B:$B,0),MATCH(M$4,input_data!$1:$1,0)),"")</f>
        <v>180.014461948963</v>
      </c>
    </row>
    <row r="95" spans="1:13" x14ac:dyDescent="0.35">
      <c r="A95" s="34" t="s">
        <v>1528</v>
      </c>
      <c r="B95" s="14" t="s">
        <v>420</v>
      </c>
      <c r="C95" s="14" t="s">
        <v>1152</v>
      </c>
      <c r="E95" s="18" t="s">
        <v>421</v>
      </c>
      <c r="F95" s="4">
        <f>_xlfn.IFNA(INDEX(input_data!$1:$1048576,MATCH($B95,input_data!$B:$B,0),MATCH(F$4,input_data!$1:$1,0)),"")</f>
        <v>200.4970667</v>
      </c>
      <c r="G95" s="4">
        <f>_xlfn.IFNA(INDEX(input_data!$1:$1048576,MATCH($B95,input_data!$B:$B,0),MATCH(G$4,input_data!$1:$1,0)),"")</f>
        <v>1.494021624375</v>
      </c>
      <c r="H95" s="4">
        <f>_xlfn.IFNA(INDEX(input_data!$1:$1048576,MATCH($B95,input_data!$B:$B,0),MATCH(H$4,input_data!$1:$1,0)),"")</f>
        <v>262.22472722600003</v>
      </c>
      <c r="I95" s="4">
        <f>_xlfn.IFNA(INDEX(input_data!$1:$1048576,MATCH($B95,input_data!$B:$B,0),MATCH(I$4,input_data!$1:$1,0)),"")</f>
        <v>2.2242881557777801</v>
      </c>
      <c r="J95" s="4">
        <f>_xlfn.IFNA(INDEX(input_data!$1:$1048576,MATCH($B95,input_data!$B:$B,0),MATCH(J$4,input_data!$1:$1,0)),"")</f>
        <v>0.33266995214185602</v>
      </c>
      <c r="K95" s="4">
        <f>_xlfn.IFNA(INDEX(input_data!$1:$1048576,MATCH($B95,input_data!$B:$B,0),MATCH(K$4,input_data!$1:$1,0)),"")</f>
        <v>0</v>
      </c>
      <c r="L95" s="4">
        <f>_xlfn.IFNA(INDEX(input_data!$1:$1048576,MATCH($B95,input_data!$B:$B,0),MATCH(L$4,input_data!$1:$1,0)),"")</f>
        <v>3.0774309999999998</v>
      </c>
      <c r="M95" s="35">
        <f>_xlfn.IFNA(INDEX(input_data!$1:$1048576,MATCH($B95,input_data!$B:$B,0),MATCH(M$4,input_data!$1:$1,0)),"")</f>
        <v>469.85020465829501</v>
      </c>
    </row>
    <row r="96" spans="1:13" x14ac:dyDescent="0.35">
      <c r="A96" s="34" t="s">
        <v>1529</v>
      </c>
      <c r="B96" s="14" t="s">
        <v>422</v>
      </c>
      <c r="C96" s="14" t="s">
        <v>1153</v>
      </c>
      <c r="E96" s="18" t="s">
        <v>423</v>
      </c>
      <c r="F96" s="4">
        <f>_xlfn.IFNA(INDEX(input_data!$1:$1048576,MATCH($B96,input_data!$B:$B,0),MATCH(F$4,input_data!$1:$1,0)),"")</f>
        <v>2.8724203099999999</v>
      </c>
      <c r="G96" s="4">
        <f>_xlfn.IFNA(INDEX(input_data!$1:$1048576,MATCH($B96,input_data!$B:$B,0),MATCH(G$4,input_data!$1:$1,0)),"")</f>
        <v>2.2171887791666699E-2</v>
      </c>
      <c r="H96" s="4">
        <f>_xlfn.IFNA(INDEX(input_data!$1:$1048576,MATCH($B96,input_data!$B:$B,0),MATCH(H$4,input_data!$1:$1,0)),"")</f>
        <v>5.3227130699999998</v>
      </c>
      <c r="I96" s="4">
        <f>_xlfn.IFNA(INDEX(input_data!$1:$1048576,MATCH($B96,input_data!$B:$B,0),MATCH(I$4,input_data!$1:$1,0)),"")</f>
        <v>0.86612805422222205</v>
      </c>
      <c r="J96" s="4">
        <f>_xlfn.IFNA(INDEX(input_data!$1:$1048576,MATCH($B96,input_data!$B:$B,0),MATCH(J$4,input_data!$1:$1,0)),"")</f>
        <v>5.0081688291616702E-3</v>
      </c>
      <c r="K96" s="4">
        <f>_xlfn.IFNA(INDEX(input_data!$1:$1048576,MATCH($B96,input_data!$B:$B,0),MATCH(K$4,input_data!$1:$1,0)),"")</f>
        <v>7.6768797885843801E-2</v>
      </c>
      <c r="L96" s="4">
        <f>_xlfn.IFNA(INDEX(input_data!$1:$1048576,MATCH($B96,input_data!$B:$B,0),MATCH(L$4,input_data!$1:$1,0)),"")</f>
        <v>6.5699999999999995E-2</v>
      </c>
      <c r="M96" s="35">
        <f>_xlfn.IFNA(INDEX(input_data!$1:$1048576,MATCH($B96,input_data!$B:$B,0),MATCH(M$4,input_data!$1:$1,0)),"")</f>
        <v>9.2309102887289001</v>
      </c>
    </row>
    <row r="97" spans="1:13" x14ac:dyDescent="0.35">
      <c r="A97" s="34" t="s">
        <v>1530</v>
      </c>
      <c r="B97" s="14" t="s">
        <v>424</v>
      </c>
      <c r="C97" s="14" t="s">
        <v>1154</v>
      </c>
      <c r="E97" s="18" t="s">
        <v>425</v>
      </c>
      <c r="F97" s="4">
        <f>_xlfn.IFNA(INDEX(input_data!$1:$1048576,MATCH($B97,input_data!$B:$B,0),MATCH(F$4,input_data!$1:$1,0)),"")</f>
        <v>16.763566869999998</v>
      </c>
      <c r="G97" s="4">
        <f>_xlfn.IFNA(INDEX(input_data!$1:$1048576,MATCH($B97,input_data!$B:$B,0),MATCH(G$4,input_data!$1:$1,0)),"")</f>
        <v>0.118902287583333</v>
      </c>
      <c r="H97" s="4">
        <f>_xlfn.IFNA(INDEX(input_data!$1:$1048576,MATCH($B97,input_data!$B:$B,0),MATCH(H$4,input_data!$1:$1,0)),"")</f>
        <v>20.752663035000001</v>
      </c>
      <c r="I97" s="4">
        <f>_xlfn.IFNA(INDEX(input_data!$1:$1048576,MATCH($B97,input_data!$B:$B,0),MATCH(I$4,input_data!$1:$1,0)),"")</f>
        <v>0</v>
      </c>
      <c r="J97" s="4">
        <f>_xlfn.IFNA(INDEX(input_data!$1:$1048576,MATCH($B97,input_data!$B:$B,0),MATCH(J$4,input_data!$1:$1,0)),"")</f>
        <v>0</v>
      </c>
      <c r="K97" s="4">
        <f>_xlfn.IFNA(INDEX(input_data!$1:$1048576,MATCH($B97,input_data!$B:$B,0),MATCH(K$4,input_data!$1:$1,0)),"")</f>
        <v>0</v>
      </c>
      <c r="L97" s="4">
        <f>_xlfn.IFNA(INDEX(input_data!$1:$1048576,MATCH($B97,input_data!$B:$B,0),MATCH(L$4,input_data!$1:$1,0)),"")</f>
        <v>7.6790000000000001E-3</v>
      </c>
      <c r="M97" s="35">
        <f>_xlfn.IFNA(INDEX(input_data!$1:$1048576,MATCH($B97,input_data!$B:$B,0),MATCH(M$4,input_data!$1:$1,0)),"")</f>
        <v>37.642811192583302</v>
      </c>
    </row>
    <row r="98" spans="1:13" x14ac:dyDescent="0.35">
      <c r="A98" s="34" t="s">
        <v>1531</v>
      </c>
      <c r="B98" s="14" t="s">
        <v>426</v>
      </c>
      <c r="C98" s="14" t="s">
        <v>1155</v>
      </c>
      <c r="E98" s="18" t="s">
        <v>427</v>
      </c>
      <c r="F98" s="4">
        <f>_xlfn.IFNA(INDEX(input_data!$1:$1048576,MATCH($B98,input_data!$B:$B,0),MATCH(F$4,input_data!$1:$1,0)),"")</f>
        <v>183.53374778</v>
      </c>
      <c r="G98" s="4">
        <f>_xlfn.IFNA(INDEX(input_data!$1:$1048576,MATCH($B98,input_data!$B:$B,0),MATCH(G$4,input_data!$1:$1,0)),"")</f>
        <v>1.35869830060417</v>
      </c>
      <c r="H98" s="4">
        <f>_xlfn.IFNA(INDEX(input_data!$1:$1048576,MATCH($B98,input_data!$B:$B,0),MATCH(H$4,input_data!$1:$1,0)),"")</f>
        <v>317.11108787820001</v>
      </c>
      <c r="I98" s="4">
        <f>_xlfn.IFNA(INDEX(input_data!$1:$1048576,MATCH($B98,input_data!$B:$B,0),MATCH(I$4,input_data!$1:$1,0)),"")</f>
        <v>4.2637302019999996</v>
      </c>
      <c r="J98" s="4">
        <f>_xlfn.IFNA(INDEX(input_data!$1:$1048576,MATCH($B98,input_data!$B:$B,0),MATCH(J$4,input_data!$1:$1,0)),"")</f>
        <v>0.30451743298093797</v>
      </c>
      <c r="K98" s="4">
        <f>_xlfn.IFNA(INDEX(input_data!$1:$1048576,MATCH($B98,input_data!$B:$B,0),MATCH(K$4,input_data!$1:$1,0)),"")</f>
        <v>1.42663376649044</v>
      </c>
      <c r="L98" s="4">
        <f>_xlfn.IFNA(INDEX(input_data!$1:$1048576,MATCH($B98,input_data!$B:$B,0),MATCH(L$4,input_data!$1:$1,0)),"")</f>
        <v>2.718159</v>
      </c>
      <c r="M98" s="35">
        <f>_xlfn.IFNA(INDEX(input_data!$1:$1048576,MATCH($B98,input_data!$B:$B,0),MATCH(M$4,input_data!$1:$1,0)),"")</f>
        <v>510.71657436027601</v>
      </c>
    </row>
    <row r="99" spans="1:13" x14ac:dyDescent="0.35">
      <c r="A99" s="34" t="s">
        <v>1532</v>
      </c>
      <c r="B99" s="14" t="s">
        <v>428</v>
      </c>
      <c r="C99" s="14" t="s">
        <v>1156</v>
      </c>
      <c r="E99" s="18" t="s">
        <v>429</v>
      </c>
      <c r="F99" s="4">
        <f>_xlfn.IFNA(INDEX(input_data!$1:$1048576,MATCH($B99,input_data!$B:$B,0),MATCH(F$4,input_data!$1:$1,0)),"")</f>
        <v>29.341119389999999</v>
      </c>
      <c r="G99" s="4">
        <f>_xlfn.IFNA(INDEX(input_data!$1:$1048576,MATCH($B99,input_data!$B:$B,0),MATCH(G$4,input_data!$1:$1,0)),"")</f>
        <v>0.210850458729167</v>
      </c>
      <c r="H99" s="4">
        <f>_xlfn.IFNA(INDEX(input_data!$1:$1048576,MATCH($B99,input_data!$B:$B,0),MATCH(H$4,input_data!$1:$1,0)),"")</f>
        <v>44.562969589200002</v>
      </c>
      <c r="I99" s="4">
        <f>_xlfn.IFNA(INDEX(input_data!$1:$1048576,MATCH($B99,input_data!$B:$B,0),MATCH(I$4,input_data!$1:$1,0)),"")</f>
        <v>0</v>
      </c>
      <c r="J99" s="4">
        <f>_xlfn.IFNA(INDEX(input_data!$1:$1048576,MATCH($B99,input_data!$B:$B,0),MATCH(J$4,input_data!$1:$1,0)),"")</f>
        <v>0</v>
      </c>
      <c r="K99" s="4">
        <f>_xlfn.IFNA(INDEX(input_data!$1:$1048576,MATCH($B99,input_data!$B:$B,0),MATCH(K$4,input_data!$1:$1,0)),"")</f>
        <v>8.10828074340849E-2</v>
      </c>
      <c r="L99" s="4">
        <f>_xlfn.IFNA(INDEX(input_data!$1:$1048576,MATCH($B99,input_data!$B:$B,0),MATCH(L$4,input_data!$1:$1,0)),"")</f>
        <v>7.6790000000000001E-3</v>
      </c>
      <c r="M99" s="35">
        <f>_xlfn.IFNA(INDEX(input_data!$1:$1048576,MATCH($B99,input_data!$B:$B,0),MATCH(M$4,input_data!$1:$1,0)),"")</f>
        <v>74.203701245363305</v>
      </c>
    </row>
    <row r="100" spans="1:13" x14ac:dyDescent="0.35">
      <c r="A100" s="34" t="s">
        <v>1533</v>
      </c>
      <c r="B100" s="14" t="s">
        <v>430</v>
      </c>
      <c r="C100" s="14" t="s">
        <v>1157</v>
      </c>
      <c r="E100" s="18" t="s">
        <v>431</v>
      </c>
      <c r="F100" s="4">
        <f>_xlfn.IFNA(INDEX(input_data!$1:$1048576,MATCH($B100,input_data!$B:$B,0),MATCH(F$4,input_data!$1:$1,0)),"")</f>
        <v>132.12890854</v>
      </c>
      <c r="G100" s="4">
        <f>_xlfn.IFNA(INDEX(input_data!$1:$1048576,MATCH($B100,input_data!$B:$B,0),MATCH(G$4,input_data!$1:$1,0)),"")</f>
        <v>1.01079785727083</v>
      </c>
      <c r="H100" s="4">
        <f>_xlfn.IFNA(INDEX(input_data!$1:$1048576,MATCH($B100,input_data!$B:$B,0),MATCH(H$4,input_data!$1:$1,0)),"")</f>
        <v>86.716520610000003</v>
      </c>
      <c r="I100" s="4">
        <f>_xlfn.IFNA(INDEX(input_data!$1:$1048576,MATCH($B100,input_data!$B:$B,0),MATCH(I$4,input_data!$1:$1,0)),"")</f>
        <v>3.4785645877777802</v>
      </c>
      <c r="J100" s="4">
        <f>_xlfn.IFNA(INDEX(input_data!$1:$1048576,MATCH($B100,input_data!$B:$B,0),MATCH(J$4,input_data!$1:$1,0)),"")</f>
        <v>0.22382786238881999</v>
      </c>
      <c r="K100" s="4">
        <f>_xlfn.IFNA(INDEX(input_data!$1:$1048576,MATCH($B100,input_data!$B:$B,0),MATCH(K$4,input_data!$1:$1,0)),"")</f>
        <v>0</v>
      </c>
      <c r="L100" s="4">
        <f>_xlfn.IFNA(INDEX(input_data!$1:$1048576,MATCH($B100,input_data!$B:$B,0),MATCH(L$4,input_data!$1:$1,0)),"")</f>
        <v>1.1291960000000001</v>
      </c>
      <c r="M100" s="35">
        <f>_xlfn.IFNA(INDEX(input_data!$1:$1048576,MATCH($B100,input_data!$B:$B,0),MATCH(M$4,input_data!$1:$1,0)),"")</f>
        <v>224.68781545743701</v>
      </c>
    </row>
    <row r="101" spans="1:13" x14ac:dyDescent="0.35">
      <c r="A101" s="34" t="s">
        <v>1534</v>
      </c>
      <c r="B101" s="14" t="s">
        <v>432</v>
      </c>
      <c r="C101" s="14" t="s">
        <v>1535</v>
      </c>
      <c r="E101" s="18" t="s">
        <v>433</v>
      </c>
      <c r="F101" s="4">
        <f>_xlfn.IFNA(INDEX(input_data!$1:$1048576,MATCH($B101,input_data!$B:$B,0),MATCH(F$4,input_data!$1:$1,0)),"")</f>
        <v>73.290519889999999</v>
      </c>
      <c r="G101" s="4">
        <f>_xlfn.IFNA(INDEX(input_data!$1:$1048576,MATCH($B101,input_data!$B:$B,0),MATCH(G$4,input_data!$1:$1,0)),"")</f>
        <v>0.53074089862499996</v>
      </c>
      <c r="H101" s="4">
        <f>_xlfn.IFNA(INDEX(input_data!$1:$1048576,MATCH($B101,input_data!$B:$B,0),MATCH(H$4,input_data!$1:$1,0)),"")</f>
        <v>195.912218376</v>
      </c>
      <c r="I101" s="4">
        <f>_xlfn.IFNA(INDEX(input_data!$1:$1048576,MATCH($B101,input_data!$B:$B,0),MATCH(I$4,input_data!$1:$1,0)),"")</f>
        <v>1.64576014666667</v>
      </c>
      <c r="J101" s="4">
        <f>_xlfn.IFNA(INDEX(input_data!$1:$1048576,MATCH($B101,input_data!$B:$B,0),MATCH(J$4,input_data!$1:$1,0)),"")</f>
        <v>0.119776016789487</v>
      </c>
      <c r="K101" s="4">
        <f>_xlfn.IFNA(INDEX(input_data!$1:$1048576,MATCH($B101,input_data!$B:$B,0),MATCH(K$4,input_data!$1:$1,0)),"")</f>
        <v>0.29095262743919198</v>
      </c>
      <c r="L101" s="4">
        <f>_xlfn.IFNA(INDEX(input_data!$1:$1048576,MATCH($B101,input_data!$B:$B,0),MATCH(L$4,input_data!$1:$1,0)),"")</f>
        <v>0.96802500000000002</v>
      </c>
      <c r="M101" s="35">
        <f>_xlfn.IFNA(INDEX(input_data!$1:$1048576,MATCH($B101,input_data!$B:$B,0),MATCH(M$4,input_data!$1:$1,0)),"")</f>
        <v>272.75799295552002</v>
      </c>
    </row>
    <row r="102" spans="1:13" x14ac:dyDescent="0.35">
      <c r="A102" s="38" t="s">
        <v>1536</v>
      </c>
      <c r="B102" s="14" t="s">
        <v>435</v>
      </c>
      <c r="C102" s="14" t="s">
        <v>1158</v>
      </c>
      <c r="E102" s="18" t="s">
        <v>436</v>
      </c>
      <c r="F102" s="4">
        <f>_xlfn.IFNA(INDEX(input_data!$1:$1048576,MATCH($B102,input_data!$B:$B,0),MATCH(F$4,input_data!$1:$1,0)),"")</f>
        <v>19.426250880000001</v>
      </c>
      <c r="G102" s="4">
        <f>_xlfn.IFNA(INDEX(input_data!$1:$1048576,MATCH($B102,input_data!$B:$B,0),MATCH(G$4,input_data!$1:$1,0)),"")</f>
        <v>0.13836864095833301</v>
      </c>
      <c r="H102" s="4">
        <f>_xlfn.IFNA(INDEX(input_data!$1:$1048576,MATCH($B102,input_data!$B:$B,0),MATCH(H$4,input_data!$1:$1,0)),"")</f>
        <v>34.176215999999997</v>
      </c>
      <c r="I102" s="4">
        <f>_xlfn.IFNA(INDEX(input_data!$1:$1048576,MATCH($B102,input_data!$B:$B,0),MATCH(I$4,input_data!$1:$1,0)),"")</f>
        <v>0</v>
      </c>
      <c r="J102" s="4">
        <f>_xlfn.IFNA(INDEX(input_data!$1:$1048576,MATCH($B102,input_data!$B:$B,0),MATCH(J$4,input_data!$1:$1,0)),"")</f>
        <v>0</v>
      </c>
      <c r="K102" s="4">
        <f>_xlfn.IFNA(INDEX(input_data!$1:$1048576,MATCH($B102,input_data!$B:$B,0),MATCH(K$4,input_data!$1:$1,0)),"")</f>
        <v>9.4019347169111804E-3</v>
      </c>
      <c r="L102" s="4">
        <f>_xlfn.IFNA(INDEX(input_data!$1:$1048576,MATCH($B102,input_data!$B:$B,0),MATCH(L$4,input_data!$1:$1,0)),"")</f>
        <v>7.6790000000000001E-3</v>
      </c>
      <c r="M102" s="35">
        <f>_xlfn.IFNA(INDEX(input_data!$1:$1048576,MATCH($B102,input_data!$B:$B,0),MATCH(M$4,input_data!$1:$1,0)),"")</f>
        <v>53.7579164556752</v>
      </c>
    </row>
    <row r="103" spans="1:13" x14ac:dyDescent="0.35">
      <c r="A103" s="34" t="s">
        <v>1537</v>
      </c>
      <c r="B103" s="14" t="s">
        <v>439</v>
      </c>
      <c r="C103" s="14" t="s">
        <v>1160</v>
      </c>
      <c r="E103" s="18" t="s">
        <v>440</v>
      </c>
      <c r="F103" s="4">
        <f>_xlfn.IFNA(INDEX(input_data!$1:$1048576,MATCH($B103,input_data!$B:$B,0),MATCH(F$4,input_data!$1:$1,0)),"")</f>
        <v>6.0298584399999999</v>
      </c>
      <c r="G103" s="4">
        <f>_xlfn.IFNA(INDEX(input_data!$1:$1048576,MATCH($B103,input_data!$B:$B,0),MATCH(G$4,input_data!$1:$1,0)),"")</f>
        <v>4.9040043499999998E-2</v>
      </c>
      <c r="H103" s="4">
        <f>_xlfn.IFNA(INDEX(input_data!$1:$1048576,MATCH($B103,input_data!$B:$B,0),MATCH(H$4,input_data!$1:$1,0)),"")</f>
        <v>5.946514713</v>
      </c>
      <c r="I103" s="4">
        <f>_xlfn.IFNA(INDEX(input_data!$1:$1048576,MATCH($B103,input_data!$B:$B,0),MATCH(I$4,input_data!$1:$1,0)),"")</f>
        <v>1.57057766666667</v>
      </c>
      <c r="J103" s="4">
        <f>_xlfn.IFNA(INDEX(input_data!$1:$1048576,MATCH($B103,input_data!$B:$B,0),MATCH(J$4,input_data!$1:$1,0)),"")</f>
        <v>1.07966154255604E-2</v>
      </c>
      <c r="K103" s="4">
        <f>_xlfn.IFNA(INDEX(input_data!$1:$1048576,MATCH($B103,input_data!$B:$B,0),MATCH(K$4,input_data!$1:$1,0)),"")</f>
        <v>0</v>
      </c>
      <c r="L103" s="4">
        <f>_xlfn.IFNA(INDEX(input_data!$1:$1048576,MATCH($B103,input_data!$B:$B,0),MATCH(L$4,input_data!$1:$1,0)),"")</f>
        <v>0.15969</v>
      </c>
      <c r="M103" s="35">
        <f>_xlfn.IFNA(INDEX(input_data!$1:$1048576,MATCH($B103,input_data!$B:$B,0),MATCH(M$4,input_data!$1:$1,0)),"")</f>
        <v>13.766477478592099</v>
      </c>
    </row>
    <row r="104" spans="1:13" x14ac:dyDescent="0.35">
      <c r="A104" s="34" t="s">
        <v>1538</v>
      </c>
      <c r="B104" s="14" t="s">
        <v>441</v>
      </c>
      <c r="C104" s="14" t="s">
        <v>1161</v>
      </c>
      <c r="E104" s="18" t="s">
        <v>442</v>
      </c>
      <c r="F104" s="4">
        <f>_xlfn.IFNA(INDEX(input_data!$1:$1048576,MATCH($B104,input_data!$B:$B,0),MATCH(F$4,input_data!$1:$1,0)),"")</f>
        <v>122.17317107</v>
      </c>
      <c r="G104" s="4">
        <f>_xlfn.IFNA(INDEX(input_data!$1:$1048576,MATCH($B104,input_data!$B:$B,0),MATCH(G$4,input_data!$1:$1,0)),"")</f>
        <v>0.91165926424999999</v>
      </c>
      <c r="H104" s="4">
        <f>_xlfn.IFNA(INDEX(input_data!$1:$1048576,MATCH($B104,input_data!$B:$B,0),MATCH(H$4,input_data!$1:$1,0)),"")</f>
        <v>96.670603444999998</v>
      </c>
      <c r="I104" s="4">
        <f>_xlfn.IFNA(INDEX(input_data!$1:$1048576,MATCH($B104,input_data!$B:$B,0),MATCH(I$4,input_data!$1:$1,0)),"")</f>
        <v>4.0984637188888904</v>
      </c>
      <c r="J104" s="4">
        <f>_xlfn.IFNA(INDEX(input_data!$1:$1048576,MATCH($B104,input_data!$B:$B,0),MATCH(J$4,input_data!$1:$1,0)),"")</f>
        <v>0.20222411434701701</v>
      </c>
      <c r="K104" s="4">
        <f>_xlfn.IFNA(INDEX(input_data!$1:$1048576,MATCH($B104,input_data!$B:$B,0),MATCH(K$4,input_data!$1:$1,0)),"")</f>
        <v>0</v>
      </c>
      <c r="L104" s="4">
        <f>_xlfn.IFNA(INDEX(input_data!$1:$1048576,MATCH($B104,input_data!$B:$B,0),MATCH(L$4,input_data!$1:$1,0)),"")</f>
        <v>1.348228</v>
      </c>
      <c r="M104" s="35">
        <f>_xlfn.IFNA(INDEX(input_data!$1:$1048576,MATCH($B104,input_data!$B:$B,0),MATCH(M$4,input_data!$1:$1,0)),"")</f>
        <v>225.40434961248599</v>
      </c>
    </row>
    <row r="105" spans="1:13" x14ac:dyDescent="0.35">
      <c r="A105" s="34" t="s">
        <v>1539</v>
      </c>
      <c r="B105" s="14" t="s">
        <v>443</v>
      </c>
      <c r="C105" s="14" t="s">
        <v>1162</v>
      </c>
      <c r="E105" s="18" t="s">
        <v>444</v>
      </c>
      <c r="F105" s="4">
        <f>_xlfn.IFNA(INDEX(input_data!$1:$1048576,MATCH($B105,input_data!$B:$B,0),MATCH(F$4,input_data!$1:$1,0)),"")</f>
        <v>219.22480182000001</v>
      </c>
      <c r="G105" s="4">
        <f>_xlfn.IFNA(INDEX(input_data!$1:$1048576,MATCH($B105,input_data!$B:$B,0),MATCH(G$4,input_data!$1:$1,0)),"")</f>
        <v>1.6849731244791699</v>
      </c>
      <c r="H105" s="4">
        <f>_xlfn.IFNA(INDEX(input_data!$1:$1048576,MATCH($B105,input_data!$B:$B,0),MATCH(H$4,input_data!$1:$1,0)),"")</f>
        <v>174.13337366100001</v>
      </c>
      <c r="I105" s="4">
        <f>_xlfn.IFNA(INDEX(input_data!$1:$1048576,MATCH($B105,input_data!$B:$B,0),MATCH(I$4,input_data!$1:$1,0)),"")</f>
        <v>8.3227801244444404</v>
      </c>
      <c r="J105" s="4">
        <f>_xlfn.IFNA(INDEX(input_data!$1:$1048576,MATCH($B105,input_data!$B:$B,0),MATCH(J$4,input_data!$1:$1,0)),"")</f>
        <v>0.37366659022542198</v>
      </c>
      <c r="K105" s="4">
        <f>_xlfn.IFNA(INDEX(input_data!$1:$1048576,MATCH($B105,input_data!$B:$B,0),MATCH(K$4,input_data!$1:$1,0)),"")</f>
        <v>0</v>
      </c>
      <c r="L105" s="4">
        <f>_xlfn.IFNA(INDEX(input_data!$1:$1048576,MATCH($B105,input_data!$B:$B,0),MATCH(L$4,input_data!$1:$1,0)),"")</f>
        <v>3.2317650000000002</v>
      </c>
      <c r="M105" s="35">
        <f>_xlfn.IFNA(INDEX(input_data!$1:$1048576,MATCH($B105,input_data!$B:$B,0),MATCH(M$4,input_data!$1:$1,0)),"")</f>
        <v>406.97136032014902</v>
      </c>
    </row>
    <row r="106" spans="1:13" x14ac:dyDescent="0.35">
      <c r="A106" s="34" t="s">
        <v>1540</v>
      </c>
      <c r="B106" s="14" t="s">
        <v>445</v>
      </c>
      <c r="C106" s="14" t="s">
        <v>1163</v>
      </c>
      <c r="E106" s="18" t="s">
        <v>446</v>
      </c>
      <c r="F106" s="4">
        <f>_xlfn.IFNA(INDEX(input_data!$1:$1048576,MATCH($B106,input_data!$B:$B,0),MATCH(F$4,input_data!$1:$1,0)),"")</f>
        <v>13.28281043</v>
      </c>
      <c r="G106" s="4">
        <f>_xlfn.IFNA(INDEX(input_data!$1:$1048576,MATCH($B106,input_data!$B:$B,0),MATCH(G$4,input_data!$1:$1,0)),"")</f>
        <v>9.42804627916667E-2</v>
      </c>
      <c r="H106" s="4">
        <f>_xlfn.IFNA(INDEX(input_data!$1:$1048576,MATCH($B106,input_data!$B:$B,0),MATCH(H$4,input_data!$1:$1,0)),"")</f>
        <v>15.183344052000001</v>
      </c>
      <c r="I106" s="4">
        <f>_xlfn.IFNA(INDEX(input_data!$1:$1048576,MATCH($B106,input_data!$B:$B,0),MATCH(I$4,input_data!$1:$1,0)),"")</f>
        <v>0</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7.6790000000000001E-3</v>
      </c>
      <c r="M106" s="35">
        <f>_xlfn.IFNA(INDEX(input_data!$1:$1048576,MATCH($B106,input_data!$B:$B,0),MATCH(M$4,input_data!$1:$1,0)),"")</f>
        <v>28.568113944791701</v>
      </c>
    </row>
    <row r="107" spans="1:13" x14ac:dyDescent="0.35">
      <c r="A107" s="34" t="s">
        <v>1541</v>
      </c>
      <c r="B107" s="14" t="s">
        <v>447</v>
      </c>
      <c r="C107" s="14" t="s">
        <v>1164</v>
      </c>
      <c r="E107" s="18" t="s">
        <v>448</v>
      </c>
      <c r="F107" s="4">
        <f>_xlfn.IFNA(INDEX(input_data!$1:$1048576,MATCH($B107,input_data!$B:$B,0),MATCH(F$4,input_data!$1:$1,0)),"")</f>
        <v>135.14275226000001</v>
      </c>
      <c r="G107" s="4">
        <f>_xlfn.IFNA(INDEX(input_data!$1:$1048576,MATCH($B107,input_data!$B:$B,0),MATCH(G$4,input_data!$1:$1,0)),"")</f>
        <v>1.02057098572917</v>
      </c>
      <c r="H107" s="4">
        <f>_xlfn.IFNA(INDEX(input_data!$1:$1048576,MATCH($B107,input_data!$B:$B,0),MATCH(H$4,input_data!$1:$1,0)),"")</f>
        <v>110.864332287</v>
      </c>
      <c r="I107" s="4">
        <f>_xlfn.IFNA(INDEX(input_data!$1:$1048576,MATCH($B107,input_data!$B:$B,0),MATCH(I$4,input_data!$1:$1,0)),"")</f>
        <v>8.8193188011111108</v>
      </c>
      <c r="J107" s="4">
        <f>_xlfn.IFNA(INDEX(input_data!$1:$1048576,MATCH($B107,input_data!$B:$B,0),MATCH(J$4,input_data!$1:$1,0)),"")</f>
        <v>0.22637353744611</v>
      </c>
      <c r="K107" s="4">
        <f>_xlfn.IFNA(INDEX(input_data!$1:$1048576,MATCH($B107,input_data!$B:$B,0),MATCH(K$4,input_data!$1:$1,0)),"")</f>
        <v>0</v>
      </c>
      <c r="L107" s="4">
        <f>_xlfn.IFNA(INDEX(input_data!$1:$1048576,MATCH($B107,input_data!$B:$B,0),MATCH(L$4,input_data!$1:$1,0)),"")</f>
        <v>0.93666099999999997</v>
      </c>
      <c r="M107" s="35">
        <f>_xlfn.IFNA(INDEX(input_data!$1:$1048576,MATCH($B107,input_data!$B:$B,0),MATCH(M$4,input_data!$1:$1,0)),"")</f>
        <v>257.01000887128498</v>
      </c>
    </row>
    <row r="108" spans="1:13" x14ac:dyDescent="0.35">
      <c r="A108" s="34" t="s">
        <v>1542</v>
      </c>
      <c r="B108" s="14" t="s">
        <v>449</v>
      </c>
      <c r="C108" s="14" t="s">
        <v>1165</v>
      </c>
      <c r="E108" s="18" t="s">
        <v>450</v>
      </c>
      <c r="F108" s="4">
        <f>_xlfn.IFNA(INDEX(input_data!$1:$1048576,MATCH($B108,input_data!$B:$B,0),MATCH(F$4,input_data!$1:$1,0)),"")</f>
        <v>3.99537114</v>
      </c>
      <c r="G108" s="4">
        <f>_xlfn.IFNA(INDEX(input_data!$1:$1048576,MATCH($B108,input_data!$B:$B,0),MATCH(G$4,input_data!$1:$1,0)),"")</f>
        <v>3.2641617604166701E-2</v>
      </c>
      <c r="H108" s="4">
        <f>_xlfn.IFNA(INDEX(input_data!$1:$1048576,MATCH($B108,input_data!$B:$B,0),MATCH(H$4,input_data!$1:$1,0)),"")</f>
        <v>4.0173028200000003</v>
      </c>
      <c r="I108" s="4">
        <f>_xlfn.IFNA(INDEX(input_data!$1:$1048576,MATCH($B108,input_data!$B:$B,0),MATCH(I$4,input_data!$1:$1,0)),"")</f>
        <v>1.75055205511111</v>
      </c>
      <c r="J108" s="4">
        <f>_xlfn.IFNA(INDEX(input_data!$1:$1048576,MATCH($B108,input_data!$B:$B,0),MATCH(J$4,input_data!$1:$1,0)),"")</f>
        <v>7.21207916353291E-3</v>
      </c>
      <c r="K108" s="4">
        <f>_xlfn.IFNA(INDEX(input_data!$1:$1048576,MATCH($B108,input_data!$B:$B,0),MATCH(K$4,input_data!$1:$1,0)),"")</f>
        <v>3.0924550808527601E-2</v>
      </c>
      <c r="L108" s="4">
        <f>_xlfn.IFNA(INDEX(input_data!$1:$1048576,MATCH($B108,input_data!$B:$B,0),MATCH(L$4,input_data!$1:$1,0)),"")</f>
        <v>8.4043999999999994E-2</v>
      </c>
      <c r="M108" s="35">
        <f>_xlfn.IFNA(INDEX(input_data!$1:$1048576,MATCH($B108,input_data!$B:$B,0),MATCH(M$4,input_data!$1:$1,0)),"")</f>
        <v>9.9180482626873392</v>
      </c>
    </row>
    <row r="109" spans="1:13" x14ac:dyDescent="0.35">
      <c r="A109" s="34" t="s">
        <v>1543</v>
      </c>
      <c r="B109" s="14" t="s">
        <v>451</v>
      </c>
      <c r="C109" s="14" t="s">
        <v>1166</v>
      </c>
      <c r="E109" s="18" t="s">
        <v>452</v>
      </c>
      <c r="F109" s="4">
        <f>_xlfn.IFNA(INDEX(input_data!$1:$1048576,MATCH($B109,input_data!$B:$B,0),MATCH(F$4,input_data!$1:$1,0)),"")</f>
        <v>4.4679753800000004</v>
      </c>
      <c r="G109" s="4">
        <f>_xlfn.IFNA(INDEX(input_data!$1:$1048576,MATCH($B109,input_data!$B:$B,0),MATCH(G$4,input_data!$1:$1,0)),"")</f>
        <v>3.53049230625E-2</v>
      </c>
      <c r="H109" s="4">
        <f>_xlfn.IFNA(INDEX(input_data!$1:$1048576,MATCH($B109,input_data!$B:$B,0),MATCH(H$4,input_data!$1:$1,0)),"")</f>
        <v>6.7330700639999996</v>
      </c>
      <c r="I109" s="4">
        <f>_xlfn.IFNA(INDEX(input_data!$1:$1048576,MATCH($B109,input_data!$B:$B,0),MATCH(I$4,input_data!$1:$1,0)),"")</f>
        <v>3.0152198373333299</v>
      </c>
      <c r="J109" s="4">
        <f>_xlfn.IFNA(INDEX(input_data!$1:$1048576,MATCH($B109,input_data!$B:$B,0),MATCH(J$4,input_data!$1:$1,0)),"")</f>
        <v>7.8922935533626195E-3</v>
      </c>
      <c r="K109" s="4">
        <f>_xlfn.IFNA(INDEX(input_data!$1:$1048576,MATCH($B109,input_data!$B:$B,0),MATCH(K$4,input_data!$1:$1,0)),"")</f>
        <v>4.3168767944060098E-2</v>
      </c>
      <c r="L109" s="4">
        <f>_xlfn.IFNA(INDEX(input_data!$1:$1048576,MATCH($B109,input_data!$B:$B,0),MATCH(L$4,input_data!$1:$1,0)),"")</f>
        <v>0.16538600000000001</v>
      </c>
      <c r="M109" s="35">
        <f>_xlfn.IFNA(INDEX(input_data!$1:$1048576,MATCH($B109,input_data!$B:$B,0),MATCH(M$4,input_data!$1:$1,0)),"")</f>
        <v>14.4680172658933</v>
      </c>
    </row>
    <row r="110" spans="1:13" x14ac:dyDescent="0.35">
      <c r="A110" s="34" t="s">
        <v>1544</v>
      </c>
      <c r="B110" s="14" t="s">
        <v>453</v>
      </c>
      <c r="C110" s="14" t="s">
        <v>1545</v>
      </c>
      <c r="E110" s="18" t="s">
        <v>454</v>
      </c>
      <c r="F110" s="4">
        <f>_xlfn.IFNA(INDEX(input_data!$1:$1048576,MATCH($B110,input_data!$B:$B,0),MATCH(F$4,input_data!$1:$1,0)),"")</f>
        <v>2.2338064000000002</v>
      </c>
      <c r="G110" s="4">
        <f>_xlfn.IFNA(INDEX(input_data!$1:$1048576,MATCH($B110,input_data!$B:$B,0),MATCH(G$4,input_data!$1:$1,0)),"")</f>
        <v>1.8282203625E-2</v>
      </c>
      <c r="H110" s="4">
        <f>_xlfn.IFNA(INDEX(input_data!$1:$1048576,MATCH($B110,input_data!$B:$B,0),MATCH(H$4,input_data!$1:$1,0)),"")</f>
        <v>7.37375472</v>
      </c>
      <c r="I110" s="4">
        <f>_xlfn.IFNA(INDEX(input_data!$1:$1048576,MATCH($B110,input_data!$B:$B,0),MATCH(I$4,input_data!$1:$1,0)),"")</f>
        <v>0.80517062666666706</v>
      </c>
      <c r="J110" s="4">
        <f>_xlfn.IFNA(INDEX(input_data!$1:$1048576,MATCH($B110,input_data!$B:$B,0),MATCH(J$4,input_data!$1:$1,0)),"")</f>
        <v>4.0249948347214097E-3</v>
      </c>
      <c r="K110" s="4">
        <f>_xlfn.IFNA(INDEX(input_data!$1:$1048576,MATCH($B110,input_data!$B:$B,0),MATCH(K$4,input_data!$1:$1,0)),"")</f>
        <v>0</v>
      </c>
      <c r="L110" s="4">
        <f>_xlfn.IFNA(INDEX(input_data!$1:$1048576,MATCH($B110,input_data!$B:$B,0),MATCH(L$4,input_data!$1:$1,0)),"")</f>
        <v>9.0432999999999999E-2</v>
      </c>
      <c r="M110" s="35">
        <f>_xlfn.IFNA(INDEX(input_data!$1:$1048576,MATCH($B110,input_data!$B:$B,0),MATCH(M$4,input_data!$1:$1,0)),"")</f>
        <v>10.5254719451264</v>
      </c>
    </row>
    <row r="111" spans="1:13" x14ac:dyDescent="0.35">
      <c r="A111" s="34" t="s">
        <v>1546</v>
      </c>
      <c r="B111" s="14" t="s">
        <v>455</v>
      </c>
      <c r="C111" s="14" t="s">
        <v>1167</v>
      </c>
      <c r="E111" s="18" t="s">
        <v>456</v>
      </c>
      <c r="F111" s="4">
        <f>_xlfn.IFNA(INDEX(input_data!$1:$1048576,MATCH($B111,input_data!$B:$B,0),MATCH(F$4,input_data!$1:$1,0)),"")</f>
        <v>3.1809557499999999</v>
      </c>
      <c r="G111" s="4">
        <f>_xlfn.IFNA(INDEX(input_data!$1:$1048576,MATCH($B111,input_data!$B:$B,0),MATCH(G$4,input_data!$1:$1,0)),"")</f>
        <v>2.50919895625E-2</v>
      </c>
      <c r="H111" s="4">
        <f>_xlfn.IFNA(INDEX(input_data!$1:$1048576,MATCH($B111,input_data!$B:$B,0),MATCH(H$4,input_data!$1:$1,0)),"")</f>
        <v>6.5014433299999999</v>
      </c>
      <c r="I111" s="4">
        <f>_xlfn.IFNA(INDEX(input_data!$1:$1048576,MATCH($B111,input_data!$B:$B,0),MATCH(I$4,input_data!$1:$1,0)),"")</f>
        <v>2.6450543146666701</v>
      </c>
      <c r="J111" s="4">
        <f>_xlfn.IFNA(INDEX(input_data!$1:$1048576,MATCH($B111,input_data!$B:$B,0),MATCH(J$4,input_data!$1:$1,0)),"")</f>
        <v>5.5242316746512404E-3</v>
      </c>
      <c r="K111" s="4">
        <f>_xlfn.IFNA(INDEX(input_data!$1:$1048576,MATCH($B111,input_data!$B:$B,0),MATCH(K$4,input_data!$1:$1,0)),"")</f>
        <v>0</v>
      </c>
      <c r="L111" s="4">
        <f>_xlfn.IFNA(INDEX(input_data!$1:$1048576,MATCH($B111,input_data!$B:$B,0),MATCH(L$4,input_data!$1:$1,0)),"")</f>
        <v>9.6793000000000004E-2</v>
      </c>
      <c r="M111" s="35">
        <f>_xlfn.IFNA(INDEX(input_data!$1:$1048576,MATCH($B111,input_data!$B:$B,0),MATCH(M$4,input_data!$1:$1,0)),"")</f>
        <v>12.454862615903799</v>
      </c>
    </row>
    <row r="112" spans="1:13" x14ac:dyDescent="0.35">
      <c r="A112" s="34" t="s">
        <v>1547</v>
      </c>
      <c r="B112" s="14" t="s">
        <v>457</v>
      </c>
      <c r="C112" s="14" t="s">
        <v>1168</v>
      </c>
      <c r="E112" s="18" t="s">
        <v>458</v>
      </c>
      <c r="F112" s="4">
        <f>_xlfn.IFNA(INDEX(input_data!$1:$1048576,MATCH($B112,input_data!$B:$B,0),MATCH(F$4,input_data!$1:$1,0)),"")</f>
        <v>4.6218750599999998</v>
      </c>
      <c r="G112" s="4">
        <f>_xlfn.IFNA(INDEX(input_data!$1:$1048576,MATCH($B112,input_data!$B:$B,0),MATCH(G$4,input_data!$1:$1,0)),"")</f>
        <v>3.60091052708333E-2</v>
      </c>
      <c r="H112" s="4">
        <f>_xlfn.IFNA(INDEX(input_data!$1:$1048576,MATCH($B112,input_data!$B:$B,0),MATCH(H$4,input_data!$1:$1,0)),"")</f>
        <v>8.8006852349999996</v>
      </c>
      <c r="I112" s="4">
        <f>_xlfn.IFNA(INDEX(input_data!$1:$1048576,MATCH($B112,input_data!$B:$B,0),MATCH(I$4,input_data!$1:$1,0)),"")</f>
        <v>2.7895686053333302</v>
      </c>
      <c r="J112" s="4">
        <f>_xlfn.IFNA(INDEX(input_data!$1:$1048576,MATCH($B112,input_data!$B:$B,0),MATCH(J$4,input_data!$1:$1,0)),"")</f>
        <v>8.0520632062474704E-3</v>
      </c>
      <c r="K112" s="4">
        <f>_xlfn.IFNA(INDEX(input_data!$1:$1048576,MATCH($B112,input_data!$B:$B,0),MATCH(K$4,input_data!$1:$1,0)),"")</f>
        <v>0</v>
      </c>
      <c r="L112" s="4">
        <f>_xlfn.IFNA(INDEX(input_data!$1:$1048576,MATCH($B112,input_data!$B:$B,0),MATCH(L$4,input_data!$1:$1,0)),"")</f>
        <v>0.11856800000000001</v>
      </c>
      <c r="M112" s="35">
        <f>_xlfn.IFNA(INDEX(input_data!$1:$1048576,MATCH($B112,input_data!$B:$B,0),MATCH(M$4,input_data!$1:$1,0)),"")</f>
        <v>16.374758068810401</v>
      </c>
    </row>
    <row r="113" spans="1:13" x14ac:dyDescent="0.35">
      <c r="A113" s="34" t="s">
        <v>1548</v>
      </c>
      <c r="B113" s="14" t="s">
        <v>459</v>
      </c>
      <c r="C113" s="14" t="s">
        <v>1169</v>
      </c>
      <c r="E113" s="18" t="s">
        <v>460</v>
      </c>
      <c r="F113" s="4">
        <f>_xlfn.IFNA(INDEX(input_data!$1:$1048576,MATCH($B113,input_data!$B:$B,0),MATCH(F$4,input_data!$1:$1,0)),"")</f>
        <v>9.8770833600000003</v>
      </c>
      <c r="G113" s="4">
        <f>_xlfn.IFNA(INDEX(input_data!$1:$1048576,MATCH($B113,input_data!$B:$B,0),MATCH(G$4,input_data!$1:$1,0)),"")</f>
        <v>8.1415754000000007E-2</v>
      </c>
      <c r="H113" s="4">
        <f>_xlfn.IFNA(INDEX(input_data!$1:$1048576,MATCH($B113,input_data!$B:$B,0),MATCH(H$4,input_data!$1:$1,0)),"")</f>
        <v>5.034992076</v>
      </c>
      <c r="I113" s="4">
        <f>_xlfn.IFNA(INDEX(input_data!$1:$1048576,MATCH($B113,input_data!$B:$B,0),MATCH(I$4,input_data!$1:$1,0)),"")</f>
        <v>1.96680777866667</v>
      </c>
      <c r="J113" s="4">
        <f>_xlfn.IFNA(INDEX(input_data!$1:$1048576,MATCH($B113,input_data!$B:$B,0),MATCH(J$4,input_data!$1:$1,0)),"")</f>
        <v>1.8026405356366199E-2</v>
      </c>
      <c r="K113" s="4">
        <f>_xlfn.IFNA(INDEX(input_data!$1:$1048576,MATCH($B113,input_data!$B:$B,0),MATCH(K$4,input_data!$1:$1,0)),"")</f>
        <v>0.12712847249523801</v>
      </c>
      <c r="L113" s="4">
        <f>_xlfn.IFNA(INDEX(input_data!$1:$1048576,MATCH($B113,input_data!$B:$B,0),MATCH(L$4,input_data!$1:$1,0)),"")</f>
        <v>0.21879399999999999</v>
      </c>
      <c r="M113" s="35">
        <f>_xlfn.IFNA(INDEX(input_data!$1:$1048576,MATCH($B113,input_data!$B:$B,0),MATCH(M$4,input_data!$1:$1,0)),"")</f>
        <v>17.324247846518301</v>
      </c>
    </row>
    <row r="114" spans="1:13" x14ac:dyDescent="0.35">
      <c r="A114" s="34" t="s">
        <v>1549</v>
      </c>
      <c r="B114" s="14" t="s">
        <v>461</v>
      </c>
      <c r="C114" s="14" t="s">
        <v>1550</v>
      </c>
      <c r="E114" s="18" t="s">
        <v>462</v>
      </c>
      <c r="F114" s="4">
        <f>_xlfn.IFNA(INDEX(input_data!$1:$1048576,MATCH($B114,input_data!$B:$B,0),MATCH(F$4,input_data!$1:$1,0)),"")</f>
        <v>3.9306210699999999</v>
      </c>
      <c r="G114" s="4">
        <f>_xlfn.IFNA(INDEX(input_data!$1:$1048576,MATCH($B114,input_data!$B:$B,0),MATCH(G$4,input_data!$1:$1,0)),"")</f>
        <v>3.1897990687500002E-2</v>
      </c>
      <c r="H114" s="4">
        <f>_xlfn.IFNA(INDEX(input_data!$1:$1048576,MATCH($B114,input_data!$B:$B,0),MATCH(H$4,input_data!$1:$1,0)),"")</f>
        <v>3.6349390499999998</v>
      </c>
      <c r="I114" s="4">
        <f>_xlfn.IFNA(INDEX(input_data!$1:$1048576,MATCH($B114,input_data!$B:$B,0),MATCH(I$4,input_data!$1:$1,0)),"")</f>
        <v>2.0172692888888899</v>
      </c>
      <c r="J114" s="4">
        <f>_xlfn.IFNA(INDEX(input_data!$1:$1048576,MATCH($B114,input_data!$B:$B,0),MATCH(J$4,input_data!$1:$1,0)),"")</f>
        <v>7.0801792436952799E-3</v>
      </c>
      <c r="K114" s="4">
        <f>_xlfn.IFNA(INDEX(input_data!$1:$1048576,MATCH($B114,input_data!$B:$B,0),MATCH(K$4,input_data!$1:$1,0)),"")</f>
        <v>6.4484461477910702E-3</v>
      </c>
      <c r="L114" s="4">
        <f>_xlfn.IFNA(INDEX(input_data!$1:$1048576,MATCH($B114,input_data!$B:$B,0),MATCH(L$4,input_data!$1:$1,0)),"")</f>
        <v>8.7137000000000006E-2</v>
      </c>
      <c r="M114" s="35">
        <f>_xlfn.IFNA(INDEX(input_data!$1:$1048576,MATCH($B114,input_data!$B:$B,0),MATCH(M$4,input_data!$1:$1,0)),"")</f>
        <v>9.7153930249678808</v>
      </c>
    </row>
    <row r="115" spans="1:13" x14ac:dyDescent="0.35">
      <c r="A115" s="34" t="s">
        <v>1551</v>
      </c>
      <c r="B115" s="14" t="s">
        <v>463</v>
      </c>
      <c r="C115" s="14" t="s">
        <v>1170</v>
      </c>
      <c r="E115" s="18" t="s">
        <v>464</v>
      </c>
      <c r="F115" s="4">
        <f>_xlfn.IFNA(INDEX(input_data!$1:$1048576,MATCH($B115,input_data!$B:$B,0),MATCH(F$4,input_data!$1:$1,0)),"")</f>
        <v>95.850032540000001</v>
      </c>
      <c r="G115" s="4">
        <f>_xlfn.IFNA(INDEX(input_data!$1:$1048576,MATCH($B115,input_data!$B:$B,0),MATCH(G$4,input_data!$1:$1,0)),"")</f>
        <v>0.70454756545833297</v>
      </c>
      <c r="H115" s="4">
        <f>_xlfn.IFNA(INDEX(input_data!$1:$1048576,MATCH($B115,input_data!$B:$B,0),MATCH(H$4,input_data!$1:$1,0)),"")</f>
        <v>132.56698636799999</v>
      </c>
      <c r="I115" s="4">
        <f>_xlfn.IFNA(INDEX(input_data!$1:$1048576,MATCH($B115,input_data!$B:$B,0),MATCH(I$4,input_data!$1:$1,0)),"")</f>
        <v>5.2072572988888899</v>
      </c>
      <c r="J115" s="4">
        <f>_xlfn.IFNA(INDEX(input_data!$1:$1048576,MATCH($B115,input_data!$B:$B,0),MATCH(J$4,input_data!$1:$1,0)),"")</f>
        <v>0.15735138606277199</v>
      </c>
      <c r="K115" s="4">
        <f>_xlfn.IFNA(INDEX(input_data!$1:$1048576,MATCH($B115,input_data!$B:$B,0),MATCH(K$4,input_data!$1:$1,0)),"")</f>
        <v>0.35698482785750502</v>
      </c>
      <c r="L115" s="4">
        <f>_xlfn.IFNA(INDEX(input_data!$1:$1048576,MATCH($B115,input_data!$B:$B,0),MATCH(L$4,input_data!$1:$1,0)),"")</f>
        <v>1.2573209999999999</v>
      </c>
      <c r="M115" s="35">
        <f>_xlfn.IFNA(INDEX(input_data!$1:$1048576,MATCH($B115,input_data!$B:$B,0),MATCH(M$4,input_data!$1:$1,0)),"")</f>
        <v>236.100480986267</v>
      </c>
    </row>
    <row r="116" spans="1:13" x14ac:dyDescent="0.35">
      <c r="A116" s="34" t="s">
        <v>1552</v>
      </c>
      <c r="B116" s="14" t="s">
        <v>465</v>
      </c>
      <c r="C116" s="14" t="s">
        <v>1171</v>
      </c>
      <c r="E116" s="18" t="s">
        <v>466</v>
      </c>
      <c r="F116" s="4">
        <f>_xlfn.IFNA(INDEX(input_data!$1:$1048576,MATCH($B116,input_data!$B:$B,0),MATCH(F$4,input_data!$1:$1,0)),"")</f>
        <v>5.28084752</v>
      </c>
      <c r="G116" s="4">
        <f>_xlfn.IFNA(INDEX(input_data!$1:$1048576,MATCH($B116,input_data!$B:$B,0),MATCH(G$4,input_data!$1:$1,0)),"")</f>
        <v>4.2346376916666699E-2</v>
      </c>
      <c r="H116" s="4">
        <f>_xlfn.IFNA(INDEX(input_data!$1:$1048576,MATCH($B116,input_data!$B:$B,0),MATCH(H$4,input_data!$1:$1,0)),"")</f>
        <v>6.207107025</v>
      </c>
      <c r="I116" s="4">
        <f>_xlfn.IFNA(INDEX(input_data!$1:$1048576,MATCH($B116,input_data!$B:$B,0),MATCH(I$4,input_data!$1:$1,0)),"")</f>
        <v>1.91728957155556</v>
      </c>
      <c r="J116" s="4">
        <f>_xlfn.IFNA(INDEX(input_data!$1:$1048576,MATCH($B116,input_data!$B:$B,0),MATCH(J$4,input_data!$1:$1,0)),"")</f>
        <v>9.4146744174269398E-3</v>
      </c>
      <c r="K116" s="4">
        <f>_xlfn.IFNA(INDEX(input_data!$1:$1048576,MATCH($B116,input_data!$B:$B,0),MATCH(K$4,input_data!$1:$1,0)),"")</f>
        <v>0</v>
      </c>
      <c r="L116" s="4">
        <f>_xlfn.IFNA(INDEX(input_data!$1:$1048576,MATCH($B116,input_data!$B:$B,0),MATCH(L$4,input_data!$1:$1,0)),"")</f>
        <v>0.124625</v>
      </c>
      <c r="M116" s="35">
        <f>_xlfn.IFNA(INDEX(input_data!$1:$1048576,MATCH($B116,input_data!$B:$B,0),MATCH(M$4,input_data!$1:$1,0)),"")</f>
        <v>13.5816301678896</v>
      </c>
    </row>
    <row r="117" spans="1:13" x14ac:dyDescent="0.35">
      <c r="A117" s="34" t="s">
        <v>1553</v>
      </c>
      <c r="B117" s="14" t="s">
        <v>470</v>
      </c>
      <c r="C117" s="14" t="s">
        <v>1173</v>
      </c>
      <c r="E117" s="18" t="s">
        <v>471</v>
      </c>
      <c r="F117" s="4">
        <f>_xlfn.IFNA(INDEX(input_data!$1:$1048576,MATCH($B117,input_data!$B:$B,0),MATCH(F$4,input_data!$1:$1,0)),"")</f>
        <v>137.00459215000001</v>
      </c>
      <c r="G117" s="4">
        <f>_xlfn.IFNA(INDEX(input_data!$1:$1048576,MATCH($B117,input_data!$B:$B,0),MATCH(G$4,input_data!$1:$1,0)),"")</f>
        <v>0.99356168027083303</v>
      </c>
      <c r="H117" s="4">
        <f>_xlfn.IFNA(INDEX(input_data!$1:$1048576,MATCH($B117,input_data!$B:$B,0),MATCH(H$4,input_data!$1:$1,0)),"")</f>
        <v>227.22071872500001</v>
      </c>
      <c r="I117" s="4">
        <f>_xlfn.IFNA(INDEX(input_data!$1:$1048576,MATCH($B117,input_data!$B:$B,0),MATCH(I$4,input_data!$1:$1,0)),"")</f>
        <v>2.2746994840000001</v>
      </c>
      <c r="J117" s="4">
        <f>_xlfn.IFNA(INDEX(input_data!$1:$1048576,MATCH($B117,input_data!$B:$B,0),MATCH(J$4,input_data!$1:$1,0)),"")</f>
        <v>0.221986752617084</v>
      </c>
      <c r="K117" s="4">
        <f>_xlfn.IFNA(INDEX(input_data!$1:$1048576,MATCH($B117,input_data!$B:$B,0),MATCH(K$4,input_data!$1:$1,0)),"")</f>
        <v>0</v>
      </c>
      <c r="L117" s="4">
        <f>_xlfn.IFNA(INDEX(input_data!$1:$1048576,MATCH($B117,input_data!$B:$B,0),MATCH(L$4,input_data!$1:$1,0)),"")</f>
        <v>1.365791</v>
      </c>
      <c r="M117" s="35">
        <f>_xlfn.IFNA(INDEX(input_data!$1:$1048576,MATCH($B117,input_data!$B:$B,0),MATCH(M$4,input_data!$1:$1,0)),"")</f>
        <v>369.08134979188799</v>
      </c>
    </row>
    <row r="118" spans="1:13" x14ac:dyDescent="0.35">
      <c r="A118" s="34" t="s">
        <v>1554</v>
      </c>
      <c r="B118" s="14" t="s">
        <v>472</v>
      </c>
      <c r="C118" s="14" t="s">
        <v>1174</v>
      </c>
      <c r="E118" s="18" t="s">
        <v>473</v>
      </c>
      <c r="F118" s="4">
        <f>_xlfn.IFNA(INDEX(input_data!$1:$1048576,MATCH($B118,input_data!$B:$B,0),MATCH(F$4,input_data!$1:$1,0)),"")</f>
        <v>14.56076287</v>
      </c>
      <c r="G118" s="4">
        <f>_xlfn.IFNA(INDEX(input_data!$1:$1048576,MATCH($B118,input_data!$B:$B,0),MATCH(G$4,input_data!$1:$1,0)),"")</f>
        <v>0.10275982427083299</v>
      </c>
      <c r="H118" s="4">
        <f>_xlfn.IFNA(INDEX(input_data!$1:$1048576,MATCH($B118,input_data!$B:$B,0),MATCH(H$4,input_data!$1:$1,0)),"")</f>
        <v>23.170175619999998</v>
      </c>
      <c r="I118" s="4">
        <f>_xlfn.IFNA(INDEX(input_data!$1:$1048576,MATCH($B118,input_data!$B:$B,0),MATCH(I$4,input_data!$1:$1,0)),"")</f>
        <v>0</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7.6790000000000001E-3</v>
      </c>
      <c r="M118" s="35">
        <f>_xlfn.IFNA(INDEX(input_data!$1:$1048576,MATCH($B118,input_data!$B:$B,0),MATCH(M$4,input_data!$1:$1,0)),"")</f>
        <v>37.841377314270801</v>
      </c>
    </row>
    <row r="119" spans="1:13" x14ac:dyDescent="0.35">
      <c r="A119" s="34" t="s">
        <v>1555</v>
      </c>
      <c r="B119" s="14" t="s">
        <v>474</v>
      </c>
      <c r="C119" s="14" t="s">
        <v>1175</v>
      </c>
      <c r="E119" s="18" t="s">
        <v>475</v>
      </c>
      <c r="F119" s="4">
        <f>_xlfn.IFNA(INDEX(input_data!$1:$1048576,MATCH($B119,input_data!$B:$B,0),MATCH(F$4,input_data!$1:$1,0)),"")</f>
        <v>6.0786664500000001</v>
      </c>
      <c r="G119" s="4">
        <f>_xlfn.IFNA(INDEX(input_data!$1:$1048576,MATCH($B119,input_data!$B:$B,0),MATCH(G$4,input_data!$1:$1,0)),"")</f>
        <v>4.8340779958333302E-2</v>
      </c>
      <c r="H119" s="4">
        <f>_xlfn.IFNA(INDEX(input_data!$1:$1048576,MATCH($B119,input_data!$B:$B,0),MATCH(H$4,input_data!$1:$1,0)),"")</f>
        <v>7.2993797909999998</v>
      </c>
      <c r="I119" s="4">
        <f>_xlfn.IFNA(INDEX(input_data!$1:$1048576,MATCH($B119,input_data!$B:$B,0),MATCH(I$4,input_data!$1:$1,0)),"")</f>
        <v>1.06416143022222</v>
      </c>
      <c r="J119" s="4">
        <f>_xlfn.IFNA(INDEX(input_data!$1:$1048576,MATCH($B119,input_data!$B:$B,0),MATCH(J$4,input_data!$1:$1,0)),"")</f>
        <v>1.07508804315639E-2</v>
      </c>
      <c r="K119" s="4">
        <f>_xlfn.IFNA(INDEX(input_data!$1:$1048576,MATCH($B119,input_data!$B:$B,0),MATCH(K$4,input_data!$1:$1,0)),"")</f>
        <v>0</v>
      </c>
      <c r="L119" s="4">
        <f>_xlfn.IFNA(INDEX(input_data!$1:$1048576,MATCH($B119,input_data!$B:$B,0),MATCH(L$4,input_data!$1:$1,0)),"")</f>
        <v>0.15030299999999999</v>
      </c>
      <c r="M119" s="35">
        <f>_xlfn.IFNA(INDEX(input_data!$1:$1048576,MATCH($B119,input_data!$B:$B,0),MATCH(M$4,input_data!$1:$1,0)),"")</f>
        <v>14.6516023316121</v>
      </c>
    </row>
    <row r="120" spans="1:13" x14ac:dyDescent="0.35">
      <c r="A120" s="34" t="s">
        <v>1556</v>
      </c>
      <c r="B120" s="14" t="s">
        <v>476</v>
      </c>
      <c r="C120" s="14" t="s">
        <v>1176</v>
      </c>
      <c r="E120" s="18" t="s">
        <v>477</v>
      </c>
      <c r="F120" s="4">
        <f>_xlfn.IFNA(INDEX(input_data!$1:$1048576,MATCH($B120,input_data!$B:$B,0),MATCH(F$4,input_data!$1:$1,0)),"")</f>
        <v>4.2834751500000001</v>
      </c>
      <c r="G120" s="4">
        <f>_xlfn.IFNA(INDEX(input_data!$1:$1048576,MATCH($B120,input_data!$B:$B,0),MATCH(G$4,input_data!$1:$1,0)),"")</f>
        <v>3.4197003458333299E-2</v>
      </c>
      <c r="H120" s="4">
        <f>_xlfn.IFNA(INDEX(input_data!$1:$1048576,MATCH($B120,input_data!$B:$B,0),MATCH(H$4,input_data!$1:$1,0)),"")</f>
        <v>5.5488252210000004</v>
      </c>
      <c r="I120" s="4">
        <f>_xlfn.IFNA(INDEX(input_data!$1:$1048576,MATCH($B120,input_data!$B:$B,0),MATCH(I$4,input_data!$1:$1,0)),"")</f>
        <v>2.2515008408888901</v>
      </c>
      <c r="J120" s="4">
        <f>_xlfn.IFNA(INDEX(input_data!$1:$1048576,MATCH($B120,input_data!$B:$B,0),MATCH(J$4,input_data!$1:$1,0)),"")</f>
        <v>7.60885731428449E-3</v>
      </c>
      <c r="K120" s="4">
        <f>_xlfn.IFNA(INDEX(input_data!$1:$1048576,MATCH($B120,input_data!$B:$B,0),MATCH(K$4,input_data!$1:$1,0)),"")</f>
        <v>0</v>
      </c>
      <c r="L120" s="4">
        <f>_xlfn.IFNA(INDEX(input_data!$1:$1048576,MATCH($B120,input_data!$B:$B,0),MATCH(L$4,input_data!$1:$1,0)),"")</f>
        <v>0.10697</v>
      </c>
      <c r="M120" s="35">
        <f>_xlfn.IFNA(INDEX(input_data!$1:$1048576,MATCH($B120,input_data!$B:$B,0),MATCH(M$4,input_data!$1:$1,0)),"")</f>
        <v>12.232577072661501</v>
      </c>
    </row>
    <row r="121" spans="1:13" x14ac:dyDescent="0.35">
      <c r="A121" s="34" t="s">
        <v>1557</v>
      </c>
      <c r="B121" s="14" t="s">
        <v>478</v>
      </c>
      <c r="C121" s="14" t="s">
        <v>1558</v>
      </c>
      <c r="E121" s="18" t="s">
        <v>479</v>
      </c>
      <c r="F121" s="4">
        <f>_xlfn.IFNA(INDEX(input_data!$1:$1048576,MATCH($B121,input_data!$B:$B,0),MATCH(F$4,input_data!$1:$1,0)),"")</f>
        <v>2.7463837899999999</v>
      </c>
      <c r="G121" s="4">
        <f>_xlfn.IFNA(INDEX(input_data!$1:$1048576,MATCH($B121,input_data!$B:$B,0),MATCH(G$4,input_data!$1:$1,0)),"")</f>
        <v>2.2708417375000001E-2</v>
      </c>
      <c r="H121" s="4">
        <f>_xlfn.IFNA(INDEX(input_data!$1:$1048576,MATCH($B121,input_data!$B:$B,0),MATCH(H$4,input_data!$1:$1,0)),"")</f>
        <v>3.6189912579999999</v>
      </c>
      <c r="I121" s="4">
        <f>_xlfn.IFNA(INDEX(input_data!$1:$1048576,MATCH($B121,input_data!$B:$B,0),MATCH(I$4,input_data!$1:$1,0)),"")</f>
        <v>0.71675115111111098</v>
      </c>
      <c r="J121" s="4">
        <f>_xlfn.IFNA(INDEX(input_data!$1:$1048576,MATCH($B121,input_data!$B:$B,0),MATCH(J$4,input_data!$1:$1,0)),"")</f>
        <v>5.0893131521111603E-3</v>
      </c>
      <c r="K121" s="4">
        <f>_xlfn.IFNA(INDEX(input_data!$1:$1048576,MATCH($B121,input_data!$B:$B,0),MATCH(K$4,input_data!$1:$1,0)),"")</f>
        <v>0.12967156082390199</v>
      </c>
      <c r="L121" s="4">
        <f>_xlfn.IFNA(INDEX(input_data!$1:$1048576,MATCH($B121,input_data!$B:$B,0),MATCH(L$4,input_data!$1:$1,0)),"")</f>
        <v>4.8758999999999997E-2</v>
      </c>
      <c r="M121" s="35">
        <f>_xlfn.IFNA(INDEX(input_data!$1:$1048576,MATCH($B121,input_data!$B:$B,0),MATCH(M$4,input_data!$1:$1,0)),"")</f>
        <v>7.2883544904621198</v>
      </c>
    </row>
    <row r="122" spans="1:13" x14ac:dyDescent="0.35">
      <c r="A122" s="34" t="s">
        <v>1559</v>
      </c>
      <c r="B122" s="14" t="s">
        <v>480</v>
      </c>
      <c r="C122" s="14" t="s">
        <v>1177</v>
      </c>
      <c r="E122" s="18" t="s">
        <v>481</v>
      </c>
      <c r="F122" s="4">
        <f>_xlfn.IFNA(INDEX(input_data!$1:$1048576,MATCH($B122,input_data!$B:$B,0),MATCH(F$4,input_data!$1:$1,0)),"")</f>
        <v>4.0216290800000003</v>
      </c>
      <c r="G122" s="4">
        <f>_xlfn.IFNA(INDEX(input_data!$1:$1048576,MATCH($B122,input_data!$B:$B,0),MATCH(G$4,input_data!$1:$1,0)),"")</f>
        <v>3.08181383125E-2</v>
      </c>
      <c r="H122" s="4">
        <f>_xlfn.IFNA(INDEX(input_data!$1:$1048576,MATCH($B122,input_data!$B:$B,0),MATCH(H$4,input_data!$1:$1,0)),"")</f>
        <v>12.60760095</v>
      </c>
      <c r="I122" s="4">
        <f>_xlfn.IFNA(INDEX(input_data!$1:$1048576,MATCH($B122,input_data!$B:$B,0),MATCH(I$4,input_data!$1:$1,0)),"")</f>
        <v>2.4491255440000002</v>
      </c>
      <c r="J122" s="4">
        <f>_xlfn.IFNA(INDEX(input_data!$1:$1048576,MATCH($B122,input_data!$B:$B,0),MATCH(J$4,input_data!$1:$1,0)),"")</f>
        <v>6.7848958539590996E-3</v>
      </c>
      <c r="K122" s="4">
        <f>_xlfn.IFNA(INDEX(input_data!$1:$1048576,MATCH($B122,input_data!$B:$B,0),MATCH(K$4,input_data!$1:$1,0)),"")</f>
        <v>0</v>
      </c>
      <c r="L122" s="4">
        <f>_xlfn.IFNA(INDEX(input_data!$1:$1048576,MATCH($B122,input_data!$B:$B,0),MATCH(L$4,input_data!$1:$1,0)),"")</f>
        <v>0.122387</v>
      </c>
      <c r="M122" s="35">
        <f>_xlfn.IFNA(INDEX(input_data!$1:$1048576,MATCH($B122,input_data!$B:$B,0),MATCH(M$4,input_data!$1:$1,0)),"")</f>
        <v>19.238345608166501</v>
      </c>
    </row>
    <row r="123" spans="1:13" x14ac:dyDescent="0.35">
      <c r="A123" s="34" t="s">
        <v>1560</v>
      </c>
      <c r="B123" s="14" t="s">
        <v>482</v>
      </c>
      <c r="C123" s="14" t="s">
        <v>1178</v>
      </c>
      <c r="E123" s="18" t="s">
        <v>483</v>
      </c>
      <c r="F123" s="4">
        <f>_xlfn.IFNA(INDEX(input_data!$1:$1048576,MATCH($B123,input_data!$B:$B,0),MATCH(F$4,input_data!$1:$1,0)),"")</f>
        <v>129.55286323999999</v>
      </c>
      <c r="G123" s="4">
        <f>_xlfn.IFNA(INDEX(input_data!$1:$1048576,MATCH($B123,input_data!$B:$B,0),MATCH(G$4,input_data!$1:$1,0)),"")</f>
        <v>0.98164533308333302</v>
      </c>
      <c r="H123" s="4">
        <f>_xlfn.IFNA(INDEX(input_data!$1:$1048576,MATCH($B123,input_data!$B:$B,0),MATCH(H$4,input_data!$1:$1,0)),"")</f>
        <v>100.91658276</v>
      </c>
      <c r="I123" s="4">
        <f>_xlfn.IFNA(INDEX(input_data!$1:$1048576,MATCH($B123,input_data!$B:$B,0),MATCH(I$4,input_data!$1:$1,0)),"")</f>
        <v>3.8305871144444401</v>
      </c>
      <c r="J123" s="4">
        <f>_xlfn.IFNA(INDEX(input_data!$1:$1048576,MATCH($B123,input_data!$B:$B,0),MATCH(J$4,input_data!$1:$1,0)),"")</f>
        <v>0.217722173429369</v>
      </c>
      <c r="K123" s="4">
        <f>_xlfn.IFNA(INDEX(input_data!$1:$1048576,MATCH($B123,input_data!$B:$B,0),MATCH(K$4,input_data!$1:$1,0)),"")</f>
        <v>0</v>
      </c>
      <c r="L123" s="4">
        <f>_xlfn.IFNA(INDEX(input_data!$1:$1048576,MATCH($B123,input_data!$B:$B,0),MATCH(L$4,input_data!$1:$1,0)),"")</f>
        <v>1.203384</v>
      </c>
      <c r="M123" s="35">
        <f>_xlfn.IFNA(INDEX(input_data!$1:$1048576,MATCH($B123,input_data!$B:$B,0),MATCH(M$4,input_data!$1:$1,0)),"")</f>
        <v>236.702784620957</v>
      </c>
    </row>
    <row r="124" spans="1:13" x14ac:dyDescent="0.35">
      <c r="A124" s="34" t="s">
        <v>1561</v>
      </c>
      <c r="B124" s="14" t="s">
        <v>484</v>
      </c>
      <c r="C124" s="14" t="s">
        <v>1179</v>
      </c>
      <c r="E124" s="18" t="s">
        <v>485</v>
      </c>
      <c r="F124" s="4">
        <f>_xlfn.IFNA(INDEX(input_data!$1:$1048576,MATCH($B124,input_data!$B:$B,0),MATCH(F$4,input_data!$1:$1,0)),"")</f>
        <v>5.5508892400000001</v>
      </c>
      <c r="G124" s="4">
        <f>_xlfn.IFNA(INDEX(input_data!$1:$1048576,MATCH($B124,input_data!$B:$B,0),MATCH(G$4,input_data!$1:$1,0)),"")</f>
        <v>4.4079879374999999E-2</v>
      </c>
      <c r="H124" s="4">
        <f>_xlfn.IFNA(INDEX(input_data!$1:$1048576,MATCH($B124,input_data!$B:$B,0),MATCH(H$4,input_data!$1:$1,0)),"")</f>
        <v>7.6164735510000003</v>
      </c>
      <c r="I124" s="4">
        <f>_xlfn.IFNA(INDEX(input_data!$1:$1048576,MATCH($B124,input_data!$B:$B,0),MATCH(I$4,input_data!$1:$1,0)),"")</f>
        <v>2.0957136403984702</v>
      </c>
      <c r="J124" s="4">
        <f>_xlfn.IFNA(INDEX(input_data!$1:$1048576,MATCH($B124,input_data!$B:$B,0),MATCH(J$4,input_data!$1:$1,0)),"")</f>
        <v>9.8139754474212606E-3</v>
      </c>
      <c r="K124" s="4">
        <f>_xlfn.IFNA(INDEX(input_data!$1:$1048576,MATCH($B124,input_data!$B:$B,0),MATCH(K$4,input_data!$1:$1,0)),"")</f>
        <v>0</v>
      </c>
      <c r="L124" s="4">
        <f>_xlfn.IFNA(INDEX(input_data!$1:$1048576,MATCH($B124,input_data!$B:$B,0),MATCH(L$4,input_data!$1:$1,0)),"")</f>
        <v>0.12910199999999999</v>
      </c>
      <c r="M124" s="35">
        <f>_xlfn.IFNA(INDEX(input_data!$1:$1048576,MATCH($B124,input_data!$B:$B,0),MATCH(M$4,input_data!$1:$1,0)),"")</f>
        <v>15.4460722862209</v>
      </c>
    </row>
    <row r="125" spans="1:13" x14ac:dyDescent="0.35">
      <c r="A125" s="34" t="s">
        <v>1562</v>
      </c>
      <c r="B125" s="14" t="s">
        <v>486</v>
      </c>
      <c r="C125" s="14" t="s">
        <v>1180</v>
      </c>
      <c r="E125" s="18" t="s">
        <v>487</v>
      </c>
      <c r="F125" s="4">
        <f>_xlfn.IFNA(INDEX(input_data!$1:$1048576,MATCH($B125,input_data!$B:$B,0),MATCH(F$4,input_data!$1:$1,0)),"")</f>
        <v>2.2956936099999998</v>
      </c>
      <c r="G125" s="4">
        <f>_xlfn.IFNA(INDEX(input_data!$1:$1048576,MATCH($B125,input_data!$B:$B,0),MATCH(G$4,input_data!$1:$1,0)),"")</f>
        <v>1.8791591E-2</v>
      </c>
      <c r="H125" s="4">
        <f>_xlfn.IFNA(INDEX(input_data!$1:$1048576,MATCH($B125,input_data!$B:$B,0),MATCH(H$4,input_data!$1:$1,0)),"")</f>
        <v>5.5813168800000001</v>
      </c>
      <c r="I125" s="4">
        <f>_xlfn.IFNA(INDEX(input_data!$1:$1048576,MATCH($B125,input_data!$B:$B,0),MATCH(I$4,input_data!$1:$1,0)),"")</f>
        <v>1.95812999288889</v>
      </c>
      <c r="J125" s="4">
        <f>_xlfn.IFNA(INDEX(input_data!$1:$1048576,MATCH($B125,input_data!$B:$B,0),MATCH(J$4,input_data!$1:$1,0)),"")</f>
        <v>4.1371411333233996E-3</v>
      </c>
      <c r="K125" s="4">
        <f>_xlfn.IFNA(INDEX(input_data!$1:$1048576,MATCH($B125,input_data!$B:$B,0),MATCH(K$4,input_data!$1:$1,0)),"")</f>
        <v>0</v>
      </c>
      <c r="L125" s="4">
        <f>_xlfn.IFNA(INDEX(input_data!$1:$1048576,MATCH($B125,input_data!$B:$B,0),MATCH(L$4,input_data!$1:$1,0)),"")</f>
        <v>5.8399E-2</v>
      </c>
      <c r="M125" s="35">
        <f>_xlfn.IFNA(INDEX(input_data!$1:$1048576,MATCH($B125,input_data!$B:$B,0),MATCH(M$4,input_data!$1:$1,0)),"")</f>
        <v>9.9164682150222099</v>
      </c>
    </row>
    <row r="126" spans="1:13" x14ac:dyDescent="0.35">
      <c r="A126" s="34" t="s">
        <v>1563</v>
      </c>
      <c r="B126" s="14" t="s">
        <v>488</v>
      </c>
      <c r="C126" s="14" t="s">
        <v>1181</v>
      </c>
      <c r="E126" s="18" t="s">
        <v>489</v>
      </c>
      <c r="F126" s="4">
        <f>_xlfn.IFNA(INDEX(input_data!$1:$1048576,MATCH($B126,input_data!$B:$B,0),MATCH(F$4,input_data!$1:$1,0)),"")</f>
        <v>5.4559971200000001</v>
      </c>
      <c r="G126" s="4">
        <f>_xlfn.IFNA(INDEX(input_data!$1:$1048576,MATCH($B126,input_data!$B:$B,0),MATCH(G$4,input_data!$1:$1,0)),"")</f>
        <v>4.3998457125000001E-2</v>
      </c>
      <c r="H126" s="4">
        <f>_xlfn.IFNA(INDEX(input_data!$1:$1048576,MATCH($B126,input_data!$B:$B,0),MATCH(H$4,input_data!$1:$1,0)),"")</f>
        <v>5.2525944630000003</v>
      </c>
      <c r="I126" s="4">
        <f>_xlfn.IFNA(INDEX(input_data!$1:$1048576,MATCH($B126,input_data!$B:$B,0),MATCH(I$4,input_data!$1:$1,0)),"")</f>
        <v>1.32111850222222</v>
      </c>
      <c r="J126" s="4">
        <f>_xlfn.IFNA(INDEX(input_data!$1:$1048576,MATCH($B126,input_data!$B:$B,0),MATCH(J$4,input_data!$1:$1,0)),"")</f>
        <v>9.76715966814427E-3</v>
      </c>
      <c r="K126" s="4">
        <f>_xlfn.IFNA(INDEX(input_data!$1:$1048576,MATCH($B126,input_data!$B:$B,0),MATCH(K$4,input_data!$1:$1,0)),"")</f>
        <v>0</v>
      </c>
      <c r="L126" s="4">
        <f>_xlfn.IFNA(INDEX(input_data!$1:$1048576,MATCH($B126,input_data!$B:$B,0),MATCH(L$4,input_data!$1:$1,0)),"")</f>
        <v>0.145507</v>
      </c>
      <c r="M126" s="35">
        <f>_xlfn.IFNA(INDEX(input_data!$1:$1048576,MATCH($B126,input_data!$B:$B,0),MATCH(M$4,input_data!$1:$1,0)),"")</f>
        <v>12.228982702015401</v>
      </c>
    </row>
    <row r="127" spans="1:13" x14ac:dyDescent="0.35">
      <c r="A127" s="34" t="s">
        <v>1564</v>
      </c>
      <c r="B127" s="14" t="s">
        <v>490</v>
      </c>
      <c r="C127" s="14" t="s">
        <v>1182</v>
      </c>
      <c r="E127" s="18" t="s">
        <v>491</v>
      </c>
      <c r="F127" s="4">
        <f>_xlfn.IFNA(INDEX(input_data!$1:$1048576,MATCH($B127,input_data!$B:$B,0),MATCH(F$4,input_data!$1:$1,0)),"")</f>
        <v>335.29107160000001</v>
      </c>
      <c r="G127" s="4">
        <f>_xlfn.IFNA(INDEX(input_data!$1:$1048576,MATCH($B127,input_data!$B:$B,0),MATCH(G$4,input_data!$1:$1,0)),"")</f>
        <v>2.33797908604167</v>
      </c>
      <c r="H127" s="4">
        <f>_xlfn.IFNA(INDEX(input_data!$1:$1048576,MATCH($B127,input_data!$B:$B,0),MATCH(H$4,input_data!$1:$1,0)),"")</f>
        <v>539.13787042499996</v>
      </c>
      <c r="I127" s="4">
        <f>_xlfn.IFNA(INDEX(input_data!$1:$1048576,MATCH($B127,input_data!$B:$B,0),MATCH(I$4,input_data!$1:$1,0)),"")</f>
        <v>5.8995392620996201</v>
      </c>
      <c r="J127" s="4">
        <f>_xlfn.IFNA(INDEX(input_data!$1:$1048576,MATCH($B127,input_data!$B:$B,0),MATCH(J$4,input_data!$1:$1,0)),"")</f>
        <v>0.52248707443981102</v>
      </c>
      <c r="K127" s="4">
        <f>_xlfn.IFNA(INDEX(input_data!$1:$1048576,MATCH($B127,input_data!$B:$B,0),MATCH(K$4,input_data!$1:$1,0)),"")</f>
        <v>0</v>
      </c>
      <c r="L127" s="4">
        <f>_xlfn.IFNA(INDEX(input_data!$1:$1048576,MATCH($B127,input_data!$B:$B,0),MATCH(L$4,input_data!$1:$1,0)),"")</f>
        <v>5.0969040000000003</v>
      </c>
      <c r="M127" s="35">
        <f>_xlfn.IFNA(INDEX(input_data!$1:$1048576,MATCH($B127,input_data!$B:$B,0),MATCH(M$4,input_data!$1:$1,0)),"")</f>
        <v>888.28585144758097</v>
      </c>
    </row>
    <row r="128" spans="1:13" x14ac:dyDescent="0.35">
      <c r="A128" s="34" t="s">
        <v>1565</v>
      </c>
      <c r="B128" s="14" t="s">
        <v>492</v>
      </c>
      <c r="C128" s="14" t="s">
        <v>1183</v>
      </c>
      <c r="E128" s="18" t="s">
        <v>493</v>
      </c>
      <c r="F128" s="4">
        <f>_xlfn.IFNA(INDEX(input_data!$1:$1048576,MATCH($B128,input_data!$B:$B,0),MATCH(F$4,input_data!$1:$1,0)),"")</f>
        <v>31.739478699999999</v>
      </c>
      <c r="G128" s="4">
        <f>_xlfn.IFNA(INDEX(input_data!$1:$1048576,MATCH($B128,input_data!$B:$B,0),MATCH(G$4,input_data!$1:$1,0)),"")</f>
        <v>0.21865020056250001</v>
      </c>
      <c r="H128" s="4">
        <f>_xlfn.IFNA(INDEX(input_data!$1:$1048576,MATCH($B128,input_data!$B:$B,0),MATCH(H$4,input_data!$1:$1,0)),"")</f>
        <v>39.757751348399999</v>
      </c>
      <c r="I128" s="4">
        <f>_xlfn.IFNA(INDEX(input_data!$1:$1048576,MATCH($B128,input_data!$B:$B,0),MATCH(I$4,input_data!$1:$1,0)),"")</f>
        <v>0</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7.6790000000000001E-3</v>
      </c>
      <c r="M128" s="35">
        <f>_xlfn.IFNA(INDEX(input_data!$1:$1048576,MATCH($B128,input_data!$B:$B,0),MATCH(M$4,input_data!$1:$1,0)),"")</f>
        <v>71.723559248962502</v>
      </c>
    </row>
    <row r="129" spans="1:13" x14ac:dyDescent="0.35">
      <c r="A129" s="34" t="s">
        <v>1566</v>
      </c>
      <c r="B129" s="14" t="s">
        <v>494</v>
      </c>
      <c r="C129" s="14" t="s">
        <v>1184</v>
      </c>
      <c r="E129" s="18" t="s">
        <v>495</v>
      </c>
      <c r="F129" s="4">
        <f>_xlfn.IFNA(INDEX(input_data!$1:$1048576,MATCH($B129,input_data!$B:$B,0),MATCH(F$4,input_data!$1:$1,0)),"")</f>
        <v>6.6357201699999999</v>
      </c>
      <c r="G129" s="4">
        <f>_xlfn.IFNA(INDEX(input_data!$1:$1048576,MATCH($B129,input_data!$B:$B,0),MATCH(G$4,input_data!$1:$1,0)),"")</f>
        <v>5.4665613770833302E-2</v>
      </c>
      <c r="H129" s="4">
        <f>_xlfn.IFNA(INDEX(input_data!$1:$1048576,MATCH($B129,input_data!$B:$B,0),MATCH(H$4,input_data!$1:$1,0)),"")</f>
        <v>4.6929875000000001</v>
      </c>
      <c r="I129" s="4">
        <f>_xlfn.IFNA(INDEX(input_data!$1:$1048576,MATCH($B129,input_data!$B:$B,0),MATCH(I$4,input_data!$1:$1,0)),"")</f>
        <v>3.5289827324444398</v>
      </c>
      <c r="J129" s="4">
        <f>_xlfn.IFNA(INDEX(input_data!$1:$1048576,MATCH($B129,input_data!$B:$B,0),MATCH(J$4,input_data!$1:$1,0)),"")</f>
        <v>1.20351363326523E-2</v>
      </c>
      <c r="K129" s="4">
        <f>_xlfn.IFNA(INDEX(input_data!$1:$1048576,MATCH($B129,input_data!$B:$B,0),MATCH(K$4,input_data!$1:$1,0)),"")</f>
        <v>0</v>
      </c>
      <c r="L129" s="4">
        <f>_xlfn.IFNA(INDEX(input_data!$1:$1048576,MATCH($B129,input_data!$B:$B,0),MATCH(L$4,input_data!$1:$1,0)),"")</f>
        <v>0.13200400000000001</v>
      </c>
      <c r="M129" s="35">
        <f>_xlfn.IFNA(INDEX(input_data!$1:$1048576,MATCH($B129,input_data!$B:$B,0),MATCH(M$4,input_data!$1:$1,0)),"")</f>
        <v>15.0563951525479</v>
      </c>
    </row>
    <row r="130" spans="1:13" x14ac:dyDescent="0.35">
      <c r="A130" s="34" t="s">
        <v>1567</v>
      </c>
      <c r="B130" s="14" t="s">
        <v>496</v>
      </c>
      <c r="C130" s="14" t="s">
        <v>1185</v>
      </c>
      <c r="E130" s="18" t="s">
        <v>497</v>
      </c>
      <c r="F130" s="4">
        <f>_xlfn.IFNA(INDEX(input_data!$1:$1048576,MATCH($B130,input_data!$B:$B,0),MATCH(F$4,input_data!$1:$1,0)),"")</f>
        <v>3.2623593999999998</v>
      </c>
      <c r="G130" s="4">
        <f>_xlfn.IFNA(INDEX(input_data!$1:$1048576,MATCH($B130,input_data!$B:$B,0),MATCH(G$4,input_data!$1:$1,0)),"")</f>
        <v>2.5527342020833298E-2</v>
      </c>
      <c r="H130" s="4">
        <f>_xlfn.IFNA(INDEX(input_data!$1:$1048576,MATCH($B130,input_data!$B:$B,0),MATCH(H$4,input_data!$1:$1,0)),"")</f>
        <v>5.8373866440000004</v>
      </c>
      <c r="I130" s="4">
        <f>_xlfn.IFNA(INDEX(input_data!$1:$1048576,MATCH($B130,input_data!$B:$B,0),MATCH(I$4,input_data!$1:$1,0)),"")</f>
        <v>1.6480020506666699</v>
      </c>
      <c r="J130" s="4">
        <f>_xlfn.IFNA(INDEX(input_data!$1:$1048576,MATCH($B130,input_data!$B:$B,0),MATCH(J$4,input_data!$1:$1,0)),"")</f>
        <v>5.7013644771517101E-3</v>
      </c>
      <c r="K130" s="4">
        <f>_xlfn.IFNA(INDEX(input_data!$1:$1048576,MATCH($B130,input_data!$B:$B,0),MATCH(K$4,input_data!$1:$1,0)),"")</f>
        <v>0</v>
      </c>
      <c r="L130" s="4">
        <f>_xlfn.IFNA(INDEX(input_data!$1:$1048576,MATCH($B130,input_data!$B:$B,0),MATCH(L$4,input_data!$1:$1,0)),"")</f>
        <v>8.5419999999999996E-2</v>
      </c>
      <c r="M130" s="35">
        <f>_xlfn.IFNA(INDEX(input_data!$1:$1048576,MATCH($B130,input_data!$B:$B,0),MATCH(M$4,input_data!$1:$1,0)),"")</f>
        <v>10.8643968011647</v>
      </c>
    </row>
    <row r="131" spans="1:13" x14ac:dyDescent="0.35">
      <c r="A131" s="34" t="s">
        <v>1568</v>
      </c>
      <c r="B131" s="14" t="s">
        <v>498</v>
      </c>
      <c r="C131" s="14" t="s">
        <v>1186</v>
      </c>
      <c r="E131" s="18" t="s">
        <v>499</v>
      </c>
      <c r="F131" s="4">
        <f>_xlfn.IFNA(INDEX(input_data!$1:$1048576,MATCH($B131,input_data!$B:$B,0),MATCH(F$4,input_data!$1:$1,0)),"")</f>
        <v>6.0244155700000004</v>
      </c>
      <c r="G131" s="4">
        <f>_xlfn.IFNA(INDEX(input_data!$1:$1048576,MATCH($B131,input_data!$B:$B,0),MATCH(G$4,input_data!$1:$1,0)),"")</f>
        <v>4.8998510166666703E-2</v>
      </c>
      <c r="H131" s="4">
        <f>_xlfn.IFNA(INDEX(input_data!$1:$1048576,MATCH($B131,input_data!$B:$B,0),MATCH(H$4,input_data!$1:$1,0)),"")</f>
        <v>6.7218544800000002</v>
      </c>
      <c r="I131" s="4">
        <f>_xlfn.IFNA(INDEX(input_data!$1:$1048576,MATCH($B131,input_data!$B:$B,0),MATCH(I$4,input_data!$1:$1,0)),"")</f>
        <v>1.56305790577778</v>
      </c>
      <c r="J131" s="4">
        <f>_xlfn.IFNA(INDEX(input_data!$1:$1048576,MATCH($B131,input_data!$B:$B,0),MATCH(J$4,input_data!$1:$1,0)),"")</f>
        <v>1.0790371258679699E-2</v>
      </c>
      <c r="K131" s="4">
        <f>_xlfn.IFNA(INDEX(input_data!$1:$1048576,MATCH($B131,input_data!$B:$B,0),MATCH(K$4,input_data!$1:$1,0)),"")</f>
        <v>0</v>
      </c>
      <c r="L131" s="4">
        <f>_xlfn.IFNA(INDEX(input_data!$1:$1048576,MATCH($B131,input_data!$B:$B,0),MATCH(L$4,input_data!$1:$1,0)),"")</f>
        <v>0.15646699999999999</v>
      </c>
      <c r="M131" s="35">
        <f>_xlfn.IFNA(INDEX(input_data!$1:$1048576,MATCH($B131,input_data!$B:$B,0),MATCH(M$4,input_data!$1:$1,0)),"")</f>
        <v>14.525583837203101</v>
      </c>
    </row>
    <row r="132" spans="1:13" x14ac:dyDescent="0.35">
      <c r="A132" s="34" t="s">
        <v>1569</v>
      </c>
      <c r="B132" s="14" t="s">
        <v>503</v>
      </c>
      <c r="C132" s="14" t="s">
        <v>1570</v>
      </c>
      <c r="E132" s="18" t="s">
        <v>504</v>
      </c>
      <c r="F132" s="4">
        <f>_xlfn.IFNA(INDEX(input_data!$1:$1048576,MATCH($B132,input_data!$B:$B,0),MATCH(F$4,input_data!$1:$1,0)),"")</f>
        <v>3.2454811100000001</v>
      </c>
      <c r="G132" s="4">
        <f>_xlfn.IFNA(INDEX(input_data!$1:$1048576,MATCH($B132,input_data!$B:$B,0),MATCH(G$4,input_data!$1:$1,0)),"")</f>
        <v>2.6526524645833299E-2</v>
      </c>
      <c r="H132" s="4">
        <f>_xlfn.IFNA(INDEX(input_data!$1:$1048576,MATCH($B132,input_data!$B:$B,0),MATCH(H$4,input_data!$1:$1,0)),"")</f>
        <v>2.2883909076000002</v>
      </c>
      <c r="I132" s="4">
        <f>_xlfn.IFNA(INDEX(input_data!$1:$1048576,MATCH($B132,input_data!$B:$B,0),MATCH(I$4,input_data!$1:$1,0)),"")</f>
        <v>2.4371623395555599</v>
      </c>
      <c r="J132" s="4">
        <f>_xlfn.IFNA(INDEX(input_data!$1:$1048576,MATCH($B132,input_data!$B:$B,0),MATCH(J$4,input_data!$1:$1,0)),"")</f>
        <v>5.8773005246711002E-3</v>
      </c>
      <c r="K132" s="4">
        <f>_xlfn.IFNA(INDEX(input_data!$1:$1048576,MATCH($B132,input_data!$B:$B,0),MATCH(K$4,input_data!$1:$1,0)),"")</f>
        <v>4.1801195984064203E-3</v>
      </c>
      <c r="L132" s="4">
        <f>_xlfn.IFNA(INDEX(input_data!$1:$1048576,MATCH($B132,input_data!$B:$B,0),MATCH(L$4,input_data!$1:$1,0)),"")</f>
        <v>6.7539000000000002E-2</v>
      </c>
      <c r="M132" s="35">
        <f>_xlfn.IFNA(INDEX(input_data!$1:$1048576,MATCH($B132,input_data!$B:$B,0),MATCH(M$4,input_data!$1:$1,0)),"")</f>
        <v>8.0751573019244596</v>
      </c>
    </row>
    <row r="133" spans="1:13" x14ac:dyDescent="0.35">
      <c r="A133" s="34" t="s">
        <v>1571</v>
      </c>
      <c r="B133" s="14" t="s">
        <v>506</v>
      </c>
      <c r="C133" s="14" t="s">
        <v>1188</v>
      </c>
      <c r="E133" s="18" t="s">
        <v>507</v>
      </c>
      <c r="F133" s="4">
        <f>_xlfn.IFNA(INDEX(input_data!$1:$1048576,MATCH($B133,input_data!$B:$B,0),MATCH(F$4,input_data!$1:$1,0)),"")</f>
        <v>4.2548791699999997</v>
      </c>
      <c r="G133" s="4">
        <f>_xlfn.IFNA(INDEX(input_data!$1:$1048576,MATCH($B133,input_data!$B:$B,0),MATCH(G$4,input_data!$1:$1,0)),"")</f>
        <v>3.4310317125000003E-2</v>
      </c>
      <c r="H133" s="4">
        <f>_xlfn.IFNA(INDEX(input_data!$1:$1048576,MATCH($B133,input_data!$B:$B,0),MATCH(H$4,input_data!$1:$1,0)),"")</f>
        <v>4.3811159240000004</v>
      </c>
      <c r="I133" s="4">
        <f>_xlfn.IFNA(INDEX(input_data!$1:$1048576,MATCH($B133,input_data!$B:$B,0),MATCH(I$4,input_data!$1:$1,0)),"")</f>
        <v>1.523573216</v>
      </c>
      <c r="J133" s="4">
        <f>_xlfn.IFNA(INDEX(input_data!$1:$1048576,MATCH($B133,input_data!$B:$B,0),MATCH(J$4,input_data!$1:$1,0)),"")</f>
        <v>7.6292854141226298E-3</v>
      </c>
      <c r="K133" s="4">
        <f>_xlfn.IFNA(INDEX(input_data!$1:$1048576,MATCH($B133,input_data!$B:$B,0),MATCH(K$4,input_data!$1:$1,0)),"")</f>
        <v>2.3965124963604999E-2</v>
      </c>
      <c r="L133" s="4">
        <f>_xlfn.IFNA(INDEX(input_data!$1:$1048576,MATCH($B133,input_data!$B:$B,0),MATCH(L$4,input_data!$1:$1,0)),"")</f>
        <v>0.11747299999999999</v>
      </c>
      <c r="M133" s="35">
        <f>_xlfn.IFNA(INDEX(input_data!$1:$1048576,MATCH($B133,input_data!$B:$B,0),MATCH(M$4,input_data!$1:$1,0)),"")</f>
        <v>10.342946037502699</v>
      </c>
    </row>
    <row r="134" spans="1:13" x14ac:dyDescent="0.35">
      <c r="A134" s="34" t="s">
        <v>1572</v>
      </c>
      <c r="B134" s="14" t="s">
        <v>508</v>
      </c>
      <c r="C134" s="14" t="s">
        <v>1189</v>
      </c>
      <c r="E134" s="18" t="s">
        <v>509</v>
      </c>
      <c r="F134" s="4">
        <f>_xlfn.IFNA(INDEX(input_data!$1:$1048576,MATCH($B134,input_data!$B:$B,0),MATCH(F$4,input_data!$1:$1,0)),"")</f>
        <v>3.25802799</v>
      </c>
      <c r="G134" s="4">
        <f>_xlfn.IFNA(INDEX(input_data!$1:$1048576,MATCH($B134,input_data!$B:$B,0),MATCH(G$4,input_data!$1:$1,0)),"")</f>
        <v>2.5616214750000001E-2</v>
      </c>
      <c r="H134" s="4">
        <f>_xlfn.IFNA(INDEX(input_data!$1:$1048576,MATCH($B134,input_data!$B:$B,0),MATCH(H$4,input_data!$1:$1,0)),"")</f>
        <v>5.2532122499999998</v>
      </c>
      <c r="I134" s="4">
        <f>_xlfn.IFNA(INDEX(input_data!$1:$1048576,MATCH($B134,input_data!$B:$B,0),MATCH(I$4,input_data!$1:$1,0)),"")</f>
        <v>1.65391200177778</v>
      </c>
      <c r="J134" s="4">
        <f>_xlfn.IFNA(INDEX(input_data!$1:$1048576,MATCH($B134,input_data!$B:$B,0),MATCH(J$4,input_data!$1:$1,0)),"")</f>
        <v>5.71510707079987E-3</v>
      </c>
      <c r="K134" s="4">
        <f>_xlfn.IFNA(INDEX(input_data!$1:$1048576,MATCH($B134,input_data!$B:$B,0),MATCH(K$4,input_data!$1:$1,0)),"")</f>
        <v>0</v>
      </c>
      <c r="L134" s="4">
        <f>_xlfn.IFNA(INDEX(input_data!$1:$1048576,MATCH($B134,input_data!$B:$B,0),MATCH(L$4,input_data!$1:$1,0)),"")</f>
        <v>9.1565999999999995E-2</v>
      </c>
      <c r="M134" s="35">
        <f>_xlfn.IFNA(INDEX(input_data!$1:$1048576,MATCH($B134,input_data!$B:$B,0),MATCH(M$4,input_data!$1:$1,0)),"")</f>
        <v>10.2880495635986</v>
      </c>
    </row>
    <row r="135" spans="1:13" x14ac:dyDescent="0.35">
      <c r="A135" s="34" t="s">
        <v>1573</v>
      </c>
      <c r="B135" s="14" t="s">
        <v>510</v>
      </c>
      <c r="C135" s="14" t="s">
        <v>1190</v>
      </c>
      <c r="E135" s="18" t="s">
        <v>511</v>
      </c>
      <c r="F135" s="4">
        <f>_xlfn.IFNA(INDEX(input_data!$1:$1048576,MATCH($B135,input_data!$B:$B,0),MATCH(F$4,input_data!$1:$1,0)),"")</f>
        <v>102.19329270999999</v>
      </c>
      <c r="G135" s="4">
        <f>_xlfn.IFNA(INDEX(input_data!$1:$1048576,MATCH($B135,input_data!$B:$B,0),MATCH(G$4,input_data!$1:$1,0)),"")</f>
        <v>0.77390709447916695</v>
      </c>
      <c r="H135" s="4">
        <f>_xlfn.IFNA(INDEX(input_data!$1:$1048576,MATCH($B135,input_data!$B:$B,0),MATCH(H$4,input_data!$1:$1,0)),"")</f>
        <v>73.455031026</v>
      </c>
      <c r="I135" s="4">
        <f>_xlfn.IFNA(INDEX(input_data!$1:$1048576,MATCH($B135,input_data!$B:$B,0),MATCH(I$4,input_data!$1:$1,0)),"")</f>
        <v>2.3300220411111101</v>
      </c>
      <c r="J135" s="4">
        <f>_xlfn.IFNA(INDEX(input_data!$1:$1048576,MATCH($B135,input_data!$B:$B,0),MATCH(J$4,input_data!$1:$1,0)),"")</f>
        <v>0.17152492085679</v>
      </c>
      <c r="K135" s="4">
        <f>_xlfn.IFNA(INDEX(input_data!$1:$1048576,MATCH($B135,input_data!$B:$B,0),MATCH(K$4,input_data!$1:$1,0)),"")</f>
        <v>0</v>
      </c>
      <c r="L135" s="4">
        <f>_xlfn.IFNA(INDEX(input_data!$1:$1048576,MATCH($B135,input_data!$B:$B,0),MATCH(L$4,input_data!$1:$1,0)),"")</f>
        <v>0.72682000000000002</v>
      </c>
      <c r="M135" s="35">
        <f>_xlfn.IFNA(INDEX(input_data!$1:$1048576,MATCH($B135,input_data!$B:$B,0),MATCH(M$4,input_data!$1:$1,0)),"")</f>
        <v>179.650597792447</v>
      </c>
    </row>
    <row r="136" spans="1:13" x14ac:dyDescent="0.35">
      <c r="A136" s="34" t="s">
        <v>1574</v>
      </c>
      <c r="B136" s="14" t="s">
        <v>512</v>
      </c>
      <c r="C136" s="14" t="s">
        <v>1191</v>
      </c>
      <c r="E136" s="18" t="s">
        <v>513</v>
      </c>
      <c r="F136" s="4">
        <f>_xlfn.IFNA(INDEX(input_data!$1:$1048576,MATCH($B136,input_data!$B:$B,0),MATCH(F$4,input_data!$1:$1,0)),"")</f>
        <v>5.0001383199999996</v>
      </c>
      <c r="G136" s="4">
        <f>_xlfn.IFNA(INDEX(input_data!$1:$1048576,MATCH($B136,input_data!$B:$B,0),MATCH(G$4,input_data!$1:$1,0)),"")</f>
        <v>4.0720192333333301E-2</v>
      </c>
      <c r="H136" s="4">
        <f>_xlfn.IFNA(INDEX(input_data!$1:$1048576,MATCH($B136,input_data!$B:$B,0),MATCH(H$4,input_data!$1:$1,0)),"")</f>
        <v>5.4508380069999998</v>
      </c>
      <c r="I136" s="4">
        <f>_xlfn.IFNA(INDEX(input_data!$1:$1048576,MATCH($B136,input_data!$B:$B,0),MATCH(I$4,input_data!$1:$1,0)),"")</f>
        <v>2.0315279706666698</v>
      </c>
      <c r="J136" s="4">
        <f>_xlfn.IFNA(INDEX(input_data!$1:$1048576,MATCH($B136,input_data!$B:$B,0),MATCH(J$4,input_data!$1:$1,0)),"")</f>
        <v>8.9649238597577004E-3</v>
      </c>
      <c r="K136" s="4">
        <f>_xlfn.IFNA(INDEX(input_data!$1:$1048576,MATCH($B136,input_data!$B:$B,0),MATCH(K$4,input_data!$1:$1,0)),"")</f>
        <v>0</v>
      </c>
      <c r="L136" s="4">
        <f>_xlfn.IFNA(INDEX(input_data!$1:$1048576,MATCH($B136,input_data!$B:$B,0),MATCH(L$4,input_data!$1:$1,0)),"")</f>
        <v>0.13091800000000001</v>
      </c>
      <c r="M136" s="35">
        <f>_xlfn.IFNA(INDEX(input_data!$1:$1048576,MATCH($B136,input_data!$B:$B,0),MATCH(M$4,input_data!$1:$1,0)),"")</f>
        <v>12.6631074138598</v>
      </c>
    </row>
    <row r="137" spans="1:13" x14ac:dyDescent="0.35">
      <c r="A137" s="34" t="s">
        <v>1575</v>
      </c>
      <c r="B137" s="14" t="s">
        <v>514</v>
      </c>
      <c r="C137" s="14" t="s">
        <v>1192</v>
      </c>
      <c r="E137" s="18" t="s">
        <v>515</v>
      </c>
      <c r="F137" s="4">
        <f>_xlfn.IFNA(INDEX(input_data!$1:$1048576,MATCH($B137,input_data!$B:$B,0),MATCH(F$4,input_data!$1:$1,0)),"")</f>
        <v>6.1712520399999997</v>
      </c>
      <c r="G137" s="4">
        <f>_xlfn.IFNA(INDEX(input_data!$1:$1048576,MATCH($B137,input_data!$B:$B,0),MATCH(G$4,input_data!$1:$1,0)),"")</f>
        <v>4.9033518770833298E-2</v>
      </c>
      <c r="H137" s="4">
        <f>_xlfn.IFNA(INDEX(input_data!$1:$1048576,MATCH($B137,input_data!$B:$B,0),MATCH(H$4,input_data!$1:$1,0)),"")</f>
        <v>6.3940306739999997</v>
      </c>
      <c r="I137" s="4">
        <f>_xlfn.IFNA(INDEX(input_data!$1:$1048576,MATCH($B137,input_data!$B:$B,0),MATCH(I$4,input_data!$1:$1,0)),"")</f>
        <v>3.08487103288889</v>
      </c>
      <c r="J137" s="4">
        <f>_xlfn.IFNA(INDEX(input_data!$1:$1048576,MATCH($B137,input_data!$B:$B,0),MATCH(J$4,input_data!$1:$1,0)),"")</f>
        <v>1.08918273937297E-2</v>
      </c>
      <c r="K137" s="4">
        <f>_xlfn.IFNA(INDEX(input_data!$1:$1048576,MATCH($B137,input_data!$B:$B,0),MATCH(K$4,input_data!$1:$1,0)),"")</f>
        <v>0</v>
      </c>
      <c r="L137" s="4">
        <f>_xlfn.IFNA(INDEX(input_data!$1:$1048576,MATCH($B137,input_data!$B:$B,0),MATCH(L$4,input_data!$1:$1,0)),"")</f>
        <v>0.157744</v>
      </c>
      <c r="M137" s="35">
        <f>_xlfn.IFNA(INDEX(input_data!$1:$1048576,MATCH($B137,input_data!$B:$B,0),MATCH(M$4,input_data!$1:$1,0)),"")</f>
        <v>15.8678230930535</v>
      </c>
    </row>
    <row r="138" spans="1:13" x14ac:dyDescent="0.35">
      <c r="A138" s="34" t="s">
        <v>1576</v>
      </c>
      <c r="B138" s="14" t="s">
        <v>516</v>
      </c>
      <c r="C138" s="14" t="s">
        <v>1193</v>
      </c>
      <c r="E138" s="18" t="s">
        <v>517</v>
      </c>
      <c r="F138" s="4">
        <f>_xlfn.IFNA(INDEX(input_data!$1:$1048576,MATCH($B138,input_data!$B:$B,0),MATCH(F$4,input_data!$1:$1,0)),"")</f>
        <v>142.38869038000001</v>
      </c>
      <c r="G138" s="4">
        <f>_xlfn.IFNA(INDEX(input_data!$1:$1048576,MATCH($B138,input_data!$B:$B,0),MATCH(G$4,input_data!$1:$1,0)),"")</f>
        <v>1.00288992970833</v>
      </c>
      <c r="H138" s="4">
        <f>_xlfn.IFNA(INDEX(input_data!$1:$1048576,MATCH($B138,input_data!$B:$B,0),MATCH(H$4,input_data!$1:$1,0)),"")</f>
        <v>231.11609895000001</v>
      </c>
      <c r="I138" s="4">
        <f>_xlfn.IFNA(INDEX(input_data!$1:$1048576,MATCH($B138,input_data!$B:$B,0),MATCH(I$4,input_data!$1:$1,0)),"")</f>
        <v>3.4494076010574699</v>
      </c>
      <c r="J138" s="4">
        <f>_xlfn.IFNA(INDEX(input_data!$1:$1048576,MATCH($B138,input_data!$B:$B,0),MATCH(J$4,input_data!$1:$1,0)),"")</f>
        <v>0.22407609995515099</v>
      </c>
      <c r="K138" s="4">
        <f>_xlfn.IFNA(INDEX(input_data!$1:$1048576,MATCH($B138,input_data!$B:$B,0),MATCH(K$4,input_data!$1:$1,0)),"")</f>
        <v>0</v>
      </c>
      <c r="L138" s="4">
        <f>_xlfn.IFNA(INDEX(input_data!$1:$1048576,MATCH($B138,input_data!$B:$B,0),MATCH(L$4,input_data!$1:$1,0)),"")</f>
        <v>1.1868030000000001</v>
      </c>
      <c r="M138" s="35">
        <f>_xlfn.IFNA(INDEX(input_data!$1:$1048576,MATCH($B138,input_data!$B:$B,0),MATCH(M$4,input_data!$1:$1,0)),"")</f>
        <v>379.36796596072099</v>
      </c>
    </row>
    <row r="139" spans="1:13" x14ac:dyDescent="0.35">
      <c r="A139" s="34" t="s">
        <v>1577</v>
      </c>
      <c r="B139" s="14" t="s">
        <v>518</v>
      </c>
      <c r="C139" s="14" t="s">
        <v>1194</v>
      </c>
      <c r="E139" s="18" t="s">
        <v>519</v>
      </c>
      <c r="F139" s="4">
        <f>_xlfn.IFNA(INDEX(input_data!$1:$1048576,MATCH($B139,input_data!$B:$B,0),MATCH(F$4,input_data!$1:$1,0)),"")</f>
        <v>4.1567797899999999</v>
      </c>
      <c r="G139" s="4">
        <f>_xlfn.IFNA(INDEX(input_data!$1:$1048576,MATCH($B139,input_data!$B:$B,0),MATCH(G$4,input_data!$1:$1,0)),"")</f>
        <v>3.3155569416666697E-2</v>
      </c>
      <c r="H139" s="4">
        <f>_xlfn.IFNA(INDEX(input_data!$1:$1048576,MATCH($B139,input_data!$B:$B,0),MATCH(H$4,input_data!$1:$1,0)),"")</f>
        <v>5.2001295240000003</v>
      </c>
      <c r="I139" s="4">
        <f>_xlfn.IFNA(INDEX(input_data!$1:$1048576,MATCH($B139,input_data!$B:$B,0),MATCH(I$4,input_data!$1:$1,0)),"")</f>
        <v>0.79603852355555604</v>
      </c>
      <c r="J139" s="4">
        <f>_xlfn.IFNA(INDEX(input_data!$1:$1048576,MATCH($B139,input_data!$B:$B,0),MATCH(J$4,input_data!$1:$1,0)),"")</f>
        <v>7.3744507904364501E-3</v>
      </c>
      <c r="K139" s="4">
        <f>_xlfn.IFNA(INDEX(input_data!$1:$1048576,MATCH($B139,input_data!$B:$B,0),MATCH(K$4,input_data!$1:$1,0)),"")</f>
        <v>0</v>
      </c>
      <c r="L139" s="4">
        <f>_xlfn.IFNA(INDEX(input_data!$1:$1048576,MATCH($B139,input_data!$B:$B,0),MATCH(L$4,input_data!$1:$1,0)),"")</f>
        <v>9.5313999999999996E-2</v>
      </c>
      <c r="M139" s="35">
        <f>_xlfn.IFNA(INDEX(input_data!$1:$1048576,MATCH($B139,input_data!$B:$B,0),MATCH(M$4,input_data!$1:$1,0)),"")</f>
        <v>10.2887918577627</v>
      </c>
    </row>
    <row r="140" spans="1:13" x14ac:dyDescent="0.35">
      <c r="A140" s="34" t="s">
        <v>1578</v>
      </c>
      <c r="B140" s="14" t="s">
        <v>520</v>
      </c>
      <c r="C140" s="14" t="s">
        <v>1195</v>
      </c>
      <c r="E140" s="18" t="s">
        <v>521</v>
      </c>
      <c r="F140" s="4">
        <f>_xlfn.IFNA(INDEX(input_data!$1:$1048576,MATCH($B140,input_data!$B:$B,0),MATCH(F$4,input_data!$1:$1,0)),"")</f>
        <v>4.7112845600000002</v>
      </c>
      <c r="G140" s="4">
        <f>_xlfn.IFNA(INDEX(input_data!$1:$1048576,MATCH($B140,input_data!$B:$B,0),MATCH(G$4,input_data!$1:$1,0)),"")</f>
        <v>3.9242619499999999E-2</v>
      </c>
      <c r="H140" s="4">
        <f>_xlfn.IFNA(INDEX(input_data!$1:$1048576,MATCH($B140,input_data!$B:$B,0),MATCH(H$4,input_data!$1:$1,0)),"")</f>
        <v>5.7838838130000001</v>
      </c>
      <c r="I140" s="4">
        <f>_xlfn.IFNA(INDEX(input_data!$1:$1048576,MATCH($B140,input_data!$B:$B,0),MATCH(I$4,input_data!$1:$1,0)),"")</f>
        <v>1.6280869448888899</v>
      </c>
      <c r="J140" s="4">
        <f>_xlfn.IFNA(INDEX(input_data!$1:$1048576,MATCH($B140,input_data!$B:$B,0),MATCH(J$4,input_data!$1:$1,0)),"")</f>
        <v>8.6396226612678196E-3</v>
      </c>
      <c r="K140" s="4">
        <f>_xlfn.IFNA(INDEX(input_data!$1:$1048576,MATCH($B140,input_data!$B:$B,0),MATCH(K$4,input_data!$1:$1,0)),"")</f>
        <v>0</v>
      </c>
      <c r="L140" s="4">
        <f>_xlfn.IFNA(INDEX(input_data!$1:$1048576,MATCH($B140,input_data!$B:$B,0),MATCH(L$4,input_data!$1:$1,0)),"")</f>
        <v>0.13322500000000001</v>
      </c>
      <c r="M140" s="35">
        <f>_xlfn.IFNA(INDEX(input_data!$1:$1048576,MATCH($B140,input_data!$B:$B,0),MATCH(M$4,input_data!$1:$1,0)),"")</f>
        <v>12.304362560050199</v>
      </c>
    </row>
    <row r="141" spans="1:13" x14ac:dyDescent="0.35">
      <c r="A141" s="34" t="s">
        <v>1579</v>
      </c>
      <c r="B141" s="14" t="s">
        <v>522</v>
      </c>
      <c r="C141" s="14" t="s">
        <v>1196</v>
      </c>
      <c r="E141" s="18" t="s">
        <v>523</v>
      </c>
      <c r="F141" s="4">
        <f>_xlfn.IFNA(INDEX(input_data!$1:$1048576,MATCH($B141,input_data!$B:$B,0),MATCH(F$4,input_data!$1:$1,0)),"")</f>
        <v>8.1349900000000002</v>
      </c>
      <c r="G141" s="4">
        <f>_xlfn.IFNA(INDEX(input_data!$1:$1048576,MATCH($B141,input_data!$B:$B,0),MATCH(G$4,input_data!$1:$1,0)),"")</f>
        <v>5.0835724625000002E-2</v>
      </c>
      <c r="H141" s="4">
        <f>_xlfn.IFNA(INDEX(input_data!$1:$1048576,MATCH($B141,input_data!$B:$B,0),MATCH(H$4,input_data!$1:$1,0)),"")</f>
        <v>3.8312869360000001</v>
      </c>
      <c r="I141" s="4">
        <f>_xlfn.IFNA(INDEX(input_data!$1:$1048576,MATCH($B141,input_data!$B:$B,0),MATCH(I$4,input_data!$1:$1,0)),"")</f>
        <v>1.1566468506666701</v>
      </c>
      <c r="J141" s="4">
        <f>_xlfn.IFNA(INDEX(input_data!$1:$1048576,MATCH($B141,input_data!$B:$B,0),MATCH(J$4,input_data!$1:$1,0)),"")</f>
        <v>1.1253816782948499E-2</v>
      </c>
      <c r="K141" s="4">
        <f>_xlfn.IFNA(INDEX(input_data!$1:$1048576,MATCH($B141,input_data!$B:$B,0),MATCH(K$4,input_data!$1:$1,0)),"")</f>
        <v>0</v>
      </c>
      <c r="L141" s="4">
        <f>_xlfn.IFNA(INDEX(input_data!$1:$1048576,MATCH($B141,input_data!$B:$B,0),MATCH(L$4,input_data!$1:$1,0)),"")</f>
        <v>0.17980399999999999</v>
      </c>
      <c r="M141" s="35">
        <f>_xlfn.IFNA(INDEX(input_data!$1:$1048576,MATCH($B141,input_data!$B:$B,0),MATCH(M$4,input_data!$1:$1,0)),"")</f>
        <v>13.364817328074601</v>
      </c>
    </row>
    <row r="142" spans="1:13" x14ac:dyDescent="0.35">
      <c r="A142" s="39" t="s">
        <v>1580</v>
      </c>
      <c r="B142" s="14" t="s">
        <v>524</v>
      </c>
      <c r="C142" s="14" t="s">
        <v>1197</v>
      </c>
      <c r="E142" s="18" t="s">
        <v>525</v>
      </c>
      <c r="F142" s="4">
        <f>_xlfn.IFNA(INDEX(input_data!$1:$1048576,MATCH($B142,input_data!$B:$B,0),MATCH(F$4,input_data!$1:$1,0)),"")</f>
        <v>1163.49266455</v>
      </c>
      <c r="G142" s="4">
        <f>_xlfn.IFNA(INDEX(input_data!$1:$1048576,MATCH($B142,input_data!$B:$B,0),MATCH(G$4,input_data!$1:$1,0)),"")</f>
        <v>14.295560073958301</v>
      </c>
      <c r="H142" s="4">
        <f>_xlfn.IFNA(INDEX(input_data!$1:$1048576,MATCH($B142,input_data!$B:$B,0),MATCH(H$4,input_data!$1:$1,0)),"")</f>
        <v>800.67854274800004</v>
      </c>
      <c r="I142" s="4">
        <f>_xlfn.IFNA(INDEX(input_data!$1:$1048576,MATCH($B142,input_data!$B:$B,0),MATCH(I$4,input_data!$1:$1,0)),"")</f>
        <v>0</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8.1030000000000008E-3</v>
      </c>
      <c r="M142" s="35">
        <f>_xlfn.IFNA(INDEX(input_data!$1:$1048576,MATCH($B142,input_data!$B:$B,0),MATCH(M$4,input_data!$1:$1,0)),"")</f>
        <v>1978.4748703719599</v>
      </c>
    </row>
    <row r="143" spans="1:13" x14ac:dyDescent="0.35">
      <c r="A143" s="34" t="s">
        <v>1581</v>
      </c>
      <c r="B143" s="14" t="s">
        <v>529</v>
      </c>
      <c r="C143" s="14" t="s">
        <v>1582</v>
      </c>
      <c r="E143" s="18" t="s">
        <v>530</v>
      </c>
      <c r="F143" s="4">
        <f>_xlfn.IFNA(INDEX(input_data!$1:$1048576,MATCH($B143,input_data!$B:$B,0),MATCH(F$4,input_data!$1:$1,0)),"")</f>
        <v>59.801877589999997</v>
      </c>
      <c r="G143" s="4">
        <f>_xlfn.IFNA(INDEX(input_data!$1:$1048576,MATCH($B143,input_data!$B:$B,0),MATCH(G$4,input_data!$1:$1,0)),"")</f>
        <v>0.42403997606249999</v>
      </c>
      <c r="H143" s="4">
        <f>_xlfn.IFNA(INDEX(input_data!$1:$1048576,MATCH($B143,input_data!$B:$B,0),MATCH(H$4,input_data!$1:$1,0)),"")</f>
        <v>39.792967148000002</v>
      </c>
      <c r="I143" s="4">
        <f>_xlfn.IFNA(INDEX(input_data!$1:$1048576,MATCH($B143,input_data!$B:$B,0),MATCH(I$4,input_data!$1:$1,0)),"")</f>
        <v>0</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7.6790000000000001E-3</v>
      </c>
      <c r="M143" s="35">
        <f>_xlfn.IFNA(INDEX(input_data!$1:$1048576,MATCH($B143,input_data!$B:$B,0),MATCH(M$4,input_data!$1:$1,0)),"")</f>
        <v>100.026563714063</v>
      </c>
    </row>
    <row r="144" spans="1:13" x14ac:dyDescent="0.35">
      <c r="A144" s="34" t="s">
        <v>1583</v>
      </c>
      <c r="B144" s="14" t="s">
        <v>532</v>
      </c>
      <c r="C144" s="14" t="s">
        <v>1199</v>
      </c>
      <c r="E144" s="18" t="s">
        <v>533</v>
      </c>
      <c r="F144" s="4">
        <f>_xlfn.IFNA(INDEX(input_data!$1:$1048576,MATCH($B144,input_data!$B:$B,0),MATCH(F$4,input_data!$1:$1,0)),"")</f>
        <v>143.38236153</v>
      </c>
      <c r="G144" s="4">
        <f>_xlfn.IFNA(INDEX(input_data!$1:$1048576,MATCH($B144,input_data!$B:$B,0),MATCH(G$4,input_data!$1:$1,0)),"")</f>
        <v>1.1050404976041699</v>
      </c>
      <c r="H144" s="4">
        <f>_xlfn.IFNA(INDEX(input_data!$1:$1048576,MATCH($B144,input_data!$B:$B,0),MATCH(H$4,input_data!$1:$1,0)),"")</f>
        <v>68.380744391999997</v>
      </c>
      <c r="I144" s="4">
        <f>_xlfn.IFNA(INDEX(input_data!$1:$1048576,MATCH($B144,input_data!$B:$B,0),MATCH(I$4,input_data!$1:$1,0)),"")</f>
        <v>10.550973255111099</v>
      </c>
      <c r="J144" s="4">
        <f>_xlfn.IFNA(INDEX(input_data!$1:$1048576,MATCH($B144,input_data!$B:$B,0),MATCH(J$4,input_data!$1:$1,0)),"")</f>
        <v>0.24436108822477101</v>
      </c>
      <c r="K144" s="4">
        <f>_xlfn.IFNA(INDEX(input_data!$1:$1048576,MATCH($B144,input_data!$B:$B,0),MATCH(K$4,input_data!$1:$1,0)),"")</f>
        <v>0</v>
      </c>
      <c r="L144" s="4">
        <f>_xlfn.IFNA(INDEX(input_data!$1:$1048576,MATCH($B144,input_data!$B:$B,0),MATCH(L$4,input_data!$1:$1,0)),"")</f>
        <v>1.4409749999999999</v>
      </c>
      <c r="M144" s="35">
        <f>_xlfn.IFNA(INDEX(input_data!$1:$1048576,MATCH($B144,input_data!$B:$B,0),MATCH(M$4,input_data!$1:$1,0)),"")</f>
        <v>225.10445576294001</v>
      </c>
    </row>
    <row r="145" spans="1:13" x14ac:dyDescent="0.35">
      <c r="A145" s="34" t="s">
        <v>1584</v>
      </c>
      <c r="B145" s="14" t="s">
        <v>534</v>
      </c>
      <c r="C145" s="14" t="s">
        <v>1200</v>
      </c>
      <c r="E145" s="18" t="s">
        <v>535</v>
      </c>
      <c r="F145" s="4">
        <f>_xlfn.IFNA(INDEX(input_data!$1:$1048576,MATCH($B145,input_data!$B:$B,0),MATCH(F$4,input_data!$1:$1,0)),"")</f>
        <v>4.7378713399999999</v>
      </c>
      <c r="G145" s="4">
        <f>_xlfn.IFNA(INDEX(input_data!$1:$1048576,MATCH($B145,input_data!$B:$B,0),MATCH(G$4,input_data!$1:$1,0)),"")</f>
        <v>3.87623662708333E-2</v>
      </c>
      <c r="H145" s="4">
        <f>_xlfn.IFNA(INDEX(input_data!$1:$1048576,MATCH($B145,input_data!$B:$B,0),MATCH(H$4,input_data!$1:$1,0)),"")</f>
        <v>8.3236529560000001</v>
      </c>
      <c r="I145" s="4">
        <f>_xlfn.IFNA(INDEX(input_data!$1:$1048576,MATCH($B145,input_data!$B:$B,0),MATCH(I$4,input_data!$1:$1,0)),"")</f>
        <v>1.7793647635555601</v>
      </c>
      <c r="J145" s="4">
        <f>_xlfn.IFNA(INDEX(input_data!$1:$1048576,MATCH($B145,input_data!$B:$B,0),MATCH(J$4,input_data!$1:$1,0)),"")</f>
        <v>8.5338905083359399E-3</v>
      </c>
      <c r="K145" s="4">
        <f>_xlfn.IFNA(INDEX(input_data!$1:$1048576,MATCH($B145,input_data!$B:$B,0),MATCH(K$4,input_data!$1:$1,0)),"")</f>
        <v>0</v>
      </c>
      <c r="L145" s="4">
        <f>_xlfn.IFNA(INDEX(input_data!$1:$1048576,MATCH($B145,input_data!$B:$B,0),MATCH(L$4,input_data!$1:$1,0)),"")</f>
        <v>0.116269</v>
      </c>
      <c r="M145" s="35">
        <f>_xlfn.IFNA(INDEX(input_data!$1:$1048576,MATCH($B145,input_data!$B:$B,0),MATCH(M$4,input_data!$1:$1,0)),"")</f>
        <v>15.0044543163347</v>
      </c>
    </row>
    <row r="146" spans="1:13" x14ac:dyDescent="0.35">
      <c r="A146" s="34" t="s">
        <v>1585</v>
      </c>
      <c r="B146" s="14" t="s">
        <v>536</v>
      </c>
      <c r="C146" s="14" t="s">
        <v>1201</v>
      </c>
      <c r="E146" s="18" t="s">
        <v>537</v>
      </c>
      <c r="F146" s="4">
        <f>_xlfn.IFNA(INDEX(input_data!$1:$1048576,MATCH($B146,input_data!$B:$B,0),MATCH(F$4,input_data!$1:$1,0)),"")</f>
        <v>187.31664391000001</v>
      </c>
      <c r="G146" s="4">
        <f>_xlfn.IFNA(INDEX(input_data!$1:$1048576,MATCH($B146,input_data!$B:$B,0),MATCH(G$4,input_data!$1:$1,0)),"")</f>
        <v>1.4696898003958301</v>
      </c>
      <c r="H146" s="4">
        <f>_xlfn.IFNA(INDEX(input_data!$1:$1048576,MATCH($B146,input_data!$B:$B,0),MATCH(H$4,input_data!$1:$1,0)),"")</f>
        <v>63.796961199999998</v>
      </c>
      <c r="I146" s="4">
        <f>_xlfn.IFNA(INDEX(input_data!$1:$1048576,MATCH($B146,input_data!$B:$B,0),MATCH(I$4,input_data!$1:$1,0)),"")</f>
        <v>14.8193080011111</v>
      </c>
      <c r="J146" s="4">
        <f>_xlfn.IFNA(INDEX(input_data!$1:$1048576,MATCH($B146,input_data!$B:$B,0),MATCH(J$4,input_data!$1:$1,0)),"")</f>
        <v>0.32466477709656899</v>
      </c>
      <c r="K146" s="4">
        <f>_xlfn.IFNA(INDEX(input_data!$1:$1048576,MATCH($B146,input_data!$B:$B,0),MATCH(K$4,input_data!$1:$1,0)),"")</f>
        <v>0</v>
      </c>
      <c r="L146" s="4">
        <f>_xlfn.IFNA(INDEX(input_data!$1:$1048576,MATCH($B146,input_data!$B:$B,0),MATCH(L$4,input_data!$1:$1,0)),"")</f>
        <v>1.3241430000000001</v>
      </c>
      <c r="M146" s="35">
        <f>_xlfn.IFNA(INDEX(input_data!$1:$1048576,MATCH($B146,input_data!$B:$B,0),MATCH(M$4,input_data!$1:$1,0)),"")</f>
        <v>269.05141068860399</v>
      </c>
    </row>
    <row r="147" spans="1:13" x14ac:dyDescent="0.35">
      <c r="A147" s="34" t="s">
        <v>1586</v>
      </c>
      <c r="B147" s="14" t="s">
        <v>538</v>
      </c>
      <c r="C147" s="14" t="s">
        <v>1202</v>
      </c>
      <c r="E147" s="18" t="s">
        <v>539</v>
      </c>
      <c r="F147" s="4">
        <f>_xlfn.IFNA(INDEX(input_data!$1:$1048576,MATCH($B147,input_data!$B:$B,0),MATCH(F$4,input_data!$1:$1,0)),"")</f>
        <v>61.819630920000002</v>
      </c>
      <c r="G147" s="4">
        <f>_xlfn.IFNA(INDEX(input_data!$1:$1048576,MATCH($B147,input_data!$B:$B,0),MATCH(G$4,input_data!$1:$1,0)),"")</f>
        <v>0.47787454939583301</v>
      </c>
      <c r="H147" s="4">
        <f>_xlfn.IFNA(INDEX(input_data!$1:$1048576,MATCH($B147,input_data!$B:$B,0),MATCH(H$4,input_data!$1:$1,0)),"")</f>
        <v>38.648721000000002</v>
      </c>
      <c r="I147" s="4">
        <f>_xlfn.IFNA(INDEX(input_data!$1:$1048576,MATCH($B147,input_data!$B:$B,0),MATCH(I$4,input_data!$1:$1,0)),"")</f>
        <v>2.1653355811111101</v>
      </c>
      <c r="J147" s="4">
        <f>_xlfn.IFNA(INDEX(input_data!$1:$1048576,MATCH($B147,input_data!$B:$B,0),MATCH(J$4,input_data!$1:$1,0)),"")</f>
        <v>0.105208465662444</v>
      </c>
      <c r="K147" s="4">
        <f>_xlfn.IFNA(INDEX(input_data!$1:$1048576,MATCH($B147,input_data!$B:$B,0),MATCH(K$4,input_data!$1:$1,0)),"")</f>
        <v>0</v>
      </c>
      <c r="L147" s="4">
        <f>_xlfn.IFNA(INDEX(input_data!$1:$1048576,MATCH($B147,input_data!$B:$B,0),MATCH(L$4,input_data!$1:$1,0)),"")</f>
        <v>0.80880099999999999</v>
      </c>
      <c r="M147" s="35">
        <f>_xlfn.IFNA(INDEX(input_data!$1:$1048576,MATCH($B147,input_data!$B:$B,0),MATCH(M$4,input_data!$1:$1,0)),"")</f>
        <v>104.02557151616899</v>
      </c>
    </row>
    <row r="148" spans="1:13" x14ac:dyDescent="0.35">
      <c r="A148" s="34" t="s">
        <v>1587</v>
      </c>
      <c r="B148" s="14" t="s">
        <v>540</v>
      </c>
      <c r="C148" s="14" t="s">
        <v>1588</v>
      </c>
      <c r="E148" s="18" t="s">
        <v>541</v>
      </c>
      <c r="F148" s="4">
        <f>_xlfn.IFNA(INDEX(input_data!$1:$1048576,MATCH($B148,input_data!$B:$B,0),MATCH(F$4,input_data!$1:$1,0)),"")</f>
        <v>3.4107561999999998</v>
      </c>
      <c r="G148" s="4">
        <f>_xlfn.IFNA(INDEX(input_data!$1:$1048576,MATCH($B148,input_data!$B:$B,0),MATCH(G$4,input_data!$1:$1,0)),"")</f>
        <v>2.7632022687500001E-2</v>
      </c>
      <c r="H148" s="4">
        <f>_xlfn.IFNA(INDEX(input_data!$1:$1048576,MATCH($B148,input_data!$B:$B,0),MATCH(H$4,input_data!$1:$1,0)),"")</f>
        <v>3.105877644</v>
      </c>
      <c r="I148" s="4">
        <f>_xlfn.IFNA(INDEX(input_data!$1:$1048576,MATCH($B148,input_data!$B:$B,0),MATCH(I$4,input_data!$1:$1,0)),"")</f>
        <v>1.3410643173333301</v>
      </c>
      <c r="J148" s="4">
        <f>_xlfn.IFNA(INDEX(input_data!$1:$1048576,MATCH($B148,input_data!$B:$B,0),MATCH(J$4,input_data!$1:$1,0)),"")</f>
        <v>6.2097852026516496E-3</v>
      </c>
      <c r="K148" s="4">
        <f>_xlfn.IFNA(INDEX(input_data!$1:$1048576,MATCH($B148,input_data!$B:$B,0),MATCH(K$4,input_data!$1:$1,0)),"")</f>
        <v>0.120334197332398</v>
      </c>
      <c r="L148" s="4">
        <f>_xlfn.IFNA(INDEX(input_data!$1:$1048576,MATCH($B148,input_data!$B:$B,0),MATCH(L$4,input_data!$1:$1,0)),"")</f>
        <v>9.7406000000000006E-2</v>
      </c>
      <c r="M148" s="35">
        <f>_xlfn.IFNA(INDEX(input_data!$1:$1048576,MATCH($B148,input_data!$B:$B,0),MATCH(M$4,input_data!$1:$1,0)),"")</f>
        <v>8.1092801665558802</v>
      </c>
    </row>
    <row r="149" spans="1:13" x14ac:dyDescent="0.35">
      <c r="A149" s="34" t="s">
        <v>1589</v>
      </c>
      <c r="B149" s="14" t="s">
        <v>542</v>
      </c>
      <c r="C149" s="14" t="s">
        <v>1203</v>
      </c>
      <c r="E149" s="18" t="s">
        <v>543</v>
      </c>
      <c r="F149" s="4">
        <f>_xlfn.IFNA(INDEX(input_data!$1:$1048576,MATCH($B149,input_data!$B:$B,0),MATCH(F$4,input_data!$1:$1,0)),"")</f>
        <v>105.64005305000001</v>
      </c>
      <c r="G149" s="4">
        <f>_xlfn.IFNA(INDEX(input_data!$1:$1048576,MATCH($B149,input_data!$B:$B,0),MATCH(G$4,input_data!$1:$1,0)),"")</f>
        <v>0.81873201200000001</v>
      </c>
      <c r="H149" s="4">
        <f>_xlfn.IFNA(INDEX(input_data!$1:$1048576,MATCH($B149,input_data!$B:$B,0),MATCH(H$4,input_data!$1:$1,0)),"")</f>
        <v>52.389728886999997</v>
      </c>
      <c r="I149" s="4">
        <f>_xlfn.IFNA(INDEX(input_data!$1:$1048576,MATCH($B149,input_data!$B:$B,0),MATCH(I$4,input_data!$1:$1,0)),"")</f>
        <v>5.7232608611111102</v>
      </c>
      <c r="J149" s="4">
        <f>_xlfn.IFNA(INDEX(input_data!$1:$1048576,MATCH($B149,input_data!$B:$B,0),MATCH(J$4,input_data!$1:$1,0)),"")</f>
        <v>0.181085248739037</v>
      </c>
      <c r="K149" s="4">
        <f>_xlfn.IFNA(INDEX(input_data!$1:$1048576,MATCH($B149,input_data!$B:$B,0),MATCH(K$4,input_data!$1:$1,0)),"")</f>
        <v>0</v>
      </c>
      <c r="L149" s="4">
        <f>_xlfn.IFNA(INDEX(input_data!$1:$1048576,MATCH($B149,input_data!$B:$B,0),MATCH(L$4,input_data!$1:$1,0)),"")</f>
        <v>1.0191410000000001</v>
      </c>
      <c r="M149" s="35">
        <f>_xlfn.IFNA(INDEX(input_data!$1:$1048576,MATCH($B149,input_data!$B:$B,0),MATCH(M$4,input_data!$1:$1,0)),"")</f>
        <v>165.77200105884901</v>
      </c>
    </row>
    <row r="150" spans="1:13" x14ac:dyDescent="0.35">
      <c r="A150" s="34" t="s">
        <v>1590</v>
      </c>
      <c r="B150" s="14" t="s">
        <v>544</v>
      </c>
      <c r="C150" s="14" t="s">
        <v>1204</v>
      </c>
      <c r="E150" s="18" t="s">
        <v>545</v>
      </c>
      <c r="F150" s="4">
        <f>_xlfn.IFNA(INDEX(input_data!$1:$1048576,MATCH($B150,input_data!$B:$B,0),MATCH(F$4,input_data!$1:$1,0)),"")</f>
        <v>238.14760949999999</v>
      </c>
      <c r="G150" s="4">
        <f>_xlfn.IFNA(INDEX(input_data!$1:$1048576,MATCH($B150,input_data!$B:$B,0),MATCH(G$4,input_data!$1:$1,0)),"")</f>
        <v>1.59169320916667</v>
      </c>
      <c r="H150" s="4">
        <f>_xlfn.IFNA(INDEX(input_data!$1:$1048576,MATCH($B150,input_data!$B:$B,0),MATCH(H$4,input_data!$1:$1,0)),"")</f>
        <v>504.890322228</v>
      </c>
      <c r="I150" s="4">
        <f>_xlfn.IFNA(INDEX(input_data!$1:$1048576,MATCH($B150,input_data!$B:$B,0),MATCH(I$4,input_data!$1:$1,0)),"")</f>
        <v>6.1783644146666701</v>
      </c>
      <c r="J150" s="4">
        <f>_xlfn.IFNA(INDEX(input_data!$1:$1048576,MATCH($B150,input_data!$B:$B,0),MATCH(J$4,input_data!$1:$1,0)),"")</f>
        <v>0.35756620858850002</v>
      </c>
      <c r="K150" s="4">
        <f>_xlfn.IFNA(INDEX(input_data!$1:$1048576,MATCH($B150,input_data!$B:$B,0),MATCH(K$4,input_data!$1:$1,0)),"")</f>
        <v>0</v>
      </c>
      <c r="L150" s="4">
        <f>_xlfn.IFNA(INDEX(input_data!$1:$1048576,MATCH($B150,input_data!$B:$B,0),MATCH(L$4,input_data!$1:$1,0)),"")</f>
        <v>3.9763929999999998</v>
      </c>
      <c r="M150" s="35">
        <f>_xlfn.IFNA(INDEX(input_data!$1:$1048576,MATCH($B150,input_data!$B:$B,0),MATCH(M$4,input_data!$1:$1,0)),"")</f>
        <v>755.14194856042195</v>
      </c>
    </row>
    <row r="151" spans="1:13" x14ac:dyDescent="0.35">
      <c r="A151" s="34" t="s">
        <v>1591</v>
      </c>
      <c r="B151" s="14" t="s">
        <v>549</v>
      </c>
      <c r="C151" s="14" t="s">
        <v>1592</v>
      </c>
      <c r="E151" s="18" t="s">
        <v>550</v>
      </c>
      <c r="F151" s="4">
        <f>_xlfn.IFNA(INDEX(input_data!$1:$1048576,MATCH($B151,input_data!$B:$B,0),MATCH(F$4,input_data!$1:$1,0)),"")</f>
        <v>28.02030431</v>
      </c>
      <c r="G151" s="4">
        <f>_xlfn.IFNA(INDEX(input_data!$1:$1048576,MATCH($B151,input_data!$B:$B,0),MATCH(G$4,input_data!$1:$1,0)),"")</f>
        <v>0.192812083041667</v>
      </c>
      <c r="H151" s="4">
        <f>_xlfn.IFNA(INDEX(input_data!$1:$1048576,MATCH($B151,input_data!$B:$B,0),MATCH(H$4,input_data!$1:$1,0)),"")</f>
        <v>36.739938113999997</v>
      </c>
      <c r="I151" s="4">
        <f>_xlfn.IFNA(INDEX(input_data!$1:$1048576,MATCH($B151,input_data!$B:$B,0),MATCH(I$4,input_data!$1:$1,0)),"")</f>
        <v>0</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7.6790000000000001E-3</v>
      </c>
      <c r="M151" s="35">
        <f>_xlfn.IFNA(INDEX(input_data!$1:$1048576,MATCH($B151,input_data!$B:$B,0),MATCH(M$4,input_data!$1:$1,0)),"")</f>
        <v>64.960733507041695</v>
      </c>
    </row>
    <row r="152" spans="1:13" x14ac:dyDescent="0.35">
      <c r="A152" s="34" t="s">
        <v>1593</v>
      </c>
      <c r="B152" s="14" t="s">
        <v>551</v>
      </c>
      <c r="C152" s="14" t="s">
        <v>1206</v>
      </c>
      <c r="E152" s="18" t="s">
        <v>552</v>
      </c>
      <c r="F152" s="4">
        <f>_xlfn.IFNA(INDEX(input_data!$1:$1048576,MATCH($B152,input_data!$B:$B,0),MATCH(F$4,input_data!$1:$1,0)),"")</f>
        <v>3.0066356700000001</v>
      </c>
      <c r="G152" s="4">
        <f>_xlfn.IFNA(INDEX(input_data!$1:$1048576,MATCH($B152,input_data!$B:$B,0),MATCH(G$4,input_data!$1:$1,0)),"")</f>
        <v>2.34355413541667E-2</v>
      </c>
      <c r="H152" s="4">
        <f>_xlfn.IFNA(INDEX(input_data!$1:$1048576,MATCH($B152,input_data!$B:$B,0),MATCH(H$4,input_data!$1:$1,0)),"")</f>
        <v>5.1615182400000004</v>
      </c>
      <c r="I152" s="4">
        <f>_xlfn.IFNA(INDEX(input_data!$1:$1048576,MATCH($B152,input_data!$B:$B,0),MATCH(I$4,input_data!$1:$1,0)),"")</f>
        <v>2.1821571075555601</v>
      </c>
      <c r="J152" s="4">
        <f>_xlfn.IFNA(INDEX(input_data!$1:$1048576,MATCH($B152,input_data!$B:$B,0),MATCH(J$4,input_data!$1:$1,0)),"")</f>
        <v>5.25406167636125E-3</v>
      </c>
      <c r="K152" s="4">
        <f>_xlfn.IFNA(INDEX(input_data!$1:$1048576,MATCH($B152,input_data!$B:$B,0),MATCH(K$4,input_data!$1:$1,0)),"")</f>
        <v>2.5699568726999699E-2</v>
      </c>
      <c r="L152" s="4">
        <f>_xlfn.IFNA(INDEX(input_data!$1:$1048576,MATCH($B152,input_data!$B:$B,0),MATCH(L$4,input_data!$1:$1,0)),"")</f>
        <v>5.9512000000000002E-2</v>
      </c>
      <c r="M152" s="35">
        <f>_xlfn.IFNA(INDEX(input_data!$1:$1048576,MATCH($B152,input_data!$B:$B,0),MATCH(M$4,input_data!$1:$1,0)),"")</f>
        <v>10.4642121893131</v>
      </c>
    </row>
    <row r="153" spans="1:13" x14ac:dyDescent="0.35">
      <c r="A153" s="34" t="s">
        <v>1594</v>
      </c>
      <c r="B153" s="14" t="s">
        <v>553</v>
      </c>
      <c r="C153" s="14" t="s">
        <v>1207</v>
      </c>
      <c r="E153" s="18" t="s">
        <v>554</v>
      </c>
      <c r="F153" s="4">
        <f>_xlfn.IFNA(INDEX(input_data!$1:$1048576,MATCH($B153,input_data!$B:$B,0),MATCH(F$4,input_data!$1:$1,0)),"")</f>
        <v>140.80845626999999</v>
      </c>
      <c r="G153" s="4">
        <f>_xlfn.IFNA(INDEX(input_data!$1:$1048576,MATCH($B153,input_data!$B:$B,0),MATCH(G$4,input_data!$1:$1,0)),"")</f>
        <v>1.08521978672917</v>
      </c>
      <c r="H153" s="4">
        <f>_xlfn.IFNA(INDEX(input_data!$1:$1048576,MATCH($B153,input_data!$B:$B,0),MATCH(H$4,input_data!$1:$1,0)),"")</f>
        <v>83.861343903999995</v>
      </c>
      <c r="I153" s="4">
        <f>_xlfn.IFNA(INDEX(input_data!$1:$1048576,MATCH($B153,input_data!$B:$B,0),MATCH(I$4,input_data!$1:$1,0)),"")</f>
        <v>5.9344859211111096</v>
      </c>
      <c r="J153" s="4">
        <f>_xlfn.IFNA(INDEX(input_data!$1:$1048576,MATCH($B153,input_data!$B:$B,0),MATCH(J$4,input_data!$1:$1,0)),"")</f>
        <v>0.240267005088702</v>
      </c>
      <c r="K153" s="4">
        <f>_xlfn.IFNA(INDEX(input_data!$1:$1048576,MATCH($B153,input_data!$B:$B,0),MATCH(K$4,input_data!$1:$1,0)),"")</f>
        <v>0</v>
      </c>
      <c r="L153" s="4">
        <f>_xlfn.IFNA(INDEX(input_data!$1:$1048576,MATCH($B153,input_data!$B:$B,0),MATCH(L$4,input_data!$1:$1,0)),"")</f>
        <v>1.09029</v>
      </c>
      <c r="M153" s="35">
        <f>_xlfn.IFNA(INDEX(input_data!$1:$1048576,MATCH($B153,input_data!$B:$B,0),MATCH(M$4,input_data!$1:$1,0)),"")</f>
        <v>233.020062886928</v>
      </c>
    </row>
    <row r="154" spans="1:13" x14ac:dyDescent="0.35">
      <c r="A154" s="34" t="s">
        <v>1595</v>
      </c>
      <c r="B154" s="14" t="s">
        <v>555</v>
      </c>
      <c r="C154" s="14" t="s">
        <v>1208</v>
      </c>
      <c r="E154" s="18" t="s">
        <v>556</v>
      </c>
      <c r="F154" s="4">
        <f>_xlfn.IFNA(INDEX(input_data!$1:$1048576,MATCH($B154,input_data!$B:$B,0),MATCH(F$4,input_data!$1:$1,0)),"")</f>
        <v>4.9792768799999996</v>
      </c>
      <c r="G154" s="4">
        <f>_xlfn.IFNA(INDEX(input_data!$1:$1048576,MATCH($B154,input_data!$B:$B,0),MATCH(G$4,input_data!$1:$1,0)),"")</f>
        <v>4.1272689354166697E-2</v>
      </c>
      <c r="H154" s="4">
        <f>_xlfn.IFNA(INDEX(input_data!$1:$1048576,MATCH($B154,input_data!$B:$B,0),MATCH(H$4,input_data!$1:$1,0)),"")</f>
        <v>6.3875722100000001</v>
      </c>
      <c r="I154" s="4">
        <f>_xlfn.IFNA(INDEX(input_data!$1:$1048576,MATCH($B154,input_data!$B:$B,0),MATCH(I$4,input_data!$1:$1,0)),"")</f>
        <v>0.982398542222222</v>
      </c>
      <c r="J154" s="4">
        <f>_xlfn.IFNA(INDEX(input_data!$1:$1048576,MATCH($B154,input_data!$B:$B,0),MATCH(J$4,input_data!$1:$1,0)),"")</f>
        <v>9.0865611519999508E-3</v>
      </c>
      <c r="K154" s="4">
        <f>_xlfn.IFNA(INDEX(input_data!$1:$1048576,MATCH($B154,input_data!$B:$B,0),MATCH(K$4,input_data!$1:$1,0)),"")</f>
        <v>0</v>
      </c>
      <c r="L154" s="4">
        <f>_xlfn.IFNA(INDEX(input_data!$1:$1048576,MATCH($B154,input_data!$B:$B,0),MATCH(L$4,input_data!$1:$1,0)),"")</f>
        <v>0.142405</v>
      </c>
      <c r="M154" s="35">
        <f>_xlfn.IFNA(INDEX(input_data!$1:$1048576,MATCH($B154,input_data!$B:$B,0),MATCH(M$4,input_data!$1:$1,0)),"")</f>
        <v>12.5420118827283</v>
      </c>
    </row>
    <row r="155" spans="1:13" x14ac:dyDescent="0.35">
      <c r="A155" s="34" t="s">
        <v>1596</v>
      </c>
      <c r="B155" s="14" t="s">
        <v>557</v>
      </c>
      <c r="C155" s="14" t="s">
        <v>1597</v>
      </c>
      <c r="E155" s="18" t="s">
        <v>558</v>
      </c>
      <c r="F155" s="4">
        <f>_xlfn.IFNA(INDEX(input_data!$1:$1048576,MATCH($B155,input_data!$B:$B,0),MATCH(F$4,input_data!$1:$1,0)),"")</f>
        <v>6.3961629799999997</v>
      </c>
      <c r="G155" s="4">
        <f>_xlfn.IFNA(INDEX(input_data!$1:$1048576,MATCH($B155,input_data!$B:$B,0),MATCH(G$4,input_data!$1:$1,0)),"")</f>
        <v>4.9536875354166697E-2</v>
      </c>
      <c r="H155" s="4">
        <f>_xlfn.IFNA(INDEX(input_data!$1:$1048576,MATCH($B155,input_data!$B:$B,0),MATCH(H$4,input_data!$1:$1,0)),"")</f>
        <v>13.008864131999999</v>
      </c>
      <c r="I155" s="4">
        <f>_xlfn.IFNA(INDEX(input_data!$1:$1048576,MATCH($B155,input_data!$B:$B,0),MATCH(I$4,input_data!$1:$1,0)),"")</f>
        <v>1.48319113244444</v>
      </c>
      <c r="J155" s="4">
        <f>_xlfn.IFNA(INDEX(input_data!$1:$1048576,MATCH($B155,input_data!$B:$B,0),MATCH(J$4,input_data!$1:$1,0)),"")</f>
        <v>1.1122821880310999E-2</v>
      </c>
      <c r="K155" s="4">
        <f>_xlfn.IFNA(INDEX(input_data!$1:$1048576,MATCH($B155,input_data!$B:$B,0),MATCH(K$4,input_data!$1:$1,0)),"")</f>
        <v>4.6008937341487803E-2</v>
      </c>
      <c r="L155" s="4">
        <f>_xlfn.IFNA(INDEX(input_data!$1:$1048576,MATCH($B155,input_data!$B:$B,0),MATCH(L$4,input_data!$1:$1,0)),"")</f>
        <v>0.12720100000000001</v>
      </c>
      <c r="M155" s="35">
        <f>_xlfn.IFNA(INDEX(input_data!$1:$1048576,MATCH($B155,input_data!$B:$B,0),MATCH(M$4,input_data!$1:$1,0)),"")</f>
        <v>21.122087879020398</v>
      </c>
    </row>
    <row r="156" spans="1:13" x14ac:dyDescent="0.35">
      <c r="A156" s="34" t="s">
        <v>1598</v>
      </c>
      <c r="B156" s="14" t="s">
        <v>559</v>
      </c>
      <c r="C156" s="14" t="s">
        <v>1209</v>
      </c>
      <c r="E156" s="18" t="s">
        <v>560</v>
      </c>
      <c r="F156" s="4">
        <f>_xlfn.IFNA(INDEX(input_data!$1:$1048576,MATCH($B156,input_data!$B:$B,0),MATCH(F$4,input_data!$1:$1,0)),"")</f>
        <v>69.338442529999995</v>
      </c>
      <c r="G156" s="4">
        <f>_xlfn.IFNA(INDEX(input_data!$1:$1048576,MATCH($B156,input_data!$B:$B,0),MATCH(G$4,input_data!$1:$1,0)),"")</f>
        <v>0.52514995822916699</v>
      </c>
      <c r="H156" s="4">
        <f>_xlfn.IFNA(INDEX(input_data!$1:$1048576,MATCH($B156,input_data!$B:$B,0),MATCH(H$4,input_data!$1:$1,0)),"")</f>
        <v>98.495756200000002</v>
      </c>
      <c r="I156" s="4">
        <f>_xlfn.IFNA(INDEX(input_data!$1:$1048576,MATCH($B156,input_data!$B:$B,0),MATCH(I$4,input_data!$1:$1,0)),"")</f>
        <v>3.75095869444444</v>
      </c>
      <c r="J156" s="4">
        <f>_xlfn.IFNA(INDEX(input_data!$1:$1048576,MATCH($B156,input_data!$B:$B,0),MATCH(J$4,input_data!$1:$1,0)),"")</f>
        <v>0.11561658059200899</v>
      </c>
      <c r="K156" s="4">
        <f>_xlfn.IFNA(INDEX(input_data!$1:$1048576,MATCH($B156,input_data!$B:$B,0),MATCH(K$4,input_data!$1:$1,0)),"")</f>
        <v>0</v>
      </c>
      <c r="L156" s="4">
        <f>_xlfn.IFNA(INDEX(input_data!$1:$1048576,MATCH($B156,input_data!$B:$B,0),MATCH(L$4,input_data!$1:$1,0)),"")</f>
        <v>0.51460499999999998</v>
      </c>
      <c r="M156" s="35">
        <f>_xlfn.IFNA(INDEX(input_data!$1:$1048576,MATCH($B156,input_data!$B:$B,0),MATCH(M$4,input_data!$1:$1,0)),"")</f>
        <v>172.740528963266</v>
      </c>
    </row>
    <row r="157" spans="1:13" x14ac:dyDescent="0.35">
      <c r="A157" s="34" t="s">
        <v>1599</v>
      </c>
      <c r="B157" s="14" t="s">
        <v>561</v>
      </c>
      <c r="C157" s="14" t="s">
        <v>1210</v>
      </c>
      <c r="E157" s="18" t="s">
        <v>562</v>
      </c>
      <c r="F157" s="4">
        <f>_xlfn.IFNA(INDEX(input_data!$1:$1048576,MATCH($B157,input_data!$B:$B,0),MATCH(F$4,input_data!$1:$1,0)),"")</f>
        <v>2.4296491499999999</v>
      </c>
      <c r="G157" s="4">
        <f>_xlfn.IFNA(INDEX(input_data!$1:$1048576,MATCH($B157,input_data!$B:$B,0),MATCH(G$4,input_data!$1:$1,0)),"")</f>
        <v>1.8293018187499999E-2</v>
      </c>
      <c r="H157" s="4">
        <f>_xlfn.IFNA(INDEX(input_data!$1:$1048576,MATCH($B157,input_data!$B:$B,0),MATCH(H$4,input_data!$1:$1,0)),"")</f>
        <v>5.7670350399999997</v>
      </c>
      <c r="I157" s="4">
        <f>_xlfn.IFNA(INDEX(input_data!$1:$1048576,MATCH($B157,input_data!$B:$B,0),MATCH(I$4,input_data!$1:$1,0)),"")</f>
        <v>1.58298090044444</v>
      </c>
      <c r="J157" s="4">
        <f>_xlfn.IFNA(INDEX(input_data!$1:$1048576,MATCH($B157,input_data!$B:$B,0),MATCH(J$4,input_data!$1:$1,0)),"")</f>
        <v>4.1056606724308598E-3</v>
      </c>
      <c r="K157" s="4">
        <f>_xlfn.IFNA(INDEX(input_data!$1:$1048576,MATCH($B157,input_data!$B:$B,0),MATCH(K$4,input_data!$1:$1,0)),"")</f>
        <v>0</v>
      </c>
      <c r="L157" s="4">
        <f>_xlfn.IFNA(INDEX(input_data!$1:$1048576,MATCH($B157,input_data!$B:$B,0),MATCH(L$4,input_data!$1:$1,0)),"")</f>
        <v>5.9950000000000003E-2</v>
      </c>
      <c r="M157" s="35">
        <f>_xlfn.IFNA(INDEX(input_data!$1:$1048576,MATCH($B157,input_data!$B:$B,0),MATCH(M$4,input_data!$1:$1,0)),"")</f>
        <v>9.8620137693043706</v>
      </c>
    </row>
    <row r="158" spans="1:13" x14ac:dyDescent="0.35">
      <c r="A158" s="34" t="s">
        <v>1600</v>
      </c>
      <c r="B158" s="14" t="s">
        <v>563</v>
      </c>
      <c r="C158" s="14" t="s">
        <v>1211</v>
      </c>
      <c r="E158" s="18" t="s">
        <v>564</v>
      </c>
      <c r="F158" s="4">
        <f>_xlfn.IFNA(INDEX(input_data!$1:$1048576,MATCH($B158,input_data!$B:$B,0),MATCH(F$4,input_data!$1:$1,0)),"")</f>
        <v>49.579050279999997</v>
      </c>
      <c r="G158" s="4">
        <f>_xlfn.IFNA(INDEX(input_data!$1:$1048576,MATCH($B158,input_data!$B:$B,0),MATCH(G$4,input_data!$1:$1,0)),"")</f>
        <v>0.37710960204166699</v>
      </c>
      <c r="H158" s="4">
        <f>_xlfn.IFNA(INDEX(input_data!$1:$1048576,MATCH($B158,input_data!$B:$B,0),MATCH(H$4,input_data!$1:$1,0)),"")</f>
        <v>31.635307560000001</v>
      </c>
      <c r="I158" s="4">
        <f>_xlfn.IFNA(INDEX(input_data!$1:$1048576,MATCH($B158,input_data!$B:$B,0),MATCH(I$4,input_data!$1:$1,0)),"")</f>
        <v>1.68334532333333</v>
      </c>
      <c r="J158" s="4">
        <f>_xlfn.IFNA(INDEX(input_data!$1:$1048576,MATCH($B158,input_data!$B:$B,0),MATCH(J$4,input_data!$1:$1,0)),"")</f>
        <v>8.3567996133473293E-2</v>
      </c>
      <c r="K158" s="4">
        <f>_xlfn.IFNA(INDEX(input_data!$1:$1048576,MATCH($B158,input_data!$B:$B,0),MATCH(K$4,input_data!$1:$1,0)),"")</f>
        <v>0</v>
      </c>
      <c r="L158" s="4">
        <f>_xlfn.IFNA(INDEX(input_data!$1:$1048576,MATCH($B158,input_data!$B:$B,0),MATCH(L$4,input_data!$1:$1,0)),"")</f>
        <v>0.75752799999999998</v>
      </c>
      <c r="M158" s="35">
        <f>_xlfn.IFNA(INDEX(input_data!$1:$1048576,MATCH($B158,input_data!$B:$B,0),MATCH(M$4,input_data!$1:$1,0)),"")</f>
        <v>84.115908761508507</v>
      </c>
    </row>
    <row r="159" spans="1:13" x14ac:dyDescent="0.35">
      <c r="A159" s="34" t="s">
        <v>1601</v>
      </c>
      <c r="B159" s="14" t="s">
        <v>565</v>
      </c>
      <c r="C159" s="14" t="s">
        <v>1212</v>
      </c>
      <c r="E159" s="18" t="s">
        <v>566</v>
      </c>
      <c r="F159" s="4">
        <f>_xlfn.IFNA(INDEX(input_data!$1:$1048576,MATCH($B159,input_data!$B:$B,0),MATCH(F$4,input_data!$1:$1,0)),"")</f>
        <v>7.2970690400000002</v>
      </c>
      <c r="G159" s="4">
        <f>_xlfn.IFNA(INDEX(input_data!$1:$1048576,MATCH($B159,input_data!$B:$B,0),MATCH(G$4,input_data!$1:$1,0)),"")</f>
        <v>5.05556016875E-2</v>
      </c>
      <c r="H159" s="4">
        <f>_xlfn.IFNA(INDEX(input_data!$1:$1048576,MATCH($B159,input_data!$B:$B,0),MATCH(H$4,input_data!$1:$1,0)),"")</f>
        <v>5.8354527300000001</v>
      </c>
      <c r="I159" s="4">
        <f>_xlfn.IFNA(INDEX(input_data!$1:$1048576,MATCH($B159,input_data!$B:$B,0),MATCH(I$4,input_data!$1:$1,0)),"")</f>
        <v>1.00585673422222</v>
      </c>
      <c r="J159" s="4">
        <f>_xlfn.IFNA(INDEX(input_data!$1:$1048576,MATCH($B159,input_data!$B:$B,0),MATCH(J$4,input_data!$1:$1,0)),"")</f>
        <v>1.12237243065243E-2</v>
      </c>
      <c r="K159" s="4">
        <f>_xlfn.IFNA(INDEX(input_data!$1:$1048576,MATCH($B159,input_data!$B:$B,0),MATCH(K$4,input_data!$1:$1,0)),"")</f>
        <v>0</v>
      </c>
      <c r="L159" s="4">
        <f>_xlfn.IFNA(INDEX(input_data!$1:$1048576,MATCH($B159,input_data!$B:$B,0),MATCH(L$4,input_data!$1:$1,0)),"")</f>
        <v>0.17482500000000001</v>
      </c>
      <c r="M159" s="35">
        <f>_xlfn.IFNA(INDEX(input_data!$1:$1048576,MATCH($B159,input_data!$B:$B,0),MATCH(M$4,input_data!$1:$1,0)),"")</f>
        <v>14.374982830216201</v>
      </c>
    </row>
    <row r="160" spans="1:13" x14ac:dyDescent="0.35">
      <c r="A160" s="34" t="s">
        <v>1602</v>
      </c>
      <c r="B160" s="14" t="s">
        <v>567</v>
      </c>
      <c r="C160" s="14" t="s">
        <v>1213</v>
      </c>
      <c r="E160" s="18" t="s">
        <v>568</v>
      </c>
      <c r="F160" s="4">
        <f>_xlfn.IFNA(INDEX(input_data!$1:$1048576,MATCH($B160,input_data!$B:$B,0),MATCH(F$4,input_data!$1:$1,0)),"")</f>
        <v>5.5820182999999997</v>
      </c>
      <c r="G160" s="4">
        <f>_xlfn.IFNA(INDEX(input_data!$1:$1048576,MATCH($B160,input_data!$B:$B,0),MATCH(G$4,input_data!$1:$1,0)),"")</f>
        <v>4.4312225708333298E-2</v>
      </c>
      <c r="H160" s="4">
        <f>_xlfn.IFNA(INDEX(input_data!$1:$1048576,MATCH($B160,input_data!$B:$B,0),MATCH(H$4,input_data!$1:$1,0)),"")</f>
        <v>7.4887511580000004</v>
      </c>
      <c r="I160" s="4">
        <f>_xlfn.IFNA(INDEX(input_data!$1:$1048576,MATCH($B160,input_data!$B:$B,0),MATCH(I$4,input_data!$1:$1,0)),"")</f>
        <v>1.0769853173333299</v>
      </c>
      <c r="J160" s="4">
        <f>_xlfn.IFNA(INDEX(input_data!$1:$1048576,MATCH($B160,input_data!$B:$B,0),MATCH(J$4,input_data!$1:$1,0)),"")</f>
        <v>9.8666504896191293E-3</v>
      </c>
      <c r="K160" s="4">
        <f>_xlfn.IFNA(INDEX(input_data!$1:$1048576,MATCH($B160,input_data!$B:$B,0),MATCH(K$4,input_data!$1:$1,0)),"")</f>
        <v>0</v>
      </c>
      <c r="L160" s="4">
        <f>_xlfn.IFNA(INDEX(input_data!$1:$1048576,MATCH($B160,input_data!$B:$B,0),MATCH(L$4,input_data!$1:$1,0)),"")</f>
        <v>0.15876299999999999</v>
      </c>
      <c r="M160" s="35">
        <f>_xlfn.IFNA(INDEX(input_data!$1:$1048576,MATCH($B160,input_data!$B:$B,0),MATCH(M$4,input_data!$1:$1,0)),"")</f>
        <v>14.360696651531301</v>
      </c>
    </row>
    <row r="161" spans="1:13" x14ac:dyDescent="0.35">
      <c r="A161" s="34" t="s">
        <v>1603</v>
      </c>
      <c r="B161" s="14" t="s">
        <v>569</v>
      </c>
      <c r="C161" s="14" t="s">
        <v>1214</v>
      </c>
      <c r="E161" s="18" t="s">
        <v>570</v>
      </c>
      <c r="F161" s="4">
        <f>_xlfn.IFNA(INDEX(input_data!$1:$1048576,MATCH($B161,input_data!$B:$B,0),MATCH(F$4,input_data!$1:$1,0)),"")</f>
        <v>63.327849430000001</v>
      </c>
      <c r="G161" s="4">
        <f>_xlfn.IFNA(INDEX(input_data!$1:$1048576,MATCH($B161,input_data!$B:$B,0),MATCH(G$4,input_data!$1:$1,0)),"")</f>
        <v>0.4574097714375</v>
      </c>
      <c r="H161" s="4">
        <f>_xlfn.IFNA(INDEX(input_data!$1:$1048576,MATCH($B161,input_data!$B:$B,0),MATCH(H$4,input_data!$1:$1,0)),"")</f>
        <v>101.31108999999999</v>
      </c>
      <c r="I161" s="4">
        <f>_xlfn.IFNA(INDEX(input_data!$1:$1048576,MATCH($B161,input_data!$B:$B,0),MATCH(I$4,input_data!$1:$1,0)),"")</f>
        <v>4.8422797366666703</v>
      </c>
      <c r="J161" s="4">
        <f>_xlfn.IFNA(INDEX(input_data!$1:$1048576,MATCH($B161,input_data!$B:$B,0),MATCH(J$4,input_data!$1:$1,0)),"")</f>
        <v>0.102165658286755</v>
      </c>
      <c r="K161" s="4">
        <f>_xlfn.IFNA(INDEX(input_data!$1:$1048576,MATCH($B161,input_data!$B:$B,0),MATCH(K$4,input_data!$1:$1,0)),"")</f>
        <v>0</v>
      </c>
      <c r="L161" s="4">
        <f>_xlfn.IFNA(INDEX(input_data!$1:$1048576,MATCH($B161,input_data!$B:$B,0),MATCH(L$4,input_data!$1:$1,0)),"")</f>
        <v>0.80919600000000003</v>
      </c>
      <c r="M161" s="35">
        <f>_xlfn.IFNA(INDEX(input_data!$1:$1048576,MATCH($B161,input_data!$B:$B,0),MATCH(M$4,input_data!$1:$1,0)),"")</f>
        <v>170.849990596391</v>
      </c>
    </row>
    <row r="162" spans="1:13" x14ac:dyDescent="0.35">
      <c r="A162" s="34" t="s">
        <v>1604</v>
      </c>
      <c r="B162" s="14" t="s">
        <v>571</v>
      </c>
      <c r="C162" s="14" t="s">
        <v>1215</v>
      </c>
      <c r="E162" s="18" t="s">
        <v>572</v>
      </c>
      <c r="F162" s="4">
        <f>_xlfn.IFNA(INDEX(input_data!$1:$1048576,MATCH($B162,input_data!$B:$B,0),MATCH(F$4,input_data!$1:$1,0)),"")</f>
        <v>10.696801150000001</v>
      </c>
      <c r="G162" s="4">
        <f>_xlfn.IFNA(INDEX(input_data!$1:$1048576,MATCH($B162,input_data!$B:$B,0),MATCH(G$4,input_data!$1:$1,0)),"")</f>
        <v>7.5283050208333299E-2</v>
      </c>
      <c r="H162" s="4">
        <f>_xlfn.IFNA(INDEX(input_data!$1:$1048576,MATCH($B162,input_data!$B:$B,0),MATCH(H$4,input_data!$1:$1,0)),"")</f>
        <v>20.063188350000001</v>
      </c>
      <c r="I162" s="4">
        <f>_xlfn.IFNA(INDEX(input_data!$1:$1048576,MATCH($B162,input_data!$B:$B,0),MATCH(I$4,input_data!$1:$1,0)),"")</f>
        <v>0</v>
      </c>
      <c r="J162" s="4">
        <f>_xlfn.IFNA(INDEX(input_data!$1:$1048576,MATCH($B162,input_data!$B:$B,0),MATCH(J$4,input_data!$1:$1,0)),"")</f>
        <v>0</v>
      </c>
      <c r="K162" s="4">
        <f>_xlfn.IFNA(INDEX(input_data!$1:$1048576,MATCH($B162,input_data!$B:$B,0),MATCH(K$4,input_data!$1:$1,0)),"")</f>
        <v>2.0881922420577698E-2</v>
      </c>
      <c r="L162" s="4">
        <f>_xlfn.IFNA(INDEX(input_data!$1:$1048576,MATCH($B162,input_data!$B:$B,0),MATCH(L$4,input_data!$1:$1,0)),"")</f>
        <v>7.6790000000000001E-3</v>
      </c>
      <c r="M162" s="35">
        <f>_xlfn.IFNA(INDEX(input_data!$1:$1048576,MATCH($B162,input_data!$B:$B,0),MATCH(M$4,input_data!$1:$1,0)),"")</f>
        <v>30.863833472628901</v>
      </c>
    </row>
    <row r="163" spans="1:13" x14ac:dyDescent="0.35">
      <c r="A163" s="34" t="s">
        <v>1605</v>
      </c>
      <c r="B163" s="14" t="s">
        <v>573</v>
      </c>
      <c r="C163" s="14" t="s">
        <v>1216</v>
      </c>
      <c r="E163" s="18" t="s">
        <v>574</v>
      </c>
      <c r="F163" s="4">
        <f>_xlfn.IFNA(INDEX(input_data!$1:$1048576,MATCH($B163,input_data!$B:$B,0),MATCH(F$4,input_data!$1:$1,0)),"")</f>
        <v>56.55279771</v>
      </c>
      <c r="G163" s="4">
        <f>_xlfn.IFNA(INDEX(input_data!$1:$1048576,MATCH($B163,input_data!$B:$B,0),MATCH(G$4,input_data!$1:$1,0)),"")</f>
        <v>0.43203844600000002</v>
      </c>
      <c r="H163" s="4">
        <f>_xlfn.IFNA(INDEX(input_data!$1:$1048576,MATCH($B163,input_data!$B:$B,0),MATCH(H$4,input_data!$1:$1,0)),"")</f>
        <v>83.963167330000005</v>
      </c>
      <c r="I163" s="4">
        <f>_xlfn.IFNA(INDEX(input_data!$1:$1048576,MATCH($B163,input_data!$B:$B,0),MATCH(I$4,input_data!$1:$1,0)),"")</f>
        <v>3.5913822911111102</v>
      </c>
      <c r="J163" s="4">
        <f>_xlfn.IFNA(INDEX(input_data!$1:$1048576,MATCH($B163,input_data!$B:$B,0),MATCH(J$4,input_data!$1:$1,0)),"")</f>
        <v>9.5825348022909596E-2</v>
      </c>
      <c r="K163" s="4">
        <f>_xlfn.IFNA(INDEX(input_data!$1:$1048576,MATCH($B163,input_data!$B:$B,0),MATCH(K$4,input_data!$1:$1,0)),"")</f>
        <v>0.97605315315659402</v>
      </c>
      <c r="L163" s="4">
        <f>_xlfn.IFNA(INDEX(input_data!$1:$1048576,MATCH($B163,input_data!$B:$B,0),MATCH(L$4,input_data!$1:$1,0)),"")</f>
        <v>1.3540140000000001</v>
      </c>
      <c r="M163" s="35">
        <f>_xlfn.IFNA(INDEX(input_data!$1:$1048576,MATCH($B163,input_data!$B:$B,0),MATCH(M$4,input_data!$1:$1,0)),"")</f>
        <v>146.96527827829101</v>
      </c>
    </row>
    <row r="164" spans="1:13" x14ac:dyDescent="0.35">
      <c r="A164" s="34" t="s">
        <v>1606</v>
      </c>
      <c r="B164" s="14" t="s">
        <v>575</v>
      </c>
      <c r="C164" s="14" t="s">
        <v>1217</v>
      </c>
      <c r="E164" s="18" t="s">
        <v>576</v>
      </c>
      <c r="F164" s="4">
        <f>_xlfn.IFNA(INDEX(input_data!$1:$1048576,MATCH($B164,input_data!$B:$B,0),MATCH(F$4,input_data!$1:$1,0)),"")</f>
        <v>237.33035537999999</v>
      </c>
      <c r="G164" s="4">
        <f>_xlfn.IFNA(INDEX(input_data!$1:$1048576,MATCH($B164,input_data!$B:$B,0),MATCH(G$4,input_data!$1:$1,0)),"")</f>
        <v>1.64210733779167</v>
      </c>
      <c r="H164" s="4">
        <f>_xlfn.IFNA(INDEX(input_data!$1:$1048576,MATCH($B164,input_data!$B:$B,0),MATCH(H$4,input_data!$1:$1,0)),"")</f>
        <v>482.071157395</v>
      </c>
      <c r="I164" s="4">
        <f>_xlfn.IFNA(INDEX(input_data!$1:$1048576,MATCH($B164,input_data!$B:$B,0),MATCH(I$4,input_data!$1:$1,0)),"")</f>
        <v>5.4565744408888897</v>
      </c>
      <c r="J164" s="4">
        <f>_xlfn.IFNA(INDEX(input_data!$1:$1048576,MATCH($B164,input_data!$B:$B,0),MATCH(J$4,input_data!$1:$1,0)),"")</f>
        <v>0.36826615286067799</v>
      </c>
      <c r="K164" s="4">
        <f>_xlfn.IFNA(INDEX(input_data!$1:$1048576,MATCH($B164,input_data!$B:$B,0),MATCH(K$4,input_data!$1:$1,0)),"")</f>
        <v>0</v>
      </c>
      <c r="L164" s="4">
        <f>_xlfn.IFNA(INDEX(input_data!$1:$1048576,MATCH($B164,input_data!$B:$B,0),MATCH(L$4,input_data!$1:$1,0)),"")</f>
        <v>1.8730150000000001</v>
      </c>
      <c r="M164" s="35">
        <f>_xlfn.IFNA(INDEX(input_data!$1:$1048576,MATCH($B164,input_data!$B:$B,0),MATCH(M$4,input_data!$1:$1,0)),"")</f>
        <v>728.741475706541</v>
      </c>
    </row>
    <row r="165" spans="1:13" x14ac:dyDescent="0.35">
      <c r="A165" s="34" t="s">
        <v>1607</v>
      </c>
      <c r="B165" s="14" t="s">
        <v>577</v>
      </c>
      <c r="C165" s="14" t="s">
        <v>1218</v>
      </c>
      <c r="E165" s="18" t="s">
        <v>578</v>
      </c>
      <c r="F165" s="4">
        <f>_xlfn.IFNA(INDEX(input_data!$1:$1048576,MATCH($B165,input_data!$B:$B,0),MATCH(F$4,input_data!$1:$1,0)),"")</f>
        <v>4.5295421400000002</v>
      </c>
      <c r="G165" s="4">
        <f>_xlfn.IFNA(INDEX(input_data!$1:$1048576,MATCH($B165,input_data!$B:$B,0),MATCH(G$4,input_data!$1:$1,0)),"")</f>
        <v>3.6038908354166697E-2</v>
      </c>
      <c r="H165" s="4">
        <f>_xlfn.IFNA(INDEX(input_data!$1:$1048576,MATCH($B165,input_data!$B:$B,0),MATCH(H$4,input_data!$1:$1,0)),"")</f>
        <v>6.1294129379999998</v>
      </c>
      <c r="I165" s="4">
        <f>_xlfn.IFNA(INDEX(input_data!$1:$1048576,MATCH($B165,input_data!$B:$B,0),MATCH(I$4,input_data!$1:$1,0)),"")</f>
        <v>1.9274150346666701</v>
      </c>
      <c r="J165" s="4">
        <f>_xlfn.IFNA(INDEX(input_data!$1:$1048576,MATCH($B165,input_data!$B:$B,0),MATCH(J$4,input_data!$1:$1,0)),"")</f>
        <v>8.0212698837013197E-3</v>
      </c>
      <c r="K165" s="4">
        <f>_xlfn.IFNA(INDEX(input_data!$1:$1048576,MATCH($B165,input_data!$B:$B,0),MATCH(K$4,input_data!$1:$1,0)),"")</f>
        <v>0</v>
      </c>
      <c r="L165" s="4">
        <f>_xlfn.IFNA(INDEX(input_data!$1:$1048576,MATCH($B165,input_data!$B:$B,0),MATCH(L$4,input_data!$1:$1,0)),"")</f>
        <v>0.110189</v>
      </c>
      <c r="M165" s="35">
        <f>_xlfn.IFNA(INDEX(input_data!$1:$1048576,MATCH($B165,input_data!$B:$B,0),MATCH(M$4,input_data!$1:$1,0)),"")</f>
        <v>12.7406192909044</v>
      </c>
    </row>
    <row r="166" spans="1:13" x14ac:dyDescent="0.35">
      <c r="A166" s="34" t="s">
        <v>1608</v>
      </c>
      <c r="B166" s="14" t="s">
        <v>579</v>
      </c>
      <c r="C166" s="14" t="s">
        <v>1219</v>
      </c>
      <c r="E166" s="18" t="s">
        <v>580</v>
      </c>
      <c r="F166" s="4">
        <f>_xlfn.IFNA(INDEX(input_data!$1:$1048576,MATCH($B166,input_data!$B:$B,0),MATCH(F$4,input_data!$1:$1,0)),"")</f>
        <v>3.9570178299999998</v>
      </c>
      <c r="G166" s="4">
        <f>_xlfn.IFNA(INDEX(input_data!$1:$1048576,MATCH($B166,input_data!$B:$B,0),MATCH(G$4,input_data!$1:$1,0)),"")</f>
        <v>3.13393603541667E-2</v>
      </c>
      <c r="H166" s="4">
        <f>_xlfn.IFNA(INDEX(input_data!$1:$1048576,MATCH($B166,input_data!$B:$B,0),MATCH(H$4,input_data!$1:$1,0)),"")</f>
        <v>5.0890523400000003</v>
      </c>
      <c r="I166" s="4">
        <f>_xlfn.IFNA(INDEX(input_data!$1:$1048576,MATCH($B166,input_data!$B:$B,0),MATCH(I$4,input_data!$1:$1,0)),"")</f>
        <v>0.61031941422222202</v>
      </c>
      <c r="J166" s="4">
        <f>_xlfn.IFNA(INDEX(input_data!$1:$1048576,MATCH($B166,input_data!$B:$B,0),MATCH(J$4,input_data!$1:$1,0)),"")</f>
        <v>6.9751607084936103E-3</v>
      </c>
      <c r="K166" s="4">
        <f>_xlfn.IFNA(INDEX(input_data!$1:$1048576,MATCH($B166,input_data!$B:$B,0),MATCH(K$4,input_data!$1:$1,0)),"")</f>
        <v>0</v>
      </c>
      <c r="L166" s="4">
        <f>_xlfn.IFNA(INDEX(input_data!$1:$1048576,MATCH($B166,input_data!$B:$B,0),MATCH(L$4,input_data!$1:$1,0)),"")</f>
        <v>0.104834</v>
      </c>
      <c r="M166" s="35">
        <f>_xlfn.IFNA(INDEX(input_data!$1:$1048576,MATCH($B166,input_data!$B:$B,0),MATCH(M$4,input_data!$1:$1,0)),"")</f>
        <v>9.7995381052848796</v>
      </c>
    </row>
    <row r="167" spans="1:13" x14ac:dyDescent="0.35">
      <c r="A167" s="34" t="s">
        <v>1609</v>
      </c>
      <c r="B167" s="14" t="s">
        <v>581</v>
      </c>
      <c r="C167" s="14" t="s">
        <v>1220</v>
      </c>
      <c r="E167" s="18" t="s">
        <v>582</v>
      </c>
      <c r="F167" s="4">
        <f>_xlfn.IFNA(INDEX(input_data!$1:$1048576,MATCH($B167,input_data!$B:$B,0),MATCH(F$4,input_data!$1:$1,0)),"")</f>
        <v>84.920863839999996</v>
      </c>
      <c r="G167" s="4">
        <f>_xlfn.IFNA(INDEX(input_data!$1:$1048576,MATCH($B167,input_data!$B:$B,0),MATCH(G$4,input_data!$1:$1,0)),"")</f>
        <v>0.62502605112499998</v>
      </c>
      <c r="H167" s="4">
        <f>_xlfn.IFNA(INDEX(input_data!$1:$1048576,MATCH($B167,input_data!$B:$B,0),MATCH(H$4,input_data!$1:$1,0)),"")</f>
        <v>101.499549879</v>
      </c>
      <c r="I167" s="4">
        <f>_xlfn.IFNA(INDEX(input_data!$1:$1048576,MATCH($B167,input_data!$B:$B,0),MATCH(I$4,input_data!$1:$1,0)),"")</f>
        <v>7.9457140511111097</v>
      </c>
      <c r="J167" s="4">
        <f>_xlfn.IFNA(INDEX(input_data!$1:$1048576,MATCH($B167,input_data!$B:$B,0),MATCH(J$4,input_data!$1:$1,0)),"")</f>
        <v>0.139096336665015</v>
      </c>
      <c r="K167" s="4">
        <f>_xlfn.IFNA(INDEX(input_data!$1:$1048576,MATCH($B167,input_data!$B:$B,0),MATCH(K$4,input_data!$1:$1,0)),"")</f>
        <v>0</v>
      </c>
      <c r="L167" s="4">
        <f>_xlfn.IFNA(INDEX(input_data!$1:$1048576,MATCH($B167,input_data!$B:$B,0),MATCH(L$4,input_data!$1:$1,0)),"")</f>
        <v>0.773841</v>
      </c>
      <c r="M167" s="35">
        <f>_xlfn.IFNA(INDEX(input_data!$1:$1048576,MATCH($B167,input_data!$B:$B,0),MATCH(M$4,input_data!$1:$1,0)),"")</f>
        <v>195.90409115790101</v>
      </c>
    </row>
    <row r="168" spans="1:13" x14ac:dyDescent="0.35">
      <c r="A168" s="34" t="s">
        <v>1610</v>
      </c>
      <c r="B168" s="14" t="s">
        <v>583</v>
      </c>
      <c r="C168" s="14" t="s">
        <v>1221</v>
      </c>
      <c r="E168" s="18" t="s">
        <v>584</v>
      </c>
      <c r="F168" s="4">
        <f>_xlfn.IFNA(INDEX(input_data!$1:$1048576,MATCH($B168,input_data!$B:$B,0),MATCH(F$4,input_data!$1:$1,0)),"")</f>
        <v>4.2413826099999996</v>
      </c>
      <c r="G168" s="4">
        <f>_xlfn.IFNA(INDEX(input_data!$1:$1048576,MATCH($B168,input_data!$B:$B,0),MATCH(G$4,input_data!$1:$1,0)),"")</f>
        <v>3.4397745520833301E-2</v>
      </c>
      <c r="H168" s="4">
        <f>_xlfn.IFNA(INDEX(input_data!$1:$1048576,MATCH($B168,input_data!$B:$B,0),MATCH(H$4,input_data!$1:$1,0)),"")</f>
        <v>3.990359164</v>
      </c>
      <c r="I168" s="4">
        <f>_xlfn.IFNA(INDEX(input_data!$1:$1048576,MATCH($B168,input_data!$B:$B,0),MATCH(I$4,input_data!$1:$1,0)),"")</f>
        <v>1.9747421946666699</v>
      </c>
      <c r="J168" s="4">
        <f>_xlfn.IFNA(INDEX(input_data!$1:$1048576,MATCH($B168,input_data!$B:$B,0),MATCH(J$4,input_data!$1:$1,0)),"")</f>
        <v>7.6293238135741797E-3</v>
      </c>
      <c r="K168" s="4">
        <f>_xlfn.IFNA(INDEX(input_data!$1:$1048576,MATCH($B168,input_data!$B:$B,0),MATCH(K$4,input_data!$1:$1,0)),"")</f>
        <v>0</v>
      </c>
      <c r="L168" s="4">
        <f>_xlfn.IFNA(INDEX(input_data!$1:$1048576,MATCH($B168,input_data!$B:$B,0),MATCH(L$4,input_data!$1:$1,0)),"")</f>
        <v>9.8723000000000005E-2</v>
      </c>
      <c r="M168" s="35">
        <f>_xlfn.IFNA(INDEX(input_data!$1:$1048576,MATCH($B168,input_data!$B:$B,0),MATCH(M$4,input_data!$1:$1,0)),"")</f>
        <v>10.347234038001099</v>
      </c>
    </row>
    <row r="169" spans="1:13" x14ac:dyDescent="0.35">
      <c r="A169" s="34" t="s">
        <v>1611</v>
      </c>
      <c r="B169" s="14" t="s">
        <v>585</v>
      </c>
      <c r="C169" s="14" t="s">
        <v>1222</v>
      </c>
      <c r="E169" s="18" t="s">
        <v>586</v>
      </c>
      <c r="F169" s="4">
        <f>_xlfn.IFNA(INDEX(input_data!$1:$1048576,MATCH($B169,input_data!$B:$B,0),MATCH(F$4,input_data!$1:$1,0)),"")</f>
        <v>3.5494423300000002</v>
      </c>
      <c r="G169" s="4">
        <f>_xlfn.IFNA(INDEX(input_data!$1:$1048576,MATCH($B169,input_data!$B:$B,0),MATCH(G$4,input_data!$1:$1,0)),"")</f>
        <v>2.7162318020833302E-2</v>
      </c>
      <c r="H169" s="4">
        <f>_xlfn.IFNA(INDEX(input_data!$1:$1048576,MATCH($B169,input_data!$B:$B,0),MATCH(H$4,input_data!$1:$1,0)),"")</f>
        <v>7.9588010919999999</v>
      </c>
      <c r="I169" s="4">
        <f>_xlfn.IFNA(INDEX(input_data!$1:$1048576,MATCH($B169,input_data!$B:$B,0),MATCH(I$4,input_data!$1:$1,0)),"")</f>
        <v>2.9367639635555598</v>
      </c>
      <c r="J169" s="4">
        <f>_xlfn.IFNA(INDEX(input_data!$1:$1048576,MATCH($B169,input_data!$B:$B,0),MATCH(J$4,input_data!$1:$1,0)),"")</f>
        <v>6.09217900427812E-3</v>
      </c>
      <c r="K169" s="4">
        <f>_xlfn.IFNA(INDEX(input_data!$1:$1048576,MATCH($B169,input_data!$B:$B,0),MATCH(K$4,input_data!$1:$1,0)),"")</f>
        <v>1.9504019029372001E-3</v>
      </c>
      <c r="L169" s="4">
        <f>_xlfn.IFNA(INDEX(input_data!$1:$1048576,MATCH($B169,input_data!$B:$B,0),MATCH(L$4,input_data!$1:$1,0)),"")</f>
        <v>0.10088</v>
      </c>
      <c r="M169" s="35">
        <f>_xlfn.IFNA(INDEX(input_data!$1:$1048576,MATCH($B169,input_data!$B:$B,0),MATCH(M$4,input_data!$1:$1,0)),"")</f>
        <v>14.5810922844835</v>
      </c>
    </row>
    <row r="170" spans="1:13" x14ac:dyDescent="0.35">
      <c r="A170" s="34" t="s">
        <v>1612</v>
      </c>
      <c r="B170" s="14" t="s">
        <v>587</v>
      </c>
      <c r="C170" s="14" t="s">
        <v>1223</v>
      </c>
      <c r="E170" s="18" t="s">
        <v>588</v>
      </c>
      <c r="F170" s="4">
        <f>_xlfn.IFNA(INDEX(input_data!$1:$1048576,MATCH($B170,input_data!$B:$B,0),MATCH(F$4,input_data!$1:$1,0)),"")</f>
        <v>87.600923249999994</v>
      </c>
      <c r="G170" s="4">
        <f>_xlfn.IFNA(INDEX(input_data!$1:$1048576,MATCH($B170,input_data!$B:$B,0),MATCH(G$4,input_data!$1:$1,0)),"")</f>
        <v>0.65255676616666702</v>
      </c>
      <c r="H170" s="4">
        <f>_xlfn.IFNA(INDEX(input_data!$1:$1048576,MATCH($B170,input_data!$B:$B,0),MATCH(H$4,input_data!$1:$1,0)),"")</f>
        <v>85.043441039000001</v>
      </c>
      <c r="I170" s="4">
        <f>_xlfn.IFNA(INDEX(input_data!$1:$1048576,MATCH($B170,input_data!$B:$B,0),MATCH(I$4,input_data!$1:$1,0)),"")</f>
        <v>5.7960524866666701</v>
      </c>
      <c r="J170" s="4">
        <f>_xlfn.IFNA(INDEX(input_data!$1:$1048576,MATCH($B170,input_data!$B:$B,0),MATCH(J$4,input_data!$1:$1,0)),"")</f>
        <v>0.14496384474548901</v>
      </c>
      <c r="K170" s="4">
        <f>_xlfn.IFNA(INDEX(input_data!$1:$1048576,MATCH($B170,input_data!$B:$B,0),MATCH(K$4,input_data!$1:$1,0)),"")</f>
        <v>0</v>
      </c>
      <c r="L170" s="4">
        <f>_xlfn.IFNA(INDEX(input_data!$1:$1048576,MATCH($B170,input_data!$B:$B,0),MATCH(L$4,input_data!$1:$1,0)),"")</f>
        <v>0.77519499999999997</v>
      </c>
      <c r="M170" s="35">
        <f>_xlfn.IFNA(INDEX(input_data!$1:$1048576,MATCH($B170,input_data!$B:$B,0),MATCH(M$4,input_data!$1:$1,0)),"")</f>
        <v>180.013132386579</v>
      </c>
    </row>
    <row r="171" spans="1:13" x14ac:dyDescent="0.35">
      <c r="A171" s="34" t="s">
        <v>1613</v>
      </c>
      <c r="B171" s="14" t="s">
        <v>589</v>
      </c>
      <c r="C171" s="14" t="s">
        <v>1224</v>
      </c>
      <c r="E171" s="18" t="s">
        <v>590</v>
      </c>
      <c r="F171" s="4">
        <f>_xlfn.IFNA(INDEX(input_data!$1:$1048576,MATCH($B171,input_data!$B:$B,0),MATCH(F$4,input_data!$1:$1,0)),"")</f>
        <v>24.17603656</v>
      </c>
      <c r="G171" s="4">
        <f>_xlfn.IFNA(INDEX(input_data!$1:$1048576,MATCH($B171,input_data!$B:$B,0),MATCH(G$4,input_data!$1:$1,0)),"")</f>
        <v>0.16920846512500001</v>
      </c>
      <c r="H171" s="4">
        <f>_xlfn.IFNA(INDEX(input_data!$1:$1048576,MATCH($B171,input_data!$B:$B,0),MATCH(H$4,input_data!$1:$1,0)),"")</f>
        <v>19.406731824000001</v>
      </c>
      <c r="I171" s="4">
        <f>_xlfn.IFNA(INDEX(input_data!$1:$1048576,MATCH($B171,input_data!$B:$B,0),MATCH(I$4,input_data!$1:$1,0)),"")</f>
        <v>0</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7.6790000000000001E-3</v>
      </c>
      <c r="M171" s="35">
        <f>_xlfn.IFNA(INDEX(input_data!$1:$1048576,MATCH($B171,input_data!$B:$B,0),MATCH(M$4,input_data!$1:$1,0)),"")</f>
        <v>43.759655849124997</v>
      </c>
    </row>
    <row r="172" spans="1:13" x14ac:dyDescent="0.35">
      <c r="A172" s="34" t="s">
        <v>1614</v>
      </c>
      <c r="B172" s="14" t="s">
        <v>591</v>
      </c>
      <c r="C172" s="14" t="s">
        <v>1225</v>
      </c>
      <c r="E172" s="18" t="s">
        <v>592</v>
      </c>
      <c r="F172" s="4">
        <f>_xlfn.IFNA(INDEX(input_data!$1:$1048576,MATCH($B172,input_data!$B:$B,0),MATCH(F$4,input_data!$1:$1,0)),"")</f>
        <v>7.4191275000000001</v>
      </c>
      <c r="G172" s="4">
        <f>_xlfn.IFNA(INDEX(input_data!$1:$1048576,MATCH($B172,input_data!$B:$B,0),MATCH(G$4,input_data!$1:$1,0)),"")</f>
        <v>6.0668878229166702E-2</v>
      </c>
      <c r="H172" s="4">
        <f>_xlfn.IFNA(INDEX(input_data!$1:$1048576,MATCH($B172,input_data!$B:$B,0),MATCH(H$4,input_data!$1:$1,0)),"")</f>
        <v>7.7682562199999996</v>
      </c>
      <c r="I172" s="4">
        <f>_xlfn.IFNA(INDEX(input_data!$1:$1048576,MATCH($B172,input_data!$B:$B,0),MATCH(I$4,input_data!$1:$1,0)),"")</f>
        <v>4.4028429119999997</v>
      </c>
      <c r="J172" s="4">
        <f>_xlfn.IFNA(INDEX(input_data!$1:$1048576,MATCH($B172,input_data!$B:$B,0),MATCH(J$4,input_data!$1:$1,0)),"")</f>
        <v>1.33673098069691E-2</v>
      </c>
      <c r="K172" s="4">
        <f>_xlfn.IFNA(INDEX(input_data!$1:$1048576,MATCH($B172,input_data!$B:$B,0),MATCH(K$4,input_data!$1:$1,0)),"")</f>
        <v>8.1512143447420703E-3</v>
      </c>
      <c r="L172" s="4">
        <f>_xlfn.IFNA(INDEX(input_data!$1:$1048576,MATCH($B172,input_data!$B:$B,0),MATCH(L$4,input_data!$1:$1,0)),"")</f>
        <v>0.136957</v>
      </c>
      <c r="M172" s="35">
        <f>_xlfn.IFNA(INDEX(input_data!$1:$1048576,MATCH($B172,input_data!$B:$B,0),MATCH(M$4,input_data!$1:$1,0)),"")</f>
        <v>19.809371034380899</v>
      </c>
    </row>
    <row r="173" spans="1:13" x14ac:dyDescent="0.35">
      <c r="A173" s="34" t="s">
        <v>1615</v>
      </c>
      <c r="B173" s="14" t="s">
        <v>593</v>
      </c>
      <c r="C173" s="14" t="s">
        <v>1226</v>
      </c>
      <c r="E173" s="18" t="s">
        <v>594</v>
      </c>
      <c r="F173" s="4">
        <f>_xlfn.IFNA(INDEX(input_data!$1:$1048576,MATCH($B173,input_data!$B:$B,0),MATCH(F$4,input_data!$1:$1,0)),"")</f>
        <v>7.35039321</v>
      </c>
      <c r="G173" s="4">
        <f>_xlfn.IFNA(INDEX(input_data!$1:$1048576,MATCH($B173,input_data!$B:$B,0),MATCH(G$4,input_data!$1:$1,0)),"")</f>
        <v>4.76595007291667E-2</v>
      </c>
      <c r="H173" s="4">
        <f>_xlfn.IFNA(INDEX(input_data!$1:$1048576,MATCH($B173,input_data!$B:$B,0),MATCH(H$4,input_data!$1:$1,0)),"")</f>
        <v>4.3439188800000004</v>
      </c>
      <c r="I173" s="4">
        <f>_xlfn.IFNA(INDEX(input_data!$1:$1048576,MATCH($B173,input_data!$B:$B,0),MATCH(I$4,input_data!$1:$1,0)),"")</f>
        <v>0.451787101333333</v>
      </c>
      <c r="J173" s="4">
        <f>_xlfn.IFNA(INDEX(input_data!$1:$1048576,MATCH($B173,input_data!$B:$B,0),MATCH(J$4,input_data!$1:$1,0)),"")</f>
        <v>1.0563868966492701E-2</v>
      </c>
      <c r="K173" s="4">
        <f>_xlfn.IFNA(INDEX(input_data!$1:$1048576,MATCH($B173,input_data!$B:$B,0),MATCH(K$4,input_data!$1:$1,0)),"")</f>
        <v>0</v>
      </c>
      <c r="L173" s="4">
        <f>_xlfn.IFNA(INDEX(input_data!$1:$1048576,MATCH($B173,input_data!$B:$B,0),MATCH(L$4,input_data!$1:$1,0)),"")</f>
        <v>0.129549</v>
      </c>
      <c r="M173" s="35">
        <f>_xlfn.IFNA(INDEX(input_data!$1:$1048576,MATCH($B173,input_data!$B:$B,0),MATCH(M$4,input_data!$1:$1,0)),"")</f>
        <v>12.333871561029</v>
      </c>
    </row>
    <row r="174" spans="1:13" x14ac:dyDescent="0.35">
      <c r="A174" s="34" t="s">
        <v>1616</v>
      </c>
      <c r="B174" s="14" t="s">
        <v>595</v>
      </c>
      <c r="C174" s="14" t="s">
        <v>1227</v>
      </c>
      <c r="E174" s="18" t="s">
        <v>596</v>
      </c>
      <c r="F174" s="4">
        <f>_xlfn.IFNA(INDEX(input_data!$1:$1048576,MATCH($B174,input_data!$B:$B,0),MATCH(F$4,input_data!$1:$1,0)),"")</f>
        <v>6.9485467999999999</v>
      </c>
      <c r="G174" s="4">
        <f>_xlfn.IFNA(INDEX(input_data!$1:$1048576,MATCH($B174,input_data!$B:$B,0),MATCH(G$4,input_data!$1:$1,0)),"")</f>
        <v>5.7672853583333301E-2</v>
      </c>
      <c r="H174" s="4">
        <f>_xlfn.IFNA(INDEX(input_data!$1:$1048576,MATCH($B174,input_data!$B:$B,0),MATCH(H$4,input_data!$1:$1,0)),"")</f>
        <v>11.975472</v>
      </c>
      <c r="I174" s="4">
        <f>_xlfn.IFNA(INDEX(input_data!$1:$1048576,MATCH($B174,input_data!$B:$B,0),MATCH(I$4,input_data!$1:$1,0)),"")</f>
        <v>1.78400882044444</v>
      </c>
      <c r="J174" s="4">
        <f>_xlfn.IFNA(INDEX(input_data!$1:$1048576,MATCH($B174,input_data!$B:$B,0),MATCH(J$4,input_data!$1:$1,0)),"")</f>
        <v>1.2697207757929299E-2</v>
      </c>
      <c r="K174" s="4">
        <f>_xlfn.IFNA(INDEX(input_data!$1:$1048576,MATCH($B174,input_data!$B:$B,0),MATCH(K$4,input_data!$1:$1,0)),"")</f>
        <v>0</v>
      </c>
      <c r="L174" s="4">
        <f>_xlfn.IFNA(INDEX(input_data!$1:$1048576,MATCH($B174,input_data!$B:$B,0),MATCH(L$4,input_data!$1:$1,0)),"")</f>
        <v>0.191415</v>
      </c>
      <c r="M174" s="35">
        <f>_xlfn.IFNA(INDEX(input_data!$1:$1048576,MATCH($B174,input_data!$B:$B,0),MATCH(M$4,input_data!$1:$1,0)),"")</f>
        <v>20.969812681785701</v>
      </c>
    </row>
    <row r="175" spans="1:13" x14ac:dyDescent="0.35">
      <c r="A175" s="34" t="s">
        <v>1617</v>
      </c>
      <c r="B175" s="14" t="s">
        <v>597</v>
      </c>
      <c r="C175" s="14" t="s">
        <v>1228</v>
      </c>
      <c r="E175" s="18" t="s">
        <v>598</v>
      </c>
      <c r="F175" s="4">
        <f>_xlfn.IFNA(INDEX(input_data!$1:$1048576,MATCH($B175,input_data!$B:$B,0),MATCH(F$4,input_data!$1:$1,0)),"")</f>
        <v>56.95129026</v>
      </c>
      <c r="G175" s="4">
        <f>_xlfn.IFNA(INDEX(input_data!$1:$1048576,MATCH($B175,input_data!$B:$B,0),MATCH(G$4,input_data!$1:$1,0)),"")</f>
        <v>0.43374837464583299</v>
      </c>
      <c r="H175" s="4">
        <f>_xlfn.IFNA(INDEX(input_data!$1:$1048576,MATCH($B175,input_data!$B:$B,0),MATCH(H$4,input_data!$1:$1,0)),"")</f>
        <v>66.458137399999998</v>
      </c>
      <c r="I175" s="4">
        <f>_xlfn.IFNA(INDEX(input_data!$1:$1048576,MATCH($B175,input_data!$B:$B,0),MATCH(I$4,input_data!$1:$1,0)),"")</f>
        <v>3.0560879833333301</v>
      </c>
      <c r="J175" s="4">
        <f>_xlfn.IFNA(INDEX(input_data!$1:$1048576,MATCH($B175,input_data!$B:$B,0),MATCH(J$4,input_data!$1:$1,0)),"")</f>
        <v>9.6459537719455896E-2</v>
      </c>
      <c r="K175" s="4">
        <f>_xlfn.IFNA(INDEX(input_data!$1:$1048576,MATCH($B175,input_data!$B:$B,0),MATCH(K$4,input_data!$1:$1,0)),"")</f>
        <v>0</v>
      </c>
      <c r="L175" s="4">
        <f>_xlfn.IFNA(INDEX(input_data!$1:$1048576,MATCH($B175,input_data!$B:$B,0),MATCH(L$4,input_data!$1:$1,0)),"")</f>
        <v>0.53888499999999995</v>
      </c>
      <c r="M175" s="35">
        <f>_xlfn.IFNA(INDEX(input_data!$1:$1048576,MATCH($B175,input_data!$B:$B,0),MATCH(M$4,input_data!$1:$1,0)),"")</f>
        <v>127.53460855569899</v>
      </c>
    </row>
    <row r="176" spans="1:13" x14ac:dyDescent="0.35">
      <c r="A176" s="34" t="s">
        <v>1618</v>
      </c>
      <c r="B176" s="14" t="s">
        <v>600</v>
      </c>
      <c r="C176" s="14" t="s">
        <v>1229</v>
      </c>
      <c r="E176" s="18" t="s">
        <v>601</v>
      </c>
      <c r="F176" s="4">
        <f>_xlfn.IFNA(INDEX(input_data!$1:$1048576,MATCH($B176,input_data!$B:$B,0),MATCH(F$4,input_data!$1:$1,0)),"")</f>
        <v>3.2846467399999999</v>
      </c>
      <c r="G176" s="4">
        <f>_xlfn.IFNA(INDEX(input_data!$1:$1048576,MATCH($B176,input_data!$B:$B,0),MATCH(G$4,input_data!$1:$1,0)),"")</f>
        <v>2.0177259374999999E-2</v>
      </c>
      <c r="H176" s="4">
        <f>_xlfn.IFNA(INDEX(input_data!$1:$1048576,MATCH($B176,input_data!$B:$B,0),MATCH(H$4,input_data!$1:$1,0)),"")</f>
        <v>1.41594617</v>
      </c>
      <c r="I176" s="4">
        <f>_xlfn.IFNA(INDEX(input_data!$1:$1048576,MATCH($B176,input_data!$B:$B,0),MATCH(I$4,input_data!$1:$1,0)),"")</f>
        <v>5.7394652222222203E-2</v>
      </c>
      <c r="J176" s="4">
        <f>_xlfn.IFNA(INDEX(input_data!$1:$1048576,MATCH($B176,input_data!$B:$B,0),MATCH(J$4,input_data!$1:$1,0)),"")</f>
        <v>0</v>
      </c>
      <c r="K176" s="4">
        <f>_xlfn.IFNA(INDEX(input_data!$1:$1048576,MATCH($B176,input_data!$B:$B,0),MATCH(K$4,input_data!$1:$1,0)),"")</f>
        <v>0</v>
      </c>
      <c r="L176" s="4">
        <f>_xlfn.IFNA(INDEX(input_data!$1:$1048576,MATCH($B176,input_data!$B:$B,0),MATCH(L$4,input_data!$1:$1,0)),"")</f>
        <v>1.3677E-2</v>
      </c>
      <c r="M176" s="35">
        <f>_xlfn.IFNA(INDEX(input_data!$1:$1048576,MATCH($B176,input_data!$B:$B,0),MATCH(M$4,input_data!$1:$1,0)),"")</f>
        <v>4.7918418215972203</v>
      </c>
    </row>
    <row r="177" spans="1:13" x14ac:dyDescent="0.35">
      <c r="A177" s="34" t="s">
        <v>1619</v>
      </c>
      <c r="B177" s="14" t="s">
        <v>602</v>
      </c>
      <c r="C177" s="14" t="s">
        <v>1230</v>
      </c>
      <c r="E177" s="18" t="s">
        <v>603</v>
      </c>
      <c r="F177" s="4">
        <f>_xlfn.IFNA(INDEX(input_data!$1:$1048576,MATCH($B177,input_data!$B:$B,0),MATCH(F$4,input_data!$1:$1,0)),"")</f>
        <v>145.22550471</v>
      </c>
      <c r="G177" s="4">
        <f>_xlfn.IFNA(INDEX(input_data!$1:$1048576,MATCH($B177,input_data!$B:$B,0),MATCH(G$4,input_data!$1:$1,0)),"")</f>
        <v>1.1284299231041699</v>
      </c>
      <c r="H177" s="4">
        <f>_xlfn.IFNA(INDEX(input_data!$1:$1048576,MATCH($B177,input_data!$B:$B,0),MATCH(H$4,input_data!$1:$1,0)),"")</f>
        <v>70.633799111000002</v>
      </c>
      <c r="I177" s="4">
        <f>_xlfn.IFNA(INDEX(input_data!$1:$1048576,MATCH($B177,input_data!$B:$B,0),MATCH(I$4,input_data!$1:$1,0)),"")</f>
        <v>13.781344536666699</v>
      </c>
      <c r="J177" s="4">
        <f>_xlfn.IFNA(INDEX(input_data!$1:$1048576,MATCH($B177,input_data!$B:$B,0),MATCH(J$4,input_data!$1:$1,0)),"")</f>
        <v>0.249585803309159</v>
      </c>
      <c r="K177" s="4">
        <f>_xlfn.IFNA(INDEX(input_data!$1:$1048576,MATCH($B177,input_data!$B:$B,0),MATCH(K$4,input_data!$1:$1,0)),"")</f>
        <v>0</v>
      </c>
      <c r="L177" s="4">
        <f>_xlfn.IFNA(INDEX(input_data!$1:$1048576,MATCH($B177,input_data!$B:$B,0),MATCH(L$4,input_data!$1:$1,0)),"")</f>
        <v>1.564227</v>
      </c>
      <c r="M177" s="35">
        <f>_xlfn.IFNA(INDEX(input_data!$1:$1048576,MATCH($B177,input_data!$B:$B,0),MATCH(M$4,input_data!$1:$1,0)),"")</f>
        <v>232.58289108407999</v>
      </c>
    </row>
    <row r="178" spans="1:13" x14ac:dyDescent="0.35">
      <c r="A178" s="34" t="s">
        <v>1620</v>
      </c>
      <c r="B178" s="14" t="s">
        <v>604</v>
      </c>
      <c r="C178" s="14" t="s">
        <v>1231</v>
      </c>
      <c r="E178" s="18" t="s">
        <v>605</v>
      </c>
      <c r="F178" s="4">
        <f>_xlfn.IFNA(INDEX(input_data!$1:$1048576,MATCH($B178,input_data!$B:$B,0),MATCH(F$4,input_data!$1:$1,0)),"")</f>
        <v>90.948902599999997</v>
      </c>
      <c r="G178" s="4">
        <f>_xlfn.IFNA(INDEX(input_data!$1:$1048576,MATCH($B178,input_data!$B:$B,0),MATCH(G$4,input_data!$1:$1,0)),"")</f>
        <v>0.69793556612499996</v>
      </c>
      <c r="H178" s="4">
        <f>_xlfn.IFNA(INDEX(input_data!$1:$1048576,MATCH($B178,input_data!$B:$B,0),MATCH(H$4,input_data!$1:$1,0)),"")</f>
        <v>72.606207240000003</v>
      </c>
      <c r="I178" s="4">
        <f>_xlfn.IFNA(INDEX(input_data!$1:$1048576,MATCH($B178,input_data!$B:$B,0),MATCH(I$4,input_data!$1:$1,0)),"")</f>
        <v>2.5341432022222201</v>
      </c>
      <c r="J178" s="4">
        <f>_xlfn.IFNA(INDEX(input_data!$1:$1048576,MATCH($B178,input_data!$B:$B,0),MATCH(J$4,input_data!$1:$1,0)),"")</f>
        <v>0.154728324392917</v>
      </c>
      <c r="K178" s="4">
        <f>_xlfn.IFNA(INDEX(input_data!$1:$1048576,MATCH($B178,input_data!$B:$B,0),MATCH(K$4,input_data!$1:$1,0)),"")</f>
        <v>0</v>
      </c>
      <c r="L178" s="4">
        <f>_xlfn.IFNA(INDEX(input_data!$1:$1048576,MATCH($B178,input_data!$B:$B,0),MATCH(L$4,input_data!$1:$1,0)),"")</f>
        <v>0.68876800000000005</v>
      </c>
      <c r="M178" s="35">
        <f>_xlfn.IFNA(INDEX(input_data!$1:$1048576,MATCH($B178,input_data!$B:$B,0),MATCH(M$4,input_data!$1:$1,0)),"")</f>
        <v>167.63068493274</v>
      </c>
    </row>
    <row r="179" spans="1:13" x14ac:dyDescent="0.35">
      <c r="A179" s="34" t="s">
        <v>1621</v>
      </c>
      <c r="B179" s="14" t="s">
        <v>606</v>
      </c>
      <c r="C179" s="14" t="s">
        <v>1232</v>
      </c>
      <c r="E179" s="18" t="s">
        <v>607</v>
      </c>
      <c r="F179" s="4">
        <f>_xlfn.IFNA(INDEX(input_data!$1:$1048576,MATCH($B179,input_data!$B:$B,0),MATCH(F$4,input_data!$1:$1,0)),"")</f>
        <v>340.01528719999999</v>
      </c>
      <c r="G179" s="4">
        <f>_xlfn.IFNA(INDEX(input_data!$1:$1048576,MATCH($B179,input_data!$B:$B,0),MATCH(G$4,input_data!$1:$1,0)),"")</f>
        <v>2.4870403964583301</v>
      </c>
      <c r="H179" s="4">
        <f>_xlfn.IFNA(INDEX(input_data!$1:$1048576,MATCH($B179,input_data!$B:$B,0),MATCH(H$4,input_data!$1:$1,0)),"")</f>
        <v>549.03387074579996</v>
      </c>
      <c r="I179" s="4">
        <f>_xlfn.IFNA(INDEX(input_data!$1:$1048576,MATCH($B179,input_data!$B:$B,0),MATCH(I$4,input_data!$1:$1,0)),"")</f>
        <v>7.32525257866667</v>
      </c>
      <c r="J179" s="4">
        <f>_xlfn.IFNA(INDEX(input_data!$1:$1048576,MATCH($B179,input_data!$B:$B,0),MATCH(J$4,input_data!$1:$1,0)),"")</f>
        <v>0.555241814732502</v>
      </c>
      <c r="K179" s="4">
        <f>_xlfn.IFNA(INDEX(input_data!$1:$1048576,MATCH($B179,input_data!$B:$B,0),MATCH(K$4,input_data!$1:$1,0)),"")</f>
        <v>0</v>
      </c>
      <c r="L179" s="4">
        <f>_xlfn.IFNA(INDEX(input_data!$1:$1048576,MATCH($B179,input_data!$B:$B,0),MATCH(L$4,input_data!$1:$1,0)),"")</f>
        <v>2.9837729999999998</v>
      </c>
      <c r="M179" s="35">
        <f>_xlfn.IFNA(INDEX(input_data!$1:$1048576,MATCH($B179,input_data!$B:$B,0),MATCH(M$4,input_data!$1:$1,0)),"")</f>
        <v>902.40046573565803</v>
      </c>
    </row>
    <row r="180" spans="1:13" x14ac:dyDescent="0.35">
      <c r="A180" s="34" t="s">
        <v>1622</v>
      </c>
      <c r="B180" s="14" t="s">
        <v>608</v>
      </c>
      <c r="C180" s="14" t="s">
        <v>1233</v>
      </c>
      <c r="E180" s="18" t="s">
        <v>609</v>
      </c>
      <c r="F180" s="4">
        <f>_xlfn.IFNA(INDEX(input_data!$1:$1048576,MATCH($B180,input_data!$B:$B,0),MATCH(F$4,input_data!$1:$1,0)),"")</f>
        <v>27.887691270000001</v>
      </c>
      <c r="G180" s="4">
        <f>_xlfn.IFNA(INDEX(input_data!$1:$1048576,MATCH($B180,input_data!$B:$B,0),MATCH(G$4,input_data!$1:$1,0)),"")</f>
        <v>0.19725965000000001</v>
      </c>
      <c r="H180" s="4">
        <f>_xlfn.IFNA(INDEX(input_data!$1:$1048576,MATCH($B180,input_data!$B:$B,0),MATCH(H$4,input_data!$1:$1,0)),"")</f>
        <v>41.253822243000002</v>
      </c>
      <c r="I180" s="4">
        <f>_xlfn.IFNA(INDEX(input_data!$1:$1048576,MATCH($B180,input_data!$B:$B,0),MATCH(I$4,input_data!$1:$1,0)),"")</f>
        <v>0</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7.6790000000000001E-3</v>
      </c>
      <c r="M180" s="35">
        <f>_xlfn.IFNA(INDEX(input_data!$1:$1048576,MATCH($B180,input_data!$B:$B,0),MATCH(M$4,input_data!$1:$1,0)),"")</f>
        <v>69.346452162999995</v>
      </c>
    </row>
    <row r="181" spans="1:13" x14ac:dyDescent="0.35">
      <c r="A181" s="34" t="s">
        <v>1623</v>
      </c>
      <c r="B181" s="14" t="s">
        <v>610</v>
      </c>
      <c r="C181" s="14" t="s">
        <v>1624</v>
      </c>
      <c r="E181" s="18" t="s">
        <v>611</v>
      </c>
      <c r="F181" s="4">
        <f>_xlfn.IFNA(INDEX(input_data!$1:$1048576,MATCH($B181,input_data!$B:$B,0),MATCH(F$4,input_data!$1:$1,0)),"")</f>
        <v>4.2256906599999997</v>
      </c>
      <c r="G181" s="4">
        <f>_xlfn.IFNA(INDEX(input_data!$1:$1048576,MATCH($B181,input_data!$B:$B,0),MATCH(G$4,input_data!$1:$1,0)),"")</f>
        <v>3.3412459645833302E-2</v>
      </c>
      <c r="H181" s="4">
        <f>_xlfn.IFNA(INDEX(input_data!$1:$1048576,MATCH($B181,input_data!$B:$B,0),MATCH(H$4,input_data!$1:$1,0)),"")</f>
        <v>6.0366174900000003</v>
      </c>
      <c r="I181" s="4">
        <f>_xlfn.IFNA(INDEX(input_data!$1:$1048576,MATCH($B181,input_data!$B:$B,0),MATCH(I$4,input_data!$1:$1,0)),"")</f>
        <v>2.1239790515555601</v>
      </c>
      <c r="J181" s="4">
        <f>_xlfn.IFNA(INDEX(input_data!$1:$1048576,MATCH($B181,input_data!$B:$B,0),MATCH(J$4,input_data!$1:$1,0)),"")</f>
        <v>7.4401532950461704E-3</v>
      </c>
      <c r="K181" s="4">
        <f>_xlfn.IFNA(INDEX(input_data!$1:$1048576,MATCH($B181,input_data!$B:$B,0),MATCH(K$4,input_data!$1:$1,0)),"")</f>
        <v>0</v>
      </c>
      <c r="L181" s="4">
        <f>_xlfn.IFNA(INDEX(input_data!$1:$1048576,MATCH($B181,input_data!$B:$B,0),MATCH(L$4,input_data!$1:$1,0)),"")</f>
        <v>0.108057</v>
      </c>
      <c r="M181" s="35">
        <f>_xlfn.IFNA(INDEX(input_data!$1:$1048576,MATCH($B181,input_data!$B:$B,0),MATCH(M$4,input_data!$1:$1,0)),"")</f>
        <v>12.535196814496301</v>
      </c>
    </row>
    <row r="182" spans="1:13" x14ac:dyDescent="0.35">
      <c r="A182" s="34" t="s">
        <v>1625</v>
      </c>
      <c r="B182" s="14" t="s">
        <v>612</v>
      </c>
      <c r="C182" s="14" t="s">
        <v>1234</v>
      </c>
      <c r="E182" s="18" t="s">
        <v>613</v>
      </c>
      <c r="F182" s="4">
        <f>_xlfn.IFNA(INDEX(input_data!$1:$1048576,MATCH($B182,input_data!$B:$B,0),MATCH(F$4,input_data!$1:$1,0)),"")</f>
        <v>8.87465072</v>
      </c>
      <c r="G182" s="4">
        <f>_xlfn.IFNA(INDEX(input_data!$1:$1048576,MATCH($B182,input_data!$B:$B,0),MATCH(G$4,input_data!$1:$1,0)),"")</f>
        <v>7.2682537812500003E-2</v>
      </c>
      <c r="H182" s="4">
        <f>_xlfn.IFNA(INDEX(input_data!$1:$1048576,MATCH($B182,input_data!$B:$B,0),MATCH(H$4,input_data!$1:$1,0)),"")</f>
        <v>5.7899013100000003</v>
      </c>
      <c r="I182" s="4">
        <f>_xlfn.IFNA(INDEX(input_data!$1:$1048576,MATCH($B182,input_data!$B:$B,0),MATCH(I$4,input_data!$1:$1,0)),"")</f>
        <v>2.9189825448888902</v>
      </c>
      <c r="J182" s="4">
        <f>_xlfn.IFNA(INDEX(input_data!$1:$1048576,MATCH($B182,input_data!$B:$B,0),MATCH(J$4,input_data!$1:$1,0)),"")</f>
        <v>1.6153334562417802E-2</v>
      </c>
      <c r="K182" s="4">
        <f>_xlfn.IFNA(INDEX(input_data!$1:$1048576,MATCH($B182,input_data!$B:$B,0),MATCH(K$4,input_data!$1:$1,0)),"")</f>
        <v>8.8566260790307799E-2</v>
      </c>
      <c r="L182" s="4">
        <f>_xlfn.IFNA(INDEX(input_data!$1:$1048576,MATCH($B182,input_data!$B:$B,0),MATCH(L$4,input_data!$1:$1,0)),"")</f>
        <v>0.19492499999999999</v>
      </c>
      <c r="M182" s="35">
        <f>_xlfn.IFNA(INDEX(input_data!$1:$1048576,MATCH($B182,input_data!$B:$B,0),MATCH(M$4,input_data!$1:$1,0)),"")</f>
        <v>17.955861708054101</v>
      </c>
    </row>
    <row r="183" spans="1:13" x14ac:dyDescent="0.35">
      <c r="A183" s="34" t="s">
        <v>1626</v>
      </c>
      <c r="B183" s="14" t="s">
        <v>614</v>
      </c>
      <c r="C183" s="14" t="s">
        <v>1235</v>
      </c>
      <c r="E183" s="18" t="s">
        <v>615</v>
      </c>
      <c r="F183" s="4">
        <f>_xlfn.IFNA(INDEX(input_data!$1:$1048576,MATCH($B183,input_data!$B:$B,0),MATCH(F$4,input_data!$1:$1,0)),"")</f>
        <v>138.55973456999999</v>
      </c>
      <c r="G183" s="4">
        <f>_xlfn.IFNA(INDEX(input_data!$1:$1048576,MATCH($B183,input_data!$B:$B,0),MATCH(G$4,input_data!$1:$1,0)),"")</f>
        <v>1.0798225726458299</v>
      </c>
      <c r="H183" s="4">
        <f>_xlfn.IFNA(INDEX(input_data!$1:$1048576,MATCH($B183,input_data!$B:$B,0),MATCH(H$4,input_data!$1:$1,0)),"")</f>
        <v>63.627567120000002</v>
      </c>
      <c r="I183" s="4">
        <f>_xlfn.IFNA(INDEX(input_data!$1:$1048576,MATCH($B183,input_data!$B:$B,0),MATCH(I$4,input_data!$1:$1,0)),"")</f>
        <v>2.7430030733333299</v>
      </c>
      <c r="J183" s="4">
        <f>_xlfn.IFNA(INDEX(input_data!$1:$1048576,MATCH($B183,input_data!$B:$B,0),MATCH(J$4,input_data!$1:$1,0)),"")</f>
        <v>0.237732844752364</v>
      </c>
      <c r="K183" s="4">
        <f>_xlfn.IFNA(INDEX(input_data!$1:$1048576,MATCH($B183,input_data!$B:$B,0),MATCH(K$4,input_data!$1:$1,0)),"")</f>
        <v>0</v>
      </c>
      <c r="L183" s="4">
        <f>_xlfn.IFNA(INDEX(input_data!$1:$1048576,MATCH($B183,input_data!$B:$B,0),MATCH(L$4,input_data!$1:$1,0)),"")</f>
        <v>0.81468399999999996</v>
      </c>
      <c r="M183" s="35">
        <f>_xlfn.IFNA(INDEX(input_data!$1:$1048576,MATCH($B183,input_data!$B:$B,0),MATCH(M$4,input_data!$1:$1,0)),"")</f>
        <v>207.062544180732</v>
      </c>
    </row>
    <row r="184" spans="1:13" x14ac:dyDescent="0.35">
      <c r="A184" s="34" t="s">
        <v>1627</v>
      </c>
      <c r="B184" s="14" t="s">
        <v>616</v>
      </c>
      <c r="C184" s="14" t="s">
        <v>1236</v>
      </c>
      <c r="E184" s="18" t="s">
        <v>617</v>
      </c>
      <c r="F184" s="4">
        <f>_xlfn.IFNA(INDEX(input_data!$1:$1048576,MATCH($B184,input_data!$B:$B,0),MATCH(F$4,input_data!$1:$1,0)),"")</f>
        <v>40.305405299999997</v>
      </c>
      <c r="G184" s="4">
        <f>_xlfn.IFNA(INDEX(input_data!$1:$1048576,MATCH($B184,input_data!$B:$B,0),MATCH(G$4,input_data!$1:$1,0)),"")</f>
        <v>0.29205499429166698</v>
      </c>
      <c r="H184" s="4">
        <f>_xlfn.IFNA(INDEX(input_data!$1:$1048576,MATCH($B184,input_data!$B:$B,0),MATCH(H$4,input_data!$1:$1,0)),"")</f>
        <v>81.818763599999997</v>
      </c>
      <c r="I184" s="4">
        <f>_xlfn.IFNA(INDEX(input_data!$1:$1048576,MATCH($B184,input_data!$B:$B,0),MATCH(I$4,input_data!$1:$1,0)),"")</f>
        <v>3.6520785655555601</v>
      </c>
      <c r="J184" s="4">
        <f>_xlfn.IFNA(INDEX(input_data!$1:$1048576,MATCH($B184,input_data!$B:$B,0),MATCH(J$4,input_data!$1:$1,0)),"")</f>
        <v>6.4298586079133593E-2</v>
      </c>
      <c r="K184" s="4">
        <f>_xlfn.IFNA(INDEX(input_data!$1:$1048576,MATCH($B184,input_data!$B:$B,0),MATCH(K$4,input_data!$1:$1,0)),"")</f>
        <v>0</v>
      </c>
      <c r="L184" s="4">
        <f>_xlfn.IFNA(INDEX(input_data!$1:$1048576,MATCH($B184,input_data!$B:$B,0),MATCH(L$4,input_data!$1:$1,0)),"")</f>
        <v>0.30841499999999999</v>
      </c>
      <c r="M184" s="35">
        <f>_xlfn.IFNA(INDEX(input_data!$1:$1048576,MATCH($B184,input_data!$B:$B,0),MATCH(M$4,input_data!$1:$1,0)),"")</f>
        <v>126.44101604592601</v>
      </c>
    </row>
    <row r="185" spans="1:13" x14ac:dyDescent="0.35">
      <c r="A185" s="34" t="s">
        <v>1628</v>
      </c>
      <c r="B185" s="14" t="s">
        <v>618</v>
      </c>
      <c r="C185" s="14" t="s">
        <v>1237</v>
      </c>
      <c r="E185" s="18" t="s">
        <v>619</v>
      </c>
      <c r="F185" s="4">
        <f>_xlfn.IFNA(INDEX(input_data!$1:$1048576,MATCH($B185,input_data!$B:$B,0),MATCH(F$4,input_data!$1:$1,0)),"")</f>
        <v>141.94911851000001</v>
      </c>
      <c r="G185" s="4">
        <f>_xlfn.IFNA(INDEX(input_data!$1:$1048576,MATCH($B185,input_data!$B:$B,0),MATCH(G$4,input_data!$1:$1,0)),"")</f>
        <v>1.0943449056458301</v>
      </c>
      <c r="H185" s="4">
        <f>_xlfn.IFNA(INDEX(input_data!$1:$1048576,MATCH($B185,input_data!$B:$B,0),MATCH(H$4,input_data!$1:$1,0)),"")</f>
        <v>140.97461909500001</v>
      </c>
      <c r="I185" s="4">
        <f>_xlfn.IFNA(INDEX(input_data!$1:$1048576,MATCH($B185,input_data!$B:$B,0),MATCH(I$4,input_data!$1:$1,0)),"")</f>
        <v>7.6596293099999997</v>
      </c>
      <c r="J185" s="4">
        <f>_xlfn.IFNA(INDEX(input_data!$1:$1048576,MATCH($B185,input_data!$B:$B,0),MATCH(J$4,input_data!$1:$1,0)),"")</f>
        <v>0.24093006960055699</v>
      </c>
      <c r="K185" s="4">
        <f>_xlfn.IFNA(INDEX(input_data!$1:$1048576,MATCH($B185,input_data!$B:$B,0),MATCH(K$4,input_data!$1:$1,0)),"")</f>
        <v>0</v>
      </c>
      <c r="L185" s="4">
        <f>_xlfn.IFNA(INDEX(input_data!$1:$1048576,MATCH($B185,input_data!$B:$B,0),MATCH(L$4,input_data!$1:$1,0)),"")</f>
        <v>1.383704</v>
      </c>
      <c r="M185" s="35">
        <f>_xlfn.IFNA(INDEX(input_data!$1:$1048576,MATCH($B185,input_data!$B:$B,0),MATCH(M$4,input_data!$1:$1,0)),"")</f>
        <v>293.30234589024599</v>
      </c>
    </row>
    <row r="186" spans="1:13" x14ac:dyDescent="0.35">
      <c r="A186" s="34" t="s">
        <v>1629</v>
      </c>
      <c r="B186" s="14" t="s">
        <v>620</v>
      </c>
      <c r="C186" s="14" t="s">
        <v>1238</v>
      </c>
      <c r="E186" s="18" t="s">
        <v>621</v>
      </c>
      <c r="F186" s="4">
        <f>_xlfn.IFNA(INDEX(input_data!$1:$1048576,MATCH($B186,input_data!$B:$B,0),MATCH(F$4,input_data!$1:$1,0)),"")</f>
        <v>107.76276466</v>
      </c>
      <c r="G186" s="4">
        <f>_xlfn.IFNA(INDEX(input_data!$1:$1048576,MATCH($B186,input_data!$B:$B,0),MATCH(G$4,input_data!$1:$1,0)),"")</f>
        <v>0.82576884118750005</v>
      </c>
      <c r="H186" s="4">
        <f>_xlfn.IFNA(INDEX(input_data!$1:$1048576,MATCH($B186,input_data!$B:$B,0),MATCH(H$4,input_data!$1:$1,0)),"")</f>
        <v>40.643391360000003</v>
      </c>
      <c r="I186" s="4">
        <f>_xlfn.IFNA(INDEX(input_data!$1:$1048576,MATCH($B186,input_data!$B:$B,0),MATCH(I$4,input_data!$1:$1,0)),"")</f>
        <v>1.89913971222222</v>
      </c>
      <c r="J186" s="4">
        <f>_xlfn.IFNA(INDEX(input_data!$1:$1048576,MATCH($B186,input_data!$B:$B,0),MATCH(J$4,input_data!$1:$1,0)),"")</f>
        <v>0.182496412872272</v>
      </c>
      <c r="K186" s="4">
        <f>_xlfn.IFNA(INDEX(input_data!$1:$1048576,MATCH($B186,input_data!$B:$B,0),MATCH(K$4,input_data!$1:$1,0)),"")</f>
        <v>0</v>
      </c>
      <c r="L186" s="4">
        <f>_xlfn.IFNA(INDEX(input_data!$1:$1048576,MATCH($B186,input_data!$B:$B,0),MATCH(L$4,input_data!$1:$1,0)),"")</f>
        <v>1.1909080000000001</v>
      </c>
      <c r="M186" s="35">
        <f>_xlfn.IFNA(INDEX(input_data!$1:$1048576,MATCH($B186,input_data!$B:$B,0),MATCH(M$4,input_data!$1:$1,0)),"")</f>
        <v>152.50446898628201</v>
      </c>
    </row>
    <row r="187" spans="1:13" x14ac:dyDescent="0.35">
      <c r="A187" s="34" t="s">
        <v>1630</v>
      </c>
      <c r="B187" s="14" t="s">
        <v>622</v>
      </c>
      <c r="C187" s="14" t="s">
        <v>1239</v>
      </c>
      <c r="E187" s="18" t="s">
        <v>623</v>
      </c>
      <c r="F187" s="4">
        <f>_xlfn.IFNA(INDEX(input_data!$1:$1048576,MATCH($B187,input_data!$B:$B,0),MATCH(F$4,input_data!$1:$1,0)),"")</f>
        <v>190.05479403000001</v>
      </c>
      <c r="G187" s="4">
        <f>_xlfn.IFNA(INDEX(input_data!$1:$1048576,MATCH($B187,input_data!$B:$B,0),MATCH(G$4,input_data!$1:$1,0)),"")</f>
        <v>1.4761964074375</v>
      </c>
      <c r="H187" s="4">
        <f>_xlfn.IFNA(INDEX(input_data!$1:$1048576,MATCH($B187,input_data!$B:$B,0),MATCH(H$4,input_data!$1:$1,0)),"")</f>
        <v>92.27470289</v>
      </c>
      <c r="I187" s="4">
        <f>_xlfn.IFNA(INDEX(input_data!$1:$1048576,MATCH($B187,input_data!$B:$B,0),MATCH(I$4,input_data!$1:$1,0)),"")</f>
        <v>11.162473532222201</v>
      </c>
      <c r="J187" s="4">
        <f>_xlfn.IFNA(INDEX(input_data!$1:$1048576,MATCH($B187,input_data!$B:$B,0),MATCH(J$4,input_data!$1:$1,0)),"")</f>
        <v>0.32633160398161998</v>
      </c>
      <c r="K187" s="4">
        <f>_xlfn.IFNA(INDEX(input_data!$1:$1048576,MATCH($B187,input_data!$B:$B,0),MATCH(K$4,input_data!$1:$1,0)),"")</f>
        <v>0</v>
      </c>
      <c r="L187" s="4">
        <f>_xlfn.IFNA(INDEX(input_data!$1:$1048576,MATCH($B187,input_data!$B:$B,0),MATCH(L$4,input_data!$1:$1,0)),"")</f>
        <v>1.1394010000000001</v>
      </c>
      <c r="M187" s="35">
        <f>_xlfn.IFNA(INDEX(input_data!$1:$1048576,MATCH($B187,input_data!$B:$B,0),MATCH(M$4,input_data!$1:$1,0)),"")</f>
        <v>296.43389946364101</v>
      </c>
    </row>
    <row r="188" spans="1:13" x14ac:dyDescent="0.35">
      <c r="A188" s="34" t="s">
        <v>1631</v>
      </c>
      <c r="B188" s="14" t="s">
        <v>624</v>
      </c>
      <c r="C188" s="14" t="s">
        <v>1240</v>
      </c>
      <c r="E188" s="18" t="s">
        <v>625</v>
      </c>
      <c r="F188" s="4">
        <f>_xlfn.IFNA(INDEX(input_data!$1:$1048576,MATCH($B188,input_data!$B:$B,0),MATCH(F$4,input_data!$1:$1,0)),"")</f>
        <v>338.46596</v>
      </c>
      <c r="G188" s="4">
        <f>_xlfn.IFNA(INDEX(input_data!$1:$1048576,MATCH($B188,input_data!$B:$B,0),MATCH(G$4,input_data!$1:$1,0)),"")</f>
        <v>2.5079650443750001</v>
      </c>
      <c r="H188" s="4">
        <f>_xlfn.IFNA(INDEX(input_data!$1:$1048576,MATCH($B188,input_data!$B:$B,0),MATCH(H$4,input_data!$1:$1,0)),"")</f>
        <v>387.10386497000002</v>
      </c>
      <c r="I188" s="4">
        <f>_xlfn.IFNA(INDEX(input_data!$1:$1048576,MATCH($B188,input_data!$B:$B,0),MATCH(I$4,input_data!$1:$1,0)),"")</f>
        <v>3.8866142768888898</v>
      </c>
      <c r="J188" s="4">
        <f>_xlfn.IFNA(INDEX(input_data!$1:$1048576,MATCH($B188,input_data!$B:$B,0),MATCH(J$4,input_data!$1:$1,0)),"")</f>
        <v>0.55785642657578005</v>
      </c>
      <c r="K188" s="4">
        <f>_xlfn.IFNA(INDEX(input_data!$1:$1048576,MATCH($B188,input_data!$B:$B,0),MATCH(K$4,input_data!$1:$1,0)),"")</f>
        <v>0</v>
      </c>
      <c r="L188" s="4">
        <f>_xlfn.IFNA(INDEX(input_data!$1:$1048576,MATCH($B188,input_data!$B:$B,0),MATCH(L$4,input_data!$1:$1,0)),"")</f>
        <v>5.4076329999999997</v>
      </c>
      <c r="M188" s="35">
        <f>_xlfn.IFNA(INDEX(input_data!$1:$1048576,MATCH($B188,input_data!$B:$B,0),MATCH(M$4,input_data!$1:$1,0)),"")</f>
        <v>737.92989371783995</v>
      </c>
    </row>
    <row r="189" spans="1:13" x14ac:dyDescent="0.35">
      <c r="A189" s="34" t="s">
        <v>1632</v>
      </c>
      <c r="B189" s="14" t="s">
        <v>626</v>
      </c>
      <c r="C189" s="14" t="s">
        <v>1241</v>
      </c>
      <c r="E189" s="18" t="s">
        <v>627</v>
      </c>
      <c r="F189" s="4">
        <f>_xlfn.IFNA(INDEX(input_data!$1:$1048576,MATCH($B189,input_data!$B:$B,0),MATCH(F$4,input_data!$1:$1,0)),"")</f>
        <v>29.44225556</v>
      </c>
      <c r="G189" s="4">
        <f>_xlfn.IFNA(INDEX(input_data!$1:$1048576,MATCH($B189,input_data!$B:$B,0),MATCH(G$4,input_data!$1:$1,0)),"")</f>
        <v>0.20756246087499999</v>
      </c>
      <c r="H189" s="4">
        <f>_xlfn.IFNA(INDEX(input_data!$1:$1048576,MATCH($B189,input_data!$B:$B,0),MATCH(H$4,input_data!$1:$1,0)),"")</f>
        <v>26.628623244</v>
      </c>
      <c r="I189" s="4">
        <f>_xlfn.IFNA(INDEX(input_data!$1:$1048576,MATCH($B189,input_data!$B:$B,0),MATCH(I$4,input_data!$1:$1,0)),"")</f>
        <v>0</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7.6790000000000001E-3</v>
      </c>
      <c r="M189" s="35">
        <f>_xlfn.IFNA(INDEX(input_data!$1:$1048576,MATCH($B189,input_data!$B:$B,0),MATCH(M$4,input_data!$1:$1,0)),"")</f>
        <v>56.286120264875002</v>
      </c>
    </row>
    <row r="190" spans="1:13" x14ac:dyDescent="0.35">
      <c r="A190" s="34" t="s">
        <v>1633</v>
      </c>
      <c r="B190" s="14" t="s">
        <v>628</v>
      </c>
      <c r="C190" s="14" t="s">
        <v>1242</v>
      </c>
      <c r="E190" s="18" t="s">
        <v>629</v>
      </c>
      <c r="F190" s="4">
        <f>_xlfn.IFNA(INDEX(input_data!$1:$1048576,MATCH($B190,input_data!$B:$B,0),MATCH(F$4,input_data!$1:$1,0)),"")</f>
        <v>9.15329339</v>
      </c>
      <c r="G190" s="4">
        <f>_xlfn.IFNA(INDEX(input_data!$1:$1048576,MATCH($B190,input_data!$B:$B,0),MATCH(G$4,input_data!$1:$1,0)),"")</f>
        <v>7.5932478999999997E-2</v>
      </c>
      <c r="H190" s="4">
        <f>_xlfn.IFNA(INDEX(input_data!$1:$1048576,MATCH($B190,input_data!$B:$B,0),MATCH(H$4,input_data!$1:$1,0)),"")</f>
        <v>7.8528450000000003</v>
      </c>
      <c r="I190" s="4">
        <f>_xlfn.IFNA(INDEX(input_data!$1:$1048576,MATCH($B190,input_data!$B:$B,0),MATCH(I$4,input_data!$1:$1,0)),"")</f>
        <v>1.27999431288889</v>
      </c>
      <c r="J190" s="4">
        <f>_xlfn.IFNA(INDEX(input_data!$1:$1048576,MATCH($B190,input_data!$B:$B,0),MATCH(J$4,input_data!$1:$1,0)),"")</f>
        <v>1.6717231796562499E-2</v>
      </c>
      <c r="K190" s="4">
        <f>_xlfn.IFNA(INDEX(input_data!$1:$1048576,MATCH($B190,input_data!$B:$B,0),MATCH(K$4,input_data!$1:$1,0)),"")</f>
        <v>0</v>
      </c>
      <c r="L190" s="4">
        <f>_xlfn.IFNA(INDEX(input_data!$1:$1048576,MATCH($B190,input_data!$B:$B,0),MATCH(L$4,input_data!$1:$1,0)),"")</f>
        <v>0.17535800000000001</v>
      </c>
      <c r="M190" s="35">
        <f>_xlfn.IFNA(INDEX(input_data!$1:$1048576,MATCH($B190,input_data!$B:$B,0),MATCH(M$4,input_data!$1:$1,0)),"")</f>
        <v>18.554140413685499</v>
      </c>
    </row>
    <row r="191" spans="1:13" x14ac:dyDescent="0.35">
      <c r="A191" s="34" t="s">
        <v>1634</v>
      </c>
      <c r="B191" s="14" t="s">
        <v>630</v>
      </c>
      <c r="C191" s="14" t="s">
        <v>1243</v>
      </c>
      <c r="E191" s="18" t="s">
        <v>631</v>
      </c>
      <c r="F191" s="4">
        <f>_xlfn.IFNA(INDEX(input_data!$1:$1048576,MATCH($B191,input_data!$B:$B,0),MATCH(F$4,input_data!$1:$1,0)),"")</f>
        <v>272.17094096</v>
      </c>
      <c r="G191" s="4">
        <f>_xlfn.IFNA(INDEX(input_data!$1:$1048576,MATCH($B191,input_data!$B:$B,0),MATCH(G$4,input_data!$1:$1,0)),"")</f>
        <v>2.0970573545833302</v>
      </c>
      <c r="H191" s="4">
        <f>_xlfn.IFNA(INDEX(input_data!$1:$1048576,MATCH($B191,input_data!$B:$B,0),MATCH(H$4,input_data!$1:$1,0)),"")</f>
        <v>249.90662136</v>
      </c>
      <c r="I191" s="4">
        <f>_xlfn.IFNA(INDEX(input_data!$1:$1048576,MATCH($B191,input_data!$B:$B,0),MATCH(I$4,input_data!$1:$1,0)),"")</f>
        <v>13.627295816666701</v>
      </c>
      <c r="J191" s="4">
        <f>_xlfn.IFNA(INDEX(input_data!$1:$1048576,MATCH($B191,input_data!$B:$B,0),MATCH(J$4,input_data!$1:$1,0)),"")</f>
        <v>0.465372078066006</v>
      </c>
      <c r="K191" s="4">
        <f>_xlfn.IFNA(INDEX(input_data!$1:$1048576,MATCH($B191,input_data!$B:$B,0),MATCH(K$4,input_data!$1:$1,0)),"")</f>
        <v>0</v>
      </c>
      <c r="L191" s="4">
        <f>_xlfn.IFNA(INDEX(input_data!$1:$1048576,MATCH($B191,input_data!$B:$B,0),MATCH(L$4,input_data!$1:$1,0)),"")</f>
        <v>1.750613</v>
      </c>
      <c r="M191" s="35">
        <f>_xlfn.IFNA(INDEX(input_data!$1:$1048576,MATCH($B191,input_data!$B:$B,0),MATCH(M$4,input_data!$1:$1,0)),"")</f>
        <v>540.017900569316</v>
      </c>
    </row>
    <row r="192" spans="1:13" x14ac:dyDescent="0.35">
      <c r="A192" s="34" t="s">
        <v>1635</v>
      </c>
      <c r="B192" s="14" t="s">
        <v>632</v>
      </c>
      <c r="C192" s="14" t="s">
        <v>1244</v>
      </c>
      <c r="E192" s="18" t="s">
        <v>633</v>
      </c>
      <c r="F192" s="4">
        <f>_xlfn.IFNA(INDEX(input_data!$1:$1048576,MATCH($B192,input_data!$B:$B,0),MATCH(F$4,input_data!$1:$1,0)),"")</f>
        <v>171.97838229999999</v>
      </c>
      <c r="G192" s="4">
        <f>_xlfn.IFNA(INDEX(input_data!$1:$1048576,MATCH($B192,input_data!$B:$B,0),MATCH(G$4,input_data!$1:$1,0)),"")</f>
        <v>1.34116965689583</v>
      </c>
      <c r="H192" s="4">
        <f>_xlfn.IFNA(INDEX(input_data!$1:$1048576,MATCH($B192,input_data!$B:$B,0),MATCH(H$4,input_data!$1:$1,0)),"")</f>
        <v>85.802410850000001</v>
      </c>
      <c r="I192" s="4">
        <f>_xlfn.IFNA(INDEX(input_data!$1:$1048576,MATCH($B192,input_data!$B:$B,0),MATCH(I$4,input_data!$1:$1,0)),"")</f>
        <v>7.2892862433333301</v>
      </c>
      <c r="J192" s="4">
        <f>_xlfn.IFNA(INDEX(input_data!$1:$1048576,MATCH($B192,input_data!$B:$B,0),MATCH(J$4,input_data!$1:$1,0)),"")</f>
        <v>0.29527080276261303</v>
      </c>
      <c r="K192" s="4">
        <f>_xlfn.IFNA(INDEX(input_data!$1:$1048576,MATCH($B192,input_data!$B:$B,0),MATCH(K$4,input_data!$1:$1,0)),"")</f>
        <v>0</v>
      </c>
      <c r="L192" s="4">
        <f>_xlfn.IFNA(INDEX(input_data!$1:$1048576,MATCH($B192,input_data!$B:$B,0),MATCH(L$4,input_data!$1:$1,0)),"")</f>
        <v>1.2707489999999999</v>
      </c>
      <c r="M192" s="35">
        <f>_xlfn.IFNA(INDEX(input_data!$1:$1048576,MATCH($B192,input_data!$B:$B,0),MATCH(M$4,input_data!$1:$1,0)),"")</f>
        <v>267.97726885299198</v>
      </c>
    </row>
    <row r="193" spans="1:13" x14ac:dyDescent="0.35">
      <c r="A193" s="34" t="s">
        <v>1636</v>
      </c>
      <c r="B193" s="14" t="s">
        <v>634</v>
      </c>
      <c r="C193" s="14" t="s">
        <v>1245</v>
      </c>
      <c r="E193" s="18" t="s">
        <v>635</v>
      </c>
      <c r="F193" s="4">
        <f>_xlfn.IFNA(INDEX(input_data!$1:$1048576,MATCH($B193,input_data!$B:$B,0),MATCH(F$4,input_data!$1:$1,0)),"")</f>
        <v>115.86595951</v>
      </c>
      <c r="G193" s="4">
        <f>_xlfn.IFNA(INDEX(input_data!$1:$1048576,MATCH($B193,input_data!$B:$B,0),MATCH(G$4,input_data!$1:$1,0)),"")</f>
        <v>0.81898011052083297</v>
      </c>
      <c r="H193" s="4">
        <f>_xlfn.IFNA(INDEX(input_data!$1:$1048576,MATCH($B193,input_data!$B:$B,0),MATCH(H$4,input_data!$1:$1,0)),"")</f>
        <v>233.40448520000001</v>
      </c>
      <c r="I193" s="4">
        <f>_xlfn.IFNA(INDEX(input_data!$1:$1048576,MATCH($B193,input_data!$B:$B,0),MATCH(I$4,input_data!$1:$1,0)),"")</f>
        <v>3.1649753937777798</v>
      </c>
      <c r="J193" s="4">
        <f>_xlfn.IFNA(INDEX(input_data!$1:$1048576,MATCH($B193,input_data!$B:$B,0),MATCH(J$4,input_data!$1:$1,0)),"")</f>
        <v>0.18354073870464199</v>
      </c>
      <c r="K193" s="4">
        <f>_xlfn.IFNA(INDEX(input_data!$1:$1048576,MATCH($B193,input_data!$B:$B,0),MATCH(K$4,input_data!$1:$1,0)),"")</f>
        <v>0</v>
      </c>
      <c r="L193" s="4">
        <f>_xlfn.IFNA(INDEX(input_data!$1:$1048576,MATCH($B193,input_data!$B:$B,0),MATCH(L$4,input_data!$1:$1,0)),"")</f>
        <v>1.4035869999999999</v>
      </c>
      <c r="M193" s="35">
        <f>_xlfn.IFNA(INDEX(input_data!$1:$1048576,MATCH($B193,input_data!$B:$B,0),MATCH(M$4,input_data!$1:$1,0)),"")</f>
        <v>354.84152795300298</v>
      </c>
    </row>
    <row r="194" spans="1:13" x14ac:dyDescent="0.35">
      <c r="A194" s="34" t="s">
        <v>1637</v>
      </c>
      <c r="B194" s="14" t="s">
        <v>636</v>
      </c>
      <c r="C194" s="14" t="s">
        <v>1246</v>
      </c>
      <c r="E194" s="18" t="s">
        <v>637</v>
      </c>
      <c r="F194" s="4">
        <f>_xlfn.IFNA(INDEX(input_data!$1:$1048576,MATCH($B194,input_data!$B:$B,0),MATCH(F$4,input_data!$1:$1,0)),"")</f>
        <v>16.56223799</v>
      </c>
      <c r="G194" s="4">
        <f>_xlfn.IFNA(INDEX(input_data!$1:$1048576,MATCH($B194,input_data!$B:$B,0),MATCH(G$4,input_data!$1:$1,0)),"")</f>
        <v>0.119225882125</v>
      </c>
      <c r="H194" s="4">
        <f>_xlfn.IFNA(INDEX(input_data!$1:$1048576,MATCH($B194,input_data!$B:$B,0),MATCH(H$4,input_data!$1:$1,0)),"")</f>
        <v>17.866189930000001</v>
      </c>
      <c r="I194" s="4">
        <f>_xlfn.IFNA(INDEX(input_data!$1:$1048576,MATCH($B194,input_data!$B:$B,0),MATCH(I$4,input_data!$1:$1,0)),"")</f>
        <v>0</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7.6790000000000001E-3</v>
      </c>
      <c r="M194" s="35">
        <f>_xlfn.IFNA(INDEX(input_data!$1:$1048576,MATCH($B194,input_data!$B:$B,0),MATCH(M$4,input_data!$1:$1,0)),"")</f>
        <v>34.555332802125001</v>
      </c>
    </row>
    <row r="195" spans="1:13" x14ac:dyDescent="0.35">
      <c r="A195" s="34" t="s">
        <v>1638</v>
      </c>
      <c r="B195" s="14" t="s">
        <v>638</v>
      </c>
      <c r="C195" s="14" t="s">
        <v>1247</v>
      </c>
      <c r="E195" s="18" t="s">
        <v>639</v>
      </c>
      <c r="F195" s="4">
        <f>_xlfn.IFNA(INDEX(input_data!$1:$1048576,MATCH($B195,input_data!$B:$B,0),MATCH(F$4,input_data!$1:$1,0)),"")</f>
        <v>3.81640252</v>
      </c>
      <c r="G195" s="4">
        <f>_xlfn.IFNA(INDEX(input_data!$1:$1048576,MATCH($B195,input_data!$B:$B,0),MATCH(G$4,input_data!$1:$1,0)),"")</f>
        <v>2.9686790437499999E-2</v>
      </c>
      <c r="H195" s="4">
        <f>_xlfn.IFNA(INDEX(input_data!$1:$1048576,MATCH($B195,input_data!$B:$B,0),MATCH(H$4,input_data!$1:$1,0)),"")</f>
        <v>6.6325198780000001</v>
      </c>
      <c r="I195" s="4">
        <f>_xlfn.IFNA(INDEX(input_data!$1:$1048576,MATCH($B195,input_data!$B:$B,0),MATCH(I$4,input_data!$1:$1,0)),"")</f>
        <v>1.37645498666667</v>
      </c>
      <c r="J195" s="4">
        <f>_xlfn.IFNA(INDEX(input_data!$1:$1048576,MATCH($B195,input_data!$B:$B,0),MATCH(J$4,input_data!$1:$1,0)),"")</f>
        <v>6.6363776054963802E-3</v>
      </c>
      <c r="K195" s="4">
        <f>_xlfn.IFNA(INDEX(input_data!$1:$1048576,MATCH($B195,input_data!$B:$B,0),MATCH(K$4,input_data!$1:$1,0)),"")</f>
        <v>0</v>
      </c>
      <c r="L195" s="4">
        <f>_xlfn.IFNA(INDEX(input_data!$1:$1048576,MATCH($B195,input_data!$B:$B,0),MATCH(L$4,input_data!$1:$1,0)),"")</f>
        <v>0.132545</v>
      </c>
      <c r="M195" s="35">
        <f>_xlfn.IFNA(INDEX(input_data!$1:$1048576,MATCH($B195,input_data!$B:$B,0),MATCH(M$4,input_data!$1:$1,0)),"")</f>
        <v>11.9942455527097</v>
      </c>
    </row>
    <row r="196" spans="1:13" x14ac:dyDescent="0.35">
      <c r="A196" s="34" t="s">
        <v>1639</v>
      </c>
      <c r="B196" s="14" t="s">
        <v>640</v>
      </c>
      <c r="C196" s="14" t="s">
        <v>1248</v>
      </c>
      <c r="E196" s="18" t="s">
        <v>641</v>
      </c>
      <c r="F196" s="4">
        <f>_xlfn.IFNA(INDEX(input_data!$1:$1048576,MATCH($B196,input_data!$B:$B,0),MATCH(F$4,input_data!$1:$1,0)),"")</f>
        <v>162.59046190000001</v>
      </c>
      <c r="G196" s="4">
        <f>_xlfn.IFNA(INDEX(input_data!$1:$1048576,MATCH($B196,input_data!$B:$B,0),MATCH(G$4,input_data!$1:$1,0)),"")</f>
        <v>1.25946071402083</v>
      </c>
      <c r="H196" s="4">
        <f>_xlfn.IFNA(INDEX(input_data!$1:$1048576,MATCH($B196,input_data!$B:$B,0),MATCH(H$4,input_data!$1:$1,0)),"")</f>
        <v>80.084100135</v>
      </c>
      <c r="I196" s="4">
        <f>_xlfn.IFNA(INDEX(input_data!$1:$1048576,MATCH($B196,input_data!$B:$B,0),MATCH(I$4,input_data!$1:$1,0)),"")</f>
        <v>7.8422530211111097</v>
      </c>
      <c r="J196" s="4">
        <f>_xlfn.IFNA(INDEX(input_data!$1:$1048576,MATCH($B196,input_data!$B:$B,0),MATCH(J$4,input_data!$1:$1,0)),"")</f>
        <v>0.277281829448287</v>
      </c>
      <c r="K196" s="4">
        <f>_xlfn.IFNA(INDEX(input_data!$1:$1048576,MATCH($B196,input_data!$B:$B,0),MATCH(K$4,input_data!$1:$1,0)),"")</f>
        <v>0</v>
      </c>
      <c r="L196" s="4">
        <f>_xlfn.IFNA(INDEX(input_data!$1:$1048576,MATCH($B196,input_data!$B:$B,0),MATCH(L$4,input_data!$1:$1,0)),"")</f>
        <v>1.120433</v>
      </c>
      <c r="M196" s="35">
        <f>_xlfn.IFNA(INDEX(input_data!$1:$1048576,MATCH($B196,input_data!$B:$B,0),MATCH(M$4,input_data!$1:$1,0)),"")</f>
        <v>253.17399059957901</v>
      </c>
    </row>
    <row r="197" spans="1:13" x14ac:dyDescent="0.35">
      <c r="A197" s="34" t="s">
        <v>1640</v>
      </c>
      <c r="B197" s="14" t="s">
        <v>642</v>
      </c>
      <c r="C197" s="14" t="s">
        <v>1249</v>
      </c>
      <c r="E197" s="18" t="s">
        <v>643</v>
      </c>
      <c r="F197" s="4">
        <f>_xlfn.IFNA(INDEX(input_data!$1:$1048576,MATCH($B197,input_data!$B:$B,0),MATCH(F$4,input_data!$1:$1,0)),"")</f>
        <v>3.3722964800000002</v>
      </c>
      <c r="G197" s="4">
        <f>_xlfn.IFNA(INDEX(input_data!$1:$1048576,MATCH($B197,input_data!$B:$B,0),MATCH(G$4,input_data!$1:$1,0)),"")</f>
        <v>2.8017593916666701E-2</v>
      </c>
      <c r="H197" s="4">
        <f>_xlfn.IFNA(INDEX(input_data!$1:$1048576,MATCH($B197,input_data!$B:$B,0),MATCH(H$4,input_data!$1:$1,0)),"")</f>
        <v>5.6205573600000003</v>
      </c>
      <c r="I197" s="4">
        <f>_xlfn.IFNA(INDEX(input_data!$1:$1048576,MATCH($B197,input_data!$B:$B,0),MATCH(I$4,input_data!$1:$1,0)),"")</f>
        <v>1.5390091484444399</v>
      </c>
      <c r="J197" s="4">
        <f>_xlfn.IFNA(INDEX(input_data!$1:$1048576,MATCH($B197,input_data!$B:$B,0),MATCH(J$4,input_data!$1:$1,0)),"")</f>
        <v>6.1683303060572096E-3</v>
      </c>
      <c r="K197" s="4">
        <f>_xlfn.IFNA(INDEX(input_data!$1:$1048576,MATCH($B197,input_data!$B:$B,0),MATCH(K$4,input_data!$1:$1,0)),"")</f>
        <v>0</v>
      </c>
      <c r="L197" s="4">
        <f>_xlfn.IFNA(INDEX(input_data!$1:$1048576,MATCH($B197,input_data!$B:$B,0),MATCH(L$4,input_data!$1:$1,0)),"")</f>
        <v>9.2194999999999999E-2</v>
      </c>
      <c r="M197" s="35">
        <f>_xlfn.IFNA(INDEX(input_data!$1:$1048576,MATCH($B197,input_data!$B:$B,0),MATCH(M$4,input_data!$1:$1,0)),"")</f>
        <v>10.658243912667199</v>
      </c>
    </row>
    <row r="198" spans="1:13" x14ac:dyDescent="0.35">
      <c r="A198" s="34" t="s">
        <v>1641</v>
      </c>
      <c r="B198" s="14" t="s">
        <v>644</v>
      </c>
      <c r="C198" s="14" t="s">
        <v>1250</v>
      </c>
      <c r="E198" s="18" t="s">
        <v>645</v>
      </c>
      <c r="F198" s="4">
        <f>_xlfn.IFNA(INDEX(input_data!$1:$1048576,MATCH($B198,input_data!$B:$B,0),MATCH(F$4,input_data!$1:$1,0)),"")</f>
        <v>6.0478578599999997</v>
      </c>
      <c r="G198" s="4">
        <f>_xlfn.IFNA(INDEX(input_data!$1:$1048576,MATCH($B198,input_data!$B:$B,0),MATCH(G$4,input_data!$1:$1,0)),"")</f>
        <v>5.0485067937500003E-2</v>
      </c>
      <c r="H198" s="4">
        <f>_xlfn.IFNA(INDEX(input_data!$1:$1048576,MATCH($B198,input_data!$B:$B,0),MATCH(H$4,input_data!$1:$1,0)),"")</f>
        <v>5.6366576999999998</v>
      </c>
      <c r="I198" s="4">
        <f>_xlfn.IFNA(INDEX(input_data!$1:$1048576,MATCH($B198,input_data!$B:$B,0),MATCH(I$4,input_data!$1:$1,0)),"")</f>
        <v>2.05832599822222</v>
      </c>
      <c r="J198" s="4">
        <f>_xlfn.IFNA(INDEX(input_data!$1:$1048576,MATCH($B198,input_data!$B:$B,0),MATCH(J$4,input_data!$1:$1,0)),"")</f>
        <v>1.11147508191702E-2</v>
      </c>
      <c r="K198" s="4">
        <f>_xlfn.IFNA(INDEX(input_data!$1:$1048576,MATCH($B198,input_data!$B:$B,0),MATCH(K$4,input_data!$1:$1,0)),"")</f>
        <v>0</v>
      </c>
      <c r="L198" s="4">
        <f>_xlfn.IFNA(INDEX(input_data!$1:$1048576,MATCH($B198,input_data!$B:$B,0),MATCH(L$4,input_data!$1:$1,0)),"")</f>
        <v>0.14844299999999999</v>
      </c>
      <c r="M198" s="35">
        <f>_xlfn.IFNA(INDEX(input_data!$1:$1048576,MATCH($B198,input_data!$B:$B,0),MATCH(M$4,input_data!$1:$1,0)),"")</f>
        <v>13.952884376978901</v>
      </c>
    </row>
    <row r="199" spans="1:13" x14ac:dyDescent="0.35">
      <c r="A199" s="34" t="s">
        <v>1642</v>
      </c>
      <c r="B199" s="14" t="s">
        <v>646</v>
      </c>
      <c r="C199" s="14" t="s">
        <v>1251</v>
      </c>
      <c r="E199" s="18" t="s">
        <v>647</v>
      </c>
      <c r="F199" s="4">
        <f>_xlfn.IFNA(INDEX(input_data!$1:$1048576,MATCH($B199,input_data!$B:$B,0),MATCH(F$4,input_data!$1:$1,0)),"")</f>
        <v>199.09621877000001</v>
      </c>
      <c r="G199" s="4">
        <f>_xlfn.IFNA(INDEX(input_data!$1:$1048576,MATCH($B199,input_data!$B:$B,0),MATCH(G$4,input_data!$1:$1,0)),"")</f>
        <v>1.4753499670000001</v>
      </c>
      <c r="H199" s="4">
        <f>_xlfn.IFNA(INDEX(input_data!$1:$1048576,MATCH($B199,input_data!$B:$B,0),MATCH(H$4,input_data!$1:$1,0)),"")</f>
        <v>233.30639023200001</v>
      </c>
      <c r="I199" s="4">
        <f>_xlfn.IFNA(INDEX(input_data!$1:$1048576,MATCH($B199,input_data!$B:$B,0),MATCH(I$4,input_data!$1:$1,0)),"")</f>
        <v>3.5241536635555599</v>
      </c>
      <c r="J199" s="4">
        <f>_xlfn.IFNA(INDEX(input_data!$1:$1048576,MATCH($B199,input_data!$B:$B,0),MATCH(J$4,input_data!$1:$1,0)),"")</f>
        <v>0.32921187808212599</v>
      </c>
      <c r="K199" s="4">
        <f>_xlfn.IFNA(INDEX(input_data!$1:$1048576,MATCH($B199,input_data!$B:$B,0),MATCH(K$4,input_data!$1:$1,0)),"")</f>
        <v>1.32705344567481</v>
      </c>
      <c r="L199" s="4">
        <f>_xlfn.IFNA(INDEX(input_data!$1:$1048576,MATCH($B199,input_data!$B:$B,0),MATCH(L$4,input_data!$1:$1,0)),"")</f>
        <v>2.0305710000000001</v>
      </c>
      <c r="M199" s="35">
        <f>_xlfn.IFNA(INDEX(input_data!$1:$1048576,MATCH($B199,input_data!$B:$B,0),MATCH(M$4,input_data!$1:$1,0)),"")</f>
        <v>441.08894895631101</v>
      </c>
    </row>
    <row r="200" spans="1:13" x14ac:dyDescent="0.35">
      <c r="A200" s="34" t="s">
        <v>1643</v>
      </c>
      <c r="B200" s="14" t="s">
        <v>648</v>
      </c>
      <c r="C200" s="14" t="s">
        <v>1252</v>
      </c>
      <c r="E200" s="18" t="s">
        <v>649</v>
      </c>
      <c r="F200" s="4">
        <f>_xlfn.IFNA(INDEX(input_data!$1:$1048576,MATCH($B200,input_data!$B:$B,0),MATCH(F$4,input_data!$1:$1,0)),"")</f>
        <v>299.17230171</v>
      </c>
      <c r="G200" s="4">
        <f>_xlfn.IFNA(INDEX(input_data!$1:$1048576,MATCH($B200,input_data!$B:$B,0),MATCH(G$4,input_data!$1:$1,0)),"")</f>
        <v>2.3389126942708298</v>
      </c>
      <c r="H200" s="4">
        <f>_xlfn.IFNA(INDEX(input_data!$1:$1048576,MATCH($B200,input_data!$B:$B,0),MATCH(H$4,input_data!$1:$1,0)),"")</f>
        <v>130.78201153500001</v>
      </c>
      <c r="I200" s="4">
        <f>_xlfn.IFNA(INDEX(input_data!$1:$1048576,MATCH($B200,input_data!$B:$B,0),MATCH(I$4,input_data!$1:$1,0)),"")</f>
        <v>7.3765985655555504</v>
      </c>
      <c r="J200" s="4">
        <f>_xlfn.IFNA(INDEX(input_data!$1:$1048576,MATCH($B200,input_data!$B:$B,0),MATCH(J$4,input_data!$1:$1,0)),"")</f>
        <v>0.51493308476211497</v>
      </c>
      <c r="K200" s="4">
        <f>_xlfn.IFNA(INDEX(input_data!$1:$1048576,MATCH($B200,input_data!$B:$B,0),MATCH(K$4,input_data!$1:$1,0)),"")</f>
        <v>0</v>
      </c>
      <c r="L200" s="4">
        <f>_xlfn.IFNA(INDEX(input_data!$1:$1048576,MATCH($B200,input_data!$B:$B,0),MATCH(L$4,input_data!$1:$1,0)),"")</f>
        <v>4.830991</v>
      </c>
      <c r="M200" s="35">
        <f>_xlfn.IFNA(INDEX(input_data!$1:$1048576,MATCH($B200,input_data!$B:$B,0),MATCH(M$4,input_data!$1:$1,0)),"")</f>
        <v>445.01574858958901</v>
      </c>
    </row>
    <row r="201" spans="1:13" x14ac:dyDescent="0.35">
      <c r="A201" s="34" t="s">
        <v>1644</v>
      </c>
      <c r="B201" s="14" t="s">
        <v>650</v>
      </c>
      <c r="C201" s="14" t="s">
        <v>1253</v>
      </c>
      <c r="E201" s="18" t="s">
        <v>651</v>
      </c>
      <c r="F201" s="4">
        <f>_xlfn.IFNA(INDEX(input_data!$1:$1048576,MATCH($B201,input_data!$B:$B,0),MATCH(F$4,input_data!$1:$1,0)),"")</f>
        <v>82.570027319999994</v>
      </c>
      <c r="G201" s="4">
        <f>_xlfn.IFNA(INDEX(input_data!$1:$1048576,MATCH($B201,input_data!$B:$B,0),MATCH(G$4,input_data!$1:$1,0)),"")</f>
        <v>0.64506074981249995</v>
      </c>
      <c r="H201" s="4">
        <f>_xlfn.IFNA(INDEX(input_data!$1:$1048576,MATCH($B201,input_data!$B:$B,0),MATCH(H$4,input_data!$1:$1,0)),"")</f>
        <v>57.985399313999999</v>
      </c>
      <c r="I201" s="4">
        <f>_xlfn.IFNA(INDEX(input_data!$1:$1048576,MATCH($B201,input_data!$B:$B,0),MATCH(I$4,input_data!$1:$1,0)),"")</f>
        <v>2.98246790444444</v>
      </c>
      <c r="J201" s="4">
        <f>_xlfn.IFNA(INDEX(input_data!$1:$1048576,MATCH($B201,input_data!$B:$B,0),MATCH(J$4,input_data!$1:$1,0)),"")</f>
        <v>0.142016041331639</v>
      </c>
      <c r="K201" s="4">
        <f>_xlfn.IFNA(INDEX(input_data!$1:$1048576,MATCH($B201,input_data!$B:$B,0),MATCH(K$4,input_data!$1:$1,0)),"")</f>
        <v>0</v>
      </c>
      <c r="L201" s="4">
        <f>_xlfn.IFNA(INDEX(input_data!$1:$1048576,MATCH($B201,input_data!$B:$B,0),MATCH(L$4,input_data!$1:$1,0)),"")</f>
        <v>0.68859199999999998</v>
      </c>
      <c r="M201" s="35">
        <f>_xlfn.IFNA(INDEX(input_data!$1:$1048576,MATCH($B201,input_data!$B:$B,0),MATCH(M$4,input_data!$1:$1,0)),"")</f>
        <v>145.013563329589</v>
      </c>
    </row>
    <row r="202" spans="1:13" x14ac:dyDescent="0.35">
      <c r="A202" s="34" t="s">
        <v>1645</v>
      </c>
      <c r="B202" s="14" t="s">
        <v>652</v>
      </c>
      <c r="C202" s="14" t="s">
        <v>1254</v>
      </c>
      <c r="E202" s="18" t="s">
        <v>653</v>
      </c>
      <c r="F202" s="4">
        <f>_xlfn.IFNA(INDEX(input_data!$1:$1048576,MATCH($B202,input_data!$B:$B,0),MATCH(F$4,input_data!$1:$1,0)),"")</f>
        <v>5.2260687700000004</v>
      </c>
      <c r="G202" s="4">
        <f>_xlfn.IFNA(INDEX(input_data!$1:$1048576,MATCH($B202,input_data!$B:$B,0),MATCH(G$4,input_data!$1:$1,0)),"")</f>
        <v>4.31474927916667E-2</v>
      </c>
      <c r="H202" s="4">
        <f>_xlfn.IFNA(INDEX(input_data!$1:$1048576,MATCH($B202,input_data!$B:$B,0),MATCH(H$4,input_data!$1:$1,0)),"")</f>
        <v>13.429412253000001</v>
      </c>
      <c r="I202" s="4">
        <f>_xlfn.IFNA(INDEX(input_data!$1:$1048576,MATCH($B202,input_data!$B:$B,0),MATCH(I$4,input_data!$1:$1,0)),"")</f>
        <v>4.3062846071111096</v>
      </c>
      <c r="J202" s="4">
        <f>_xlfn.IFNA(INDEX(input_data!$1:$1048576,MATCH($B202,input_data!$B:$B,0),MATCH(J$4,input_data!$1:$1,0)),"")</f>
        <v>9.4993163457878903E-3</v>
      </c>
      <c r="K202" s="4">
        <f>_xlfn.IFNA(INDEX(input_data!$1:$1048576,MATCH($B202,input_data!$B:$B,0),MATCH(K$4,input_data!$1:$1,0)),"")</f>
        <v>0</v>
      </c>
      <c r="L202" s="4">
        <f>_xlfn.IFNA(INDEX(input_data!$1:$1048576,MATCH($B202,input_data!$B:$B,0),MATCH(L$4,input_data!$1:$1,0)),"")</f>
        <v>0.16706299999999999</v>
      </c>
      <c r="M202" s="35">
        <f>_xlfn.IFNA(INDEX(input_data!$1:$1048576,MATCH($B202,input_data!$B:$B,0),MATCH(M$4,input_data!$1:$1,0)),"")</f>
        <v>23.181475439248601</v>
      </c>
    </row>
    <row r="203" spans="1:13" x14ac:dyDescent="0.35">
      <c r="A203" s="34" t="s">
        <v>1646</v>
      </c>
      <c r="B203" s="14" t="s">
        <v>654</v>
      </c>
      <c r="C203" s="14" t="s">
        <v>1255</v>
      </c>
      <c r="E203" s="18" t="s">
        <v>655</v>
      </c>
      <c r="F203" s="4">
        <f>_xlfn.IFNA(INDEX(input_data!$1:$1048576,MATCH($B203,input_data!$B:$B,0),MATCH(F$4,input_data!$1:$1,0)),"")</f>
        <v>2.4472499399999998</v>
      </c>
      <c r="G203" s="4">
        <f>_xlfn.IFNA(INDEX(input_data!$1:$1048576,MATCH($B203,input_data!$B:$B,0),MATCH(G$4,input_data!$1:$1,0)),"")</f>
        <v>2.0284169354166701E-2</v>
      </c>
      <c r="H203" s="4">
        <f>_xlfn.IFNA(INDEX(input_data!$1:$1048576,MATCH($B203,input_data!$B:$B,0),MATCH(H$4,input_data!$1:$1,0)),"")</f>
        <v>4.1217171840000004</v>
      </c>
      <c r="I203" s="4">
        <f>_xlfn.IFNA(INDEX(input_data!$1:$1048576,MATCH($B203,input_data!$B:$B,0),MATCH(I$4,input_data!$1:$1,0)),"")</f>
        <v>0.63288312888888898</v>
      </c>
      <c r="J203" s="4">
        <f>_xlfn.IFNA(INDEX(input_data!$1:$1048576,MATCH($B203,input_data!$B:$B,0),MATCH(J$4,input_data!$1:$1,0)),"")</f>
        <v>4.4696785308471904E-3</v>
      </c>
      <c r="K203" s="4">
        <f>_xlfn.IFNA(INDEX(input_data!$1:$1048576,MATCH($B203,input_data!$B:$B,0),MATCH(K$4,input_data!$1:$1,0)),"")</f>
        <v>5.8971807905369902E-3</v>
      </c>
      <c r="L203" s="4">
        <f>_xlfn.IFNA(INDEX(input_data!$1:$1048576,MATCH($B203,input_data!$B:$B,0),MATCH(L$4,input_data!$1:$1,0)),"")</f>
        <v>6.9040000000000004E-2</v>
      </c>
      <c r="M203" s="35">
        <f>_xlfn.IFNA(INDEX(input_data!$1:$1048576,MATCH($B203,input_data!$B:$B,0),MATCH(M$4,input_data!$1:$1,0)),"")</f>
        <v>7.3015412815644396</v>
      </c>
    </row>
    <row r="204" spans="1:13" x14ac:dyDescent="0.35">
      <c r="A204" s="34" t="s">
        <v>1647</v>
      </c>
      <c r="B204" s="14" t="s">
        <v>656</v>
      </c>
      <c r="C204" s="14" t="s">
        <v>1256</v>
      </c>
      <c r="E204" s="18" t="s">
        <v>657</v>
      </c>
      <c r="F204" s="4">
        <f>_xlfn.IFNA(INDEX(input_data!$1:$1048576,MATCH($B204,input_data!$B:$B,0),MATCH(F$4,input_data!$1:$1,0)),"")</f>
        <v>2.9630684500000002</v>
      </c>
      <c r="G204" s="4">
        <f>_xlfn.IFNA(INDEX(input_data!$1:$1048576,MATCH($B204,input_data!$B:$B,0),MATCH(G$4,input_data!$1:$1,0)),"")</f>
        <v>2.4200613499999999E-2</v>
      </c>
      <c r="H204" s="4">
        <f>_xlfn.IFNA(INDEX(input_data!$1:$1048576,MATCH($B204,input_data!$B:$B,0),MATCH(H$4,input_data!$1:$1,0)),"")</f>
        <v>3.9821027199999999</v>
      </c>
      <c r="I204" s="4">
        <f>_xlfn.IFNA(INDEX(input_data!$1:$1048576,MATCH($B204,input_data!$B:$B,0),MATCH(I$4,input_data!$1:$1,0)),"")</f>
        <v>1.7613354728888899</v>
      </c>
      <c r="J204" s="4">
        <f>_xlfn.IFNA(INDEX(input_data!$1:$1048576,MATCH($B204,input_data!$B:$B,0),MATCH(J$4,input_data!$1:$1,0)),"")</f>
        <v>5.35781380918044E-3</v>
      </c>
      <c r="K204" s="4">
        <f>_xlfn.IFNA(INDEX(input_data!$1:$1048576,MATCH($B204,input_data!$B:$B,0),MATCH(K$4,input_data!$1:$1,0)),"")</f>
        <v>4.3529586138534401E-2</v>
      </c>
      <c r="L204" s="4">
        <f>_xlfn.IFNA(INDEX(input_data!$1:$1048576,MATCH($B204,input_data!$B:$B,0),MATCH(L$4,input_data!$1:$1,0)),"")</f>
        <v>7.7840000000000006E-2</v>
      </c>
      <c r="M204" s="35">
        <f>_xlfn.IFNA(INDEX(input_data!$1:$1048576,MATCH($B204,input_data!$B:$B,0),MATCH(M$4,input_data!$1:$1,0)),"")</f>
        <v>8.8574346563366007</v>
      </c>
    </row>
    <row r="205" spans="1:13" x14ac:dyDescent="0.35">
      <c r="A205" s="34" t="s">
        <v>1648</v>
      </c>
      <c r="B205" s="14" t="s">
        <v>658</v>
      </c>
      <c r="C205" s="14" t="s">
        <v>1257</v>
      </c>
      <c r="E205" s="18" t="s">
        <v>659</v>
      </c>
      <c r="F205" s="4">
        <f>_xlfn.IFNA(INDEX(input_data!$1:$1048576,MATCH($B205,input_data!$B:$B,0),MATCH(F$4,input_data!$1:$1,0)),"")</f>
        <v>305.02896534000001</v>
      </c>
      <c r="G205" s="4">
        <f>_xlfn.IFNA(INDEX(input_data!$1:$1048576,MATCH($B205,input_data!$B:$B,0),MATCH(G$4,input_data!$1:$1,0)),"")</f>
        <v>2.3661877704791698</v>
      </c>
      <c r="H205" s="4">
        <f>_xlfn.IFNA(INDEX(input_data!$1:$1048576,MATCH($B205,input_data!$B:$B,0),MATCH(H$4,input_data!$1:$1,0)),"")</f>
        <v>118.80745441400001</v>
      </c>
      <c r="I205" s="4">
        <f>_xlfn.IFNA(INDEX(input_data!$1:$1048576,MATCH($B205,input_data!$B:$B,0),MATCH(I$4,input_data!$1:$1,0)),"")</f>
        <v>10.263911735555601</v>
      </c>
      <c r="J205" s="4">
        <f>_xlfn.IFNA(INDEX(input_data!$1:$1048576,MATCH($B205,input_data!$B:$B,0),MATCH(J$4,input_data!$1:$1,0)),"")</f>
        <v>0.52093794305269503</v>
      </c>
      <c r="K205" s="4">
        <f>_xlfn.IFNA(INDEX(input_data!$1:$1048576,MATCH($B205,input_data!$B:$B,0),MATCH(K$4,input_data!$1:$1,0)),"")</f>
        <v>0</v>
      </c>
      <c r="L205" s="4">
        <f>_xlfn.IFNA(INDEX(input_data!$1:$1048576,MATCH($B205,input_data!$B:$B,0),MATCH(L$4,input_data!$1:$1,0)),"")</f>
        <v>2.7440410000000002</v>
      </c>
      <c r="M205" s="35">
        <f>_xlfn.IFNA(INDEX(input_data!$1:$1048576,MATCH($B205,input_data!$B:$B,0),MATCH(M$4,input_data!$1:$1,0)),"")</f>
        <v>439.73149820308703</v>
      </c>
    </row>
    <row r="206" spans="1:13" x14ac:dyDescent="0.35">
      <c r="A206" s="34" t="s">
        <v>1649</v>
      </c>
      <c r="B206" s="14" t="s">
        <v>660</v>
      </c>
      <c r="C206" s="14" t="s">
        <v>1258</v>
      </c>
      <c r="E206" s="18" t="s">
        <v>661</v>
      </c>
      <c r="F206" s="4">
        <f>_xlfn.IFNA(INDEX(input_data!$1:$1048576,MATCH($B206,input_data!$B:$B,0),MATCH(F$4,input_data!$1:$1,0)),"")</f>
        <v>6.1002141099999996</v>
      </c>
      <c r="G206" s="4">
        <f>_xlfn.IFNA(INDEX(input_data!$1:$1048576,MATCH($B206,input_data!$B:$B,0),MATCH(G$4,input_data!$1:$1,0)),"")</f>
        <v>4.93975183333333E-2</v>
      </c>
      <c r="H206" s="4">
        <f>_xlfn.IFNA(INDEX(input_data!$1:$1048576,MATCH($B206,input_data!$B:$B,0),MATCH(H$4,input_data!$1:$1,0)),"")</f>
        <v>5.1262570800000002</v>
      </c>
      <c r="I206" s="4">
        <f>_xlfn.IFNA(INDEX(input_data!$1:$1048576,MATCH($B206,input_data!$B:$B,0),MATCH(I$4,input_data!$1:$1,0)),"")</f>
        <v>1.2618942151111101</v>
      </c>
      <c r="J206" s="4">
        <f>_xlfn.IFNA(INDEX(input_data!$1:$1048576,MATCH($B206,input_data!$B:$B,0),MATCH(J$4,input_data!$1:$1,0)),"")</f>
        <v>1.0953435133104599E-2</v>
      </c>
      <c r="K206" s="4">
        <f>_xlfn.IFNA(INDEX(input_data!$1:$1048576,MATCH($B206,input_data!$B:$B,0),MATCH(K$4,input_data!$1:$1,0)),"")</f>
        <v>0</v>
      </c>
      <c r="L206" s="4">
        <f>_xlfn.IFNA(INDEX(input_data!$1:$1048576,MATCH($B206,input_data!$B:$B,0),MATCH(L$4,input_data!$1:$1,0)),"")</f>
        <v>0.15817899999999999</v>
      </c>
      <c r="M206" s="35">
        <f>_xlfn.IFNA(INDEX(input_data!$1:$1048576,MATCH($B206,input_data!$B:$B,0),MATCH(M$4,input_data!$1:$1,0)),"")</f>
        <v>12.7068953585775</v>
      </c>
    </row>
    <row r="207" spans="1:13" x14ac:dyDescent="0.35">
      <c r="A207" s="34" t="s">
        <v>1650</v>
      </c>
      <c r="B207" s="14" t="s">
        <v>662</v>
      </c>
      <c r="C207" s="14" t="s">
        <v>1259</v>
      </c>
      <c r="E207" s="18" t="s">
        <v>663</v>
      </c>
      <c r="F207" s="4">
        <f>_xlfn.IFNA(INDEX(input_data!$1:$1048576,MATCH($B207,input_data!$B:$B,0),MATCH(F$4,input_data!$1:$1,0)),"")</f>
        <v>83.888578769999995</v>
      </c>
      <c r="G207" s="4">
        <f>_xlfn.IFNA(INDEX(input_data!$1:$1048576,MATCH($B207,input_data!$B:$B,0),MATCH(G$4,input_data!$1:$1,0)),"")</f>
        <v>0.6381689103125</v>
      </c>
      <c r="H207" s="4">
        <f>_xlfn.IFNA(INDEX(input_data!$1:$1048576,MATCH($B207,input_data!$B:$B,0),MATCH(H$4,input_data!$1:$1,0)),"")</f>
        <v>95.249491488000004</v>
      </c>
      <c r="I207" s="4">
        <f>_xlfn.IFNA(INDEX(input_data!$1:$1048576,MATCH($B207,input_data!$B:$B,0),MATCH(I$4,input_data!$1:$1,0)),"")</f>
        <v>6.0241893277777798</v>
      </c>
      <c r="J207" s="4">
        <f>_xlfn.IFNA(INDEX(input_data!$1:$1048576,MATCH($B207,input_data!$B:$B,0),MATCH(J$4,input_data!$1:$1,0)),"")</f>
        <v>0.14049873962259399</v>
      </c>
      <c r="K207" s="4">
        <f>_xlfn.IFNA(INDEX(input_data!$1:$1048576,MATCH($B207,input_data!$B:$B,0),MATCH(K$4,input_data!$1:$1,0)),"")</f>
        <v>0</v>
      </c>
      <c r="L207" s="4">
        <f>_xlfn.IFNA(INDEX(input_data!$1:$1048576,MATCH($B207,input_data!$B:$B,0),MATCH(L$4,input_data!$1:$1,0)),"")</f>
        <v>0.98468699999999998</v>
      </c>
      <c r="M207" s="35">
        <f>_xlfn.IFNA(INDEX(input_data!$1:$1048576,MATCH($B207,input_data!$B:$B,0),MATCH(M$4,input_data!$1:$1,0)),"")</f>
        <v>186.925614235713</v>
      </c>
    </row>
    <row r="208" spans="1:13" x14ac:dyDescent="0.35">
      <c r="A208" s="34" t="s">
        <v>1651</v>
      </c>
      <c r="B208" s="14" t="s">
        <v>664</v>
      </c>
      <c r="C208" s="14" t="s">
        <v>1260</v>
      </c>
      <c r="E208" s="18" t="s">
        <v>665</v>
      </c>
      <c r="F208" s="4">
        <f>_xlfn.IFNA(INDEX(input_data!$1:$1048576,MATCH($B208,input_data!$B:$B,0),MATCH(F$4,input_data!$1:$1,0)),"")</f>
        <v>2.1906018399999998</v>
      </c>
      <c r="G208" s="4">
        <f>_xlfn.IFNA(INDEX(input_data!$1:$1048576,MATCH($B208,input_data!$B:$B,0),MATCH(G$4,input_data!$1:$1,0)),"")</f>
        <v>1.7572683624999998E-2</v>
      </c>
      <c r="H208" s="4">
        <f>_xlfn.IFNA(INDEX(input_data!$1:$1048576,MATCH($B208,input_data!$B:$B,0),MATCH(H$4,input_data!$1:$1,0)),"")</f>
        <v>3.2422996720000001</v>
      </c>
      <c r="I208" s="4">
        <f>_xlfn.IFNA(INDEX(input_data!$1:$1048576,MATCH($B208,input_data!$B:$B,0),MATCH(I$4,input_data!$1:$1,0)),"")</f>
        <v>0.85874705244444405</v>
      </c>
      <c r="J208" s="4">
        <f>_xlfn.IFNA(INDEX(input_data!$1:$1048576,MATCH($B208,input_data!$B:$B,0),MATCH(J$4,input_data!$1:$1,0)),"")</f>
        <v>3.9378240000522598E-3</v>
      </c>
      <c r="K208" s="4">
        <f>_xlfn.IFNA(INDEX(input_data!$1:$1048576,MATCH($B208,input_data!$B:$B,0),MATCH(K$4,input_data!$1:$1,0)),"")</f>
        <v>3.47715847784568E-2</v>
      </c>
      <c r="L208" s="4">
        <f>_xlfn.IFNA(INDEX(input_data!$1:$1048576,MATCH($B208,input_data!$B:$B,0),MATCH(L$4,input_data!$1:$1,0)),"")</f>
        <v>4.7691999999999998E-2</v>
      </c>
      <c r="M208" s="35">
        <f>_xlfn.IFNA(INDEX(input_data!$1:$1048576,MATCH($B208,input_data!$B:$B,0),MATCH(M$4,input_data!$1:$1,0)),"")</f>
        <v>6.3956226568479497</v>
      </c>
    </row>
    <row r="209" spans="1:13" x14ac:dyDescent="0.35">
      <c r="A209" s="34" t="s">
        <v>1652</v>
      </c>
      <c r="B209" s="14" t="s">
        <v>666</v>
      </c>
      <c r="C209" s="14" t="s">
        <v>1653</v>
      </c>
      <c r="E209" s="18" t="s">
        <v>667</v>
      </c>
      <c r="F209" s="4">
        <f>_xlfn.IFNA(INDEX(input_data!$1:$1048576,MATCH($B209,input_data!$B:$B,0),MATCH(F$4,input_data!$1:$1,0)),"")</f>
        <v>4.8309198799999997</v>
      </c>
      <c r="G209" s="4">
        <f>_xlfn.IFNA(INDEX(input_data!$1:$1048576,MATCH($B209,input_data!$B:$B,0),MATCH(G$4,input_data!$1:$1,0)),"")</f>
        <v>3.8469794270833302E-2</v>
      </c>
      <c r="H209" s="4">
        <f>_xlfn.IFNA(INDEX(input_data!$1:$1048576,MATCH($B209,input_data!$B:$B,0),MATCH(H$4,input_data!$1:$1,0)),"")</f>
        <v>5.6032282740000001</v>
      </c>
      <c r="I209" s="4">
        <f>_xlfn.IFNA(INDEX(input_data!$1:$1048576,MATCH($B209,input_data!$B:$B,0),MATCH(I$4,input_data!$1:$1,0)),"")</f>
        <v>2.4957030160000002</v>
      </c>
      <c r="J209" s="4">
        <f>_xlfn.IFNA(INDEX(input_data!$1:$1048576,MATCH($B209,input_data!$B:$B,0),MATCH(J$4,input_data!$1:$1,0)),"")</f>
        <v>8.5812344938115109E-3</v>
      </c>
      <c r="K209" s="4">
        <f>_xlfn.IFNA(INDEX(input_data!$1:$1048576,MATCH($B209,input_data!$B:$B,0),MATCH(K$4,input_data!$1:$1,0)),"")</f>
        <v>4.6552441038558198E-2</v>
      </c>
      <c r="L209" s="4">
        <f>_xlfn.IFNA(INDEX(input_data!$1:$1048576,MATCH($B209,input_data!$B:$B,0),MATCH(L$4,input_data!$1:$1,0)),"")</f>
        <v>0.12877</v>
      </c>
      <c r="M209" s="35">
        <f>_xlfn.IFNA(INDEX(input_data!$1:$1048576,MATCH($B209,input_data!$B:$B,0),MATCH(M$4,input_data!$1:$1,0)),"")</f>
        <v>13.1522246398031</v>
      </c>
    </row>
    <row r="210" spans="1:13" x14ac:dyDescent="0.35">
      <c r="A210" s="34" t="s">
        <v>1654</v>
      </c>
      <c r="B210" s="14" t="s">
        <v>669</v>
      </c>
      <c r="C210" s="14" t="s">
        <v>1261</v>
      </c>
      <c r="E210" s="18" t="s">
        <v>670</v>
      </c>
      <c r="F210" s="4">
        <f>_xlfn.IFNA(INDEX(input_data!$1:$1048576,MATCH($B210,input_data!$B:$B,0),MATCH(F$4,input_data!$1:$1,0)),"")</f>
        <v>37.004421260000001</v>
      </c>
      <c r="G210" s="4">
        <f>_xlfn.IFNA(INDEX(input_data!$1:$1048576,MATCH($B210,input_data!$B:$B,0),MATCH(G$4,input_data!$1:$1,0)),"")</f>
        <v>0.266522571875</v>
      </c>
      <c r="H210" s="4">
        <f>_xlfn.IFNA(INDEX(input_data!$1:$1048576,MATCH($B210,input_data!$B:$B,0),MATCH(H$4,input_data!$1:$1,0)),"")</f>
        <v>24.481934148000001</v>
      </c>
      <c r="I210" s="4">
        <f>_xlfn.IFNA(INDEX(input_data!$1:$1048576,MATCH($B210,input_data!$B:$B,0),MATCH(I$4,input_data!$1:$1,0)),"")</f>
        <v>0</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7.6790000000000001E-3</v>
      </c>
      <c r="M210" s="35">
        <f>_xlfn.IFNA(INDEX(input_data!$1:$1048576,MATCH($B210,input_data!$B:$B,0),MATCH(M$4,input_data!$1:$1,0)),"")</f>
        <v>61.760556979874998</v>
      </c>
    </row>
    <row r="211" spans="1:13" x14ac:dyDescent="0.35">
      <c r="A211" s="34" t="s">
        <v>1655</v>
      </c>
      <c r="B211" s="14" t="s">
        <v>671</v>
      </c>
      <c r="C211" s="14" t="s">
        <v>1262</v>
      </c>
      <c r="E211" s="18" t="s">
        <v>672</v>
      </c>
      <c r="F211" s="4">
        <f>_xlfn.IFNA(INDEX(input_data!$1:$1048576,MATCH($B211,input_data!$B:$B,0),MATCH(F$4,input_data!$1:$1,0)),"")</f>
        <v>64.930351889999997</v>
      </c>
      <c r="G211" s="4">
        <f>_xlfn.IFNA(INDEX(input_data!$1:$1048576,MATCH($B211,input_data!$B:$B,0),MATCH(G$4,input_data!$1:$1,0)),"")</f>
        <v>0.475980813583333</v>
      </c>
      <c r="H211" s="4">
        <f>_xlfn.IFNA(INDEX(input_data!$1:$1048576,MATCH($B211,input_data!$B:$B,0),MATCH(H$4,input_data!$1:$1,0)),"")</f>
        <v>77.050965099999999</v>
      </c>
      <c r="I211" s="4">
        <f>_xlfn.IFNA(INDEX(input_data!$1:$1048576,MATCH($B211,input_data!$B:$B,0),MATCH(I$4,input_data!$1:$1,0)),"")</f>
        <v>3.6837239522222198</v>
      </c>
      <c r="J211" s="4">
        <f>_xlfn.IFNA(INDEX(input_data!$1:$1048576,MATCH($B211,input_data!$B:$B,0),MATCH(J$4,input_data!$1:$1,0)),"")</f>
        <v>0.10592138641851399</v>
      </c>
      <c r="K211" s="4">
        <f>_xlfn.IFNA(INDEX(input_data!$1:$1048576,MATCH($B211,input_data!$B:$B,0),MATCH(K$4,input_data!$1:$1,0)),"")</f>
        <v>0</v>
      </c>
      <c r="L211" s="4">
        <f>_xlfn.IFNA(INDEX(input_data!$1:$1048576,MATCH($B211,input_data!$B:$B,0),MATCH(L$4,input_data!$1:$1,0)),"")</f>
        <v>0.50996200000000003</v>
      </c>
      <c r="M211" s="35">
        <f>_xlfn.IFNA(INDEX(input_data!$1:$1048576,MATCH($B211,input_data!$B:$B,0),MATCH(M$4,input_data!$1:$1,0)),"")</f>
        <v>146.75690514222401</v>
      </c>
    </row>
    <row r="212" spans="1:13" x14ac:dyDescent="0.35">
      <c r="A212" s="34" t="s">
        <v>1656</v>
      </c>
      <c r="B212" s="14" t="s">
        <v>673</v>
      </c>
      <c r="C212" s="14" t="s">
        <v>1263</v>
      </c>
      <c r="E212" s="18" t="s">
        <v>674</v>
      </c>
      <c r="F212" s="4">
        <f>_xlfn.IFNA(INDEX(input_data!$1:$1048576,MATCH($B212,input_data!$B:$B,0),MATCH(F$4,input_data!$1:$1,0)),"")</f>
        <v>3.6790371199999998</v>
      </c>
      <c r="G212" s="4">
        <f>_xlfn.IFNA(INDEX(input_data!$1:$1048576,MATCH($B212,input_data!$B:$B,0),MATCH(G$4,input_data!$1:$1,0)),"")</f>
        <v>2.9292540520833299E-2</v>
      </c>
      <c r="H212" s="4">
        <f>_xlfn.IFNA(INDEX(input_data!$1:$1048576,MATCH($B212,input_data!$B:$B,0),MATCH(H$4,input_data!$1:$1,0)),"")</f>
        <v>4.9708297840000002</v>
      </c>
      <c r="I212" s="4">
        <f>_xlfn.IFNA(INDEX(input_data!$1:$1048576,MATCH($B212,input_data!$B:$B,0),MATCH(I$4,input_data!$1:$1,0)),"")</f>
        <v>1.6127246746666699</v>
      </c>
      <c r="J212" s="4">
        <f>_xlfn.IFNA(INDEX(input_data!$1:$1048576,MATCH($B212,input_data!$B:$B,0),MATCH(J$4,input_data!$1:$1,0)),"")</f>
        <v>6.5856193090693804E-3</v>
      </c>
      <c r="K212" s="4">
        <f>_xlfn.IFNA(INDEX(input_data!$1:$1048576,MATCH($B212,input_data!$B:$B,0),MATCH(K$4,input_data!$1:$1,0)),"")</f>
        <v>8.9305926672545499E-2</v>
      </c>
      <c r="L212" s="4">
        <f>_xlfn.IFNA(INDEX(input_data!$1:$1048576,MATCH($B212,input_data!$B:$B,0),MATCH(L$4,input_data!$1:$1,0)),"")</f>
        <v>8.5813E-2</v>
      </c>
      <c r="M212" s="35">
        <f>_xlfn.IFNA(INDEX(input_data!$1:$1048576,MATCH($B212,input_data!$B:$B,0),MATCH(M$4,input_data!$1:$1,0)),"")</f>
        <v>10.4735886651691</v>
      </c>
    </row>
    <row r="213" spans="1:13" x14ac:dyDescent="0.35">
      <c r="A213" s="34" t="s">
        <v>1657</v>
      </c>
      <c r="B213" s="14" t="s">
        <v>675</v>
      </c>
      <c r="C213" s="14" t="s">
        <v>1264</v>
      </c>
      <c r="E213" s="18" t="s">
        <v>676</v>
      </c>
      <c r="F213" s="4">
        <f>_xlfn.IFNA(INDEX(input_data!$1:$1048576,MATCH($B213,input_data!$B:$B,0),MATCH(F$4,input_data!$1:$1,0)),"")</f>
        <v>3.6709930800000001</v>
      </c>
      <c r="G213" s="4">
        <f>_xlfn.IFNA(INDEX(input_data!$1:$1048576,MATCH($B213,input_data!$B:$B,0),MATCH(G$4,input_data!$1:$1,0)),"")</f>
        <v>3.0101556916666699E-2</v>
      </c>
      <c r="H213" s="4">
        <f>_xlfn.IFNA(INDEX(input_data!$1:$1048576,MATCH($B213,input_data!$B:$B,0),MATCH(H$4,input_data!$1:$1,0)),"")</f>
        <v>5.4597782070000003</v>
      </c>
      <c r="I213" s="4">
        <f>_xlfn.IFNA(INDEX(input_data!$1:$1048576,MATCH($B213,input_data!$B:$B,0),MATCH(I$4,input_data!$1:$1,0)),"")</f>
        <v>2.2206404044444401</v>
      </c>
      <c r="J213" s="4">
        <f>_xlfn.IFNA(INDEX(input_data!$1:$1048576,MATCH($B213,input_data!$B:$B,0),MATCH(J$4,input_data!$1:$1,0)),"")</f>
        <v>6.7557452988175302E-3</v>
      </c>
      <c r="K213" s="4">
        <f>_xlfn.IFNA(INDEX(input_data!$1:$1048576,MATCH($B213,input_data!$B:$B,0),MATCH(K$4,input_data!$1:$1,0)),"")</f>
        <v>8.2855164679033796E-2</v>
      </c>
      <c r="L213" s="4">
        <f>_xlfn.IFNA(INDEX(input_data!$1:$1048576,MATCH($B213,input_data!$B:$B,0),MATCH(L$4,input_data!$1:$1,0)),"")</f>
        <v>9.3528E-2</v>
      </c>
      <c r="M213" s="35">
        <f>_xlfn.IFNA(INDEX(input_data!$1:$1048576,MATCH($B213,input_data!$B:$B,0),MATCH(M$4,input_data!$1:$1,0)),"")</f>
        <v>11.564652158338999</v>
      </c>
    </row>
    <row r="214" spans="1:13" x14ac:dyDescent="0.35">
      <c r="A214" s="34" t="s">
        <v>1658</v>
      </c>
      <c r="B214" s="14" t="s">
        <v>677</v>
      </c>
      <c r="C214" s="14" t="s">
        <v>1265</v>
      </c>
      <c r="E214" s="18" t="s">
        <v>678</v>
      </c>
      <c r="F214" s="4">
        <f>_xlfn.IFNA(INDEX(input_data!$1:$1048576,MATCH($B214,input_data!$B:$B,0),MATCH(F$4,input_data!$1:$1,0)),"")</f>
        <v>3.7054041400000002</v>
      </c>
      <c r="G214" s="4">
        <f>_xlfn.IFNA(INDEX(input_data!$1:$1048576,MATCH($B214,input_data!$B:$B,0),MATCH(G$4,input_data!$1:$1,0)),"")</f>
        <v>2.8355383875000001E-2</v>
      </c>
      <c r="H214" s="4">
        <f>_xlfn.IFNA(INDEX(input_data!$1:$1048576,MATCH($B214,input_data!$B:$B,0),MATCH(H$4,input_data!$1:$1,0)),"")</f>
        <v>8.5215726000000007</v>
      </c>
      <c r="I214" s="4">
        <f>_xlfn.IFNA(INDEX(input_data!$1:$1048576,MATCH($B214,input_data!$B:$B,0),MATCH(I$4,input_data!$1:$1,0)),"")</f>
        <v>3.2563491999999998</v>
      </c>
      <c r="J214" s="4">
        <f>_xlfn.IFNA(INDEX(input_data!$1:$1048576,MATCH($B214,input_data!$B:$B,0),MATCH(J$4,input_data!$1:$1,0)),"")</f>
        <v>6.3600965898447E-3</v>
      </c>
      <c r="K214" s="4">
        <f>_xlfn.IFNA(INDEX(input_data!$1:$1048576,MATCH($B214,input_data!$B:$B,0),MATCH(K$4,input_data!$1:$1,0)),"")</f>
        <v>0</v>
      </c>
      <c r="L214" s="4">
        <f>_xlfn.IFNA(INDEX(input_data!$1:$1048576,MATCH($B214,input_data!$B:$B,0),MATCH(L$4,input_data!$1:$1,0)),"")</f>
        <v>0.100604</v>
      </c>
      <c r="M214" s="35">
        <f>_xlfn.IFNA(INDEX(input_data!$1:$1048576,MATCH($B214,input_data!$B:$B,0),MATCH(M$4,input_data!$1:$1,0)),"")</f>
        <v>15.6186454204648</v>
      </c>
    </row>
    <row r="215" spans="1:13" x14ac:dyDescent="0.35">
      <c r="A215" s="34" t="s">
        <v>1659</v>
      </c>
      <c r="B215" s="14" t="s">
        <v>679</v>
      </c>
      <c r="C215" s="14" t="s">
        <v>1266</v>
      </c>
      <c r="E215" s="18" t="s">
        <v>680</v>
      </c>
      <c r="F215" s="4">
        <f>_xlfn.IFNA(INDEX(input_data!$1:$1048576,MATCH($B215,input_data!$B:$B,0),MATCH(F$4,input_data!$1:$1,0)),"")</f>
        <v>77.579386240000005</v>
      </c>
      <c r="G215" s="4">
        <f>_xlfn.IFNA(INDEX(input_data!$1:$1048576,MATCH($B215,input_data!$B:$B,0),MATCH(G$4,input_data!$1:$1,0)),"")</f>
        <v>0.60909906195833297</v>
      </c>
      <c r="H215" s="4">
        <f>_xlfn.IFNA(INDEX(input_data!$1:$1048576,MATCH($B215,input_data!$B:$B,0),MATCH(H$4,input_data!$1:$1,0)),"")</f>
        <v>42.55738032</v>
      </c>
      <c r="I215" s="4">
        <f>_xlfn.IFNA(INDEX(input_data!$1:$1048576,MATCH($B215,input_data!$B:$B,0),MATCH(I$4,input_data!$1:$1,0)),"")</f>
        <v>2.00371371</v>
      </c>
      <c r="J215" s="4">
        <f>_xlfn.IFNA(INDEX(input_data!$1:$1048576,MATCH($B215,input_data!$B:$B,0),MATCH(J$4,input_data!$1:$1,0)),"")</f>
        <v>0.13409874586568801</v>
      </c>
      <c r="K215" s="4">
        <f>_xlfn.IFNA(INDEX(input_data!$1:$1048576,MATCH($B215,input_data!$B:$B,0),MATCH(K$4,input_data!$1:$1,0)),"")</f>
        <v>0</v>
      </c>
      <c r="L215" s="4">
        <f>_xlfn.IFNA(INDEX(input_data!$1:$1048576,MATCH($B215,input_data!$B:$B,0),MATCH(L$4,input_data!$1:$1,0)),"")</f>
        <v>1.9352579999999999</v>
      </c>
      <c r="M215" s="35">
        <f>_xlfn.IFNA(INDEX(input_data!$1:$1048576,MATCH($B215,input_data!$B:$B,0),MATCH(M$4,input_data!$1:$1,0)),"")</f>
        <v>124.81893607782401</v>
      </c>
    </row>
    <row r="216" spans="1:13" x14ac:dyDescent="0.35">
      <c r="A216" s="34" t="s">
        <v>1660</v>
      </c>
      <c r="B216" s="14" t="s">
        <v>681</v>
      </c>
      <c r="C216" s="14" t="s">
        <v>1267</v>
      </c>
      <c r="E216" s="18" t="s">
        <v>682</v>
      </c>
      <c r="F216" s="4">
        <f>_xlfn.IFNA(INDEX(input_data!$1:$1048576,MATCH($B216,input_data!$B:$B,0),MATCH(F$4,input_data!$1:$1,0)),"")</f>
        <v>80.23160154</v>
      </c>
      <c r="G216" s="4">
        <f>_xlfn.IFNA(INDEX(input_data!$1:$1048576,MATCH($B216,input_data!$B:$B,0),MATCH(G$4,input_data!$1:$1,0)),"")</f>
        <v>0.61509307197916696</v>
      </c>
      <c r="H216" s="4">
        <f>_xlfn.IFNA(INDEX(input_data!$1:$1048576,MATCH($B216,input_data!$B:$B,0),MATCH(H$4,input_data!$1:$1,0)),"")</f>
        <v>91.069933390000003</v>
      </c>
      <c r="I216" s="4">
        <f>_xlfn.IFNA(INDEX(input_data!$1:$1048576,MATCH($B216,input_data!$B:$B,0),MATCH(I$4,input_data!$1:$1,0)),"")</f>
        <v>10.6133880066667</v>
      </c>
      <c r="J216" s="4">
        <f>_xlfn.IFNA(INDEX(input_data!$1:$1048576,MATCH($B216,input_data!$B:$B,0),MATCH(J$4,input_data!$1:$1,0)),"")</f>
        <v>0.13541838212957599</v>
      </c>
      <c r="K216" s="4">
        <f>_xlfn.IFNA(INDEX(input_data!$1:$1048576,MATCH($B216,input_data!$B:$B,0),MATCH(K$4,input_data!$1:$1,0)),"")</f>
        <v>0</v>
      </c>
      <c r="L216" s="4">
        <f>_xlfn.IFNA(INDEX(input_data!$1:$1048576,MATCH($B216,input_data!$B:$B,0),MATCH(L$4,input_data!$1:$1,0)),"")</f>
        <v>0.94791700000000001</v>
      </c>
      <c r="M216" s="35">
        <f>_xlfn.IFNA(INDEX(input_data!$1:$1048576,MATCH($B216,input_data!$B:$B,0),MATCH(M$4,input_data!$1:$1,0)),"")</f>
        <v>183.61335139077499</v>
      </c>
    </row>
    <row r="217" spans="1:13" x14ac:dyDescent="0.35">
      <c r="A217" s="34" t="s">
        <v>1661</v>
      </c>
      <c r="B217" s="14" t="s">
        <v>683</v>
      </c>
      <c r="C217" s="14" t="s">
        <v>1268</v>
      </c>
      <c r="E217" s="18" t="s">
        <v>684</v>
      </c>
      <c r="F217" s="4">
        <f>_xlfn.IFNA(INDEX(input_data!$1:$1048576,MATCH($B217,input_data!$B:$B,0),MATCH(F$4,input_data!$1:$1,0)),"")</f>
        <v>2.0710852900000001</v>
      </c>
      <c r="G217" s="4">
        <f>_xlfn.IFNA(INDEX(input_data!$1:$1048576,MATCH($B217,input_data!$B:$B,0),MATCH(G$4,input_data!$1:$1,0)),"")</f>
        <v>1.70244345833333E-2</v>
      </c>
      <c r="H217" s="4">
        <f>_xlfn.IFNA(INDEX(input_data!$1:$1048576,MATCH($B217,input_data!$B:$B,0),MATCH(H$4,input_data!$1:$1,0)),"")</f>
        <v>6.3617286399999999</v>
      </c>
      <c r="I217" s="4">
        <f>_xlfn.IFNA(INDEX(input_data!$1:$1048576,MATCH($B217,input_data!$B:$B,0),MATCH(I$4,input_data!$1:$1,0)),"")</f>
        <v>1.0850125182222199</v>
      </c>
      <c r="J217" s="4">
        <f>_xlfn.IFNA(INDEX(input_data!$1:$1048576,MATCH($B217,input_data!$B:$B,0),MATCH(J$4,input_data!$1:$1,0)),"")</f>
        <v>3.7480854504623601E-3</v>
      </c>
      <c r="K217" s="4">
        <f>_xlfn.IFNA(INDEX(input_data!$1:$1048576,MATCH($B217,input_data!$B:$B,0),MATCH(K$4,input_data!$1:$1,0)),"")</f>
        <v>0</v>
      </c>
      <c r="L217" s="4">
        <f>_xlfn.IFNA(INDEX(input_data!$1:$1048576,MATCH($B217,input_data!$B:$B,0),MATCH(L$4,input_data!$1:$1,0)),"")</f>
        <v>7.6203000000000007E-2</v>
      </c>
      <c r="M217" s="35">
        <f>_xlfn.IFNA(INDEX(input_data!$1:$1048576,MATCH($B217,input_data!$B:$B,0),MATCH(M$4,input_data!$1:$1,0)),"")</f>
        <v>9.6148019682560104</v>
      </c>
    </row>
    <row r="218" spans="1:13" x14ac:dyDescent="0.35">
      <c r="A218" s="34" t="s">
        <v>1662</v>
      </c>
      <c r="B218" s="14" t="s">
        <v>685</v>
      </c>
      <c r="C218" s="14" t="s">
        <v>1269</v>
      </c>
      <c r="E218" s="18" t="s">
        <v>686</v>
      </c>
      <c r="F218" s="4">
        <f>_xlfn.IFNA(INDEX(input_data!$1:$1048576,MATCH($B218,input_data!$B:$B,0),MATCH(F$4,input_data!$1:$1,0)),"")</f>
        <v>6.7098276099999996</v>
      </c>
      <c r="G218" s="4">
        <f>_xlfn.IFNA(INDEX(input_data!$1:$1048576,MATCH($B218,input_data!$B:$B,0),MATCH(G$4,input_data!$1:$1,0)),"")</f>
        <v>5.2910046437499997E-2</v>
      </c>
      <c r="H218" s="4">
        <f>_xlfn.IFNA(INDEX(input_data!$1:$1048576,MATCH($B218,input_data!$B:$B,0),MATCH(H$4,input_data!$1:$1,0)),"")</f>
        <v>10.777626288</v>
      </c>
      <c r="I218" s="4">
        <f>_xlfn.IFNA(INDEX(input_data!$1:$1048576,MATCH($B218,input_data!$B:$B,0),MATCH(I$4,input_data!$1:$1,0)),"")</f>
        <v>1.9229903448888901</v>
      </c>
      <c r="J218" s="4">
        <f>_xlfn.IFNA(INDEX(input_data!$1:$1048576,MATCH($B218,input_data!$B:$B,0),MATCH(J$4,input_data!$1:$1,0)),"")</f>
        <v>1.1802884483163301E-2</v>
      </c>
      <c r="K218" s="4">
        <f>_xlfn.IFNA(INDEX(input_data!$1:$1048576,MATCH($B218,input_data!$B:$B,0),MATCH(K$4,input_data!$1:$1,0)),"")</f>
        <v>0</v>
      </c>
      <c r="L218" s="4">
        <f>_xlfn.IFNA(INDEX(input_data!$1:$1048576,MATCH($B218,input_data!$B:$B,0),MATCH(L$4,input_data!$1:$1,0)),"")</f>
        <v>0.19311600000000001</v>
      </c>
      <c r="M218" s="35">
        <f>_xlfn.IFNA(INDEX(input_data!$1:$1048576,MATCH($B218,input_data!$B:$B,0),MATCH(M$4,input_data!$1:$1,0)),"")</f>
        <v>19.668273173809499</v>
      </c>
    </row>
    <row r="219" spans="1:13" x14ac:dyDescent="0.35">
      <c r="A219" s="34" t="s">
        <v>1663</v>
      </c>
      <c r="B219" s="14" t="s">
        <v>687</v>
      </c>
      <c r="C219" s="14" t="s">
        <v>1270</v>
      </c>
      <c r="E219" s="18" t="s">
        <v>688</v>
      </c>
      <c r="F219" s="4">
        <f>_xlfn.IFNA(INDEX(input_data!$1:$1048576,MATCH($B219,input_data!$B:$B,0),MATCH(F$4,input_data!$1:$1,0)),"")</f>
        <v>6.02023376</v>
      </c>
      <c r="G219" s="4">
        <f>_xlfn.IFNA(INDEX(input_data!$1:$1048576,MATCH($B219,input_data!$B:$B,0),MATCH(G$4,input_data!$1:$1,0)),"")</f>
        <v>4.8678966583333302E-2</v>
      </c>
      <c r="H219" s="4">
        <f>_xlfn.IFNA(INDEX(input_data!$1:$1048576,MATCH($B219,input_data!$B:$B,0),MATCH(H$4,input_data!$1:$1,0)),"")</f>
        <v>5.9102028300000002</v>
      </c>
      <c r="I219" s="4">
        <f>_xlfn.IFNA(INDEX(input_data!$1:$1048576,MATCH($B219,input_data!$B:$B,0),MATCH(I$4,input_data!$1:$1,0)),"")</f>
        <v>1.8787536417777799</v>
      </c>
      <c r="J219" s="4">
        <f>_xlfn.IFNA(INDEX(input_data!$1:$1048576,MATCH($B219,input_data!$B:$B,0),MATCH(J$4,input_data!$1:$1,0)),"")</f>
        <v>1.08046357057401E-2</v>
      </c>
      <c r="K219" s="4">
        <f>_xlfn.IFNA(INDEX(input_data!$1:$1048576,MATCH($B219,input_data!$B:$B,0),MATCH(K$4,input_data!$1:$1,0)),"")</f>
        <v>7.2683040721828202E-3</v>
      </c>
      <c r="L219" s="4">
        <f>_xlfn.IFNA(INDEX(input_data!$1:$1048576,MATCH($B219,input_data!$B:$B,0),MATCH(L$4,input_data!$1:$1,0)),"")</f>
        <v>0.13320000000000001</v>
      </c>
      <c r="M219" s="35">
        <f>_xlfn.IFNA(INDEX(input_data!$1:$1048576,MATCH($B219,input_data!$B:$B,0),MATCH(M$4,input_data!$1:$1,0)),"")</f>
        <v>14.009142138139</v>
      </c>
    </row>
    <row r="220" spans="1:13" x14ac:dyDescent="0.35">
      <c r="A220" s="34" t="s">
        <v>1664</v>
      </c>
      <c r="B220" s="14" t="s">
        <v>689</v>
      </c>
      <c r="C220" s="14" t="s">
        <v>1271</v>
      </c>
      <c r="E220" s="18" t="s">
        <v>690</v>
      </c>
      <c r="F220" s="4">
        <f>_xlfn.IFNA(INDEX(input_data!$1:$1048576,MATCH($B220,input_data!$B:$B,0),MATCH(F$4,input_data!$1:$1,0)),"")</f>
        <v>156.32060392</v>
      </c>
      <c r="G220" s="4">
        <f>_xlfn.IFNA(INDEX(input_data!$1:$1048576,MATCH($B220,input_data!$B:$B,0),MATCH(G$4,input_data!$1:$1,0)),"")</f>
        <v>1.1964377204791701</v>
      </c>
      <c r="H220" s="4">
        <f>_xlfn.IFNA(INDEX(input_data!$1:$1048576,MATCH($B220,input_data!$B:$B,0),MATCH(H$4,input_data!$1:$1,0)),"")</f>
        <v>86.627123519999998</v>
      </c>
      <c r="I220" s="4">
        <f>_xlfn.IFNA(INDEX(input_data!$1:$1048576,MATCH($B220,input_data!$B:$B,0),MATCH(I$4,input_data!$1:$1,0)),"")</f>
        <v>5.12634837444444</v>
      </c>
      <c r="J220" s="4">
        <f>_xlfn.IFNA(INDEX(input_data!$1:$1048576,MATCH($B220,input_data!$B:$B,0),MATCH(J$4,input_data!$1:$1,0)),"")</f>
        <v>0.26480161931652202</v>
      </c>
      <c r="K220" s="4">
        <f>_xlfn.IFNA(INDEX(input_data!$1:$1048576,MATCH($B220,input_data!$B:$B,0),MATCH(K$4,input_data!$1:$1,0)),"")</f>
        <v>0</v>
      </c>
      <c r="L220" s="4">
        <f>_xlfn.IFNA(INDEX(input_data!$1:$1048576,MATCH($B220,input_data!$B:$B,0),MATCH(L$4,input_data!$1:$1,0)),"")</f>
        <v>1.512019</v>
      </c>
      <c r="M220" s="35">
        <f>_xlfn.IFNA(INDEX(input_data!$1:$1048576,MATCH($B220,input_data!$B:$B,0),MATCH(M$4,input_data!$1:$1,0)),"")</f>
        <v>251.04733415423999</v>
      </c>
    </row>
    <row r="221" spans="1:13" x14ac:dyDescent="0.35">
      <c r="A221" s="34" t="s">
        <v>1665</v>
      </c>
      <c r="B221" s="14" t="s">
        <v>691</v>
      </c>
      <c r="C221" s="14" t="s">
        <v>1272</v>
      </c>
      <c r="E221" s="18" t="s">
        <v>692</v>
      </c>
      <c r="F221" s="4">
        <f>_xlfn.IFNA(INDEX(input_data!$1:$1048576,MATCH($B221,input_data!$B:$B,0),MATCH(F$4,input_data!$1:$1,0)),"")</f>
        <v>6.1439117799999998</v>
      </c>
      <c r="G221" s="4">
        <f>_xlfn.IFNA(INDEX(input_data!$1:$1048576,MATCH($B221,input_data!$B:$B,0),MATCH(G$4,input_data!$1:$1,0)),"")</f>
        <v>4.9450392395833299E-2</v>
      </c>
      <c r="H221" s="4">
        <f>_xlfn.IFNA(INDEX(input_data!$1:$1048576,MATCH($B221,input_data!$B:$B,0),MATCH(H$4,input_data!$1:$1,0)),"")</f>
        <v>6.2353670599999997</v>
      </c>
      <c r="I221" s="4">
        <f>_xlfn.IFNA(INDEX(input_data!$1:$1048576,MATCH($B221,input_data!$B:$B,0),MATCH(I$4,input_data!$1:$1,0)),"")</f>
        <v>1.81456305244444</v>
      </c>
      <c r="J221" s="4">
        <f>_xlfn.IFNA(INDEX(input_data!$1:$1048576,MATCH($B221,input_data!$B:$B,0),MATCH(J$4,input_data!$1:$1,0)),"")</f>
        <v>1.0979716032295E-2</v>
      </c>
      <c r="K221" s="4">
        <f>_xlfn.IFNA(INDEX(input_data!$1:$1048576,MATCH($B221,input_data!$B:$B,0),MATCH(K$4,input_data!$1:$1,0)),"")</f>
        <v>0</v>
      </c>
      <c r="L221" s="4">
        <f>_xlfn.IFNA(INDEX(input_data!$1:$1048576,MATCH($B221,input_data!$B:$B,0),MATCH(L$4,input_data!$1:$1,0)),"")</f>
        <v>0.14310899999999999</v>
      </c>
      <c r="M221" s="35">
        <f>_xlfn.IFNA(INDEX(input_data!$1:$1048576,MATCH($B221,input_data!$B:$B,0),MATCH(M$4,input_data!$1:$1,0)),"")</f>
        <v>14.397381000872601</v>
      </c>
    </row>
    <row r="222" spans="1:13" x14ac:dyDescent="0.35">
      <c r="A222" s="34" t="s">
        <v>1666</v>
      </c>
      <c r="B222" s="14" t="s">
        <v>693</v>
      </c>
      <c r="C222" s="14" t="s">
        <v>1273</v>
      </c>
      <c r="E222" s="18" t="s">
        <v>694</v>
      </c>
      <c r="F222" s="4">
        <f>_xlfn.IFNA(INDEX(input_data!$1:$1048576,MATCH($B222,input_data!$B:$B,0),MATCH(F$4,input_data!$1:$1,0)),"")</f>
        <v>189.30100647</v>
      </c>
      <c r="G222" s="4">
        <f>_xlfn.IFNA(INDEX(input_data!$1:$1048576,MATCH($B222,input_data!$B:$B,0),MATCH(G$4,input_data!$1:$1,0)),"")</f>
        <v>1.4754376974166701</v>
      </c>
      <c r="H222" s="4">
        <f>_xlfn.IFNA(INDEX(input_data!$1:$1048576,MATCH($B222,input_data!$B:$B,0),MATCH(H$4,input_data!$1:$1,0)),"")</f>
        <v>63.449125236</v>
      </c>
      <c r="I222" s="4">
        <f>_xlfn.IFNA(INDEX(input_data!$1:$1048576,MATCH($B222,input_data!$B:$B,0),MATCH(I$4,input_data!$1:$1,0)),"")</f>
        <v>11.7930555122222</v>
      </c>
      <c r="J222" s="4">
        <f>_xlfn.IFNA(INDEX(input_data!$1:$1048576,MATCH($B222,input_data!$B:$B,0),MATCH(J$4,input_data!$1:$1,0)),"")</f>
        <v>0.325818055825356</v>
      </c>
      <c r="K222" s="4">
        <f>_xlfn.IFNA(INDEX(input_data!$1:$1048576,MATCH($B222,input_data!$B:$B,0),MATCH(K$4,input_data!$1:$1,0)),"")</f>
        <v>0</v>
      </c>
      <c r="L222" s="4">
        <f>_xlfn.IFNA(INDEX(input_data!$1:$1048576,MATCH($B222,input_data!$B:$B,0),MATCH(L$4,input_data!$1:$1,0)),"")</f>
        <v>1.0361880000000001</v>
      </c>
      <c r="M222" s="35">
        <f>_xlfn.IFNA(INDEX(input_data!$1:$1048576,MATCH($B222,input_data!$B:$B,0),MATCH(M$4,input_data!$1:$1,0)),"")</f>
        <v>267.38063097146397</v>
      </c>
    </row>
    <row r="223" spans="1:13" x14ac:dyDescent="0.35">
      <c r="A223" s="34" t="s">
        <v>1667</v>
      </c>
      <c r="B223" s="14" t="s">
        <v>695</v>
      </c>
      <c r="C223" s="14" t="s">
        <v>1274</v>
      </c>
      <c r="E223" s="18" t="s">
        <v>696</v>
      </c>
      <c r="F223" s="4">
        <f>_xlfn.IFNA(INDEX(input_data!$1:$1048576,MATCH($B223,input_data!$B:$B,0),MATCH(F$4,input_data!$1:$1,0)),"")</f>
        <v>287.50657720999999</v>
      </c>
      <c r="G223" s="4">
        <f>_xlfn.IFNA(INDEX(input_data!$1:$1048576,MATCH($B223,input_data!$B:$B,0),MATCH(G$4,input_data!$1:$1,0)),"")</f>
        <v>2.0518445266666698</v>
      </c>
      <c r="H223" s="4">
        <f>_xlfn.IFNA(INDEX(input_data!$1:$1048576,MATCH($B223,input_data!$B:$B,0),MATCH(H$4,input_data!$1:$1,0)),"")</f>
        <v>311.434306488</v>
      </c>
      <c r="I223" s="4">
        <f>_xlfn.IFNA(INDEX(input_data!$1:$1048576,MATCH($B223,input_data!$B:$B,0),MATCH(I$4,input_data!$1:$1,0)),"")</f>
        <v>4.1241842537777798</v>
      </c>
      <c r="J223" s="4">
        <f>_xlfn.IFNA(INDEX(input_data!$1:$1048576,MATCH($B223,input_data!$B:$B,0),MATCH(J$4,input_data!$1:$1,0)),"")</f>
        <v>0.456934010673956</v>
      </c>
      <c r="K223" s="4">
        <f>_xlfn.IFNA(INDEX(input_data!$1:$1048576,MATCH($B223,input_data!$B:$B,0),MATCH(K$4,input_data!$1:$1,0)),"")</f>
        <v>0.76188715075997304</v>
      </c>
      <c r="L223" s="4">
        <f>_xlfn.IFNA(INDEX(input_data!$1:$1048576,MATCH($B223,input_data!$B:$B,0),MATCH(L$4,input_data!$1:$1,0)),"")</f>
        <v>1.9310879999999999</v>
      </c>
      <c r="M223" s="35">
        <f>_xlfn.IFNA(INDEX(input_data!$1:$1048576,MATCH($B223,input_data!$B:$B,0),MATCH(M$4,input_data!$1:$1,0)),"")</f>
        <v>608.266821639878</v>
      </c>
    </row>
    <row r="224" spans="1:13" x14ac:dyDescent="0.35">
      <c r="A224" s="34" t="s">
        <v>1668</v>
      </c>
      <c r="B224" s="14" t="s">
        <v>697</v>
      </c>
      <c r="C224" s="14" t="s">
        <v>1275</v>
      </c>
      <c r="E224" s="18" t="s">
        <v>698</v>
      </c>
      <c r="F224" s="4">
        <f>_xlfn.IFNA(INDEX(input_data!$1:$1048576,MATCH($B224,input_data!$B:$B,0),MATCH(F$4,input_data!$1:$1,0)),"")</f>
        <v>4.93016831</v>
      </c>
      <c r="G224" s="4">
        <f>_xlfn.IFNA(INDEX(input_data!$1:$1048576,MATCH($B224,input_data!$B:$B,0),MATCH(G$4,input_data!$1:$1,0)),"")</f>
        <v>3.9585845104166698E-2</v>
      </c>
      <c r="H224" s="4">
        <f>_xlfn.IFNA(INDEX(input_data!$1:$1048576,MATCH($B224,input_data!$B:$B,0),MATCH(H$4,input_data!$1:$1,0)),"")</f>
        <v>5.2196547000000004</v>
      </c>
      <c r="I224" s="4">
        <f>_xlfn.IFNA(INDEX(input_data!$1:$1048576,MATCH($B224,input_data!$B:$B,0),MATCH(I$4,input_data!$1:$1,0)),"")</f>
        <v>1.0073901191111101</v>
      </c>
      <c r="J224" s="4">
        <f>_xlfn.IFNA(INDEX(input_data!$1:$1048576,MATCH($B224,input_data!$B:$B,0),MATCH(J$4,input_data!$1:$1,0)),"")</f>
        <v>8.8345299579802496E-3</v>
      </c>
      <c r="K224" s="4">
        <f>_xlfn.IFNA(INDEX(input_data!$1:$1048576,MATCH($B224,input_data!$B:$B,0),MATCH(K$4,input_data!$1:$1,0)),"")</f>
        <v>5.9357531367465799E-2</v>
      </c>
      <c r="L224" s="4">
        <f>_xlfn.IFNA(INDEX(input_data!$1:$1048576,MATCH($B224,input_data!$B:$B,0),MATCH(L$4,input_data!$1:$1,0)),"")</f>
        <v>0.13448399999999999</v>
      </c>
      <c r="M224" s="35">
        <f>_xlfn.IFNA(INDEX(input_data!$1:$1048576,MATCH($B224,input_data!$B:$B,0),MATCH(M$4,input_data!$1:$1,0)),"")</f>
        <v>11.3994750355407</v>
      </c>
    </row>
    <row r="225" spans="1:13" x14ac:dyDescent="0.35">
      <c r="A225" s="34" t="s">
        <v>1669</v>
      </c>
      <c r="B225" s="14" t="s">
        <v>699</v>
      </c>
      <c r="C225" s="14" t="s">
        <v>1670</v>
      </c>
      <c r="E225" s="18" t="s">
        <v>700</v>
      </c>
      <c r="F225" s="4">
        <f>_xlfn.IFNA(INDEX(input_data!$1:$1048576,MATCH($B225,input_data!$B:$B,0),MATCH(F$4,input_data!$1:$1,0)),"")</f>
        <v>2.6647413700000002</v>
      </c>
      <c r="G225" s="4">
        <f>_xlfn.IFNA(INDEX(input_data!$1:$1048576,MATCH($B225,input_data!$B:$B,0),MATCH(G$4,input_data!$1:$1,0)),"")</f>
        <v>2.1963044395833301E-2</v>
      </c>
      <c r="H225" s="4">
        <f>_xlfn.IFNA(INDEX(input_data!$1:$1048576,MATCH($B225,input_data!$B:$B,0),MATCH(H$4,input_data!$1:$1,0)),"")</f>
        <v>2.9261417760000001</v>
      </c>
      <c r="I225" s="4">
        <f>_xlfn.IFNA(INDEX(input_data!$1:$1048576,MATCH($B225,input_data!$B:$B,0),MATCH(I$4,input_data!$1:$1,0)),"")</f>
        <v>1.7324243857777799</v>
      </c>
      <c r="J225" s="4">
        <f>_xlfn.IFNA(INDEX(input_data!$1:$1048576,MATCH($B225,input_data!$B:$B,0),MATCH(J$4,input_data!$1:$1,0)),"")</f>
        <v>4.8714451036194796E-3</v>
      </c>
      <c r="K225" s="4">
        <f>_xlfn.IFNA(INDEX(input_data!$1:$1048576,MATCH($B225,input_data!$B:$B,0),MATCH(K$4,input_data!$1:$1,0)),"")</f>
        <v>5.83640259627747E-2</v>
      </c>
      <c r="L225" s="4">
        <f>_xlfn.IFNA(INDEX(input_data!$1:$1048576,MATCH($B225,input_data!$B:$B,0),MATCH(L$4,input_data!$1:$1,0)),"")</f>
        <v>9.8321000000000006E-2</v>
      </c>
      <c r="M225" s="35">
        <f>_xlfn.IFNA(INDEX(input_data!$1:$1048576,MATCH($B225,input_data!$B:$B,0),MATCH(M$4,input_data!$1:$1,0)),"")</f>
        <v>7.5068270472399998</v>
      </c>
    </row>
    <row r="226" spans="1:13" x14ac:dyDescent="0.35">
      <c r="A226" s="34" t="s">
        <v>1671</v>
      </c>
      <c r="B226" s="14" t="s">
        <v>701</v>
      </c>
      <c r="C226" s="14" t="s">
        <v>1276</v>
      </c>
      <c r="E226" s="18" t="s">
        <v>702</v>
      </c>
      <c r="F226" s="4">
        <f>_xlfn.IFNA(INDEX(input_data!$1:$1048576,MATCH($B226,input_data!$B:$B,0),MATCH(F$4,input_data!$1:$1,0)),"")</f>
        <v>4.5727250000000002</v>
      </c>
      <c r="G226" s="4">
        <f>_xlfn.IFNA(INDEX(input_data!$1:$1048576,MATCH($B226,input_data!$B:$B,0),MATCH(G$4,input_data!$1:$1,0)),"")</f>
        <v>3.7086482270833297E-2</v>
      </c>
      <c r="H226" s="4">
        <f>_xlfn.IFNA(INDEX(input_data!$1:$1048576,MATCH($B226,input_data!$B:$B,0),MATCH(H$4,input_data!$1:$1,0)),"")</f>
        <v>5.1252399730000002</v>
      </c>
      <c r="I226" s="4">
        <f>_xlfn.IFNA(INDEX(input_data!$1:$1048576,MATCH($B226,input_data!$B:$B,0),MATCH(I$4,input_data!$1:$1,0)),"")</f>
        <v>0.69005815644444402</v>
      </c>
      <c r="J226" s="4">
        <f>_xlfn.IFNA(INDEX(input_data!$1:$1048576,MATCH($B226,input_data!$B:$B,0),MATCH(J$4,input_data!$1:$1,0)),"")</f>
        <v>8.1649292625568994E-3</v>
      </c>
      <c r="K226" s="4">
        <f>_xlfn.IFNA(INDEX(input_data!$1:$1048576,MATCH($B226,input_data!$B:$B,0),MATCH(K$4,input_data!$1:$1,0)),"")</f>
        <v>0</v>
      </c>
      <c r="L226" s="4">
        <f>_xlfn.IFNA(INDEX(input_data!$1:$1048576,MATCH($B226,input_data!$B:$B,0),MATCH(L$4,input_data!$1:$1,0)),"")</f>
        <v>0.12139</v>
      </c>
      <c r="M226" s="35">
        <f>_xlfn.IFNA(INDEX(input_data!$1:$1048576,MATCH($B226,input_data!$B:$B,0),MATCH(M$4,input_data!$1:$1,0)),"")</f>
        <v>10.5546645409778</v>
      </c>
    </row>
    <row r="227" spans="1:13" x14ac:dyDescent="0.35">
      <c r="A227" s="34" t="s">
        <v>1672</v>
      </c>
      <c r="B227" s="14" t="s">
        <v>703</v>
      </c>
      <c r="C227" s="14" t="s">
        <v>1277</v>
      </c>
      <c r="E227" s="18" t="s">
        <v>704</v>
      </c>
      <c r="F227" s="4">
        <f>_xlfn.IFNA(INDEX(input_data!$1:$1048576,MATCH($B227,input_data!$B:$B,0),MATCH(F$4,input_data!$1:$1,0)),"")</f>
        <v>68.484118800000005</v>
      </c>
      <c r="G227" s="4">
        <f>_xlfn.IFNA(INDEX(input_data!$1:$1048576,MATCH($B227,input_data!$B:$B,0),MATCH(G$4,input_data!$1:$1,0)),"")</f>
        <v>0.52589345812499999</v>
      </c>
      <c r="H227" s="4">
        <f>_xlfn.IFNA(INDEX(input_data!$1:$1048576,MATCH($B227,input_data!$B:$B,0),MATCH(H$4,input_data!$1:$1,0)),"")</f>
        <v>52.059569089999997</v>
      </c>
      <c r="I227" s="4">
        <f>_xlfn.IFNA(INDEX(input_data!$1:$1048576,MATCH($B227,input_data!$B:$B,0),MATCH(I$4,input_data!$1:$1,0)),"")</f>
        <v>2.1266472044444402</v>
      </c>
      <c r="J227" s="4">
        <f>_xlfn.IFNA(INDEX(input_data!$1:$1048576,MATCH($B227,input_data!$B:$B,0),MATCH(J$4,input_data!$1:$1,0)),"")</f>
        <v>0.116596301688126</v>
      </c>
      <c r="K227" s="4">
        <f>_xlfn.IFNA(INDEX(input_data!$1:$1048576,MATCH($B227,input_data!$B:$B,0),MATCH(K$4,input_data!$1:$1,0)),"")</f>
        <v>0</v>
      </c>
      <c r="L227" s="4">
        <f>_xlfn.IFNA(INDEX(input_data!$1:$1048576,MATCH($B227,input_data!$B:$B,0),MATCH(L$4,input_data!$1:$1,0)),"")</f>
        <v>0.434531</v>
      </c>
      <c r="M227" s="35">
        <f>_xlfn.IFNA(INDEX(input_data!$1:$1048576,MATCH($B227,input_data!$B:$B,0),MATCH(M$4,input_data!$1:$1,0)),"")</f>
        <v>123.74735585425699</v>
      </c>
    </row>
    <row r="228" spans="1:13" x14ac:dyDescent="0.35">
      <c r="A228" s="34" t="s">
        <v>1673</v>
      </c>
      <c r="B228" s="14" t="s">
        <v>705</v>
      </c>
      <c r="C228" s="14" t="s">
        <v>1278</v>
      </c>
      <c r="E228" s="18" t="s">
        <v>706</v>
      </c>
      <c r="F228" s="4">
        <f>_xlfn.IFNA(INDEX(input_data!$1:$1048576,MATCH($B228,input_data!$B:$B,0),MATCH(F$4,input_data!$1:$1,0)),"")</f>
        <v>4.3619220299999997</v>
      </c>
      <c r="G228" s="4">
        <f>_xlfn.IFNA(INDEX(input_data!$1:$1048576,MATCH($B228,input_data!$B:$B,0),MATCH(G$4,input_data!$1:$1,0)),"")</f>
        <v>3.6081035666666698E-2</v>
      </c>
      <c r="H228" s="4">
        <f>_xlfn.IFNA(INDEX(input_data!$1:$1048576,MATCH($B228,input_data!$B:$B,0),MATCH(H$4,input_data!$1:$1,0)),"")</f>
        <v>9.8537457150000005</v>
      </c>
      <c r="I228" s="4">
        <f>_xlfn.IFNA(INDEX(input_data!$1:$1048576,MATCH($B228,input_data!$B:$B,0),MATCH(I$4,input_data!$1:$1,0)),"")</f>
        <v>2.3931628826666702</v>
      </c>
      <c r="J228" s="4">
        <f>_xlfn.IFNA(INDEX(input_data!$1:$1048576,MATCH($B228,input_data!$B:$B,0),MATCH(J$4,input_data!$1:$1,0)),"")</f>
        <v>7.94357096751022E-3</v>
      </c>
      <c r="K228" s="4">
        <f>_xlfn.IFNA(INDEX(input_data!$1:$1048576,MATCH($B228,input_data!$B:$B,0),MATCH(K$4,input_data!$1:$1,0)),"")</f>
        <v>0</v>
      </c>
      <c r="L228" s="4">
        <f>_xlfn.IFNA(INDEX(input_data!$1:$1048576,MATCH($B228,input_data!$B:$B,0),MATCH(L$4,input_data!$1:$1,0)),"")</f>
        <v>0.137096</v>
      </c>
      <c r="M228" s="35">
        <f>_xlfn.IFNA(INDEX(input_data!$1:$1048576,MATCH($B228,input_data!$B:$B,0),MATCH(M$4,input_data!$1:$1,0)),"")</f>
        <v>16.789951234300801</v>
      </c>
    </row>
    <row r="229" spans="1:13" x14ac:dyDescent="0.35">
      <c r="A229" s="34" t="s">
        <v>1674</v>
      </c>
      <c r="B229" s="14" t="s">
        <v>707</v>
      </c>
      <c r="C229" s="14" t="s">
        <v>1279</v>
      </c>
      <c r="E229" s="18" t="s">
        <v>708</v>
      </c>
      <c r="F229" s="4">
        <f>_xlfn.IFNA(INDEX(input_data!$1:$1048576,MATCH($B229,input_data!$B:$B,0),MATCH(F$4,input_data!$1:$1,0)),"")</f>
        <v>4.9338532600000002</v>
      </c>
      <c r="G229" s="4">
        <f>_xlfn.IFNA(INDEX(input_data!$1:$1048576,MATCH($B229,input_data!$B:$B,0),MATCH(G$4,input_data!$1:$1,0)),"")</f>
        <v>4.1213573770833303E-2</v>
      </c>
      <c r="H229" s="4">
        <f>_xlfn.IFNA(INDEX(input_data!$1:$1048576,MATCH($B229,input_data!$B:$B,0),MATCH(H$4,input_data!$1:$1,0)),"")</f>
        <v>5.1525749999999997</v>
      </c>
      <c r="I229" s="4">
        <f>_xlfn.IFNA(INDEX(input_data!$1:$1048576,MATCH($B229,input_data!$B:$B,0),MATCH(I$4,input_data!$1:$1,0)),"")</f>
        <v>2.3551729377777799</v>
      </c>
      <c r="J229" s="4">
        <f>_xlfn.IFNA(INDEX(input_data!$1:$1048576,MATCH($B229,input_data!$B:$B,0),MATCH(J$4,input_data!$1:$1,0)),"")</f>
        <v>9.1243045907869798E-3</v>
      </c>
      <c r="K229" s="4">
        <f>_xlfn.IFNA(INDEX(input_data!$1:$1048576,MATCH($B229,input_data!$B:$B,0),MATCH(K$4,input_data!$1:$1,0)),"")</f>
        <v>6.8796317861843703E-2</v>
      </c>
      <c r="L229" s="4">
        <f>_xlfn.IFNA(INDEX(input_data!$1:$1048576,MATCH($B229,input_data!$B:$B,0),MATCH(L$4,input_data!$1:$1,0)),"")</f>
        <v>0.10223</v>
      </c>
      <c r="M229" s="35">
        <f>_xlfn.IFNA(INDEX(input_data!$1:$1048576,MATCH($B229,input_data!$B:$B,0),MATCH(M$4,input_data!$1:$1,0)),"")</f>
        <v>12.662965394001199</v>
      </c>
    </row>
    <row r="230" spans="1:13" x14ac:dyDescent="0.35">
      <c r="A230" s="34" t="s">
        <v>1675</v>
      </c>
      <c r="B230" s="14" t="s">
        <v>709</v>
      </c>
      <c r="C230" s="14" t="s">
        <v>1280</v>
      </c>
      <c r="E230" s="18" t="s">
        <v>710</v>
      </c>
      <c r="F230" s="4">
        <f>_xlfn.IFNA(INDEX(input_data!$1:$1048576,MATCH($B230,input_data!$B:$B,0),MATCH(F$4,input_data!$1:$1,0)),"")</f>
        <v>58.487467070000001</v>
      </c>
      <c r="G230" s="4">
        <f>_xlfn.IFNA(INDEX(input_data!$1:$1048576,MATCH($B230,input_data!$B:$B,0),MATCH(G$4,input_data!$1:$1,0)),"")</f>
        <v>0.43905552643750001</v>
      </c>
      <c r="H230" s="4">
        <f>_xlfn.IFNA(INDEX(input_data!$1:$1048576,MATCH($B230,input_data!$B:$B,0),MATCH(H$4,input_data!$1:$1,0)),"")</f>
        <v>57.913733493000002</v>
      </c>
      <c r="I230" s="4">
        <f>_xlfn.IFNA(INDEX(input_data!$1:$1048576,MATCH($B230,input_data!$B:$B,0),MATCH(I$4,input_data!$1:$1,0)),"")</f>
        <v>2.6369205688888901</v>
      </c>
      <c r="J230" s="4">
        <f>_xlfn.IFNA(INDEX(input_data!$1:$1048576,MATCH($B230,input_data!$B:$B,0),MATCH(J$4,input_data!$1:$1,0)),"")</f>
        <v>9.7598173095648194E-2</v>
      </c>
      <c r="K230" s="4">
        <f>_xlfn.IFNA(INDEX(input_data!$1:$1048576,MATCH($B230,input_data!$B:$B,0),MATCH(K$4,input_data!$1:$1,0)),"")</f>
        <v>3.9327168151115401E-2</v>
      </c>
      <c r="L230" s="4">
        <f>_xlfn.IFNA(INDEX(input_data!$1:$1048576,MATCH($B230,input_data!$B:$B,0),MATCH(L$4,input_data!$1:$1,0)),"")</f>
        <v>0.84849300000000005</v>
      </c>
      <c r="M230" s="35">
        <f>_xlfn.IFNA(INDEX(input_data!$1:$1048576,MATCH($B230,input_data!$B:$B,0),MATCH(M$4,input_data!$1:$1,0)),"")</f>
        <v>120.462594999572</v>
      </c>
    </row>
    <row r="231" spans="1:13" x14ac:dyDescent="0.35">
      <c r="A231" s="34" t="s">
        <v>1676</v>
      </c>
      <c r="B231" s="14" t="s">
        <v>711</v>
      </c>
      <c r="C231" s="14" t="s">
        <v>1281</v>
      </c>
      <c r="E231" s="18" t="s">
        <v>712</v>
      </c>
      <c r="F231" s="4">
        <f>_xlfn.IFNA(INDEX(input_data!$1:$1048576,MATCH($B231,input_data!$B:$B,0),MATCH(F$4,input_data!$1:$1,0)),"")</f>
        <v>5.29740141</v>
      </c>
      <c r="G231" s="4">
        <f>_xlfn.IFNA(INDEX(input_data!$1:$1048576,MATCH($B231,input_data!$B:$B,0),MATCH(G$4,input_data!$1:$1,0)),"")</f>
        <v>4.2689481479166701E-2</v>
      </c>
      <c r="H231" s="4">
        <f>_xlfn.IFNA(INDEX(input_data!$1:$1048576,MATCH($B231,input_data!$B:$B,0),MATCH(H$4,input_data!$1:$1,0)),"")</f>
        <v>5.1762403800000003</v>
      </c>
      <c r="I231" s="4">
        <f>_xlfn.IFNA(INDEX(input_data!$1:$1048576,MATCH($B231,input_data!$B:$B,0),MATCH(I$4,input_data!$1:$1,0)),"")</f>
        <v>1.6742140302222199</v>
      </c>
      <c r="J231" s="4">
        <f>_xlfn.IFNA(INDEX(input_data!$1:$1048576,MATCH($B231,input_data!$B:$B,0),MATCH(J$4,input_data!$1:$1,0)),"")</f>
        <v>9.5348135502575804E-3</v>
      </c>
      <c r="K231" s="4">
        <f>_xlfn.IFNA(INDEX(input_data!$1:$1048576,MATCH($B231,input_data!$B:$B,0),MATCH(K$4,input_data!$1:$1,0)),"")</f>
        <v>9.2573540733768903E-2</v>
      </c>
      <c r="L231" s="4">
        <f>_xlfn.IFNA(INDEX(input_data!$1:$1048576,MATCH($B231,input_data!$B:$B,0),MATCH(L$4,input_data!$1:$1,0)),"")</f>
        <v>0.141955</v>
      </c>
      <c r="M231" s="35">
        <f>_xlfn.IFNA(INDEX(input_data!$1:$1048576,MATCH($B231,input_data!$B:$B,0),MATCH(M$4,input_data!$1:$1,0)),"")</f>
        <v>12.4346086559854</v>
      </c>
    </row>
    <row r="232" spans="1:13" x14ac:dyDescent="0.35">
      <c r="A232" s="34" t="s">
        <v>1677</v>
      </c>
      <c r="B232" s="14" t="s">
        <v>716</v>
      </c>
      <c r="C232" s="14" t="s">
        <v>1283</v>
      </c>
      <c r="E232" s="18" t="s">
        <v>717</v>
      </c>
      <c r="F232" s="4">
        <f>_xlfn.IFNA(INDEX(input_data!$1:$1048576,MATCH($B232,input_data!$B:$B,0),MATCH(F$4,input_data!$1:$1,0)),"")</f>
        <v>57.68131966</v>
      </c>
      <c r="G232" s="4">
        <f>_xlfn.IFNA(INDEX(input_data!$1:$1048576,MATCH($B232,input_data!$B:$B,0),MATCH(G$4,input_data!$1:$1,0)),"")</f>
        <v>0.42068426152083299</v>
      </c>
      <c r="H232" s="4">
        <f>_xlfn.IFNA(INDEX(input_data!$1:$1048576,MATCH($B232,input_data!$B:$B,0),MATCH(H$4,input_data!$1:$1,0)),"")</f>
        <v>86.194432512000006</v>
      </c>
      <c r="I232" s="4">
        <f>_xlfn.IFNA(INDEX(input_data!$1:$1048576,MATCH($B232,input_data!$B:$B,0),MATCH(I$4,input_data!$1:$1,0)),"")</f>
        <v>5.4373955</v>
      </c>
      <c r="J232" s="4">
        <f>_xlfn.IFNA(INDEX(input_data!$1:$1048576,MATCH($B232,input_data!$B:$B,0),MATCH(J$4,input_data!$1:$1,0)),"")</f>
        <v>9.2617499179066504E-2</v>
      </c>
      <c r="K232" s="4">
        <f>_xlfn.IFNA(INDEX(input_data!$1:$1048576,MATCH($B232,input_data!$B:$B,0),MATCH(K$4,input_data!$1:$1,0)),"")</f>
        <v>0</v>
      </c>
      <c r="L232" s="4">
        <f>_xlfn.IFNA(INDEX(input_data!$1:$1048576,MATCH($B232,input_data!$B:$B,0),MATCH(L$4,input_data!$1:$1,0)),"")</f>
        <v>0.63883599999999996</v>
      </c>
      <c r="M232" s="35">
        <f>_xlfn.IFNA(INDEX(input_data!$1:$1048576,MATCH($B232,input_data!$B:$B,0),MATCH(M$4,input_data!$1:$1,0)),"")</f>
        <v>150.4652854327</v>
      </c>
    </row>
    <row r="233" spans="1:13" x14ac:dyDescent="0.35">
      <c r="A233" s="34" t="s">
        <v>1678</v>
      </c>
      <c r="B233" s="14" t="s">
        <v>718</v>
      </c>
      <c r="C233" s="14" t="s">
        <v>1284</v>
      </c>
      <c r="E233" s="18" t="s">
        <v>719</v>
      </c>
      <c r="F233" s="4">
        <f>_xlfn.IFNA(INDEX(input_data!$1:$1048576,MATCH($B233,input_data!$B:$B,0),MATCH(F$4,input_data!$1:$1,0)),"")</f>
        <v>85.857336509999996</v>
      </c>
      <c r="G233" s="4">
        <f>_xlfn.IFNA(INDEX(input_data!$1:$1048576,MATCH($B233,input_data!$B:$B,0),MATCH(G$4,input_data!$1:$1,0)),"")</f>
        <v>0.63932219443750005</v>
      </c>
      <c r="H233" s="4">
        <f>_xlfn.IFNA(INDEX(input_data!$1:$1048576,MATCH($B233,input_data!$B:$B,0),MATCH(H$4,input_data!$1:$1,0)),"")</f>
        <v>74.933328959999997</v>
      </c>
      <c r="I233" s="4">
        <f>_xlfn.IFNA(INDEX(input_data!$1:$1048576,MATCH($B233,input_data!$B:$B,0),MATCH(I$4,input_data!$1:$1,0)),"")</f>
        <v>2.5030939566666701</v>
      </c>
      <c r="J233" s="4">
        <f>_xlfn.IFNA(INDEX(input_data!$1:$1048576,MATCH($B233,input_data!$B:$B,0),MATCH(J$4,input_data!$1:$1,0)),"")</f>
        <v>0.14189659427328399</v>
      </c>
      <c r="K233" s="4">
        <f>_xlfn.IFNA(INDEX(input_data!$1:$1048576,MATCH($B233,input_data!$B:$B,0),MATCH(K$4,input_data!$1:$1,0)),"")</f>
        <v>0</v>
      </c>
      <c r="L233" s="4">
        <f>_xlfn.IFNA(INDEX(input_data!$1:$1048576,MATCH($B233,input_data!$B:$B,0),MATCH(L$4,input_data!$1:$1,0)),"")</f>
        <v>0.85969600000000002</v>
      </c>
      <c r="M233" s="35">
        <f>_xlfn.IFNA(INDEX(input_data!$1:$1048576,MATCH($B233,input_data!$B:$B,0),MATCH(M$4,input_data!$1:$1,0)),"")</f>
        <v>164.93467421537699</v>
      </c>
    </row>
    <row r="234" spans="1:13" x14ac:dyDescent="0.35">
      <c r="A234" s="34" t="s">
        <v>1679</v>
      </c>
      <c r="B234" s="14" t="s">
        <v>720</v>
      </c>
      <c r="C234" s="14" t="s">
        <v>1285</v>
      </c>
      <c r="E234" s="18" t="s">
        <v>721</v>
      </c>
      <c r="F234" s="4">
        <f>_xlfn.IFNA(INDEX(input_data!$1:$1048576,MATCH($B234,input_data!$B:$B,0),MATCH(F$4,input_data!$1:$1,0)),"")</f>
        <v>3.1927387399999998</v>
      </c>
      <c r="G234" s="4">
        <f>_xlfn.IFNA(INDEX(input_data!$1:$1048576,MATCH($B234,input_data!$B:$B,0),MATCH(G$4,input_data!$1:$1,0)),"")</f>
        <v>2.5435269999999999E-2</v>
      </c>
      <c r="H234" s="4">
        <f>_xlfn.IFNA(INDEX(input_data!$1:$1048576,MATCH($B234,input_data!$B:$B,0),MATCH(H$4,input_data!$1:$1,0)),"")</f>
        <v>4.0810321800000002</v>
      </c>
      <c r="I234" s="4">
        <f>_xlfn.IFNA(INDEX(input_data!$1:$1048576,MATCH($B234,input_data!$B:$B,0),MATCH(I$4,input_data!$1:$1,0)),"")</f>
        <v>0.70365984711111096</v>
      </c>
      <c r="J234" s="4">
        <f>_xlfn.IFNA(INDEX(input_data!$1:$1048576,MATCH($B234,input_data!$B:$B,0),MATCH(J$4,input_data!$1:$1,0)),"")</f>
        <v>5.6593162886336597E-3</v>
      </c>
      <c r="K234" s="4">
        <f>_xlfn.IFNA(INDEX(input_data!$1:$1048576,MATCH($B234,input_data!$B:$B,0),MATCH(K$4,input_data!$1:$1,0)),"")</f>
        <v>0</v>
      </c>
      <c r="L234" s="4">
        <f>_xlfn.IFNA(INDEX(input_data!$1:$1048576,MATCH($B234,input_data!$B:$B,0),MATCH(L$4,input_data!$1:$1,0)),"")</f>
        <v>7.4440999999999993E-2</v>
      </c>
      <c r="M234" s="35">
        <f>_xlfn.IFNA(INDEX(input_data!$1:$1048576,MATCH($B234,input_data!$B:$B,0),MATCH(M$4,input_data!$1:$1,0)),"")</f>
        <v>8.0829663533997405</v>
      </c>
    </row>
    <row r="235" spans="1:13" x14ac:dyDescent="0.35">
      <c r="A235" s="34" t="s">
        <v>1680</v>
      </c>
      <c r="B235" s="14" t="s">
        <v>722</v>
      </c>
      <c r="C235" s="14" t="s">
        <v>1286</v>
      </c>
      <c r="E235" s="18" t="s">
        <v>723</v>
      </c>
      <c r="F235" s="4">
        <f>_xlfn.IFNA(INDEX(input_data!$1:$1048576,MATCH($B235,input_data!$B:$B,0),MATCH(F$4,input_data!$1:$1,0)),"")</f>
        <v>3.9918701599999999</v>
      </c>
      <c r="G235" s="4">
        <f>_xlfn.IFNA(INDEX(input_data!$1:$1048576,MATCH($B235,input_data!$B:$B,0),MATCH(G$4,input_data!$1:$1,0)),"")</f>
        <v>3.1814573145833303E-2</v>
      </c>
      <c r="H235" s="4">
        <f>_xlfn.IFNA(INDEX(input_data!$1:$1048576,MATCH($B235,input_data!$B:$B,0),MATCH(H$4,input_data!$1:$1,0)),"")</f>
        <v>5.1220828799999998</v>
      </c>
      <c r="I235" s="4">
        <f>_xlfn.IFNA(INDEX(input_data!$1:$1048576,MATCH($B235,input_data!$B:$B,0),MATCH(I$4,input_data!$1:$1,0)),"")</f>
        <v>2.12306625333333</v>
      </c>
      <c r="J235" s="4">
        <f>_xlfn.IFNA(INDEX(input_data!$1:$1048576,MATCH($B235,input_data!$B:$B,0),MATCH(J$4,input_data!$1:$1,0)),"")</f>
        <v>7.0789716062530502E-3</v>
      </c>
      <c r="K235" s="4">
        <f>_xlfn.IFNA(INDEX(input_data!$1:$1048576,MATCH($B235,input_data!$B:$B,0),MATCH(K$4,input_data!$1:$1,0)),"")</f>
        <v>0</v>
      </c>
      <c r="L235" s="4">
        <f>_xlfn.IFNA(INDEX(input_data!$1:$1048576,MATCH($B235,input_data!$B:$B,0),MATCH(L$4,input_data!$1:$1,0)),"")</f>
        <v>9.6001000000000003E-2</v>
      </c>
      <c r="M235" s="35">
        <f>_xlfn.IFNA(INDEX(input_data!$1:$1048576,MATCH($B235,input_data!$B:$B,0),MATCH(M$4,input_data!$1:$1,0)),"")</f>
        <v>11.371913838085399</v>
      </c>
    </row>
    <row r="236" spans="1:13" x14ac:dyDescent="0.35">
      <c r="A236" s="34" t="s">
        <v>1681</v>
      </c>
      <c r="B236" s="14" t="s">
        <v>724</v>
      </c>
      <c r="C236" s="14" t="s">
        <v>1682</v>
      </c>
      <c r="E236" s="18" t="s">
        <v>727</v>
      </c>
      <c r="F236" s="4">
        <f>_xlfn.IFNA(INDEX(input_data!$1:$1048576,MATCH($B236,input_data!$B:$B,0),MATCH(F$4,input_data!$1:$1,0)),"")</f>
        <v>122.55317485</v>
      </c>
      <c r="G236" s="4">
        <f>_xlfn.IFNA(INDEX(input_data!$1:$1048576,MATCH($B236,input_data!$B:$B,0),MATCH(G$4,input_data!$1:$1,0)),"")</f>
        <v>0.89630284377083302</v>
      </c>
      <c r="H236" s="4">
        <f>_xlfn.IFNA(INDEX(input_data!$1:$1048576,MATCH($B236,input_data!$B:$B,0),MATCH(H$4,input_data!$1:$1,0)),"")</f>
        <v>241.794193662</v>
      </c>
      <c r="I236" s="4">
        <f>_xlfn.IFNA(INDEX(input_data!$1:$1048576,MATCH($B236,input_data!$B:$B,0),MATCH(I$4,input_data!$1:$1,0)),"")</f>
        <v>2.1971811193333299</v>
      </c>
      <c r="J236" s="4">
        <f>_xlfn.IFNA(INDEX(input_data!$1:$1048576,MATCH($B236,input_data!$B:$B,0),MATCH(J$4,input_data!$1:$1,0)),"")</f>
        <v>0.20179753384315799</v>
      </c>
      <c r="K236" s="4">
        <f>_xlfn.IFNA(INDEX(input_data!$1:$1048576,MATCH($B236,input_data!$B:$B,0),MATCH(K$4,input_data!$1:$1,0)),"")</f>
        <v>1.58534467228243</v>
      </c>
      <c r="L236" s="4">
        <f>_xlfn.IFNA(INDEX(input_data!$1:$1048576,MATCH($B236,input_data!$B:$B,0),MATCH(L$4,input_data!$1:$1,0)),"")</f>
        <v>1.536737</v>
      </c>
      <c r="M236" s="35">
        <f>_xlfn.IFNA(INDEX(input_data!$1:$1048576,MATCH($B236,input_data!$B:$B,0),MATCH(M$4,input_data!$1:$1,0)),"")</f>
        <v>370.76473168122902</v>
      </c>
    </row>
    <row r="237" spans="1:13" ht="15.75" customHeight="1" x14ac:dyDescent="0.35">
      <c r="A237" s="34" t="s">
        <v>1683</v>
      </c>
      <c r="B237" s="14" t="s">
        <v>729</v>
      </c>
      <c r="C237" s="14" t="s">
        <v>1288</v>
      </c>
      <c r="E237" s="18" t="s">
        <v>730</v>
      </c>
      <c r="F237" s="4">
        <f>_xlfn.IFNA(INDEX(input_data!$1:$1048576,MATCH($B237,input_data!$B:$B,0),MATCH(F$4,input_data!$1:$1,0)),"")</f>
        <v>11.524255930000001</v>
      </c>
      <c r="G237" s="4">
        <f>_xlfn.IFNA(INDEX(input_data!$1:$1048576,MATCH($B237,input_data!$B:$B,0),MATCH(G$4,input_data!$1:$1,0)),"")</f>
        <v>8.1464557562499998E-2</v>
      </c>
      <c r="H237" s="4">
        <f>_xlfn.IFNA(INDEX(input_data!$1:$1048576,MATCH($B237,input_data!$B:$B,0),MATCH(H$4,input_data!$1:$1,0)),"")</f>
        <v>18.228757733999998</v>
      </c>
      <c r="I237" s="4">
        <f>_xlfn.IFNA(INDEX(input_data!$1:$1048576,MATCH($B237,input_data!$B:$B,0),MATCH(I$4,input_data!$1:$1,0)),"")</f>
        <v>0</v>
      </c>
      <c r="J237" s="4">
        <f>_xlfn.IFNA(INDEX(input_data!$1:$1048576,MATCH($B237,input_data!$B:$B,0),MATCH(J$4,input_data!$1:$1,0)),"")</f>
        <v>0</v>
      </c>
      <c r="K237" s="4">
        <f>_xlfn.IFNA(INDEX(input_data!$1:$1048576,MATCH($B237,input_data!$B:$B,0),MATCH(K$4,input_data!$1:$1,0)),"")</f>
        <v>9.8484107890951397E-2</v>
      </c>
      <c r="L237" s="4">
        <f>_xlfn.IFNA(INDEX(input_data!$1:$1048576,MATCH($B237,input_data!$B:$B,0),MATCH(L$4,input_data!$1:$1,0)),"")</f>
        <v>7.6790000000000001E-3</v>
      </c>
      <c r="M237" s="35">
        <f>_xlfn.IFNA(INDEX(input_data!$1:$1048576,MATCH($B237,input_data!$B:$B,0),MATCH(M$4,input_data!$1:$1,0)),"")</f>
        <v>29.940641329453499</v>
      </c>
    </row>
    <row r="238" spans="1:13" x14ac:dyDescent="0.35">
      <c r="A238" s="34" t="s">
        <v>1684</v>
      </c>
      <c r="B238" s="14" t="s">
        <v>734</v>
      </c>
      <c r="C238" s="14" t="s">
        <v>1685</v>
      </c>
      <c r="E238" s="18" t="s">
        <v>735</v>
      </c>
      <c r="F238" s="4">
        <f>_xlfn.IFNA(INDEX(input_data!$1:$1048576,MATCH($B238,input_data!$B:$B,0),MATCH(F$4,input_data!$1:$1,0)),"")</f>
        <v>11.286281839999999</v>
      </c>
      <c r="G238" s="4">
        <f>_xlfn.IFNA(INDEX(input_data!$1:$1048576,MATCH($B238,input_data!$B:$B,0),MATCH(G$4,input_data!$1:$1,0)),"")</f>
        <v>9.0425135791666694E-2</v>
      </c>
      <c r="H238" s="4">
        <f>_xlfn.IFNA(INDEX(input_data!$1:$1048576,MATCH($B238,input_data!$B:$B,0),MATCH(H$4,input_data!$1:$1,0)),"")</f>
        <v>12.875200988</v>
      </c>
      <c r="I238" s="4">
        <f>_xlfn.IFNA(INDEX(input_data!$1:$1048576,MATCH($B238,input_data!$B:$B,0),MATCH(I$4,input_data!$1:$1,0)),"")</f>
        <v>3.8358347502222201</v>
      </c>
      <c r="J238" s="4">
        <f>_xlfn.IFNA(INDEX(input_data!$1:$1048576,MATCH($B238,input_data!$B:$B,0),MATCH(J$4,input_data!$1:$1,0)),"")</f>
        <v>2.0102800527529701E-2</v>
      </c>
      <c r="K238" s="4">
        <f>_xlfn.IFNA(INDEX(input_data!$1:$1048576,MATCH($B238,input_data!$B:$B,0),MATCH(K$4,input_data!$1:$1,0)),"")</f>
        <v>0</v>
      </c>
      <c r="L238" s="4">
        <f>_xlfn.IFNA(INDEX(input_data!$1:$1048576,MATCH($B238,input_data!$B:$B,0),MATCH(L$4,input_data!$1:$1,0)),"")</f>
        <v>0.25709300000000002</v>
      </c>
      <c r="M238" s="35">
        <f>_xlfn.IFNA(INDEX(input_data!$1:$1048576,MATCH($B238,input_data!$B:$B,0),MATCH(M$4,input_data!$1:$1,0)),"")</f>
        <v>28.364938514541301</v>
      </c>
    </row>
    <row r="239" spans="1:13" x14ac:dyDescent="0.35">
      <c r="A239" s="34" t="s">
        <v>1686</v>
      </c>
      <c r="B239" s="14" t="s">
        <v>736</v>
      </c>
      <c r="C239" s="14" t="s">
        <v>1687</v>
      </c>
      <c r="E239" s="18" t="s">
        <v>737</v>
      </c>
      <c r="F239" s="4">
        <f>_xlfn.IFNA(INDEX(input_data!$1:$1048576,MATCH($B239,input_data!$B:$B,0),MATCH(F$4,input_data!$1:$1,0)),"")</f>
        <v>164.98112477999999</v>
      </c>
      <c r="G239" s="4">
        <f>_xlfn.IFNA(INDEX(input_data!$1:$1048576,MATCH($B239,input_data!$B:$B,0),MATCH(G$4,input_data!$1:$1,0)),"")</f>
        <v>1.2179552086041701</v>
      </c>
      <c r="H239" s="4">
        <f>_xlfn.IFNA(INDEX(input_data!$1:$1048576,MATCH($B239,input_data!$B:$B,0),MATCH(H$4,input_data!$1:$1,0)),"")</f>
        <v>238.21774425000001</v>
      </c>
      <c r="I239" s="4">
        <f>_xlfn.IFNA(INDEX(input_data!$1:$1048576,MATCH($B239,input_data!$B:$B,0),MATCH(I$4,input_data!$1:$1,0)),"")</f>
        <v>3.6952952639999999</v>
      </c>
      <c r="J239" s="4">
        <f>_xlfn.IFNA(INDEX(input_data!$1:$1048576,MATCH($B239,input_data!$B:$B,0),MATCH(J$4,input_data!$1:$1,0)),"")</f>
        <v>0.271402740304171</v>
      </c>
      <c r="K239" s="4">
        <f>_xlfn.IFNA(INDEX(input_data!$1:$1048576,MATCH($B239,input_data!$B:$B,0),MATCH(K$4,input_data!$1:$1,0)),"")</f>
        <v>0</v>
      </c>
      <c r="L239" s="4">
        <f>_xlfn.IFNA(INDEX(input_data!$1:$1048576,MATCH($B239,input_data!$B:$B,0),MATCH(L$4,input_data!$1:$1,0)),"")</f>
        <v>1.0518639999999999</v>
      </c>
      <c r="M239" s="35">
        <f>_xlfn.IFNA(INDEX(input_data!$1:$1048576,MATCH($B239,input_data!$B:$B,0),MATCH(M$4,input_data!$1:$1,0)),"")</f>
        <v>409.43538624290699</v>
      </c>
    </row>
    <row r="240" spans="1:13" x14ac:dyDescent="0.35">
      <c r="A240" s="34" t="s">
        <v>1688</v>
      </c>
      <c r="B240" s="14" t="s">
        <v>742</v>
      </c>
      <c r="C240" s="14" t="s">
        <v>1290</v>
      </c>
      <c r="E240" s="18" t="s">
        <v>743</v>
      </c>
      <c r="F240" s="4">
        <f>_xlfn.IFNA(INDEX(input_data!$1:$1048576,MATCH($B240,input_data!$B:$B,0),MATCH(F$4,input_data!$1:$1,0)),"")</f>
        <v>121.04064379</v>
      </c>
      <c r="G240" s="4">
        <f>_xlfn.IFNA(INDEX(input_data!$1:$1048576,MATCH($B240,input_data!$B:$B,0),MATCH(G$4,input_data!$1:$1,0)),"")</f>
        <v>0.91216120843750004</v>
      </c>
      <c r="H240" s="4">
        <f>_xlfn.IFNA(INDEX(input_data!$1:$1048576,MATCH($B240,input_data!$B:$B,0),MATCH(H$4,input_data!$1:$1,0)),"")</f>
        <v>139.52841870899999</v>
      </c>
      <c r="I240" s="4">
        <f>_xlfn.IFNA(INDEX(input_data!$1:$1048576,MATCH($B240,input_data!$B:$B,0),MATCH(I$4,input_data!$1:$1,0)),"")</f>
        <v>4.84042107111111</v>
      </c>
      <c r="J240" s="4">
        <f>_xlfn.IFNA(INDEX(input_data!$1:$1048576,MATCH($B240,input_data!$B:$B,0),MATCH(J$4,input_data!$1:$1,0)),"")</f>
        <v>0.20321123178624201</v>
      </c>
      <c r="K240" s="4">
        <f>_xlfn.IFNA(INDEX(input_data!$1:$1048576,MATCH($B240,input_data!$B:$B,0),MATCH(K$4,input_data!$1:$1,0)),"")</f>
        <v>0.44782582916757602</v>
      </c>
      <c r="L240" s="4">
        <f>_xlfn.IFNA(INDEX(input_data!$1:$1048576,MATCH($B240,input_data!$B:$B,0),MATCH(L$4,input_data!$1:$1,0)),"")</f>
        <v>1.4096569999999999</v>
      </c>
      <c r="M240" s="35">
        <f>_xlfn.IFNA(INDEX(input_data!$1:$1048576,MATCH($B240,input_data!$B:$B,0),MATCH(M$4,input_data!$1:$1,0)),"")</f>
        <v>268.38233883950198</v>
      </c>
    </row>
    <row r="241" spans="1:13" x14ac:dyDescent="0.35">
      <c r="A241" s="34" t="s">
        <v>1689</v>
      </c>
      <c r="B241" s="14" t="s">
        <v>744</v>
      </c>
      <c r="C241" s="14" t="s">
        <v>1291</v>
      </c>
      <c r="E241" s="18" t="s">
        <v>745</v>
      </c>
      <c r="F241" s="4">
        <f>_xlfn.IFNA(INDEX(input_data!$1:$1048576,MATCH($B241,input_data!$B:$B,0),MATCH(F$4,input_data!$1:$1,0)),"")</f>
        <v>9.5303385600000006</v>
      </c>
      <c r="G241" s="4">
        <f>_xlfn.IFNA(INDEX(input_data!$1:$1048576,MATCH($B241,input_data!$B:$B,0),MATCH(G$4,input_data!$1:$1,0)),"")</f>
        <v>7.9239144833333303E-2</v>
      </c>
      <c r="H241" s="4">
        <f>_xlfn.IFNA(INDEX(input_data!$1:$1048576,MATCH($B241,input_data!$B:$B,0),MATCH(H$4,input_data!$1:$1,0)),"")</f>
        <v>8.0820331200000002</v>
      </c>
      <c r="I241" s="4">
        <f>_xlfn.IFNA(INDEX(input_data!$1:$1048576,MATCH($B241,input_data!$B:$B,0),MATCH(I$4,input_data!$1:$1,0)),"")</f>
        <v>2.3555455857777798</v>
      </c>
      <c r="J241" s="4">
        <f>_xlfn.IFNA(INDEX(input_data!$1:$1048576,MATCH($B241,input_data!$B:$B,0),MATCH(J$4,input_data!$1:$1,0)),"")</f>
        <v>1.7445224594646001E-2</v>
      </c>
      <c r="K241" s="4">
        <f>_xlfn.IFNA(INDEX(input_data!$1:$1048576,MATCH($B241,input_data!$B:$B,0),MATCH(K$4,input_data!$1:$1,0)),"")</f>
        <v>0</v>
      </c>
      <c r="L241" s="4">
        <f>_xlfn.IFNA(INDEX(input_data!$1:$1048576,MATCH($B241,input_data!$B:$B,0),MATCH(L$4,input_data!$1:$1,0)),"")</f>
        <v>0.24540899999999999</v>
      </c>
      <c r="M241" s="35">
        <f>_xlfn.IFNA(INDEX(input_data!$1:$1048576,MATCH($B241,input_data!$B:$B,0),MATCH(M$4,input_data!$1:$1,0)),"")</f>
        <v>20.310010635205799</v>
      </c>
    </row>
    <row r="242" spans="1:13" x14ac:dyDescent="0.35">
      <c r="A242" s="34" t="s">
        <v>1690</v>
      </c>
      <c r="B242" s="14" t="s">
        <v>746</v>
      </c>
      <c r="C242" s="14" t="s">
        <v>1292</v>
      </c>
      <c r="E242" s="18" t="s">
        <v>747</v>
      </c>
      <c r="F242" s="4">
        <f>_xlfn.IFNA(INDEX(input_data!$1:$1048576,MATCH($B242,input_data!$B:$B,0),MATCH(F$4,input_data!$1:$1,0)),"")</f>
        <v>163.24430262999999</v>
      </c>
      <c r="G242" s="4">
        <f>_xlfn.IFNA(INDEX(input_data!$1:$1048576,MATCH($B242,input_data!$B:$B,0),MATCH(G$4,input_data!$1:$1,0)),"")</f>
        <v>1.2783258360833301</v>
      </c>
      <c r="H242" s="4">
        <f>_xlfn.IFNA(INDEX(input_data!$1:$1048576,MATCH($B242,input_data!$B:$B,0),MATCH(H$4,input_data!$1:$1,0)),"")</f>
        <v>89.108474490000006</v>
      </c>
      <c r="I242" s="4">
        <f>_xlfn.IFNA(INDEX(input_data!$1:$1048576,MATCH($B242,input_data!$B:$B,0),MATCH(I$4,input_data!$1:$1,0)),"")</f>
        <v>4.7301412200000001</v>
      </c>
      <c r="J242" s="4">
        <f>_xlfn.IFNA(INDEX(input_data!$1:$1048576,MATCH($B242,input_data!$B:$B,0),MATCH(J$4,input_data!$1:$1,0)),"")</f>
        <v>0.281435159126395</v>
      </c>
      <c r="K242" s="4">
        <f>_xlfn.IFNA(INDEX(input_data!$1:$1048576,MATCH($B242,input_data!$B:$B,0),MATCH(K$4,input_data!$1:$1,0)),"")</f>
        <v>0</v>
      </c>
      <c r="L242" s="4">
        <f>_xlfn.IFNA(INDEX(input_data!$1:$1048576,MATCH($B242,input_data!$B:$B,0),MATCH(L$4,input_data!$1:$1,0)),"")</f>
        <v>1.1954</v>
      </c>
      <c r="M242" s="35">
        <f>_xlfn.IFNA(INDEX(input_data!$1:$1048576,MATCH($B242,input_data!$B:$B,0),MATCH(M$4,input_data!$1:$1,0)),"")</f>
        <v>259.83807933521001</v>
      </c>
    </row>
    <row r="243" spans="1:13" x14ac:dyDescent="0.35">
      <c r="A243" s="34" t="s">
        <v>1691</v>
      </c>
      <c r="B243" s="14" t="s">
        <v>748</v>
      </c>
      <c r="C243" s="14" t="s">
        <v>1293</v>
      </c>
      <c r="E243" s="18" t="s">
        <v>749</v>
      </c>
      <c r="F243" s="4">
        <f>_xlfn.IFNA(INDEX(input_data!$1:$1048576,MATCH($B243,input_data!$B:$B,0),MATCH(F$4,input_data!$1:$1,0)),"")</f>
        <v>193.9092713</v>
      </c>
      <c r="G243" s="4">
        <f>_xlfn.IFNA(INDEX(input_data!$1:$1048576,MATCH($B243,input_data!$B:$B,0),MATCH(G$4,input_data!$1:$1,0)),"")</f>
        <v>1.44139508916667</v>
      </c>
      <c r="H243" s="4">
        <f>_xlfn.IFNA(INDEX(input_data!$1:$1048576,MATCH($B243,input_data!$B:$B,0),MATCH(H$4,input_data!$1:$1,0)),"")</f>
        <v>292.97581333199997</v>
      </c>
      <c r="I243" s="4">
        <f>_xlfn.IFNA(INDEX(input_data!$1:$1048576,MATCH($B243,input_data!$B:$B,0),MATCH(I$4,input_data!$1:$1,0)),"")</f>
        <v>2.96956287155556</v>
      </c>
      <c r="J243" s="4">
        <f>_xlfn.IFNA(INDEX(input_data!$1:$1048576,MATCH($B243,input_data!$B:$B,0),MATCH(J$4,input_data!$1:$1,0)),"")</f>
        <v>0.32149936802044599</v>
      </c>
      <c r="K243" s="4">
        <f>_xlfn.IFNA(INDEX(input_data!$1:$1048576,MATCH($B243,input_data!$B:$B,0),MATCH(K$4,input_data!$1:$1,0)),"")</f>
        <v>0</v>
      </c>
      <c r="L243" s="4">
        <f>_xlfn.IFNA(INDEX(input_data!$1:$1048576,MATCH($B243,input_data!$B:$B,0),MATCH(L$4,input_data!$1:$1,0)),"")</f>
        <v>2.7341419999999999</v>
      </c>
      <c r="M243" s="35">
        <f>_xlfn.IFNA(INDEX(input_data!$1:$1048576,MATCH($B243,input_data!$B:$B,0),MATCH(M$4,input_data!$1:$1,0)),"")</f>
        <v>494.351683960743</v>
      </c>
    </row>
    <row r="244" spans="1:13" x14ac:dyDescent="0.35">
      <c r="A244" s="34" t="s">
        <v>1692</v>
      </c>
      <c r="B244" s="14" t="s">
        <v>750</v>
      </c>
      <c r="C244" s="14" t="s">
        <v>1294</v>
      </c>
      <c r="E244" s="18" t="s">
        <v>751</v>
      </c>
      <c r="F244" s="4">
        <f>_xlfn.IFNA(INDEX(input_data!$1:$1048576,MATCH($B244,input_data!$B:$B,0),MATCH(F$4,input_data!$1:$1,0)),"")</f>
        <v>20.186718330000001</v>
      </c>
      <c r="G244" s="4">
        <f>_xlfn.IFNA(INDEX(input_data!$1:$1048576,MATCH($B244,input_data!$B:$B,0),MATCH(G$4,input_data!$1:$1,0)),"")</f>
        <v>0.143564480791667</v>
      </c>
      <c r="H244" s="4">
        <f>_xlfn.IFNA(INDEX(input_data!$1:$1048576,MATCH($B244,input_data!$B:$B,0),MATCH(H$4,input_data!$1:$1,0)),"")</f>
        <v>21.521981952000001</v>
      </c>
      <c r="I244" s="4">
        <f>_xlfn.IFNA(INDEX(input_data!$1:$1048576,MATCH($B244,input_data!$B:$B,0),MATCH(I$4,input_data!$1:$1,0)),"")</f>
        <v>0</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7.6790000000000001E-3</v>
      </c>
      <c r="M244" s="35">
        <f>_xlfn.IFNA(INDEX(input_data!$1:$1048576,MATCH($B244,input_data!$B:$B,0),MATCH(M$4,input_data!$1:$1,0)),"")</f>
        <v>41.859943762791701</v>
      </c>
    </row>
    <row r="245" spans="1:13" x14ac:dyDescent="0.35">
      <c r="A245" s="34" t="s">
        <v>1693</v>
      </c>
      <c r="B245" s="14" t="s">
        <v>752</v>
      </c>
      <c r="C245" s="14" t="s">
        <v>1295</v>
      </c>
      <c r="E245" s="18" t="s">
        <v>753</v>
      </c>
      <c r="F245" s="4">
        <f>_xlfn.IFNA(INDEX(input_data!$1:$1048576,MATCH($B245,input_data!$B:$B,0),MATCH(F$4,input_data!$1:$1,0)),"")</f>
        <v>5.9393933700000003</v>
      </c>
      <c r="G245" s="4">
        <f>_xlfn.IFNA(INDEX(input_data!$1:$1048576,MATCH($B245,input_data!$B:$B,0),MATCH(G$4,input_data!$1:$1,0)),"")</f>
        <v>4.8864095874999999E-2</v>
      </c>
      <c r="H245" s="4">
        <f>_xlfn.IFNA(INDEX(input_data!$1:$1048576,MATCH($B245,input_data!$B:$B,0),MATCH(H$4,input_data!$1:$1,0)),"")</f>
        <v>7.4354719249999999</v>
      </c>
      <c r="I245" s="4">
        <f>_xlfn.IFNA(INDEX(input_data!$1:$1048576,MATCH($B245,input_data!$B:$B,0),MATCH(I$4,input_data!$1:$1,0)),"")</f>
        <v>1.4709552533333301</v>
      </c>
      <c r="J245" s="4">
        <f>_xlfn.IFNA(INDEX(input_data!$1:$1048576,MATCH($B245,input_data!$B:$B,0),MATCH(J$4,input_data!$1:$1,0)),"")</f>
        <v>1.0864566032577801E-2</v>
      </c>
      <c r="K245" s="4">
        <f>_xlfn.IFNA(INDEX(input_data!$1:$1048576,MATCH($B245,input_data!$B:$B,0),MATCH(K$4,input_data!$1:$1,0)),"")</f>
        <v>0</v>
      </c>
      <c r="L245" s="4">
        <f>_xlfn.IFNA(INDEX(input_data!$1:$1048576,MATCH($B245,input_data!$B:$B,0),MATCH(L$4,input_data!$1:$1,0)),"")</f>
        <v>0.169853</v>
      </c>
      <c r="M245" s="35">
        <f>_xlfn.IFNA(INDEX(input_data!$1:$1048576,MATCH($B245,input_data!$B:$B,0),MATCH(M$4,input_data!$1:$1,0)),"")</f>
        <v>15.075402210240901</v>
      </c>
    </row>
    <row r="246" spans="1:13" x14ac:dyDescent="0.35">
      <c r="A246" s="34" t="s">
        <v>1694</v>
      </c>
      <c r="B246" s="14" t="s">
        <v>754</v>
      </c>
      <c r="C246" s="14" t="s">
        <v>1296</v>
      </c>
      <c r="E246" s="18" t="s">
        <v>755</v>
      </c>
      <c r="F246" s="4">
        <f>_xlfn.IFNA(INDEX(input_data!$1:$1048576,MATCH($B246,input_data!$B:$B,0),MATCH(F$4,input_data!$1:$1,0)),"")</f>
        <v>2.5675546499999999</v>
      </c>
      <c r="G246" s="4">
        <f>_xlfn.IFNA(INDEX(input_data!$1:$1048576,MATCH($B246,input_data!$B:$B,0),MATCH(G$4,input_data!$1:$1,0)),"")</f>
        <v>2.0413706979166699E-2</v>
      </c>
      <c r="H246" s="4">
        <f>_xlfn.IFNA(INDEX(input_data!$1:$1048576,MATCH($B246,input_data!$B:$B,0),MATCH(H$4,input_data!$1:$1,0)),"")</f>
        <v>3.38319714</v>
      </c>
      <c r="I246" s="4">
        <f>_xlfn.IFNA(INDEX(input_data!$1:$1048576,MATCH($B246,input_data!$B:$B,0),MATCH(I$4,input_data!$1:$1,0)),"")</f>
        <v>0.31317421511111099</v>
      </c>
      <c r="J246" s="4">
        <f>_xlfn.IFNA(INDEX(input_data!$1:$1048576,MATCH($B246,input_data!$B:$B,0),MATCH(J$4,input_data!$1:$1,0)),"")</f>
        <v>4.5444167629145301E-3</v>
      </c>
      <c r="K246" s="4">
        <f>_xlfn.IFNA(INDEX(input_data!$1:$1048576,MATCH($B246,input_data!$B:$B,0),MATCH(K$4,input_data!$1:$1,0)),"")</f>
        <v>0</v>
      </c>
      <c r="L246" s="4">
        <f>_xlfn.IFNA(INDEX(input_data!$1:$1048576,MATCH($B246,input_data!$B:$B,0),MATCH(L$4,input_data!$1:$1,0)),"")</f>
        <v>5.4545000000000003E-2</v>
      </c>
      <c r="M246" s="35">
        <f>_xlfn.IFNA(INDEX(input_data!$1:$1048576,MATCH($B246,input_data!$B:$B,0),MATCH(M$4,input_data!$1:$1,0)),"")</f>
        <v>6.3434291288531899</v>
      </c>
    </row>
    <row r="247" spans="1:13" x14ac:dyDescent="0.35">
      <c r="A247" s="34" t="s">
        <v>1695</v>
      </c>
      <c r="B247" s="14" t="s">
        <v>756</v>
      </c>
      <c r="C247" s="14" t="s">
        <v>1297</v>
      </c>
      <c r="E247" s="18" t="s">
        <v>757</v>
      </c>
      <c r="F247" s="4">
        <f>_xlfn.IFNA(INDEX(input_data!$1:$1048576,MATCH($B247,input_data!$B:$B,0),MATCH(F$4,input_data!$1:$1,0)),"")</f>
        <v>111.97743695</v>
      </c>
      <c r="G247" s="4">
        <f>_xlfn.IFNA(INDEX(input_data!$1:$1048576,MATCH($B247,input_data!$B:$B,0),MATCH(G$4,input_data!$1:$1,0)),"")</f>
        <v>0.857597876916667</v>
      </c>
      <c r="H247" s="4">
        <f>_xlfn.IFNA(INDEX(input_data!$1:$1048576,MATCH($B247,input_data!$B:$B,0),MATCH(H$4,input_data!$1:$1,0)),"")</f>
        <v>74.384922950000004</v>
      </c>
      <c r="I247" s="4">
        <f>_xlfn.IFNA(INDEX(input_data!$1:$1048576,MATCH($B247,input_data!$B:$B,0),MATCH(I$4,input_data!$1:$1,0)),"")</f>
        <v>2.0861129977777799</v>
      </c>
      <c r="J247" s="4">
        <f>_xlfn.IFNA(INDEX(input_data!$1:$1048576,MATCH($B247,input_data!$B:$B,0),MATCH(J$4,input_data!$1:$1,0)),"")</f>
        <v>0.18880803949720501</v>
      </c>
      <c r="K247" s="4">
        <f>_xlfn.IFNA(INDEX(input_data!$1:$1048576,MATCH($B247,input_data!$B:$B,0),MATCH(K$4,input_data!$1:$1,0)),"")</f>
        <v>0</v>
      </c>
      <c r="L247" s="4">
        <f>_xlfn.IFNA(INDEX(input_data!$1:$1048576,MATCH($B247,input_data!$B:$B,0),MATCH(L$4,input_data!$1:$1,0)),"")</f>
        <v>2.6489039999999999</v>
      </c>
      <c r="M247" s="35">
        <f>_xlfn.IFNA(INDEX(input_data!$1:$1048576,MATCH($B247,input_data!$B:$B,0),MATCH(M$4,input_data!$1:$1,0)),"")</f>
        <v>192.14378281419201</v>
      </c>
    </row>
    <row r="248" spans="1:13" x14ac:dyDescent="0.35">
      <c r="A248" s="34" t="s">
        <v>1696</v>
      </c>
      <c r="B248" s="14" t="s">
        <v>758</v>
      </c>
      <c r="C248" s="14" t="s">
        <v>1298</v>
      </c>
      <c r="E248" s="18" t="s">
        <v>759</v>
      </c>
      <c r="F248" s="4">
        <f>_xlfn.IFNA(INDEX(input_data!$1:$1048576,MATCH($B248,input_data!$B:$B,0),MATCH(F$4,input_data!$1:$1,0)),"")</f>
        <v>10.14465394</v>
      </c>
      <c r="G248" s="4">
        <f>_xlfn.IFNA(INDEX(input_data!$1:$1048576,MATCH($B248,input_data!$B:$B,0),MATCH(G$4,input_data!$1:$1,0)),"")</f>
        <v>8.2855812375000004E-2</v>
      </c>
      <c r="H248" s="4">
        <f>_xlfn.IFNA(INDEX(input_data!$1:$1048576,MATCH($B248,input_data!$B:$B,0),MATCH(H$4,input_data!$1:$1,0)),"")</f>
        <v>11.900494051875</v>
      </c>
      <c r="I248" s="4">
        <f>_xlfn.IFNA(INDEX(input_data!$1:$1048576,MATCH($B248,input_data!$B:$B,0),MATCH(I$4,input_data!$1:$1,0)),"")</f>
        <v>2.4343590373333299</v>
      </c>
      <c r="J248" s="4">
        <f>_xlfn.IFNA(INDEX(input_data!$1:$1048576,MATCH($B248,input_data!$B:$B,0),MATCH(J$4,input_data!$1:$1,0)),"")</f>
        <v>1.8241467140897801E-2</v>
      </c>
      <c r="K248" s="4">
        <f>_xlfn.IFNA(INDEX(input_data!$1:$1048576,MATCH($B248,input_data!$B:$B,0),MATCH(K$4,input_data!$1:$1,0)),"")</f>
        <v>0</v>
      </c>
      <c r="L248" s="4">
        <f>_xlfn.IFNA(INDEX(input_data!$1:$1048576,MATCH($B248,input_data!$B:$B,0),MATCH(L$4,input_data!$1:$1,0)),"")</f>
        <v>0.15376899999999999</v>
      </c>
      <c r="M248" s="35">
        <f>_xlfn.IFNA(INDEX(input_data!$1:$1048576,MATCH($B248,input_data!$B:$B,0),MATCH(M$4,input_data!$1:$1,0)),"")</f>
        <v>24.734373308724201</v>
      </c>
    </row>
    <row r="249" spans="1:13" x14ac:dyDescent="0.35">
      <c r="A249" s="34" t="s">
        <v>1697</v>
      </c>
      <c r="B249" s="14" t="s">
        <v>760</v>
      </c>
      <c r="C249" s="14" t="s">
        <v>1299</v>
      </c>
      <c r="E249" s="18" t="s">
        <v>761</v>
      </c>
      <c r="F249" s="4">
        <f>_xlfn.IFNA(INDEX(input_data!$1:$1048576,MATCH($B249,input_data!$B:$B,0),MATCH(F$4,input_data!$1:$1,0)),"")</f>
        <v>130.78612262999999</v>
      </c>
      <c r="G249" s="4">
        <f>_xlfn.IFNA(INDEX(input_data!$1:$1048576,MATCH($B249,input_data!$B:$B,0),MATCH(G$4,input_data!$1:$1,0)),"")</f>
        <v>0.95241666304166706</v>
      </c>
      <c r="H249" s="4">
        <f>_xlfn.IFNA(INDEX(input_data!$1:$1048576,MATCH($B249,input_data!$B:$B,0),MATCH(H$4,input_data!$1:$1,0)),"")</f>
        <v>288.25290572624999</v>
      </c>
      <c r="I249" s="4">
        <f>_xlfn.IFNA(INDEX(input_data!$1:$1048576,MATCH($B249,input_data!$B:$B,0),MATCH(I$4,input_data!$1:$1,0)),"")</f>
        <v>3.1697730017777799</v>
      </c>
      <c r="J249" s="4">
        <f>_xlfn.IFNA(INDEX(input_data!$1:$1048576,MATCH($B249,input_data!$B:$B,0),MATCH(J$4,input_data!$1:$1,0)),"")</f>
        <v>0.2096832650506</v>
      </c>
      <c r="K249" s="4">
        <f>_xlfn.IFNA(INDEX(input_data!$1:$1048576,MATCH($B249,input_data!$B:$B,0),MATCH(K$4,input_data!$1:$1,0)),"")</f>
        <v>0</v>
      </c>
      <c r="L249" s="4">
        <f>_xlfn.IFNA(INDEX(input_data!$1:$1048576,MATCH($B249,input_data!$B:$B,0),MATCH(L$4,input_data!$1:$1,0)),"")</f>
        <v>3.3260619999999999</v>
      </c>
      <c r="M249" s="35">
        <f>_xlfn.IFNA(INDEX(input_data!$1:$1048576,MATCH($B249,input_data!$B:$B,0),MATCH(M$4,input_data!$1:$1,0)),"")</f>
        <v>426.69696328612002</v>
      </c>
    </row>
    <row r="250" spans="1:13" x14ac:dyDescent="0.35">
      <c r="A250" s="34" t="s">
        <v>1698</v>
      </c>
      <c r="B250" s="14" t="s">
        <v>762</v>
      </c>
      <c r="C250" s="14" t="s">
        <v>1300</v>
      </c>
      <c r="E250" s="18" t="s">
        <v>763</v>
      </c>
      <c r="F250" s="4">
        <f>_xlfn.IFNA(INDEX(input_data!$1:$1048576,MATCH($B250,input_data!$B:$B,0),MATCH(F$4,input_data!$1:$1,0)),"")</f>
        <v>7.7058025700000004</v>
      </c>
      <c r="G250" s="4">
        <f>_xlfn.IFNA(INDEX(input_data!$1:$1048576,MATCH($B250,input_data!$B:$B,0),MATCH(G$4,input_data!$1:$1,0)),"")</f>
        <v>5.3889396749999999E-2</v>
      </c>
      <c r="H250" s="4">
        <f>_xlfn.IFNA(INDEX(input_data!$1:$1048576,MATCH($B250,input_data!$B:$B,0),MATCH(H$4,input_data!$1:$1,0)),"")</f>
        <v>5.4367465739999998</v>
      </c>
      <c r="I250" s="4">
        <f>_xlfn.IFNA(INDEX(input_data!$1:$1048576,MATCH($B250,input_data!$B:$B,0),MATCH(I$4,input_data!$1:$1,0)),"")</f>
        <v>0.95220933066666702</v>
      </c>
      <c r="J250" s="4">
        <f>_xlfn.IFNA(INDEX(input_data!$1:$1048576,MATCH($B250,input_data!$B:$B,0),MATCH(J$4,input_data!$1:$1,0)),"")</f>
        <v>1.1947239436254E-2</v>
      </c>
      <c r="K250" s="4">
        <f>_xlfn.IFNA(INDEX(input_data!$1:$1048576,MATCH($B250,input_data!$B:$B,0),MATCH(K$4,input_data!$1:$1,0)),"")</f>
        <v>0</v>
      </c>
      <c r="L250" s="4">
        <f>_xlfn.IFNA(INDEX(input_data!$1:$1048576,MATCH($B250,input_data!$B:$B,0),MATCH(L$4,input_data!$1:$1,0)),"")</f>
        <v>0.139184</v>
      </c>
      <c r="M250" s="35">
        <f>_xlfn.IFNA(INDEX(input_data!$1:$1048576,MATCH($B250,input_data!$B:$B,0),MATCH(M$4,input_data!$1:$1,0)),"")</f>
        <v>14.299779110852899</v>
      </c>
    </row>
    <row r="251" spans="1:13" x14ac:dyDescent="0.35">
      <c r="A251" s="34" t="s">
        <v>1699</v>
      </c>
      <c r="B251" s="14" t="s">
        <v>764</v>
      </c>
      <c r="C251" s="14" t="s">
        <v>1301</v>
      </c>
      <c r="E251" s="18" t="s">
        <v>765</v>
      </c>
      <c r="F251" s="4">
        <f>_xlfn.IFNA(INDEX(input_data!$1:$1048576,MATCH($B251,input_data!$B:$B,0),MATCH(F$4,input_data!$1:$1,0)),"")</f>
        <v>74.115459419999993</v>
      </c>
      <c r="G251" s="4">
        <f>_xlfn.IFNA(INDEX(input_data!$1:$1048576,MATCH($B251,input_data!$B:$B,0),MATCH(G$4,input_data!$1:$1,0)),"")</f>
        <v>0.55606461647916705</v>
      </c>
      <c r="H251" s="4">
        <f>_xlfn.IFNA(INDEX(input_data!$1:$1048576,MATCH($B251,input_data!$B:$B,0),MATCH(H$4,input_data!$1:$1,0)),"")</f>
        <v>59.001834756000001</v>
      </c>
      <c r="I251" s="4">
        <f>_xlfn.IFNA(INDEX(input_data!$1:$1048576,MATCH($B251,input_data!$B:$B,0),MATCH(I$4,input_data!$1:$1,0)),"")</f>
        <v>6.33527003222222</v>
      </c>
      <c r="J251" s="4">
        <f>_xlfn.IFNA(INDEX(input_data!$1:$1048576,MATCH($B251,input_data!$B:$B,0),MATCH(J$4,input_data!$1:$1,0)),"")</f>
        <v>0.12328795806262199</v>
      </c>
      <c r="K251" s="4">
        <f>_xlfn.IFNA(INDEX(input_data!$1:$1048576,MATCH($B251,input_data!$B:$B,0),MATCH(K$4,input_data!$1:$1,0)),"")</f>
        <v>0</v>
      </c>
      <c r="L251" s="4">
        <f>_xlfn.IFNA(INDEX(input_data!$1:$1048576,MATCH($B251,input_data!$B:$B,0),MATCH(L$4,input_data!$1:$1,0)),"")</f>
        <v>0.38502399999999998</v>
      </c>
      <c r="M251" s="35">
        <f>_xlfn.IFNA(INDEX(input_data!$1:$1048576,MATCH($B251,input_data!$B:$B,0),MATCH(M$4,input_data!$1:$1,0)),"")</f>
        <v>140.51694078276299</v>
      </c>
    </row>
    <row r="252" spans="1:13" x14ac:dyDescent="0.35">
      <c r="A252" s="34" t="s">
        <v>1700</v>
      </c>
      <c r="B252" s="14" t="s">
        <v>766</v>
      </c>
      <c r="C252" s="14" t="s">
        <v>1302</v>
      </c>
      <c r="E252" s="18" t="s">
        <v>767</v>
      </c>
      <c r="F252" s="4">
        <f>_xlfn.IFNA(INDEX(input_data!$1:$1048576,MATCH($B252,input_data!$B:$B,0),MATCH(F$4,input_data!$1:$1,0)),"")</f>
        <v>98.942749820000003</v>
      </c>
      <c r="G252" s="4">
        <f>_xlfn.IFNA(INDEX(input_data!$1:$1048576,MATCH($B252,input_data!$B:$B,0),MATCH(G$4,input_data!$1:$1,0)),"")</f>
        <v>0.77212680547916701</v>
      </c>
      <c r="H252" s="4">
        <f>_xlfn.IFNA(INDEX(input_data!$1:$1048576,MATCH($B252,input_data!$B:$B,0),MATCH(H$4,input_data!$1:$1,0)),"")</f>
        <v>90.406906800000002</v>
      </c>
      <c r="I252" s="4">
        <f>_xlfn.IFNA(INDEX(input_data!$1:$1048576,MATCH($B252,input_data!$B:$B,0),MATCH(I$4,input_data!$1:$1,0)),"")</f>
        <v>4.1965611222222199</v>
      </c>
      <c r="J252" s="4">
        <f>_xlfn.IFNA(INDEX(input_data!$1:$1048576,MATCH($B252,input_data!$B:$B,0),MATCH(J$4,input_data!$1:$1,0)),"")</f>
        <v>0.16999079909813899</v>
      </c>
      <c r="K252" s="4">
        <f>_xlfn.IFNA(INDEX(input_data!$1:$1048576,MATCH($B252,input_data!$B:$B,0),MATCH(K$4,input_data!$1:$1,0)),"")</f>
        <v>0</v>
      </c>
      <c r="L252" s="4">
        <f>_xlfn.IFNA(INDEX(input_data!$1:$1048576,MATCH($B252,input_data!$B:$B,0),MATCH(L$4,input_data!$1:$1,0)),"")</f>
        <v>0.96385100000000001</v>
      </c>
      <c r="M252" s="35">
        <f>_xlfn.IFNA(INDEX(input_data!$1:$1048576,MATCH($B252,input_data!$B:$B,0),MATCH(M$4,input_data!$1:$1,0)),"")</f>
        <v>195.4521863468</v>
      </c>
    </row>
    <row r="253" spans="1:13" x14ac:dyDescent="0.35">
      <c r="A253" s="34" t="s">
        <v>1701</v>
      </c>
      <c r="B253" s="14" t="s">
        <v>768</v>
      </c>
      <c r="C253" s="14" t="s">
        <v>1702</v>
      </c>
      <c r="E253" s="18" t="s">
        <v>769</v>
      </c>
      <c r="F253" s="4">
        <f>_xlfn.IFNA(INDEX(input_data!$1:$1048576,MATCH($B253,input_data!$B:$B,0),MATCH(F$4,input_data!$1:$1,0)),"")</f>
        <v>32.262521</v>
      </c>
      <c r="G253" s="4">
        <f>_xlfn.IFNA(INDEX(input_data!$1:$1048576,MATCH($B253,input_data!$B:$B,0),MATCH(G$4,input_data!$1:$1,0)),"")</f>
        <v>0.2296568588125</v>
      </c>
      <c r="H253" s="4">
        <f>_xlfn.IFNA(INDEX(input_data!$1:$1048576,MATCH($B253,input_data!$B:$B,0),MATCH(H$4,input_data!$1:$1,0)),"")</f>
        <v>66.295756800000007</v>
      </c>
      <c r="I253" s="4">
        <f>_xlfn.IFNA(INDEX(input_data!$1:$1048576,MATCH($B253,input_data!$B:$B,0),MATCH(I$4,input_data!$1:$1,0)),"")</f>
        <v>2.5377095266666698</v>
      </c>
      <c r="J253" s="4">
        <f>_xlfn.IFNA(INDEX(input_data!$1:$1048576,MATCH($B253,input_data!$B:$B,0),MATCH(J$4,input_data!$1:$1,0)),"")</f>
        <v>5.1534786152400501E-2</v>
      </c>
      <c r="K253" s="4">
        <f>_xlfn.IFNA(INDEX(input_data!$1:$1048576,MATCH($B253,input_data!$B:$B,0),MATCH(K$4,input_data!$1:$1,0)),"")</f>
        <v>0</v>
      </c>
      <c r="L253" s="4">
        <f>_xlfn.IFNA(INDEX(input_data!$1:$1048576,MATCH($B253,input_data!$B:$B,0),MATCH(L$4,input_data!$1:$1,0)),"")</f>
        <v>0.65255799999999997</v>
      </c>
      <c r="M253" s="35">
        <f>_xlfn.IFNA(INDEX(input_data!$1:$1048576,MATCH($B253,input_data!$B:$B,0),MATCH(M$4,input_data!$1:$1,0)),"")</f>
        <v>102.029736971632</v>
      </c>
    </row>
    <row r="254" spans="1:13" x14ac:dyDescent="0.35">
      <c r="A254" s="34" t="s">
        <v>1703</v>
      </c>
      <c r="B254" s="14" t="s">
        <v>770</v>
      </c>
      <c r="C254" s="14" t="s">
        <v>1303</v>
      </c>
      <c r="E254" s="18" t="s">
        <v>771</v>
      </c>
      <c r="F254" s="4">
        <f>_xlfn.IFNA(INDEX(input_data!$1:$1048576,MATCH($B254,input_data!$B:$B,0),MATCH(F$4,input_data!$1:$1,0)),"")</f>
        <v>84.475097660000003</v>
      </c>
      <c r="G254" s="4">
        <f>_xlfn.IFNA(INDEX(input_data!$1:$1048576,MATCH($B254,input_data!$B:$B,0),MATCH(G$4,input_data!$1:$1,0)),"")</f>
        <v>0.64222947862500002</v>
      </c>
      <c r="H254" s="4">
        <f>_xlfn.IFNA(INDEX(input_data!$1:$1048576,MATCH($B254,input_data!$B:$B,0),MATCH(H$4,input_data!$1:$1,0)),"")</f>
        <v>62.415838116000003</v>
      </c>
      <c r="I254" s="4">
        <f>_xlfn.IFNA(INDEX(input_data!$1:$1048576,MATCH($B254,input_data!$B:$B,0),MATCH(I$4,input_data!$1:$1,0)),"")</f>
        <v>2.6289142999999999</v>
      </c>
      <c r="J254" s="4">
        <f>_xlfn.IFNA(INDEX(input_data!$1:$1048576,MATCH($B254,input_data!$B:$B,0),MATCH(J$4,input_data!$1:$1,0)),"")</f>
        <v>0.14139271099890499</v>
      </c>
      <c r="K254" s="4">
        <f>_xlfn.IFNA(INDEX(input_data!$1:$1048576,MATCH($B254,input_data!$B:$B,0),MATCH(K$4,input_data!$1:$1,0)),"")</f>
        <v>0</v>
      </c>
      <c r="L254" s="4">
        <f>_xlfn.IFNA(INDEX(input_data!$1:$1048576,MATCH($B254,input_data!$B:$B,0),MATCH(L$4,input_data!$1:$1,0)),"")</f>
        <v>0.67698400000000003</v>
      </c>
      <c r="M254" s="35">
        <f>_xlfn.IFNA(INDEX(input_data!$1:$1048576,MATCH($B254,input_data!$B:$B,0),MATCH(M$4,input_data!$1:$1,0)),"")</f>
        <v>150.98045626562401</v>
      </c>
    </row>
    <row r="255" spans="1:13" x14ac:dyDescent="0.35">
      <c r="A255" s="34" t="s">
        <v>1704</v>
      </c>
      <c r="B255" s="14" t="s">
        <v>772</v>
      </c>
      <c r="C255" s="14" t="s">
        <v>1304</v>
      </c>
      <c r="E255" s="18" t="s">
        <v>773</v>
      </c>
      <c r="F255" s="4">
        <f>_xlfn.IFNA(INDEX(input_data!$1:$1048576,MATCH($B255,input_data!$B:$B,0),MATCH(F$4,input_data!$1:$1,0)),"")</f>
        <v>9.0038869399999992</v>
      </c>
      <c r="G255" s="4">
        <f>_xlfn.IFNA(INDEX(input_data!$1:$1048576,MATCH($B255,input_data!$B:$B,0),MATCH(G$4,input_data!$1:$1,0)),"")</f>
        <v>7.3587347020833305E-2</v>
      </c>
      <c r="H255" s="4">
        <f>_xlfn.IFNA(INDEX(input_data!$1:$1048576,MATCH($B255,input_data!$B:$B,0),MATCH(H$4,input_data!$1:$1,0)),"")</f>
        <v>9.8713427399999993</v>
      </c>
      <c r="I255" s="4">
        <f>_xlfn.IFNA(INDEX(input_data!$1:$1048576,MATCH($B255,input_data!$B:$B,0),MATCH(I$4,input_data!$1:$1,0)),"")</f>
        <v>0.96099959911111099</v>
      </c>
      <c r="J255" s="4">
        <f>_xlfn.IFNA(INDEX(input_data!$1:$1048576,MATCH($B255,input_data!$B:$B,0),MATCH(J$4,input_data!$1:$1,0)),"")</f>
        <v>1.6200929468538801E-2</v>
      </c>
      <c r="K255" s="4">
        <f>_xlfn.IFNA(INDEX(input_data!$1:$1048576,MATCH($B255,input_data!$B:$B,0),MATCH(K$4,input_data!$1:$1,0)),"")</f>
        <v>0</v>
      </c>
      <c r="L255" s="4">
        <f>_xlfn.IFNA(INDEX(input_data!$1:$1048576,MATCH($B255,input_data!$B:$B,0),MATCH(L$4,input_data!$1:$1,0)),"")</f>
        <v>0.20118800000000001</v>
      </c>
      <c r="M255" s="35">
        <f>_xlfn.IFNA(INDEX(input_data!$1:$1048576,MATCH($B255,input_data!$B:$B,0),MATCH(M$4,input_data!$1:$1,0)),"")</f>
        <v>20.127205555600501</v>
      </c>
    </row>
    <row r="256" spans="1:13" x14ac:dyDescent="0.35">
      <c r="A256" s="34" t="s">
        <v>1705</v>
      </c>
      <c r="B256" s="14" t="s">
        <v>774</v>
      </c>
      <c r="C256" s="14" t="s">
        <v>1706</v>
      </c>
      <c r="E256" s="18" t="s">
        <v>775</v>
      </c>
      <c r="F256" s="4">
        <f>_xlfn.IFNA(INDEX(input_data!$1:$1048576,MATCH($B256,input_data!$B:$B,0),MATCH(F$4,input_data!$1:$1,0)),"")</f>
        <v>1.8465417399999999</v>
      </c>
      <c r="G256" s="4">
        <f>_xlfn.IFNA(INDEX(input_data!$1:$1048576,MATCH($B256,input_data!$B:$B,0),MATCH(G$4,input_data!$1:$1,0)),"")</f>
        <v>1.5297347625000001E-2</v>
      </c>
      <c r="H256" s="4">
        <f>_xlfn.IFNA(INDEX(input_data!$1:$1048576,MATCH($B256,input_data!$B:$B,0),MATCH(H$4,input_data!$1:$1,0)),"")</f>
        <v>3.1814644890000001</v>
      </c>
      <c r="I256" s="4">
        <f>_xlfn.IFNA(INDEX(input_data!$1:$1048576,MATCH($B256,input_data!$B:$B,0),MATCH(I$4,input_data!$1:$1,0)),"")</f>
        <v>0.42552751999999999</v>
      </c>
      <c r="J256" s="4">
        <f>_xlfn.IFNA(INDEX(input_data!$1:$1048576,MATCH($B256,input_data!$B:$B,0),MATCH(J$4,input_data!$1:$1,0)),"")</f>
        <v>3.3770185163067802E-3</v>
      </c>
      <c r="K256" s="4">
        <f>_xlfn.IFNA(INDEX(input_data!$1:$1048576,MATCH($B256,input_data!$B:$B,0),MATCH(K$4,input_data!$1:$1,0)),"")</f>
        <v>9.6884213573203808E-3</v>
      </c>
      <c r="L256" s="4">
        <f>_xlfn.IFNA(INDEX(input_data!$1:$1048576,MATCH($B256,input_data!$B:$B,0),MATCH(L$4,input_data!$1:$1,0)),"")</f>
        <v>6.1719000000000003E-2</v>
      </c>
      <c r="M256" s="35">
        <f>_xlfn.IFNA(INDEX(input_data!$1:$1048576,MATCH($B256,input_data!$B:$B,0),MATCH(M$4,input_data!$1:$1,0)),"")</f>
        <v>5.5436155364986304</v>
      </c>
    </row>
    <row r="257" spans="1:13" x14ac:dyDescent="0.35">
      <c r="A257" s="34" t="s">
        <v>1707</v>
      </c>
      <c r="B257" s="14" t="s">
        <v>776</v>
      </c>
      <c r="C257" s="14" t="s">
        <v>1305</v>
      </c>
      <c r="E257" s="18" t="s">
        <v>777</v>
      </c>
      <c r="F257" s="4">
        <f>_xlfn.IFNA(INDEX(input_data!$1:$1048576,MATCH($B257,input_data!$B:$B,0),MATCH(F$4,input_data!$1:$1,0)),"")</f>
        <v>52.90911852</v>
      </c>
      <c r="G257" s="4">
        <f>_xlfn.IFNA(INDEX(input_data!$1:$1048576,MATCH($B257,input_data!$B:$B,0),MATCH(G$4,input_data!$1:$1,0)),"")</f>
        <v>0.406282584020833</v>
      </c>
      <c r="H257" s="4">
        <f>_xlfn.IFNA(INDEX(input_data!$1:$1048576,MATCH($B257,input_data!$B:$B,0),MATCH(H$4,input_data!$1:$1,0)),"")</f>
        <v>68.461574999999996</v>
      </c>
      <c r="I257" s="4">
        <f>_xlfn.IFNA(INDEX(input_data!$1:$1048576,MATCH($B257,input_data!$B:$B,0),MATCH(I$4,input_data!$1:$1,0)),"")</f>
        <v>3.61891287888889</v>
      </c>
      <c r="J257" s="4">
        <f>_xlfn.IFNA(INDEX(input_data!$1:$1048576,MATCH($B257,input_data!$B:$B,0),MATCH(J$4,input_data!$1:$1,0)),"")</f>
        <v>8.9446837769671397E-2</v>
      </c>
      <c r="K257" s="4">
        <f>_xlfn.IFNA(INDEX(input_data!$1:$1048576,MATCH($B257,input_data!$B:$B,0),MATCH(K$4,input_data!$1:$1,0)),"")</f>
        <v>0</v>
      </c>
      <c r="L257" s="4">
        <f>_xlfn.IFNA(INDEX(input_data!$1:$1048576,MATCH($B257,input_data!$B:$B,0),MATCH(L$4,input_data!$1:$1,0)),"")</f>
        <v>0.428512</v>
      </c>
      <c r="M257" s="35">
        <f>_xlfn.IFNA(INDEX(input_data!$1:$1048576,MATCH($B257,input_data!$B:$B,0),MATCH(M$4,input_data!$1:$1,0)),"")</f>
        <v>125.913847820679</v>
      </c>
    </row>
    <row r="258" spans="1:13" x14ac:dyDescent="0.35">
      <c r="A258" s="34" t="s">
        <v>1708</v>
      </c>
      <c r="B258" s="14" t="s">
        <v>778</v>
      </c>
      <c r="C258" s="14" t="s">
        <v>1306</v>
      </c>
      <c r="E258" s="18" t="s">
        <v>779</v>
      </c>
      <c r="F258" s="4">
        <f>_xlfn.IFNA(INDEX(input_data!$1:$1048576,MATCH($B258,input_data!$B:$B,0),MATCH(F$4,input_data!$1:$1,0)),"")</f>
        <v>93.949875160000005</v>
      </c>
      <c r="G258" s="4">
        <f>_xlfn.IFNA(INDEX(input_data!$1:$1048576,MATCH($B258,input_data!$B:$B,0),MATCH(G$4,input_data!$1:$1,0)),"")</f>
        <v>0.70733844664583301</v>
      </c>
      <c r="H258" s="4">
        <f>_xlfn.IFNA(INDEX(input_data!$1:$1048576,MATCH($B258,input_data!$B:$B,0),MATCH(H$4,input_data!$1:$1,0)),"")</f>
        <v>88.267180758999999</v>
      </c>
      <c r="I258" s="4">
        <f>_xlfn.IFNA(INDEX(input_data!$1:$1048576,MATCH($B258,input_data!$B:$B,0),MATCH(I$4,input_data!$1:$1,0)),"")</f>
        <v>3.96229963</v>
      </c>
      <c r="J258" s="4">
        <f>_xlfn.IFNA(INDEX(input_data!$1:$1048576,MATCH($B258,input_data!$B:$B,0),MATCH(J$4,input_data!$1:$1,0)),"")</f>
        <v>0.15708921172020801</v>
      </c>
      <c r="K258" s="4">
        <f>_xlfn.IFNA(INDEX(input_data!$1:$1048576,MATCH($B258,input_data!$B:$B,0),MATCH(K$4,input_data!$1:$1,0)),"")</f>
        <v>0</v>
      </c>
      <c r="L258" s="4">
        <f>_xlfn.IFNA(INDEX(input_data!$1:$1048576,MATCH($B258,input_data!$B:$B,0),MATCH(L$4,input_data!$1:$1,0)),"")</f>
        <v>0.97846900000000003</v>
      </c>
      <c r="M258" s="35">
        <f>_xlfn.IFNA(INDEX(input_data!$1:$1048576,MATCH($B258,input_data!$B:$B,0),MATCH(M$4,input_data!$1:$1,0)),"")</f>
        <v>188.02225220736599</v>
      </c>
    </row>
    <row r="259" spans="1:13" x14ac:dyDescent="0.35">
      <c r="A259" s="34" t="s">
        <v>1709</v>
      </c>
      <c r="B259" s="14" t="s">
        <v>780</v>
      </c>
      <c r="C259" s="14" t="s">
        <v>1307</v>
      </c>
      <c r="E259" s="18" t="s">
        <v>781</v>
      </c>
      <c r="F259" s="4">
        <f>_xlfn.IFNA(INDEX(input_data!$1:$1048576,MATCH($B259,input_data!$B:$B,0),MATCH(F$4,input_data!$1:$1,0)),"")</f>
        <v>61.926024060000003</v>
      </c>
      <c r="G259" s="4">
        <f>_xlfn.IFNA(INDEX(input_data!$1:$1048576,MATCH($B259,input_data!$B:$B,0),MATCH(G$4,input_data!$1:$1,0)),"")</f>
        <v>0.47723798820833302</v>
      </c>
      <c r="H259" s="4">
        <f>_xlfn.IFNA(INDEX(input_data!$1:$1048576,MATCH($B259,input_data!$B:$B,0),MATCH(H$4,input_data!$1:$1,0)),"")</f>
        <v>51.395191740000001</v>
      </c>
      <c r="I259" s="4">
        <f>_xlfn.IFNA(INDEX(input_data!$1:$1048576,MATCH($B259,input_data!$B:$B,0),MATCH(I$4,input_data!$1:$1,0)),"")</f>
        <v>1.5530593966666699</v>
      </c>
      <c r="J259" s="4">
        <f>_xlfn.IFNA(INDEX(input_data!$1:$1048576,MATCH($B259,input_data!$B:$B,0),MATCH(J$4,input_data!$1:$1,0)),"")</f>
        <v>0.10506832091200401</v>
      </c>
      <c r="K259" s="4">
        <f>_xlfn.IFNA(INDEX(input_data!$1:$1048576,MATCH($B259,input_data!$B:$B,0),MATCH(K$4,input_data!$1:$1,0)),"")</f>
        <v>0</v>
      </c>
      <c r="L259" s="4">
        <f>_xlfn.IFNA(INDEX(input_data!$1:$1048576,MATCH($B259,input_data!$B:$B,0),MATCH(L$4,input_data!$1:$1,0)),"")</f>
        <v>0.68271499999999996</v>
      </c>
      <c r="M259" s="35">
        <f>_xlfn.IFNA(INDEX(input_data!$1:$1048576,MATCH($B259,input_data!$B:$B,0),MATCH(M$4,input_data!$1:$1,0)),"")</f>
        <v>116.139296505787</v>
      </c>
    </row>
    <row r="260" spans="1:13" x14ac:dyDescent="0.35">
      <c r="A260" s="34" t="s">
        <v>1710</v>
      </c>
      <c r="B260" s="14" t="s">
        <v>782</v>
      </c>
      <c r="C260" s="14" t="s">
        <v>1308</v>
      </c>
      <c r="E260" s="18" t="s">
        <v>783</v>
      </c>
      <c r="F260" s="4">
        <f>_xlfn.IFNA(INDEX(input_data!$1:$1048576,MATCH($B260,input_data!$B:$B,0),MATCH(F$4,input_data!$1:$1,0)),"")</f>
        <v>3.5808578600000001</v>
      </c>
      <c r="G260" s="4">
        <f>_xlfn.IFNA(INDEX(input_data!$1:$1048576,MATCH($B260,input_data!$B:$B,0),MATCH(G$4,input_data!$1:$1,0)),"")</f>
        <v>2.9203940791666699E-2</v>
      </c>
      <c r="H260" s="4">
        <f>_xlfn.IFNA(INDEX(input_data!$1:$1048576,MATCH($B260,input_data!$B:$B,0),MATCH(H$4,input_data!$1:$1,0)),"")</f>
        <v>5.3969517070000004</v>
      </c>
      <c r="I260" s="4">
        <f>_xlfn.IFNA(INDEX(input_data!$1:$1048576,MATCH($B260,input_data!$B:$B,0),MATCH(I$4,input_data!$1:$1,0)),"")</f>
        <v>0.80323177955555602</v>
      </c>
      <c r="J260" s="4">
        <f>_xlfn.IFNA(INDEX(input_data!$1:$1048576,MATCH($B260,input_data!$B:$B,0),MATCH(J$4,input_data!$1:$1,0)),"")</f>
        <v>6.5070620949362898E-3</v>
      </c>
      <c r="K260" s="4">
        <f>_xlfn.IFNA(INDEX(input_data!$1:$1048576,MATCH($B260,input_data!$B:$B,0),MATCH(K$4,input_data!$1:$1,0)),"")</f>
        <v>0</v>
      </c>
      <c r="L260" s="4">
        <f>_xlfn.IFNA(INDEX(input_data!$1:$1048576,MATCH($B260,input_data!$B:$B,0),MATCH(L$4,input_data!$1:$1,0)),"")</f>
        <v>0.10877199999999999</v>
      </c>
      <c r="M260" s="35">
        <f>_xlfn.IFNA(INDEX(input_data!$1:$1048576,MATCH($B260,input_data!$B:$B,0),MATCH(M$4,input_data!$1:$1,0)),"")</f>
        <v>9.9255243494421599</v>
      </c>
    </row>
    <row r="261" spans="1:13" x14ac:dyDescent="0.35">
      <c r="A261" s="34" t="s">
        <v>1711</v>
      </c>
      <c r="B261" s="14" t="s">
        <v>784</v>
      </c>
      <c r="C261" s="14" t="s">
        <v>1309</v>
      </c>
      <c r="E261" s="18" t="s">
        <v>785</v>
      </c>
      <c r="F261" s="4">
        <f>_xlfn.IFNA(INDEX(input_data!$1:$1048576,MATCH($B261,input_data!$B:$B,0),MATCH(F$4,input_data!$1:$1,0)),"")</f>
        <v>3.8312910599999999</v>
      </c>
      <c r="G261" s="4">
        <f>_xlfn.IFNA(INDEX(input_data!$1:$1048576,MATCH($B261,input_data!$B:$B,0),MATCH(G$4,input_data!$1:$1,0)),"")</f>
        <v>3.1575560916666703E-2</v>
      </c>
      <c r="H261" s="4">
        <f>_xlfn.IFNA(INDEX(input_data!$1:$1048576,MATCH($B261,input_data!$B:$B,0),MATCH(H$4,input_data!$1:$1,0)),"")</f>
        <v>11.839466112</v>
      </c>
      <c r="I261" s="4">
        <f>_xlfn.IFNA(INDEX(input_data!$1:$1048576,MATCH($B261,input_data!$B:$B,0),MATCH(I$4,input_data!$1:$1,0)),"")</f>
        <v>3.0626915253333298</v>
      </c>
      <c r="J261" s="4">
        <f>_xlfn.IFNA(INDEX(input_data!$1:$1048576,MATCH($B261,input_data!$B:$B,0),MATCH(J$4,input_data!$1:$1,0)),"")</f>
        <v>6.9516493875777796E-3</v>
      </c>
      <c r="K261" s="4">
        <f>_xlfn.IFNA(INDEX(input_data!$1:$1048576,MATCH($B261,input_data!$B:$B,0),MATCH(K$4,input_data!$1:$1,0)),"")</f>
        <v>0</v>
      </c>
      <c r="L261" s="4">
        <f>_xlfn.IFNA(INDEX(input_data!$1:$1048576,MATCH($B261,input_data!$B:$B,0),MATCH(L$4,input_data!$1:$1,0)),"")</f>
        <v>0.121046</v>
      </c>
      <c r="M261" s="35">
        <f>_xlfn.IFNA(INDEX(input_data!$1:$1048576,MATCH($B261,input_data!$B:$B,0),MATCH(M$4,input_data!$1:$1,0)),"")</f>
        <v>18.8930219076376</v>
      </c>
    </row>
    <row r="262" spans="1:13" x14ac:dyDescent="0.35">
      <c r="A262" s="34" t="s">
        <v>1712</v>
      </c>
      <c r="B262" s="14" t="s">
        <v>786</v>
      </c>
      <c r="C262" s="14" t="s">
        <v>1310</v>
      </c>
      <c r="E262" s="18" t="s">
        <v>787</v>
      </c>
      <c r="F262" s="4">
        <f>_xlfn.IFNA(INDEX(input_data!$1:$1048576,MATCH($B262,input_data!$B:$B,0),MATCH(F$4,input_data!$1:$1,0)),"")</f>
        <v>2.2530167900000002</v>
      </c>
      <c r="G262" s="4">
        <f>_xlfn.IFNA(INDEX(input_data!$1:$1048576,MATCH($B262,input_data!$B:$B,0),MATCH(G$4,input_data!$1:$1,0)),"")</f>
        <v>1.79269148333333E-2</v>
      </c>
      <c r="H262" s="4">
        <f>_xlfn.IFNA(INDEX(input_data!$1:$1048576,MATCH($B262,input_data!$B:$B,0),MATCH(H$4,input_data!$1:$1,0)),"")</f>
        <v>3.0533950700000001</v>
      </c>
      <c r="I262" s="4">
        <f>_xlfn.IFNA(INDEX(input_data!$1:$1048576,MATCH($B262,input_data!$B:$B,0),MATCH(I$4,input_data!$1:$1,0)),"")</f>
        <v>0.968616488</v>
      </c>
      <c r="J262" s="4">
        <f>_xlfn.IFNA(INDEX(input_data!$1:$1048576,MATCH($B262,input_data!$B:$B,0),MATCH(J$4,input_data!$1:$1,0)),"")</f>
        <v>4.0019093431271097E-3</v>
      </c>
      <c r="K262" s="4">
        <f>_xlfn.IFNA(INDEX(input_data!$1:$1048576,MATCH($B262,input_data!$B:$B,0),MATCH(K$4,input_data!$1:$1,0)),"")</f>
        <v>2.0651472843977298E-2</v>
      </c>
      <c r="L262" s="4">
        <f>_xlfn.IFNA(INDEX(input_data!$1:$1048576,MATCH($B262,input_data!$B:$B,0),MATCH(L$4,input_data!$1:$1,0)),"")</f>
        <v>4.4520999999999998E-2</v>
      </c>
      <c r="M262" s="35">
        <f>_xlfn.IFNA(INDEX(input_data!$1:$1048576,MATCH($B262,input_data!$B:$B,0),MATCH(M$4,input_data!$1:$1,0)),"")</f>
        <v>6.3621296450204401</v>
      </c>
    </row>
    <row r="263" spans="1:13" x14ac:dyDescent="0.35">
      <c r="A263" s="34" t="s">
        <v>1713</v>
      </c>
      <c r="B263" s="14" t="s">
        <v>788</v>
      </c>
      <c r="C263" s="14" t="s">
        <v>1311</v>
      </c>
      <c r="E263" s="18" t="s">
        <v>789</v>
      </c>
      <c r="F263" s="4">
        <f>_xlfn.IFNA(INDEX(input_data!$1:$1048576,MATCH($B263,input_data!$B:$B,0),MATCH(F$4,input_data!$1:$1,0)),"")</f>
        <v>44.251025769999998</v>
      </c>
      <c r="G263" s="4">
        <f>_xlfn.IFNA(INDEX(input_data!$1:$1048576,MATCH($B263,input_data!$B:$B,0),MATCH(G$4,input_data!$1:$1,0)),"")</f>
        <v>0.29878995664583302</v>
      </c>
      <c r="H263" s="4">
        <f>_xlfn.IFNA(INDEX(input_data!$1:$1048576,MATCH($B263,input_data!$B:$B,0),MATCH(H$4,input_data!$1:$1,0)),"")</f>
        <v>110.32571830800001</v>
      </c>
      <c r="I263" s="4">
        <f>_xlfn.IFNA(INDEX(input_data!$1:$1048576,MATCH($B263,input_data!$B:$B,0),MATCH(I$4,input_data!$1:$1,0)),"")</f>
        <v>3.1382212699999998</v>
      </c>
      <c r="J263" s="4">
        <f>_xlfn.IFNA(INDEX(input_data!$1:$1048576,MATCH($B263,input_data!$B:$B,0),MATCH(J$4,input_data!$1:$1,0)),"")</f>
        <v>6.7349142959919103E-2</v>
      </c>
      <c r="K263" s="4">
        <f>_xlfn.IFNA(INDEX(input_data!$1:$1048576,MATCH($B263,input_data!$B:$B,0),MATCH(K$4,input_data!$1:$1,0)),"")</f>
        <v>0</v>
      </c>
      <c r="L263" s="4">
        <f>_xlfn.IFNA(INDEX(input_data!$1:$1048576,MATCH($B263,input_data!$B:$B,0),MATCH(L$4,input_data!$1:$1,0)),"")</f>
        <v>0.50739199999999995</v>
      </c>
      <c r="M263" s="35">
        <f>_xlfn.IFNA(INDEX(input_data!$1:$1048576,MATCH($B263,input_data!$B:$B,0),MATCH(M$4,input_data!$1:$1,0)),"")</f>
        <v>158.58849644760599</v>
      </c>
    </row>
    <row r="264" spans="1:13" x14ac:dyDescent="0.35">
      <c r="A264" s="34" t="s">
        <v>1714</v>
      </c>
      <c r="B264" s="14" t="s">
        <v>790</v>
      </c>
      <c r="C264" s="14" t="s">
        <v>1715</v>
      </c>
      <c r="E264" s="18" t="s">
        <v>791</v>
      </c>
      <c r="F264" s="4">
        <f>_xlfn.IFNA(INDEX(input_data!$1:$1048576,MATCH($B264,input_data!$B:$B,0),MATCH(F$4,input_data!$1:$1,0)),"")</f>
        <v>2.4431104800000001</v>
      </c>
      <c r="G264" s="4">
        <f>_xlfn.IFNA(INDEX(input_data!$1:$1048576,MATCH($B264,input_data!$B:$B,0),MATCH(G$4,input_data!$1:$1,0)),"")</f>
        <v>1.9910476687500001E-2</v>
      </c>
      <c r="H264" s="4">
        <f>_xlfn.IFNA(INDEX(input_data!$1:$1048576,MATCH($B264,input_data!$B:$B,0),MATCH(H$4,input_data!$1:$1,0)),"")</f>
        <v>3.74813456</v>
      </c>
      <c r="I264" s="4">
        <f>_xlfn.IFNA(INDEX(input_data!$1:$1048576,MATCH($B264,input_data!$B:$B,0),MATCH(I$4,input_data!$1:$1,0)),"")</f>
        <v>0.75166248355555598</v>
      </c>
      <c r="J264" s="4">
        <f>_xlfn.IFNA(INDEX(input_data!$1:$1048576,MATCH($B264,input_data!$B:$B,0),MATCH(J$4,input_data!$1:$1,0)),"")</f>
        <v>4.4327944592185498E-3</v>
      </c>
      <c r="K264" s="4">
        <f>_xlfn.IFNA(INDEX(input_data!$1:$1048576,MATCH($B264,input_data!$B:$B,0),MATCH(K$4,input_data!$1:$1,0)),"")</f>
        <v>6.9249448064580402E-2</v>
      </c>
      <c r="L264" s="4">
        <f>_xlfn.IFNA(INDEX(input_data!$1:$1048576,MATCH($B264,input_data!$B:$B,0),MATCH(L$4,input_data!$1:$1,0)),"")</f>
        <v>4.9250000000000002E-2</v>
      </c>
      <c r="M264" s="35">
        <f>_xlfn.IFNA(INDEX(input_data!$1:$1048576,MATCH($B264,input_data!$B:$B,0),MATCH(M$4,input_data!$1:$1,0)),"")</f>
        <v>7.0857502427668502</v>
      </c>
    </row>
    <row r="265" spans="1:13" x14ac:dyDescent="0.35">
      <c r="A265" s="34" t="s">
        <v>1716</v>
      </c>
      <c r="B265" s="14" t="s">
        <v>792</v>
      </c>
      <c r="C265" s="14" t="s">
        <v>1312</v>
      </c>
      <c r="E265" s="18" t="s">
        <v>793</v>
      </c>
      <c r="F265" s="4">
        <f>_xlfn.IFNA(INDEX(input_data!$1:$1048576,MATCH($B265,input_data!$B:$B,0),MATCH(F$4,input_data!$1:$1,0)),"")</f>
        <v>106.76181922000001</v>
      </c>
      <c r="G265" s="4">
        <f>_xlfn.IFNA(INDEX(input_data!$1:$1048576,MATCH($B265,input_data!$B:$B,0),MATCH(G$4,input_data!$1:$1,0)),"")</f>
        <v>0.81213663314583295</v>
      </c>
      <c r="H265" s="4">
        <f>_xlfn.IFNA(INDEX(input_data!$1:$1048576,MATCH($B265,input_data!$B:$B,0),MATCH(H$4,input_data!$1:$1,0)),"")</f>
        <v>67.507787840000006</v>
      </c>
      <c r="I265" s="4">
        <f>_xlfn.IFNA(INDEX(input_data!$1:$1048576,MATCH($B265,input_data!$B:$B,0),MATCH(I$4,input_data!$1:$1,0)),"")</f>
        <v>3.2564036411111101</v>
      </c>
      <c r="J265" s="4">
        <f>_xlfn.IFNA(INDEX(input_data!$1:$1048576,MATCH($B265,input_data!$B:$B,0),MATCH(J$4,input_data!$1:$1,0)),"")</f>
        <v>0.17879932965006801</v>
      </c>
      <c r="K265" s="4">
        <f>_xlfn.IFNA(INDEX(input_data!$1:$1048576,MATCH($B265,input_data!$B:$B,0),MATCH(K$4,input_data!$1:$1,0)),"")</f>
        <v>0</v>
      </c>
      <c r="L265" s="4">
        <f>_xlfn.IFNA(INDEX(input_data!$1:$1048576,MATCH($B265,input_data!$B:$B,0),MATCH(L$4,input_data!$1:$1,0)),"")</f>
        <v>0.84482100000000004</v>
      </c>
      <c r="M265" s="35">
        <f>_xlfn.IFNA(INDEX(input_data!$1:$1048576,MATCH($B265,input_data!$B:$B,0),MATCH(M$4,input_data!$1:$1,0)),"")</f>
        <v>179.36176766390699</v>
      </c>
    </row>
    <row r="266" spans="1:13" x14ac:dyDescent="0.35">
      <c r="A266" s="34" t="s">
        <v>1717</v>
      </c>
      <c r="B266" s="14" t="s">
        <v>794</v>
      </c>
      <c r="C266" s="14" t="s">
        <v>1313</v>
      </c>
      <c r="E266" s="18" t="s">
        <v>795</v>
      </c>
      <c r="F266" s="4">
        <f>_xlfn.IFNA(INDEX(input_data!$1:$1048576,MATCH($B266,input_data!$B:$B,0),MATCH(F$4,input_data!$1:$1,0)),"")</f>
        <v>2.84816468</v>
      </c>
      <c r="G266" s="4">
        <f>_xlfn.IFNA(INDEX(input_data!$1:$1048576,MATCH($B266,input_data!$B:$B,0),MATCH(G$4,input_data!$1:$1,0)),"")</f>
        <v>2.3001786062500001E-2</v>
      </c>
      <c r="H266" s="4">
        <f>_xlfn.IFNA(INDEX(input_data!$1:$1048576,MATCH($B266,input_data!$B:$B,0),MATCH(H$4,input_data!$1:$1,0)),"")</f>
        <v>6.3166712760000001</v>
      </c>
      <c r="I266" s="4">
        <f>_xlfn.IFNA(INDEX(input_data!$1:$1048576,MATCH($B266,input_data!$B:$B,0),MATCH(I$4,input_data!$1:$1,0)),"")</f>
        <v>1.0535735262222199</v>
      </c>
      <c r="J266" s="4">
        <f>_xlfn.IFNA(INDEX(input_data!$1:$1048576,MATCH($B266,input_data!$B:$B,0),MATCH(J$4,input_data!$1:$1,0)),"")</f>
        <v>5.0640541886994702E-3</v>
      </c>
      <c r="K266" s="4">
        <f>_xlfn.IFNA(INDEX(input_data!$1:$1048576,MATCH($B266,input_data!$B:$B,0),MATCH(K$4,input_data!$1:$1,0)),"")</f>
        <v>0</v>
      </c>
      <c r="L266" s="4">
        <f>_xlfn.IFNA(INDEX(input_data!$1:$1048576,MATCH($B266,input_data!$B:$B,0),MATCH(L$4,input_data!$1:$1,0)),"")</f>
        <v>7.9660999999999996E-2</v>
      </c>
      <c r="M266" s="35">
        <f>_xlfn.IFNA(INDEX(input_data!$1:$1048576,MATCH($B266,input_data!$B:$B,0),MATCH(M$4,input_data!$1:$1,0)),"")</f>
        <v>10.3261363224733</v>
      </c>
    </row>
    <row r="267" spans="1:13" x14ac:dyDescent="0.35">
      <c r="A267" s="34" t="s">
        <v>1718</v>
      </c>
      <c r="B267" s="14" t="s">
        <v>796</v>
      </c>
      <c r="C267" s="14" t="s">
        <v>1314</v>
      </c>
      <c r="E267" s="18" t="s">
        <v>797</v>
      </c>
      <c r="F267" s="4">
        <f>_xlfn.IFNA(INDEX(input_data!$1:$1048576,MATCH($B267,input_data!$B:$B,0),MATCH(F$4,input_data!$1:$1,0)),"")</f>
        <v>3.6378948699999998</v>
      </c>
      <c r="G267" s="4">
        <f>_xlfn.IFNA(INDEX(input_data!$1:$1048576,MATCH($B267,input_data!$B:$B,0),MATCH(G$4,input_data!$1:$1,0)),"")</f>
        <v>2.8848894083333299E-2</v>
      </c>
      <c r="H267" s="4">
        <f>_xlfn.IFNA(INDEX(input_data!$1:$1048576,MATCH($B267,input_data!$B:$B,0),MATCH(H$4,input_data!$1:$1,0)),"")</f>
        <v>4.8913548599999999</v>
      </c>
      <c r="I267" s="4">
        <f>_xlfn.IFNA(INDEX(input_data!$1:$1048576,MATCH($B267,input_data!$B:$B,0),MATCH(I$4,input_data!$1:$1,0)),"")</f>
        <v>0.78005986933333304</v>
      </c>
      <c r="J267" s="4">
        <f>_xlfn.IFNA(INDEX(input_data!$1:$1048576,MATCH($B267,input_data!$B:$B,0),MATCH(J$4,input_data!$1:$1,0)),"")</f>
        <v>6.4242777629377103E-3</v>
      </c>
      <c r="K267" s="4">
        <f>_xlfn.IFNA(INDEX(input_data!$1:$1048576,MATCH($B267,input_data!$B:$B,0),MATCH(K$4,input_data!$1:$1,0)),"")</f>
        <v>0</v>
      </c>
      <c r="L267" s="4">
        <f>_xlfn.IFNA(INDEX(input_data!$1:$1048576,MATCH($B267,input_data!$B:$B,0),MATCH(L$4,input_data!$1:$1,0)),"")</f>
        <v>9.8338999999999996E-2</v>
      </c>
      <c r="M267" s="35">
        <f>_xlfn.IFNA(INDEX(input_data!$1:$1048576,MATCH($B267,input_data!$B:$B,0),MATCH(M$4,input_data!$1:$1,0)),"")</f>
        <v>9.4429217711796003</v>
      </c>
    </row>
    <row r="268" spans="1:13" x14ac:dyDescent="0.35">
      <c r="A268" s="34" t="s">
        <v>1719</v>
      </c>
      <c r="B268" s="14" t="s">
        <v>798</v>
      </c>
      <c r="C268" s="14" t="s">
        <v>1315</v>
      </c>
      <c r="E268" s="18" t="s">
        <v>799</v>
      </c>
      <c r="F268" s="4">
        <f>_xlfn.IFNA(INDEX(input_data!$1:$1048576,MATCH($B268,input_data!$B:$B,0),MATCH(F$4,input_data!$1:$1,0)),"")</f>
        <v>4.0180947800000002</v>
      </c>
      <c r="G268" s="4">
        <f>_xlfn.IFNA(INDEX(input_data!$1:$1048576,MATCH($B268,input_data!$B:$B,0),MATCH(G$4,input_data!$1:$1,0)),"")</f>
        <v>3.1441156249999998E-2</v>
      </c>
      <c r="H268" s="4">
        <f>_xlfn.IFNA(INDEX(input_data!$1:$1048576,MATCH($B268,input_data!$B:$B,0),MATCH(H$4,input_data!$1:$1,0)),"")</f>
        <v>6.4571318890000002</v>
      </c>
      <c r="I268" s="4">
        <f>_xlfn.IFNA(INDEX(input_data!$1:$1048576,MATCH($B268,input_data!$B:$B,0),MATCH(I$4,input_data!$1:$1,0)),"")</f>
        <v>1.3218798062222199</v>
      </c>
      <c r="J268" s="4">
        <f>_xlfn.IFNA(INDEX(input_data!$1:$1048576,MATCH($B268,input_data!$B:$B,0),MATCH(J$4,input_data!$1:$1,0)),"")</f>
        <v>7.0288246837629104E-3</v>
      </c>
      <c r="K268" s="4">
        <f>_xlfn.IFNA(INDEX(input_data!$1:$1048576,MATCH($B268,input_data!$B:$B,0),MATCH(K$4,input_data!$1:$1,0)),"")</f>
        <v>1.17492621045697E-2</v>
      </c>
      <c r="L268" s="4">
        <f>_xlfn.IFNA(INDEX(input_data!$1:$1048576,MATCH($B268,input_data!$B:$B,0),MATCH(L$4,input_data!$1:$1,0)),"")</f>
        <v>0.13558400000000001</v>
      </c>
      <c r="M268" s="35">
        <f>_xlfn.IFNA(INDEX(input_data!$1:$1048576,MATCH($B268,input_data!$B:$B,0),MATCH(M$4,input_data!$1:$1,0)),"")</f>
        <v>11.982909718260601</v>
      </c>
    </row>
    <row r="269" spans="1:13" x14ac:dyDescent="0.35">
      <c r="A269" s="34" t="s">
        <v>1720</v>
      </c>
      <c r="B269" s="14" t="s">
        <v>800</v>
      </c>
      <c r="C269" s="14" t="s">
        <v>1316</v>
      </c>
      <c r="E269" s="18" t="s">
        <v>801</v>
      </c>
      <c r="F269" s="4">
        <f>_xlfn.IFNA(INDEX(input_data!$1:$1048576,MATCH($B269,input_data!$B:$B,0),MATCH(F$4,input_data!$1:$1,0)),"")</f>
        <v>110.78805158999999</v>
      </c>
      <c r="G269" s="4">
        <f>_xlfn.IFNA(INDEX(input_data!$1:$1048576,MATCH($B269,input_data!$B:$B,0),MATCH(G$4,input_data!$1:$1,0)),"")</f>
        <v>0.84975649281249999</v>
      </c>
      <c r="H269" s="4">
        <f>_xlfn.IFNA(INDEX(input_data!$1:$1048576,MATCH($B269,input_data!$B:$B,0),MATCH(H$4,input_data!$1:$1,0)),"")</f>
        <v>83.662693848000004</v>
      </c>
      <c r="I269" s="4">
        <f>_xlfn.IFNA(INDEX(input_data!$1:$1048576,MATCH($B269,input_data!$B:$B,0),MATCH(I$4,input_data!$1:$1,0)),"")</f>
        <v>5.0202410000000004</v>
      </c>
      <c r="J269" s="4">
        <f>_xlfn.IFNA(INDEX(input_data!$1:$1048576,MATCH($B269,input_data!$B:$B,0),MATCH(J$4,input_data!$1:$1,0)),"")</f>
        <v>0.18836729581944101</v>
      </c>
      <c r="K269" s="4">
        <f>_xlfn.IFNA(INDEX(input_data!$1:$1048576,MATCH($B269,input_data!$B:$B,0),MATCH(K$4,input_data!$1:$1,0)),"")</f>
        <v>0</v>
      </c>
      <c r="L269" s="4">
        <f>_xlfn.IFNA(INDEX(input_data!$1:$1048576,MATCH($B269,input_data!$B:$B,0),MATCH(L$4,input_data!$1:$1,0)),"")</f>
        <v>1.7157640000000001</v>
      </c>
      <c r="M269" s="35">
        <f>_xlfn.IFNA(INDEX(input_data!$1:$1048576,MATCH($B269,input_data!$B:$B,0),MATCH(M$4,input_data!$1:$1,0)),"")</f>
        <v>202.22487422663201</v>
      </c>
    </row>
    <row r="270" spans="1:13" x14ac:dyDescent="0.35">
      <c r="A270" s="34" t="s">
        <v>1721</v>
      </c>
      <c r="B270" s="14" t="s">
        <v>802</v>
      </c>
      <c r="C270" s="14" t="s">
        <v>1317</v>
      </c>
      <c r="E270" s="18" t="s">
        <v>803</v>
      </c>
      <c r="F270" s="4">
        <f>_xlfn.IFNA(INDEX(input_data!$1:$1048576,MATCH($B270,input_data!$B:$B,0),MATCH(F$4,input_data!$1:$1,0)),"")</f>
        <v>4.0295568900000003</v>
      </c>
      <c r="G270" s="4">
        <f>_xlfn.IFNA(INDEX(input_data!$1:$1048576,MATCH($B270,input_data!$B:$B,0),MATCH(G$4,input_data!$1:$1,0)),"")</f>
        <v>3.1956753645833301E-2</v>
      </c>
      <c r="H270" s="4">
        <f>_xlfn.IFNA(INDEX(input_data!$1:$1048576,MATCH($B270,input_data!$B:$B,0),MATCH(H$4,input_data!$1:$1,0)),"")</f>
        <v>5.7772524250000004</v>
      </c>
      <c r="I270" s="4">
        <f>_xlfn.IFNA(INDEX(input_data!$1:$1048576,MATCH($B270,input_data!$B:$B,0),MATCH(I$4,input_data!$1:$1,0)),"")</f>
        <v>2.4387791822222198</v>
      </c>
      <c r="J270" s="4">
        <f>_xlfn.IFNA(INDEX(input_data!$1:$1048576,MATCH($B270,input_data!$B:$B,0),MATCH(J$4,input_data!$1:$1,0)),"")</f>
        <v>7.1173608401996196E-3</v>
      </c>
      <c r="K270" s="4">
        <f>_xlfn.IFNA(INDEX(input_data!$1:$1048576,MATCH($B270,input_data!$B:$B,0),MATCH(K$4,input_data!$1:$1,0)),"")</f>
        <v>0</v>
      </c>
      <c r="L270" s="4">
        <f>_xlfn.IFNA(INDEX(input_data!$1:$1048576,MATCH($B270,input_data!$B:$B,0),MATCH(L$4,input_data!$1:$1,0)),"")</f>
        <v>9.9081000000000002E-2</v>
      </c>
      <c r="M270" s="35">
        <f>_xlfn.IFNA(INDEX(input_data!$1:$1048576,MATCH($B270,input_data!$B:$B,0),MATCH(M$4,input_data!$1:$1,0)),"")</f>
        <v>12.383743611708301</v>
      </c>
    </row>
    <row r="271" spans="1:13" x14ac:dyDescent="0.35">
      <c r="A271" s="34" t="s">
        <v>1722</v>
      </c>
      <c r="B271" s="14" t="s">
        <v>804</v>
      </c>
      <c r="C271" s="14" t="s">
        <v>1318</v>
      </c>
      <c r="E271" s="18" t="s">
        <v>805</v>
      </c>
      <c r="F271" s="4">
        <f>_xlfn.IFNA(INDEX(input_data!$1:$1048576,MATCH($B271,input_data!$B:$B,0),MATCH(F$4,input_data!$1:$1,0)),"")</f>
        <v>3.0047582799999999</v>
      </c>
      <c r="G271" s="4">
        <f>_xlfn.IFNA(INDEX(input_data!$1:$1048576,MATCH($B271,input_data!$B:$B,0),MATCH(G$4,input_data!$1:$1,0)),"")</f>
        <v>2.4533174312499999E-2</v>
      </c>
      <c r="H271" s="4">
        <f>_xlfn.IFNA(INDEX(input_data!$1:$1048576,MATCH($B271,input_data!$B:$B,0),MATCH(H$4,input_data!$1:$1,0)),"")</f>
        <v>4.6370302179999996</v>
      </c>
      <c r="I271" s="4">
        <f>_xlfn.IFNA(INDEX(input_data!$1:$1048576,MATCH($B271,input_data!$B:$B,0),MATCH(I$4,input_data!$1:$1,0)),"")</f>
        <v>1.5040757360000001</v>
      </c>
      <c r="J271" s="4">
        <f>_xlfn.IFNA(INDEX(input_data!$1:$1048576,MATCH($B271,input_data!$B:$B,0),MATCH(J$4,input_data!$1:$1,0)),"")</f>
        <v>5.4012033785243597E-3</v>
      </c>
      <c r="K271" s="4">
        <f>_xlfn.IFNA(INDEX(input_data!$1:$1048576,MATCH($B271,input_data!$B:$B,0),MATCH(K$4,input_data!$1:$1,0)),"")</f>
        <v>0</v>
      </c>
      <c r="L271" s="4">
        <f>_xlfn.IFNA(INDEX(input_data!$1:$1048576,MATCH($B271,input_data!$B:$B,0),MATCH(L$4,input_data!$1:$1,0)),"")</f>
        <v>7.4314000000000005E-2</v>
      </c>
      <c r="M271" s="35">
        <f>_xlfn.IFNA(INDEX(input_data!$1:$1048576,MATCH($B271,input_data!$B:$B,0),MATCH(M$4,input_data!$1:$1,0)),"")</f>
        <v>9.2501126116910104</v>
      </c>
    </row>
    <row r="272" spans="1:13" x14ac:dyDescent="0.35">
      <c r="A272" s="34" t="s">
        <v>1723</v>
      </c>
      <c r="B272" s="14" t="s">
        <v>806</v>
      </c>
      <c r="C272" s="14" t="s">
        <v>1319</v>
      </c>
      <c r="E272" s="18" t="s">
        <v>807</v>
      </c>
      <c r="F272" s="4">
        <f>_xlfn.IFNA(INDEX(input_data!$1:$1048576,MATCH($B272,input_data!$B:$B,0),MATCH(F$4,input_data!$1:$1,0)),"")</f>
        <v>3.90230598</v>
      </c>
      <c r="G272" s="4">
        <f>_xlfn.IFNA(INDEX(input_data!$1:$1048576,MATCH($B272,input_data!$B:$B,0),MATCH(G$4,input_data!$1:$1,0)),"")</f>
        <v>3.1559193749999999E-2</v>
      </c>
      <c r="H272" s="4">
        <f>_xlfn.IFNA(INDEX(input_data!$1:$1048576,MATCH($B272,input_data!$B:$B,0),MATCH(H$4,input_data!$1:$1,0)),"")</f>
        <v>5.4279446760000001</v>
      </c>
      <c r="I272" s="4">
        <f>_xlfn.IFNA(INDEX(input_data!$1:$1048576,MATCH($B272,input_data!$B:$B,0),MATCH(I$4,input_data!$1:$1,0)),"")</f>
        <v>1.86372690755556</v>
      </c>
      <c r="J272" s="4">
        <f>_xlfn.IFNA(INDEX(input_data!$1:$1048576,MATCH($B272,input_data!$B:$B,0),MATCH(J$4,input_data!$1:$1,0)),"")</f>
        <v>6.9480459982944201E-3</v>
      </c>
      <c r="K272" s="4">
        <f>_xlfn.IFNA(INDEX(input_data!$1:$1048576,MATCH($B272,input_data!$B:$B,0),MATCH(K$4,input_data!$1:$1,0)),"")</f>
        <v>0</v>
      </c>
      <c r="L272" s="4">
        <f>_xlfn.IFNA(INDEX(input_data!$1:$1048576,MATCH($B272,input_data!$B:$B,0),MATCH(L$4,input_data!$1:$1,0)),"")</f>
        <v>8.2819000000000004E-2</v>
      </c>
      <c r="M272" s="35">
        <f>_xlfn.IFNA(INDEX(input_data!$1:$1048576,MATCH($B272,input_data!$B:$B,0),MATCH(M$4,input_data!$1:$1,0)),"")</f>
        <v>11.3153038033039</v>
      </c>
    </row>
    <row r="273" spans="1:13" x14ac:dyDescent="0.35">
      <c r="A273" s="34" t="s">
        <v>1724</v>
      </c>
      <c r="B273" s="14" t="s">
        <v>808</v>
      </c>
      <c r="C273" s="14" t="s">
        <v>1320</v>
      </c>
      <c r="E273" s="18" t="s">
        <v>809</v>
      </c>
      <c r="F273" s="4">
        <f>_xlfn.IFNA(INDEX(input_data!$1:$1048576,MATCH($B273,input_data!$B:$B,0),MATCH(F$4,input_data!$1:$1,0)),"")</f>
        <v>3.9784459999999999</v>
      </c>
      <c r="G273" s="4">
        <f>_xlfn.IFNA(INDEX(input_data!$1:$1048576,MATCH($B273,input_data!$B:$B,0),MATCH(G$4,input_data!$1:$1,0)),"")</f>
        <v>3.1514363562500002E-2</v>
      </c>
      <c r="H273" s="4">
        <f>_xlfn.IFNA(INDEX(input_data!$1:$1048576,MATCH($B273,input_data!$B:$B,0),MATCH(H$4,input_data!$1:$1,0)),"")</f>
        <v>5.4763586049999997</v>
      </c>
      <c r="I273" s="4">
        <f>_xlfn.IFNA(INDEX(input_data!$1:$1048576,MATCH($B273,input_data!$B:$B,0),MATCH(I$4,input_data!$1:$1,0)),"")</f>
        <v>1.6961721999999999</v>
      </c>
      <c r="J273" s="4">
        <f>_xlfn.IFNA(INDEX(input_data!$1:$1048576,MATCH($B273,input_data!$B:$B,0),MATCH(J$4,input_data!$1:$1,0)),"")</f>
        <v>7.0168689341010698E-3</v>
      </c>
      <c r="K273" s="4">
        <f>_xlfn.IFNA(INDEX(input_data!$1:$1048576,MATCH($B273,input_data!$B:$B,0),MATCH(K$4,input_data!$1:$1,0)),"")</f>
        <v>0</v>
      </c>
      <c r="L273" s="4">
        <f>_xlfn.IFNA(INDEX(input_data!$1:$1048576,MATCH($B273,input_data!$B:$B,0),MATCH(L$4,input_data!$1:$1,0)),"")</f>
        <v>8.9280999999999999E-2</v>
      </c>
      <c r="M273" s="35">
        <f>_xlfn.IFNA(INDEX(input_data!$1:$1048576,MATCH($B273,input_data!$B:$B,0),MATCH(M$4,input_data!$1:$1,0)),"")</f>
        <v>11.278789037496599</v>
      </c>
    </row>
    <row r="274" spans="1:13" x14ac:dyDescent="0.35">
      <c r="A274" s="34" t="s">
        <v>1725</v>
      </c>
      <c r="B274" s="14" t="s">
        <v>810</v>
      </c>
      <c r="C274" s="14" t="s">
        <v>1321</v>
      </c>
      <c r="E274" s="18" t="s">
        <v>811</v>
      </c>
      <c r="F274" s="4">
        <f>_xlfn.IFNA(INDEX(input_data!$1:$1048576,MATCH($B274,input_data!$B:$B,0),MATCH(F$4,input_data!$1:$1,0)),"")</f>
        <v>8.3926347400000001</v>
      </c>
      <c r="G274" s="4">
        <f>_xlfn.IFNA(INDEX(input_data!$1:$1048576,MATCH($B274,input_data!$B:$B,0),MATCH(G$4,input_data!$1:$1,0)),"")</f>
        <v>5.8959690854166698E-2</v>
      </c>
      <c r="H274" s="4">
        <f>_xlfn.IFNA(INDEX(input_data!$1:$1048576,MATCH($B274,input_data!$B:$B,0),MATCH(H$4,input_data!$1:$1,0)),"")</f>
        <v>20.6851746</v>
      </c>
      <c r="I274" s="4">
        <f>_xlfn.IFNA(INDEX(input_data!$1:$1048576,MATCH($B274,input_data!$B:$B,0),MATCH(I$4,input_data!$1:$1,0)),"")</f>
        <v>0.80860586000000001</v>
      </c>
      <c r="J274" s="4">
        <f>_xlfn.IFNA(INDEX(input_data!$1:$1048576,MATCH($B274,input_data!$B:$B,0),MATCH(J$4,input_data!$1:$1,0)),"")</f>
        <v>1.3387297163337499E-2</v>
      </c>
      <c r="K274" s="4">
        <f>_xlfn.IFNA(INDEX(input_data!$1:$1048576,MATCH($B274,input_data!$B:$B,0),MATCH(K$4,input_data!$1:$1,0)),"")</f>
        <v>0.16236641588421999</v>
      </c>
      <c r="L274" s="4">
        <f>_xlfn.IFNA(INDEX(input_data!$1:$1048576,MATCH($B274,input_data!$B:$B,0),MATCH(L$4,input_data!$1:$1,0)),"")</f>
        <v>0.103423</v>
      </c>
      <c r="M274" s="35">
        <f>_xlfn.IFNA(INDEX(input_data!$1:$1048576,MATCH($B274,input_data!$B:$B,0),MATCH(M$4,input_data!$1:$1,0)),"")</f>
        <v>30.224551603901698</v>
      </c>
    </row>
    <row r="275" spans="1:13" x14ac:dyDescent="0.35">
      <c r="A275" s="34" t="s">
        <v>1726</v>
      </c>
      <c r="B275" s="14" t="s">
        <v>812</v>
      </c>
      <c r="C275" s="14" t="s">
        <v>1727</v>
      </c>
      <c r="E275" s="18" t="s">
        <v>813</v>
      </c>
      <c r="F275" s="4">
        <f>_xlfn.IFNA(INDEX(input_data!$1:$1048576,MATCH($B275,input_data!$B:$B,0),MATCH(F$4,input_data!$1:$1,0)),"")</f>
        <v>2.7332668999999998</v>
      </c>
      <c r="G275" s="4">
        <f>_xlfn.IFNA(INDEX(input_data!$1:$1048576,MATCH($B275,input_data!$B:$B,0),MATCH(G$4,input_data!$1:$1,0)),"")</f>
        <v>2.1689177562499998E-2</v>
      </c>
      <c r="H275" s="4">
        <f>_xlfn.IFNA(INDEX(input_data!$1:$1048576,MATCH($B275,input_data!$B:$B,0),MATCH(H$4,input_data!$1:$1,0)),"")</f>
        <v>3.6644347530000001</v>
      </c>
      <c r="I275" s="4">
        <f>_xlfn.IFNA(INDEX(input_data!$1:$1048576,MATCH($B275,input_data!$B:$B,0),MATCH(I$4,input_data!$1:$1,0)),"")</f>
        <v>1.38742604</v>
      </c>
      <c r="J275" s="4">
        <f>_xlfn.IFNA(INDEX(input_data!$1:$1048576,MATCH($B275,input_data!$B:$B,0),MATCH(J$4,input_data!$1:$1,0)),"")</f>
        <v>4.90783793606509E-3</v>
      </c>
      <c r="K275" s="4">
        <f>_xlfn.IFNA(INDEX(input_data!$1:$1048576,MATCH($B275,input_data!$B:$B,0),MATCH(K$4,input_data!$1:$1,0)),"")</f>
        <v>0.109496972061427</v>
      </c>
      <c r="L275" s="4">
        <f>_xlfn.IFNA(INDEX(input_data!$1:$1048576,MATCH($B275,input_data!$B:$B,0),MATCH(L$4,input_data!$1:$1,0)),"")</f>
        <v>6.2878000000000003E-2</v>
      </c>
      <c r="M275" s="35">
        <f>_xlfn.IFNA(INDEX(input_data!$1:$1048576,MATCH($B275,input_data!$B:$B,0),MATCH(M$4,input_data!$1:$1,0)),"")</f>
        <v>7.9840996805599902</v>
      </c>
    </row>
    <row r="276" spans="1:13" x14ac:dyDescent="0.35">
      <c r="A276" s="34" t="s">
        <v>1728</v>
      </c>
      <c r="B276" s="14" t="s">
        <v>814</v>
      </c>
      <c r="C276" s="14" t="s">
        <v>1322</v>
      </c>
      <c r="E276" s="18" t="s">
        <v>815</v>
      </c>
      <c r="F276" s="4">
        <f>_xlfn.IFNA(INDEX(input_data!$1:$1048576,MATCH($B276,input_data!$B:$B,0),MATCH(F$4,input_data!$1:$1,0)),"")</f>
        <v>126.54947730000001</v>
      </c>
      <c r="G276" s="4">
        <f>_xlfn.IFNA(INDEX(input_data!$1:$1048576,MATCH($B276,input_data!$B:$B,0),MATCH(G$4,input_data!$1:$1,0)),"")</f>
        <v>0.96137305570833298</v>
      </c>
      <c r="H276" s="4">
        <f>_xlfn.IFNA(INDEX(input_data!$1:$1048576,MATCH($B276,input_data!$B:$B,0),MATCH(H$4,input_data!$1:$1,0)),"")</f>
        <v>78.239026899999999</v>
      </c>
      <c r="I276" s="4">
        <f>_xlfn.IFNA(INDEX(input_data!$1:$1048576,MATCH($B276,input_data!$B:$B,0),MATCH(I$4,input_data!$1:$1,0)),"")</f>
        <v>9.2849506311111103</v>
      </c>
      <c r="J276" s="4">
        <f>_xlfn.IFNA(INDEX(input_data!$1:$1048576,MATCH($B276,input_data!$B:$B,0),MATCH(J$4,input_data!$1:$1,0)),"")</f>
        <v>0.212912367824381</v>
      </c>
      <c r="K276" s="4">
        <f>_xlfn.IFNA(INDEX(input_data!$1:$1048576,MATCH($B276,input_data!$B:$B,0),MATCH(K$4,input_data!$1:$1,0)),"")</f>
        <v>0</v>
      </c>
      <c r="L276" s="4">
        <f>_xlfn.IFNA(INDEX(input_data!$1:$1048576,MATCH($B276,input_data!$B:$B,0),MATCH(L$4,input_data!$1:$1,0)),"")</f>
        <v>1.1469229999999999</v>
      </c>
      <c r="M276" s="35">
        <f>_xlfn.IFNA(INDEX(input_data!$1:$1048576,MATCH($B276,input_data!$B:$B,0),MATCH(M$4,input_data!$1:$1,0)),"")</f>
        <v>216.39466325464301</v>
      </c>
    </row>
    <row r="277" spans="1:13" x14ac:dyDescent="0.35">
      <c r="A277" s="34" t="s">
        <v>1729</v>
      </c>
      <c r="B277" s="14" t="s">
        <v>816</v>
      </c>
      <c r="C277" s="14" t="s">
        <v>1323</v>
      </c>
      <c r="E277" s="18" t="s">
        <v>817</v>
      </c>
      <c r="F277" s="4">
        <f>_xlfn.IFNA(INDEX(input_data!$1:$1048576,MATCH($B277,input_data!$B:$B,0),MATCH(F$4,input_data!$1:$1,0)),"")</f>
        <v>177.26924682999999</v>
      </c>
      <c r="G277" s="4">
        <f>_xlfn.IFNA(INDEX(input_data!$1:$1048576,MATCH($B277,input_data!$B:$B,0),MATCH(G$4,input_data!$1:$1,0)),"")</f>
        <v>1.34692066716667</v>
      </c>
      <c r="H277" s="4">
        <f>_xlfn.IFNA(INDEX(input_data!$1:$1048576,MATCH($B277,input_data!$B:$B,0),MATCH(H$4,input_data!$1:$1,0)),"")</f>
        <v>80.071092909000001</v>
      </c>
      <c r="I277" s="4">
        <f>_xlfn.IFNA(INDEX(input_data!$1:$1048576,MATCH($B277,input_data!$B:$B,0),MATCH(I$4,input_data!$1:$1,0)),"")</f>
        <v>5.0797214755555604</v>
      </c>
      <c r="J277" s="4">
        <f>_xlfn.IFNA(INDEX(input_data!$1:$1048576,MATCH($B277,input_data!$B:$B,0),MATCH(J$4,input_data!$1:$1,0)),"")</f>
        <v>0.29792005737348698</v>
      </c>
      <c r="K277" s="4">
        <f>_xlfn.IFNA(INDEX(input_data!$1:$1048576,MATCH($B277,input_data!$B:$B,0),MATCH(K$4,input_data!$1:$1,0)),"")</f>
        <v>0</v>
      </c>
      <c r="L277" s="4">
        <f>_xlfn.IFNA(INDEX(input_data!$1:$1048576,MATCH($B277,input_data!$B:$B,0),MATCH(L$4,input_data!$1:$1,0)),"")</f>
        <v>1.461443</v>
      </c>
      <c r="M277" s="35">
        <f>_xlfn.IFNA(INDEX(input_data!$1:$1048576,MATCH($B277,input_data!$B:$B,0),MATCH(M$4,input_data!$1:$1,0)),"")</f>
        <v>265.526344939095</v>
      </c>
    </row>
    <row r="278" spans="1:13" x14ac:dyDescent="0.35">
      <c r="A278" s="34" t="s">
        <v>1730</v>
      </c>
      <c r="B278" s="14" t="s">
        <v>818</v>
      </c>
      <c r="C278" s="14" t="s">
        <v>1731</v>
      </c>
      <c r="E278" s="18" t="s">
        <v>819</v>
      </c>
      <c r="F278" s="4">
        <f>_xlfn.IFNA(INDEX(input_data!$1:$1048576,MATCH($B278,input_data!$B:$B,0),MATCH(F$4,input_data!$1:$1,0)),"")</f>
        <v>7.1395150799999998</v>
      </c>
      <c r="G278" s="4">
        <f>_xlfn.IFNA(INDEX(input_data!$1:$1048576,MATCH($B278,input_data!$B:$B,0),MATCH(G$4,input_data!$1:$1,0)),"")</f>
        <v>5.6730929499999999E-2</v>
      </c>
      <c r="H278" s="4">
        <f>_xlfn.IFNA(INDEX(input_data!$1:$1048576,MATCH($B278,input_data!$B:$B,0),MATCH(H$4,input_data!$1:$1,0)),"")</f>
        <v>7.6548315359999997</v>
      </c>
      <c r="I278" s="4">
        <f>_xlfn.IFNA(INDEX(input_data!$1:$1048576,MATCH($B278,input_data!$B:$B,0),MATCH(I$4,input_data!$1:$1,0)),"")</f>
        <v>0.953059550222222</v>
      </c>
      <c r="J278" s="4">
        <f>_xlfn.IFNA(INDEX(input_data!$1:$1048576,MATCH($B278,input_data!$B:$B,0),MATCH(J$4,input_data!$1:$1,0)),"")</f>
        <v>1.26145746556973E-2</v>
      </c>
      <c r="K278" s="4">
        <f>_xlfn.IFNA(INDEX(input_data!$1:$1048576,MATCH($B278,input_data!$B:$B,0),MATCH(K$4,input_data!$1:$1,0)),"")</f>
        <v>3.9664136258478E-3</v>
      </c>
      <c r="L278" s="4">
        <f>_xlfn.IFNA(INDEX(input_data!$1:$1048576,MATCH($B278,input_data!$B:$B,0),MATCH(L$4,input_data!$1:$1,0)),"")</f>
        <v>0.17141300000000001</v>
      </c>
      <c r="M278" s="35">
        <f>_xlfn.IFNA(INDEX(input_data!$1:$1048576,MATCH($B278,input_data!$B:$B,0),MATCH(M$4,input_data!$1:$1,0)),"")</f>
        <v>15.9921310840038</v>
      </c>
    </row>
    <row r="279" spans="1:13" x14ac:dyDescent="0.35">
      <c r="A279" s="34" t="s">
        <v>1732</v>
      </c>
      <c r="B279" s="14" t="s">
        <v>820</v>
      </c>
      <c r="C279" s="14" t="s">
        <v>1733</v>
      </c>
      <c r="E279" s="18" t="s">
        <v>821</v>
      </c>
      <c r="F279" s="4">
        <f>_xlfn.IFNA(INDEX(input_data!$1:$1048576,MATCH($B279,input_data!$B:$B,0),MATCH(F$4,input_data!$1:$1,0)),"")</f>
        <v>5.63371624</v>
      </c>
      <c r="G279" s="4">
        <f>_xlfn.IFNA(INDEX(input_data!$1:$1048576,MATCH($B279,input_data!$B:$B,0),MATCH(G$4,input_data!$1:$1,0)),"")</f>
        <v>4.7026139854166697E-2</v>
      </c>
      <c r="H279" s="4">
        <f>_xlfn.IFNA(INDEX(input_data!$1:$1048576,MATCH($B279,input_data!$B:$B,0),MATCH(H$4,input_data!$1:$1,0)),"")</f>
        <v>5.2554198960000003</v>
      </c>
      <c r="I279" s="4">
        <f>_xlfn.IFNA(INDEX(input_data!$1:$1048576,MATCH($B279,input_data!$B:$B,0),MATCH(I$4,input_data!$1:$1,0)),"")</f>
        <v>3.6426483111111101</v>
      </c>
      <c r="J279" s="4">
        <f>_xlfn.IFNA(INDEX(input_data!$1:$1048576,MATCH($B279,input_data!$B:$B,0),MATCH(J$4,input_data!$1:$1,0)),"")</f>
        <v>1.03556547783133E-2</v>
      </c>
      <c r="K279" s="4">
        <f>_xlfn.IFNA(INDEX(input_data!$1:$1048576,MATCH($B279,input_data!$B:$B,0),MATCH(K$4,input_data!$1:$1,0)),"")</f>
        <v>0</v>
      </c>
      <c r="L279" s="4">
        <f>_xlfn.IFNA(INDEX(input_data!$1:$1048576,MATCH($B279,input_data!$B:$B,0),MATCH(L$4,input_data!$1:$1,0)),"")</f>
        <v>0.13911999999999999</v>
      </c>
      <c r="M279" s="35">
        <f>_xlfn.IFNA(INDEX(input_data!$1:$1048576,MATCH($B279,input_data!$B:$B,0),MATCH(M$4,input_data!$1:$1,0)),"")</f>
        <v>14.7282862417436</v>
      </c>
    </row>
    <row r="280" spans="1:13" x14ac:dyDescent="0.35">
      <c r="A280" s="34" t="s">
        <v>1734</v>
      </c>
      <c r="B280" s="14" t="s">
        <v>822</v>
      </c>
      <c r="C280" s="14" t="s">
        <v>1324</v>
      </c>
      <c r="E280" s="18" t="s">
        <v>823</v>
      </c>
      <c r="F280" s="4">
        <f>_xlfn.IFNA(INDEX(input_data!$1:$1048576,MATCH($B280,input_data!$B:$B,0),MATCH(F$4,input_data!$1:$1,0)),"")</f>
        <v>112.04170791999999</v>
      </c>
      <c r="G280" s="4">
        <f>_xlfn.IFNA(INDEX(input_data!$1:$1048576,MATCH($B280,input_data!$B:$B,0),MATCH(G$4,input_data!$1:$1,0)),"")</f>
        <v>0.85954871129166699</v>
      </c>
      <c r="H280" s="4">
        <f>_xlfn.IFNA(INDEX(input_data!$1:$1048576,MATCH($B280,input_data!$B:$B,0),MATCH(H$4,input_data!$1:$1,0)),"")</f>
        <v>103.1931144</v>
      </c>
      <c r="I280" s="4">
        <f>_xlfn.IFNA(INDEX(input_data!$1:$1048576,MATCH($B280,input_data!$B:$B,0),MATCH(I$4,input_data!$1:$1,0)),"")</f>
        <v>3.24877371444444</v>
      </c>
      <c r="J280" s="4">
        <f>_xlfn.IFNA(INDEX(input_data!$1:$1048576,MATCH($B280,input_data!$B:$B,0),MATCH(J$4,input_data!$1:$1,0)),"")</f>
        <v>0.190800418692398</v>
      </c>
      <c r="K280" s="4">
        <f>_xlfn.IFNA(INDEX(input_data!$1:$1048576,MATCH($B280,input_data!$B:$B,0),MATCH(K$4,input_data!$1:$1,0)),"")</f>
        <v>0</v>
      </c>
      <c r="L280" s="4">
        <f>_xlfn.IFNA(INDEX(input_data!$1:$1048576,MATCH($B280,input_data!$B:$B,0),MATCH(L$4,input_data!$1:$1,0)),"")</f>
        <v>2.3557899999999998</v>
      </c>
      <c r="M280" s="35">
        <f>_xlfn.IFNA(INDEX(input_data!$1:$1048576,MATCH($B280,input_data!$B:$B,0),MATCH(M$4,input_data!$1:$1,0)),"")</f>
        <v>221.889735164429</v>
      </c>
    </row>
    <row r="281" spans="1:13" x14ac:dyDescent="0.35">
      <c r="A281" s="34" t="s">
        <v>1735</v>
      </c>
      <c r="B281" s="14" t="s">
        <v>824</v>
      </c>
      <c r="C281" s="14" t="s">
        <v>1736</v>
      </c>
      <c r="E281" s="18" t="s">
        <v>825</v>
      </c>
      <c r="F281" s="4">
        <f>_xlfn.IFNA(INDEX(input_data!$1:$1048576,MATCH($B281,input_data!$B:$B,0),MATCH(F$4,input_data!$1:$1,0)),"")</f>
        <v>4.0138467100000002</v>
      </c>
      <c r="G281" s="4">
        <f>_xlfn.IFNA(INDEX(input_data!$1:$1048576,MATCH($B281,input_data!$B:$B,0),MATCH(G$4,input_data!$1:$1,0)),"")</f>
        <v>3.25441281666667E-2</v>
      </c>
      <c r="H281" s="4">
        <f>_xlfn.IFNA(INDEX(input_data!$1:$1048576,MATCH($B281,input_data!$B:$B,0),MATCH(H$4,input_data!$1:$1,0)),"")</f>
        <v>4.7169540000000003</v>
      </c>
      <c r="I281" s="4">
        <f>_xlfn.IFNA(INDEX(input_data!$1:$1048576,MATCH($B281,input_data!$B:$B,0),MATCH(I$4,input_data!$1:$1,0)),"")</f>
        <v>2.0783681004444401</v>
      </c>
      <c r="J281" s="4">
        <f>_xlfn.IFNA(INDEX(input_data!$1:$1048576,MATCH($B281,input_data!$B:$B,0),MATCH(J$4,input_data!$1:$1,0)),"")</f>
        <v>7.24676335704402E-3</v>
      </c>
      <c r="K281" s="4">
        <f>_xlfn.IFNA(INDEX(input_data!$1:$1048576,MATCH($B281,input_data!$B:$B,0),MATCH(K$4,input_data!$1:$1,0)),"")</f>
        <v>2.58497804233212E-2</v>
      </c>
      <c r="L281" s="4">
        <f>_xlfn.IFNA(INDEX(input_data!$1:$1048576,MATCH($B281,input_data!$B:$B,0),MATCH(L$4,input_data!$1:$1,0)),"")</f>
        <v>8.0183000000000004E-2</v>
      </c>
      <c r="M281" s="35">
        <f>_xlfn.IFNA(INDEX(input_data!$1:$1048576,MATCH($B281,input_data!$B:$B,0),MATCH(M$4,input_data!$1:$1,0)),"")</f>
        <v>10.9549924823915</v>
      </c>
    </row>
    <row r="282" spans="1:13" x14ac:dyDescent="0.35">
      <c r="A282" s="34" t="s">
        <v>1737</v>
      </c>
      <c r="B282" s="14" t="s">
        <v>826</v>
      </c>
      <c r="C282" s="14" t="s">
        <v>1325</v>
      </c>
      <c r="E282" s="18" t="s">
        <v>827</v>
      </c>
      <c r="F282" s="4">
        <f>_xlfn.IFNA(INDEX(input_data!$1:$1048576,MATCH($B282,input_data!$B:$B,0),MATCH(F$4,input_data!$1:$1,0)),"")</f>
        <v>3.6977461900000002</v>
      </c>
      <c r="G282" s="4">
        <f>_xlfn.IFNA(INDEX(input_data!$1:$1048576,MATCH($B282,input_data!$B:$B,0),MATCH(G$4,input_data!$1:$1,0)),"")</f>
        <v>3.0499272270833301E-2</v>
      </c>
      <c r="H282" s="4">
        <f>_xlfn.IFNA(INDEX(input_data!$1:$1048576,MATCH($B282,input_data!$B:$B,0),MATCH(H$4,input_data!$1:$1,0)),"")</f>
        <v>9.298089117</v>
      </c>
      <c r="I282" s="4">
        <f>_xlfn.IFNA(INDEX(input_data!$1:$1048576,MATCH($B282,input_data!$B:$B,0),MATCH(I$4,input_data!$1:$1,0)),"")</f>
        <v>1.81843370311111</v>
      </c>
      <c r="J282" s="4">
        <f>_xlfn.IFNA(INDEX(input_data!$1:$1048576,MATCH($B282,input_data!$B:$B,0),MATCH(J$4,input_data!$1:$1,0)),"")</f>
        <v>6.7146945723059702E-3</v>
      </c>
      <c r="K282" s="4">
        <f>_xlfn.IFNA(INDEX(input_data!$1:$1048576,MATCH($B282,input_data!$B:$B,0),MATCH(K$4,input_data!$1:$1,0)),"")</f>
        <v>0</v>
      </c>
      <c r="L282" s="4">
        <f>_xlfn.IFNA(INDEX(input_data!$1:$1048576,MATCH($B282,input_data!$B:$B,0),MATCH(L$4,input_data!$1:$1,0)),"")</f>
        <v>0.111029</v>
      </c>
      <c r="M282" s="35">
        <f>_xlfn.IFNA(INDEX(input_data!$1:$1048576,MATCH($B282,input_data!$B:$B,0),MATCH(M$4,input_data!$1:$1,0)),"")</f>
        <v>14.9625119769542</v>
      </c>
    </row>
    <row r="283" spans="1:13" x14ac:dyDescent="0.35">
      <c r="A283" s="34" t="s">
        <v>1738</v>
      </c>
      <c r="B283" s="14" t="s">
        <v>828</v>
      </c>
      <c r="C283" s="14" t="s">
        <v>1326</v>
      </c>
      <c r="E283" s="18" t="s">
        <v>829</v>
      </c>
      <c r="F283" s="4">
        <f>_xlfn.IFNA(INDEX(input_data!$1:$1048576,MATCH($B283,input_data!$B:$B,0),MATCH(F$4,input_data!$1:$1,0)),"")</f>
        <v>250.48303970000001</v>
      </c>
      <c r="G283" s="4">
        <f>_xlfn.IFNA(INDEX(input_data!$1:$1048576,MATCH($B283,input_data!$B:$B,0),MATCH(G$4,input_data!$1:$1,0)),"")</f>
        <v>1.91623957175</v>
      </c>
      <c r="H283" s="4">
        <f>_xlfn.IFNA(INDEX(input_data!$1:$1048576,MATCH($B283,input_data!$B:$B,0),MATCH(H$4,input_data!$1:$1,0)),"")</f>
        <v>170.37913599199999</v>
      </c>
      <c r="I283" s="4">
        <f>_xlfn.IFNA(INDEX(input_data!$1:$1048576,MATCH($B283,input_data!$B:$B,0),MATCH(I$4,input_data!$1:$1,0)),"")</f>
        <v>7.3087270222222198</v>
      </c>
      <c r="J283" s="4">
        <f>_xlfn.IFNA(INDEX(input_data!$1:$1048576,MATCH($B283,input_data!$B:$B,0),MATCH(J$4,input_data!$1:$1,0)),"")</f>
        <v>0.42442786623796602</v>
      </c>
      <c r="K283" s="4">
        <f>_xlfn.IFNA(INDEX(input_data!$1:$1048576,MATCH($B283,input_data!$B:$B,0),MATCH(K$4,input_data!$1:$1,0)),"")</f>
        <v>0</v>
      </c>
      <c r="L283" s="4">
        <f>_xlfn.IFNA(INDEX(input_data!$1:$1048576,MATCH($B283,input_data!$B:$B,0),MATCH(L$4,input_data!$1:$1,0)),"")</f>
        <v>3.065887</v>
      </c>
      <c r="M283" s="35">
        <f>_xlfn.IFNA(INDEX(input_data!$1:$1048576,MATCH($B283,input_data!$B:$B,0),MATCH(M$4,input_data!$1:$1,0)),"")</f>
        <v>433.57745715221</v>
      </c>
    </row>
    <row r="284" spans="1:13" ht="16.5" x14ac:dyDescent="0.35">
      <c r="A284" s="34" t="s">
        <v>1739</v>
      </c>
      <c r="B284" s="14" t="s">
        <v>500</v>
      </c>
      <c r="C284" s="14" t="s">
        <v>1187</v>
      </c>
      <c r="D284" s="20">
        <v>1</v>
      </c>
      <c r="E284" s="18" t="s">
        <v>501</v>
      </c>
      <c r="F284" s="4">
        <f>_xlfn.IFNA(INDEX(input_data!$1:$1048576,MATCH($B284,input_data!$B:$B,0),MATCH(F$4,input_data!$1:$1,0)),"")</f>
        <v>6.2408321999999998</v>
      </c>
      <c r="G284" s="4">
        <f>_xlfn.IFNA(INDEX(input_data!$1:$1048576,MATCH($B284,input_data!$B:$B,0),MATCH(G$4,input_data!$1:$1,0)),"")</f>
        <v>4.9404479541666699E-2</v>
      </c>
      <c r="H284" s="4">
        <f>_xlfn.IFNA(INDEX(input_data!$1:$1048576,MATCH($B284,input_data!$B:$B,0),MATCH(H$4,input_data!$1:$1,0)),"")</f>
        <v>8.5559045460000007</v>
      </c>
      <c r="I284" s="4">
        <f>_xlfn.IFNA(INDEX(input_data!$1:$1048576,MATCH($B284,input_data!$B:$B,0),MATCH(I$4,input_data!$1:$1,0)),"")</f>
        <v>1.6025514053333301</v>
      </c>
      <c r="J284" s="4">
        <f>_xlfn.IFNA(INDEX(input_data!$1:$1048576,MATCH($B284,input_data!$B:$B,0),MATCH(J$4,input_data!$1:$1,0)),"")</f>
        <v>1.10082273035576E-2</v>
      </c>
      <c r="K284" s="4">
        <f>_xlfn.IFNA(INDEX(input_data!$1:$1048576,MATCH($B284,input_data!$B:$B,0),MATCH(K$4,input_data!$1:$1,0)),"")</f>
        <v>0</v>
      </c>
      <c r="L284" s="4">
        <f>_xlfn.IFNA(INDEX(input_data!$1:$1048576,MATCH($B284,input_data!$B:$B,0),MATCH(L$4,input_data!$1:$1,0)),"")</f>
        <v>0.18240100000000001</v>
      </c>
      <c r="M284" s="35">
        <f>_xlfn.IFNA(INDEX(input_data!$1:$1048576,MATCH($B284,input_data!$B:$B,0),MATCH(M$4,input_data!$1:$1,0)),"")</f>
        <v>16.642101858178599</v>
      </c>
    </row>
    <row r="285" spans="1:13" x14ac:dyDescent="0.35">
      <c r="A285" s="34" t="s">
        <v>1740</v>
      </c>
      <c r="B285" s="14" t="s">
        <v>830</v>
      </c>
      <c r="C285" s="14" t="s">
        <v>1327</v>
      </c>
      <c r="E285" s="18" t="s">
        <v>831</v>
      </c>
      <c r="F285" s="4">
        <f>_xlfn.IFNA(INDEX(input_data!$1:$1048576,MATCH($B285,input_data!$B:$B,0),MATCH(F$4,input_data!$1:$1,0)),"")</f>
        <v>92.135819159999997</v>
      </c>
      <c r="G285" s="4">
        <f>_xlfn.IFNA(INDEX(input_data!$1:$1048576,MATCH($B285,input_data!$B:$B,0),MATCH(G$4,input_data!$1:$1,0)),"")</f>
        <v>0.67609846252083305</v>
      </c>
      <c r="H285" s="4">
        <f>_xlfn.IFNA(INDEX(input_data!$1:$1048576,MATCH($B285,input_data!$B:$B,0),MATCH(H$4,input_data!$1:$1,0)),"")</f>
        <v>119.28052427759999</v>
      </c>
      <c r="I285" s="4">
        <f>_xlfn.IFNA(INDEX(input_data!$1:$1048576,MATCH($B285,input_data!$B:$B,0),MATCH(I$4,input_data!$1:$1,0)),"")</f>
        <v>7.3531788566666698</v>
      </c>
      <c r="J285" s="4">
        <f>_xlfn.IFNA(INDEX(input_data!$1:$1048576,MATCH($B285,input_data!$B:$B,0),MATCH(J$4,input_data!$1:$1,0)),"")</f>
        <v>0.15144810439568901</v>
      </c>
      <c r="K285" s="4">
        <f>_xlfn.IFNA(INDEX(input_data!$1:$1048576,MATCH($B285,input_data!$B:$B,0),MATCH(K$4,input_data!$1:$1,0)),"")</f>
        <v>1.2656670331006199</v>
      </c>
      <c r="L285" s="4">
        <f>_xlfn.IFNA(INDEX(input_data!$1:$1048576,MATCH($B285,input_data!$B:$B,0),MATCH(L$4,input_data!$1:$1,0)),"")</f>
        <v>1.814214</v>
      </c>
      <c r="M285" s="35">
        <f>_xlfn.IFNA(INDEX(input_data!$1:$1048576,MATCH($B285,input_data!$B:$B,0),MATCH(M$4,input_data!$1:$1,0)),"")</f>
        <v>222.67694989428301</v>
      </c>
    </row>
    <row r="286" spans="1:13" x14ac:dyDescent="0.35">
      <c r="A286" s="34" t="s">
        <v>1741</v>
      </c>
      <c r="B286" s="14" t="s">
        <v>832</v>
      </c>
      <c r="C286" s="14" t="s">
        <v>1328</v>
      </c>
      <c r="E286" s="18" t="s">
        <v>833</v>
      </c>
      <c r="F286" s="4">
        <f>_xlfn.IFNA(INDEX(input_data!$1:$1048576,MATCH($B286,input_data!$B:$B,0),MATCH(F$4,input_data!$1:$1,0)),"")</f>
        <v>7.2292282099999996</v>
      </c>
      <c r="G286" s="4">
        <f>_xlfn.IFNA(INDEX(input_data!$1:$1048576,MATCH($B286,input_data!$B:$B,0),MATCH(G$4,input_data!$1:$1,0)),"")</f>
        <v>5.1904941958333298E-2</v>
      </c>
      <c r="H286" s="4">
        <f>_xlfn.IFNA(INDEX(input_data!$1:$1048576,MATCH($B286,input_data!$B:$B,0),MATCH(H$4,input_data!$1:$1,0)),"")</f>
        <v>13.611951426599999</v>
      </c>
      <c r="I286" s="4">
        <f>_xlfn.IFNA(INDEX(input_data!$1:$1048576,MATCH($B286,input_data!$B:$B,0),MATCH(I$4,input_data!$1:$1,0)),"")</f>
        <v>0</v>
      </c>
      <c r="J286" s="4">
        <f>_xlfn.IFNA(INDEX(input_data!$1:$1048576,MATCH($B286,input_data!$B:$B,0),MATCH(J$4,input_data!$1:$1,0)),"")</f>
        <v>0</v>
      </c>
      <c r="K286" s="4">
        <f>_xlfn.IFNA(INDEX(input_data!$1:$1048576,MATCH($B286,input_data!$B:$B,0),MATCH(K$4,input_data!$1:$1,0)),"")</f>
        <v>6.1201270461876997E-2</v>
      </c>
      <c r="L286" s="4">
        <f>_xlfn.IFNA(INDEX(input_data!$1:$1048576,MATCH($B286,input_data!$B:$B,0),MATCH(L$4,input_data!$1:$1,0)),"")</f>
        <v>7.6790000000000001E-3</v>
      </c>
      <c r="M286" s="35">
        <f>_xlfn.IFNA(INDEX(input_data!$1:$1048576,MATCH($B286,input_data!$B:$B,0),MATCH(M$4,input_data!$1:$1,0)),"")</f>
        <v>20.961964849020202</v>
      </c>
    </row>
    <row r="287" spans="1:13" x14ac:dyDescent="0.35">
      <c r="A287" s="34" t="s">
        <v>1742</v>
      </c>
      <c r="B287" s="14" t="s">
        <v>834</v>
      </c>
      <c r="C287" s="14" t="s">
        <v>1329</v>
      </c>
      <c r="E287" s="18" t="s">
        <v>835</v>
      </c>
      <c r="F287" s="4">
        <f>_xlfn.IFNA(INDEX(input_data!$1:$1048576,MATCH($B287,input_data!$B:$B,0),MATCH(F$4,input_data!$1:$1,0)),"")</f>
        <v>52.620508180000002</v>
      </c>
      <c r="G287" s="4">
        <f>_xlfn.IFNA(INDEX(input_data!$1:$1048576,MATCH($B287,input_data!$B:$B,0),MATCH(G$4,input_data!$1:$1,0)),"")</f>
        <v>0.40080901670833302</v>
      </c>
      <c r="H287" s="4">
        <f>_xlfn.IFNA(INDEX(input_data!$1:$1048576,MATCH($B287,input_data!$B:$B,0),MATCH(H$4,input_data!$1:$1,0)),"")</f>
        <v>45.127014701999997</v>
      </c>
      <c r="I287" s="4">
        <f>_xlfn.IFNA(INDEX(input_data!$1:$1048576,MATCH($B287,input_data!$B:$B,0),MATCH(I$4,input_data!$1:$1,0)),"")</f>
        <v>2.59059033333333</v>
      </c>
      <c r="J287" s="4">
        <f>_xlfn.IFNA(INDEX(input_data!$1:$1048576,MATCH($B287,input_data!$B:$B,0),MATCH(J$4,input_data!$1:$1,0)),"")</f>
        <v>8.8241781738384706E-2</v>
      </c>
      <c r="K287" s="4">
        <f>_xlfn.IFNA(INDEX(input_data!$1:$1048576,MATCH($B287,input_data!$B:$B,0),MATCH(K$4,input_data!$1:$1,0)),"")</f>
        <v>0</v>
      </c>
      <c r="L287" s="4">
        <f>_xlfn.IFNA(INDEX(input_data!$1:$1048576,MATCH($B287,input_data!$B:$B,0),MATCH(L$4,input_data!$1:$1,0)),"")</f>
        <v>0.48279699999999998</v>
      </c>
      <c r="M287" s="35">
        <f>_xlfn.IFNA(INDEX(input_data!$1:$1048576,MATCH($B287,input_data!$B:$B,0),MATCH(M$4,input_data!$1:$1,0)),"")</f>
        <v>101.30996101378</v>
      </c>
    </row>
    <row r="288" spans="1:13" x14ac:dyDescent="0.35">
      <c r="A288" s="34" t="s">
        <v>1743</v>
      </c>
      <c r="B288" s="14" t="s">
        <v>836</v>
      </c>
      <c r="C288" s="14" t="s">
        <v>1330</v>
      </c>
      <c r="E288" s="18" t="s">
        <v>837</v>
      </c>
      <c r="F288" s="4">
        <f>_xlfn.IFNA(INDEX(input_data!$1:$1048576,MATCH($B288,input_data!$B:$B,0),MATCH(F$4,input_data!$1:$1,0)),"")</f>
        <v>56.050157730000002</v>
      </c>
      <c r="G288" s="4">
        <f>_xlfn.IFNA(INDEX(input_data!$1:$1048576,MATCH($B288,input_data!$B:$B,0),MATCH(G$4,input_data!$1:$1,0)),"")</f>
        <v>0.39990668141666702</v>
      </c>
      <c r="H288" s="4">
        <f>_xlfn.IFNA(INDEX(input_data!$1:$1048576,MATCH($B288,input_data!$B:$B,0),MATCH(H$4,input_data!$1:$1,0)),"")</f>
        <v>85.100568600000003</v>
      </c>
      <c r="I288" s="4">
        <f>_xlfn.IFNA(INDEX(input_data!$1:$1048576,MATCH($B288,input_data!$B:$B,0),MATCH(I$4,input_data!$1:$1,0)),"")</f>
        <v>2.9643757855555601</v>
      </c>
      <c r="J288" s="4">
        <f>_xlfn.IFNA(INDEX(input_data!$1:$1048576,MATCH($B288,input_data!$B:$B,0),MATCH(J$4,input_data!$1:$1,0)),"")</f>
        <v>8.9306291937579205E-2</v>
      </c>
      <c r="K288" s="4">
        <f>_xlfn.IFNA(INDEX(input_data!$1:$1048576,MATCH($B288,input_data!$B:$B,0),MATCH(K$4,input_data!$1:$1,0)),"")</f>
        <v>0</v>
      </c>
      <c r="L288" s="4">
        <f>_xlfn.IFNA(INDEX(input_data!$1:$1048576,MATCH($B288,input_data!$B:$B,0),MATCH(L$4,input_data!$1:$1,0)),"")</f>
        <v>0.93003899999999995</v>
      </c>
      <c r="M288" s="35">
        <f>_xlfn.IFNA(INDEX(input_data!$1:$1048576,MATCH($B288,input_data!$B:$B,0),MATCH(M$4,input_data!$1:$1,0)),"")</f>
        <v>145.53435408890999</v>
      </c>
    </row>
    <row r="289" spans="1:13" x14ac:dyDescent="0.35">
      <c r="A289" s="34" t="s">
        <v>1744</v>
      </c>
      <c r="B289" s="14" t="s">
        <v>838</v>
      </c>
      <c r="C289" s="14" t="s">
        <v>1745</v>
      </c>
      <c r="E289" s="18" t="s">
        <v>841</v>
      </c>
      <c r="F289" s="4">
        <f>_xlfn.IFNA(INDEX(input_data!$1:$1048576,MATCH($B289,input_data!$B:$B,0),MATCH(F$4,input_data!$1:$1,0)),"")</f>
        <v>124.76055393</v>
      </c>
      <c r="G289" s="4">
        <f>_xlfn.IFNA(INDEX(input_data!$1:$1048576,MATCH($B289,input_data!$B:$B,0),MATCH(G$4,input_data!$1:$1,0)),"")</f>
        <v>0.90405753200000005</v>
      </c>
      <c r="H289" s="4">
        <f>_xlfn.IFNA(INDEX(input_data!$1:$1048576,MATCH($B289,input_data!$B:$B,0),MATCH(H$4,input_data!$1:$1,0)),"")</f>
        <v>189.38974064000001</v>
      </c>
      <c r="I289" s="4">
        <f>_xlfn.IFNA(INDEX(input_data!$1:$1048576,MATCH($B289,input_data!$B:$B,0),MATCH(I$4,input_data!$1:$1,0)),"")</f>
        <v>3.4697786728888902</v>
      </c>
      <c r="J289" s="4">
        <f>_xlfn.IFNA(INDEX(input_data!$1:$1048576,MATCH($B289,input_data!$B:$B,0),MATCH(J$4,input_data!$1:$1,0)),"")</f>
        <v>0.20207062850945301</v>
      </c>
      <c r="K289" s="4">
        <f>_xlfn.IFNA(INDEX(input_data!$1:$1048576,MATCH($B289,input_data!$B:$B,0),MATCH(K$4,input_data!$1:$1,0)),"")</f>
        <v>0.45976448631010502</v>
      </c>
      <c r="L289" s="4">
        <f>_xlfn.IFNA(INDEX(input_data!$1:$1048576,MATCH($B289,input_data!$B:$B,0),MATCH(L$4,input_data!$1:$1,0)),"")</f>
        <v>1.410291</v>
      </c>
      <c r="M289" s="35">
        <f>_xlfn.IFNA(INDEX(input_data!$1:$1048576,MATCH($B289,input_data!$B:$B,0),MATCH(M$4,input_data!$1:$1,0)),"")</f>
        <v>320.59625688970698</v>
      </c>
    </row>
    <row r="290" spans="1:13" x14ac:dyDescent="0.35">
      <c r="A290" s="34" t="s">
        <v>1746</v>
      </c>
      <c r="B290" s="14" t="s">
        <v>846</v>
      </c>
      <c r="C290" s="14" t="s">
        <v>1747</v>
      </c>
      <c r="E290" s="18" t="s">
        <v>847</v>
      </c>
      <c r="F290" s="4">
        <f>_xlfn.IFNA(INDEX(input_data!$1:$1048576,MATCH($B290,input_data!$B:$B,0),MATCH(F$4,input_data!$1:$1,0)),"")</f>
        <v>1.9232838400000001</v>
      </c>
      <c r="G290" s="4">
        <f>_xlfn.IFNA(INDEX(input_data!$1:$1048576,MATCH($B290,input_data!$B:$B,0),MATCH(G$4,input_data!$1:$1,0)),"")</f>
        <v>1.46349850208333E-2</v>
      </c>
      <c r="H290" s="4">
        <f>_xlfn.IFNA(INDEX(input_data!$1:$1048576,MATCH($B290,input_data!$B:$B,0),MATCH(H$4,input_data!$1:$1,0)),"")</f>
        <v>4.5405360000000003</v>
      </c>
      <c r="I290" s="4">
        <f>_xlfn.IFNA(INDEX(input_data!$1:$1048576,MATCH($B290,input_data!$B:$B,0),MATCH(I$4,input_data!$1:$1,0)),"")</f>
        <v>1.3303455937777799</v>
      </c>
      <c r="J290" s="4">
        <f>_xlfn.IFNA(INDEX(input_data!$1:$1048576,MATCH($B290,input_data!$B:$B,0),MATCH(J$4,input_data!$1:$1,0)),"")</f>
        <v>3.28500593965543E-3</v>
      </c>
      <c r="K290" s="4">
        <f>_xlfn.IFNA(INDEX(input_data!$1:$1048576,MATCH($B290,input_data!$B:$B,0),MATCH(K$4,input_data!$1:$1,0)),"")</f>
        <v>0</v>
      </c>
      <c r="L290" s="4">
        <f>_xlfn.IFNA(INDEX(input_data!$1:$1048576,MATCH($B290,input_data!$B:$B,0),MATCH(L$4,input_data!$1:$1,0)),"")</f>
        <v>5.9708999999999998E-2</v>
      </c>
      <c r="M290" s="35">
        <f>_xlfn.IFNA(INDEX(input_data!$1:$1048576,MATCH($B290,input_data!$B:$B,0),MATCH(M$4,input_data!$1:$1,0)),"")</f>
        <v>7.8717944247382698</v>
      </c>
    </row>
    <row r="291" spans="1:13" x14ac:dyDescent="0.35">
      <c r="A291" s="34" t="s">
        <v>1748</v>
      </c>
      <c r="B291" s="14" t="s">
        <v>848</v>
      </c>
      <c r="C291" s="14" t="s">
        <v>1332</v>
      </c>
      <c r="E291" s="18" t="s">
        <v>849</v>
      </c>
      <c r="F291" s="4">
        <f>_xlfn.IFNA(INDEX(input_data!$1:$1048576,MATCH($B291,input_data!$B:$B,0),MATCH(F$4,input_data!$1:$1,0)),"")</f>
        <v>4.2082262200000002</v>
      </c>
      <c r="G291" s="4">
        <f>_xlfn.IFNA(INDEX(input_data!$1:$1048576,MATCH($B291,input_data!$B:$B,0),MATCH(G$4,input_data!$1:$1,0)),"")</f>
        <v>3.5038117770833301E-2</v>
      </c>
      <c r="H291" s="4">
        <f>_xlfn.IFNA(INDEX(input_data!$1:$1048576,MATCH($B291,input_data!$B:$B,0),MATCH(H$4,input_data!$1:$1,0)),"")</f>
        <v>7.4785509240000003</v>
      </c>
      <c r="I291" s="4">
        <f>_xlfn.IFNA(INDEX(input_data!$1:$1048576,MATCH($B291,input_data!$B:$B,0),MATCH(I$4,input_data!$1:$1,0)),"")</f>
        <v>4.2081621040000003</v>
      </c>
      <c r="J291" s="4">
        <f>_xlfn.IFNA(INDEX(input_data!$1:$1048576,MATCH($B291,input_data!$B:$B,0),MATCH(J$4,input_data!$1:$1,0)),"")</f>
        <v>7.7338550811452498E-3</v>
      </c>
      <c r="K291" s="4">
        <f>_xlfn.IFNA(INDEX(input_data!$1:$1048576,MATCH($B291,input_data!$B:$B,0),MATCH(K$4,input_data!$1:$1,0)),"")</f>
        <v>2.50022690847473E-2</v>
      </c>
      <c r="L291" s="4">
        <f>_xlfn.IFNA(INDEX(input_data!$1:$1048576,MATCH($B291,input_data!$B:$B,0),MATCH(L$4,input_data!$1:$1,0)),"")</f>
        <v>0.138153</v>
      </c>
      <c r="M291" s="35">
        <f>_xlfn.IFNA(INDEX(input_data!$1:$1048576,MATCH($B291,input_data!$B:$B,0),MATCH(M$4,input_data!$1:$1,0)),"")</f>
        <v>16.100866489936699</v>
      </c>
    </row>
    <row r="292" spans="1:13" x14ac:dyDescent="0.35">
      <c r="A292" s="34" t="s">
        <v>1749</v>
      </c>
      <c r="B292" s="14" t="s">
        <v>850</v>
      </c>
      <c r="C292" s="14" t="s">
        <v>1333</v>
      </c>
      <c r="E292" s="18" t="s">
        <v>851</v>
      </c>
      <c r="F292" s="4">
        <f>_xlfn.IFNA(INDEX(input_data!$1:$1048576,MATCH($B292,input_data!$B:$B,0),MATCH(F$4,input_data!$1:$1,0)),"")</f>
        <v>4.1528288099999999</v>
      </c>
      <c r="G292" s="4">
        <f>_xlfn.IFNA(INDEX(input_data!$1:$1048576,MATCH($B292,input_data!$B:$B,0),MATCH(G$4,input_data!$1:$1,0)),"")</f>
        <v>3.3405373750000002E-2</v>
      </c>
      <c r="H292" s="4">
        <f>_xlfn.IFNA(INDEX(input_data!$1:$1048576,MATCH($B292,input_data!$B:$B,0),MATCH(H$4,input_data!$1:$1,0)),"")</f>
        <v>4.5988519999999999</v>
      </c>
      <c r="I292" s="4">
        <f>_xlfn.IFNA(INDEX(input_data!$1:$1048576,MATCH($B292,input_data!$B:$B,0),MATCH(I$4,input_data!$1:$1,0)),"")</f>
        <v>2.3224039795555602</v>
      </c>
      <c r="J292" s="4">
        <f>_xlfn.IFNA(INDEX(input_data!$1:$1048576,MATCH($B292,input_data!$B:$B,0),MATCH(J$4,input_data!$1:$1,0)),"")</f>
        <v>7.4197233412888301E-3</v>
      </c>
      <c r="K292" s="4">
        <f>_xlfn.IFNA(INDEX(input_data!$1:$1048576,MATCH($B292,input_data!$B:$B,0),MATCH(K$4,input_data!$1:$1,0)),"")</f>
        <v>0</v>
      </c>
      <c r="L292" s="4">
        <f>_xlfn.IFNA(INDEX(input_data!$1:$1048576,MATCH($B292,input_data!$B:$B,0),MATCH(L$4,input_data!$1:$1,0)),"")</f>
        <v>8.8513999999999995E-2</v>
      </c>
      <c r="M292" s="35">
        <f>_xlfn.IFNA(INDEX(input_data!$1:$1048576,MATCH($B292,input_data!$B:$B,0),MATCH(M$4,input_data!$1:$1,0)),"")</f>
        <v>11.203423886646799</v>
      </c>
    </row>
    <row r="293" spans="1:13" x14ac:dyDescent="0.35">
      <c r="A293" s="34" t="s">
        <v>1750</v>
      </c>
      <c r="B293" s="14" t="s">
        <v>852</v>
      </c>
      <c r="C293" s="14" t="s">
        <v>1334</v>
      </c>
      <c r="E293" s="18" t="s">
        <v>853</v>
      </c>
      <c r="F293" s="4">
        <f>_xlfn.IFNA(INDEX(input_data!$1:$1048576,MATCH($B293,input_data!$B:$B,0),MATCH(F$4,input_data!$1:$1,0)),"")</f>
        <v>71.609036259999996</v>
      </c>
      <c r="G293" s="4">
        <f>_xlfn.IFNA(INDEX(input_data!$1:$1048576,MATCH($B293,input_data!$B:$B,0),MATCH(G$4,input_data!$1:$1,0)),"")</f>
        <v>0.498552593145833</v>
      </c>
      <c r="H293" s="4">
        <f>_xlfn.IFNA(INDEX(input_data!$1:$1048576,MATCH($B293,input_data!$B:$B,0),MATCH(H$4,input_data!$1:$1,0)),"")</f>
        <v>109.222718</v>
      </c>
      <c r="I293" s="4">
        <f>_xlfn.IFNA(INDEX(input_data!$1:$1048576,MATCH($B293,input_data!$B:$B,0),MATCH(I$4,input_data!$1:$1,0)),"")</f>
        <v>6.28099557</v>
      </c>
      <c r="J293" s="4">
        <f>_xlfn.IFNA(INDEX(input_data!$1:$1048576,MATCH($B293,input_data!$B:$B,0),MATCH(J$4,input_data!$1:$1,0)),"")</f>
        <v>0.111307808339399</v>
      </c>
      <c r="K293" s="4">
        <f>_xlfn.IFNA(INDEX(input_data!$1:$1048576,MATCH($B293,input_data!$B:$B,0),MATCH(K$4,input_data!$1:$1,0)),"")</f>
        <v>0</v>
      </c>
      <c r="L293" s="4">
        <f>_xlfn.IFNA(INDEX(input_data!$1:$1048576,MATCH($B293,input_data!$B:$B,0),MATCH(L$4,input_data!$1:$1,0)),"")</f>
        <v>0.98818399999999995</v>
      </c>
      <c r="M293" s="35">
        <f>_xlfn.IFNA(INDEX(input_data!$1:$1048576,MATCH($B293,input_data!$B:$B,0),MATCH(M$4,input_data!$1:$1,0)),"")</f>
        <v>188.71079423148501</v>
      </c>
    </row>
    <row r="294" spans="1:13" x14ac:dyDescent="0.35">
      <c r="A294" s="34" t="s">
        <v>1751</v>
      </c>
      <c r="B294" s="14" t="s">
        <v>854</v>
      </c>
      <c r="C294" s="14" t="s">
        <v>1335</v>
      </c>
      <c r="E294" s="18" t="s">
        <v>855</v>
      </c>
      <c r="F294" s="4">
        <f>_xlfn.IFNA(INDEX(input_data!$1:$1048576,MATCH($B294,input_data!$B:$B,0),MATCH(F$4,input_data!$1:$1,0)),"")</f>
        <v>3.13668703</v>
      </c>
      <c r="G294" s="4">
        <f>_xlfn.IFNA(INDEX(input_data!$1:$1048576,MATCH($B294,input_data!$B:$B,0),MATCH(G$4,input_data!$1:$1,0)),"")</f>
        <v>2.5523954895833301E-2</v>
      </c>
      <c r="H294" s="4">
        <f>_xlfn.IFNA(INDEX(input_data!$1:$1048576,MATCH($B294,input_data!$B:$B,0),MATCH(H$4,input_data!$1:$1,0)),"")</f>
        <v>5.3233753979999996</v>
      </c>
      <c r="I294" s="4">
        <f>_xlfn.IFNA(INDEX(input_data!$1:$1048576,MATCH($B294,input_data!$B:$B,0),MATCH(I$4,input_data!$1:$1,0)),"")</f>
        <v>1.69353278844444</v>
      </c>
      <c r="J294" s="4">
        <f>_xlfn.IFNA(INDEX(input_data!$1:$1048576,MATCH($B294,input_data!$B:$B,0),MATCH(J$4,input_data!$1:$1,0)),"")</f>
        <v>5.6690955847031E-3</v>
      </c>
      <c r="K294" s="4">
        <f>_xlfn.IFNA(INDEX(input_data!$1:$1048576,MATCH($B294,input_data!$B:$B,0),MATCH(K$4,input_data!$1:$1,0)),"")</f>
        <v>7.8084555401016997E-2</v>
      </c>
      <c r="L294" s="4">
        <f>_xlfn.IFNA(INDEX(input_data!$1:$1048576,MATCH($B294,input_data!$B:$B,0),MATCH(L$4,input_data!$1:$1,0)),"")</f>
        <v>9.6545000000000006E-2</v>
      </c>
      <c r="M294" s="35">
        <f>_xlfn.IFNA(INDEX(input_data!$1:$1048576,MATCH($B294,input_data!$B:$B,0),MATCH(M$4,input_data!$1:$1,0)),"")</f>
        <v>10.359417822326</v>
      </c>
    </row>
    <row r="295" spans="1:13" x14ac:dyDescent="0.35">
      <c r="A295" s="34" t="s">
        <v>1752</v>
      </c>
      <c r="B295" s="14" t="s">
        <v>856</v>
      </c>
      <c r="C295" s="14" t="s">
        <v>1336</v>
      </c>
      <c r="E295" s="18" t="s">
        <v>857</v>
      </c>
      <c r="F295" s="4">
        <f>_xlfn.IFNA(INDEX(input_data!$1:$1048576,MATCH($B295,input_data!$B:$B,0),MATCH(F$4,input_data!$1:$1,0)),"")</f>
        <v>5.4353029800000003</v>
      </c>
      <c r="G295" s="4">
        <f>_xlfn.IFNA(INDEX(input_data!$1:$1048576,MATCH($B295,input_data!$B:$B,0),MATCH(G$4,input_data!$1:$1,0)),"")</f>
        <v>4.4284597000000002E-2</v>
      </c>
      <c r="H295" s="4">
        <f>_xlfn.IFNA(INDEX(input_data!$1:$1048576,MATCH($B295,input_data!$B:$B,0),MATCH(H$4,input_data!$1:$1,0)),"")</f>
        <v>4.1848184699999997</v>
      </c>
      <c r="I295" s="4">
        <f>_xlfn.IFNA(INDEX(input_data!$1:$1048576,MATCH($B295,input_data!$B:$B,0),MATCH(I$4,input_data!$1:$1,0)),"")</f>
        <v>1.36187637422222</v>
      </c>
      <c r="J295" s="4">
        <f>_xlfn.IFNA(INDEX(input_data!$1:$1048576,MATCH($B295,input_data!$B:$B,0),MATCH(J$4,input_data!$1:$1,0)),"")</f>
        <v>9.8333396140295008E-3</v>
      </c>
      <c r="K295" s="4">
        <f>_xlfn.IFNA(INDEX(input_data!$1:$1048576,MATCH($B295,input_data!$B:$B,0),MATCH(K$4,input_data!$1:$1,0)),"")</f>
        <v>3.04619494693791E-2</v>
      </c>
      <c r="L295" s="4">
        <f>_xlfn.IFNA(INDEX(input_data!$1:$1048576,MATCH($B295,input_data!$B:$B,0),MATCH(L$4,input_data!$1:$1,0)),"")</f>
        <v>0.104814</v>
      </c>
      <c r="M295" s="35">
        <f>_xlfn.IFNA(INDEX(input_data!$1:$1048576,MATCH($B295,input_data!$B:$B,0),MATCH(M$4,input_data!$1:$1,0)),"")</f>
        <v>11.171391710305601</v>
      </c>
    </row>
    <row r="296" spans="1:13" x14ac:dyDescent="0.35">
      <c r="A296" s="34" t="s">
        <v>1753</v>
      </c>
      <c r="B296" s="14" t="s">
        <v>858</v>
      </c>
      <c r="C296" s="14" t="s">
        <v>1337</v>
      </c>
      <c r="E296" s="18" t="s">
        <v>859</v>
      </c>
      <c r="F296" s="4">
        <f>_xlfn.IFNA(INDEX(input_data!$1:$1048576,MATCH($B296,input_data!$B:$B,0),MATCH(F$4,input_data!$1:$1,0)),"")</f>
        <v>5.95563764</v>
      </c>
      <c r="G296" s="4">
        <f>_xlfn.IFNA(INDEX(input_data!$1:$1048576,MATCH($B296,input_data!$B:$B,0),MATCH(G$4,input_data!$1:$1,0)),"")</f>
        <v>4.8566745354166697E-2</v>
      </c>
      <c r="H296" s="4">
        <f>_xlfn.IFNA(INDEX(input_data!$1:$1048576,MATCH($B296,input_data!$B:$B,0),MATCH(H$4,input_data!$1:$1,0)),"")</f>
        <v>6.2484417839999997</v>
      </c>
      <c r="I296" s="4">
        <f>_xlfn.IFNA(INDEX(input_data!$1:$1048576,MATCH($B296,input_data!$B:$B,0),MATCH(I$4,input_data!$1:$1,0)),"")</f>
        <v>3.33257552533333</v>
      </c>
      <c r="J296" s="4">
        <f>_xlfn.IFNA(INDEX(input_data!$1:$1048576,MATCH($B296,input_data!$B:$B,0),MATCH(J$4,input_data!$1:$1,0)),"")</f>
        <v>1.0729273500920801E-2</v>
      </c>
      <c r="K296" s="4">
        <f>_xlfn.IFNA(INDEX(input_data!$1:$1048576,MATCH($B296,input_data!$B:$B,0),MATCH(K$4,input_data!$1:$1,0)),"")</f>
        <v>5.6376612623978098E-2</v>
      </c>
      <c r="L296" s="4">
        <f>_xlfn.IFNA(INDEX(input_data!$1:$1048576,MATCH($B296,input_data!$B:$B,0),MATCH(L$4,input_data!$1:$1,0)),"")</f>
        <v>0.1394</v>
      </c>
      <c r="M296" s="35">
        <f>_xlfn.IFNA(INDEX(input_data!$1:$1048576,MATCH($B296,input_data!$B:$B,0),MATCH(M$4,input_data!$1:$1,0)),"")</f>
        <v>15.791727580812401</v>
      </c>
    </row>
    <row r="297" spans="1:13" x14ac:dyDescent="0.35">
      <c r="A297" s="34" t="s">
        <v>1754</v>
      </c>
      <c r="B297" s="14" t="s">
        <v>860</v>
      </c>
      <c r="C297" s="14" t="s">
        <v>1755</v>
      </c>
      <c r="E297" s="18" t="s">
        <v>861</v>
      </c>
      <c r="F297" s="4">
        <f>_xlfn.IFNA(INDEX(input_data!$1:$1048576,MATCH($B297,input_data!$B:$B,0),MATCH(F$4,input_data!$1:$1,0)),"")</f>
        <v>3.8465535599999998</v>
      </c>
      <c r="G297" s="4">
        <f>_xlfn.IFNA(INDEX(input_data!$1:$1048576,MATCH($B297,input_data!$B:$B,0),MATCH(G$4,input_data!$1:$1,0)),"")</f>
        <v>2.9769956416666701E-2</v>
      </c>
      <c r="H297" s="4">
        <f>_xlfn.IFNA(INDEX(input_data!$1:$1048576,MATCH($B297,input_data!$B:$B,0),MATCH(H$4,input_data!$1:$1,0)),"")</f>
        <v>7.7633026379999999</v>
      </c>
      <c r="I297" s="4">
        <f>_xlfn.IFNA(INDEX(input_data!$1:$1048576,MATCH($B297,input_data!$B:$B,0),MATCH(I$4,input_data!$1:$1,0)),"")</f>
        <v>0.73765431377777801</v>
      </c>
      <c r="J297" s="4">
        <f>_xlfn.IFNA(INDEX(input_data!$1:$1048576,MATCH($B297,input_data!$B:$B,0),MATCH(J$4,input_data!$1:$1,0)),"")</f>
        <v>6.7230215756167097E-3</v>
      </c>
      <c r="K297" s="4">
        <f>_xlfn.IFNA(INDEX(input_data!$1:$1048576,MATCH($B297,input_data!$B:$B,0),MATCH(K$4,input_data!$1:$1,0)),"")</f>
        <v>8.2962266141676302E-2</v>
      </c>
      <c r="L297" s="4">
        <f>_xlfn.IFNA(INDEX(input_data!$1:$1048576,MATCH($B297,input_data!$B:$B,0),MATCH(L$4,input_data!$1:$1,0)),"")</f>
        <v>9.7989000000000007E-2</v>
      </c>
      <c r="M297" s="35">
        <f>_xlfn.IFNA(INDEX(input_data!$1:$1048576,MATCH($B297,input_data!$B:$B,0),MATCH(M$4,input_data!$1:$1,0)),"")</f>
        <v>12.5649547559117</v>
      </c>
    </row>
    <row r="298" spans="1:13" x14ac:dyDescent="0.35">
      <c r="A298" s="34" t="s">
        <v>1756</v>
      </c>
      <c r="B298" s="14" t="s">
        <v>862</v>
      </c>
      <c r="C298" s="14" t="s">
        <v>1338</v>
      </c>
      <c r="E298" s="18" t="s">
        <v>863</v>
      </c>
      <c r="F298" s="4">
        <f>_xlfn.IFNA(INDEX(input_data!$1:$1048576,MATCH($B298,input_data!$B:$B,0),MATCH(F$4,input_data!$1:$1,0)),"")</f>
        <v>5.1728815800000003</v>
      </c>
      <c r="G298" s="4">
        <f>_xlfn.IFNA(INDEX(input_data!$1:$1048576,MATCH($B298,input_data!$B:$B,0),MATCH(G$4,input_data!$1:$1,0)),"")</f>
        <v>4.1315804395833301E-2</v>
      </c>
      <c r="H298" s="4">
        <f>_xlfn.IFNA(INDEX(input_data!$1:$1048576,MATCH($B298,input_data!$B:$B,0),MATCH(H$4,input_data!$1:$1,0)),"")</f>
        <v>5.8928227800000004</v>
      </c>
      <c r="I298" s="4">
        <f>_xlfn.IFNA(INDEX(input_data!$1:$1048576,MATCH($B298,input_data!$B:$B,0),MATCH(I$4,input_data!$1:$1,0)),"")</f>
        <v>4.5337080666666703</v>
      </c>
      <c r="J298" s="4">
        <f>_xlfn.IFNA(INDEX(input_data!$1:$1048576,MATCH($B298,input_data!$B:$B,0),MATCH(J$4,input_data!$1:$1,0)),"")</f>
        <v>9.2144475107883497E-3</v>
      </c>
      <c r="K298" s="4">
        <f>_xlfn.IFNA(INDEX(input_data!$1:$1048576,MATCH($B298,input_data!$B:$B,0),MATCH(K$4,input_data!$1:$1,0)),"")</f>
        <v>5.4575949557038803E-2</v>
      </c>
      <c r="L298" s="4">
        <f>_xlfn.IFNA(INDEX(input_data!$1:$1048576,MATCH($B298,input_data!$B:$B,0),MATCH(L$4,input_data!$1:$1,0)),"")</f>
        <v>0.15375</v>
      </c>
      <c r="M298" s="35">
        <f>_xlfn.IFNA(INDEX(input_data!$1:$1048576,MATCH($B298,input_data!$B:$B,0),MATCH(M$4,input_data!$1:$1,0)),"")</f>
        <v>15.8582686281303</v>
      </c>
    </row>
    <row r="299" spans="1:13" x14ac:dyDescent="0.35">
      <c r="A299" s="34" t="s">
        <v>1757</v>
      </c>
      <c r="B299" s="14" t="s">
        <v>864</v>
      </c>
      <c r="C299" s="14" t="s">
        <v>1758</v>
      </c>
      <c r="E299" s="18" t="s">
        <v>865</v>
      </c>
      <c r="F299" s="4">
        <f>_xlfn.IFNA(INDEX(input_data!$1:$1048576,MATCH($B299,input_data!$B:$B,0),MATCH(F$4,input_data!$1:$1,0)),"")</f>
        <v>3.18816327</v>
      </c>
      <c r="G299" s="4">
        <f>_xlfn.IFNA(INDEX(input_data!$1:$1048576,MATCH($B299,input_data!$B:$B,0),MATCH(G$4,input_data!$1:$1,0)),"")</f>
        <v>2.4960847916666699E-2</v>
      </c>
      <c r="H299" s="4">
        <f>_xlfn.IFNA(INDEX(input_data!$1:$1048576,MATCH($B299,input_data!$B:$B,0),MATCH(H$4,input_data!$1:$1,0)),"")</f>
        <v>5.655125484</v>
      </c>
      <c r="I299" s="4">
        <f>_xlfn.IFNA(INDEX(input_data!$1:$1048576,MATCH($B299,input_data!$B:$B,0),MATCH(I$4,input_data!$1:$1,0)),"")</f>
        <v>1.9302126631111101</v>
      </c>
      <c r="J299" s="4">
        <f>_xlfn.IFNA(INDEX(input_data!$1:$1048576,MATCH($B299,input_data!$B:$B,0),MATCH(J$4,input_data!$1:$1,0)),"")</f>
        <v>5.6009446539115803E-3</v>
      </c>
      <c r="K299" s="4">
        <f>_xlfn.IFNA(INDEX(input_data!$1:$1048576,MATCH($B299,input_data!$B:$B,0),MATCH(K$4,input_data!$1:$1,0)),"")</f>
        <v>3.6093004606066501E-2</v>
      </c>
      <c r="L299" s="4">
        <f>_xlfn.IFNA(INDEX(input_data!$1:$1048576,MATCH($B299,input_data!$B:$B,0),MATCH(L$4,input_data!$1:$1,0)),"")</f>
        <v>7.0165000000000005E-2</v>
      </c>
      <c r="M299" s="35">
        <f>_xlfn.IFNA(INDEX(input_data!$1:$1048576,MATCH($B299,input_data!$B:$B,0),MATCH(M$4,input_data!$1:$1,0)),"")</f>
        <v>10.9103212142878</v>
      </c>
    </row>
    <row r="300" spans="1:13" x14ac:dyDescent="0.35">
      <c r="A300" s="34" t="s">
        <v>1759</v>
      </c>
      <c r="B300" s="14" t="s">
        <v>866</v>
      </c>
      <c r="C300" s="14" t="s">
        <v>1339</v>
      </c>
      <c r="E300" s="18" t="s">
        <v>867</v>
      </c>
      <c r="F300" s="4">
        <f>_xlfn.IFNA(INDEX(input_data!$1:$1048576,MATCH($B300,input_data!$B:$B,0),MATCH(F$4,input_data!$1:$1,0)),"")</f>
        <v>4.3421501100000004</v>
      </c>
      <c r="G300" s="4">
        <f>_xlfn.IFNA(INDEX(input_data!$1:$1048576,MATCH($B300,input_data!$B:$B,0),MATCH(G$4,input_data!$1:$1,0)),"")</f>
        <v>3.44786656666667E-2</v>
      </c>
      <c r="H300" s="4">
        <f>_xlfn.IFNA(INDEX(input_data!$1:$1048576,MATCH($B300,input_data!$B:$B,0),MATCH(H$4,input_data!$1:$1,0)),"")</f>
        <v>6.0329456639999997</v>
      </c>
      <c r="I300" s="4">
        <f>_xlfn.IFNA(INDEX(input_data!$1:$1048576,MATCH($B300,input_data!$B:$B,0),MATCH(I$4,input_data!$1:$1,0)),"")</f>
        <v>2.8778787964444401</v>
      </c>
      <c r="J300" s="4">
        <f>_xlfn.IFNA(INDEX(input_data!$1:$1048576,MATCH($B300,input_data!$B:$B,0),MATCH(J$4,input_data!$1:$1,0)),"")</f>
        <v>7.6807945244358397E-3</v>
      </c>
      <c r="K300" s="4">
        <f>_xlfn.IFNA(INDEX(input_data!$1:$1048576,MATCH($B300,input_data!$B:$B,0),MATCH(K$4,input_data!$1:$1,0)),"")</f>
        <v>8.08083491023023E-3</v>
      </c>
      <c r="L300" s="4">
        <f>_xlfn.IFNA(INDEX(input_data!$1:$1048576,MATCH($B300,input_data!$B:$B,0),MATCH(L$4,input_data!$1:$1,0)),"")</f>
        <v>9.8179000000000002E-2</v>
      </c>
      <c r="M300" s="35">
        <f>_xlfn.IFNA(INDEX(input_data!$1:$1048576,MATCH($B300,input_data!$B:$B,0),MATCH(M$4,input_data!$1:$1,0)),"")</f>
        <v>13.401393865545799</v>
      </c>
    </row>
    <row r="301" spans="1:13" x14ac:dyDescent="0.35">
      <c r="A301" s="34" t="s">
        <v>1760</v>
      </c>
      <c r="B301" s="14" t="s">
        <v>868</v>
      </c>
      <c r="C301" s="14" t="s">
        <v>1340</v>
      </c>
      <c r="E301" s="18" t="s">
        <v>869</v>
      </c>
      <c r="F301" s="4">
        <f>_xlfn.IFNA(INDEX(input_data!$1:$1048576,MATCH($B301,input_data!$B:$B,0),MATCH(F$4,input_data!$1:$1,0)),"")</f>
        <v>3.9747572899999999</v>
      </c>
      <c r="G301" s="4">
        <f>_xlfn.IFNA(INDEX(input_data!$1:$1048576,MATCH($B301,input_data!$B:$B,0),MATCH(G$4,input_data!$1:$1,0)),"")</f>
        <v>3.10578751875E-2</v>
      </c>
      <c r="H301" s="4">
        <f>_xlfn.IFNA(INDEX(input_data!$1:$1048576,MATCH($B301,input_data!$B:$B,0),MATCH(H$4,input_data!$1:$1,0)),"")</f>
        <v>7.1796287100000002</v>
      </c>
      <c r="I301" s="4">
        <f>_xlfn.IFNA(INDEX(input_data!$1:$1048576,MATCH($B301,input_data!$B:$B,0),MATCH(I$4,input_data!$1:$1,0)),"")</f>
        <v>1.09611229511111</v>
      </c>
      <c r="J301" s="4">
        <f>_xlfn.IFNA(INDEX(input_data!$1:$1048576,MATCH($B301,input_data!$B:$B,0),MATCH(J$4,input_data!$1:$1,0)),"")</f>
        <v>6.9402600732195903E-3</v>
      </c>
      <c r="K301" s="4">
        <f>_xlfn.IFNA(INDEX(input_data!$1:$1048576,MATCH($B301,input_data!$B:$B,0),MATCH(K$4,input_data!$1:$1,0)),"")</f>
        <v>0</v>
      </c>
      <c r="L301" s="4">
        <f>_xlfn.IFNA(INDEX(input_data!$1:$1048576,MATCH($B301,input_data!$B:$B,0),MATCH(L$4,input_data!$1:$1,0)),"")</f>
        <v>0.100551</v>
      </c>
      <c r="M301" s="35">
        <f>_xlfn.IFNA(INDEX(input_data!$1:$1048576,MATCH($B301,input_data!$B:$B,0),MATCH(M$4,input_data!$1:$1,0)),"")</f>
        <v>12.3890474303718</v>
      </c>
    </row>
    <row r="302" spans="1:13" x14ac:dyDescent="0.35">
      <c r="A302" s="34" t="s">
        <v>1761</v>
      </c>
      <c r="B302" s="14" t="s">
        <v>870</v>
      </c>
      <c r="C302" s="14" t="s">
        <v>1762</v>
      </c>
      <c r="E302" s="18" t="s">
        <v>871</v>
      </c>
      <c r="F302" s="4">
        <f>_xlfn.IFNA(INDEX(input_data!$1:$1048576,MATCH($B302,input_data!$B:$B,0),MATCH(F$4,input_data!$1:$1,0)),"")</f>
        <v>6.1018469700000004</v>
      </c>
      <c r="G302" s="4">
        <f>_xlfn.IFNA(INDEX(input_data!$1:$1048576,MATCH($B302,input_data!$B:$B,0),MATCH(G$4,input_data!$1:$1,0)),"")</f>
        <v>4.8539850479166702E-2</v>
      </c>
      <c r="H302" s="4">
        <f>_xlfn.IFNA(INDEX(input_data!$1:$1048576,MATCH($B302,input_data!$B:$B,0),MATCH(H$4,input_data!$1:$1,0)),"")</f>
        <v>8.4429816750000004</v>
      </c>
      <c r="I302" s="4">
        <f>_xlfn.IFNA(INDEX(input_data!$1:$1048576,MATCH($B302,input_data!$B:$B,0),MATCH(I$4,input_data!$1:$1,0)),"")</f>
        <v>3.9910925119999998</v>
      </c>
      <c r="J302" s="4">
        <f>_xlfn.IFNA(INDEX(input_data!$1:$1048576,MATCH($B302,input_data!$B:$B,0),MATCH(J$4,input_data!$1:$1,0)),"")</f>
        <v>1.08306817810157E-2</v>
      </c>
      <c r="K302" s="4">
        <f>_xlfn.IFNA(INDEX(input_data!$1:$1048576,MATCH($B302,input_data!$B:$B,0),MATCH(K$4,input_data!$1:$1,0)),"")</f>
        <v>3.1819827316594197E-2</v>
      </c>
      <c r="L302" s="4">
        <f>_xlfn.IFNA(INDEX(input_data!$1:$1048576,MATCH($B302,input_data!$B:$B,0),MATCH(L$4,input_data!$1:$1,0)),"")</f>
        <v>0.17959700000000001</v>
      </c>
      <c r="M302" s="35">
        <f>_xlfn.IFNA(INDEX(input_data!$1:$1048576,MATCH($B302,input_data!$B:$B,0),MATCH(M$4,input_data!$1:$1,0)),"")</f>
        <v>18.806708516576801</v>
      </c>
    </row>
    <row r="303" spans="1:13" x14ac:dyDescent="0.35">
      <c r="A303" s="34" t="s">
        <v>1763</v>
      </c>
      <c r="B303" s="14" t="s">
        <v>872</v>
      </c>
      <c r="C303" s="14" t="s">
        <v>1341</v>
      </c>
      <c r="E303" s="18" t="s">
        <v>873</v>
      </c>
      <c r="F303" s="4">
        <f>_xlfn.IFNA(INDEX(input_data!$1:$1048576,MATCH($B303,input_data!$B:$B,0),MATCH(F$4,input_data!$1:$1,0)),"")</f>
        <v>3.8333824399999998</v>
      </c>
      <c r="G303" s="4">
        <f>_xlfn.IFNA(INDEX(input_data!$1:$1048576,MATCH($B303,input_data!$B:$B,0),MATCH(G$4,input_data!$1:$1,0)),"")</f>
        <v>3.1076301958333299E-2</v>
      </c>
      <c r="H303" s="4">
        <f>_xlfn.IFNA(INDEX(input_data!$1:$1048576,MATCH($B303,input_data!$B:$B,0),MATCH(H$4,input_data!$1:$1,0)),"")</f>
        <v>3.5220598139999999</v>
      </c>
      <c r="I303" s="4">
        <f>_xlfn.IFNA(INDEX(input_data!$1:$1048576,MATCH($B303,input_data!$B:$B,0),MATCH(I$4,input_data!$1:$1,0)),"")</f>
        <v>1.4581280995555601</v>
      </c>
      <c r="J303" s="4">
        <f>_xlfn.IFNA(INDEX(input_data!$1:$1048576,MATCH($B303,input_data!$B:$B,0),MATCH(J$4,input_data!$1:$1,0)),"")</f>
        <v>6.8921327246660004E-3</v>
      </c>
      <c r="K303" s="4">
        <f>_xlfn.IFNA(INDEX(input_data!$1:$1048576,MATCH($B303,input_data!$B:$B,0),MATCH(K$4,input_data!$1:$1,0)),"")</f>
        <v>0</v>
      </c>
      <c r="L303" s="4">
        <f>_xlfn.IFNA(INDEX(input_data!$1:$1048576,MATCH($B303,input_data!$B:$B,0),MATCH(L$4,input_data!$1:$1,0)),"")</f>
        <v>0.10596700000000001</v>
      </c>
      <c r="M303" s="35">
        <f>_xlfn.IFNA(INDEX(input_data!$1:$1048576,MATCH($B303,input_data!$B:$B,0),MATCH(M$4,input_data!$1:$1,0)),"")</f>
        <v>8.9575057882385494</v>
      </c>
    </row>
    <row r="304" spans="1:13" x14ac:dyDescent="0.35">
      <c r="A304" s="34" t="s">
        <v>1764</v>
      </c>
      <c r="B304" s="14" t="s">
        <v>874</v>
      </c>
      <c r="C304" s="14" t="s">
        <v>1342</v>
      </c>
      <c r="E304" s="18" t="s">
        <v>875</v>
      </c>
      <c r="F304" s="4">
        <f>_xlfn.IFNA(INDEX(input_data!$1:$1048576,MATCH($B304,input_data!$B:$B,0),MATCH(F$4,input_data!$1:$1,0)),"")</f>
        <v>85.949214459999993</v>
      </c>
      <c r="G304" s="4">
        <f>_xlfn.IFNA(INDEX(input_data!$1:$1048576,MATCH($B304,input_data!$B:$B,0),MATCH(G$4,input_data!$1:$1,0)),"")</f>
        <v>0.65466679352083301</v>
      </c>
      <c r="H304" s="4">
        <f>_xlfn.IFNA(INDEX(input_data!$1:$1048576,MATCH($B304,input_data!$B:$B,0),MATCH(H$4,input_data!$1:$1,0)),"")</f>
        <v>48.050566359000001</v>
      </c>
      <c r="I304" s="4">
        <f>_xlfn.IFNA(INDEX(input_data!$1:$1048576,MATCH($B304,input_data!$B:$B,0),MATCH(I$4,input_data!$1:$1,0)),"")</f>
        <v>2.03997524888889</v>
      </c>
      <c r="J304" s="4">
        <f>_xlfn.IFNA(INDEX(input_data!$1:$1048576,MATCH($B304,input_data!$B:$B,0),MATCH(J$4,input_data!$1:$1,0)),"")</f>
        <v>0.14490287357699</v>
      </c>
      <c r="K304" s="4">
        <f>_xlfn.IFNA(INDEX(input_data!$1:$1048576,MATCH($B304,input_data!$B:$B,0),MATCH(K$4,input_data!$1:$1,0)),"")</f>
        <v>0</v>
      </c>
      <c r="L304" s="4">
        <f>_xlfn.IFNA(INDEX(input_data!$1:$1048576,MATCH($B304,input_data!$B:$B,0),MATCH(L$4,input_data!$1:$1,0)),"")</f>
        <v>0.57698799999999995</v>
      </c>
      <c r="M304" s="35">
        <f>_xlfn.IFNA(INDEX(input_data!$1:$1048576,MATCH($B304,input_data!$B:$B,0),MATCH(M$4,input_data!$1:$1,0)),"")</f>
        <v>137.416313734987</v>
      </c>
    </row>
    <row r="305" spans="1:13" x14ac:dyDescent="0.35">
      <c r="A305" s="34" t="s">
        <v>1765</v>
      </c>
      <c r="B305" s="14" t="s">
        <v>876</v>
      </c>
      <c r="C305" s="14" t="s">
        <v>1343</v>
      </c>
      <c r="E305" s="18" t="s">
        <v>877</v>
      </c>
      <c r="F305" s="4">
        <f>_xlfn.IFNA(INDEX(input_data!$1:$1048576,MATCH($B305,input_data!$B:$B,0),MATCH(F$4,input_data!$1:$1,0)),"")</f>
        <v>28.808235310000001</v>
      </c>
      <c r="G305" s="4">
        <f>_xlfn.IFNA(INDEX(input_data!$1:$1048576,MATCH($B305,input_data!$B:$B,0),MATCH(G$4,input_data!$1:$1,0)),"")</f>
        <v>0.20746866</v>
      </c>
      <c r="H305" s="4">
        <f>_xlfn.IFNA(INDEX(input_data!$1:$1048576,MATCH($B305,input_data!$B:$B,0),MATCH(H$4,input_data!$1:$1,0)),"")</f>
        <v>21.998058824000001</v>
      </c>
      <c r="I305" s="4">
        <f>_xlfn.IFNA(INDEX(input_data!$1:$1048576,MATCH($B305,input_data!$B:$B,0),MATCH(I$4,input_data!$1:$1,0)),"")</f>
        <v>0</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7.6790000000000001E-3</v>
      </c>
      <c r="M305" s="35">
        <f>_xlfn.IFNA(INDEX(input_data!$1:$1048576,MATCH($B305,input_data!$B:$B,0),MATCH(M$4,input_data!$1:$1,0)),"")</f>
        <v>51.021441793999998</v>
      </c>
    </row>
    <row r="306" spans="1:13" x14ac:dyDescent="0.35">
      <c r="A306" s="34" t="s">
        <v>1766</v>
      </c>
      <c r="B306" s="14" t="s">
        <v>878</v>
      </c>
      <c r="C306" s="14" t="s">
        <v>1344</v>
      </c>
      <c r="E306" s="18" t="s">
        <v>879</v>
      </c>
      <c r="F306" s="4">
        <f>_xlfn.IFNA(INDEX(input_data!$1:$1048576,MATCH($B306,input_data!$B:$B,0),MATCH(F$4,input_data!$1:$1,0)),"")</f>
        <v>94.43783474</v>
      </c>
      <c r="G306" s="4">
        <f>_xlfn.IFNA(INDEX(input_data!$1:$1048576,MATCH($B306,input_data!$B:$B,0),MATCH(G$4,input_data!$1:$1,0)),"")</f>
        <v>0.73268028064583302</v>
      </c>
      <c r="H306" s="4">
        <f>_xlfn.IFNA(INDEX(input_data!$1:$1048576,MATCH($B306,input_data!$B:$B,0),MATCH(H$4,input_data!$1:$1,0)),"")</f>
        <v>77.269578749999994</v>
      </c>
      <c r="I306" s="4">
        <f>_xlfn.IFNA(INDEX(input_data!$1:$1048576,MATCH($B306,input_data!$B:$B,0),MATCH(I$4,input_data!$1:$1,0)),"")</f>
        <v>4.34178665555556</v>
      </c>
      <c r="J306" s="4">
        <f>_xlfn.IFNA(INDEX(input_data!$1:$1048576,MATCH($B306,input_data!$B:$B,0),MATCH(J$4,input_data!$1:$1,0)),"")</f>
        <v>0.16130628476829301</v>
      </c>
      <c r="K306" s="4">
        <f>_xlfn.IFNA(INDEX(input_data!$1:$1048576,MATCH($B306,input_data!$B:$B,0),MATCH(K$4,input_data!$1:$1,0)),"")</f>
        <v>0</v>
      </c>
      <c r="L306" s="4">
        <f>_xlfn.IFNA(INDEX(input_data!$1:$1048576,MATCH($B306,input_data!$B:$B,0),MATCH(L$4,input_data!$1:$1,0)),"")</f>
        <v>0.73497699999999999</v>
      </c>
      <c r="M306" s="35">
        <f>_xlfn.IFNA(INDEX(input_data!$1:$1048576,MATCH($B306,input_data!$B:$B,0),MATCH(M$4,input_data!$1:$1,0)),"")</f>
        <v>177.67816371097001</v>
      </c>
    </row>
    <row r="307" spans="1:13" x14ac:dyDescent="0.35">
      <c r="A307" s="34" t="s">
        <v>1767</v>
      </c>
      <c r="B307" s="14" t="s">
        <v>880</v>
      </c>
      <c r="C307" s="14" t="s">
        <v>1345</v>
      </c>
      <c r="E307" s="18" t="s">
        <v>881</v>
      </c>
      <c r="F307" s="4">
        <f>_xlfn.IFNA(INDEX(input_data!$1:$1048576,MATCH($B307,input_data!$B:$B,0),MATCH(F$4,input_data!$1:$1,0)),"")</f>
        <v>61.802614759999997</v>
      </c>
      <c r="G307" s="4">
        <f>_xlfn.IFNA(INDEX(input_data!$1:$1048576,MATCH($B307,input_data!$B:$B,0),MATCH(G$4,input_data!$1:$1,0)),"")</f>
        <v>0.467162747770833</v>
      </c>
      <c r="H307" s="4">
        <f>_xlfn.IFNA(INDEX(input_data!$1:$1048576,MATCH($B307,input_data!$B:$B,0),MATCH(H$4,input_data!$1:$1,0)),"")</f>
        <v>63.301679107200002</v>
      </c>
      <c r="I307" s="4">
        <f>_xlfn.IFNA(INDEX(input_data!$1:$1048576,MATCH($B307,input_data!$B:$B,0),MATCH(I$4,input_data!$1:$1,0)),"")</f>
        <v>1.9729119777777799</v>
      </c>
      <c r="J307" s="4">
        <f>_xlfn.IFNA(INDEX(input_data!$1:$1048576,MATCH($B307,input_data!$B:$B,0),MATCH(J$4,input_data!$1:$1,0)),"")</f>
        <v>0.10285016427638401</v>
      </c>
      <c r="K307" s="4">
        <f>_xlfn.IFNA(INDEX(input_data!$1:$1048576,MATCH($B307,input_data!$B:$B,0),MATCH(K$4,input_data!$1:$1,0)),"")</f>
        <v>0</v>
      </c>
      <c r="L307" s="4">
        <f>_xlfn.IFNA(INDEX(input_data!$1:$1048576,MATCH($B307,input_data!$B:$B,0),MATCH(L$4,input_data!$1:$1,0)),"")</f>
        <v>0.59576499999999999</v>
      </c>
      <c r="M307" s="35">
        <f>_xlfn.IFNA(INDEX(input_data!$1:$1048576,MATCH($B307,input_data!$B:$B,0),MATCH(M$4,input_data!$1:$1,0)),"")</f>
        <v>128.242983757025</v>
      </c>
    </row>
    <row r="308" spans="1:13" x14ac:dyDescent="0.35">
      <c r="A308" s="34" t="s">
        <v>1768</v>
      </c>
      <c r="B308" s="14" t="s">
        <v>882</v>
      </c>
      <c r="C308" s="14" t="s">
        <v>1346</v>
      </c>
      <c r="E308" s="18" t="s">
        <v>883</v>
      </c>
      <c r="F308" s="4">
        <f>_xlfn.IFNA(INDEX(input_data!$1:$1048576,MATCH($B308,input_data!$B:$B,0),MATCH(F$4,input_data!$1:$1,0)),"")</f>
        <v>197.91517382000001</v>
      </c>
      <c r="G308" s="4">
        <f>_xlfn.IFNA(INDEX(input_data!$1:$1048576,MATCH($B308,input_data!$B:$B,0),MATCH(G$4,input_data!$1:$1,0)),"")</f>
        <v>1.5336577016249999</v>
      </c>
      <c r="H308" s="4">
        <f>_xlfn.IFNA(INDEX(input_data!$1:$1048576,MATCH($B308,input_data!$B:$B,0),MATCH(H$4,input_data!$1:$1,0)),"")</f>
        <v>80.019579422000007</v>
      </c>
      <c r="I308" s="4">
        <f>_xlfn.IFNA(INDEX(input_data!$1:$1048576,MATCH($B308,input_data!$B:$B,0),MATCH(I$4,input_data!$1:$1,0)),"")</f>
        <v>13.1100530955556</v>
      </c>
      <c r="J308" s="4">
        <f>_xlfn.IFNA(INDEX(input_data!$1:$1048576,MATCH($B308,input_data!$B:$B,0),MATCH(J$4,input_data!$1:$1,0)),"")</f>
        <v>0.338886717951983</v>
      </c>
      <c r="K308" s="4">
        <f>_xlfn.IFNA(INDEX(input_data!$1:$1048576,MATCH($B308,input_data!$B:$B,0),MATCH(K$4,input_data!$1:$1,0)),"")</f>
        <v>0</v>
      </c>
      <c r="L308" s="4">
        <f>_xlfn.IFNA(INDEX(input_data!$1:$1048576,MATCH($B308,input_data!$B:$B,0),MATCH(L$4,input_data!$1:$1,0)),"")</f>
        <v>0.78645299999999996</v>
      </c>
      <c r="M308" s="35">
        <f>_xlfn.IFNA(INDEX(input_data!$1:$1048576,MATCH($B308,input_data!$B:$B,0),MATCH(M$4,input_data!$1:$1,0)),"")</f>
        <v>293.70380375713302</v>
      </c>
    </row>
    <row r="309" spans="1:13" x14ac:dyDescent="0.35">
      <c r="A309" s="34" t="s">
        <v>1769</v>
      </c>
      <c r="B309" s="14" t="s">
        <v>884</v>
      </c>
      <c r="C309" s="14" t="s">
        <v>1347</v>
      </c>
      <c r="E309" s="18" t="s">
        <v>885</v>
      </c>
      <c r="F309" s="4">
        <f>_xlfn.IFNA(INDEX(input_data!$1:$1048576,MATCH($B309,input_data!$B:$B,0),MATCH(F$4,input_data!$1:$1,0)),"")</f>
        <v>3.0819486700000001</v>
      </c>
      <c r="G309" s="4">
        <f>_xlfn.IFNA(INDEX(input_data!$1:$1048576,MATCH($B309,input_data!$B:$B,0),MATCH(G$4,input_data!$1:$1,0)),"")</f>
        <v>2.5530752625E-2</v>
      </c>
      <c r="H309" s="4">
        <f>_xlfn.IFNA(INDEX(input_data!$1:$1048576,MATCH($B309,input_data!$B:$B,0),MATCH(H$4,input_data!$1:$1,0)),"")</f>
        <v>6.927447484</v>
      </c>
      <c r="I309" s="4">
        <f>_xlfn.IFNA(INDEX(input_data!$1:$1048576,MATCH($B309,input_data!$B:$B,0),MATCH(I$4,input_data!$1:$1,0)),"")</f>
        <v>1.5644053120000001</v>
      </c>
      <c r="J309" s="4">
        <f>_xlfn.IFNA(INDEX(input_data!$1:$1048576,MATCH($B309,input_data!$B:$B,0),MATCH(J$4,input_data!$1:$1,0)),"")</f>
        <v>5.6208293739147003E-3</v>
      </c>
      <c r="K309" s="4">
        <f>_xlfn.IFNA(INDEX(input_data!$1:$1048576,MATCH($B309,input_data!$B:$B,0),MATCH(K$4,input_data!$1:$1,0)),"")</f>
        <v>0</v>
      </c>
      <c r="L309" s="4">
        <f>_xlfn.IFNA(INDEX(input_data!$1:$1048576,MATCH($B309,input_data!$B:$B,0),MATCH(L$4,input_data!$1:$1,0)),"")</f>
        <v>9.0731999999999993E-2</v>
      </c>
      <c r="M309" s="35">
        <f>_xlfn.IFNA(INDEX(input_data!$1:$1048576,MATCH($B309,input_data!$B:$B,0),MATCH(M$4,input_data!$1:$1,0)),"")</f>
        <v>11.6956850479989</v>
      </c>
    </row>
    <row r="310" spans="1:13" x14ac:dyDescent="0.35">
      <c r="A310" s="34" t="s">
        <v>1770</v>
      </c>
      <c r="B310" s="14" t="s">
        <v>886</v>
      </c>
      <c r="C310" s="14" t="s">
        <v>1348</v>
      </c>
      <c r="E310" s="18" t="s">
        <v>887</v>
      </c>
      <c r="F310" s="4">
        <f>_xlfn.IFNA(INDEX(input_data!$1:$1048576,MATCH($B310,input_data!$B:$B,0),MATCH(F$4,input_data!$1:$1,0)),"")</f>
        <v>4.3672267500000004</v>
      </c>
      <c r="G310" s="4">
        <f>_xlfn.IFNA(INDEX(input_data!$1:$1048576,MATCH($B310,input_data!$B:$B,0),MATCH(G$4,input_data!$1:$1,0)),"")</f>
        <v>3.3421969437499997E-2</v>
      </c>
      <c r="H310" s="4">
        <f>_xlfn.IFNA(INDEX(input_data!$1:$1048576,MATCH($B310,input_data!$B:$B,0),MATCH(H$4,input_data!$1:$1,0)),"")</f>
        <v>10.012508548</v>
      </c>
      <c r="I310" s="4">
        <f>_xlfn.IFNA(INDEX(input_data!$1:$1048576,MATCH($B310,input_data!$B:$B,0),MATCH(I$4,input_data!$1:$1,0)),"")</f>
        <v>2.99378872266667</v>
      </c>
      <c r="J310" s="4">
        <f>_xlfn.IFNA(INDEX(input_data!$1:$1048576,MATCH($B310,input_data!$B:$B,0),MATCH(J$4,input_data!$1:$1,0)),"")</f>
        <v>7.4977693493829198E-3</v>
      </c>
      <c r="K310" s="4">
        <f>_xlfn.IFNA(INDEX(input_data!$1:$1048576,MATCH($B310,input_data!$B:$B,0),MATCH(K$4,input_data!$1:$1,0)),"")</f>
        <v>0</v>
      </c>
      <c r="L310" s="4">
        <f>_xlfn.IFNA(INDEX(input_data!$1:$1048576,MATCH($B310,input_data!$B:$B,0),MATCH(L$4,input_data!$1:$1,0)),"")</f>
        <v>0.11572499999999999</v>
      </c>
      <c r="M310" s="35">
        <f>_xlfn.IFNA(INDEX(input_data!$1:$1048576,MATCH($B310,input_data!$B:$B,0),MATCH(M$4,input_data!$1:$1,0)),"")</f>
        <v>17.530168759453598</v>
      </c>
    </row>
    <row r="311" spans="1:13" x14ac:dyDescent="0.35">
      <c r="A311" s="34" t="s">
        <v>1771</v>
      </c>
      <c r="B311" s="14" t="s">
        <v>888</v>
      </c>
      <c r="C311" s="14" t="s">
        <v>1772</v>
      </c>
      <c r="E311" s="18" t="s">
        <v>889</v>
      </c>
      <c r="F311" s="4">
        <f>_xlfn.IFNA(INDEX(input_data!$1:$1048576,MATCH($B311,input_data!$B:$B,0),MATCH(F$4,input_data!$1:$1,0)),"")</f>
        <v>4.2082936100000001</v>
      </c>
      <c r="G311" s="4">
        <f>_xlfn.IFNA(INDEX(input_data!$1:$1048576,MATCH($B311,input_data!$B:$B,0),MATCH(G$4,input_data!$1:$1,0)),"")</f>
        <v>3.3350285645833297E-2</v>
      </c>
      <c r="H311" s="4">
        <f>_xlfn.IFNA(INDEX(input_data!$1:$1048576,MATCH($B311,input_data!$B:$B,0),MATCH(H$4,input_data!$1:$1,0)),"")</f>
        <v>6.1432273583999999</v>
      </c>
      <c r="I311" s="4">
        <f>_xlfn.IFNA(INDEX(input_data!$1:$1048576,MATCH($B311,input_data!$B:$B,0),MATCH(I$4,input_data!$1:$1,0)),"")</f>
        <v>1.2190853617777799</v>
      </c>
      <c r="J311" s="4">
        <f>_xlfn.IFNA(INDEX(input_data!$1:$1048576,MATCH($B311,input_data!$B:$B,0),MATCH(J$4,input_data!$1:$1,0)),"")</f>
        <v>7.4536266296243202E-3</v>
      </c>
      <c r="K311" s="4">
        <f>_xlfn.IFNA(INDEX(input_data!$1:$1048576,MATCH($B311,input_data!$B:$B,0),MATCH(K$4,input_data!$1:$1,0)),"")</f>
        <v>2.8901184049027001E-2</v>
      </c>
      <c r="L311" s="4">
        <f>_xlfn.IFNA(INDEX(input_data!$1:$1048576,MATCH($B311,input_data!$B:$B,0),MATCH(L$4,input_data!$1:$1,0)),"")</f>
        <v>0.109986</v>
      </c>
      <c r="M311" s="35">
        <f>_xlfn.IFNA(INDEX(input_data!$1:$1048576,MATCH($B311,input_data!$B:$B,0),MATCH(M$4,input_data!$1:$1,0)),"")</f>
        <v>11.7502974265023</v>
      </c>
    </row>
    <row r="312" spans="1:13" x14ac:dyDescent="0.35">
      <c r="A312" s="34" t="s">
        <v>1773</v>
      </c>
      <c r="B312" s="14" t="s">
        <v>890</v>
      </c>
      <c r="C312" s="14" t="s">
        <v>1349</v>
      </c>
      <c r="E312" s="18" t="s">
        <v>891</v>
      </c>
      <c r="F312" s="4">
        <f>_xlfn.IFNA(INDEX(input_data!$1:$1048576,MATCH($B312,input_data!$B:$B,0),MATCH(F$4,input_data!$1:$1,0)),"")</f>
        <v>79.285846050000004</v>
      </c>
      <c r="G312" s="4">
        <f>_xlfn.IFNA(INDEX(input_data!$1:$1048576,MATCH($B312,input_data!$B:$B,0),MATCH(G$4,input_data!$1:$1,0)),"")</f>
        <v>0.61178047831250004</v>
      </c>
      <c r="H312" s="4">
        <f>_xlfn.IFNA(INDEX(input_data!$1:$1048576,MATCH($B312,input_data!$B:$B,0),MATCH(H$4,input_data!$1:$1,0)),"")</f>
        <v>58.0078368</v>
      </c>
      <c r="I312" s="4">
        <f>_xlfn.IFNA(INDEX(input_data!$1:$1048576,MATCH($B312,input_data!$B:$B,0),MATCH(I$4,input_data!$1:$1,0)),"")</f>
        <v>2.58656556888889</v>
      </c>
      <c r="J312" s="4">
        <f>_xlfn.IFNA(INDEX(input_data!$1:$1048576,MATCH($B312,input_data!$B:$B,0),MATCH(J$4,input_data!$1:$1,0)),"")</f>
        <v>0.135563621847686</v>
      </c>
      <c r="K312" s="4">
        <f>_xlfn.IFNA(INDEX(input_data!$1:$1048576,MATCH($B312,input_data!$B:$B,0),MATCH(K$4,input_data!$1:$1,0)),"")</f>
        <v>0</v>
      </c>
      <c r="L312" s="4">
        <f>_xlfn.IFNA(INDEX(input_data!$1:$1048576,MATCH($B312,input_data!$B:$B,0),MATCH(L$4,input_data!$1:$1,0)),"")</f>
        <v>1.2542949999999999</v>
      </c>
      <c r="M312" s="35">
        <f>_xlfn.IFNA(INDEX(input_data!$1:$1048576,MATCH($B312,input_data!$B:$B,0),MATCH(M$4,input_data!$1:$1,0)),"")</f>
        <v>141.88188751904801</v>
      </c>
    </row>
    <row r="313" spans="1:13" x14ac:dyDescent="0.35">
      <c r="A313" s="34" t="s">
        <v>1774</v>
      </c>
      <c r="B313" s="14" t="s">
        <v>892</v>
      </c>
      <c r="C313" s="14" t="s">
        <v>1350</v>
      </c>
      <c r="E313" s="18" t="s">
        <v>893</v>
      </c>
      <c r="F313" s="4">
        <f>_xlfn.IFNA(INDEX(input_data!$1:$1048576,MATCH($B313,input_data!$B:$B,0),MATCH(F$4,input_data!$1:$1,0)),"")</f>
        <v>4.6946180499999999</v>
      </c>
      <c r="G313" s="4">
        <f>_xlfn.IFNA(INDEX(input_data!$1:$1048576,MATCH($B313,input_data!$B:$B,0),MATCH(G$4,input_data!$1:$1,0)),"")</f>
        <v>3.7384407374999998E-2</v>
      </c>
      <c r="H313" s="4">
        <f>_xlfn.IFNA(INDEX(input_data!$1:$1048576,MATCH($B313,input_data!$B:$B,0),MATCH(H$4,input_data!$1:$1,0)),"")</f>
        <v>6.4689690119999996</v>
      </c>
      <c r="I313" s="4">
        <f>_xlfn.IFNA(INDEX(input_data!$1:$1048576,MATCH($B313,input_data!$B:$B,0),MATCH(I$4,input_data!$1:$1,0)),"")</f>
        <v>1.68556007555556</v>
      </c>
      <c r="J313" s="4">
        <f>_xlfn.IFNA(INDEX(input_data!$1:$1048576,MATCH($B313,input_data!$B:$B,0),MATCH(J$4,input_data!$1:$1,0)),"")</f>
        <v>8.3230841723929694E-3</v>
      </c>
      <c r="K313" s="4">
        <f>_xlfn.IFNA(INDEX(input_data!$1:$1048576,MATCH($B313,input_data!$B:$B,0),MATCH(K$4,input_data!$1:$1,0)),"")</f>
        <v>4.81129412408991E-3</v>
      </c>
      <c r="L313" s="4">
        <f>_xlfn.IFNA(INDEX(input_data!$1:$1048576,MATCH($B313,input_data!$B:$B,0),MATCH(L$4,input_data!$1:$1,0)),"")</f>
        <v>9.7982E-2</v>
      </c>
      <c r="M313" s="35">
        <f>_xlfn.IFNA(INDEX(input_data!$1:$1048576,MATCH($B313,input_data!$B:$B,0),MATCH(M$4,input_data!$1:$1,0)),"")</f>
        <v>12.997647923226999</v>
      </c>
    </row>
    <row r="314" spans="1:13" x14ac:dyDescent="0.35">
      <c r="A314" s="34" t="s">
        <v>1775</v>
      </c>
      <c r="B314" s="14" t="s">
        <v>894</v>
      </c>
      <c r="C314" s="14" t="s">
        <v>1351</v>
      </c>
      <c r="E314" s="18" t="s">
        <v>895</v>
      </c>
      <c r="F314" s="4">
        <f>_xlfn.IFNA(INDEX(input_data!$1:$1048576,MATCH($B314,input_data!$B:$B,0),MATCH(F$4,input_data!$1:$1,0)),"")</f>
        <v>186.51897087</v>
      </c>
      <c r="G314" s="4">
        <f>_xlfn.IFNA(INDEX(input_data!$1:$1048576,MATCH($B314,input_data!$B:$B,0),MATCH(G$4,input_data!$1:$1,0)),"")</f>
        <v>1.3393900972083299</v>
      </c>
      <c r="H314" s="4">
        <f>_xlfn.IFNA(INDEX(input_data!$1:$1048576,MATCH($B314,input_data!$B:$B,0),MATCH(H$4,input_data!$1:$1,0)),"")</f>
        <v>278.85631321599999</v>
      </c>
      <c r="I314" s="4">
        <f>_xlfn.IFNA(INDEX(input_data!$1:$1048576,MATCH($B314,input_data!$B:$B,0),MATCH(I$4,input_data!$1:$1,0)),"")</f>
        <v>2.7900438104444398</v>
      </c>
      <c r="J314" s="4">
        <f>_xlfn.IFNA(INDEX(input_data!$1:$1048576,MATCH($B314,input_data!$B:$B,0),MATCH(J$4,input_data!$1:$1,0)),"")</f>
        <v>0.29885845123508298</v>
      </c>
      <c r="K314" s="4">
        <f>_xlfn.IFNA(INDEX(input_data!$1:$1048576,MATCH($B314,input_data!$B:$B,0),MATCH(K$4,input_data!$1:$1,0)),"")</f>
        <v>0</v>
      </c>
      <c r="L314" s="4">
        <f>_xlfn.IFNA(INDEX(input_data!$1:$1048576,MATCH($B314,input_data!$B:$B,0),MATCH(L$4,input_data!$1:$1,0)),"")</f>
        <v>2.3147660000000001</v>
      </c>
      <c r="M314" s="35">
        <f>_xlfn.IFNA(INDEX(input_data!$1:$1048576,MATCH($B314,input_data!$B:$B,0),MATCH(M$4,input_data!$1:$1,0)),"")</f>
        <v>472.11834244488801</v>
      </c>
    </row>
    <row r="315" spans="1:13" x14ac:dyDescent="0.35">
      <c r="A315" s="34" t="s">
        <v>1776</v>
      </c>
      <c r="B315" s="14" t="s">
        <v>896</v>
      </c>
      <c r="C315" s="14" t="s">
        <v>1353</v>
      </c>
      <c r="E315" s="18" t="s">
        <v>897</v>
      </c>
      <c r="F315" s="4">
        <f>_xlfn.IFNA(INDEX(input_data!$1:$1048576,MATCH($B315,input_data!$B:$B,0),MATCH(F$4,input_data!$1:$1,0)),"")</f>
        <v>18.20231592</v>
      </c>
      <c r="G315" s="4">
        <f>_xlfn.IFNA(INDEX(input_data!$1:$1048576,MATCH($B315,input_data!$B:$B,0),MATCH(G$4,input_data!$1:$1,0)),"")</f>
        <v>0.127315322895833</v>
      </c>
      <c r="H315" s="4">
        <f>_xlfn.IFNA(INDEX(input_data!$1:$1048576,MATCH($B315,input_data!$B:$B,0),MATCH(H$4,input_data!$1:$1,0)),"")</f>
        <v>22.422309519999999</v>
      </c>
      <c r="I315" s="4">
        <f>_xlfn.IFNA(INDEX(input_data!$1:$1048576,MATCH($B315,input_data!$B:$B,0),MATCH(I$4,input_data!$1:$1,0)),"")</f>
        <v>0</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7.6790000000000001E-3</v>
      </c>
      <c r="M315" s="35">
        <f>_xlfn.IFNA(INDEX(input_data!$1:$1048576,MATCH($B315,input_data!$B:$B,0),MATCH(M$4,input_data!$1:$1,0)),"")</f>
        <v>40.759619762895802</v>
      </c>
    </row>
    <row r="316" spans="1:13" x14ac:dyDescent="0.35">
      <c r="A316" s="34" t="s">
        <v>1777</v>
      </c>
      <c r="B316" s="14" t="s">
        <v>898</v>
      </c>
      <c r="C316" s="14" t="s">
        <v>1352</v>
      </c>
      <c r="E316" s="18" t="s">
        <v>899</v>
      </c>
      <c r="F316" s="4">
        <f>_xlfn.IFNA(INDEX(input_data!$1:$1048576,MATCH($B316,input_data!$B:$B,0),MATCH(F$4,input_data!$1:$1,0)),"")</f>
        <v>4.3195075300000001</v>
      </c>
      <c r="G316" s="4">
        <f>_xlfn.IFNA(INDEX(input_data!$1:$1048576,MATCH($B316,input_data!$B:$B,0),MATCH(G$4,input_data!$1:$1,0)),"")</f>
        <v>3.4710754458333298E-2</v>
      </c>
      <c r="H316" s="4">
        <f>_xlfn.IFNA(INDEX(input_data!$1:$1048576,MATCH($B316,input_data!$B:$B,0),MATCH(H$4,input_data!$1:$1,0)),"")</f>
        <v>4.8308007999999996</v>
      </c>
      <c r="I316" s="4">
        <f>_xlfn.IFNA(INDEX(input_data!$1:$1048576,MATCH($B316,input_data!$B:$B,0),MATCH(I$4,input_data!$1:$1,0)),"")</f>
        <v>0.98112464977777802</v>
      </c>
      <c r="J316" s="4">
        <f>_xlfn.IFNA(INDEX(input_data!$1:$1048576,MATCH($B316,input_data!$B:$B,0),MATCH(J$4,input_data!$1:$1,0)),"")</f>
        <v>7.7206689840176304E-3</v>
      </c>
      <c r="K316" s="4">
        <f>_xlfn.IFNA(INDEX(input_data!$1:$1048576,MATCH($B316,input_data!$B:$B,0),MATCH(K$4,input_data!$1:$1,0)),"")</f>
        <v>1.1567986139604299E-2</v>
      </c>
      <c r="L316" s="4">
        <f>_xlfn.IFNA(INDEX(input_data!$1:$1048576,MATCH($B316,input_data!$B:$B,0),MATCH(L$4,input_data!$1:$1,0)),"")</f>
        <v>9.7318000000000002E-2</v>
      </c>
      <c r="M316" s="35">
        <f>_xlfn.IFNA(INDEX(input_data!$1:$1048576,MATCH($B316,input_data!$B:$B,0),MATCH(M$4,input_data!$1:$1,0)),"")</f>
        <v>10.2827503893597</v>
      </c>
    </row>
    <row r="317" spans="1:13" x14ac:dyDescent="0.35">
      <c r="A317" s="34" t="s">
        <v>1778</v>
      </c>
      <c r="B317" s="14" t="s">
        <v>902</v>
      </c>
      <c r="C317" s="14" t="s">
        <v>1354</v>
      </c>
      <c r="E317" s="18" t="s">
        <v>903</v>
      </c>
      <c r="F317" s="4">
        <f>_xlfn.IFNA(INDEX(input_data!$1:$1048576,MATCH($B317,input_data!$B:$B,0),MATCH(F$4,input_data!$1:$1,0)),"")</f>
        <v>4.25259579</v>
      </c>
      <c r="G317" s="4">
        <f>_xlfn.IFNA(INDEX(input_data!$1:$1048576,MATCH($B317,input_data!$B:$B,0),MATCH(G$4,input_data!$1:$1,0)),"")</f>
        <v>3.4049114749999998E-2</v>
      </c>
      <c r="H317" s="4">
        <f>_xlfn.IFNA(INDEX(input_data!$1:$1048576,MATCH($B317,input_data!$B:$B,0),MATCH(H$4,input_data!$1:$1,0)),"")</f>
        <v>4.7520990479999998</v>
      </c>
      <c r="I317" s="4">
        <f>_xlfn.IFNA(INDEX(input_data!$1:$1048576,MATCH($B317,input_data!$B:$B,0),MATCH(I$4,input_data!$1:$1,0)),"")</f>
        <v>1.26129172</v>
      </c>
      <c r="J317" s="4">
        <f>_xlfn.IFNA(INDEX(input_data!$1:$1048576,MATCH($B317,input_data!$B:$B,0),MATCH(J$4,input_data!$1:$1,0)),"")</f>
        <v>7.5692926316344097E-3</v>
      </c>
      <c r="K317" s="4">
        <f>_xlfn.IFNA(INDEX(input_data!$1:$1048576,MATCH($B317,input_data!$B:$B,0),MATCH(K$4,input_data!$1:$1,0)),"")</f>
        <v>0</v>
      </c>
      <c r="L317" s="4">
        <f>_xlfn.IFNA(INDEX(input_data!$1:$1048576,MATCH($B317,input_data!$B:$B,0),MATCH(L$4,input_data!$1:$1,0)),"")</f>
        <v>0.11838</v>
      </c>
      <c r="M317" s="35">
        <f>_xlfn.IFNA(INDEX(input_data!$1:$1048576,MATCH($B317,input_data!$B:$B,0),MATCH(M$4,input_data!$1:$1,0)),"")</f>
        <v>10.4259849653816</v>
      </c>
    </row>
    <row r="318" spans="1:13" x14ac:dyDescent="0.35">
      <c r="A318" s="34" t="s">
        <v>1779</v>
      </c>
      <c r="B318" s="14" t="s">
        <v>904</v>
      </c>
      <c r="C318" s="14" t="s">
        <v>1355</v>
      </c>
      <c r="E318" s="18" t="s">
        <v>905</v>
      </c>
      <c r="F318" s="4">
        <f>_xlfn.IFNA(INDEX(input_data!$1:$1048576,MATCH($B318,input_data!$B:$B,0),MATCH(F$4,input_data!$1:$1,0)),"")</f>
        <v>85.9033826</v>
      </c>
      <c r="G318" s="4">
        <f>_xlfn.IFNA(INDEX(input_data!$1:$1048576,MATCH($B318,input_data!$B:$B,0),MATCH(G$4,input_data!$1:$1,0)),"")</f>
        <v>0.63421699381249996</v>
      </c>
      <c r="H318" s="4">
        <f>_xlfn.IFNA(INDEX(input_data!$1:$1048576,MATCH($B318,input_data!$B:$B,0),MATCH(H$4,input_data!$1:$1,0)),"")</f>
        <v>125.036673525</v>
      </c>
      <c r="I318" s="4">
        <f>_xlfn.IFNA(INDEX(input_data!$1:$1048576,MATCH($B318,input_data!$B:$B,0),MATCH(I$4,input_data!$1:$1,0)),"")</f>
        <v>2.32573827555556</v>
      </c>
      <c r="J318" s="4">
        <f>_xlfn.IFNA(INDEX(input_data!$1:$1048576,MATCH($B318,input_data!$B:$B,0),MATCH(J$4,input_data!$1:$1,0)),"")</f>
        <v>0.139628688963957</v>
      </c>
      <c r="K318" s="4">
        <f>_xlfn.IFNA(INDEX(input_data!$1:$1048576,MATCH($B318,input_data!$B:$B,0),MATCH(K$4,input_data!$1:$1,0)),"")</f>
        <v>0</v>
      </c>
      <c r="L318" s="4">
        <f>_xlfn.IFNA(INDEX(input_data!$1:$1048576,MATCH($B318,input_data!$B:$B,0),MATCH(L$4,input_data!$1:$1,0)),"")</f>
        <v>1.164811</v>
      </c>
      <c r="M318" s="35">
        <f>_xlfn.IFNA(INDEX(input_data!$1:$1048576,MATCH($B318,input_data!$B:$B,0),MATCH(M$4,input_data!$1:$1,0)),"")</f>
        <v>215.204451083332</v>
      </c>
    </row>
    <row r="319" spans="1:13" x14ac:dyDescent="0.35">
      <c r="A319" s="34" t="s">
        <v>1780</v>
      </c>
      <c r="B319" s="14" t="s">
        <v>906</v>
      </c>
      <c r="C319" s="14" t="s">
        <v>1356</v>
      </c>
      <c r="E319" s="18" t="s">
        <v>907</v>
      </c>
      <c r="F319" s="4">
        <f>_xlfn.IFNA(INDEX(input_data!$1:$1048576,MATCH($B319,input_data!$B:$B,0),MATCH(F$4,input_data!$1:$1,0)),"")</f>
        <v>67.210548759999995</v>
      </c>
      <c r="G319" s="4">
        <f>_xlfn.IFNA(INDEX(input_data!$1:$1048576,MATCH($B319,input_data!$B:$B,0),MATCH(G$4,input_data!$1:$1,0)),"")</f>
        <v>0.52507854714583302</v>
      </c>
      <c r="H319" s="4">
        <f>_xlfn.IFNA(INDEX(input_data!$1:$1048576,MATCH($B319,input_data!$B:$B,0),MATCH(H$4,input_data!$1:$1,0)),"")</f>
        <v>69.851478400000005</v>
      </c>
      <c r="I319" s="4">
        <f>_xlfn.IFNA(INDEX(input_data!$1:$1048576,MATCH($B319,input_data!$B:$B,0),MATCH(I$4,input_data!$1:$1,0)),"")</f>
        <v>3.8710963677777799</v>
      </c>
      <c r="J319" s="4">
        <f>_xlfn.IFNA(INDEX(input_data!$1:$1048576,MATCH($B319,input_data!$B:$B,0),MATCH(J$4,input_data!$1:$1,0)),"")</f>
        <v>0.11560085879132501</v>
      </c>
      <c r="K319" s="4">
        <f>_xlfn.IFNA(INDEX(input_data!$1:$1048576,MATCH($B319,input_data!$B:$B,0),MATCH(K$4,input_data!$1:$1,0)),"")</f>
        <v>0</v>
      </c>
      <c r="L319" s="4">
        <f>_xlfn.IFNA(INDEX(input_data!$1:$1048576,MATCH($B319,input_data!$B:$B,0),MATCH(L$4,input_data!$1:$1,0)),"")</f>
        <v>0.75059699999999996</v>
      </c>
      <c r="M319" s="35">
        <f>_xlfn.IFNA(INDEX(input_data!$1:$1048576,MATCH($B319,input_data!$B:$B,0),MATCH(M$4,input_data!$1:$1,0)),"")</f>
        <v>142.324399933715</v>
      </c>
    </row>
    <row r="320" spans="1:13" x14ac:dyDescent="0.35">
      <c r="A320" s="34" t="s">
        <v>1781</v>
      </c>
      <c r="B320" s="14" t="s">
        <v>908</v>
      </c>
      <c r="C320" s="14" t="s">
        <v>1357</v>
      </c>
      <c r="E320" s="18" t="s">
        <v>909</v>
      </c>
      <c r="F320" s="4">
        <f>_xlfn.IFNA(INDEX(input_data!$1:$1048576,MATCH($B320,input_data!$B:$B,0),MATCH(F$4,input_data!$1:$1,0)),"")</f>
        <v>128.08682765</v>
      </c>
      <c r="G320" s="4">
        <f>_xlfn.IFNA(INDEX(input_data!$1:$1048576,MATCH($B320,input_data!$B:$B,0),MATCH(G$4,input_data!$1:$1,0)),"")</f>
        <v>0.96448729533333299</v>
      </c>
      <c r="H320" s="4">
        <f>_xlfn.IFNA(INDEX(input_data!$1:$1048576,MATCH($B320,input_data!$B:$B,0),MATCH(H$4,input_data!$1:$1,0)),"")</f>
        <v>69.684846758000006</v>
      </c>
      <c r="I320" s="4">
        <f>_xlfn.IFNA(INDEX(input_data!$1:$1048576,MATCH($B320,input_data!$B:$B,0),MATCH(I$4,input_data!$1:$1,0)),"")</f>
        <v>3.1373325666666698</v>
      </c>
      <c r="J320" s="4">
        <f>_xlfn.IFNA(INDEX(input_data!$1:$1048576,MATCH($B320,input_data!$B:$B,0),MATCH(J$4,input_data!$1:$1,0)),"")</f>
        <v>0.21346883578220799</v>
      </c>
      <c r="K320" s="4">
        <f>_xlfn.IFNA(INDEX(input_data!$1:$1048576,MATCH($B320,input_data!$B:$B,0),MATCH(K$4,input_data!$1:$1,0)),"")</f>
        <v>0</v>
      </c>
      <c r="L320" s="4">
        <f>_xlfn.IFNA(INDEX(input_data!$1:$1048576,MATCH($B320,input_data!$B:$B,0),MATCH(L$4,input_data!$1:$1,0)),"")</f>
        <v>0.98341500000000004</v>
      </c>
      <c r="M320" s="35">
        <f>_xlfn.IFNA(INDEX(input_data!$1:$1048576,MATCH($B320,input_data!$B:$B,0),MATCH(M$4,input_data!$1:$1,0)),"")</f>
        <v>203.070378105782</v>
      </c>
    </row>
    <row r="321" spans="1:13" x14ac:dyDescent="0.35">
      <c r="A321" s="34" t="s">
        <v>1782</v>
      </c>
      <c r="B321" s="14" t="s">
        <v>910</v>
      </c>
      <c r="C321" s="14" t="s">
        <v>1358</v>
      </c>
      <c r="E321" s="18" t="s">
        <v>911</v>
      </c>
      <c r="F321" s="4">
        <f>_xlfn.IFNA(INDEX(input_data!$1:$1048576,MATCH($B321,input_data!$B:$B,0),MATCH(F$4,input_data!$1:$1,0)),"")</f>
        <v>4.1493361200000001</v>
      </c>
      <c r="G321" s="4">
        <f>_xlfn.IFNA(INDEX(input_data!$1:$1048576,MATCH($B321,input_data!$B:$B,0),MATCH(G$4,input_data!$1:$1,0)),"")</f>
        <v>3.2698662062500002E-2</v>
      </c>
      <c r="H321" s="4">
        <f>_xlfn.IFNA(INDEX(input_data!$1:$1048576,MATCH($B321,input_data!$B:$B,0),MATCH(H$4,input_data!$1:$1,0)),"")</f>
        <v>6.3316627399999996</v>
      </c>
      <c r="I321" s="4">
        <f>_xlfn.IFNA(INDEX(input_data!$1:$1048576,MATCH($B321,input_data!$B:$B,0),MATCH(I$4,input_data!$1:$1,0)),"")</f>
        <v>2.24741021333333</v>
      </c>
      <c r="J321" s="4">
        <f>_xlfn.IFNA(INDEX(input_data!$1:$1048576,MATCH($B321,input_data!$B:$B,0),MATCH(J$4,input_data!$1:$1,0)),"")</f>
        <v>7.3309706481238402E-3</v>
      </c>
      <c r="K321" s="4">
        <f>_xlfn.IFNA(INDEX(input_data!$1:$1048576,MATCH($B321,input_data!$B:$B,0),MATCH(K$4,input_data!$1:$1,0)),"")</f>
        <v>5.7238063412495502E-2</v>
      </c>
      <c r="L321" s="4">
        <f>_xlfn.IFNA(INDEX(input_data!$1:$1048576,MATCH($B321,input_data!$B:$B,0),MATCH(L$4,input_data!$1:$1,0)),"")</f>
        <v>0.119445</v>
      </c>
      <c r="M321" s="35">
        <f>_xlfn.IFNA(INDEX(input_data!$1:$1048576,MATCH($B321,input_data!$B:$B,0),MATCH(M$4,input_data!$1:$1,0)),"")</f>
        <v>12.945121769456501</v>
      </c>
    </row>
    <row r="322" spans="1:13" x14ac:dyDescent="0.35">
      <c r="A322" s="34" t="s">
        <v>1783</v>
      </c>
      <c r="B322" s="14" t="s">
        <v>912</v>
      </c>
      <c r="C322" s="14" t="s">
        <v>1359</v>
      </c>
      <c r="E322" s="18" t="s">
        <v>913</v>
      </c>
      <c r="F322" s="4">
        <f>_xlfn.IFNA(INDEX(input_data!$1:$1048576,MATCH($B322,input_data!$B:$B,0),MATCH(F$4,input_data!$1:$1,0)),"")</f>
        <v>4.1921448999999997</v>
      </c>
      <c r="G322" s="4">
        <f>_xlfn.IFNA(INDEX(input_data!$1:$1048576,MATCH($B322,input_data!$B:$B,0),MATCH(G$4,input_data!$1:$1,0)),"")</f>
        <v>3.2695392333333302E-2</v>
      </c>
      <c r="H322" s="4">
        <f>_xlfn.IFNA(INDEX(input_data!$1:$1048576,MATCH($B322,input_data!$B:$B,0),MATCH(H$4,input_data!$1:$1,0)),"")</f>
        <v>7.7443229699999998</v>
      </c>
      <c r="I322" s="4">
        <f>_xlfn.IFNA(INDEX(input_data!$1:$1048576,MATCH($B322,input_data!$B:$B,0),MATCH(I$4,input_data!$1:$1,0)),"")</f>
        <v>2.2769809011187698</v>
      </c>
      <c r="J322" s="4">
        <f>_xlfn.IFNA(INDEX(input_data!$1:$1048576,MATCH($B322,input_data!$B:$B,0),MATCH(J$4,input_data!$1:$1,0)),"")</f>
        <v>7.3066993227076304E-3</v>
      </c>
      <c r="K322" s="4">
        <f>_xlfn.IFNA(INDEX(input_data!$1:$1048576,MATCH($B322,input_data!$B:$B,0),MATCH(K$4,input_data!$1:$1,0)),"")</f>
        <v>0</v>
      </c>
      <c r="L322" s="4">
        <f>_xlfn.IFNA(INDEX(input_data!$1:$1048576,MATCH($B322,input_data!$B:$B,0),MATCH(L$4,input_data!$1:$1,0)),"")</f>
        <v>0.121434</v>
      </c>
      <c r="M322" s="35">
        <f>_xlfn.IFNA(INDEX(input_data!$1:$1048576,MATCH($B322,input_data!$B:$B,0),MATCH(M$4,input_data!$1:$1,0)),"")</f>
        <v>14.374884862774801</v>
      </c>
    </row>
    <row r="323" spans="1:13" x14ac:dyDescent="0.35">
      <c r="A323" s="34" t="s">
        <v>1784</v>
      </c>
      <c r="B323" s="14" t="s">
        <v>914</v>
      </c>
      <c r="C323" s="14" t="s">
        <v>1360</v>
      </c>
      <c r="E323" s="18" t="s">
        <v>915</v>
      </c>
      <c r="F323" s="4">
        <f>_xlfn.IFNA(INDEX(input_data!$1:$1048576,MATCH($B323,input_data!$B:$B,0),MATCH(F$4,input_data!$1:$1,0)),"")</f>
        <v>190.51867458999999</v>
      </c>
      <c r="G323" s="4">
        <f>_xlfn.IFNA(INDEX(input_data!$1:$1048576,MATCH($B323,input_data!$B:$B,0),MATCH(G$4,input_data!$1:$1,0)),"")</f>
        <v>1.3594130307916701</v>
      </c>
      <c r="H323" s="4">
        <f>_xlfn.IFNA(INDEX(input_data!$1:$1048576,MATCH($B323,input_data!$B:$B,0),MATCH(H$4,input_data!$1:$1,0)),"")</f>
        <v>266.17065044399999</v>
      </c>
      <c r="I323" s="4">
        <f>_xlfn.IFNA(INDEX(input_data!$1:$1048576,MATCH($B323,input_data!$B:$B,0),MATCH(I$4,input_data!$1:$1,0)),"")</f>
        <v>3.0716670442222198</v>
      </c>
      <c r="J323" s="4">
        <f>_xlfn.IFNA(INDEX(input_data!$1:$1048576,MATCH($B323,input_data!$B:$B,0),MATCH(J$4,input_data!$1:$1,0)),"")</f>
        <v>0.303500159237236</v>
      </c>
      <c r="K323" s="4">
        <f>_xlfn.IFNA(INDEX(input_data!$1:$1048576,MATCH($B323,input_data!$B:$B,0),MATCH(K$4,input_data!$1:$1,0)),"")</f>
        <v>0.415712000897899</v>
      </c>
      <c r="L323" s="4">
        <f>_xlfn.IFNA(INDEX(input_data!$1:$1048576,MATCH($B323,input_data!$B:$B,0),MATCH(L$4,input_data!$1:$1,0)),"")</f>
        <v>2.5533329999999999</v>
      </c>
      <c r="M323" s="35">
        <f>_xlfn.IFNA(INDEX(input_data!$1:$1048576,MATCH($B323,input_data!$B:$B,0),MATCH(M$4,input_data!$1:$1,0)),"")</f>
        <v>464.39295026914903</v>
      </c>
    </row>
    <row r="324" spans="1:13" x14ac:dyDescent="0.35">
      <c r="A324" s="34" t="s">
        <v>1785</v>
      </c>
      <c r="B324" s="14" t="s">
        <v>916</v>
      </c>
      <c r="C324" s="14" t="s">
        <v>1786</v>
      </c>
      <c r="E324" s="18" t="s">
        <v>917</v>
      </c>
      <c r="F324" s="4">
        <f>_xlfn.IFNA(INDEX(input_data!$1:$1048576,MATCH($B324,input_data!$B:$B,0),MATCH(F$4,input_data!$1:$1,0)),"")</f>
        <v>4.8084427999999999</v>
      </c>
      <c r="G324" s="4">
        <f>_xlfn.IFNA(INDEX(input_data!$1:$1048576,MATCH($B324,input_data!$B:$B,0),MATCH(G$4,input_data!$1:$1,0)),"")</f>
        <v>3.8131993083333302E-2</v>
      </c>
      <c r="H324" s="4">
        <f>_xlfn.IFNA(INDEX(input_data!$1:$1048576,MATCH($B324,input_data!$B:$B,0),MATCH(H$4,input_data!$1:$1,0)),"")</f>
        <v>6.9866910000000004</v>
      </c>
      <c r="I324" s="4">
        <f>_xlfn.IFNA(INDEX(input_data!$1:$1048576,MATCH($B324,input_data!$B:$B,0),MATCH(I$4,input_data!$1:$1,0)),"")</f>
        <v>1.4915207875555601</v>
      </c>
      <c r="J324" s="4">
        <f>_xlfn.IFNA(INDEX(input_data!$1:$1048576,MATCH($B324,input_data!$B:$B,0),MATCH(J$4,input_data!$1:$1,0)),"")</f>
        <v>8.5342831792919096E-3</v>
      </c>
      <c r="K324" s="4">
        <f>_xlfn.IFNA(INDEX(input_data!$1:$1048576,MATCH($B324,input_data!$B:$B,0),MATCH(K$4,input_data!$1:$1,0)),"")</f>
        <v>4.7475285643394698E-2</v>
      </c>
      <c r="L324" s="4">
        <f>_xlfn.IFNA(INDEX(input_data!$1:$1048576,MATCH($B324,input_data!$B:$B,0),MATCH(L$4,input_data!$1:$1,0)),"")</f>
        <v>0.123233</v>
      </c>
      <c r="M324" s="35">
        <f>_xlfn.IFNA(INDEX(input_data!$1:$1048576,MATCH($B324,input_data!$B:$B,0),MATCH(M$4,input_data!$1:$1,0)),"")</f>
        <v>13.5040291494616</v>
      </c>
    </row>
    <row r="325" spans="1:13" x14ac:dyDescent="0.35">
      <c r="A325" s="34" t="s">
        <v>1787</v>
      </c>
      <c r="B325" s="14" t="s">
        <v>918</v>
      </c>
      <c r="C325" s="14" t="s">
        <v>1361</v>
      </c>
      <c r="E325" s="18" t="s">
        <v>919</v>
      </c>
      <c r="F325" s="4">
        <f>_xlfn.IFNA(INDEX(input_data!$1:$1048576,MATCH($B325,input_data!$B:$B,0),MATCH(F$4,input_data!$1:$1,0)),"")</f>
        <v>150.70573286000001</v>
      </c>
      <c r="G325" s="4">
        <f>_xlfn.IFNA(INDEX(input_data!$1:$1048576,MATCH($B325,input_data!$B:$B,0),MATCH(G$4,input_data!$1:$1,0)),"")</f>
        <v>1.1365783821875</v>
      </c>
      <c r="H325" s="4">
        <f>_xlfn.IFNA(INDEX(input_data!$1:$1048576,MATCH($B325,input_data!$B:$B,0),MATCH(H$4,input_data!$1:$1,0)),"")</f>
        <v>78.273478596000004</v>
      </c>
      <c r="I325" s="4">
        <f>_xlfn.IFNA(INDEX(input_data!$1:$1048576,MATCH($B325,input_data!$B:$B,0),MATCH(I$4,input_data!$1:$1,0)),"")</f>
        <v>3.17144732</v>
      </c>
      <c r="J325" s="4">
        <f>_xlfn.IFNA(INDEX(input_data!$1:$1048576,MATCH($B325,input_data!$B:$B,0),MATCH(J$4,input_data!$1:$1,0)),"")</f>
        <v>0.25153290096077202</v>
      </c>
      <c r="K325" s="4">
        <f>_xlfn.IFNA(INDEX(input_data!$1:$1048576,MATCH($B325,input_data!$B:$B,0),MATCH(K$4,input_data!$1:$1,0)),"")</f>
        <v>0</v>
      </c>
      <c r="L325" s="4">
        <f>_xlfn.IFNA(INDEX(input_data!$1:$1048576,MATCH($B325,input_data!$B:$B,0),MATCH(L$4,input_data!$1:$1,0)),"")</f>
        <v>1.2954950000000001</v>
      </c>
      <c r="M325" s="35">
        <f>_xlfn.IFNA(INDEX(input_data!$1:$1048576,MATCH($B325,input_data!$B:$B,0),MATCH(M$4,input_data!$1:$1,0)),"")</f>
        <v>234.83426505914699</v>
      </c>
    </row>
    <row r="326" spans="1:13" x14ac:dyDescent="0.35">
      <c r="A326" s="34" t="s">
        <v>1788</v>
      </c>
      <c r="B326" s="14" t="s">
        <v>920</v>
      </c>
      <c r="C326" s="14" t="s">
        <v>1362</v>
      </c>
      <c r="E326" s="18" t="s">
        <v>921</v>
      </c>
      <c r="F326" s="4">
        <f>_xlfn.IFNA(INDEX(input_data!$1:$1048576,MATCH($B326,input_data!$B:$B,0),MATCH(F$4,input_data!$1:$1,0)),"")</f>
        <v>220.26746256999999</v>
      </c>
      <c r="G326" s="4">
        <f>_xlfn.IFNA(INDEX(input_data!$1:$1048576,MATCH($B326,input_data!$B:$B,0),MATCH(G$4,input_data!$1:$1,0)),"")</f>
        <v>1.5237638367291699</v>
      </c>
      <c r="H326" s="4">
        <f>_xlfn.IFNA(INDEX(input_data!$1:$1048576,MATCH($B326,input_data!$B:$B,0),MATCH(H$4,input_data!$1:$1,0)),"")</f>
        <v>586.88525649600001</v>
      </c>
      <c r="I326" s="4">
        <f>_xlfn.IFNA(INDEX(input_data!$1:$1048576,MATCH($B326,input_data!$B:$B,0),MATCH(I$4,input_data!$1:$1,0)),"")</f>
        <v>4.8582332904444403</v>
      </c>
      <c r="J326" s="4">
        <f>_xlfn.IFNA(INDEX(input_data!$1:$1048576,MATCH($B326,input_data!$B:$B,0),MATCH(J$4,input_data!$1:$1,0)),"")</f>
        <v>0.33547058641977601</v>
      </c>
      <c r="K326" s="4">
        <f>_xlfn.IFNA(INDEX(input_data!$1:$1048576,MATCH($B326,input_data!$B:$B,0),MATCH(K$4,input_data!$1:$1,0)),"")</f>
        <v>0</v>
      </c>
      <c r="L326" s="4">
        <f>_xlfn.IFNA(INDEX(input_data!$1:$1048576,MATCH($B326,input_data!$B:$B,0),MATCH(L$4,input_data!$1:$1,0)),"")</f>
        <v>1.5844039999999999</v>
      </c>
      <c r="M326" s="35">
        <f>_xlfn.IFNA(INDEX(input_data!$1:$1048576,MATCH($B326,input_data!$B:$B,0),MATCH(M$4,input_data!$1:$1,0)),"")</f>
        <v>815.45459077959299</v>
      </c>
    </row>
    <row r="327" spans="1:13" x14ac:dyDescent="0.35">
      <c r="A327" s="34" t="s">
        <v>1789</v>
      </c>
      <c r="B327" s="14" t="s">
        <v>922</v>
      </c>
      <c r="C327" s="14" t="s">
        <v>1363</v>
      </c>
      <c r="E327" s="18" t="s">
        <v>923</v>
      </c>
      <c r="F327" s="4">
        <f>_xlfn.IFNA(INDEX(input_data!$1:$1048576,MATCH($B327,input_data!$B:$B,0),MATCH(F$4,input_data!$1:$1,0)),"")</f>
        <v>2.5190623900000002</v>
      </c>
      <c r="G327" s="4">
        <f>_xlfn.IFNA(INDEX(input_data!$1:$1048576,MATCH($B327,input_data!$B:$B,0),MATCH(G$4,input_data!$1:$1,0)),"")</f>
        <v>2.0759324395833299E-2</v>
      </c>
      <c r="H327" s="4">
        <f>_xlfn.IFNA(INDEX(input_data!$1:$1048576,MATCH($B327,input_data!$B:$B,0),MATCH(H$4,input_data!$1:$1,0)),"")</f>
        <v>7.3607265550000003</v>
      </c>
      <c r="I327" s="4">
        <f>_xlfn.IFNA(INDEX(input_data!$1:$1048576,MATCH($B327,input_data!$B:$B,0),MATCH(I$4,input_data!$1:$1,0)),"")</f>
        <v>1.2708664888888901</v>
      </c>
      <c r="J327" s="4">
        <f>_xlfn.IFNA(INDEX(input_data!$1:$1048576,MATCH($B327,input_data!$B:$B,0),MATCH(J$4,input_data!$1:$1,0)),"")</f>
        <v>4.5703556925192302E-3</v>
      </c>
      <c r="K327" s="4">
        <f>_xlfn.IFNA(INDEX(input_data!$1:$1048576,MATCH($B327,input_data!$B:$B,0),MATCH(K$4,input_data!$1:$1,0)),"")</f>
        <v>0</v>
      </c>
      <c r="L327" s="4">
        <f>_xlfn.IFNA(INDEX(input_data!$1:$1048576,MATCH($B327,input_data!$B:$B,0),MATCH(L$4,input_data!$1:$1,0)),"")</f>
        <v>5.5552999999999998E-2</v>
      </c>
      <c r="M327" s="35">
        <f>_xlfn.IFNA(INDEX(input_data!$1:$1048576,MATCH($B327,input_data!$B:$B,0),MATCH(M$4,input_data!$1:$1,0)),"")</f>
        <v>11.2315381139772</v>
      </c>
    </row>
    <row r="328" spans="1:13" x14ac:dyDescent="0.35">
      <c r="A328" s="34" t="s">
        <v>1790</v>
      </c>
      <c r="B328" s="14" t="s">
        <v>924</v>
      </c>
      <c r="C328" s="14" t="s">
        <v>1364</v>
      </c>
      <c r="E328" s="18" t="s">
        <v>925</v>
      </c>
      <c r="F328" s="4">
        <f>_xlfn.IFNA(INDEX(input_data!$1:$1048576,MATCH($B328,input_data!$B:$B,0),MATCH(F$4,input_data!$1:$1,0)),"")</f>
        <v>67.908427270000004</v>
      </c>
      <c r="G328" s="4">
        <f>_xlfn.IFNA(INDEX(input_data!$1:$1048576,MATCH($B328,input_data!$B:$B,0),MATCH(G$4,input_data!$1:$1,0)),"")</f>
        <v>0.48202398722916701</v>
      </c>
      <c r="H328" s="4">
        <f>_xlfn.IFNA(INDEX(input_data!$1:$1048576,MATCH($B328,input_data!$B:$B,0),MATCH(H$4,input_data!$1:$1,0)),"")</f>
        <v>81.129915519999997</v>
      </c>
      <c r="I328" s="4">
        <f>_xlfn.IFNA(INDEX(input_data!$1:$1048576,MATCH($B328,input_data!$B:$B,0),MATCH(I$4,input_data!$1:$1,0)),"")</f>
        <v>3.2518731033333301</v>
      </c>
      <c r="J328" s="4">
        <f>_xlfn.IFNA(INDEX(input_data!$1:$1048576,MATCH($B328,input_data!$B:$B,0),MATCH(J$4,input_data!$1:$1,0)),"")</f>
        <v>0.107224303887235</v>
      </c>
      <c r="K328" s="4">
        <f>_xlfn.IFNA(INDEX(input_data!$1:$1048576,MATCH($B328,input_data!$B:$B,0),MATCH(K$4,input_data!$1:$1,0)),"")</f>
        <v>0</v>
      </c>
      <c r="L328" s="4">
        <f>_xlfn.IFNA(INDEX(input_data!$1:$1048576,MATCH($B328,input_data!$B:$B,0),MATCH(L$4,input_data!$1:$1,0)),"")</f>
        <v>0.31844600000000001</v>
      </c>
      <c r="M328" s="35">
        <f>_xlfn.IFNA(INDEX(input_data!$1:$1048576,MATCH($B328,input_data!$B:$B,0),MATCH(M$4,input_data!$1:$1,0)),"")</f>
        <v>153.19791018445</v>
      </c>
    </row>
    <row r="329" spans="1:13" x14ac:dyDescent="0.35">
      <c r="A329" s="34" t="s">
        <v>1791</v>
      </c>
      <c r="B329" s="14" t="s">
        <v>926</v>
      </c>
      <c r="C329" s="14" t="s">
        <v>1365</v>
      </c>
      <c r="E329" s="18" t="s">
        <v>927</v>
      </c>
      <c r="F329" s="4">
        <f>_xlfn.IFNA(INDEX(input_data!$1:$1048576,MATCH($B329,input_data!$B:$B,0),MATCH(F$4,input_data!$1:$1,0)),"")</f>
        <v>7.0343402800000003</v>
      </c>
      <c r="G329" s="4">
        <f>_xlfn.IFNA(INDEX(input_data!$1:$1048576,MATCH($B329,input_data!$B:$B,0),MATCH(G$4,input_data!$1:$1,0)),"")</f>
        <v>5.6787070229166701E-2</v>
      </c>
      <c r="H329" s="4">
        <f>_xlfn.IFNA(INDEX(input_data!$1:$1048576,MATCH($B329,input_data!$B:$B,0),MATCH(H$4,input_data!$1:$1,0)),"")</f>
        <v>6.8561191350000001</v>
      </c>
      <c r="I329" s="4">
        <f>_xlfn.IFNA(INDEX(input_data!$1:$1048576,MATCH($B329,input_data!$B:$B,0),MATCH(I$4,input_data!$1:$1,0)),"")</f>
        <v>2.8108385688888902</v>
      </c>
      <c r="J329" s="4">
        <f>_xlfn.IFNA(INDEX(input_data!$1:$1048576,MATCH($B329,input_data!$B:$B,0),MATCH(J$4,input_data!$1:$1,0)),"")</f>
        <v>1.2606244276257899E-2</v>
      </c>
      <c r="K329" s="4">
        <f>_xlfn.IFNA(INDEX(input_data!$1:$1048576,MATCH($B329,input_data!$B:$B,0),MATCH(K$4,input_data!$1:$1,0)),"")</f>
        <v>0</v>
      </c>
      <c r="L329" s="4">
        <f>_xlfn.IFNA(INDEX(input_data!$1:$1048576,MATCH($B329,input_data!$B:$B,0),MATCH(L$4,input_data!$1:$1,0)),"")</f>
        <v>0.188475</v>
      </c>
      <c r="M329" s="35">
        <f>_xlfn.IFNA(INDEX(input_data!$1:$1048576,MATCH($B329,input_data!$B:$B,0),MATCH(M$4,input_data!$1:$1,0)),"")</f>
        <v>16.959166298394301</v>
      </c>
    </row>
    <row r="330" spans="1:13" x14ac:dyDescent="0.35">
      <c r="A330" s="34" t="s">
        <v>1792</v>
      </c>
      <c r="B330" s="14" t="s">
        <v>928</v>
      </c>
      <c r="C330" s="14" t="s">
        <v>1366</v>
      </c>
      <c r="E330" s="18" t="s">
        <v>929</v>
      </c>
      <c r="F330" s="4">
        <f>_xlfn.IFNA(INDEX(input_data!$1:$1048576,MATCH($B330,input_data!$B:$B,0),MATCH(F$4,input_data!$1:$1,0)),"")</f>
        <v>59.393938329999997</v>
      </c>
      <c r="G330" s="4">
        <f>_xlfn.IFNA(INDEX(input_data!$1:$1048576,MATCH($B330,input_data!$B:$B,0),MATCH(G$4,input_data!$1:$1,0)),"")</f>
        <v>0.42740155427083298</v>
      </c>
      <c r="H330" s="4">
        <f>_xlfn.IFNA(INDEX(input_data!$1:$1048576,MATCH($B330,input_data!$B:$B,0),MATCH(H$4,input_data!$1:$1,0)),"")</f>
        <v>77.544449400000005</v>
      </c>
      <c r="I330" s="4">
        <f>_xlfn.IFNA(INDEX(input_data!$1:$1048576,MATCH($B330,input_data!$B:$B,0),MATCH(I$4,input_data!$1:$1,0)),"")</f>
        <v>6.1025682933333298</v>
      </c>
      <c r="J330" s="4">
        <f>_xlfn.IFNA(INDEX(input_data!$1:$1048576,MATCH($B330,input_data!$B:$B,0),MATCH(J$4,input_data!$1:$1,0)),"")</f>
        <v>9.5219921546622802E-2</v>
      </c>
      <c r="K330" s="4">
        <f>_xlfn.IFNA(INDEX(input_data!$1:$1048576,MATCH($B330,input_data!$B:$B,0),MATCH(K$4,input_data!$1:$1,0)),"")</f>
        <v>0</v>
      </c>
      <c r="L330" s="4">
        <f>_xlfn.IFNA(INDEX(input_data!$1:$1048576,MATCH($B330,input_data!$B:$B,0),MATCH(L$4,input_data!$1:$1,0)),"")</f>
        <v>0.562697</v>
      </c>
      <c r="M330" s="35">
        <f>_xlfn.IFNA(INDEX(input_data!$1:$1048576,MATCH($B330,input_data!$B:$B,0),MATCH(M$4,input_data!$1:$1,0)),"")</f>
        <v>144.12627449915101</v>
      </c>
    </row>
    <row r="331" spans="1:13" x14ac:dyDescent="0.35">
      <c r="A331" s="34" t="s">
        <v>1793</v>
      </c>
      <c r="B331" s="14" t="s">
        <v>930</v>
      </c>
      <c r="C331" s="14" t="s">
        <v>1367</v>
      </c>
      <c r="E331" s="18" t="s">
        <v>931</v>
      </c>
      <c r="F331" s="4">
        <f>_xlfn.IFNA(INDEX(input_data!$1:$1048576,MATCH($B331,input_data!$B:$B,0),MATCH(F$4,input_data!$1:$1,0)),"")</f>
        <v>96.908502990000002</v>
      </c>
      <c r="G331" s="4">
        <f>_xlfn.IFNA(INDEX(input_data!$1:$1048576,MATCH($B331,input_data!$B:$B,0),MATCH(G$4,input_data!$1:$1,0)),"")</f>
        <v>0.74516927799999999</v>
      </c>
      <c r="H331" s="4">
        <f>_xlfn.IFNA(INDEX(input_data!$1:$1048576,MATCH($B331,input_data!$B:$B,0),MATCH(H$4,input_data!$1:$1,0)),"")</f>
        <v>70.368413814999997</v>
      </c>
      <c r="I331" s="4">
        <f>_xlfn.IFNA(INDEX(input_data!$1:$1048576,MATCH($B331,input_data!$B:$B,0),MATCH(I$4,input_data!$1:$1,0)),"")</f>
        <v>3.5135787577777799</v>
      </c>
      <c r="J331" s="4">
        <f>_xlfn.IFNA(INDEX(input_data!$1:$1048576,MATCH($B331,input_data!$B:$B,0),MATCH(J$4,input_data!$1:$1,0)),"")</f>
        <v>0.16405585209964199</v>
      </c>
      <c r="K331" s="4">
        <f>_xlfn.IFNA(INDEX(input_data!$1:$1048576,MATCH($B331,input_data!$B:$B,0),MATCH(K$4,input_data!$1:$1,0)),"")</f>
        <v>0</v>
      </c>
      <c r="L331" s="4">
        <f>_xlfn.IFNA(INDEX(input_data!$1:$1048576,MATCH($B331,input_data!$B:$B,0),MATCH(L$4,input_data!$1:$1,0)),"")</f>
        <v>0.98556600000000005</v>
      </c>
      <c r="M331" s="35">
        <f>_xlfn.IFNA(INDEX(input_data!$1:$1048576,MATCH($B331,input_data!$B:$B,0),MATCH(M$4,input_data!$1:$1,0)),"")</f>
        <v>172.68528669287701</v>
      </c>
    </row>
    <row r="332" spans="1:13" x14ac:dyDescent="0.35">
      <c r="A332" s="34" t="s">
        <v>1794</v>
      </c>
      <c r="B332" s="14" t="s">
        <v>932</v>
      </c>
      <c r="C332" s="14" t="s">
        <v>1368</v>
      </c>
      <c r="E332" s="18" t="s">
        <v>933</v>
      </c>
      <c r="F332" s="4">
        <f>_xlfn.IFNA(INDEX(input_data!$1:$1048576,MATCH($B332,input_data!$B:$B,0),MATCH(F$4,input_data!$1:$1,0)),"")</f>
        <v>3.8756103799999999</v>
      </c>
      <c r="G332" s="4">
        <f>_xlfn.IFNA(INDEX(input_data!$1:$1048576,MATCH($B332,input_data!$B:$B,0),MATCH(G$4,input_data!$1:$1,0)),"")</f>
        <v>3.09527542916667E-2</v>
      </c>
      <c r="H332" s="4">
        <f>_xlfn.IFNA(INDEX(input_data!$1:$1048576,MATCH($B332,input_data!$B:$B,0),MATCH(H$4,input_data!$1:$1,0)),"")</f>
        <v>3.2716007999999999</v>
      </c>
      <c r="I332" s="4">
        <f>_xlfn.IFNA(INDEX(input_data!$1:$1048576,MATCH($B332,input_data!$B:$B,0),MATCH(I$4,input_data!$1:$1,0)),"")</f>
        <v>0.55299871466666695</v>
      </c>
      <c r="J332" s="4">
        <f>_xlfn.IFNA(INDEX(input_data!$1:$1048576,MATCH($B332,input_data!$B:$B,0),MATCH(J$4,input_data!$1:$1,0)),"")</f>
        <v>6.8145327791220003E-3</v>
      </c>
      <c r="K332" s="4">
        <f>_xlfn.IFNA(INDEX(input_data!$1:$1048576,MATCH($B332,input_data!$B:$B,0),MATCH(K$4,input_data!$1:$1,0)),"")</f>
        <v>0</v>
      </c>
      <c r="L332" s="4">
        <f>_xlfn.IFNA(INDEX(input_data!$1:$1048576,MATCH($B332,input_data!$B:$B,0),MATCH(L$4,input_data!$1:$1,0)),"")</f>
        <v>9.2371999999999996E-2</v>
      </c>
      <c r="M332" s="35">
        <f>_xlfn.IFNA(INDEX(input_data!$1:$1048576,MATCH($B332,input_data!$B:$B,0),MATCH(M$4,input_data!$1:$1,0)),"")</f>
        <v>7.83034918173745</v>
      </c>
    </row>
    <row r="333" spans="1:13" x14ac:dyDescent="0.35">
      <c r="A333" s="34" t="s">
        <v>1795</v>
      </c>
      <c r="B333" s="14" t="s">
        <v>934</v>
      </c>
      <c r="C333" s="14" t="s">
        <v>1369</v>
      </c>
      <c r="E333" s="18" t="s">
        <v>935</v>
      </c>
      <c r="F333" s="4">
        <f>_xlfn.IFNA(INDEX(input_data!$1:$1048576,MATCH($B333,input_data!$B:$B,0),MATCH(F$4,input_data!$1:$1,0)),"")</f>
        <v>2.57600908</v>
      </c>
      <c r="G333" s="4">
        <f>_xlfn.IFNA(INDEX(input_data!$1:$1048576,MATCH($B333,input_data!$B:$B,0),MATCH(G$4,input_data!$1:$1,0)),"")</f>
        <v>1.9313628104166699E-2</v>
      </c>
      <c r="H333" s="4">
        <f>_xlfn.IFNA(INDEX(input_data!$1:$1048576,MATCH($B333,input_data!$B:$B,0),MATCH(H$4,input_data!$1:$1,0)),"")</f>
        <v>7.0994645399999996</v>
      </c>
      <c r="I333" s="4">
        <f>_xlfn.IFNA(INDEX(input_data!$1:$1048576,MATCH($B333,input_data!$B:$B,0),MATCH(I$4,input_data!$1:$1,0)),"")</f>
        <v>1.5683889226666701</v>
      </c>
      <c r="J333" s="4">
        <f>_xlfn.IFNA(INDEX(input_data!$1:$1048576,MATCH($B333,input_data!$B:$B,0),MATCH(J$4,input_data!$1:$1,0)),"")</f>
        <v>4.3510369328346298E-3</v>
      </c>
      <c r="K333" s="4">
        <f>_xlfn.IFNA(INDEX(input_data!$1:$1048576,MATCH($B333,input_data!$B:$B,0),MATCH(K$4,input_data!$1:$1,0)),"")</f>
        <v>0</v>
      </c>
      <c r="L333" s="4">
        <f>_xlfn.IFNA(INDEX(input_data!$1:$1048576,MATCH($B333,input_data!$B:$B,0),MATCH(L$4,input_data!$1:$1,0)),"")</f>
        <v>7.7306E-2</v>
      </c>
      <c r="M333" s="35">
        <f>_xlfn.IFNA(INDEX(input_data!$1:$1048576,MATCH($B333,input_data!$B:$B,0),MATCH(M$4,input_data!$1:$1,0)),"")</f>
        <v>11.344833207703701</v>
      </c>
    </row>
    <row r="334" spans="1:13" x14ac:dyDescent="0.35">
      <c r="A334" s="34" t="s">
        <v>1796</v>
      </c>
      <c r="B334" s="14" t="s">
        <v>936</v>
      </c>
      <c r="C334" s="14" t="s">
        <v>1797</v>
      </c>
      <c r="E334" s="18" t="s">
        <v>937</v>
      </c>
      <c r="F334" s="4">
        <f>_xlfn.IFNA(INDEX(input_data!$1:$1048576,MATCH($B334,input_data!$B:$B,0),MATCH(F$4,input_data!$1:$1,0)),"")</f>
        <v>4.4318110500000003</v>
      </c>
      <c r="G334" s="4">
        <f>_xlfn.IFNA(INDEX(input_data!$1:$1048576,MATCH($B334,input_data!$B:$B,0),MATCH(G$4,input_data!$1:$1,0)),"")</f>
        <v>3.5845127062500003E-2</v>
      </c>
      <c r="H334" s="4">
        <f>_xlfn.IFNA(INDEX(input_data!$1:$1048576,MATCH($B334,input_data!$B:$B,0),MATCH(H$4,input_data!$1:$1,0)),"")</f>
        <v>5.3304554</v>
      </c>
      <c r="I334" s="4">
        <f>_xlfn.IFNA(INDEX(input_data!$1:$1048576,MATCH($B334,input_data!$B:$B,0),MATCH(I$4,input_data!$1:$1,0)),"")</f>
        <v>3.1786553911111102</v>
      </c>
      <c r="J334" s="4">
        <f>_xlfn.IFNA(INDEX(input_data!$1:$1048576,MATCH($B334,input_data!$B:$B,0),MATCH(J$4,input_data!$1:$1,0)),"")</f>
        <v>7.9672558683441096E-3</v>
      </c>
      <c r="K334" s="4">
        <f>_xlfn.IFNA(INDEX(input_data!$1:$1048576,MATCH($B334,input_data!$B:$B,0),MATCH(K$4,input_data!$1:$1,0)),"")</f>
        <v>5.3108709968300704E-3</v>
      </c>
      <c r="L334" s="4">
        <f>_xlfn.IFNA(INDEX(input_data!$1:$1048576,MATCH($B334,input_data!$B:$B,0),MATCH(L$4,input_data!$1:$1,0)),"")</f>
        <v>0.15062900000000001</v>
      </c>
      <c r="M334" s="35">
        <f>_xlfn.IFNA(INDEX(input_data!$1:$1048576,MATCH($B334,input_data!$B:$B,0),MATCH(M$4,input_data!$1:$1,0)),"")</f>
        <v>13.140674095038801</v>
      </c>
    </row>
    <row r="335" spans="1:13" x14ac:dyDescent="0.35">
      <c r="A335" s="34" t="s">
        <v>1798</v>
      </c>
      <c r="B335" s="14" t="s">
        <v>939</v>
      </c>
      <c r="C335" s="14" t="s">
        <v>1370</v>
      </c>
      <c r="E335" s="18" t="s">
        <v>940</v>
      </c>
      <c r="F335" s="4">
        <f>_xlfn.IFNA(INDEX(input_data!$1:$1048576,MATCH($B335,input_data!$B:$B,0),MATCH(F$4,input_data!$1:$1,0)),"")</f>
        <v>5.6267563100000002</v>
      </c>
      <c r="G335" s="4">
        <f>_xlfn.IFNA(INDEX(input_data!$1:$1048576,MATCH($B335,input_data!$B:$B,0),MATCH(G$4,input_data!$1:$1,0)),"")</f>
        <v>4.49206848125E-2</v>
      </c>
      <c r="H335" s="4">
        <f>_xlfn.IFNA(INDEX(input_data!$1:$1048576,MATCH($B335,input_data!$B:$B,0),MATCH(H$4,input_data!$1:$1,0)),"")</f>
        <v>6.8696768199999996</v>
      </c>
      <c r="I335" s="4">
        <f>_xlfn.IFNA(INDEX(input_data!$1:$1048576,MATCH($B335,input_data!$B:$B,0),MATCH(I$4,input_data!$1:$1,0)),"")</f>
        <v>3.1114931004444402</v>
      </c>
      <c r="J335" s="4">
        <f>_xlfn.IFNA(INDEX(input_data!$1:$1048576,MATCH($B335,input_data!$B:$B,0),MATCH(J$4,input_data!$1:$1,0)),"")</f>
        <v>9.9932256181954303E-3</v>
      </c>
      <c r="K335" s="4">
        <f>_xlfn.IFNA(INDEX(input_data!$1:$1048576,MATCH($B335,input_data!$B:$B,0),MATCH(K$4,input_data!$1:$1,0)),"")</f>
        <v>9.2234979303919794E-3</v>
      </c>
      <c r="L335" s="4">
        <f>_xlfn.IFNA(INDEX(input_data!$1:$1048576,MATCH($B335,input_data!$B:$B,0),MATCH(L$4,input_data!$1:$1,0)),"")</f>
        <v>0.160302</v>
      </c>
      <c r="M335" s="35">
        <f>_xlfn.IFNA(INDEX(input_data!$1:$1048576,MATCH($B335,input_data!$B:$B,0),MATCH(M$4,input_data!$1:$1,0)),"")</f>
        <v>15.8323656388055</v>
      </c>
    </row>
    <row r="336" spans="1:13" x14ac:dyDescent="0.35">
      <c r="A336" s="34" t="s">
        <v>1799</v>
      </c>
      <c r="B336" s="14" t="s">
        <v>941</v>
      </c>
      <c r="C336" s="14" t="s">
        <v>1371</v>
      </c>
      <c r="E336" s="18" t="s">
        <v>942</v>
      </c>
      <c r="F336" s="4">
        <f>_xlfn.IFNA(INDEX(input_data!$1:$1048576,MATCH($B336,input_data!$B:$B,0),MATCH(F$4,input_data!$1:$1,0)),"")</f>
        <v>68.15084847</v>
      </c>
      <c r="G336" s="4">
        <f>_xlfn.IFNA(INDEX(input_data!$1:$1048576,MATCH($B336,input_data!$B:$B,0),MATCH(G$4,input_data!$1:$1,0)),"")</f>
        <v>0.51277337037500004</v>
      </c>
      <c r="H336" s="4">
        <f>_xlfn.IFNA(INDEX(input_data!$1:$1048576,MATCH($B336,input_data!$B:$B,0),MATCH(H$4,input_data!$1:$1,0)),"")</f>
        <v>51.857023833</v>
      </c>
      <c r="I336" s="4">
        <f>_xlfn.IFNA(INDEX(input_data!$1:$1048576,MATCH($B336,input_data!$B:$B,0),MATCH(I$4,input_data!$1:$1,0)),"")</f>
        <v>4.6523739655555598</v>
      </c>
      <c r="J336" s="4">
        <f>_xlfn.IFNA(INDEX(input_data!$1:$1048576,MATCH($B336,input_data!$B:$B,0),MATCH(J$4,input_data!$1:$1,0)),"")</f>
        <v>0.112891761224249</v>
      </c>
      <c r="K336" s="4">
        <f>_xlfn.IFNA(INDEX(input_data!$1:$1048576,MATCH($B336,input_data!$B:$B,0),MATCH(K$4,input_data!$1:$1,0)),"")</f>
        <v>0</v>
      </c>
      <c r="L336" s="4">
        <f>_xlfn.IFNA(INDEX(input_data!$1:$1048576,MATCH($B336,input_data!$B:$B,0),MATCH(L$4,input_data!$1:$1,0)),"")</f>
        <v>0.99941500000000005</v>
      </c>
      <c r="M336" s="35">
        <f>_xlfn.IFNA(INDEX(input_data!$1:$1048576,MATCH($B336,input_data!$B:$B,0),MATCH(M$4,input_data!$1:$1,0)),"")</f>
        <v>126.285326400155</v>
      </c>
    </row>
    <row r="337" spans="1:13" x14ac:dyDescent="0.35">
      <c r="A337" s="34" t="s">
        <v>1800</v>
      </c>
      <c r="B337" s="14" t="s">
        <v>943</v>
      </c>
      <c r="C337" s="14" t="s">
        <v>1372</v>
      </c>
      <c r="E337" s="18" t="s">
        <v>944</v>
      </c>
      <c r="F337" s="4">
        <f>_xlfn.IFNA(INDEX(input_data!$1:$1048576,MATCH($B337,input_data!$B:$B,0),MATCH(F$4,input_data!$1:$1,0)),"")</f>
        <v>8.2842854599999995</v>
      </c>
      <c r="G337" s="4">
        <f>_xlfn.IFNA(INDEX(input_data!$1:$1048576,MATCH($B337,input_data!$B:$B,0),MATCH(G$4,input_data!$1:$1,0)),"")</f>
        <v>6.69605520208333E-2</v>
      </c>
      <c r="H337" s="4">
        <f>_xlfn.IFNA(INDEX(input_data!$1:$1048576,MATCH($B337,input_data!$B:$B,0),MATCH(H$4,input_data!$1:$1,0)),"")</f>
        <v>6.538990364</v>
      </c>
      <c r="I337" s="4">
        <f>_xlfn.IFNA(INDEX(input_data!$1:$1048576,MATCH($B337,input_data!$B:$B,0),MATCH(I$4,input_data!$1:$1,0)),"")</f>
        <v>1.7792792524444401</v>
      </c>
      <c r="J337" s="4">
        <f>_xlfn.IFNA(INDEX(input_data!$1:$1048576,MATCH($B337,input_data!$B:$B,0),MATCH(J$4,input_data!$1:$1,0)),"")</f>
        <v>1.4843681530375E-2</v>
      </c>
      <c r="K337" s="4">
        <f>_xlfn.IFNA(INDEX(input_data!$1:$1048576,MATCH($B337,input_data!$B:$B,0),MATCH(K$4,input_data!$1:$1,0)),"")</f>
        <v>0</v>
      </c>
      <c r="L337" s="4">
        <f>_xlfn.IFNA(INDEX(input_data!$1:$1048576,MATCH($B337,input_data!$B:$B,0),MATCH(L$4,input_data!$1:$1,0)),"")</f>
        <v>0.25099300000000002</v>
      </c>
      <c r="M337" s="35">
        <f>_xlfn.IFNA(INDEX(input_data!$1:$1048576,MATCH($B337,input_data!$B:$B,0),MATCH(M$4,input_data!$1:$1,0)),"")</f>
        <v>16.935352309995601</v>
      </c>
    </row>
    <row r="338" spans="1:13" x14ac:dyDescent="0.35">
      <c r="A338" s="34" t="s">
        <v>1801</v>
      </c>
      <c r="B338" s="14" t="s">
        <v>945</v>
      </c>
      <c r="C338" s="14" t="s">
        <v>1373</v>
      </c>
      <c r="E338" s="18" t="s">
        <v>946</v>
      </c>
      <c r="F338" s="4">
        <f>_xlfn.IFNA(INDEX(input_data!$1:$1048576,MATCH($B338,input_data!$B:$B,0),MATCH(F$4,input_data!$1:$1,0)),"")</f>
        <v>3.9233406099999999</v>
      </c>
      <c r="G338" s="4">
        <f>_xlfn.IFNA(INDEX(input_data!$1:$1048576,MATCH($B338,input_data!$B:$B,0),MATCH(G$4,input_data!$1:$1,0)),"")</f>
        <v>3.1518928874999998E-2</v>
      </c>
      <c r="H338" s="4">
        <f>_xlfn.IFNA(INDEX(input_data!$1:$1048576,MATCH($B338,input_data!$B:$B,0),MATCH(H$4,input_data!$1:$1,0)),"")</f>
        <v>6.0237470200000001</v>
      </c>
      <c r="I338" s="4">
        <f>_xlfn.IFNA(INDEX(input_data!$1:$1048576,MATCH($B338,input_data!$B:$B,0),MATCH(I$4,input_data!$1:$1,0)),"")</f>
        <v>3.57223662044444</v>
      </c>
      <c r="J338" s="4">
        <f>_xlfn.IFNA(INDEX(input_data!$1:$1048576,MATCH($B338,input_data!$B:$B,0),MATCH(J$4,input_data!$1:$1,0)),"")</f>
        <v>6.9391813163119402E-3</v>
      </c>
      <c r="K338" s="4">
        <f>_xlfn.IFNA(INDEX(input_data!$1:$1048576,MATCH($B338,input_data!$B:$B,0),MATCH(K$4,input_data!$1:$1,0)),"")</f>
        <v>0</v>
      </c>
      <c r="L338" s="4">
        <f>_xlfn.IFNA(INDEX(input_data!$1:$1048576,MATCH($B338,input_data!$B:$B,0),MATCH(L$4,input_data!$1:$1,0)),"")</f>
        <v>0.12057900000000001</v>
      </c>
      <c r="M338" s="35">
        <f>_xlfn.IFNA(INDEX(input_data!$1:$1048576,MATCH($B338,input_data!$B:$B,0),MATCH(M$4,input_data!$1:$1,0)),"")</f>
        <v>13.6783613606357</v>
      </c>
    </row>
    <row r="339" spans="1:13" x14ac:dyDescent="0.35">
      <c r="A339" s="34" t="s">
        <v>1802</v>
      </c>
      <c r="B339" s="14" t="s">
        <v>947</v>
      </c>
      <c r="C339" s="14" t="s">
        <v>1374</v>
      </c>
      <c r="E339" s="18" t="s">
        <v>948</v>
      </c>
      <c r="F339" s="4">
        <f>_xlfn.IFNA(INDEX(input_data!$1:$1048576,MATCH($B339,input_data!$B:$B,0),MATCH(F$4,input_data!$1:$1,0)),"")</f>
        <v>3.0266578700000002</v>
      </c>
      <c r="G339" s="4">
        <f>_xlfn.IFNA(INDEX(input_data!$1:$1048576,MATCH($B339,input_data!$B:$B,0),MATCH(G$4,input_data!$1:$1,0)),"")</f>
        <v>2.4436978416666699E-2</v>
      </c>
      <c r="H339" s="4">
        <f>_xlfn.IFNA(INDEX(input_data!$1:$1048576,MATCH($B339,input_data!$B:$B,0),MATCH(H$4,input_data!$1:$1,0)),"")</f>
        <v>3.0835382400000002</v>
      </c>
      <c r="I339" s="4">
        <f>_xlfn.IFNA(INDEX(input_data!$1:$1048576,MATCH($B339,input_data!$B:$B,0),MATCH(I$4,input_data!$1:$1,0)),"")</f>
        <v>2.7417307848888899</v>
      </c>
      <c r="J339" s="4">
        <f>_xlfn.IFNA(INDEX(input_data!$1:$1048576,MATCH($B339,input_data!$B:$B,0),MATCH(J$4,input_data!$1:$1,0)),"")</f>
        <v>5.42287011142247E-3</v>
      </c>
      <c r="K339" s="4">
        <f>_xlfn.IFNA(INDEX(input_data!$1:$1048576,MATCH($B339,input_data!$B:$B,0),MATCH(K$4,input_data!$1:$1,0)),"")</f>
        <v>2.6366385446254799E-3</v>
      </c>
      <c r="L339" s="4">
        <f>_xlfn.IFNA(INDEX(input_data!$1:$1048576,MATCH($B339,input_data!$B:$B,0),MATCH(L$4,input_data!$1:$1,0)),"")</f>
        <v>8.3352999999999997E-2</v>
      </c>
      <c r="M339" s="35">
        <f>_xlfn.IFNA(INDEX(input_data!$1:$1048576,MATCH($B339,input_data!$B:$B,0),MATCH(M$4,input_data!$1:$1,0)),"")</f>
        <v>8.9677763819616096</v>
      </c>
    </row>
    <row r="340" spans="1:13" x14ac:dyDescent="0.35">
      <c r="A340" s="34" t="s">
        <v>1803</v>
      </c>
      <c r="B340" s="14" t="s">
        <v>949</v>
      </c>
      <c r="C340" s="14" t="s">
        <v>1375</v>
      </c>
      <c r="E340" s="18" t="s">
        <v>950</v>
      </c>
      <c r="F340" s="4">
        <f>_xlfn.IFNA(INDEX(input_data!$1:$1048576,MATCH($B340,input_data!$B:$B,0),MATCH(F$4,input_data!$1:$1,0)),"")</f>
        <v>8.3209768999999998</v>
      </c>
      <c r="G340" s="4">
        <f>_xlfn.IFNA(INDEX(input_data!$1:$1048576,MATCH($B340,input_data!$B:$B,0),MATCH(G$4,input_data!$1:$1,0)),"")</f>
        <v>6.6893449583333306E-2</v>
      </c>
      <c r="H340" s="4">
        <f>_xlfn.IFNA(INDEX(input_data!$1:$1048576,MATCH($B340,input_data!$B:$B,0),MATCH(H$4,input_data!$1:$1,0)),"")</f>
        <v>8.4089835449999999</v>
      </c>
      <c r="I340" s="4">
        <f>_xlfn.IFNA(INDEX(input_data!$1:$1048576,MATCH($B340,input_data!$B:$B,0),MATCH(I$4,input_data!$1:$1,0)),"")</f>
        <v>2.43418025777778</v>
      </c>
      <c r="J340" s="4">
        <f>_xlfn.IFNA(INDEX(input_data!$1:$1048576,MATCH($B340,input_data!$B:$B,0),MATCH(J$4,input_data!$1:$1,0)),"")</f>
        <v>1.4854833140476101E-2</v>
      </c>
      <c r="K340" s="4">
        <f>_xlfn.IFNA(INDEX(input_data!$1:$1048576,MATCH($B340,input_data!$B:$B,0),MATCH(K$4,input_data!$1:$1,0)),"")</f>
        <v>0</v>
      </c>
      <c r="L340" s="4">
        <f>_xlfn.IFNA(INDEX(input_data!$1:$1048576,MATCH($B340,input_data!$B:$B,0),MATCH(L$4,input_data!$1:$1,0)),"")</f>
        <v>0.22302</v>
      </c>
      <c r="M340" s="35">
        <f>_xlfn.IFNA(INDEX(input_data!$1:$1048576,MATCH($B340,input_data!$B:$B,0),MATCH(M$4,input_data!$1:$1,0)),"")</f>
        <v>19.468908985501599</v>
      </c>
    </row>
    <row r="341" spans="1:13" x14ac:dyDescent="0.35">
      <c r="A341" s="34" t="s">
        <v>1804</v>
      </c>
      <c r="B341" s="14" t="s">
        <v>951</v>
      </c>
      <c r="C341" s="14" t="s">
        <v>1376</v>
      </c>
      <c r="E341" s="18" t="s">
        <v>952</v>
      </c>
      <c r="F341" s="4">
        <f>_xlfn.IFNA(INDEX(input_data!$1:$1048576,MATCH($B341,input_data!$B:$B,0),MATCH(F$4,input_data!$1:$1,0)),"")</f>
        <v>3.3658454199999999</v>
      </c>
      <c r="G341" s="4">
        <f>_xlfn.IFNA(INDEX(input_data!$1:$1048576,MATCH($B341,input_data!$B:$B,0),MATCH(G$4,input_data!$1:$1,0)),"")</f>
        <v>2.6403408791666701E-2</v>
      </c>
      <c r="H341" s="4">
        <f>_xlfn.IFNA(INDEX(input_data!$1:$1048576,MATCH($B341,input_data!$B:$B,0),MATCH(H$4,input_data!$1:$1,0)),"")</f>
        <v>5.6869252049999997</v>
      </c>
      <c r="I341" s="4">
        <f>_xlfn.IFNA(INDEX(input_data!$1:$1048576,MATCH($B341,input_data!$B:$B,0),MATCH(I$4,input_data!$1:$1,0)),"")</f>
        <v>1.4742142382222201</v>
      </c>
      <c r="J341" s="4">
        <f>_xlfn.IFNA(INDEX(input_data!$1:$1048576,MATCH($B341,input_data!$B:$B,0),MATCH(J$4,input_data!$1:$1,0)),"")</f>
        <v>5.8939134721928696E-3</v>
      </c>
      <c r="K341" s="4">
        <f>_xlfn.IFNA(INDEX(input_data!$1:$1048576,MATCH($B341,input_data!$B:$B,0),MATCH(K$4,input_data!$1:$1,0)),"")</f>
        <v>0</v>
      </c>
      <c r="L341" s="4">
        <f>_xlfn.IFNA(INDEX(input_data!$1:$1048576,MATCH($B341,input_data!$B:$B,0),MATCH(L$4,input_data!$1:$1,0)),"")</f>
        <v>8.4711999999999996E-2</v>
      </c>
      <c r="M341" s="35">
        <f>_xlfn.IFNA(INDEX(input_data!$1:$1048576,MATCH($B341,input_data!$B:$B,0),MATCH(M$4,input_data!$1:$1,0)),"")</f>
        <v>10.6439941854861</v>
      </c>
    </row>
    <row r="342" spans="1:13" x14ac:dyDescent="0.35">
      <c r="A342" s="34" t="s">
        <v>1805</v>
      </c>
      <c r="B342" s="14" t="s">
        <v>953</v>
      </c>
      <c r="C342" s="14" t="s">
        <v>1377</v>
      </c>
      <c r="E342" s="18" t="s">
        <v>954</v>
      </c>
      <c r="F342" s="4">
        <f>_xlfn.IFNA(INDEX(input_data!$1:$1048576,MATCH($B342,input_data!$B:$B,0),MATCH(F$4,input_data!$1:$1,0)),"")</f>
        <v>58.402676309999997</v>
      </c>
      <c r="G342" s="4">
        <f>_xlfn.IFNA(INDEX(input_data!$1:$1048576,MATCH($B342,input_data!$B:$B,0),MATCH(G$4,input_data!$1:$1,0)),"")</f>
        <v>0.43953290252083299</v>
      </c>
      <c r="H342" s="4">
        <f>_xlfn.IFNA(INDEX(input_data!$1:$1048576,MATCH($B342,input_data!$B:$B,0),MATCH(H$4,input_data!$1:$1,0)),"")</f>
        <v>53.857660031999998</v>
      </c>
      <c r="I342" s="4">
        <f>_xlfn.IFNA(INDEX(input_data!$1:$1048576,MATCH($B342,input_data!$B:$B,0),MATCH(I$4,input_data!$1:$1,0)),"")</f>
        <v>2.6977088122222201</v>
      </c>
      <c r="J342" s="4">
        <f>_xlfn.IFNA(INDEX(input_data!$1:$1048576,MATCH($B342,input_data!$B:$B,0),MATCH(J$4,input_data!$1:$1,0)),"")</f>
        <v>9.6767200408195503E-2</v>
      </c>
      <c r="K342" s="4">
        <f>_xlfn.IFNA(INDEX(input_data!$1:$1048576,MATCH($B342,input_data!$B:$B,0),MATCH(K$4,input_data!$1:$1,0)),"")</f>
        <v>0</v>
      </c>
      <c r="L342" s="4">
        <f>_xlfn.IFNA(INDEX(input_data!$1:$1048576,MATCH($B342,input_data!$B:$B,0),MATCH(L$4,input_data!$1:$1,0)),"")</f>
        <v>0.49738199999999999</v>
      </c>
      <c r="M342" s="35">
        <f>_xlfn.IFNA(INDEX(input_data!$1:$1048576,MATCH($B342,input_data!$B:$B,0),MATCH(M$4,input_data!$1:$1,0)),"")</f>
        <v>115.991727257151</v>
      </c>
    </row>
    <row r="343" spans="1:13" x14ac:dyDescent="0.35">
      <c r="A343" s="34" t="s">
        <v>1806</v>
      </c>
      <c r="B343" s="14" t="s">
        <v>955</v>
      </c>
      <c r="C343" s="14" t="s">
        <v>1378</v>
      </c>
      <c r="E343" s="18" t="s">
        <v>956</v>
      </c>
      <c r="F343" s="4">
        <f>_xlfn.IFNA(INDEX(input_data!$1:$1048576,MATCH($B343,input_data!$B:$B,0),MATCH(F$4,input_data!$1:$1,0)),"")</f>
        <v>3.6792926000000001</v>
      </c>
      <c r="G343" s="4">
        <f>_xlfn.IFNA(INDEX(input_data!$1:$1048576,MATCH($B343,input_data!$B:$B,0),MATCH(G$4,input_data!$1:$1,0)),"")</f>
        <v>3.04662666875E-2</v>
      </c>
      <c r="H343" s="4">
        <f>_xlfn.IFNA(INDEX(input_data!$1:$1048576,MATCH($B343,input_data!$B:$B,0),MATCH(H$4,input_data!$1:$1,0)),"")</f>
        <v>8.7943165051999994</v>
      </c>
      <c r="I343" s="4">
        <f>_xlfn.IFNA(INDEX(input_data!$1:$1048576,MATCH($B343,input_data!$B:$B,0),MATCH(I$4,input_data!$1:$1,0)),"")</f>
        <v>3.1011531191111099</v>
      </c>
      <c r="J343" s="4">
        <f>_xlfn.IFNA(INDEX(input_data!$1:$1048576,MATCH($B343,input_data!$B:$B,0),MATCH(J$4,input_data!$1:$1,0)),"")</f>
        <v>6.7074280932992898E-3</v>
      </c>
      <c r="K343" s="4">
        <f>_xlfn.IFNA(INDEX(input_data!$1:$1048576,MATCH($B343,input_data!$B:$B,0),MATCH(K$4,input_data!$1:$1,0)),"")</f>
        <v>0</v>
      </c>
      <c r="L343" s="4">
        <f>_xlfn.IFNA(INDEX(input_data!$1:$1048576,MATCH($B343,input_data!$B:$B,0),MATCH(L$4,input_data!$1:$1,0)),"")</f>
        <v>0.114422</v>
      </c>
      <c r="M343" s="35">
        <f>_xlfn.IFNA(INDEX(input_data!$1:$1048576,MATCH($B343,input_data!$B:$B,0),MATCH(M$4,input_data!$1:$1,0)),"")</f>
        <v>15.7263579190919</v>
      </c>
    </row>
    <row r="344" spans="1:13" x14ac:dyDescent="0.35">
      <c r="A344" s="34" t="s">
        <v>1807</v>
      </c>
      <c r="B344" s="14" t="s">
        <v>957</v>
      </c>
      <c r="C344" s="14" t="s">
        <v>1379</v>
      </c>
      <c r="E344" s="18" t="s">
        <v>958</v>
      </c>
      <c r="F344" s="4">
        <f>_xlfn.IFNA(INDEX(input_data!$1:$1048576,MATCH($B344,input_data!$B:$B,0),MATCH(F$4,input_data!$1:$1,0)),"")</f>
        <v>57.004292319999998</v>
      </c>
      <c r="G344" s="4">
        <f>_xlfn.IFNA(INDEX(input_data!$1:$1048576,MATCH($B344,input_data!$B:$B,0),MATCH(G$4,input_data!$1:$1,0)),"")</f>
        <v>0.43071044347916698</v>
      </c>
      <c r="H344" s="4">
        <f>_xlfn.IFNA(INDEX(input_data!$1:$1048576,MATCH($B344,input_data!$B:$B,0),MATCH(H$4,input_data!$1:$1,0)),"")</f>
        <v>53.436781836000002</v>
      </c>
      <c r="I344" s="4">
        <f>_xlfn.IFNA(INDEX(input_data!$1:$1048576,MATCH($B344,input_data!$B:$B,0),MATCH(I$4,input_data!$1:$1,0)),"")</f>
        <v>2.5567151011111</v>
      </c>
      <c r="J344" s="4">
        <f>_xlfn.IFNA(INDEX(input_data!$1:$1048576,MATCH($B344,input_data!$B:$B,0),MATCH(J$4,input_data!$1:$1,0)),"")</f>
        <v>9.5671015822449898E-2</v>
      </c>
      <c r="K344" s="4">
        <f>_xlfn.IFNA(INDEX(input_data!$1:$1048576,MATCH($B344,input_data!$B:$B,0),MATCH(K$4,input_data!$1:$1,0)),"")</f>
        <v>0</v>
      </c>
      <c r="L344" s="4">
        <f>_xlfn.IFNA(INDEX(input_data!$1:$1048576,MATCH($B344,input_data!$B:$B,0),MATCH(L$4,input_data!$1:$1,0)),"")</f>
        <v>0.64914000000000005</v>
      </c>
      <c r="M344" s="35">
        <f>_xlfn.IFNA(INDEX(input_data!$1:$1048576,MATCH($B344,input_data!$B:$B,0),MATCH(M$4,input_data!$1:$1,0)),"")</f>
        <v>114.173310716413</v>
      </c>
    </row>
    <row r="345" spans="1:13" x14ac:dyDescent="0.35">
      <c r="A345" s="34" t="s">
        <v>1808</v>
      </c>
      <c r="B345" s="14" t="s">
        <v>959</v>
      </c>
      <c r="C345" s="14" t="s">
        <v>1380</v>
      </c>
      <c r="E345" s="18" t="s">
        <v>960</v>
      </c>
      <c r="F345" s="4">
        <f>_xlfn.IFNA(INDEX(input_data!$1:$1048576,MATCH($B345,input_data!$B:$B,0),MATCH(F$4,input_data!$1:$1,0)),"")</f>
        <v>3.8526906099999998</v>
      </c>
      <c r="G345" s="4">
        <f>_xlfn.IFNA(INDEX(input_data!$1:$1048576,MATCH($B345,input_data!$B:$B,0),MATCH(G$4,input_data!$1:$1,0)),"")</f>
        <v>3.1509093000000002E-2</v>
      </c>
      <c r="H345" s="4">
        <f>_xlfn.IFNA(INDEX(input_data!$1:$1048576,MATCH($B345,input_data!$B:$B,0),MATCH(H$4,input_data!$1:$1,0)),"")</f>
        <v>3.2386705920000001</v>
      </c>
      <c r="I345" s="4">
        <f>_xlfn.IFNA(INDEX(input_data!$1:$1048576,MATCH($B345,input_data!$B:$B,0),MATCH(I$4,input_data!$1:$1,0)),"")</f>
        <v>1.58780901066667</v>
      </c>
      <c r="J345" s="4">
        <f>_xlfn.IFNA(INDEX(input_data!$1:$1048576,MATCH($B345,input_data!$B:$B,0),MATCH(J$4,input_data!$1:$1,0)),"")</f>
        <v>7.0521571157042898E-3</v>
      </c>
      <c r="K345" s="4">
        <f>_xlfn.IFNA(INDEX(input_data!$1:$1048576,MATCH($B345,input_data!$B:$B,0),MATCH(K$4,input_data!$1:$1,0)),"")</f>
        <v>9.0684152875533899E-2</v>
      </c>
      <c r="L345" s="4">
        <f>_xlfn.IFNA(INDEX(input_data!$1:$1048576,MATCH($B345,input_data!$B:$B,0),MATCH(L$4,input_data!$1:$1,0)),"")</f>
        <v>0.112067</v>
      </c>
      <c r="M345" s="35">
        <f>_xlfn.IFNA(INDEX(input_data!$1:$1048576,MATCH($B345,input_data!$B:$B,0),MATCH(M$4,input_data!$1:$1,0)),"")</f>
        <v>8.9204826156579102</v>
      </c>
    </row>
    <row r="346" spans="1:13" x14ac:dyDescent="0.35">
      <c r="A346" s="34" t="s">
        <v>1809</v>
      </c>
      <c r="B346" s="14" t="s">
        <v>961</v>
      </c>
      <c r="C346" s="14" t="s">
        <v>1381</v>
      </c>
      <c r="E346" s="18" t="s">
        <v>962</v>
      </c>
      <c r="F346" s="4">
        <f>_xlfn.IFNA(INDEX(input_data!$1:$1048576,MATCH($B346,input_data!$B:$B,0),MATCH(F$4,input_data!$1:$1,0)),"")</f>
        <v>187.87886782000001</v>
      </c>
      <c r="G346" s="4">
        <f>_xlfn.IFNA(INDEX(input_data!$1:$1048576,MATCH($B346,input_data!$B:$B,0),MATCH(G$4,input_data!$1:$1,0)),"")</f>
        <v>1.4761167184166699</v>
      </c>
      <c r="H346" s="4">
        <f>_xlfn.IFNA(INDEX(input_data!$1:$1048576,MATCH($B346,input_data!$B:$B,0),MATCH(H$4,input_data!$1:$1,0)),"")</f>
        <v>69.814485352000005</v>
      </c>
      <c r="I346" s="4">
        <f>_xlfn.IFNA(INDEX(input_data!$1:$1048576,MATCH($B346,input_data!$B:$B,0),MATCH(I$4,input_data!$1:$1,0)),"")</f>
        <v>24.837521385555601</v>
      </c>
      <c r="J346" s="4">
        <f>_xlfn.IFNA(INDEX(input_data!$1:$1048576,MATCH($B346,input_data!$B:$B,0),MATCH(J$4,input_data!$1:$1,0)),"")</f>
        <v>0.326108530664939</v>
      </c>
      <c r="K346" s="4">
        <f>_xlfn.IFNA(INDEX(input_data!$1:$1048576,MATCH($B346,input_data!$B:$B,0),MATCH(K$4,input_data!$1:$1,0)),"")</f>
        <v>0</v>
      </c>
      <c r="L346" s="4">
        <f>_xlfn.IFNA(INDEX(input_data!$1:$1048576,MATCH($B346,input_data!$B:$B,0),MATCH(L$4,input_data!$1:$1,0)),"")</f>
        <v>0.99646599999999996</v>
      </c>
      <c r="M346" s="35">
        <f>_xlfn.IFNA(INDEX(input_data!$1:$1048576,MATCH($B346,input_data!$B:$B,0),MATCH(M$4,input_data!$1:$1,0)),"")</f>
        <v>285.32956580663699</v>
      </c>
    </row>
    <row r="347" spans="1:13" x14ac:dyDescent="0.35">
      <c r="A347" s="34" t="s">
        <v>1810</v>
      </c>
      <c r="B347" s="14" t="s">
        <v>963</v>
      </c>
      <c r="C347" s="14" t="s">
        <v>1382</v>
      </c>
      <c r="E347" s="18" t="s">
        <v>964</v>
      </c>
      <c r="F347" s="4">
        <f>_xlfn.IFNA(INDEX(input_data!$1:$1048576,MATCH($B347,input_data!$B:$B,0),MATCH(F$4,input_data!$1:$1,0)),"")</f>
        <v>65.881805389999997</v>
      </c>
      <c r="G347" s="4">
        <f>_xlfn.IFNA(INDEX(input_data!$1:$1048576,MATCH($B347,input_data!$B:$B,0),MATCH(G$4,input_data!$1:$1,0)),"")</f>
        <v>0.48203487091666702</v>
      </c>
      <c r="H347" s="4">
        <f>_xlfn.IFNA(INDEX(input_data!$1:$1048576,MATCH($B347,input_data!$B:$B,0),MATCH(H$4,input_data!$1:$1,0)),"")</f>
        <v>80.315958870000003</v>
      </c>
      <c r="I347" s="4">
        <f>_xlfn.IFNA(INDEX(input_data!$1:$1048576,MATCH($B347,input_data!$B:$B,0),MATCH(I$4,input_data!$1:$1,0)),"")</f>
        <v>2.3491573077777801</v>
      </c>
      <c r="J347" s="4">
        <f>_xlfn.IFNA(INDEX(input_data!$1:$1048576,MATCH($B347,input_data!$B:$B,0),MATCH(J$4,input_data!$1:$1,0)),"")</f>
        <v>0.107315200822926</v>
      </c>
      <c r="K347" s="4">
        <f>_xlfn.IFNA(INDEX(input_data!$1:$1048576,MATCH($B347,input_data!$B:$B,0),MATCH(K$4,input_data!$1:$1,0)),"")</f>
        <v>0</v>
      </c>
      <c r="L347" s="4">
        <f>_xlfn.IFNA(INDEX(input_data!$1:$1048576,MATCH($B347,input_data!$B:$B,0),MATCH(L$4,input_data!$1:$1,0)),"")</f>
        <v>0.57527300000000003</v>
      </c>
      <c r="M347" s="35">
        <f>_xlfn.IFNA(INDEX(input_data!$1:$1048576,MATCH($B347,input_data!$B:$B,0),MATCH(M$4,input_data!$1:$1,0)),"")</f>
        <v>149.71154463951601</v>
      </c>
    </row>
    <row r="348" spans="1:13" x14ac:dyDescent="0.35">
      <c r="A348" s="34" t="s">
        <v>1811</v>
      </c>
      <c r="B348" s="14" t="s">
        <v>965</v>
      </c>
      <c r="C348" s="14" t="s">
        <v>1383</v>
      </c>
      <c r="E348" s="18" t="s">
        <v>966</v>
      </c>
      <c r="F348" s="4">
        <f>_xlfn.IFNA(INDEX(input_data!$1:$1048576,MATCH($B348,input_data!$B:$B,0),MATCH(F$4,input_data!$1:$1,0)),"")</f>
        <v>3.7888312100000001</v>
      </c>
      <c r="G348" s="4">
        <f>_xlfn.IFNA(INDEX(input_data!$1:$1048576,MATCH($B348,input_data!$B:$B,0),MATCH(G$4,input_data!$1:$1,0)),"")</f>
        <v>3.1431603874999998E-2</v>
      </c>
      <c r="H348" s="4">
        <f>_xlfn.IFNA(INDEX(input_data!$1:$1048576,MATCH($B348,input_data!$B:$B,0),MATCH(H$4,input_data!$1:$1,0)),"")</f>
        <v>6.8363026170000003</v>
      </c>
      <c r="I348" s="4">
        <f>_xlfn.IFNA(INDEX(input_data!$1:$1048576,MATCH($B348,input_data!$B:$B,0),MATCH(I$4,input_data!$1:$1,0)),"")</f>
        <v>1.21947197777778</v>
      </c>
      <c r="J348" s="4">
        <f>_xlfn.IFNA(INDEX(input_data!$1:$1048576,MATCH($B348,input_data!$B:$B,0),MATCH(J$4,input_data!$1:$1,0)),"")</f>
        <v>6.91995592779273E-3</v>
      </c>
      <c r="K348" s="4">
        <f>_xlfn.IFNA(INDEX(input_data!$1:$1048576,MATCH($B348,input_data!$B:$B,0),MATCH(K$4,input_data!$1:$1,0)),"")</f>
        <v>0</v>
      </c>
      <c r="L348" s="4">
        <f>_xlfn.IFNA(INDEX(input_data!$1:$1048576,MATCH($B348,input_data!$B:$B,0),MATCH(L$4,input_data!$1:$1,0)),"")</f>
        <v>0.12831400000000001</v>
      </c>
      <c r="M348" s="35">
        <f>_xlfn.IFNA(INDEX(input_data!$1:$1048576,MATCH($B348,input_data!$B:$B,0),MATCH(M$4,input_data!$1:$1,0)),"")</f>
        <v>12.0112713645805</v>
      </c>
    </row>
    <row r="349" spans="1:13" x14ac:dyDescent="0.35">
      <c r="A349" s="34" t="s">
        <v>1812</v>
      </c>
      <c r="B349" s="14" t="s">
        <v>967</v>
      </c>
      <c r="C349" s="14" t="s">
        <v>1384</v>
      </c>
      <c r="E349" s="18" t="s">
        <v>968</v>
      </c>
      <c r="F349" s="4">
        <f>_xlfn.IFNA(INDEX(input_data!$1:$1048576,MATCH($B349,input_data!$B:$B,0),MATCH(F$4,input_data!$1:$1,0)),"")</f>
        <v>29.05388336</v>
      </c>
      <c r="G349" s="4">
        <f>_xlfn.IFNA(INDEX(input_data!$1:$1048576,MATCH($B349,input_data!$B:$B,0),MATCH(G$4,input_data!$1:$1,0)),"")</f>
        <v>0.2057587179375</v>
      </c>
      <c r="H349" s="4">
        <f>_xlfn.IFNA(INDEX(input_data!$1:$1048576,MATCH($B349,input_data!$B:$B,0),MATCH(H$4,input_data!$1:$1,0)),"")</f>
        <v>20.265068278000001</v>
      </c>
      <c r="I349" s="4">
        <f>_xlfn.IFNA(INDEX(input_data!$1:$1048576,MATCH($B349,input_data!$B:$B,0),MATCH(I$4,input_data!$1:$1,0)),"")</f>
        <v>0</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7.6790000000000001E-3</v>
      </c>
      <c r="M349" s="35">
        <f>_xlfn.IFNA(INDEX(input_data!$1:$1048576,MATCH($B349,input_data!$B:$B,0),MATCH(M$4,input_data!$1:$1,0)),"")</f>
        <v>49.532389355937497</v>
      </c>
    </row>
    <row r="350" spans="1:13" x14ac:dyDescent="0.35">
      <c r="A350" s="34" t="s">
        <v>1813</v>
      </c>
      <c r="B350" s="14" t="s">
        <v>969</v>
      </c>
      <c r="C350" s="14" t="s">
        <v>1385</v>
      </c>
      <c r="E350" s="18" t="s">
        <v>970</v>
      </c>
      <c r="F350" s="4">
        <f>_xlfn.IFNA(INDEX(input_data!$1:$1048576,MATCH($B350,input_data!$B:$B,0),MATCH(F$4,input_data!$1:$1,0)),"")</f>
        <v>2.6415010799999998</v>
      </c>
      <c r="G350" s="4">
        <f>_xlfn.IFNA(INDEX(input_data!$1:$1048576,MATCH($B350,input_data!$B:$B,0),MATCH(G$4,input_data!$1:$1,0)),"")</f>
        <v>2.0546156895833299E-2</v>
      </c>
      <c r="H350" s="4">
        <f>_xlfn.IFNA(INDEX(input_data!$1:$1048576,MATCH($B350,input_data!$B:$B,0),MATCH(H$4,input_data!$1:$1,0)),"")</f>
        <v>4.6533118519999999</v>
      </c>
      <c r="I350" s="4">
        <f>_xlfn.IFNA(INDEX(input_data!$1:$1048576,MATCH($B350,input_data!$B:$B,0),MATCH(I$4,input_data!$1:$1,0)),"")</f>
        <v>3.5982986586666699</v>
      </c>
      <c r="J350" s="4">
        <f>_xlfn.IFNA(INDEX(input_data!$1:$1048576,MATCH($B350,input_data!$B:$B,0),MATCH(J$4,input_data!$1:$1,0)),"")</f>
        <v>4.63192036666445E-3</v>
      </c>
      <c r="K350" s="4">
        <f>_xlfn.IFNA(INDEX(input_data!$1:$1048576,MATCH($B350,input_data!$B:$B,0),MATCH(K$4,input_data!$1:$1,0)),"")</f>
        <v>5.3478585432580002E-2</v>
      </c>
      <c r="L350" s="4">
        <f>_xlfn.IFNA(INDEX(input_data!$1:$1048576,MATCH($B350,input_data!$B:$B,0),MATCH(L$4,input_data!$1:$1,0)),"")</f>
        <v>6.9931999999999994E-2</v>
      </c>
      <c r="M350" s="35">
        <f>_xlfn.IFNA(INDEX(input_data!$1:$1048576,MATCH($B350,input_data!$B:$B,0),MATCH(M$4,input_data!$1:$1,0)),"")</f>
        <v>11.0417002533617</v>
      </c>
    </row>
    <row r="351" spans="1:13" x14ac:dyDescent="0.35">
      <c r="A351" s="34" t="s">
        <v>1814</v>
      </c>
      <c r="B351" s="14" t="s">
        <v>971</v>
      </c>
      <c r="C351" s="14" t="s">
        <v>1386</v>
      </c>
      <c r="E351" s="18" t="s">
        <v>972</v>
      </c>
      <c r="F351" s="4">
        <f>_xlfn.IFNA(INDEX(input_data!$1:$1048576,MATCH($B351,input_data!$B:$B,0),MATCH(F$4,input_data!$1:$1,0)),"")</f>
        <v>3.9504742500000001</v>
      </c>
      <c r="G351" s="4">
        <f>_xlfn.IFNA(INDEX(input_data!$1:$1048576,MATCH($B351,input_data!$B:$B,0),MATCH(G$4,input_data!$1:$1,0)),"")</f>
        <v>3.1370228312499998E-2</v>
      </c>
      <c r="H351" s="4">
        <f>_xlfn.IFNA(INDEX(input_data!$1:$1048576,MATCH($B351,input_data!$B:$B,0),MATCH(H$4,input_data!$1:$1,0)),"")</f>
        <v>5.5501381390000004</v>
      </c>
      <c r="I351" s="4">
        <f>_xlfn.IFNA(INDEX(input_data!$1:$1048576,MATCH($B351,input_data!$B:$B,0),MATCH(I$4,input_data!$1:$1,0)),"")</f>
        <v>2.8230949733333301</v>
      </c>
      <c r="J351" s="4">
        <f>_xlfn.IFNA(INDEX(input_data!$1:$1048576,MATCH($B351,input_data!$B:$B,0),MATCH(J$4,input_data!$1:$1,0)),"")</f>
        <v>6.9872737589919999E-3</v>
      </c>
      <c r="K351" s="4">
        <f>_xlfn.IFNA(INDEX(input_data!$1:$1048576,MATCH($B351,input_data!$B:$B,0),MATCH(K$4,input_data!$1:$1,0)),"")</f>
        <v>1.74170240952055E-3</v>
      </c>
      <c r="L351" s="4">
        <f>_xlfn.IFNA(INDEX(input_data!$1:$1048576,MATCH($B351,input_data!$B:$B,0),MATCH(L$4,input_data!$1:$1,0)),"")</f>
        <v>9.6906999999999993E-2</v>
      </c>
      <c r="M351" s="35">
        <f>_xlfn.IFNA(INDEX(input_data!$1:$1048576,MATCH($B351,input_data!$B:$B,0),MATCH(M$4,input_data!$1:$1,0)),"")</f>
        <v>12.460713566814301</v>
      </c>
    </row>
    <row r="352" spans="1:13" x14ac:dyDescent="0.35">
      <c r="A352" s="34" t="s">
        <v>1815</v>
      </c>
      <c r="B352" s="14" t="s">
        <v>973</v>
      </c>
      <c r="C352" s="14" t="s">
        <v>1387</v>
      </c>
      <c r="E352" s="18" t="s">
        <v>974</v>
      </c>
      <c r="F352" s="4">
        <f>_xlfn.IFNA(INDEX(input_data!$1:$1048576,MATCH($B352,input_data!$B:$B,0),MATCH(F$4,input_data!$1:$1,0)),"")</f>
        <v>123.92233745</v>
      </c>
      <c r="G352" s="4">
        <f>_xlfn.IFNA(INDEX(input_data!$1:$1048576,MATCH($B352,input_data!$B:$B,0),MATCH(G$4,input_data!$1:$1,0)),"")</f>
        <v>0.95478520433333303</v>
      </c>
      <c r="H352" s="4">
        <f>_xlfn.IFNA(INDEX(input_data!$1:$1048576,MATCH($B352,input_data!$B:$B,0),MATCH(H$4,input_data!$1:$1,0)),"")</f>
        <v>106.47525668</v>
      </c>
      <c r="I352" s="4">
        <f>_xlfn.IFNA(INDEX(input_data!$1:$1048576,MATCH($B352,input_data!$B:$B,0),MATCH(I$4,input_data!$1:$1,0)),"")</f>
        <v>7.0080406899999996</v>
      </c>
      <c r="J352" s="4">
        <f>_xlfn.IFNA(INDEX(input_data!$1:$1048576,MATCH($B352,input_data!$B:$B,0),MATCH(J$4,input_data!$1:$1,0)),"")</f>
        <v>0.21020472113546301</v>
      </c>
      <c r="K352" s="4">
        <f>_xlfn.IFNA(INDEX(input_data!$1:$1048576,MATCH($B352,input_data!$B:$B,0),MATCH(K$4,input_data!$1:$1,0)),"")</f>
        <v>0</v>
      </c>
      <c r="L352" s="4">
        <f>_xlfn.IFNA(INDEX(input_data!$1:$1048576,MATCH($B352,input_data!$B:$B,0),MATCH(L$4,input_data!$1:$1,0)),"")</f>
        <v>1.361688</v>
      </c>
      <c r="M352" s="35">
        <f>_xlfn.IFNA(INDEX(input_data!$1:$1048576,MATCH($B352,input_data!$B:$B,0),MATCH(M$4,input_data!$1:$1,0)),"")</f>
        <v>239.93231274546901</v>
      </c>
    </row>
    <row r="353" spans="1:13" x14ac:dyDescent="0.35">
      <c r="A353" s="34" t="s">
        <v>1816</v>
      </c>
      <c r="B353" s="14" t="s">
        <v>975</v>
      </c>
      <c r="C353" s="14" t="s">
        <v>1388</v>
      </c>
      <c r="E353" s="18" t="s">
        <v>976</v>
      </c>
      <c r="F353" s="4">
        <f>_xlfn.IFNA(INDEX(input_data!$1:$1048576,MATCH($B353,input_data!$B:$B,0),MATCH(F$4,input_data!$1:$1,0)),"")</f>
        <v>128.63813160999999</v>
      </c>
      <c r="G353" s="4">
        <f>_xlfn.IFNA(INDEX(input_data!$1:$1048576,MATCH($B353,input_data!$B:$B,0),MATCH(G$4,input_data!$1:$1,0)),"")</f>
        <v>0.989556014854167</v>
      </c>
      <c r="H353" s="4">
        <f>_xlfn.IFNA(INDEX(input_data!$1:$1048576,MATCH($B353,input_data!$B:$B,0),MATCH(H$4,input_data!$1:$1,0)),"")</f>
        <v>93.702952199999999</v>
      </c>
      <c r="I353" s="4">
        <f>_xlfn.IFNA(INDEX(input_data!$1:$1048576,MATCH($B353,input_data!$B:$B,0),MATCH(I$4,input_data!$1:$1,0)),"")</f>
        <v>5.0195437544444399</v>
      </c>
      <c r="J353" s="4">
        <f>_xlfn.IFNA(INDEX(input_data!$1:$1048576,MATCH($B353,input_data!$B:$B,0),MATCH(J$4,input_data!$1:$1,0)),"")</f>
        <v>0.217859834045593</v>
      </c>
      <c r="K353" s="4">
        <f>_xlfn.IFNA(INDEX(input_data!$1:$1048576,MATCH($B353,input_data!$B:$B,0),MATCH(K$4,input_data!$1:$1,0)),"")</f>
        <v>0</v>
      </c>
      <c r="L353" s="4">
        <f>_xlfn.IFNA(INDEX(input_data!$1:$1048576,MATCH($B353,input_data!$B:$B,0),MATCH(L$4,input_data!$1:$1,0)),"")</f>
        <v>1.225004</v>
      </c>
      <c r="M353" s="35">
        <f>_xlfn.IFNA(INDEX(input_data!$1:$1048576,MATCH($B353,input_data!$B:$B,0),MATCH(M$4,input_data!$1:$1,0)),"")</f>
        <v>229.793047413344</v>
      </c>
    </row>
    <row r="354" spans="1:13" x14ac:dyDescent="0.35">
      <c r="A354" s="34" t="s">
        <v>1817</v>
      </c>
      <c r="B354" s="14" t="s">
        <v>977</v>
      </c>
      <c r="C354" s="14" t="s">
        <v>1389</v>
      </c>
      <c r="E354" s="18" t="s">
        <v>978</v>
      </c>
      <c r="F354" s="4">
        <f>_xlfn.IFNA(INDEX(input_data!$1:$1048576,MATCH($B354,input_data!$B:$B,0),MATCH(F$4,input_data!$1:$1,0)),"")</f>
        <v>121.89907564000001</v>
      </c>
      <c r="G354" s="4">
        <f>_xlfn.IFNA(INDEX(input_data!$1:$1048576,MATCH($B354,input_data!$B:$B,0),MATCH(G$4,input_data!$1:$1,0)),"")</f>
        <v>0.92859476135416696</v>
      </c>
      <c r="H354" s="4">
        <f>_xlfn.IFNA(INDEX(input_data!$1:$1048576,MATCH($B354,input_data!$B:$B,0),MATCH(H$4,input_data!$1:$1,0)),"")</f>
        <v>78.955766354999994</v>
      </c>
      <c r="I354" s="4">
        <f>_xlfn.IFNA(INDEX(input_data!$1:$1048576,MATCH($B354,input_data!$B:$B,0),MATCH(I$4,input_data!$1:$1,0)),"")</f>
        <v>4.5769659111111096</v>
      </c>
      <c r="J354" s="4">
        <f>_xlfn.IFNA(INDEX(input_data!$1:$1048576,MATCH($B354,input_data!$B:$B,0),MATCH(J$4,input_data!$1:$1,0)),"")</f>
        <v>0.20565154663009599</v>
      </c>
      <c r="K354" s="4">
        <f>_xlfn.IFNA(INDEX(input_data!$1:$1048576,MATCH($B354,input_data!$B:$B,0),MATCH(K$4,input_data!$1:$1,0)),"")</f>
        <v>0</v>
      </c>
      <c r="L354" s="4">
        <f>_xlfn.IFNA(INDEX(input_data!$1:$1048576,MATCH($B354,input_data!$B:$B,0),MATCH(L$4,input_data!$1:$1,0)),"")</f>
        <v>1.3494090000000001</v>
      </c>
      <c r="M354" s="35">
        <f>_xlfn.IFNA(INDEX(input_data!$1:$1048576,MATCH($B354,input_data!$B:$B,0),MATCH(M$4,input_data!$1:$1,0)),"")</f>
        <v>207.91546321409501</v>
      </c>
    </row>
    <row r="355" spans="1:13" x14ac:dyDescent="0.35">
      <c r="A355" s="34" t="s">
        <v>1818</v>
      </c>
      <c r="B355" s="14" t="s">
        <v>979</v>
      </c>
      <c r="C355" s="14" t="s">
        <v>1390</v>
      </c>
      <c r="E355" s="18" t="s">
        <v>980</v>
      </c>
      <c r="F355" s="4">
        <f>_xlfn.IFNA(INDEX(input_data!$1:$1048576,MATCH($B355,input_data!$B:$B,0),MATCH(F$4,input_data!$1:$1,0)),"")</f>
        <v>126.2128405</v>
      </c>
      <c r="G355" s="4">
        <f>_xlfn.IFNA(INDEX(input_data!$1:$1048576,MATCH($B355,input_data!$B:$B,0),MATCH(G$4,input_data!$1:$1,0)),"")</f>
        <v>0.97829460283333303</v>
      </c>
      <c r="H355" s="4">
        <f>_xlfn.IFNA(INDEX(input_data!$1:$1048576,MATCH($B355,input_data!$B:$B,0),MATCH(H$4,input_data!$1:$1,0)),"")</f>
        <v>46.84617094</v>
      </c>
      <c r="I355" s="4">
        <f>_xlfn.IFNA(INDEX(input_data!$1:$1048576,MATCH($B355,input_data!$B:$B,0),MATCH(I$4,input_data!$1:$1,0)),"")</f>
        <v>9.0533882977777793</v>
      </c>
      <c r="J355" s="4">
        <f>_xlfn.IFNA(INDEX(input_data!$1:$1048576,MATCH($B355,input_data!$B:$B,0),MATCH(J$4,input_data!$1:$1,0)),"")</f>
        <v>0.21538053088838899</v>
      </c>
      <c r="K355" s="4">
        <f>_xlfn.IFNA(INDEX(input_data!$1:$1048576,MATCH($B355,input_data!$B:$B,0),MATCH(K$4,input_data!$1:$1,0)),"")</f>
        <v>0</v>
      </c>
      <c r="L355" s="4">
        <f>_xlfn.IFNA(INDEX(input_data!$1:$1048576,MATCH($B355,input_data!$B:$B,0),MATCH(L$4,input_data!$1:$1,0)),"")</f>
        <v>0.62120200000000003</v>
      </c>
      <c r="M355" s="35">
        <f>_xlfn.IFNA(INDEX(input_data!$1:$1048576,MATCH($B355,input_data!$B:$B,0),MATCH(M$4,input_data!$1:$1,0)),"")</f>
        <v>183.927276871499</v>
      </c>
    </row>
    <row r="356" spans="1:13" x14ac:dyDescent="0.35">
      <c r="A356" s="34" t="s">
        <v>1819</v>
      </c>
      <c r="B356" s="14" t="s">
        <v>981</v>
      </c>
      <c r="C356" s="14" t="s">
        <v>1391</v>
      </c>
      <c r="E356" s="18" t="s">
        <v>982</v>
      </c>
      <c r="F356" s="4">
        <f>_xlfn.IFNA(INDEX(input_data!$1:$1048576,MATCH($B356,input_data!$B:$B,0),MATCH(F$4,input_data!$1:$1,0)),"")</f>
        <v>54.495112390000003</v>
      </c>
      <c r="G356" s="4">
        <f>_xlfn.IFNA(INDEX(input_data!$1:$1048576,MATCH($B356,input_data!$B:$B,0),MATCH(G$4,input_data!$1:$1,0)),"")</f>
        <v>0.41469043524999999</v>
      </c>
      <c r="H356" s="4">
        <f>_xlfn.IFNA(INDEX(input_data!$1:$1048576,MATCH($B356,input_data!$B:$B,0),MATCH(H$4,input_data!$1:$1,0)),"")</f>
        <v>77.346085500000001</v>
      </c>
      <c r="I356" s="4">
        <f>_xlfn.IFNA(INDEX(input_data!$1:$1048576,MATCH($B356,input_data!$B:$B,0),MATCH(I$4,input_data!$1:$1,0)),"")</f>
        <v>4.4844419599999998</v>
      </c>
      <c r="J356" s="4">
        <f>_xlfn.IFNA(INDEX(input_data!$1:$1048576,MATCH($B356,input_data!$B:$B,0),MATCH(J$4,input_data!$1:$1,0)),"")</f>
        <v>9.1297903358084298E-2</v>
      </c>
      <c r="K356" s="4">
        <f>_xlfn.IFNA(INDEX(input_data!$1:$1048576,MATCH($B356,input_data!$B:$B,0),MATCH(K$4,input_data!$1:$1,0)),"")</f>
        <v>0</v>
      </c>
      <c r="L356" s="4">
        <f>_xlfn.IFNA(INDEX(input_data!$1:$1048576,MATCH($B356,input_data!$B:$B,0),MATCH(L$4,input_data!$1:$1,0)),"")</f>
        <v>0.734039</v>
      </c>
      <c r="M356" s="35">
        <f>_xlfn.IFNA(INDEX(input_data!$1:$1048576,MATCH($B356,input_data!$B:$B,0),MATCH(M$4,input_data!$1:$1,0)),"")</f>
        <v>137.56566718860699</v>
      </c>
    </row>
    <row r="357" spans="1:13" x14ac:dyDescent="0.35">
      <c r="A357" s="34" t="s">
        <v>1820</v>
      </c>
      <c r="B357" s="14" t="s">
        <v>983</v>
      </c>
      <c r="C357" s="14" t="s">
        <v>1392</v>
      </c>
      <c r="E357" s="18" t="s">
        <v>984</v>
      </c>
      <c r="F357" s="4">
        <f>_xlfn.IFNA(INDEX(input_data!$1:$1048576,MATCH($B357,input_data!$B:$B,0),MATCH(F$4,input_data!$1:$1,0)),"")</f>
        <v>5.7106945500000004</v>
      </c>
      <c r="G357" s="4">
        <f>_xlfn.IFNA(INDEX(input_data!$1:$1048576,MATCH($B357,input_data!$B:$B,0),MATCH(G$4,input_data!$1:$1,0)),"")</f>
        <v>4.5623183812500002E-2</v>
      </c>
      <c r="H357" s="4">
        <f>_xlfn.IFNA(INDEX(input_data!$1:$1048576,MATCH($B357,input_data!$B:$B,0),MATCH(H$4,input_data!$1:$1,0)),"")</f>
        <v>7.4658777619999999</v>
      </c>
      <c r="I357" s="4">
        <f>_xlfn.IFNA(INDEX(input_data!$1:$1048576,MATCH($B357,input_data!$B:$B,0),MATCH(I$4,input_data!$1:$1,0)),"")</f>
        <v>1.62288754577778</v>
      </c>
      <c r="J357" s="4">
        <f>_xlfn.IFNA(INDEX(input_data!$1:$1048576,MATCH($B357,input_data!$B:$B,0),MATCH(J$4,input_data!$1:$1,0)),"")</f>
        <v>1.01494583794756E-2</v>
      </c>
      <c r="K357" s="4">
        <f>_xlfn.IFNA(INDEX(input_data!$1:$1048576,MATCH($B357,input_data!$B:$B,0),MATCH(K$4,input_data!$1:$1,0)),"")</f>
        <v>0</v>
      </c>
      <c r="L357" s="4">
        <f>_xlfn.IFNA(INDEX(input_data!$1:$1048576,MATCH($B357,input_data!$B:$B,0),MATCH(L$4,input_data!$1:$1,0)),"")</f>
        <v>0.12546099999999999</v>
      </c>
      <c r="M357" s="35">
        <f>_xlfn.IFNA(INDEX(input_data!$1:$1048576,MATCH($B357,input_data!$B:$B,0),MATCH(M$4,input_data!$1:$1,0)),"")</f>
        <v>14.980693499969799</v>
      </c>
    </row>
    <row r="358" spans="1:13" x14ac:dyDescent="0.35">
      <c r="A358" s="34" t="s">
        <v>1821</v>
      </c>
      <c r="B358" s="14" t="s">
        <v>985</v>
      </c>
      <c r="C358" s="14" t="s">
        <v>1393</v>
      </c>
      <c r="E358" s="18" t="s">
        <v>986</v>
      </c>
      <c r="F358" s="4">
        <f>_xlfn.IFNA(INDEX(input_data!$1:$1048576,MATCH($B358,input_data!$B:$B,0),MATCH(F$4,input_data!$1:$1,0)),"")</f>
        <v>117.34295019</v>
      </c>
      <c r="G358" s="4">
        <f>_xlfn.IFNA(INDEX(input_data!$1:$1048576,MATCH($B358,input_data!$B:$B,0),MATCH(G$4,input_data!$1:$1,0)),"")</f>
        <v>0.84838259727083298</v>
      </c>
      <c r="H358" s="4">
        <f>_xlfn.IFNA(INDEX(input_data!$1:$1048576,MATCH($B358,input_data!$B:$B,0),MATCH(H$4,input_data!$1:$1,0)),"")</f>
        <v>227.399944914</v>
      </c>
      <c r="I358" s="4">
        <f>_xlfn.IFNA(INDEX(input_data!$1:$1048576,MATCH($B358,input_data!$B:$B,0),MATCH(I$4,input_data!$1:$1,0)),"")</f>
        <v>2.1209230104444399</v>
      </c>
      <c r="J358" s="4">
        <f>_xlfn.IFNA(INDEX(input_data!$1:$1048576,MATCH($B358,input_data!$B:$B,0),MATCH(J$4,input_data!$1:$1,0)),"")</f>
        <v>0.18990832889388301</v>
      </c>
      <c r="K358" s="4">
        <f>_xlfn.IFNA(INDEX(input_data!$1:$1048576,MATCH($B358,input_data!$B:$B,0),MATCH(K$4,input_data!$1:$1,0)),"")</f>
        <v>0</v>
      </c>
      <c r="L358" s="4">
        <f>_xlfn.IFNA(INDEX(input_data!$1:$1048576,MATCH($B358,input_data!$B:$B,0),MATCH(L$4,input_data!$1:$1,0)),"")</f>
        <v>1.749117</v>
      </c>
      <c r="M358" s="35">
        <f>_xlfn.IFNA(INDEX(input_data!$1:$1048576,MATCH($B358,input_data!$B:$B,0),MATCH(M$4,input_data!$1:$1,0)),"")</f>
        <v>349.651226040609</v>
      </c>
    </row>
    <row r="359" spans="1:13" x14ac:dyDescent="0.35">
      <c r="A359" s="34" t="s">
        <v>1822</v>
      </c>
      <c r="B359" s="14" t="s">
        <v>987</v>
      </c>
      <c r="C359" s="14" t="s">
        <v>1394</v>
      </c>
      <c r="E359" s="18" t="s">
        <v>988</v>
      </c>
      <c r="F359" s="4">
        <f>_xlfn.IFNA(INDEX(input_data!$1:$1048576,MATCH($B359,input_data!$B:$B,0),MATCH(F$4,input_data!$1:$1,0)),"")</f>
        <v>4.8313180500000001</v>
      </c>
      <c r="G359" s="4">
        <f>_xlfn.IFNA(INDEX(input_data!$1:$1048576,MATCH($B359,input_data!$B:$B,0),MATCH(G$4,input_data!$1:$1,0)),"")</f>
        <v>3.7578997020833303E-2</v>
      </c>
      <c r="H359" s="4">
        <f>_xlfn.IFNA(INDEX(input_data!$1:$1048576,MATCH($B359,input_data!$B:$B,0),MATCH(H$4,input_data!$1:$1,0)),"")</f>
        <v>7.6962212640000001</v>
      </c>
      <c r="I359" s="4">
        <f>_xlfn.IFNA(INDEX(input_data!$1:$1048576,MATCH($B359,input_data!$B:$B,0),MATCH(I$4,input_data!$1:$1,0)),"")</f>
        <v>3.2799323111111098</v>
      </c>
      <c r="J359" s="4">
        <f>_xlfn.IFNA(INDEX(input_data!$1:$1048576,MATCH($B359,input_data!$B:$B,0),MATCH(J$4,input_data!$1:$1,0)),"")</f>
        <v>8.3831010650432993E-3</v>
      </c>
      <c r="K359" s="4">
        <f>_xlfn.IFNA(INDEX(input_data!$1:$1048576,MATCH($B359,input_data!$B:$B,0),MATCH(K$4,input_data!$1:$1,0)),"")</f>
        <v>0</v>
      </c>
      <c r="L359" s="4">
        <f>_xlfn.IFNA(INDEX(input_data!$1:$1048576,MATCH($B359,input_data!$B:$B,0),MATCH(L$4,input_data!$1:$1,0)),"")</f>
        <v>0.106629</v>
      </c>
      <c r="M359" s="35">
        <f>_xlfn.IFNA(INDEX(input_data!$1:$1048576,MATCH($B359,input_data!$B:$B,0),MATCH(M$4,input_data!$1:$1,0)),"")</f>
        <v>15.960062723197</v>
      </c>
    </row>
    <row r="360" spans="1:13" x14ac:dyDescent="0.35">
      <c r="A360" s="34" t="s">
        <v>1823</v>
      </c>
      <c r="B360" s="14" t="s">
        <v>989</v>
      </c>
      <c r="C360" s="14" t="s">
        <v>1824</v>
      </c>
      <c r="E360" s="18" t="s">
        <v>990</v>
      </c>
      <c r="F360" s="4">
        <f>_xlfn.IFNA(INDEX(input_data!$1:$1048576,MATCH($B360,input_data!$B:$B,0),MATCH(F$4,input_data!$1:$1,0)),"")</f>
        <v>6.5807982899999997</v>
      </c>
      <c r="G360" s="4">
        <f>_xlfn.IFNA(INDEX(input_data!$1:$1048576,MATCH($B360,input_data!$B:$B,0),MATCH(G$4,input_data!$1:$1,0)),"")</f>
        <v>5.3527800958333302E-2</v>
      </c>
      <c r="H360" s="4">
        <f>_xlfn.IFNA(INDEX(input_data!$1:$1048576,MATCH($B360,input_data!$B:$B,0),MATCH(H$4,input_data!$1:$1,0)),"")</f>
        <v>5.129335728</v>
      </c>
      <c r="I360" s="4">
        <f>_xlfn.IFNA(INDEX(input_data!$1:$1048576,MATCH($B360,input_data!$B:$B,0),MATCH(I$4,input_data!$1:$1,0)),"")</f>
        <v>1.5318017368888901</v>
      </c>
      <c r="J360" s="4">
        <f>_xlfn.IFNA(INDEX(input_data!$1:$1048576,MATCH($B360,input_data!$B:$B,0),MATCH(J$4,input_data!$1:$1,0)),"")</f>
        <v>1.1862733421847E-2</v>
      </c>
      <c r="K360" s="4">
        <f>_xlfn.IFNA(INDEX(input_data!$1:$1048576,MATCH($B360,input_data!$B:$B,0),MATCH(K$4,input_data!$1:$1,0)),"")</f>
        <v>0</v>
      </c>
      <c r="L360" s="4">
        <f>_xlfn.IFNA(INDEX(input_data!$1:$1048576,MATCH($B360,input_data!$B:$B,0),MATCH(L$4,input_data!$1:$1,0)),"")</f>
        <v>0.17732200000000001</v>
      </c>
      <c r="M360" s="35">
        <f>_xlfn.IFNA(INDEX(input_data!$1:$1048576,MATCH($B360,input_data!$B:$B,0),MATCH(M$4,input_data!$1:$1,0)),"")</f>
        <v>13.484648289269099</v>
      </c>
    </row>
    <row r="361" spans="1:13" x14ac:dyDescent="0.35">
      <c r="A361" s="34" t="s">
        <v>1825</v>
      </c>
      <c r="B361" s="14" t="s">
        <v>991</v>
      </c>
      <c r="C361" s="14" t="s">
        <v>1395</v>
      </c>
      <c r="E361" s="18" t="s">
        <v>992</v>
      </c>
      <c r="F361" s="4">
        <f>_xlfn.IFNA(INDEX(input_data!$1:$1048576,MATCH($B361,input_data!$B:$B,0),MATCH(F$4,input_data!$1:$1,0)),"")</f>
        <v>3.4831425299999998</v>
      </c>
      <c r="G361" s="4">
        <f>_xlfn.IFNA(INDEX(input_data!$1:$1048576,MATCH($B361,input_data!$B:$B,0),MATCH(G$4,input_data!$1:$1,0)),"")</f>
        <v>2.6507242854166699E-2</v>
      </c>
      <c r="H361" s="4">
        <f>_xlfn.IFNA(INDEX(input_data!$1:$1048576,MATCH($B361,input_data!$B:$B,0),MATCH(H$4,input_data!$1:$1,0)),"")</f>
        <v>8.5539157830000008</v>
      </c>
      <c r="I361" s="4">
        <f>_xlfn.IFNA(INDEX(input_data!$1:$1048576,MATCH($B361,input_data!$B:$B,0),MATCH(I$4,input_data!$1:$1,0)),"")</f>
        <v>1.66235834044444</v>
      </c>
      <c r="J361" s="4">
        <f>_xlfn.IFNA(INDEX(input_data!$1:$1048576,MATCH($B361,input_data!$B:$B,0),MATCH(J$4,input_data!$1:$1,0)),"")</f>
        <v>5.9543827516575802E-3</v>
      </c>
      <c r="K361" s="4">
        <f>_xlfn.IFNA(INDEX(input_data!$1:$1048576,MATCH($B361,input_data!$B:$B,0),MATCH(K$4,input_data!$1:$1,0)),"")</f>
        <v>0</v>
      </c>
      <c r="L361" s="4">
        <f>_xlfn.IFNA(INDEX(input_data!$1:$1048576,MATCH($B361,input_data!$B:$B,0),MATCH(L$4,input_data!$1:$1,0)),"")</f>
        <v>9.9967E-2</v>
      </c>
      <c r="M361" s="35">
        <f>_xlfn.IFNA(INDEX(input_data!$1:$1048576,MATCH($B361,input_data!$B:$B,0),MATCH(M$4,input_data!$1:$1,0)),"")</f>
        <v>13.831845279050199</v>
      </c>
    </row>
    <row r="362" spans="1:13" x14ac:dyDescent="0.35">
      <c r="A362" s="34" t="s">
        <v>1826</v>
      </c>
      <c r="B362" s="14" t="s">
        <v>993</v>
      </c>
      <c r="C362" s="14" t="s">
        <v>1396</v>
      </c>
      <c r="E362" s="18" t="s">
        <v>994</v>
      </c>
      <c r="F362" s="4">
        <f>_xlfn.IFNA(INDEX(input_data!$1:$1048576,MATCH($B362,input_data!$B:$B,0),MATCH(F$4,input_data!$1:$1,0)),"")</f>
        <v>5.0727572900000002</v>
      </c>
      <c r="G362" s="4">
        <f>_xlfn.IFNA(INDEX(input_data!$1:$1048576,MATCH($B362,input_data!$B:$B,0),MATCH(G$4,input_data!$1:$1,0)),"")</f>
        <v>3.9084610833333297E-2</v>
      </c>
      <c r="H362" s="4">
        <f>_xlfn.IFNA(INDEX(input_data!$1:$1048576,MATCH($B362,input_data!$B:$B,0),MATCH(H$4,input_data!$1:$1,0)),"")</f>
        <v>10.653255270000001</v>
      </c>
      <c r="I362" s="4">
        <f>_xlfn.IFNA(INDEX(input_data!$1:$1048576,MATCH($B362,input_data!$B:$B,0),MATCH(I$4,input_data!$1:$1,0)),"")</f>
        <v>4.3304449786666703</v>
      </c>
      <c r="J362" s="4">
        <f>_xlfn.IFNA(INDEX(input_data!$1:$1048576,MATCH($B362,input_data!$B:$B,0),MATCH(J$4,input_data!$1:$1,0)),"")</f>
        <v>8.7844597889507898E-3</v>
      </c>
      <c r="K362" s="4">
        <f>_xlfn.IFNA(INDEX(input_data!$1:$1048576,MATCH($B362,input_data!$B:$B,0),MATCH(K$4,input_data!$1:$1,0)),"")</f>
        <v>3.95280639178733E-2</v>
      </c>
      <c r="L362" s="4">
        <f>_xlfn.IFNA(INDEX(input_data!$1:$1048576,MATCH($B362,input_data!$B:$B,0),MATCH(L$4,input_data!$1:$1,0)),"")</f>
        <v>0.132186</v>
      </c>
      <c r="M362" s="35">
        <f>_xlfn.IFNA(INDEX(input_data!$1:$1048576,MATCH($B362,input_data!$B:$B,0),MATCH(M$4,input_data!$1:$1,0)),"")</f>
        <v>20.276040673206801</v>
      </c>
    </row>
    <row r="363" spans="1:13" x14ac:dyDescent="0.35">
      <c r="A363" s="34" t="s">
        <v>1827</v>
      </c>
      <c r="B363" s="14" t="s">
        <v>995</v>
      </c>
      <c r="C363" s="14" t="s">
        <v>1828</v>
      </c>
      <c r="E363" s="18" t="s">
        <v>996</v>
      </c>
      <c r="F363" s="4">
        <f>_xlfn.IFNA(INDEX(input_data!$1:$1048576,MATCH($B363,input_data!$B:$B,0),MATCH(F$4,input_data!$1:$1,0)),"")</f>
        <v>3.96979251</v>
      </c>
      <c r="G363" s="4">
        <f>_xlfn.IFNA(INDEX(input_data!$1:$1048576,MATCH($B363,input_data!$B:$B,0),MATCH(G$4,input_data!$1:$1,0)),"")</f>
        <v>3.2037518624999997E-2</v>
      </c>
      <c r="H363" s="4">
        <f>_xlfn.IFNA(INDEX(input_data!$1:$1048576,MATCH($B363,input_data!$B:$B,0),MATCH(H$4,input_data!$1:$1,0)),"")</f>
        <v>3.0429917999999998</v>
      </c>
      <c r="I363" s="4">
        <f>_xlfn.IFNA(INDEX(input_data!$1:$1048576,MATCH($B363,input_data!$B:$B,0),MATCH(I$4,input_data!$1:$1,0)),"")</f>
        <v>1.0009840568888899</v>
      </c>
      <c r="J363" s="4">
        <f>_xlfn.IFNA(INDEX(input_data!$1:$1048576,MATCH($B363,input_data!$B:$B,0),MATCH(J$4,input_data!$1:$1,0)),"")</f>
        <v>7.0958762577417898E-3</v>
      </c>
      <c r="K363" s="4">
        <f>_xlfn.IFNA(INDEX(input_data!$1:$1048576,MATCH($B363,input_data!$B:$B,0),MATCH(K$4,input_data!$1:$1,0)),"")</f>
        <v>0</v>
      </c>
      <c r="L363" s="4">
        <f>_xlfn.IFNA(INDEX(input_data!$1:$1048576,MATCH($B363,input_data!$B:$B,0),MATCH(L$4,input_data!$1:$1,0)),"")</f>
        <v>9.4440999999999997E-2</v>
      </c>
      <c r="M363" s="35">
        <f>_xlfn.IFNA(INDEX(input_data!$1:$1048576,MATCH($B363,input_data!$B:$B,0),MATCH(M$4,input_data!$1:$1,0)),"")</f>
        <v>8.1473427617716201</v>
      </c>
    </row>
    <row r="364" spans="1:13" x14ac:dyDescent="0.35">
      <c r="A364" s="34" t="s">
        <v>1829</v>
      </c>
      <c r="B364" s="14" t="s">
        <v>997</v>
      </c>
      <c r="C364" s="14" t="s">
        <v>1397</v>
      </c>
      <c r="E364" s="18" t="s">
        <v>998</v>
      </c>
      <c r="F364" s="4">
        <f>_xlfn.IFNA(INDEX(input_data!$1:$1048576,MATCH($B364,input_data!$B:$B,0),MATCH(F$4,input_data!$1:$1,0)),"")</f>
        <v>4.8948909</v>
      </c>
      <c r="G364" s="4">
        <f>_xlfn.IFNA(INDEX(input_data!$1:$1048576,MATCH($B364,input_data!$B:$B,0),MATCH(G$4,input_data!$1:$1,0)),"")</f>
        <v>3.8529242645833302E-2</v>
      </c>
      <c r="H364" s="4">
        <f>_xlfn.IFNA(INDEX(input_data!$1:$1048576,MATCH($B364,input_data!$B:$B,0),MATCH(H$4,input_data!$1:$1,0)),"")</f>
        <v>7.662343903</v>
      </c>
      <c r="I364" s="4">
        <f>_xlfn.IFNA(INDEX(input_data!$1:$1048576,MATCH($B364,input_data!$B:$B,0),MATCH(I$4,input_data!$1:$1,0)),"")</f>
        <v>1.7264140328888899</v>
      </c>
      <c r="J364" s="4">
        <f>_xlfn.IFNA(INDEX(input_data!$1:$1048576,MATCH($B364,input_data!$B:$B,0),MATCH(J$4,input_data!$1:$1,0)),"")</f>
        <v>8.5901435084077497E-3</v>
      </c>
      <c r="K364" s="4">
        <f>_xlfn.IFNA(INDEX(input_data!$1:$1048576,MATCH($B364,input_data!$B:$B,0),MATCH(K$4,input_data!$1:$1,0)),"")</f>
        <v>0</v>
      </c>
      <c r="L364" s="4">
        <f>_xlfn.IFNA(INDEX(input_data!$1:$1048576,MATCH($B364,input_data!$B:$B,0),MATCH(L$4,input_data!$1:$1,0)),"")</f>
        <v>0.13153699999999999</v>
      </c>
      <c r="M364" s="35">
        <f>_xlfn.IFNA(INDEX(input_data!$1:$1048576,MATCH($B364,input_data!$B:$B,0),MATCH(M$4,input_data!$1:$1,0)),"")</f>
        <v>14.462305222043</v>
      </c>
    </row>
    <row r="365" spans="1:13" x14ac:dyDescent="0.35">
      <c r="A365" s="34" t="s">
        <v>1830</v>
      </c>
      <c r="B365" s="14" t="s">
        <v>999</v>
      </c>
      <c r="C365" s="14" t="s">
        <v>1398</v>
      </c>
      <c r="E365" s="18" t="s">
        <v>1000</v>
      </c>
      <c r="F365" s="4">
        <f>_xlfn.IFNA(INDEX(input_data!$1:$1048576,MATCH($B365,input_data!$B:$B,0),MATCH(F$4,input_data!$1:$1,0)),"")</f>
        <v>33.534843539999997</v>
      </c>
      <c r="G365" s="4">
        <f>_xlfn.IFNA(INDEX(input_data!$1:$1048576,MATCH($B365,input_data!$B:$B,0),MATCH(G$4,input_data!$1:$1,0)),"")</f>
        <v>0.23958496625</v>
      </c>
      <c r="H365" s="4">
        <f>_xlfn.IFNA(INDEX(input_data!$1:$1048576,MATCH($B365,input_data!$B:$B,0),MATCH(H$4,input_data!$1:$1,0)),"")</f>
        <v>78.438271864000001</v>
      </c>
      <c r="I365" s="4">
        <f>_xlfn.IFNA(INDEX(input_data!$1:$1048576,MATCH($B365,input_data!$B:$B,0),MATCH(I$4,input_data!$1:$1,0)),"")</f>
        <v>3.0622555844444399</v>
      </c>
      <c r="J365" s="4">
        <f>_xlfn.IFNA(INDEX(input_data!$1:$1048576,MATCH($B365,input_data!$B:$B,0),MATCH(J$4,input_data!$1:$1,0)),"")</f>
        <v>5.27741694975222E-2</v>
      </c>
      <c r="K365" s="4">
        <f>_xlfn.IFNA(INDEX(input_data!$1:$1048576,MATCH($B365,input_data!$B:$B,0),MATCH(K$4,input_data!$1:$1,0)),"")</f>
        <v>0</v>
      </c>
      <c r="L365" s="4">
        <f>_xlfn.IFNA(INDEX(input_data!$1:$1048576,MATCH($B365,input_data!$B:$B,0),MATCH(L$4,input_data!$1:$1,0)),"")</f>
        <v>0.55656300000000003</v>
      </c>
      <c r="M365" s="35">
        <f>_xlfn.IFNA(INDEX(input_data!$1:$1048576,MATCH($B365,input_data!$B:$B,0),MATCH(M$4,input_data!$1:$1,0)),"")</f>
        <v>115.884293124192</v>
      </c>
    </row>
    <row r="366" spans="1:13" x14ac:dyDescent="0.35">
      <c r="A366" s="34" t="s">
        <v>1831</v>
      </c>
      <c r="B366" s="14" t="s">
        <v>1001</v>
      </c>
      <c r="C366" s="14" t="s">
        <v>1399</v>
      </c>
      <c r="E366" s="18" t="s">
        <v>1002</v>
      </c>
      <c r="F366" s="4">
        <f>_xlfn.IFNA(INDEX(input_data!$1:$1048576,MATCH($B366,input_data!$B:$B,0),MATCH(F$4,input_data!$1:$1,0)),"")</f>
        <v>2.6228734600000001</v>
      </c>
      <c r="G366" s="4">
        <f>_xlfn.IFNA(INDEX(input_data!$1:$1048576,MATCH($B366,input_data!$B:$B,0),MATCH(G$4,input_data!$1:$1,0)),"")</f>
        <v>2.1812545708333301E-2</v>
      </c>
      <c r="H366" s="4">
        <f>_xlfn.IFNA(INDEX(input_data!$1:$1048576,MATCH($B366,input_data!$B:$B,0),MATCH(H$4,input_data!$1:$1,0)),"")</f>
        <v>4.0546442300000001</v>
      </c>
      <c r="I366" s="4">
        <f>_xlfn.IFNA(INDEX(input_data!$1:$1048576,MATCH($B366,input_data!$B:$B,0),MATCH(I$4,input_data!$1:$1,0)),"")</f>
        <v>1.49776854488889</v>
      </c>
      <c r="J366" s="4">
        <f>_xlfn.IFNA(INDEX(input_data!$1:$1048576,MATCH($B366,input_data!$B:$B,0),MATCH(J$4,input_data!$1:$1,0)),"")</f>
        <v>4.8629449916593303E-3</v>
      </c>
      <c r="K366" s="4">
        <f>_xlfn.IFNA(INDEX(input_data!$1:$1048576,MATCH($B366,input_data!$B:$B,0),MATCH(K$4,input_data!$1:$1,0)),"")</f>
        <v>8.8859931393869801E-2</v>
      </c>
      <c r="L366" s="4">
        <f>_xlfn.IFNA(INDEX(input_data!$1:$1048576,MATCH($B366,input_data!$B:$B,0),MATCH(L$4,input_data!$1:$1,0)),"")</f>
        <v>6.4660999999999996E-2</v>
      </c>
      <c r="M366" s="35">
        <f>_xlfn.IFNA(INDEX(input_data!$1:$1048576,MATCH($B366,input_data!$B:$B,0),MATCH(M$4,input_data!$1:$1,0)),"")</f>
        <v>8.3554826569827494</v>
      </c>
    </row>
    <row r="367" spans="1:13" x14ac:dyDescent="0.35">
      <c r="A367" s="34" t="s">
        <v>1832</v>
      </c>
      <c r="B367" s="14" t="s">
        <v>1003</v>
      </c>
      <c r="C367" s="14" t="s">
        <v>1833</v>
      </c>
      <c r="E367" s="18" t="s">
        <v>1004</v>
      </c>
      <c r="F367" s="4">
        <f>_xlfn.IFNA(INDEX(input_data!$1:$1048576,MATCH($B367,input_data!$B:$B,0),MATCH(F$4,input_data!$1:$1,0)),"")</f>
        <v>4.6972264900000003</v>
      </c>
      <c r="G367" s="4">
        <f>_xlfn.IFNA(INDEX(input_data!$1:$1048576,MATCH($B367,input_data!$B:$B,0),MATCH(G$4,input_data!$1:$1,0)),"")</f>
        <v>3.8697682333333303E-2</v>
      </c>
      <c r="H367" s="4">
        <f>_xlfn.IFNA(INDEX(input_data!$1:$1048576,MATCH($B367,input_data!$B:$B,0),MATCH(H$4,input_data!$1:$1,0)),"")</f>
        <v>5.2590140249999999</v>
      </c>
      <c r="I367" s="4">
        <f>_xlfn.IFNA(INDEX(input_data!$1:$1048576,MATCH($B367,input_data!$B:$B,0),MATCH(I$4,input_data!$1:$1,0)),"")</f>
        <v>1.9372911715555601</v>
      </c>
      <c r="J367" s="4">
        <f>_xlfn.IFNA(INDEX(input_data!$1:$1048576,MATCH($B367,input_data!$B:$B,0),MATCH(J$4,input_data!$1:$1,0)),"")</f>
        <v>8.6595204939545894E-3</v>
      </c>
      <c r="K367" s="4">
        <f>_xlfn.IFNA(INDEX(input_data!$1:$1048576,MATCH($B367,input_data!$B:$B,0),MATCH(K$4,input_data!$1:$1,0)),"")</f>
        <v>9.2244185966084802E-2</v>
      </c>
      <c r="L367" s="4">
        <f>_xlfn.IFNA(INDEX(input_data!$1:$1048576,MATCH($B367,input_data!$B:$B,0),MATCH(L$4,input_data!$1:$1,0)),"")</f>
        <v>0.12853100000000001</v>
      </c>
      <c r="M367" s="35">
        <f>_xlfn.IFNA(INDEX(input_data!$1:$1048576,MATCH($B367,input_data!$B:$B,0),MATCH(M$4,input_data!$1:$1,0)),"")</f>
        <v>12.1616640753489</v>
      </c>
    </row>
    <row r="368" spans="1:13" x14ac:dyDescent="0.35">
      <c r="A368" s="34" t="s">
        <v>1834</v>
      </c>
      <c r="B368" s="14" t="s">
        <v>1005</v>
      </c>
      <c r="C368" s="14" t="s">
        <v>1400</v>
      </c>
      <c r="E368" s="18" t="s">
        <v>1006</v>
      </c>
      <c r="F368" s="4">
        <f>_xlfn.IFNA(INDEX(input_data!$1:$1048576,MATCH($B368,input_data!$B:$B,0),MATCH(F$4,input_data!$1:$1,0)),"")</f>
        <v>5.4648651600000004</v>
      </c>
      <c r="G368" s="4">
        <f>_xlfn.IFNA(INDEX(input_data!$1:$1048576,MATCH($B368,input_data!$B:$B,0),MATCH(G$4,input_data!$1:$1,0)),"")</f>
        <v>4.38742268125E-2</v>
      </c>
      <c r="H368" s="4">
        <f>_xlfn.IFNA(INDEX(input_data!$1:$1048576,MATCH($B368,input_data!$B:$B,0),MATCH(H$4,input_data!$1:$1,0)),"")</f>
        <v>6.1650039799999998</v>
      </c>
      <c r="I368" s="4">
        <f>_xlfn.IFNA(INDEX(input_data!$1:$1048576,MATCH($B368,input_data!$B:$B,0),MATCH(I$4,input_data!$1:$1,0)),"")</f>
        <v>1.36880023555556</v>
      </c>
      <c r="J368" s="4">
        <f>_xlfn.IFNA(INDEX(input_data!$1:$1048576,MATCH($B368,input_data!$B:$B,0),MATCH(J$4,input_data!$1:$1,0)),"")</f>
        <v>9.7526930284851897E-3</v>
      </c>
      <c r="K368" s="4">
        <f>_xlfn.IFNA(INDEX(input_data!$1:$1048576,MATCH($B368,input_data!$B:$B,0),MATCH(K$4,input_data!$1:$1,0)),"")</f>
        <v>0</v>
      </c>
      <c r="L368" s="4">
        <f>_xlfn.IFNA(INDEX(input_data!$1:$1048576,MATCH($B368,input_data!$B:$B,0),MATCH(L$4,input_data!$1:$1,0)),"")</f>
        <v>0.142987</v>
      </c>
      <c r="M368" s="35">
        <f>_xlfn.IFNA(INDEX(input_data!$1:$1048576,MATCH($B368,input_data!$B:$B,0),MATCH(M$4,input_data!$1:$1,0)),"")</f>
        <v>13.1952832953965</v>
      </c>
    </row>
    <row r="369" spans="1:13" x14ac:dyDescent="0.35">
      <c r="A369" s="34" t="s">
        <v>1835</v>
      </c>
      <c r="B369" s="14" t="s">
        <v>1007</v>
      </c>
      <c r="C369" s="14" t="s">
        <v>1401</v>
      </c>
      <c r="E369" s="18" t="s">
        <v>1008</v>
      </c>
      <c r="F369" s="4">
        <f>_xlfn.IFNA(INDEX(input_data!$1:$1048576,MATCH($B369,input_data!$B:$B,0),MATCH(F$4,input_data!$1:$1,0)),"")</f>
        <v>4.9124143399999998</v>
      </c>
      <c r="G369" s="4">
        <f>_xlfn.IFNA(INDEX(input_data!$1:$1048576,MATCH($B369,input_data!$B:$B,0),MATCH(G$4,input_data!$1:$1,0)),"")</f>
        <v>4.0008748937499998E-2</v>
      </c>
      <c r="H369" s="4">
        <f>_xlfn.IFNA(INDEX(input_data!$1:$1048576,MATCH($B369,input_data!$B:$B,0),MATCH(H$4,input_data!$1:$1,0)),"")</f>
        <v>5.4003992939999996</v>
      </c>
      <c r="I369" s="4">
        <f>_xlfn.IFNA(INDEX(input_data!$1:$1048576,MATCH($B369,input_data!$B:$B,0),MATCH(I$4,input_data!$1:$1,0)),"")</f>
        <v>1.98642570933333</v>
      </c>
      <c r="J369" s="4">
        <f>_xlfn.IFNA(INDEX(input_data!$1:$1048576,MATCH($B369,input_data!$B:$B,0),MATCH(J$4,input_data!$1:$1,0)),"")</f>
        <v>8.8722656197005294E-3</v>
      </c>
      <c r="K369" s="4">
        <f>_xlfn.IFNA(INDEX(input_data!$1:$1048576,MATCH($B369,input_data!$B:$B,0),MATCH(K$4,input_data!$1:$1,0)),"")</f>
        <v>9.0751463886062006E-2</v>
      </c>
      <c r="L369" s="4">
        <f>_xlfn.IFNA(INDEX(input_data!$1:$1048576,MATCH($B369,input_data!$B:$B,0),MATCH(L$4,input_data!$1:$1,0)),"")</f>
        <v>0.11219800000000001</v>
      </c>
      <c r="M369" s="35">
        <f>_xlfn.IFNA(INDEX(input_data!$1:$1048576,MATCH($B369,input_data!$B:$B,0),MATCH(M$4,input_data!$1:$1,0)),"")</f>
        <v>12.551069821776499</v>
      </c>
    </row>
    <row r="370" spans="1:13" x14ac:dyDescent="0.35">
      <c r="A370" s="34" t="s">
        <v>1836</v>
      </c>
      <c r="B370" s="14" t="s">
        <v>1009</v>
      </c>
      <c r="C370" s="14" t="s">
        <v>1402</v>
      </c>
      <c r="E370" s="18" t="s">
        <v>1010</v>
      </c>
      <c r="F370" s="4">
        <f>_xlfn.IFNA(INDEX(input_data!$1:$1048576,MATCH($B370,input_data!$B:$B,0),MATCH(F$4,input_data!$1:$1,0)),"")</f>
        <v>61.943468099999997</v>
      </c>
      <c r="G370" s="4">
        <f>_xlfn.IFNA(INDEX(input_data!$1:$1048576,MATCH($B370,input_data!$B:$B,0),MATCH(G$4,input_data!$1:$1,0)),"")</f>
        <v>0.44648055054166702</v>
      </c>
      <c r="H370" s="4">
        <f>_xlfn.IFNA(INDEX(input_data!$1:$1048576,MATCH($B370,input_data!$B:$B,0),MATCH(H$4,input_data!$1:$1,0)),"")</f>
        <v>36.213574637999997</v>
      </c>
      <c r="I370" s="4">
        <f>_xlfn.IFNA(INDEX(input_data!$1:$1048576,MATCH($B370,input_data!$B:$B,0),MATCH(I$4,input_data!$1:$1,0)),"")</f>
        <v>0</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7.6790000000000001E-3</v>
      </c>
      <c r="M370" s="35">
        <f>_xlfn.IFNA(INDEX(input_data!$1:$1048576,MATCH($B370,input_data!$B:$B,0),MATCH(M$4,input_data!$1:$1,0)),"")</f>
        <v>98.611202288541705</v>
      </c>
    </row>
    <row r="371" spans="1:13" x14ac:dyDescent="0.35">
      <c r="A371" s="34" t="s">
        <v>1837</v>
      </c>
      <c r="B371" s="14" t="s">
        <v>1016</v>
      </c>
      <c r="C371" s="14" t="s">
        <v>1405</v>
      </c>
      <c r="E371" s="18" t="s">
        <v>1017</v>
      </c>
      <c r="F371" s="4">
        <f>_xlfn.IFNA(INDEX(input_data!$1:$1048576,MATCH($B371,input_data!$B:$B,0),MATCH(F$4,input_data!$1:$1,0)),"")</f>
        <v>3.5283820299999999</v>
      </c>
      <c r="G371" s="4">
        <f>_xlfn.IFNA(INDEX(input_data!$1:$1048576,MATCH($B371,input_data!$B:$B,0),MATCH(G$4,input_data!$1:$1,0)),"")</f>
        <v>2.8405632937500001E-2</v>
      </c>
      <c r="H371" s="4">
        <f>_xlfn.IFNA(INDEX(input_data!$1:$1048576,MATCH($B371,input_data!$B:$B,0),MATCH(H$4,input_data!$1:$1,0)),"")</f>
        <v>3.3611805540000002</v>
      </c>
      <c r="I371" s="4">
        <f>_xlfn.IFNA(INDEX(input_data!$1:$1048576,MATCH($B371,input_data!$B:$B,0),MATCH(I$4,input_data!$1:$1,0)),"")</f>
        <v>1.8314305955555601</v>
      </c>
      <c r="J371" s="4">
        <f>_xlfn.IFNA(INDEX(input_data!$1:$1048576,MATCH($B371,input_data!$B:$B,0),MATCH(J$4,input_data!$1:$1,0)),"")</f>
        <v>6.3234581666242002E-3</v>
      </c>
      <c r="K371" s="4">
        <f>_xlfn.IFNA(INDEX(input_data!$1:$1048576,MATCH($B371,input_data!$B:$B,0),MATCH(K$4,input_data!$1:$1,0)),"")</f>
        <v>2.4294041584600599E-2</v>
      </c>
      <c r="L371" s="4">
        <f>_xlfn.IFNA(INDEX(input_data!$1:$1048576,MATCH($B371,input_data!$B:$B,0),MATCH(L$4,input_data!$1:$1,0)),"")</f>
        <v>8.3042000000000005E-2</v>
      </c>
      <c r="M371" s="35">
        <f>_xlfn.IFNA(INDEX(input_data!$1:$1048576,MATCH($B371,input_data!$B:$B,0),MATCH(M$4,input_data!$1:$1,0)),"")</f>
        <v>8.8630583122442808</v>
      </c>
    </row>
    <row r="372" spans="1:13" x14ac:dyDescent="0.35">
      <c r="A372" s="34" t="s">
        <v>1838</v>
      </c>
      <c r="B372" s="14" t="s">
        <v>1018</v>
      </c>
      <c r="C372" s="14" t="s">
        <v>1839</v>
      </c>
      <c r="E372" s="18" t="s">
        <v>1019</v>
      </c>
      <c r="F372" s="4">
        <f>_xlfn.IFNA(INDEX(input_data!$1:$1048576,MATCH($B372,input_data!$B:$B,0),MATCH(F$4,input_data!$1:$1,0)),"")</f>
        <v>1.9318780499999999</v>
      </c>
      <c r="G372" s="4">
        <f>_xlfn.IFNA(INDEX(input_data!$1:$1048576,MATCH($B372,input_data!$B:$B,0),MATCH(G$4,input_data!$1:$1,0)),"")</f>
        <v>1.59191334166667E-2</v>
      </c>
      <c r="H372" s="4">
        <f>_xlfn.IFNA(INDEX(input_data!$1:$1048576,MATCH($B372,input_data!$B:$B,0),MATCH(H$4,input_data!$1:$1,0)),"")</f>
        <v>1.885584288</v>
      </c>
      <c r="I372" s="4">
        <f>_xlfn.IFNA(INDEX(input_data!$1:$1048576,MATCH($B372,input_data!$B:$B,0),MATCH(I$4,input_data!$1:$1,0)),"")</f>
        <v>0.57101546133333303</v>
      </c>
      <c r="J372" s="4">
        <f>_xlfn.IFNA(INDEX(input_data!$1:$1048576,MATCH($B372,input_data!$B:$B,0),MATCH(J$4,input_data!$1:$1,0)),"")</f>
        <v>3.5356014447087501E-3</v>
      </c>
      <c r="K372" s="4">
        <f>_xlfn.IFNA(INDEX(input_data!$1:$1048576,MATCH($B372,input_data!$B:$B,0),MATCH(K$4,input_data!$1:$1,0)),"")</f>
        <v>4.0903224484256401E-2</v>
      </c>
      <c r="L372" s="4">
        <f>_xlfn.IFNA(INDEX(input_data!$1:$1048576,MATCH($B372,input_data!$B:$B,0),MATCH(L$4,input_data!$1:$1,0)),"")</f>
        <v>5.2534999999999998E-2</v>
      </c>
      <c r="M372" s="35">
        <f>_xlfn.IFNA(INDEX(input_data!$1:$1048576,MATCH($B372,input_data!$B:$B,0),MATCH(M$4,input_data!$1:$1,0)),"")</f>
        <v>4.5013707586789602</v>
      </c>
    </row>
    <row r="373" spans="1:13" x14ac:dyDescent="0.35">
      <c r="A373" s="34" t="s">
        <v>1840</v>
      </c>
      <c r="B373" s="14" t="s">
        <v>1022</v>
      </c>
      <c r="C373" s="14" t="s">
        <v>1407</v>
      </c>
      <c r="E373" s="18" t="s">
        <v>1023</v>
      </c>
      <c r="F373" s="4">
        <f>_xlfn.IFNA(INDEX(input_data!$1:$1048576,MATCH($B373,input_data!$B:$B,0),MATCH(F$4,input_data!$1:$1,0)),"")</f>
        <v>157.32074845</v>
      </c>
      <c r="G373" s="4">
        <f>_xlfn.IFNA(INDEX(input_data!$1:$1048576,MATCH($B373,input_data!$B:$B,0),MATCH(G$4,input_data!$1:$1,0)),"")</f>
        <v>1.04905320595833</v>
      </c>
      <c r="H373" s="4">
        <f>_xlfn.IFNA(INDEX(input_data!$1:$1048576,MATCH($B373,input_data!$B:$B,0),MATCH(H$4,input_data!$1:$1,0)),"")</f>
        <v>360.786391299</v>
      </c>
      <c r="I373" s="4">
        <f>_xlfn.IFNA(INDEX(input_data!$1:$1048576,MATCH($B373,input_data!$B:$B,0),MATCH(I$4,input_data!$1:$1,0)),"")</f>
        <v>3.80984437266667</v>
      </c>
      <c r="J373" s="4">
        <f>_xlfn.IFNA(INDEX(input_data!$1:$1048576,MATCH($B373,input_data!$B:$B,0),MATCH(J$4,input_data!$1:$1,0)),"")</f>
        <v>0.23614780949109501</v>
      </c>
      <c r="K373" s="4">
        <f>_xlfn.IFNA(INDEX(input_data!$1:$1048576,MATCH($B373,input_data!$B:$B,0),MATCH(K$4,input_data!$1:$1,0)),"")</f>
        <v>0</v>
      </c>
      <c r="L373" s="4">
        <f>_xlfn.IFNA(INDEX(input_data!$1:$1048576,MATCH($B373,input_data!$B:$B,0),MATCH(L$4,input_data!$1:$1,0)),"")</f>
        <v>4.1335930000000003</v>
      </c>
      <c r="M373" s="35">
        <f>_xlfn.IFNA(INDEX(input_data!$1:$1048576,MATCH($B373,input_data!$B:$B,0),MATCH(M$4,input_data!$1:$1,0)),"")</f>
        <v>527.33577813711599</v>
      </c>
    </row>
    <row r="374" spans="1:13" x14ac:dyDescent="0.35">
      <c r="A374" s="34" t="s">
        <v>1841</v>
      </c>
      <c r="B374" s="14" t="s">
        <v>1024</v>
      </c>
      <c r="C374" s="14" t="s">
        <v>1408</v>
      </c>
      <c r="E374" s="18" t="s">
        <v>1025</v>
      </c>
      <c r="F374" s="4">
        <f>_xlfn.IFNA(INDEX(input_data!$1:$1048576,MATCH($B374,input_data!$B:$B,0),MATCH(F$4,input_data!$1:$1,0)),"")</f>
        <v>45.849531069999998</v>
      </c>
      <c r="G374" s="4">
        <f>_xlfn.IFNA(INDEX(input_data!$1:$1048576,MATCH($B374,input_data!$B:$B,0),MATCH(G$4,input_data!$1:$1,0)),"")</f>
        <v>0.327407143583333</v>
      </c>
      <c r="H374" s="4">
        <f>_xlfn.IFNA(INDEX(input_data!$1:$1048576,MATCH($B374,input_data!$B:$B,0),MATCH(H$4,input_data!$1:$1,0)),"")</f>
        <v>35.437171438</v>
      </c>
      <c r="I374" s="4">
        <f>_xlfn.IFNA(INDEX(input_data!$1:$1048576,MATCH($B374,input_data!$B:$B,0),MATCH(I$4,input_data!$1:$1,0)),"")</f>
        <v>0</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7.6790000000000001E-3</v>
      </c>
      <c r="M374" s="35">
        <f>_xlfn.IFNA(INDEX(input_data!$1:$1048576,MATCH($B374,input_data!$B:$B,0),MATCH(M$4,input_data!$1:$1,0)),"")</f>
        <v>81.621788651583302</v>
      </c>
    </row>
    <row r="375" spans="1:13" x14ac:dyDescent="0.35">
      <c r="A375" s="34" t="s">
        <v>1842</v>
      </c>
      <c r="B375" s="14" t="s">
        <v>1026</v>
      </c>
      <c r="C375" s="14" t="s">
        <v>1409</v>
      </c>
      <c r="E375" s="18" t="s">
        <v>1027</v>
      </c>
      <c r="F375" s="4">
        <f>_xlfn.IFNA(INDEX(input_data!$1:$1048576,MATCH($B375,input_data!$B:$B,0),MATCH(F$4,input_data!$1:$1,0)),"")</f>
        <v>154.11065586999999</v>
      </c>
      <c r="G375" s="4">
        <f>_xlfn.IFNA(INDEX(input_data!$1:$1048576,MATCH($B375,input_data!$B:$B,0),MATCH(G$4,input_data!$1:$1,0)),"")</f>
        <v>1.1963122075624999</v>
      </c>
      <c r="H375" s="4">
        <f>_xlfn.IFNA(INDEX(input_data!$1:$1048576,MATCH($B375,input_data!$B:$B,0),MATCH(H$4,input_data!$1:$1,0)),"")</f>
        <v>46.075941307999997</v>
      </c>
      <c r="I375" s="4">
        <f>_xlfn.IFNA(INDEX(input_data!$1:$1048576,MATCH($B375,input_data!$B:$B,0),MATCH(I$4,input_data!$1:$1,0)),"")</f>
        <v>10.4905013566667</v>
      </c>
      <c r="J375" s="4">
        <f>_xlfn.IFNA(INDEX(input_data!$1:$1048576,MATCH($B375,input_data!$B:$B,0),MATCH(J$4,input_data!$1:$1,0)),"")</f>
        <v>0.26403572159452499</v>
      </c>
      <c r="K375" s="4">
        <f>_xlfn.IFNA(INDEX(input_data!$1:$1048576,MATCH($B375,input_data!$B:$B,0),MATCH(K$4,input_data!$1:$1,0)),"")</f>
        <v>0</v>
      </c>
      <c r="L375" s="4">
        <f>_xlfn.IFNA(INDEX(input_data!$1:$1048576,MATCH($B375,input_data!$B:$B,0),MATCH(L$4,input_data!$1:$1,0)),"")</f>
        <v>0.649864</v>
      </c>
      <c r="M375" s="35">
        <f>_xlfn.IFNA(INDEX(input_data!$1:$1048576,MATCH($B375,input_data!$B:$B,0),MATCH(M$4,input_data!$1:$1,0)),"")</f>
        <v>212.78731046382401</v>
      </c>
    </row>
    <row r="376" spans="1:13" x14ac:dyDescent="0.35">
      <c r="A376" s="34" t="s">
        <v>1843</v>
      </c>
      <c r="B376" s="14" t="s">
        <v>1028</v>
      </c>
      <c r="C376" s="14" t="s">
        <v>1844</v>
      </c>
      <c r="E376" s="18" t="s">
        <v>1029</v>
      </c>
      <c r="F376" s="4">
        <f>_xlfn.IFNA(INDEX(input_data!$1:$1048576,MATCH($B376,input_data!$B:$B,0),MATCH(F$4,input_data!$1:$1,0)),"")</f>
        <v>3.2752058399999999</v>
      </c>
      <c r="G376" s="4">
        <f>_xlfn.IFNA(INDEX(input_data!$1:$1048576,MATCH($B376,input_data!$B:$B,0),MATCH(G$4,input_data!$1:$1,0)),"")</f>
        <v>2.6991310937499999E-2</v>
      </c>
      <c r="H376" s="4">
        <f>_xlfn.IFNA(INDEX(input_data!$1:$1048576,MATCH($B376,input_data!$B:$B,0),MATCH(H$4,input_data!$1:$1,0)),"")</f>
        <v>5.784676674</v>
      </c>
      <c r="I376" s="4">
        <f>_xlfn.IFNA(INDEX(input_data!$1:$1048576,MATCH($B376,input_data!$B:$B,0),MATCH(I$4,input_data!$1:$1,0)),"")</f>
        <v>1.0393379324444401</v>
      </c>
      <c r="J376" s="4">
        <f>_xlfn.IFNA(INDEX(input_data!$1:$1048576,MATCH($B376,input_data!$B:$B,0),MATCH(J$4,input_data!$1:$1,0)),"")</f>
        <v>5.9423846860503799E-3</v>
      </c>
      <c r="K376" s="4">
        <f>_xlfn.IFNA(INDEX(input_data!$1:$1048576,MATCH($B376,input_data!$B:$B,0),MATCH(K$4,input_data!$1:$1,0)),"")</f>
        <v>0</v>
      </c>
      <c r="L376" s="4">
        <f>_xlfn.IFNA(INDEX(input_data!$1:$1048576,MATCH($B376,input_data!$B:$B,0),MATCH(L$4,input_data!$1:$1,0)),"")</f>
        <v>0.10402500000000001</v>
      </c>
      <c r="M376" s="35">
        <f>_xlfn.IFNA(INDEX(input_data!$1:$1048576,MATCH($B376,input_data!$B:$B,0),MATCH(M$4,input_data!$1:$1,0)),"")</f>
        <v>10.236179142068</v>
      </c>
    </row>
    <row r="377" spans="1:13" x14ac:dyDescent="0.35">
      <c r="A377" s="34" t="s">
        <v>1845</v>
      </c>
      <c r="B377" s="14" t="s">
        <v>1030</v>
      </c>
      <c r="C377" s="14" t="s">
        <v>1410</v>
      </c>
      <c r="E377" s="18" t="s">
        <v>1031</v>
      </c>
      <c r="F377" s="4">
        <f>_xlfn.IFNA(INDEX(input_data!$1:$1048576,MATCH($B377,input_data!$B:$B,0),MATCH(F$4,input_data!$1:$1,0)),"")</f>
        <v>123.25199324</v>
      </c>
      <c r="G377" s="4">
        <f>_xlfn.IFNA(INDEX(input_data!$1:$1048576,MATCH($B377,input_data!$B:$B,0),MATCH(G$4,input_data!$1:$1,0)),"")</f>
        <v>0.93438212204166704</v>
      </c>
      <c r="H377" s="4">
        <f>_xlfn.IFNA(INDEX(input_data!$1:$1048576,MATCH($B377,input_data!$B:$B,0),MATCH(H$4,input_data!$1:$1,0)),"")</f>
        <v>101.60251578</v>
      </c>
      <c r="I377" s="4">
        <f>_xlfn.IFNA(INDEX(input_data!$1:$1048576,MATCH($B377,input_data!$B:$B,0),MATCH(I$4,input_data!$1:$1,0)),"")</f>
        <v>3.9569201377777801</v>
      </c>
      <c r="J377" s="4">
        <f>_xlfn.IFNA(INDEX(input_data!$1:$1048576,MATCH($B377,input_data!$B:$B,0),MATCH(J$4,input_data!$1:$1,0)),"")</f>
        <v>0.20571279542721499</v>
      </c>
      <c r="K377" s="4">
        <f>_xlfn.IFNA(INDEX(input_data!$1:$1048576,MATCH($B377,input_data!$B:$B,0),MATCH(K$4,input_data!$1:$1,0)),"")</f>
        <v>0</v>
      </c>
      <c r="L377" s="4">
        <f>_xlfn.IFNA(INDEX(input_data!$1:$1048576,MATCH($B377,input_data!$B:$B,0),MATCH(L$4,input_data!$1:$1,0)),"")</f>
        <v>1.818047</v>
      </c>
      <c r="M377" s="35">
        <f>_xlfn.IFNA(INDEX(input_data!$1:$1048576,MATCH($B377,input_data!$B:$B,0),MATCH(M$4,input_data!$1:$1,0)),"")</f>
        <v>231.769571075247</v>
      </c>
    </row>
    <row r="378" spans="1:13" x14ac:dyDescent="0.35">
      <c r="A378" s="34" t="s">
        <v>1846</v>
      </c>
      <c r="B378" s="14" t="s">
        <v>1032</v>
      </c>
      <c r="C378" s="14" t="s">
        <v>1411</v>
      </c>
      <c r="E378" s="18" t="s">
        <v>1033</v>
      </c>
      <c r="F378" s="4">
        <f>_xlfn.IFNA(INDEX(input_data!$1:$1048576,MATCH($B378,input_data!$B:$B,0),MATCH(F$4,input_data!$1:$1,0)),"")</f>
        <v>108.55219808</v>
      </c>
      <c r="G378" s="4">
        <f>_xlfn.IFNA(INDEX(input_data!$1:$1048576,MATCH($B378,input_data!$B:$B,0),MATCH(G$4,input_data!$1:$1,0)),"")</f>
        <v>0.76623465187499995</v>
      </c>
      <c r="H378" s="4">
        <f>_xlfn.IFNA(INDEX(input_data!$1:$1048576,MATCH($B378,input_data!$B:$B,0),MATCH(H$4,input_data!$1:$1,0)),"")</f>
        <v>208.84299727499999</v>
      </c>
      <c r="I378" s="4">
        <f>_xlfn.IFNA(INDEX(input_data!$1:$1048576,MATCH($B378,input_data!$B:$B,0),MATCH(I$4,input_data!$1:$1,0)),"")</f>
        <v>14.2774962577778</v>
      </c>
      <c r="J378" s="4">
        <f>_xlfn.IFNA(INDEX(input_data!$1:$1048576,MATCH($B378,input_data!$B:$B,0),MATCH(J$4,input_data!$1:$1,0)),"")</f>
        <v>0.17213248392341099</v>
      </c>
      <c r="K378" s="4">
        <f>_xlfn.IFNA(INDEX(input_data!$1:$1048576,MATCH($B378,input_data!$B:$B,0),MATCH(K$4,input_data!$1:$1,0)),"")</f>
        <v>0.63455819637987598</v>
      </c>
      <c r="L378" s="4">
        <f>_xlfn.IFNA(INDEX(input_data!$1:$1048576,MATCH($B378,input_data!$B:$B,0),MATCH(L$4,input_data!$1:$1,0)),"")</f>
        <v>1.6112359999999999</v>
      </c>
      <c r="M378" s="35">
        <f>_xlfn.IFNA(INDEX(input_data!$1:$1048576,MATCH($B378,input_data!$B:$B,0),MATCH(M$4,input_data!$1:$1,0)),"")</f>
        <v>334.85685294495602</v>
      </c>
    </row>
    <row r="379" spans="1:13" x14ac:dyDescent="0.35">
      <c r="A379" s="34" t="s">
        <v>1847</v>
      </c>
      <c r="B379" s="14" t="s">
        <v>1034</v>
      </c>
      <c r="C379" s="14" t="s">
        <v>1412</v>
      </c>
      <c r="E379" s="18" t="s">
        <v>1035</v>
      </c>
      <c r="F379" s="4">
        <f>_xlfn.IFNA(INDEX(input_data!$1:$1048576,MATCH($B379,input_data!$B:$B,0),MATCH(F$4,input_data!$1:$1,0)),"")</f>
        <v>3.81556418</v>
      </c>
      <c r="G379" s="4">
        <f>_xlfn.IFNA(INDEX(input_data!$1:$1048576,MATCH($B379,input_data!$B:$B,0),MATCH(G$4,input_data!$1:$1,0)),"")</f>
        <v>2.9517134937500002E-2</v>
      </c>
      <c r="H379" s="4">
        <f>_xlfn.IFNA(INDEX(input_data!$1:$1048576,MATCH($B379,input_data!$B:$B,0),MATCH(H$4,input_data!$1:$1,0)),"")</f>
        <v>6.6725999600000003</v>
      </c>
      <c r="I379" s="4">
        <f>_xlfn.IFNA(INDEX(input_data!$1:$1048576,MATCH($B379,input_data!$B:$B,0),MATCH(I$4,input_data!$1:$1,0)),"")</f>
        <v>2.8301563813333299</v>
      </c>
      <c r="J379" s="4">
        <f>_xlfn.IFNA(INDEX(input_data!$1:$1048576,MATCH($B379,input_data!$B:$B,0),MATCH(J$4,input_data!$1:$1,0)),"")</f>
        <v>6.6040090630443502E-3</v>
      </c>
      <c r="K379" s="4">
        <f>_xlfn.IFNA(INDEX(input_data!$1:$1048576,MATCH($B379,input_data!$B:$B,0),MATCH(K$4,input_data!$1:$1,0)),"")</f>
        <v>8.8615675510868696E-3</v>
      </c>
      <c r="L379" s="4">
        <f>_xlfn.IFNA(INDEX(input_data!$1:$1048576,MATCH($B379,input_data!$B:$B,0),MATCH(L$4,input_data!$1:$1,0)),"")</f>
        <v>9.1405E-2</v>
      </c>
      <c r="M379" s="35">
        <f>_xlfn.IFNA(INDEX(input_data!$1:$1048576,MATCH($B379,input_data!$B:$B,0),MATCH(M$4,input_data!$1:$1,0)),"")</f>
        <v>13.454708232885</v>
      </c>
    </row>
    <row r="380" spans="1:13" x14ac:dyDescent="0.35">
      <c r="A380" s="34" t="s">
        <v>1848</v>
      </c>
      <c r="B380" s="14" t="s">
        <v>1036</v>
      </c>
      <c r="C380" s="14" t="s">
        <v>1413</v>
      </c>
      <c r="E380" s="18" t="s">
        <v>1037</v>
      </c>
      <c r="F380" s="4">
        <f>_xlfn.IFNA(INDEX(input_data!$1:$1048576,MATCH($B380,input_data!$B:$B,0),MATCH(F$4,input_data!$1:$1,0)),"")</f>
        <v>24.890048190000002</v>
      </c>
      <c r="G380" s="4">
        <f>_xlfn.IFNA(INDEX(input_data!$1:$1048576,MATCH($B380,input_data!$B:$B,0),MATCH(G$4,input_data!$1:$1,0)),"")</f>
        <v>0.16846462849999999</v>
      </c>
      <c r="H380" s="4">
        <f>_xlfn.IFNA(INDEX(input_data!$1:$1048576,MATCH($B380,input_data!$B:$B,0),MATCH(H$4,input_data!$1:$1,0)),"")</f>
        <v>58.14202504</v>
      </c>
      <c r="I380" s="4">
        <f>_xlfn.IFNA(INDEX(input_data!$1:$1048576,MATCH($B380,input_data!$B:$B,0),MATCH(I$4,input_data!$1:$1,0)),"")</f>
        <v>2.9742749222222198</v>
      </c>
      <c r="J380" s="4">
        <f>_xlfn.IFNA(INDEX(input_data!$1:$1048576,MATCH($B380,input_data!$B:$B,0),MATCH(J$4,input_data!$1:$1,0)),"")</f>
        <v>3.7934051953041101E-2</v>
      </c>
      <c r="K380" s="4">
        <f>_xlfn.IFNA(INDEX(input_data!$1:$1048576,MATCH($B380,input_data!$B:$B,0),MATCH(K$4,input_data!$1:$1,0)),"")</f>
        <v>0</v>
      </c>
      <c r="L380" s="4">
        <f>_xlfn.IFNA(INDEX(input_data!$1:$1048576,MATCH($B380,input_data!$B:$B,0),MATCH(L$4,input_data!$1:$1,0)),"")</f>
        <v>0.21992900000000001</v>
      </c>
      <c r="M380" s="35">
        <f>_xlfn.IFNA(INDEX(input_data!$1:$1048576,MATCH($B380,input_data!$B:$B,0),MATCH(M$4,input_data!$1:$1,0)),"")</f>
        <v>86.432675832675201</v>
      </c>
    </row>
    <row r="381" spans="1:13" x14ac:dyDescent="0.35">
      <c r="A381" s="34" t="s">
        <v>1849</v>
      </c>
      <c r="B381" s="14" t="s">
        <v>1038</v>
      </c>
      <c r="C381" s="14" t="s">
        <v>1414</v>
      </c>
      <c r="E381" s="18" t="s">
        <v>1039</v>
      </c>
      <c r="F381" s="4">
        <f>_xlfn.IFNA(INDEX(input_data!$1:$1048576,MATCH($B381,input_data!$B:$B,0),MATCH(F$4,input_data!$1:$1,0)),"")</f>
        <v>141.92335524999999</v>
      </c>
      <c r="G381" s="4">
        <f>_xlfn.IFNA(INDEX(input_data!$1:$1048576,MATCH($B381,input_data!$B:$B,0),MATCH(G$4,input_data!$1:$1,0)),"")</f>
        <v>1.07821631035417</v>
      </c>
      <c r="H381" s="4">
        <f>_xlfn.IFNA(INDEX(input_data!$1:$1048576,MATCH($B381,input_data!$B:$B,0),MATCH(H$4,input_data!$1:$1,0)),"")</f>
        <v>114.206011874</v>
      </c>
      <c r="I381" s="4">
        <f>_xlfn.IFNA(INDEX(input_data!$1:$1048576,MATCH($B381,input_data!$B:$B,0),MATCH(I$4,input_data!$1:$1,0)),"")</f>
        <v>2.5975828033333301</v>
      </c>
      <c r="J381" s="4">
        <f>_xlfn.IFNA(INDEX(input_data!$1:$1048576,MATCH($B381,input_data!$B:$B,0),MATCH(J$4,input_data!$1:$1,0)),"")</f>
        <v>0.23737921140125501</v>
      </c>
      <c r="K381" s="4">
        <f>_xlfn.IFNA(INDEX(input_data!$1:$1048576,MATCH($B381,input_data!$B:$B,0),MATCH(K$4,input_data!$1:$1,0)),"")</f>
        <v>0</v>
      </c>
      <c r="L381" s="4">
        <f>_xlfn.IFNA(INDEX(input_data!$1:$1048576,MATCH($B381,input_data!$B:$B,0),MATCH(L$4,input_data!$1:$1,0)),"")</f>
        <v>1.9154659999999999</v>
      </c>
      <c r="M381" s="35">
        <f>_xlfn.IFNA(INDEX(input_data!$1:$1048576,MATCH($B381,input_data!$B:$B,0),MATCH(M$4,input_data!$1:$1,0)),"")</f>
        <v>261.95801144908899</v>
      </c>
    </row>
    <row r="382" spans="1:13" x14ac:dyDescent="0.35">
      <c r="A382" s="34" t="s">
        <v>1850</v>
      </c>
      <c r="B382" s="14" t="s">
        <v>1040</v>
      </c>
      <c r="C382" s="14" t="s">
        <v>1415</v>
      </c>
      <c r="E382" s="18" t="s">
        <v>1041</v>
      </c>
      <c r="F382" s="4">
        <f>_xlfn.IFNA(INDEX(input_data!$1:$1048576,MATCH($B382,input_data!$B:$B,0),MATCH(F$4,input_data!$1:$1,0)),"")</f>
        <v>3.4206428899999999</v>
      </c>
      <c r="G382" s="4">
        <f>_xlfn.IFNA(INDEX(input_data!$1:$1048576,MATCH($B382,input_data!$B:$B,0),MATCH(G$4,input_data!$1:$1,0)),"")</f>
        <v>2.8254161687500001E-2</v>
      </c>
      <c r="H382" s="4">
        <f>_xlfn.IFNA(INDEX(input_data!$1:$1048576,MATCH($B382,input_data!$B:$B,0),MATCH(H$4,input_data!$1:$1,0)),"")</f>
        <v>8.5326659550000006</v>
      </c>
      <c r="I382" s="4">
        <f>_xlfn.IFNA(INDEX(input_data!$1:$1048576,MATCH($B382,input_data!$B:$B,0),MATCH(I$4,input_data!$1:$1,0)),"")</f>
        <v>1.5285140177777801</v>
      </c>
      <c r="J382" s="4">
        <f>_xlfn.IFNA(INDEX(input_data!$1:$1048576,MATCH($B382,input_data!$B:$B,0),MATCH(J$4,input_data!$1:$1,0)),"")</f>
        <v>6.2204128708477097E-3</v>
      </c>
      <c r="K382" s="4">
        <f>_xlfn.IFNA(INDEX(input_data!$1:$1048576,MATCH($B382,input_data!$B:$B,0),MATCH(K$4,input_data!$1:$1,0)),"")</f>
        <v>0</v>
      </c>
      <c r="L382" s="4">
        <f>_xlfn.IFNA(INDEX(input_data!$1:$1048576,MATCH($B382,input_data!$B:$B,0),MATCH(L$4,input_data!$1:$1,0)),"")</f>
        <v>8.0561999999999995E-2</v>
      </c>
      <c r="M382" s="35">
        <f>_xlfn.IFNA(INDEX(input_data!$1:$1048576,MATCH($B382,input_data!$B:$B,0),MATCH(M$4,input_data!$1:$1,0)),"")</f>
        <v>13.5968594373361</v>
      </c>
    </row>
    <row r="383" spans="1:13" x14ac:dyDescent="0.35">
      <c r="A383" s="34" t="s">
        <v>1851</v>
      </c>
      <c r="B383" s="14" t="s">
        <v>1042</v>
      </c>
      <c r="C383" s="14" t="s">
        <v>1416</v>
      </c>
      <c r="E383" s="18" t="s">
        <v>1043</v>
      </c>
      <c r="F383" s="4">
        <f>_xlfn.IFNA(INDEX(input_data!$1:$1048576,MATCH($B383,input_data!$B:$B,0),MATCH(F$4,input_data!$1:$1,0)),"")</f>
        <v>26.722062959999999</v>
      </c>
      <c r="G383" s="4">
        <f>_xlfn.IFNA(INDEX(input_data!$1:$1048576,MATCH($B383,input_data!$B:$B,0),MATCH(G$4,input_data!$1:$1,0)),"")</f>
        <v>0.18691209454166699</v>
      </c>
      <c r="H383" s="4">
        <f>_xlfn.IFNA(INDEX(input_data!$1:$1048576,MATCH($B383,input_data!$B:$B,0),MATCH(H$4,input_data!$1:$1,0)),"")</f>
        <v>81.199554211999995</v>
      </c>
      <c r="I383" s="4">
        <f>_xlfn.IFNA(INDEX(input_data!$1:$1048576,MATCH($B383,input_data!$B:$B,0),MATCH(I$4,input_data!$1:$1,0)),"")</f>
        <v>3.4263284366666702</v>
      </c>
      <c r="J383" s="4">
        <f>_xlfn.IFNA(INDEX(input_data!$1:$1048576,MATCH($B383,input_data!$B:$B,0),MATCH(J$4,input_data!$1:$1,0)),"")</f>
        <v>4.1150412195847003E-2</v>
      </c>
      <c r="K383" s="4">
        <f>_xlfn.IFNA(INDEX(input_data!$1:$1048576,MATCH($B383,input_data!$B:$B,0),MATCH(K$4,input_data!$1:$1,0)),"")</f>
        <v>0</v>
      </c>
      <c r="L383" s="4">
        <f>_xlfn.IFNA(INDEX(input_data!$1:$1048576,MATCH($B383,input_data!$B:$B,0),MATCH(L$4,input_data!$1:$1,0)),"")</f>
        <v>0.34768199999999999</v>
      </c>
      <c r="M383" s="35">
        <f>_xlfn.IFNA(INDEX(input_data!$1:$1048576,MATCH($B383,input_data!$B:$B,0),MATCH(M$4,input_data!$1:$1,0)),"")</f>
        <v>111.923690115404</v>
      </c>
    </row>
    <row r="384" spans="1:13" x14ac:dyDescent="0.35">
      <c r="A384" s="34" t="s">
        <v>1852</v>
      </c>
      <c r="B384" s="14" t="s">
        <v>1044</v>
      </c>
      <c r="C384" s="14" t="s">
        <v>1417</v>
      </c>
      <c r="E384" s="18" t="s">
        <v>1045</v>
      </c>
      <c r="F384" s="4">
        <f>_xlfn.IFNA(INDEX(input_data!$1:$1048576,MATCH($B384,input_data!$B:$B,0),MATCH(F$4,input_data!$1:$1,0)),"")</f>
        <v>137.38981634000001</v>
      </c>
      <c r="G384" s="4">
        <f>_xlfn.IFNA(INDEX(input_data!$1:$1048576,MATCH($B384,input_data!$B:$B,0),MATCH(G$4,input_data!$1:$1,0)),"")</f>
        <v>1.0545797456249999</v>
      </c>
      <c r="H384" s="4">
        <f>_xlfn.IFNA(INDEX(input_data!$1:$1048576,MATCH($B384,input_data!$B:$B,0),MATCH(H$4,input_data!$1:$1,0)),"")</f>
        <v>80.951202559999999</v>
      </c>
      <c r="I384" s="4">
        <f>_xlfn.IFNA(INDEX(input_data!$1:$1048576,MATCH($B384,input_data!$B:$B,0),MATCH(I$4,input_data!$1:$1,0)),"")</f>
        <v>3.2032872911111099</v>
      </c>
      <c r="J384" s="4">
        <f>_xlfn.IFNA(INDEX(input_data!$1:$1048576,MATCH($B384,input_data!$B:$B,0),MATCH(J$4,input_data!$1:$1,0)),"")</f>
        <v>0.233443577789889</v>
      </c>
      <c r="K384" s="4">
        <f>_xlfn.IFNA(INDEX(input_data!$1:$1048576,MATCH($B384,input_data!$B:$B,0),MATCH(K$4,input_data!$1:$1,0)),"")</f>
        <v>0</v>
      </c>
      <c r="L384" s="4">
        <f>_xlfn.IFNA(INDEX(input_data!$1:$1048576,MATCH($B384,input_data!$B:$B,0),MATCH(L$4,input_data!$1:$1,0)),"")</f>
        <v>1.3081700000000001</v>
      </c>
      <c r="M384" s="35">
        <f>_xlfn.IFNA(INDEX(input_data!$1:$1048576,MATCH($B384,input_data!$B:$B,0),MATCH(M$4,input_data!$1:$1,0)),"")</f>
        <v>224.140499514526</v>
      </c>
    </row>
    <row r="385" spans="1:13" x14ac:dyDescent="0.35">
      <c r="A385" s="34" t="s">
        <v>1853</v>
      </c>
      <c r="B385" s="14" t="s">
        <v>1046</v>
      </c>
      <c r="C385" s="14" t="s">
        <v>1418</v>
      </c>
      <c r="E385" s="18" t="s">
        <v>1047</v>
      </c>
      <c r="F385" s="4">
        <f>_xlfn.IFNA(INDEX(input_data!$1:$1048576,MATCH($B385,input_data!$B:$B,0),MATCH(F$4,input_data!$1:$1,0)),"")</f>
        <v>4.28703535</v>
      </c>
      <c r="G385" s="4">
        <f>_xlfn.IFNA(INDEX(input_data!$1:$1048576,MATCH($B385,input_data!$B:$B,0),MATCH(G$4,input_data!$1:$1,0)),"")</f>
        <v>3.46147519375E-2</v>
      </c>
      <c r="H385" s="4">
        <f>_xlfn.IFNA(INDEX(input_data!$1:$1048576,MATCH($B385,input_data!$B:$B,0),MATCH(H$4,input_data!$1:$1,0)),"")</f>
        <v>4.9610005199999998</v>
      </c>
      <c r="I385" s="4">
        <f>_xlfn.IFNA(INDEX(input_data!$1:$1048576,MATCH($B385,input_data!$B:$B,0),MATCH(I$4,input_data!$1:$1,0)),"")</f>
        <v>1.7663251608888899</v>
      </c>
      <c r="J385" s="4">
        <f>_xlfn.IFNA(INDEX(input_data!$1:$1048576,MATCH($B385,input_data!$B:$B,0),MATCH(J$4,input_data!$1:$1,0)),"")</f>
        <v>7.6924622607130004E-3</v>
      </c>
      <c r="K385" s="4">
        <f>_xlfn.IFNA(INDEX(input_data!$1:$1048576,MATCH($B385,input_data!$B:$B,0),MATCH(K$4,input_data!$1:$1,0)),"")</f>
        <v>0</v>
      </c>
      <c r="L385" s="4">
        <f>_xlfn.IFNA(INDEX(input_data!$1:$1048576,MATCH($B385,input_data!$B:$B,0),MATCH(L$4,input_data!$1:$1,0)),"")</f>
        <v>0.115115</v>
      </c>
      <c r="M385" s="35">
        <f>_xlfn.IFNA(INDEX(input_data!$1:$1048576,MATCH($B385,input_data!$B:$B,0),MATCH(M$4,input_data!$1:$1,0)),"")</f>
        <v>11.171783245086999</v>
      </c>
    </row>
    <row r="386" spans="1:13" x14ac:dyDescent="0.35">
      <c r="A386" s="34" t="s">
        <v>1854</v>
      </c>
      <c r="B386" s="14" t="s">
        <v>1048</v>
      </c>
      <c r="C386" s="14" t="s">
        <v>1419</v>
      </c>
      <c r="E386" s="18" t="s">
        <v>1049</v>
      </c>
      <c r="F386" s="4">
        <f>_xlfn.IFNA(INDEX(input_data!$1:$1048576,MATCH($B386,input_data!$B:$B,0),MATCH(F$4,input_data!$1:$1,0)),"")</f>
        <v>115.30368971</v>
      </c>
      <c r="G386" s="4">
        <f>_xlfn.IFNA(INDEX(input_data!$1:$1048576,MATCH($B386,input_data!$B:$B,0),MATCH(G$4,input_data!$1:$1,0)),"")</f>
        <v>0.840341543416667</v>
      </c>
      <c r="H386" s="4">
        <f>_xlfn.IFNA(INDEX(input_data!$1:$1048576,MATCH($B386,input_data!$B:$B,0),MATCH(H$4,input_data!$1:$1,0)),"")</f>
        <v>212.083672412</v>
      </c>
      <c r="I386" s="4">
        <f>_xlfn.IFNA(INDEX(input_data!$1:$1048576,MATCH($B386,input_data!$B:$B,0),MATCH(I$4,input_data!$1:$1,0)),"")</f>
        <v>2.5555445102222198</v>
      </c>
      <c r="J386" s="4">
        <f>_xlfn.IFNA(INDEX(input_data!$1:$1048576,MATCH($B386,input_data!$B:$B,0),MATCH(J$4,input_data!$1:$1,0)),"")</f>
        <v>0.187946411306881</v>
      </c>
      <c r="K386" s="4">
        <f>_xlfn.IFNA(INDEX(input_data!$1:$1048576,MATCH($B386,input_data!$B:$B,0),MATCH(K$4,input_data!$1:$1,0)),"")</f>
        <v>0</v>
      </c>
      <c r="L386" s="4">
        <f>_xlfn.IFNA(INDEX(input_data!$1:$1048576,MATCH($B386,input_data!$B:$B,0),MATCH(L$4,input_data!$1:$1,0)),"")</f>
        <v>2.810905</v>
      </c>
      <c r="M386" s="35">
        <f>_xlfn.IFNA(INDEX(input_data!$1:$1048576,MATCH($B386,input_data!$B:$B,0),MATCH(M$4,input_data!$1:$1,0)),"")</f>
        <v>333.782099586946</v>
      </c>
    </row>
    <row r="387" spans="1:13" x14ac:dyDescent="0.35">
      <c r="A387" s="34" t="s">
        <v>1855</v>
      </c>
      <c r="B387" s="14" t="s">
        <v>1050</v>
      </c>
      <c r="C387" s="14" t="s">
        <v>1420</v>
      </c>
      <c r="E387" s="18" t="s">
        <v>1051</v>
      </c>
      <c r="F387" s="4">
        <f>_xlfn.IFNA(INDEX(input_data!$1:$1048576,MATCH($B387,input_data!$B:$B,0),MATCH(F$4,input_data!$1:$1,0)),"")</f>
        <v>4.5752504800000002</v>
      </c>
      <c r="G387" s="4">
        <f>_xlfn.IFNA(INDEX(input_data!$1:$1048576,MATCH($B387,input_data!$B:$B,0),MATCH(G$4,input_data!$1:$1,0)),"")</f>
        <v>3.5638956499999999E-2</v>
      </c>
      <c r="H387" s="4">
        <f>_xlfn.IFNA(INDEX(input_data!$1:$1048576,MATCH($B387,input_data!$B:$B,0),MATCH(H$4,input_data!$1:$1,0)),"")</f>
        <v>7.8979103999999998</v>
      </c>
      <c r="I387" s="4">
        <f>_xlfn.IFNA(INDEX(input_data!$1:$1048576,MATCH($B387,input_data!$B:$B,0),MATCH(I$4,input_data!$1:$1,0)),"")</f>
        <v>1.0808622320000001</v>
      </c>
      <c r="J387" s="4">
        <f>_xlfn.IFNA(INDEX(input_data!$1:$1048576,MATCH($B387,input_data!$B:$B,0),MATCH(J$4,input_data!$1:$1,0)),"")</f>
        <v>7.9618841728139496E-3</v>
      </c>
      <c r="K387" s="4">
        <f>_xlfn.IFNA(INDEX(input_data!$1:$1048576,MATCH($B387,input_data!$B:$B,0),MATCH(K$4,input_data!$1:$1,0)),"")</f>
        <v>0</v>
      </c>
      <c r="L387" s="4">
        <f>_xlfn.IFNA(INDEX(input_data!$1:$1048576,MATCH($B387,input_data!$B:$B,0),MATCH(L$4,input_data!$1:$1,0)),"")</f>
        <v>0.121355</v>
      </c>
      <c r="M387" s="35">
        <f>_xlfn.IFNA(INDEX(input_data!$1:$1048576,MATCH($B387,input_data!$B:$B,0),MATCH(M$4,input_data!$1:$1,0)),"")</f>
        <v>13.7189789526727</v>
      </c>
    </row>
    <row r="388" spans="1:13" x14ac:dyDescent="0.35">
      <c r="A388" s="34" t="s">
        <v>1856</v>
      </c>
      <c r="B388" s="14" t="s">
        <v>1052</v>
      </c>
      <c r="C388" s="14" t="s">
        <v>1421</v>
      </c>
      <c r="E388" s="18" t="s">
        <v>1053</v>
      </c>
      <c r="F388" s="4">
        <f>_xlfn.IFNA(INDEX(input_data!$1:$1048576,MATCH($B388,input_data!$B:$B,0),MATCH(F$4,input_data!$1:$1,0)),"")</f>
        <v>4.26751185</v>
      </c>
      <c r="G388" s="4">
        <f>_xlfn.IFNA(INDEX(input_data!$1:$1048576,MATCH($B388,input_data!$B:$B,0),MATCH(G$4,input_data!$1:$1,0)),"")</f>
        <v>3.5105559562499999E-2</v>
      </c>
      <c r="H388" s="4">
        <f>_xlfn.IFNA(INDEX(input_data!$1:$1048576,MATCH($B388,input_data!$B:$B,0),MATCH(H$4,input_data!$1:$1,0)),"")</f>
        <v>5.2312690430000002</v>
      </c>
      <c r="I388" s="4">
        <f>_xlfn.IFNA(INDEX(input_data!$1:$1048576,MATCH($B388,input_data!$B:$B,0),MATCH(I$4,input_data!$1:$1,0)),"")</f>
        <v>2.9083043875555599</v>
      </c>
      <c r="J388" s="4">
        <f>_xlfn.IFNA(INDEX(input_data!$1:$1048576,MATCH($B388,input_data!$B:$B,0),MATCH(J$4,input_data!$1:$1,0)),"")</f>
        <v>7.8047118095382296E-3</v>
      </c>
      <c r="K388" s="4">
        <f>_xlfn.IFNA(INDEX(input_data!$1:$1048576,MATCH($B388,input_data!$B:$B,0),MATCH(K$4,input_data!$1:$1,0)),"")</f>
        <v>1.05561341130348E-2</v>
      </c>
      <c r="L388" s="4">
        <f>_xlfn.IFNA(INDEX(input_data!$1:$1048576,MATCH($B388,input_data!$B:$B,0),MATCH(L$4,input_data!$1:$1,0)),"")</f>
        <v>0.118435</v>
      </c>
      <c r="M388" s="35">
        <f>_xlfn.IFNA(INDEX(input_data!$1:$1048576,MATCH($B388,input_data!$B:$B,0),MATCH(M$4,input_data!$1:$1,0)),"")</f>
        <v>12.5789866860405</v>
      </c>
    </row>
    <row r="389" spans="1:13" x14ac:dyDescent="0.35">
      <c r="A389" s="34" t="s">
        <v>1857</v>
      </c>
      <c r="B389" s="14" t="s">
        <v>1054</v>
      </c>
      <c r="C389" s="14" t="s">
        <v>1858</v>
      </c>
      <c r="E389" s="18" t="s">
        <v>1055</v>
      </c>
      <c r="F389" s="4">
        <f>_xlfn.IFNA(INDEX(input_data!$1:$1048576,MATCH($B389,input_data!$B:$B,0),MATCH(F$4,input_data!$1:$1,0)),"")</f>
        <v>5.6068142600000002</v>
      </c>
      <c r="G389" s="4">
        <f>_xlfn.IFNA(INDEX(input_data!$1:$1048576,MATCH($B389,input_data!$B:$B,0),MATCH(G$4,input_data!$1:$1,0)),"")</f>
        <v>4.4290988000000003E-2</v>
      </c>
      <c r="H389" s="4">
        <f>_xlfn.IFNA(INDEX(input_data!$1:$1048576,MATCH($B389,input_data!$B:$B,0),MATCH(H$4,input_data!$1:$1,0)),"")</f>
        <v>8.7212890919999992</v>
      </c>
      <c r="I389" s="4">
        <f>_xlfn.IFNA(INDEX(input_data!$1:$1048576,MATCH($B389,input_data!$B:$B,0),MATCH(I$4,input_data!$1:$1,0)),"")</f>
        <v>3.2604511519999999</v>
      </c>
      <c r="J389" s="4">
        <f>_xlfn.IFNA(INDEX(input_data!$1:$1048576,MATCH($B389,input_data!$B:$B,0),MATCH(J$4,input_data!$1:$1,0)),"")</f>
        <v>9.8746173922704492E-3</v>
      </c>
      <c r="K389" s="4">
        <f>_xlfn.IFNA(INDEX(input_data!$1:$1048576,MATCH($B389,input_data!$B:$B,0),MATCH(K$4,input_data!$1:$1,0)),"")</f>
        <v>0</v>
      </c>
      <c r="L389" s="4">
        <f>_xlfn.IFNA(INDEX(input_data!$1:$1048576,MATCH($B389,input_data!$B:$B,0),MATCH(L$4,input_data!$1:$1,0)),"")</f>
        <v>0.14199999999999999</v>
      </c>
      <c r="M389" s="35">
        <f>_xlfn.IFNA(INDEX(input_data!$1:$1048576,MATCH($B389,input_data!$B:$B,0),MATCH(M$4,input_data!$1:$1,0)),"")</f>
        <v>17.7847201093923</v>
      </c>
    </row>
    <row r="390" spans="1:13" x14ac:dyDescent="0.35">
      <c r="A390" s="34" t="s">
        <v>1859</v>
      </c>
      <c r="B390" s="14" t="s">
        <v>1056</v>
      </c>
      <c r="C390" s="14" t="s">
        <v>1422</v>
      </c>
      <c r="E390" s="18" t="s">
        <v>1057</v>
      </c>
      <c r="F390" s="4">
        <f>_xlfn.IFNA(INDEX(input_data!$1:$1048576,MATCH($B390,input_data!$B:$B,0),MATCH(F$4,input_data!$1:$1,0)),"")</f>
        <v>5.6235899500000004</v>
      </c>
      <c r="G390" s="4">
        <f>_xlfn.IFNA(INDEX(input_data!$1:$1048576,MATCH($B390,input_data!$B:$B,0),MATCH(G$4,input_data!$1:$1,0)),"")</f>
        <v>4.5125434229166698E-2</v>
      </c>
      <c r="H390" s="4">
        <f>_xlfn.IFNA(INDEX(input_data!$1:$1048576,MATCH($B390,input_data!$B:$B,0),MATCH(H$4,input_data!$1:$1,0)),"")</f>
        <v>6.2315362240000001</v>
      </c>
      <c r="I390" s="4">
        <f>_xlfn.IFNA(INDEX(input_data!$1:$1048576,MATCH($B390,input_data!$B:$B,0),MATCH(I$4,input_data!$1:$1,0)),"")</f>
        <v>1.8136889537777801</v>
      </c>
      <c r="J390" s="4">
        <f>_xlfn.IFNA(INDEX(input_data!$1:$1048576,MATCH($B390,input_data!$B:$B,0),MATCH(J$4,input_data!$1:$1,0)),"")</f>
        <v>1.00297276484095E-2</v>
      </c>
      <c r="K390" s="4">
        <f>_xlfn.IFNA(INDEX(input_data!$1:$1048576,MATCH($B390,input_data!$B:$B,0),MATCH(K$4,input_data!$1:$1,0)),"")</f>
        <v>0</v>
      </c>
      <c r="L390" s="4">
        <f>_xlfn.IFNA(INDEX(input_data!$1:$1048576,MATCH($B390,input_data!$B:$B,0),MATCH(L$4,input_data!$1:$1,0)),"")</f>
        <v>0.15648000000000001</v>
      </c>
      <c r="M390" s="35">
        <f>_xlfn.IFNA(INDEX(input_data!$1:$1048576,MATCH($B390,input_data!$B:$B,0),MATCH(M$4,input_data!$1:$1,0)),"")</f>
        <v>13.8804502896554</v>
      </c>
    </row>
    <row r="391" spans="1:13" x14ac:dyDescent="0.35">
      <c r="A391" s="34" t="s">
        <v>1860</v>
      </c>
      <c r="B391" s="14" t="s">
        <v>1058</v>
      </c>
      <c r="C391" s="14" t="s">
        <v>1423</v>
      </c>
      <c r="E391" s="18" t="s">
        <v>1059</v>
      </c>
      <c r="F391" s="4">
        <f>_xlfn.IFNA(INDEX(input_data!$1:$1048576,MATCH($B391,input_data!$B:$B,0),MATCH(F$4,input_data!$1:$1,0)),"")</f>
        <v>4.6002615100000002</v>
      </c>
      <c r="G391" s="4">
        <f>_xlfn.IFNA(INDEX(input_data!$1:$1048576,MATCH($B391,input_data!$B:$B,0),MATCH(G$4,input_data!$1:$1,0)),"")</f>
        <v>3.7633093166666701E-2</v>
      </c>
      <c r="H391" s="4">
        <f>_xlfn.IFNA(INDEX(input_data!$1:$1048576,MATCH($B391,input_data!$B:$B,0),MATCH(H$4,input_data!$1:$1,0)),"")</f>
        <v>6.533343576</v>
      </c>
      <c r="I391" s="4">
        <f>_xlfn.IFNA(INDEX(input_data!$1:$1048576,MATCH($B391,input_data!$B:$B,0),MATCH(I$4,input_data!$1:$1,0)),"")</f>
        <v>1.6846068026666701</v>
      </c>
      <c r="J391" s="4">
        <f>_xlfn.IFNA(INDEX(input_data!$1:$1048576,MATCH($B391,input_data!$B:$B,0),MATCH(J$4,input_data!$1:$1,0)),"")</f>
        <v>8.3777919961963796E-3</v>
      </c>
      <c r="K391" s="4">
        <f>_xlfn.IFNA(INDEX(input_data!$1:$1048576,MATCH($B391,input_data!$B:$B,0),MATCH(K$4,input_data!$1:$1,0)),"")</f>
        <v>0</v>
      </c>
      <c r="L391" s="4">
        <f>_xlfn.IFNA(INDEX(input_data!$1:$1048576,MATCH($B391,input_data!$B:$B,0),MATCH(L$4,input_data!$1:$1,0)),"")</f>
        <v>0.13781599999999999</v>
      </c>
      <c r="M391" s="35">
        <f>_xlfn.IFNA(INDEX(input_data!$1:$1048576,MATCH($B391,input_data!$B:$B,0),MATCH(M$4,input_data!$1:$1,0)),"")</f>
        <v>13.002038773829501</v>
      </c>
    </row>
    <row r="392" spans="1:13" ht="15" thickBot="1" x14ac:dyDescent="0.4">
      <c r="A392" s="40" t="s">
        <v>1861</v>
      </c>
      <c r="B392" s="41" t="s">
        <v>1060</v>
      </c>
      <c r="C392" s="41" t="s">
        <v>1424</v>
      </c>
      <c r="D392" s="42"/>
      <c r="E392" s="43" t="s">
        <v>1061</v>
      </c>
      <c r="F392" s="36">
        <f>_xlfn.IFNA(INDEX(input_data!$1:$1048576,MATCH($B392,input_data!$B:$B,0),MATCH(F$4,input_data!$1:$1,0)),"")</f>
        <v>47.09018141</v>
      </c>
      <c r="G392" s="36">
        <f>_xlfn.IFNA(INDEX(input_data!$1:$1048576,MATCH($B392,input_data!$B:$B,0),MATCH(G$4,input_data!$1:$1,0)),"")</f>
        <v>0.35148554160416701</v>
      </c>
      <c r="H392" s="36">
        <f>_xlfn.IFNA(INDEX(input_data!$1:$1048576,MATCH($B392,input_data!$B:$B,0),MATCH(H$4,input_data!$1:$1,0)),"")</f>
        <v>72.736339577999999</v>
      </c>
      <c r="I392" s="36">
        <f>_xlfn.IFNA(INDEX(input_data!$1:$1048576,MATCH($B392,input_data!$B:$B,0),MATCH(I$4,input_data!$1:$1,0)),"")</f>
        <v>3.61888171666667</v>
      </c>
      <c r="J392" s="36">
        <f>_xlfn.IFNA(INDEX(input_data!$1:$1048576,MATCH($B392,input_data!$B:$B,0),MATCH(J$4,input_data!$1:$1,0)),"")</f>
        <v>7.7382766217815493E-2</v>
      </c>
      <c r="K392" s="36">
        <f>_xlfn.IFNA(INDEX(input_data!$1:$1048576,MATCH($B392,input_data!$B:$B,0),MATCH(K$4,input_data!$1:$1,0)),"")</f>
        <v>0</v>
      </c>
      <c r="L392" s="36">
        <f>_xlfn.IFNA(INDEX(input_data!$1:$1048576,MATCH($B392,input_data!$B:$B,0),MATCH(L$4,input_data!$1:$1,0)),"")</f>
        <v>0.47890700000000003</v>
      </c>
      <c r="M392" s="85">
        <f>_xlfn.IFNA(INDEX(input_data!$1:$1048576,MATCH($B392,input_data!$B:$B,0),MATCH(M$4,input_data!$1:$1,0)),"")</f>
        <v>124.353178012489</v>
      </c>
    </row>
    <row r="393" spans="1:13" x14ac:dyDescent="0.35">
      <c r="A393" s="7"/>
      <c r="E393" s="7"/>
      <c r="F393" s="7"/>
      <c r="G393" s="7"/>
      <c r="H393" s="7"/>
      <c r="I393" s="7"/>
      <c r="J393" s="7"/>
      <c r="K393" s="7"/>
      <c r="L393" s="7"/>
      <c r="M393" s="21"/>
    </row>
    <row r="394" spans="1:13" x14ac:dyDescent="0.35">
      <c r="A394" s="7"/>
      <c r="B394" s="7"/>
      <c r="C394" s="7"/>
      <c r="D394" s="25"/>
      <c r="E394" s="26"/>
      <c r="F394" s="7"/>
      <c r="G394" s="7"/>
      <c r="H394" s="7"/>
      <c r="I394" s="7"/>
      <c r="J394" s="7"/>
      <c r="K394" s="7"/>
      <c r="L394" s="7"/>
      <c r="M394" s="21"/>
    </row>
    <row r="395" spans="1:13" x14ac:dyDescent="0.35">
      <c r="A395" s="7"/>
      <c r="B395" s="7"/>
      <c r="C395" s="7"/>
      <c r="E395" s="27" t="s">
        <v>1425</v>
      </c>
      <c r="F395" s="28"/>
      <c r="G395" s="7"/>
      <c r="H395" s="7"/>
      <c r="I395" s="7"/>
      <c r="J395" s="7"/>
      <c r="K395" s="7"/>
      <c r="L395" s="7"/>
      <c r="M395" s="21"/>
    </row>
    <row r="396" spans="1:13" ht="16.5" x14ac:dyDescent="0.35">
      <c r="D396" s="20">
        <v>1</v>
      </c>
      <c r="E396" s="29" t="s">
        <v>502</v>
      </c>
      <c r="F396" s="30"/>
    </row>
    <row r="397" spans="1:13" ht="16.5" x14ac:dyDescent="0.35">
      <c r="D397" s="20">
        <v>2</v>
      </c>
      <c r="E397" s="7" t="s">
        <v>1862</v>
      </c>
    </row>
  </sheetData>
  <sheetProtection sheet="1" objects="1" scenarios="1"/>
  <pageMargins left="0.70866141732282995" right="0.70866141732282995" top="0.74803149606299002" bottom="0.74803149606299002" header="0.31496062992126" footer="0.31496062992126"/>
  <pageSetup paperSize="8" scale="64" fitToHeight="0" orientation="landscape" r:id="rId1"/>
  <headerFooter>
    <oddHeader>&amp;C&amp;"Calibri"&amp;10&amp;K000000 OFFICIAL&amp;1#_x000D_</oddHeader>
    <oddFooter>&amp;C_x000D_&amp;1#&amp;"Calibri"&amp;10&amp;K000000 OFFICIAL</oddFooter>
  </headerFooter>
  <rowBreaks count="1" manualBreakCount="1">
    <brk id="54"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A3B1-D190-4DB8-AC46-4109734A7DC3}">
  <sheetPr>
    <pageSetUpPr fitToPage="1"/>
  </sheetPr>
  <dimension ref="A1:Q397"/>
  <sheetViews>
    <sheetView zoomScaleNormal="100" workbookViewId="0">
      <pane xSplit="5" ySplit="9" topLeftCell="F10" activePane="bottomRight" state="frozen"/>
      <selection pane="topRight"/>
      <selection pane="bottomLeft"/>
      <selection pane="bottomRight"/>
    </sheetView>
  </sheetViews>
  <sheetFormatPr defaultColWidth="9.26953125" defaultRowHeight="14.5" outlineLevelCol="1" x14ac:dyDescent="0.35"/>
  <cols>
    <col min="1" max="1" width="6.26953125" style="14" hidden="1" customWidth="1" outlineLevel="1"/>
    <col min="2" max="2" width="7.54296875" style="14" hidden="1" customWidth="1" outlineLevel="1"/>
    <col min="3" max="3" width="10.453125" style="14" hidden="1" customWidth="1" outlineLevel="1"/>
    <col min="4" max="4" width="2.26953125" style="15" customWidth="1" collapsed="1"/>
    <col min="5" max="5" width="52.26953125" style="14" customWidth="1"/>
    <col min="6" max="6" width="15.7265625" style="4" customWidth="1"/>
    <col min="7" max="8" width="15.7265625" style="5" customWidth="1"/>
    <col min="9" max="9" width="15.7265625" style="6" customWidth="1"/>
    <col min="10" max="10" width="15.7265625" style="5" customWidth="1"/>
    <col min="11" max="12" width="15.7265625" style="6" customWidth="1"/>
    <col min="13" max="15" width="15.7265625" style="8" customWidth="1"/>
    <col min="16" max="17" width="15.7265625" style="9" customWidth="1"/>
    <col min="18" max="16384" width="9.26953125" style="9"/>
  </cols>
  <sheetData>
    <row r="1" spans="1:17" x14ac:dyDescent="0.35">
      <c r="F1" s="14"/>
      <c r="G1" s="14"/>
      <c r="H1" s="14"/>
      <c r="I1" s="14"/>
      <c r="J1" s="14"/>
      <c r="K1" s="14"/>
      <c r="L1" s="14"/>
      <c r="M1" s="4"/>
      <c r="N1" s="9"/>
      <c r="O1" s="9"/>
    </row>
    <row r="2" spans="1:17" ht="15" customHeight="1" x14ac:dyDescent="0.35">
      <c r="A2" s="1">
        <v>0</v>
      </c>
      <c r="B2" s="1"/>
      <c r="C2" s="1"/>
      <c r="D2" s="2"/>
      <c r="E2" s="3" t="s">
        <v>1863</v>
      </c>
    </row>
    <row r="3" spans="1:17" ht="15" customHeight="1" thickBot="1" x14ac:dyDescent="0.4">
      <c r="A3" s="1"/>
      <c r="B3" s="1"/>
      <c r="C3" s="1"/>
      <c r="D3" s="2"/>
      <c r="E3" s="3"/>
    </row>
    <row r="4" spans="1:17" s="48" customFormat="1" ht="10.5" hidden="1" customHeight="1" thickBot="1" x14ac:dyDescent="0.4">
      <c r="A4" s="51" t="s">
        <v>1428</v>
      </c>
      <c r="B4" s="51" t="s">
        <v>1062</v>
      </c>
      <c r="C4" s="51" t="s">
        <v>1063</v>
      </c>
      <c r="D4" s="52"/>
      <c r="E4" s="51" t="s">
        <v>1064</v>
      </c>
      <c r="F4" s="56" t="s">
        <v>216</v>
      </c>
      <c r="G4" s="44" t="s">
        <v>17</v>
      </c>
      <c r="H4" s="44" t="s">
        <v>28</v>
      </c>
      <c r="I4" s="44" t="s">
        <v>38</v>
      </c>
      <c r="J4" s="49" t="s">
        <v>49</v>
      </c>
      <c r="K4" s="49" t="s">
        <v>60</v>
      </c>
      <c r="L4" s="53" t="s">
        <v>71</v>
      </c>
      <c r="M4" s="49" t="s">
        <v>81</v>
      </c>
      <c r="N4" s="54" t="s">
        <v>92</v>
      </c>
      <c r="O4" s="54" t="s">
        <v>195</v>
      </c>
      <c r="P4" s="48" t="s">
        <v>217</v>
      </c>
      <c r="Q4" s="48" t="s">
        <v>1864</v>
      </c>
    </row>
    <row r="5" spans="1:17" s="13" customFormat="1" ht="85.15" customHeight="1" thickBot="1" x14ac:dyDescent="0.4">
      <c r="A5" s="37"/>
      <c r="B5" s="10"/>
      <c r="C5" s="10"/>
      <c r="D5" s="11"/>
      <c r="E5" s="87" t="s">
        <v>1065</v>
      </c>
      <c r="F5" s="80" t="s">
        <v>1069</v>
      </c>
      <c r="G5" s="66" t="s">
        <v>15</v>
      </c>
      <c r="H5" s="66" t="s">
        <v>26</v>
      </c>
      <c r="I5" s="63" t="s">
        <v>1067</v>
      </c>
      <c r="J5" s="65" t="s">
        <v>47</v>
      </c>
      <c r="K5" s="64" t="s">
        <v>58</v>
      </c>
      <c r="L5" s="65" t="s">
        <v>69</v>
      </c>
      <c r="M5" s="64" t="s">
        <v>1068</v>
      </c>
      <c r="N5" s="64" t="s">
        <v>90</v>
      </c>
      <c r="O5" s="84" t="s">
        <v>1429</v>
      </c>
      <c r="P5" s="67" t="s">
        <v>214</v>
      </c>
      <c r="Q5" s="59" t="s">
        <v>1865</v>
      </c>
    </row>
    <row r="6" spans="1:17" s="13" customFormat="1" ht="15" thickBot="1" x14ac:dyDescent="0.4">
      <c r="A6" s="37"/>
      <c r="B6" s="10"/>
      <c r="C6" s="10"/>
      <c r="D6" s="11"/>
      <c r="E6" s="12"/>
      <c r="F6" s="81" t="s">
        <v>14</v>
      </c>
      <c r="G6" s="70" t="s">
        <v>14</v>
      </c>
      <c r="H6" s="70" t="s">
        <v>14</v>
      </c>
      <c r="I6" s="70" t="s">
        <v>14</v>
      </c>
      <c r="J6" s="70" t="s">
        <v>14</v>
      </c>
      <c r="K6" s="70" t="s">
        <v>14</v>
      </c>
      <c r="L6" s="70" t="s">
        <v>14</v>
      </c>
      <c r="M6" s="70" t="s">
        <v>14</v>
      </c>
      <c r="N6" s="70" t="s">
        <v>14</v>
      </c>
      <c r="O6" s="70" t="s">
        <v>14</v>
      </c>
      <c r="P6" s="69" t="s">
        <v>14</v>
      </c>
      <c r="Q6" s="71"/>
    </row>
    <row r="7" spans="1:17" s="13" customFormat="1" ht="15" thickBot="1" x14ac:dyDescent="0.4">
      <c r="A7" s="37"/>
      <c r="B7" s="10"/>
      <c r="C7" s="10"/>
      <c r="D7" s="11"/>
      <c r="E7" s="12"/>
      <c r="F7" s="82" t="s">
        <v>5</v>
      </c>
      <c r="G7" s="73" t="s">
        <v>6</v>
      </c>
      <c r="H7" s="73" t="s">
        <v>6</v>
      </c>
      <c r="I7" s="74" t="s">
        <v>6</v>
      </c>
      <c r="J7" s="73" t="s">
        <v>6</v>
      </c>
      <c r="K7" s="75" t="s">
        <v>6</v>
      </c>
      <c r="L7" s="75" t="s">
        <v>6</v>
      </c>
      <c r="M7" s="75" t="s">
        <v>6</v>
      </c>
      <c r="N7" s="75" t="s">
        <v>6</v>
      </c>
      <c r="O7" s="75" t="s">
        <v>6</v>
      </c>
      <c r="P7" s="76" t="s">
        <v>6</v>
      </c>
      <c r="Q7" s="77"/>
    </row>
    <row r="8" spans="1:17" x14ac:dyDescent="0.35">
      <c r="A8" s="34"/>
      <c r="F8" s="19"/>
      <c r="G8" s="45"/>
      <c r="H8" s="45"/>
      <c r="I8" s="46"/>
      <c r="J8" s="45"/>
      <c r="K8" s="46"/>
      <c r="L8" s="46"/>
      <c r="M8" s="16"/>
      <c r="N8" s="16"/>
      <c r="O8" s="16"/>
      <c r="P8" s="17"/>
      <c r="Q8" s="55"/>
    </row>
    <row r="9" spans="1:17" x14ac:dyDescent="0.35">
      <c r="A9" s="34" t="s">
        <v>231</v>
      </c>
      <c r="B9" s="14" t="s">
        <v>231</v>
      </c>
      <c r="C9" s="14" t="s">
        <v>234</v>
      </c>
      <c r="E9" s="18" t="s">
        <v>2</v>
      </c>
      <c r="F9" s="19">
        <f>_xlfn.IFNA(INDEX(input_data!$1:$1048576,MATCH($B9,input_data!$B:$B,0),MATCH(F$4,input_data!$1:$1,0)),"")</f>
        <v>44898.614601296402</v>
      </c>
      <c r="G9" s="4">
        <f>_xlfn.IFNA(INDEX(input_data!$1:$1048576,MATCH($B9,input_data!$B:$B,0),MATCH(G$4,input_data!$1:$1,0)),"")</f>
        <v>18601.6663083973</v>
      </c>
      <c r="H9" s="4">
        <f>_xlfn.IFNA(INDEX(input_data!$1:$1048576,MATCH($B9,input_data!$B:$B,0),MATCH(H$4,input_data!$1:$1,0)),"")</f>
        <v>165.12961278641899</v>
      </c>
      <c r="I9" s="4">
        <f>_xlfn.IFNA(INDEX(input_data!$1:$1048576,MATCH($B9,input_data!$B:$B,0),MATCH(I$4,input_data!$1:$1,0)),"")</f>
        <v>23247.252158035</v>
      </c>
      <c r="J9" s="4">
        <f>_xlfn.IFNA(INDEX(input_data!$1:$1048576,MATCH($B9,input_data!$B:$B,0),MATCH(J$4,input_data!$1:$1,0)),"")</f>
        <v>0</v>
      </c>
      <c r="K9" s="4">
        <f>_xlfn.IFNA(INDEX(input_data!$1:$1048576,MATCH($B9,input_data!$B:$B,0),MATCH(K$4,input_data!$1:$1,0)),"")</f>
        <v>1461.8553244613599</v>
      </c>
      <c r="L9" s="4">
        <f>_xlfn.IFNA(INDEX(input_data!$1:$1048576,MATCH($B9,input_data!$B:$B,0),MATCH(L$4,input_data!$1:$1,0)),"")</f>
        <v>23.144675538640701</v>
      </c>
      <c r="M9" s="4">
        <f>_xlfn.IFNA(INDEX(input_data!$1:$1048576,MATCH($B9,input_data!$B:$B,0),MATCH(M$4,input_data!$1:$1,0)),"")</f>
        <v>80.5</v>
      </c>
      <c r="N9" s="4">
        <f>_xlfn.IFNA(INDEX(input_data!$1:$1048576,MATCH($B9,input_data!$B:$B,0),MATCH(N$4,input_data!$1:$1,0)),"")</f>
        <v>150</v>
      </c>
      <c r="O9" s="4">
        <f>_xlfn.IFNA(INDEX(input_data!$1:$1048576,MATCH($B9,input_data!$B:$B,0),MATCH(O$4,input_data!$1:$1,0)),"")</f>
        <v>279.17204199999998</v>
      </c>
      <c r="P9" s="19">
        <f>_xlfn.IFNA(INDEX(input_data!$1:$1048576,MATCH($B9,input_data!$B:$B,0),MATCH(P$4,input_data!$1:$1,0)),"")</f>
        <v>44008.720121218597</v>
      </c>
      <c r="Q9" s="57">
        <f>IFERROR(P9/F9-1,0)</f>
        <v>-1.9820087723867341E-2</v>
      </c>
    </row>
    <row r="10" spans="1:17" x14ac:dyDescent="0.35">
      <c r="A10" s="34" t="s">
        <v>1430</v>
      </c>
      <c r="B10" s="14" t="s">
        <v>232</v>
      </c>
      <c r="C10" s="14" t="s">
        <v>1076</v>
      </c>
      <c r="E10" s="18" t="s">
        <v>233</v>
      </c>
      <c r="F10" s="19">
        <f>_xlfn.IFNA(INDEX(input_data!$1:$1048576,MATCH($B10,input_data!$B:$B,0),MATCH(F$4,input_data!$1:$1,0)),"")</f>
        <v>9.2518043467773694</v>
      </c>
      <c r="G10" s="4">
        <f>_xlfn.IFNA(INDEX(input_data!$1:$1048576,MATCH($B10,input_data!$B:$B,0),MATCH(G$4,input_data!$1:$1,0)),"")</f>
        <v>2.3912040853029999</v>
      </c>
      <c r="H10" s="4">
        <f>_xlfn.IFNA(INDEX(input_data!$1:$1048576,MATCH($B10,input_data!$B:$B,0),MATCH(H$4,input_data!$1:$1,0)),"")</f>
        <v>2.3390258863074401E-2</v>
      </c>
      <c r="I10" s="4">
        <f>_xlfn.IFNA(INDEX(input_data!$1:$1048576,MATCH($B10,input_data!$B:$B,0),MATCH(I$4,input_data!$1:$1,0)),"")</f>
        <v>5.6827697580000001</v>
      </c>
      <c r="J10" s="4">
        <f>_xlfn.IFNA(INDEX(input_data!$1:$1048576,MATCH($B10,input_data!$B:$B,0),MATCH(J$4,input_data!$1:$1,0)),"")</f>
        <v>0</v>
      </c>
      <c r="K10" s="4">
        <f>_xlfn.IFNA(INDEX(input_data!$1:$1048576,MATCH($B10,input_data!$B:$B,0),MATCH(K$4,input_data!$1:$1,0)),"")</f>
        <v>0.76664081244444404</v>
      </c>
      <c r="L10" s="4">
        <f>_xlfn.IFNA(INDEX(input_data!$1:$1048576,MATCH($B10,input_data!$B:$B,0),MATCH(L$4,input_data!$1:$1,0)),"")</f>
        <v>3.7431583404012401E-3</v>
      </c>
      <c r="M10" s="4">
        <f>_xlfn.IFNA(INDEX(input_data!$1:$1048576,MATCH($B10,input_data!$B:$B,0),MATCH(M$4,input_data!$1:$1,0)),"")</f>
        <v>0</v>
      </c>
      <c r="N10" s="4">
        <f>_xlfn.IFNA(INDEX(input_data!$1:$1048576,MATCH($B10,input_data!$B:$B,0),MATCH(N$4,input_data!$1:$1,0)),"")</f>
        <v>7.2975872283114501E-2</v>
      </c>
      <c r="O10" s="4">
        <f>_xlfn.IFNA(INDEX(input_data!$1:$1048576,MATCH($B10,input_data!$B:$B,0),MATCH(O$4,input_data!$1:$1,0)),"")</f>
        <v>8.4953000000000001E-2</v>
      </c>
      <c r="P10" s="19">
        <f>_xlfn.IFNA(INDEX(input_data!$1:$1048576,MATCH($B10,input_data!$B:$B,0),MATCH(P$4,input_data!$1:$1,0)),"")</f>
        <v>9.0256769452340304</v>
      </c>
      <c r="Q10" s="57">
        <f>IFERROR(P10/F10-1,0)</f>
        <v>-2.4441437914984099E-2</v>
      </c>
    </row>
    <row r="11" spans="1:17" x14ac:dyDescent="0.35">
      <c r="A11" s="34" t="s">
        <v>1431</v>
      </c>
      <c r="B11" s="14" t="s">
        <v>235</v>
      </c>
      <c r="C11" s="14" t="s">
        <v>1432</v>
      </c>
      <c r="E11" s="18" t="s">
        <v>236</v>
      </c>
      <c r="F11" s="19">
        <f>_xlfn.IFNA(INDEX(input_data!$1:$1048576,MATCH($B11,input_data!$B:$B,0),MATCH(F$4,input_data!$1:$1,0)),"")</f>
        <v>11.662878243901901</v>
      </c>
      <c r="G11" s="4">
        <f>_xlfn.IFNA(INDEX(input_data!$1:$1048576,MATCH($B11,input_data!$B:$B,0),MATCH(G$4,input_data!$1:$1,0)),"")</f>
        <v>5.046013002174</v>
      </c>
      <c r="H11" s="4">
        <f>_xlfn.IFNA(INDEX(input_data!$1:$1048576,MATCH($B11,input_data!$B:$B,0),MATCH(H$4,input_data!$1:$1,0)),"")</f>
        <v>4.8386011009318199E-2</v>
      </c>
      <c r="I11" s="4">
        <f>_xlfn.IFNA(INDEX(input_data!$1:$1048576,MATCH($B11,input_data!$B:$B,0),MATCH(I$4,input_data!$1:$1,0)),"")</f>
        <v>4.7138384650000003</v>
      </c>
      <c r="J11" s="4">
        <f>_xlfn.IFNA(INDEX(input_data!$1:$1048576,MATCH($B11,input_data!$B:$B,0),MATCH(J$4,input_data!$1:$1,0)),"")</f>
        <v>0</v>
      </c>
      <c r="K11" s="4">
        <f>_xlfn.IFNA(INDEX(input_data!$1:$1048576,MATCH($B11,input_data!$B:$B,0),MATCH(K$4,input_data!$1:$1,0)),"")</f>
        <v>1.5255001582222201</v>
      </c>
      <c r="L11" s="4">
        <f>_xlfn.IFNA(INDEX(input_data!$1:$1048576,MATCH($B11,input_data!$B:$B,0),MATCH(L$4,input_data!$1:$1,0)),"")</f>
        <v>7.6512650768512398E-3</v>
      </c>
      <c r="M11" s="4">
        <f>_xlfn.IFNA(INDEX(input_data!$1:$1048576,MATCH($B11,input_data!$B:$B,0),MATCH(M$4,input_data!$1:$1,0)),"")</f>
        <v>0.32354641755345298</v>
      </c>
      <c r="N11" s="4">
        <f>_xlfn.IFNA(INDEX(input_data!$1:$1048576,MATCH($B11,input_data!$B:$B,0),MATCH(N$4,input_data!$1:$1,0)),"")</f>
        <v>0</v>
      </c>
      <c r="O11" s="4">
        <f>_xlfn.IFNA(INDEX(input_data!$1:$1048576,MATCH($B11,input_data!$B:$B,0),MATCH(O$4,input_data!$1:$1,0)),"")</f>
        <v>0.14419399999999999</v>
      </c>
      <c r="P11" s="19">
        <f>_xlfn.IFNA(INDEX(input_data!$1:$1048576,MATCH($B11,input_data!$B:$B,0),MATCH(P$4,input_data!$1:$1,0)),"")</f>
        <v>11.809129319035801</v>
      </c>
      <c r="Q11" s="57">
        <f t="shared" ref="Q11:Q74" si="0">IFERROR(P11/F11-1,0)</f>
        <v>1.2539878413835748E-2</v>
      </c>
    </row>
    <row r="12" spans="1:17" x14ac:dyDescent="0.35">
      <c r="A12" s="34" t="s">
        <v>1433</v>
      </c>
      <c r="B12" s="14" t="s">
        <v>238</v>
      </c>
      <c r="C12" s="14" t="s">
        <v>1077</v>
      </c>
      <c r="E12" s="18" t="s">
        <v>239</v>
      </c>
      <c r="F12" s="19">
        <f>_xlfn.IFNA(INDEX(input_data!$1:$1048576,MATCH($B12,input_data!$B:$B,0),MATCH(F$4,input_data!$1:$1,0)),"")</f>
        <v>12.578802399749099</v>
      </c>
      <c r="G12" s="4">
        <f>_xlfn.IFNA(INDEX(input_data!$1:$1048576,MATCH($B12,input_data!$B:$B,0),MATCH(G$4,input_data!$1:$1,0)),"")</f>
        <v>4.4967622221430004</v>
      </c>
      <c r="H12" s="4">
        <f>_xlfn.IFNA(INDEX(input_data!$1:$1048576,MATCH($B12,input_data!$B:$B,0),MATCH(H$4,input_data!$1:$1,0)),"")</f>
        <v>4.2651266579828498E-2</v>
      </c>
      <c r="I12" s="4">
        <f>_xlfn.IFNA(INDEX(input_data!$1:$1048576,MATCH($B12,input_data!$B:$B,0),MATCH(I$4,input_data!$1:$1,0)),"")</f>
        <v>5.6905727730000004</v>
      </c>
      <c r="J12" s="4">
        <f>_xlfn.IFNA(INDEX(input_data!$1:$1048576,MATCH($B12,input_data!$B:$B,0),MATCH(J$4,input_data!$1:$1,0)),"")</f>
        <v>0</v>
      </c>
      <c r="K12" s="4">
        <f>_xlfn.IFNA(INDEX(input_data!$1:$1048576,MATCH($B12,input_data!$B:$B,0),MATCH(K$4,input_data!$1:$1,0)),"")</f>
        <v>1.8128941679999999</v>
      </c>
      <c r="L12" s="4">
        <f>_xlfn.IFNA(INDEX(input_data!$1:$1048576,MATCH($B12,input_data!$B:$B,0),MATCH(L$4,input_data!$1:$1,0)),"")</f>
        <v>6.7754509417154397E-3</v>
      </c>
      <c r="M12" s="4">
        <f>_xlfn.IFNA(INDEX(input_data!$1:$1048576,MATCH($B12,input_data!$B:$B,0),MATCH(M$4,input_data!$1:$1,0)),"")</f>
        <v>0</v>
      </c>
      <c r="N12" s="4">
        <f>_xlfn.IFNA(INDEX(input_data!$1:$1048576,MATCH($B12,input_data!$B:$B,0),MATCH(N$4,input_data!$1:$1,0)),"")</f>
        <v>0</v>
      </c>
      <c r="O12" s="4">
        <f>_xlfn.IFNA(INDEX(input_data!$1:$1048576,MATCH($B12,input_data!$B:$B,0),MATCH(O$4,input_data!$1:$1,0)),"")</f>
        <v>0.16251499999999999</v>
      </c>
      <c r="P12" s="19">
        <f>_xlfn.IFNA(INDEX(input_data!$1:$1048576,MATCH($B12,input_data!$B:$B,0),MATCH(P$4,input_data!$1:$1,0)),"")</f>
        <v>12.2121708806645</v>
      </c>
      <c r="Q12" s="57">
        <f t="shared" si="0"/>
        <v>-2.914677466369231E-2</v>
      </c>
    </row>
    <row r="13" spans="1:17" x14ac:dyDescent="0.35">
      <c r="A13" s="34" t="s">
        <v>1434</v>
      </c>
      <c r="B13" s="14" t="s">
        <v>240</v>
      </c>
      <c r="C13" s="14" t="s">
        <v>1078</v>
      </c>
      <c r="E13" s="18" t="s">
        <v>241</v>
      </c>
      <c r="F13" s="19">
        <f>_xlfn.IFNA(INDEX(input_data!$1:$1048576,MATCH($B13,input_data!$B:$B,0),MATCH(F$4,input_data!$1:$1,0)),"")</f>
        <v>18.652161272940202</v>
      </c>
      <c r="G13" s="4">
        <f>_xlfn.IFNA(INDEX(input_data!$1:$1048576,MATCH($B13,input_data!$B:$B,0),MATCH(G$4,input_data!$1:$1,0)),"")</f>
        <v>5.0231386222859999</v>
      </c>
      <c r="H13" s="4">
        <f>_xlfn.IFNA(INDEX(input_data!$1:$1048576,MATCH($B13,input_data!$B:$B,0),MATCH(H$4,input_data!$1:$1,0)),"")</f>
        <v>4.8559251408586801E-2</v>
      </c>
      <c r="I13" s="4">
        <f>_xlfn.IFNA(INDEX(input_data!$1:$1048576,MATCH($B13,input_data!$B:$B,0),MATCH(I$4,input_data!$1:$1,0)),"")</f>
        <v>9.6137949599999999</v>
      </c>
      <c r="J13" s="4">
        <f>_xlfn.IFNA(INDEX(input_data!$1:$1048576,MATCH($B13,input_data!$B:$B,0),MATCH(J$4,input_data!$1:$1,0)),"")</f>
        <v>0</v>
      </c>
      <c r="K13" s="4">
        <f>_xlfn.IFNA(INDEX(input_data!$1:$1048576,MATCH($B13,input_data!$B:$B,0),MATCH(K$4,input_data!$1:$1,0)),"")</f>
        <v>4.0144613466666703</v>
      </c>
      <c r="L13" s="4">
        <f>_xlfn.IFNA(INDEX(input_data!$1:$1048576,MATCH($B13,input_data!$B:$B,0),MATCH(L$4,input_data!$1:$1,0)),"")</f>
        <v>7.7429724584655102E-3</v>
      </c>
      <c r="M13" s="4">
        <f>_xlfn.IFNA(INDEX(input_data!$1:$1048576,MATCH($B13,input_data!$B:$B,0),MATCH(M$4,input_data!$1:$1,0)),"")</f>
        <v>0</v>
      </c>
      <c r="N13" s="4">
        <f>_xlfn.IFNA(INDEX(input_data!$1:$1048576,MATCH($B13,input_data!$B:$B,0),MATCH(N$4,input_data!$1:$1,0)),"")</f>
        <v>8.1597160090058393E-2</v>
      </c>
      <c r="O13" s="4">
        <f>_xlfn.IFNA(INDEX(input_data!$1:$1048576,MATCH($B13,input_data!$B:$B,0),MATCH(O$4,input_data!$1:$1,0)),"")</f>
        <v>0.22384200000000001</v>
      </c>
      <c r="P13" s="19">
        <f>_xlfn.IFNA(INDEX(input_data!$1:$1048576,MATCH($B13,input_data!$B:$B,0),MATCH(P$4,input_data!$1:$1,0)),"")</f>
        <v>19.013136312909801</v>
      </c>
      <c r="Q13" s="57">
        <f t="shared" si="0"/>
        <v>1.9352987285890855E-2</v>
      </c>
    </row>
    <row r="14" spans="1:17" x14ac:dyDescent="0.35">
      <c r="A14" s="34" t="s">
        <v>1435</v>
      </c>
      <c r="B14" s="14" t="s">
        <v>242</v>
      </c>
      <c r="C14" s="14" t="s">
        <v>1079</v>
      </c>
      <c r="E14" s="18" t="s">
        <v>243</v>
      </c>
      <c r="F14" s="19">
        <f>_xlfn.IFNA(INDEX(input_data!$1:$1048576,MATCH($B14,input_data!$B:$B,0),MATCH(F$4,input_data!$1:$1,0)),"")</f>
        <v>14.3252827881175</v>
      </c>
      <c r="G14" s="4">
        <f>_xlfn.IFNA(INDEX(input_data!$1:$1048576,MATCH($B14,input_data!$B:$B,0),MATCH(G$4,input_data!$1:$1,0)),"")</f>
        <v>5.4150757911909997</v>
      </c>
      <c r="H14" s="4">
        <f>_xlfn.IFNA(INDEX(input_data!$1:$1048576,MATCH($B14,input_data!$B:$B,0),MATCH(H$4,input_data!$1:$1,0)),"")</f>
        <v>5.1425179366171497E-2</v>
      </c>
      <c r="I14" s="4">
        <f>_xlfn.IFNA(INDEX(input_data!$1:$1048576,MATCH($B14,input_data!$B:$B,0),MATCH(I$4,input_data!$1:$1,0)),"")</f>
        <v>5.6035431979999997</v>
      </c>
      <c r="J14" s="4">
        <f>_xlfn.IFNA(INDEX(input_data!$1:$1048576,MATCH($B14,input_data!$B:$B,0),MATCH(J$4,input_data!$1:$1,0)),"")</f>
        <v>0</v>
      </c>
      <c r="K14" s="4">
        <f>_xlfn.IFNA(INDEX(input_data!$1:$1048576,MATCH($B14,input_data!$B:$B,0),MATCH(K$4,input_data!$1:$1,0)),"")</f>
        <v>3.08844780266667</v>
      </c>
      <c r="L14" s="4">
        <f>_xlfn.IFNA(INDEX(input_data!$1:$1048576,MATCH($B14,input_data!$B:$B,0),MATCH(L$4,input_data!$1:$1,0)),"")</f>
        <v>8.1554006565940102E-3</v>
      </c>
      <c r="M14" s="4">
        <f>_xlfn.IFNA(INDEX(input_data!$1:$1048576,MATCH($B14,input_data!$B:$B,0),MATCH(M$4,input_data!$1:$1,0)),"")</f>
        <v>0</v>
      </c>
      <c r="N14" s="4">
        <f>_xlfn.IFNA(INDEX(input_data!$1:$1048576,MATCH($B14,input_data!$B:$B,0),MATCH(N$4,input_data!$1:$1,0)),"")</f>
        <v>0</v>
      </c>
      <c r="O14" s="4">
        <f>_xlfn.IFNA(INDEX(input_data!$1:$1048576,MATCH($B14,input_data!$B:$B,0),MATCH(O$4,input_data!$1:$1,0)),"")</f>
        <v>0.21537200000000001</v>
      </c>
      <c r="P14" s="19">
        <f>_xlfn.IFNA(INDEX(input_data!$1:$1048576,MATCH($B14,input_data!$B:$B,0),MATCH(P$4,input_data!$1:$1,0)),"")</f>
        <v>14.3820193718804</v>
      </c>
      <c r="Q14" s="57">
        <f t="shared" si="0"/>
        <v>3.9605908380364596E-3</v>
      </c>
    </row>
    <row r="15" spans="1:17" x14ac:dyDescent="0.35">
      <c r="A15" s="34" t="s">
        <v>1436</v>
      </c>
      <c r="B15" s="14" t="s">
        <v>244</v>
      </c>
      <c r="C15" s="14" t="s">
        <v>1080</v>
      </c>
      <c r="E15" s="18" t="s">
        <v>245</v>
      </c>
      <c r="F15" s="19">
        <f>_xlfn.IFNA(INDEX(input_data!$1:$1048576,MATCH($B15,input_data!$B:$B,0),MATCH(F$4,input_data!$1:$1,0)),"")</f>
        <v>14.243191610293</v>
      </c>
      <c r="G15" s="4">
        <f>_xlfn.IFNA(INDEX(input_data!$1:$1048576,MATCH($B15,input_data!$B:$B,0),MATCH(G$4,input_data!$1:$1,0)),"")</f>
        <v>3.903472296246</v>
      </c>
      <c r="H15" s="4">
        <f>_xlfn.IFNA(INDEX(input_data!$1:$1048576,MATCH($B15,input_data!$B:$B,0),MATCH(H$4,input_data!$1:$1,0)),"")</f>
        <v>3.8088643498702501E-2</v>
      </c>
      <c r="I15" s="4">
        <f>_xlfn.IFNA(INDEX(input_data!$1:$1048576,MATCH($B15,input_data!$B:$B,0),MATCH(I$4,input_data!$1:$1,0)),"")</f>
        <v>6.5625</v>
      </c>
      <c r="J15" s="4">
        <f>_xlfn.IFNA(INDEX(input_data!$1:$1048576,MATCH($B15,input_data!$B:$B,0),MATCH(J$4,input_data!$1:$1,0)),"")</f>
        <v>0</v>
      </c>
      <c r="K15" s="4">
        <f>_xlfn.IFNA(INDEX(input_data!$1:$1048576,MATCH($B15,input_data!$B:$B,0),MATCH(K$4,input_data!$1:$1,0)),"")</f>
        <v>3.7828173875555602</v>
      </c>
      <c r="L15" s="4">
        <f>_xlfn.IFNA(INDEX(input_data!$1:$1048576,MATCH($B15,input_data!$B:$B,0),MATCH(L$4,input_data!$1:$1,0)),"")</f>
        <v>6.0092899997870701E-3</v>
      </c>
      <c r="M15" s="4">
        <f>_xlfn.IFNA(INDEX(input_data!$1:$1048576,MATCH($B15,input_data!$B:$B,0),MATCH(M$4,input_data!$1:$1,0)),"")</f>
        <v>8.2572604149343198E-2</v>
      </c>
      <c r="N15" s="4">
        <f>_xlfn.IFNA(INDEX(input_data!$1:$1048576,MATCH($B15,input_data!$B:$B,0),MATCH(N$4,input_data!$1:$1,0)),"")</f>
        <v>2.87818314851974E-2</v>
      </c>
      <c r="O15" s="4">
        <f>_xlfn.IFNA(INDEX(input_data!$1:$1048576,MATCH($B15,input_data!$B:$B,0),MATCH(O$4,input_data!$1:$1,0)),"")</f>
        <v>0.18571599999999999</v>
      </c>
      <c r="P15" s="19">
        <f>_xlfn.IFNA(INDEX(input_data!$1:$1048576,MATCH($B15,input_data!$B:$B,0),MATCH(P$4,input_data!$1:$1,0)),"")</f>
        <v>14.5899580529346</v>
      </c>
      <c r="Q15" s="57">
        <f t="shared" si="0"/>
        <v>2.4346119334026639E-2</v>
      </c>
    </row>
    <row r="16" spans="1:17" x14ac:dyDescent="0.35">
      <c r="A16" s="34" t="s">
        <v>1437</v>
      </c>
      <c r="B16" s="14" t="s">
        <v>246</v>
      </c>
      <c r="C16" s="14" t="s">
        <v>1081</v>
      </c>
      <c r="E16" s="18" t="s">
        <v>247</v>
      </c>
      <c r="F16" s="19">
        <f>_xlfn.IFNA(INDEX(input_data!$1:$1048576,MATCH($B16,input_data!$B:$B,0),MATCH(F$4,input_data!$1:$1,0)),"")</f>
        <v>43.042974554791698</v>
      </c>
      <c r="G16" s="4">
        <f>_xlfn.IFNA(INDEX(input_data!$1:$1048576,MATCH($B16,input_data!$B:$B,0),MATCH(G$4,input_data!$1:$1,0)),"")</f>
        <v>18.629490634037001</v>
      </c>
      <c r="H16" s="4">
        <f>_xlfn.IFNA(INDEX(input_data!$1:$1048576,MATCH($B16,input_data!$B:$B,0),MATCH(H$4,input_data!$1:$1,0)),"")</f>
        <v>0.14437096479332001</v>
      </c>
      <c r="I16" s="4">
        <f>_xlfn.IFNA(INDEX(input_data!$1:$1048576,MATCH($B16,input_data!$B:$B,0),MATCH(I$4,input_data!$1:$1,0)),"")</f>
        <v>23.741086662000001</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7.6790000000000001E-3</v>
      </c>
      <c r="P16" s="19">
        <f>_xlfn.IFNA(INDEX(input_data!$1:$1048576,MATCH($B16,input_data!$B:$B,0),MATCH(P$4,input_data!$1:$1,0)),"")</f>
        <v>42.522627260830298</v>
      </c>
      <c r="Q16" s="57">
        <f t="shared" si="0"/>
        <v>-1.2089017995236873E-2</v>
      </c>
    </row>
    <row r="17" spans="1:17" x14ac:dyDescent="0.35">
      <c r="A17" s="34" t="s">
        <v>1438</v>
      </c>
      <c r="B17" s="14" t="s">
        <v>248</v>
      </c>
      <c r="C17" s="14" t="s">
        <v>1439</v>
      </c>
      <c r="E17" s="18" t="s">
        <v>249</v>
      </c>
      <c r="F17" s="19">
        <f>_xlfn.IFNA(INDEX(input_data!$1:$1048576,MATCH($B17,input_data!$B:$B,0),MATCH(F$4,input_data!$1:$1,0)),"")</f>
        <v>22.9422894324019</v>
      </c>
      <c r="G17" s="4">
        <f>_xlfn.IFNA(INDEX(input_data!$1:$1048576,MATCH($B17,input_data!$B:$B,0),MATCH(G$4,input_data!$1:$1,0)),"")</f>
        <v>5.2145658102130001</v>
      </c>
      <c r="H17" s="4">
        <f>_xlfn.IFNA(INDEX(input_data!$1:$1048576,MATCH($B17,input_data!$B:$B,0),MATCH(H$4,input_data!$1:$1,0)),"")</f>
        <v>5.2719041164652897E-2</v>
      </c>
      <c r="I17" s="4">
        <f>_xlfn.IFNA(INDEX(input_data!$1:$1048576,MATCH($B17,input_data!$B:$B,0),MATCH(I$4,input_data!$1:$1,0)),"")</f>
        <v>10.4676466949999</v>
      </c>
      <c r="J17" s="4">
        <f>_xlfn.IFNA(INDEX(input_data!$1:$1048576,MATCH($B17,input_data!$B:$B,0),MATCH(J$4,input_data!$1:$1,0)),"")</f>
        <v>0</v>
      </c>
      <c r="K17" s="4">
        <f>_xlfn.IFNA(INDEX(input_data!$1:$1048576,MATCH($B17,input_data!$B:$B,0),MATCH(K$4,input_data!$1:$1,0)),"")</f>
        <v>8.2724102426666697</v>
      </c>
      <c r="L17" s="4">
        <f>_xlfn.IFNA(INDEX(input_data!$1:$1048576,MATCH($B17,input_data!$B:$B,0),MATCH(L$4,input_data!$1:$1,0)),"")</f>
        <v>8.3022962397075392E-3</v>
      </c>
      <c r="M17" s="4">
        <f>_xlfn.IFNA(INDEX(input_data!$1:$1048576,MATCH($B17,input_data!$B:$B,0),MATCH(M$4,input_data!$1:$1,0)),"")</f>
        <v>0</v>
      </c>
      <c r="N17" s="4">
        <f>_xlfn.IFNA(INDEX(input_data!$1:$1048576,MATCH($B17,input_data!$B:$B,0),MATCH(N$4,input_data!$1:$1,0)),"")</f>
        <v>8.1194794059293696E-2</v>
      </c>
      <c r="O17" s="4">
        <f>_xlfn.IFNA(INDEX(input_data!$1:$1048576,MATCH($B17,input_data!$B:$B,0),MATCH(O$4,input_data!$1:$1,0)),"")</f>
        <v>0.17038900000000001</v>
      </c>
      <c r="P17" s="19">
        <f>_xlfn.IFNA(INDEX(input_data!$1:$1048576,MATCH($B17,input_data!$B:$B,0),MATCH(P$4,input_data!$1:$1,0)),"")</f>
        <v>24.267227879343299</v>
      </c>
      <c r="Q17" s="57">
        <f t="shared" si="0"/>
        <v>5.7750925462136227E-2</v>
      </c>
    </row>
    <row r="18" spans="1:17" x14ac:dyDescent="0.35">
      <c r="A18" s="34" t="s">
        <v>1440</v>
      </c>
      <c r="B18" s="14" t="s">
        <v>251</v>
      </c>
      <c r="C18" s="14" t="s">
        <v>1082</v>
      </c>
      <c r="E18" s="18" t="s">
        <v>252</v>
      </c>
      <c r="F18" s="19">
        <f>_xlfn.IFNA(INDEX(input_data!$1:$1048576,MATCH($B18,input_data!$B:$B,0),MATCH(F$4,input_data!$1:$1,0)),"")</f>
        <v>9.8743087328984203</v>
      </c>
      <c r="G18" s="4">
        <f>_xlfn.IFNA(INDEX(input_data!$1:$1048576,MATCH($B18,input_data!$B:$B,0),MATCH(G$4,input_data!$1:$1,0)),"")</f>
        <v>2.9488461952980001</v>
      </c>
      <c r="H18" s="4">
        <f>_xlfn.IFNA(INDEX(input_data!$1:$1048576,MATCH($B18,input_data!$B:$B,0),MATCH(H$4,input_data!$1:$1,0)),"")</f>
        <v>2.8308054336126001E-2</v>
      </c>
      <c r="I18" s="4">
        <f>_xlfn.IFNA(INDEX(input_data!$1:$1048576,MATCH($B18,input_data!$B:$B,0),MATCH(I$4,input_data!$1:$1,0)),"")</f>
        <v>4.7664971999999999</v>
      </c>
      <c r="J18" s="4">
        <f>_xlfn.IFNA(INDEX(input_data!$1:$1048576,MATCH($B18,input_data!$B:$B,0),MATCH(J$4,input_data!$1:$1,0)),"")</f>
        <v>0</v>
      </c>
      <c r="K18" s="4">
        <f>_xlfn.IFNA(INDEX(input_data!$1:$1048576,MATCH($B18,input_data!$B:$B,0),MATCH(K$4,input_data!$1:$1,0)),"")</f>
        <v>1.7790490942222199</v>
      </c>
      <c r="L18" s="4">
        <f>_xlfn.IFNA(INDEX(input_data!$1:$1048576,MATCH($B18,input_data!$B:$B,0),MATCH(L$4,input_data!$1:$1,0)),"")</f>
        <v>4.5234314389679597E-3</v>
      </c>
      <c r="M18" s="4">
        <f>_xlfn.IFNA(INDEX(input_data!$1:$1048576,MATCH($B18,input_data!$B:$B,0),MATCH(M$4,input_data!$1:$1,0)),"")</f>
        <v>0.22536276832551499</v>
      </c>
      <c r="N18" s="4">
        <f>_xlfn.IFNA(INDEX(input_data!$1:$1048576,MATCH($B18,input_data!$B:$B,0),MATCH(N$4,input_data!$1:$1,0)),"")</f>
        <v>2.2491883354871199E-2</v>
      </c>
      <c r="O18" s="4">
        <f>_xlfn.IFNA(INDEX(input_data!$1:$1048576,MATCH($B18,input_data!$B:$B,0),MATCH(O$4,input_data!$1:$1,0)),"")</f>
        <v>0.11207499999999999</v>
      </c>
      <c r="P18" s="19">
        <f>_xlfn.IFNA(INDEX(input_data!$1:$1048576,MATCH($B18,input_data!$B:$B,0),MATCH(P$4,input_data!$1:$1,0)),"")</f>
        <v>9.8871536269756994</v>
      </c>
      <c r="Q18" s="57">
        <f t="shared" si="0"/>
        <v>1.3008398283602673E-3</v>
      </c>
    </row>
    <row r="19" spans="1:17" x14ac:dyDescent="0.35">
      <c r="A19" s="34" t="s">
        <v>1441</v>
      </c>
      <c r="B19" s="14" t="s">
        <v>253</v>
      </c>
      <c r="C19" s="14" t="s">
        <v>1083</v>
      </c>
      <c r="E19" s="18" t="s">
        <v>254</v>
      </c>
      <c r="F19" s="19">
        <f>_xlfn.IFNA(INDEX(input_data!$1:$1048576,MATCH($B19,input_data!$B:$B,0),MATCH(F$4,input_data!$1:$1,0)),"")</f>
        <v>148.47816771895501</v>
      </c>
      <c r="G19" s="4">
        <f>_xlfn.IFNA(INDEX(input_data!$1:$1048576,MATCH($B19,input_data!$B:$B,0),MATCH(G$4,input_data!$1:$1,0)),"")</f>
        <v>89.494348353049006</v>
      </c>
      <c r="H19" s="4">
        <f>_xlfn.IFNA(INDEX(input_data!$1:$1048576,MATCH($B19,input_data!$B:$B,0),MATCH(H$4,input_data!$1:$1,0)),"")</f>
        <v>0.76370888979879303</v>
      </c>
      <c r="I19" s="4">
        <f>_xlfn.IFNA(INDEX(input_data!$1:$1048576,MATCH($B19,input_data!$B:$B,0),MATCH(I$4,input_data!$1:$1,0)),"")</f>
        <v>49.314051138000004</v>
      </c>
      <c r="J19" s="4">
        <f>_xlfn.IFNA(INDEX(input_data!$1:$1048576,MATCH($B19,input_data!$B:$B,0),MATCH(J$4,input_data!$1:$1,0)),"")</f>
        <v>0</v>
      </c>
      <c r="K19" s="4">
        <f>_xlfn.IFNA(INDEX(input_data!$1:$1048576,MATCH($B19,input_data!$B:$B,0),MATCH(K$4,input_data!$1:$1,0)),"")</f>
        <v>5.9373009444444396</v>
      </c>
      <c r="L19" s="4">
        <f>_xlfn.IFNA(INDEX(input_data!$1:$1048576,MATCH($B19,input_data!$B:$B,0),MATCH(L$4,input_data!$1:$1,0)),"")</f>
        <v>0.120763628157702</v>
      </c>
      <c r="M19" s="4">
        <f>_xlfn.IFNA(INDEX(input_data!$1:$1048576,MATCH($B19,input_data!$B:$B,0),MATCH(M$4,input_data!$1:$1,0)),"")</f>
        <v>0</v>
      </c>
      <c r="N19" s="4">
        <f>_xlfn.IFNA(INDEX(input_data!$1:$1048576,MATCH($B19,input_data!$B:$B,0),MATCH(N$4,input_data!$1:$1,0)),"")</f>
        <v>0</v>
      </c>
      <c r="O19" s="4">
        <f>_xlfn.IFNA(INDEX(input_data!$1:$1048576,MATCH($B19,input_data!$B:$B,0),MATCH(O$4,input_data!$1:$1,0)),"")</f>
        <v>0.885351</v>
      </c>
      <c r="P19" s="19">
        <f>_xlfn.IFNA(INDEX(input_data!$1:$1048576,MATCH($B19,input_data!$B:$B,0),MATCH(P$4,input_data!$1:$1,0)),"")</f>
        <v>146.51552395345001</v>
      </c>
      <c r="Q19" s="57">
        <f t="shared" si="0"/>
        <v>-1.3218399685669291E-2</v>
      </c>
    </row>
    <row r="20" spans="1:17" x14ac:dyDescent="0.35">
      <c r="A20" s="34" t="s">
        <v>1442</v>
      </c>
      <c r="B20" s="14" t="s">
        <v>255</v>
      </c>
      <c r="C20" s="14" t="s">
        <v>1084</v>
      </c>
      <c r="E20" s="18" t="s">
        <v>256</v>
      </c>
      <c r="F20" s="19">
        <f>_xlfn.IFNA(INDEX(input_data!$1:$1048576,MATCH($B20,input_data!$B:$B,0),MATCH(F$4,input_data!$1:$1,0)),"")</f>
        <v>265.66732602367802</v>
      </c>
      <c r="G20" s="4">
        <f>_xlfn.IFNA(INDEX(input_data!$1:$1048576,MATCH($B20,input_data!$B:$B,0),MATCH(G$4,input_data!$1:$1,0)),"")</f>
        <v>90.598334622642</v>
      </c>
      <c r="H20" s="4">
        <f>_xlfn.IFNA(INDEX(input_data!$1:$1048576,MATCH($B20,input_data!$B:$B,0),MATCH(H$4,input_data!$1:$1,0)),"")</f>
        <v>0.77736880305520695</v>
      </c>
      <c r="I20" s="4">
        <f>_xlfn.IFNA(INDEX(input_data!$1:$1048576,MATCH($B20,input_data!$B:$B,0),MATCH(I$4,input_data!$1:$1,0)),"")</f>
        <v>151.70767667999999</v>
      </c>
      <c r="J20" s="4">
        <f>_xlfn.IFNA(INDEX(input_data!$1:$1048576,MATCH($B20,input_data!$B:$B,0),MATCH(J$4,input_data!$1:$1,0)),"")</f>
        <v>0</v>
      </c>
      <c r="K20" s="4">
        <f>_xlfn.IFNA(INDEX(input_data!$1:$1048576,MATCH($B20,input_data!$B:$B,0),MATCH(K$4,input_data!$1:$1,0)),"")</f>
        <v>12.3075013088889</v>
      </c>
      <c r="L20" s="4">
        <f>_xlfn.IFNA(INDEX(input_data!$1:$1048576,MATCH($B20,input_data!$B:$B,0),MATCH(L$4,input_data!$1:$1,0)),"")</f>
        <v>0.1239278426195</v>
      </c>
      <c r="M20" s="4">
        <f>_xlfn.IFNA(INDEX(input_data!$1:$1048576,MATCH($B20,input_data!$B:$B,0),MATCH(M$4,input_data!$1:$1,0)),"")</f>
        <v>0</v>
      </c>
      <c r="N20" s="4">
        <f>_xlfn.IFNA(INDEX(input_data!$1:$1048576,MATCH($B20,input_data!$B:$B,0),MATCH(N$4,input_data!$1:$1,0)),"")</f>
        <v>1.4220946310276099</v>
      </c>
      <c r="O20" s="4">
        <f>_xlfn.IFNA(INDEX(input_data!$1:$1048576,MATCH($B20,input_data!$B:$B,0),MATCH(O$4,input_data!$1:$1,0)),"")</f>
        <v>2.031282</v>
      </c>
      <c r="P20" s="19">
        <f>_xlfn.IFNA(INDEX(input_data!$1:$1048576,MATCH($B20,input_data!$B:$B,0),MATCH(P$4,input_data!$1:$1,0)),"")</f>
        <v>258.96818588823299</v>
      </c>
      <c r="Q20" s="57">
        <f t="shared" si="0"/>
        <v>-2.5216274186641741E-2</v>
      </c>
    </row>
    <row r="21" spans="1:17" x14ac:dyDescent="0.35">
      <c r="A21" s="34" t="s">
        <v>1443</v>
      </c>
      <c r="B21" s="14" t="s">
        <v>257</v>
      </c>
      <c r="C21" s="14" t="s">
        <v>1085</v>
      </c>
      <c r="E21" s="18" t="s">
        <v>258</v>
      </c>
      <c r="F21" s="19">
        <f>_xlfn.IFNA(INDEX(input_data!$1:$1048576,MATCH($B21,input_data!$B:$B,0),MATCH(F$4,input_data!$1:$1,0)),"")</f>
        <v>181.48202198541901</v>
      </c>
      <c r="G21" s="4">
        <f>_xlfn.IFNA(INDEX(input_data!$1:$1048576,MATCH($B21,input_data!$B:$B,0),MATCH(G$4,input_data!$1:$1,0)),"")</f>
        <v>86.665482640538997</v>
      </c>
      <c r="H21" s="4">
        <f>_xlfn.IFNA(INDEX(input_data!$1:$1048576,MATCH($B21,input_data!$B:$B,0),MATCH(H$4,input_data!$1:$1,0)),"")</f>
        <v>0.75359387635360098</v>
      </c>
      <c r="I21" s="4">
        <f>_xlfn.IFNA(INDEX(input_data!$1:$1048576,MATCH($B21,input_data!$B:$B,0),MATCH(I$4,input_data!$1:$1,0)),"")</f>
        <v>78.011741775000004</v>
      </c>
      <c r="J21" s="4">
        <f>_xlfn.IFNA(INDEX(input_data!$1:$1048576,MATCH($B21,input_data!$B:$B,0),MATCH(J$4,input_data!$1:$1,0)),"")</f>
        <v>0</v>
      </c>
      <c r="K21" s="4">
        <f>_xlfn.IFNA(INDEX(input_data!$1:$1048576,MATCH($B21,input_data!$B:$B,0),MATCH(K$4,input_data!$1:$1,0)),"")</f>
        <v>6.58678699222222</v>
      </c>
      <c r="L21" s="4">
        <f>_xlfn.IFNA(INDEX(input_data!$1:$1048576,MATCH($B21,input_data!$B:$B,0),MATCH(L$4,input_data!$1:$1,0)),"")</f>
        <v>0.119469676563109</v>
      </c>
      <c r="M21" s="4">
        <f>_xlfn.IFNA(INDEX(input_data!$1:$1048576,MATCH($B21,input_data!$B:$B,0),MATCH(M$4,input_data!$1:$1,0)),"")</f>
        <v>0</v>
      </c>
      <c r="N21" s="4">
        <f>_xlfn.IFNA(INDEX(input_data!$1:$1048576,MATCH($B21,input_data!$B:$B,0),MATCH(N$4,input_data!$1:$1,0)),"")</f>
        <v>0</v>
      </c>
      <c r="O21" s="4">
        <f>_xlfn.IFNA(INDEX(input_data!$1:$1048576,MATCH($B21,input_data!$B:$B,0),MATCH(O$4,input_data!$1:$1,0)),"")</f>
        <v>2.342759</v>
      </c>
      <c r="P21" s="19">
        <f>_xlfn.IFNA(INDEX(input_data!$1:$1048576,MATCH($B21,input_data!$B:$B,0),MATCH(P$4,input_data!$1:$1,0)),"")</f>
        <v>174.47983396067801</v>
      </c>
      <c r="Q21" s="57">
        <f t="shared" si="0"/>
        <v>-3.8583370121937355E-2</v>
      </c>
    </row>
    <row r="22" spans="1:17" x14ac:dyDescent="0.35">
      <c r="A22" s="34" t="s">
        <v>1444</v>
      </c>
      <c r="B22" s="14" t="s">
        <v>259</v>
      </c>
      <c r="C22" s="14" t="s">
        <v>1445</v>
      </c>
      <c r="E22" s="18" t="s">
        <v>260</v>
      </c>
      <c r="F22" s="19">
        <f>_xlfn.IFNA(INDEX(input_data!$1:$1048576,MATCH($B22,input_data!$B:$B,0),MATCH(F$4,input_data!$1:$1,0)),"")</f>
        <v>10.869694078603599</v>
      </c>
      <c r="G22" s="4">
        <f>_xlfn.IFNA(INDEX(input_data!$1:$1048576,MATCH($B22,input_data!$B:$B,0),MATCH(G$4,input_data!$1:$1,0)),"")</f>
        <v>5.5676271567560001</v>
      </c>
      <c r="H22" s="4">
        <f>_xlfn.IFNA(INDEX(input_data!$1:$1048576,MATCH($B22,input_data!$B:$B,0),MATCH(H$4,input_data!$1:$1,0)),"")</f>
        <v>4.1422110175524801E-2</v>
      </c>
      <c r="I22" s="4">
        <f>_xlfn.IFNA(INDEX(input_data!$1:$1048576,MATCH($B22,input_data!$B:$B,0),MATCH(I$4,input_data!$1:$1,0)),"")</f>
        <v>4.025408476</v>
      </c>
      <c r="J22" s="4">
        <f>_xlfn.IFNA(INDEX(input_data!$1:$1048576,MATCH($B22,input_data!$B:$B,0),MATCH(J$4,input_data!$1:$1,0)),"")</f>
        <v>0</v>
      </c>
      <c r="K22" s="4">
        <f>_xlfn.IFNA(INDEX(input_data!$1:$1048576,MATCH($B22,input_data!$B:$B,0),MATCH(K$4,input_data!$1:$1,0)),"")</f>
        <v>0.46693072088888898</v>
      </c>
      <c r="L22" s="4">
        <f>_xlfn.IFNA(INDEX(input_data!$1:$1048576,MATCH($B22,input_data!$B:$B,0),MATCH(L$4,input_data!$1:$1,0)),"")</f>
        <v>6.5220558473098001E-3</v>
      </c>
      <c r="M22" s="4">
        <f>_xlfn.IFNA(INDEX(input_data!$1:$1048576,MATCH($B22,input_data!$B:$B,0),MATCH(M$4,input_data!$1:$1,0)),"")</f>
        <v>0</v>
      </c>
      <c r="N22" s="4">
        <f>_xlfn.IFNA(INDEX(input_data!$1:$1048576,MATCH($B22,input_data!$B:$B,0),MATCH(N$4,input_data!$1:$1,0)),"")</f>
        <v>0</v>
      </c>
      <c r="O22" s="4">
        <f>_xlfn.IFNA(INDEX(input_data!$1:$1048576,MATCH($B22,input_data!$B:$B,0),MATCH(O$4,input_data!$1:$1,0)),"")</f>
        <v>0.12673100000000001</v>
      </c>
      <c r="P22" s="19">
        <f>_xlfn.IFNA(INDEX(input_data!$1:$1048576,MATCH($B22,input_data!$B:$B,0),MATCH(P$4,input_data!$1:$1,0)),"")</f>
        <v>10.234641519667599</v>
      </c>
      <c r="Q22" s="57">
        <f t="shared" si="0"/>
        <v>-5.8424142790372224E-2</v>
      </c>
    </row>
    <row r="23" spans="1:17" x14ac:dyDescent="0.35">
      <c r="A23" s="34" t="s">
        <v>1446</v>
      </c>
      <c r="B23" s="14" t="s">
        <v>262</v>
      </c>
      <c r="C23" s="14" t="s">
        <v>1086</v>
      </c>
      <c r="E23" s="18" t="s">
        <v>263</v>
      </c>
      <c r="F23" s="19">
        <f>_xlfn.IFNA(INDEX(input_data!$1:$1048576,MATCH($B23,input_data!$B:$B,0),MATCH(F$4,input_data!$1:$1,0)),"")</f>
        <v>27.261099170954999</v>
      </c>
      <c r="G23" s="4">
        <f>_xlfn.IFNA(INDEX(input_data!$1:$1048576,MATCH($B23,input_data!$B:$B,0),MATCH(G$4,input_data!$1:$1,0)),"")</f>
        <v>7.8128814476089996</v>
      </c>
      <c r="H23" s="4">
        <f>_xlfn.IFNA(INDEX(input_data!$1:$1048576,MATCH($B23,input_data!$B:$B,0),MATCH(H$4,input_data!$1:$1,0)),"")</f>
        <v>7.5465365201328502E-2</v>
      </c>
      <c r="I23" s="4">
        <f>_xlfn.IFNA(INDEX(input_data!$1:$1048576,MATCH($B23,input_data!$B:$B,0),MATCH(I$4,input_data!$1:$1,0)),"")</f>
        <v>15.104182590000001</v>
      </c>
      <c r="J23" s="4">
        <f>_xlfn.IFNA(INDEX(input_data!$1:$1048576,MATCH($B23,input_data!$B:$B,0),MATCH(J$4,input_data!$1:$1,0)),"")</f>
        <v>0</v>
      </c>
      <c r="K23" s="4">
        <f>_xlfn.IFNA(INDEX(input_data!$1:$1048576,MATCH($B23,input_data!$B:$B,0),MATCH(K$4,input_data!$1:$1,0)),"")</f>
        <v>3.7885297422222202</v>
      </c>
      <c r="L23" s="4">
        <f>_xlfn.IFNA(INDEX(input_data!$1:$1048576,MATCH($B23,input_data!$B:$B,0),MATCH(L$4,input_data!$1:$1,0)),"")</f>
        <v>1.2036331049071E-2</v>
      </c>
      <c r="M23" s="4">
        <f>_xlfn.IFNA(INDEX(input_data!$1:$1048576,MATCH($B23,input_data!$B:$B,0),MATCH(M$4,input_data!$1:$1,0)),"")</f>
        <v>0</v>
      </c>
      <c r="N23" s="4">
        <f>_xlfn.IFNA(INDEX(input_data!$1:$1048576,MATCH($B23,input_data!$B:$B,0),MATCH(N$4,input_data!$1:$1,0)),"")</f>
        <v>0.13848774449440601</v>
      </c>
      <c r="O23" s="4">
        <f>_xlfn.IFNA(INDEX(input_data!$1:$1048576,MATCH($B23,input_data!$B:$B,0),MATCH(O$4,input_data!$1:$1,0)),"")</f>
        <v>0.27699299999999999</v>
      </c>
      <c r="P23" s="19">
        <f>_xlfn.IFNA(INDEX(input_data!$1:$1048576,MATCH($B23,input_data!$B:$B,0),MATCH(P$4,input_data!$1:$1,0)),"")</f>
        <v>27.208576220575999</v>
      </c>
      <c r="Q23" s="57">
        <f t="shared" si="0"/>
        <v>-1.9266629731115037E-3</v>
      </c>
    </row>
    <row r="24" spans="1:17" x14ac:dyDescent="0.35">
      <c r="A24" s="34" t="s">
        <v>1447</v>
      </c>
      <c r="B24" s="14" t="s">
        <v>264</v>
      </c>
      <c r="C24" s="14" t="s">
        <v>1087</v>
      </c>
      <c r="E24" s="18" t="s">
        <v>265</v>
      </c>
      <c r="F24" s="19">
        <f>_xlfn.IFNA(INDEX(input_data!$1:$1048576,MATCH($B24,input_data!$B:$B,0),MATCH(F$4,input_data!$1:$1,0)),"")</f>
        <v>16.381356650268099</v>
      </c>
      <c r="G24" s="4">
        <f>_xlfn.IFNA(INDEX(input_data!$1:$1048576,MATCH($B24,input_data!$B:$B,0),MATCH(G$4,input_data!$1:$1,0)),"")</f>
        <v>4.2171776692130001</v>
      </c>
      <c r="H24" s="4">
        <f>_xlfn.IFNA(INDEX(input_data!$1:$1048576,MATCH($B24,input_data!$B:$B,0),MATCH(H$4,input_data!$1:$1,0)),"")</f>
        <v>4.0398998155741703E-2</v>
      </c>
      <c r="I24" s="4">
        <f>_xlfn.IFNA(INDEX(input_data!$1:$1048576,MATCH($B24,input_data!$B:$B,0),MATCH(I$4,input_data!$1:$1,0)),"")</f>
        <v>6.678940484</v>
      </c>
      <c r="J24" s="4">
        <f>_xlfn.IFNA(INDEX(input_data!$1:$1048576,MATCH($B24,input_data!$B:$B,0),MATCH(J$4,input_data!$1:$1,0)),"")</f>
        <v>0</v>
      </c>
      <c r="K24" s="4">
        <f>_xlfn.IFNA(INDEX(input_data!$1:$1048576,MATCH($B24,input_data!$B:$B,0),MATCH(K$4,input_data!$1:$1,0)),"")</f>
        <v>5.2838987884444499</v>
      </c>
      <c r="L24" s="4">
        <f>_xlfn.IFNA(INDEX(input_data!$1:$1048576,MATCH($B24,input_data!$B:$B,0),MATCH(L$4,input_data!$1:$1,0)),"")</f>
        <v>6.4267781681421297E-3</v>
      </c>
      <c r="M24" s="4">
        <f>_xlfn.IFNA(INDEX(input_data!$1:$1048576,MATCH($B24,input_data!$B:$B,0),MATCH(M$4,input_data!$1:$1,0)),"")</f>
        <v>0</v>
      </c>
      <c r="N24" s="4">
        <f>_xlfn.IFNA(INDEX(input_data!$1:$1048576,MATCH($B24,input_data!$B:$B,0),MATCH(N$4,input_data!$1:$1,0)),"")</f>
        <v>3.2112286588069798E-2</v>
      </c>
      <c r="O24" s="4">
        <f>_xlfn.IFNA(INDEX(input_data!$1:$1048576,MATCH($B24,input_data!$B:$B,0),MATCH(O$4,input_data!$1:$1,0)),"")</f>
        <v>0.16214999999999999</v>
      </c>
      <c r="P24" s="19">
        <f>_xlfn.IFNA(INDEX(input_data!$1:$1048576,MATCH($B24,input_data!$B:$B,0),MATCH(P$4,input_data!$1:$1,0)),"")</f>
        <v>16.421105004569402</v>
      </c>
      <c r="Q24" s="57">
        <f t="shared" si="0"/>
        <v>2.4264384904073566E-3</v>
      </c>
    </row>
    <row r="25" spans="1:17" x14ac:dyDescent="0.35">
      <c r="A25" s="34" t="s">
        <v>1448</v>
      </c>
      <c r="B25" s="14" t="s">
        <v>266</v>
      </c>
      <c r="C25" s="14" t="s">
        <v>1088</v>
      </c>
      <c r="E25" s="18" t="s">
        <v>267</v>
      </c>
      <c r="F25" s="19">
        <f>_xlfn.IFNA(INDEX(input_data!$1:$1048576,MATCH($B25,input_data!$B:$B,0),MATCH(F$4,input_data!$1:$1,0)),"")</f>
        <v>13.409536746833099</v>
      </c>
      <c r="G25" s="4">
        <f>_xlfn.IFNA(INDEX(input_data!$1:$1048576,MATCH($B25,input_data!$B:$B,0),MATCH(G$4,input_data!$1:$1,0)),"")</f>
        <v>5.6192551132409996</v>
      </c>
      <c r="H25" s="4">
        <f>_xlfn.IFNA(INDEX(input_data!$1:$1048576,MATCH($B25,input_data!$B:$B,0),MATCH(H$4,input_data!$1:$1,0)),"")</f>
        <v>5.3688774112345003E-2</v>
      </c>
      <c r="I25" s="4">
        <f>_xlfn.IFNA(INDEX(input_data!$1:$1048576,MATCH($B25,input_data!$B:$B,0),MATCH(I$4,input_data!$1:$1,0)),"")</f>
        <v>5.3069762709999999</v>
      </c>
      <c r="J25" s="4">
        <f>_xlfn.IFNA(INDEX(input_data!$1:$1048576,MATCH($B25,input_data!$B:$B,0),MATCH(J$4,input_data!$1:$1,0)),"")</f>
        <v>0</v>
      </c>
      <c r="K25" s="4">
        <f>_xlfn.IFNA(INDEX(input_data!$1:$1048576,MATCH($B25,input_data!$B:$B,0),MATCH(K$4,input_data!$1:$1,0)),"")</f>
        <v>1.99036845511111</v>
      </c>
      <c r="L25" s="4">
        <f>_xlfn.IFNA(INDEX(input_data!$1:$1048576,MATCH($B25,input_data!$B:$B,0),MATCH(L$4,input_data!$1:$1,0)),"")</f>
        <v>8.5071167514959196E-3</v>
      </c>
      <c r="M25" s="4">
        <f>_xlfn.IFNA(INDEX(input_data!$1:$1048576,MATCH($B25,input_data!$B:$B,0),MATCH(M$4,input_data!$1:$1,0)),"")</f>
        <v>5.3395462621138499E-2</v>
      </c>
      <c r="N25" s="4">
        <f>_xlfn.IFNA(INDEX(input_data!$1:$1048576,MATCH($B25,input_data!$B:$B,0),MATCH(N$4,input_data!$1:$1,0)),"")</f>
        <v>0</v>
      </c>
      <c r="O25" s="4">
        <f>_xlfn.IFNA(INDEX(input_data!$1:$1048576,MATCH($B25,input_data!$B:$B,0),MATCH(O$4,input_data!$1:$1,0)),"")</f>
        <v>0.16633000000000001</v>
      </c>
      <c r="P25" s="19">
        <f>_xlfn.IFNA(INDEX(input_data!$1:$1048576,MATCH($B25,input_data!$B:$B,0),MATCH(P$4,input_data!$1:$1,0)),"")</f>
        <v>13.1985211928371</v>
      </c>
      <c r="Q25" s="57">
        <f t="shared" si="0"/>
        <v>-1.57362299667686E-2</v>
      </c>
    </row>
    <row r="26" spans="1:17" x14ac:dyDescent="0.35">
      <c r="A26" s="34" t="s">
        <v>1449</v>
      </c>
      <c r="B26" s="14" t="s">
        <v>268</v>
      </c>
      <c r="C26" s="14" t="s">
        <v>1089</v>
      </c>
      <c r="E26" s="18" t="s">
        <v>269</v>
      </c>
      <c r="F26" s="19">
        <f>_xlfn.IFNA(INDEX(input_data!$1:$1048576,MATCH($B26,input_data!$B:$B,0),MATCH(F$4,input_data!$1:$1,0)),"")</f>
        <v>123.097205572229</v>
      </c>
      <c r="G26" s="4">
        <f>_xlfn.IFNA(INDEX(input_data!$1:$1048576,MATCH($B26,input_data!$B:$B,0),MATCH(G$4,input_data!$1:$1,0)),"")</f>
        <v>36.102109530598</v>
      </c>
      <c r="H26" s="4">
        <f>_xlfn.IFNA(INDEX(input_data!$1:$1048576,MATCH($B26,input_data!$B:$B,0),MATCH(H$4,input_data!$1:$1,0)),"")</f>
        <v>0.31354627720725597</v>
      </c>
      <c r="I26" s="4">
        <f>_xlfn.IFNA(INDEX(input_data!$1:$1048576,MATCH($B26,input_data!$B:$B,0),MATCH(I$4,input_data!$1:$1,0)),"")</f>
        <v>77.847365139999994</v>
      </c>
      <c r="J26" s="4">
        <f>_xlfn.IFNA(INDEX(input_data!$1:$1048576,MATCH($B26,input_data!$B:$B,0),MATCH(J$4,input_data!$1:$1,0)),"")</f>
        <v>0</v>
      </c>
      <c r="K26" s="4">
        <f>_xlfn.IFNA(INDEX(input_data!$1:$1048576,MATCH($B26,input_data!$B:$B,0),MATCH(K$4,input_data!$1:$1,0)),"")</f>
        <v>5.19926565666667</v>
      </c>
      <c r="L26" s="4">
        <f>_xlfn.IFNA(INDEX(input_data!$1:$1048576,MATCH($B26,input_data!$B:$B,0),MATCH(L$4,input_data!$1:$1,0)),"")</f>
        <v>5.0122086240574799E-2</v>
      </c>
      <c r="M26" s="4">
        <f>_xlfn.IFNA(INDEX(input_data!$1:$1048576,MATCH($B26,input_data!$B:$B,0),MATCH(M$4,input_data!$1:$1,0)),"")</f>
        <v>0</v>
      </c>
      <c r="N26" s="4">
        <f>_xlfn.IFNA(INDEX(input_data!$1:$1048576,MATCH($B26,input_data!$B:$B,0),MATCH(N$4,input_data!$1:$1,0)),"")</f>
        <v>0.936259744411295</v>
      </c>
      <c r="O26" s="4">
        <f>_xlfn.IFNA(INDEX(input_data!$1:$1048576,MATCH($B26,input_data!$B:$B,0),MATCH(O$4,input_data!$1:$1,0)),"")</f>
        <v>0.77425600000000006</v>
      </c>
      <c r="P26" s="19">
        <f>_xlfn.IFNA(INDEX(input_data!$1:$1048576,MATCH($B26,input_data!$B:$B,0),MATCH(P$4,input_data!$1:$1,0)),"")</f>
        <v>121.222924435124</v>
      </c>
      <c r="Q26" s="57">
        <f t="shared" si="0"/>
        <v>-1.5226025062000659E-2</v>
      </c>
    </row>
    <row r="27" spans="1:17" x14ac:dyDescent="0.35">
      <c r="A27" s="34" t="s">
        <v>1450</v>
      </c>
      <c r="B27" s="14" t="s">
        <v>270</v>
      </c>
      <c r="C27" s="14" t="s">
        <v>1090</v>
      </c>
      <c r="E27" s="18" t="s">
        <v>271</v>
      </c>
      <c r="F27" s="19">
        <f>_xlfn.IFNA(INDEX(input_data!$1:$1048576,MATCH($B27,input_data!$B:$B,0),MATCH(F$4,input_data!$1:$1,0)),"")</f>
        <v>136.774399782248</v>
      </c>
      <c r="G27" s="4">
        <f>_xlfn.IFNA(INDEX(input_data!$1:$1048576,MATCH($B27,input_data!$B:$B,0),MATCH(G$4,input_data!$1:$1,0)),"")</f>
        <v>50.832050829194998</v>
      </c>
      <c r="H27" s="4">
        <f>_xlfn.IFNA(INDEX(input_data!$1:$1048576,MATCH($B27,input_data!$B:$B,0),MATCH(H$4,input_data!$1:$1,0)),"")</f>
        <v>0.42539968708505399</v>
      </c>
      <c r="I27" s="4">
        <f>_xlfn.IFNA(INDEX(input_data!$1:$1048576,MATCH($B27,input_data!$B:$B,0),MATCH(I$4,input_data!$1:$1,0)),"")</f>
        <v>74.375842680000005</v>
      </c>
      <c r="J27" s="4">
        <f>_xlfn.IFNA(INDEX(input_data!$1:$1048576,MATCH($B27,input_data!$B:$B,0),MATCH(J$4,input_data!$1:$1,0)),"")</f>
        <v>0</v>
      </c>
      <c r="K27" s="4">
        <f>_xlfn.IFNA(INDEX(input_data!$1:$1048576,MATCH($B27,input_data!$B:$B,0),MATCH(K$4,input_data!$1:$1,0)),"")</f>
        <v>8.2844651155555606</v>
      </c>
      <c r="L27" s="4">
        <f>_xlfn.IFNA(INDEX(input_data!$1:$1048576,MATCH($B27,input_data!$B:$B,0),MATCH(L$4,input_data!$1:$1,0)),"")</f>
        <v>6.7694667996753805E-2</v>
      </c>
      <c r="M27" s="4">
        <f>_xlfn.IFNA(INDEX(input_data!$1:$1048576,MATCH($B27,input_data!$B:$B,0),MATCH(M$4,input_data!$1:$1,0)),"")</f>
        <v>0</v>
      </c>
      <c r="N27" s="4">
        <f>_xlfn.IFNA(INDEX(input_data!$1:$1048576,MATCH($B27,input_data!$B:$B,0),MATCH(N$4,input_data!$1:$1,0)),"")</f>
        <v>0.71532160938475697</v>
      </c>
      <c r="O27" s="4">
        <f>_xlfn.IFNA(INDEX(input_data!$1:$1048576,MATCH($B27,input_data!$B:$B,0),MATCH(O$4,input_data!$1:$1,0)),"")</f>
        <v>0.70759399999999995</v>
      </c>
      <c r="P27" s="19">
        <f>_xlfn.IFNA(INDEX(input_data!$1:$1048576,MATCH($B27,input_data!$B:$B,0),MATCH(P$4,input_data!$1:$1,0)),"")</f>
        <v>135.40836858921699</v>
      </c>
      <c r="Q27" s="57">
        <f t="shared" si="0"/>
        <v>-9.9874771536617724E-3</v>
      </c>
    </row>
    <row r="28" spans="1:17" x14ac:dyDescent="0.35">
      <c r="A28" s="34" t="s">
        <v>1451</v>
      </c>
      <c r="B28" s="14" t="s">
        <v>272</v>
      </c>
      <c r="C28" s="14" t="s">
        <v>1091</v>
      </c>
      <c r="E28" s="18" t="s">
        <v>273</v>
      </c>
      <c r="F28" s="19">
        <f>_xlfn.IFNA(INDEX(input_data!$1:$1048576,MATCH($B28,input_data!$B:$B,0),MATCH(F$4,input_data!$1:$1,0)),"")</f>
        <v>28.5076716260625</v>
      </c>
      <c r="G28" s="4">
        <f>_xlfn.IFNA(INDEX(input_data!$1:$1048576,MATCH($B28,input_data!$B:$B,0),MATCH(G$4,input_data!$1:$1,0)),"")</f>
        <v>10.207850850998</v>
      </c>
      <c r="H28" s="4">
        <f>_xlfn.IFNA(INDEX(input_data!$1:$1048576,MATCH($B28,input_data!$B:$B,0),MATCH(H$4,input_data!$1:$1,0)),"")</f>
        <v>7.8648580096762399E-2</v>
      </c>
      <c r="I28" s="4">
        <f>_xlfn.IFNA(INDEX(input_data!$1:$1048576,MATCH($B28,input_data!$B:$B,0),MATCH(I$4,input_data!$1:$1,0)),"")</f>
        <v>18.2045773</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6.7200585807257102E-2</v>
      </c>
      <c r="O28" s="4">
        <f>_xlfn.IFNA(INDEX(input_data!$1:$1048576,MATCH($B28,input_data!$B:$B,0),MATCH(O$4,input_data!$1:$1,0)),"")</f>
        <v>7.6790000000000001E-3</v>
      </c>
      <c r="P28" s="19">
        <f>_xlfn.IFNA(INDEX(input_data!$1:$1048576,MATCH($B28,input_data!$B:$B,0),MATCH(P$4,input_data!$1:$1,0)),"")</f>
        <v>28.565956316902</v>
      </c>
      <c r="Q28" s="57">
        <f t="shared" si="0"/>
        <v>2.0445265261934686E-3</v>
      </c>
    </row>
    <row r="29" spans="1:17" x14ac:dyDescent="0.35">
      <c r="A29" s="34" t="s">
        <v>1452</v>
      </c>
      <c r="B29" s="14" t="s">
        <v>274</v>
      </c>
      <c r="C29" s="14" t="s">
        <v>1092</v>
      </c>
      <c r="E29" s="18" t="s">
        <v>275</v>
      </c>
      <c r="F29" s="19">
        <f>_xlfn.IFNA(INDEX(input_data!$1:$1048576,MATCH($B29,input_data!$B:$B,0),MATCH(F$4,input_data!$1:$1,0)),"")</f>
        <v>33.002240785250002</v>
      </c>
      <c r="G29" s="4">
        <f>_xlfn.IFNA(INDEX(input_data!$1:$1048576,MATCH($B29,input_data!$B:$B,0),MATCH(G$4,input_data!$1:$1,0)),"")</f>
        <v>12.4330198342904</v>
      </c>
      <c r="H29" s="4">
        <f>_xlfn.IFNA(INDEX(input_data!$1:$1048576,MATCH($B29,input_data!$B:$B,0),MATCH(H$4,input_data!$1:$1,0)),"")</f>
        <v>9.4336289293836806E-2</v>
      </c>
      <c r="I29" s="4">
        <f>_xlfn.IFNA(INDEX(input_data!$1:$1048576,MATCH($B29,input_data!$B:$B,0),MATCH(I$4,input_data!$1:$1,0)),"")</f>
        <v>20.166891833000001</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6.4196162699927103E-2</v>
      </c>
      <c r="O29" s="4">
        <f>_xlfn.IFNA(INDEX(input_data!$1:$1048576,MATCH($B29,input_data!$B:$B,0),MATCH(O$4,input_data!$1:$1,0)),"")</f>
        <v>7.6790000000000001E-3</v>
      </c>
      <c r="P29" s="19">
        <f>_xlfn.IFNA(INDEX(input_data!$1:$1048576,MATCH($B29,input_data!$B:$B,0),MATCH(P$4,input_data!$1:$1,0)),"")</f>
        <v>32.766123119284103</v>
      </c>
      <c r="Q29" s="57">
        <f t="shared" si="0"/>
        <v>-7.1545949713641699E-3</v>
      </c>
    </row>
    <row r="30" spans="1:17" x14ac:dyDescent="0.35">
      <c r="A30" s="34" t="s">
        <v>1453</v>
      </c>
      <c r="B30" s="14" t="s">
        <v>276</v>
      </c>
      <c r="C30" s="14" t="s">
        <v>1093</v>
      </c>
      <c r="E30" s="18" t="s">
        <v>277</v>
      </c>
      <c r="F30" s="19">
        <f>_xlfn.IFNA(INDEX(input_data!$1:$1048576,MATCH($B30,input_data!$B:$B,0),MATCH(F$4,input_data!$1:$1,0)),"")</f>
        <v>159.07172551931501</v>
      </c>
      <c r="G30" s="4">
        <f>_xlfn.IFNA(INDEX(input_data!$1:$1048576,MATCH($B30,input_data!$B:$B,0),MATCH(G$4,input_data!$1:$1,0)),"")</f>
        <v>55.461143086956</v>
      </c>
      <c r="H30" s="4">
        <f>_xlfn.IFNA(INDEX(input_data!$1:$1048576,MATCH($B30,input_data!$B:$B,0),MATCH(H$4,input_data!$1:$1,0)),"")</f>
        <v>0.485128144843682</v>
      </c>
      <c r="I30" s="4">
        <f>_xlfn.IFNA(INDEX(input_data!$1:$1048576,MATCH($B30,input_data!$B:$B,0),MATCH(I$4,input_data!$1:$1,0)),"")</f>
        <v>94.245183960000006</v>
      </c>
      <c r="J30" s="4">
        <f>_xlfn.IFNA(INDEX(input_data!$1:$1048576,MATCH($B30,input_data!$B:$B,0),MATCH(J$4,input_data!$1:$1,0)),"")</f>
        <v>0</v>
      </c>
      <c r="K30" s="4">
        <f>_xlfn.IFNA(INDEX(input_data!$1:$1048576,MATCH($B30,input_data!$B:$B,0),MATCH(K$4,input_data!$1:$1,0)),"")</f>
        <v>4.1606034566666699</v>
      </c>
      <c r="L30" s="4">
        <f>_xlfn.IFNA(INDEX(input_data!$1:$1048576,MATCH($B30,input_data!$B:$B,0),MATCH(L$4,input_data!$1:$1,0)),"")</f>
        <v>7.7298838924059907E-2</v>
      </c>
      <c r="M30" s="4">
        <f>_xlfn.IFNA(INDEX(input_data!$1:$1048576,MATCH($B30,input_data!$B:$B,0),MATCH(M$4,input_data!$1:$1,0)),"")</f>
        <v>0</v>
      </c>
      <c r="N30" s="4">
        <f>_xlfn.IFNA(INDEX(input_data!$1:$1048576,MATCH($B30,input_data!$B:$B,0),MATCH(N$4,input_data!$1:$1,0)),"")</f>
        <v>0.72501463491150298</v>
      </c>
      <c r="O30" s="4">
        <f>_xlfn.IFNA(INDEX(input_data!$1:$1048576,MATCH($B30,input_data!$B:$B,0),MATCH(O$4,input_data!$1:$1,0)),"")</f>
        <v>0.98434999999999995</v>
      </c>
      <c r="P30" s="19">
        <f>_xlfn.IFNA(INDEX(input_data!$1:$1048576,MATCH($B30,input_data!$B:$B,0),MATCH(P$4,input_data!$1:$1,0)),"")</f>
        <v>156.138722122302</v>
      </c>
      <c r="Q30" s="57">
        <f t="shared" si="0"/>
        <v>-1.8438244681371008E-2</v>
      </c>
    </row>
    <row r="31" spans="1:17" x14ac:dyDescent="0.35">
      <c r="A31" s="34" t="s">
        <v>1454</v>
      </c>
      <c r="B31" s="14" t="s">
        <v>278</v>
      </c>
      <c r="C31" s="14" t="s">
        <v>1094</v>
      </c>
      <c r="E31" s="18" t="s">
        <v>279</v>
      </c>
      <c r="F31" s="19">
        <f>_xlfn.IFNA(INDEX(input_data!$1:$1048576,MATCH($B31,input_data!$B:$B,0),MATCH(F$4,input_data!$1:$1,0)),"")</f>
        <v>912.19992864227902</v>
      </c>
      <c r="G31" s="4">
        <f>_xlfn.IFNA(INDEX(input_data!$1:$1048576,MATCH($B31,input_data!$B:$B,0),MATCH(G$4,input_data!$1:$1,0)),"")</f>
        <v>554.41692417249601</v>
      </c>
      <c r="H31" s="4">
        <f>_xlfn.IFNA(INDEX(input_data!$1:$1048576,MATCH($B31,input_data!$B:$B,0),MATCH(H$4,input_data!$1:$1,0)),"")</f>
        <v>4.74134339872524</v>
      </c>
      <c r="I31" s="4">
        <f>_xlfn.IFNA(INDEX(input_data!$1:$1048576,MATCH($B31,input_data!$B:$B,0),MATCH(I$4,input_data!$1:$1,0)),"")</f>
        <v>287.96194530000002</v>
      </c>
      <c r="J31" s="4">
        <f>_xlfn.IFNA(INDEX(input_data!$1:$1048576,MATCH($B31,input_data!$B:$B,0),MATCH(J$4,input_data!$1:$1,0)),"")</f>
        <v>0</v>
      </c>
      <c r="K31" s="4">
        <f>_xlfn.IFNA(INDEX(input_data!$1:$1048576,MATCH($B31,input_data!$B:$B,0),MATCH(K$4,input_data!$1:$1,0)),"")</f>
        <v>21.062083255555599</v>
      </c>
      <c r="L31" s="4">
        <f>_xlfn.IFNA(INDEX(input_data!$1:$1048576,MATCH($B31,input_data!$B:$B,0),MATCH(L$4,input_data!$1:$1,0)),"")</f>
        <v>0.749730193058471</v>
      </c>
      <c r="M31" s="4">
        <f>_xlfn.IFNA(INDEX(input_data!$1:$1048576,MATCH($B31,input_data!$B:$B,0),MATCH(M$4,input_data!$1:$1,0)),"")</f>
        <v>0</v>
      </c>
      <c r="N31" s="4">
        <f>_xlfn.IFNA(INDEX(input_data!$1:$1048576,MATCH($B31,input_data!$B:$B,0),MATCH(N$4,input_data!$1:$1,0)),"")</f>
        <v>0</v>
      </c>
      <c r="O31" s="4">
        <f>_xlfn.IFNA(INDEX(input_data!$1:$1048576,MATCH($B31,input_data!$B:$B,0),MATCH(O$4,input_data!$1:$1,0)),"")</f>
        <v>6.7504439999999999</v>
      </c>
      <c r="P31" s="19">
        <f>_xlfn.IFNA(INDEX(input_data!$1:$1048576,MATCH($B31,input_data!$B:$B,0),MATCH(P$4,input_data!$1:$1,0)),"")</f>
        <v>875.68247031983503</v>
      </c>
      <c r="Q31" s="57">
        <f t="shared" si="0"/>
        <v>-4.0032296841764348E-2</v>
      </c>
    </row>
    <row r="32" spans="1:17" x14ac:dyDescent="0.35">
      <c r="A32" s="34" t="s">
        <v>1455</v>
      </c>
      <c r="B32" s="14" t="s">
        <v>280</v>
      </c>
      <c r="C32" s="14" t="s">
        <v>1095</v>
      </c>
      <c r="E32" s="18" t="s">
        <v>281</v>
      </c>
      <c r="F32" s="19">
        <f>_xlfn.IFNA(INDEX(input_data!$1:$1048576,MATCH($B32,input_data!$B:$B,0),MATCH(F$4,input_data!$1:$1,0)),"")</f>
        <v>9.56571566603556</v>
      </c>
      <c r="G32" s="4">
        <f>_xlfn.IFNA(INDEX(input_data!$1:$1048576,MATCH($B32,input_data!$B:$B,0),MATCH(G$4,input_data!$1:$1,0)),"")</f>
        <v>2.9933610904179999</v>
      </c>
      <c r="H32" s="4">
        <f>_xlfn.IFNA(INDEX(input_data!$1:$1048576,MATCH($B32,input_data!$B:$B,0),MATCH(H$4,input_data!$1:$1,0)),"")</f>
        <v>2.9519713410062001E-2</v>
      </c>
      <c r="I32" s="4">
        <f>_xlfn.IFNA(INDEX(input_data!$1:$1048576,MATCH($B32,input_data!$B:$B,0),MATCH(I$4,input_data!$1:$1,0)),"")</f>
        <v>4.6819581120000002</v>
      </c>
      <c r="J32" s="4">
        <f>_xlfn.IFNA(INDEX(input_data!$1:$1048576,MATCH($B32,input_data!$B:$B,0),MATCH(J$4,input_data!$1:$1,0)),"")</f>
        <v>0</v>
      </c>
      <c r="K32" s="4">
        <f>_xlfn.IFNA(INDEX(input_data!$1:$1048576,MATCH($B32,input_data!$B:$B,0),MATCH(K$4,input_data!$1:$1,0)),"")</f>
        <v>2.0571318853333298</v>
      </c>
      <c r="L32" s="4">
        <f>_xlfn.IFNA(INDEX(input_data!$1:$1048576,MATCH($B32,input_data!$B:$B,0),MATCH(L$4,input_data!$1:$1,0)),"")</f>
        <v>4.6902503742913297E-3</v>
      </c>
      <c r="M32" s="4">
        <f>_xlfn.IFNA(INDEX(input_data!$1:$1048576,MATCH($B32,input_data!$B:$B,0),MATCH(M$4,input_data!$1:$1,0)),"")</f>
        <v>0</v>
      </c>
      <c r="N32" s="4">
        <f>_xlfn.IFNA(INDEX(input_data!$1:$1048576,MATCH($B32,input_data!$B:$B,0),MATCH(N$4,input_data!$1:$1,0)),"")</f>
        <v>1.11526918371184E-2</v>
      </c>
      <c r="O32" s="4">
        <f>_xlfn.IFNA(INDEX(input_data!$1:$1048576,MATCH($B32,input_data!$B:$B,0),MATCH(O$4,input_data!$1:$1,0)),"")</f>
        <v>8.4622000000000003E-2</v>
      </c>
      <c r="P32" s="19">
        <f>_xlfn.IFNA(INDEX(input_data!$1:$1048576,MATCH($B32,input_data!$B:$B,0),MATCH(P$4,input_data!$1:$1,0)),"")</f>
        <v>9.86243574337281</v>
      </c>
      <c r="Q32" s="57">
        <f t="shared" si="0"/>
        <v>3.101911949889935E-2</v>
      </c>
    </row>
    <row r="33" spans="1:17" x14ac:dyDescent="0.35">
      <c r="A33" s="34" t="s">
        <v>1456</v>
      </c>
      <c r="B33" s="14" t="s">
        <v>282</v>
      </c>
      <c r="C33" s="14" t="s">
        <v>1096</v>
      </c>
      <c r="E33" s="18" t="s">
        <v>283</v>
      </c>
      <c r="F33" s="19">
        <f>_xlfn.IFNA(INDEX(input_data!$1:$1048576,MATCH($B33,input_data!$B:$B,0),MATCH(F$4,input_data!$1:$1,0)),"")</f>
        <v>122.00001556479999</v>
      </c>
      <c r="G33" s="4">
        <f>_xlfn.IFNA(INDEX(input_data!$1:$1048576,MATCH($B33,input_data!$B:$B,0),MATCH(G$4,input_data!$1:$1,0)),"")</f>
        <v>69.639815802265005</v>
      </c>
      <c r="H33" s="4">
        <f>_xlfn.IFNA(INDEX(input_data!$1:$1048576,MATCH($B33,input_data!$B:$B,0),MATCH(H$4,input_data!$1:$1,0)),"")</f>
        <v>0.58988341967421098</v>
      </c>
      <c r="I33" s="4">
        <f>_xlfn.IFNA(INDEX(input_data!$1:$1048576,MATCH($B33,input_data!$B:$B,0),MATCH(I$4,input_data!$1:$1,0)),"")</f>
        <v>43.924355579999997</v>
      </c>
      <c r="J33" s="4">
        <f>_xlfn.IFNA(INDEX(input_data!$1:$1048576,MATCH($B33,input_data!$B:$B,0),MATCH(J$4,input_data!$1:$1,0)),"")</f>
        <v>0</v>
      </c>
      <c r="K33" s="4">
        <f>_xlfn.IFNA(INDEX(input_data!$1:$1048576,MATCH($B33,input_data!$B:$B,0),MATCH(K$4,input_data!$1:$1,0)),"")</f>
        <v>1.6522410244444401</v>
      </c>
      <c r="L33" s="4">
        <f>_xlfn.IFNA(INDEX(input_data!$1:$1048576,MATCH($B33,input_data!$B:$B,0),MATCH(L$4,input_data!$1:$1,0)),"")</f>
        <v>9.3347726755354604E-2</v>
      </c>
      <c r="M33" s="4">
        <f>_xlfn.IFNA(INDEX(input_data!$1:$1048576,MATCH($B33,input_data!$B:$B,0),MATCH(M$4,input_data!$1:$1,0)),"")</f>
        <v>0</v>
      </c>
      <c r="N33" s="4">
        <f>_xlfn.IFNA(INDEX(input_data!$1:$1048576,MATCH($B33,input_data!$B:$B,0),MATCH(N$4,input_data!$1:$1,0)),"")</f>
        <v>0</v>
      </c>
      <c r="O33" s="4">
        <f>_xlfn.IFNA(INDEX(input_data!$1:$1048576,MATCH($B33,input_data!$B:$B,0),MATCH(O$4,input_data!$1:$1,0)),"")</f>
        <v>0.731819</v>
      </c>
      <c r="P33" s="19">
        <f>_xlfn.IFNA(INDEX(input_data!$1:$1048576,MATCH($B33,input_data!$B:$B,0),MATCH(P$4,input_data!$1:$1,0)),"")</f>
        <v>116.631462553139</v>
      </c>
      <c r="Q33" s="57">
        <f t="shared" si="0"/>
        <v>-4.4004527268355131E-2</v>
      </c>
    </row>
    <row r="34" spans="1:17" x14ac:dyDescent="0.35">
      <c r="A34" s="34" t="s">
        <v>1457</v>
      </c>
      <c r="B34" s="14" t="s">
        <v>284</v>
      </c>
      <c r="C34" s="14" t="s">
        <v>1097</v>
      </c>
      <c r="E34" s="18" t="s">
        <v>285</v>
      </c>
      <c r="F34" s="19">
        <f>_xlfn.IFNA(INDEX(input_data!$1:$1048576,MATCH($B34,input_data!$B:$B,0),MATCH(F$4,input_data!$1:$1,0)),"")</f>
        <v>132.542906456103</v>
      </c>
      <c r="G34" s="4">
        <f>_xlfn.IFNA(INDEX(input_data!$1:$1048576,MATCH($B34,input_data!$B:$B,0),MATCH(G$4,input_data!$1:$1,0)),"")</f>
        <v>75.845174242463997</v>
      </c>
      <c r="H34" s="4">
        <f>_xlfn.IFNA(INDEX(input_data!$1:$1048576,MATCH($B34,input_data!$B:$B,0),MATCH(H$4,input_data!$1:$1,0)),"")</f>
        <v>0.63939305440896299</v>
      </c>
      <c r="I34" s="4">
        <f>_xlfn.IFNA(INDEX(input_data!$1:$1048576,MATCH($B34,input_data!$B:$B,0),MATCH(I$4,input_data!$1:$1,0)),"")</f>
        <v>48.294974099999997</v>
      </c>
      <c r="J34" s="4">
        <f>_xlfn.IFNA(INDEX(input_data!$1:$1048576,MATCH($B34,input_data!$B:$B,0),MATCH(J$4,input_data!$1:$1,0)),"")</f>
        <v>0</v>
      </c>
      <c r="K34" s="4">
        <f>_xlfn.IFNA(INDEX(input_data!$1:$1048576,MATCH($B34,input_data!$B:$B,0),MATCH(K$4,input_data!$1:$1,0)),"")</f>
        <v>1.69207618888889</v>
      </c>
      <c r="L34" s="4">
        <f>_xlfn.IFNA(INDEX(input_data!$1:$1048576,MATCH($B34,input_data!$B:$B,0),MATCH(L$4,input_data!$1:$1,0)),"")</f>
        <v>0.101244187910975</v>
      </c>
      <c r="M34" s="4">
        <f>_xlfn.IFNA(INDEX(input_data!$1:$1048576,MATCH($B34,input_data!$B:$B,0),MATCH(M$4,input_data!$1:$1,0)),"")</f>
        <v>0</v>
      </c>
      <c r="N34" s="4">
        <f>_xlfn.IFNA(INDEX(input_data!$1:$1048576,MATCH($B34,input_data!$B:$B,0),MATCH(N$4,input_data!$1:$1,0)),"")</f>
        <v>0</v>
      </c>
      <c r="O34" s="4">
        <f>_xlfn.IFNA(INDEX(input_data!$1:$1048576,MATCH($B34,input_data!$B:$B,0),MATCH(O$4,input_data!$1:$1,0)),"")</f>
        <v>0.57125400000000004</v>
      </c>
      <c r="P34" s="19">
        <f>_xlfn.IFNA(INDEX(input_data!$1:$1048576,MATCH($B34,input_data!$B:$B,0),MATCH(P$4,input_data!$1:$1,0)),"")</f>
        <v>127.14411577367299</v>
      </c>
      <c r="Q34" s="57">
        <f t="shared" si="0"/>
        <v>-4.0732399996208257E-2</v>
      </c>
    </row>
    <row r="35" spans="1:17" x14ac:dyDescent="0.35">
      <c r="A35" s="34" t="s">
        <v>1458</v>
      </c>
      <c r="B35" s="14" t="s">
        <v>286</v>
      </c>
      <c r="C35" s="14" t="s">
        <v>1098</v>
      </c>
      <c r="E35" s="18" t="s">
        <v>287</v>
      </c>
      <c r="F35" s="19">
        <f>_xlfn.IFNA(INDEX(input_data!$1:$1048576,MATCH($B35,input_data!$B:$B,0),MATCH(F$4,input_data!$1:$1,0)),"")</f>
        <v>10.1975191474372</v>
      </c>
      <c r="G35" s="4">
        <f>_xlfn.IFNA(INDEX(input_data!$1:$1048576,MATCH($B35,input_data!$B:$B,0),MATCH(G$4,input_data!$1:$1,0)),"")</f>
        <v>5.1351920200930001</v>
      </c>
      <c r="H35" s="4">
        <f>_xlfn.IFNA(INDEX(input_data!$1:$1048576,MATCH($B35,input_data!$B:$B,0),MATCH(H$4,input_data!$1:$1,0)),"")</f>
        <v>3.8734312599022699E-2</v>
      </c>
      <c r="I35" s="4">
        <f>_xlfn.IFNA(INDEX(input_data!$1:$1048576,MATCH($B35,input_data!$B:$B,0),MATCH(I$4,input_data!$1:$1,0)),"")</f>
        <v>3.3241595249999998</v>
      </c>
      <c r="J35" s="4">
        <f>_xlfn.IFNA(INDEX(input_data!$1:$1048576,MATCH($B35,input_data!$B:$B,0),MATCH(J$4,input_data!$1:$1,0)),"")</f>
        <v>0</v>
      </c>
      <c r="K35" s="4">
        <f>_xlfn.IFNA(INDEX(input_data!$1:$1048576,MATCH($B35,input_data!$B:$B,0),MATCH(K$4,input_data!$1:$1,0)),"")</f>
        <v>1.3155025795555599</v>
      </c>
      <c r="L35" s="4">
        <f>_xlfn.IFNA(INDEX(input_data!$1:$1048576,MATCH($B35,input_data!$B:$B,0),MATCH(L$4,input_data!$1:$1,0)),"")</f>
        <v>6.13321264760853E-3</v>
      </c>
      <c r="M35" s="4">
        <f>_xlfn.IFNA(INDEX(input_data!$1:$1048576,MATCH($B35,input_data!$B:$B,0),MATCH(M$4,input_data!$1:$1,0)),"")</f>
        <v>0</v>
      </c>
      <c r="N35" s="4">
        <f>_xlfn.IFNA(INDEX(input_data!$1:$1048576,MATCH($B35,input_data!$B:$B,0),MATCH(N$4,input_data!$1:$1,0)),"")</f>
        <v>0</v>
      </c>
      <c r="O35" s="4">
        <f>_xlfn.IFNA(INDEX(input_data!$1:$1048576,MATCH($B35,input_data!$B:$B,0),MATCH(O$4,input_data!$1:$1,0)),"")</f>
        <v>0.12789400000000001</v>
      </c>
      <c r="P35" s="19">
        <f>_xlfn.IFNA(INDEX(input_data!$1:$1048576,MATCH($B35,input_data!$B:$B,0),MATCH(P$4,input_data!$1:$1,0)),"")</f>
        <v>9.9476156498951802</v>
      </c>
      <c r="Q35" s="57">
        <f t="shared" si="0"/>
        <v>-2.4506303339947633E-2</v>
      </c>
    </row>
    <row r="36" spans="1:17" x14ac:dyDescent="0.35">
      <c r="A36" s="34" t="s">
        <v>1459</v>
      </c>
      <c r="B36" s="14" t="s">
        <v>288</v>
      </c>
      <c r="C36" s="14" t="s">
        <v>1099</v>
      </c>
      <c r="E36" s="18" t="s">
        <v>289</v>
      </c>
      <c r="F36" s="19">
        <f>_xlfn.IFNA(INDEX(input_data!$1:$1048576,MATCH($B36,input_data!$B:$B,0),MATCH(F$4,input_data!$1:$1,0)),"")</f>
        <v>213.85367416874701</v>
      </c>
      <c r="G36" s="4">
        <f>_xlfn.IFNA(INDEX(input_data!$1:$1048576,MATCH($B36,input_data!$B:$B,0),MATCH(G$4,input_data!$1:$1,0)),"")</f>
        <v>104.384984574374</v>
      </c>
      <c r="H36" s="4">
        <f>_xlfn.IFNA(INDEX(input_data!$1:$1048576,MATCH($B36,input_data!$B:$B,0),MATCH(H$4,input_data!$1:$1,0)),"")</f>
        <v>0.902152019397089</v>
      </c>
      <c r="I36" s="4">
        <f>_xlfn.IFNA(INDEX(input_data!$1:$1048576,MATCH($B36,input_data!$B:$B,0),MATCH(I$4,input_data!$1:$1,0)),"")</f>
        <v>94.331118915999994</v>
      </c>
      <c r="J36" s="4">
        <f>_xlfn.IFNA(INDEX(input_data!$1:$1048576,MATCH($B36,input_data!$B:$B,0),MATCH(J$4,input_data!$1:$1,0)),"")</f>
        <v>0</v>
      </c>
      <c r="K36" s="4">
        <f>_xlfn.IFNA(INDEX(input_data!$1:$1048576,MATCH($B36,input_data!$B:$B,0),MATCH(K$4,input_data!$1:$1,0)),"")</f>
        <v>4.5216561688888897</v>
      </c>
      <c r="L36" s="4">
        <f>_xlfn.IFNA(INDEX(input_data!$1:$1048576,MATCH($B36,input_data!$B:$B,0),MATCH(L$4,input_data!$1:$1,0)),"")</f>
        <v>0.14204698477066899</v>
      </c>
      <c r="M36" s="4">
        <f>_xlfn.IFNA(INDEX(input_data!$1:$1048576,MATCH($B36,input_data!$B:$B,0),MATCH(M$4,input_data!$1:$1,0)),"")</f>
        <v>0</v>
      </c>
      <c r="N36" s="4">
        <f>_xlfn.IFNA(INDEX(input_data!$1:$1048576,MATCH($B36,input_data!$B:$B,0),MATCH(N$4,input_data!$1:$1,0)),"")</f>
        <v>0</v>
      </c>
      <c r="O36" s="4">
        <f>_xlfn.IFNA(INDEX(input_data!$1:$1048576,MATCH($B36,input_data!$B:$B,0),MATCH(O$4,input_data!$1:$1,0)),"")</f>
        <v>1.5091330000000001</v>
      </c>
      <c r="P36" s="19">
        <f>_xlfn.IFNA(INDEX(input_data!$1:$1048576,MATCH($B36,input_data!$B:$B,0),MATCH(P$4,input_data!$1:$1,0)),"")</f>
        <v>205.79109166343099</v>
      </c>
      <c r="Q36" s="57">
        <f t="shared" si="0"/>
        <v>-3.7701398101554373E-2</v>
      </c>
    </row>
    <row r="37" spans="1:17" x14ac:dyDescent="0.35">
      <c r="A37" s="34" t="s">
        <v>1460</v>
      </c>
      <c r="B37" s="14" t="s">
        <v>290</v>
      </c>
      <c r="C37" s="14" t="s">
        <v>1100</v>
      </c>
      <c r="E37" s="18" t="s">
        <v>291</v>
      </c>
      <c r="F37" s="19">
        <f>_xlfn.IFNA(INDEX(input_data!$1:$1048576,MATCH($B37,input_data!$B:$B,0),MATCH(F$4,input_data!$1:$1,0)),"")</f>
        <v>8.6360321662295796</v>
      </c>
      <c r="G37" s="4">
        <f>_xlfn.IFNA(INDEX(input_data!$1:$1048576,MATCH($B37,input_data!$B:$B,0),MATCH(G$4,input_data!$1:$1,0)),"")</f>
        <v>3.9043090955870001</v>
      </c>
      <c r="H37" s="4">
        <f>_xlfn.IFNA(INDEX(input_data!$1:$1048576,MATCH($B37,input_data!$B:$B,0),MATCH(H$4,input_data!$1:$1,0)),"")</f>
        <v>3.5776947037580602E-2</v>
      </c>
      <c r="I37" s="4">
        <f>_xlfn.IFNA(INDEX(input_data!$1:$1048576,MATCH($B37,input_data!$B:$B,0),MATCH(I$4,input_data!$1:$1,0)),"")</f>
        <v>3.1144171140000001</v>
      </c>
      <c r="J37" s="4">
        <f>_xlfn.IFNA(INDEX(input_data!$1:$1048576,MATCH($B37,input_data!$B:$B,0),MATCH(J$4,input_data!$1:$1,0)),"")</f>
        <v>0</v>
      </c>
      <c r="K37" s="4">
        <f>_xlfn.IFNA(INDEX(input_data!$1:$1048576,MATCH($B37,input_data!$B:$B,0),MATCH(K$4,input_data!$1:$1,0)),"")</f>
        <v>1.1841277777777801</v>
      </c>
      <c r="L37" s="4">
        <f>_xlfn.IFNA(INDEX(input_data!$1:$1048576,MATCH($B37,input_data!$B:$B,0),MATCH(L$4,input_data!$1:$1,0)),"")</f>
        <v>5.6749304050370498E-3</v>
      </c>
      <c r="M37" s="4">
        <f>_xlfn.IFNA(INDEX(input_data!$1:$1048576,MATCH($B37,input_data!$B:$B,0),MATCH(M$4,input_data!$1:$1,0)),"")</f>
        <v>8.4720262907155994E-2</v>
      </c>
      <c r="N37" s="4">
        <f>_xlfn.IFNA(INDEX(input_data!$1:$1048576,MATCH($B37,input_data!$B:$B,0),MATCH(N$4,input_data!$1:$1,0)),"")</f>
        <v>0</v>
      </c>
      <c r="O37" s="4">
        <f>_xlfn.IFNA(INDEX(input_data!$1:$1048576,MATCH($B37,input_data!$B:$B,0),MATCH(O$4,input_data!$1:$1,0)),"")</f>
        <v>0.10767500000000001</v>
      </c>
      <c r="P37" s="19">
        <f>_xlfn.IFNA(INDEX(input_data!$1:$1048576,MATCH($B37,input_data!$B:$B,0),MATCH(P$4,input_data!$1:$1,0)),"")</f>
        <v>8.4367011277145494</v>
      </c>
      <c r="Q37" s="57">
        <f t="shared" si="0"/>
        <v>-2.3081321917083231E-2</v>
      </c>
    </row>
    <row r="38" spans="1:17" x14ac:dyDescent="0.35">
      <c r="A38" s="34" t="s">
        <v>1461</v>
      </c>
      <c r="B38" s="14" t="s">
        <v>292</v>
      </c>
      <c r="C38" s="14" t="s">
        <v>1462</v>
      </c>
      <c r="E38" s="18" t="s">
        <v>293</v>
      </c>
      <c r="F38" s="19">
        <f>_xlfn.IFNA(INDEX(input_data!$1:$1048576,MATCH($B38,input_data!$B:$B,0),MATCH(F$4,input_data!$1:$1,0)),"")</f>
        <v>135.46326895371399</v>
      </c>
      <c r="G38" s="4">
        <f>_xlfn.IFNA(INDEX(input_data!$1:$1048576,MATCH($B38,input_data!$B:$B,0),MATCH(G$4,input_data!$1:$1,0)),"")</f>
        <v>47.662580838856002</v>
      </c>
      <c r="H38" s="4">
        <f>_xlfn.IFNA(INDEX(input_data!$1:$1048576,MATCH($B38,input_data!$B:$B,0),MATCH(H$4,input_data!$1:$1,0)),"")</f>
        <v>0.41835420827759701</v>
      </c>
      <c r="I38" s="4">
        <f>_xlfn.IFNA(INDEX(input_data!$1:$1048576,MATCH($B38,input_data!$B:$B,0),MATCH(I$4,input_data!$1:$1,0)),"")</f>
        <v>78.683984010000003</v>
      </c>
      <c r="J38" s="4">
        <f>_xlfn.IFNA(INDEX(input_data!$1:$1048576,MATCH($B38,input_data!$B:$B,0),MATCH(J$4,input_data!$1:$1,0)),"")</f>
        <v>0</v>
      </c>
      <c r="K38" s="4">
        <f>_xlfn.IFNA(INDEX(input_data!$1:$1048576,MATCH($B38,input_data!$B:$B,0),MATCH(K$4,input_data!$1:$1,0)),"")</f>
        <v>5.0670730922222198</v>
      </c>
      <c r="L38" s="4">
        <f>_xlfn.IFNA(INDEX(input_data!$1:$1048576,MATCH($B38,input_data!$B:$B,0),MATCH(L$4,input_data!$1:$1,0)),"")</f>
        <v>6.6633608382027407E-2</v>
      </c>
      <c r="M38" s="4">
        <f>_xlfn.IFNA(INDEX(input_data!$1:$1048576,MATCH($B38,input_data!$B:$B,0),MATCH(M$4,input_data!$1:$1,0)),"")</f>
        <v>0</v>
      </c>
      <c r="N38" s="4">
        <f>_xlfn.IFNA(INDEX(input_data!$1:$1048576,MATCH($B38,input_data!$B:$B,0),MATCH(N$4,input_data!$1:$1,0)),"")</f>
        <v>0.31124718681485403</v>
      </c>
      <c r="O38" s="4">
        <f>_xlfn.IFNA(INDEX(input_data!$1:$1048576,MATCH($B38,input_data!$B:$B,0),MATCH(O$4,input_data!$1:$1,0)),"")</f>
        <v>0.66601600000000005</v>
      </c>
      <c r="P38" s="19">
        <f>_xlfn.IFNA(INDEX(input_data!$1:$1048576,MATCH($B38,input_data!$B:$B,0),MATCH(P$4,input_data!$1:$1,0)),"")</f>
        <v>132.875888944553</v>
      </c>
      <c r="Q38" s="57">
        <f t="shared" si="0"/>
        <v>-1.9100233067940176E-2</v>
      </c>
    </row>
    <row r="39" spans="1:17" x14ac:dyDescent="0.35">
      <c r="A39" s="34" t="s">
        <v>1463</v>
      </c>
      <c r="B39" s="14" t="s">
        <v>297</v>
      </c>
      <c r="C39" s="14" t="s">
        <v>1102</v>
      </c>
      <c r="E39" s="18" t="s">
        <v>298</v>
      </c>
      <c r="F39" s="19">
        <f>_xlfn.IFNA(INDEX(input_data!$1:$1048576,MATCH($B39,input_data!$B:$B,0),MATCH(F$4,input_data!$1:$1,0)),"")</f>
        <v>82.4958211063676</v>
      </c>
      <c r="G39" s="4">
        <f>_xlfn.IFNA(INDEX(input_data!$1:$1048576,MATCH($B39,input_data!$B:$B,0),MATCH(G$4,input_data!$1:$1,0)),"")</f>
        <v>26.686940099768002</v>
      </c>
      <c r="H39" s="4">
        <f>_xlfn.IFNA(INDEX(input_data!$1:$1048576,MATCH($B39,input_data!$B:$B,0),MATCH(H$4,input_data!$1:$1,0)),"")</f>
        <v>0.22278908292049601</v>
      </c>
      <c r="I39" s="4">
        <f>_xlfn.IFNA(INDEX(input_data!$1:$1048576,MATCH($B39,input_data!$B:$B,0),MATCH(I$4,input_data!$1:$1,0)),"")</f>
        <v>49.7950272</v>
      </c>
      <c r="J39" s="4">
        <f>_xlfn.IFNA(INDEX(input_data!$1:$1048576,MATCH($B39,input_data!$B:$B,0),MATCH(J$4,input_data!$1:$1,0)),"")</f>
        <v>0</v>
      </c>
      <c r="K39" s="4">
        <f>_xlfn.IFNA(INDEX(input_data!$1:$1048576,MATCH($B39,input_data!$B:$B,0),MATCH(K$4,input_data!$1:$1,0)),"")</f>
        <v>3.89867388</v>
      </c>
      <c r="L39" s="4">
        <f>_xlfn.IFNA(INDEX(input_data!$1:$1048576,MATCH($B39,input_data!$B:$B,0),MATCH(L$4,input_data!$1:$1,0)),"")</f>
        <v>3.5553317594061502E-2</v>
      </c>
      <c r="M39" s="4">
        <f>_xlfn.IFNA(INDEX(input_data!$1:$1048576,MATCH($B39,input_data!$B:$B,0),MATCH(M$4,input_data!$1:$1,0)),"")</f>
        <v>0</v>
      </c>
      <c r="N39" s="4">
        <f>_xlfn.IFNA(INDEX(input_data!$1:$1048576,MATCH($B39,input_data!$B:$B,0),MATCH(N$4,input_data!$1:$1,0)),"")</f>
        <v>0.93427124094222902</v>
      </c>
      <c r="O39" s="4">
        <f>_xlfn.IFNA(INDEX(input_data!$1:$1048576,MATCH($B39,input_data!$B:$B,0),MATCH(O$4,input_data!$1:$1,0)),"")</f>
        <v>0.40022000000000002</v>
      </c>
      <c r="P39" s="19">
        <f>_xlfn.IFNA(INDEX(input_data!$1:$1048576,MATCH($B39,input_data!$B:$B,0),MATCH(P$4,input_data!$1:$1,0)),"")</f>
        <v>81.973474821224698</v>
      </c>
      <c r="Q39" s="57">
        <f t="shared" si="0"/>
        <v>-6.3317908487680041E-3</v>
      </c>
    </row>
    <row r="40" spans="1:17" x14ac:dyDescent="0.35">
      <c r="A40" s="34" t="s">
        <v>1464</v>
      </c>
      <c r="B40" s="14" t="s">
        <v>299</v>
      </c>
      <c r="C40" s="14" t="s">
        <v>1103</v>
      </c>
      <c r="E40" s="18" t="s">
        <v>300</v>
      </c>
      <c r="F40" s="19">
        <f>_xlfn.IFNA(INDEX(input_data!$1:$1048576,MATCH($B40,input_data!$B:$B,0),MATCH(F$4,input_data!$1:$1,0)),"")</f>
        <v>400.68333995562602</v>
      </c>
      <c r="G40" s="4">
        <f>_xlfn.IFNA(INDEX(input_data!$1:$1048576,MATCH($B40,input_data!$B:$B,0),MATCH(G$4,input_data!$1:$1,0)),"")</f>
        <v>211.39329450024599</v>
      </c>
      <c r="H40" s="4">
        <f>_xlfn.IFNA(INDEX(input_data!$1:$1048576,MATCH($B40,input_data!$B:$B,0),MATCH(H$4,input_data!$1:$1,0)),"")</f>
        <v>1.84323065367947</v>
      </c>
      <c r="I40" s="4">
        <f>_xlfn.IFNA(INDEX(input_data!$1:$1048576,MATCH($B40,input_data!$B:$B,0),MATCH(I$4,input_data!$1:$1,0)),"")</f>
        <v>159.9496704</v>
      </c>
      <c r="J40" s="4">
        <f>_xlfn.IFNA(INDEX(input_data!$1:$1048576,MATCH($B40,input_data!$B:$B,0),MATCH(J$4,input_data!$1:$1,0)),"")</f>
        <v>0</v>
      </c>
      <c r="K40" s="4">
        <f>_xlfn.IFNA(INDEX(input_data!$1:$1048576,MATCH($B40,input_data!$B:$B,0),MATCH(K$4,input_data!$1:$1,0)),"")</f>
        <v>11.154197943333299</v>
      </c>
      <c r="L40" s="4">
        <f>_xlfn.IFNA(INDEX(input_data!$1:$1048576,MATCH($B40,input_data!$B:$B,0),MATCH(L$4,input_data!$1:$1,0)),"")</f>
        <v>0.29022310094369302</v>
      </c>
      <c r="M40" s="4">
        <f>_xlfn.IFNA(INDEX(input_data!$1:$1048576,MATCH($B40,input_data!$B:$B,0),MATCH(M$4,input_data!$1:$1,0)),"")</f>
        <v>0</v>
      </c>
      <c r="N40" s="4">
        <f>_xlfn.IFNA(INDEX(input_data!$1:$1048576,MATCH($B40,input_data!$B:$B,0),MATCH(N$4,input_data!$1:$1,0)),"")</f>
        <v>0</v>
      </c>
      <c r="O40" s="4">
        <f>_xlfn.IFNA(INDEX(input_data!$1:$1048576,MATCH($B40,input_data!$B:$B,0),MATCH(O$4,input_data!$1:$1,0)),"")</f>
        <v>3.0637249999999998</v>
      </c>
      <c r="P40" s="19">
        <f>_xlfn.IFNA(INDEX(input_data!$1:$1048576,MATCH($B40,input_data!$B:$B,0),MATCH(P$4,input_data!$1:$1,0)),"")</f>
        <v>387.69434159820202</v>
      </c>
      <c r="Q40" s="57">
        <f t="shared" si="0"/>
        <v>-3.2417116116838063E-2</v>
      </c>
    </row>
    <row r="41" spans="1:17" x14ac:dyDescent="0.35">
      <c r="A41" s="34" t="s">
        <v>1465</v>
      </c>
      <c r="B41" s="14" t="s">
        <v>301</v>
      </c>
      <c r="C41" s="14" t="s">
        <v>1104</v>
      </c>
      <c r="E41" s="18" t="s">
        <v>302</v>
      </c>
      <c r="F41" s="19">
        <f>_xlfn.IFNA(INDEX(input_data!$1:$1048576,MATCH($B41,input_data!$B:$B,0),MATCH(F$4,input_data!$1:$1,0)),"")</f>
        <v>16.056422922595601</v>
      </c>
      <c r="G41" s="4">
        <f>_xlfn.IFNA(INDEX(input_data!$1:$1048576,MATCH($B41,input_data!$B:$B,0),MATCH(G$4,input_data!$1:$1,0)),"")</f>
        <v>4.7936747430829998</v>
      </c>
      <c r="H41" s="4">
        <f>_xlfn.IFNA(INDEX(input_data!$1:$1048576,MATCH($B41,input_data!$B:$B,0),MATCH(H$4,input_data!$1:$1,0)),"")</f>
        <v>4.61534205114442E-2</v>
      </c>
      <c r="I41" s="4">
        <f>_xlfn.IFNA(INDEX(input_data!$1:$1048576,MATCH($B41,input_data!$B:$B,0),MATCH(I$4,input_data!$1:$1,0)),"")</f>
        <v>8.3357348400000006</v>
      </c>
      <c r="J41" s="4">
        <f>_xlfn.IFNA(INDEX(input_data!$1:$1048576,MATCH($B41,input_data!$B:$B,0),MATCH(J$4,input_data!$1:$1,0)),"")</f>
        <v>0</v>
      </c>
      <c r="K41" s="4">
        <f>_xlfn.IFNA(INDEX(input_data!$1:$1048576,MATCH($B41,input_data!$B:$B,0),MATCH(K$4,input_data!$1:$1,0)),"")</f>
        <v>2.7821343377777801</v>
      </c>
      <c r="L41" s="4">
        <f>_xlfn.IFNA(INDEX(input_data!$1:$1048576,MATCH($B41,input_data!$B:$B,0),MATCH(L$4,input_data!$1:$1,0)),"")</f>
        <v>7.3556951404945801E-3</v>
      </c>
      <c r="M41" s="4">
        <f>_xlfn.IFNA(INDEX(input_data!$1:$1048576,MATCH($B41,input_data!$B:$B,0),MATCH(M$4,input_data!$1:$1,0)),"")</f>
        <v>2.1988034056312999E-2</v>
      </c>
      <c r="N41" s="4">
        <f>_xlfn.IFNA(INDEX(input_data!$1:$1048576,MATCH($B41,input_data!$B:$B,0),MATCH(N$4,input_data!$1:$1,0)),"")</f>
        <v>5.2844508597055903E-2</v>
      </c>
      <c r="O41" s="4">
        <f>_xlfn.IFNA(INDEX(input_data!$1:$1048576,MATCH($B41,input_data!$B:$B,0),MATCH(O$4,input_data!$1:$1,0)),"")</f>
        <v>0.21568300000000001</v>
      </c>
      <c r="P41" s="19">
        <f>_xlfn.IFNA(INDEX(input_data!$1:$1048576,MATCH($B41,input_data!$B:$B,0),MATCH(P$4,input_data!$1:$1,0)),"")</f>
        <v>16.255568579166098</v>
      </c>
      <c r="Q41" s="57">
        <f t="shared" si="0"/>
        <v>1.2402865665069651E-2</v>
      </c>
    </row>
    <row r="42" spans="1:17" x14ac:dyDescent="0.35">
      <c r="A42" s="34" t="s">
        <v>1466</v>
      </c>
      <c r="B42" s="14" t="s">
        <v>303</v>
      </c>
      <c r="C42" s="14" t="s">
        <v>1105</v>
      </c>
      <c r="E42" s="18" t="s">
        <v>304</v>
      </c>
      <c r="F42" s="19">
        <f>_xlfn.IFNA(INDEX(input_data!$1:$1048576,MATCH($B42,input_data!$B:$B,0),MATCH(F$4,input_data!$1:$1,0)),"")</f>
        <v>11.7869087430792</v>
      </c>
      <c r="G42" s="4">
        <f>_xlfn.IFNA(INDEX(input_data!$1:$1048576,MATCH($B42,input_data!$B:$B,0),MATCH(G$4,input_data!$1:$1,0)),"")</f>
        <v>5.6518320528450001</v>
      </c>
      <c r="H42" s="4">
        <f>_xlfn.IFNA(INDEX(input_data!$1:$1048576,MATCH($B42,input_data!$B:$B,0),MATCH(H$4,input_data!$1:$1,0)),"")</f>
        <v>5.2407280704530997E-2</v>
      </c>
      <c r="I42" s="4">
        <f>_xlfn.IFNA(INDEX(input_data!$1:$1048576,MATCH($B42,input_data!$B:$B,0),MATCH(I$4,input_data!$1:$1,0)),"")</f>
        <v>3.1022964279999998</v>
      </c>
      <c r="J42" s="4">
        <f>_xlfn.IFNA(INDEX(input_data!$1:$1048576,MATCH($B42,input_data!$B:$B,0),MATCH(J$4,input_data!$1:$1,0)),"")</f>
        <v>0</v>
      </c>
      <c r="K42" s="4">
        <f>_xlfn.IFNA(INDEX(input_data!$1:$1048576,MATCH($B42,input_data!$B:$B,0),MATCH(K$4,input_data!$1:$1,0)),"")</f>
        <v>3.0052208355555599</v>
      </c>
      <c r="L42" s="4">
        <f>_xlfn.IFNA(INDEX(input_data!$1:$1048576,MATCH($B42,input_data!$B:$B,0),MATCH(L$4,input_data!$1:$1,0)),"")</f>
        <v>8.2986029689447408E-3</v>
      </c>
      <c r="M42" s="4">
        <f>_xlfn.IFNA(INDEX(input_data!$1:$1048576,MATCH($B42,input_data!$B:$B,0),MATCH(M$4,input_data!$1:$1,0)),"")</f>
        <v>0.46952248873622499</v>
      </c>
      <c r="N42" s="4">
        <f>_xlfn.IFNA(INDEX(input_data!$1:$1048576,MATCH($B42,input_data!$B:$B,0),MATCH(N$4,input_data!$1:$1,0)),"")</f>
        <v>0</v>
      </c>
      <c r="O42" s="4">
        <f>_xlfn.IFNA(INDEX(input_data!$1:$1048576,MATCH($B42,input_data!$B:$B,0),MATCH(O$4,input_data!$1:$1,0)),"")</f>
        <v>0.177977</v>
      </c>
      <c r="P42" s="19">
        <f>_xlfn.IFNA(INDEX(input_data!$1:$1048576,MATCH($B42,input_data!$B:$B,0),MATCH(P$4,input_data!$1:$1,0)),"")</f>
        <v>12.467554688810299</v>
      </c>
      <c r="Q42" s="57">
        <f t="shared" si="0"/>
        <v>5.7745924785474134E-2</v>
      </c>
    </row>
    <row r="43" spans="1:17" x14ac:dyDescent="0.35">
      <c r="A43" s="34" t="s">
        <v>1467</v>
      </c>
      <c r="B43" s="14" t="s">
        <v>305</v>
      </c>
      <c r="C43" s="14" t="s">
        <v>1106</v>
      </c>
      <c r="E43" s="18" t="s">
        <v>306</v>
      </c>
      <c r="F43" s="19">
        <f>_xlfn.IFNA(INDEX(input_data!$1:$1048576,MATCH($B43,input_data!$B:$B,0),MATCH(F$4,input_data!$1:$1,0)),"")</f>
        <v>250.13241527638999</v>
      </c>
      <c r="G43" s="4">
        <f>_xlfn.IFNA(INDEX(input_data!$1:$1048576,MATCH($B43,input_data!$B:$B,0),MATCH(G$4,input_data!$1:$1,0)),"")</f>
        <v>136.829992735563</v>
      </c>
      <c r="H43" s="4">
        <f>_xlfn.IFNA(INDEX(input_data!$1:$1048576,MATCH($B43,input_data!$B:$B,0),MATCH(H$4,input_data!$1:$1,0)),"")</f>
        <v>1.16902713155841</v>
      </c>
      <c r="I43" s="4">
        <f>_xlfn.IFNA(INDEX(input_data!$1:$1048576,MATCH($B43,input_data!$B:$B,0),MATCH(I$4,input_data!$1:$1,0)),"")</f>
        <v>98.290515455999994</v>
      </c>
      <c r="J43" s="4">
        <f>_xlfn.IFNA(INDEX(input_data!$1:$1048576,MATCH($B43,input_data!$B:$B,0),MATCH(J$4,input_data!$1:$1,0)),"")</f>
        <v>0</v>
      </c>
      <c r="K43" s="4">
        <f>_xlfn.IFNA(INDEX(input_data!$1:$1048576,MATCH($B43,input_data!$B:$B,0),MATCH(K$4,input_data!$1:$1,0)),"")</f>
        <v>11.1468522411111</v>
      </c>
      <c r="L43" s="4">
        <f>_xlfn.IFNA(INDEX(input_data!$1:$1048576,MATCH($B43,input_data!$B:$B,0),MATCH(L$4,input_data!$1:$1,0)),"")</f>
        <v>0.18505443921105499</v>
      </c>
      <c r="M43" s="4">
        <f>_xlfn.IFNA(INDEX(input_data!$1:$1048576,MATCH($B43,input_data!$B:$B,0),MATCH(M$4,input_data!$1:$1,0)),"")</f>
        <v>0</v>
      </c>
      <c r="N43" s="4">
        <f>_xlfn.IFNA(INDEX(input_data!$1:$1048576,MATCH($B43,input_data!$B:$B,0),MATCH(N$4,input_data!$1:$1,0)),"")</f>
        <v>0</v>
      </c>
      <c r="O43" s="4">
        <f>_xlfn.IFNA(INDEX(input_data!$1:$1048576,MATCH($B43,input_data!$B:$B,0),MATCH(O$4,input_data!$1:$1,0)),"")</f>
        <v>1.511253</v>
      </c>
      <c r="P43" s="19">
        <f>_xlfn.IFNA(INDEX(input_data!$1:$1048576,MATCH($B43,input_data!$B:$B,0),MATCH(P$4,input_data!$1:$1,0)),"")</f>
        <v>249.13269500344401</v>
      </c>
      <c r="Q43" s="57">
        <f t="shared" si="0"/>
        <v>-3.9967641612596028E-3</v>
      </c>
    </row>
    <row r="44" spans="1:17" x14ac:dyDescent="0.35">
      <c r="A44" s="34" t="s">
        <v>1468</v>
      </c>
      <c r="B44" s="14" t="s">
        <v>307</v>
      </c>
      <c r="C44" s="14" t="s">
        <v>1107</v>
      </c>
      <c r="E44" s="18" t="s">
        <v>308</v>
      </c>
      <c r="F44" s="19">
        <f>_xlfn.IFNA(INDEX(input_data!$1:$1048576,MATCH($B44,input_data!$B:$B,0),MATCH(F$4,input_data!$1:$1,0)),"")</f>
        <v>9.6105376411532095</v>
      </c>
      <c r="G44" s="4">
        <f>_xlfn.IFNA(INDEX(input_data!$1:$1048576,MATCH($B44,input_data!$B:$B,0),MATCH(G$4,input_data!$1:$1,0)),"")</f>
        <v>2.228661348728</v>
      </c>
      <c r="H44" s="4">
        <f>_xlfn.IFNA(INDEX(input_data!$1:$1048576,MATCH($B44,input_data!$B:$B,0),MATCH(H$4,input_data!$1:$1,0)),"")</f>
        <v>2.19619070896157E-2</v>
      </c>
      <c r="I44" s="4">
        <f>_xlfn.IFNA(INDEX(input_data!$1:$1048576,MATCH($B44,input_data!$B:$B,0),MATCH(I$4,input_data!$1:$1,0)),"")</f>
        <v>5.5041206000000003</v>
      </c>
      <c r="J44" s="4">
        <f>_xlfn.IFNA(INDEX(input_data!$1:$1048576,MATCH($B44,input_data!$B:$B,0),MATCH(J$4,input_data!$1:$1,0)),"")</f>
        <v>0</v>
      </c>
      <c r="K44" s="4">
        <f>_xlfn.IFNA(INDEX(input_data!$1:$1048576,MATCH($B44,input_data!$B:$B,0),MATCH(K$4,input_data!$1:$1,0)),"")</f>
        <v>1.62169951733333</v>
      </c>
      <c r="L44" s="4">
        <f>_xlfn.IFNA(INDEX(input_data!$1:$1048576,MATCH($B44,input_data!$B:$B,0),MATCH(L$4,input_data!$1:$1,0)),"")</f>
        <v>3.51202536707481E-3</v>
      </c>
      <c r="M44" s="4">
        <f>_xlfn.IFNA(INDEX(input_data!$1:$1048576,MATCH($B44,input_data!$B:$B,0),MATCH(M$4,input_data!$1:$1,0)),"")</f>
        <v>0</v>
      </c>
      <c r="N44" s="4">
        <f>_xlfn.IFNA(INDEX(input_data!$1:$1048576,MATCH($B44,input_data!$B:$B,0),MATCH(N$4,input_data!$1:$1,0)),"")</f>
        <v>7.0724980901726797E-2</v>
      </c>
      <c r="O44" s="4">
        <f>_xlfn.IFNA(INDEX(input_data!$1:$1048576,MATCH($B44,input_data!$B:$B,0),MATCH(O$4,input_data!$1:$1,0)),"")</f>
        <v>7.4445999999999998E-2</v>
      </c>
      <c r="P44" s="19">
        <f>_xlfn.IFNA(INDEX(input_data!$1:$1048576,MATCH($B44,input_data!$B:$B,0),MATCH(P$4,input_data!$1:$1,0)),"")</f>
        <v>9.5251263794197403</v>
      </c>
      <c r="Q44" s="57">
        <f t="shared" si="0"/>
        <v>-8.8872511531228326E-3</v>
      </c>
    </row>
    <row r="45" spans="1:17" x14ac:dyDescent="0.35">
      <c r="A45" s="34" t="s">
        <v>1469</v>
      </c>
      <c r="B45" s="14" t="s">
        <v>309</v>
      </c>
      <c r="C45" s="14" t="s">
        <v>1108</v>
      </c>
      <c r="E45" s="18" t="s">
        <v>310</v>
      </c>
      <c r="F45" s="19">
        <f>_xlfn.IFNA(INDEX(input_data!$1:$1048576,MATCH($B45,input_data!$B:$B,0),MATCH(F$4,input_data!$1:$1,0)),"")</f>
        <v>219.05673219380799</v>
      </c>
      <c r="G45" s="4">
        <f>_xlfn.IFNA(INDEX(input_data!$1:$1048576,MATCH($B45,input_data!$B:$B,0),MATCH(G$4,input_data!$1:$1,0)),"")</f>
        <v>87.245236334596001</v>
      </c>
      <c r="H45" s="4">
        <f>_xlfn.IFNA(INDEX(input_data!$1:$1048576,MATCH($B45,input_data!$B:$B,0),MATCH(H$4,input_data!$1:$1,0)),"")</f>
        <v>0.78272088524864902</v>
      </c>
      <c r="I45" s="4">
        <f>_xlfn.IFNA(INDEX(input_data!$1:$1048576,MATCH($B45,input_data!$B:$B,0),MATCH(I$4,input_data!$1:$1,0)),"")</f>
        <v>119.98211482000001</v>
      </c>
      <c r="J45" s="4">
        <f>_xlfn.IFNA(INDEX(input_data!$1:$1048576,MATCH($B45,input_data!$B:$B,0),MATCH(J$4,input_data!$1:$1,0)),"")</f>
        <v>0</v>
      </c>
      <c r="K45" s="4">
        <f>_xlfn.IFNA(INDEX(input_data!$1:$1048576,MATCH($B45,input_data!$B:$B,0),MATCH(K$4,input_data!$1:$1,0)),"")</f>
        <v>5.0139404433333299</v>
      </c>
      <c r="L45" s="4">
        <f>_xlfn.IFNA(INDEX(input_data!$1:$1048576,MATCH($B45,input_data!$B:$B,0),MATCH(L$4,input_data!$1:$1,0)),"")</f>
        <v>0.12324213577762901</v>
      </c>
      <c r="M45" s="4">
        <f>_xlfn.IFNA(INDEX(input_data!$1:$1048576,MATCH($B45,input_data!$B:$B,0),MATCH(M$4,input_data!$1:$1,0)),"")</f>
        <v>0</v>
      </c>
      <c r="N45" s="4">
        <f>_xlfn.IFNA(INDEX(input_data!$1:$1048576,MATCH($B45,input_data!$B:$B,0),MATCH(N$4,input_data!$1:$1,0)),"")</f>
        <v>3.9075195545059199E-2</v>
      </c>
      <c r="O45" s="4">
        <f>_xlfn.IFNA(INDEX(input_data!$1:$1048576,MATCH($B45,input_data!$B:$B,0),MATCH(O$4,input_data!$1:$1,0)),"")</f>
        <v>1.0877790000000001</v>
      </c>
      <c r="P45" s="19">
        <f>_xlfn.IFNA(INDEX(input_data!$1:$1048576,MATCH($B45,input_data!$B:$B,0),MATCH(P$4,input_data!$1:$1,0)),"")</f>
        <v>214.27410881450101</v>
      </c>
      <c r="Q45" s="57">
        <f t="shared" si="0"/>
        <v>-2.1832807106223151E-2</v>
      </c>
    </row>
    <row r="46" spans="1:17" x14ac:dyDescent="0.35">
      <c r="A46" s="34" t="s">
        <v>1470</v>
      </c>
      <c r="B46" s="14" t="s">
        <v>311</v>
      </c>
      <c r="C46" s="14" t="s">
        <v>1109</v>
      </c>
      <c r="E46" s="18" t="s">
        <v>312</v>
      </c>
      <c r="F46" s="19">
        <f>_xlfn.IFNA(INDEX(input_data!$1:$1048576,MATCH($B46,input_data!$B:$B,0),MATCH(F$4,input_data!$1:$1,0)),"")</f>
        <v>360.56195354055899</v>
      </c>
      <c r="G46" s="4">
        <f>_xlfn.IFNA(INDEX(input_data!$1:$1048576,MATCH($B46,input_data!$B:$B,0),MATCH(G$4,input_data!$1:$1,0)),"")</f>
        <v>153.714996343715</v>
      </c>
      <c r="H46" s="4">
        <f>_xlfn.IFNA(INDEX(input_data!$1:$1048576,MATCH($B46,input_data!$B:$B,0),MATCH(H$4,input_data!$1:$1,0)),"")</f>
        <v>1.3500664310844199</v>
      </c>
      <c r="I46" s="4">
        <f>_xlfn.IFNA(INDEX(input_data!$1:$1048576,MATCH($B46,input_data!$B:$B,0),MATCH(I$4,input_data!$1:$1,0)),"")</f>
        <v>178.40275426599999</v>
      </c>
      <c r="J46" s="4">
        <f>_xlfn.IFNA(INDEX(input_data!$1:$1048576,MATCH($B46,input_data!$B:$B,0),MATCH(J$4,input_data!$1:$1,0)),"")</f>
        <v>0</v>
      </c>
      <c r="K46" s="4">
        <f>_xlfn.IFNA(INDEX(input_data!$1:$1048576,MATCH($B46,input_data!$B:$B,0),MATCH(K$4,input_data!$1:$1,0)),"")</f>
        <v>13.535593256666701</v>
      </c>
      <c r="L46" s="4">
        <f>_xlfn.IFNA(INDEX(input_data!$1:$1048576,MATCH($B46,input_data!$B:$B,0),MATCH(L$4,input_data!$1:$1,0)),"")</f>
        <v>0.212572672512336</v>
      </c>
      <c r="M46" s="4">
        <f>_xlfn.IFNA(INDEX(input_data!$1:$1048576,MATCH($B46,input_data!$B:$B,0),MATCH(M$4,input_data!$1:$1,0)),"")</f>
        <v>0</v>
      </c>
      <c r="N46" s="4">
        <f>_xlfn.IFNA(INDEX(input_data!$1:$1048576,MATCH($B46,input_data!$B:$B,0),MATCH(N$4,input_data!$1:$1,0)),"")</f>
        <v>0</v>
      </c>
      <c r="O46" s="4">
        <f>_xlfn.IFNA(INDEX(input_data!$1:$1048576,MATCH($B46,input_data!$B:$B,0),MATCH(O$4,input_data!$1:$1,0)),"")</f>
        <v>2.5304690000000001</v>
      </c>
      <c r="P46" s="19">
        <f>_xlfn.IFNA(INDEX(input_data!$1:$1048576,MATCH($B46,input_data!$B:$B,0),MATCH(P$4,input_data!$1:$1,0)),"")</f>
        <v>349.74645196997699</v>
      </c>
      <c r="Q46" s="57">
        <f t="shared" si="0"/>
        <v>-2.9996236331588988E-2</v>
      </c>
    </row>
    <row r="47" spans="1:17" x14ac:dyDescent="0.35">
      <c r="A47" s="34" t="s">
        <v>1471</v>
      </c>
      <c r="B47" s="14" t="s">
        <v>313</v>
      </c>
      <c r="C47" s="14" t="s">
        <v>1110</v>
      </c>
      <c r="E47" s="18" t="s">
        <v>314</v>
      </c>
      <c r="F47" s="19">
        <f>_xlfn.IFNA(INDEX(input_data!$1:$1048576,MATCH($B47,input_data!$B:$B,0),MATCH(F$4,input_data!$1:$1,0)),"")</f>
        <v>11.2851248453869</v>
      </c>
      <c r="G47" s="4">
        <f>_xlfn.IFNA(INDEX(input_data!$1:$1048576,MATCH($B47,input_data!$B:$B,0),MATCH(G$4,input_data!$1:$1,0)),"")</f>
        <v>4.0210631298289998</v>
      </c>
      <c r="H47" s="4">
        <f>_xlfn.IFNA(INDEX(input_data!$1:$1048576,MATCH($B47,input_data!$B:$B,0),MATCH(H$4,input_data!$1:$1,0)),"")</f>
        <v>3.8061118185074398E-2</v>
      </c>
      <c r="I47" s="4">
        <f>_xlfn.IFNA(INDEX(input_data!$1:$1048576,MATCH($B47,input_data!$B:$B,0),MATCH(I$4,input_data!$1:$1,0)),"")</f>
        <v>5.0472580000000002</v>
      </c>
      <c r="J47" s="4">
        <f>_xlfn.IFNA(INDEX(input_data!$1:$1048576,MATCH($B47,input_data!$B:$B,0),MATCH(J$4,input_data!$1:$1,0)),"")</f>
        <v>0</v>
      </c>
      <c r="K47" s="4">
        <f>_xlfn.IFNA(INDEX(input_data!$1:$1048576,MATCH($B47,input_data!$B:$B,0),MATCH(K$4,input_data!$1:$1,0)),"")</f>
        <v>1.9995678266666701</v>
      </c>
      <c r="L47" s="4">
        <f>_xlfn.IFNA(INDEX(input_data!$1:$1048576,MATCH($B47,input_data!$B:$B,0),MATCH(L$4,input_data!$1:$1,0)),"")</f>
        <v>6.0437162572642899E-3</v>
      </c>
      <c r="M47" s="4">
        <f>_xlfn.IFNA(INDEX(input_data!$1:$1048576,MATCH($B47,input_data!$B:$B,0),MATCH(M$4,input_data!$1:$1,0)),"")</f>
        <v>0</v>
      </c>
      <c r="N47" s="4">
        <f>_xlfn.IFNA(INDEX(input_data!$1:$1048576,MATCH($B47,input_data!$B:$B,0),MATCH(N$4,input_data!$1:$1,0)),"")</f>
        <v>0</v>
      </c>
      <c r="O47" s="4">
        <f>_xlfn.IFNA(INDEX(input_data!$1:$1048576,MATCH($B47,input_data!$B:$B,0),MATCH(O$4,input_data!$1:$1,0)),"")</f>
        <v>0.132913</v>
      </c>
      <c r="P47" s="19">
        <f>_xlfn.IFNA(INDEX(input_data!$1:$1048576,MATCH($B47,input_data!$B:$B,0),MATCH(P$4,input_data!$1:$1,0)),"")</f>
        <v>11.244906790938</v>
      </c>
      <c r="Q47" s="57">
        <f t="shared" si="0"/>
        <v>-3.5638112116535003E-3</v>
      </c>
    </row>
    <row r="48" spans="1:17" x14ac:dyDescent="0.35">
      <c r="A48" s="34" t="s">
        <v>1472</v>
      </c>
      <c r="B48" s="14" t="s">
        <v>315</v>
      </c>
      <c r="C48" s="14" t="s">
        <v>1111</v>
      </c>
      <c r="E48" s="18" t="s">
        <v>316</v>
      </c>
      <c r="F48" s="19">
        <f>_xlfn.IFNA(INDEX(input_data!$1:$1048576,MATCH($B48,input_data!$B:$B,0),MATCH(F$4,input_data!$1:$1,0)),"")</f>
        <v>206.21745018463201</v>
      </c>
      <c r="G48" s="4">
        <f>_xlfn.IFNA(INDEX(input_data!$1:$1048576,MATCH($B48,input_data!$B:$B,0),MATCH(G$4,input_data!$1:$1,0)),"")</f>
        <v>56.502665700088997</v>
      </c>
      <c r="H48" s="4">
        <f>_xlfn.IFNA(INDEX(input_data!$1:$1048576,MATCH($B48,input_data!$B:$B,0),MATCH(H$4,input_data!$1:$1,0)),"")</f>
        <v>0.50923849431216905</v>
      </c>
      <c r="I48" s="4">
        <f>_xlfn.IFNA(INDEX(input_data!$1:$1048576,MATCH($B48,input_data!$B:$B,0),MATCH(I$4,input_data!$1:$1,0)),"")</f>
        <v>135.68277312000001</v>
      </c>
      <c r="J48" s="4">
        <f>_xlfn.IFNA(INDEX(input_data!$1:$1048576,MATCH($B48,input_data!$B:$B,0),MATCH(J$4,input_data!$1:$1,0)),"")</f>
        <v>0</v>
      </c>
      <c r="K48" s="4">
        <f>_xlfn.IFNA(INDEX(input_data!$1:$1048576,MATCH($B48,input_data!$B:$B,0),MATCH(K$4,input_data!$1:$1,0)),"")</f>
        <v>7.4023313077777804</v>
      </c>
      <c r="L48" s="4">
        <f>_xlfn.IFNA(INDEX(input_data!$1:$1048576,MATCH($B48,input_data!$B:$B,0),MATCH(L$4,input_data!$1:$1,0)),"")</f>
        <v>8.0181378626787203E-2</v>
      </c>
      <c r="M48" s="4">
        <f>_xlfn.IFNA(INDEX(input_data!$1:$1048576,MATCH($B48,input_data!$B:$B,0),MATCH(M$4,input_data!$1:$1,0)),"")</f>
        <v>0</v>
      </c>
      <c r="N48" s="4">
        <f>_xlfn.IFNA(INDEX(input_data!$1:$1048576,MATCH($B48,input_data!$B:$B,0),MATCH(N$4,input_data!$1:$1,0)),"")</f>
        <v>2.0675203942649301</v>
      </c>
      <c r="O48" s="4">
        <f>_xlfn.IFNA(INDEX(input_data!$1:$1048576,MATCH($B48,input_data!$B:$B,0),MATCH(O$4,input_data!$1:$1,0)),"")</f>
        <v>1.022632</v>
      </c>
      <c r="P48" s="19">
        <f>_xlfn.IFNA(INDEX(input_data!$1:$1048576,MATCH($B48,input_data!$B:$B,0),MATCH(P$4,input_data!$1:$1,0)),"")</f>
        <v>203.26734239506999</v>
      </c>
      <c r="Q48" s="57">
        <f t="shared" si="0"/>
        <v>-1.4305810623304271E-2</v>
      </c>
    </row>
    <row r="49" spans="1:17" x14ac:dyDescent="0.35">
      <c r="A49" s="34" t="s">
        <v>1473</v>
      </c>
      <c r="B49" s="14" t="s">
        <v>317</v>
      </c>
      <c r="C49" s="14" t="s">
        <v>1112</v>
      </c>
      <c r="E49" s="18" t="s">
        <v>318</v>
      </c>
      <c r="F49" s="19">
        <f>_xlfn.IFNA(INDEX(input_data!$1:$1048576,MATCH($B49,input_data!$B:$B,0),MATCH(F$4,input_data!$1:$1,0)),"")</f>
        <v>11.287875387857399</v>
      </c>
      <c r="G49" s="4">
        <f>_xlfn.IFNA(INDEX(input_data!$1:$1048576,MATCH($B49,input_data!$B:$B,0),MATCH(G$4,input_data!$1:$1,0)),"")</f>
        <v>2.161898321007</v>
      </c>
      <c r="H49" s="4">
        <f>_xlfn.IFNA(INDEX(input_data!$1:$1048576,MATCH($B49,input_data!$B:$B,0),MATCH(H$4,input_data!$1:$1,0)),"")</f>
        <v>2.3112573473890501E-2</v>
      </c>
      <c r="I49" s="4">
        <f>_xlfn.IFNA(INDEX(input_data!$1:$1048576,MATCH($B49,input_data!$B:$B,0),MATCH(I$4,input_data!$1:$1,0)),"")</f>
        <v>7.2665016759999999</v>
      </c>
      <c r="J49" s="4">
        <f>_xlfn.IFNA(INDEX(input_data!$1:$1048576,MATCH($B49,input_data!$B:$B,0),MATCH(J$4,input_data!$1:$1,0)),"")</f>
        <v>0</v>
      </c>
      <c r="K49" s="4">
        <f>_xlfn.IFNA(INDEX(input_data!$1:$1048576,MATCH($B49,input_data!$B:$B,0),MATCH(K$4,input_data!$1:$1,0)),"")</f>
        <v>1.7032195182222201</v>
      </c>
      <c r="L49" s="4">
        <f>_xlfn.IFNA(INDEX(input_data!$1:$1048576,MATCH($B49,input_data!$B:$B,0),MATCH(L$4,input_data!$1:$1,0)),"")</f>
        <v>3.6391553769948601E-3</v>
      </c>
      <c r="M49" s="4">
        <f>_xlfn.IFNA(INDEX(input_data!$1:$1048576,MATCH($B49,input_data!$B:$B,0),MATCH(M$4,input_data!$1:$1,0)),"")</f>
        <v>0</v>
      </c>
      <c r="N49" s="4">
        <f>_xlfn.IFNA(INDEX(input_data!$1:$1048576,MATCH($B49,input_data!$B:$B,0),MATCH(N$4,input_data!$1:$1,0)),"")</f>
        <v>0.118077226742551</v>
      </c>
      <c r="O49" s="4">
        <f>_xlfn.IFNA(INDEX(input_data!$1:$1048576,MATCH($B49,input_data!$B:$B,0),MATCH(O$4,input_data!$1:$1,0)),"")</f>
        <v>0.100954</v>
      </c>
      <c r="P49" s="19">
        <f>_xlfn.IFNA(INDEX(input_data!$1:$1048576,MATCH($B49,input_data!$B:$B,0),MATCH(P$4,input_data!$1:$1,0)),"")</f>
        <v>11.3774024708227</v>
      </c>
      <c r="Q49" s="57">
        <f t="shared" si="0"/>
        <v>7.9312607456321071E-3</v>
      </c>
    </row>
    <row r="50" spans="1:17" x14ac:dyDescent="0.35">
      <c r="A50" s="34" t="s">
        <v>1474</v>
      </c>
      <c r="B50" s="14" t="s">
        <v>319</v>
      </c>
      <c r="C50" s="14" t="s">
        <v>1113</v>
      </c>
      <c r="E50" s="18" t="s">
        <v>320</v>
      </c>
      <c r="F50" s="19">
        <f>_xlfn.IFNA(INDEX(input_data!$1:$1048576,MATCH($B50,input_data!$B:$B,0),MATCH(F$4,input_data!$1:$1,0)),"")</f>
        <v>9.1953217551893296</v>
      </c>
      <c r="G50" s="4">
        <f>_xlfn.IFNA(INDEX(input_data!$1:$1048576,MATCH($B50,input_data!$B:$B,0),MATCH(G$4,input_data!$1:$1,0)),"")</f>
        <v>3.2971559879179999</v>
      </c>
      <c r="H50" s="4">
        <f>_xlfn.IFNA(INDEX(input_data!$1:$1048576,MATCH($B50,input_data!$B:$B,0),MATCH(H$4,input_data!$1:$1,0)),"")</f>
        <v>3.1159447225150801E-2</v>
      </c>
      <c r="I50" s="4">
        <f>_xlfn.IFNA(INDEX(input_data!$1:$1048576,MATCH($B50,input_data!$B:$B,0),MATCH(I$4,input_data!$1:$1,0)),"")</f>
        <v>4.022926816</v>
      </c>
      <c r="J50" s="4">
        <f>_xlfn.IFNA(INDEX(input_data!$1:$1048576,MATCH($B50,input_data!$B:$B,0),MATCH(J$4,input_data!$1:$1,0)),"")</f>
        <v>0</v>
      </c>
      <c r="K50" s="4">
        <f>_xlfn.IFNA(INDEX(input_data!$1:$1048576,MATCH($B50,input_data!$B:$B,0),MATCH(K$4,input_data!$1:$1,0)),"")</f>
        <v>1.5911929982222199</v>
      </c>
      <c r="L50" s="4">
        <f>_xlfn.IFNA(INDEX(input_data!$1:$1048576,MATCH($B50,input_data!$B:$B,0),MATCH(L$4,input_data!$1:$1,0)),"")</f>
        <v>4.94662898799579E-3</v>
      </c>
      <c r="M50" s="4">
        <f>_xlfn.IFNA(INDEX(input_data!$1:$1048576,MATCH($B50,input_data!$B:$B,0),MATCH(M$4,input_data!$1:$1,0)),"")</f>
        <v>0</v>
      </c>
      <c r="N50" s="4">
        <f>_xlfn.IFNA(INDEX(input_data!$1:$1048576,MATCH($B50,input_data!$B:$B,0),MATCH(N$4,input_data!$1:$1,0)),"")</f>
        <v>0</v>
      </c>
      <c r="O50" s="4">
        <f>_xlfn.IFNA(INDEX(input_data!$1:$1048576,MATCH($B50,input_data!$B:$B,0),MATCH(O$4,input_data!$1:$1,0)),"")</f>
        <v>0.159946</v>
      </c>
      <c r="P50" s="19">
        <f>_xlfn.IFNA(INDEX(input_data!$1:$1048576,MATCH($B50,input_data!$B:$B,0),MATCH(P$4,input_data!$1:$1,0)),"")</f>
        <v>9.1073278783533702</v>
      </c>
      <c r="Q50" s="57">
        <f t="shared" si="0"/>
        <v>-9.5694179256207157E-3</v>
      </c>
    </row>
    <row r="51" spans="1:17" x14ac:dyDescent="0.35">
      <c r="A51" s="34" t="s">
        <v>1475</v>
      </c>
      <c r="B51" s="14" t="s">
        <v>321</v>
      </c>
      <c r="C51" s="14" t="s">
        <v>1114</v>
      </c>
      <c r="E51" s="18" t="s">
        <v>322</v>
      </c>
      <c r="F51" s="19">
        <f>_xlfn.IFNA(INDEX(input_data!$1:$1048576,MATCH($B51,input_data!$B:$B,0),MATCH(F$4,input_data!$1:$1,0)),"")</f>
        <v>10.9787131516884</v>
      </c>
      <c r="G51" s="4">
        <f>_xlfn.IFNA(INDEX(input_data!$1:$1048576,MATCH($B51,input_data!$B:$B,0),MATCH(G$4,input_data!$1:$1,0)),"")</f>
        <v>4.0651831024670004</v>
      </c>
      <c r="H51" s="4">
        <f>_xlfn.IFNA(INDEX(input_data!$1:$1048576,MATCH($B51,input_data!$B:$B,0),MATCH(H$4,input_data!$1:$1,0)),"")</f>
        <v>3.8351352148252103E-2</v>
      </c>
      <c r="I51" s="4">
        <f>_xlfn.IFNA(INDEX(input_data!$1:$1048576,MATCH($B51,input_data!$B:$B,0),MATCH(I$4,input_data!$1:$1,0)),"")</f>
        <v>5.3346812259999998</v>
      </c>
      <c r="J51" s="4">
        <f>_xlfn.IFNA(INDEX(input_data!$1:$1048576,MATCH($B51,input_data!$B:$B,0),MATCH(J$4,input_data!$1:$1,0)),"")</f>
        <v>0</v>
      </c>
      <c r="K51" s="4">
        <f>_xlfn.IFNA(INDEX(input_data!$1:$1048576,MATCH($B51,input_data!$B:$B,0),MATCH(K$4,input_data!$1:$1,0)),"")</f>
        <v>0.82246736799999998</v>
      </c>
      <c r="L51" s="4">
        <f>_xlfn.IFNA(INDEX(input_data!$1:$1048576,MATCH($B51,input_data!$B:$B,0),MATCH(L$4,input_data!$1:$1,0)),"")</f>
        <v>6.0950758160451101E-3</v>
      </c>
      <c r="M51" s="4">
        <f>_xlfn.IFNA(INDEX(input_data!$1:$1048576,MATCH($B51,input_data!$B:$B,0),MATCH(M$4,input_data!$1:$1,0)),"")</f>
        <v>0</v>
      </c>
      <c r="N51" s="4">
        <f>_xlfn.IFNA(INDEX(input_data!$1:$1048576,MATCH($B51,input_data!$B:$B,0),MATCH(N$4,input_data!$1:$1,0)),"")</f>
        <v>5.5312630703951704E-3</v>
      </c>
      <c r="O51" s="4">
        <f>_xlfn.IFNA(INDEX(input_data!$1:$1048576,MATCH($B51,input_data!$B:$B,0),MATCH(O$4,input_data!$1:$1,0)),"")</f>
        <v>0.139512</v>
      </c>
      <c r="P51" s="19">
        <f>_xlfn.IFNA(INDEX(input_data!$1:$1048576,MATCH($B51,input_data!$B:$B,0),MATCH(P$4,input_data!$1:$1,0)),"")</f>
        <v>10.4118213875017</v>
      </c>
      <c r="Q51" s="57">
        <f t="shared" si="0"/>
        <v>-5.163553836904089E-2</v>
      </c>
    </row>
    <row r="52" spans="1:17" x14ac:dyDescent="0.35">
      <c r="A52" s="34" t="s">
        <v>1476</v>
      </c>
      <c r="B52" s="14" t="s">
        <v>323</v>
      </c>
      <c r="C52" s="14" t="s">
        <v>1477</v>
      </c>
      <c r="E52" s="18" t="s">
        <v>324</v>
      </c>
      <c r="F52" s="19">
        <f>_xlfn.IFNA(INDEX(input_data!$1:$1048576,MATCH($B52,input_data!$B:$B,0),MATCH(F$4,input_data!$1:$1,0)),"")</f>
        <v>322.04007922476097</v>
      </c>
      <c r="G52" s="4">
        <f>_xlfn.IFNA(INDEX(input_data!$1:$1048576,MATCH($B52,input_data!$B:$B,0),MATCH(G$4,input_data!$1:$1,0)),"")</f>
        <v>64.444791222421003</v>
      </c>
      <c r="H52" s="4">
        <f>_xlfn.IFNA(INDEX(input_data!$1:$1048576,MATCH($B52,input_data!$B:$B,0),MATCH(H$4,input_data!$1:$1,0)),"")</f>
        <v>0.58910299496204499</v>
      </c>
      <c r="I52" s="4">
        <f>_xlfn.IFNA(INDEX(input_data!$1:$1048576,MATCH($B52,input_data!$B:$B,0),MATCH(I$4,input_data!$1:$1,0)),"")</f>
        <v>245.18295269999999</v>
      </c>
      <c r="J52" s="4">
        <f>_xlfn.IFNA(INDEX(input_data!$1:$1048576,MATCH($B52,input_data!$B:$B,0),MATCH(J$4,input_data!$1:$1,0)),"")</f>
        <v>0</v>
      </c>
      <c r="K52" s="4">
        <f>_xlfn.IFNA(INDEX(input_data!$1:$1048576,MATCH($B52,input_data!$B:$B,0),MATCH(K$4,input_data!$1:$1,0)),"")</f>
        <v>3.61592474977778</v>
      </c>
      <c r="L52" s="4">
        <f>_xlfn.IFNA(INDEX(input_data!$1:$1048576,MATCH($B52,input_data!$B:$B,0),MATCH(L$4,input_data!$1:$1,0)),"")</f>
        <v>9.4969326469399706E-2</v>
      </c>
      <c r="M52" s="4">
        <f>_xlfn.IFNA(INDEX(input_data!$1:$1048576,MATCH($B52,input_data!$B:$B,0),MATCH(M$4,input_data!$1:$1,0)),"")</f>
        <v>0</v>
      </c>
      <c r="N52" s="4">
        <f>_xlfn.IFNA(INDEX(input_data!$1:$1048576,MATCH($B52,input_data!$B:$B,0),MATCH(N$4,input_data!$1:$1,0)),"")</f>
        <v>4.6353151298148703</v>
      </c>
      <c r="O52" s="4">
        <f>_xlfn.IFNA(INDEX(input_data!$1:$1048576,MATCH($B52,input_data!$B:$B,0),MATCH(O$4,input_data!$1:$1,0)),"")</f>
        <v>1.3465910000000001</v>
      </c>
      <c r="P52" s="19">
        <f>_xlfn.IFNA(INDEX(input_data!$1:$1048576,MATCH($B52,input_data!$B:$B,0),MATCH(P$4,input_data!$1:$1,0)),"")</f>
        <v>319.90964712344498</v>
      </c>
      <c r="Q52" s="57">
        <f t="shared" si="0"/>
        <v>-6.6154253422261444E-3</v>
      </c>
    </row>
    <row r="53" spans="1:17" x14ac:dyDescent="0.35">
      <c r="A53" s="34" t="s">
        <v>1478</v>
      </c>
      <c r="B53" s="14" t="s">
        <v>327</v>
      </c>
      <c r="C53" s="14" t="s">
        <v>1116</v>
      </c>
      <c r="E53" s="18" t="s">
        <v>328</v>
      </c>
      <c r="F53" s="19">
        <f>_xlfn.IFNA(INDEX(input_data!$1:$1048576,MATCH($B53,input_data!$B:$B,0),MATCH(F$4,input_data!$1:$1,0)),"")</f>
        <v>26.901038644833299</v>
      </c>
      <c r="G53" s="4">
        <f>_xlfn.IFNA(INDEX(input_data!$1:$1048576,MATCH($B53,input_data!$B:$B,0),MATCH(G$4,input_data!$1:$1,0)),"")</f>
        <v>9.1273898904670006</v>
      </c>
      <c r="H53" s="4">
        <f>_xlfn.IFNA(INDEX(input_data!$1:$1048576,MATCH($B53,input_data!$B:$B,0),MATCH(H$4,input_data!$1:$1,0)),"")</f>
        <v>6.8107772893913204E-2</v>
      </c>
      <c r="I53" s="4">
        <f>_xlfn.IFNA(INDEX(input_data!$1:$1048576,MATCH($B53,input_data!$B:$B,0),MATCH(I$4,input_data!$1:$1,0)),"")</f>
        <v>17.413934789999999</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8.87021503037837E-2</v>
      </c>
      <c r="O53" s="4">
        <f>_xlfn.IFNA(INDEX(input_data!$1:$1048576,MATCH($B53,input_data!$B:$B,0),MATCH(O$4,input_data!$1:$1,0)),"")</f>
        <v>7.6790000000000001E-3</v>
      </c>
      <c r="P53" s="19">
        <f>_xlfn.IFNA(INDEX(input_data!$1:$1048576,MATCH($B53,input_data!$B:$B,0),MATCH(P$4,input_data!$1:$1,0)),"")</f>
        <v>26.705813603664701</v>
      </c>
      <c r="Q53" s="57">
        <f t="shared" si="0"/>
        <v>-7.2571562661983835E-3</v>
      </c>
    </row>
    <row r="54" spans="1:17" x14ac:dyDescent="0.35">
      <c r="A54" s="34" t="s">
        <v>1479</v>
      </c>
      <c r="B54" s="14" t="s">
        <v>329</v>
      </c>
      <c r="C54" s="14" t="s">
        <v>1117</v>
      </c>
      <c r="E54" s="18" t="s">
        <v>330</v>
      </c>
      <c r="F54" s="19">
        <f>_xlfn.IFNA(INDEX(input_data!$1:$1048576,MATCH($B54,input_data!$B:$B,0),MATCH(F$4,input_data!$1:$1,0)),"")</f>
        <v>15.600472344152999</v>
      </c>
      <c r="G54" s="4">
        <f>_xlfn.IFNA(INDEX(input_data!$1:$1048576,MATCH($B54,input_data!$B:$B,0),MATCH(G$4,input_data!$1:$1,0)),"")</f>
        <v>7.5630048289060001</v>
      </c>
      <c r="H54" s="4">
        <f>_xlfn.IFNA(INDEX(input_data!$1:$1048576,MATCH($B54,input_data!$B:$B,0),MATCH(H$4,input_data!$1:$1,0)),"")</f>
        <v>5.6445382197344997E-2</v>
      </c>
      <c r="I54" s="4">
        <f>_xlfn.IFNA(INDEX(input_data!$1:$1048576,MATCH($B54,input_data!$B:$B,0),MATCH(I$4,input_data!$1:$1,0)),"")</f>
        <v>6.1304409599999996</v>
      </c>
      <c r="J54" s="4">
        <f>_xlfn.IFNA(INDEX(input_data!$1:$1048576,MATCH($B54,input_data!$B:$B,0),MATCH(J$4,input_data!$1:$1,0)),"")</f>
        <v>0</v>
      </c>
      <c r="K54" s="4">
        <f>_xlfn.IFNA(INDEX(input_data!$1:$1048576,MATCH($B54,input_data!$B:$B,0),MATCH(K$4,input_data!$1:$1,0)),"")</f>
        <v>1.0031671093333301</v>
      </c>
      <c r="L54" s="4">
        <f>_xlfn.IFNA(INDEX(input_data!$1:$1048576,MATCH($B54,input_data!$B:$B,0),MATCH(L$4,input_data!$1:$1,0)),"")</f>
        <v>8.8875224717876698E-3</v>
      </c>
      <c r="M54" s="4">
        <f>_xlfn.IFNA(INDEX(input_data!$1:$1048576,MATCH($B54,input_data!$B:$B,0),MATCH(M$4,input_data!$1:$1,0)),"")</f>
        <v>0</v>
      </c>
      <c r="N54" s="4">
        <f>_xlfn.IFNA(INDEX(input_data!$1:$1048576,MATCH($B54,input_data!$B:$B,0),MATCH(N$4,input_data!$1:$1,0)),"")</f>
        <v>0</v>
      </c>
      <c r="O54" s="4">
        <f>_xlfn.IFNA(INDEX(input_data!$1:$1048576,MATCH($B54,input_data!$B:$B,0),MATCH(O$4,input_data!$1:$1,0)),"")</f>
        <v>0.182557</v>
      </c>
      <c r="P54" s="19">
        <f>_xlfn.IFNA(INDEX(input_data!$1:$1048576,MATCH($B54,input_data!$B:$B,0),MATCH(P$4,input_data!$1:$1,0)),"")</f>
        <v>14.944502802908501</v>
      </c>
      <c r="Q54" s="57">
        <f t="shared" si="0"/>
        <v>-4.2048056416083668E-2</v>
      </c>
    </row>
    <row r="55" spans="1:17" x14ac:dyDescent="0.35">
      <c r="A55" s="34" t="s">
        <v>1480</v>
      </c>
      <c r="B55" s="14" t="s">
        <v>331</v>
      </c>
      <c r="C55" s="14" t="s">
        <v>1118</v>
      </c>
      <c r="E55" s="18" t="s">
        <v>332</v>
      </c>
      <c r="F55" s="19">
        <f>_xlfn.IFNA(INDEX(input_data!$1:$1048576,MATCH($B55,input_data!$B:$B,0),MATCH(F$4,input_data!$1:$1,0)),"")</f>
        <v>133.58219213360999</v>
      </c>
      <c r="G55" s="4">
        <f>_xlfn.IFNA(INDEX(input_data!$1:$1048576,MATCH($B55,input_data!$B:$B,0),MATCH(G$4,input_data!$1:$1,0)),"")</f>
        <v>55.202410391881997</v>
      </c>
      <c r="H55" s="4">
        <f>_xlfn.IFNA(INDEX(input_data!$1:$1048576,MATCH($B55,input_data!$B:$B,0),MATCH(H$4,input_data!$1:$1,0)),"")</f>
        <v>0.47661877361890898</v>
      </c>
      <c r="I55" s="4">
        <f>_xlfn.IFNA(INDEX(input_data!$1:$1048576,MATCH($B55,input_data!$B:$B,0),MATCH(I$4,input_data!$1:$1,0)),"")</f>
        <v>70.335398999999995</v>
      </c>
      <c r="J55" s="4">
        <f>_xlfn.IFNA(INDEX(input_data!$1:$1048576,MATCH($B55,input_data!$B:$B,0),MATCH(J$4,input_data!$1:$1,0)),"")</f>
        <v>0</v>
      </c>
      <c r="K55" s="4">
        <f>_xlfn.IFNA(INDEX(input_data!$1:$1048576,MATCH($B55,input_data!$B:$B,0),MATCH(K$4,input_data!$1:$1,0)),"")</f>
        <v>2.58455106333333</v>
      </c>
      <c r="L55" s="4">
        <f>_xlfn.IFNA(INDEX(input_data!$1:$1048576,MATCH($B55,input_data!$B:$B,0),MATCH(L$4,input_data!$1:$1,0)),"")</f>
        <v>7.5045289731663495E-2</v>
      </c>
      <c r="M55" s="4">
        <f>_xlfn.IFNA(INDEX(input_data!$1:$1048576,MATCH($B55,input_data!$B:$B,0),MATCH(M$4,input_data!$1:$1,0)),"")</f>
        <v>0</v>
      </c>
      <c r="N55" s="4">
        <f>_xlfn.IFNA(INDEX(input_data!$1:$1048576,MATCH($B55,input_data!$B:$B,0),MATCH(N$4,input_data!$1:$1,0)),"")</f>
        <v>2.62469882901986E-2</v>
      </c>
      <c r="O55" s="4">
        <f>_xlfn.IFNA(INDEX(input_data!$1:$1048576,MATCH($B55,input_data!$B:$B,0),MATCH(O$4,input_data!$1:$1,0)),"")</f>
        <v>0.62731000000000003</v>
      </c>
      <c r="P55" s="19">
        <f>_xlfn.IFNA(INDEX(input_data!$1:$1048576,MATCH($B55,input_data!$B:$B,0),MATCH(P$4,input_data!$1:$1,0)),"")</f>
        <v>129.32758150685601</v>
      </c>
      <c r="Q55" s="57">
        <f t="shared" si="0"/>
        <v>-3.1850133305931116E-2</v>
      </c>
    </row>
    <row r="56" spans="1:17" x14ac:dyDescent="0.35">
      <c r="A56" s="34" t="s">
        <v>1481</v>
      </c>
      <c r="B56" s="14" t="s">
        <v>333</v>
      </c>
      <c r="C56" s="14" t="s">
        <v>1119</v>
      </c>
      <c r="E56" s="18" t="s">
        <v>334</v>
      </c>
      <c r="F56" s="19">
        <f>_xlfn.IFNA(INDEX(input_data!$1:$1048576,MATCH($B56,input_data!$B:$B,0),MATCH(F$4,input_data!$1:$1,0)),"")</f>
        <v>152.04375487171799</v>
      </c>
      <c r="G56" s="4">
        <f>_xlfn.IFNA(INDEX(input_data!$1:$1048576,MATCH($B56,input_data!$B:$B,0),MATCH(G$4,input_data!$1:$1,0)),"")</f>
        <v>63.950244278181003</v>
      </c>
      <c r="H56" s="4">
        <f>_xlfn.IFNA(INDEX(input_data!$1:$1048576,MATCH($B56,input_data!$B:$B,0),MATCH(H$4,input_data!$1:$1,0)),"")</f>
        <v>0.55894194260270702</v>
      </c>
      <c r="I56" s="4">
        <f>_xlfn.IFNA(INDEX(input_data!$1:$1048576,MATCH($B56,input_data!$B:$B,0),MATCH(I$4,input_data!$1:$1,0)),"")</f>
        <v>77.026060285</v>
      </c>
      <c r="J56" s="4">
        <f>_xlfn.IFNA(INDEX(input_data!$1:$1048576,MATCH($B56,input_data!$B:$B,0),MATCH(J$4,input_data!$1:$1,0)),"")</f>
        <v>0</v>
      </c>
      <c r="K56" s="4">
        <f>_xlfn.IFNA(INDEX(input_data!$1:$1048576,MATCH($B56,input_data!$B:$B,0),MATCH(K$4,input_data!$1:$1,0)),"")</f>
        <v>4.1189986300000001</v>
      </c>
      <c r="L56" s="4">
        <f>_xlfn.IFNA(INDEX(input_data!$1:$1048576,MATCH($B56,input_data!$B:$B,0),MATCH(L$4,input_data!$1:$1,0)),"")</f>
        <v>8.8007360069573604E-2</v>
      </c>
      <c r="M56" s="4">
        <f>_xlfn.IFNA(INDEX(input_data!$1:$1048576,MATCH($B56,input_data!$B:$B,0),MATCH(M$4,input_data!$1:$1,0)),"")</f>
        <v>0</v>
      </c>
      <c r="N56" s="4">
        <f>_xlfn.IFNA(INDEX(input_data!$1:$1048576,MATCH($B56,input_data!$B:$B,0),MATCH(N$4,input_data!$1:$1,0)),"")</f>
        <v>0</v>
      </c>
      <c r="O56" s="4">
        <f>_xlfn.IFNA(INDEX(input_data!$1:$1048576,MATCH($B56,input_data!$B:$B,0),MATCH(O$4,input_data!$1:$1,0)),"")</f>
        <v>1.302843</v>
      </c>
      <c r="P56" s="19">
        <f>_xlfn.IFNA(INDEX(input_data!$1:$1048576,MATCH($B56,input_data!$B:$B,0),MATCH(P$4,input_data!$1:$1,0)),"")</f>
        <v>147.04509549585299</v>
      </c>
      <c r="Q56" s="57">
        <f t="shared" si="0"/>
        <v>-3.2876453097876124E-2</v>
      </c>
    </row>
    <row r="57" spans="1:17" x14ac:dyDescent="0.35">
      <c r="A57" s="34" t="s">
        <v>1482</v>
      </c>
      <c r="B57" s="14" t="s">
        <v>335</v>
      </c>
      <c r="C57" s="14" t="s">
        <v>1120</v>
      </c>
      <c r="E57" s="18" t="s">
        <v>336</v>
      </c>
      <c r="F57" s="19">
        <f>_xlfn.IFNA(INDEX(input_data!$1:$1048576,MATCH($B57,input_data!$B:$B,0),MATCH(F$4,input_data!$1:$1,0)),"")</f>
        <v>19.090866747363702</v>
      </c>
      <c r="G57" s="4">
        <f>_xlfn.IFNA(INDEX(input_data!$1:$1048576,MATCH($B57,input_data!$B:$B,0),MATCH(G$4,input_data!$1:$1,0)),"")</f>
        <v>5.863893552535</v>
      </c>
      <c r="H57" s="4">
        <f>_xlfn.IFNA(INDEX(input_data!$1:$1048576,MATCH($B57,input_data!$B:$B,0),MATCH(H$4,input_data!$1:$1,0)),"")</f>
        <v>5.6541809159051701E-2</v>
      </c>
      <c r="I57" s="4">
        <f>_xlfn.IFNA(INDEX(input_data!$1:$1048576,MATCH($B57,input_data!$B:$B,0),MATCH(I$4,input_data!$1:$1,0)),"")</f>
        <v>7.4394091749999998</v>
      </c>
      <c r="J57" s="4">
        <f>_xlfn.IFNA(INDEX(input_data!$1:$1048576,MATCH($B57,input_data!$B:$B,0),MATCH(J$4,input_data!$1:$1,0)),"")</f>
        <v>0</v>
      </c>
      <c r="K57" s="4">
        <f>_xlfn.IFNA(INDEX(input_data!$1:$1048576,MATCH($B57,input_data!$B:$B,0),MATCH(K$4,input_data!$1:$1,0)),"")</f>
        <v>6.3232934302222201</v>
      </c>
      <c r="L57" s="4">
        <f>_xlfn.IFNA(INDEX(input_data!$1:$1048576,MATCH($B57,input_data!$B:$B,0),MATCH(L$4,input_data!$1:$1,0)),"")</f>
        <v>8.9027052335260808E-3</v>
      </c>
      <c r="M57" s="4">
        <f>_xlfn.IFNA(INDEX(input_data!$1:$1048576,MATCH($B57,input_data!$B:$B,0),MATCH(M$4,input_data!$1:$1,0)),"")</f>
        <v>0</v>
      </c>
      <c r="N57" s="4">
        <f>_xlfn.IFNA(INDEX(input_data!$1:$1048576,MATCH($B57,input_data!$B:$B,0),MATCH(N$4,input_data!$1:$1,0)),"")</f>
        <v>1.2324819540396399E-3</v>
      </c>
      <c r="O57" s="4">
        <f>_xlfn.IFNA(INDEX(input_data!$1:$1048576,MATCH($B57,input_data!$B:$B,0),MATCH(O$4,input_data!$1:$1,0)),"")</f>
        <v>0.13014600000000001</v>
      </c>
      <c r="P57" s="19">
        <f>_xlfn.IFNA(INDEX(input_data!$1:$1048576,MATCH($B57,input_data!$B:$B,0),MATCH(P$4,input_data!$1:$1,0)),"")</f>
        <v>19.823419154103799</v>
      </c>
      <c r="Q57" s="57">
        <f t="shared" si="0"/>
        <v>3.8371877842647395E-2</v>
      </c>
    </row>
    <row r="58" spans="1:17" x14ac:dyDescent="0.35">
      <c r="A58" s="34" t="s">
        <v>1483</v>
      </c>
      <c r="B58" s="14" t="s">
        <v>337</v>
      </c>
      <c r="C58" s="14" t="s">
        <v>1121</v>
      </c>
      <c r="E58" s="18" t="s">
        <v>338</v>
      </c>
      <c r="F58" s="19">
        <f>_xlfn.IFNA(INDEX(input_data!$1:$1048576,MATCH($B58,input_data!$B:$B,0),MATCH(F$4,input_data!$1:$1,0)),"")</f>
        <v>367.34825055844902</v>
      </c>
      <c r="G58" s="4">
        <f>_xlfn.IFNA(INDEX(input_data!$1:$1048576,MATCH($B58,input_data!$B:$B,0),MATCH(G$4,input_data!$1:$1,0)),"")</f>
        <v>93.192968377694001</v>
      </c>
      <c r="H58" s="4">
        <f>_xlfn.IFNA(INDEX(input_data!$1:$1048576,MATCH($B58,input_data!$B:$B,0),MATCH(H$4,input_data!$1:$1,0)),"")</f>
        <v>0.86554518651832202</v>
      </c>
      <c r="I58" s="4">
        <f>_xlfn.IFNA(INDEX(input_data!$1:$1048576,MATCH($B58,input_data!$B:$B,0),MATCH(I$4,input_data!$1:$1,0)),"")</f>
        <v>253.45761479999999</v>
      </c>
      <c r="J58" s="4">
        <f>_xlfn.IFNA(INDEX(input_data!$1:$1048576,MATCH($B58,input_data!$B:$B,0),MATCH(J$4,input_data!$1:$1,0)),"")</f>
        <v>0</v>
      </c>
      <c r="K58" s="4">
        <f>_xlfn.IFNA(INDEX(input_data!$1:$1048576,MATCH($B58,input_data!$B:$B,0),MATCH(K$4,input_data!$1:$1,0)),"")</f>
        <v>5.1528226484444497</v>
      </c>
      <c r="L58" s="4">
        <f>_xlfn.IFNA(INDEX(input_data!$1:$1048576,MATCH($B58,input_data!$B:$B,0),MATCH(L$4,input_data!$1:$1,0)),"")</f>
        <v>0.13631316415262901</v>
      </c>
      <c r="M58" s="4">
        <f>_xlfn.IFNA(INDEX(input_data!$1:$1048576,MATCH($B58,input_data!$B:$B,0),MATCH(M$4,input_data!$1:$1,0)),"")</f>
        <v>0</v>
      </c>
      <c r="N58" s="4">
        <f>_xlfn.IFNA(INDEX(input_data!$1:$1048576,MATCH($B58,input_data!$B:$B,0),MATCH(N$4,input_data!$1:$1,0)),"")</f>
        <v>3.20493608306142</v>
      </c>
      <c r="O58" s="4">
        <f>_xlfn.IFNA(INDEX(input_data!$1:$1048576,MATCH($B58,input_data!$B:$B,0),MATCH(O$4,input_data!$1:$1,0)),"")</f>
        <v>1.7922929999999999</v>
      </c>
      <c r="P58" s="19">
        <f>_xlfn.IFNA(INDEX(input_data!$1:$1048576,MATCH($B58,input_data!$B:$B,0),MATCH(P$4,input_data!$1:$1,0)),"")</f>
        <v>357.80249325987103</v>
      </c>
      <c r="Q58" s="57">
        <f t="shared" si="0"/>
        <v>-2.5985579852541463E-2</v>
      </c>
    </row>
    <row r="59" spans="1:17" x14ac:dyDescent="0.35">
      <c r="A59" s="34" t="s">
        <v>1484</v>
      </c>
      <c r="B59" s="14" t="s">
        <v>339</v>
      </c>
      <c r="C59" s="14" t="s">
        <v>1122</v>
      </c>
      <c r="E59" s="18" t="s">
        <v>340</v>
      </c>
      <c r="F59" s="19">
        <f>_xlfn.IFNA(INDEX(input_data!$1:$1048576,MATCH($B59,input_data!$B:$B,0),MATCH(F$4,input_data!$1:$1,0)),"")</f>
        <v>28.810317300000001</v>
      </c>
      <c r="G59" s="4">
        <f>_xlfn.IFNA(INDEX(input_data!$1:$1048576,MATCH($B59,input_data!$B:$B,0),MATCH(G$4,input_data!$1:$1,0)),"")</f>
        <v>10.676281706095001</v>
      </c>
      <c r="H59" s="4">
        <f>_xlfn.IFNA(INDEX(input_data!$1:$1048576,MATCH($B59,input_data!$B:$B,0),MATCH(H$4,input_data!$1:$1,0)),"")</f>
        <v>8.0945871970062006E-2</v>
      </c>
      <c r="I59" s="4">
        <f>_xlfn.IFNA(INDEX(input_data!$1:$1048576,MATCH($B59,input_data!$B:$B,0),MATCH(I$4,input_data!$1:$1,0)),"")</f>
        <v>17.773309007999998</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6.1175535940327999E-2</v>
      </c>
      <c r="O59" s="4">
        <f>_xlfn.IFNA(INDEX(input_data!$1:$1048576,MATCH($B59,input_data!$B:$B,0),MATCH(O$4,input_data!$1:$1,0)),"")</f>
        <v>7.6790000000000001E-3</v>
      </c>
      <c r="P59" s="19">
        <f>_xlfn.IFNA(INDEX(input_data!$1:$1048576,MATCH($B59,input_data!$B:$B,0),MATCH(P$4,input_data!$1:$1,0)),"")</f>
        <v>28.5993911220054</v>
      </c>
      <c r="Q59" s="57">
        <f t="shared" si="0"/>
        <v>-7.3212028801432627E-3</v>
      </c>
    </row>
    <row r="60" spans="1:17" x14ac:dyDescent="0.35">
      <c r="A60" s="34" t="s">
        <v>1485</v>
      </c>
      <c r="B60" s="14" t="s">
        <v>341</v>
      </c>
      <c r="C60" s="14" t="s">
        <v>1123</v>
      </c>
      <c r="E60" s="18" t="s">
        <v>342</v>
      </c>
      <c r="F60" s="19">
        <f>_xlfn.IFNA(INDEX(input_data!$1:$1048576,MATCH($B60,input_data!$B:$B,0),MATCH(F$4,input_data!$1:$1,0)),"")</f>
        <v>253.75687255147099</v>
      </c>
      <c r="G60" s="4">
        <f>_xlfn.IFNA(INDEX(input_data!$1:$1048576,MATCH($B60,input_data!$B:$B,0),MATCH(G$4,input_data!$1:$1,0)),"")</f>
        <v>138.5405164988</v>
      </c>
      <c r="H60" s="4">
        <f>_xlfn.IFNA(INDEX(input_data!$1:$1048576,MATCH($B60,input_data!$B:$B,0),MATCH(H$4,input_data!$1:$1,0)),"")</f>
        <v>1.21092772501571</v>
      </c>
      <c r="I60" s="4">
        <f>_xlfn.IFNA(INDEX(input_data!$1:$1048576,MATCH($B60,input_data!$B:$B,0),MATCH(I$4,input_data!$1:$1,0)),"")</f>
        <v>95.362080000000006</v>
      </c>
      <c r="J60" s="4">
        <f>_xlfn.IFNA(INDEX(input_data!$1:$1048576,MATCH($B60,input_data!$B:$B,0),MATCH(J$4,input_data!$1:$1,0)),"")</f>
        <v>0</v>
      </c>
      <c r="K60" s="4">
        <f>_xlfn.IFNA(INDEX(input_data!$1:$1048576,MATCH($B60,input_data!$B:$B,0),MATCH(K$4,input_data!$1:$1,0)),"")</f>
        <v>9.2407437911111092</v>
      </c>
      <c r="L60" s="4">
        <f>_xlfn.IFNA(INDEX(input_data!$1:$1048576,MATCH($B60,input_data!$B:$B,0),MATCH(L$4,input_data!$1:$1,0)),"")</f>
        <v>0.19163832136106801</v>
      </c>
      <c r="M60" s="4">
        <f>_xlfn.IFNA(INDEX(input_data!$1:$1048576,MATCH($B60,input_data!$B:$B,0),MATCH(M$4,input_data!$1:$1,0)),"")</f>
        <v>0</v>
      </c>
      <c r="N60" s="4">
        <f>_xlfn.IFNA(INDEX(input_data!$1:$1048576,MATCH($B60,input_data!$B:$B,0),MATCH(N$4,input_data!$1:$1,0)),"")</f>
        <v>0</v>
      </c>
      <c r="O60" s="4">
        <f>_xlfn.IFNA(INDEX(input_data!$1:$1048576,MATCH($B60,input_data!$B:$B,0),MATCH(O$4,input_data!$1:$1,0)),"")</f>
        <v>1.4126799999999999</v>
      </c>
      <c r="P60" s="19">
        <f>_xlfn.IFNA(INDEX(input_data!$1:$1048576,MATCH($B60,input_data!$B:$B,0),MATCH(P$4,input_data!$1:$1,0)),"")</f>
        <v>245.95858633628799</v>
      </c>
      <c r="Q60" s="57">
        <f t="shared" si="0"/>
        <v>-3.0731330098660581E-2</v>
      </c>
    </row>
    <row r="61" spans="1:17" x14ac:dyDescent="0.35">
      <c r="A61" s="34" t="s">
        <v>1486</v>
      </c>
      <c r="B61" s="14" t="s">
        <v>343</v>
      </c>
      <c r="C61" s="14" t="s">
        <v>1124</v>
      </c>
      <c r="E61" s="18" t="s">
        <v>344</v>
      </c>
      <c r="F61" s="19">
        <f>_xlfn.IFNA(INDEX(input_data!$1:$1048576,MATCH($B61,input_data!$B:$B,0),MATCH(F$4,input_data!$1:$1,0)),"")</f>
        <v>11.740118029241</v>
      </c>
      <c r="G61" s="4">
        <f>_xlfn.IFNA(INDEX(input_data!$1:$1048576,MATCH($B61,input_data!$B:$B,0),MATCH(G$4,input_data!$1:$1,0)),"")</f>
        <v>4.1930197578020003</v>
      </c>
      <c r="H61" s="4">
        <f>_xlfn.IFNA(INDEX(input_data!$1:$1048576,MATCH($B61,input_data!$B:$B,0),MATCH(H$4,input_data!$1:$1,0)),"")</f>
        <v>4.03115065095331E-2</v>
      </c>
      <c r="I61" s="4">
        <f>_xlfn.IFNA(INDEX(input_data!$1:$1048576,MATCH($B61,input_data!$B:$B,0),MATCH(I$4,input_data!$1:$1,0)),"")</f>
        <v>5.5619951429999999</v>
      </c>
      <c r="J61" s="4">
        <f>_xlfn.IFNA(INDEX(input_data!$1:$1048576,MATCH($B61,input_data!$B:$B,0),MATCH(J$4,input_data!$1:$1,0)),"")</f>
        <v>0</v>
      </c>
      <c r="K61" s="4">
        <f>_xlfn.IFNA(INDEX(input_data!$1:$1048576,MATCH($B61,input_data!$B:$B,0),MATCH(K$4,input_data!$1:$1,0)),"")</f>
        <v>1.40336671555556</v>
      </c>
      <c r="L61" s="4">
        <f>_xlfn.IFNA(INDEX(input_data!$1:$1048576,MATCH($B61,input_data!$B:$B,0),MATCH(L$4,input_data!$1:$1,0)),"")</f>
        <v>6.3471874231006203E-3</v>
      </c>
      <c r="M61" s="4">
        <f>_xlfn.IFNA(INDEX(input_data!$1:$1048576,MATCH($B61,input_data!$B:$B,0),MATCH(M$4,input_data!$1:$1,0)),"")</f>
        <v>0</v>
      </c>
      <c r="N61" s="4">
        <f>_xlfn.IFNA(INDEX(input_data!$1:$1048576,MATCH($B61,input_data!$B:$B,0),MATCH(N$4,input_data!$1:$1,0)),"")</f>
        <v>0</v>
      </c>
      <c r="O61" s="4">
        <f>_xlfn.IFNA(INDEX(input_data!$1:$1048576,MATCH($B61,input_data!$B:$B,0),MATCH(O$4,input_data!$1:$1,0)),"")</f>
        <v>0.135349</v>
      </c>
      <c r="P61" s="19">
        <f>_xlfn.IFNA(INDEX(input_data!$1:$1048576,MATCH($B61,input_data!$B:$B,0),MATCH(P$4,input_data!$1:$1,0)),"")</f>
        <v>11.340389310290099</v>
      </c>
      <c r="Q61" s="57">
        <f t="shared" si="0"/>
        <v>-3.4048100534875392E-2</v>
      </c>
    </row>
    <row r="62" spans="1:17" x14ac:dyDescent="0.35">
      <c r="A62" s="34" t="s">
        <v>1487</v>
      </c>
      <c r="B62" s="14" t="s">
        <v>345</v>
      </c>
      <c r="C62" s="14" t="s">
        <v>1125</v>
      </c>
      <c r="E62" s="18" t="s">
        <v>346</v>
      </c>
      <c r="F62" s="19">
        <f>_xlfn.IFNA(INDEX(input_data!$1:$1048576,MATCH($B62,input_data!$B:$B,0),MATCH(F$4,input_data!$1:$1,0)),"")</f>
        <v>19.677666650549298</v>
      </c>
      <c r="G62" s="4">
        <f>_xlfn.IFNA(INDEX(input_data!$1:$1048576,MATCH($B62,input_data!$B:$B,0),MATCH(G$4,input_data!$1:$1,0)),"")</f>
        <v>6.2839647985380003</v>
      </c>
      <c r="H62" s="4">
        <f>_xlfn.IFNA(INDEX(input_data!$1:$1048576,MATCH($B62,input_data!$B:$B,0),MATCH(H$4,input_data!$1:$1,0)),"")</f>
        <v>6.2042324713423601E-2</v>
      </c>
      <c r="I62" s="4">
        <f>_xlfn.IFNA(INDEX(input_data!$1:$1048576,MATCH($B62,input_data!$B:$B,0),MATCH(I$4,input_data!$1:$1,0)),"")</f>
        <v>9.3166592940000008</v>
      </c>
      <c r="J62" s="4">
        <f>_xlfn.IFNA(INDEX(input_data!$1:$1048576,MATCH($B62,input_data!$B:$B,0),MATCH(J$4,input_data!$1:$1,0)),"")</f>
        <v>0</v>
      </c>
      <c r="K62" s="4">
        <f>_xlfn.IFNA(INDEX(input_data!$1:$1048576,MATCH($B62,input_data!$B:$B,0),MATCH(K$4,input_data!$1:$1,0)),"")</f>
        <v>3.3043708835555599</v>
      </c>
      <c r="L62" s="4">
        <f>_xlfn.IFNA(INDEX(input_data!$1:$1048576,MATCH($B62,input_data!$B:$B,0),MATCH(L$4,input_data!$1:$1,0)),"")</f>
        <v>9.7687806092750604E-3</v>
      </c>
      <c r="M62" s="4">
        <f>_xlfn.IFNA(INDEX(input_data!$1:$1048576,MATCH($B62,input_data!$B:$B,0),MATCH(M$4,input_data!$1:$1,0)),"")</f>
        <v>0</v>
      </c>
      <c r="N62" s="4">
        <f>_xlfn.IFNA(INDEX(input_data!$1:$1048576,MATCH($B62,input_data!$B:$B,0),MATCH(N$4,input_data!$1:$1,0)),"")</f>
        <v>2.1156923575493598E-2</v>
      </c>
      <c r="O62" s="4">
        <f>_xlfn.IFNA(INDEX(input_data!$1:$1048576,MATCH($B62,input_data!$B:$B,0),MATCH(O$4,input_data!$1:$1,0)),"")</f>
        <v>0.18826999999999999</v>
      </c>
      <c r="P62" s="19">
        <f>_xlfn.IFNA(INDEX(input_data!$1:$1048576,MATCH($B62,input_data!$B:$B,0),MATCH(P$4,input_data!$1:$1,0)),"")</f>
        <v>19.186233004991699</v>
      </c>
      <c r="Q62" s="57">
        <f t="shared" si="0"/>
        <v>-2.4974182878734763E-2</v>
      </c>
    </row>
    <row r="63" spans="1:17" x14ac:dyDescent="0.35">
      <c r="A63" s="34" t="s">
        <v>1488</v>
      </c>
      <c r="B63" s="14" t="s">
        <v>347</v>
      </c>
      <c r="C63" s="14" t="s">
        <v>1489</v>
      </c>
      <c r="E63" s="18" t="s">
        <v>348</v>
      </c>
      <c r="F63" s="19">
        <f>_xlfn.IFNA(INDEX(input_data!$1:$1048576,MATCH($B63,input_data!$B:$B,0),MATCH(F$4,input_data!$1:$1,0)),"")</f>
        <v>13.5382701798077</v>
      </c>
      <c r="G63" s="4">
        <f>_xlfn.IFNA(INDEX(input_data!$1:$1048576,MATCH($B63,input_data!$B:$B,0),MATCH(G$4,input_data!$1:$1,0)),"")</f>
        <v>4.6418296890660002</v>
      </c>
      <c r="H63" s="4">
        <f>_xlfn.IFNA(INDEX(input_data!$1:$1048576,MATCH($B63,input_data!$B:$B,0),MATCH(H$4,input_data!$1:$1,0)),"")</f>
        <v>4.4144826829582699E-2</v>
      </c>
      <c r="I63" s="4">
        <f>_xlfn.IFNA(INDEX(input_data!$1:$1048576,MATCH($B63,input_data!$B:$B,0),MATCH(I$4,input_data!$1:$1,0)),"")</f>
        <v>6.3377516399999996</v>
      </c>
      <c r="J63" s="4">
        <f>_xlfn.IFNA(INDEX(input_data!$1:$1048576,MATCH($B63,input_data!$B:$B,0),MATCH(J$4,input_data!$1:$1,0)),"")</f>
        <v>0</v>
      </c>
      <c r="K63" s="4">
        <f>_xlfn.IFNA(INDEX(input_data!$1:$1048576,MATCH($B63,input_data!$B:$B,0),MATCH(K$4,input_data!$1:$1,0)),"")</f>
        <v>2.1809618071111099</v>
      </c>
      <c r="L63" s="4">
        <f>_xlfn.IFNA(INDEX(input_data!$1:$1048576,MATCH($B63,input_data!$B:$B,0),MATCH(L$4,input_data!$1:$1,0)),"")</f>
        <v>7.0348651052078498E-3</v>
      </c>
      <c r="M63" s="4">
        <f>_xlfn.IFNA(INDEX(input_data!$1:$1048576,MATCH($B63,input_data!$B:$B,0),MATCH(M$4,input_data!$1:$1,0)),"")</f>
        <v>0.18259482446609099</v>
      </c>
      <c r="N63" s="4">
        <f>_xlfn.IFNA(INDEX(input_data!$1:$1048576,MATCH($B63,input_data!$B:$B,0),MATCH(N$4,input_data!$1:$1,0)),"")</f>
        <v>5.0082886503959702E-3</v>
      </c>
      <c r="O63" s="4">
        <f>_xlfn.IFNA(INDEX(input_data!$1:$1048576,MATCH($B63,input_data!$B:$B,0),MATCH(O$4,input_data!$1:$1,0)),"")</f>
        <v>0.15887799999999999</v>
      </c>
      <c r="P63" s="19">
        <f>_xlfn.IFNA(INDEX(input_data!$1:$1048576,MATCH($B63,input_data!$B:$B,0),MATCH(P$4,input_data!$1:$1,0)),"")</f>
        <v>13.5582039412283</v>
      </c>
      <c r="Q63" s="57">
        <f t="shared" si="0"/>
        <v>1.4724009165019147E-3</v>
      </c>
    </row>
    <row r="64" spans="1:17" x14ac:dyDescent="0.35">
      <c r="A64" s="34" t="s">
        <v>1490</v>
      </c>
      <c r="B64" s="14" t="s">
        <v>349</v>
      </c>
      <c r="C64" s="14" t="s">
        <v>1126</v>
      </c>
      <c r="E64" s="18" t="s">
        <v>350</v>
      </c>
      <c r="F64" s="19">
        <f>_xlfn.IFNA(INDEX(input_data!$1:$1048576,MATCH($B64,input_data!$B:$B,0),MATCH(F$4,input_data!$1:$1,0)),"")</f>
        <v>11.5945880993358</v>
      </c>
      <c r="G64" s="4">
        <f>_xlfn.IFNA(INDEX(input_data!$1:$1048576,MATCH($B64,input_data!$B:$B,0),MATCH(G$4,input_data!$1:$1,0)),"")</f>
        <v>2.9888008514309998</v>
      </c>
      <c r="H64" s="4">
        <f>_xlfn.IFNA(INDEX(input_data!$1:$1048576,MATCH($B64,input_data!$B:$B,0),MATCH(H$4,input_data!$1:$1,0)),"")</f>
        <v>2.9956464965896702E-2</v>
      </c>
      <c r="I64" s="4">
        <f>_xlfn.IFNA(INDEX(input_data!$1:$1048576,MATCH($B64,input_data!$B:$B,0),MATCH(I$4,input_data!$1:$1,0)),"")</f>
        <v>7.09404696</v>
      </c>
      <c r="J64" s="4">
        <f>_xlfn.IFNA(INDEX(input_data!$1:$1048576,MATCH($B64,input_data!$B:$B,0),MATCH(J$4,input_data!$1:$1,0)),"")</f>
        <v>0</v>
      </c>
      <c r="K64" s="4">
        <f>_xlfn.IFNA(INDEX(input_data!$1:$1048576,MATCH($B64,input_data!$B:$B,0),MATCH(K$4,input_data!$1:$1,0)),"")</f>
        <v>1.1711949208888901</v>
      </c>
      <c r="L64" s="4">
        <f>_xlfn.IFNA(INDEX(input_data!$1:$1048576,MATCH($B64,input_data!$B:$B,0),MATCH(L$4,input_data!$1:$1,0)),"")</f>
        <v>4.7167499837084802E-3</v>
      </c>
      <c r="M64" s="4">
        <f>_xlfn.IFNA(INDEX(input_data!$1:$1048576,MATCH($B64,input_data!$B:$B,0),MATCH(M$4,input_data!$1:$1,0)),"")</f>
        <v>0</v>
      </c>
      <c r="N64" s="4">
        <f>_xlfn.IFNA(INDEX(input_data!$1:$1048576,MATCH($B64,input_data!$B:$B,0),MATCH(N$4,input_data!$1:$1,0)),"")</f>
        <v>8.6630296699915496E-2</v>
      </c>
      <c r="O64" s="4">
        <f>_xlfn.IFNA(INDEX(input_data!$1:$1048576,MATCH($B64,input_data!$B:$B,0),MATCH(O$4,input_data!$1:$1,0)),"")</f>
        <v>0.11520900000000001</v>
      </c>
      <c r="P64" s="19">
        <f>_xlfn.IFNA(INDEX(input_data!$1:$1048576,MATCH($B64,input_data!$B:$B,0),MATCH(P$4,input_data!$1:$1,0)),"")</f>
        <v>11.4905552439694</v>
      </c>
      <c r="Q64" s="57">
        <f t="shared" si="0"/>
        <v>-8.9725356757054398E-3</v>
      </c>
    </row>
    <row r="65" spans="1:17" x14ac:dyDescent="0.35">
      <c r="A65" s="34" t="s">
        <v>1491</v>
      </c>
      <c r="B65" s="14" t="s">
        <v>351</v>
      </c>
      <c r="C65" s="14" t="s">
        <v>1127</v>
      </c>
      <c r="E65" s="18" t="s">
        <v>352</v>
      </c>
      <c r="F65" s="19">
        <f>_xlfn.IFNA(INDEX(input_data!$1:$1048576,MATCH($B65,input_data!$B:$B,0),MATCH(F$4,input_data!$1:$1,0)),"")</f>
        <v>194.26886487261299</v>
      </c>
      <c r="G65" s="4">
        <f>_xlfn.IFNA(INDEX(input_data!$1:$1048576,MATCH($B65,input_data!$B:$B,0),MATCH(G$4,input_data!$1:$1,0)),"")</f>
        <v>49.596133142725002</v>
      </c>
      <c r="H65" s="4">
        <f>_xlfn.IFNA(INDEX(input_data!$1:$1048576,MATCH($B65,input_data!$B:$B,0),MATCH(H$4,input_data!$1:$1,0)),"")</f>
        <v>0.42584685770508102</v>
      </c>
      <c r="I65" s="4">
        <f>_xlfn.IFNA(INDEX(input_data!$1:$1048576,MATCH($B65,input_data!$B:$B,0),MATCH(I$4,input_data!$1:$1,0)),"")</f>
        <v>130.48615945</v>
      </c>
      <c r="J65" s="4">
        <f>_xlfn.IFNA(INDEX(input_data!$1:$1048576,MATCH($B65,input_data!$B:$B,0),MATCH(J$4,input_data!$1:$1,0)),"")</f>
        <v>0</v>
      </c>
      <c r="K65" s="4">
        <f>_xlfn.IFNA(INDEX(input_data!$1:$1048576,MATCH($B65,input_data!$B:$B,0),MATCH(K$4,input_data!$1:$1,0)),"")</f>
        <v>11.6568838677778</v>
      </c>
      <c r="L65" s="4">
        <f>_xlfn.IFNA(INDEX(input_data!$1:$1048576,MATCH($B65,input_data!$B:$B,0),MATCH(L$4,input_data!$1:$1,0)),"")</f>
        <v>6.8299797691559402E-2</v>
      </c>
      <c r="M65" s="4">
        <f>_xlfn.IFNA(INDEX(input_data!$1:$1048576,MATCH($B65,input_data!$B:$B,0),MATCH(M$4,input_data!$1:$1,0)),"")</f>
        <v>0</v>
      </c>
      <c r="N65" s="4">
        <f>_xlfn.IFNA(INDEX(input_data!$1:$1048576,MATCH($B65,input_data!$B:$B,0),MATCH(N$4,input_data!$1:$1,0)),"")</f>
        <v>2.2336884794798002</v>
      </c>
      <c r="O65" s="4">
        <f>_xlfn.IFNA(INDEX(input_data!$1:$1048576,MATCH($B65,input_data!$B:$B,0),MATCH(O$4,input_data!$1:$1,0)),"")</f>
        <v>0.92832700000000001</v>
      </c>
      <c r="P65" s="19">
        <f>_xlfn.IFNA(INDEX(input_data!$1:$1048576,MATCH($B65,input_data!$B:$B,0),MATCH(P$4,input_data!$1:$1,0)),"")</f>
        <v>195.395338595379</v>
      </c>
      <c r="Q65" s="57">
        <f t="shared" si="0"/>
        <v>5.7985293912365954E-3</v>
      </c>
    </row>
    <row r="66" spans="1:17" x14ac:dyDescent="0.35">
      <c r="A66" s="34" t="s">
        <v>1492</v>
      </c>
      <c r="B66" s="14" t="s">
        <v>353</v>
      </c>
      <c r="C66" s="14" t="s">
        <v>1128</v>
      </c>
      <c r="E66" s="18" t="s">
        <v>354</v>
      </c>
      <c r="F66" s="19">
        <f>_xlfn.IFNA(INDEX(input_data!$1:$1048576,MATCH($B66,input_data!$B:$B,0),MATCH(F$4,input_data!$1:$1,0)),"")</f>
        <v>17.4844015022802</v>
      </c>
      <c r="G66" s="4">
        <f>_xlfn.IFNA(INDEX(input_data!$1:$1048576,MATCH($B66,input_data!$B:$B,0),MATCH(G$4,input_data!$1:$1,0)),"")</f>
        <v>6.0189220904920004</v>
      </c>
      <c r="H66" s="4">
        <f>_xlfn.IFNA(INDEX(input_data!$1:$1048576,MATCH($B66,input_data!$B:$B,0),MATCH(H$4,input_data!$1:$1,0)),"")</f>
        <v>5.6819515953440099E-2</v>
      </c>
      <c r="I66" s="4">
        <f>_xlfn.IFNA(INDEX(input_data!$1:$1048576,MATCH($B66,input_data!$B:$B,0),MATCH(I$4,input_data!$1:$1,0)),"")</f>
        <v>6.8995451560000003</v>
      </c>
      <c r="J66" s="4">
        <f>_xlfn.IFNA(INDEX(input_data!$1:$1048576,MATCH($B66,input_data!$B:$B,0),MATCH(J$4,input_data!$1:$1,0)),"")</f>
        <v>0</v>
      </c>
      <c r="K66" s="4">
        <f>_xlfn.IFNA(INDEX(input_data!$1:$1048576,MATCH($B66,input_data!$B:$B,0),MATCH(K$4,input_data!$1:$1,0)),"")</f>
        <v>4.4907168524444403</v>
      </c>
      <c r="L66" s="4">
        <f>_xlfn.IFNA(INDEX(input_data!$1:$1048576,MATCH($B66,input_data!$B:$B,0),MATCH(L$4,input_data!$1:$1,0)),"")</f>
        <v>9.0133239345644798E-3</v>
      </c>
      <c r="M66" s="4">
        <f>_xlfn.IFNA(INDEX(input_data!$1:$1048576,MATCH($B66,input_data!$B:$B,0),MATCH(M$4,input_data!$1:$1,0)),"")</f>
        <v>0</v>
      </c>
      <c r="N66" s="4">
        <f>_xlfn.IFNA(INDEX(input_data!$1:$1048576,MATCH($B66,input_data!$B:$B,0),MATCH(N$4,input_data!$1:$1,0)),"")</f>
        <v>0</v>
      </c>
      <c r="O66" s="4">
        <f>_xlfn.IFNA(INDEX(input_data!$1:$1048576,MATCH($B66,input_data!$B:$B,0),MATCH(O$4,input_data!$1:$1,0)),"")</f>
        <v>0.16448499999999999</v>
      </c>
      <c r="P66" s="19">
        <f>_xlfn.IFNA(INDEX(input_data!$1:$1048576,MATCH($B66,input_data!$B:$B,0),MATCH(P$4,input_data!$1:$1,0)),"")</f>
        <v>17.639501938824399</v>
      </c>
      <c r="Q66" s="57">
        <f t="shared" si="0"/>
        <v>8.8707890014978474E-3</v>
      </c>
    </row>
    <row r="67" spans="1:17" x14ac:dyDescent="0.35">
      <c r="A67" s="34" t="s">
        <v>1493</v>
      </c>
      <c r="B67" s="14" t="s">
        <v>355</v>
      </c>
      <c r="C67" s="14" t="s">
        <v>1129</v>
      </c>
      <c r="E67" s="18" t="s">
        <v>356</v>
      </c>
      <c r="F67" s="19">
        <f>_xlfn.IFNA(INDEX(input_data!$1:$1048576,MATCH($B67,input_data!$B:$B,0),MATCH(F$4,input_data!$1:$1,0)),"")</f>
        <v>18.217476300188999</v>
      </c>
      <c r="G67" s="4">
        <f>_xlfn.IFNA(INDEX(input_data!$1:$1048576,MATCH($B67,input_data!$B:$B,0),MATCH(G$4,input_data!$1:$1,0)),"")</f>
        <v>4.3397715196039996</v>
      </c>
      <c r="H67" s="4">
        <f>_xlfn.IFNA(INDEX(input_data!$1:$1048576,MATCH($B67,input_data!$B:$B,0),MATCH(H$4,input_data!$1:$1,0)),"")</f>
        <v>4.51104956883202E-2</v>
      </c>
      <c r="I67" s="4">
        <f>_xlfn.IFNA(INDEX(input_data!$1:$1048576,MATCH($B67,input_data!$B:$B,0),MATCH(I$4,input_data!$1:$1,0)),"")</f>
        <v>11.308750676000001</v>
      </c>
      <c r="J67" s="4">
        <f>_xlfn.IFNA(INDEX(input_data!$1:$1048576,MATCH($B67,input_data!$B:$B,0),MATCH(J$4,input_data!$1:$1,0)),"")</f>
        <v>0</v>
      </c>
      <c r="K67" s="4">
        <f>_xlfn.IFNA(INDEX(input_data!$1:$1048576,MATCH($B67,input_data!$B:$B,0),MATCH(K$4,input_data!$1:$1,0)),"")</f>
        <v>2.34515246311111</v>
      </c>
      <c r="L67" s="4">
        <f>_xlfn.IFNA(INDEX(input_data!$1:$1048576,MATCH($B67,input_data!$B:$B,0),MATCH(L$4,input_data!$1:$1,0)),"")</f>
        <v>7.1028050220622897E-3</v>
      </c>
      <c r="M67" s="4">
        <f>_xlfn.IFNA(INDEX(input_data!$1:$1048576,MATCH($B67,input_data!$B:$B,0),MATCH(M$4,input_data!$1:$1,0)),"")</f>
        <v>0</v>
      </c>
      <c r="N67" s="4">
        <f>_xlfn.IFNA(INDEX(input_data!$1:$1048576,MATCH($B67,input_data!$B:$B,0),MATCH(N$4,input_data!$1:$1,0)),"")</f>
        <v>0.137837195233524</v>
      </c>
      <c r="O67" s="4">
        <f>_xlfn.IFNA(INDEX(input_data!$1:$1048576,MATCH($B67,input_data!$B:$B,0),MATCH(O$4,input_data!$1:$1,0)),"")</f>
        <v>0.165155</v>
      </c>
      <c r="P67" s="19">
        <f>_xlfn.IFNA(INDEX(input_data!$1:$1048576,MATCH($B67,input_data!$B:$B,0),MATCH(P$4,input_data!$1:$1,0)),"")</f>
        <v>18.348880154659</v>
      </c>
      <c r="Q67" s="57">
        <f t="shared" si="0"/>
        <v>7.2130657564593026E-3</v>
      </c>
    </row>
    <row r="68" spans="1:17" x14ac:dyDescent="0.35">
      <c r="A68" s="34" t="s">
        <v>1494</v>
      </c>
      <c r="B68" s="14" t="s">
        <v>357</v>
      </c>
      <c r="C68" s="14" t="s">
        <v>1130</v>
      </c>
      <c r="E68" s="18" t="s">
        <v>358</v>
      </c>
      <c r="F68" s="19">
        <f>_xlfn.IFNA(INDEX(input_data!$1:$1048576,MATCH($B68,input_data!$B:$B,0),MATCH(F$4,input_data!$1:$1,0)),"")</f>
        <v>13.9922250068806</v>
      </c>
      <c r="G68" s="4">
        <f>_xlfn.IFNA(INDEX(input_data!$1:$1048576,MATCH($B68,input_data!$B:$B,0),MATCH(G$4,input_data!$1:$1,0)),"")</f>
        <v>3.873403284878</v>
      </c>
      <c r="H68" s="4">
        <f>_xlfn.IFNA(INDEX(input_data!$1:$1048576,MATCH($B68,input_data!$B:$B,0),MATCH(H$4,input_data!$1:$1,0)),"")</f>
        <v>3.7609692806694198E-2</v>
      </c>
      <c r="I68" s="4">
        <f>_xlfn.IFNA(INDEX(input_data!$1:$1048576,MATCH($B68,input_data!$B:$B,0),MATCH(I$4,input_data!$1:$1,0)),"")</f>
        <v>7.7607450360000003</v>
      </c>
      <c r="J68" s="4">
        <f>_xlfn.IFNA(INDEX(input_data!$1:$1048576,MATCH($B68,input_data!$B:$B,0),MATCH(J$4,input_data!$1:$1,0)),"")</f>
        <v>0</v>
      </c>
      <c r="K68" s="4">
        <f>_xlfn.IFNA(INDEX(input_data!$1:$1048576,MATCH($B68,input_data!$B:$B,0),MATCH(K$4,input_data!$1:$1,0)),"")</f>
        <v>2.1521606284444399</v>
      </c>
      <c r="L68" s="4">
        <f>_xlfn.IFNA(INDEX(input_data!$1:$1048576,MATCH($B68,input_data!$B:$B,0),MATCH(L$4,input_data!$1:$1,0)),"")</f>
        <v>5.9966702511012803E-3</v>
      </c>
      <c r="M68" s="4">
        <f>_xlfn.IFNA(INDEX(input_data!$1:$1048576,MATCH($B68,input_data!$B:$B,0),MATCH(M$4,input_data!$1:$1,0)),"")</f>
        <v>0</v>
      </c>
      <c r="N68" s="4">
        <f>_xlfn.IFNA(INDEX(input_data!$1:$1048576,MATCH($B68,input_data!$B:$B,0),MATCH(N$4,input_data!$1:$1,0)),"")</f>
        <v>7.4461341805414694E-2</v>
      </c>
      <c r="O68" s="4">
        <f>_xlfn.IFNA(INDEX(input_data!$1:$1048576,MATCH($B68,input_data!$B:$B,0),MATCH(O$4,input_data!$1:$1,0)),"")</f>
        <v>0.138156</v>
      </c>
      <c r="P68" s="19">
        <f>_xlfn.IFNA(INDEX(input_data!$1:$1048576,MATCH($B68,input_data!$B:$B,0),MATCH(P$4,input_data!$1:$1,0)),"")</f>
        <v>14.042532654185701</v>
      </c>
      <c r="Q68" s="57">
        <f t="shared" si="0"/>
        <v>3.595400108300284E-3</v>
      </c>
    </row>
    <row r="69" spans="1:17" x14ac:dyDescent="0.35">
      <c r="A69" s="34" t="s">
        <v>1495</v>
      </c>
      <c r="B69" s="14" t="s">
        <v>359</v>
      </c>
      <c r="C69" s="14" t="s">
        <v>1131</v>
      </c>
      <c r="E69" s="18" t="s">
        <v>360</v>
      </c>
      <c r="F69" s="19">
        <f>_xlfn.IFNA(INDEX(input_data!$1:$1048576,MATCH($B69,input_data!$B:$B,0),MATCH(F$4,input_data!$1:$1,0)),"")</f>
        <v>15.137941014178301</v>
      </c>
      <c r="G69" s="4">
        <f>_xlfn.IFNA(INDEX(input_data!$1:$1048576,MATCH($B69,input_data!$B:$B,0),MATCH(G$4,input_data!$1:$1,0)),"")</f>
        <v>5.3461220819650004</v>
      </c>
      <c r="H69" s="4">
        <f>_xlfn.IFNA(INDEX(input_data!$1:$1048576,MATCH($B69,input_data!$B:$B,0),MATCH(H$4,input_data!$1:$1,0)),"")</f>
        <v>5.0546637360719002E-2</v>
      </c>
      <c r="I69" s="4">
        <f>_xlfn.IFNA(INDEX(input_data!$1:$1048576,MATCH($B69,input_data!$B:$B,0),MATCH(I$4,input_data!$1:$1,0)),"")</f>
        <v>6.2191018500000004</v>
      </c>
      <c r="J69" s="4">
        <f>_xlfn.IFNA(INDEX(input_data!$1:$1048576,MATCH($B69,input_data!$B:$B,0),MATCH(J$4,input_data!$1:$1,0)),"")</f>
        <v>0</v>
      </c>
      <c r="K69" s="4">
        <f>_xlfn.IFNA(INDEX(input_data!$1:$1048576,MATCH($B69,input_data!$B:$B,0),MATCH(K$4,input_data!$1:$1,0)),"")</f>
        <v>3.8509890862222198</v>
      </c>
      <c r="L69" s="4">
        <f>_xlfn.IFNA(INDEX(input_data!$1:$1048576,MATCH($B69,input_data!$B:$B,0),MATCH(L$4,input_data!$1:$1,0)),"")</f>
        <v>8.0188171666370905E-3</v>
      </c>
      <c r="M69" s="4">
        <f>_xlfn.IFNA(INDEX(input_data!$1:$1048576,MATCH($B69,input_data!$B:$B,0),MATCH(M$4,input_data!$1:$1,0)),"")</f>
        <v>0</v>
      </c>
      <c r="N69" s="4">
        <f>_xlfn.IFNA(INDEX(input_data!$1:$1048576,MATCH($B69,input_data!$B:$B,0),MATCH(N$4,input_data!$1:$1,0)),"")</f>
        <v>0</v>
      </c>
      <c r="O69" s="4">
        <f>_xlfn.IFNA(INDEX(input_data!$1:$1048576,MATCH($B69,input_data!$B:$B,0),MATCH(O$4,input_data!$1:$1,0)),"")</f>
        <v>0.18376200000000001</v>
      </c>
      <c r="P69" s="19">
        <f>_xlfn.IFNA(INDEX(input_data!$1:$1048576,MATCH($B69,input_data!$B:$B,0),MATCH(P$4,input_data!$1:$1,0)),"")</f>
        <v>15.6585404727146</v>
      </c>
      <c r="Q69" s="57">
        <f t="shared" si="0"/>
        <v>3.4390374361262355E-2</v>
      </c>
    </row>
    <row r="70" spans="1:17" x14ac:dyDescent="0.35">
      <c r="A70" s="34" t="s">
        <v>1496</v>
      </c>
      <c r="B70" s="14" t="s">
        <v>361</v>
      </c>
      <c r="C70" s="14" t="s">
        <v>1132</v>
      </c>
      <c r="E70" s="18" t="s">
        <v>362</v>
      </c>
      <c r="F70" s="19">
        <f>_xlfn.IFNA(INDEX(input_data!$1:$1048576,MATCH($B70,input_data!$B:$B,0),MATCH(F$4,input_data!$1:$1,0)),"")</f>
        <v>258.959054089277</v>
      </c>
      <c r="G70" s="4">
        <f>_xlfn.IFNA(INDEX(input_data!$1:$1048576,MATCH($B70,input_data!$B:$B,0),MATCH(G$4,input_data!$1:$1,0)),"")</f>
        <v>65.268129957444998</v>
      </c>
      <c r="H70" s="4">
        <f>_xlfn.IFNA(INDEX(input_data!$1:$1048576,MATCH($B70,input_data!$B:$B,0),MATCH(H$4,input_data!$1:$1,0)),"")</f>
        <v>0.56301697382526406</v>
      </c>
      <c r="I70" s="4">
        <f>_xlfn.IFNA(INDEX(input_data!$1:$1048576,MATCH($B70,input_data!$B:$B,0),MATCH(I$4,input_data!$1:$1,0)),"")</f>
        <v>179.43237987000001</v>
      </c>
      <c r="J70" s="4">
        <f>_xlfn.IFNA(INDEX(input_data!$1:$1048576,MATCH($B70,input_data!$B:$B,0),MATCH(J$4,input_data!$1:$1,0)),"")</f>
        <v>0</v>
      </c>
      <c r="K70" s="4">
        <f>_xlfn.IFNA(INDEX(input_data!$1:$1048576,MATCH($B70,input_data!$B:$B,0),MATCH(K$4,input_data!$1:$1,0)),"")</f>
        <v>9.2038179988888906</v>
      </c>
      <c r="L70" s="4">
        <f>_xlfn.IFNA(INDEX(input_data!$1:$1048576,MATCH($B70,input_data!$B:$B,0),MATCH(L$4,input_data!$1:$1,0)),"")</f>
        <v>9.0369410995184002E-2</v>
      </c>
      <c r="M70" s="4">
        <f>_xlfn.IFNA(INDEX(input_data!$1:$1048576,MATCH($B70,input_data!$B:$B,0),MATCH(M$4,input_data!$1:$1,0)),"")</f>
        <v>0</v>
      </c>
      <c r="N70" s="4">
        <f>_xlfn.IFNA(INDEX(input_data!$1:$1048576,MATCH($B70,input_data!$B:$B,0),MATCH(N$4,input_data!$1:$1,0)),"")</f>
        <v>2.9726947625361202</v>
      </c>
      <c r="O70" s="4">
        <f>_xlfn.IFNA(INDEX(input_data!$1:$1048576,MATCH($B70,input_data!$B:$B,0),MATCH(O$4,input_data!$1:$1,0)),"")</f>
        <v>1.442339</v>
      </c>
      <c r="P70" s="19">
        <f>_xlfn.IFNA(INDEX(input_data!$1:$1048576,MATCH($B70,input_data!$B:$B,0),MATCH(P$4,input_data!$1:$1,0)),"")</f>
        <v>258.97274797368902</v>
      </c>
      <c r="Q70" s="57">
        <f t="shared" si="0"/>
        <v>5.2880500587937362E-5</v>
      </c>
    </row>
    <row r="71" spans="1:17" x14ac:dyDescent="0.35">
      <c r="A71" s="34" t="s">
        <v>1497</v>
      </c>
      <c r="B71" s="14" t="s">
        <v>363</v>
      </c>
      <c r="C71" s="14" t="s">
        <v>1133</v>
      </c>
      <c r="E71" s="18" t="s">
        <v>364</v>
      </c>
      <c r="F71" s="19">
        <f>_xlfn.IFNA(INDEX(input_data!$1:$1048576,MATCH($B71,input_data!$B:$B,0),MATCH(F$4,input_data!$1:$1,0)),"")</f>
        <v>42.0825772773333</v>
      </c>
      <c r="G71" s="4">
        <f>_xlfn.IFNA(INDEX(input_data!$1:$1048576,MATCH($B71,input_data!$B:$B,0),MATCH(G$4,input_data!$1:$1,0)),"")</f>
        <v>16.035949310664002</v>
      </c>
      <c r="H71" s="4">
        <f>_xlfn.IFNA(INDEX(input_data!$1:$1048576,MATCH($B71,input_data!$B:$B,0),MATCH(H$4,input_data!$1:$1,0)),"")</f>
        <v>0.12533440735519599</v>
      </c>
      <c r="I71" s="4">
        <f>_xlfn.IFNA(INDEX(input_data!$1:$1048576,MATCH($B71,input_data!$B:$B,0),MATCH(I$4,input_data!$1:$1,0)),"")</f>
        <v>25.540172202000001</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6.2646685050139705E-2</v>
      </c>
      <c r="O71" s="4">
        <f>_xlfn.IFNA(INDEX(input_data!$1:$1048576,MATCH($B71,input_data!$B:$B,0),MATCH(O$4,input_data!$1:$1,0)),"")</f>
        <v>7.6790000000000001E-3</v>
      </c>
      <c r="P71" s="19">
        <f>_xlfn.IFNA(INDEX(input_data!$1:$1048576,MATCH($B71,input_data!$B:$B,0),MATCH(P$4,input_data!$1:$1,0)),"")</f>
        <v>41.7717816050693</v>
      </c>
      <c r="Q71" s="57">
        <f t="shared" si="0"/>
        <v>-7.3853763807237849E-3</v>
      </c>
    </row>
    <row r="72" spans="1:17" x14ac:dyDescent="0.35">
      <c r="A72" s="34" t="s">
        <v>1498</v>
      </c>
      <c r="B72" s="14" t="s">
        <v>365</v>
      </c>
      <c r="C72" s="14" t="s">
        <v>1134</v>
      </c>
      <c r="E72" s="18" t="s">
        <v>366</v>
      </c>
      <c r="F72" s="19">
        <f>_xlfn.IFNA(INDEX(input_data!$1:$1048576,MATCH($B72,input_data!$B:$B,0),MATCH(F$4,input_data!$1:$1,0)),"")</f>
        <v>247.952656065056</v>
      </c>
      <c r="G72" s="4">
        <f>_xlfn.IFNA(INDEX(input_data!$1:$1048576,MATCH($B72,input_data!$B:$B,0),MATCH(G$4,input_data!$1:$1,0)),"")</f>
        <v>80.208869517119993</v>
      </c>
      <c r="H72" s="4">
        <f>_xlfn.IFNA(INDEX(input_data!$1:$1048576,MATCH($B72,input_data!$B:$B,0),MATCH(H$4,input_data!$1:$1,0)),"")</f>
        <v>0.700889035707839</v>
      </c>
      <c r="I72" s="4">
        <f>_xlfn.IFNA(INDEX(input_data!$1:$1048576,MATCH($B72,input_data!$B:$B,0),MATCH(I$4,input_data!$1:$1,0)),"")</f>
        <v>152.66841375000001</v>
      </c>
      <c r="J72" s="4">
        <f>_xlfn.IFNA(INDEX(input_data!$1:$1048576,MATCH($B72,input_data!$B:$B,0),MATCH(J$4,input_data!$1:$1,0)),"")</f>
        <v>0</v>
      </c>
      <c r="K72" s="4">
        <f>_xlfn.IFNA(INDEX(input_data!$1:$1048576,MATCH($B72,input_data!$B:$B,0),MATCH(K$4,input_data!$1:$1,0)),"")</f>
        <v>8.0715439377777791</v>
      </c>
      <c r="L72" s="4">
        <f>_xlfn.IFNA(INDEX(input_data!$1:$1048576,MATCH($B72,input_data!$B:$B,0),MATCH(L$4,input_data!$1:$1,0)),"")</f>
        <v>0.110357425401158</v>
      </c>
      <c r="M72" s="4">
        <f>_xlfn.IFNA(INDEX(input_data!$1:$1048576,MATCH($B72,input_data!$B:$B,0),MATCH(M$4,input_data!$1:$1,0)),"")</f>
        <v>0</v>
      </c>
      <c r="N72" s="4">
        <f>_xlfn.IFNA(INDEX(input_data!$1:$1048576,MATCH($B72,input_data!$B:$B,0),MATCH(N$4,input_data!$1:$1,0)),"")</f>
        <v>1.4299923854594601</v>
      </c>
      <c r="O72" s="4">
        <f>_xlfn.IFNA(INDEX(input_data!$1:$1048576,MATCH($B72,input_data!$B:$B,0),MATCH(O$4,input_data!$1:$1,0)),"")</f>
        <v>2.2548900000000001</v>
      </c>
      <c r="P72" s="19">
        <f>_xlfn.IFNA(INDEX(input_data!$1:$1048576,MATCH($B72,input_data!$B:$B,0),MATCH(P$4,input_data!$1:$1,0)),"")</f>
        <v>245.44495605146599</v>
      </c>
      <c r="Q72" s="57">
        <f t="shared" si="0"/>
        <v>-1.0113624324040504E-2</v>
      </c>
    </row>
    <row r="73" spans="1:17" x14ac:dyDescent="0.35">
      <c r="A73" s="34" t="s">
        <v>1499</v>
      </c>
      <c r="B73" s="14" t="s">
        <v>367</v>
      </c>
      <c r="C73" s="14" t="s">
        <v>1135</v>
      </c>
      <c r="E73" s="18" t="s">
        <v>368</v>
      </c>
      <c r="F73" s="19">
        <f>_xlfn.IFNA(INDEX(input_data!$1:$1048576,MATCH($B73,input_data!$B:$B,0),MATCH(F$4,input_data!$1:$1,0)),"")</f>
        <v>10.481612014509199</v>
      </c>
      <c r="G73" s="4">
        <f>_xlfn.IFNA(INDEX(input_data!$1:$1048576,MATCH($B73,input_data!$B:$B,0),MATCH(G$4,input_data!$1:$1,0)),"")</f>
        <v>4.9234643805499996</v>
      </c>
      <c r="H73" s="4">
        <f>_xlfn.IFNA(INDEX(input_data!$1:$1048576,MATCH($B73,input_data!$B:$B,0),MATCH(H$4,input_data!$1:$1,0)),"")</f>
        <v>4.4652330937150798E-2</v>
      </c>
      <c r="I73" s="4">
        <f>_xlfn.IFNA(INDEX(input_data!$1:$1048576,MATCH($B73,input_data!$B:$B,0),MATCH(I$4,input_data!$1:$1,0)),"")</f>
        <v>4.2376301239999998</v>
      </c>
      <c r="J73" s="4">
        <f>_xlfn.IFNA(INDEX(input_data!$1:$1048576,MATCH($B73,input_data!$B:$B,0),MATCH(J$4,input_data!$1:$1,0)),"")</f>
        <v>0</v>
      </c>
      <c r="K73" s="4">
        <f>_xlfn.IFNA(INDEX(input_data!$1:$1048576,MATCH($B73,input_data!$B:$B,0),MATCH(K$4,input_data!$1:$1,0)),"")</f>
        <v>0.90214634133333305</v>
      </c>
      <c r="L73" s="4">
        <f>_xlfn.IFNA(INDEX(input_data!$1:$1048576,MATCH($B73,input_data!$B:$B,0),MATCH(L$4,input_data!$1:$1,0)),"")</f>
        <v>7.0306653825852198E-3</v>
      </c>
      <c r="M73" s="4">
        <f>_xlfn.IFNA(INDEX(input_data!$1:$1048576,MATCH($B73,input_data!$B:$B,0),MATCH(M$4,input_data!$1:$1,0)),"")</f>
        <v>0</v>
      </c>
      <c r="N73" s="4">
        <f>_xlfn.IFNA(INDEX(input_data!$1:$1048576,MATCH($B73,input_data!$B:$B,0),MATCH(N$4,input_data!$1:$1,0)),"")</f>
        <v>0</v>
      </c>
      <c r="O73" s="4">
        <f>_xlfn.IFNA(INDEX(input_data!$1:$1048576,MATCH($B73,input_data!$B:$B,0),MATCH(O$4,input_data!$1:$1,0)),"")</f>
        <v>0.185085</v>
      </c>
      <c r="P73" s="19">
        <f>_xlfn.IFNA(INDEX(input_data!$1:$1048576,MATCH($B73,input_data!$B:$B,0),MATCH(P$4,input_data!$1:$1,0)),"")</f>
        <v>10.3000088422031</v>
      </c>
      <c r="Q73" s="57">
        <f t="shared" si="0"/>
        <v>-1.732588194017437E-2</v>
      </c>
    </row>
    <row r="74" spans="1:17" x14ac:dyDescent="0.35">
      <c r="A74" s="34" t="s">
        <v>1500</v>
      </c>
      <c r="B74" s="14" t="s">
        <v>369</v>
      </c>
      <c r="C74" s="14" t="s">
        <v>1136</v>
      </c>
      <c r="E74" s="18" t="s">
        <v>370</v>
      </c>
      <c r="F74" s="19">
        <f>_xlfn.IFNA(INDEX(input_data!$1:$1048576,MATCH($B74,input_data!$B:$B,0),MATCH(F$4,input_data!$1:$1,0)),"")</f>
        <v>13.6418147933645</v>
      </c>
      <c r="G74" s="4">
        <f>_xlfn.IFNA(INDEX(input_data!$1:$1048576,MATCH($B74,input_data!$B:$B,0),MATCH(G$4,input_data!$1:$1,0)),"")</f>
        <v>2.889962137725</v>
      </c>
      <c r="H74" s="4">
        <f>_xlfn.IFNA(INDEX(input_data!$1:$1048576,MATCH($B74,input_data!$B:$B,0),MATCH(H$4,input_data!$1:$1,0)),"")</f>
        <v>2.9806475552838801E-2</v>
      </c>
      <c r="I74" s="4">
        <f>_xlfn.IFNA(INDEX(input_data!$1:$1048576,MATCH($B74,input_data!$B:$B,0),MATCH(I$4,input_data!$1:$1,0)),"")</f>
        <v>7.4709981990000003</v>
      </c>
      <c r="J74" s="4">
        <f>_xlfn.IFNA(INDEX(input_data!$1:$1048576,MATCH($B74,input_data!$B:$B,0),MATCH(J$4,input_data!$1:$1,0)),"")</f>
        <v>0</v>
      </c>
      <c r="K74" s="4">
        <f>_xlfn.IFNA(INDEX(input_data!$1:$1048576,MATCH($B74,input_data!$B:$B,0),MATCH(K$4,input_data!$1:$1,0)),"")</f>
        <v>3.6658941519999999</v>
      </c>
      <c r="L74" s="4">
        <f>_xlfn.IFNA(INDEX(input_data!$1:$1048576,MATCH($B74,input_data!$B:$B,0),MATCH(L$4,input_data!$1:$1,0)),"")</f>
        <v>4.7133062079507604E-3</v>
      </c>
      <c r="M74" s="4">
        <f>_xlfn.IFNA(INDEX(input_data!$1:$1048576,MATCH($B74,input_data!$B:$B,0),MATCH(M$4,input_data!$1:$1,0)),"")</f>
        <v>0.18790193924059501</v>
      </c>
      <c r="N74" s="4">
        <f>_xlfn.IFNA(INDEX(input_data!$1:$1048576,MATCH($B74,input_data!$B:$B,0),MATCH(N$4,input_data!$1:$1,0)),"")</f>
        <v>9.3331711667682504E-2</v>
      </c>
      <c r="O74" s="4">
        <f>_xlfn.IFNA(INDEX(input_data!$1:$1048576,MATCH($B74,input_data!$B:$B,0),MATCH(O$4,input_data!$1:$1,0)),"")</f>
        <v>0.143986</v>
      </c>
      <c r="P74" s="19">
        <f>_xlfn.IFNA(INDEX(input_data!$1:$1048576,MATCH($B74,input_data!$B:$B,0),MATCH(P$4,input_data!$1:$1,0)),"")</f>
        <v>14.4865939213941</v>
      </c>
      <c r="Q74" s="57">
        <f t="shared" si="0"/>
        <v>6.192571449075146E-2</v>
      </c>
    </row>
    <row r="75" spans="1:17" x14ac:dyDescent="0.35">
      <c r="A75" s="34" t="s">
        <v>1501</v>
      </c>
      <c r="B75" s="14" t="s">
        <v>371</v>
      </c>
      <c r="C75" s="14" t="s">
        <v>1502</v>
      </c>
      <c r="E75" s="18" t="s">
        <v>372</v>
      </c>
      <c r="F75" s="19">
        <f>_xlfn.IFNA(INDEX(input_data!$1:$1048576,MATCH($B75,input_data!$B:$B,0),MATCH(F$4,input_data!$1:$1,0)),"")</f>
        <v>10.467822428359</v>
      </c>
      <c r="G75" s="4">
        <f>_xlfn.IFNA(INDEX(input_data!$1:$1048576,MATCH($B75,input_data!$B:$B,0),MATCH(G$4,input_data!$1:$1,0)),"")</f>
        <v>1.7731440744269999</v>
      </c>
      <c r="H75" s="4">
        <f>_xlfn.IFNA(INDEX(input_data!$1:$1048576,MATCH($B75,input_data!$B:$B,0),MATCH(H$4,input_data!$1:$1,0)),"")</f>
        <v>1.9764228821764498E-2</v>
      </c>
      <c r="I75" s="4">
        <f>_xlfn.IFNA(INDEX(input_data!$1:$1048576,MATCH($B75,input_data!$B:$B,0),MATCH(I$4,input_data!$1:$1,0)),"")</f>
        <v>7.4321901380000002</v>
      </c>
      <c r="J75" s="4">
        <f>_xlfn.IFNA(INDEX(input_data!$1:$1048576,MATCH($B75,input_data!$B:$B,0),MATCH(J$4,input_data!$1:$1,0)),"")</f>
        <v>0</v>
      </c>
      <c r="K75" s="4">
        <f>_xlfn.IFNA(INDEX(input_data!$1:$1048576,MATCH($B75,input_data!$B:$B,0),MATCH(K$4,input_data!$1:$1,0)),"")</f>
        <v>1.0468737831111099</v>
      </c>
      <c r="L75" s="4">
        <f>_xlfn.IFNA(INDEX(input_data!$1:$1048576,MATCH($B75,input_data!$B:$B,0),MATCH(L$4,input_data!$1:$1,0)),"")</f>
        <v>3.1119468228050198E-3</v>
      </c>
      <c r="M75" s="4">
        <f>_xlfn.IFNA(INDEX(input_data!$1:$1048576,MATCH($B75,input_data!$B:$B,0),MATCH(M$4,input_data!$1:$1,0)),"")</f>
        <v>0</v>
      </c>
      <c r="N75" s="4">
        <f>_xlfn.IFNA(INDEX(input_data!$1:$1048576,MATCH($B75,input_data!$B:$B,0),MATCH(N$4,input_data!$1:$1,0)),"")</f>
        <v>0.134402746616196</v>
      </c>
      <c r="O75" s="4">
        <f>_xlfn.IFNA(INDEX(input_data!$1:$1048576,MATCH($B75,input_data!$B:$B,0),MATCH(O$4,input_data!$1:$1,0)),"")</f>
        <v>0.111502</v>
      </c>
      <c r="P75" s="19">
        <f>_xlfn.IFNA(INDEX(input_data!$1:$1048576,MATCH($B75,input_data!$B:$B,0),MATCH(P$4,input_data!$1:$1,0)),"")</f>
        <v>10.5209889177988</v>
      </c>
      <c r="Q75" s="57">
        <f t="shared" ref="Q75:Q138" si="1">IFERROR(P75/F75-1,0)</f>
        <v>5.0790400585860596E-3</v>
      </c>
    </row>
    <row r="76" spans="1:17" x14ac:dyDescent="0.35">
      <c r="A76" s="34" t="s">
        <v>1503</v>
      </c>
      <c r="B76" s="14" t="s">
        <v>373</v>
      </c>
      <c r="C76" s="14" t="s">
        <v>1137</v>
      </c>
      <c r="E76" s="18" t="s">
        <v>374</v>
      </c>
      <c r="F76" s="19">
        <f>_xlfn.IFNA(INDEX(input_data!$1:$1048576,MATCH($B76,input_data!$B:$B,0),MATCH(F$4,input_data!$1:$1,0)),"")</f>
        <v>14.536292186924699</v>
      </c>
      <c r="G76" s="4">
        <f>_xlfn.IFNA(INDEX(input_data!$1:$1048576,MATCH($B76,input_data!$B:$B,0),MATCH(G$4,input_data!$1:$1,0)),"")</f>
        <v>4.0617903310120003</v>
      </c>
      <c r="H76" s="4">
        <f>_xlfn.IFNA(INDEX(input_data!$1:$1048576,MATCH($B76,input_data!$B:$B,0),MATCH(H$4,input_data!$1:$1,0)),"")</f>
        <v>3.8928095432082602E-2</v>
      </c>
      <c r="I76" s="4">
        <f>_xlfn.IFNA(INDEX(input_data!$1:$1048576,MATCH($B76,input_data!$B:$B,0),MATCH(I$4,input_data!$1:$1,0)),"")</f>
        <v>6.2415853969999997</v>
      </c>
      <c r="J76" s="4">
        <f>_xlfn.IFNA(INDEX(input_data!$1:$1048576,MATCH($B76,input_data!$B:$B,0),MATCH(J$4,input_data!$1:$1,0)),"")</f>
        <v>0</v>
      </c>
      <c r="K76" s="4">
        <f>_xlfn.IFNA(INDEX(input_data!$1:$1048576,MATCH($B76,input_data!$B:$B,0),MATCH(K$4,input_data!$1:$1,0)),"")</f>
        <v>4.4551971226666698</v>
      </c>
      <c r="L76" s="4">
        <f>_xlfn.IFNA(INDEX(input_data!$1:$1048576,MATCH($B76,input_data!$B:$B,0),MATCH(L$4,input_data!$1:$1,0)),"")</f>
        <v>6.1922248969914903E-3</v>
      </c>
      <c r="M76" s="4">
        <f>_xlfn.IFNA(INDEX(input_data!$1:$1048576,MATCH($B76,input_data!$B:$B,0),MATCH(M$4,input_data!$1:$1,0)),"")</f>
        <v>0</v>
      </c>
      <c r="N76" s="4">
        <f>_xlfn.IFNA(INDEX(input_data!$1:$1048576,MATCH($B76,input_data!$B:$B,0),MATCH(N$4,input_data!$1:$1,0)),"")</f>
        <v>2.70136397119661E-2</v>
      </c>
      <c r="O76" s="4">
        <f>_xlfn.IFNA(INDEX(input_data!$1:$1048576,MATCH($B76,input_data!$B:$B,0),MATCH(O$4,input_data!$1:$1,0)),"")</f>
        <v>0.13498599999999999</v>
      </c>
      <c r="P76" s="19">
        <f>_xlfn.IFNA(INDEX(input_data!$1:$1048576,MATCH($B76,input_data!$B:$B,0),MATCH(P$4,input_data!$1:$1,0)),"")</f>
        <v>14.9656928107197</v>
      </c>
      <c r="Q76" s="57">
        <f t="shared" si="1"/>
        <v>2.9539900428064092E-2</v>
      </c>
    </row>
    <row r="77" spans="1:17" x14ac:dyDescent="0.35">
      <c r="A77" s="34" t="s">
        <v>1504</v>
      </c>
      <c r="B77" s="14" t="s">
        <v>375</v>
      </c>
      <c r="C77" s="14" t="s">
        <v>1505</v>
      </c>
      <c r="E77" s="18" t="s">
        <v>376</v>
      </c>
      <c r="F77" s="19">
        <f>_xlfn.IFNA(INDEX(input_data!$1:$1048576,MATCH($B77,input_data!$B:$B,0),MATCH(F$4,input_data!$1:$1,0)),"")</f>
        <v>5.8920688771485299</v>
      </c>
      <c r="G77" s="4">
        <f>_xlfn.IFNA(INDEX(input_data!$1:$1048576,MATCH($B77,input_data!$B:$B,0),MATCH(G$4,input_data!$1:$1,0)),"")</f>
        <v>1.2239097003570001</v>
      </c>
      <c r="H77" s="4">
        <f>_xlfn.IFNA(INDEX(input_data!$1:$1048576,MATCH($B77,input_data!$B:$B,0),MATCH(H$4,input_data!$1:$1,0)),"")</f>
        <v>1.31761881886612E-2</v>
      </c>
      <c r="I77" s="4">
        <f>_xlfn.IFNA(INDEX(input_data!$1:$1048576,MATCH($B77,input_data!$B:$B,0),MATCH(I$4,input_data!$1:$1,0)),"")</f>
        <v>3.71012472</v>
      </c>
      <c r="J77" s="4">
        <f>_xlfn.IFNA(INDEX(input_data!$1:$1048576,MATCH($B77,input_data!$B:$B,0),MATCH(J$4,input_data!$1:$1,0)),"")</f>
        <v>0</v>
      </c>
      <c r="K77" s="4">
        <f>_xlfn.IFNA(INDEX(input_data!$1:$1048576,MATCH($B77,input_data!$B:$B,0),MATCH(K$4,input_data!$1:$1,0)),"")</f>
        <v>0.83909227822222199</v>
      </c>
      <c r="L77" s="4">
        <f>_xlfn.IFNA(INDEX(input_data!$1:$1048576,MATCH($B77,input_data!$B:$B,0),MATCH(L$4,input_data!$1:$1,0)),"")</f>
        <v>2.0746368269749902E-3</v>
      </c>
      <c r="M77" s="4">
        <f>_xlfn.IFNA(INDEX(input_data!$1:$1048576,MATCH($B77,input_data!$B:$B,0),MATCH(M$4,input_data!$1:$1,0)),"")</f>
        <v>0</v>
      </c>
      <c r="N77" s="4">
        <f>_xlfn.IFNA(INDEX(input_data!$1:$1048576,MATCH($B77,input_data!$B:$B,0),MATCH(N$4,input_data!$1:$1,0)),"")</f>
        <v>5.4007826266404498E-2</v>
      </c>
      <c r="O77" s="4">
        <f>_xlfn.IFNA(INDEX(input_data!$1:$1048576,MATCH($B77,input_data!$B:$B,0),MATCH(O$4,input_data!$1:$1,0)),"")</f>
        <v>7.6127E-2</v>
      </c>
      <c r="P77" s="19">
        <f>_xlfn.IFNA(INDEX(input_data!$1:$1048576,MATCH($B77,input_data!$B:$B,0),MATCH(P$4,input_data!$1:$1,0)),"")</f>
        <v>5.9185123498612597</v>
      </c>
      <c r="Q77" s="57">
        <f t="shared" si="1"/>
        <v>4.4879775277724132E-3</v>
      </c>
    </row>
    <row r="78" spans="1:17" x14ac:dyDescent="0.35">
      <c r="A78" s="34" t="s">
        <v>1506</v>
      </c>
      <c r="B78" s="14" t="s">
        <v>377</v>
      </c>
      <c r="C78" s="14" t="s">
        <v>1138</v>
      </c>
      <c r="E78" s="18" t="s">
        <v>378</v>
      </c>
      <c r="F78" s="19">
        <f>_xlfn.IFNA(INDEX(input_data!$1:$1048576,MATCH($B78,input_data!$B:$B,0),MATCH(F$4,input_data!$1:$1,0)),"")</f>
        <v>34.547368882754903</v>
      </c>
      <c r="G78" s="4">
        <f>_xlfn.IFNA(INDEX(input_data!$1:$1048576,MATCH($B78,input_data!$B:$B,0),MATCH(G$4,input_data!$1:$1,0)),"")</f>
        <v>25.897371483594998</v>
      </c>
      <c r="H78" s="4">
        <f>_xlfn.IFNA(INDEX(input_data!$1:$1048576,MATCH($B78,input_data!$B:$B,0),MATCH(H$4,input_data!$1:$1,0)),"")</f>
        <v>0.220696802484527</v>
      </c>
      <c r="I78" s="4">
        <f>_xlfn.IFNA(INDEX(input_data!$1:$1048576,MATCH($B78,input_data!$B:$B,0),MATCH(I$4,input_data!$1:$1,0)),"")</f>
        <v>5.6959217000000004</v>
      </c>
      <c r="J78" s="4">
        <f>_xlfn.IFNA(INDEX(input_data!$1:$1048576,MATCH($B78,input_data!$B:$B,0),MATCH(J$4,input_data!$1:$1,0)),"")</f>
        <v>0</v>
      </c>
      <c r="K78" s="4">
        <f>_xlfn.IFNA(INDEX(input_data!$1:$1048576,MATCH($B78,input_data!$B:$B,0),MATCH(K$4,input_data!$1:$1,0)),"")</f>
        <v>1.7282367511111101</v>
      </c>
      <c r="L78" s="4">
        <f>_xlfn.IFNA(INDEX(input_data!$1:$1048576,MATCH($B78,input_data!$B:$B,0),MATCH(L$4,input_data!$1:$1,0)),"")</f>
        <v>3.4797143824659503E-2</v>
      </c>
      <c r="M78" s="4">
        <f>_xlfn.IFNA(INDEX(input_data!$1:$1048576,MATCH($B78,input_data!$B:$B,0),MATCH(M$4,input_data!$1:$1,0)),"")</f>
        <v>0</v>
      </c>
      <c r="N78" s="4">
        <f>_xlfn.IFNA(INDEX(input_data!$1:$1048576,MATCH($B78,input_data!$B:$B,0),MATCH(N$4,input_data!$1:$1,0)),"")</f>
        <v>0</v>
      </c>
      <c r="O78" s="4">
        <f>_xlfn.IFNA(INDEX(input_data!$1:$1048576,MATCH($B78,input_data!$B:$B,0),MATCH(O$4,input_data!$1:$1,0)),"")</f>
        <v>3.1819E-2</v>
      </c>
      <c r="P78" s="19">
        <f>_xlfn.IFNA(INDEX(input_data!$1:$1048576,MATCH($B78,input_data!$B:$B,0),MATCH(P$4,input_data!$1:$1,0)),"")</f>
        <v>33.608842881015299</v>
      </c>
      <c r="Q78" s="57">
        <f t="shared" si="1"/>
        <v>-2.7166352520932247E-2</v>
      </c>
    </row>
    <row r="79" spans="1:17" x14ac:dyDescent="0.35">
      <c r="A79" s="34" t="s">
        <v>1507</v>
      </c>
      <c r="B79" s="14" t="s">
        <v>379</v>
      </c>
      <c r="C79" s="14" t="s">
        <v>1139</v>
      </c>
      <c r="E79" s="18" t="s">
        <v>380</v>
      </c>
      <c r="F79" s="19">
        <f>_xlfn.IFNA(INDEX(input_data!$1:$1048576,MATCH($B79,input_data!$B:$B,0),MATCH(F$4,input_data!$1:$1,0)),"")</f>
        <v>27.372202532208298</v>
      </c>
      <c r="G79" s="4">
        <f>_xlfn.IFNA(INDEX(input_data!$1:$1048576,MATCH($B79,input_data!$B:$B,0),MATCH(G$4,input_data!$1:$1,0)),"")</f>
        <v>16.290293036948</v>
      </c>
      <c r="H79" s="4">
        <f>_xlfn.IFNA(INDEX(input_data!$1:$1048576,MATCH($B79,input_data!$B:$B,0),MATCH(H$4,input_data!$1:$1,0)),"")</f>
        <v>0.12395742419372099</v>
      </c>
      <c r="I79" s="4">
        <f>_xlfn.IFNA(INDEX(input_data!$1:$1048576,MATCH($B79,input_data!$B:$B,0),MATCH(I$4,input_data!$1:$1,0)),"")</f>
        <v>10.520175330000001</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7.6790000000000001E-3</v>
      </c>
      <c r="P79" s="19">
        <f>_xlfn.IFNA(INDEX(input_data!$1:$1048576,MATCH($B79,input_data!$B:$B,0),MATCH(P$4,input_data!$1:$1,0)),"")</f>
        <v>26.942104791141698</v>
      </c>
      <c r="Q79" s="57">
        <f t="shared" si="1"/>
        <v>-1.5712938721701764E-2</v>
      </c>
    </row>
    <row r="80" spans="1:17" x14ac:dyDescent="0.35">
      <c r="A80" s="34" t="s">
        <v>1508</v>
      </c>
      <c r="B80" s="14" t="s">
        <v>381</v>
      </c>
      <c r="C80" s="14" t="s">
        <v>1140</v>
      </c>
      <c r="E80" s="18" t="s">
        <v>382</v>
      </c>
      <c r="F80" s="19">
        <f>_xlfn.IFNA(INDEX(input_data!$1:$1048576,MATCH($B80,input_data!$B:$B,0),MATCH(F$4,input_data!$1:$1,0)),"")</f>
        <v>22.538195838209798</v>
      </c>
      <c r="G80" s="4">
        <f>_xlfn.IFNA(INDEX(input_data!$1:$1048576,MATCH($B80,input_data!$B:$B,0),MATCH(G$4,input_data!$1:$1,0)),"")</f>
        <v>5.9383876869780003</v>
      </c>
      <c r="H80" s="4">
        <f>_xlfn.IFNA(INDEX(input_data!$1:$1048576,MATCH($B80,input_data!$B:$B,0),MATCH(H$4,input_data!$1:$1,0)),"")</f>
        <v>5.7271505389592997E-2</v>
      </c>
      <c r="I80" s="4">
        <f>_xlfn.IFNA(INDEX(input_data!$1:$1048576,MATCH($B80,input_data!$B:$B,0),MATCH(I$4,input_data!$1:$1,0)),"")</f>
        <v>10.600643988</v>
      </c>
      <c r="J80" s="4">
        <f>_xlfn.IFNA(INDEX(input_data!$1:$1048576,MATCH($B80,input_data!$B:$B,0),MATCH(J$4,input_data!$1:$1,0)),"")</f>
        <v>0</v>
      </c>
      <c r="K80" s="4">
        <f>_xlfn.IFNA(INDEX(input_data!$1:$1048576,MATCH($B80,input_data!$B:$B,0),MATCH(K$4,input_data!$1:$1,0)),"")</f>
        <v>5.71359855022222</v>
      </c>
      <c r="L80" s="4">
        <f>_xlfn.IFNA(INDEX(input_data!$1:$1048576,MATCH($B80,input_data!$B:$B,0),MATCH(L$4,input_data!$1:$1,0)),"")</f>
        <v>9.1194992450957506E-3</v>
      </c>
      <c r="M80" s="4">
        <f>_xlfn.IFNA(INDEX(input_data!$1:$1048576,MATCH($B80,input_data!$B:$B,0),MATCH(M$4,input_data!$1:$1,0)),"")</f>
        <v>0</v>
      </c>
      <c r="N80" s="4">
        <f>_xlfn.IFNA(INDEX(input_data!$1:$1048576,MATCH($B80,input_data!$B:$B,0),MATCH(N$4,input_data!$1:$1,0)),"")</f>
        <v>8.8050232938152895E-2</v>
      </c>
      <c r="O80" s="4">
        <f>_xlfn.IFNA(INDEX(input_data!$1:$1048576,MATCH($B80,input_data!$B:$B,0),MATCH(O$4,input_data!$1:$1,0)),"")</f>
        <v>0.200015</v>
      </c>
      <c r="P80" s="19">
        <f>_xlfn.IFNA(INDEX(input_data!$1:$1048576,MATCH($B80,input_data!$B:$B,0),MATCH(P$4,input_data!$1:$1,0)),"")</f>
        <v>22.607086462773101</v>
      </c>
      <c r="Q80" s="57">
        <f t="shared" si="1"/>
        <v>3.0566166457082211E-3</v>
      </c>
    </row>
    <row r="81" spans="1:17" x14ac:dyDescent="0.35">
      <c r="A81" s="34" t="s">
        <v>1509</v>
      </c>
      <c r="B81" s="14" t="s">
        <v>383</v>
      </c>
      <c r="C81" s="14" t="s">
        <v>1510</v>
      </c>
      <c r="E81" s="18" t="s">
        <v>384</v>
      </c>
      <c r="F81" s="19">
        <f>_xlfn.IFNA(INDEX(input_data!$1:$1048576,MATCH($B81,input_data!$B:$B,0),MATCH(F$4,input_data!$1:$1,0)),"")</f>
        <v>8.5921207326995201</v>
      </c>
      <c r="G81" s="4">
        <f>_xlfn.IFNA(INDEX(input_data!$1:$1048576,MATCH($B81,input_data!$B:$B,0),MATCH(G$4,input_data!$1:$1,0)),"")</f>
        <v>3.4671722839050001</v>
      </c>
      <c r="H81" s="4">
        <f>_xlfn.IFNA(INDEX(input_data!$1:$1048576,MATCH($B81,input_data!$B:$B,0),MATCH(H$4,input_data!$1:$1,0)),"")</f>
        <v>3.3379395141012402E-2</v>
      </c>
      <c r="I81" s="4">
        <f>_xlfn.IFNA(INDEX(input_data!$1:$1048576,MATCH($B81,input_data!$B:$B,0),MATCH(I$4,input_data!$1:$1,0)),"")</f>
        <v>3.91659158</v>
      </c>
      <c r="J81" s="4">
        <f>_xlfn.IFNA(INDEX(input_data!$1:$1048576,MATCH($B81,input_data!$B:$B,0),MATCH(J$4,input_data!$1:$1,0)),"")</f>
        <v>0</v>
      </c>
      <c r="K81" s="4">
        <f>_xlfn.IFNA(INDEX(input_data!$1:$1048576,MATCH($B81,input_data!$B:$B,0),MATCH(K$4,input_data!$1:$1,0)),"")</f>
        <v>0.693550002666667</v>
      </c>
      <c r="L81" s="4">
        <f>_xlfn.IFNA(INDEX(input_data!$1:$1048576,MATCH($B81,input_data!$B:$B,0),MATCH(L$4,input_data!$1:$1,0)),"")</f>
        <v>5.2606658531402497E-3</v>
      </c>
      <c r="M81" s="4">
        <f>_xlfn.IFNA(INDEX(input_data!$1:$1048576,MATCH($B81,input_data!$B:$B,0),MATCH(M$4,input_data!$1:$1,0)),"")</f>
        <v>4.8086007906942001E-2</v>
      </c>
      <c r="N81" s="4">
        <f>_xlfn.IFNA(INDEX(input_data!$1:$1048576,MATCH($B81,input_data!$B:$B,0),MATCH(N$4,input_data!$1:$1,0)),"")</f>
        <v>0</v>
      </c>
      <c r="O81" s="4">
        <f>_xlfn.IFNA(INDEX(input_data!$1:$1048576,MATCH($B81,input_data!$B:$B,0),MATCH(O$4,input_data!$1:$1,0)),"")</f>
        <v>0.112391</v>
      </c>
      <c r="P81" s="19">
        <f>_xlfn.IFNA(INDEX(input_data!$1:$1048576,MATCH($B81,input_data!$B:$B,0),MATCH(P$4,input_data!$1:$1,0)),"")</f>
        <v>8.2764309354727601</v>
      </c>
      <c r="Q81" s="57">
        <f t="shared" si="1"/>
        <v>-3.6741778548958437E-2</v>
      </c>
    </row>
    <row r="82" spans="1:17" x14ac:dyDescent="0.35">
      <c r="A82" s="34" t="s">
        <v>1511</v>
      </c>
      <c r="B82" s="14" t="s">
        <v>385</v>
      </c>
      <c r="C82" s="14" t="s">
        <v>1512</v>
      </c>
      <c r="E82" s="18" t="s">
        <v>386</v>
      </c>
      <c r="F82" s="19">
        <f>_xlfn.IFNA(INDEX(input_data!$1:$1048576,MATCH($B82,input_data!$B:$B,0),MATCH(F$4,input_data!$1:$1,0)),"")</f>
        <v>9.2956555063306308</v>
      </c>
      <c r="G82" s="4">
        <f>_xlfn.IFNA(INDEX(input_data!$1:$1048576,MATCH($B82,input_data!$B:$B,0),MATCH(G$4,input_data!$1:$1,0)),"")</f>
        <v>2.9774403139390002</v>
      </c>
      <c r="H82" s="4">
        <f>_xlfn.IFNA(INDEX(input_data!$1:$1048576,MATCH($B82,input_data!$B:$B,0),MATCH(H$4,input_data!$1:$1,0)),"")</f>
        <v>2.7988166670979302E-2</v>
      </c>
      <c r="I82" s="4">
        <f>_xlfn.IFNA(INDEX(input_data!$1:$1048576,MATCH($B82,input_data!$B:$B,0),MATCH(I$4,input_data!$1:$1,0)),"")</f>
        <v>3.211614</v>
      </c>
      <c r="J82" s="4">
        <f>_xlfn.IFNA(INDEX(input_data!$1:$1048576,MATCH($B82,input_data!$B:$B,0),MATCH(J$4,input_data!$1:$1,0)),"")</f>
        <v>0</v>
      </c>
      <c r="K82" s="4">
        <f>_xlfn.IFNA(INDEX(input_data!$1:$1048576,MATCH($B82,input_data!$B:$B,0),MATCH(K$4,input_data!$1:$1,0)),"")</f>
        <v>3.1359975893333298</v>
      </c>
      <c r="L82" s="4">
        <f>_xlfn.IFNA(INDEX(input_data!$1:$1048576,MATCH($B82,input_data!$B:$B,0),MATCH(L$4,input_data!$1:$1,0)),"")</f>
        <v>4.4386488200719599E-3</v>
      </c>
      <c r="M82" s="4">
        <f>_xlfn.IFNA(INDEX(input_data!$1:$1048576,MATCH($B82,input_data!$B:$B,0),MATCH(M$4,input_data!$1:$1,0)),"")</f>
        <v>0</v>
      </c>
      <c r="N82" s="4">
        <f>_xlfn.IFNA(INDEX(input_data!$1:$1048576,MATCH($B82,input_data!$B:$B,0),MATCH(N$4,input_data!$1:$1,0)),"")</f>
        <v>0</v>
      </c>
      <c r="O82" s="4">
        <f>_xlfn.IFNA(INDEX(input_data!$1:$1048576,MATCH($B82,input_data!$B:$B,0),MATCH(O$4,input_data!$1:$1,0)),"")</f>
        <v>9.7546999999999995E-2</v>
      </c>
      <c r="P82" s="19">
        <f>_xlfn.IFNA(INDEX(input_data!$1:$1048576,MATCH($B82,input_data!$B:$B,0),MATCH(P$4,input_data!$1:$1,0)),"")</f>
        <v>9.4550257187633893</v>
      </c>
      <c r="Q82" s="57">
        <f t="shared" si="1"/>
        <v>1.7144591075284765E-2</v>
      </c>
    </row>
    <row r="83" spans="1:17" x14ac:dyDescent="0.35">
      <c r="A83" s="34" t="s">
        <v>1513</v>
      </c>
      <c r="B83" s="14" t="s">
        <v>388</v>
      </c>
      <c r="C83" s="14" t="s">
        <v>1141</v>
      </c>
      <c r="E83" s="18" t="s">
        <v>389</v>
      </c>
      <c r="F83" s="19">
        <f>_xlfn.IFNA(INDEX(input_data!$1:$1048576,MATCH($B83,input_data!$B:$B,0),MATCH(F$4,input_data!$1:$1,0)),"")</f>
        <v>449.883031501598</v>
      </c>
      <c r="G83" s="4">
        <f>_xlfn.IFNA(INDEX(input_data!$1:$1048576,MATCH($B83,input_data!$B:$B,0),MATCH(G$4,input_data!$1:$1,0)),"")</f>
        <v>167.92174600699499</v>
      </c>
      <c r="H83" s="4">
        <f>_xlfn.IFNA(INDEX(input_data!$1:$1048576,MATCH($B83,input_data!$B:$B,0),MATCH(H$4,input_data!$1:$1,0)),"")</f>
        <v>1.4842430590822799</v>
      </c>
      <c r="I83" s="4">
        <f>_xlfn.IFNA(INDEX(input_data!$1:$1048576,MATCH($B83,input_data!$B:$B,0),MATCH(I$4,input_data!$1:$1,0)),"")</f>
        <v>245.57946080400001</v>
      </c>
      <c r="J83" s="4">
        <f>_xlfn.IFNA(INDEX(input_data!$1:$1048576,MATCH($B83,input_data!$B:$B,0),MATCH(J$4,input_data!$1:$1,0)),"")</f>
        <v>0</v>
      </c>
      <c r="K83" s="4">
        <f>_xlfn.IFNA(INDEX(input_data!$1:$1048576,MATCH($B83,input_data!$B:$B,0),MATCH(K$4,input_data!$1:$1,0)),"")</f>
        <v>19.570433833333301</v>
      </c>
      <c r="L83" s="4">
        <f>_xlfn.IFNA(INDEX(input_data!$1:$1048576,MATCH($B83,input_data!$B:$B,0),MATCH(L$4,input_data!$1:$1,0)),"")</f>
        <v>0.236489920647486</v>
      </c>
      <c r="M83" s="4">
        <f>_xlfn.IFNA(INDEX(input_data!$1:$1048576,MATCH($B83,input_data!$B:$B,0),MATCH(M$4,input_data!$1:$1,0)),"")</f>
        <v>3.9186993269761001</v>
      </c>
      <c r="N83" s="4">
        <f>_xlfn.IFNA(INDEX(input_data!$1:$1048576,MATCH($B83,input_data!$B:$B,0),MATCH(N$4,input_data!$1:$1,0)),"")</f>
        <v>0</v>
      </c>
      <c r="O83" s="4">
        <f>_xlfn.IFNA(INDEX(input_data!$1:$1048576,MATCH($B83,input_data!$B:$B,0),MATCH(O$4,input_data!$1:$1,0)),"")</f>
        <v>4.3523310000000004</v>
      </c>
      <c r="P83" s="19">
        <f>_xlfn.IFNA(INDEX(input_data!$1:$1048576,MATCH($B83,input_data!$B:$B,0),MATCH(P$4,input_data!$1:$1,0)),"")</f>
        <v>443.06340395103399</v>
      </c>
      <c r="Q83" s="57">
        <f t="shared" si="1"/>
        <v>-1.515866808268318E-2</v>
      </c>
    </row>
    <row r="84" spans="1:17" x14ac:dyDescent="0.35">
      <c r="A84" s="34" t="s">
        <v>1514</v>
      </c>
      <c r="B84" s="14" t="s">
        <v>390</v>
      </c>
      <c r="C84" s="14" t="s">
        <v>1142</v>
      </c>
      <c r="E84" s="18" t="s">
        <v>391</v>
      </c>
      <c r="F84" s="19">
        <f>_xlfn.IFNA(INDEX(input_data!$1:$1048576,MATCH($B84,input_data!$B:$B,0),MATCH(F$4,input_data!$1:$1,0)),"")</f>
        <v>10.6710382371552</v>
      </c>
      <c r="G84" s="4">
        <f>_xlfn.IFNA(INDEX(input_data!$1:$1048576,MATCH($B84,input_data!$B:$B,0),MATCH(G$4,input_data!$1:$1,0)),"")</f>
        <v>2.575356682087</v>
      </c>
      <c r="H84" s="4">
        <f>_xlfn.IFNA(INDEX(input_data!$1:$1048576,MATCH($B84,input_data!$B:$B,0),MATCH(H$4,input_data!$1:$1,0)),"")</f>
        <v>2.48616188089298E-2</v>
      </c>
      <c r="I84" s="4">
        <f>_xlfn.IFNA(INDEX(input_data!$1:$1048576,MATCH($B84,input_data!$B:$B,0),MATCH(I$4,input_data!$1:$1,0)),"")</f>
        <v>4.8560478399999996</v>
      </c>
      <c r="J84" s="4">
        <f>_xlfn.IFNA(INDEX(input_data!$1:$1048576,MATCH($B84,input_data!$B:$B,0),MATCH(J$4,input_data!$1:$1,0)),"")</f>
        <v>0</v>
      </c>
      <c r="K84" s="4">
        <f>_xlfn.IFNA(INDEX(input_data!$1:$1048576,MATCH($B84,input_data!$B:$B,0),MATCH(K$4,input_data!$1:$1,0)),"")</f>
        <v>3.2506153946666698</v>
      </c>
      <c r="L84" s="4">
        <f>_xlfn.IFNA(INDEX(input_data!$1:$1048576,MATCH($B84,input_data!$B:$B,0),MATCH(L$4,input_data!$1:$1,0)),"")</f>
        <v>4.0249898819943999E-3</v>
      </c>
      <c r="M84" s="4">
        <f>_xlfn.IFNA(INDEX(input_data!$1:$1048576,MATCH($B84,input_data!$B:$B,0),MATCH(M$4,input_data!$1:$1,0)),"")</f>
        <v>0.598714780509911</v>
      </c>
      <c r="N84" s="4">
        <f>_xlfn.IFNA(INDEX(input_data!$1:$1048576,MATCH($B84,input_data!$B:$B,0),MATCH(N$4,input_data!$1:$1,0)),"")</f>
        <v>4.2940737284683797E-2</v>
      </c>
      <c r="O84" s="4">
        <f>_xlfn.IFNA(INDEX(input_data!$1:$1048576,MATCH($B84,input_data!$B:$B,0),MATCH(O$4,input_data!$1:$1,0)),"")</f>
        <v>0.117383</v>
      </c>
      <c r="P84" s="19">
        <f>_xlfn.IFNA(INDEX(input_data!$1:$1048576,MATCH($B84,input_data!$B:$B,0),MATCH(P$4,input_data!$1:$1,0)),"")</f>
        <v>11.4699450432392</v>
      </c>
      <c r="Q84" s="57">
        <f t="shared" si="1"/>
        <v>7.486683004305128E-2</v>
      </c>
    </row>
    <row r="85" spans="1:17" x14ac:dyDescent="0.35">
      <c r="A85" s="34" t="s">
        <v>1515</v>
      </c>
      <c r="B85" s="14" t="s">
        <v>392</v>
      </c>
      <c r="C85" s="14" t="s">
        <v>1143</v>
      </c>
      <c r="E85" s="18" t="s">
        <v>393</v>
      </c>
      <c r="F85" s="19">
        <f>_xlfn.IFNA(INDEX(input_data!$1:$1048576,MATCH($B85,input_data!$B:$B,0),MATCH(F$4,input_data!$1:$1,0)),"")</f>
        <v>250.38798352451701</v>
      </c>
      <c r="G85" s="4">
        <f>_xlfn.IFNA(INDEX(input_data!$1:$1048576,MATCH($B85,input_data!$B:$B,0),MATCH(G$4,input_data!$1:$1,0)),"")</f>
        <v>121.630301877942</v>
      </c>
      <c r="H85" s="4">
        <f>_xlfn.IFNA(INDEX(input_data!$1:$1048576,MATCH($B85,input_data!$B:$B,0),MATCH(H$4,input_data!$1:$1,0)),"")</f>
        <v>1.0703134761391599</v>
      </c>
      <c r="I85" s="4">
        <f>_xlfn.IFNA(INDEX(input_data!$1:$1048576,MATCH($B85,input_data!$B:$B,0),MATCH(I$4,input_data!$1:$1,0)),"")</f>
        <v>110.81205218700001</v>
      </c>
      <c r="J85" s="4">
        <f>_xlfn.IFNA(INDEX(input_data!$1:$1048576,MATCH($B85,input_data!$B:$B,0),MATCH(J$4,input_data!$1:$1,0)),"")</f>
        <v>0</v>
      </c>
      <c r="K85" s="4">
        <f>_xlfn.IFNA(INDEX(input_data!$1:$1048576,MATCH($B85,input_data!$B:$B,0),MATCH(K$4,input_data!$1:$1,0)),"")</f>
        <v>9.4129280033333291</v>
      </c>
      <c r="L85" s="4">
        <f>_xlfn.IFNA(INDEX(input_data!$1:$1048576,MATCH($B85,input_data!$B:$B,0),MATCH(L$4,input_data!$1:$1,0)),"")</f>
        <v>0.16967544053045799</v>
      </c>
      <c r="M85" s="4">
        <f>_xlfn.IFNA(INDEX(input_data!$1:$1048576,MATCH($B85,input_data!$B:$B,0),MATCH(M$4,input_data!$1:$1,0)),"")</f>
        <v>0</v>
      </c>
      <c r="N85" s="4">
        <f>_xlfn.IFNA(INDEX(input_data!$1:$1048576,MATCH($B85,input_data!$B:$B,0),MATCH(N$4,input_data!$1:$1,0)),"")</f>
        <v>0</v>
      </c>
      <c r="O85" s="4">
        <f>_xlfn.IFNA(INDEX(input_data!$1:$1048576,MATCH($B85,input_data!$B:$B,0),MATCH(O$4,input_data!$1:$1,0)),"")</f>
        <v>3.176488</v>
      </c>
      <c r="P85" s="19">
        <f>_xlfn.IFNA(INDEX(input_data!$1:$1048576,MATCH($B85,input_data!$B:$B,0),MATCH(P$4,input_data!$1:$1,0)),"")</f>
        <v>246.271758984944</v>
      </c>
      <c r="Q85" s="57">
        <f t="shared" si="1"/>
        <v>-1.6439385315669353E-2</v>
      </c>
    </row>
    <row r="86" spans="1:17" x14ac:dyDescent="0.35">
      <c r="A86" s="34" t="s">
        <v>1516</v>
      </c>
      <c r="B86" s="14" t="s">
        <v>394</v>
      </c>
      <c r="C86" s="14" t="s">
        <v>1517</v>
      </c>
      <c r="E86" s="18" t="s">
        <v>395</v>
      </c>
      <c r="F86" s="19">
        <f>_xlfn.IFNA(INDEX(input_data!$1:$1048576,MATCH($B86,input_data!$B:$B,0),MATCH(F$4,input_data!$1:$1,0)),"")</f>
        <v>6.65789197346247</v>
      </c>
      <c r="G86" s="4">
        <f>_xlfn.IFNA(INDEX(input_data!$1:$1048576,MATCH($B86,input_data!$B:$B,0),MATCH(G$4,input_data!$1:$1,0)),"")</f>
        <v>2.0568845084310001</v>
      </c>
      <c r="H86" s="4">
        <f>_xlfn.IFNA(INDEX(input_data!$1:$1048576,MATCH($B86,input_data!$B:$B,0),MATCH(H$4,input_data!$1:$1,0)),"")</f>
        <v>1.9662705945851199E-2</v>
      </c>
      <c r="I86" s="4">
        <f>_xlfn.IFNA(INDEX(input_data!$1:$1048576,MATCH($B86,input_data!$B:$B,0),MATCH(I$4,input_data!$1:$1,0)),"")</f>
        <v>3.4310768079999998</v>
      </c>
      <c r="J86" s="4">
        <f>_xlfn.IFNA(INDEX(input_data!$1:$1048576,MATCH($B86,input_data!$B:$B,0),MATCH(J$4,input_data!$1:$1,0)),"")</f>
        <v>0</v>
      </c>
      <c r="K86" s="4">
        <f>_xlfn.IFNA(INDEX(input_data!$1:$1048576,MATCH($B86,input_data!$B:$B,0),MATCH(K$4,input_data!$1:$1,0)),"")</f>
        <v>1.08649350577778</v>
      </c>
      <c r="L86" s="4">
        <f>_xlfn.IFNA(INDEX(input_data!$1:$1048576,MATCH($B86,input_data!$B:$B,0),MATCH(L$4,input_data!$1:$1,0)),"")</f>
        <v>3.1570865369836502E-3</v>
      </c>
      <c r="M86" s="4">
        <f>_xlfn.IFNA(INDEX(input_data!$1:$1048576,MATCH($B86,input_data!$B:$B,0),MATCH(M$4,input_data!$1:$1,0)),"")</f>
        <v>0.27818630809046901</v>
      </c>
      <c r="N86" s="4">
        <f>_xlfn.IFNA(INDEX(input_data!$1:$1048576,MATCH($B86,input_data!$B:$B,0),MATCH(N$4,input_data!$1:$1,0)),"")</f>
        <v>2.1218562282018499E-2</v>
      </c>
      <c r="O86" s="4">
        <f>_xlfn.IFNA(INDEX(input_data!$1:$1048576,MATCH($B86,input_data!$B:$B,0),MATCH(O$4,input_data!$1:$1,0)),"")</f>
        <v>5.4995000000000002E-2</v>
      </c>
      <c r="P86" s="19">
        <f>_xlfn.IFNA(INDEX(input_data!$1:$1048576,MATCH($B86,input_data!$B:$B,0),MATCH(P$4,input_data!$1:$1,0)),"")</f>
        <v>6.9516744850640899</v>
      </c>
      <c r="Q86" s="57">
        <f t="shared" si="1"/>
        <v>4.4125454839549993E-2</v>
      </c>
    </row>
    <row r="87" spans="1:17" x14ac:dyDescent="0.35">
      <c r="A87" s="34" t="s">
        <v>1518</v>
      </c>
      <c r="B87" s="14" t="s">
        <v>397</v>
      </c>
      <c r="C87" s="14" t="s">
        <v>1144</v>
      </c>
      <c r="E87" s="18" t="s">
        <v>398</v>
      </c>
      <c r="F87" s="19">
        <f>_xlfn.IFNA(INDEX(input_data!$1:$1048576,MATCH($B87,input_data!$B:$B,0),MATCH(F$4,input_data!$1:$1,0)),"")</f>
        <v>13.9176244892495</v>
      </c>
      <c r="G87" s="4">
        <f>_xlfn.IFNA(INDEX(input_data!$1:$1048576,MATCH($B87,input_data!$B:$B,0),MATCH(G$4,input_data!$1:$1,0)),"")</f>
        <v>5.1096792354589997</v>
      </c>
      <c r="H87" s="4">
        <f>_xlfn.IFNA(INDEX(input_data!$1:$1048576,MATCH($B87,input_data!$B:$B,0),MATCH(H$4,input_data!$1:$1,0)),"")</f>
        <v>4.8218220813072303E-2</v>
      </c>
      <c r="I87" s="4">
        <f>_xlfn.IFNA(INDEX(input_data!$1:$1048576,MATCH($B87,input_data!$B:$B,0),MATCH(I$4,input_data!$1:$1,0)),"")</f>
        <v>6.3156559950000002</v>
      </c>
      <c r="J87" s="4">
        <f>_xlfn.IFNA(INDEX(input_data!$1:$1048576,MATCH($B87,input_data!$B:$B,0),MATCH(J$4,input_data!$1:$1,0)),"")</f>
        <v>0</v>
      </c>
      <c r="K87" s="4">
        <f>_xlfn.IFNA(INDEX(input_data!$1:$1048576,MATCH($B87,input_data!$B:$B,0),MATCH(K$4,input_data!$1:$1,0)),"")</f>
        <v>1.880562168</v>
      </c>
      <c r="L87" s="4">
        <f>_xlfn.IFNA(INDEX(input_data!$1:$1048576,MATCH($B87,input_data!$B:$B,0),MATCH(L$4,input_data!$1:$1,0)),"")</f>
        <v>7.6587464587567601E-3</v>
      </c>
      <c r="M87" s="4">
        <f>_xlfn.IFNA(INDEX(input_data!$1:$1048576,MATCH($B87,input_data!$B:$B,0),MATCH(M$4,input_data!$1:$1,0)),"")</f>
        <v>0</v>
      </c>
      <c r="N87" s="4">
        <f>_xlfn.IFNA(INDEX(input_data!$1:$1048576,MATCH($B87,input_data!$B:$B,0),MATCH(N$4,input_data!$1:$1,0)),"")</f>
        <v>0</v>
      </c>
      <c r="O87" s="4">
        <f>_xlfn.IFNA(INDEX(input_data!$1:$1048576,MATCH($B87,input_data!$B:$B,0),MATCH(O$4,input_data!$1:$1,0)),"")</f>
        <v>0.160408</v>
      </c>
      <c r="P87" s="19">
        <f>_xlfn.IFNA(INDEX(input_data!$1:$1048576,MATCH($B87,input_data!$B:$B,0),MATCH(P$4,input_data!$1:$1,0)),"")</f>
        <v>13.522182365730799</v>
      </c>
      <c r="Q87" s="57">
        <f t="shared" si="1"/>
        <v>-2.8413047343255671E-2</v>
      </c>
    </row>
    <row r="88" spans="1:17" x14ac:dyDescent="0.35">
      <c r="A88" s="34" t="s">
        <v>1519</v>
      </c>
      <c r="B88" s="14" t="s">
        <v>399</v>
      </c>
      <c r="C88" s="14" t="s">
        <v>1145</v>
      </c>
      <c r="E88" s="18" t="s">
        <v>400</v>
      </c>
      <c r="F88" s="19">
        <f>_xlfn.IFNA(INDEX(input_data!$1:$1048576,MATCH($B88,input_data!$B:$B,0),MATCH(F$4,input_data!$1:$1,0)),"")</f>
        <v>277.66224395668701</v>
      </c>
      <c r="G88" s="4">
        <f>_xlfn.IFNA(INDEX(input_data!$1:$1048576,MATCH($B88,input_data!$B:$B,0),MATCH(G$4,input_data!$1:$1,0)),"")</f>
        <v>114.564567007397</v>
      </c>
      <c r="H88" s="4">
        <f>_xlfn.IFNA(INDEX(input_data!$1:$1048576,MATCH($B88,input_data!$B:$B,0),MATCH(H$4,input_data!$1:$1,0)),"")</f>
        <v>0.98005855085968796</v>
      </c>
      <c r="I88" s="4">
        <f>_xlfn.IFNA(INDEX(input_data!$1:$1048576,MATCH($B88,input_data!$B:$B,0),MATCH(I$4,input_data!$1:$1,0)),"")</f>
        <v>143.48974516300001</v>
      </c>
      <c r="J88" s="4">
        <f>_xlfn.IFNA(INDEX(input_data!$1:$1048576,MATCH($B88,input_data!$B:$B,0),MATCH(J$4,input_data!$1:$1,0)),"")</f>
        <v>0</v>
      </c>
      <c r="K88" s="4">
        <f>_xlfn.IFNA(INDEX(input_data!$1:$1048576,MATCH($B88,input_data!$B:$B,0),MATCH(K$4,input_data!$1:$1,0)),"")</f>
        <v>11.75071786</v>
      </c>
      <c r="L88" s="4">
        <f>_xlfn.IFNA(INDEX(input_data!$1:$1048576,MATCH($B88,input_data!$B:$B,0),MATCH(L$4,input_data!$1:$1,0)),"")</f>
        <v>0.154313640112857</v>
      </c>
      <c r="M88" s="4">
        <f>_xlfn.IFNA(INDEX(input_data!$1:$1048576,MATCH($B88,input_data!$B:$B,0),MATCH(M$4,input_data!$1:$1,0)),"")</f>
        <v>0</v>
      </c>
      <c r="N88" s="4">
        <f>_xlfn.IFNA(INDEX(input_data!$1:$1048576,MATCH($B88,input_data!$B:$B,0),MATCH(N$4,input_data!$1:$1,0)),"")</f>
        <v>0.41770272525048202</v>
      </c>
      <c r="O88" s="4">
        <f>_xlfn.IFNA(INDEX(input_data!$1:$1048576,MATCH($B88,input_data!$B:$B,0),MATCH(O$4,input_data!$1:$1,0)),"")</f>
        <v>1.7042580000000001</v>
      </c>
      <c r="P88" s="19">
        <f>_xlfn.IFNA(INDEX(input_data!$1:$1048576,MATCH($B88,input_data!$B:$B,0),MATCH(P$4,input_data!$1:$1,0)),"")</f>
        <v>273.06136294662002</v>
      </c>
      <c r="Q88" s="57">
        <f t="shared" si="1"/>
        <v>-1.6570063486142095E-2</v>
      </c>
    </row>
    <row r="89" spans="1:17" x14ac:dyDescent="0.35">
      <c r="A89" s="34" t="s">
        <v>1520</v>
      </c>
      <c r="B89" s="14" t="s">
        <v>407</v>
      </c>
      <c r="C89" s="14" t="s">
        <v>1521</v>
      </c>
      <c r="E89" s="18" t="s">
        <v>408</v>
      </c>
      <c r="F89" s="19">
        <f>_xlfn.IFNA(INDEX(input_data!$1:$1048576,MATCH($B89,input_data!$B:$B,0),MATCH(F$4,input_data!$1:$1,0)),"")</f>
        <v>360.737017265904</v>
      </c>
      <c r="G89" s="4">
        <f>_xlfn.IFNA(INDEX(input_data!$1:$1048576,MATCH($B89,input_data!$B:$B,0),MATCH(G$4,input_data!$1:$1,0)),"")</f>
        <v>139.87132827269599</v>
      </c>
      <c r="H89" s="4">
        <f>_xlfn.IFNA(INDEX(input_data!$1:$1048576,MATCH($B89,input_data!$B:$B,0),MATCH(H$4,input_data!$1:$1,0)),"")</f>
        <v>1.17601842083299</v>
      </c>
      <c r="I89" s="4">
        <f>_xlfn.IFNA(INDEX(input_data!$1:$1048576,MATCH($B89,input_data!$B:$B,0),MATCH(I$4,input_data!$1:$1,0)),"")</f>
        <v>202.86804720999999</v>
      </c>
      <c r="J89" s="4">
        <f>_xlfn.IFNA(INDEX(input_data!$1:$1048576,MATCH($B89,input_data!$B:$B,0),MATCH(J$4,input_data!$1:$1,0)),"")</f>
        <v>0</v>
      </c>
      <c r="K89" s="4">
        <f>_xlfn.IFNA(INDEX(input_data!$1:$1048576,MATCH($B89,input_data!$B:$B,0),MATCH(K$4,input_data!$1:$1,0)),"")</f>
        <v>1.6982990877777799</v>
      </c>
      <c r="L89" s="4">
        <f>_xlfn.IFNA(INDEX(input_data!$1:$1048576,MATCH($B89,input_data!$B:$B,0),MATCH(L$4,input_data!$1:$1,0)),"")</f>
        <v>0.187735649365561</v>
      </c>
      <c r="M89" s="4">
        <f>_xlfn.IFNA(INDEX(input_data!$1:$1048576,MATCH($B89,input_data!$B:$B,0),MATCH(M$4,input_data!$1:$1,0)),"")</f>
        <v>5.7704309855286704</v>
      </c>
      <c r="N89" s="4">
        <f>_xlfn.IFNA(INDEX(input_data!$1:$1048576,MATCH($B89,input_data!$B:$B,0),MATCH(N$4,input_data!$1:$1,0)),"")</f>
        <v>0.88954190250000098</v>
      </c>
      <c r="O89" s="4">
        <f>_xlfn.IFNA(INDEX(input_data!$1:$1048576,MATCH($B89,input_data!$B:$B,0),MATCH(O$4,input_data!$1:$1,0)),"")</f>
        <v>3.8189639999999998</v>
      </c>
      <c r="P89" s="19">
        <f>_xlfn.IFNA(INDEX(input_data!$1:$1048576,MATCH($B89,input_data!$B:$B,0),MATCH(P$4,input_data!$1:$1,0)),"")</f>
        <v>356.280365528701</v>
      </c>
      <c r="Q89" s="57">
        <f t="shared" si="1"/>
        <v>-1.2354295577927776E-2</v>
      </c>
    </row>
    <row r="90" spans="1:17" x14ac:dyDescent="0.35">
      <c r="A90" s="34" t="s">
        <v>1522</v>
      </c>
      <c r="B90" s="14" t="s">
        <v>409</v>
      </c>
      <c r="C90" s="14" t="s">
        <v>1148</v>
      </c>
      <c r="E90" s="18" t="s">
        <v>410</v>
      </c>
      <c r="F90" s="19">
        <f>_xlfn.IFNA(INDEX(input_data!$1:$1048576,MATCH($B90,input_data!$B:$B,0),MATCH(F$4,input_data!$1:$1,0)),"")</f>
        <v>17.444683545811198</v>
      </c>
      <c r="G90" s="4">
        <f>_xlfn.IFNA(INDEX(input_data!$1:$1048576,MATCH($B90,input_data!$B:$B,0),MATCH(G$4,input_data!$1:$1,0)),"")</f>
        <v>3.7319640849670002</v>
      </c>
      <c r="H90" s="4">
        <f>_xlfn.IFNA(INDEX(input_data!$1:$1048576,MATCH($B90,input_data!$B:$B,0),MATCH(H$4,input_data!$1:$1,0)),"")</f>
        <v>3.9935173366136403E-2</v>
      </c>
      <c r="I90" s="4">
        <f>_xlfn.IFNA(INDEX(input_data!$1:$1048576,MATCH($B90,input_data!$B:$B,0),MATCH(I$4,input_data!$1:$1,0)),"")</f>
        <v>10.21777206</v>
      </c>
      <c r="J90" s="4">
        <f>_xlfn.IFNA(INDEX(input_data!$1:$1048576,MATCH($B90,input_data!$B:$B,0),MATCH(J$4,input_data!$1:$1,0)),"")</f>
        <v>0</v>
      </c>
      <c r="K90" s="4">
        <f>_xlfn.IFNA(INDEX(input_data!$1:$1048576,MATCH($B90,input_data!$B:$B,0),MATCH(K$4,input_data!$1:$1,0)),"")</f>
        <v>3.4914552088888899</v>
      </c>
      <c r="L90" s="4">
        <f>_xlfn.IFNA(INDEX(input_data!$1:$1048576,MATCH($B90,input_data!$B:$B,0),MATCH(L$4,input_data!$1:$1,0)),"")</f>
        <v>6.2879324559335101E-3</v>
      </c>
      <c r="M90" s="4">
        <f>_xlfn.IFNA(INDEX(input_data!$1:$1048576,MATCH($B90,input_data!$B:$B,0),MATCH(M$4,input_data!$1:$1,0)),"")</f>
        <v>0</v>
      </c>
      <c r="N90" s="4">
        <f>_xlfn.IFNA(INDEX(input_data!$1:$1048576,MATCH($B90,input_data!$B:$B,0),MATCH(N$4,input_data!$1:$1,0)),"")</f>
        <v>0.125708814412516</v>
      </c>
      <c r="O90" s="4">
        <f>_xlfn.IFNA(INDEX(input_data!$1:$1048576,MATCH($B90,input_data!$B:$B,0),MATCH(O$4,input_data!$1:$1,0)),"")</f>
        <v>0.16869899999999999</v>
      </c>
      <c r="P90" s="19">
        <f>_xlfn.IFNA(INDEX(input_data!$1:$1048576,MATCH($B90,input_data!$B:$B,0),MATCH(P$4,input_data!$1:$1,0)),"")</f>
        <v>17.781822274090501</v>
      </c>
      <c r="Q90" s="57">
        <f t="shared" si="1"/>
        <v>1.93261590211109E-2</v>
      </c>
    </row>
    <row r="91" spans="1:17" x14ac:dyDescent="0.35">
      <c r="A91" s="34" t="s">
        <v>1523</v>
      </c>
      <c r="B91" s="14" t="s">
        <v>411</v>
      </c>
      <c r="C91" s="14" t="s">
        <v>1149</v>
      </c>
      <c r="E91" s="18" t="s">
        <v>412</v>
      </c>
      <c r="F91" s="19">
        <f>_xlfn.IFNA(INDEX(input_data!$1:$1048576,MATCH($B91,input_data!$B:$B,0),MATCH(F$4,input_data!$1:$1,0)),"")</f>
        <v>81.693821541645903</v>
      </c>
      <c r="G91" s="4">
        <f>_xlfn.IFNA(INDEX(input_data!$1:$1048576,MATCH($B91,input_data!$B:$B,0),MATCH(G$4,input_data!$1:$1,0)),"")</f>
        <v>34.249558470338997</v>
      </c>
      <c r="H91" s="4">
        <f>_xlfn.IFNA(INDEX(input_data!$1:$1048576,MATCH($B91,input_data!$B:$B,0),MATCH(H$4,input_data!$1:$1,0)),"")</f>
        <v>0.30319774831763202</v>
      </c>
      <c r="I91" s="4">
        <f>_xlfn.IFNA(INDEX(input_data!$1:$1048576,MATCH($B91,input_data!$B:$B,0),MATCH(I$4,input_data!$1:$1,0)),"")</f>
        <v>41.697899499999998</v>
      </c>
      <c r="J91" s="4">
        <f>_xlfn.IFNA(INDEX(input_data!$1:$1048576,MATCH($B91,input_data!$B:$B,0),MATCH(J$4,input_data!$1:$1,0)),"")</f>
        <v>0</v>
      </c>
      <c r="K91" s="4">
        <f>_xlfn.IFNA(INDEX(input_data!$1:$1048576,MATCH($B91,input_data!$B:$B,0),MATCH(K$4,input_data!$1:$1,0)),"")</f>
        <v>2.65050772222222</v>
      </c>
      <c r="L91" s="4">
        <f>_xlfn.IFNA(INDEX(input_data!$1:$1048576,MATCH($B91,input_data!$B:$B,0),MATCH(L$4,input_data!$1:$1,0)),"")</f>
        <v>4.7739543903653398E-2</v>
      </c>
      <c r="M91" s="4">
        <f>_xlfn.IFNA(INDEX(input_data!$1:$1048576,MATCH($B91,input_data!$B:$B,0),MATCH(M$4,input_data!$1:$1,0)),"")</f>
        <v>0</v>
      </c>
      <c r="N91" s="4">
        <f>_xlfn.IFNA(INDEX(input_data!$1:$1048576,MATCH($B91,input_data!$B:$B,0),MATCH(N$4,input_data!$1:$1,0)),"")</f>
        <v>0</v>
      </c>
      <c r="O91" s="4">
        <f>_xlfn.IFNA(INDEX(input_data!$1:$1048576,MATCH($B91,input_data!$B:$B,0),MATCH(O$4,input_data!$1:$1,0)),"")</f>
        <v>1.0395479999999999</v>
      </c>
      <c r="P91" s="19">
        <f>_xlfn.IFNA(INDEX(input_data!$1:$1048576,MATCH($B91,input_data!$B:$B,0),MATCH(P$4,input_data!$1:$1,0)),"")</f>
        <v>79.988450984782503</v>
      </c>
      <c r="Q91" s="57">
        <f t="shared" si="1"/>
        <v>-2.0875147283862083E-2</v>
      </c>
    </row>
    <row r="92" spans="1:17" x14ac:dyDescent="0.35">
      <c r="A92" s="34" t="s">
        <v>1524</v>
      </c>
      <c r="B92" s="14" t="s">
        <v>413</v>
      </c>
      <c r="C92" s="14" t="s">
        <v>1150</v>
      </c>
      <c r="E92" s="18" t="s">
        <v>414</v>
      </c>
      <c r="F92" s="19">
        <f>_xlfn.IFNA(INDEX(input_data!$1:$1048576,MATCH($B92,input_data!$B:$B,0),MATCH(F$4,input_data!$1:$1,0)),"")</f>
        <v>12.7197523473567</v>
      </c>
      <c r="G92" s="4">
        <f>_xlfn.IFNA(INDEX(input_data!$1:$1048576,MATCH($B92,input_data!$B:$B,0),MATCH(G$4,input_data!$1:$1,0)),"")</f>
        <v>3.7687617851990001</v>
      </c>
      <c r="H92" s="4">
        <f>_xlfn.IFNA(INDEX(input_data!$1:$1048576,MATCH($B92,input_data!$B:$B,0),MATCH(H$4,input_data!$1:$1,0)),"")</f>
        <v>3.5948083645076401E-2</v>
      </c>
      <c r="I92" s="4">
        <f>_xlfn.IFNA(INDEX(input_data!$1:$1048576,MATCH($B92,input_data!$B:$B,0),MATCH(I$4,input_data!$1:$1,0)),"")</f>
        <v>5.5781847000000004</v>
      </c>
      <c r="J92" s="4">
        <f>_xlfn.IFNA(INDEX(input_data!$1:$1048576,MATCH($B92,input_data!$B:$B,0),MATCH(J$4,input_data!$1:$1,0)),"")</f>
        <v>0</v>
      </c>
      <c r="K92" s="4">
        <f>_xlfn.IFNA(INDEX(input_data!$1:$1048576,MATCH($B92,input_data!$B:$B,0),MATCH(K$4,input_data!$1:$1,0)),"")</f>
        <v>3.55999749777778</v>
      </c>
      <c r="L92" s="4">
        <f>_xlfn.IFNA(INDEX(input_data!$1:$1048576,MATCH($B92,input_data!$B:$B,0),MATCH(L$4,input_data!$1:$1,0)),"")</f>
        <v>5.7152708415559904E-3</v>
      </c>
      <c r="M92" s="4">
        <f>_xlfn.IFNA(INDEX(input_data!$1:$1048576,MATCH($B92,input_data!$B:$B,0),MATCH(M$4,input_data!$1:$1,0)),"")</f>
        <v>0</v>
      </c>
      <c r="N92" s="4">
        <f>_xlfn.IFNA(INDEX(input_data!$1:$1048576,MATCH($B92,input_data!$B:$B,0),MATCH(N$4,input_data!$1:$1,0)),"")</f>
        <v>1.9747413326249599E-2</v>
      </c>
      <c r="O92" s="4">
        <f>_xlfn.IFNA(INDEX(input_data!$1:$1048576,MATCH($B92,input_data!$B:$B,0),MATCH(O$4,input_data!$1:$1,0)),"")</f>
        <v>0.120508</v>
      </c>
      <c r="P92" s="19">
        <f>_xlfn.IFNA(INDEX(input_data!$1:$1048576,MATCH($B92,input_data!$B:$B,0),MATCH(P$4,input_data!$1:$1,0)),"")</f>
        <v>13.0888627507897</v>
      </c>
      <c r="Q92" s="57">
        <f t="shared" si="1"/>
        <v>2.9018678457973568E-2</v>
      </c>
    </row>
    <row r="93" spans="1:17" x14ac:dyDescent="0.35">
      <c r="A93" s="34" t="s">
        <v>1525</v>
      </c>
      <c r="B93" s="14" t="s">
        <v>415</v>
      </c>
      <c r="C93" s="14" t="s">
        <v>1526</v>
      </c>
      <c r="E93" s="18" t="s">
        <v>416</v>
      </c>
      <c r="F93" s="19">
        <f>_xlfn.IFNA(INDEX(input_data!$1:$1048576,MATCH($B93,input_data!$B:$B,0),MATCH(F$4,input_data!$1:$1,0)),"")</f>
        <v>8.7190992187154599</v>
      </c>
      <c r="G93" s="4">
        <f>_xlfn.IFNA(INDEX(input_data!$1:$1048576,MATCH($B93,input_data!$B:$B,0),MATCH(G$4,input_data!$1:$1,0)),"")</f>
        <v>2.8187142491600001</v>
      </c>
      <c r="H93" s="4">
        <f>_xlfn.IFNA(INDEX(input_data!$1:$1048576,MATCH($B93,input_data!$B:$B,0),MATCH(H$4,input_data!$1:$1,0)),"")</f>
        <v>2.80322666764607E-2</v>
      </c>
      <c r="I93" s="4">
        <f>_xlfn.IFNA(INDEX(input_data!$1:$1048576,MATCH($B93,input_data!$B:$B,0),MATCH(I$4,input_data!$1:$1,0)),"")</f>
        <v>4.2143853199999999</v>
      </c>
      <c r="J93" s="4">
        <f>_xlfn.IFNA(INDEX(input_data!$1:$1048576,MATCH($B93,input_data!$B:$B,0),MATCH(J$4,input_data!$1:$1,0)),"")</f>
        <v>0</v>
      </c>
      <c r="K93" s="4">
        <f>_xlfn.IFNA(INDEX(input_data!$1:$1048576,MATCH($B93,input_data!$B:$B,0),MATCH(K$4,input_data!$1:$1,0)),"")</f>
        <v>1.7293903991111099</v>
      </c>
      <c r="L93" s="4">
        <f>_xlfn.IFNA(INDEX(input_data!$1:$1048576,MATCH($B93,input_data!$B:$B,0),MATCH(L$4,input_data!$1:$1,0)),"")</f>
        <v>4.4350792561510801E-3</v>
      </c>
      <c r="M93" s="4">
        <f>_xlfn.IFNA(INDEX(input_data!$1:$1048576,MATCH($B93,input_data!$B:$B,0),MATCH(M$4,input_data!$1:$1,0)),"")</f>
        <v>0.18452815435804201</v>
      </c>
      <c r="N93" s="4">
        <f>_xlfn.IFNA(INDEX(input_data!$1:$1048576,MATCH($B93,input_data!$B:$B,0),MATCH(N$4,input_data!$1:$1,0)),"")</f>
        <v>3.0501457371795099E-3</v>
      </c>
      <c r="O93" s="4">
        <f>_xlfn.IFNA(INDEX(input_data!$1:$1048576,MATCH($B93,input_data!$B:$B,0),MATCH(O$4,input_data!$1:$1,0)),"")</f>
        <v>7.4607000000000007E-2</v>
      </c>
      <c r="P93" s="19">
        <f>_xlfn.IFNA(INDEX(input_data!$1:$1048576,MATCH($B93,input_data!$B:$B,0),MATCH(P$4,input_data!$1:$1,0)),"")</f>
        <v>9.0571426142989395</v>
      </c>
      <c r="Q93" s="57">
        <f t="shared" si="1"/>
        <v>3.8770449458571665E-2</v>
      </c>
    </row>
    <row r="94" spans="1:17" x14ac:dyDescent="0.35">
      <c r="A94" s="34" t="s">
        <v>1527</v>
      </c>
      <c r="B94" s="14" t="s">
        <v>418</v>
      </c>
      <c r="C94" s="14" t="s">
        <v>1151</v>
      </c>
      <c r="E94" s="18" t="s">
        <v>419</v>
      </c>
      <c r="F94" s="19">
        <f>_xlfn.IFNA(INDEX(input_data!$1:$1048576,MATCH($B94,input_data!$B:$B,0),MATCH(F$4,input_data!$1:$1,0)),"")</f>
        <v>180.014461948963</v>
      </c>
      <c r="G94" s="4">
        <f>_xlfn.IFNA(INDEX(input_data!$1:$1048576,MATCH($B94,input_data!$B:$B,0),MATCH(G$4,input_data!$1:$1,0)),"")</f>
        <v>87.440667412015003</v>
      </c>
      <c r="H94" s="4">
        <f>_xlfn.IFNA(INDEX(input_data!$1:$1048576,MATCH($B94,input_data!$B:$B,0),MATCH(H$4,input_data!$1:$1,0)),"")</f>
        <v>0.76399529006498601</v>
      </c>
      <c r="I94" s="4">
        <f>_xlfn.IFNA(INDEX(input_data!$1:$1048576,MATCH($B94,input_data!$B:$B,0),MATCH(I$4,input_data!$1:$1,0)),"")</f>
        <v>80.541430153999997</v>
      </c>
      <c r="J94" s="4">
        <f>_xlfn.IFNA(INDEX(input_data!$1:$1048576,MATCH($B94,input_data!$B:$B,0),MATCH(J$4,input_data!$1:$1,0)),"")</f>
        <v>0</v>
      </c>
      <c r="K94" s="4">
        <f>_xlfn.IFNA(INDEX(input_data!$1:$1048576,MATCH($B94,input_data!$B:$B,0),MATCH(K$4,input_data!$1:$1,0)),"")</f>
        <v>4.65400378</v>
      </c>
      <c r="L94" s="4">
        <f>_xlfn.IFNA(INDEX(input_data!$1:$1048576,MATCH($B94,input_data!$B:$B,0),MATCH(L$4,input_data!$1:$1,0)),"")</f>
        <v>0.120293725446905</v>
      </c>
      <c r="M94" s="4">
        <f>_xlfn.IFNA(INDEX(input_data!$1:$1048576,MATCH($B94,input_data!$B:$B,0),MATCH(M$4,input_data!$1:$1,0)),"")</f>
        <v>0</v>
      </c>
      <c r="N94" s="4">
        <f>_xlfn.IFNA(INDEX(input_data!$1:$1048576,MATCH($B94,input_data!$B:$B,0),MATCH(N$4,input_data!$1:$1,0)),"")</f>
        <v>0</v>
      </c>
      <c r="O94" s="4">
        <f>_xlfn.IFNA(INDEX(input_data!$1:$1048576,MATCH($B94,input_data!$B:$B,0),MATCH(O$4,input_data!$1:$1,0)),"")</f>
        <v>1.6156820000000001</v>
      </c>
      <c r="P94" s="19">
        <f>_xlfn.IFNA(INDEX(input_data!$1:$1048576,MATCH($B94,input_data!$B:$B,0),MATCH(P$4,input_data!$1:$1,0)),"")</f>
        <v>175.136072361527</v>
      </c>
      <c r="Q94" s="57">
        <f t="shared" si="1"/>
        <v>-2.7099987048924468E-2</v>
      </c>
    </row>
    <row r="95" spans="1:17" x14ac:dyDescent="0.35">
      <c r="A95" s="34" t="s">
        <v>1528</v>
      </c>
      <c r="B95" s="14" t="s">
        <v>420</v>
      </c>
      <c r="C95" s="14" t="s">
        <v>1152</v>
      </c>
      <c r="E95" s="18" t="s">
        <v>421</v>
      </c>
      <c r="F95" s="19">
        <f>_xlfn.IFNA(INDEX(input_data!$1:$1048576,MATCH($B95,input_data!$B:$B,0),MATCH(F$4,input_data!$1:$1,0)),"")</f>
        <v>469.85020465829501</v>
      </c>
      <c r="G95" s="4">
        <f>_xlfn.IFNA(INDEX(input_data!$1:$1048576,MATCH($B95,input_data!$B:$B,0),MATCH(G$4,input_data!$1:$1,0)),"")</f>
        <v>171.023101622241</v>
      </c>
      <c r="H95" s="4">
        <f>_xlfn.IFNA(INDEX(input_data!$1:$1048576,MATCH($B95,input_data!$B:$B,0),MATCH(H$4,input_data!$1:$1,0)),"")</f>
        <v>1.4940216242239499</v>
      </c>
      <c r="I95" s="4">
        <f>_xlfn.IFNA(INDEX(input_data!$1:$1048576,MATCH($B95,input_data!$B:$B,0),MATCH(I$4,input_data!$1:$1,0)),"")</f>
        <v>276.707018457</v>
      </c>
      <c r="J95" s="4">
        <f>_xlfn.IFNA(INDEX(input_data!$1:$1048576,MATCH($B95,input_data!$B:$B,0),MATCH(J$4,input_data!$1:$1,0)),"")</f>
        <v>0</v>
      </c>
      <c r="K95" s="4">
        <f>_xlfn.IFNA(INDEX(input_data!$1:$1048576,MATCH($B95,input_data!$B:$B,0),MATCH(K$4,input_data!$1:$1,0)),"")</f>
        <v>2.8636270393333301</v>
      </c>
      <c r="L95" s="4">
        <f>_xlfn.IFNA(INDEX(input_data!$1:$1048576,MATCH($B95,input_data!$B:$B,0),MATCH(L$4,input_data!$1:$1,0)),"")</f>
        <v>0.23791897710194301</v>
      </c>
      <c r="M95" s="4">
        <f>_xlfn.IFNA(INDEX(input_data!$1:$1048576,MATCH($B95,input_data!$B:$B,0),MATCH(M$4,input_data!$1:$1,0)),"")</f>
        <v>0</v>
      </c>
      <c r="N95" s="4">
        <f>_xlfn.IFNA(INDEX(input_data!$1:$1048576,MATCH($B95,input_data!$B:$B,0),MATCH(N$4,input_data!$1:$1,0)),"")</f>
        <v>1.14275609283136</v>
      </c>
      <c r="O95" s="4">
        <f>_xlfn.IFNA(INDEX(input_data!$1:$1048576,MATCH($B95,input_data!$B:$B,0),MATCH(O$4,input_data!$1:$1,0)),"")</f>
        <v>3.598462</v>
      </c>
      <c r="P95" s="19">
        <f>_xlfn.IFNA(INDEX(input_data!$1:$1048576,MATCH($B95,input_data!$B:$B,0),MATCH(P$4,input_data!$1:$1,0)),"")</f>
        <v>457.06690581273199</v>
      </c>
      <c r="Q95" s="57">
        <f t="shared" si="1"/>
        <v>-2.7207179477254595E-2</v>
      </c>
    </row>
    <row r="96" spans="1:17" x14ac:dyDescent="0.35">
      <c r="A96" s="34" t="s">
        <v>1529</v>
      </c>
      <c r="B96" s="14" t="s">
        <v>422</v>
      </c>
      <c r="C96" s="14" t="s">
        <v>1153</v>
      </c>
      <c r="E96" s="18" t="s">
        <v>423</v>
      </c>
      <c r="F96" s="19">
        <f>_xlfn.IFNA(INDEX(input_data!$1:$1048576,MATCH($B96,input_data!$B:$B,0),MATCH(F$4,input_data!$1:$1,0)),"")</f>
        <v>9.2309102887289001</v>
      </c>
      <c r="G96" s="4">
        <f>_xlfn.IFNA(INDEX(input_data!$1:$1048576,MATCH($B96,input_data!$B:$B,0),MATCH(G$4,input_data!$1:$1,0)),"")</f>
        <v>2.269475686552</v>
      </c>
      <c r="H96" s="4">
        <f>_xlfn.IFNA(INDEX(input_data!$1:$1048576,MATCH($B96,input_data!$B:$B,0),MATCH(H$4,input_data!$1:$1,0)),"")</f>
        <v>2.2171887734557801E-2</v>
      </c>
      <c r="I96" s="4">
        <f>_xlfn.IFNA(INDEX(input_data!$1:$1048576,MATCH($B96,input_data!$B:$B,0),MATCH(I$4,input_data!$1:$1,0)),"")</f>
        <v>5.4657798020000001</v>
      </c>
      <c r="J96" s="4">
        <f>_xlfn.IFNA(INDEX(input_data!$1:$1048576,MATCH($B96,input_data!$B:$B,0),MATCH(J$4,input_data!$1:$1,0)),"")</f>
        <v>0</v>
      </c>
      <c r="K96" s="4">
        <f>_xlfn.IFNA(INDEX(input_data!$1:$1048576,MATCH($B96,input_data!$B:$B,0),MATCH(K$4,input_data!$1:$1,0)),"")</f>
        <v>1.00246001688889</v>
      </c>
      <c r="L96" s="4">
        <f>_xlfn.IFNA(INDEX(input_data!$1:$1048576,MATCH($B96,input_data!$B:$B,0),MATCH(L$4,input_data!$1:$1,0)),"")</f>
        <v>3.5817433985738801E-3</v>
      </c>
      <c r="M96" s="4">
        <f>_xlfn.IFNA(INDEX(input_data!$1:$1048576,MATCH($B96,input_data!$B:$B,0),MATCH(M$4,input_data!$1:$1,0)),"")</f>
        <v>0.39870246643938201</v>
      </c>
      <c r="N96" s="4">
        <f>_xlfn.IFNA(INDEX(input_data!$1:$1048576,MATCH($B96,input_data!$B:$B,0),MATCH(N$4,input_data!$1:$1,0)),"")</f>
        <v>7.7226031079327698E-2</v>
      </c>
      <c r="O96" s="4">
        <f>_xlfn.IFNA(INDEX(input_data!$1:$1048576,MATCH($B96,input_data!$B:$B,0),MATCH(O$4,input_data!$1:$1,0)),"")</f>
        <v>7.4335999999999999E-2</v>
      </c>
      <c r="P96" s="19">
        <f>_xlfn.IFNA(INDEX(input_data!$1:$1048576,MATCH($B96,input_data!$B:$B,0),MATCH(P$4,input_data!$1:$1,0)),"")</f>
        <v>9.3137336340927295</v>
      </c>
      <c r="Q96" s="57">
        <f t="shared" si="1"/>
        <v>8.9723919714568279E-3</v>
      </c>
    </row>
    <row r="97" spans="1:17" x14ac:dyDescent="0.35">
      <c r="A97" s="34" t="s">
        <v>1530</v>
      </c>
      <c r="B97" s="14" t="s">
        <v>424</v>
      </c>
      <c r="C97" s="14" t="s">
        <v>1154</v>
      </c>
      <c r="E97" s="18" t="s">
        <v>425</v>
      </c>
      <c r="F97" s="19">
        <f>_xlfn.IFNA(INDEX(input_data!$1:$1048576,MATCH($B97,input_data!$B:$B,0),MATCH(F$4,input_data!$1:$1,0)),"")</f>
        <v>37.642811192583302</v>
      </c>
      <c r="G97" s="4">
        <f>_xlfn.IFNA(INDEX(input_data!$1:$1048576,MATCH($B97,input_data!$B:$B,0),MATCH(G$4,input_data!$1:$1,0)),"")</f>
        <v>15.510703306139</v>
      </c>
      <c r="H97" s="4">
        <f>_xlfn.IFNA(INDEX(input_data!$1:$1048576,MATCH($B97,input_data!$B:$B,0),MATCH(H$4,input_data!$1:$1,0)),"")</f>
        <v>0.118902287568244</v>
      </c>
      <c r="I97" s="4">
        <f>_xlfn.IFNA(INDEX(input_data!$1:$1048576,MATCH($B97,input_data!$B:$B,0),MATCH(I$4,input_data!$1:$1,0)),"")</f>
        <v>21.540512954</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2.89624302372797E-2</v>
      </c>
      <c r="O97" s="4">
        <f>_xlfn.IFNA(INDEX(input_data!$1:$1048576,MATCH($B97,input_data!$B:$B,0),MATCH(O$4,input_data!$1:$1,0)),"")</f>
        <v>7.6790000000000001E-3</v>
      </c>
      <c r="P97" s="19">
        <f>_xlfn.IFNA(INDEX(input_data!$1:$1048576,MATCH($B97,input_data!$B:$B,0),MATCH(P$4,input_data!$1:$1,0)),"")</f>
        <v>37.2067599779445</v>
      </c>
      <c r="Q97" s="57">
        <f t="shared" si="1"/>
        <v>-1.1583917375562969E-2</v>
      </c>
    </row>
    <row r="98" spans="1:17" x14ac:dyDescent="0.35">
      <c r="A98" s="34" t="s">
        <v>1531</v>
      </c>
      <c r="B98" s="14" t="s">
        <v>426</v>
      </c>
      <c r="C98" s="14" t="s">
        <v>1155</v>
      </c>
      <c r="E98" s="18" t="s">
        <v>427</v>
      </c>
      <c r="F98" s="19">
        <f>_xlfn.IFNA(INDEX(input_data!$1:$1048576,MATCH($B98,input_data!$B:$B,0),MATCH(F$4,input_data!$1:$1,0)),"")</f>
        <v>510.71657436027601</v>
      </c>
      <c r="G98" s="4">
        <f>_xlfn.IFNA(INDEX(input_data!$1:$1048576,MATCH($B98,input_data!$B:$B,0),MATCH(G$4,input_data!$1:$1,0)),"")</f>
        <v>151.64424586041099</v>
      </c>
      <c r="H98" s="4">
        <f>_xlfn.IFNA(INDEX(input_data!$1:$1048576,MATCH($B98,input_data!$B:$B,0),MATCH(H$4,input_data!$1:$1,0)),"")</f>
        <v>1.3586983005596001</v>
      </c>
      <c r="I98" s="4">
        <f>_xlfn.IFNA(INDEX(input_data!$1:$1048576,MATCH($B98,input_data!$B:$B,0),MATCH(I$4,input_data!$1:$1,0)),"")</f>
        <v>335.53226575799999</v>
      </c>
      <c r="J98" s="4">
        <f>_xlfn.IFNA(INDEX(input_data!$1:$1048576,MATCH($B98,input_data!$B:$B,0),MATCH(J$4,input_data!$1:$1,0)),"")</f>
        <v>0</v>
      </c>
      <c r="K98" s="4">
        <f>_xlfn.IFNA(INDEX(input_data!$1:$1048576,MATCH($B98,input_data!$B:$B,0),MATCH(K$4,input_data!$1:$1,0)),"")</f>
        <v>5.3700449873333298</v>
      </c>
      <c r="L98" s="4">
        <f>_xlfn.IFNA(INDEX(input_data!$1:$1048576,MATCH($B98,input_data!$B:$B,0),MATCH(L$4,input_data!$1:$1,0)),"")</f>
        <v>0.21778485161665601</v>
      </c>
      <c r="M98" s="4">
        <f>_xlfn.IFNA(INDEX(input_data!$1:$1048576,MATCH($B98,input_data!$B:$B,0),MATCH(M$4,input_data!$1:$1,0)),"")</f>
        <v>7.4092914969342001</v>
      </c>
      <c r="N98" s="4">
        <f>_xlfn.IFNA(INDEX(input_data!$1:$1048576,MATCH($B98,input_data!$B:$B,0),MATCH(N$4,input_data!$1:$1,0)),"")</f>
        <v>2.8232773911632099</v>
      </c>
      <c r="O98" s="4">
        <f>_xlfn.IFNA(INDEX(input_data!$1:$1048576,MATCH($B98,input_data!$B:$B,0),MATCH(O$4,input_data!$1:$1,0)),"")</f>
        <v>3.3897840000000001</v>
      </c>
      <c r="P98" s="19">
        <f>_xlfn.IFNA(INDEX(input_data!$1:$1048576,MATCH($B98,input_data!$B:$B,0),MATCH(P$4,input_data!$1:$1,0)),"")</f>
        <v>507.74539264601799</v>
      </c>
      <c r="Q98" s="57">
        <f t="shared" si="1"/>
        <v>-5.8176723909533212E-3</v>
      </c>
    </row>
    <row r="99" spans="1:17" x14ac:dyDescent="0.35">
      <c r="A99" s="34" t="s">
        <v>1532</v>
      </c>
      <c r="B99" s="14" t="s">
        <v>428</v>
      </c>
      <c r="C99" s="14" t="s">
        <v>1156</v>
      </c>
      <c r="E99" s="18" t="s">
        <v>429</v>
      </c>
      <c r="F99" s="19">
        <f>_xlfn.IFNA(INDEX(input_data!$1:$1048576,MATCH($B99,input_data!$B:$B,0),MATCH(F$4,input_data!$1:$1,0)),"")</f>
        <v>74.203701245363305</v>
      </c>
      <c r="G99" s="4">
        <f>_xlfn.IFNA(INDEX(input_data!$1:$1048576,MATCH($B99,input_data!$B:$B,0),MATCH(G$4,input_data!$1:$1,0)),"")</f>
        <v>26.872982001564999</v>
      </c>
      <c r="H99" s="4">
        <f>_xlfn.IFNA(INDEX(input_data!$1:$1048576,MATCH($B99,input_data!$B:$B,0),MATCH(H$4,input_data!$1:$1,0)),"")</f>
        <v>0.210850458794688</v>
      </c>
      <c r="I99" s="4">
        <f>_xlfn.IFNA(INDEX(input_data!$1:$1048576,MATCH($B99,input_data!$B:$B,0),MATCH(I$4,input_data!$1:$1,0)),"")</f>
        <v>46.325423747999999</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0.42110748377057</v>
      </c>
      <c r="N99" s="4">
        <f>_xlfn.IFNA(INDEX(input_data!$1:$1048576,MATCH($B99,input_data!$B:$B,0),MATCH(N$4,input_data!$1:$1,0)),"")</f>
        <v>0.149344791254297</v>
      </c>
      <c r="O99" s="4">
        <f>_xlfn.IFNA(INDEX(input_data!$1:$1048576,MATCH($B99,input_data!$B:$B,0),MATCH(O$4,input_data!$1:$1,0)),"")</f>
        <v>7.6790000000000001E-3</v>
      </c>
      <c r="P99" s="19">
        <f>_xlfn.IFNA(INDEX(input_data!$1:$1048576,MATCH($B99,input_data!$B:$B,0),MATCH(P$4,input_data!$1:$1,0)),"")</f>
        <v>73.987387483384595</v>
      </c>
      <c r="Q99" s="57">
        <f t="shared" si="1"/>
        <v>-2.9151343982619649E-3</v>
      </c>
    </row>
    <row r="100" spans="1:17" x14ac:dyDescent="0.35">
      <c r="A100" s="34" t="s">
        <v>1533</v>
      </c>
      <c r="B100" s="14" t="s">
        <v>430</v>
      </c>
      <c r="C100" s="14" t="s">
        <v>1157</v>
      </c>
      <c r="E100" s="18" t="s">
        <v>431</v>
      </c>
      <c r="F100" s="19">
        <f>_xlfn.IFNA(INDEX(input_data!$1:$1048576,MATCH($B100,input_data!$B:$B,0),MATCH(F$4,input_data!$1:$1,0)),"")</f>
        <v>224.68781545743701</v>
      </c>
      <c r="G100" s="4">
        <f>_xlfn.IFNA(INDEX(input_data!$1:$1048576,MATCH($B100,input_data!$B:$B,0),MATCH(G$4,input_data!$1:$1,0)),"")</f>
        <v>117.900788644854</v>
      </c>
      <c r="H100" s="4">
        <f>_xlfn.IFNA(INDEX(input_data!$1:$1048576,MATCH($B100,input_data!$B:$B,0),MATCH(H$4,input_data!$1:$1,0)),"")</f>
        <v>1.01079785735089</v>
      </c>
      <c r="I100" s="4">
        <f>_xlfn.IFNA(INDEX(input_data!$1:$1048576,MATCH($B100,input_data!$B:$B,0),MATCH(I$4,input_data!$1:$1,0)),"")</f>
        <v>91.739152720000007</v>
      </c>
      <c r="J100" s="4">
        <f>_xlfn.IFNA(INDEX(input_data!$1:$1048576,MATCH($B100,input_data!$B:$B,0),MATCH(J$4,input_data!$1:$1,0)),"")</f>
        <v>0</v>
      </c>
      <c r="K100" s="4">
        <f>_xlfn.IFNA(INDEX(input_data!$1:$1048576,MATCH($B100,input_data!$B:$B,0),MATCH(K$4,input_data!$1:$1,0)),"")</f>
        <v>5.0511891144444396</v>
      </c>
      <c r="L100" s="4">
        <f>_xlfn.IFNA(INDEX(input_data!$1:$1048576,MATCH($B100,input_data!$B:$B,0),MATCH(L$4,input_data!$1:$1,0)),"")</f>
        <v>0.16007726493961999</v>
      </c>
      <c r="M100" s="4">
        <f>_xlfn.IFNA(INDEX(input_data!$1:$1048576,MATCH($B100,input_data!$B:$B,0),MATCH(M$4,input_data!$1:$1,0)),"")</f>
        <v>0</v>
      </c>
      <c r="N100" s="4">
        <f>_xlfn.IFNA(INDEX(input_data!$1:$1048576,MATCH($B100,input_data!$B:$B,0),MATCH(N$4,input_data!$1:$1,0)),"")</f>
        <v>0</v>
      </c>
      <c r="O100" s="4">
        <f>_xlfn.IFNA(INDEX(input_data!$1:$1048576,MATCH($B100,input_data!$B:$B,0),MATCH(O$4,input_data!$1:$1,0)),"")</f>
        <v>1.3437110000000001</v>
      </c>
      <c r="P100" s="19">
        <f>_xlfn.IFNA(INDEX(input_data!$1:$1048576,MATCH($B100,input_data!$B:$B,0),MATCH(P$4,input_data!$1:$1,0)),"")</f>
        <v>217.20571660158899</v>
      </c>
      <c r="Q100" s="57">
        <f t="shared" si="1"/>
        <v>-3.3299975971618156E-2</v>
      </c>
    </row>
    <row r="101" spans="1:17" x14ac:dyDescent="0.35">
      <c r="A101" s="34" t="s">
        <v>1534</v>
      </c>
      <c r="B101" s="14" t="s">
        <v>432</v>
      </c>
      <c r="C101" s="14" t="s">
        <v>1535</v>
      </c>
      <c r="E101" s="18" t="s">
        <v>433</v>
      </c>
      <c r="F101" s="19">
        <f>_xlfn.IFNA(INDEX(input_data!$1:$1048576,MATCH($B101,input_data!$B:$B,0),MATCH(F$4,input_data!$1:$1,0)),"")</f>
        <v>272.75799295552002</v>
      </c>
      <c r="G101" s="4">
        <f>_xlfn.IFNA(INDEX(input_data!$1:$1048576,MATCH($B101,input_data!$B:$B,0),MATCH(G$4,input_data!$1:$1,0)),"")</f>
        <v>56.143158331255997</v>
      </c>
      <c r="H101" s="4">
        <f>_xlfn.IFNA(INDEX(input_data!$1:$1048576,MATCH($B101,input_data!$B:$B,0),MATCH(H$4,input_data!$1:$1,0)),"")</f>
        <v>0.53074089858592199</v>
      </c>
      <c r="I101" s="4">
        <f>_xlfn.IFNA(INDEX(input_data!$1:$1048576,MATCH($B101,input_data!$B:$B,0),MATCH(I$4,input_data!$1:$1,0)),"")</f>
        <v>204.91661912399999</v>
      </c>
      <c r="J101" s="4">
        <f>_xlfn.IFNA(INDEX(input_data!$1:$1048576,MATCH($B101,input_data!$B:$B,0),MATCH(J$4,input_data!$1:$1,0)),"")</f>
        <v>0</v>
      </c>
      <c r="K101" s="4">
        <f>_xlfn.IFNA(INDEX(input_data!$1:$1048576,MATCH($B101,input_data!$B:$B,0),MATCH(K$4,input_data!$1:$1,0)),"")</f>
        <v>2.0133112093333301</v>
      </c>
      <c r="L101" s="4">
        <f>_xlfn.IFNA(INDEX(input_data!$1:$1048576,MATCH($B101,input_data!$B:$B,0),MATCH(L$4,input_data!$1:$1,0)),"")</f>
        <v>8.5661440753592097E-2</v>
      </c>
      <c r="M101" s="4">
        <f>_xlfn.IFNA(INDEX(input_data!$1:$1048576,MATCH($B101,input_data!$B:$B,0),MATCH(M$4,input_data!$1:$1,0)),"")</f>
        <v>1.5110765489583899</v>
      </c>
      <c r="N101" s="4">
        <f>_xlfn.IFNA(INDEX(input_data!$1:$1048576,MATCH($B101,input_data!$B:$B,0),MATCH(N$4,input_data!$1:$1,0)),"")</f>
        <v>2.9678679615968799</v>
      </c>
      <c r="O101" s="4">
        <f>_xlfn.IFNA(INDEX(input_data!$1:$1048576,MATCH($B101,input_data!$B:$B,0),MATCH(O$4,input_data!$1:$1,0)),"")</f>
        <v>1.1591499999999999</v>
      </c>
      <c r="P101" s="19">
        <f>_xlfn.IFNA(INDEX(input_data!$1:$1048576,MATCH($B101,input_data!$B:$B,0),MATCH(P$4,input_data!$1:$1,0)),"")</f>
        <v>269.32758551448399</v>
      </c>
      <c r="Q101" s="57">
        <f t="shared" si="1"/>
        <v>-1.2576743962166681E-2</v>
      </c>
    </row>
    <row r="102" spans="1:17" x14ac:dyDescent="0.35">
      <c r="A102" s="38" t="s">
        <v>1536</v>
      </c>
      <c r="B102" s="14" t="s">
        <v>435</v>
      </c>
      <c r="C102" s="14" t="s">
        <v>1158</v>
      </c>
      <c r="E102" s="18" t="s">
        <v>436</v>
      </c>
      <c r="F102" s="19">
        <f>_xlfn.IFNA(INDEX(input_data!$1:$1048576,MATCH($B102,input_data!$B:$B,0),MATCH(F$4,input_data!$1:$1,0)),"")</f>
        <v>53.7579164556752</v>
      </c>
      <c r="G102" s="4">
        <f>_xlfn.IFNA(INDEX(input_data!$1:$1048576,MATCH($B102,input_data!$B:$B,0),MATCH(G$4,input_data!$1:$1,0)),"")</f>
        <v>17.636116744329001</v>
      </c>
      <c r="H102" s="4">
        <f>_xlfn.IFNA(INDEX(input_data!$1:$1048576,MATCH($B102,input_data!$B:$B,0),MATCH(H$4,input_data!$1:$1,0)),"")</f>
        <v>0.13836864099924401</v>
      </c>
      <c r="I102" s="4">
        <f>_xlfn.IFNA(INDEX(input_data!$1:$1048576,MATCH($B102,input_data!$B:$B,0),MATCH(I$4,input_data!$1:$1,0)),"")</f>
        <v>36.316327985999997</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4.8829402884603301E-2</v>
      </c>
      <c r="N102" s="4">
        <f>_xlfn.IFNA(INDEX(input_data!$1:$1048576,MATCH($B102,input_data!$B:$B,0),MATCH(N$4,input_data!$1:$1,0)),"")</f>
        <v>0.166764704570671</v>
      </c>
      <c r="O102" s="4">
        <f>_xlfn.IFNA(INDEX(input_data!$1:$1048576,MATCH($B102,input_data!$B:$B,0),MATCH(O$4,input_data!$1:$1,0)),"")</f>
        <v>7.6790000000000001E-3</v>
      </c>
      <c r="P102" s="19">
        <f>_xlfn.IFNA(INDEX(input_data!$1:$1048576,MATCH($B102,input_data!$B:$B,0),MATCH(P$4,input_data!$1:$1,0)),"")</f>
        <v>54.314086478783501</v>
      </c>
      <c r="Q102" s="57">
        <f t="shared" si="1"/>
        <v>1.034582550398655E-2</v>
      </c>
    </row>
    <row r="103" spans="1:17" x14ac:dyDescent="0.35">
      <c r="A103" s="34" t="s">
        <v>1537</v>
      </c>
      <c r="B103" s="14" t="s">
        <v>439</v>
      </c>
      <c r="C103" s="14" t="s">
        <v>1160</v>
      </c>
      <c r="E103" s="18" t="s">
        <v>440</v>
      </c>
      <c r="F103" s="19">
        <f>_xlfn.IFNA(INDEX(input_data!$1:$1048576,MATCH($B103,input_data!$B:$B,0),MATCH(F$4,input_data!$1:$1,0)),"")</f>
        <v>13.766477478592099</v>
      </c>
      <c r="G103" s="4">
        <f>_xlfn.IFNA(INDEX(input_data!$1:$1048576,MATCH($B103,input_data!$B:$B,0),MATCH(G$4,input_data!$1:$1,0)),"")</f>
        <v>5.148714602479</v>
      </c>
      <c r="H103" s="4">
        <f>_xlfn.IFNA(INDEX(input_data!$1:$1048576,MATCH($B103,input_data!$B:$B,0),MATCH(H$4,input_data!$1:$1,0)),"")</f>
        <v>4.9040043483657002E-2</v>
      </c>
      <c r="I103" s="4">
        <f>_xlfn.IFNA(INDEX(input_data!$1:$1048576,MATCH($B103,input_data!$B:$B,0),MATCH(I$4,input_data!$1:$1,0)),"")</f>
        <v>6.2512776360000002</v>
      </c>
      <c r="J103" s="4">
        <f>_xlfn.IFNA(INDEX(input_data!$1:$1048576,MATCH($B103,input_data!$B:$B,0),MATCH(J$4,input_data!$1:$1,0)),"")</f>
        <v>0</v>
      </c>
      <c r="K103" s="4">
        <f>_xlfn.IFNA(INDEX(input_data!$1:$1048576,MATCH($B103,input_data!$B:$B,0),MATCH(K$4,input_data!$1:$1,0)),"")</f>
        <v>1.89890116177778</v>
      </c>
      <c r="L103" s="4">
        <f>_xlfn.IFNA(INDEX(input_data!$1:$1048576,MATCH($B103,input_data!$B:$B,0),MATCH(L$4,input_data!$1:$1,0)),"")</f>
        <v>7.7215260400706597E-3</v>
      </c>
      <c r="M103" s="4">
        <f>_xlfn.IFNA(INDEX(input_data!$1:$1048576,MATCH($B103,input_data!$B:$B,0),MATCH(M$4,input_data!$1:$1,0)),"")</f>
        <v>0</v>
      </c>
      <c r="N103" s="4">
        <f>_xlfn.IFNA(INDEX(input_data!$1:$1048576,MATCH($B103,input_data!$B:$B,0),MATCH(N$4,input_data!$1:$1,0)),"")</f>
        <v>0</v>
      </c>
      <c r="O103" s="4">
        <f>_xlfn.IFNA(INDEX(input_data!$1:$1048576,MATCH($B103,input_data!$B:$B,0),MATCH(O$4,input_data!$1:$1,0)),"")</f>
        <v>0.18274899999999999</v>
      </c>
      <c r="P103" s="19">
        <f>_xlfn.IFNA(INDEX(input_data!$1:$1048576,MATCH($B103,input_data!$B:$B,0),MATCH(P$4,input_data!$1:$1,0)),"")</f>
        <v>13.5384039697805</v>
      </c>
      <c r="Q103" s="57">
        <f t="shared" si="1"/>
        <v>-1.6567310640377753E-2</v>
      </c>
    </row>
    <row r="104" spans="1:17" x14ac:dyDescent="0.35">
      <c r="A104" s="34" t="s">
        <v>1538</v>
      </c>
      <c r="B104" s="14" t="s">
        <v>441</v>
      </c>
      <c r="C104" s="14" t="s">
        <v>1161</v>
      </c>
      <c r="E104" s="18" t="s">
        <v>442</v>
      </c>
      <c r="F104" s="19">
        <f>_xlfn.IFNA(INDEX(input_data!$1:$1048576,MATCH($B104,input_data!$B:$B,0),MATCH(F$4,input_data!$1:$1,0)),"")</f>
        <v>225.40434961248599</v>
      </c>
      <c r="G104" s="4">
        <f>_xlfn.IFNA(INDEX(input_data!$1:$1048576,MATCH($B104,input_data!$B:$B,0),MATCH(G$4,input_data!$1:$1,0)),"")</f>
        <v>107.949924636848</v>
      </c>
      <c r="H104" s="4">
        <f>_xlfn.IFNA(INDEX(input_data!$1:$1048576,MATCH($B104,input_data!$B:$B,0),MATCH(H$4,input_data!$1:$1,0)),"")</f>
        <v>0.91165926422344601</v>
      </c>
      <c r="I104" s="4">
        <f>_xlfn.IFNA(INDEX(input_data!$1:$1048576,MATCH($B104,input_data!$B:$B,0),MATCH(I$4,input_data!$1:$1,0)),"")</f>
        <v>103.12868726400001</v>
      </c>
      <c r="J104" s="4">
        <f>_xlfn.IFNA(INDEX(input_data!$1:$1048576,MATCH($B104,input_data!$B:$B,0),MATCH(J$4,input_data!$1:$1,0)),"")</f>
        <v>0</v>
      </c>
      <c r="K104" s="4">
        <f>_xlfn.IFNA(INDEX(input_data!$1:$1048576,MATCH($B104,input_data!$B:$B,0),MATCH(K$4,input_data!$1:$1,0)),"")</f>
        <v>5.41543132111111</v>
      </c>
      <c r="L104" s="4">
        <f>_xlfn.IFNA(INDEX(input_data!$1:$1048576,MATCH($B104,input_data!$B:$B,0),MATCH(L$4,input_data!$1:$1,0)),"")</f>
        <v>0.14462669117249399</v>
      </c>
      <c r="M104" s="4">
        <f>_xlfn.IFNA(INDEX(input_data!$1:$1048576,MATCH($B104,input_data!$B:$B,0),MATCH(M$4,input_data!$1:$1,0)),"")</f>
        <v>0</v>
      </c>
      <c r="N104" s="4">
        <f>_xlfn.IFNA(INDEX(input_data!$1:$1048576,MATCH($B104,input_data!$B:$B,0),MATCH(N$4,input_data!$1:$1,0)),"")</f>
        <v>0</v>
      </c>
      <c r="O104" s="4">
        <f>_xlfn.IFNA(INDEX(input_data!$1:$1048576,MATCH($B104,input_data!$B:$B,0),MATCH(O$4,input_data!$1:$1,0)),"")</f>
        <v>1.6438489999999999</v>
      </c>
      <c r="P104" s="19">
        <f>_xlfn.IFNA(INDEX(input_data!$1:$1048576,MATCH($B104,input_data!$B:$B,0),MATCH(P$4,input_data!$1:$1,0)),"")</f>
        <v>219.19417817735501</v>
      </c>
      <c r="Q104" s="57">
        <f t="shared" si="1"/>
        <v>-2.7551249325079463E-2</v>
      </c>
    </row>
    <row r="105" spans="1:17" x14ac:dyDescent="0.35">
      <c r="A105" s="34" t="s">
        <v>1539</v>
      </c>
      <c r="B105" s="14" t="s">
        <v>443</v>
      </c>
      <c r="C105" s="14" t="s">
        <v>1162</v>
      </c>
      <c r="E105" s="18" t="s">
        <v>444</v>
      </c>
      <c r="F105" s="19">
        <f>_xlfn.IFNA(INDEX(input_data!$1:$1048576,MATCH($B105,input_data!$B:$B,0),MATCH(F$4,input_data!$1:$1,0)),"")</f>
        <v>406.97136032014902</v>
      </c>
      <c r="G105" s="4">
        <f>_xlfn.IFNA(INDEX(input_data!$1:$1048576,MATCH($B105,input_data!$B:$B,0),MATCH(G$4,input_data!$1:$1,0)),"")</f>
        <v>193.647330229738</v>
      </c>
      <c r="H105" s="4">
        <f>_xlfn.IFNA(INDEX(input_data!$1:$1048576,MATCH($B105,input_data!$B:$B,0),MATCH(H$4,input_data!$1:$1,0)),"")</f>
        <v>1.6849731245058399</v>
      </c>
      <c r="I105" s="4">
        <f>_xlfn.IFNA(INDEX(input_data!$1:$1048576,MATCH($B105,input_data!$B:$B,0),MATCH(I$4,input_data!$1:$1,0)),"")</f>
        <v>185.79846670800001</v>
      </c>
      <c r="J105" s="4">
        <f>_xlfn.IFNA(INDEX(input_data!$1:$1048576,MATCH($B105,input_data!$B:$B,0),MATCH(J$4,input_data!$1:$1,0)),"")</f>
        <v>0</v>
      </c>
      <c r="K105" s="4">
        <f>_xlfn.IFNA(INDEX(input_data!$1:$1048576,MATCH($B105,input_data!$B:$B,0),MATCH(K$4,input_data!$1:$1,0)),"")</f>
        <v>10.1815685711111</v>
      </c>
      <c r="L105" s="4">
        <f>_xlfn.IFNA(INDEX(input_data!$1:$1048576,MATCH($B105,input_data!$B:$B,0),MATCH(L$4,input_data!$1:$1,0)),"")</f>
        <v>0.26723896267521602</v>
      </c>
      <c r="M105" s="4">
        <f>_xlfn.IFNA(INDEX(input_data!$1:$1048576,MATCH($B105,input_data!$B:$B,0),MATCH(M$4,input_data!$1:$1,0)),"")</f>
        <v>0</v>
      </c>
      <c r="N105" s="4">
        <f>_xlfn.IFNA(INDEX(input_data!$1:$1048576,MATCH($B105,input_data!$B:$B,0),MATCH(N$4,input_data!$1:$1,0)),"")</f>
        <v>0</v>
      </c>
      <c r="O105" s="4">
        <f>_xlfn.IFNA(INDEX(input_data!$1:$1048576,MATCH($B105,input_data!$B:$B,0),MATCH(O$4,input_data!$1:$1,0)),"")</f>
        <v>3.6812230000000001</v>
      </c>
      <c r="P105" s="19">
        <f>_xlfn.IFNA(INDEX(input_data!$1:$1048576,MATCH($B105,input_data!$B:$B,0),MATCH(P$4,input_data!$1:$1,0)),"")</f>
        <v>395.26080059602998</v>
      </c>
      <c r="Q105" s="57">
        <f t="shared" si="1"/>
        <v>-2.8774898840318364E-2</v>
      </c>
    </row>
    <row r="106" spans="1:17" x14ac:dyDescent="0.35">
      <c r="A106" s="34" t="s">
        <v>1540</v>
      </c>
      <c r="B106" s="14" t="s">
        <v>445</v>
      </c>
      <c r="C106" s="14" t="s">
        <v>1163</v>
      </c>
      <c r="E106" s="18" t="s">
        <v>446</v>
      </c>
      <c r="F106" s="19">
        <f>_xlfn.IFNA(INDEX(input_data!$1:$1048576,MATCH($B106,input_data!$B:$B,0),MATCH(F$4,input_data!$1:$1,0)),"")</f>
        <v>28.568113944791701</v>
      </c>
      <c r="G106" s="4">
        <f>_xlfn.IFNA(INDEX(input_data!$1:$1048576,MATCH($B106,input_data!$B:$B,0),MATCH(G$4,input_data!$1:$1,0)),"")</f>
        <v>12.332139905844</v>
      </c>
      <c r="H106" s="4">
        <f>_xlfn.IFNA(INDEX(input_data!$1:$1048576,MATCH($B106,input_data!$B:$B,0),MATCH(H$4,input_data!$1:$1,0)),"")</f>
        <v>9.4280462748268595E-2</v>
      </c>
      <c r="I106" s="4">
        <f>_xlfn.IFNA(INDEX(input_data!$1:$1048576,MATCH($B106,input_data!$B:$B,0),MATCH(I$4,input_data!$1:$1,0)),"")</f>
        <v>15.86092032</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6.0952048966590698E-3</v>
      </c>
      <c r="O106" s="4">
        <f>_xlfn.IFNA(INDEX(input_data!$1:$1048576,MATCH($B106,input_data!$B:$B,0),MATCH(O$4,input_data!$1:$1,0)),"")</f>
        <v>7.6790000000000001E-3</v>
      </c>
      <c r="P106" s="19">
        <f>_xlfn.IFNA(INDEX(input_data!$1:$1048576,MATCH($B106,input_data!$B:$B,0),MATCH(P$4,input_data!$1:$1,0)),"")</f>
        <v>28.301114893488901</v>
      </c>
      <c r="Q106" s="57">
        <f t="shared" si="1"/>
        <v>-9.3460510490395166E-3</v>
      </c>
    </row>
    <row r="107" spans="1:17" x14ac:dyDescent="0.35">
      <c r="A107" s="34" t="s">
        <v>1541</v>
      </c>
      <c r="B107" s="14" t="s">
        <v>447</v>
      </c>
      <c r="C107" s="14" t="s">
        <v>1164</v>
      </c>
      <c r="E107" s="18" t="s">
        <v>448</v>
      </c>
      <c r="F107" s="19">
        <f>_xlfn.IFNA(INDEX(input_data!$1:$1048576,MATCH($B107,input_data!$B:$B,0),MATCH(F$4,input_data!$1:$1,0)),"")</f>
        <v>257.01000887128498</v>
      </c>
      <c r="G107" s="4">
        <f>_xlfn.IFNA(INDEX(input_data!$1:$1048576,MATCH($B107,input_data!$B:$B,0),MATCH(G$4,input_data!$1:$1,0)),"")</f>
        <v>118.936266805202</v>
      </c>
      <c r="H107" s="4">
        <f>_xlfn.IFNA(INDEX(input_data!$1:$1048576,MATCH($B107,input_data!$B:$B,0),MATCH(H$4,input_data!$1:$1,0)),"")</f>
        <v>1.02057098581287</v>
      </c>
      <c r="I107" s="4">
        <f>_xlfn.IFNA(INDEX(input_data!$1:$1048576,MATCH($B107,input_data!$B:$B,0),MATCH(I$4,input_data!$1:$1,0)),"")</f>
        <v>115.863174153</v>
      </c>
      <c r="J107" s="4">
        <f>_xlfn.IFNA(INDEX(input_data!$1:$1048576,MATCH($B107,input_data!$B:$B,0),MATCH(J$4,input_data!$1:$1,0)),"")</f>
        <v>0</v>
      </c>
      <c r="K107" s="4">
        <f>_xlfn.IFNA(INDEX(input_data!$1:$1048576,MATCH($B107,input_data!$B:$B,0),MATCH(K$4,input_data!$1:$1,0)),"")</f>
        <v>9.6913351211111092</v>
      </c>
      <c r="L107" s="4">
        <f>_xlfn.IFNA(INDEX(input_data!$1:$1048576,MATCH($B107,input_data!$B:$B,0),MATCH(L$4,input_data!$1:$1,0)),"")</f>
        <v>0.16189788144485201</v>
      </c>
      <c r="M107" s="4">
        <f>_xlfn.IFNA(INDEX(input_data!$1:$1048576,MATCH($B107,input_data!$B:$B,0),MATCH(M$4,input_data!$1:$1,0)),"")</f>
        <v>0</v>
      </c>
      <c r="N107" s="4">
        <f>_xlfn.IFNA(INDEX(input_data!$1:$1048576,MATCH($B107,input_data!$B:$B,0),MATCH(N$4,input_data!$1:$1,0)),"")</f>
        <v>0</v>
      </c>
      <c r="O107" s="4">
        <f>_xlfn.IFNA(INDEX(input_data!$1:$1048576,MATCH($B107,input_data!$B:$B,0),MATCH(O$4,input_data!$1:$1,0)),"")</f>
        <v>1.1199300000000001</v>
      </c>
      <c r="P107" s="19">
        <f>_xlfn.IFNA(INDEX(input_data!$1:$1048576,MATCH($B107,input_data!$B:$B,0),MATCH(P$4,input_data!$1:$1,0)),"")</f>
        <v>246.79317494657101</v>
      </c>
      <c r="Q107" s="57">
        <f t="shared" si="1"/>
        <v>-3.9752669437207566E-2</v>
      </c>
    </row>
    <row r="108" spans="1:17" x14ac:dyDescent="0.35">
      <c r="A108" s="34" t="s">
        <v>1542</v>
      </c>
      <c r="B108" s="14" t="s">
        <v>449</v>
      </c>
      <c r="C108" s="14" t="s">
        <v>1165</v>
      </c>
      <c r="E108" s="18" t="s">
        <v>450</v>
      </c>
      <c r="F108" s="19">
        <f>_xlfn.IFNA(INDEX(input_data!$1:$1048576,MATCH($B108,input_data!$B:$B,0),MATCH(F$4,input_data!$1:$1,0)),"")</f>
        <v>9.9180482626873392</v>
      </c>
      <c r="G108" s="4">
        <f>_xlfn.IFNA(INDEX(input_data!$1:$1048576,MATCH($B108,input_data!$B:$B,0),MATCH(G$4,input_data!$1:$1,0)),"")</f>
        <v>3.4058510459270002</v>
      </c>
      <c r="H108" s="4">
        <f>_xlfn.IFNA(INDEX(input_data!$1:$1048576,MATCH($B108,input_data!$B:$B,0),MATCH(H$4,input_data!$1:$1,0)),"")</f>
        <v>3.26416176470248E-2</v>
      </c>
      <c r="I108" s="4">
        <f>_xlfn.IFNA(INDEX(input_data!$1:$1048576,MATCH($B108,input_data!$B:$B,0),MATCH(I$4,input_data!$1:$1,0)),"")</f>
        <v>4.0768736939999997</v>
      </c>
      <c r="J108" s="4">
        <f>_xlfn.IFNA(INDEX(input_data!$1:$1048576,MATCH($B108,input_data!$B:$B,0),MATCH(J$4,input_data!$1:$1,0)),"")</f>
        <v>0</v>
      </c>
      <c r="K108" s="4">
        <f>_xlfn.IFNA(INDEX(input_data!$1:$1048576,MATCH($B108,input_data!$B:$B,0),MATCH(K$4,input_data!$1:$1,0)),"")</f>
        <v>2.02071779555556</v>
      </c>
      <c r="L108" s="4">
        <f>_xlfn.IFNA(INDEX(input_data!$1:$1048576,MATCH($B108,input_data!$B:$B,0),MATCH(L$4,input_data!$1:$1,0)),"")</f>
        <v>5.1579365263331699E-3</v>
      </c>
      <c r="M108" s="4">
        <f>_xlfn.IFNA(INDEX(input_data!$1:$1048576,MATCH($B108,input_data!$B:$B,0),MATCH(M$4,input_data!$1:$1,0)),"")</f>
        <v>0.16060815097332101</v>
      </c>
      <c r="N108" s="4">
        <f>_xlfn.IFNA(INDEX(input_data!$1:$1048576,MATCH($B108,input_data!$B:$B,0),MATCH(N$4,input_data!$1:$1,0)),"")</f>
        <v>0</v>
      </c>
      <c r="O108" s="4">
        <f>_xlfn.IFNA(INDEX(input_data!$1:$1048576,MATCH($B108,input_data!$B:$B,0),MATCH(O$4,input_data!$1:$1,0)),"")</f>
        <v>9.7250000000000003E-2</v>
      </c>
      <c r="P108" s="19">
        <f>_xlfn.IFNA(INDEX(input_data!$1:$1048576,MATCH($B108,input_data!$B:$B,0),MATCH(P$4,input_data!$1:$1,0)),"")</f>
        <v>9.7991002406292296</v>
      </c>
      <c r="Q108" s="57">
        <f t="shared" si="1"/>
        <v>-1.1993087642616529E-2</v>
      </c>
    </row>
    <row r="109" spans="1:17" x14ac:dyDescent="0.35">
      <c r="A109" s="34" t="s">
        <v>1543</v>
      </c>
      <c r="B109" s="14" t="s">
        <v>451</v>
      </c>
      <c r="C109" s="14" t="s">
        <v>1166</v>
      </c>
      <c r="E109" s="18" t="s">
        <v>452</v>
      </c>
      <c r="F109" s="19">
        <f>_xlfn.IFNA(INDEX(input_data!$1:$1048576,MATCH($B109,input_data!$B:$B,0),MATCH(F$4,input_data!$1:$1,0)),"")</f>
        <v>14.4680172658933</v>
      </c>
      <c r="G109" s="4">
        <f>_xlfn.IFNA(INDEX(input_data!$1:$1048576,MATCH($B109,input_data!$B:$B,0),MATCH(G$4,input_data!$1:$1,0)),"")</f>
        <v>3.6438740176860001</v>
      </c>
      <c r="H109" s="4">
        <f>_xlfn.IFNA(INDEX(input_data!$1:$1048576,MATCH($B109,input_data!$B:$B,0),MATCH(H$4,input_data!$1:$1,0)),"")</f>
        <v>3.5304923064944198E-2</v>
      </c>
      <c r="I109" s="4">
        <f>_xlfn.IFNA(INDEX(input_data!$1:$1048576,MATCH($B109,input_data!$B:$B,0),MATCH(I$4,input_data!$1:$1,0)),"")</f>
        <v>7.150873764</v>
      </c>
      <c r="J109" s="4">
        <f>_xlfn.IFNA(INDEX(input_data!$1:$1048576,MATCH($B109,input_data!$B:$B,0),MATCH(J$4,input_data!$1:$1,0)),"")</f>
        <v>0</v>
      </c>
      <c r="K109" s="4">
        <f>_xlfn.IFNA(INDEX(input_data!$1:$1048576,MATCH($B109,input_data!$B:$B,0),MATCH(K$4,input_data!$1:$1,0)),"")</f>
        <v>4.3753327173333298</v>
      </c>
      <c r="L109" s="4">
        <f>_xlfn.IFNA(INDEX(input_data!$1:$1048576,MATCH($B109,input_data!$B:$B,0),MATCH(L$4,input_data!$1:$1,0)),"")</f>
        <v>5.6444124187194399E-3</v>
      </c>
      <c r="M109" s="4">
        <f>_xlfn.IFNA(INDEX(input_data!$1:$1048576,MATCH($B109,input_data!$B:$B,0),MATCH(M$4,input_data!$1:$1,0)),"")</f>
        <v>0.224199085128828</v>
      </c>
      <c r="N109" s="4">
        <f>_xlfn.IFNA(INDEX(input_data!$1:$1048576,MATCH($B109,input_data!$B:$B,0),MATCH(N$4,input_data!$1:$1,0)),"")</f>
        <v>6.2355926732322202E-2</v>
      </c>
      <c r="O109" s="4">
        <f>_xlfn.IFNA(INDEX(input_data!$1:$1048576,MATCH($B109,input_data!$B:$B,0),MATCH(O$4,input_data!$1:$1,0)),"")</f>
        <v>0.19325100000000001</v>
      </c>
      <c r="P109" s="19">
        <f>_xlfn.IFNA(INDEX(input_data!$1:$1048576,MATCH($B109,input_data!$B:$B,0),MATCH(P$4,input_data!$1:$1,0)),"")</f>
        <v>15.6908358463641</v>
      </c>
      <c r="Q109" s="57">
        <f t="shared" si="1"/>
        <v>8.4518739368210083E-2</v>
      </c>
    </row>
    <row r="110" spans="1:17" x14ac:dyDescent="0.35">
      <c r="A110" s="34" t="s">
        <v>1544</v>
      </c>
      <c r="B110" s="14" t="s">
        <v>453</v>
      </c>
      <c r="C110" s="14" t="s">
        <v>1545</v>
      </c>
      <c r="E110" s="18" t="s">
        <v>454</v>
      </c>
      <c r="F110" s="19">
        <f>_xlfn.IFNA(INDEX(input_data!$1:$1048576,MATCH($B110,input_data!$B:$B,0),MATCH(F$4,input_data!$1:$1,0)),"")</f>
        <v>10.5254719451264</v>
      </c>
      <c r="G110" s="4">
        <f>_xlfn.IFNA(INDEX(input_data!$1:$1048576,MATCH($B110,input_data!$B:$B,0),MATCH(G$4,input_data!$1:$1,0)),"")</f>
        <v>1.526947465741</v>
      </c>
      <c r="H110" s="4">
        <f>_xlfn.IFNA(INDEX(input_data!$1:$1048576,MATCH($B110,input_data!$B:$B,0),MATCH(H$4,input_data!$1:$1,0)),"")</f>
        <v>1.8282203629208699E-2</v>
      </c>
      <c r="I110" s="4">
        <f>_xlfn.IFNA(INDEX(input_data!$1:$1048576,MATCH($B110,input_data!$B:$B,0),MATCH(I$4,input_data!$1:$1,0)),"")</f>
        <v>7.63435168</v>
      </c>
      <c r="J110" s="4">
        <f>_xlfn.IFNA(INDEX(input_data!$1:$1048576,MATCH($B110,input_data!$B:$B,0),MATCH(J$4,input_data!$1:$1,0)),"")</f>
        <v>0</v>
      </c>
      <c r="K110" s="4">
        <f>_xlfn.IFNA(INDEX(input_data!$1:$1048576,MATCH($B110,input_data!$B:$B,0),MATCH(K$4,input_data!$1:$1,0)),"")</f>
        <v>1.15503688622222</v>
      </c>
      <c r="L110" s="4">
        <f>_xlfn.IFNA(INDEX(input_data!$1:$1048576,MATCH($B110,input_data!$B:$B,0),MATCH(L$4,input_data!$1:$1,0)),"")</f>
        <v>2.8785967826429198E-3</v>
      </c>
      <c r="M110" s="4">
        <f>_xlfn.IFNA(INDEX(input_data!$1:$1048576,MATCH($B110,input_data!$B:$B,0),MATCH(M$4,input_data!$1:$1,0)),"")</f>
        <v>0</v>
      </c>
      <c r="N110" s="4">
        <f>_xlfn.IFNA(INDEX(input_data!$1:$1048576,MATCH($B110,input_data!$B:$B,0),MATCH(N$4,input_data!$1:$1,0)),"")</f>
        <v>0.14542471879760699</v>
      </c>
      <c r="O110" s="4">
        <f>_xlfn.IFNA(INDEX(input_data!$1:$1048576,MATCH($B110,input_data!$B:$B,0),MATCH(O$4,input_data!$1:$1,0)),"")</f>
        <v>0.10508099999999999</v>
      </c>
      <c r="P110" s="19">
        <f>_xlfn.IFNA(INDEX(input_data!$1:$1048576,MATCH($B110,input_data!$B:$B,0),MATCH(P$4,input_data!$1:$1,0)),"")</f>
        <v>10.5880025511727</v>
      </c>
      <c r="Q110" s="57">
        <f t="shared" si="1"/>
        <v>5.9408838266157282E-3</v>
      </c>
    </row>
    <row r="111" spans="1:17" x14ac:dyDescent="0.35">
      <c r="A111" s="34" t="s">
        <v>1546</v>
      </c>
      <c r="B111" s="14" t="s">
        <v>455</v>
      </c>
      <c r="C111" s="14" t="s">
        <v>1167</v>
      </c>
      <c r="E111" s="18" t="s">
        <v>456</v>
      </c>
      <c r="F111" s="19">
        <f>_xlfn.IFNA(INDEX(input_data!$1:$1048576,MATCH($B111,input_data!$B:$B,0),MATCH(F$4,input_data!$1:$1,0)),"")</f>
        <v>12.454862615903799</v>
      </c>
      <c r="G111" s="4">
        <f>_xlfn.IFNA(INDEX(input_data!$1:$1048576,MATCH($B111,input_data!$B:$B,0),MATCH(G$4,input_data!$1:$1,0)),"")</f>
        <v>2.4686039407379998</v>
      </c>
      <c r="H111" s="4">
        <f>_xlfn.IFNA(INDEX(input_data!$1:$1048576,MATCH($B111,input_data!$B:$B,0),MATCH(H$4,input_data!$1:$1,0)),"")</f>
        <v>2.5091989559752101E-2</v>
      </c>
      <c r="I111" s="4">
        <f>_xlfn.IFNA(INDEX(input_data!$1:$1048576,MATCH($B111,input_data!$B:$B,0),MATCH(I$4,input_data!$1:$1,0)),"")</f>
        <v>6.5428435800000004</v>
      </c>
      <c r="J111" s="4">
        <f>_xlfn.IFNA(INDEX(input_data!$1:$1048576,MATCH($B111,input_data!$B:$B,0),MATCH(J$4,input_data!$1:$1,0)),"")</f>
        <v>0</v>
      </c>
      <c r="K111" s="4">
        <f>_xlfn.IFNA(INDEX(input_data!$1:$1048576,MATCH($B111,input_data!$B:$B,0),MATCH(K$4,input_data!$1:$1,0)),"")</f>
        <v>3.3405469120000002</v>
      </c>
      <c r="L111" s="4">
        <f>_xlfn.IFNA(INDEX(input_data!$1:$1048576,MATCH($B111,input_data!$B:$B,0),MATCH(L$4,input_data!$1:$1,0)),"")</f>
        <v>3.9508213496442504E-3</v>
      </c>
      <c r="M111" s="4">
        <f>_xlfn.IFNA(INDEX(input_data!$1:$1048576,MATCH($B111,input_data!$B:$B,0),MATCH(M$4,input_data!$1:$1,0)),"")</f>
        <v>0</v>
      </c>
      <c r="N111" s="4">
        <f>_xlfn.IFNA(INDEX(input_data!$1:$1048576,MATCH($B111,input_data!$B:$B,0),MATCH(N$4,input_data!$1:$1,0)),"")</f>
        <v>9.6440559849453794E-2</v>
      </c>
      <c r="O111" s="4">
        <f>_xlfn.IFNA(INDEX(input_data!$1:$1048576,MATCH($B111,input_data!$B:$B,0),MATCH(O$4,input_data!$1:$1,0)),"")</f>
        <v>0.116517</v>
      </c>
      <c r="P111" s="19">
        <f>_xlfn.IFNA(INDEX(input_data!$1:$1048576,MATCH($B111,input_data!$B:$B,0),MATCH(P$4,input_data!$1:$1,0)),"")</f>
        <v>12.5939948034968</v>
      </c>
      <c r="Q111" s="57">
        <f t="shared" si="1"/>
        <v>1.1170913070959188E-2</v>
      </c>
    </row>
    <row r="112" spans="1:17" x14ac:dyDescent="0.35">
      <c r="A112" s="34" t="s">
        <v>1547</v>
      </c>
      <c r="B112" s="14" t="s">
        <v>457</v>
      </c>
      <c r="C112" s="14" t="s">
        <v>1168</v>
      </c>
      <c r="E112" s="18" t="s">
        <v>458</v>
      </c>
      <c r="F112" s="19">
        <f>_xlfn.IFNA(INDEX(input_data!$1:$1048576,MATCH($B112,input_data!$B:$B,0),MATCH(F$4,input_data!$1:$1,0)),"")</f>
        <v>16.374758068810401</v>
      </c>
      <c r="G112" s="4">
        <f>_xlfn.IFNA(INDEX(input_data!$1:$1048576,MATCH($B112,input_data!$B:$B,0),MATCH(G$4,input_data!$1:$1,0)),"")</f>
        <v>3.6343316417040001</v>
      </c>
      <c r="H112" s="4">
        <f>_xlfn.IFNA(INDEX(input_data!$1:$1048576,MATCH($B112,input_data!$B:$B,0),MATCH(H$4,input_data!$1:$1,0)),"")</f>
        <v>3.6009105304526903E-2</v>
      </c>
      <c r="I112" s="4">
        <f>_xlfn.IFNA(INDEX(input_data!$1:$1048576,MATCH($B112,input_data!$B:$B,0),MATCH(I$4,input_data!$1:$1,0)),"")</f>
        <v>8.9300467529999992</v>
      </c>
      <c r="J112" s="4">
        <f>_xlfn.IFNA(INDEX(input_data!$1:$1048576,MATCH($B112,input_data!$B:$B,0),MATCH(J$4,input_data!$1:$1,0)),"")</f>
        <v>0</v>
      </c>
      <c r="K112" s="4">
        <f>_xlfn.IFNA(INDEX(input_data!$1:$1048576,MATCH($B112,input_data!$B:$B,0),MATCH(K$4,input_data!$1:$1,0)),"")</f>
        <v>3.6020313893333298</v>
      </c>
      <c r="L112" s="4">
        <f>_xlfn.IFNA(INDEX(input_data!$1:$1048576,MATCH($B112,input_data!$B:$B,0),MATCH(L$4,input_data!$1:$1,0)),"")</f>
        <v>5.7586765178409801E-3</v>
      </c>
      <c r="M112" s="4">
        <f>_xlfn.IFNA(INDEX(input_data!$1:$1048576,MATCH($B112,input_data!$B:$B,0),MATCH(M$4,input_data!$1:$1,0)),"")</f>
        <v>0</v>
      </c>
      <c r="N112" s="4">
        <f>_xlfn.IFNA(INDEX(input_data!$1:$1048576,MATCH($B112,input_data!$B:$B,0),MATCH(N$4,input_data!$1:$1,0)),"")</f>
        <v>0.12030845522238499</v>
      </c>
      <c r="O112" s="4">
        <f>_xlfn.IFNA(INDEX(input_data!$1:$1048576,MATCH($B112,input_data!$B:$B,0),MATCH(O$4,input_data!$1:$1,0)),"")</f>
        <v>0.128219</v>
      </c>
      <c r="P112" s="19">
        <f>_xlfn.IFNA(INDEX(input_data!$1:$1048576,MATCH($B112,input_data!$B:$B,0),MATCH(P$4,input_data!$1:$1,0)),"")</f>
        <v>16.456705021082101</v>
      </c>
      <c r="Q112" s="57">
        <f t="shared" si="1"/>
        <v>5.0044679699901007E-3</v>
      </c>
    </row>
    <row r="113" spans="1:17" x14ac:dyDescent="0.35">
      <c r="A113" s="34" t="s">
        <v>1548</v>
      </c>
      <c r="B113" s="14" t="s">
        <v>459</v>
      </c>
      <c r="C113" s="14" t="s">
        <v>1169</v>
      </c>
      <c r="E113" s="18" t="s">
        <v>460</v>
      </c>
      <c r="F113" s="19">
        <f>_xlfn.IFNA(INDEX(input_data!$1:$1048576,MATCH($B113,input_data!$B:$B,0),MATCH(F$4,input_data!$1:$1,0)),"")</f>
        <v>17.324247846518301</v>
      </c>
      <c r="G113" s="4">
        <f>_xlfn.IFNA(INDEX(input_data!$1:$1048576,MATCH($B113,input_data!$B:$B,0),MATCH(G$4,input_data!$1:$1,0)),"")</f>
        <v>8.7799549346540005</v>
      </c>
      <c r="H113" s="4">
        <f>_xlfn.IFNA(INDEX(input_data!$1:$1048576,MATCH($B113,input_data!$B:$B,0),MATCH(H$4,input_data!$1:$1,0)),"")</f>
        <v>8.1415753988733505E-2</v>
      </c>
      <c r="I113" s="4">
        <f>_xlfn.IFNA(INDEX(input_data!$1:$1048576,MATCH($B113,input_data!$B:$B,0),MATCH(I$4,input_data!$1:$1,0)),"")</f>
        <v>5.3786741490000001</v>
      </c>
      <c r="J113" s="4">
        <f>_xlfn.IFNA(INDEX(input_data!$1:$1048576,MATCH($B113,input_data!$B:$B,0),MATCH(J$4,input_data!$1:$1,0)),"")</f>
        <v>0</v>
      </c>
      <c r="K113" s="4">
        <f>_xlfn.IFNA(INDEX(input_data!$1:$1048576,MATCH($B113,input_data!$B:$B,0),MATCH(K$4,input_data!$1:$1,0)),"")</f>
        <v>2.46217270311111</v>
      </c>
      <c r="L113" s="4">
        <f>_xlfn.IFNA(INDEX(input_data!$1:$1048576,MATCH($B113,input_data!$B:$B,0),MATCH(L$4,input_data!$1:$1,0)),"")</f>
        <v>1.2892128957239899E-2</v>
      </c>
      <c r="M113" s="4">
        <f>_xlfn.IFNA(INDEX(input_data!$1:$1048576,MATCH($B113,input_data!$B:$B,0),MATCH(M$4,input_data!$1:$1,0)),"")</f>
        <v>0.66024787328171997</v>
      </c>
      <c r="N113" s="4">
        <f>_xlfn.IFNA(INDEX(input_data!$1:$1048576,MATCH($B113,input_data!$B:$B,0),MATCH(N$4,input_data!$1:$1,0)),"")</f>
        <v>0</v>
      </c>
      <c r="O113" s="4">
        <f>_xlfn.IFNA(INDEX(input_data!$1:$1048576,MATCH($B113,input_data!$B:$B,0),MATCH(O$4,input_data!$1:$1,0)),"")</f>
        <v>0.25647399999999998</v>
      </c>
      <c r="P113" s="19">
        <f>_xlfn.IFNA(INDEX(input_data!$1:$1048576,MATCH($B113,input_data!$B:$B,0),MATCH(P$4,input_data!$1:$1,0)),"")</f>
        <v>17.6318315429927</v>
      </c>
      <c r="Q113" s="57">
        <f t="shared" si="1"/>
        <v>1.7754519515039924E-2</v>
      </c>
    </row>
    <row r="114" spans="1:17" x14ac:dyDescent="0.35">
      <c r="A114" s="34" t="s">
        <v>1549</v>
      </c>
      <c r="B114" s="14" t="s">
        <v>461</v>
      </c>
      <c r="C114" s="14" t="s">
        <v>1550</v>
      </c>
      <c r="E114" s="18" t="s">
        <v>462</v>
      </c>
      <c r="F114" s="19">
        <f>_xlfn.IFNA(INDEX(input_data!$1:$1048576,MATCH($B114,input_data!$B:$B,0),MATCH(F$4,input_data!$1:$1,0)),"")</f>
        <v>9.7153930249678808</v>
      </c>
      <c r="G114" s="4">
        <f>_xlfn.IFNA(INDEX(input_data!$1:$1048576,MATCH($B114,input_data!$B:$B,0),MATCH(G$4,input_data!$1:$1,0)),"")</f>
        <v>3.3739964869130001</v>
      </c>
      <c r="H114" s="4">
        <f>_xlfn.IFNA(INDEX(input_data!$1:$1048576,MATCH($B114,input_data!$B:$B,0),MATCH(H$4,input_data!$1:$1,0)),"")</f>
        <v>3.1897990745293398E-2</v>
      </c>
      <c r="I114" s="4">
        <f>_xlfn.IFNA(INDEX(input_data!$1:$1048576,MATCH($B114,input_data!$B:$B,0),MATCH(I$4,input_data!$1:$1,0)),"")</f>
        <v>3.8703066000000002</v>
      </c>
      <c r="J114" s="4">
        <f>_xlfn.IFNA(INDEX(input_data!$1:$1048576,MATCH($B114,input_data!$B:$B,0),MATCH(J$4,input_data!$1:$1,0)),"")</f>
        <v>0</v>
      </c>
      <c r="K114" s="4">
        <f>_xlfn.IFNA(INDEX(input_data!$1:$1048576,MATCH($B114,input_data!$B:$B,0),MATCH(K$4,input_data!$1:$1,0)),"")</f>
        <v>2.6260432604444399</v>
      </c>
      <c r="L114" s="4">
        <f>_xlfn.IFNA(INDEX(input_data!$1:$1048576,MATCH($B114,input_data!$B:$B,0),MATCH(L$4,input_data!$1:$1,0)),"")</f>
        <v>5.0636043096555002E-3</v>
      </c>
      <c r="M114" s="4">
        <f>_xlfn.IFNA(INDEX(input_data!$1:$1048576,MATCH($B114,input_data!$B:$B,0),MATCH(M$4,input_data!$1:$1,0)),"")</f>
        <v>3.3490317090140699E-2</v>
      </c>
      <c r="N114" s="4">
        <f>_xlfn.IFNA(INDEX(input_data!$1:$1048576,MATCH($B114,input_data!$B:$B,0),MATCH(N$4,input_data!$1:$1,0)),"")</f>
        <v>0</v>
      </c>
      <c r="O114" s="4">
        <f>_xlfn.IFNA(INDEX(input_data!$1:$1048576,MATCH($B114,input_data!$B:$B,0),MATCH(O$4,input_data!$1:$1,0)),"")</f>
        <v>9.7935999999999995E-2</v>
      </c>
      <c r="P114" s="19">
        <f>_xlfn.IFNA(INDEX(input_data!$1:$1048576,MATCH($B114,input_data!$B:$B,0),MATCH(P$4,input_data!$1:$1,0)),"")</f>
        <v>10.038734259502499</v>
      </c>
      <c r="Q114" s="57">
        <f t="shared" si="1"/>
        <v>3.3281333416327552E-2</v>
      </c>
    </row>
    <row r="115" spans="1:17" x14ac:dyDescent="0.35">
      <c r="A115" s="34" t="s">
        <v>1551</v>
      </c>
      <c r="B115" s="14" t="s">
        <v>463</v>
      </c>
      <c r="C115" s="14" t="s">
        <v>1170</v>
      </c>
      <c r="E115" s="18" t="s">
        <v>464</v>
      </c>
      <c r="F115" s="19">
        <f>_xlfn.IFNA(INDEX(input_data!$1:$1048576,MATCH($B115,input_data!$B:$B,0),MATCH(F$4,input_data!$1:$1,0)),"")</f>
        <v>236.100480986267</v>
      </c>
      <c r="G115" s="4">
        <f>_xlfn.IFNA(INDEX(input_data!$1:$1048576,MATCH($B115,input_data!$B:$B,0),MATCH(G$4,input_data!$1:$1,0)),"")</f>
        <v>80.887473183053004</v>
      </c>
      <c r="H115" s="4">
        <f>_xlfn.IFNA(INDEX(input_data!$1:$1048576,MATCH($B115,input_data!$B:$B,0),MATCH(H$4,input_data!$1:$1,0)),"")</f>
        <v>0.70454756538238394</v>
      </c>
      <c r="I115" s="4">
        <f>_xlfn.IFNA(INDEX(input_data!$1:$1048576,MATCH($B115,input_data!$B:$B,0),MATCH(I$4,input_data!$1:$1,0)),"")</f>
        <v>140.55378514200001</v>
      </c>
      <c r="J115" s="4">
        <f>_xlfn.IFNA(INDEX(input_data!$1:$1048576,MATCH($B115,input_data!$B:$B,0),MATCH(J$4,input_data!$1:$1,0)),"")</f>
        <v>0</v>
      </c>
      <c r="K115" s="4">
        <f>_xlfn.IFNA(INDEX(input_data!$1:$1048576,MATCH($B115,input_data!$B:$B,0),MATCH(K$4,input_data!$1:$1,0)),"")</f>
        <v>6.1348529811111101</v>
      </c>
      <c r="L115" s="4">
        <f>_xlfn.IFNA(INDEX(input_data!$1:$1048576,MATCH($B115,input_data!$B:$B,0),MATCH(L$4,input_data!$1:$1,0)),"")</f>
        <v>0.112534602468887</v>
      </c>
      <c r="M115" s="4">
        <f>_xlfn.IFNA(INDEX(input_data!$1:$1048576,MATCH($B115,input_data!$B:$B,0),MATCH(M$4,input_data!$1:$1,0)),"")</f>
        <v>1.8540179769373699</v>
      </c>
      <c r="N115" s="4">
        <f>_xlfn.IFNA(INDEX(input_data!$1:$1048576,MATCH($B115,input_data!$B:$B,0),MATCH(N$4,input_data!$1:$1,0)),"")</f>
        <v>0.75302682618100503</v>
      </c>
      <c r="O115" s="4">
        <f>_xlfn.IFNA(INDEX(input_data!$1:$1048576,MATCH($B115,input_data!$B:$B,0),MATCH(O$4,input_data!$1:$1,0)),"")</f>
        <v>1.500157</v>
      </c>
      <c r="P115" s="19">
        <f>_xlfn.IFNA(INDEX(input_data!$1:$1048576,MATCH($B115,input_data!$B:$B,0),MATCH(P$4,input_data!$1:$1,0)),"")</f>
        <v>232.500395277134</v>
      </c>
      <c r="Q115" s="57">
        <f t="shared" si="1"/>
        <v>-1.5248108322754361E-2</v>
      </c>
    </row>
    <row r="116" spans="1:17" x14ac:dyDescent="0.35">
      <c r="A116" s="34" t="s">
        <v>1552</v>
      </c>
      <c r="B116" s="14" t="s">
        <v>465</v>
      </c>
      <c r="C116" s="14" t="s">
        <v>1171</v>
      </c>
      <c r="E116" s="18" t="s">
        <v>466</v>
      </c>
      <c r="F116" s="19">
        <f>_xlfn.IFNA(INDEX(input_data!$1:$1048576,MATCH($B116,input_data!$B:$B,0),MATCH(F$4,input_data!$1:$1,0)),"")</f>
        <v>13.5816301678896</v>
      </c>
      <c r="G116" s="4">
        <f>_xlfn.IFNA(INDEX(input_data!$1:$1048576,MATCH($B116,input_data!$B:$B,0),MATCH(G$4,input_data!$1:$1,0)),"")</f>
        <v>4.4356370366290001</v>
      </c>
      <c r="H116" s="4">
        <f>_xlfn.IFNA(INDEX(input_data!$1:$1048576,MATCH($B116,input_data!$B:$B,0),MATCH(H$4,input_data!$1:$1,0)),"")</f>
        <v>4.2346376979006201E-2</v>
      </c>
      <c r="I116" s="4">
        <f>_xlfn.IFNA(INDEX(input_data!$1:$1048576,MATCH($B116,input_data!$B:$B,0),MATCH(I$4,input_data!$1:$1,0)),"")</f>
        <v>6.328042806</v>
      </c>
      <c r="J116" s="4">
        <f>_xlfn.IFNA(INDEX(input_data!$1:$1048576,MATCH($B116,input_data!$B:$B,0),MATCH(J$4,input_data!$1:$1,0)),"")</f>
        <v>0</v>
      </c>
      <c r="K116" s="4">
        <f>_xlfn.IFNA(INDEX(input_data!$1:$1048576,MATCH($B116,input_data!$B:$B,0),MATCH(K$4,input_data!$1:$1,0)),"")</f>
        <v>2.1762168088888898</v>
      </c>
      <c r="L116" s="4">
        <f>_xlfn.IFNA(INDEX(input_data!$1:$1048576,MATCH($B116,input_data!$B:$B,0),MATCH(L$4,input_data!$1:$1,0)),"")</f>
        <v>6.7331891345176397E-3</v>
      </c>
      <c r="M116" s="4">
        <f>_xlfn.IFNA(INDEX(input_data!$1:$1048576,MATCH($B116,input_data!$B:$B,0),MATCH(M$4,input_data!$1:$1,0)),"")</f>
        <v>0</v>
      </c>
      <c r="N116" s="4">
        <f>_xlfn.IFNA(INDEX(input_data!$1:$1048576,MATCH($B116,input_data!$B:$B,0),MATCH(N$4,input_data!$1:$1,0)),"")</f>
        <v>1.48487530680276E-2</v>
      </c>
      <c r="O116" s="4">
        <f>_xlfn.IFNA(INDEX(input_data!$1:$1048576,MATCH($B116,input_data!$B:$B,0),MATCH(O$4,input_data!$1:$1,0)),"")</f>
        <v>0.13645099999999999</v>
      </c>
      <c r="P116" s="19">
        <f>_xlfn.IFNA(INDEX(input_data!$1:$1048576,MATCH($B116,input_data!$B:$B,0),MATCH(P$4,input_data!$1:$1,0)),"")</f>
        <v>13.140275970699401</v>
      </c>
      <c r="Q116" s="57">
        <f t="shared" si="1"/>
        <v>-3.2496408143528388E-2</v>
      </c>
    </row>
    <row r="117" spans="1:17" x14ac:dyDescent="0.35">
      <c r="A117" s="34" t="s">
        <v>1553</v>
      </c>
      <c r="B117" s="14" t="s">
        <v>470</v>
      </c>
      <c r="C117" s="14" t="s">
        <v>1173</v>
      </c>
      <c r="E117" s="18" t="s">
        <v>471</v>
      </c>
      <c r="F117" s="19">
        <f>_xlfn.IFNA(INDEX(input_data!$1:$1048576,MATCH($B117,input_data!$B:$B,0),MATCH(F$4,input_data!$1:$1,0)),"")</f>
        <v>369.08134979188799</v>
      </c>
      <c r="G117" s="4">
        <f>_xlfn.IFNA(INDEX(input_data!$1:$1048576,MATCH($B117,input_data!$B:$B,0),MATCH(G$4,input_data!$1:$1,0)),"")</f>
        <v>113.804595013563</v>
      </c>
      <c r="H117" s="4">
        <f>_xlfn.IFNA(INDEX(input_data!$1:$1048576,MATCH($B117,input_data!$B:$B,0),MATCH(H$4,input_data!$1:$1,0)),"")</f>
        <v>0.99356168031479597</v>
      </c>
      <c r="I117" s="4">
        <f>_xlfn.IFNA(INDEX(input_data!$1:$1048576,MATCH($B117,input_data!$B:$B,0),MATCH(I$4,input_data!$1:$1,0)),"")</f>
        <v>242.63149014000001</v>
      </c>
      <c r="J117" s="4">
        <f>_xlfn.IFNA(INDEX(input_data!$1:$1048576,MATCH($B117,input_data!$B:$B,0),MATCH(J$4,input_data!$1:$1,0)),"")</f>
        <v>0</v>
      </c>
      <c r="K117" s="4">
        <f>_xlfn.IFNA(INDEX(input_data!$1:$1048576,MATCH($B117,input_data!$B:$B,0),MATCH(K$4,input_data!$1:$1,0)),"")</f>
        <v>2.7199269022222201</v>
      </c>
      <c r="L117" s="4">
        <f>_xlfn.IFNA(INDEX(input_data!$1:$1048576,MATCH($B117,input_data!$B:$B,0),MATCH(L$4,input_data!$1:$1,0)),"")</f>
        <v>0.158760539606287</v>
      </c>
      <c r="M117" s="4">
        <f>_xlfn.IFNA(INDEX(input_data!$1:$1048576,MATCH($B117,input_data!$B:$B,0),MATCH(M$4,input_data!$1:$1,0)),"")</f>
        <v>0</v>
      </c>
      <c r="N117" s="4">
        <f>_xlfn.IFNA(INDEX(input_data!$1:$1048576,MATCH($B117,input_data!$B:$B,0),MATCH(N$4,input_data!$1:$1,0)),"")</f>
        <v>2.7037355419281099</v>
      </c>
      <c r="O117" s="4">
        <f>_xlfn.IFNA(INDEX(input_data!$1:$1048576,MATCH($B117,input_data!$B:$B,0),MATCH(O$4,input_data!$1:$1,0)),"")</f>
        <v>1.552802</v>
      </c>
      <c r="P117" s="19">
        <f>_xlfn.IFNA(INDEX(input_data!$1:$1048576,MATCH($B117,input_data!$B:$B,0),MATCH(P$4,input_data!$1:$1,0)),"")</f>
        <v>364.56487181763401</v>
      </c>
      <c r="Q117" s="57">
        <f t="shared" si="1"/>
        <v>-1.223707991964551E-2</v>
      </c>
    </row>
    <row r="118" spans="1:17" x14ac:dyDescent="0.35">
      <c r="A118" s="34" t="s">
        <v>1554</v>
      </c>
      <c r="B118" s="14" t="s">
        <v>472</v>
      </c>
      <c r="C118" s="14" t="s">
        <v>1174</v>
      </c>
      <c r="E118" s="18" t="s">
        <v>473</v>
      </c>
      <c r="F118" s="19">
        <f>_xlfn.IFNA(INDEX(input_data!$1:$1048576,MATCH($B118,input_data!$B:$B,0),MATCH(F$4,input_data!$1:$1,0)),"")</f>
        <v>37.841377314270801</v>
      </c>
      <c r="G118" s="4">
        <f>_xlfn.IFNA(INDEX(input_data!$1:$1048576,MATCH($B118,input_data!$B:$B,0),MATCH(G$4,input_data!$1:$1,0)),"")</f>
        <v>13.300681955288001</v>
      </c>
      <c r="H118" s="4">
        <f>_xlfn.IFNA(INDEX(input_data!$1:$1048576,MATCH($B118,input_data!$B:$B,0),MATCH(H$4,input_data!$1:$1,0)),"")</f>
        <v>0.102759824254818</v>
      </c>
      <c r="I118" s="4">
        <f>_xlfn.IFNA(INDEX(input_data!$1:$1048576,MATCH($B118,input_data!$B:$B,0),MATCH(I$4,input_data!$1:$1,0)),"")</f>
        <v>24.280177792</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9.6834239015289703E-2</v>
      </c>
      <c r="O118" s="4">
        <f>_xlfn.IFNA(INDEX(input_data!$1:$1048576,MATCH($B118,input_data!$B:$B,0),MATCH(O$4,input_data!$1:$1,0)),"")</f>
        <v>7.6790000000000001E-3</v>
      </c>
      <c r="P118" s="19">
        <f>_xlfn.IFNA(INDEX(input_data!$1:$1048576,MATCH($B118,input_data!$B:$B,0),MATCH(P$4,input_data!$1:$1,0)),"")</f>
        <v>37.788132810558103</v>
      </c>
      <c r="Q118" s="57">
        <f t="shared" si="1"/>
        <v>-1.4070445499513307E-3</v>
      </c>
    </row>
    <row r="119" spans="1:17" x14ac:dyDescent="0.35">
      <c r="A119" s="34" t="s">
        <v>1555</v>
      </c>
      <c r="B119" s="14" t="s">
        <v>474</v>
      </c>
      <c r="C119" s="14" t="s">
        <v>1175</v>
      </c>
      <c r="E119" s="18" t="s">
        <v>475</v>
      </c>
      <c r="F119" s="19">
        <f>_xlfn.IFNA(INDEX(input_data!$1:$1048576,MATCH($B119,input_data!$B:$B,0),MATCH(F$4,input_data!$1:$1,0)),"")</f>
        <v>14.6516023316121</v>
      </c>
      <c r="G119" s="4">
        <f>_xlfn.IFNA(INDEX(input_data!$1:$1048576,MATCH($B119,input_data!$B:$B,0),MATCH(G$4,input_data!$1:$1,0)),"")</f>
        <v>5.0943955504760003</v>
      </c>
      <c r="H119" s="4">
        <f>_xlfn.IFNA(INDEX(input_data!$1:$1048576,MATCH($B119,input_data!$B:$B,0),MATCH(H$4,input_data!$1:$1,0)),"")</f>
        <v>4.8340779967078501E-2</v>
      </c>
      <c r="I119" s="4">
        <f>_xlfn.IFNA(INDEX(input_data!$1:$1048576,MATCH($B119,input_data!$B:$B,0),MATCH(I$4,input_data!$1:$1,0)),"")</f>
        <v>7.679329911</v>
      </c>
      <c r="J119" s="4">
        <f>_xlfn.IFNA(INDEX(input_data!$1:$1048576,MATCH($B119,input_data!$B:$B,0),MATCH(J$4,input_data!$1:$1,0)),"")</f>
        <v>0</v>
      </c>
      <c r="K119" s="4">
        <f>_xlfn.IFNA(INDEX(input_data!$1:$1048576,MATCH($B119,input_data!$B:$B,0),MATCH(K$4,input_data!$1:$1,0)),"")</f>
        <v>1.16494506577778</v>
      </c>
      <c r="L119" s="4">
        <f>_xlfn.IFNA(INDEX(input_data!$1:$1048576,MATCH($B119,input_data!$B:$B,0),MATCH(L$4,input_data!$1:$1,0)),"")</f>
        <v>7.6888172759657101E-3</v>
      </c>
      <c r="M119" s="4">
        <f>_xlfn.IFNA(INDEX(input_data!$1:$1048576,MATCH($B119,input_data!$B:$B,0),MATCH(M$4,input_data!$1:$1,0)),"")</f>
        <v>0</v>
      </c>
      <c r="N119" s="4">
        <f>_xlfn.IFNA(INDEX(input_data!$1:$1048576,MATCH($B119,input_data!$B:$B,0),MATCH(N$4,input_data!$1:$1,0)),"")</f>
        <v>3.0605218606561801E-2</v>
      </c>
      <c r="O119" s="4">
        <f>_xlfn.IFNA(INDEX(input_data!$1:$1048576,MATCH($B119,input_data!$B:$B,0),MATCH(O$4,input_data!$1:$1,0)),"")</f>
        <v>0.170929</v>
      </c>
      <c r="P119" s="19">
        <f>_xlfn.IFNA(INDEX(input_data!$1:$1048576,MATCH($B119,input_data!$B:$B,0),MATCH(P$4,input_data!$1:$1,0)),"")</f>
        <v>14.1962343431034</v>
      </c>
      <c r="Q119" s="57">
        <f t="shared" si="1"/>
        <v>-3.1079739826558317E-2</v>
      </c>
    </row>
    <row r="120" spans="1:17" x14ac:dyDescent="0.35">
      <c r="A120" s="34" t="s">
        <v>1556</v>
      </c>
      <c r="B120" s="14" t="s">
        <v>476</v>
      </c>
      <c r="C120" s="14" t="s">
        <v>1176</v>
      </c>
      <c r="E120" s="18" t="s">
        <v>477</v>
      </c>
      <c r="F120" s="19">
        <f>_xlfn.IFNA(INDEX(input_data!$1:$1048576,MATCH($B120,input_data!$B:$B,0),MATCH(F$4,input_data!$1:$1,0)),"")</f>
        <v>12.232577072661501</v>
      </c>
      <c r="G120" s="4">
        <f>_xlfn.IFNA(INDEX(input_data!$1:$1048576,MATCH($B120,input_data!$B:$B,0),MATCH(G$4,input_data!$1:$1,0)),"")</f>
        <v>3.5600745678229999</v>
      </c>
      <c r="H120" s="4">
        <f>_xlfn.IFNA(INDEX(input_data!$1:$1048576,MATCH($B120,input_data!$B:$B,0),MATCH(H$4,input_data!$1:$1,0)),"")</f>
        <v>3.41970035278946E-2</v>
      </c>
      <c r="I120" s="4">
        <f>_xlfn.IFNA(INDEX(input_data!$1:$1048576,MATCH($B120,input_data!$B:$B,0),MATCH(I$4,input_data!$1:$1,0)),"")</f>
        <v>5.6367265270000004</v>
      </c>
      <c r="J120" s="4">
        <f>_xlfn.IFNA(INDEX(input_data!$1:$1048576,MATCH($B120,input_data!$B:$B,0),MATCH(J$4,input_data!$1:$1,0)),"")</f>
        <v>0</v>
      </c>
      <c r="K120" s="4">
        <f>_xlfn.IFNA(INDEX(input_data!$1:$1048576,MATCH($B120,input_data!$B:$B,0),MATCH(K$4,input_data!$1:$1,0)),"")</f>
        <v>2.6717942435555599</v>
      </c>
      <c r="L120" s="4">
        <f>_xlfn.IFNA(INDEX(input_data!$1:$1048576,MATCH($B120,input_data!$B:$B,0),MATCH(L$4,input_data!$1:$1,0)),"")</f>
        <v>5.4417044204739798E-3</v>
      </c>
      <c r="M120" s="4">
        <f>_xlfn.IFNA(INDEX(input_data!$1:$1048576,MATCH($B120,input_data!$B:$B,0),MATCH(M$4,input_data!$1:$1,0)),"")</f>
        <v>0</v>
      </c>
      <c r="N120" s="4">
        <f>_xlfn.IFNA(INDEX(input_data!$1:$1048576,MATCH($B120,input_data!$B:$B,0),MATCH(N$4,input_data!$1:$1,0)),"")</f>
        <v>2.8570068464211399E-2</v>
      </c>
      <c r="O120" s="4">
        <f>_xlfn.IFNA(INDEX(input_data!$1:$1048576,MATCH($B120,input_data!$B:$B,0),MATCH(O$4,input_data!$1:$1,0)),"")</f>
        <v>0.119937</v>
      </c>
      <c r="P120" s="19">
        <f>_xlfn.IFNA(INDEX(input_data!$1:$1048576,MATCH($B120,input_data!$B:$B,0),MATCH(P$4,input_data!$1:$1,0)),"")</f>
        <v>12.0567411147911</v>
      </c>
      <c r="Q120" s="57">
        <f t="shared" si="1"/>
        <v>-1.4374400163263634E-2</v>
      </c>
    </row>
    <row r="121" spans="1:17" x14ac:dyDescent="0.35">
      <c r="A121" s="34" t="s">
        <v>1557</v>
      </c>
      <c r="B121" s="14" t="s">
        <v>478</v>
      </c>
      <c r="C121" s="14" t="s">
        <v>1558</v>
      </c>
      <c r="E121" s="18" t="s">
        <v>479</v>
      </c>
      <c r="F121" s="19">
        <f>_xlfn.IFNA(INDEX(input_data!$1:$1048576,MATCH($B121,input_data!$B:$B,0),MATCH(F$4,input_data!$1:$1,0)),"")</f>
        <v>7.2883544904621198</v>
      </c>
      <c r="G121" s="4">
        <f>_xlfn.IFNA(INDEX(input_data!$1:$1048576,MATCH($B121,input_data!$B:$B,0),MATCH(G$4,input_data!$1:$1,0)),"")</f>
        <v>2.2780623388199999</v>
      </c>
      <c r="H121" s="4">
        <f>_xlfn.IFNA(INDEX(input_data!$1:$1048576,MATCH($B121,input_data!$B:$B,0),MATCH(H$4,input_data!$1:$1,0)),"")</f>
        <v>2.27084174302335E-2</v>
      </c>
      <c r="I121" s="4">
        <f>_xlfn.IFNA(INDEX(input_data!$1:$1048576,MATCH($B121,input_data!$B:$B,0),MATCH(I$4,input_data!$1:$1,0)),"")</f>
        <v>3.719297283</v>
      </c>
      <c r="J121" s="4">
        <f>_xlfn.IFNA(INDEX(input_data!$1:$1048576,MATCH($B121,input_data!$B:$B,0),MATCH(J$4,input_data!$1:$1,0)),"")</f>
        <v>0</v>
      </c>
      <c r="K121" s="4">
        <f>_xlfn.IFNA(INDEX(input_data!$1:$1048576,MATCH($B121,input_data!$B:$B,0),MATCH(K$4,input_data!$1:$1,0)),"")</f>
        <v>0.98711562933333297</v>
      </c>
      <c r="L121" s="4">
        <f>_xlfn.IFNA(INDEX(input_data!$1:$1048576,MATCH($B121,input_data!$B:$B,0),MATCH(L$4,input_data!$1:$1,0)),"")</f>
        <v>3.6397762151522202E-3</v>
      </c>
      <c r="M121" s="4">
        <f>_xlfn.IFNA(INDEX(input_data!$1:$1048576,MATCH($B121,input_data!$B:$B,0),MATCH(M$4,input_data!$1:$1,0)),"")</f>
        <v>0.673455525569297</v>
      </c>
      <c r="N121" s="4">
        <f>_xlfn.IFNA(INDEX(input_data!$1:$1048576,MATCH($B121,input_data!$B:$B,0),MATCH(N$4,input_data!$1:$1,0)),"")</f>
        <v>1.8284984772024799E-2</v>
      </c>
      <c r="O121" s="4">
        <f>_xlfn.IFNA(INDEX(input_data!$1:$1048576,MATCH($B121,input_data!$B:$B,0),MATCH(O$4,input_data!$1:$1,0)),"")</f>
        <v>5.8548999999999997E-2</v>
      </c>
      <c r="P121" s="19">
        <f>_xlfn.IFNA(INDEX(input_data!$1:$1048576,MATCH($B121,input_data!$B:$B,0),MATCH(P$4,input_data!$1:$1,0)),"")</f>
        <v>7.7611129551400397</v>
      </c>
      <c r="Q121" s="57">
        <f t="shared" si="1"/>
        <v>6.4864910906377249E-2</v>
      </c>
    </row>
    <row r="122" spans="1:17" x14ac:dyDescent="0.35">
      <c r="A122" s="34" t="s">
        <v>1559</v>
      </c>
      <c r="B122" s="14" t="s">
        <v>480</v>
      </c>
      <c r="C122" s="14" t="s">
        <v>1177</v>
      </c>
      <c r="E122" s="18" t="s">
        <v>481</v>
      </c>
      <c r="F122" s="19">
        <f>_xlfn.IFNA(INDEX(input_data!$1:$1048576,MATCH($B122,input_data!$B:$B,0),MATCH(F$4,input_data!$1:$1,0)),"")</f>
        <v>19.238345608166501</v>
      </c>
      <c r="G122" s="4">
        <f>_xlfn.IFNA(INDEX(input_data!$1:$1048576,MATCH($B122,input_data!$B:$B,0),MATCH(G$4,input_data!$1:$1,0)),"")</f>
        <v>2.798158759284</v>
      </c>
      <c r="H122" s="4">
        <f>_xlfn.IFNA(INDEX(input_data!$1:$1048576,MATCH($B122,input_data!$B:$B,0),MATCH(H$4,input_data!$1:$1,0)),"")</f>
        <v>3.0818138332733499E-2</v>
      </c>
      <c r="I122" s="4">
        <f>_xlfn.IFNA(INDEX(input_data!$1:$1048576,MATCH($B122,input_data!$B:$B,0),MATCH(I$4,input_data!$1:$1,0)),"")</f>
        <v>12.954473999999999</v>
      </c>
      <c r="J122" s="4">
        <f>_xlfn.IFNA(INDEX(input_data!$1:$1048576,MATCH($B122,input_data!$B:$B,0),MATCH(J$4,input_data!$1:$1,0)),"")</f>
        <v>0</v>
      </c>
      <c r="K122" s="4">
        <f>_xlfn.IFNA(INDEX(input_data!$1:$1048576,MATCH($B122,input_data!$B:$B,0),MATCH(K$4,input_data!$1:$1,0)),"")</f>
        <v>2.96724234755556</v>
      </c>
      <c r="L122" s="4">
        <f>_xlfn.IFNA(INDEX(input_data!$1:$1048576,MATCH($B122,input_data!$B:$B,0),MATCH(L$4,input_data!$1:$1,0)),"")</f>
        <v>4.85242346332745E-3</v>
      </c>
      <c r="M122" s="4">
        <f>_xlfn.IFNA(INDEX(input_data!$1:$1048576,MATCH($B122,input_data!$B:$B,0),MATCH(M$4,input_data!$1:$1,0)),"")</f>
        <v>0</v>
      </c>
      <c r="N122" s="4">
        <f>_xlfn.IFNA(INDEX(input_data!$1:$1048576,MATCH($B122,input_data!$B:$B,0),MATCH(N$4,input_data!$1:$1,0)),"")</f>
        <v>0.25622306148630303</v>
      </c>
      <c r="O122" s="4">
        <f>_xlfn.IFNA(INDEX(input_data!$1:$1048576,MATCH($B122,input_data!$B:$B,0),MATCH(O$4,input_data!$1:$1,0)),"")</f>
        <v>0.139961</v>
      </c>
      <c r="P122" s="19">
        <f>_xlfn.IFNA(INDEX(input_data!$1:$1048576,MATCH($B122,input_data!$B:$B,0),MATCH(P$4,input_data!$1:$1,0)),"")</f>
        <v>19.1517297301219</v>
      </c>
      <c r="Q122" s="57">
        <f t="shared" si="1"/>
        <v>-4.5022518988240279E-3</v>
      </c>
    </row>
    <row r="123" spans="1:17" x14ac:dyDescent="0.35">
      <c r="A123" s="34" t="s">
        <v>1560</v>
      </c>
      <c r="B123" s="14" t="s">
        <v>482</v>
      </c>
      <c r="C123" s="14" t="s">
        <v>1178</v>
      </c>
      <c r="E123" s="18" t="s">
        <v>483</v>
      </c>
      <c r="F123" s="19">
        <f>_xlfn.IFNA(INDEX(input_data!$1:$1048576,MATCH($B123,input_data!$B:$B,0),MATCH(F$4,input_data!$1:$1,0)),"")</f>
        <v>236.702784620957</v>
      </c>
      <c r="G123" s="4">
        <f>_xlfn.IFNA(INDEX(input_data!$1:$1048576,MATCH($B123,input_data!$B:$B,0),MATCH(G$4,input_data!$1:$1,0)),"")</f>
        <v>114.427316625012</v>
      </c>
      <c r="H123" s="4">
        <f>_xlfn.IFNA(INDEX(input_data!$1:$1048576,MATCH($B123,input_data!$B:$B,0),MATCH(H$4,input_data!$1:$1,0)),"")</f>
        <v>0.98164533318312197</v>
      </c>
      <c r="I123" s="4">
        <f>_xlfn.IFNA(INDEX(input_data!$1:$1048576,MATCH($B123,input_data!$B:$B,0),MATCH(I$4,input_data!$1:$1,0)),"")</f>
        <v>107.91468189</v>
      </c>
      <c r="J123" s="4">
        <f>_xlfn.IFNA(INDEX(input_data!$1:$1048576,MATCH($B123,input_data!$B:$B,0),MATCH(J$4,input_data!$1:$1,0)),"")</f>
        <v>0</v>
      </c>
      <c r="K123" s="4">
        <f>_xlfn.IFNA(INDEX(input_data!$1:$1048576,MATCH($B123,input_data!$B:$B,0),MATCH(K$4,input_data!$1:$1,0)),"")</f>
        <v>4.9644424166666701</v>
      </c>
      <c r="L123" s="4">
        <f>_xlfn.IFNA(INDEX(input_data!$1:$1048576,MATCH($B123,input_data!$B:$B,0),MATCH(L$4,input_data!$1:$1,0)),"")</f>
        <v>0.15571059682793001</v>
      </c>
      <c r="M123" s="4">
        <f>_xlfn.IFNA(INDEX(input_data!$1:$1048576,MATCH($B123,input_data!$B:$B,0),MATCH(M$4,input_data!$1:$1,0)),"")</f>
        <v>0</v>
      </c>
      <c r="N123" s="4">
        <f>_xlfn.IFNA(INDEX(input_data!$1:$1048576,MATCH($B123,input_data!$B:$B,0),MATCH(N$4,input_data!$1:$1,0)),"")</f>
        <v>0</v>
      </c>
      <c r="O123" s="4">
        <f>_xlfn.IFNA(INDEX(input_data!$1:$1048576,MATCH($B123,input_data!$B:$B,0),MATCH(O$4,input_data!$1:$1,0)),"")</f>
        <v>1.5701780000000001</v>
      </c>
      <c r="P123" s="19">
        <f>_xlfn.IFNA(INDEX(input_data!$1:$1048576,MATCH($B123,input_data!$B:$B,0),MATCH(P$4,input_data!$1:$1,0)),"")</f>
        <v>230.01397486169</v>
      </c>
      <c r="Q123" s="57">
        <f t="shared" si="1"/>
        <v>-2.8258263923587101E-2</v>
      </c>
    </row>
    <row r="124" spans="1:17" x14ac:dyDescent="0.35">
      <c r="A124" s="34" t="s">
        <v>1561</v>
      </c>
      <c r="B124" s="14" t="s">
        <v>484</v>
      </c>
      <c r="C124" s="14" t="s">
        <v>1179</v>
      </c>
      <c r="E124" s="18" t="s">
        <v>485</v>
      </c>
      <c r="F124" s="19">
        <f>_xlfn.IFNA(INDEX(input_data!$1:$1048576,MATCH($B124,input_data!$B:$B,0),MATCH(F$4,input_data!$1:$1,0)),"")</f>
        <v>15.4460722862209</v>
      </c>
      <c r="G124" s="4">
        <f>_xlfn.IFNA(INDEX(input_data!$1:$1048576,MATCH($B124,input_data!$B:$B,0),MATCH(G$4,input_data!$1:$1,0)),"")</f>
        <v>4.5821204978220003</v>
      </c>
      <c r="H124" s="4">
        <f>_xlfn.IFNA(INDEX(input_data!$1:$1048576,MATCH($B124,input_data!$B:$B,0),MATCH(H$4,input_data!$1:$1,0)),"")</f>
        <v>4.4079879338307898E-2</v>
      </c>
      <c r="I124" s="4">
        <f>_xlfn.IFNA(INDEX(input_data!$1:$1048576,MATCH($B124,input_data!$B:$B,0),MATCH(I$4,input_data!$1:$1,0)),"")</f>
        <v>7.7743929060000001</v>
      </c>
      <c r="J124" s="4">
        <f>_xlfn.IFNA(INDEX(input_data!$1:$1048576,MATCH($B124,input_data!$B:$B,0),MATCH(J$4,input_data!$1:$1,0)),"")</f>
        <v>0</v>
      </c>
      <c r="K124" s="4">
        <f>_xlfn.IFNA(INDEX(input_data!$1:$1048576,MATCH($B124,input_data!$B:$B,0),MATCH(K$4,input_data!$1:$1,0)),"")</f>
        <v>2.67683589462069</v>
      </c>
      <c r="L124" s="4">
        <f>_xlfn.IFNA(INDEX(input_data!$1:$1048576,MATCH($B124,input_data!$B:$B,0),MATCH(L$4,input_data!$1:$1,0)),"")</f>
        <v>7.0187613420474998E-3</v>
      </c>
      <c r="M124" s="4">
        <f>_xlfn.IFNA(INDEX(input_data!$1:$1048576,MATCH($B124,input_data!$B:$B,0),MATCH(M$4,input_data!$1:$1,0)),"")</f>
        <v>0</v>
      </c>
      <c r="N124" s="4">
        <f>_xlfn.IFNA(INDEX(input_data!$1:$1048576,MATCH($B124,input_data!$B:$B,0),MATCH(N$4,input_data!$1:$1,0)),"")</f>
        <v>5.3545373604636098E-2</v>
      </c>
      <c r="O124" s="4">
        <f>_xlfn.IFNA(INDEX(input_data!$1:$1048576,MATCH($B124,input_data!$B:$B,0),MATCH(O$4,input_data!$1:$1,0)),"")</f>
        <v>0.143565</v>
      </c>
      <c r="P124" s="19">
        <f>_xlfn.IFNA(INDEX(input_data!$1:$1048576,MATCH($B124,input_data!$B:$B,0),MATCH(P$4,input_data!$1:$1,0)),"")</f>
        <v>15.2815583127277</v>
      </c>
      <c r="Q124" s="57">
        <f t="shared" si="1"/>
        <v>-1.0650861296302438E-2</v>
      </c>
    </row>
    <row r="125" spans="1:17" x14ac:dyDescent="0.35">
      <c r="A125" s="34" t="s">
        <v>1562</v>
      </c>
      <c r="B125" s="14" t="s">
        <v>486</v>
      </c>
      <c r="C125" s="14" t="s">
        <v>1180</v>
      </c>
      <c r="E125" s="18" t="s">
        <v>487</v>
      </c>
      <c r="F125" s="19">
        <f>_xlfn.IFNA(INDEX(input_data!$1:$1048576,MATCH($B125,input_data!$B:$B,0),MATCH(F$4,input_data!$1:$1,0)),"")</f>
        <v>9.9164682150222099</v>
      </c>
      <c r="G125" s="4">
        <f>_xlfn.IFNA(INDEX(input_data!$1:$1048576,MATCH($B125,input_data!$B:$B,0),MATCH(G$4,input_data!$1:$1,0)),"")</f>
        <v>1.716154522569</v>
      </c>
      <c r="H125" s="4">
        <f>_xlfn.IFNA(INDEX(input_data!$1:$1048576,MATCH($B125,input_data!$B:$B,0),MATCH(H$4,input_data!$1:$1,0)),"")</f>
        <v>1.8791590982847099E-2</v>
      </c>
      <c r="I125" s="4">
        <f>_xlfn.IFNA(INDEX(input_data!$1:$1048576,MATCH($B125,input_data!$B:$B,0),MATCH(I$4,input_data!$1:$1,0)),"")</f>
        <v>5.828697945</v>
      </c>
      <c r="J125" s="4">
        <f>_xlfn.IFNA(INDEX(input_data!$1:$1048576,MATCH($B125,input_data!$B:$B,0),MATCH(J$4,input_data!$1:$1,0)),"")</f>
        <v>0</v>
      </c>
      <c r="K125" s="4">
        <f>_xlfn.IFNA(INDEX(input_data!$1:$1048576,MATCH($B125,input_data!$B:$B,0),MATCH(K$4,input_data!$1:$1,0)),"")</f>
        <v>2.11662929422222</v>
      </c>
      <c r="L125" s="4">
        <f>_xlfn.IFNA(INDEX(input_data!$1:$1048576,MATCH($B125,input_data!$B:$B,0),MATCH(L$4,input_data!$1:$1,0)),"")</f>
        <v>2.95880159969168E-3</v>
      </c>
      <c r="M125" s="4">
        <f>_xlfn.IFNA(INDEX(input_data!$1:$1048576,MATCH($B125,input_data!$B:$B,0),MATCH(M$4,input_data!$1:$1,0)),"")</f>
        <v>0</v>
      </c>
      <c r="N125" s="4">
        <f>_xlfn.IFNA(INDEX(input_data!$1:$1048576,MATCH($B125,input_data!$B:$B,0),MATCH(N$4,input_data!$1:$1,0)),"")</f>
        <v>9.2965071240600494E-2</v>
      </c>
      <c r="O125" s="4">
        <f>_xlfn.IFNA(INDEX(input_data!$1:$1048576,MATCH($B125,input_data!$B:$B,0),MATCH(O$4,input_data!$1:$1,0)),"")</f>
        <v>6.4026E-2</v>
      </c>
      <c r="P125" s="19">
        <f>_xlfn.IFNA(INDEX(input_data!$1:$1048576,MATCH($B125,input_data!$B:$B,0),MATCH(P$4,input_data!$1:$1,0)),"")</f>
        <v>9.8402232256143591</v>
      </c>
      <c r="Q125" s="57">
        <f t="shared" si="1"/>
        <v>-7.6887242266706624E-3</v>
      </c>
    </row>
    <row r="126" spans="1:17" x14ac:dyDescent="0.35">
      <c r="A126" s="34" t="s">
        <v>1563</v>
      </c>
      <c r="B126" s="14" t="s">
        <v>488</v>
      </c>
      <c r="C126" s="14" t="s">
        <v>1181</v>
      </c>
      <c r="E126" s="18" t="s">
        <v>489</v>
      </c>
      <c r="F126" s="19">
        <f>_xlfn.IFNA(INDEX(input_data!$1:$1048576,MATCH($B126,input_data!$B:$B,0),MATCH(F$4,input_data!$1:$1,0)),"")</f>
        <v>12.228982702015401</v>
      </c>
      <c r="G126" s="4">
        <f>_xlfn.IFNA(INDEX(input_data!$1:$1048576,MATCH($B126,input_data!$B:$B,0),MATCH(G$4,input_data!$1:$1,0)),"")</f>
        <v>4.6681290979499996</v>
      </c>
      <c r="H126" s="4">
        <f>_xlfn.IFNA(INDEX(input_data!$1:$1048576,MATCH($B126,input_data!$B:$B,0),MATCH(H$4,input_data!$1:$1,0)),"")</f>
        <v>4.39984570918657E-2</v>
      </c>
      <c r="I126" s="4">
        <f>_xlfn.IFNA(INDEX(input_data!$1:$1048576,MATCH($B126,input_data!$B:$B,0),MATCH(I$4,input_data!$1:$1,0)),"")</f>
        <v>5.5078652970000004</v>
      </c>
      <c r="J126" s="4">
        <f>_xlfn.IFNA(INDEX(input_data!$1:$1048576,MATCH($B126,input_data!$B:$B,0),MATCH(J$4,input_data!$1:$1,0)),"")</f>
        <v>0</v>
      </c>
      <c r="K126" s="4">
        <f>_xlfn.IFNA(INDEX(input_data!$1:$1048576,MATCH($B126,input_data!$B:$B,0),MATCH(K$4,input_data!$1:$1,0)),"")</f>
        <v>1.5839926817777801</v>
      </c>
      <c r="L126" s="4">
        <f>_xlfn.IFNA(INDEX(input_data!$1:$1048576,MATCH($B126,input_data!$B:$B,0),MATCH(L$4,input_data!$1:$1,0)),"")</f>
        <v>6.9852796216633801E-3</v>
      </c>
      <c r="M126" s="4">
        <f>_xlfn.IFNA(INDEX(input_data!$1:$1048576,MATCH($B126,input_data!$B:$B,0),MATCH(M$4,input_data!$1:$1,0)),"")</f>
        <v>0</v>
      </c>
      <c r="N126" s="4">
        <f>_xlfn.IFNA(INDEX(input_data!$1:$1048576,MATCH($B126,input_data!$B:$B,0),MATCH(N$4,input_data!$1:$1,0)),"")</f>
        <v>0</v>
      </c>
      <c r="O126" s="4">
        <f>_xlfn.IFNA(INDEX(input_data!$1:$1048576,MATCH($B126,input_data!$B:$B,0),MATCH(O$4,input_data!$1:$1,0)),"")</f>
        <v>0.16026599999999999</v>
      </c>
      <c r="P126" s="19">
        <f>_xlfn.IFNA(INDEX(input_data!$1:$1048576,MATCH($B126,input_data!$B:$B,0),MATCH(P$4,input_data!$1:$1,0)),"")</f>
        <v>11.971236813441299</v>
      </c>
      <c r="Q126" s="57">
        <f t="shared" si="1"/>
        <v>-2.1076641847863842E-2</v>
      </c>
    </row>
    <row r="127" spans="1:17" x14ac:dyDescent="0.35">
      <c r="A127" s="34" t="s">
        <v>1564</v>
      </c>
      <c r="B127" s="14" t="s">
        <v>490</v>
      </c>
      <c r="C127" s="14" t="s">
        <v>1182</v>
      </c>
      <c r="E127" s="18" t="s">
        <v>491</v>
      </c>
      <c r="F127" s="19">
        <f>_xlfn.IFNA(INDEX(input_data!$1:$1048576,MATCH($B127,input_data!$B:$B,0),MATCH(F$4,input_data!$1:$1,0)),"")</f>
        <v>888.28585144758097</v>
      </c>
      <c r="G127" s="4">
        <f>_xlfn.IFNA(INDEX(input_data!$1:$1048576,MATCH($B127,input_data!$B:$B,0),MATCH(G$4,input_data!$1:$1,0)),"")</f>
        <v>279.59272865970001</v>
      </c>
      <c r="H127" s="4">
        <f>_xlfn.IFNA(INDEX(input_data!$1:$1048576,MATCH($B127,input_data!$B:$B,0),MATCH(H$4,input_data!$1:$1,0)),"")</f>
        <v>2.3379790854436799</v>
      </c>
      <c r="I127" s="4">
        <f>_xlfn.IFNA(INDEX(input_data!$1:$1048576,MATCH($B127,input_data!$B:$B,0),MATCH(I$4,input_data!$1:$1,0)),"")</f>
        <v>570.20110181099994</v>
      </c>
      <c r="J127" s="4">
        <f>_xlfn.IFNA(INDEX(input_data!$1:$1048576,MATCH($B127,input_data!$B:$B,0),MATCH(J$4,input_data!$1:$1,0)),"")</f>
        <v>0</v>
      </c>
      <c r="K127" s="4">
        <f>_xlfn.IFNA(INDEX(input_data!$1:$1048576,MATCH($B127,input_data!$B:$B,0),MATCH(K$4,input_data!$1:$1,0)),"")</f>
        <v>7.4704228420996204</v>
      </c>
      <c r="L127" s="4">
        <f>_xlfn.IFNA(INDEX(input_data!$1:$1048576,MATCH($B127,input_data!$B:$B,0),MATCH(L$4,input_data!$1:$1,0)),"")</f>
        <v>0.37367243268998002</v>
      </c>
      <c r="M127" s="4">
        <f>_xlfn.IFNA(INDEX(input_data!$1:$1048576,MATCH($B127,input_data!$B:$B,0),MATCH(M$4,input_data!$1:$1,0)),"")</f>
        <v>0</v>
      </c>
      <c r="N127" s="4">
        <f>_xlfn.IFNA(INDEX(input_data!$1:$1048576,MATCH($B127,input_data!$B:$B,0),MATCH(N$4,input_data!$1:$1,0)),"")</f>
        <v>6.9603246691246996</v>
      </c>
      <c r="O127" s="4">
        <f>_xlfn.IFNA(INDEX(input_data!$1:$1048576,MATCH($B127,input_data!$B:$B,0),MATCH(O$4,input_data!$1:$1,0)),"")</f>
        <v>6.2174800000000001</v>
      </c>
      <c r="P127" s="19">
        <f>_xlfn.IFNA(INDEX(input_data!$1:$1048576,MATCH($B127,input_data!$B:$B,0),MATCH(P$4,input_data!$1:$1,0)),"")</f>
        <v>873.15370950005695</v>
      </c>
      <c r="Q127" s="57">
        <f t="shared" si="1"/>
        <v>-1.7035216673623843E-2</v>
      </c>
    </row>
    <row r="128" spans="1:17" x14ac:dyDescent="0.35">
      <c r="A128" s="34" t="s">
        <v>1565</v>
      </c>
      <c r="B128" s="14" t="s">
        <v>492</v>
      </c>
      <c r="C128" s="14" t="s">
        <v>1183</v>
      </c>
      <c r="E128" s="18" t="s">
        <v>493</v>
      </c>
      <c r="F128" s="19">
        <f>_xlfn.IFNA(INDEX(input_data!$1:$1048576,MATCH($B128,input_data!$B:$B,0),MATCH(F$4,input_data!$1:$1,0)),"")</f>
        <v>71.723559248962502</v>
      </c>
      <c r="G128" s="4">
        <f>_xlfn.IFNA(INDEX(input_data!$1:$1048576,MATCH($B128,input_data!$B:$B,0),MATCH(G$4,input_data!$1:$1,0)),"")</f>
        <v>29.351722058269001</v>
      </c>
      <c r="H128" s="4">
        <f>_xlfn.IFNA(INDEX(input_data!$1:$1048576,MATCH($B128,input_data!$B:$B,0),MATCH(H$4,input_data!$1:$1,0)),"")</f>
        <v>0.21865020053050799</v>
      </c>
      <c r="I128" s="4">
        <f>_xlfn.IFNA(INDEX(input_data!$1:$1048576,MATCH($B128,input_data!$B:$B,0),MATCH(I$4,input_data!$1:$1,0)),"")</f>
        <v>41.224030128000003</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8.6639654860949905E-2</v>
      </c>
      <c r="O128" s="4">
        <f>_xlfn.IFNA(INDEX(input_data!$1:$1048576,MATCH($B128,input_data!$B:$B,0),MATCH(O$4,input_data!$1:$1,0)),"")</f>
        <v>7.6790000000000001E-3</v>
      </c>
      <c r="P128" s="19">
        <f>_xlfn.IFNA(INDEX(input_data!$1:$1048576,MATCH($B128,input_data!$B:$B,0),MATCH(P$4,input_data!$1:$1,0)),"")</f>
        <v>70.888721041660503</v>
      </c>
      <c r="Q128" s="57">
        <f t="shared" si="1"/>
        <v>-1.1639665070219962E-2</v>
      </c>
    </row>
    <row r="129" spans="1:17" x14ac:dyDescent="0.35">
      <c r="A129" s="34" t="s">
        <v>1566</v>
      </c>
      <c r="B129" s="14" t="s">
        <v>494</v>
      </c>
      <c r="C129" s="14" t="s">
        <v>1184</v>
      </c>
      <c r="E129" s="18" t="s">
        <v>495</v>
      </c>
      <c r="F129" s="19">
        <f>_xlfn.IFNA(INDEX(input_data!$1:$1048576,MATCH($B129,input_data!$B:$B,0),MATCH(F$4,input_data!$1:$1,0)),"")</f>
        <v>15.0563951525479</v>
      </c>
      <c r="G129" s="4">
        <f>_xlfn.IFNA(INDEX(input_data!$1:$1048576,MATCH($B129,input_data!$B:$B,0),MATCH(G$4,input_data!$1:$1,0)),"")</f>
        <v>5.8022262119060004</v>
      </c>
      <c r="H129" s="4">
        <f>_xlfn.IFNA(INDEX(input_data!$1:$1048576,MATCH($B129,input_data!$B:$B,0),MATCH(H$4,input_data!$1:$1,0)),"")</f>
        <v>5.4665613789283099E-2</v>
      </c>
      <c r="I129" s="4">
        <f>_xlfn.IFNA(INDEX(input_data!$1:$1048576,MATCH($B129,input_data!$B:$B,0),MATCH(I$4,input_data!$1:$1,0)),"")</f>
        <v>4.96183145</v>
      </c>
      <c r="J129" s="4">
        <f>_xlfn.IFNA(INDEX(input_data!$1:$1048576,MATCH($B129,input_data!$B:$B,0),MATCH(J$4,input_data!$1:$1,0)),"")</f>
        <v>0</v>
      </c>
      <c r="K129" s="4">
        <f>_xlfn.IFNA(INDEX(input_data!$1:$1048576,MATCH($B129,input_data!$B:$B,0),MATCH(K$4,input_data!$1:$1,0)),"")</f>
        <v>4.2324912693333303</v>
      </c>
      <c r="L129" s="4">
        <f>_xlfn.IFNA(INDEX(input_data!$1:$1048576,MATCH($B129,input_data!$B:$B,0),MATCH(L$4,input_data!$1:$1,0)),"")</f>
        <v>8.6072917229569005E-3</v>
      </c>
      <c r="M129" s="4">
        <f>_xlfn.IFNA(INDEX(input_data!$1:$1048576,MATCH($B129,input_data!$B:$B,0),MATCH(M$4,input_data!$1:$1,0)),"")</f>
        <v>0</v>
      </c>
      <c r="N129" s="4">
        <f>_xlfn.IFNA(INDEX(input_data!$1:$1048576,MATCH($B129,input_data!$B:$B,0),MATCH(N$4,input_data!$1:$1,0)),"")</f>
        <v>0</v>
      </c>
      <c r="O129" s="4">
        <f>_xlfn.IFNA(INDEX(input_data!$1:$1048576,MATCH($B129,input_data!$B:$B,0),MATCH(O$4,input_data!$1:$1,0)),"")</f>
        <v>0.186251</v>
      </c>
      <c r="P129" s="19">
        <f>_xlfn.IFNA(INDEX(input_data!$1:$1048576,MATCH($B129,input_data!$B:$B,0),MATCH(P$4,input_data!$1:$1,0)),"")</f>
        <v>15.246072836751599</v>
      </c>
      <c r="Q129" s="57">
        <f t="shared" si="1"/>
        <v>1.2597815232791687E-2</v>
      </c>
    </row>
    <row r="130" spans="1:17" x14ac:dyDescent="0.35">
      <c r="A130" s="34" t="s">
        <v>1567</v>
      </c>
      <c r="B130" s="14" t="s">
        <v>496</v>
      </c>
      <c r="C130" s="14" t="s">
        <v>1185</v>
      </c>
      <c r="E130" s="18" t="s">
        <v>497</v>
      </c>
      <c r="F130" s="19">
        <f>_xlfn.IFNA(INDEX(input_data!$1:$1048576,MATCH($B130,input_data!$B:$B,0),MATCH(F$4,input_data!$1:$1,0)),"")</f>
        <v>10.8643968011647</v>
      </c>
      <c r="G130" s="4">
        <f>_xlfn.IFNA(INDEX(input_data!$1:$1048576,MATCH($B130,input_data!$B:$B,0),MATCH(G$4,input_data!$1:$1,0)),"")</f>
        <v>2.5928593903850001</v>
      </c>
      <c r="H130" s="4">
        <f>_xlfn.IFNA(INDEX(input_data!$1:$1048576,MATCH($B130,input_data!$B:$B,0),MATCH(H$4,input_data!$1:$1,0)),"")</f>
        <v>2.55273419544008E-2</v>
      </c>
      <c r="I130" s="4">
        <f>_xlfn.IFNA(INDEX(input_data!$1:$1048576,MATCH($B130,input_data!$B:$B,0),MATCH(I$4,input_data!$1:$1,0)),"")</f>
        <v>6.1000677540000003</v>
      </c>
      <c r="J130" s="4">
        <f>_xlfn.IFNA(INDEX(input_data!$1:$1048576,MATCH($B130,input_data!$B:$B,0),MATCH(J$4,input_data!$1:$1,0)),"")</f>
        <v>0</v>
      </c>
      <c r="K130" s="4">
        <f>_xlfn.IFNA(INDEX(input_data!$1:$1048576,MATCH($B130,input_data!$B:$B,0),MATCH(K$4,input_data!$1:$1,0)),"")</f>
        <v>2.0637848026666701</v>
      </c>
      <c r="L130" s="4">
        <f>_xlfn.IFNA(INDEX(input_data!$1:$1048576,MATCH($B130,input_data!$B:$B,0),MATCH(L$4,input_data!$1:$1,0)),"")</f>
        <v>4.0775032303214196E-3</v>
      </c>
      <c r="M130" s="4">
        <f>_xlfn.IFNA(INDEX(input_data!$1:$1048576,MATCH($B130,input_data!$B:$B,0),MATCH(M$4,input_data!$1:$1,0)),"")</f>
        <v>0</v>
      </c>
      <c r="N130" s="4">
        <f>_xlfn.IFNA(INDEX(input_data!$1:$1048576,MATCH($B130,input_data!$B:$B,0),MATCH(N$4,input_data!$1:$1,0)),"")</f>
        <v>7.3895258253955001E-2</v>
      </c>
      <c r="O130" s="4">
        <f>_xlfn.IFNA(INDEX(input_data!$1:$1048576,MATCH($B130,input_data!$B:$B,0),MATCH(O$4,input_data!$1:$1,0)),"")</f>
        <v>9.5862000000000003E-2</v>
      </c>
      <c r="P130" s="19">
        <f>_xlfn.IFNA(INDEX(input_data!$1:$1048576,MATCH($B130,input_data!$B:$B,0),MATCH(P$4,input_data!$1:$1,0)),"")</f>
        <v>10.956074050490299</v>
      </c>
      <c r="Q130" s="57">
        <f t="shared" si="1"/>
        <v>8.4383193106285503E-3</v>
      </c>
    </row>
    <row r="131" spans="1:17" x14ac:dyDescent="0.35">
      <c r="A131" s="34" t="s">
        <v>1568</v>
      </c>
      <c r="B131" s="14" t="s">
        <v>498</v>
      </c>
      <c r="C131" s="14" t="s">
        <v>1186</v>
      </c>
      <c r="E131" s="18" t="s">
        <v>499</v>
      </c>
      <c r="F131" s="19">
        <f>_xlfn.IFNA(INDEX(input_data!$1:$1048576,MATCH($B131,input_data!$B:$B,0),MATCH(F$4,input_data!$1:$1,0)),"")</f>
        <v>14.525583837203101</v>
      </c>
      <c r="G131" s="4">
        <f>_xlfn.IFNA(INDEX(input_data!$1:$1048576,MATCH($B131,input_data!$B:$B,0),MATCH(G$4,input_data!$1:$1,0)),"")</f>
        <v>5.0866281592649996</v>
      </c>
      <c r="H131" s="4">
        <f>_xlfn.IFNA(INDEX(input_data!$1:$1048576,MATCH($B131,input_data!$B:$B,0),MATCH(H$4,input_data!$1:$1,0)),"")</f>
        <v>4.8998510108183901E-2</v>
      </c>
      <c r="I131" s="4">
        <f>_xlfn.IFNA(INDEX(input_data!$1:$1048576,MATCH($B131,input_data!$B:$B,0),MATCH(I$4,input_data!$1:$1,0)),"")</f>
        <v>6.9968794499999998</v>
      </c>
      <c r="J131" s="4">
        <f>_xlfn.IFNA(INDEX(input_data!$1:$1048576,MATCH($B131,input_data!$B:$B,0),MATCH(J$4,input_data!$1:$1,0)),"")</f>
        <v>0</v>
      </c>
      <c r="K131" s="4">
        <f>_xlfn.IFNA(INDEX(input_data!$1:$1048576,MATCH($B131,input_data!$B:$B,0),MATCH(K$4,input_data!$1:$1,0)),"")</f>
        <v>2.0423151395555599</v>
      </c>
      <c r="L131" s="4">
        <f>_xlfn.IFNA(INDEX(input_data!$1:$1048576,MATCH($B131,input_data!$B:$B,0),MATCH(L$4,input_data!$1:$1,0)),"")</f>
        <v>7.7170603352856304E-3</v>
      </c>
      <c r="M131" s="4">
        <f>_xlfn.IFNA(INDEX(input_data!$1:$1048576,MATCH($B131,input_data!$B:$B,0),MATCH(M$4,input_data!$1:$1,0)),"")</f>
        <v>0</v>
      </c>
      <c r="N131" s="4">
        <f>_xlfn.IFNA(INDEX(input_data!$1:$1048576,MATCH($B131,input_data!$B:$B,0),MATCH(N$4,input_data!$1:$1,0)),"")</f>
        <v>1.5808248177118401E-3</v>
      </c>
      <c r="O131" s="4">
        <f>_xlfn.IFNA(INDEX(input_data!$1:$1048576,MATCH($B131,input_data!$B:$B,0),MATCH(O$4,input_data!$1:$1,0)),"")</f>
        <v>0.17535600000000001</v>
      </c>
      <c r="P131" s="19">
        <f>_xlfn.IFNA(INDEX(input_data!$1:$1048576,MATCH($B131,input_data!$B:$B,0),MATCH(P$4,input_data!$1:$1,0)),"")</f>
        <v>14.359475144081699</v>
      </c>
      <c r="Q131" s="57">
        <f t="shared" si="1"/>
        <v>-1.1435594946343053E-2</v>
      </c>
    </row>
    <row r="132" spans="1:17" x14ac:dyDescent="0.35">
      <c r="A132" s="34" t="s">
        <v>1569</v>
      </c>
      <c r="B132" s="14" t="s">
        <v>503</v>
      </c>
      <c r="C132" s="14" t="s">
        <v>1570</v>
      </c>
      <c r="E132" s="18" t="s">
        <v>504</v>
      </c>
      <c r="F132" s="19">
        <f>_xlfn.IFNA(INDEX(input_data!$1:$1048576,MATCH($B132,input_data!$B:$B,0),MATCH(F$4,input_data!$1:$1,0)),"")</f>
        <v>8.0751573019244596</v>
      </c>
      <c r="G132" s="4">
        <f>_xlfn.IFNA(INDEX(input_data!$1:$1048576,MATCH($B132,input_data!$B:$B,0),MATCH(G$4,input_data!$1:$1,0)),"")</f>
        <v>2.8383348794869998</v>
      </c>
      <c r="H132" s="4">
        <f>_xlfn.IFNA(INDEX(input_data!$1:$1048576,MATCH($B132,input_data!$B:$B,0),MATCH(H$4,input_data!$1:$1,0)),"")</f>
        <v>2.6526524593415299E-2</v>
      </c>
      <c r="I132" s="4">
        <f>_xlfn.IFNA(INDEX(input_data!$1:$1048576,MATCH($B132,input_data!$B:$B,0),MATCH(I$4,input_data!$1:$1,0)),"")</f>
        <v>2.3648816969999999</v>
      </c>
      <c r="J132" s="4">
        <f>_xlfn.IFNA(INDEX(input_data!$1:$1048576,MATCH($B132,input_data!$B:$B,0),MATCH(J$4,input_data!$1:$1,0)),"")</f>
        <v>0</v>
      </c>
      <c r="K132" s="4">
        <f>_xlfn.IFNA(INDEX(input_data!$1:$1048576,MATCH($B132,input_data!$B:$B,0),MATCH(K$4,input_data!$1:$1,0)),"")</f>
        <v>2.6436474435555599</v>
      </c>
      <c r="L132" s="4">
        <f>_xlfn.IFNA(INDEX(input_data!$1:$1048576,MATCH($B132,input_data!$B:$B,0),MATCH(L$4,input_data!$1:$1,0)),"")</f>
        <v>4.2033292154807899E-3</v>
      </c>
      <c r="M132" s="4">
        <f>_xlfn.IFNA(INDEX(input_data!$1:$1048576,MATCH($B132,input_data!$B:$B,0),MATCH(M$4,input_data!$1:$1,0)),"")</f>
        <v>2.1709653398175301E-2</v>
      </c>
      <c r="N132" s="4">
        <f>_xlfn.IFNA(INDEX(input_data!$1:$1048576,MATCH($B132,input_data!$B:$B,0),MATCH(N$4,input_data!$1:$1,0)),"")</f>
        <v>0</v>
      </c>
      <c r="O132" s="4">
        <f>_xlfn.IFNA(INDEX(input_data!$1:$1048576,MATCH($B132,input_data!$B:$B,0),MATCH(O$4,input_data!$1:$1,0)),"")</f>
        <v>7.7387999999999998E-2</v>
      </c>
      <c r="P132" s="19">
        <f>_xlfn.IFNA(INDEX(input_data!$1:$1048576,MATCH($B132,input_data!$B:$B,0),MATCH(P$4,input_data!$1:$1,0)),"")</f>
        <v>7.9766915272496304</v>
      </c>
      <c r="Q132" s="57">
        <f t="shared" si="1"/>
        <v>-1.2193666450480589E-2</v>
      </c>
    </row>
    <row r="133" spans="1:17" x14ac:dyDescent="0.35">
      <c r="A133" s="34" t="s">
        <v>1571</v>
      </c>
      <c r="B133" s="14" t="s">
        <v>506</v>
      </c>
      <c r="C133" s="14" t="s">
        <v>1188</v>
      </c>
      <c r="E133" s="18" t="s">
        <v>507</v>
      </c>
      <c r="F133" s="19">
        <f>_xlfn.IFNA(INDEX(input_data!$1:$1048576,MATCH($B133,input_data!$B:$B,0),MATCH(F$4,input_data!$1:$1,0)),"")</f>
        <v>10.342946037502699</v>
      </c>
      <c r="G133" s="4">
        <f>_xlfn.IFNA(INDEX(input_data!$1:$1048576,MATCH($B133,input_data!$B:$B,0),MATCH(G$4,input_data!$1:$1,0)),"")</f>
        <v>3.6195001308279999</v>
      </c>
      <c r="H133" s="4">
        <f>_xlfn.IFNA(INDEX(input_data!$1:$1048576,MATCH($B133,input_data!$B:$B,0),MATCH(H$4,input_data!$1:$1,0)),"")</f>
        <v>3.4310317102944202E-2</v>
      </c>
      <c r="I133" s="4">
        <f>_xlfn.IFNA(INDEX(input_data!$1:$1048576,MATCH($B133,input_data!$B:$B,0),MATCH(I$4,input_data!$1:$1,0)),"")</f>
        <v>4.5775383600000001</v>
      </c>
      <c r="J133" s="4">
        <f>_xlfn.IFNA(INDEX(input_data!$1:$1048576,MATCH($B133,input_data!$B:$B,0),MATCH(J$4,input_data!$1:$1,0)),"")</f>
        <v>0</v>
      </c>
      <c r="K133" s="4">
        <f>_xlfn.IFNA(INDEX(input_data!$1:$1048576,MATCH($B133,input_data!$B:$B,0),MATCH(K$4,input_data!$1:$1,0)),"")</f>
        <v>2.0814416195555601</v>
      </c>
      <c r="L133" s="4">
        <f>_xlfn.IFNA(INDEX(input_data!$1:$1048576,MATCH($B133,input_data!$B:$B,0),MATCH(L$4,input_data!$1:$1,0)),"")</f>
        <v>5.4563141938735104E-3</v>
      </c>
      <c r="M133" s="4">
        <f>_xlfn.IFNA(INDEX(input_data!$1:$1048576,MATCH($B133,input_data!$B:$B,0),MATCH(M$4,input_data!$1:$1,0)),"")</f>
        <v>0.12446403610130299</v>
      </c>
      <c r="N133" s="4">
        <f>_xlfn.IFNA(INDEX(input_data!$1:$1048576,MATCH($B133,input_data!$B:$B,0),MATCH(N$4,input_data!$1:$1,0)),"")</f>
        <v>0</v>
      </c>
      <c r="O133" s="4">
        <f>_xlfn.IFNA(INDEX(input_data!$1:$1048576,MATCH($B133,input_data!$B:$B,0),MATCH(O$4,input_data!$1:$1,0)),"")</f>
        <v>0.13237599999999999</v>
      </c>
      <c r="P133" s="19">
        <f>_xlfn.IFNA(INDEX(input_data!$1:$1048576,MATCH($B133,input_data!$B:$B,0),MATCH(P$4,input_data!$1:$1,0)),"")</f>
        <v>10.575086777781699</v>
      </c>
      <c r="Q133" s="57">
        <f t="shared" si="1"/>
        <v>2.2444353807636208E-2</v>
      </c>
    </row>
    <row r="134" spans="1:17" x14ac:dyDescent="0.35">
      <c r="A134" s="34" t="s">
        <v>1572</v>
      </c>
      <c r="B134" s="14" t="s">
        <v>508</v>
      </c>
      <c r="C134" s="14" t="s">
        <v>1189</v>
      </c>
      <c r="E134" s="18" t="s">
        <v>509</v>
      </c>
      <c r="F134" s="19">
        <f>_xlfn.IFNA(INDEX(input_data!$1:$1048576,MATCH($B134,input_data!$B:$B,0),MATCH(F$4,input_data!$1:$1,0)),"")</f>
        <v>10.2880495635986</v>
      </c>
      <c r="G134" s="4">
        <f>_xlfn.IFNA(INDEX(input_data!$1:$1048576,MATCH($B134,input_data!$B:$B,0),MATCH(G$4,input_data!$1:$1,0)),"")</f>
        <v>2.631826440028</v>
      </c>
      <c r="H134" s="4">
        <f>_xlfn.IFNA(INDEX(input_data!$1:$1048576,MATCH($B134,input_data!$B:$B,0),MATCH(H$4,input_data!$1:$1,0)),"")</f>
        <v>2.5616214718702499E-2</v>
      </c>
      <c r="I134" s="4">
        <f>_xlfn.IFNA(INDEX(input_data!$1:$1048576,MATCH($B134,input_data!$B:$B,0),MATCH(I$4,input_data!$1:$1,0)),"")</f>
        <v>5.4840651899999999</v>
      </c>
      <c r="J134" s="4">
        <f>_xlfn.IFNA(INDEX(input_data!$1:$1048576,MATCH($B134,input_data!$B:$B,0),MATCH(J$4,input_data!$1:$1,0)),"")</f>
        <v>0</v>
      </c>
      <c r="K134" s="4">
        <f>_xlfn.IFNA(INDEX(input_data!$1:$1048576,MATCH($B134,input_data!$B:$B,0),MATCH(K$4,input_data!$1:$1,0)),"")</f>
        <v>1.85879651377778</v>
      </c>
      <c r="L134" s="4">
        <f>_xlfn.IFNA(INDEX(input_data!$1:$1048576,MATCH($B134,input_data!$B:$B,0),MATCH(L$4,input_data!$1:$1,0)),"")</f>
        <v>4.08733166178163E-3</v>
      </c>
      <c r="M134" s="4">
        <f>_xlfn.IFNA(INDEX(input_data!$1:$1048576,MATCH($B134,input_data!$B:$B,0),MATCH(M$4,input_data!$1:$1,0)),"")</f>
        <v>0</v>
      </c>
      <c r="N134" s="4">
        <f>_xlfn.IFNA(INDEX(input_data!$1:$1048576,MATCH($B134,input_data!$B:$B,0),MATCH(N$4,input_data!$1:$1,0)),"")</f>
        <v>5.5774854067525699E-2</v>
      </c>
      <c r="O134" s="4">
        <f>_xlfn.IFNA(INDEX(input_data!$1:$1048576,MATCH($B134,input_data!$B:$B,0),MATCH(O$4,input_data!$1:$1,0)),"")</f>
        <v>0.101233</v>
      </c>
      <c r="P134" s="19">
        <f>_xlfn.IFNA(INDEX(input_data!$1:$1048576,MATCH($B134,input_data!$B:$B,0),MATCH(P$4,input_data!$1:$1,0)),"")</f>
        <v>10.161399544253801</v>
      </c>
      <c r="Q134" s="57">
        <f t="shared" si="1"/>
        <v>-1.2310401360517864E-2</v>
      </c>
    </row>
    <row r="135" spans="1:17" x14ac:dyDescent="0.35">
      <c r="A135" s="34" t="s">
        <v>1573</v>
      </c>
      <c r="B135" s="14" t="s">
        <v>510</v>
      </c>
      <c r="C135" s="14" t="s">
        <v>1190</v>
      </c>
      <c r="E135" s="18" t="s">
        <v>511</v>
      </c>
      <c r="F135" s="19">
        <f>_xlfn.IFNA(INDEX(input_data!$1:$1048576,MATCH($B135,input_data!$B:$B,0),MATCH(F$4,input_data!$1:$1,0)),"")</f>
        <v>179.650597792447</v>
      </c>
      <c r="G135" s="4">
        <f>_xlfn.IFNA(INDEX(input_data!$1:$1048576,MATCH($B135,input_data!$B:$B,0),MATCH(G$4,input_data!$1:$1,0)),"")</f>
        <v>90.767749363283997</v>
      </c>
      <c r="H135" s="4">
        <f>_xlfn.IFNA(INDEX(input_data!$1:$1048576,MATCH($B135,input_data!$B:$B,0),MATCH(H$4,input_data!$1:$1,0)),"")</f>
        <v>0.77390709451558903</v>
      </c>
      <c r="I135" s="4">
        <f>_xlfn.IFNA(INDEX(input_data!$1:$1048576,MATCH($B135,input_data!$B:$B,0),MATCH(I$4,input_data!$1:$1,0)),"")</f>
        <v>77.236067403000007</v>
      </c>
      <c r="J135" s="4">
        <f>_xlfn.IFNA(INDEX(input_data!$1:$1048576,MATCH($B135,input_data!$B:$B,0),MATCH(J$4,input_data!$1:$1,0)),"")</f>
        <v>0</v>
      </c>
      <c r="K135" s="4">
        <f>_xlfn.IFNA(INDEX(input_data!$1:$1048576,MATCH($B135,input_data!$B:$B,0),MATCH(K$4,input_data!$1:$1,0)),"")</f>
        <v>3.1083537055555599</v>
      </c>
      <c r="L135" s="4">
        <f>_xlfn.IFNA(INDEX(input_data!$1:$1048576,MATCH($B135,input_data!$B:$B,0),MATCH(L$4,input_data!$1:$1,0)),"")</f>
        <v>0.12267123452237</v>
      </c>
      <c r="M135" s="4">
        <f>_xlfn.IFNA(INDEX(input_data!$1:$1048576,MATCH($B135,input_data!$B:$B,0),MATCH(M$4,input_data!$1:$1,0)),"")</f>
        <v>0</v>
      </c>
      <c r="N135" s="4">
        <f>_xlfn.IFNA(INDEX(input_data!$1:$1048576,MATCH($B135,input_data!$B:$B,0),MATCH(N$4,input_data!$1:$1,0)),"")</f>
        <v>0</v>
      </c>
      <c r="O135" s="4">
        <f>_xlfn.IFNA(INDEX(input_data!$1:$1048576,MATCH($B135,input_data!$B:$B,0),MATCH(O$4,input_data!$1:$1,0)),"")</f>
        <v>0.86199400000000004</v>
      </c>
      <c r="P135" s="19">
        <f>_xlfn.IFNA(INDEX(input_data!$1:$1048576,MATCH($B135,input_data!$B:$B,0),MATCH(P$4,input_data!$1:$1,0)),"")</f>
        <v>172.870742800877</v>
      </c>
      <c r="Q135" s="57">
        <f t="shared" si="1"/>
        <v>-3.7739117347123319E-2</v>
      </c>
    </row>
    <row r="136" spans="1:17" x14ac:dyDescent="0.35">
      <c r="A136" s="34" t="s">
        <v>1574</v>
      </c>
      <c r="B136" s="14" t="s">
        <v>512</v>
      </c>
      <c r="C136" s="14" t="s">
        <v>1191</v>
      </c>
      <c r="E136" s="18" t="s">
        <v>513</v>
      </c>
      <c r="F136" s="19">
        <f>_xlfn.IFNA(INDEX(input_data!$1:$1048576,MATCH($B136,input_data!$B:$B,0),MATCH(F$4,input_data!$1:$1,0)),"")</f>
        <v>12.6631074138598</v>
      </c>
      <c r="G136" s="4">
        <f>_xlfn.IFNA(INDEX(input_data!$1:$1048576,MATCH($B136,input_data!$B:$B,0),MATCH(G$4,input_data!$1:$1,0)),"")</f>
        <v>4.2312247261889997</v>
      </c>
      <c r="H136" s="4">
        <f>_xlfn.IFNA(INDEX(input_data!$1:$1048576,MATCH($B136,input_data!$B:$B,0),MATCH(H$4,input_data!$1:$1,0)),"")</f>
        <v>4.0720192262243798E-2</v>
      </c>
      <c r="I136" s="4">
        <f>_xlfn.IFNA(INDEX(input_data!$1:$1048576,MATCH($B136,input_data!$B:$B,0),MATCH(I$4,input_data!$1:$1,0)),"")</f>
        <v>5.5265311219999997</v>
      </c>
      <c r="J136" s="4">
        <f>_xlfn.IFNA(INDEX(input_data!$1:$1048576,MATCH($B136,input_data!$B:$B,0),MATCH(J$4,input_data!$1:$1,0)),"")</f>
        <v>0</v>
      </c>
      <c r="K136" s="4">
        <f>_xlfn.IFNA(INDEX(input_data!$1:$1048576,MATCH($B136,input_data!$B:$B,0),MATCH(K$4,input_data!$1:$1,0)),"")</f>
        <v>2.4003027920000002</v>
      </c>
      <c r="L136" s="4">
        <f>_xlfn.IFNA(INDEX(input_data!$1:$1048576,MATCH($B136,input_data!$B:$B,0),MATCH(L$4,input_data!$1:$1,0)),"")</f>
        <v>6.4115364215426296E-3</v>
      </c>
      <c r="M136" s="4">
        <f>_xlfn.IFNA(INDEX(input_data!$1:$1048576,MATCH($B136,input_data!$B:$B,0),MATCH(M$4,input_data!$1:$1,0)),"")</f>
        <v>0</v>
      </c>
      <c r="N136" s="4">
        <f>_xlfn.IFNA(INDEX(input_data!$1:$1048576,MATCH($B136,input_data!$B:$B,0),MATCH(N$4,input_data!$1:$1,0)),"")</f>
        <v>0</v>
      </c>
      <c r="O136" s="4">
        <f>_xlfn.IFNA(INDEX(input_data!$1:$1048576,MATCH($B136,input_data!$B:$B,0),MATCH(O$4,input_data!$1:$1,0)),"")</f>
        <v>0.14604200000000001</v>
      </c>
      <c r="P136" s="19">
        <f>_xlfn.IFNA(INDEX(input_data!$1:$1048576,MATCH($B136,input_data!$B:$B,0),MATCH(P$4,input_data!$1:$1,0)),"")</f>
        <v>12.3512323688728</v>
      </c>
      <c r="Q136" s="57">
        <f t="shared" si="1"/>
        <v>-2.4628634567661623E-2</v>
      </c>
    </row>
    <row r="137" spans="1:17" x14ac:dyDescent="0.35">
      <c r="A137" s="34" t="s">
        <v>1575</v>
      </c>
      <c r="B137" s="14" t="s">
        <v>514</v>
      </c>
      <c r="C137" s="14" t="s">
        <v>1192</v>
      </c>
      <c r="E137" s="18" t="s">
        <v>515</v>
      </c>
      <c r="F137" s="19">
        <f>_xlfn.IFNA(INDEX(input_data!$1:$1048576,MATCH($B137,input_data!$B:$B,0),MATCH(F$4,input_data!$1:$1,0)),"")</f>
        <v>15.8678230930535</v>
      </c>
      <c r="G137" s="4">
        <f>_xlfn.IFNA(INDEX(input_data!$1:$1048576,MATCH($B137,input_data!$B:$B,0),MATCH(G$4,input_data!$1:$1,0)),"")</f>
        <v>5.2467804407619996</v>
      </c>
      <c r="H137" s="4">
        <f>_xlfn.IFNA(INDEX(input_data!$1:$1048576,MATCH($B137,input_data!$B:$B,0),MATCH(H$4,input_data!$1:$1,0)),"")</f>
        <v>4.9033518731055797E-2</v>
      </c>
      <c r="I137" s="4">
        <f>_xlfn.IFNA(INDEX(input_data!$1:$1048576,MATCH($B137,input_data!$B:$B,0),MATCH(I$4,input_data!$1:$1,0)),"")</f>
        <v>6.7197505939999997</v>
      </c>
      <c r="J137" s="4">
        <f>_xlfn.IFNA(INDEX(input_data!$1:$1048576,MATCH($B137,input_data!$B:$B,0),MATCH(J$4,input_data!$1:$1,0)),"")</f>
        <v>0</v>
      </c>
      <c r="K137" s="4">
        <f>_xlfn.IFNA(INDEX(input_data!$1:$1048576,MATCH($B137,input_data!$B:$B,0),MATCH(K$4,input_data!$1:$1,0)),"")</f>
        <v>3.8229565706666699</v>
      </c>
      <c r="L137" s="4">
        <f>_xlfn.IFNA(INDEX(input_data!$1:$1048576,MATCH($B137,input_data!$B:$B,0),MATCH(L$4,input_data!$1:$1,0)),"")</f>
        <v>7.7896197585710699E-3</v>
      </c>
      <c r="M137" s="4">
        <f>_xlfn.IFNA(INDEX(input_data!$1:$1048576,MATCH($B137,input_data!$B:$B,0),MATCH(M$4,input_data!$1:$1,0)),"")</f>
        <v>0</v>
      </c>
      <c r="N137" s="4">
        <f>_xlfn.IFNA(INDEX(input_data!$1:$1048576,MATCH($B137,input_data!$B:$B,0),MATCH(N$4,input_data!$1:$1,0)),"")</f>
        <v>1.00916122088486E-2</v>
      </c>
      <c r="O137" s="4">
        <f>_xlfn.IFNA(INDEX(input_data!$1:$1048576,MATCH($B137,input_data!$B:$B,0),MATCH(O$4,input_data!$1:$1,0)),"")</f>
        <v>0.17766699999999999</v>
      </c>
      <c r="P137" s="19">
        <f>_xlfn.IFNA(INDEX(input_data!$1:$1048576,MATCH($B137,input_data!$B:$B,0),MATCH(P$4,input_data!$1:$1,0)),"")</f>
        <v>16.034069356127102</v>
      </c>
      <c r="Q137" s="57">
        <f t="shared" si="1"/>
        <v>1.0476942054287175E-2</v>
      </c>
    </row>
    <row r="138" spans="1:17" x14ac:dyDescent="0.35">
      <c r="A138" s="34" t="s">
        <v>1576</v>
      </c>
      <c r="B138" s="14" t="s">
        <v>516</v>
      </c>
      <c r="C138" s="14" t="s">
        <v>1193</v>
      </c>
      <c r="E138" s="18" t="s">
        <v>517</v>
      </c>
      <c r="F138" s="19">
        <f>_xlfn.IFNA(INDEX(input_data!$1:$1048576,MATCH($B138,input_data!$B:$B,0),MATCH(F$4,input_data!$1:$1,0)),"")</f>
        <v>379.36796596072099</v>
      </c>
      <c r="G138" s="4">
        <f>_xlfn.IFNA(INDEX(input_data!$1:$1048576,MATCH($B138,input_data!$B:$B,0),MATCH(G$4,input_data!$1:$1,0)),"")</f>
        <v>119.248079012704</v>
      </c>
      <c r="H138" s="4">
        <f>_xlfn.IFNA(INDEX(input_data!$1:$1048576,MATCH($B138,input_data!$B:$B,0),MATCH(H$4,input_data!$1:$1,0)),"")</f>
        <v>1.0028899297563301</v>
      </c>
      <c r="I138" s="4">
        <f>_xlfn.IFNA(INDEX(input_data!$1:$1048576,MATCH($B138,input_data!$B:$B,0),MATCH(I$4,input_data!$1:$1,0)),"")</f>
        <v>245.70946213100001</v>
      </c>
      <c r="J138" s="4">
        <f>_xlfn.IFNA(INDEX(input_data!$1:$1048576,MATCH($B138,input_data!$B:$B,0),MATCH(J$4,input_data!$1:$1,0)),"")</f>
        <v>0</v>
      </c>
      <c r="K138" s="4">
        <f>_xlfn.IFNA(INDEX(input_data!$1:$1048576,MATCH($B138,input_data!$B:$B,0),MATCH(K$4,input_data!$1:$1,0)),"")</f>
        <v>4.4795979743908099</v>
      </c>
      <c r="L138" s="4">
        <f>_xlfn.IFNA(INDEX(input_data!$1:$1048576,MATCH($B138,input_data!$B:$B,0),MATCH(L$4,input_data!$1:$1,0)),"")</f>
        <v>0.16025479954254901</v>
      </c>
      <c r="M138" s="4">
        <f>_xlfn.IFNA(INDEX(input_data!$1:$1048576,MATCH($B138,input_data!$B:$B,0),MATCH(M$4,input_data!$1:$1,0)),"")</f>
        <v>0</v>
      </c>
      <c r="N138" s="4">
        <f>_xlfn.IFNA(INDEX(input_data!$1:$1048576,MATCH($B138,input_data!$B:$B,0),MATCH(N$4,input_data!$1:$1,0)),"")</f>
        <v>2.4749364758060399</v>
      </c>
      <c r="O138" s="4">
        <f>_xlfn.IFNA(INDEX(input_data!$1:$1048576,MATCH($B138,input_data!$B:$B,0),MATCH(O$4,input_data!$1:$1,0)),"")</f>
        <v>1.4113739999999999</v>
      </c>
      <c r="P138" s="19">
        <f>_xlfn.IFNA(INDEX(input_data!$1:$1048576,MATCH($B138,input_data!$B:$B,0),MATCH(P$4,input_data!$1:$1,0)),"")</f>
        <v>374.48659432319999</v>
      </c>
      <c r="Q138" s="57">
        <f t="shared" si="1"/>
        <v>-1.2867116033793979E-2</v>
      </c>
    </row>
    <row r="139" spans="1:17" x14ac:dyDescent="0.35">
      <c r="A139" s="34" t="s">
        <v>1577</v>
      </c>
      <c r="B139" s="14" t="s">
        <v>518</v>
      </c>
      <c r="C139" s="14" t="s">
        <v>1194</v>
      </c>
      <c r="E139" s="18" t="s">
        <v>519</v>
      </c>
      <c r="F139" s="19">
        <f>_xlfn.IFNA(INDEX(input_data!$1:$1048576,MATCH($B139,input_data!$B:$B,0),MATCH(F$4,input_data!$1:$1,0)),"")</f>
        <v>10.2887918577627</v>
      </c>
      <c r="G139" s="4">
        <f>_xlfn.IFNA(INDEX(input_data!$1:$1048576,MATCH($B139,input_data!$B:$B,0),MATCH(G$4,input_data!$1:$1,0)),"")</f>
        <v>3.4683593819620002</v>
      </c>
      <c r="H139" s="4">
        <f>_xlfn.IFNA(INDEX(input_data!$1:$1048576,MATCH($B139,input_data!$B:$B,0),MATCH(H$4,input_data!$1:$1,0)),"")</f>
        <v>3.3155569486686E-2</v>
      </c>
      <c r="I139" s="4">
        <f>_xlfn.IFNA(INDEX(input_data!$1:$1048576,MATCH($B139,input_data!$B:$B,0),MATCH(I$4,input_data!$1:$1,0)),"")</f>
        <v>5.3918174790000002</v>
      </c>
      <c r="J139" s="4">
        <f>_xlfn.IFNA(INDEX(input_data!$1:$1048576,MATCH($B139,input_data!$B:$B,0),MATCH(J$4,input_data!$1:$1,0)),"")</f>
        <v>0</v>
      </c>
      <c r="K139" s="4">
        <f>_xlfn.IFNA(INDEX(input_data!$1:$1048576,MATCH($B139,input_data!$B:$B,0),MATCH(K$4,input_data!$1:$1,0)),"")</f>
        <v>0.98545202755555605</v>
      </c>
      <c r="L139" s="4">
        <f>_xlfn.IFNA(INDEX(input_data!$1:$1048576,MATCH($B139,input_data!$B:$B,0),MATCH(L$4,input_data!$1:$1,0)),"")</f>
        <v>5.2740615058648197E-3</v>
      </c>
      <c r="M139" s="4">
        <f>_xlfn.IFNA(INDEX(input_data!$1:$1048576,MATCH($B139,input_data!$B:$B,0),MATCH(M$4,input_data!$1:$1,0)),"")</f>
        <v>0</v>
      </c>
      <c r="N139" s="4">
        <f>_xlfn.IFNA(INDEX(input_data!$1:$1048576,MATCH($B139,input_data!$B:$B,0),MATCH(N$4,input_data!$1:$1,0)),"")</f>
        <v>2.4258280857940299E-2</v>
      </c>
      <c r="O139" s="4">
        <f>_xlfn.IFNA(INDEX(input_data!$1:$1048576,MATCH($B139,input_data!$B:$B,0),MATCH(O$4,input_data!$1:$1,0)),"")</f>
        <v>0.106904</v>
      </c>
      <c r="P139" s="19">
        <f>_xlfn.IFNA(INDEX(input_data!$1:$1048576,MATCH($B139,input_data!$B:$B,0),MATCH(P$4,input_data!$1:$1,0)),"")</f>
        <v>10.015220800368001</v>
      </c>
      <c r="Q139" s="57">
        <f t="shared" ref="Q139:Q202" si="2">IFERROR(P139/F139-1,0)</f>
        <v>-2.6589230414676424E-2</v>
      </c>
    </row>
    <row r="140" spans="1:17" x14ac:dyDescent="0.35">
      <c r="A140" s="34" t="s">
        <v>1578</v>
      </c>
      <c r="B140" s="14" t="s">
        <v>520</v>
      </c>
      <c r="C140" s="14" t="s">
        <v>1195</v>
      </c>
      <c r="E140" s="18" t="s">
        <v>521</v>
      </c>
      <c r="F140" s="19">
        <f>_xlfn.IFNA(INDEX(input_data!$1:$1048576,MATCH($B140,input_data!$B:$B,0),MATCH(F$4,input_data!$1:$1,0)),"")</f>
        <v>12.304362560050199</v>
      </c>
      <c r="G140" s="4">
        <f>_xlfn.IFNA(INDEX(input_data!$1:$1048576,MATCH($B140,input_data!$B:$B,0),MATCH(G$4,input_data!$1:$1,0)),"")</f>
        <v>3.9391180439309998</v>
      </c>
      <c r="H140" s="4">
        <f>_xlfn.IFNA(INDEX(input_data!$1:$1048576,MATCH($B140,input_data!$B:$B,0),MATCH(H$4,input_data!$1:$1,0)),"")</f>
        <v>3.9242619496094998E-2</v>
      </c>
      <c r="I140" s="4">
        <f>_xlfn.IFNA(INDEX(input_data!$1:$1048576,MATCH($B140,input_data!$B:$B,0),MATCH(I$4,input_data!$1:$1,0)),"")</f>
        <v>6.0501545820000002</v>
      </c>
      <c r="J140" s="4">
        <f>_xlfn.IFNA(INDEX(input_data!$1:$1048576,MATCH($B140,input_data!$B:$B,0),MATCH(J$4,input_data!$1:$1,0)),"")</f>
        <v>0</v>
      </c>
      <c r="K140" s="4">
        <f>_xlfn.IFNA(INDEX(input_data!$1:$1048576,MATCH($B140,input_data!$B:$B,0),MATCH(K$4,input_data!$1:$1,0)),"")</f>
        <v>1.8419546906666699</v>
      </c>
      <c r="L140" s="4">
        <f>_xlfn.IFNA(INDEX(input_data!$1:$1048576,MATCH($B140,input_data!$B:$B,0),MATCH(L$4,input_data!$1:$1,0)),"")</f>
        <v>6.1788874314656897E-3</v>
      </c>
      <c r="M140" s="4">
        <f>_xlfn.IFNA(INDEX(input_data!$1:$1048576,MATCH($B140,input_data!$B:$B,0),MATCH(M$4,input_data!$1:$1,0)),"")</f>
        <v>0</v>
      </c>
      <c r="N140" s="4">
        <f>_xlfn.IFNA(INDEX(input_data!$1:$1048576,MATCH($B140,input_data!$B:$B,0),MATCH(N$4,input_data!$1:$1,0)),"")</f>
        <v>1.1249672105248101E-2</v>
      </c>
      <c r="O140" s="4">
        <f>_xlfn.IFNA(INDEX(input_data!$1:$1048576,MATCH($B140,input_data!$B:$B,0),MATCH(O$4,input_data!$1:$1,0)),"")</f>
        <v>0.143788</v>
      </c>
      <c r="P140" s="19">
        <f>_xlfn.IFNA(INDEX(input_data!$1:$1048576,MATCH($B140,input_data!$B:$B,0),MATCH(P$4,input_data!$1:$1,0)),"")</f>
        <v>12.031686495630501</v>
      </c>
      <c r="Q140" s="57">
        <f t="shared" si="2"/>
        <v>-2.2160925695169587E-2</v>
      </c>
    </row>
    <row r="141" spans="1:17" x14ac:dyDescent="0.35">
      <c r="A141" s="34" t="s">
        <v>1579</v>
      </c>
      <c r="B141" s="14" t="s">
        <v>522</v>
      </c>
      <c r="C141" s="14" t="s">
        <v>1196</v>
      </c>
      <c r="E141" s="18" t="s">
        <v>523</v>
      </c>
      <c r="F141" s="19">
        <f>_xlfn.IFNA(INDEX(input_data!$1:$1048576,MATCH($B141,input_data!$B:$B,0),MATCH(F$4,input_data!$1:$1,0)),"")</f>
        <v>13.364817328074601</v>
      </c>
      <c r="G141" s="4">
        <f>_xlfn.IFNA(INDEX(input_data!$1:$1048576,MATCH($B141,input_data!$B:$B,0),MATCH(G$4,input_data!$1:$1,0)),"")</f>
        <v>7.2545947316620003</v>
      </c>
      <c r="H141" s="4">
        <f>_xlfn.IFNA(INDEX(input_data!$1:$1048576,MATCH($B141,input_data!$B:$B,0),MATCH(H$4,input_data!$1:$1,0)),"")</f>
        <v>5.0835724677586798E-2</v>
      </c>
      <c r="I141" s="4">
        <f>_xlfn.IFNA(INDEX(input_data!$1:$1048576,MATCH($B141,input_data!$B:$B,0),MATCH(I$4,input_data!$1:$1,0)),"")</f>
        <v>3.9142678559999999</v>
      </c>
      <c r="J141" s="4">
        <f>_xlfn.IFNA(INDEX(input_data!$1:$1048576,MATCH($B141,input_data!$B:$B,0),MATCH(J$4,input_data!$1:$1,0)),"")</f>
        <v>0</v>
      </c>
      <c r="K141" s="4">
        <f>_xlfn.IFNA(INDEX(input_data!$1:$1048576,MATCH($B141,input_data!$B:$B,0),MATCH(K$4,input_data!$1:$1,0)),"")</f>
        <v>1.37704371111111</v>
      </c>
      <c r="L141" s="4">
        <f>_xlfn.IFNA(INDEX(input_data!$1:$1048576,MATCH($B141,input_data!$B:$B,0),MATCH(L$4,input_data!$1:$1,0)),"")</f>
        <v>8.0485074177966201E-3</v>
      </c>
      <c r="M141" s="4">
        <f>_xlfn.IFNA(INDEX(input_data!$1:$1048576,MATCH($B141,input_data!$B:$B,0),MATCH(M$4,input_data!$1:$1,0)),"")</f>
        <v>0</v>
      </c>
      <c r="N141" s="4">
        <f>_xlfn.IFNA(INDEX(input_data!$1:$1048576,MATCH($B141,input_data!$B:$B,0),MATCH(N$4,input_data!$1:$1,0)),"")</f>
        <v>0</v>
      </c>
      <c r="O141" s="4">
        <f>_xlfn.IFNA(INDEX(input_data!$1:$1048576,MATCH($B141,input_data!$B:$B,0),MATCH(O$4,input_data!$1:$1,0)),"")</f>
        <v>0.24676200000000001</v>
      </c>
      <c r="P141" s="19">
        <f>_xlfn.IFNA(INDEX(input_data!$1:$1048576,MATCH($B141,input_data!$B:$B,0),MATCH(P$4,input_data!$1:$1,0)),"")</f>
        <v>12.851552530868499</v>
      </c>
      <c r="Q141" s="57">
        <f t="shared" si="2"/>
        <v>-3.8404176024757097E-2</v>
      </c>
    </row>
    <row r="142" spans="1:17" x14ac:dyDescent="0.35">
      <c r="A142" s="39" t="s">
        <v>1580</v>
      </c>
      <c r="B142" s="14" t="s">
        <v>524</v>
      </c>
      <c r="C142" s="14" t="s">
        <v>1197</v>
      </c>
      <c r="E142" s="18" t="s">
        <v>525</v>
      </c>
      <c r="F142" s="19">
        <f>_xlfn.IFNA(INDEX(input_data!$1:$1048576,MATCH($B142,input_data!$B:$B,0),MATCH(F$4,input_data!$1:$1,0)),"")</f>
        <v>1978.4748703719599</v>
      </c>
      <c r="G142" s="4">
        <f>_xlfn.IFNA(INDEX(input_data!$1:$1048576,MATCH($B142,input_data!$B:$B,0),MATCH(G$4,input_data!$1:$1,0)),"")</f>
        <v>1156.55596638261</v>
      </c>
      <c r="H142" s="4">
        <f>_xlfn.IFNA(INDEX(input_data!$1:$1048576,MATCH($B142,input_data!$B:$B,0),MATCH(H$4,input_data!$1:$1,0)),"")</f>
        <v>14.2955600746944</v>
      </c>
      <c r="I142" s="4">
        <f>_xlfn.IFNA(INDEX(input_data!$1:$1048576,MATCH($B142,input_data!$B:$B,0),MATCH(I$4,input_data!$1:$1,0)),"")</f>
        <v>774.34335497999996</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8.1030000000000008E-3</v>
      </c>
      <c r="P142" s="19">
        <f>_xlfn.IFNA(INDEX(input_data!$1:$1048576,MATCH($B142,input_data!$B:$B,0),MATCH(P$4,input_data!$1:$1,0)),"")</f>
        <v>1945.2029844373001</v>
      </c>
      <c r="Q142" s="57">
        <f t="shared" si="2"/>
        <v>-1.6816936334604349E-2</v>
      </c>
    </row>
    <row r="143" spans="1:17" x14ac:dyDescent="0.35">
      <c r="A143" s="34" t="s">
        <v>1581</v>
      </c>
      <c r="B143" s="14" t="s">
        <v>529</v>
      </c>
      <c r="C143" s="14" t="s">
        <v>1582</v>
      </c>
      <c r="E143" s="18" t="s">
        <v>530</v>
      </c>
      <c r="F143" s="19">
        <f>_xlfn.IFNA(INDEX(input_data!$1:$1048576,MATCH($B143,input_data!$B:$B,0),MATCH(F$4,input_data!$1:$1,0)),"")</f>
        <v>100.026563714063</v>
      </c>
      <c r="G143" s="4">
        <f>_xlfn.IFNA(INDEX(input_data!$1:$1048576,MATCH($B143,input_data!$B:$B,0),MATCH(G$4,input_data!$1:$1,0)),"")</f>
        <v>56.475758999790003</v>
      </c>
      <c r="H143" s="4">
        <f>_xlfn.IFNA(INDEX(input_data!$1:$1048576,MATCH($B143,input_data!$B:$B,0),MATCH(H$4,input_data!$1:$1,0)),"")</f>
        <v>0.424039976042628</v>
      </c>
      <c r="I143" s="4">
        <f>_xlfn.IFNA(INDEX(input_data!$1:$1048576,MATCH($B143,input_data!$B:$B,0),MATCH(I$4,input_data!$1:$1,0)),"")</f>
        <v>41.477854246</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7.6790000000000001E-3</v>
      </c>
      <c r="P143" s="19">
        <f>_xlfn.IFNA(INDEX(input_data!$1:$1048576,MATCH($B143,input_data!$B:$B,0),MATCH(P$4,input_data!$1:$1,0)),"")</f>
        <v>98.385332221832599</v>
      </c>
      <c r="Q143" s="57">
        <f t="shared" si="2"/>
        <v>-1.6407956359693054E-2</v>
      </c>
    </row>
    <row r="144" spans="1:17" x14ac:dyDescent="0.35">
      <c r="A144" s="34" t="s">
        <v>1583</v>
      </c>
      <c r="B144" s="14" t="s">
        <v>532</v>
      </c>
      <c r="C144" s="14" t="s">
        <v>1199</v>
      </c>
      <c r="E144" s="18" t="s">
        <v>533</v>
      </c>
      <c r="F144" s="19">
        <f>_xlfn.IFNA(INDEX(input_data!$1:$1048576,MATCH($B144,input_data!$B:$B,0),MATCH(F$4,input_data!$1:$1,0)),"")</f>
        <v>225.10445576294001</v>
      </c>
      <c r="G144" s="4">
        <f>_xlfn.IFNA(INDEX(input_data!$1:$1048576,MATCH($B144,input_data!$B:$B,0),MATCH(G$4,input_data!$1:$1,0)),"")</f>
        <v>129.52732829635499</v>
      </c>
      <c r="H144" s="4">
        <f>_xlfn.IFNA(INDEX(input_data!$1:$1048576,MATCH($B144,input_data!$B:$B,0),MATCH(H$4,input_data!$1:$1,0)),"")</f>
        <v>1.1050404975733099</v>
      </c>
      <c r="I144" s="4">
        <f>_xlfn.IFNA(INDEX(input_data!$1:$1048576,MATCH($B144,input_data!$B:$B,0),MATCH(I$4,input_data!$1:$1,0)),"")</f>
        <v>75.837834786000002</v>
      </c>
      <c r="J144" s="4">
        <f>_xlfn.IFNA(INDEX(input_data!$1:$1048576,MATCH($B144,input_data!$B:$B,0),MATCH(J$4,input_data!$1:$1,0)),"")</f>
        <v>0</v>
      </c>
      <c r="K144" s="4">
        <f>_xlfn.IFNA(INDEX(input_data!$1:$1048576,MATCH($B144,input_data!$B:$B,0),MATCH(K$4,input_data!$1:$1,0)),"")</f>
        <v>13.275216641777799</v>
      </c>
      <c r="L144" s="4">
        <f>_xlfn.IFNA(INDEX(input_data!$1:$1048576,MATCH($B144,input_data!$B:$B,0),MATCH(L$4,input_data!$1:$1,0)),"")</f>
        <v>0.17476222237578001</v>
      </c>
      <c r="M144" s="4">
        <f>_xlfn.IFNA(INDEX(input_data!$1:$1048576,MATCH($B144,input_data!$B:$B,0),MATCH(M$4,input_data!$1:$1,0)),"")</f>
        <v>0</v>
      </c>
      <c r="N144" s="4">
        <f>_xlfn.IFNA(INDEX(input_data!$1:$1048576,MATCH($B144,input_data!$B:$B,0),MATCH(N$4,input_data!$1:$1,0)),"")</f>
        <v>0</v>
      </c>
      <c r="O144" s="4">
        <f>_xlfn.IFNA(INDEX(input_data!$1:$1048576,MATCH($B144,input_data!$B:$B,0),MATCH(O$4,input_data!$1:$1,0)),"")</f>
        <v>1.749342</v>
      </c>
      <c r="P144" s="19">
        <f>_xlfn.IFNA(INDEX(input_data!$1:$1048576,MATCH($B144,input_data!$B:$B,0),MATCH(P$4,input_data!$1:$1,0)),"")</f>
        <v>221.66952444408199</v>
      </c>
      <c r="Q144" s="57">
        <f t="shared" si="2"/>
        <v>-1.5259277330677889E-2</v>
      </c>
    </row>
    <row r="145" spans="1:17" x14ac:dyDescent="0.35">
      <c r="A145" s="34" t="s">
        <v>1584</v>
      </c>
      <c r="B145" s="14" t="s">
        <v>534</v>
      </c>
      <c r="C145" s="14" t="s">
        <v>1200</v>
      </c>
      <c r="E145" s="18" t="s">
        <v>535</v>
      </c>
      <c r="F145" s="19">
        <f>_xlfn.IFNA(INDEX(input_data!$1:$1048576,MATCH($B145,input_data!$B:$B,0),MATCH(F$4,input_data!$1:$1,0)),"")</f>
        <v>15.0044543163347</v>
      </c>
      <c r="G145" s="4">
        <f>_xlfn.IFNA(INDEX(input_data!$1:$1048576,MATCH($B145,input_data!$B:$B,0),MATCH(G$4,input_data!$1:$1,0)),"")</f>
        <v>3.7768897597910001</v>
      </c>
      <c r="H145" s="4">
        <f>_xlfn.IFNA(INDEX(input_data!$1:$1048576,MATCH($B145,input_data!$B:$B,0),MATCH(H$4,input_data!$1:$1,0)),"")</f>
        <v>3.8762366271088797E-2</v>
      </c>
      <c r="I145" s="4">
        <f>_xlfn.IFNA(INDEX(input_data!$1:$1048576,MATCH($B145,input_data!$B:$B,0),MATCH(I$4,input_data!$1:$1,0)),"")</f>
        <v>8.7083871019999997</v>
      </c>
      <c r="J145" s="4">
        <f>_xlfn.IFNA(INDEX(input_data!$1:$1048576,MATCH($B145,input_data!$B:$B,0),MATCH(J$4,input_data!$1:$1,0)),"")</f>
        <v>0</v>
      </c>
      <c r="K145" s="4">
        <f>_xlfn.IFNA(INDEX(input_data!$1:$1048576,MATCH($B145,input_data!$B:$B,0),MATCH(K$4,input_data!$1:$1,0)),"")</f>
        <v>2.3620546693333302</v>
      </c>
      <c r="L145" s="4">
        <f>_xlfn.IFNA(INDEX(input_data!$1:$1048576,MATCH($B145,input_data!$B:$B,0),MATCH(L$4,input_data!$1:$1,0)),"")</f>
        <v>6.1032698846738096E-3</v>
      </c>
      <c r="M145" s="4">
        <f>_xlfn.IFNA(INDEX(input_data!$1:$1048576,MATCH($B145,input_data!$B:$B,0),MATCH(M$4,input_data!$1:$1,0)),"")</f>
        <v>0</v>
      </c>
      <c r="N145" s="4">
        <f>_xlfn.IFNA(INDEX(input_data!$1:$1048576,MATCH($B145,input_data!$B:$B,0),MATCH(N$4,input_data!$1:$1,0)),"")</f>
        <v>0.10217415391906701</v>
      </c>
      <c r="O145" s="4">
        <f>_xlfn.IFNA(INDEX(input_data!$1:$1048576,MATCH($B145,input_data!$B:$B,0),MATCH(O$4,input_data!$1:$1,0)),"")</f>
        <v>0.130935</v>
      </c>
      <c r="P145" s="19">
        <f>_xlfn.IFNA(INDEX(input_data!$1:$1048576,MATCH($B145,input_data!$B:$B,0),MATCH(P$4,input_data!$1:$1,0)),"")</f>
        <v>15.125306321199201</v>
      </c>
      <c r="Q145" s="57">
        <f t="shared" si="2"/>
        <v>8.054408532067292E-3</v>
      </c>
    </row>
    <row r="146" spans="1:17" x14ac:dyDescent="0.35">
      <c r="A146" s="34" t="s">
        <v>1585</v>
      </c>
      <c r="B146" s="14" t="s">
        <v>536</v>
      </c>
      <c r="C146" s="14" t="s">
        <v>1201</v>
      </c>
      <c r="E146" s="18" t="s">
        <v>537</v>
      </c>
      <c r="F146" s="19">
        <f>_xlfn.IFNA(INDEX(input_data!$1:$1048576,MATCH($B146,input_data!$B:$B,0),MATCH(F$4,input_data!$1:$1,0)),"")</f>
        <v>269.05141068860399</v>
      </c>
      <c r="G146" s="4">
        <f>_xlfn.IFNA(INDEX(input_data!$1:$1048576,MATCH($B146,input_data!$B:$B,0),MATCH(G$4,input_data!$1:$1,0)),"")</f>
        <v>170.75900987035601</v>
      </c>
      <c r="H146" s="4">
        <f>_xlfn.IFNA(INDEX(input_data!$1:$1048576,MATCH($B146,input_data!$B:$B,0),MATCH(H$4,input_data!$1:$1,0)),"")</f>
        <v>1.46968980051348</v>
      </c>
      <c r="I146" s="4">
        <f>_xlfn.IFNA(INDEX(input_data!$1:$1048576,MATCH($B146,input_data!$B:$B,0),MATCH(I$4,input_data!$1:$1,0)),"")</f>
        <v>67.851214080000005</v>
      </c>
      <c r="J146" s="4">
        <f>_xlfn.IFNA(INDEX(input_data!$1:$1048576,MATCH($B146,input_data!$B:$B,0),MATCH(J$4,input_data!$1:$1,0)),"")</f>
        <v>0</v>
      </c>
      <c r="K146" s="4">
        <f>_xlfn.IFNA(INDEX(input_data!$1:$1048576,MATCH($B146,input_data!$B:$B,0),MATCH(K$4,input_data!$1:$1,0)),"")</f>
        <v>18.042641961111102</v>
      </c>
      <c r="L146" s="4">
        <f>_xlfn.IFNA(INDEX(input_data!$1:$1048576,MATCH($B146,input_data!$B:$B,0),MATCH(L$4,input_data!$1:$1,0)),"")</f>
        <v>0.23219383407043601</v>
      </c>
      <c r="M146" s="4">
        <f>_xlfn.IFNA(INDEX(input_data!$1:$1048576,MATCH($B146,input_data!$B:$B,0),MATCH(M$4,input_data!$1:$1,0)),"")</f>
        <v>0</v>
      </c>
      <c r="N146" s="4">
        <f>_xlfn.IFNA(INDEX(input_data!$1:$1048576,MATCH($B146,input_data!$B:$B,0),MATCH(N$4,input_data!$1:$1,0)),"")</f>
        <v>0</v>
      </c>
      <c r="O146" s="4">
        <f>_xlfn.IFNA(INDEX(input_data!$1:$1048576,MATCH($B146,input_data!$B:$B,0),MATCH(O$4,input_data!$1:$1,0)),"")</f>
        <v>1.7116279999999999</v>
      </c>
      <c r="P146" s="19">
        <f>_xlfn.IFNA(INDEX(input_data!$1:$1048576,MATCH($B146,input_data!$B:$B,0),MATCH(P$4,input_data!$1:$1,0)),"")</f>
        <v>260.066377546051</v>
      </c>
      <c r="Q146" s="57">
        <f t="shared" si="2"/>
        <v>-3.3395227772851643E-2</v>
      </c>
    </row>
    <row r="147" spans="1:17" x14ac:dyDescent="0.35">
      <c r="A147" s="34" t="s">
        <v>1586</v>
      </c>
      <c r="B147" s="14" t="s">
        <v>538</v>
      </c>
      <c r="C147" s="14" t="s">
        <v>1202</v>
      </c>
      <c r="E147" s="18" t="s">
        <v>539</v>
      </c>
      <c r="F147" s="19">
        <f>_xlfn.IFNA(INDEX(input_data!$1:$1048576,MATCH($B147,input_data!$B:$B,0),MATCH(F$4,input_data!$1:$1,0)),"")</f>
        <v>104.02557151616899</v>
      </c>
      <c r="G147" s="4">
        <f>_xlfn.IFNA(INDEX(input_data!$1:$1048576,MATCH($B147,input_data!$B:$B,0),MATCH(G$4,input_data!$1:$1,0)),"")</f>
        <v>55.292191519767002</v>
      </c>
      <c r="H147" s="4">
        <f>_xlfn.IFNA(INDEX(input_data!$1:$1048576,MATCH($B147,input_data!$B:$B,0),MATCH(H$4,input_data!$1:$1,0)),"")</f>
        <v>0.47787454934451501</v>
      </c>
      <c r="I147" s="4">
        <f>_xlfn.IFNA(INDEX(input_data!$1:$1048576,MATCH($B147,input_data!$B:$B,0),MATCH(I$4,input_data!$1:$1,0)),"")</f>
        <v>41.217084657000001</v>
      </c>
      <c r="J147" s="4">
        <f>_xlfn.IFNA(INDEX(input_data!$1:$1048576,MATCH($B147,input_data!$B:$B,0),MATCH(J$4,input_data!$1:$1,0)),"")</f>
        <v>0</v>
      </c>
      <c r="K147" s="4">
        <f>_xlfn.IFNA(INDEX(input_data!$1:$1048576,MATCH($B147,input_data!$B:$B,0),MATCH(K$4,input_data!$1:$1,0)),"")</f>
        <v>2.6774563277777799</v>
      </c>
      <c r="L147" s="4">
        <f>_xlfn.IFNA(INDEX(input_data!$1:$1048576,MATCH($B147,input_data!$B:$B,0),MATCH(L$4,input_data!$1:$1,0)),"")</f>
        <v>7.5243016003440702E-2</v>
      </c>
      <c r="M147" s="4">
        <f>_xlfn.IFNA(INDEX(input_data!$1:$1048576,MATCH($B147,input_data!$B:$B,0),MATCH(M$4,input_data!$1:$1,0)),"")</f>
        <v>0</v>
      </c>
      <c r="N147" s="4">
        <f>_xlfn.IFNA(INDEX(input_data!$1:$1048576,MATCH($B147,input_data!$B:$B,0),MATCH(N$4,input_data!$1:$1,0)),"")</f>
        <v>0</v>
      </c>
      <c r="O147" s="4">
        <f>_xlfn.IFNA(INDEX(input_data!$1:$1048576,MATCH($B147,input_data!$B:$B,0),MATCH(O$4,input_data!$1:$1,0)),"")</f>
        <v>0.98767400000000005</v>
      </c>
      <c r="P147" s="19">
        <f>_xlfn.IFNA(INDEX(input_data!$1:$1048576,MATCH($B147,input_data!$B:$B,0),MATCH(P$4,input_data!$1:$1,0)),"")</f>
        <v>100.727524069892</v>
      </c>
      <c r="Q147" s="57">
        <f t="shared" si="2"/>
        <v>-3.1704199248397069E-2</v>
      </c>
    </row>
    <row r="148" spans="1:17" x14ac:dyDescent="0.35">
      <c r="A148" s="34" t="s">
        <v>1587</v>
      </c>
      <c r="B148" s="14" t="s">
        <v>540</v>
      </c>
      <c r="C148" s="14" t="s">
        <v>1588</v>
      </c>
      <c r="E148" s="18" t="s">
        <v>541</v>
      </c>
      <c r="F148" s="19">
        <f>_xlfn.IFNA(INDEX(input_data!$1:$1048576,MATCH($B148,input_data!$B:$B,0),MATCH(F$4,input_data!$1:$1,0)),"")</f>
        <v>8.1092801665558802</v>
      </c>
      <c r="G148" s="4">
        <f>_xlfn.IFNA(INDEX(input_data!$1:$1048576,MATCH($B148,input_data!$B:$B,0),MATCH(G$4,input_data!$1:$1,0)),"")</f>
        <v>2.9313048890109998</v>
      </c>
      <c r="H148" s="4">
        <f>_xlfn.IFNA(INDEX(input_data!$1:$1048576,MATCH($B148,input_data!$B:$B,0),MATCH(H$4,input_data!$1:$1,0)),"")</f>
        <v>2.7632022624948301E-2</v>
      </c>
      <c r="I148" s="4">
        <f>_xlfn.IFNA(INDEX(input_data!$1:$1048576,MATCH($B148,input_data!$B:$B,0),MATCH(I$4,input_data!$1:$1,0)),"")</f>
        <v>3.31516148</v>
      </c>
      <c r="J148" s="4">
        <f>_xlfn.IFNA(INDEX(input_data!$1:$1048576,MATCH($B148,input_data!$B:$B,0),MATCH(J$4,input_data!$1:$1,0)),"")</f>
        <v>0</v>
      </c>
      <c r="K148" s="4">
        <f>_xlfn.IFNA(INDEX(input_data!$1:$1048576,MATCH($B148,input_data!$B:$B,0),MATCH(K$4,input_data!$1:$1,0)),"")</f>
        <v>1.82748680088889</v>
      </c>
      <c r="L148" s="4">
        <f>_xlfn.IFNA(INDEX(input_data!$1:$1048576,MATCH($B148,input_data!$B:$B,0),MATCH(L$4,input_data!$1:$1,0)),"")</f>
        <v>4.4411156881631001E-3</v>
      </c>
      <c r="M148" s="4">
        <f>_xlfn.IFNA(INDEX(input_data!$1:$1048576,MATCH($B148,input_data!$B:$B,0),MATCH(M$4,input_data!$1:$1,0)),"")</f>
        <v>0.62496147646826194</v>
      </c>
      <c r="N148" s="4">
        <f>_xlfn.IFNA(INDEX(input_data!$1:$1048576,MATCH($B148,input_data!$B:$B,0),MATCH(N$4,input_data!$1:$1,0)),"")</f>
        <v>0</v>
      </c>
      <c r="O148" s="4">
        <f>_xlfn.IFNA(INDEX(input_data!$1:$1048576,MATCH($B148,input_data!$B:$B,0),MATCH(O$4,input_data!$1:$1,0)),"")</f>
        <v>0.11551699999999999</v>
      </c>
      <c r="P148" s="19">
        <f>_xlfn.IFNA(INDEX(input_data!$1:$1048576,MATCH($B148,input_data!$B:$B,0),MATCH(P$4,input_data!$1:$1,0)),"")</f>
        <v>8.8465047846812599</v>
      </c>
      <c r="Q148" s="57">
        <f t="shared" si="2"/>
        <v>9.0911227998488053E-2</v>
      </c>
    </row>
    <row r="149" spans="1:17" x14ac:dyDescent="0.35">
      <c r="A149" s="34" t="s">
        <v>1589</v>
      </c>
      <c r="B149" s="14" t="s">
        <v>542</v>
      </c>
      <c r="C149" s="14" t="s">
        <v>1203</v>
      </c>
      <c r="E149" s="18" t="s">
        <v>543</v>
      </c>
      <c r="F149" s="19">
        <f>_xlfn.IFNA(INDEX(input_data!$1:$1048576,MATCH($B149,input_data!$B:$B,0),MATCH(F$4,input_data!$1:$1,0)),"")</f>
        <v>165.77200105884901</v>
      </c>
      <c r="G149" s="4">
        <f>_xlfn.IFNA(INDEX(input_data!$1:$1048576,MATCH($B149,input_data!$B:$B,0),MATCH(G$4,input_data!$1:$1,0)),"")</f>
        <v>95.062281545187005</v>
      </c>
      <c r="H149" s="4">
        <f>_xlfn.IFNA(INDEX(input_data!$1:$1048576,MATCH($B149,input_data!$B:$B,0),MATCH(H$4,input_data!$1:$1,0)),"")</f>
        <v>0.81873201208249602</v>
      </c>
      <c r="I149" s="4">
        <f>_xlfn.IFNA(INDEX(input_data!$1:$1048576,MATCH($B149,input_data!$B:$B,0),MATCH(I$4,input_data!$1:$1,0)),"")</f>
        <v>53.887707429000002</v>
      </c>
      <c r="J149" s="4">
        <f>_xlfn.IFNA(INDEX(input_data!$1:$1048576,MATCH($B149,input_data!$B:$B,0),MATCH(J$4,input_data!$1:$1,0)),"")</f>
        <v>0</v>
      </c>
      <c r="K149" s="4">
        <f>_xlfn.IFNA(INDEX(input_data!$1:$1048576,MATCH($B149,input_data!$B:$B,0),MATCH(K$4,input_data!$1:$1,0)),"")</f>
        <v>7.9608008277777804</v>
      </c>
      <c r="L149" s="4">
        <f>_xlfn.IFNA(INDEX(input_data!$1:$1048576,MATCH($B149,input_data!$B:$B,0),MATCH(L$4,input_data!$1:$1,0)),"")</f>
        <v>0.129508592137203</v>
      </c>
      <c r="M149" s="4">
        <f>_xlfn.IFNA(INDEX(input_data!$1:$1048576,MATCH($B149,input_data!$B:$B,0),MATCH(M$4,input_data!$1:$1,0)),"")</f>
        <v>0</v>
      </c>
      <c r="N149" s="4">
        <f>_xlfn.IFNA(INDEX(input_data!$1:$1048576,MATCH($B149,input_data!$B:$B,0),MATCH(N$4,input_data!$1:$1,0)),"")</f>
        <v>0</v>
      </c>
      <c r="O149" s="4">
        <f>_xlfn.IFNA(INDEX(input_data!$1:$1048576,MATCH($B149,input_data!$B:$B,0),MATCH(O$4,input_data!$1:$1,0)),"")</f>
        <v>1.2417279999999999</v>
      </c>
      <c r="P149" s="19">
        <f>_xlfn.IFNA(INDEX(input_data!$1:$1048576,MATCH($B149,input_data!$B:$B,0),MATCH(P$4,input_data!$1:$1,0)),"")</f>
        <v>159.10075840618299</v>
      </c>
      <c r="Q149" s="57">
        <f t="shared" si="2"/>
        <v>-4.0243482675326625E-2</v>
      </c>
    </row>
    <row r="150" spans="1:17" x14ac:dyDescent="0.35">
      <c r="A150" s="34" t="s">
        <v>1590</v>
      </c>
      <c r="B150" s="14" t="s">
        <v>544</v>
      </c>
      <c r="C150" s="14" t="s">
        <v>1204</v>
      </c>
      <c r="E150" s="18" t="s">
        <v>545</v>
      </c>
      <c r="F150" s="19">
        <f>_xlfn.IFNA(INDEX(input_data!$1:$1048576,MATCH($B150,input_data!$B:$B,0),MATCH(F$4,input_data!$1:$1,0)),"")</f>
        <v>755.14194856042195</v>
      </c>
      <c r="G150" s="4">
        <f>_xlfn.IFNA(INDEX(input_data!$1:$1048576,MATCH($B150,input_data!$B:$B,0),MATCH(G$4,input_data!$1:$1,0)),"")</f>
        <v>190.81843090398701</v>
      </c>
      <c r="H150" s="4">
        <f>_xlfn.IFNA(INDEX(input_data!$1:$1048576,MATCH($B150,input_data!$B:$B,0),MATCH(H$4,input_data!$1:$1,0)),"")</f>
        <v>1.59169320935305</v>
      </c>
      <c r="I150" s="4">
        <f>_xlfn.IFNA(INDEX(input_data!$1:$1048576,MATCH($B150,input_data!$B:$B,0),MATCH(I$4,input_data!$1:$1,0)),"")</f>
        <v>532.659648672</v>
      </c>
      <c r="J150" s="4">
        <f>_xlfn.IFNA(INDEX(input_data!$1:$1048576,MATCH($B150,input_data!$B:$B,0),MATCH(J$4,input_data!$1:$1,0)),"")</f>
        <v>0</v>
      </c>
      <c r="K150" s="4">
        <f>_xlfn.IFNA(INDEX(input_data!$1:$1048576,MATCH($B150,input_data!$B:$B,0),MATCH(K$4,input_data!$1:$1,0)),"")</f>
        <v>7.6262587911111099</v>
      </c>
      <c r="L150" s="4">
        <f>_xlfn.IFNA(INDEX(input_data!$1:$1048576,MATCH($B150,input_data!$B:$B,0),MATCH(L$4,input_data!$1:$1,0)),"")</f>
        <v>0.255724287829037</v>
      </c>
      <c r="M150" s="4">
        <f>_xlfn.IFNA(INDEX(input_data!$1:$1048576,MATCH($B150,input_data!$B:$B,0),MATCH(M$4,input_data!$1:$1,0)),"")</f>
        <v>0</v>
      </c>
      <c r="N150" s="4">
        <f>_xlfn.IFNA(INDEX(input_data!$1:$1048576,MATCH($B150,input_data!$B:$B,0),MATCH(N$4,input_data!$1:$1,0)),"")</f>
        <v>9.3514385725224507</v>
      </c>
      <c r="O150" s="4">
        <f>_xlfn.IFNA(INDEX(input_data!$1:$1048576,MATCH($B150,input_data!$B:$B,0),MATCH(O$4,input_data!$1:$1,0)),"")</f>
        <v>4.9091430000000003</v>
      </c>
      <c r="P150" s="19">
        <f>_xlfn.IFNA(INDEX(input_data!$1:$1048576,MATCH($B150,input_data!$B:$B,0),MATCH(P$4,input_data!$1:$1,0)),"")</f>
        <v>747.21233743680295</v>
      </c>
      <c r="Q150" s="57">
        <f t="shared" si="2"/>
        <v>-1.0500821916641923E-2</v>
      </c>
    </row>
    <row r="151" spans="1:17" x14ac:dyDescent="0.35">
      <c r="A151" s="34" t="s">
        <v>1591</v>
      </c>
      <c r="B151" s="14" t="s">
        <v>549</v>
      </c>
      <c r="C151" s="14" t="s">
        <v>1592</v>
      </c>
      <c r="E151" s="18" t="s">
        <v>550</v>
      </c>
      <c r="F151" s="19">
        <f>_xlfn.IFNA(INDEX(input_data!$1:$1048576,MATCH($B151,input_data!$B:$B,0),MATCH(F$4,input_data!$1:$1,0)),"")</f>
        <v>64.960733507041695</v>
      </c>
      <c r="G151" s="4">
        <f>_xlfn.IFNA(INDEX(input_data!$1:$1048576,MATCH($B151,input_data!$B:$B,0),MATCH(G$4,input_data!$1:$1,0)),"")</f>
        <v>25.85753983144</v>
      </c>
      <c r="H151" s="4">
        <f>_xlfn.IFNA(INDEX(input_data!$1:$1048576,MATCH($B151,input_data!$B:$B,0),MATCH(H$4,input_data!$1:$1,0)),"")</f>
        <v>0.192812083059866</v>
      </c>
      <c r="I151" s="4">
        <f>_xlfn.IFNA(INDEX(input_data!$1:$1048576,MATCH($B151,input_data!$B:$B,0),MATCH(I$4,input_data!$1:$1,0)),"")</f>
        <v>38.031703520000001</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0</v>
      </c>
      <c r="N151" s="4">
        <f>_xlfn.IFNA(INDEX(input_data!$1:$1048576,MATCH($B151,input_data!$B:$B,0),MATCH(N$4,input_data!$1:$1,0)),"")</f>
        <v>9.9786469030967703E-2</v>
      </c>
      <c r="O151" s="4">
        <f>_xlfn.IFNA(INDEX(input_data!$1:$1048576,MATCH($B151,input_data!$B:$B,0),MATCH(O$4,input_data!$1:$1,0)),"")</f>
        <v>7.6790000000000001E-3</v>
      </c>
      <c r="P151" s="19">
        <f>_xlfn.IFNA(INDEX(input_data!$1:$1048576,MATCH($B151,input_data!$B:$B,0),MATCH(P$4,input_data!$1:$1,0)),"")</f>
        <v>64.189520903530806</v>
      </c>
      <c r="Q151" s="57">
        <f t="shared" si="2"/>
        <v>-1.187198114730792E-2</v>
      </c>
    </row>
    <row r="152" spans="1:17" x14ac:dyDescent="0.35">
      <c r="A152" s="34" t="s">
        <v>1593</v>
      </c>
      <c r="B152" s="14" t="s">
        <v>551</v>
      </c>
      <c r="C152" s="14" t="s">
        <v>1206</v>
      </c>
      <c r="E152" s="18" t="s">
        <v>552</v>
      </c>
      <c r="F152" s="19">
        <f>_xlfn.IFNA(INDEX(input_data!$1:$1048576,MATCH($B152,input_data!$B:$B,0),MATCH(F$4,input_data!$1:$1,0)),"")</f>
        <v>10.4642121893131</v>
      </c>
      <c r="G152" s="4">
        <f>_xlfn.IFNA(INDEX(input_data!$1:$1048576,MATCH($B152,input_data!$B:$B,0),MATCH(G$4,input_data!$1:$1,0)),"")</f>
        <v>2.4056680869829998</v>
      </c>
      <c r="H152" s="4">
        <f>_xlfn.IFNA(INDEX(input_data!$1:$1048576,MATCH($B152,input_data!$B:$B,0),MATCH(H$4,input_data!$1:$1,0)),"")</f>
        <v>2.3435541402896699E-2</v>
      </c>
      <c r="I152" s="4">
        <f>_xlfn.IFNA(INDEX(input_data!$1:$1048576,MATCH($B152,input_data!$B:$B,0),MATCH(I$4,input_data!$1:$1,0)),"")</f>
        <v>5.2617380000000002</v>
      </c>
      <c r="J152" s="4">
        <f>_xlfn.IFNA(INDEX(input_data!$1:$1048576,MATCH($B152,input_data!$B:$B,0),MATCH(J$4,input_data!$1:$1,0)),"")</f>
        <v>0</v>
      </c>
      <c r="K152" s="4">
        <f>_xlfn.IFNA(INDEX(input_data!$1:$1048576,MATCH($B152,input_data!$B:$B,0),MATCH(K$4,input_data!$1:$1,0)),"")</f>
        <v>2.9846336977777801</v>
      </c>
      <c r="L152" s="4">
        <f>_xlfn.IFNA(INDEX(input_data!$1:$1048576,MATCH($B152,input_data!$B:$B,0),MATCH(L$4,input_data!$1:$1,0)),"")</f>
        <v>3.7576011047049701E-3</v>
      </c>
      <c r="M152" s="4">
        <f>_xlfn.IFNA(INDEX(input_data!$1:$1048576,MATCH($B152,input_data!$B:$B,0),MATCH(M$4,input_data!$1:$1,0)),"")</f>
        <v>0.133471953711192</v>
      </c>
      <c r="N152" s="4">
        <f>_xlfn.IFNA(INDEX(input_data!$1:$1048576,MATCH($B152,input_data!$B:$B,0),MATCH(N$4,input_data!$1:$1,0)),"")</f>
        <v>6.4510407207458403E-2</v>
      </c>
      <c r="O152" s="4">
        <f>_xlfn.IFNA(INDEX(input_data!$1:$1048576,MATCH($B152,input_data!$B:$B,0),MATCH(O$4,input_data!$1:$1,0)),"")</f>
        <v>6.8037E-2</v>
      </c>
      <c r="P152" s="19">
        <f>_xlfn.IFNA(INDEX(input_data!$1:$1048576,MATCH($B152,input_data!$B:$B,0),MATCH(P$4,input_data!$1:$1,0)),"")</f>
        <v>10.945252288187</v>
      </c>
      <c r="Q152" s="57">
        <f t="shared" si="2"/>
        <v>4.5970025279607363E-2</v>
      </c>
    </row>
    <row r="153" spans="1:17" x14ac:dyDescent="0.35">
      <c r="A153" s="34" t="s">
        <v>1594</v>
      </c>
      <c r="B153" s="14" t="s">
        <v>553</v>
      </c>
      <c r="C153" s="14" t="s">
        <v>1207</v>
      </c>
      <c r="E153" s="18" t="s">
        <v>554</v>
      </c>
      <c r="F153" s="19">
        <f>_xlfn.IFNA(INDEX(input_data!$1:$1048576,MATCH($B153,input_data!$B:$B,0),MATCH(F$4,input_data!$1:$1,0)),"")</f>
        <v>233.020062886928</v>
      </c>
      <c r="G153" s="4">
        <f>_xlfn.IFNA(INDEX(input_data!$1:$1048576,MATCH($B153,input_data!$B:$B,0),MATCH(G$4,input_data!$1:$1,0)),"")</f>
        <v>126.023570126411</v>
      </c>
      <c r="H153" s="4">
        <f>_xlfn.IFNA(INDEX(input_data!$1:$1048576,MATCH($B153,input_data!$B:$B,0),MATCH(H$4,input_data!$1:$1,0)),"")</f>
        <v>1.08521978664685</v>
      </c>
      <c r="I153" s="4">
        <f>_xlfn.IFNA(INDEX(input_data!$1:$1048576,MATCH($B153,input_data!$B:$B,0),MATCH(I$4,input_data!$1:$1,0)),"")</f>
        <v>87.188121749999993</v>
      </c>
      <c r="J153" s="4">
        <f>_xlfn.IFNA(INDEX(input_data!$1:$1048576,MATCH($B153,input_data!$B:$B,0),MATCH(J$4,input_data!$1:$1,0)),"")</f>
        <v>0</v>
      </c>
      <c r="K153" s="4">
        <f>_xlfn.IFNA(INDEX(input_data!$1:$1048576,MATCH($B153,input_data!$B:$B,0),MATCH(K$4,input_data!$1:$1,0)),"")</f>
        <v>6.7250705877777799</v>
      </c>
      <c r="L153" s="4">
        <f>_xlfn.IFNA(INDEX(input_data!$1:$1048576,MATCH($B153,input_data!$B:$B,0),MATCH(L$4,input_data!$1:$1,0)),"")</f>
        <v>0.171834215005014</v>
      </c>
      <c r="M153" s="4">
        <f>_xlfn.IFNA(INDEX(input_data!$1:$1048576,MATCH($B153,input_data!$B:$B,0),MATCH(M$4,input_data!$1:$1,0)),"")</f>
        <v>0</v>
      </c>
      <c r="N153" s="4">
        <f>_xlfn.IFNA(INDEX(input_data!$1:$1048576,MATCH($B153,input_data!$B:$B,0),MATCH(N$4,input_data!$1:$1,0)),"")</f>
        <v>0</v>
      </c>
      <c r="O153" s="4">
        <f>_xlfn.IFNA(INDEX(input_data!$1:$1048576,MATCH($B153,input_data!$B:$B,0),MATCH(O$4,input_data!$1:$1,0)),"")</f>
        <v>1.3021119999999999</v>
      </c>
      <c r="P153" s="19">
        <f>_xlfn.IFNA(INDEX(input_data!$1:$1048576,MATCH($B153,input_data!$B:$B,0),MATCH(P$4,input_data!$1:$1,0)),"")</f>
        <v>222.49592846584099</v>
      </c>
      <c r="Q153" s="57">
        <f t="shared" si="2"/>
        <v>-4.5164069954756636E-2</v>
      </c>
    </row>
    <row r="154" spans="1:17" x14ac:dyDescent="0.35">
      <c r="A154" s="34" t="s">
        <v>1595</v>
      </c>
      <c r="B154" s="14" t="s">
        <v>555</v>
      </c>
      <c r="C154" s="14" t="s">
        <v>1208</v>
      </c>
      <c r="E154" s="18" t="s">
        <v>556</v>
      </c>
      <c r="F154" s="19">
        <f>_xlfn.IFNA(INDEX(input_data!$1:$1048576,MATCH($B154,input_data!$B:$B,0),MATCH(F$4,input_data!$1:$1,0)),"")</f>
        <v>12.5420118827283</v>
      </c>
      <c r="G154" s="4">
        <f>_xlfn.IFNA(INDEX(input_data!$1:$1048576,MATCH($B154,input_data!$B:$B,0),MATCH(G$4,input_data!$1:$1,0)),"")</f>
        <v>4.1429780281620001</v>
      </c>
      <c r="H154" s="4">
        <f>_xlfn.IFNA(INDEX(input_data!$1:$1048576,MATCH($B154,input_data!$B:$B,0),MATCH(H$4,input_data!$1:$1,0)),"")</f>
        <v>4.1272689305590901E-2</v>
      </c>
      <c r="I154" s="4">
        <f>_xlfn.IFNA(INDEX(input_data!$1:$1048576,MATCH($B154,input_data!$B:$B,0),MATCH(I$4,input_data!$1:$1,0)),"")</f>
        <v>6.5193540060000004</v>
      </c>
      <c r="J154" s="4">
        <f>_xlfn.IFNA(INDEX(input_data!$1:$1048576,MATCH($B154,input_data!$B:$B,0),MATCH(J$4,input_data!$1:$1,0)),"")</f>
        <v>0</v>
      </c>
      <c r="K154" s="4">
        <f>_xlfn.IFNA(INDEX(input_data!$1:$1048576,MATCH($B154,input_data!$B:$B,0),MATCH(K$4,input_data!$1:$1,0)),"")</f>
        <v>1.20330620977778</v>
      </c>
      <c r="L154" s="4">
        <f>_xlfn.IFNA(INDEX(input_data!$1:$1048576,MATCH($B154,input_data!$B:$B,0),MATCH(L$4,input_data!$1:$1,0)),"")</f>
        <v>6.4985290097262097E-3</v>
      </c>
      <c r="M154" s="4">
        <f>_xlfn.IFNA(INDEX(input_data!$1:$1048576,MATCH($B154,input_data!$B:$B,0),MATCH(M$4,input_data!$1:$1,0)),"")</f>
        <v>0</v>
      </c>
      <c r="N154" s="4">
        <f>_xlfn.IFNA(INDEX(input_data!$1:$1048576,MATCH($B154,input_data!$B:$B,0),MATCH(N$4,input_data!$1:$1,0)),"")</f>
        <v>2.5365927839492E-2</v>
      </c>
      <c r="O154" s="4">
        <f>_xlfn.IFNA(INDEX(input_data!$1:$1048576,MATCH($B154,input_data!$B:$B,0),MATCH(O$4,input_data!$1:$1,0)),"")</f>
        <v>0.18159600000000001</v>
      </c>
      <c r="P154" s="19">
        <f>_xlfn.IFNA(INDEX(input_data!$1:$1048576,MATCH($B154,input_data!$B:$B,0),MATCH(P$4,input_data!$1:$1,0)),"")</f>
        <v>12.120371390094601</v>
      </c>
      <c r="Q154" s="57">
        <f t="shared" si="2"/>
        <v>-3.3618250132129379E-2</v>
      </c>
    </row>
    <row r="155" spans="1:17" x14ac:dyDescent="0.35">
      <c r="A155" s="34" t="s">
        <v>1596</v>
      </c>
      <c r="B155" s="14" t="s">
        <v>557</v>
      </c>
      <c r="C155" s="14" t="s">
        <v>1597</v>
      </c>
      <c r="E155" s="18" t="s">
        <v>558</v>
      </c>
      <c r="F155" s="19">
        <f>_xlfn.IFNA(INDEX(input_data!$1:$1048576,MATCH($B155,input_data!$B:$B,0),MATCH(F$4,input_data!$1:$1,0)),"")</f>
        <v>21.122087879020398</v>
      </c>
      <c r="G155" s="4">
        <f>_xlfn.IFNA(INDEX(input_data!$1:$1048576,MATCH($B155,input_data!$B:$B,0),MATCH(G$4,input_data!$1:$1,0)),"")</f>
        <v>4.9684651168730003</v>
      </c>
      <c r="H155" s="4">
        <f>_xlfn.IFNA(INDEX(input_data!$1:$1048576,MATCH($B155,input_data!$B:$B,0),MATCH(H$4,input_data!$1:$1,0)),"")</f>
        <v>4.9536875375721101E-2</v>
      </c>
      <c r="I155" s="4">
        <f>_xlfn.IFNA(INDEX(input_data!$1:$1048576,MATCH($B155,input_data!$B:$B,0),MATCH(I$4,input_data!$1:$1,0)),"")</f>
        <v>13.479779852</v>
      </c>
      <c r="J155" s="4">
        <f>_xlfn.IFNA(INDEX(input_data!$1:$1048576,MATCH($B155,input_data!$B:$B,0),MATCH(J$4,input_data!$1:$1,0)),"")</f>
        <v>0</v>
      </c>
      <c r="K155" s="4">
        <f>_xlfn.IFNA(INDEX(input_data!$1:$1048576,MATCH($B155,input_data!$B:$B,0),MATCH(K$4,input_data!$1:$1,0)),"")</f>
        <v>1.6453285795555599</v>
      </c>
      <c r="L155" s="4">
        <f>_xlfn.IFNA(INDEX(input_data!$1:$1048576,MATCH($B155,input_data!$B:$B,0),MATCH(L$4,input_data!$1:$1,0)),"")</f>
        <v>7.9548224515397798E-3</v>
      </c>
      <c r="M155" s="4">
        <f>_xlfn.IFNA(INDEX(input_data!$1:$1048576,MATCH($B155,input_data!$B:$B,0),MATCH(M$4,input_data!$1:$1,0)),"")</f>
        <v>0.23894964232192001</v>
      </c>
      <c r="N155" s="4">
        <f>_xlfn.IFNA(INDEX(input_data!$1:$1048576,MATCH($B155,input_data!$B:$B,0),MATCH(N$4,input_data!$1:$1,0)),"")</f>
        <v>0.193778666205108</v>
      </c>
      <c r="O155" s="4">
        <f>_xlfn.IFNA(INDEX(input_data!$1:$1048576,MATCH($B155,input_data!$B:$B,0),MATCH(O$4,input_data!$1:$1,0)),"")</f>
        <v>0.14480999999999999</v>
      </c>
      <c r="P155" s="19">
        <f>_xlfn.IFNA(INDEX(input_data!$1:$1048576,MATCH($B155,input_data!$B:$B,0),MATCH(P$4,input_data!$1:$1,0)),"")</f>
        <v>20.728603554782801</v>
      </c>
      <c r="Q155" s="57">
        <f t="shared" si="2"/>
        <v>-1.8629044935866812E-2</v>
      </c>
    </row>
    <row r="156" spans="1:17" x14ac:dyDescent="0.35">
      <c r="A156" s="34" t="s">
        <v>1598</v>
      </c>
      <c r="B156" s="14" t="s">
        <v>559</v>
      </c>
      <c r="C156" s="14" t="s">
        <v>1209</v>
      </c>
      <c r="E156" s="18" t="s">
        <v>560</v>
      </c>
      <c r="F156" s="19">
        <f>_xlfn.IFNA(INDEX(input_data!$1:$1048576,MATCH($B156,input_data!$B:$B,0),MATCH(F$4,input_data!$1:$1,0)),"")</f>
        <v>172.740528963266</v>
      </c>
      <c r="G156" s="4">
        <f>_xlfn.IFNA(INDEX(input_data!$1:$1048576,MATCH($B156,input_data!$B:$B,0),MATCH(G$4,input_data!$1:$1,0)),"")</f>
        <v>58.245820631066998</v>
      </c>
      <c r="H156" s="4">
        <f>_xlfn.IFNA(INDEX(input_data!$1:$1048576,MATCH($B156,input_data!$B:$B,0),MATCH(H$4,input_data!$1:$1,0)),"")</f>
        <v>0.52514995822131805</v>
      </c>
      <c r="I156" s="4">
        <f>_xlfn.IFNA(INDEX(input_data!$1:$1048576,MATCH($B156,input_data!$B:$B,0),MATCH(I$4,input_data!$1:$1,0)),"")</f>
        <v>105.25602000000001</v>
      </c>
      <c r="J156" s="4">
        <f>_xlfn.IFNA(INDEX(input_data!$1:$1048576,MATCH($B156,input_data!$B:$B,0),MATCH(J$4,input_data!$1:$1,0)),"")</f>
        <v>0</v>
      </c>
      <c r="K156" s="4">
        <f>_xlfn.IFNA(INDEX(input_data!$1:$1048576,MATCH($B156,input_data!$B:$B,0),MATCH(K$4,input_data!$1:$1,0)),"")</f>
        <v>5.1668948944444404</v>
      </c>
      <c r="L156" s="4">
        <f>_xlfn.IFNA(INDEX(input_data!$1:$1048576,MATCH($B156,input_data!$B:$B,0),MATCH(L$4,input_data!$1:$1,0)),"")</f>
        <v>8.2686694164507898E-2</v>
      </c>
      <c r="M156" s="4">
        <f>_xlfn.IFNA(INDEX(input_data!$1:$1048576,MATCH($B156,input_data!$B:$B,0),MATCH(M$4,input_data!$1:$1,0)),"")</f>
        <v>0</v>
      </c>
      <c r="N156" s="4">
        <f>_xlfn.IFNA(INDEX(input_data!$1:$1048576,MATCH($B156,input_data!$B:$B,0),MATCH(N$4,input_data!$1:$1,0)),"")</f>
        <v>0.71179097722613704</v>
      </c>
      <c r="O156" s="4">
        <f>_xlfn.IFNA(INDEX(input_data!$1:$1048576,MATCH($B156,input_data!$B:$B,0),MATCH(O$4,input_data!$1:$1,0)),"")</f>
        <v>0.60441</v>
      </c>
      <c r="P156" s="19">
        <f>_xlfn.IFNA(INDEX(input_data!$1:$1048576,MATCH($B156,input_data!$B:$B,0),MATCH(P$4,input_data!$1:$1,0)),"")</f>
        <v>170.59277315512301</v>
      </c>
      <c r="Q156" s="57">
        <f t="shared" si="2"/>
        <v>-1.2433421508161069E-2</v>
      </c>
    </row>
    <row r="157" spans="1:17" x14ac:dyDescent="0.35">
      <c r="A157" s="34" t="s">
        <v>1599</v>
      </c>
      <c r="B157" s="14" t="s">
        <v>561</v>
      </c>
      <c r="C157" s="14" t="s">
        <v>1210</v>
      </c>
      <c r="E157" s="18" t="s">
        <v>562</v>
      </c>
      <c r="F157" s="19">
        <f>_xlfn.IFNA(INDEX(input_data!$1:$1048576,MATCH($B157,input_data!$B:$B,0),MATCH(F$4,input_data!$1:$1,0)),"")</f>
        <v>9.8620137693043706</v>
      </c>
      <c r="G157" s="4">
        <f>_xlfn.IFNA(INDEX(input_data!$1:$1048576,MATCH($B157,input_data!$B:$B,0),MATCH(G$4,input_data!$1:$1,0)),"")</f>
        <v>1.826590132522</v>
      </c>
      <c r="H157" s="4">
        <f>_xlfn.IFNA(INDEX(input_data!$1:$1048576,MATCH($B157,input_data!$B:$B,0),MATCH(H$4,input_data!$1:$1,0)),"")</f>
        <v>1.8293018188787199E-2</v>
      </c>
      <c r="I157" s="4">
        <f>_xlfn.IFNA(INDEX(input_data!$1:$1048576,MATCH($B157,input_data!$B:$B,0),MATCH(I$4,input_data!$1:$1,0)),"")</f>
        <v>6.0363324479999996</v>
      </c>
      <c r="J157" s="4">
        <f>_xlfn.IFNA(INDEX(input_data!$1:$1048576,MATCH($B157,input_data!$B:$B,0),MATCH(J$4,input_data!$1:$1,0)),"")</f>
        <v>0</v>
      </c>
      <c r="K157" s="4">
        <f>_xlfn.IFNA(INDEX(input_data!$1:$1048576,MATCH($B157,input_data!$B:$B,0),MATCH(K$4,input_data!$1:$1,0)),"")</f>
        <v>2.0765622000000001</v>
      </c>
      <c r="L157" s="4">
        <f>_xlfn.IFNA(INDEX(input_data!$1:$1048576,MATCH($B157,input_data!$B:$B,0),MATCH(L$4,input_data!$1:$1,0)),"")</f>
        <v>2.9362873960311802E-3</v>
      </c>
      <c r="M157" s="4">
        <f>_xlfn.IFNA(INDEX(input_data!$1:$1048576,MATCH($B157,input_data!$B:$B,0),MATCH(M$4,input_data!$1:$1,0)),"")</f>
        <v>0</v>
      </c>
      <c r="N157" s="4">
        <f>_xlfn.IFNA(INDEX(input_data!$1:$1048576,MATCH($B157,input_data!$B:$B,0),MATCH(N$4,input_data!$1:$1,0)),"")</f>
        <v>0.108546008642473</v>
      </c>
      <c r="O157" s="4">
        <f>_xlfn.IFNA(INDEX(input_data!$1:$1048576,MATCH($B157,input_data!$B:$B,0),MATCH(O$4,input_data!$1:$1,0)),"")</f>
        <v>7.0768999999999999E-2</v>
      </c>
      <c r="P157" s="19">
        <f>_xlfn.IFNA(INDEX(input_data!$1:$1048576,MATCH($B157,input_data!$B:$B,0),MATCH(P$4,input_data!$1:$1,0)),"")</f>
        <v>10.1400290947493</v>
      </c>
      <c r="Q157" s="57">
        <f t="shared" si="2"/>
        <v>2.8190522944741225E-2</v>
      </c>
    </row>
    <row r="158" spans="1:17" x14ac:dyDescent="0.35">
      <c r="A158" s="34" t="s">
        <v>1600</v>
      </c>
      <c r="B158" s="14" t="s">
        <v>563</v>
      </c>
      <c r="C158" s="14" t="s">
        <v>1211</v>
      </c>
      <c r="E158" s="18" t="s">
        <v>564</v>
      </c>
      <c r="F158" s="19">
        <f>_xlfn.IFNA(INDEX(input_data!$1:$1048576,MATCH($B158,input_data!$B:$B,0),MATCH(F$4,input_data!$1:$1,0)),"")</f>
        <v>84.115908761508507</v>
      </c>
      <c r="G158" s="4">
        <f>_xlfn.IFNA(INDEX(input_data!$1:$1048576,MATCH($B158,input_data!$B:$B,0),MATCH(G$4,input_data!$1:$1,0)),"")</f>
        <v>44.280618885492999</v>
      </c>
      <c r="H158" s="4">
        <f>_xlfn.IFNA(INDEX(input_data!$1:$1048576,MATCH($B158,input_data!$B:$B,0),MATCH(H$4,input_data!$1:$1,0)),"")</f>
        <v>0.37710960214012001</v>
      </c>
      <c r="I158" s="4">
        <f>_xlfn.IFNA(INDEX(input_data!$1:$1048576,MATCH($B158,input_data!$B:$B,0),MATCH(I$4,input_data!$1:$1,0)),"")</f>
        <v>34.294339770999997</v>
      </c>
      <c r="J158" s="4">
        <f>_xlfn.IFNA(INDEX(input_data!$1:$1048576,MATCH($B158,input_data!$B:$B,0),MATCH(J$4,input_data!$1:$1,0)),"")</f>
        <v>0</v>
      </c>
      <c r="K158" s="4">
        <f>_xlfn.IFNA(INDEX(input_data!$1:$1048576,MATCH($B158,input_data!$B:$B,0),MATCH(K$4,input_data!$1:$1,0)),"")</f>
        <v>2.2792941344444402</v>
      </c>
      <c r="L158" s="4">
        <f>_xlfn.IFNA(INDEX(input_data!$1:$1048576,MATCH($B158,input_data!$B:$B,0),MATCH(L$4,input_data!$1:$1,0)),"")</f>
        <v>5.9766179754211501E-2</v>
      </c>
      <c r="M158" s="4">
        <f>_xlfn.IFNA(INDEX(input_data!$1:$1048576,MATCH($B158,input_data!$B:$B,0),MATCH(M$4,input_data!$1:$1,0)),"")</f>
        <v>0</v>
      </c>
      <c r="N158" s="4">
        <f>_xlfn.IFNA(INDEX(input_data!$1:$1048576,MATCH($B158,input_data!$B:$B,0),MATCH(N$4,input_data!$1:$1,0)),"")</f>
        <v>0</v>
      </c>
      <c r="O158" s="4">
        <f>_xlfn.IFNA(INDEX(input_data!$1:$1048576,MATCH($B158,input_data!$B:$B,0),MATCH(O$4,input_data!$1:$1,0)),"")</f>
        <v>0.91403400000000001</v>
      </c>
      <c r="P158" s="19">
        <f>_xlfn.IFNA(INDEX(input_data!$1:$1048576,MATCH($B158,input_data!$B:$B,0),MATCH(P$4,input_data!$1:$1,0)),"")</f>
        <v>82.205162572831796</v>
      </c>
      <c r="Q158" s="57">
        <f t="shared" si="2"/>
        <v>-2.2715633901004395E-2</v>
      </c>
    </row>
    <row r="159" spans="1:17" x14ac:dyDescent="0.35">
      <c r="A159" s="34" t="s">
        <v>1601</v>
      </c>
      <c r="B159" s="14" t="s">
        <v>565</v>
      </c>
      <c r="C159" s="14" t="s">
        <v>1212</v>
      </c>
      <c r="E159" s="18" t="s">
        <v>566</v>
      </c>
      <c r="F159" s="19">
        <f>_xlfn.IFNA(INDEX(input_data!$1:$1048576,MATCH($B159,input_data!$B:$B,0),MATCH(F$4,input_data!$1:$1,0)),"")</f>
        <v>14.374982830216201</v>
      </c>
      <c r="G159" s="4">
        <f>_xlfn.IFNA(INDEX(input_data!$1:$1048576,MATCH($B159,input_data!$B:$B,0),MATCH(G$4,input_data!$1:$1,0)),"")</f>
        <v>6.3308612703579996</v>
      </c>
      <c r="H159" s="4">
        <f>_xlfn.IFNA(INDEX(input_data!$1:$1048576,MATCH($B159,input_data!$B:$B,0),MATCH(H$4,input_data!$1:$1,0)),"")</f>
        <v>5.05556017432831E-2</v>
      </c>
      <c r="I159" s="4">
        <f>_xlfn.IFNA(INDEX(input_data!$1:$1048576,MATCH($B159,input_data!$B:$B,0),MATCH(I$4,input_data!$1:$1,0)),"")</f>
        <v>6.0542537400000001</v>
      </c>
      <c r="J159" s="4">
        <f>_xlfn.IFNA(INDEX(input_data!$1:$1048576,MATCH($B159,input_data!$B:$B,0),MATCH(J$4,input_data!$1:$1,0)),"")</f>
        <v>0</v>
      </c>
      <c r="K159" s="4">
        <f>_xlfn.IFNA(INDEX(input_data!$1:$1048576,MATCH($B159,input_data!$B:$B,0),MATCH(K$4,input_data!$1:$1,0)),"")</f>
        <v>1.38791186844444</v>
      </c>
      <c r="L159" s="4">
        <f>_xlfn.IFNA(INDEX(input_data!$1:$1048576,MATCH($B159,input_data!$B:$B,0),MATCH(L$4,input_data!$1:$1,0)),"")</f>
        <v>8.0269858732050295E-3</v>
      </c>
      <c r="M159" s="4">
        <f>_xlfn.IFNA(INDEX(input_data!$1:$1048576,MATCH($B159,input_data!$B:$B,0),MATCH(M$4,input_data!$1:$1,0)),"")</f>
        <v>0</v>
      </c>
      <c r="N159" s="4">
        <f>_xlfn.IFNA(INDEX(input_data!$1:$1048576,MATCH($B159,input_data!$B:$B,0),MATCH(N$4,input_data!$1:$1,0)),"")</f>
        <v>5.4928497821755597E-3</v>
      </c>
      <c r="O159" s="4">
        <f>_xlfn.IFNA(INDEX(input_data!$1:$1048576,MATCH($B159,input_data!$B:$B,0),MATCH(O$4,input_data!$1:$1,0)),"")</f>
        <v>0.19961100000000001</v>
      </c>
      <c r="P159" s="19">
        <f>_xlfn.IFNA(INDEX(input_data!$1:$1048576,MATCH($B159,input_data!$B:$B,0),MATCH(P$4,input_data!$1:$1,0)),"")</f>
        <v>14.0367133162011</v>
      </c>
      <c r="Q159" s="57">
        <f t="shared" si="2"/>
        <v>-2.3531820386182178E-2</v>
      </c>
    </row>
    <row r="160" spans="1:17" x14ac:dyDescent="0.35">
      <c r="A160" s="34" t="s">
        <v>1602</v>
      </c>
      <c r="B160" s="14" t="s">
        <v>567</v>
      </c>
      <c r="C160" s="14" t="s">
        <v>1213</v>
      </c>
      <c r="E160" s="18" t="s">
        <v>568</v>
      </c>
      <c r="F160" s="19">
        <f>_xlfn.IFNA(INDEX(input_data!$1:$1048576,MATCH($B160,input_data!$B:$B,0),MATCH(F$4,input_data!$1:$1,0)),"")</f>
        <v>14.360696651531301</v>
      </c>
      <c r="G160" s="4">
        <f>_xlfn.IFNA(INDEX(input_data!$1:$1048576,MATCH($B160,input_data!$B:$B,0),MATCH(G$4,input_data!$1:$1,0)),"")</f>
        <v>4.6203563949740003</v>
      </c>
      <c r="H160" s="4">
        <f>_xlfn.IFNA(INDEX(input_data!$1:$1048576,MATCH($B160,input_data!$B:$B,0),MATCH(H$4,input_data!$1:$1,0)),"")</f>
        <v>4.4312225719696299E-2</v>
      </c>
      <c r="I160" s="4">
        <f>_xlfn.IFNA(INDEX(input_data!$1:$1048576,MATCH($B160,input_data!$B:$B,0),MATCH(I$4,input_data!$1:$1,0)),"")</f>
        <v>7.5744225900000002</v>
      </c>
      <c r="J160" s="4">
        <f>_xlfn.IFNA(INDEX(input_data!$1:$1048576,MATCH($B160,input_data!$B:$B,0),MATCH(J$4,input_data!$1:$1,0)),"")</f>
        <v>0</v>
      </c>
      <c r="K160" s="4">
        <f>_xlfn.IFNA(INDEX(input_data!$1:$1048576,MATCH($B160,input_data!$B:$B,0),MATCH(K$4,input_data!$1:$1,0)),"")</f>
        <v>1.8158871857777801</v>
      </c>
      <c r="L160" s="4">
        <f>_xlfn.IFNA(INDEX(input_data!$1:$1048576,MATCH($B160,input_data!$B:$B,0),MATCH(L$4,input_data!$1:$1,0)),"")</f>
        <v>7.0564334915092404E-3</v>
      </c>
      <c r="M160" s="4">
        <f>_xlfn.IFNA(INDEX(input_data!$1:$1048576,MATCH($B160,input_data!$B:$B,0),MATCH(M$4,input_data!$1:$1,0)),"")</f>
        <v>0</v>
      </c>
      <c r="N160" s="4">
        <f>_xlfn.IFNA(INDEX(input_data!$1:$1048576,MATCH($B160,input_data!$B:$B,0),MATCH(N$4,input_data!$1:$1,0)),"")</f>
        <v>4.8633980044511402E-2</v>
      </c>
      <c r="O160" s="4">
        <f>_xlfn.IFNA(INDEX(input_data!$1:$1048576,MATCH($B160,input_data!$B:$B,0),MATCH(O$4,input_data!$1:$1,0)),"")</f>
        <v>0.18102299999999999</v>
      </c>
      <c r="P160" s="19">
        <f>_xlfn.IFNA(INDEX(input_data!$1:$1048576,MATCH($B160,input_data!$B:$B,0),MATCH(P$4,input_data!$1:$1,0)),"")</f>
        <v>14.291691810007499</v>
      </c>
      <c r="Q160" s="57">
        <f t="shared" si="2"/>
        <v>-4.8051179687332857E-3</v>
      </c>
    </row>
    <row r="161" spans="1:17" x14ac:dyDescent="0.35">
      <c r="A161" s="34" t="s">
        <v>1603</v>
      </c>
      <c r="B161" s="14" t="s">
        <v>569</v>
      </c>
      <c r="C161" s="14" t="s">
        <v>1214</v>
      </c>
      <c r="E161" s="18" t="s">
        <v>570</v>
      </c>
      <c r="F161" s="19">
        <f>_xlfn.IFNA(INDEX(input_data!$1:$1048576,MATCH($B161,input_data!$B:$B,0),MATCH(F$4,input_data!$1:$1,0)),"")</f>
        <v>170.849990596391</v>
      </c>
      <c r="G161" s="4">
        <f>_xlfn.IFNA(INDEX(input_data!$1:$1048576,MATCH($B161,input_data!$B:$B,0),MATCH(G$4,input_data!$1:$1,0)),"")</f>
        <v>52.516359943190999</v>
      </c>
      <c r="H161" s="4">
        <f>_xlfn.IFNA(INDEX(input_data!$1:$1048576,MATCH($B161,input_data!$B:$B,0),MATCH(H$4,input_data!$1:$1,0)),"")</f>
        <v>0.45740977148023798</v>
      </c>
      <c r="I161" s="4">
        <f>_xlfn.IFNA(INDEX(input_data!$1:$1048576,MATCH($B161,input_data!$B:$B,0),MATCH(I$4,input_data!$1:$1,0)),"")</f>
        <v>108.35026136</v>
      </c>
      <c r="J161" s="4">
        <f>_xlfn.IFNA(INDEX(input_data!$1:$1048576,MATCH($B161,input_data!$B:$B,0),MATCH(J$4,input_data!$1:$1,0)),"")</f>
        <v>0</v>
      </c>
      <c r="K161" s="4">
        <f>_xlfn.IFNA(INDEX(input_data!$1:$1048576,MATCH($B161,input_data!$B:$B,0),MATCH(K$4,input_data!$1:$1,0)),"")</f>
        <v>6.9589564122222196</v>
      </c>
      <c r="L161" s="4">
        <f>_xlfn.IFNA(INDEX(input_data!$1:$1048576,MATCH($B161,input_data!$B:$B,0),MATCH(L$4,input_data!$1:$1,0)),"")</f>
        <v>7.3066860286096602E-2</v>
      </c>
      <c r="M161" s="4">
        <f>_xlfn.IFNA(INDEX(input_data!$1:$1048576,MATCH($B161,input_data!$B:$B,0),MATCH(M$4,input_data!$1:$1,0)),"")</f>
        <v>0</v>
      </c>
      <c r="N161" s="4">
        <f>_xlfn.IFNA(INDEX(input_data!$1:$1048576,MATCH($B161,input_data!$B:$B,0),MATCH(N$4,input_data!$1:$1,0)),"")</f>
        <v>1.3725379171935399</v>
      </c>
      <c r="O161" s="4">
        <f>_xlfn.IFNA(INDEX(input_data!$1:$1048576,MATCH($B161,input_data!$B:$B,0),MATCH(O$4,input_data!$1:$1,0)),"")</f>
        <v>0.98176399999999997</v>
      </c>
      <c r="P161" s="19">
        <f>_xlfn.IFNA(INDEX(input_data!$1:$1048576,MATCH($B161,input_data!$B:$B,0),MATCH(P$4,input_data!$1:$1,0)),"")</f>
        <v>170.710356264372</v>
      </c>
      <c r="Q161" s="57">
        <f t="shared" si="2"/>
        <v>-8.1729200880598096E-4</v>
      </c>
    </row>
    <row r="162" spans="1:17" x14ac:dyDescent="0.35">
      <c r="A162" s="34" t="s">
        <v>1604</v>
      </c>
      <c r="B162" s="14" t="s">
        <v>571</v>
      </c>
      <c r="C162" s="14" t="s">
        <v>1215</v>
      </c>
      <c r="E162" s="18" t="s">
        <v>572</v>
      </c>
      <c r="F162" s="19">
        <f>_xlfn.IFNA(INDEX(input_data!$1:$1048576,MATCH($B162,input_data!$B:$B,0),MATCH(F$4,input_data!$1:$1,0)),"")</f>
        <v>30.863833472628901</v>
      </c>
      <c r="G162" s="4">
        <f>_xlfn.IFNA(INDEX(input_data!$1:$1048576,MATCH($B162,input_data!$B:$B,0),MATCH(G$4,input_data!$1:$1,0)),"")</f>
        <v>9.6695550605279994</v>
      </c>
      <c r="H162" s="4">
        <f>_xlfn.IFNA(INDEX(input_data!$1:$1048576,MATCH($B162,input_data!$B:$B,0),MATCH(H$4,input_data!$1:$1,0)),"")</f>
        <v>7.5283050184247899E-2</v>
      </c>
      <c r="I162" s="4">
        <f>_xlfn.IFNA(INDEX(input_data!$1:$1048576,MATCH($B162,input_data!$B:$B,0),MATCH(I$4,input_data!$1:$1,0)),"")</f>
        <v>20.851248600000002</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0</v>
      </c>
      <c r="M162" s="4">
        <f>_xlfn.IFNA(INDEX(input_data!$1:$1048576,MATCH($B162,input_data!$B:$B,0),MATCH(M$4,input_data!$1:$1,0)),"")</f>
        <v>0.108451274506871</v>
      </c>
      <c r="N162" s="4">
        <f>_xlfn.IFNA(INDEX(input_data!$1:$1048576,MATCH($B162,input_data!$B:$B,0),MATCH(N$4,input_data!$1:$1,0)),"")</f>
        <v>0.113063993222868</v>
      </c>
      <c r="O162" s="4">
        <f>_xlfn.IFNA(INDEX(input_data!$1:$1048576,MATCH($B162,input_data!$B:$B,0),MATCH(O$4,input_data!$1:$1,0)),"")</f>
        <v>7.6790000000000001E-3</v>
      </c>
      <c r="P162" s="19">
        <f>_xlfn.IFNA(INDEX(input_data!$1:$1048576,MATCH($B162,input_data!$B:$B,0),MATCH(P$4,input_data!$1:$1,0)),"")</f>
        <v>30.825280978441999</v>
      </c>
      <c r="Q162" s="57">
        <f t="shared" si="2"/>
        <v>-1.2491155455816028E-3</v>
      </c>
    </row>
    <row r="163" spans="1:17" x14ac:dyDescent="0.35">
      <c r="A163" s="34" t="s">
        <v>1605</v>
      </c>
      <c r="B163" s="14" t="s">
        <v>573</v>
      </c>
      <c r="C163" s="14" t="s">
        <v>1216</v>
      </c>
      <c r="E163" s="18" t="s">
        <v>574</v>
      </c>
      <c r="F163" s="19">
        <f>_xlfn.IFNA(INDEX(input_data!$1:$1048576,MATCH($B163,input_data!$B:$B,0),MATCH(F$4,input_data!$1:$1,0)),"")</f>
        <v>146.96527827829101</v>
      </c>
      <c r="G163" s="4">
        <f>_xlfn.IFNA(INDEX(input_data!$1:$1048576,MATCH($B163,input_data!$B:$B,0),MATCH(G$4,input_data!$1:$1,0)),"")</f>
        <v>47.347343044372998</v>
      </c>
      <c r="H163" s="4">
        <f>_xlfn.IFNA(INDEX(input_data!$1:$1048576,MATCH($B163,input_data!$B:$B,0),MATCH(H$4,input_data!$1:$1,0)),"")</f>
        <v>0.43203844593428098</v>
      </c>
      <c r="I163" s="4">
        <f>_xlfn.IFNA(INDEX(input_data!$1:$1048576,MATCH($B163,input_data!$B:$B,0),MATCH(I$4,input_data!$1:$1,0)),"")</f>
        <v>88.595356589999994</v>
      </c>
      <c r="J163" s="4">
        <f>_xlfn.IFNA(INDEX(input_data!$1:$1048576,MATCH($B163,input_data!$B:$B,0),MATCH(J$4,input_data!$1:$1,0)),"")</f>
        <v>0</v>
      </c>
      <c r="K163" s="4">
        <f>_xlfn.IFNA(INDEX(input_data!$1:$1048576,MATCH($B163,input_data!$B:$B,0),MATCH(K$4,input_data!$1:$1,0)),"")</f>
        <v>4.5576364066666697</v>
      </c>
      <c r="L163" s="4">
        <f>_xlfn.IFNA(INDEX(input_data!$1:$1048576,MATCH($B163,input_data!$B:$B,0),MATCH(L$4,input_data!$1:$1,0)),"")</f>
        <v>6.8532395652994293E-2</v>
      </c>
      <c r="M163" s="4">
        <f>_xlfn.IFNA(INDEX(input_data!$1:$1048576,MATCH($B163,input_data!$B:$B,0),MATCH(M$4,input_data!$1:$1,0)),"")</f>
        <v>5.06917927929715</v>
      </c>
      <c r="N163" s="4">
        <f>_xlfn.IFNA(INDEX(input_data!$1:$1048576,MATCH($B163,input_data!$B:$B,0),MATCH(N$4,input_data!$1:$1,0)),"")</f>
        <v>0.57194323946898495</v>
      </c>
      <c r="O163" s="4">
        <f>_xlfn.IFNA(INDEX(input_data!$1:$1048576,MATCH($B163,input_data!$B:$B,0),MATCH(O$4,input_data!$1:$1,0)),"")</f>
        <v>1.6599820000000001</v>
      </c>
      <c r="P163" s="19">
        <f>_xlfn.IFNA(INDEX(input_data!$1:$1048576,MATCH($B163,input_data!$B:$B,0),MATCH(P$4,input_data!$1:$1,0)),"")</f>
        <v>148.302011401393</v>
      </c>
      <c r="Q163" s="57">
        <f t="shared" si="2"/>
        <v>9.0955709999118728E-3</v>
      </c>
    </row>
    <row r="164" spans="1:17" x14ac:dyDescent="0.35">
      <c r="A164" s="34" t="s">
        <v>1606</v>
      </c>
      <c r="B164" s="14" t="s">
        <v>575</v>
      </c>
      <c r="C164" s="14" t="s">
        <v>1217</v>
      </c>
      <c r="E164" s="18" t="s">
        <v>576</v>
      </c>
      <c r="F164" s="19">
        <f>_xlfn.IFNA(INDEX(input_data!$1:$1048576,MATCH($B164,input_data!$B:$B,0),MATCH(F$4,input_data!$1:$1,0)),"")</f>
        <v>728.741475706541</v>
      </c>
      <c r="G164" s="4">
        <f>_xlfn.IFNA(INDEX(input_data!$1:$1048576,MATCH($B164,input_data!$B:$B,0),MATCH(G$4,input_data!$1:$1,0)),"")</f>
        <v>193.531690411055</v>
      </c>
      <c r="H164" s="4">
        <f>_xlfn.IFNA(INDEX(input_data!$1:$1048576,MATCH($B164,input_data!$B:$B,0),MATCH(H$4,input_data!$1:$1,0)),"")</f>
        <v>1.64210733717512</v>
      </c>
      <c r="I164" s="4">
        <f>_xlfn.IFNA(INDEX(input_data!$1:$1048576,MATCH($B164,input_data!$B:$B,0),MATCH(I$4,input_data!$1:$1,0)),"")</f>
        <v>508.92304405200002</v>
      </c>
      <c r="J164" s="4">
        <f>_xlfn.IFNA(INDEX(input_data!$1:$1048576,MATCH($B164,input_data!$B:$B,0),MATCH(J$4,input_data!$1:$1,0)),"")</f>
        <v>0</v>
      </c>
      <c r="K164" s="4">
        <f>_xlfn.IFNA(INDEX(input_data!$1:$1048576,MATCH($B164,input_data!$B:$B,0),MATCH(K$4,input_data!$1:$1,0)),"")</f>
        <v>6.6354811862222203</v>
      </c>
      <c r="L164" s="4">
        <f>_xlfn.IFNA(INDEX(input_data!$1:$1048576,MATCH($B164,input_data!$B:$B,0),MATCH(L$4,input_data!$1:$1,0)),"")</f>
        <v>0.263376676570172</v>
      </c>
      <c r="M164" s="4">
        <f>_xlfn.IFNA(INDEX(input_data!$1:$1048576,MATCH($B164,input_data!$B:$B,0),MATCH(M$4,input_data!$1:$1,0)),"")</f>
        <v>0</v>
      </c>
      <c r="N164" s="4">
        <f>_xlfn.IFNA(INDEX(input_data!$1:$1048576,MATCH($B164,input_data!$B:$B,0),MATCH(N$4,input_data!$1:$1,0)),"")</f>
        <v>7.7596351008676798</v>
      </c>
      <c r="O164" s="4">
        <f>_xlfn.IFNA(INDEX(input_data!$1:$1048576,MATCH($B164,input_data!$B:$B,0),MATCH(O$4,input_data!$1:$1,0)),"")</f>
        <v>2.2992759999999999</v>
      </c>
      <c r="P164" s="19">
        <f>_xlfn.IFNA(INDEX(input_data!$1:$1048576,MATCH($B164,input_data!$B:$B,0),MATCH(P$4,input_data!$1:$1,0)),"")</f>
        <v>721.05461076388997</v>
      </c>
      <c r="Q164" s="57">
        <f t="shared" si="2"/>
        <v>-1.0548137026506366E-2</v>
      </c>
    </row>
    <row r="165" spans="1:17" x14ac:dyDescent="0.35">
      <c r="A165" s="34" t="s">
        <v>1607</v>
      </c>
      <c r="B165" s="14" t="s">
        <v>577</v>
      </c>
      <c r="C165" s="14" t="s">
        <v>1218</v>
      </c>
      <c r="E165" s="18" t="s">
        <v>578</v>
      </c>
      <c r="F165" s="19">
        <f>_xlfn.IFNA(INDEX(input_data!$1:$1048576,MATCH($B165,input_data!$B:$B,0),MATCH(F$4,input_data!$1:$1,0)),"")</f>
        <v>12.7406192909044</v>
      </c>
      <c r="G165" s="4">
        <f>_xlfn.IFNA(INDEX(input_data!$1:$1048576,MATCH($B165,input_data!$B:$B,0),MATCH(G$4,input_data!$1:$1,0)),"")</f>
        <v>3.7453117407760002</v>
      </c>
      <c r="H165" s="4">
        <f>_xlfn.IFNA(INDEX(input_data!$1:$1048576,MATCH($B165,input_data!$B:$B,0),MATCH(H$4,input_data!$1:$1,0)),"")</f>
        <v>3.6038908381911199E-2</v>
      </c>
      <c r="I165" s="4">
        <f>_xlfn.IFNA(INDEX(input_data!$1:$1048576,MATCH($B165,input_data!$B:$B,0),MATCH(I$4,input_data!$1:$1,0)),"")</f>
        <v>6.4078310399999996</v>
      </c>
      <c r="J165" s="4">
        <f>_xlfn.IFNA(INDEX(input_data!$1:$1048576,MATCH($B165,input_data!$B:$B,0),MATCH(J$4,input_data!$1:$1,0)),"")</f>
        <v>0</v>
      </c>
      <c r="K165" s="4">
        <f>_xlfn.IFNA(INDEX(input_data!$1:$1048576,MATCH($B165,input_data!$B:$B,0),MATCH(K$4,input_data!$1:$1,0)),"")</f>
        <v>2.35525861866667</v>
      </c>
      <c r="L165" s="4">
        <f>_xlfn.IFNA(INDEX(input_data!$1:$1048576,MATCH($B165,input_data!$B:$B,0),MATCH(L$4,input_data!$1:$1,0)),"")</f>
        <v>5.7366537419497998E-3</v>
      </c>
      <c r="M165" s="4">
        <f>_xlfn.IFNA(INDEX(input_data!$1:$1048576,MATCH($B165,input_data!$B:$B,0),MATCH(M$4,input_data!$1:$1,0)),"")</f>
        <v>0</v>
      </c>
      <c r="N165" s="4">
        <f>_xlfn.IFNA(INDEX(input_data!$1:$1048576,MATCH($B165,input_data!$B:$B,0),MATCH(N$4,input_data!$1:$1,0)),"")</f>
        <v>3.97158201794134E-2</v>
      </c>
      <c r="O165" s="4">
        <f>_xlfn.IFNA(INDEX(input_data!$1:$1048576,MATCH($B165,input_data!$B:$B,0),MATCH(O$4,input_data!$1:$1,0)),"")</f>
        <v>0.122908</v>
      </c>
      <c r="P165" s="19">
        <f>_xlfn.IFNA(INDEX(input_data!$1:$1048576,MATCH($B165,input_data!$B:$B,0),MATCH(P$4,input_data!$1:$1,0)),"")</f>
        <v>12.7128007817459</v>
      </c>
      <c r="Q165" s="57">
        <f t="shared" si="2"/>
        <v>-2.183450311427193E-3</v>
      </c>
    </row>
    <row r="166" spans="1:17" x14ac:dyDescent="0.35">
      <c r="A166" s="34" t="s">
        <v>1608</v>
      </c>
      <c r="B166" s="14" t="s">
        <v>579</v>
      </c>
      <c r="C166" s="14" t="s">
        <v>1219</v>
      </c>
      <c r="E166" s="18" t="s">
        <v>580</v>
      </c>
      <c r="F166" s="19">
        <f>_xlfn.IFNA(INDEX(input_data!$1:$1048576,MATCH($B166,input_data!$B:$B,0),MATCH(F$4,input_data!$1:$1,0)),"")</f>
        <v>9.7995381052848796</v>
      </c>
      <c r="G166" s="4">
        <f>_xlfn.IFNA(INDEX(input_data!$1:$1048576,MATCH($B166,input_data!$B:$B,0),MATCH(G$4,input_data!$1:$1,0)),"")</f>
        <v>3.2914671371619999</v>
      </c>
      <c r="H166" s="4">
        <f>_xlfn.IFNA(INDEX(input_data!$1:$1048576,MATCH($B166,input_data!$B:$B,0),MATCH(H$4,input_data!$1:$1,0)),"")</f>
        <v>3.1339360295134303E-2</v>
      </c>
      <c r="I166" s="4">
        <f>_xlfn.IFNA(INDEX(input_data!$1:$1048576,MATCH($B166,input_data!$B:$B,0),MATCH(I$4,input_data!$1:$1,0)),"")</f>
        <v>5.2704054200000003</v>
      </c>
      <c r="J166" s="4">
        <f>_xlfn.IFNA(INDEX(input_data!$1:$1048576,MATCH($B166,input_data!$B:$B,0),MATCH(J$4,input_data!$1:$1,0)),"")</f>
        <v>0</v>
      </c>
      <c r="K166" s="4">
        <f>_xlfn.IFNA(INDEX(input_data!$1:$1048576,MATCH($B166,input_data!$B:$B,0),MATCH(K$4,input_data!$1:$1,0)),"")</f>
        <v>0.77331867644444496</v>
      </c>
      <c r="L166" s="4">
        <f>_xlfn.IFNA(INDEX(input_data!$1:$1048576,MATCH($B166,input_data!$B:$B,0),MATCH(L$4,input_data!$1:$1,0)),"")</f>
        <v>4.9884971281650902E-3</v>
      </c>
      <c r="M166" s="4">
        <f>_xlfn.IFNA(INDEX(input_data!$1:$1048576,MATCH($B166,input_data!$B:$B,0),MATCH(M$4,input_data!$1:$1,0)),"")</f>
        <v>0</v>
      </c>
      <c r="N166" s="4">
        <f>_xlfn.IFNA(INDEX(input_data!$1:$1048576,MATCH($B166,input_data!$B:$B,0),MATCH(N$4,input_data!$1:$1,0)),"")</f>
        <v>3.1206939830719399E-2</v>
      </c>
      <c r="O166" s="4">
        <f>_xlfn.IFNA(INDEX(input_data!$1:$1048576,MATCH($B166,input_data!$B:$B,0),MATCH(O$4,input_data!$1:$1,0)),"")</f>
        <v>0.123822</v>
      </c>
      <c r="P166" s="19">
        <f>_xlfn.IFNA(INDEX(input_data!$1:$1048576,MATCH($B166,input_data!$B:$B,0),MATCH(P$4,input_data!$1:$1,0)),"")</f>
        <v>9.5265480308604609</v>
      </c>
      <c r="Q166" s="57">
        <f t="shared" si="2"/>
        <v>-2.7857443023482475E-2</v>
      </c>
    </row>
    <row r="167" spans="1:17" x14ac:dyDescent="0.35">
      <c r="A167" s="34" t="s">
        <v>1609</v>
      </c>
      <c r="B167" s="14" t="s">
        <v>581</v>
      </c>
      <c r="C167" s="14" t="s">
        <v>1220</v>
      </c>
      <c r="E167" s="18" t="s">
        <v>582</v>
      </c>
      <c r="F167" s="19">
        <f>_xlfn.IFNA(INDEX(input_data!$1:$1048576,MATCH($B167,input_data!$B:$B,0),MATCH(F$4,input_data!$1:$1,0)),"")</f>
        <v>195.90409115790101</v>
      </c>
      <c r="G167" s="4">
        <f>_xlfn.IFNA(INDEX(input_data!$1:$1048576,MATCH($B167,input_data!$B:$B,0),MATCH(G$4,input_data!$1:$1,0)),"")</f>
        <v>72.647347711837</v>
      </c>
      <c r="H167" s="4">
        <f>_xlfn.IFNA(INDEX(input_data!$1:$1048576,MATCH($B167,input_data!$B:$B,0),MATCH(H$4,input_data!$1:$1,0)),"")</f>
        <v>0.62502605111642395</v>
      </c>
      <c r="I167" s="4">
        <f>_xlfn.IFNA(INDEX(input_data!$1:$1048576,MATCH($B167,input_data!$B:$B,0),MATCH(I$4,input_data!$1:$1,0)),"")</f>
        <v>106.5853061</v>
      </c>
      <c r="J167" s="4">
        <f>_xlfn.IFNA(INDEX(input_data!$1:$1048576,MATCH($B167,input_data!$B:$B,0),MATCH(J$4,input_data!$1:$1,0)),"")</f>
        <v>0</v>
      </c>
      <c r="K167" s="4">
        <f>_xlfn.IFNA(INDEX(input_data!$1:$1048576,MATCH($B167,input_data!$B:$B,0),MATCH(K$4,input_data!$1:$1,0)),"")</f>
        <v>9.0827325755555606</v>
      </c>
      <c r="L167" s="4">
        <f>_xlfn.IFNA(INDEX(input_data!$1:$1048576,MATCH($B167,input_data!$B:$B,0),MATCH(L$4,input_data!$1:$1,0)),"")</f>
        <v>9.9478951810640801E-2</v>
      </c>
      <c r="M167" s="4">
        <f>_xlfn.IFNA(INDEX(input_data!$1:$1048576,MATCH($B167,input_data!$B:$B,0),MATCH(M$4,input_data!$1:$1,0)),"")</f>
        <v>0</v>
      </c>
      <c r="N167" s="4">
        <f>_xlfn.IFNA(INDEX(input_data!$1:$1048576,MATCH($B167,input_data!$B:$B,0),MATCH(N$4,input_data!$1:$1,0)),"")</f>
        <v>0.51652464281743404</v>
      </c>
      <c r="O167" s="4">
        <f>_xlfn.IFNA(INDEX(input_data!$1:$1048576,MATCH($B167,input_data!$B:$B,0),MATCH(O$4,input_data!$1:$1,0)),"")</f>
        <v>0.92207499999999998</v>
      </c>
      <c r="P167" s="19">
        <f>_xlfn.IFNA(INDEX(input_data!$1:$1048576,MATCH($B167,input_data!$B:$B,0),MATCH(P$4,input_data!$1:$1,0)),"")</f>
        <v>190.478491033137</v>
      </c>
      <c r="Q167" s="57">
        <f t="shared" si="2"/>
        <v>-2.7695185397587752E-2</v>
      </c>
    </row>
    <row r="168" spans="1:17" x14ac:dyDescent="0.35">
      <c r="A168" s="34" t="s">
        <v>1610</v>
      </c>
      <c r="B168" s="14" t="s">
        <v>583</v>
      </c>
      <c r="C168" s="14" t="s">
        <v>1221</v>
      </c>
      <c r="E168" s="18" t="s">
        <v>584</v>
      </c>
      <c r="F168" s="19">
        <f>_xlfn.IFNA(INDEX(input_data!$1:$1048576,MATCH($B168,input_data!$B:$B,0),MATCH(F$4,input_data!$1:$1,0)),"")</f>
        <v>10.347234038001099</v>
      </c>
      <c r="G168" s="4">
        <f>_xlfn.IFNA(INDEX(input_data!$1:$1048576,MATCH($B168,input_data!$B:$B,0),MATCH(G$4,input_data!$1:$1,0)),"")</f>
        <v>3.635744729482</v>
      </c>
      <c r="H168" s="4">
        <f>_xlfn.IFNA(INDEX(input_data!$1:$1048576,MATCH($B168,input_data!$B:$B,0),MATCH(H$4,input_data!$1:$1,0)),"")</f>
        <v>3.4397745455818203E-2</v>
      </c>
      <c r="I168" s="4">
        <f>_xlfn.IFNA(INDEX(input_data!$1:$1048576,MATCH($B168,input_data!$B:$B,0),MATCH(I$4,input_data!$1:$1,0)),"")</f>
        <v>4.2619120739999996</v>
      </c>
      <c r="J168" s="4">
        <f>_xlfn.IFNA(INDEX(input_data!$1:$1048576,MATCH($B168,input_data!$B:$B,0),MATCH(J$4,input_data!$1:$1,0)),"")</f>
        <v>0</v>
      </c>
      <c r="K168" s="4">
        <f>_xlfn.IFNA(INDEX(input_data!$1:$1048576,MATCH($B168,input_data!$B:$B,0),MATCH(K$4,input_data!$1:$1,0)),"")</f>
        <v>2.9103779244444401</v>
      </c>
      <c r="L168" s="4">
        <f>_xlfn.IFNA(INDEX(input_data!$1:$1048576,MATCH($B168,input_data!$B:$B,0),MATCH(L$4,input_data!$1:$1,0)),"")</f>
        <v>5.4563416564025902E-3</v>
      </c>
      <c r="M168" s="4">
        <f>_xlfn.IFNA(INDEX(input_data!$1:$1048576,MATCH($B168,input_data!$B:$B,0),MATCH(M$4,input_data!$1:$1,0)),"")</f>
        <v>0</v>
      </c>
      <c r="N168" s="4">
        <f>_xlfn.IFNA(INDEX(input_data!$1:$1048576,MATCH($B168,input_data!$B:$B,0),MATCH(N$4,input_data!$1:$1,0)),"")</f>
        <v>0</v>
      </c>
      <c r="O168" s="4">
        <f>_xlfn.IFNA(INDEX(input_data!$1:$1048576,MATCH($B168,input_data!$B:$B,0),MATCH(O$4,input_data!$1:$1,0)),"")</f>
        <v>0.109574</v>
      </c>
      <c r="P168" s="19">
        <f>_xlfn.IFNA(INDEX(input_data!$1:$1048576,MATCH($B168,input_data!$B:$B,0),MATCH(P$4,input_data!$1:$1,0)),"")</f>
        <v>10.957462815038699</v>
      </c>
      <c r="Q168" s="57">
        <f t="shared" si="2"/>
        <v>5.897506278455511E-2</v>
      </c>
    </row>
    <row r="169" spans="1:17" x14ac:dyDescent="0.35">
      <c r="A169" s="34" t="s">
        <v>1611</v>
      </c>
      <c r="B169" s="14" t="s">
        <v>585</v>
      </c>
      <c r="C169" s="14" t="s">
        <v>1222</v>
      </c>
      <c r="E169" s="18" t="s">
        <v>586</v>
      </c>
      <c r="F169" s="19">
        <f>_xlfn.IFNA(INDEX(input_data!$1:$1048576,MATCH($B169,input_data!$B:$B,0),MATCH(F$4,input_data!$1:$1,0)),"")</f>
        <v>14.5810922844835</v>
      </c>
      <c r="G169" s="4">
        <f>_xlfn.IFNA(INDEX(input_data!$1:$1048576,MATCH($B169,input_data!$B:$B,0),MATCH(G$4,input_data!$1:$1,0)),"")</f>
        <v>2.7027264056279998</v>
      </c>
      <c r="H169" s="4">
        <f>_xlfn.IFNA(INDEX(input_data!$1:$1048576,MATCH($B169,input_data!$B:$B,0),MATCH(H$4,input_data!$1:$1,0)),"")</f>
        <v>2.71623180535434E-2</v>
      </c>
      <c r="I169" s="4">
        <f>_xlfn.IFNA(INDEX(input_data!$1:$1048576,MATCH($B169,input_data!$B:$B,0),MATCH(I$4,input_data!$1:$1,0)),"")</f>
        <v>8.2492235879999996</v>
      </c>
      <c r="J169" s="4">
        <f>_xlfn.IFNA(INDEX(input_data!$1:$1048576,MATCH($B169,input_data!$B:$B,0),MATCH(J$4,input_data!$1:$1,0)),"")</f>
        <v>0</v>
      </c>
      <c r="K169" s="4">
        <f>_xlfn.IFNA(INDEX(input_data!$1:$1048576,MATCH($B169,input_data!$B:$B,0),MATCH(K$4,input_data!$1:$1,0)),"")</f>
        <v>4.3983002106666698</v>
      </c>
      <c r="L169" s="4">
        <f>_xlfn.IFNA(INDEX(input_data!$1:$1048576,MATCH($B169,input_data!$B:$B,0),MATCH(L$4,input_data!$1:$1,0)),"")</f>
        <v>4.3570060586707801E-3</v>
      </c>
      <c r="M169" s="4">
        <f>_xlfn.IFNA(INDEX(input_data!$1:$1048576,MATCH($B169,input_data!$B:$B,0),MATCH(M$4,input_data!$1:$1,0)),"")</f>
        <v>1.012950665719E-2</v>
      </c>
      <c r="N169" s="4">
        <f>_xlfn.IFNA(INDEX(input_data!$1:$1048576,MATCH($B169,input_data!$B:$B,0),MATCH(N$4,input_data!$1:$1,0)),"")</f>
        <v>0.13446678310061599</v>
      </c>
      <c r="O169" s="4">
        <f>_xlfn.IFNA(INDEX(input_data!$1:$1048576,MATCH($B169,input_data!$B:$B,0),MATCH(O$4,input_data!$1:$1,0)),"")</f>
        <v>0.106586</v>
      </c>
      <c r="P169" s="19">
        <f>_xlfn.IFNA(INDEX(input_data!$1:$1048576,MATCH($B169,input_data!$B:$B,0),MATCH(P$4,input_data!$1:$1,0)),"")</f>
        <v>15.632951818164701</v>
      </c>
      <c r="Q169" s="57">
        <f t="shared" si="2"/>
        <v>7.2138596557717483E-2</v>
      </c>
    </row>
    <row r="170" spans="1:17" x14ac:dyDescent="0.35">
      <c r="A170" s="34" t="s">
        <v>1612</v>
      </c>
      <c r="B170" s="14" t="s">
        <v>587</v>
      </c>
      <c r="C170" s="14" t="s">
        <v>1223</v>
      </c>
      <c r="E170" s="18" t="s">
        <v>588</v>
      </c>
      <c r="F170" s="19">
        <f>_xlfn.IFNA(INDEX(input_data!$1:$1048576,MATCH($B170,input_data!$B:$B,0),MATCH(F$4,input_data!$1:$1,0)),"")</f>
        <v>180.013132386579</v>
      </c>
      <c r="G170" s="4">
        <f>_xlfn.IFNA(INDEX(input_data!$1:$1048576,MATCH($B170,input_data!$B:$B,0),MATCH(G$4,input_data!$1:$1,0)),"")</f>
        <v>76.201539149005001</v>
      </c>
      <c r="H170" s="4">
        <f>_xlfn.IFNA(INDEX(input_data!$1:$1048576,MATCH($B170,input_data!$B:$B,0),MATCH(H$4,input_data!$1:$1,0)),"")</f>
        <v>0.65255676621721903</v>
      </c>
      <c r="I170" s="4">
        <f>_xlfn.IFNA(INDEX(input_data!$1:$1048576,MATCH($B170,input_data!$B:$B,0),MATCH(I$4,input_data!$1:$1,0)),"")</f>
        <v>86.564728991999999</v>
      </c>
      <c r="J170" s="4">
        <f>_xlfn.IFNA(INDEX(input_data!$1:$1048576,MATCH($B170,input_data!$B:$B,0),MATCH(J$4,input_data!$1:$1,0)),"")</f>
        <v>0</v>
      </c>
      <c r="K170" s="4">
        <f>_xlfn.IFNA(INDEX(input_data!$1:$1048576,MATCH($B170,input_data!$B:$B,0),MATCH(K$4,input_data!$1:$1,0)),"")</f>
        <v>8.0482660088888895</v>
      </c>
      <c r="L170" s="4">
        <f>_xlfn.IFNA(INDEX(input_data!$1:$1048576,MATCH($B170,input_data!$B:$B,0),MATCH(L$4,input_data!$1:$1,0)),"")</f>
        <v>0.103675277663505</v>
      </c>
      <c r="M170" s="4">
        <f>_xlfn.IFNA(INDEX(input_data!$1:$1048576,MATCH($B170,input_data!$B:$B,0),MATCH(M$4,input_data!$1:$1,0)),"")</f>
        <v>0</v>
      </c>
      <c r="N170" s="4">
        <f>_xlfn.IFNA(INDEX(input_data!$1:$1048576,MATCH($B170,input_data!$B:$B,0),MATCH(N$4,input_data!$1:$1,0)),"")</f>
        <v>0</v>
      </c>
      <c r="O170" s="4">
        <f>_xlfn.IFNA(INDEX(input_data!$1:$1048576,MATCH($B170,input_data!$B:$B,0),MATCH(O$4,input_data!$1:$1,0)),"")</f>
        <v>0.93605099999999997</v>
      </c>
      <c r="P170" s="19">
        <f>_xlfn.IFNA(INDEX(input_data!$1:$1048576,MATCH($B170,input_data!$B:$B,0),MATCH(P$4,input_data!$1:$1,0)),"")</f>
        <v>172.50681719377499</v>
      </c>
      <c r="Q170" s="57">
        <f t="shared" si="2"/>
        <v>-4.1698708829110087E-2</v>
      </c>
    </row>
    <row r="171" spans="1:17" x14ac:dyDescent="0.35">
      <c r="A171" s="34" t="s">
        <v>1613</v>
      </c>
      <c r="B171" s="14" t="s">
        <v>589</v>
      </c>
      <c r="C171" s="14" t="s">
        <v>1224</v>
      </c>
      <c r="E171" s="18" t="s">
        <v>590</v>
      </c>
      <c r="F171" s="19">
        <f>_xlfn.IFNA(INDEX(input_data!$1:$1048576,MATCH($B171,input_data!$B:$B,0),MATCH(F$4,input_data!$1:$1,0)),"")</f>
        <v>43.759655849124997</v>
      </c>
      <c r="G171" s="4">
        <f>_xlfn.IFNA(INDEX(input_data!$1:$1048576,MATCH($B171,input_data!$B:$B,0),MATCH(G$4,input_data!$1:$1,0)),"")</f>
        <v>22.720525391258999</v>
      </c>
      <c r="H171" s="4">
        <f>_xlfn.IFNA(INDEX(input_data!$1:$1048576,MATCH($B171,input_data!$B:$B,0),MATCH(H$4,input_data!$1:$1,0)),"")</f>
        <v>0.169208465124393</v>
      </c>
      <c r="I171" s="4">
        <f>_xlfn.IFNA(INDEX(input_data!$1:$1048576,MATCH($B171,input_data!$B:$B,0),MATCH(I$4,input_data!$1:$1,0)),"")</f>
        <v>20.193788860000002</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0</v>
      </c>
      <c r="N171" s="4">
        <f>_xlfn.IFNA(INDEX(input_data!$1:$1048576,MATCH($B171,input_data!$B:$B,0),MATCH(N$4,input_data!$1:$1,0)),"")</f>
        <v>0</v>
      </c>
      <c r="O171" s="4">
        <f>_xlfn.IFNA(INDEX(input_data!$1:$1048576,MATCH($B171,input_data!$B:$B,0),MATCH(O$4,input_data!$1:$1,0)),"")</f>
        <v>7.6790000000000001E-3</v>
      </c>
      <c r="P171" s="19">
        <f>_xlfn.IFNA(INDEX(input_data!$1:$1048576,MATCH($B171,input_data!$B:$B,0),MATCH(P$4,input_data!$1:$1,0)),"")</f>
        <v>43.091201716383402</v>
      </c>
      <c r="Q171" s="57">
        <f t="shared" si="2"/>
        <v>-1.5275580206715933E-2</v>
      </c>
    </row>
    <row r="172" spans="1:17" x14ac:dyDescent="0.35">
      <c r="A172" s="34" t="s">
        <v>1614</v>
      </c>
      <c r="B172" s="14" t="s">
        <v>591</v>
      </c>
      <c r="C172" s="14" t="s">
        <v>1225</v>
      </c>
      <c r="E172" s="18" t="s">
        <v>592</v>
      </c>
      <c r="F172" s="19">
        <f>_xlfn.IFNA(INDEX(input_data!$1:$1048576,MATCH($B172,input_data!$B:$B,0),MATCH(F$4,input_data!$1:$1,0)),"")</f>
        <v>19.809371034380899</v>
      </c>
      <c r="G172" s="4">
        <f>_xlfn.IFNA(INDEX(input_data!$1:$1048576,MATCH($B172,input_data!$B:$B,0),MATCH(G$4,input_data!$1:$1,0)),"")</f>
        <v>6.3017388433850003</v>
      </c>
      <c r="H172" s="4">
        <f>_xlfn.IFNA(INDEX(input_data!$1:$1048576,MATCH($B172,input_data!$B:$B,0),MATCH(H$4,input_data!$1:$1,0)),"")</f>
        <v>6.0668878254785098E-2</v>
      </c>
      <c r="I172" s="4">
        <f>_xlfn.IFNA(INDEX(input_data!$1:$1048576,MATCH($B172,input_data!$B:$B,0),MATCH(I$4,input_data!$1:$1,0)),"")</f>
        <v>7.9054049839999996</v>
      </c>
      <c r="J172" s="4">
        <f>_xlfn.IFNA(INDEX(input_data!$1:$1048576,MATCH($B172,input_data!$B:$B,0),MATCH(J$4,input_data!$1:$1,0)),"")</f>
        <v>0</v>
      </c>
      <c r="K172" s="4">
        <f>_xlfn.IFNA(INDEX(input_data!$1:$1048576,MATCH($B172,input_data!$B:$B,0),MATCH(K$4,input_data!$1:$1,0)),"")</f>
        <v>4.96546062577778</v>
      </c>
      <c r="L172" s="4">
        <f>_xlfn.IFNA(INDEX(input_data!$1:$1048576,MATCH($B172,input_data!$B:$B,0),MATCH(L$4,input_data!$1:$1,0)),"")</f>
        <v>9.5600358715977798E-3</v>
      </c>
      <c r="M172" s="4">
        <f>_xlfn.IFNA(INDEX(input_data!$1:$1048576,MATCH($B172,input_data!$B:$B,0),MATCH(M$4,input_data!$1:$1,0)),"")</f>
        <v>4.2333726113015301E-2</v>
      </c>
      <c r="N172" s="4">
        <f>_xlfn.IFNA(INDEX(input_data!$1:$1048576,MATCH($B172,input_data!$B:$B,0),MATCH(N$4,input_data!$1:$1,0)),"")</f>
        <v>0</v>
      </c>
      <c r="O172" s="4">
        <f>_xlfn.IFNA(INDEX(input_data!$1:$1048576,MATCH($B172,input_data!$B:$B,0),MATCH(O$4,input_data!$1:$1,0)),"")</f>
        <v>0.15546299999999999</v>
      </c>
      <c r="P172" s="19">
        <f>_xlfn.IFNA(INDEX(input_data!$1:$1048576,MATCH($B172,input_data!$B:$B,0),MATCH(P$4,input_data!$1:$1,0)),"")</f>
        <v>19.440630093402198</v>
      </c>
      <c r="Q172" s="57">
        <f t="shared" si="2"/>
        <v>-1.8614469906122588E-2</v>
      </c>
    </row>
    <row r="173" spans="1:17" x14ac:dyDescent="0.35">
      <c r="A173" s="34" t="s">
        <v>1615</v>
      </c>
      <c r="B173" s="14" t="s">
        <v>593</v>
      </c>
      <c r="C173" s="14" t="s">
        <v>1226</v>
      </c>
      <c r="E173" s="18" t="s">
        <v>594</v>
      </c>
      <c r="F173" s="19">
        <f>_xlfn.IFNA(INDEX(input_data!$1:$1048576,MATCH($B173,input_data!$B:$B,0),MATCH(F$4,input_data!$1:$1,0)),"")</f>
        <v>12.333871561029</v>
      </c>
      <c r="G173" s="4">
        <f>_xlfn.IFNA(INDEX(input_data!$1:$1048576,MATCH($B173,input_data!$B:$B,0),MATCH(G$4,input_data!$1:$1,0)),"")</f>
        <v>6.49000203645</v>
      </c>
      <c r="H173" s="4">
        <f>_xlfn.IFNA(INDEX(input_data!$1:$1048576,MATCH($B173,input_data!$B:$B,0),MATCH(H$4,input_data!$1:$1,0)),"")</f>
        <v>4.7659500712915297E-2</v>
      </c>
      <c r="I173" s="4">
        <f>_xlfn.IFNA(INDEX(input_data!$1:$1048576,MATCH($B173,input_data!$B:$B,0),MATCH(I$4,input_data!$1:$1,0)),"")</f>
        <v>4.4003962799999998</v>
      </c>
      <c r="J173" s="4">
        <f>_xlfn.IFNA(INDEX(input_data!$1:$1048576,MATCH($B173,input_data!$B:$B,0),MATCH(J$4,input_data!$1:$1,0)),"")</f>
        <v>0</v>
      </c>
      <c r="K173" s="4">
        <f>_xlfn.IFNA(INDEX(input_data!$1:$1048576,MATCH($B173,input_data!$B:$B,0),MATCH(K$4,input_data!$1:$1,0)),"")</f>
        <v>0.63129425511111104</v>
      </c>
      <c r="L173" s="4">
        <f>_xlfn.IFNA(INDEX(input_data!$1:$1048576,MATCH($B173,input_data!$B:$B,0),MATCH(L$4,input_data!$1:$1,0)),"")</f>
        <v>7.5550703709939401E-3</v>
      </c>
      <c r="M173" s="4">
        <f>_xlfn.IFNA(INDEX(input_data!$1:$1048576,MATCH($B173,input_data!$B:$B,0),MATCH(M$4,input_data!$1:$1,0)),"")</f>
        <v>0</v>
      </c>
      <c r="N173" s="4">
        <f>_xlfn.IFNA(INDEX(input_data!$1:$1048576,MATCH($B173,input_data!$B:$B,0),MATCH(N$4,input_data!$1:$1,0)),"")</f>
        <v>0</v>
      </c>
      <c r="O173" s="4">
        <f>_xlfn.IFNA(INDEX(input_data!$1:$1048576,MATCH($B173,input_data!$B:$B,0),MATCH(O$4,input_data!$1:$1,0)),"")</f>
        <v>0.14505299999999999</v>
      </c>
      <c r="P173" s="19">
        <f>_xlfn.IFNA(INDEX(input_data!$1:$1048576,MATCH($B173,input_data!$B:$B,0),MATCH(P$4,input_data!$1:$1,0)),"")</f>
        <v>11.721960142645001</v>
      </c>
      <c r="Q173" s="57">
        <f t="shared" si="2"/>
        <v>-4.9612274244644983E-2</v>
      </c>
    </row>
    <row r="174" spans="1:17" x14ac:dyDescent="0.35">
      <c r="A174" s="34" t="s">
        <v>1616</v>
      </c>
      <c r="B174" s="14" t="s">
        <v>595</v>
      </c>
      <c r="C174" s="14" t="s">
        <v>1227</v>
      </c>
      <c r="E174" s="18" t="s">
        <v>596</v>
      </c>
      <c r="F174" s="19">
        <f>_xlfn.IFNA(INDEX(input_data!$1:$1048576,MATCH($B174,input_data!$B:$B,0),MATCH(F$4,input_data!$1:$1,0)),"")</f>
        <v>20.969812681785701</v>
      </c>
      <c r="G174" s="4">
        <f>_xlfn.IFNA(INDEX(input_data!$1:$1048576,MATCH($B174,input_data!$B:$B,0),MATCH(G$4,input_data!$1:$1,0)),"")</f>
        <v>5.5562408847320004</v>
      </c>
      <c r="H174" s="4">
        <f>_xlfn.IFNA(INDEX(input_data!$1:$1048576,MATCH($B174,input_data!$B:$B,0),MATCH(H$4,input_data!$1:$1,0)),"")</f>
        <v>5.7672853577413197E-2</v>
      </c>
      <c r="I174" s="4">
        <f>_xlfn.IFNA(INDEX(input_data!$1:$1048576,MATCH($B174,input_data!$B:$B,0),MATCH(I$4,input_data!$1:$1,0)),"")</f>
        <v>12.403000799999999</v>
      </c>
      <c r="J174" s="4">
        <f>_xlfn.IFNA(INDEX(input_data!$1:$1048576,MATCH($B174,input_data!$B:$B,0),MATCH(J$4,input_data!$1:$1,0)),"")</f>
        <v>0</v>
      </c>
      <c r="K174" s="4">
        <f>_xlfn.IFNA(INDEX(input_data!$1:$1048576,MATCH($B174,input_data!$B:$B,0),MATCH(K$4,input_data!$1:$1,0)),"")</f>
        <v>2.3170538675555599</v>
      </c>
      <c r="L174" s="4">
        <f>_xlfn.IFNA(INDEX(input_data!$1:$1048576,MATCH($B174,input_data!$B:$B,0),MATCH(L$4,input_data!$1:$1,0)),"")</f>
        <v>9.0807921255515907E-3</v>
      </c>
      <c r="M174" s="4">
        <f>_xlfn.IFNA(INDEX(input_data!$1:$1048576,MATCH($B174,input_data!$B:$B,0),MATCH(M$4,input_data!$1:$1,0)),"")</f>
        <v>0</v>
      </c>
      <c r="N174" s="4">
        <f>_xlfn.IFNA(INDEX(input_data!$1:$1048576,MATCH($B174,input_data!$B:$B,0),MATCH(N$4,input_data!$1:$1,0)),"")</f>
        <v>0.119789776888508</v>
      </c>
      <c r="O174" s="4">
        <f>_xlfn.IFNA(INDEX(input_data!$1:$1048576,MATCH($B174,input_data!$B:$B,0),MATCH(O$4,input_data!$1:$1,0)),"")</f>
        <v>0.21616099999999999</v>
      </c>
      <c r="P174" s="19">
        <f>_xlfn.IFNA(INDEX(input_data!$1:$1048576,MATCH($B174,input_data!$B:$B,0),MATCH(P$4,input_data!$1:$1,0)),"")</f>
        <v>20.678999974879002</v>
      </c>
      <c r="Q174" s="57">
        <f t="shared" si="2"/>
        <v>-1.3868159497642862E-2</v>
      </c>
    </row>
    <row r="175" spans="1:17" x14ac:dyDescent="0.35">
      <c r="A175" s="34" t="s">
        <v>1617</v>
      </c>
      <c r="B175" s="14" t="s">
        <v>597</v>
      </c>
      <c r="C175" s="14" t="s">
        <v>1228</v>
      </c>
      <c r="E175" s="18" t="s">
        <v>598</v>
      </c>
      <c r="F175" s="19">
        <f>_xlfn.IFNA(INDEX(input_data!$1:$1048576,MATCH($B175,input_data!$B:$B,0),MATCH(F$4,input_data!$1:$1,0)),"")</f>
        <v>127.53460855569899</v>
      </c>
      <c r="G175" s="4">
        <f>_xlfn.IFNA(INDEX(input_data!$1:$1048576,MATCH($B175,input_data!$B:$B,0),MATCH(G$4,input_data!$1:$1,0)),"")</f>
        <v>49.160594671614</v>
      </c>
      <c r="H175" s="4">
        <f>_xlfn.IFNA(INDEX(input_data!$1:$1048576,MATCH($B175,input_data!$B:$B,0),MATCH(H$4,input_data!$1:$1,0)),"")</f>
        <v>0.43374837465133897</v>
      </c>
      <c r="I175" s="4">
        <f>_xlfn.IFNA(INDEX(input_data!$1:$1048576,MATCH($B175,input_data!$B:$B,0),MATCH(I$4,input_data!$1:$1,0)),"")</f>
        <v>71.090050247999997</v>
      </c>
      <c r="J175" s="4">
        <f>_xlfn.IFNA(INDEX(input_data!$1:$1048576,MATCH($B175,input_data!$B:$B,0),MATCH(J$4,input_data!$1:$1,0)),"")</f>
        <v>0</v>
      </c>
      <c r="K175" s="4">
        <f>_xlfn.IFNA(INDEX(input_data!$1:$1048576,MATCH($B175,input_data!$B:$B,0),MATCH(K$4,input_data!$1:$1,0)),"")</f>
        <v>3.9202867655555602</v>
      </c>
      <c r="L175" s="4">
        <f>_xlfn.IFNA(INDEX(input_data!$1:$1048576,MATCH($B175,input_data!$B:$B,0),MATCH(L$4,input_data!$1:$1,0)),"")</f>
        <v>6.8985955594069295E-2</v>
      </c>
      <c r="M175" s="4">
        <f>_xlfn.IFNA(INDEX(input_data!$1:$1048576,MATCH($B175,input_data!$B:$B,0),MATCH(M$4,input_data!$1:$1,0)),"")</f>
        <v>0</v>
      </c>
      <c r="N175" s="4">
        <f>_xlfn.IFNA(INDEX(input_data!$1:$1048576,MATCH($B175,input_data!$B:$B,0),MATCH(N$4,input_data!$1:$1,0)),"")</f>
        <v>0</v>
      </c>
      <c r="O175" s="4">
        <f>_xlfn.IFNA(INDEX(input_data!$1:$1048576,MATCH($B175,input_data!$B:$B,0),MATCH(O$4,input_data!$1:$1,0)),"")</f>
        <v>0.59183699999999995</v>
      </c>
      <c r="P175" s="19">
        <f>_xlfn.IFNA(INDEX(input_data!$1:$1048576,MATCH($B175,input_data!$B:$B,0),MATCH(P$4,input_data!$1:$1,0)),"")</f>
        <v>125.265503015414</v>
      </c>
      <c r="Q175" s="57">
        <f t="shared" si="2"/>
        <v>-1.7792076723189942E-2</v>
      </c>
    </row>
    <row r="176" spans="1:17" x14ac:dyDescent="0.35">
      <c r="A176" s="34" t="s">
        <v>1618</v>
      </c>
      <c r="B176" s="14" t="s">
        <v>600</v>
      </c>
      <c r="C176" s="14" t="s">
        <v>1229</v>
      </c>
      <c r="E176" s="18" t="s">
        <v>601</v>
      </c>
      <c r="F176" s="19">
        <f>_xlfn.IFNA(INDEX(input_data!$1:$1048576,MATCH($B176,input_data!$B:$B,0),MATCH(F$4,input_data!$1:$1,0)),"")</f>
        <v>4.7918418215972203</v>
      </c>
      <c r="G176" s="4">
        <f>_xlfn.IFNA(INDEX(input_data!$1:$1048576,MATCH($B176,input_data!$B:$B,0),MATCH(G$4,input_data!$1:$1,0)),"")</f>
        <v>3.2850000000000001</v>
      </c>
      <c r="H176" s="4">
        <f>_xlfn.IFNA(INDEX(input_data!$1:$1048576,MATCH($B176,input_data!$B:$B,0),MATCH(H$4,input_data!$1:$1,0)),"")</f>
        <v>2.01772593167583E-2</v>
      </c>
      <c r="I176" s="4">
        <f>_xlfn.IFNA(INDEX(input_data!$1:$1048576,MATCH($B176,input_data!$B:$B,0),MATCH(I$4,input_data!$1:$1,0)),"")</f>
        <v>1.469342352</v>
      </c>
      <c r="J176" s="4">
        <f>_xlfn.IFNA(INDEX(input_data!$1:$1048576,MATCH($B176,input_data!$B:$B,0),MATCH(J$4,input_data!$1:$1,0)),"")</f>
        <v>0</v>
      </c>
      <c r="K176" s="4">
        <f>_xlfn.IFNA(INDEX(input_data!$1:$1048576,MATCH($B176,input_data!$B:$B,0),MATCH(K$4,input_data!$1:$1,0)),"")</f>
        <v>5.7394652222222203E-2</v>
      </c>
      <c r="L176" s="4">
        <f>_xlfn.IFNA(INDEX(input_data!$1:$1048576,MATCH($B176,input_data!$B:$B,0),MATCH(L$4,input_data!$1:$1,0)),"")</f>
        <v>0</v>
      </c>
      <c r="M176" s="4">
        <f>_xlfn.IFNA(INDEX(input_data!$1:$1048576,MATCH($B176,input_data!$B:$B,0),MATCH(M$4,input_data!$1:$1,0)),"")</f>
        <v>0</v>
      </c>
      <c r="N176" s="4">
        <f>_xlfn.IFNA(INDEX(input_data!$1:$1048576,MATCH($B176,input_data!$B:$B,0),MATCH(N$4,input_data!$1:$1,0)),"")</f>
        <v>0</v>
      </c>
      <c r="O176" s="4">
        <f>_xlfn.IFNA(INDEX(input_data!$1:$1048576,MATCH($B176,input_data!$B:$B,0),MATCH(O$4,input_data!$1:$1,0)),"")</f>
        <v>1.4597000000000001E-2</v>
      </c>
      <c r="P176" s="19">
        <f>_xlfn.IFNA(INDEX(input_data!$1:$1048576,MATCH($B176,input_data!$B:$B,0),MATCH(P$4,input_data!$1:$1,0)),"")</f>
        <v>4.8465112635389804</v>
      </c>
      <c r="Q176" s="57">
        <f t="shared" si="2"/>
        <v>1.1408857799804828E-2</v>
      </c>
    </row>
    <row r="177" spans="1:17" x14ac:dyDescent="0.35">
      <c r="A177" s="34" t="s">
        <v>1619</v>
      </c>
      <c r="B177" s="14" t="s">
        <v>602</v>
      </c>
      <c r="C177" s="14" t="s">
        <v>1230</v>
      </c>
      <c r="E177" s="18" t="s">
        <v>603</v>
      </c>
      <c r="F177" s="19">
        <f>_xlfn.IFNA(INDEX(input_data!$1:$1048576,MATCH($B177,input_data!$B:$B,0),MATCH(F$4,input_data!$1:$1,0)),"")</f>
        <v>232.58289108407999</v>
      </c>
      <c r="G177" s="4">
        <f>_xlfn.IFNA(INDEX(input_data!$1:$1048576,MATCH($B177,input_data!$B:$B,0),MATCH(G$4,input_data!$1:$1,0)),"")</f>
        <v>130.94086915789899</v>
      </c>
      <c r="H177" s="4">
        <f>_xlfn.IFNA(INDEX(input_data!$1:$1048576,MATCH($B177,input_data!$B:$B,0),MATCH(H$4,input_data!$1:$1,0)),"")</f>
        <v>1.1284299231188899</v>
      </c>
      <c r="I177" s="4">
        <f>_xlfn.IFNA(INDEX(input_data!$1:$1048576,MATCH($B177,input_data!$B:$B,0),MATCH(I$4,input_data!$1:$1,0)),"")</f>
        <v>76.857692940000007</v>
      </c>
      <c r="J177" s="4">
        <f>_xlfn.IFNA(INDEX(input_data!$1:$1048576,MATCH($B177,input_data!$B:$B,0),MATCH(J$4,input_data!$1:$1,0)),"")</f>
        <v>0</v>
      </c>
      <c r="K177" s="4">
        <f>_xlfn.IFNA(INDEX(input_data!$1:$1048576,MATCH($B177,input_data!$B:$B,0),MATCH(K$4,input_data!$1:$1,0)),"")</f>
        <v>15.2510000744444</v>
      </c>
      <c r="L177" s="4">
        <f>_xlfn.IFNA(INDEX(input_data!$1:$1048576,MATCH($B177,input_data!$B:$B,0),MATCH(L$4,input_data!$1:$1,0)),"")</f>
        <v>0.17849883537771599</v>
      </c>
      <c r="M177" s="4">
        <f>_xlfn.IFNA(INDEX(input_data!$1:$1048576,MATCH($B177,input_data!$B:$B,0),MATCH(M$4,input_data!$1:$1,0)),"")</f>
        <v>0</v>
      </c>
      <c r="N177" s="4">
        <f>_xlfn.IFNA(INDEX(input_data!$1:$1048576,MATCH($B177,input_data!$B:$B,0),MATCH(N$4,input_data!$1:$1,0)),"")</f>
        <v>0</v>
      </c>
      <c r="O177" s="4">
        <f>_xlfn.IFNA(INDEX(input_data!$1:$1048576,MATCH($B177,input_data!$B:$B,0),MATCH(O$4,input_data!$1:$1,0)),"")</f>
        <v>1.93089</v>
      </c>
      <c r="P177" s="19">
        <f>_xlfn.IFNA(INDEX(input_data!$1:$1048576,MATCH($B177,input_data!$B:$B,0),MATCH(P$4,input_data!$1:$1,0)),"")</f>
        <v>226.28738093083999</v>
      </c>
      <c r="Q177" s="57">
        <f t="shared" si="2"/>
        <v>-2.706781278664272E-2</v>
      </c>
    </row>
    <row r="178" spans="1:17" x14ac:dyDescent="0.35">
      <c r="A178" s="34" t="s">
        <v>1620</v>
      </c>
      <c r="B178" s="14" t="s">
        <v>604</v>
      </c>
      <c r="C178" s="14" t="s">
        <v>1231</v>
      </c>
      <c r="E178" s="18" t="s">
        <v>605</v>
      </c>
      <c r="F178" s="19">
        <f>_xlfn.IFNA(INDEX(input_data!$1:$1048576,MATCH($B178,input_data!$B:$B,0),MATCH(F$4,input_data!$1:$1,0)),"")</f>
        <v>167.63068493274</v>
      </c>
      <c r="G178" s="4">
        <f>_xlfn.IFNA(INDEX(input_data!$1:$1048576,MATCH($B178,input_data!$B:$B,0),MATCH(G$4,input_data!$1:$1,0)),"")</f>
        <v>79.805285369342002</v>
      </c>
      <c r="H178" s="4">
        <f>_xlfn.IFNA(INDEX(input_data!$1:$1048576,MATCH($B178,input_data!$B:$B,0),MATCH(H$4,input_data!$1:$1,0)),"")</f>
        <v>0.69793556612630203</v>
      </c>
      <c r="I178" s="4">
        <f>_xlfn.IFNA(INDEX(input_data!$1:$1048576,MATCH($B178,input_data!$B:$B,0),MATCH(I$4,input_data!$1:$1,0)),"")</f>
        <v>74.269189740000002</v>
      </c>
      <c r="J178" s="4">
        <f>_xlfn.IFNA(INDEX(input_data!$1:$1048576,MATCH($B178,input_data!$B:$B,0),MATCH(J$4,input_data!$1:$1,0)),"")</f>
        <v>0</v>
      </c>
      <c r="K178" s="4">
        <f>_xlfn.IFNA(INDEX(input_data!$1:$1048576,MATCH($B178,input_data!$B:$B,0),MATCH(K$4,input_data!$1:$1,0)),"")</f>
        <v>3.5195892333333298</v>
      </c>
      <c r="L178" s="4">
        <f>_xlfn.IFNA(INDEX(input_data!$1:$1048576,MATCH($B178,input_data!$B:$B,0),MATCH(L$4,input_data!$1:$1,0)),"")</f>
        <v>0.110658640587302</v>
      </c>
      <c r="M178" s="4">
        <f>_xlfn.IFNA(INDEX(input_data!$1:$1048576,MATCH($B178,input_data!$B:$B,0),MATCH(M$4,input_data!$1:$1,0)),"")</f>
        <v>0</v>
      </c>
      <c r="N178" s="4">
        <f>_xlfn.IFNA(INDEX(input_data!$1:$1048576,MATCH($B178,input_data!$B:$B,0),MATCH(N$4,input_data!$1:$1,0)),"")</f>
        <v>0</v>
      </c>
      <c r="O178" s="4">
        <f>_xlfn.IFNA(INDEX(input_data!$1:$1048576,MATCH($B178,input_data!$B:$B,0),MATCH(O$4,input_data!$1:$1,0)),"")</f>
        <v>0.83470599999999995</v>
      </c>
      <c r="P178" s="19">
        <f>_xlfn.IFNA(INDEX(input_data!$1:$1048576,MATCH($B178,input_data!$B:$B,0),MATCH(P$4,input_data!$1:$1,0)),"")</f>
        <v>159.23736454938901</v>
      </c>
      <c r="Q178" s="57">
        <f t="shared" si="2"/>
        <v>-5.0070310138735752E-2</v>
      </c>
    </row>
    <row r="179" spans="1:17" x14ac:dyDescent="0.35">
      <c r="A179" s="34" t="s">
        <v>1621</v>
      </c>
      <c r="B179" s="14" t="s">
        <v>606</v>
      </c>
      <c r="C179" s="14" t="s">
        <v>1232</v>
      </c>
      <c r="E179" s="18" t="s">
        <v>607</v>
      </c>
      <c r="F179" s="19">
        <f>_xlfn.IFNA(INDEX(input_data!$1:$1048576,MATCH($B179,input_data!$B:$B,0),MATCH(F$4,input_data!$1:$1,0)),"")</f>
        <v>902.40046573565803</v>
      </c>
      <c r="G179" s="4">
        <f>_xlfn.IFNA(INDEX(input_data!$1:$1048576,MATCH($B179,input_data!$B:$B,0),MATCH(G$4,input_data!$1:$1,0)),"")</f>
        <v>283.38566903436998</v>
      </c>
      <c r="H179" s="4">
        <f>_xlfn.IFNA(INDEX(input_data!$1:$1048576,MATCH($B179,input_data!$B:$B,0),MATCH(H$4,input_data!$1:$1,0)),"")</f>
        <v>2.4870403963998098</v>
      </c>
      <c r="I179" s="4">
        <f>_xlfn.IFNA(INDEX(input_data!$1:$1048576,MATCH($B179,input_data!$B:$B,0),MATCH(I$4,input_data!$1:$1,0)),"")</f>
        <v>583.18120921499997</v>
      </c>
      <c r="J179" s="4">
        <f>_xlfn.IFNA(INDEX(input_data!$1:$1048576,MATCH($B179,input_data!$B:$B,0),MATCH(J$4,input_data!$1:$1,0)),"")</f>
        <v>0</v>
      </c>
      <c r="K179" s="4">
        <f>_xlfn.IFNA(INDEX(input_data!$1:$1048576,MATCH($B179,input_data!$B:$B,0),MATCH(K$4,input_data!$1:$1,0)),"")</f>
        <v>8.9088100319999999</v>
      </c>
      <c r="L179" s="4">
        <f>_xlfn.IFNA(INDEX(input_data!$1:$1048576,MATCH($B179,input_data!$B:$B,0),MATCH(L$4,input_data!$1:$1,0)),"")</f>
        <v>0.397097975801111</v>
      </c>
      <c r="M179" s="4">
        <f>_xlfn.IFNA(INDEX(input_data!$1:$1048576,MATCH($B179,input_data!$B:$B,0),MATCH(M$4,input_data!$1:$1,0)),"")</f>
        <v>0</v>
      </c>
      <c r="N179" s="4">
        <f>_xlfn.IFNA(INDEX(input_data!$1:$1048576,MATCH($B179,input_data!$B:$B,0),MATCH(N$4,input_data!$1:$1,0)),"")</f>
        <v>5.6823053813743396</v>
      </c>
      <c r="O179" s="4">
        <f>_xlfn.IFNA(INDEX(input_data!$1:$1048576,MATCH($B179,input_data!$B:$B,0),MATCH(O$4,input_data!$1:$1,0)),"")</f>
        <v>3.37676</v>
      </c>
      <c r="P179" s="19">
        <f>_xlfn.IFNA(INDEX(input_data!$1:$1048576,MATCH($B179,input_data!$B:$B,0),MATCH(P$4,input_data!$1:$1,0)),"")</f>
        <v>887.41889203494497</v>
      </c>
      <c r="Q179" s="57">
        <f t="shared" si="2"/>
        <v>-1.6601912642520311E-2</v>
      </c>
    </row>
    <row r="180" spans="1:17" x14ac:dyDescent="0.35">
      <c r="A180" s="34" t="s">
        <v>1622</v>
      </c>
      <c r="B180" s="14" t="s">
        <v>608</v>
      </c>
      <c r="C180" s="14" t="s">
        <v>1233</v>
      </c>
      <c r="E180" s="18" t="s">
        <v>609</v>
      </c>
      <c r="F180" s="19">
        <f>_xlfn.IFNA(INDEX(input_data!$1:$1048576,MATCH($B180,input_data!$B:$B,0),MATCH(F$4,input_data!$1:$1,0)),"")</f>
        <v>69.346452162999995</v>
      </c>
      <c r="G180" s="4">
        <f>_xlfn.IFNA(INDEX(input_data!$1:$1048576,MATCH($B180,input_data!$B:$B,0),MATCH(G$4,input_data!$1:$1,0)),"")</f>
        <v>25.578607281886999</v>
      </c>
      <c r="H180" s="4">
        <f>_xlfn.IFNA(INDEX(input_data!$1:$1048576,MATCH($B180,input_data!$B:$B,0),MATCH(H$4,input_data!$1:$1,0)),"")</f>
        <v>0.19725964993662401</v>
      </c>
      <c r="I180" s="4">
        <f>_xlfn.IFNA(INDEX(input_data!$1:$1048576,MATCH($B180,input_data!$B:$B,0),MATCH(I$4,input_data!$1:$1,0)),"")</f>
        <v>42.918249600000003</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0</v>
      </c>
      <c r="N180" s="4">
        <f>_xlfn.IFNA(INDEX(input_data!$1:$1048576,MATCH($B180,input_data!$B:$B,0),MATCH(N$4,input_data!$1:$1,0)),"")</f>
        <v>0.14123922218684901</v>
      </c>
      <c r="O180" s="4">
        <f>_xlfn.IFNA(INDEX(input_data!$1:$1048576,MATCH($B180,input_data!$B:$B,0),MATCH(O$4,input_data!$1:$1,0)),"")</f>
        <v>7.6790000000000001E-3</v>
      </c>
      <c r="P180" s="19">
        <f>_xlfn.IFNA(INDEX(input_data!$1:$1048576,MATCH($B180,input_data!$B:$B,0),MATCH(P$4,input_data!$1:$1,0)),"")</f>
        <v>68.843034754010503</v>
      </c>
      <c r="Q180" s="57">
        <f t="shared" si="2"/>
        <v>-7.2594544246646908E-3</v>
      </c>
    </row>
    <row r="181" spans="1:17" x14ac:dyDescent="0.35">
      <c r="A181" s="34" t="s">
        <v>1623</v>
      </c>
      <c r="B181" s="14" t="s">
        <v>610</v>
      </c>
      <c r="C181" s="14" t="s">
        <v>1624</v>
      </c>
      <c r="E181" s="18" t="s">
        <v>611</v>
      </c>
      <c r="F181" s="19">
        <f>_xlfn.IFNA(INDEX(input_data!$1:$1048576,MATCH($B181,input_data!$B:$B,0),MATCH(F$4,input_data!$1:$1,0)),"")</f>
        <v>12.535196814496301</v>
      </c>
      <c r="G181" s="4">
        <f>_xlfn.IFNA(INDEX(input_data!$1:$1048576,MATCH($B181,input_data!$B:$B,0),MATCH(G$4,input_data!$1:$1,0)),"")</f>
        <v>3.4706508601319999</v>
      </c>
      <c r="H181" s="4">
        <f>_xlfn.IFNA(INDEX(input_data!$1:$1048576,MATCH($B181,input_data!$B:$B,0),MATCH(H$4,input_data!$1:$1,0)),"")</f>
        <v>3.3412459604219E-2</v>
      </c>
      <c r="I181" s="4">
        <f>_xlfn.IFNA(INDEX(input_data!$1:$1048576,MATCH($B181,input_data!$B:$B,0),MATCH(I$4,input_data!$1:$1,0)),"")</f>
        <v>6.2541254999999998</v>
      </c>
      <c r="J181" s="4">
        <f>_xlfn.IFNA(INDEX(input_data!$1:$1048576,MATCH($B181,input_data!$B:$B,0),MATCH(J$4,input_data!$1:$1,0)),"")</f>
        <v>0</v>
      </c>
      <c r="K181" s="4">
        <f>_xlfn.IFNA(INDEX(input_data!$1:$1048576,MATCH($B181,input_data!$B:$B,0),MATCH(K$4,input_data!$1:$1,0)),"")</f>
        <v>2.6169116720000001</v>
      </c>
      <c r="L181" s="4">
        <f>_xlfn.IFNA(INDEX(input_data!$1:$1048576,MATCH($B181,input_data!$B:$B,0),MATCH(L$4,input_data!$1:$1,0)),"")</f>
        <v>5.3210506390556503E-3</v>
      </c>
      <c r="M181" s="4">
        <f>_xlfn.IFNA(INDEX(input_data!$1:$1048576,MATCH($B181,input_data!$B:$B,0),MATCH(M$4,input_data!$1:$1,0)),"")</f>
        <v>0</v>
      </c>
      <c r="N181" s="4">
        <f>_xlfn.IFNA(INDEX(input_data!$1:$1048576,MATCH($B181,input_data!$B:$B,0),MATCH(N$4,input_data!$1:$1,0)),"")</f>
        <v>5.0112673558805998E-2</v>
      </c>
      <c r="O181" s="4">
        <f>_xlfn.IFNA(INDEX(input_data!$1:$1048576,MATCH($B181,input_data!$B:$B,0),MATCH(O$4,input_data!$1:$1,0)),"")</f>
        <v>0.12200999999999999</v>
      </c>
      <c r="P181" s="19">
        <f>_xlfn.IFNA(INDEX(input_data!$1:$1048576,MATCH($B181,input_data!$B:$B,0),MATCH(P$4,input_data!$1:$1,0)),"")</f>
        <v>12.5525442159341</v>
      </c>
      <c r="Q181" s="57">
        <f t="shared" si="2"/>
        <v>1.3838954181986107E-3</v>
      </c>
    </row>
    <row r="182" spans="1:17" x14ac:dyDescent="0.35">
      <c r="A182" s="34" t="s">
        <v>1625</v>
      </c>
      <c r="B182" s="14" t="s">
        <v>612</v>
      </c>
      <c r="C182" s="14" t="s">
        <v>1234</v>
      </c>
      <c r="E182" s="18" t="s">
        <v>613</v>
      </c>
      <c r="F182" s="19">
        <f>_xlfn.IFNA(INDEX(input_data!$1:$1048576,MATCH($B182,input_data!$B:$B,0),MATCH(F$4,input_data!$1:$1,0)),"")</f>
        <v>17.955861708054101</v>
      </c>
      <c r="G182" s="4">
        <f>_xlfn.IFNA(INDEX(input_data!$1:$1048576,MATCH($B182,input_data!$B:$B,0),MATCH(G$4,input_data!$1:$1,0)),"")</f>
        <v>7.7957403863400003</v>
      </c>
      <c r="H182" s="4">
        <f>_xlfn.IFNA(INDEX(input_data!$1:$1048576,MATCH($B182,input_data!$B:$B,0),MATCH(H$4,input_data!$1:$1,0)),"")</f>
        <v>7.2682537784340903E-2</v>
      </c>
      <c r="I182" s="4">
        <f>_xlfn.IFNA(INDEX(input_data!$1:$1048576,MATCH($B182,input_data!$B:$B,0),MATCH(I$4,input_data!$1:$1,0)),"")</f>
        <v>6.0011166820000001</v>
      </c>
      <c r="J182" s="4">
        <f>_xlfn.IFNA(INDEX(input_data!$1:$1048576,MATCH($B182,input_data!$B:$B,0),MATCH(J$4,input_data!$1:$1,0)),"")</f>
        <v>0</v>
      </c>
      <c r="K182" s="4">
        <f>_xlfn.IFNA(INDEX(input_data!$1:$1048576,MATCH($B182,input_data!$B:$B,0),MATCH(K$4,input_data!$1:$1,0)),"")</f>
        <v>3.2752488826666699</v>
      </c>
      <c r="L182" s="4">
        <f>_xlfn.IFNA(INDEX(input_data!$1:$1048576,MATCH($B182,input_data!$B:$B,0),MATCH(L$4,input_data!$1:$1,0)),"")</f>
        <v>1.15525457322851E-2</v>
      </c>
      <c r="M182" s="4">
        <f>_xlfn.IFNA(INDEX(input_data!$1:$1048576,MATCH($B182,input_data!$B:$B,0),MATCH(M$4,input_data!$1:$1,0)),"")</f>
        <v>0.459973160878695</v>
      </c>
      <c r="N182" s="4">
        <f>_xlfn.IFNA(INDEX(input_data!$1:$1048576,MATCH($B182,input_data!$B:$B,0),MATCH(N$4,input_data!$1:$1,0)),"")</f>
        <v>0</v>
      </c>
      <c r="O182" s="4">
        <f>_xlfn.IFNA(INDEX(input_data!$1:$1048576,MATCH($B182,input_data!$B:$B,0),MATCH(O$4,input_data!$1:$1,0)),"")</f>
        <v>0.22281200000000001</v>
      </c>
      <c r="P182" s="19">
        <f>_xlfn.IFNA(INDEX(input_data!$1:$1048576,MATCH($B182,input_data!$B:$B,0),MATCH(P$4,input_data!$1:$1,0)),"")</f>
        <v>17.839126195401999</v>
      </c>
      <c r="Q182" s="57">
        <f t="shared" si="2"/>
        <v>-6.5012481467119354E-3</v>
      </c>
    </row>
    <row r="183" spans="1:17" x14ac:dyDescent="0.35">
      <c r="A183" s="34" t="s">
        <v>1626</v>
      </c>
      <c r="B183" s="14" t="s">
        <v>614</v>
      </c>
      <c r="C183" s="14" t="s">
        <v>1235</v>
      </c>
      <c r="E183" s="18" t="s">
        <v>615</v>
      </c>
      <c r="F183" s="19">
        <f>_xlfn.IFNA(INDEX(input_data!$1:$1048576,MATCH($B183,input_data!$B:$B,0),MATCH(F$4,input_data!$1:$1,0)),"")</f>
        <v>207.062544180732</v>
      </c>
      <c r="G183" s="4">
        <f>_xlfn.IFNA(INDEX(input_data!$1:$1048576,MATCH($B183,input_data!$B:$B,0),MATCH(G$4,input_data!$1:$1,0)),"")</f>
        <v>125.38731346193801</v>
      </c>
      <c r="H183" s="4">
        <f>_xlfn.IFNA(INDEX(input_data!$1:$1048576,MATCH($B183,input_data!$B:$B,0),MATCH(H$4,input_data!$1:$1,0)),"")</f>
        <v>1.0798225725953401</v>
      </c>
      <c r="I183" s="4">
        <f>_xlfn.IFNA(INDEX(input_data!$1:$1048576,MATCH($B183,input_data!$B:$B,0),MATCH(I$4,input_data!$1:$1,0)),"")</f>
        <v>68.808023500000004</v>
      </c>
      <c r="J183" s="4">
        <f>_xlfn.IFNA(INDEX(input_data!$1:$1048576,MATCH($B183,input_data!$B:$B,0),MATCH(J$4,input_data!$1:$1,0)),"")</f>
        <v>0</v>
      </c>
      <c r="K183" s="4">
        <f>_xlfn.IFNA(INDEX(input_data!$1:$1048576,MATCH($B183,input_data!$B:$B,0),MATCH(K$4,input_data!$1:$1,0)),"")</f>
        <v>3.7941184844444402</v>
      </c>
      <c r="L183" s="4">
        <f>_xlfn.IFNA(INDEX(input_data!$1:$1048576,MATCH($B183,input_data!$B:$B,0),MATCH(L$4,input_data!$1:$1,0)),"")</f>
        <v>0.170021833600706</v>
      </c>
      <c r="M183" s="4">
        <f>_xlfn.IFNA(INDEX(input_data!$1:$1048576,MATCH($B183,input_data!$B:$B,0),MATCH(M$4,input_data!$1:$1,0)),"")</f>
        <v>0</v>
      </c>
      <c r="N183" s="4">
        <f>_xlfn.IFNA(INDEX(input_data!$1:$1048576,MATCH($B183,input_data!$B:$B,0),MATCH(N$4,input_data!$1:$1,0)),"")</f>
        <v>0</v>
      </c>
      <c r="O183" s="4">
        <f>_xlfn.IFNA(INDEX(input_data!$1:$1048576,MATCH($B183,input_data!$B:$B,0),MATCH(O$4,input_data!$1:$1,0)),"")</f>
        <v>0.95766600000000002</v>
      </c>
      <c r="P183" s="19">
        <f>_xlfn.IFNA(INDEX(input_data!$1:$1048576,MATCH($B183,input_data!$B:$B,0),MATCH(P$4,input_data!$1:$1,0)),"")</f>
        <v>200.19696585257799</v>
      </c>
      <c r="Q183" s="57">
        <f t="shared" si="2"/>
        <v>-3.3157026807134615E-2</v>
      </c>
    </row>
    <row r="184" spans="1:17" x14ac:dyDescent="0.35">
      <c r="A184" s="34" t="s">
        <v>1627</v>
      </c>
      <c r="B184" s="14" t="s">
        <v>616</v>
      </c>
      <c r="C184" s="14" t="s">
        <v>1236</v>
      </c>
      <c r="E184" s="18" t="s">
        <v>617</v>
      </c>
      <c r="F184" s="19">
        <f>_xlfn.IFNA(INDEX(input_data!$1:$1048576,MATCH($B184,input_data!$B:$B,0),MATCH(F$4,input_data!$1:$1,0)),"")</f>
        <v>126.44101604592601</v>
      </c>
      <c r="G184" s="4">
        <f>_xlfn.IFNA(INDEX(input_data!$1:$1048576,MATCH($B184,input_data!$B:$B,0),MATCH(G$4,input_data!$1:$1,0)),"")</f>
        <v>32.152646688148003</v>
      </c>
      <c r="H184" s="4">
        <f>_xlfn.IFNA(INDEX(input_data!$1:$1048576,MATCH($B184,input_data!$B:$B,0),MATCH(H$4,input_data!$1:$1,0)),"")</f>
        <v>0.292054994363667</v>
      </c>
      <c r="I184" s="4">
        <f>_xlfn.IFNA(INDEX(input_data!$1:$1048576,MATCH($B184,input_data!$B:$B,0),MATCH(I$4,input_data!$1:$1,0)),"")</f>
        <v>84.921305039999993</v>
      </c>
      <c r="J184" s="4">
        <f>_xlfn.IFNA(INDEX(input_data!$1:$1048576,MATCH($B184,input_data!$B:$B,0),MATCH(J$4,input_data!$1:$1,0)),"")</f>
        <v>0</v>
      </c>
      <c r="K184" s="4">
        <f>_xlfn.IFNA(INDEX(input_data!$1:$1048576,MATCH($B184,input_data!$B:$B,0),MATCH(K$4,input_data!$1:$1,0)),"")</f>
        <v>4.7042085255555603</v>
      </c>
      <c r="L184" s="4">
        <f>_xlfn.IFNA(INDEX(input_data!$1:$1048576,MATCH($B184,input_data!$B:$B,0),MATCH(L$4,input_data!$1:$1,0)),"")</f>
        <v>4.5985078395434503E-2</v>
      </c>
      <c r="M184" s="4">
        <f>_xlfn.IFNA(INDEX(input_data!$1:$1048576,MATCH($B184,input_data!$B:$B,0),MATCH(M$4,input_data!$1:$1,0)),"")</f>
        <v>0</v>
      </c>
      <c r="N184" s="4">
        <f>_xlfn.IFNA(INDEX(input_data!$1:$1048576,MATCH($B184,input_data!$B:$B,0),MATCH(N$4,input_data!$1:$1,0)),"")</f>
        <v>1.3051567659147201</v>
      </c>
      <c r="O184" s="4">
        <f>_xlfn.IFNA(INDEX(input_data!$1:$1048576,MATCH($B184,input_data!$B:$B,0),MATCH(O$4,input_data!$1:$1,0)),"")</f>
        <v>0.36382300000000001</v>
      </c>
      <c r="P184" s="19">
        <f>_xlfn.IFNA(INDEX(input_data!$1:$1048576,MATCH($B184,input_data!$B:$B,0),MATCH(P$4,input_data!$1:$1,0)),"")</f>
        <v>123.785180092376</v>
      </c>
      <c r="Q184" s="57">
        <f t="shared" si="2"/>
        <v>-2.1004544542613912E-2</v>
      </c>
    </row>
    <row r="185" spans="1:17" x14ac:dyDescent="0.35">
      <c r="A185" s="34" t="s">
        <v>1628</v>
      </c>
      <c r="B185" s="14" t="s">
        <v>618</v>
      </c>
      <c r="C185" s="14" t="s">
        <v>1237</v>
      </c>
      <c r="E185" s="18" t="s">
        <v>619</v>
      </c>
      <c r="F185" s="19">
        <f>_xlfn.IFNA(INDEX(input_data!$1:$1048576,MATCH($B185,input_data!$B:$B,0),MATCH(F$4,input_data!$1:$1,0)),"")</f>
        <v>293.30234589024599</v>
      </c>
      <c r="G185" s="4">
        <f>_xlfn.IFNA(INDEX(input_data!$1:$1048576,MATCH($B185,input_data!$B:$B,0),MATCH(G$4,input_data!$1:$1,0)),"")</f>
        <v>123.512399238562</v>
      </c>
      <c r="H185" s="4">
        <f>_xlfn.IFNA(INDEX(input_data!$1:$1048576,MATCH($B185,input_data!$B:$B,0),MATCH(H$4,input_data!$1:$1,0)),"")</f>
        <v>1.0943449056971599</v>
      </c>
      <c r="I185" s="4">
        <f>_xlfn.IFNA(INDEX(input_data!$1:$1048576,MATCH($B185,input_data!$B:$B,0),MATCH(I$4,input_data!$1:$1,0)),"")</f>
        <v>149.35585907999999</v>
      </c>
      <c r="J185" s="4">
        <f>_xlfn.IFNA(INDEX(input_data!$1:$1048576,MATCH($B185,input_data!$B:$B,0),MATCH(J$4,input_data!$1:$1,0)),"")</f>
        <v>0</v>
      </c>
      <c r="K185" s="4">
        <f>_xlfn.IFNA(INDEX(input_data!$1:$1048576,MATCH($B185,input_data!$B:$B,0),MATCH(K$4,input_data!$1:$1,0)),"")</f>
        <v>8.8602211655555596</v>
      </c>
      <c r="L185" s="4">
        <f>_xlfn.IFNA(INDEX(input_data!$1:$1048576,MATCH($B185,input_data!$B:$B,0),MATCH(L$4,input_data!$1:$1,0)),"")</f>
        <v>0.17230842564350801</v>
      </c>
      <c r="M185" s="4">
        <f>_xlfn.IFNA(INDEX(input_data!$1:$1048576,MATCH($B185,input_data!$B:$B,0),MATCH(M$4,input_data!$1:$1,0)),"")</f>
        <v>0</v>
      </c>
      <c r="N185" s="4">
        <f>_xlfn.IFNA(INDEX(input_data!$1:$1048576,MATCH($B185,input_data!$B:$B,0),MATCH(N$4,input_data!$1:$1,0)),"")</f>
        <v>0</v>
      </c>
      <c r="O185" s="4">
        <f>_xlfn.IFNA(INDEX(input_data!$1:$1048576,MATCH($B185,input_data!$B:$B,0),MATCH(O$4,input_data!$1:$1,0)),"")</f>
        <v>1.6379109999999999</v>
      </c>
      <c r="P185" s="19">
        <f>_xlfn.IFNA(INDEX(input_data!$1:$1048576,MATCH($B185,input_data!$B:$B,0),MATCH(P$4,input_data!$1:$1,0)),"")</f>
        <v>284.633043815458</v>
      </c>
      <c r="Q185" s="57">
        <f t="shared" si="2"/>
        <v>-2.9557561322854364E-2</v>
      </c>
    </row>
    <row r="186" spans="1:17" x14ac:dyDescent="0.35">
      <c r="A186" s="34" t="s">
        <v>1629</v>
      </c>
      <c r="B186" s="14" t="s">
        <v>620</v>
      </c>
      <c r="C186" s="14" t="s">
        <v>1238</v>
      </c>
      <c r="E186" s="18" t="s">
        <v>621</v>
      </c>
      <c r="F186" s="19">
        <f>_xlfn.IFNA(INDEX(input_data!$1:$1048576,MATCH($B186,input_data!$B:$B,0),MATCH(F$4,input_data!$1:$1,0)),"")</f>
        <v>152.50446898628201</v>
      </c>
      <c r="G186" s="4">
        <f>_xlfn.IFNA(INDEX(input_data!$1:$1048576,MATCH($B186,input_data!$B:$B,0),MATCH(G$4,input_data!$1:$1,0)),"")</f>
        <v>98.139144340271997</v>
      </c>
      <c r="H186" s="4">
        <f>_xlfn.IFNA(INDEX(input_data!$1:$1048576,MATCH($B186,input_data!$B:$B,0),MATCH(H$4,input_data!$1:$1,0)),"")</f>
        <v>0.825768841287293</v>
      </c>
      <c r="I186" s="4">
        <f>_xlfn.IFNA(INDEX(input_data!$1:$1048576,MATCH($B186,input_data!$B:$B,0),MATCH(I$4,input_data!$1:$1,0)),"")</f>
        <v>43.233071199999998</v>
      </c>
      <c r="J186" s="4">
        <f>_xlfn.IFNA(INDEX(input_data!$1:$1048576,MATCH($B186,input_data!$B:$B,0),MATCH(J$4,input_data!$1:$1,0)),"")</f>
        <v>0</v>
      </c>
      <c r="K186" s="4">
        <f>_xlfn.IFNA(INDEX(input_data!$1:$1048576,MATCH($B186,input_data!$B:$B,0),MATCH(K$4,input_data!$1:$1,0)),"")</f>
        <v>2.59191894777778</v>
      </c>
      <c r="L186" s="4">
        <f>_xlfn.IFNA(INDEX(input_data!$1:$1048576,MATCH($B186,input_data!$B:$B,0),MATCH(L$4,input_data!$1:$1,0)),"")</f>
        <v>0.13051782884445801</v>
      </c>
      <c r="M186" s="4">
        <f>_xlfn.IFNA(INDEX(input_data!$1:$1048576,MATCH($B186,input_data!$B:$B,0),MATCH(M$4,input_data!$1:$1,0)),"")</f>
        <v>0</v>
      </c>
      <c r="N186" s="4">
        <f>_xlfn.IFNA(INDEX(input_data!$1:$1048576,MATCH($B186,input_data!$B:$B,0),MATCH(N$4,input_data!$1:$1,0)),"")</f>
        <v>0</v>
      </c>
      <c r="O186" s="4">
        <f>_xlfn.IFNA(INDEX(input_data!$1:$1048576,MATCH($B186,input_data!$B:$B,0),MATCH(O$4,input_data!$1:$1,0)),"")</f>
        <v>1.456145</v>
      </c>
      <c r="P186" s="19">
        <f>_xlfn.IFNA(INDEX(input_data!$1:$1048576,MATCH($B186,input_data!$B:$B,0),MATCH(P$4,input_data!$1:$1,0)),"")</f>
        <v>146.37656615818099</v>
      </c>
      <c r="Q186" s="57">
        <f t="shared" si="2"/>
        <v>-4.0181791844094983E-2</v>
      </c>
    </row>
    <row r="187" spans="1:17" x14ac:dyDescent="0.35">
      <c r="A187" s="34" t="s">
        <v>1630</v>
      </c>
      <c r="B187" s="14" t="s">
        <v>622</v>
      </c>
      <c r="C187" s="14" t="s">
        <v>1239</v>
      </c>
      <c r="E187" s="18" t="s">
        <v>623</v>
      </c>
      <c r="F187" s="19">
        <f>_xlfn.IFNA(INDEX(input_data!$1:$1048576,MATCH($B187,input_data!$B:$B,0),MATCH(F$4,input_data!$1:$1,0)),"")</f>
        <v>296.43389946364101</v>
      </c>
      <c r="G187" s="4">
        <f>_xlfn.IFNA(INDEX(input_data!$1:$1048576,MATCH($B187,input_data!$B:$B,0),MATCH(G$4,input_data!$1:$1,0)),"")</f>
        <v>171.413008845679</v>
      </c>
      <c r="H187" s="4">
        <f>_xlfn.IFNA(INDEX(input_data!$1:$1048576,MATCH($B187,input_data!$B:$B,0),MATCH(H$4,input_data!$1:$1,0)),"")</f>
        <v>1.4761964074485801</v>
      </c>
      <c r="I187" s="4">
        <f>_xlfn.IFNA(INDEX(input_data!$1:$1048576,MATCH($B187,input_data!$B:$B,0),MATCH(I$4,input_data!$1:$1,0)),"")</f>
        <v>98.909285150000002</v>
      </c>
      <c r="J187" s="4">
        <f>_xlfn.IFNA(INDEX(input_data!$1:$1048576,MATCH($B187,input_data!$B:$B,0),MATCH(J$4,input_data!$1:$1,0)),"")</f>
        <v>0</v>
      </c>
      <c r="K187" s="4">
        <f>_xlfn.IFNA(INDEX(input_data!$1:$1048576,MATCH($B187,input_data!$B:$B,0),MATCH(K$4,input_data!$1:$1,0)),"")</f>
        <v>14.020034190000001</v>
      </c>
      <c r="L187" s="4">
        <f>_xlfn.IFNA(INDEX(input_data!$1:$1048576,MATCH($B187,input_data!$B:$B,0),MATCH(L$4,input_data!$1:$1,0)),"")</f>
        <v>0.23338591572657699</v>
      </c>
      <c r="M187" s="4">
        <f>_xlfn.IFNA(INDEX(input_data!$1:$1048576,MATCH($B187,input_data!$B:$B,0),MATCH(M$4,input_data!$1:$1,0)),"")</f>
        <v>0</v>
      </c>
      <c r="N187" s="4">
        <f>_xlfn.IFNA(INDEX(input_data!$1:$1048576,MATCH($B187,input_data!$B:$B,0),MATCH(N$4,input_data!$1:$1,0)),"")</f>
        <v>0</v>
      </c>
      <c r="O187" s="4">
        <f>_xlfn.IFNA(INDEX(input_data!$1:$1048576,MATCH($B187,input_data!$B:$B,0),MATCH(O$4,input_data!$1:$1,0)),"")</f>
        <v>1.354239</v>
      </c>
      <c r="P187" s="19">
        <f>_xlfn.IFNA(INDEX(input_data!$1:$1048576,MATCH($B187,input_data!$B:$B,0),MATCH(P$4,input_data!$1:$1,0)),"")</f>
        <v>287.40614950885401</v>
      </c>
      <c r="Q187" s="57">
        <f t="shared" si="2"/>
        <v>-3.0454512696157732E-2</v>
      </c>
    </row>
    <row r="188" spans="1:17" x14ac:dyDescent="0.35">
      <c r="A188" s="34" t="s">
        <v>1631</v>
      </c>
      <c r="B188" s="14" t="s">
        <v>624</v>
      </c>
      <c r="C188" s="14" t="s">
        <v>1240</v>
      </c>
      <c r="E188" s="18" t="s">
        <v>625</v>
      </c>
      <c r="F188" s="19">
        <f>_xlfn.IFNA(INDEX(input_data!$1:$1048576,MATCH($B188,input_data!$B:$B,0),MATCH(F$4,input_data!$1:$1,0)),"")</f>
        <v>737.92989371783995</v>
      </c>
      <c r="G188" s="4">
        <f>_xlfn.IFNA(INDEX(input_data!$1:$1048576,MATCH($B188,input_data!$B:$B,0),MATCH(G$4,input_data!$1:$1,0)),"")</f>
        <v>292.24947216607001</v>
      </c>
      <c r="H188" s="4">
        <f>_xlfn.IFNA(INDEX(input_data!$1:$1048576,MATCH($B188,input_data!$B:$B,0),MATCH(H$4,input_data!$1:$1,0)),"")</f>
        <v>2.50796504497719</v>
      </c>
      <c r="I188" s="4">
        <f>_xlfn.IFNA(INDEX(input_data!$1:$1048576,MATCH($B188,input_data!$B:$B,0),MATCH(I$4,input_data!$1:$1,0)),"")</f>
        <v>410.00276028600001</v>
      </c>
      <c r="J188" s="4">
        <f>_xlfn.IFNA(INDEX(input_data!$1:$1048576,MATCH($B188,input_data!$B:$B,0),MATCH(J$4,input_data!$1:$1,0)),"")</f>
        <v>0</v>
      </c>
      <c r="K188" s="4">
        <f>_xlfn.IFNA(INDEX(input_data!$1:$1048576,MATCH($B188,input_data!$B:$B,0),MATCH(K$4,input_data!$1:$1,0)),"")</f>
        <v>5.0945182826666704</v>
      </c>
      <c r="L188" s="4">
        <f>_xlfn.IFNA(INDEX(input_data!$1:$1048576,MATCH($B188,input_data!$B:$B,0),MATCH(L$4,input_data!$1:$1,0)),"")</f>
        <v>0.39896789453367498</v>
      </c>
      <c r="M188" s="4">
        <f>_xlfn.IFNA(INDEX(input_data!$1:$1048576,MATCH($B188,input_data!$B:$B,0),MATCH(M$4,input_data!$1:$1,0)),"")</f>
        <v>0</v>
      </c>
      <c r="N188" s="4">
        <f>_xlfn.IFNA(INDEX(input_data!$1:$1048576,MATCH($B188,input_data!$B:$B,0),MATCH(N$4,input_data!$1:$1,0)),"")</f>
        <v>1.1083379920251599</v>
      </c>
      <c r="O188" s="4">
        <f>_xlfn.IFNA(INDEX(input_data!$1:$1048576,MATCH($B188,input_data!$B:$B,0),MATCH(O$4,input_data!$1:$1,0)),"")</f>
        <v>6.6926360000000003</v>
      </c>
      <c r="P188" s="19">
        <f>_xlfn.IFNA(INDEX(input_data!$1:$1048576,MATCH($B188,input_data!$B:$B,0),MATCH(P$4,input_data!$1:$1,0)),"")</f>
        <v>718.05465766627299</v>
      </c>
      <c r="Q188" s="57">
        <f t="shared" si="2"/>
        <v>-2.6933772734739736E-2</v>
      </c>
    </row>
    <row r="189" spans="1:17" x14ac:dyDescent="0.35">
      <c r="A189" s="34" t="s">
        <v>1632</v>
      </c>
      <c r="B189" s="14" t="s">
        <v>626</v>
      </c>
      <c r="C189" s="14" t="s">
        <v>1241</v>
      </c>
      <c r="E189" s="18" t="s">
        <v>627</v>
      </c>
      <c r="F189" s="19">
        <f>_xlfn.IFNA(INDEX(input_data!$1:$1048576,MATCH($B189,input_data!$B:$B,0),MATCH(F$4,input_data!$1:$1,0)),"")</f>
        <v>56.286120264875002</v>
      </c>
      <c r="G189" s="4">
        <f>_xlfn.IFNA(INDEX(input_data!$1:$1048576,MATCH($B189,input_data!$B:$B,0),MATCH(G$4,input_data!$1:$1,0)),"")</f>
        <v>27.569685313179001</v>
      </c>
      <c r="H189" s="4">
        <f>_xlfn.IFNA(INDEX(input_data!$1:$1048576,MATCH($B189,input_data!$B:$B,0),MATCH(H$4,input_data!$1:$1,0)),"")</f>
        <v>0.20756246091442601</v>
      </c>
      <c r="I189" s="4">
        <f>_xlfn.IFNA(INDEX(input_data!$1:$1048576,MATCH($B189,input_data!$B:$B,0),MATCH(I$4,input_data!$1:$1,0)),"")</f>
        <v>27.371388899999999</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0</v>
      </c>
      <c r="N189" s="4">
        <f>_xlfn.IFNA(INDEX(input_data!$1:$1048576,MATCH($B189,input_data!$B:$B,0),MATCH(N$4,input_data!$1:$1,0)),"")</f>
        <v>0</v>
      </c>
      <c r="O189" s="4">
        <f>_xlfn.IFNA(INDEX(input_data!$1:$1048576,MATCH($B189,input_data!$B:$B,0),MATCH(O$4,input_data!$1:$1,0)),"")</f>
        <v>7.6790000000000001E-3</v>
      </c>
      <c r="P189" s="19">
        <f>_xlfn.IFNA(INDEX(input_data!$1:$1048576,MATCH($B189,input_data!$B:$B,0),MATCH(P$4,input_data!$1:$1,0)),"")</f>
        <v>55.156315674093399</v>
      </c>
      <c r="Q189" s="57">
        <f t="shared" si="2"/>
        <v>-2.0072525614927672E-2</v>
      </c>
    </row>
    <row r="190" spans="1:17" x14ac:dyDescent="0.35">
      <c r="A190" s="34" t="s">
        <v>1633</v>
      </c>
      <c r="B190" s="14" t="s">
        <v>628</v>
      </c>
      <c r="C190" s="14" t="s">
        <v>1242</v>
      </c>
      <c r="E190" s="18" t="s">
        <v>629</v>
      </c>
      <c r="F190" s="19">
        <f>_xlfn.IFNA(INDEX(input_data!$1:$1048576,MATCH($B190,input_data!$B:$B,0),MATCH(F$4,input_data!$1:$1,0)),"")</f>
        <v>18.554140413685499</v>
      </c>
      <c r="G190" s="4">
        <f>_xlfn.IFNA(INDEX(input_data!$1:$1048576,MATCH($B190,input_data!$B:$B,0),MATCH(G$4,input_data!$1:$1,0)),"")</f>
        <v>7.9020959239459998</v>
      </c>
      <c r="H190" s="4">
        <f>_xlfn.IFNA(INDEX(input_data!$1:$1048576,MATCH($B190,input_data!$B:$B,0),MATCH(H$4,input_data!$1:$1,0)),"")</f>
        <v>7.5932479014593005E-2</v>
      </c>
      <c r="I190" s="4">
        <f>_xlfn.IFNA(INDEX(input_data!$1:$1048576,MATCH($B190,input_data!$B:$B,0),MATCH(I$4,input_data!$1:$1,0)),"")</f>
        <v>8.2961089999999995</v>
      </c>
      <c r="J190" s="4">
        <f>_xlfn.IFNA(INDEX(input_data!$1:$1048576,MATCH($B190,input_data!$B:$B,0),MATCH(J$4,input_data!$1:$1,0)),"")</f>
        <v>0</v>
      </c>
      <c r="K190" s="4">
        <f>_xlfn.IFNA(INDEX(input_data!$1:$1048576,MATCH($B190,input_data!$B:$B,0),MATCH(K$4,input_data!$1:$1,0)),"")</f>
        <v>1.91597376888889</v>
      </c>
      <c r="L190" s="4">
        <f>_xlfn.IFNA(INDEX(input_data!$1:$1048576,MATCH($B190,input_data!$B:$B,0),MATCH(L$4,input_data!$1:$1,0)),"")</f>
        <v>1.19558338930419E-2</v>
      </c>
      <c r="M190" s="4">
        <f>_xlfn.IFNA(INDEX(input_data!$1:$1048576,MATCH($B190,input_data!$B:$B,0),MATCH(M$4,input_data!$1:$1,0)),"")</f>
        <v>0</v>
      </c>
      <c r="N190" s="4">
        <f>_xlfn.IFNA(INDEX(input_data!$1:$1048576,MATCH($B190,input_data!$B:$B,0),MATCH(N$4,input_data!$1:$1,0)),"")</f>
        <v>0</v>
      </c>
      <c r="O190" s="4">
        <f>_xlfn.IFNA(INDEX(input_data!$1:$1048576,MATCH($B190,input_data!$B:$B,0),MATCH(O$4,input_data!$1:$1,0)),"")</f>
        <v>0.195213</v>
      </c>
      <c r="P190" s="19">
        <f>_xlfn.IFNA(INDEX(input_data!$1:$1048576,MATCH($B190,input_data!$B:$B,0),MATCH(P$4,input_data!$1:$1,0)),"")</f>
        <v>18.397280005742498</v>
      </c>
      <c r="Q190" s="57">
        <f t="shared" si="2"/>
        <v>-8.4541996797276031E-3</v>
      </c>
    </row>
    <row r="191" spans="1:17" x14ac:dyDescent="0.35">
      <c r="A191" s="34" t="s">
        <v>1634</v>
      </c>
      <c r="B191" s="14" t="s">
        <v>630</v>
      </c>
      <c r="C191" s="14" t="s">
        <v>1243</v>
      </c>
      <c r="E191" s="18" t="s">
        <v>631</v>
      </c>
      <c r="F191" s="19">
        <f>_xlfn.IFNA(INDEX(input_data!$1:$1048576,MATCH($B191,input_data!$B:$B,0),MATCH(F$4,input_data!$1:$1,0)),"")</f>
        <v>540.017900569316</v>
      </c>
      <c r="G191" s="4">
        <f>_xlfn.IFNA(INDEX(input_data!$1:$1048576,MATCH($B191,input_data!$B:$B,0),MATCH(G$4,input_data!$1:$1,0)),"")</f>
        <v>238.044404482121</v>
      </c>
      <c r="H191" s="4">
        <f>_xlfn.IFNA(INDEX(input_data!$1:$1048576,MATCH($B191,input_data!$B:$B,0),MATCH(H$4,input_data!$1:$1,0)),"")</f>
        <v>2.0970573540554098</v>
      </c>
      <c r="I191" s="4">
        <f>_xlfn.IFNA(INDEX(input_data!$1:$1048576,MATCH($B191,input_data!$B:$B,0),MATCH(I$4,input_data!$1:$1,0)),"")</f>
        <v>265.31239073400002</v>
      </c>
      <c r="J191" s="4">
        <f>_xlfn.IFNA(INDEX(input_data!$1:$1048576,MATCH($B191,input_data!$B:$B,0),MATCH(J$4,input_data!$1:$1,0)),"")</f>
        <v>0</v>
      </c>
      <c r="K191" s="4">
        <f>_xlfn.IFNA(INDEX(input_data!$1:$1048576,MATCH($B191,input_data!$B:$B,0),MATCH(K$4,input_data!$1:$1,0)),"")</f>
        <v>17.114873352222201</v>
      </c>
      <c r="L191" s="4">
        <f>_xlfn.IFNA(INDEX(input_data!$1:$1048576,MATCH($B191,input_data!$B:$B,0),MATCH(L$4,input_data!$1:$1,0)),"")</f>
        <v>0.33282491572324602</v>
      </c>
      <c r="M191" s="4">
        <f>_xlfn.IFNA(INDEX(input_data!$1:$1048576,MATCH($B191,input_data!$B:$B,0),MATCH(M$4,input_data!$1:$1,0)),"")</f>
        <v>0</v>
      </c>
      <c r="N191" s="4">
        <f>_xlfn.IFNA(INDEX(input_data!$1:$1048576,MATCH($B191,input_data!$B:$B,0),MATCH(N$4,input_data!$1:$1,0)),"")</f>
        <v>0</v>
      </c>
      <c r="O191" s="4">
        <f>_xlfn.IFNA(INDEX(input_data!$1:$1048576,MATCH($B191,input_data!$B:$B,0),MATCH(O$4,input_data!$1:$1,0)),"")</f>
        <v>2.020384</v>
      </c>
      <c r="P191" s="19">
        <f>_xlfn.IFNA(INDEX(input_data!$1:$1048576,MATCH($B191,input_data!$B:$B,0),MATCH(P$4,input_data!$1:$1,0)),"")</f>
        <v>524.92193483812196</v>
      </c>
      <c r="Q191" s="57">
        <f t="shared" si="2"/>
        <v>-2.7954565423255473E-2</v>
      </c>
    </row>
    <row r="192" spans="1:17" x14ac:dyDescent="0.35">
      <c r="A192" s="34" t="s">
        <v>1635</v>
      </c>
      <c r="B192" s="14" t="s">
        <v>632</v>
      </c>
      <c r="C192" s="14" t="s">
        <v>1244</v>
      </c>
      <c r="E192" s="18" t="s">
        <v>633</v>
      </c>
      <c r="F192" s="19">
        <f>_xlfn.IFNA(INDEX(input_data!$1:$1048576,MATCH($B192,input_data!$B:$B,0),MATCH(F$4,input_data!$1:$1,0)),"")</f>
        <v>267.97726885299198</v>
      </c>
      <c r="G192" s="4">
        <f>_xlfn.IFNA(INDEX(input_data!$1:$1048576,MATCH($B192,input_data!$B:$B,0),MATCH(G$4,input_data!$1:$1,0)),"")</f>
        <v>155.13069771319201</v>
      </c>
      <c r="H192" s="4">
        <f>_xlfn.IFNA(INDEX(input_data!$1:$1048576,MATCH($B192,input_data!$B:$B,0),MATCH(H$4,input_data!$1:$1,0)),"")</f>
        <v>1.3411696569884199</v>
      </c>
      <c r="I192" s="4">
        <f>_xlfn.IFNA(INDEX(input_data!$1:$1048576,MATCH($B192,input_data!$B:$B,0),MATCH(I$4,input_data!$1:$1,0)),"")</f>
        <v>93.705616059999997</v>
      </c>
      <c r="J192" s="4">
        <f>_xlfn.IFNA(INDEX(input_data!$1:$1048576,MATCH($B192,input_data!$B:$B,0),MATCH(J$4,input_data!$1:$1,0)),"")</f>
        <v>0</v>
      </c>
      <c r="K192" s="4">
        <f>_xlfn.IFNA(INDEX(input_data!$1:$1048576,MATCH($B192,input_data!$B:$B,0),MATCH(K$4,input_data!$1:$1,0)),"")</f>
        <v>9.1534772588888895</v>
      </c>
      <c r="L192" s="4">
        <f>_xlfn.IFNA(INDEX(input_data!$1:$1048576,MATCH($B192,input_data!$B:$B,0),MATCH(L$4,input_data!$1:$1,0)),"")</f>
        <v>0.211171844373231</v>
      </c>
      <c r="M192" s="4">
        <f>_xlfn.IFNA(INDEX(input_data!$1:$1048576,MATCH($B192,input_data!$B:$B,0),MATCH(M$4,input_data!$1:$1,0)),"")</f>
        <v>0</v>
      </c>
      <c r="N192" s="4">
        <f>_xlfn.IFNA(INDEX(input_data!$1:$1048576,MATCH($B192,input_data!$B:$B,0),MATCH(N$4,input_data!$1:$1,0)),"")</f>
        <v>0</v>
      </c>
      <c r="O192" s="4">
        <f>_xlfn.IFNA(INDEX(input_data!$1:$1048576,MATCH($B192,input_data!$B:$B,0),MATCH(O$4,input_data!$1:$1,0)),"")</f>
        <v>1.51237</v>
      </c>
      <c r="P192" s="19">
        <f>_xlfn.IFNA(INDEX(input_data!$1:$1048576,MATCH($B192,input_data!$B:$B,0),MATCH(P$4,input_data!$1:$1,0)),"")</f>
        <v>261.05450253344299</v>
      </c>
      <c r="Q192" s="57">
        <f t="shared" si="2"/>
        <v>-2.5833408740898567E-2</v>
      </c>
    </row>
    <row r="193" spans="1:17" x14ac:dyDescent="0.35">
      <c r="A193" s="34" t="s">
        <v>1636</v>
      </c>
      <c r="B193" s="14" t="s">
        <v>634</v>
      </c>
      <c r="C193" s="14" t="s">
        <v>1245</v>
      </c>
      <c r="E193" s="18" t="s">
        <v>635</v>
      </c>
      <c r="F193" s="19">
        <f>_xlfn.IFNA(INDEX(input_data!$1:$1048576,MATCH($B193,input_data!$B:$B,0),MATCH(F$4,input_data!$1:$1,0)),"")</f>
        <v>354.84152795300298</v>
      </c>
      <c r="G193" s="4">
        <f>_xlfn.IFNA(INDEX(input_data!$1:$1048576,MATCH($B193,input_data!$B:$B,0),MATCH(G$4,input_data!$1:$1,0)),"")</f>
        <v>93.618505323304007</v>
      </c>
      <c r="H193" s="4">
        <f>_xlfn.IFNA(INDEX(input_data!$1:$1048576,MATCH($B193,input_data!$B:$B,0),MATCH(H$4,input_data!$1:$1,0)),"")</f>
        <v>0.81898011049622699</v>
      </c>
      <c r="I193" s="4">
        <f>_xlfn.IFNA(INDEX(input_data!$1:$1048576,MATCH($B193,input_data!$B:$B,0),MATCH(I$4,input_data!$1:$1,0)),"")</f>
        <v>247.51492026</v>
      </c>
      <c r="J193" s="4">
        <f>_xlfn.IFNA(INDEX(input_data!$1:$1048576,MATCH($B193,input_data!$B:$B,0),MATCH(J$4,input_data!$1:$1,0)),"")</f>
        <v>0</v>
      </c>
      <c r="K193" s="4">
        <f>_xlfn.IFNA(INDEX(input_data!$1:$1048576,MATCH($B193,input_data!$B:$B,0),MATCH(K$4,input_data!$1:$1,0)),"")</f>
        <v>4.1706115840000004</v>
      </c>
      <c r="L193" s="4">
        <f>_xlfn.IFNA(INDEX(input_data!$1:$1048576,MATCH($B193,input_data!$B:$B,0),MATCH(L$4,input_data!$1:$1,0)),"")</f>
        <v>0.131264710046679</v>
      </c>
      <c r="M193" s="4">
        <f>_xlfn.IFNA(INDEX(input_data!$1:$1048576,MATCH($B193,input_data!$B:$B,0),MATCH(M$4,input_data!$1:$1,0)),"")</f>
        <v>0</v>
      </c>
      <c r="N193" s="4">
        <f>_xlfn.IFNA(INDEX(input_data!$1:$1048576,MATCH($B193,input_data!$B:$B,0),MATCH(N$4,input_data!$1:$1,0)),"")</f>
        <v>3.3072835859218501</v>
      </c>
      <c r="O193" s="4">
        <f>_xlfn.IFNA(INDEX(input_data!$1:$1048576,MATCH($B193,input_data!$B:$B,0),MATCH(O$4,input_data!$1:$1,0)),"")</f>
        <v>1.647362</v>
      </c>
      <c r="P193" s="19">
        <f>_xlfn.IFNA(INDEX(input_data!$1:$1048576,MATCH($B193,input_data!$B:$B,0),MATCH(P$4,input_data!$1:$1,0)),"")</f>
        <v>351.20892757376799</v>
      </c>
      <c r="Q193" s="57">
        <f t="shared" si="2"/>
        <v>-1.0237247033036412E-2</v>
      </c>
    </row>
    <row r="194" spans="1:17" x14ac:dyDescent="0.35">
      <c r="A194" s="34" t="s">
        <v>1637</v>
      </c>
      <c r="B194" s="14" t="s">
        <v>636</v>
      </c>
      <c r="C194" s="14" t="s">
        <v>1246</v>
      </c>
      <c r="E194" s="18" t="s">
        <v>637</v>
      </c>
      <c r="F194" s="19">
        <f>_xlfn.IFNA(INDEX(input_data!$1:$1048576,MATCH($B194,input_data!$B:$B,0),MATCH(F$4,input_data!$1:$1,0)),"")</f>
        <v>34.555332802125001</v>
      </c>
      <c r="G194" s="4">
        <f>_xlfn.IFNA(INDEX(input_data!$1:$1048576,MATCH($B194,input_data!$B:$B,0),MATCH(G$4,input_data!$1:$1,0)),"")</f>
        <v>15.412438526459001</v>
      </c>
      <c r="H194" s="4">
        <f>_xlfn.IFNA(INDEX(input_data!$1:$1048576,MATCH($B194,input_data!$B:$B,0),MATCH(H$4,input_data!$1:$1,0)),"")</f>
        <v>0.11922588219126901</v>
      </c>
      <c r="I194" s="4">
        <f>_xlfn.IFNA(INDEX(input_data!$1:$1048576,MATCH($B194,input_data!$B:$B,0),MATCH(I$4,input_data!$1:$1,0)),"")</f>
        <v>18.700998341999998</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v>
      </c>
      <c r="N194" s="4">
        <f>_xlfn.IFNA(INDEX(input_data!$1:$1048576,MATCH($B194,input_data!$B:$B,0),MATCH(N$4,input_data!$1:$1,0)),"")</f>
        <v>0</v>
      </c>
      <c r="O194" s="4">
        <f>_xlfn.IFNA(INDEX(input_data!$1:$1048576,MATCH($B194,input_data!$B:$B,0),MATCH(O$4,input_data!$1:$1,0)),"")</f>
        <v>7.6790000000000001E-3</v>
      </c>
      <c r="P194" s="19">
        <f>_xlfn.IFNA(INDEX(input_data!$1:$1048576,MATCH($B194,input_data!$B:$B,0),MATCH(P$4,input_data!$1:$1,0)),"")</f>
        <v>34.240341750650302</v>
      </c>
      <c r="Q194" s="57">
        <f t="shared" si="2"/>
        <v>-9.1155554275352824E-3</v>
      </c>
    </row>
    <row r="195" spans="1:17" x14ac:dyDescent="0.35">
      <c r="A195" s="34" t="s">
        <v>1638</v>
      </c>
      <c r="B195" s="14" t="s">
        <v>638</v>
      </c>
      <c r="C195" s="14" t="s">
        <v>1247</v>
      </c>
      <c r="E195" s="18" t="s">
        <v>639</v>
      </c>
      <c r="F195" s="19">
        <f>_xlfn.IFNA(INDEX(input_data!$1:$1048576,MATCH($B195,input_data!$B:$B,0),MATCH(F$4,input_data!$1:$1,0)),"")</f>
        <v>11.9942455527097</v>
      </c>
      <c r="G195" s="4">
        <f>_xlfn.IFNA(INDEX(input_data!$1:$1048576,MATCH($B195,input_data!$B:$B,0),MATCH(G$4,input_data!$1:$1,0)),"")</f>
        <v>3.0476442289349999</v>
      </c>
      <c r="H195" s="4">
        <f>_xlfn.IFNA(INDEX(input_data!$1:$1048576,MATCH($B195,input_data!$B:$B,0),MATCH(H$4,input_data!$1:$1,0)),"")</f>
        <v>2.9686790445555802E-2</v>
      </c>
      <c r="I195" s="4">
        <f>_xlfn.IFNA(INDEX(input_data!$1:$1048576,MATCH($B195,input_data!$B:$B,0),MATCH(I$4,input_data!$1:$1,0)),"")</f>
        <v>6.8232852309999998</v>
      </c>
      <c r="J195" s="4">
        <f>_xlfn.IFNA(INDEX(input_data!$1:$1048576,MATCH($B195,input_data!$B:$B,0),MATCH(J$4,input_data!$1:$1,0)),"")</f>
        <v>0</v>
      </c>
      <c r="K195" s="4">
        <f>_xlfn.IFNA(INDEX(input_data!$1:$1048576,MATCH($B195,input_data!$B:$B,0),MATCH(K$4,input_data!$1:$1,0)),"")</f>
        <v>1.5918550417777799</v>
      </c>
      <c r="L195" s="4">
        <f>_xlfn.IFNA(INDEX(input_data!$1:$1048576,MATCH($B195,input_data!$B:$B,0),MATCH(L$4,input_data!$1:$1,0)),"")</f>
        <v>4.7462061463509099E-3</v>
      </c>
      <c r="M195" s="4">
        <f>_xlfn.IFNA(INDEX(input_data!$1:$1048576,MATCH($B195,input_data!$B:$B,0),MATCH(M$4,input_data!$1:$1,0)),"")</f>
        <v>0</v>
      </c>
      <c r="N195" s="4">
        <f>_xlfn.IFNA(INDEX(input_data!$1:$1048576,MATCH($B195,input_data!$B:$B,0),MATCH(N$4,input_data!$1:$1,0)),"")</f>
        <v>8.3951305686917305E-2</v>
      </c>
      <c r="O195" s="4">
        <f>_xlfn.IFNA(INDEX(input_data!$1:$1048576,MATCH($B195,input_data!$B:$B,0),MATCH(O$4,input_data!$1:$1,0)),"")</f>
        <v>0.153668</v>
      </c>
      <c r="P195" s="19">
        <f>_xlfn.IFNA(INDEX(input_data!$1:$1048576,MATCH($B195,input_data!$B:$B,0),MATCH(P$4,input_data!$1:$1,0)),"")</f>
        <v>11.7348368039916</v>
      </c>
      <c r="Q195" s="57">
        <f t="shared" si="2"/>
        <v>-2.1627767046964896E-2</v>
      </c>
    </row>
    <row r="196" spans="1:17" x14ac:dyDescent="0.35">
      <c r="A196" s="34" t="s">
        <v>1639</v>
      </c>
      <c r="B196" s="14" t="s">
        <v>640</v>
      </c>
      <c r="C196" s="14" t="s">
        <v>1248</v>
      </c>
      <c r="E196" s="18" t="s">
        <v>641</v>
      </c>
      <c r="F196" s="19">
        <f>_xlfn.IFNA(INDEX(input_data!$1:$1048576,MATCH($B196,input_data!$B:$B,0),MATCH(F$4,input_data!$1:$1,0)),"")</f>
        <v>253.17399059957901</v>
      </c>
      <c r="G196" s="4">
        <f>_xlfn.IFNA(INDEX(input_data!$1:$1048576,MATCH($B196,input_data!$B:$B,0),MATCH(G$4,input_data!$1:$1,0)),"")</f>
        <v>146.69080518055401</v>
      </c>
      <c r="H196" s="4">
        <f>_xlfn.IFNA(INDEX(input_data!$1:$1048576,MATCH($B196,input_data!$B:$B,0),MATCH(H$4,input_data!$1:$1,0)),"")</f>
        <v>1.25946071406614</v>
      </c>
      <c r="I196" s="4">
        <f>_xlfn.IFNA(INDEX(input_data!$1:$1048576,MATCH($B196,input_data!$B:$B,0),MATCH(I$4,input_data!$1:$1,0)),"")</f>
        <v>86.590346076000003</v>
      </c>
      <c r="J196" s="4">
        <f>_xlfn.IFNA(INDEX(input_data!$1:$1048576,MATCH($B196,input_data!$B:$B,0),MATCH(J$4,input_data!$1:$1,0)),"")</f>
        <v>0</v>
      </c>
      <c r="K196" s="4">
        <f>_xlfn.IFNA(INDEX(input_data!$1:$1048576,MATCH($B196,input_data!$B:$B,0),MATCH(K$4,input_data!$1:$1,0)),"")</f>
        <v>9.7316035455555507</v>
      </c>
      <c r="L196" s="4">
        <f>_xlfn.IFNA(INDEX(input_data!$1:$1048576,MATCH($B196,input_data!$B:$B,0),MATCH(L$4,input_data!$1:$1,0)),"")</f>
        <v>0.19830648607290199</v>
      </c>
      <c r="M196" s="4">
        <f>_xlfn.IFNA(INDEX(input_data!$1:$1048576,MATCH($B196,input_data!$B:$B,0),MATCH(M$4,input_data!$1:$1,0)),"")</f>
        <v>0</v>
      </c>
      <c r="N196" s="4">
        <f>_xlfn.IFNA(INDEX(input_data!$1:$1048576,MATCH($B196,input_data!$B:$B,0),MATCH(N$4,input_data!$1:$1,0)),"")</f>
        <v>0</v>
      </c>
      <c r="O196" s="4">
        <f>_xlfn.IFNA(INDEX(input_data!$1:$1048576,MATCH($B196,input_data!$B:$B,0),MATCH(O$4,input_data!$1:$1,0)),"")</f>
        <v>1.2965709999999999</v>
      </c>
      <c r="P196" s="19">
        <f>_xlfn.IFNA(INDEX(input_data!$1:$1048576,MATCH($B196,input_data!$B:$B,0),MATCH(P$4,input_data!$1:$1,0)),"")</f>
        <v>245.767093002249</v>
      </c>
      <c r="Q196" s="57">
        <f t="shared" si="2"/>
        <v>-2.9256155341189083E-2</v>
      </c>
    </row>
    <row r="197" spans="1:17" x14ac:dyDescent="0.35">
      <c r="A197" s="34" t="s">
        <v>1640</v>
      </c>
      <c r="B197" s="14" t="s">
        <v>642</v>
      </c>
      <c r="C197" s="14" t="s">
        <v>1249</v>
      </c>
      <c r="E197" s="18" t="s">
        <v>643</v>
      </c>
      <c r="F197" s="19">
        <f>_xlfn.IFNA(INDEX(input_data!$1:$1048576,MATCH($B197,input_data!$B:$B,0),MATCH(F$4,input_data!$1:$1,0)),"")</f>
        <v>10.658243912667199</v>
      </c>
      <c r="G197" s="4">
        <f>_xlfn.IFNA(INDEX(input_data!$1:$1048576,MATCH($B197,input_data!$B:$B,0),MATCH(G$4,input_data!$1:$1,0)),"")</f>
        <v>2.710660733808</v>
      </c>
      <c r="H197" s="4">
        <f>_xlfn.IFNA(INDEX(input_data!$1:$1048576,MATCH($B197,input_data!$B:$B,0),MATCH(H$4,input_data!$1:$1,0)),"")</f>
        <v>2.80175938947025E-2</v>
      </c>
      <c r="I197" s="4">
        <f>_xlfn.IFNA(INDEX(input_data!$1:$1048576,MATCH($B197,input_data!$B:$B,0),MATCH(I$4,input_data!$1:$1,0)),"")</f>
        <v>5.8572338999999998</v>
      </c>
      <c r="J197" s="4">
        <f>_xlfn.IFNA(INDEX(input_data!$1:$1048576,MATCH($B197,input_data!$B:$B,0),MATCH(J$4,input_data!$1:$1,0)),"")</f>
        <v>0</v>
      </c>
      <c r="K197" s="4">
        <f>_xlfn.IFNA(INDEX(input_data!$1:$1048576,MATCH($B197,input_data!$B:$B,0),MATCH(K$4,input_data!$1:$1,0)),"")</f>
        <v>1.8780817191111101</v>
      </c>
      <c r="L197" s="4">
        <f>_xlfn.IFNA(INDEX(input_data!$1:$1048576,MATCH($B197,input_data!$B:$B,0),MATCH(L$4,input_data!$1:$1,0)),"")</f>
        <v>4.41146796515681E-3</v>
      </c>
      <c r="M197" s="4">
        <f>_xlfn.IFNA(INDEX(input_data!$1:$1048576,MATCH($B197,input_data!$B:$B,0),MATCH(M$4,input_data!$1:$1,0)),"")</f>
        <v>0</v>
      </c>
      <c r="N197" s="4">
        <f>_xlfn.IFNA(INDEX(input_data!$1:$1048576,MATCH($B197,input_data!$B:$B,0),MATCH(N$4,input_data!$1:$1,0)),"")</f>
        <v>5.19387043493433E-2</v>
      </c>
      <c r="O197" s="4">
        <f>_xlfn.IFNA(INDEX(input_data!$1:$1048576,MATCH($B197,input_data!$B:$B,0),MATCH(O$4,input_data!$1:$1,0)),"")</f>
        <v>0.10180699999999999</v>
      </c>
      <c r="P197" s="19">
        <f>_xlfn.IFNA(INDEX(input_data!$1:$1048576,MATCH($B197,input_data!$B:$B,0),MATCH(P$4,input_data!$1:$1,0)),"")</f>
        <v>10.6321511191283</v>
      </c>
      <c r="Q197" s="57">
        <f t="shared" si="2"/>
        <v>-2.4481325209575466E-3</v>
      </c>
    </row>
    <row r="198" spans="1:17" x14ac:dyDescent="0.35">
      <c r="A198" s="34" t="s">
        <v>1641</v>
      </c>
      <c r="B198" s="14" t="s">
        <v>644</v>
      </c>
      <c r="C198" s="14" t="s">
        <v>1250</v>
      </c>
      <c r="E198" s="18" t="s">
        <v>645</v>
      </c>
      <c r="F198" s="19">
        <f>_xlfn.IFNA(INDEX(input_data!$1:$1048576,MATCH($B198,input_data!$B:$B,0),MATCH(F$4,input_data!$1:$1,0)),"")</f>
        <v>13.952884376978901</v>
      </c>
      <c r="G198" s="4">
        <f>_xlfn.IFNA(INDEX(input_data!$1:$1048576,MATCH($B198,input_data!$B:$B,0),MATCH(G$4,input_data!$1:$1,0)),"")</f>
        <v>5.1881871482250004</v>
      </c>
      <c r="H198" s="4">
        <f>_xlfn.IFNA(INDEX(input_data!$1:$1048576,MATCH($B198,input_data!$B:$B,0),MATCH(H$4,input_data!$1:$1,0)),"")</f>
        <v>5.0485067958586802E-2</v>
      </c>
      <c r="I198" s="4">
        <f>_xlfn.IFNA(INDEX(input_data!$1:$1048576,MATCH($B198,input_data!$B:$B,0),MATCH(I$4,input_data!$1:$1,0)),"")</f>
        <v>5.9161646880000003</v>
      </c>
      <c r="J198" s="4">
        <f>_xlfn.IFNA(INDEX(input_data!$1:$1048576,MATCH($B198,input_data!$B:$B,0),MATCH(J$4,input_data!$1:$1,0)),"")</f>
        <v>0</v>
      </c>
      <c r="K198" s="4">
        <f>_xlfn.IFNA(INDEX(input_data!$1:$1048576,MATCH($B198,input_data!$B:$B,0),MATCH(K$4,input_data!$1:$1,0)),"")</f>
        <v>2.2765604124444399</v>
      </c>
      <c r="L198" s="4">
        <f>_xlfn.IFNA(INDEX(input_data!$1:$1048576,MATCH($B198,input_data!$B:$B,0),MATCH(L$4,input_data!$1:$1,0)),"")</f>
        <v>7.9490501880744996E-3</v>
      </c>
      <c r="M198" s="4">
        <f>_xlfn.IFNA(INDEX(input_data!$1:$1048576,MATCH($B198,input_data!$B:$B,0),MATCH(M$4,input_data!$1:$1,0)),"")</f>
        <v>0</v>
      </c>
      <c r="N198" s="4">
        <f>_xlfn.IFNA(INDEX(input_data!$1:$1048576,MATCH($B198,input_data!$B:$B,0),MATCH(N$4,input_data!$1:$1,0)),"")</f>
        <v>0</v>
      </c>
      <c r="O198" s="4">
        <f>_xlfn.IFNA(INDEX(input_data!$1:$1048576,MATCH($B198,input_data!$B:$B,0),MATCH(O$4,input_data!$1:$1,0)),"")</f>
        <v>0.16672899999999999</v>
      </c>
      <c r="P198" s="19">
        <f>_xlfn.IFNA(INDEX(input_data!$1:$1048576,MATCH($B198,input_data!$B:$B,0),MATCH(P$4,input_data!$1:$1,0)),"")</f>
        <v>13.6060753668161</v>
      </c>
      <c r="Q198" s="57">
        <f t="shared" si="2"/>
        <v>-2.4855721640968165E-2</v>
      </c>
    </row>
    <row r="199" spans="1:17" x14ac:dyDescent="0.35">
      <c r="A199" s="34" t="s">
        <v>1642</v>
      </c>
      <c r="B199" s="14" t="s">
        <v>646</v>
      </c>
      <c r="C199" s="14" t="s">
        <v>1251</v>
      </c>
      <c r="E199" s="18" t="s">
        <v>647</v>
      </c>
      <c r="F199" s="19">
        <f>_xlfn.IFNA(INDEX(input_data!$1:$1048576,MATCH($B199,input_data!$B:$B,0),MATCH(F$4,input_data!$1:$1,0)),"")</f>
        <v>441.08894895631101</v>
      </c>
      <c r="G199" s="4">
        <f>_xlfn.IFNA(INDEX(input_data!$1:$1048576,MATCH($B199,input_data!$B:$B,0),MATCH(G$4,input_data!$1:$1,0)),"")</f>
        <v>172.360609799499</v>
      </c>
      <c r="H199" s="4">
        <f>_xlfn.IFNA(INDEX(input_data!$1:$1048576,MATCH($B199,input_data!$B:$B,0),MATCH(H$4,input_data!$1:$1,0)),"")</f>
        <v>1.4753499669497601</v>
      </c>
      <c r="I199" s="4">
        <f>_xlfn.IFNA(INDEX(input_data!$1:$1048576,MATCH($B199,input_data!$B:$B,0),MATCH(I$4,input_data!$1:$1,0)),"")</f>
        <v>248.19212696100001</v>
      </c>
      <c r="J199" s="4">
        <f>_xlfn.IFNA(INDEX(input_data!$1:$1048576,MATCH($B199,input_data!$B:$B,0),MATCH(J$4,input_data!$1:$1,0)),"")</f>
        <v>0</v>
      </c>
      <c r="K199" s="4">
        <f>_xlfn.IFNA(INDEX(input_data!$1:$1048576,MATCH($B199,input_data!$B:$B,0),MATCH(K$4,input_data!$1:$1,0)),"")</f>
        <v>4.2836880786666702</v>
      </c>
      <c r="L199" s="4">
        <f>_xlfn.IFNA(INDEX(input_data!$1:$1048576,MATCH($B199,input_data!$B:$B,0),MATCH(L$4,input_data!$1:$1,0)),"")</f>
        <v>0.23544583085673401</v>
      </c>
      <c r="M199" s="4">
        <f>_xlfn.IFNA(INDEX(input_data!$1:$1048576,MATCH($B199,input_data!$B:$B,0),MATCH(M$4,input_data!$1:$1,0)),"")</f>
        <v>6.8921162823756497</v>
      </c>
      <c r="N199" s="4">
        <f>_xlfn.IFNA(INDEX(input_data!$1:$1048576,MATCH($B199,input_data!$B:$B,0),MATCH(N$4,input_data!$1:$1,0)),"")</f>
        <v>1.1388269742005099E-2</v>
      </c>
      <c r="O199" s="4">
        <f>_xlfn.IFNA(INDEX(input_data!$1:$1048576,MATCH($B199,input_data!$B:$B,0),MATCH(O$4,input_data!$1:$1,0)),"")</f>
        <v>2.4298600000000001</v>
      </c>
      <c r="P199" s="19">
        <f>_xlfn.IFNA(INDEX(input_data!$1:$1048576,MATCH($B199,input_data!$B:$B,0),MATCH(P$4,input_data!$1:$1,0)),"")</f>
        <v>435.88058518909003</v>
      </c>
      <c r="Q199" s="57">
        <f t="shared" si="2"/>
        <v>-1.1807967031468025E-2</v>
      </c>
    </row>
    <row r="200" spans="1:17" x14ac:dyDescent="0.35">
      <c r="A200" s="34" t="s">
        <v>1643</v>
      </c>
      <c r="B200" s="14" t="s">
        <v>648</v>
      </c>
      <c r="C200" s="14" t="s">
        <v>1252</v>
      </c>
      <c r="E200" s="18" t="s">
        <v>649</v>
      </c>
      <c r="F200" s="19">
        <f>_xlfn.IFNA(INDEX(input_data!$1:$1048576,MATCH($B200,input_data!$B:$B,0),MATCH(F$4,input_data!$1:$1,0)),"")</f>
        <v>445.01574858958901</v>
      </c>
      <c r="G200" s="4">
        <f>_xlfn.IFNA(INDEX(input_data!$1:$1048576,MATCH($B200,input_data!$B:$B,0),MATCH(G$4,input_data!$1:$1,0)),"")</f>
        <v>271.150008314084</v>
      </c>
      <c r="H200" s="4">
        <f>_xlfn.IFNA(INDEX(input_data!$1:$1048576,MATCH($B200,input_data!$B:$B,0),MATCH(H$4,input_data!$1:$1,0)),"")</f>
        <v>2.3389126937065599</v>
      </c>
      <c r="I200" s="4">
        <f>_xlfn.IFNA(INDEX(input_data!$1:$1048576,MATCH($B200,input_data!$B:$B,0),MATCH(I$4,input_data!$1:$1,0)),"")</f>
        <v>147.195749812</v>
      </c>
      <c r="J200" s="4">
        <f>_xlfn.IFNA(INDEX(input_data!$1:$1048576,MATCH($B200,input_data!$B:$B,0),MATCH(J$4,input_data!$1:$1,0)),"")</f>
        <v>0</v>
      </c>
      <c r="K200" s="4">
        <f>_xlfn.IFNA(INDEX(input_data!$1:$1048576,MATCH($B200,input_data!$B:$B,0),MATCH(K$4,input_data!$1:$1,0)),"")</f>
        <v>9.2405531849076592</v>
      </c>
      <c r="L200" s="4">
        <f>_xlfn.IFNA(INDEX(input_data!$1:$1048576,MATCH($B200,input_data!$B:$B,0),MATCH(L$4,input_data!$1:$1,0)),"")</f>
        <v>0.368269968519156</v>
      </c>
      <c r="M200" s="4">
        <f>_xlfn.IFNA(INDEX(input_data!$1:$1048576,MATCH($B200,input_data!$B:$B,0),MATCH(M$4,input_data!$1:$1,0)),"")</f>
        <v>0</v>
      </c>
      <c r="N200" s="4">
        <f>_xlfn.IFNA(INDEX(input_data!$1:$1048576,MATCH($B200,input_data!$B:$B,0),MATCH(N$4,input_data!$1:$1,0)),"")</f>
        <v>0</v>
      </c>
      <c r="O200" s="4">
        <f>_xlfn.IFNA(INDEX(input_data!$1:$1048576,MATCH($B200,input_data!$B:$B,0),MATCH(O$4,input_data!$1:$1,0)),"")</f>
        <v>5.9690440000000002</v>
      </c>
      <c r="P200" s="19">
        <f>_xlfn.IFNA(INDEX(input_data!$1:$1048576,MATCH($B200,input_data!$B:$B,0),MATCH(P$4,input_data!$1:$1,0)),"")</f>
        <v>436.26253797321601</v>
      </c>
      <c r="Q200" s="57">
        <f t="shared" si="2"/>
        <v>-1.9669440113333048E-2</v>
      </c>
    </row>
    <row r="201" spans="1:17" x14ac:dyDescent="0.35">
      <c r="A201" s="34" t="s">
        <v>1644</v>
      </c>
      <c r="B201" s="14" t="s">
        <v>650</v>
      </c>
      <c r="C201" s="14" t="s">
        <v>1253</v>
      </c>
      <c r="E201" s="18" t="s">
        <v>651</v>
      </c>
      <c r="F201" s="19">
        <f>_xlfn.IFNA(INDEX(input_data!$1:$1048576,MATCH($B201,input_data!$B:$B,0),MATCH(F$4,input_data!$1:$1,0)),"")</f>
        <v>145.013563329589</v>
      </c>
      <c r="G201" s="4">
        <f>_xlfn.IFNA(INDEX(input_data!$1:$1048576,MATCH($B201,input_data!$B:$B,0),MATCH(G$4,input_data!$1:$1,0)),"")</f>
        <v>73.370364724558002</v>
      </c>
      <c r="H201" s="4">
        <f>_xlfn.IFNA(INDEX(input_data!$1:$1048576,MATCH($B201,input_data!$B:$B,0),MATCH(H$4,input_data!$1:$1,0)),"")</f>
        <v>0.64506074985251904</v>
      </c>
      <c r="I201" s="4">
        <f>_xlfn.IFNA(INDEX(input_data!$1:$1048576,MATCH($B201,input_data!$B:$B,0),MATCH(I$4,input_data!$1:$1,0)),"")</f>
        <v>63.527563737000001</v>
      </c>
      <c r="J201" s="4">
        <f>_xlfn.IFNA(INDEX(input_data!$1:$1048576,MATCH($B201,input_data!$B:$B,0),MATCH(J$4,input_data!$1:$1,0)),"")</f>
        <v>0</v>
      </c>
      <c r="K201" s="4">
        <f>_xlfn.IFNA(INDEX(input_data!$1:$1048576,MATCH($B201,input_data!$B:$B,0),MATCH(K$4,input_data!$1:$1,0)),"")</f>
        <v>3.9199877977777802</v>
      </c>
      <c r="L201" s="4">
        <f>_xlfn.IFNA(INDEX(input_data!$1:$1048576,MATCH($B201,input_data!$B:$B,0),MATCH(L$4,input_data!$1:$1,0)),"")</f>
        <v>0.101567066902642</v>
      </c>
      <c r="M201" s="4">
        <f>_xlfn.IFNA(INDEX(input_data!$1:$1048576,MATCH($B201,input_data!$B:$B,0),MATCH(M$4,input_data!$1:$1,0)),"")</f>
        <v>0</v>
      </c>
      <c r="N201" s="4">
        <f>_xlfn.IFNA(INDEX(input_data!$1:$1048576,MATCH($B201,input_data!$B:$B,0),MATCH(N$4,input_data!$1:$1,0)),"")</f>
        <v>0</v>
      </c>
      <c r="O201" s="4">
        <f>_xlfn.IFNA(INDEX(input_data!$1:$1048576,MATCH($B201,input_data!$B:$B,0),MATCH(O$4,input_data!$1:$1,0)),"")</f>
        <v>0.81379900000000005</v>
      </c>
      <c r="P201" s="19">
        <f>_xlfn.IFNA(INDEX(input_data!$1:$1048576,MATCH($B201,input_data!$B:$B,0),MATCH(P$4,input_data!$1:$1,0)),"")</f>
        <v>142.378343076091</v>
      </c>
      <c r="Q201" s="57">
        <f t="shared" si="2"/>
        <v>-1.8172232948366562E-2</v>
      </c>
    </row>
    <row r="202" spans="1:17" x14ac:dyDescent="0.35">
      <c r="A202" s="34" t="s">
        <v>1645</v>
      </c>
      <c r="B202" s="14" t="s">
        <v>652</v>
      </c>
      <c r="C202" s="14" t="s">
        <v>1254</v>
      </c>
      <c r="E202" s="18" t="s">
        <v>653</v>
      </c>
      <c r="F202" s="19">
        <f>_xlfn.IFNA(INDEX(input_data!$1:$1048576,MATCH($B202,input_data!$B:$B,0),MATCH(F$4,input_data!$1:$1,0)),"")</f>
        <v>23.181475439248601</v>
      </c>
      <c r="G202" s="4">
        <f>_xlfn.IFNA(INDEX(input_data!$1:$1048576,MATCH($B202,input_data!$B:$B,0),MATCH(G$4,input_data!$1:$1,0)),"")</f>
        <v>3.853520349898</v>
      </c>
      <c r="H202" s="4">
        <f>_xlfn.IFNA(INDEX(input_data!$1:$1048576,MATCH($B202,input_data!$B:$B,0),MATCH(H$4,input_data!$1:$1,0)),"")</f>
        <v>4.3147492829983501E-2</v>
      </c>
      <c r="I202" s="4">
        <f>_xlfn.IFNA(INDEX(input_data!$1:$1048576,MATCH($B202,input_data!$B:$B,0),MATCH(I$4,input_data!$1:$1,0)),"")</f>
        <v>14.084722764</v>
      </c>
      <c r="J202" s="4">
        <f>_xlfn.IFNA(INDEX(input_data!$1:$1048576,MATCH($B202,input_data!$B:$B,0),MATCH(J$4,input_data!$1:$1,0)),"")</f>
        <v>0</v>
      </c>
      <c r="K202" s="4">
        <f>_xlfn.IFNA(INDEX(input_data!$1:$1048576,MATCH($B202,input_data!$B:$B,0),MATCH(K$4,input_data!$1:$1,0)),"")</f>
        <v>5.0878936186666701</v>
      </c>
      <c r="L202" s="4">
        <f>_xlfn.IFNA(INDEX(input_data!$1:$1048576,MATCH($B202,input_data!$B:$B,0),MATCH(L$4,input_data!$1:$1,0)),"")</f>
        <v>6.7937233693829103E-3</v>
      </c>
      <c r="M202" s="4">
        <f>_xlfn.IFNA(INDEX(input_data!$1:$1048576,MATCH($B202,input_data!$B:$B,0),MATCH(M$4,input_data!$1:$1,0)),"")</f>
        <v>0</v>
      </c>
      <c r="N202" s="4">
        <f>_xlfn.IFNA(INDEX(input_data!$1:$1048576,MATCH($B202,input_data!$B:$B,0),MATCH(N$4,input_data!$1:$1,0)),"")</f>
        <v>0.22164119150429201</v>
      </c>
      <c r="O202" s="4">
        <f>_xlfn.IFNA(INDEX(input_data!$1:$1048576,MATCH($B202,input_data!$B:$B,0),MATCH(O$4,input_data!$1:$1,0)),"")</f>
        <v>0.19131400000000001</v>
      </c>
      <c r="P202" s="19">
        <f>_xlfn.IFNA(INDEX(input_data!$1:$1048576,MATCH($B202,input_data!$B:$B,0),MATCH(P$4,input_data!$1:$1,0)),"")</f>
        <v>23.489033140268301</v>
      </c>
      <c r="Q202" s="57">
        <f t="shared" si="2"/>
        <v>1.3267391103974902E-2</v>
      </c>
    </row>
    <row r="203" spans="1:17" x14ac:dyDescent="0.35">
      <c r="A203" s="34" t="s">
        <v>1646</v>
      </c>
      <c r="B203" s="14" t="s">
        <v>654</v>
      </c>
      <c r="C203" s="14" t="s">
        <v>1255</v>
      </c>
      <c r="E203" s="18" t="s">
        <v>655</v>
      </c>
      <c r="F203" s="19">
        <f>_xlfn.IFNA(INDEX(input_data!$1:$1048576,MATCH($B203,input_data!$B:$B,0),MATCH(F$4,input_data!$1:$1,0)),"")</f>
        <v>7.3015412815644396</v>
      </c>
      <c r="G203" s="4">
        <f>_xlfn.IFNA(INDEX(input_data!$1:$1048576,MATCH($B203,input_data!$B:$B,0),MATCH(G$4,input_data!$1:$1,0)),"")</f>
        <v>1.9639481879509999</v>
      </c>
      <c r="H203" s="4">
        <f>_xlfn.IFNA(INDEX(input_data!$1:$1048576,MATCH($B203,input_data!$B:$B,0),MATCH(H$4,input_data!$1:$1,0)),"")</f>
        <v>2.0284169391340898E-2</v>
      </c>
      <c r="I203" s="4">
        <f>_xlfn.IFNA(INDEX(input_data!$1:$1048576,MATCH($B203,input_data!$B:$B,0),MATCH(I$4,input_data!$1:$1,0)),"")</f>
        <v>4.2776160089999999</v>
      </c>
      <c r="J203" s="4">
        <f>_xlfn.IFNA(INDEX(input_data!$1:$1048576,MATCH($B203,input_data!$B:$B,0),MATCH(J$4,input_data!$1:$1,0)),"")</f>
        <v>0</v>
      </c>
      <c r="K203" s="4">
        <f>_xlfn.IFNA(INDEX(input_data!$1:$1048576,MATCH($B203,input_data!$B:$B,0),MATCH(K$4,input_data!$1:$1,0)),"")</f>
        <v>0.79566412799999997</v>
      </c>
      <c r="L203" s="4">
        <f>_xlfn.IFNA(INDEX(input_data!$1:$1048576,MATCH($B203,input_data!$B:$B,0),MATCH(L$4,input_data!$1:$1,0)),"")</f>
        <v>3.1966257763497001E-3</v>
      </c>
      <c r="M203" s="4">
        <f>_xlfn.IFNA(INDEX(input_data!$1:$1048576,MATCH($B203,input_data!$B:$B,0),MATCH(M$4,input_data!$1:$1,0)),"")</f>
        <v>3.0627293783111499E-2</v>
      </c>
      <c r="N203" s="4">
        <f>_xlfn.IFNA(INDEX(input_data!$1:$1048576,MATCH($B203,input_data!$B:$B,0),MATCH(N$4,input_data!$1:$1,0)),"")</f>
        <v>4.0225651697838399E-2</v>
      </c>
      <c r="O203" s="4">
        <f>_xlfn.IFNA(INDEX(input_data!$1:$1048576,MATCH($B203,input_data!$B:$B,0),MATCH(O$4,input_data!$1:$1,0)),"")</f>
        <v>7.8377000000000002E-2</v>
      </c>
      <c r="P203" s="19">
        <f>_xlfn.IFNA(INDEX(input_data!$1:$1048576,MATCH($B203,input_data!$B:$B,0),MATCH(P$4,input_data!$1:$1,0)),"")</f>
        <v>7.2099390655996398</v>
      </c>
      <c r="Q203" s="57">
        <f t="shared" ref="Q203:Q266" si="3">IFERROR(P203/F203-1,0)</f>
        <v>-1.2545599953818654E-2</v>
      </c>
    </row>
    <row r="204" spans="1:17" x14ac:dyDescent="0.35">
      <c r="A204" s="34" t="s">
        <v>1647</v>
      </c>
      <c r="B204" s="14" t="s">
        <v>656</v>
      </c>
      <c r="C204" s="14" t="s">
        <v>1256</v>
      </c>
      <c r="E204" s="18" t="s">
        <v>657</v>
      </c>
      <c r="F204" s="19">
        <f>_xlfn.IFNA(INDEX(input_data!$1:$1048576,MATCH($B204,input_data!$B:$B,0),MATCH(F$4,input_data!$1:$1,0)),"")</f>
        <v>8.8574346563366007</v>
      </c>
      <c r="G204" s="4">
        <f>_xlfn.IFNA(INDEX(input_data!$1:$1048576,MATCH($B204,input_data!$B:$B,0),MATCH(G$4,input_data!$1:$1,0)),"")</f>
        <v>2.452087865323</v>
      </c>
      <c r="H204" s="4">
        <f>_xlfn.IFNA(INDEX(input_data!$1:$1048576,MATCH($B204,input_data!$B:$B,0),MATCH(H$4,input_data!$1:$1,0)),"")</f>
        <v>2.4200613465187999E-2</v>
      </c>
      <c r="I204" s="4">
        <f>_xlfn.IFNA(INDEX(input_data!$1:$1048576,MATCH($B204,input_data!$B:$B,0),MATCH(I$4,input_data!$1:$1,0)),"")</f>
        <v>4.1886183199999998</v>
      </c>
      <c r="J204" s="4">
        <f>_xlfn.IFNA(INDEX(input_data!$1:$1048576,MATCH($B204,input_data!$B:$B,0),MATCH(J$4,input_data!$1:$1,0)),"")</f>
        <v>0</v>
      </c>
      <c r="K204" s="4">
        <f>_xlfn.IFNA(INDEX(input_data!$1:$1048576,MATCH($B204,input_data!$B:$B,0),MATCH(K$4,input_data!$1:$1,0)),"")</f>
        <v>1.98209686844444</v>
      </c>
      <c r="L204" s="4">
        <f>_xlfn.IFNA(INDEX(input_data!$1:$1048576,MATCH($B204,input_data!$B:$B,0),MATCH(L$4,input_data!$1:$1,0)),"")</f>
        <v>3.8318025802321701E-3</v>
      </c>
      <c r="M204" s="4">
        <f>_xlfn.IFNA(INDEX(input_data!$1:$1048576,MATCH($B204,input_data!$B:$B,0),MATCH(M$4,input_data!$1:$1,0)),"")</f>
        <v>0.226073011880775</v>
      </c>
      <c r="N204" s="4">
        <f>_xlfn.IFNA(INDEX(input_data!$1:$1048576,MATCH($B204,input_data!$B:$B,0),MATCH(N$4,input_data!$1:$1,0)),"")</f>
        <v>2.2740899092457301E-2</v>
      </c>
      <c r="O204" s="4">
        <f>_xlfn.IFNA(INDEX(input_data!$1:$1048576,MATCH($B204,input_data!$B:$B,0),MATCH(O$4,input_data!$1:$1,0)),"")</f>
        <v>8.5809999999999997E-2</v>
      </c>
      <c r="P204" s="19">
        <f>_xlfn.IFNA(INDEX(input_data!$1:$1048576,MATCH($B204,input_data!$B:$B,0),MATCH(P$4,input_data!$1:$1,0)),"")</f>
        <v>8.9854593807861001</v>
      </c>
      <c r="Q204" s="57">
        <f t="shared" si="3"/>
        <v>1.4453928187650789E-2</v>
      </c>
    </row>
    <row r="205" spans="1:17" x14ac:dyDescent="0.35">
      <c r="A205" s="34" t="s">
        <v>1648</v>
      </c>
      <c r="B205" s="14" t="s">
        <v>658</v>
      </c>
      <c r="C205" s="14" t="s">
        <v>1257</v>
      </c>
      <c r="E205" s="18" t="s">
        <v>659</v>
      </c>
      <c r="F205" s="19">
        <f>_xlfn.IFNA(INDEX(input_data!$1:$1048576,MATCH($B205,input_data!$B:$B,0),MATCH(F$4,input_data!$1:$1,0)),"")</f>
        <v>439.73149820308703</v>
      </c>
      <c r="G205" s="4">
        <f>_xlfn.IFNA(INDEX(input_data!$1:$1048576,MATCH($B205,input_data!$B:$B,0),MATCH(G$4,input_data!$1:$1,0)),"")</f>
        <v>277.37269391810202</v>
      </c>
      <c r="H205" s="4">
        <f>_xlfn.IFNA(INDEX(input_data!$1:$1048576,MATCH($B205,input_data!$B:$B,0),MATCH(H$4,input_data!$1:$1,0)),"")</f>
        <v>2.3661877702074898</v>
      </c>
      <c r="I205" s="4">
        <f>_xlfn.IFNA(INDEX(input_data!$1:$1048576,MATCH($B205,input_data!$B:$B,0),MATCH(I$4,input_data!$1:$1,0)),"")</f>
        <v>128.69356518399999</v>
      </c>
      <c r="J205" s="4">
        <f>_xlfn.IFNA(INDEX(input_data!$1:$1048576,MATCH($B205,input_data!$B:$B,0),MATCH(J$4,input_data!$1:$1,0)),"")</f>
        <v>0</v>
      </c>
      <c r="K205" s="4">
        <f>_xlfn.IFNA(INDEX(input_data!$1:$1048576,MATCH($B205,input_data!$B:$B,0),MATCH(K$4,input_data!$1:$1,0)),"")</f>
        <v>13.128433255555599</v>
      </c>
      <c r="L205" s="4">
        <f>_xlfn.IFNA(INDEX(input_data!$1:$1048576,MATCH($B205,input_data!$B:$B,0),MATCH(L$4,input_data!$1:$1,0)),"")</f>
        <v>0.37256452452861399</v>
      </c>
      <c r="M205" s="4">
        <f>_xlfn.IFNA(INDEX(input_data!$1:$1048576,MATCH($B205,input_data!$B:$B,0),MATCH(M$4,input_data!$1:$1,0)),"")</f>
        <v>0</v>
      </c>
      <c r="N205" s="4">
        <f>_xlfn.IFNA(INDEX(input_data!$1:$1048576,MATCH($B205,input_data!$B:$B,0),MATCH(N$4,input_data!$1:$1,0)),"")</f>
        <v>0</v>
      </c>
      <c r="O205" s="4">
        <f>_xlfn.IFNA(INDEX(input_data!$1:$1048576,MATCH($B205,input_data!$B:$B,0),MATCH(O$4,input_data!$1:$1,0)),"")</f>
        <v>3.3229150000000001</v>
      </c>
      <c r="P205" s="19">
        <f>_xlfn.IFNA(INDEX(input_data!$1:$1048576,MATCH($B205,input_data!$B:$B,0),MATCH(P$4,input_data!$1:$1,0)),"")</f>
        <v>425.256359652394</v>
      </c>
      <c r="Q205" s="57">
        <f t="shared" si="3"/>
        <v>-3.2918129835692977E-2</v>
      </c>
    </row>
    <row r="206" spans="1:17" x14ac:dyDescent="0.35">
      <c r="A206" s="34" t="s">
        <v>1649</v>
      </c>
      <c r="B206" s="14" t="s">
        <v>660</v>
      </c>
      <c r="C206" s="14" t="s">
        <v>1258</v>
      </c>
      <c r="E206" s="18" t="s">
        <v>661</v>
      </c>
      <c r="F206" s="19">
        <f>_xlfn.IFNA(INDEX(input_data!$1:$1048576,MATCH($B206,input_data!$B:$B,0),MATCH(F$4,input_data!$1:$1,0)),"")</f>
        <v>12.7068953585775</v>
      </c>
      <c r="G206" s="4">
        <f>_xlfn.IFNA(INDEX(input_data!$1:$1048576,MATCH($B206,input_data!$B:$B,0),MATCH(G$4,input_data!$1:$1,0)),"")</f>
        <v>5.2742449636130004</v>
      </c>
      <c r="H206" s="4">
        <f>_xlfn.IFNA(INDEX(input_data!$1:$1048576,MATCH($B206,input_data!$B:$B,0),MATCH(H$4,input_data!$1:$1,0)),"")</f>
        <v>4.9397518355225198E-2</v>
      </c>
      <c r="I206" s="4">
        <f>_xlfn.IFNA(INDEX(input_data!$1:$1048576,MATCH($B206,input_data!$B:$B,0),MATCH(I$4,input_data!$1:$1,0)),"")</f>
        <v>5.2224038400000001</v>
      </c>
      <c r="J206" s="4">
        <f>_xlfn.IFNA(INDEX(input_data!$1:$1048576,MATCH($B206,input_data!$B:$B,0),MATCH(J$4,input_data!$1:$1,0)),"")</f>
        <v>0</v>
      </c>
      <c r="K206" s="4">
        <f>_xlfn.IFNA(INDEX(input_data!$1:$1048576,MATCH($B206,input_data!$B:$B,0),MATCH(K$4,input_data!$1:$1,0)),"")</f>
        <v>1.5258061493333299</v>
      </c>
      <c r="L206" s="4">
        <f>_xlfn.IFNA(INDEX(input_data!$1:$1048576,MATCH($B206,input_data!$B:$B,0),MATCH(L$4,input_data!$1:$1,0)),"")</f>
        <v>7.8336803965676095E-3</v>
      </c>
      <c r="M206" s="4">
        <f>_xlfn.IFNA(INDEX(input_data!$1:$1048576,MATCH($B206,input_data!$B:$B,0),MATCH(M$4,input_data!$1:$1,0)),"")</f>
        <v>0</v>
      </c>
      <c r="N206" s="4">
        <f>_xlfn.IFNA(INDEX(input_data!$1:$1048576,MATCH($B206,input_data!$B:$B,0),MATCH(N$4,input_data!$1:$1,0)),"")</f>
        <v>0</v>
      </c>
      <c r="O206" s="4">
        <f>_xlfn.IFNA(INDEX(input_data!$1:$1048576,MATCH($B206,input_data!$B:$B,0),MATCH(O$4,input_data!$1:$1,0)),"")</f>
        <v>0.17594399999999999</v>
      </c>
      <c r="P206" s="19">
        <f>_xlfn.IFNA(INDEX(input_data!$1:$1048576,MATCH($B206,input_data!$B:$B,0),MATCH(P$4,input_data!$1:$1,0)),"")</f>
        <v>12.255630151698099</v>
      </c>
      <c r="Q206" s="57">
        <f t="shared" si="3"/>
        <v>-3.5513411745756174E-2</v>
      </c>
    </row>
    <row r="207" spans="1:17" x14ac:dyDescent="0.35">
      <c r="A207" s="34" t="s">
        <v>1650</v>
      </c>
      <c r="B207" s="14" t="s">
        <v>662</v>
      </c>
      <c r="C207" s="14" t="s">
        <v>1259</v>
      </c>
      <c r="E207" s="18" t="s">
        <v>663</v>
      </c>
      <c r="F207" s="19">
        <f>_xlfn.IFNA(INDEX(input_data!$1:$1048576,MATCH($B207,input_data!$B:$B,0),MATCH(F$4,input_data!$1:$1,0)),"")</f>
        <v>186.925614235713</v>
      </c>
      <c r="G207" s="4">
        <f>_xlfn.IFNA(INDEX(input_data!$1:$1048576,MATCH($B207,input_data!$B:$B,0),MATCH(G$4,input_data!$1:$1,0)),"")</f>
        <v>72.156192877875995</v>
      </c>
      <c r="H207" s="4">
        <f>_xlfn.IFNA(INDEX(input_data!$1:$1048576,MATCH($B207,input_data!$B:$B,0),MATCH(H$4,input_data!$1:$1,0)),"")</f>
        <v>0.63816891024757605</v>
      </c>
      <c r="I207" s="4">
        <f>_xlfn.IFNA(INDEX(input_data!$1:$1048576,MATCH($B207,input_data!$B:$B,0),MATCH(I$4,input_data!$1:$1,0)),"")</f>
        <v>100.78369501500001</v>
      </c>
      <c r="J207" s="4">
        <f>_xlfn.IFNA(INDEX(input_data!$1:$1048576,MATCH($B207,input_data!$B:$B,0),MATCH(J$4,input_data!$1:$1,0)),"")</f>
        <v>0</v>
      </c>
      <c r="K207" s="4">
        <f>_xlfn.IFNA(INDEX(input_data!$1:$1048576,MATCH($B207,input_data!$B:$B,0),MATCH(K$4,input_data!$1:$1,0)),"")</f>
        <v>7.4625109366666704</v>
      </c>
      <c r="L207" s="4">
        <f>_xlfn.IFNA(INDEX(input_data!$1:$1048576,MATCH($B207,input_data!$B:$B,0),MATCH(L$4,input_data!$1:$1,0)),"")</f>
        <v>0.100481922698164</v>
      </c>
      <c r="M207" s="4">
        <f>_xlfn.IFNA(INDEX(input_data!$1:$1048576,MATCH($B207,input_data!$B:$B,0),MATCH(M$4,input_data!$1:$1,0)),"")</f>
        <v>0</v>
      </c>
      <c r="N207" s="4">
        <f>_xlfn.IFNA(INDEX(input_data!$1:$1048576,MATCH($B207,input_data!$B:$B,0),MATCH(N$4,input_data!$1:$1,0)),"")</f>
        <v>0.34276727535408902</v>
      </c>
      <c r="O207" s="4">
        <f>_xlfn.IFNA(INDEX(input_data!$1:$1048576,MATCH($B207,input_data!$B:$B,0),MATCH(O$4,input_data!$1:$1,0)),"")</f>
        <v>1.2133119999999999</v>
      </c>
      <c r="P207" s="19">
        <f>_xlfn.IFNA(INDEX(input_data!$1:$1048576,MATCH($B207,input_data!$B:$B,0),MATCH(P$4,input_data!$1:$1,0)),"")</f>
        <v>182.697128937842</v>
      </c>
      <c r="Q207" s="57">
        <f t="shared" si="3"/>
        <v>-2.2621219222202948E-2</v>
      </c>
    </row>
    <row r="208" spans="1:17" x14ac:dyDescent="0.35">
      <c r="A208" s="34" t="s">
        <v>1651</v>
      </c>
      <c r="B208" s="14" t="s">
        <v>664</v>
      </c>
      <c r="C208" s="14" t="s">
        <v>1260</v>
      </c>
      <c r="E208" s="18" t="s">
        <v>665</v>
      </c>
      <c r="F208" s="19">
        <f>_xlfn.IFNA(INDEX(input_data!$1:$1048576,MATCH($B208,input_data!$B:$B,0),MATCH(F$4,input_data!$1:$1,0)),"")</f>
        <v>6.3956226568479497</v>
      </c>
      <c r="G208" s="4">
        <f>_xlfn.IFNA(INDEX(input_data!$1:$1048576,MATCH($B208,input_data!$B:$B,0),MATCH(G$4,input_data!$1:$1,0)),"")</f>
        <v>1.7908888340339999</v>
      </c>
      <c r="H208" s="4">
        <f>_xlfn.IFNA(INDEX(input_data!$1:$1048576,MATCH($B208,input_data!$B:$B,0),MATCH(H$4,input_data!$1:$1,0)),"")</f>
        <v>1.7572683580787202E-2</v>
      </c>
      <c r="I208" s="4">
        <f>_xlfn.IFNA(INDEX(input_data!$1:$1048576,MATCH($B208,input_data!$B:$B,0),MATCH(I$4,input_data!$1:$1,0)),"")</f>
        <v>3.3468968079999999</v>
      </c>
      <c r="J208" s="4">
        <f>_xlfn.IFNA(INDEX(input_data!$1:$1048576,MATCH($B208,input_data!$B:$B,0),MATCH(J$4,input_data!$1:$1,0)),"")</f>
        <v>0</v>
      </c>
      <c r="K208" s="4">
        <f>_xlfn.IFNA(INDEX(input_data!$1:$1048576,MATCH($B208,input_data!$B:$B,0),MATCH(K$4,input_data!$1:$1,0)),"")</f>
        <v>1.0246586631111101</v>
      </c>
      <c r="L208" s="4">
        <f>_xlfn.IFNA(INDEX(input_data!$1:$1048576,MATCH($B208,input_data!$B:$B,0),MATCH(L$4,input_data!$1:$1,0)),"")</f>
        <v>2.8162539239504699E-3</v>
      </c>
      <c r="M208" s="4">
        <f>_xlfn.IFNA(INDEX(input_data!$1:$1048576,MATCH($B208,input_data!$B:$B,0),MATCH(M$4,input_data!$1:$1,0)),"")</f>
        <v>0.18058790804295299</v>
      </c>
      <c r="N208" s="4">
        <f>_xlfn.IFNA(INDEX(input_data!$1:$1048576,MATCH($B208,input_data!$B:$B,0),MATCH(N$4,input_data!$1:$1,0)),"")</f>
        <v>2.7930200679300202E-2</v>
      </c>
      <c r="O208" s="4">
        <f>_xlfn.IFNA(INDEX(input_data!$1:$1048576,MATCH($B208,input_data!$B:$B,0),MATCH(O$4,input_data!$1:$1,0)),"")</f>
        <v>5.2406000000000001E-2</v>
      </c>
      <c r="P208" s="19">
        <f>_xlfn.IFNA(INDEX(input_data!$1:$1048576,MATCH($B208,input_data!$B:$B,0),MATCH(P$4,input_data!$1:$1,0)),"")</f>
        <v>6.4437573513721</v>
      </c>
      <c r="Q208" s="57">
        <f t="shared" si="3"/>
        <v>7.5261936337991386E-3</v>
      </c>
    </row>
    <row r="209" spans="1:17" x14ac:dyDescent="0.35">
      <c r="A209" s="34" t="s">
        <v>1652</v>
      </c>
      <c r="B209" s="14" t="s">
        <v>666</v>
      </c>
      <c r="C209" s="14" t="s">
        <v>1653</v>
      </c>
      <c r="E209" s="18" t="s">
        <v>667</v>
      </c>
      <c r="F209" s="19">
        <f>_xlfn.IFNA(INDEX(input_data!$1:$1048576,MATCH($B209,input_data!$B:$B,0),MATCH(F$4,input_data!$1:$1,0)),"")</f>
        <v>13.1522246398031</v>
      </c>
      <c r="G209" s="4">
        <f>_xlfn.IFNA(INDEX(input_data!$1:$1048576,MATCH($B209,input_data!$B:$B,0),MATCH(G$4,input_data!$1:$1,0)),"")</f>
        <v>4.0632544229479999</v>
      </c>
      <c r="H209" s="4">
        <f>_xlfn.IFNA(INDEX(input_data!$1:$1048576,MATCH($B209,input_data!$B:$B,0),MATCH(H$4,input_data!$1:$1,0)),"")</f>
        <v>3.8469794273981402E-2</v>
      </c>
      <c r="I209" s="4">
        <f>_xlfn.IFNA(INDEX(input_data!$1:$1048576,MATCH($B209,input_data!$B:$B,0),MATCH(I$4,input_data!$1:$1,0)),"")</f>
        <v>5.8404141599999999</v>
      </c>
      <c r="J209" s="4">
        <f>_xlfn.IFNA(INDEX(input_data!$1:$1048576,MATCH($B209,input_data!$B:$B,0),MATCH(J$4,input_data!$1:$1,0)),"")</f>
        <v>0</v>
      </c>
      <c r="K209" s="4">
        <f>_xlfn.IFNA(INDEX(input_data!$1:$1048576,MATCH($B209,input_data!$B:$B,0),MATCH(K$4,input_data!$1:$1,0)),"")</f>
        <v>3.2570178639999998</v>
      </c>
      <c r="L209" s="4">
        <f>_xlfn.IFNA(INDEX(input_data!$1:$1048576,MATCH($B209,input_data!$B:$B,0),MATCH(L$4,input_data!$1:$1,0)),"")</f>
        <v>6.1371293676952101E-3</v>
      </c>
      <c r="M209" s="4">
        <f>_xlfn.IFNA(INDEX(input_data!$1:$1048576,MATCH($B209,input_data!$B:$B,0),MATCH(M$4,input_data!$1:$1,0)),"")</f>
        <v>0.24177235507122199</v>
      </c>
      <c r="N209" s="4">
        <f>_xlfn.IFNA(INDEX(input_data!$1:$1048576,MATCH($B209,input_data!$B:$B,0),MATCH(N$4,input_data!$1:$1,0)),"")</f>
        <v>2.04341673283986E-2</v>
      </c>
      <c r="O209" s="4">
        <f>_xlfn.IFNA(INDEX(input_data!$1:$1048576,MATCH($B209,input_data!$B:$B,0),MATCH(O$4,input_data!$1:$1,0)),"")</f>
        <v>0.151058</v>
      </c>
      <c r="P209" s="19">
        <f>_xlfn.IFNA(INDEX(input_data!$1:$1048576,MATCH($B209,input_data!$B:$B,0),MATCH(P$4,input_data!$1:$1,0)),"")</f>
        <v>13.618557892989299</v>
      </c>
      <c r="Q209" s="57">
        <f t="shared" si="3"/>
        <v>3.5456606464500107E-2</v>
      </c>
    </row>
    <row r="210" spans="1:17" x14ac:dyDescent="0.35">
      <c r="A210" s="34" t="s">
        <v>1654</v>
      </c>
      <c r="B210" s="14" t="s">
        <v>669</v>
      </c>
      <c r="C210" s="14" t="s">
        <v>1261</v>
      </c>
      <c r="E210" s="18" t="s">
        <v>670</v>
      </c>
      <c r="F210" s="19">
        <f>_xlfn.IFNA(INDEX(input_data!$1:$1048576,MATCH($B210,input_data!$B:$B,0),MATCH(F$4,input_data!$1:$1,0)),"")</f>
        <v>61.760556979874998</v>
      </c>
      <c r="G210" s="4">
        <f>_xlfn.IFNA(INDEX(input_data!$1:$1048576,MATCH($B210,input_data!$B:$B,0),MATCH(G$4,input_data!$1:$1,0)),"")</f>
        <v>34.950992933484997</v>
      </c>
      <c r="H210" s="4">
        <f>_xlfn.IFNA(INDEX(input_data!$1:$1048576,MATCH($B210,input_data!$B:$B,0),MATCH(H$4,input_data!$1:$1,0)),"")</f>
        <v>0.26652257185668998</v>
      </c>
      <c r="I210" s="4">
        <f>_xlfn.IFNA(INDEX(input_data!$1:$1048576,MATCH($B210,input_data!$B:$B,0),MATCH(I$4,input_data!$1:$1,0)),"")</f>
        <v>25.933678879999999</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0</v>
      </c>
      <c r="N210" s="4">
        <f>_xlfn.IFNA(INDEX(input_data!$1:$1048576,MATCH($B210,input_data!$B:$B,0),MATCH(N$4,input_data!$1:$1,0)),"")</f>
        <v>0</v>
      </c>
      <c r="O210" s="4">
        <f>_xlfn.IFNA(INDEX(input_data!$1:$1048576,MATCH($B210,input_data!$B:$B,0),MATCH(O$4,input_data!$1:$1,0)),"")</f>
        <v>7.6790000000000001E-3</v>
      </c>
      <c r="P210" s="19">
        <f>_xlfn.IFNA(INDEX(input_data!$1:$1048576,MATCH($B210,input_data!$B:$B,0),MATCH(P$4,input_data!$1:$1,0)),"")</f>
        <v>61.1588733853417</v>
      </c>
      <c r="Q210" s="57">
        <f t="shared" si="3"/>
        <v>-9.7421983213228369E-3</v>
      </c>
    </row>
    <row r="211" spans="1:17" x14ac:dyDescent="0.35">
      <c r="A211" s="34" t="s">
        <v>1655</v>
      </c>
      <c r="B211" s="14" t="s">
        <v>671</v>
      </c>
      <c r="C211" s="14" t="s">
        <v>1262</v>
      </c>
      <c r="E211" s="18" t="s">
        <v>672</v>
      </c>
      <c r="F211" s="19">
        <f>_xlfn.IFNA(INDEX(input_data!$1:$1048576,MATCH($B211,input_data!$B:$B,0),MATCH(F$4,input_data!$1:$1,0)),"")</f>
        <v>146.75690514222401</v>
      </c>
      <c r="G211" s="4">
        <f>_xlfn.IFNA(INDEX(input_data!$1:$1048576,MATCH($B211,input_data!$B:$B,0),MATCH(G$4,input_data!$1:$1,0)),"")</f>
        <v>55.500136921189998</v>
      </c>
      <c r="H211" s="4">
        <f>_xlfn.IFNA(INDEX(input_data!$1:$1048576,MATCH($B211,input_data!$B:$B,0),MATCH(H$4,input_data!$1:$1,0)),"")</f>
        <v>0.47598081355576199</v>
      </c>
      <c r="I211" s="4">
        <f>_xlfn.IFNA(INDEX(input_data!$1:$1048576,MATCH($B211,input_data!$B:$B,0),MATCH(I$4,input_data!$1:$1,0)),"")</f>
        <v>78.919759150000004</v>
      </c>
      <c r="J211" s="4">
        <f>_xlfn.IFNA(INDEX(input_data!$1:$1048576,MATCH($B211,input_data!$B:$B,0),MATCH(J$4,input_data!$1:$1,0)),"")</f>
        <v>0</v>
      </c>
      <c r="K211" s="4">
        <f>_xlfn.IFNA(INDEX(input_data!$1:$1048576,MATCH($B211,input_data!$B:$B,0),MATCH(K$4,input_data!$1:$1,0)),"")</f>
        <v>4.65833334555556</v>
      </c>
      <c r="L211" s="4">
        <f>_xlfn.IFNA(INDEX(input_data!$1:$1048576,MATCH($B211,input_data!$B:$B,0),MATCH(L$4,input_data!$1:$1,0)),"")</f>
        <v>7.5752882842771999E-2</v>
      </c>
      <c r="M211" s="4">
        <f>_xlfn.IFNA(INDEX(input_data!$1:$1048576,MATCH($B211,input_data!$B:$B,0),MATCH(M$4,input_data!$1:$1,0)),"")</f>
        <v>0</v>
      </c>
      <c r="N211" s="4">
        <f>_xlfn.IFNA(INDEX(input_data!$1:$1048576,MATCH($B211,input_data!$B:$B,0),MATCH(N$4,input_data!$1:$1,0)),"")</f>
        <v>0.56685502577681801</v>
      </c>
      <c r="O211" s="4">
        <f>_xlfn.IFNA(INDEX(input_data!$1:$1048576,MATCH($B211,input_data!$B:$B,0),MATCH(O$4,input_data!$1:$1,0)),"")</f>
        <v>0.58257800000000004</v>
      </c>
      <c r="P211" s="19">
        <f>_xlfn.IFNA(INDEX(input_data!$1:$1048576,MATCH($B211,input_data!$B:$B,0),MATCH(P$4,input_data!$1:$1,0)),"")</f>
        <v>140.77939613892099</v>
      </c>
      <c r="Q211" s="57">
        <f t="shared" si="3"/>
        <v>-4.0730683149185709E-2</v>
      </c>
    </row>
    <row r="212" spans="1:17" x14ac:dyDescent="0.35">
      <c r="A212" s="34" t="s">
        <v>1656</v>
      </c>
      <c r="B212" s="14" t="s">
        <v>673</v>
      </c>
      <c r="C212" s="14" t="s">
        <v>1263</v>
      </c>
      <c r="E212" s="18" t="s">
        <v>674</v>
      </c>
      <c r="F212" s="19">
        <f>_xlfn.IFNA(INDEX(input_data!$1:$1048576,MATCH($B212,input_data!$B:$B,0),MATCH(F$4,input_data!$1:$1,0)),"")</f>
        <v>10.4735886651691</v>
      </c>
      <c r="G212" s="4">
        <f>_xlfn.IFNA(INDEX(input_data!$1:$1048576,MATCH($B212,input_data!$B:$B,0),MATCH(G$4,input_data!$1:$1,0)),"")</f>
        <v>3.0426362923729999</v>
      </c>
      <c r="H212" s="4">
        <f>_xlfn.IFNA(INDEX(input_data!$1:$1048576,MATCH($B212,input_data!$B:$B,0),MATCH(H$4,input_data!$1:$1,0)),"")</f>
        <v>2.92925405030393E-2</v>
      </c>
      <c r="I212" s="4">
        <f>_xlfn.IFNA(INDEX(input_data!$1:$1048576,MATCH($B212,input_data!$B:$B,0),MATCH(I$4,input_data!$1:$1,0)),"")</f>
        <v>5.1479350500000001</v>
      </c>
      <c r="J212" s="4">
        <f>_xlfn.IFNA(INDEX(input_data!$1:$1048576,MATCH($B212,input_data!$B:$B,0),MATCH(J$4,input_data!$1:$1,0)),"")</f>
        <v>0</v>
      </c>
      <c r="K212" s="4">
        <f>_xlfn.IFNA(INDEX(input_data!$1:$1048576,MATCH($B212,input_data!$B:$B,0),MATCH(K$4,input_data!$1:$1,0)),"")</f>
        <v>1.831461496</v>
      </c>
      <c r="L212" s="4">
        <f>_xlfn.IFNA(INDEX(input_data!$1:$1048576,MATCH($B212,input_data!$B:$B,0),MATCH(L$4,input_data!$1:$1,0)),"")</f>
        <v>4.7099048155947202E-3</v>
      </c>
      <c r="M212" s="4">
        <f>_xlfn.IFNA(INDEX(input_data!$1:$1048576,MATCH($B212,input_data!$B:$B,0),MATCH(M$4,input_data!$1:$1,0)),"")</f>
        <v>0.46381465142838102</v>
      </c>
      <c r="N212" s="4">
        <f>_xlfn.IFNA(INDEX(input_data!$1:$1048576,MATCH($B212,input_data!$B:$B,0),MATCH(N$4,input_data!$1:$1,0)),"")</f>
        <v>3.16313560313757E-2</v>
      </c>
      <c r="O212" s="4">
        <f>_xlfn.IFNA(INDEX(input_data!$1:$1048576,MATCH($B212,input_data!$B:$B,0),MATCH(O$4,input_data!$1:$1,0)),"")</f>
        <v>9.5008999999999996E-2</v>
      </c>
      <c r="P212" s="19">
        <f>_xlfn.IFNA(INDEX(input_data!$1:$1048576,MATCH($B212,input_data!$B:$B,0),MATCH(P$4,input_data!$1:$1,0)),"")</f>
        <v>10.6464902911514</v>
      </c>
      <c r="Q212" s="57">
        <f t="shared" si="3"/>
        <v>1.650834604162954E-2</v>
      </c>
    </row>
    <row r="213" spans="1:17" x14ac:dyDescent="0.35">
      <c r="A213" s="34" t="s">
        <v>1657</v>
      </c>
      <c r="B213" s="14" t="s">
        <v>675</v>
      </c>
      <c r="C213" s="14" t="s">
        <v>1264</v>
      </c>
      <c r="E213" s="18" t="s">
        <v>676</v>
      </c>
      <c r="F213" s="19">
        <f>_xlfn.IFNA(INDEX(input_data!$1:$1048576,MATCH($B213,input_data!$B:$B,0),MATCH(F$4,input_data!$1:$1,0)),"")</f>
        <v>11.564652158338999</v>
      </c>
      <c r="G213" s="4">
        <f>_xlfn.IFNA(INDEX(input_data!$1:$1048576,MATCH($B213,input_data!$B:$B,0),MATCH(G$4,input_data!$1:$1,0)),"")</f>
        <v>2.9991999634759998</v>
      </c>
      <c r="H213" s="4">
        <f>_xlfn.IFNA(INDEX(input_data!$1:$1048576,MATCH($B213,input_data!$B:$B,0),MATCH(H$4,input_data!$1:$1,0)),"")</f>
        <v>3.01015569718182E-2</v>
      </c>
      <c r="I213" s="4">
        <f>_xlfn.IFNA(INDEX(input_data!$1:$1048576,MATCH($B213,input_data!$B:$B,0),MATCH(I$4,input_data!$1:$1,0)),"")</f>
        <v>5.6311608959999999</v>
      </c>
      <c r="J213" s="4">
        <f>_xlfn.IFNA(INDEX(input_data!$1:$1048576,MATCH($B213,input_data!$B:$B,0),MATCH(J$4,input_data!$1:$1,0)),"")</f>
        <v>0</v>
      </c>
      <c r="K213" s="4">
        <f>_xlfn.IFNA(INDEX(input_data!$1:$1048576,MATCH($B213,input_data!$B:$B,0),MATCH(K$4,input_data!$1:$1,0)),"")</f>
        <v>2.64059108711111</v>
      </c>
      <c r="L213" s="4">
        <f>_xlfn.IFNA(INDEX(input_data!$1:$1048576,MATCH($B213,input_data!$B:$B,0),MATCH(L$4,input_data!$1:$1,0)),"")</f>
        <v>4.8315755622273301E-3</v>
      </c>
      <c r="M213" s="4">
        <f>_xlfn.IFNA(INDEX(input_data!$1:$1048576,MATCH($B213,input_data!$B:$B,0),MATCH(M$4,input_data!$1:$1,0)),"")</f>
        <v>0.43031230688143401</v>
      </c>
      <c r="N213" s="4">
        <f>_xlfn.IFNA(INDEX(input_data!$1:$1048576,MATCH($B213,input_data!$B:$B,0),MATCH(N$4,input_data!$1:$1,0)),"")</f>
        <v>3.9425809689149202E-2</v>
      </c>
      <c r="O213" s="4">
        <f>_xlfn.IFNA(INDEX(input_data!$1:$1048576,MATCH($B213,input_data!$B:$B,0),MATCH(O$4,input_data!$1:$1,0)),"")</f>
        <v>0.106214</v>
      </c>
      <c r="P213" s="19">
        <f>_xlfn.IFNA(INDEX(input_data!$1:$1048576,MATCH($B213,input_data!$B:$B,0),MATCH(P$4,input_data!$1:$1,0)),"")</f>
        <v>11.8818371956917</v>
      </c>
      <c r="Q213" s="57">
        <f t="shared" si="3"/>
        <v>2.7427114366253225E-2</v>
      </c>
    </row>
    <row r="214" spans="1:17" x14ac:dyDescent="0.35">
      <c r="A214" s="34" t="s">
        <v>1658</v>
      </c>
      <c r="B214" s="14" t="s">
        <v>677</v>
      </c>
      <c r="C214" s="14" t="s">
        <v>1265</v>
      </c>
      <c r="E214" s="18" t="s">
        <v>678</v>
      </c>
      <c r="F214" s="19">
        <f>_xlfn.IFNA(INDEX(input_data!$1:$1048576,MATCH($B214,input_data!$B:$B,0),MATCH(F$4,input_data!$1:$1,0)),"")</f>
        <v>15.6186454204648</v>
      </c>
      <c r="G214" s="4">
        <f>_xlfn.IFNA(INDEX(input_data!$1:$1048576,MATCH($B214,input_data!$B:$B,0),MATCH(G$4,input_data!$1:$1,0)),"")</f>
        <v>2.8058228789139998</v>
      </c>
      <c r="H214" s="4">
        <f>_xlfn.IFNA(INDEX(input_data!$1:$1048576,MATCH($B214,input_data!$B:$B,0),MATCH(H$4,input_data!$1:$1,0)),"")</f>
        <v>2.8355383886743801E-2</v>
      </c>
      <c r="I214" s="4">
        <f>_xlfn.IFNA(INDEX(input_data!$1:$1048576,MATCH($B214,input_data!$B:$B,0),MATCH(I$4,input_data!$1:$1,0)),"")</f>
        <v>8.8441777800000008</v>
      </c>
      <c r="J214" s="4">
        <f>_xlfn.IFNA(INDEX(input_data!$1:$1048576,MATCH($B214,input_data!$B:$B,0),MATCH(J$4,input_data!$1:$1,0)),"")</f>
        <v>0</v>
      </c>
      <c r="K214" s="4">
        <f>_xlfn.IFNA(INDEX(input_data!$1:$1048576,MATCH($B214,input_data!$B:$B,0),MATCH(K$4,input_data!$1:$1,0)),"")</f>
        <v>4.4291789528888899</v>
      </c>
      <c r="L214" s="4">
        <f>_xlfn.IFNA(INDEX(input_data!$1:$1048576,MATCH($B214,input_data!$B:$B,0),MATCH(L$4,input_data!$1:$1,0)),"")</f>
        <v>4.5486154225319398E-3</v>
      </c>
      <c r="M214" s="4">
        <f>_xlfn.IFNA(INDEX(input_data!$1:$1048576,MATCH($B214,input_data!$B:$B,0),MATCH(M$4,input_data!$1:$1,0)),"")</f>
        <v>0</v>
      </c>
      <c r="N214" s="4">
        <f>_xlfn.IFNA(INDEX(input_data!$1:$1048576,MATCH($B214,input_data!$B:$B,0),MATCH(N$4,input_data!$1:$1,0)),"")</f>
        <v>0.14532678912793301</v>
      </c>
      <c r="O214" s="4">
        <f>_xlfn.IFNA(INDEX(input_data!$1:$1048576,MATCH($B214,input_data!$B:$B,0),MATCH(O$4,input_data!$1:$1,0)),"")</f>
        <v>0.108127</v>
      </c>
      <c r="P214" s="19">
        <f>_xlfn.IFNA(INDEX(input_data!$1:$1048576,MATCH($B214,input_data!$B:$B,0),MATCH(P$4,input_data!$1:$1,0)),"")</f>
        <v>16.3655374002401</v>
      </c>
      <c r="Q214" s="57">
        <f t="shared" si="3"/>
        <v>4.7820534986770635E-2</v>
      </c>
    </row>
    <row r="215" spans="1:17" x14ac:dyDescent="0.35">
      <c r="A215" s="34" t="s">
        <v>1659</v>
      </c>
      <c r="B215" s="14" t="s">
        <v>679</v>
      </c>
      <c r="C215" s="14" t="s">
        <v>1266</v>
      </c>
      <c r="E215" s="18" t="s">
        <v>680</v>
      </c>
      <c r="F215" s="19">
        <f>_xlfn.IFNA(INDEX(input_data!$1:$1048576,MATCH($B215,input_data!$B:$B,0),MATCH(F$4,input_data!$1:$1,0)),"")</f>
        <v>124.81893607782401</v>
      </c>
      <c r="G215" s="4">
        <f>_xlfn.IFNA(INDEX(input_data!$1:$1048576,MATCH($B215,input_data!$B:$B,0),MATCH(G$4,input_data!$1:$1,0)),"")</f>
        <v>69.759385161028007</v>
      </c>
      <c r="H215" s="4">
        <f>_xlfn.IFNA(INDEX(input_data!$1:$1048576,MATCH($B215,input_data!$B:$B,0),MATCH(H$4,input_data!$1:$1,0)),"")</f>
        <v>0.60909906198838204</v>
      </c>
      <c r="I215" s="4">
        <f>_xlfn.IFNA(INDEX(input_data!$1:$1048576,MATCH($B215,input_data!$B:$B,0),MATCH(I$4,input_data!$1:$1,0)),"")</f>
        <v>46.165731899999997</v>
      </c>
      <c r="J215" s="4">
        <f>_xlfn.IFNA(INDEX(input_data!$1:$1048576,MATCH($B215,input_data!$B:$B,0),MATCH(J$4,input_data!$1:$1,0)),"")</f>
        <v>0</v>
      </c>
      <c r="K215" s="4">
        <f>_xlfn.IFNA(INDEX(input_data!$1:$1048576,MATCH($B215,input_data!$B:$B,0),MATCH(K$4,input_data!$1:$1,0)),"")</f>
        <v>3.1709703522222199</v>
      </c>
      <c r="L215" s="4">
        <f>_xlfn.IFNA(INDEX(input_data!$1:$1048576,MATCH($B215,input_data!$B:$B,0),MATCH(L$4,input_data!$1:$1,0)),"")</f>
        <v>9.5904773610011096E-2</v>
      </c>
      <c r="M215" s="4">
        <f>_xlfn.IFNA(INDEX(input_data!$1:$1048576,MATCH($B215,input_data!$B:$B,0),MATCH(M$4,input_data!$1:$1,0)),"")</f>
        <v>0</v>
      </c>
      <c r="N215" s="4">
        <f>_xlfn.IFNA(INDEX(input_data!$1:$1048576,MATCH($B215,input_data!$B:$B,0),MATCH(N$4,input_data!$1:$1,0)),"")</f>
        <v>0</v>
      </c>
      <c r="O215" s="4">
        <f>_xlfn.IFNA(INDEX(input_data!$1:$1048576,MATCH($B215,input_data!$B:$B,0),MATCH(O$4,input_data!$1:$1,0)),"")</f>
        <v>2.3983110000000001</v>
      </c>
      <c r="P215" s="19">
        <f>_xlfn.IFNA(INDEX(input_data!$1:$1048576,MATCH($B215,input_data!$B:$B,0),MATCH(P$4,input_data!$1:$1,0)),"")</f>
        <v>122.199402248849</v>
      </c>
      <c r="Q215" s="57">
        <f t="shared" si="3"/>
        <v>-2.0986670062159041E-2</v>
      </c>
    </row>
    <row r="216" spans="1:17" x14ac:dyDescent="0.35">
      <c r="A216" s="34" t="s">
        <v>1660</v>
      </c>
      <c r="B216" s="14" t="s">
        <v>681</v>
      </c>
      <c r="C216" s="14" t="s">
        <v>1267</v>
      </c>
      <c r="E216" s="18" t="s">
        <v>682</v>
      </c>
      <c r="F216" s="19">
        <f>_xlfn.IFNA(INDEX(input_data!$1:$1048576,MATCH($B216,input_data!$B:$B,0),MATCH(F$4,input_data!$1:$1,0)),"")</f>
        <v>183.61335139077499</v>
      </c>
      <c r="G216" s="4">
        <f>_xlfn.IFNA(INDEX(input_data!$1:$1048576,MATCH($B216,input_data!$B:$B,0),MATCH(G$4,input_data!$1:$1,0)),"")</f>
        <v>69.033797917018006</v>
      </c>
      <c r="H216" s="4">
        <f>_xlfn.IFNA(INDEX(input_data!$1:$1048576,MATCH($B216,input_data!$B:$B,0),MATCH(H$4,input_data!$1:$1,0)),"")</f>
        <v>0.61509307188990703</v>
      </c>
      <c r="I216" s="4">
        <f>_xlfn.IFNA(INDEX(input_data!$1:$1048576,MATCH($B216,input_data!$B:$B,0),MATCH(I$4,input_data!$1:$1,0)),"")</f>
        <v>96.919022235</v>
      </c>
      <c r="J216" s="4">
        <f>_xlfn.IFNA(INDEX(input_data!$1:$1048576,MATCH($B216,input_data!$B:$B,0),MATCH(J$4,input_data!$1:$1,0)),"")</f>
        <v>0</v>
      </c>
      <c r="K216" s="4">
        <f>_xlfn.IFNA(INDEX(input_data!$1:$1048576,MATCH($B216,input_data!$B:$B,0),MATCH(K$4,input_data!$1:$1,0)),"")</f>
        <v>12.322099128888899</v>
      </c>
      <c r="L216" s="4">
        <f>_xlfn.IFNA(INDEX(input_data!$1:$1048576,MATCH($B216,input_data!$B:$B,0),MATCH(L$4,input_data!$1:$1,0)),"")</f>
        <v>9.6848551393454996E-2</v>
      </c>
      <c r="M216" s="4">
        <f>_xlfn.IFNA(INDEX(input_data!$1:$1048576,MATCH($B216,input_data!$B:$B,0),MATCH(M$4,input_data!$1:$1,0)),"")</f>
        <v>0</v>
      </c>
      <c r="N216" s="4">
        <f>_xlfn.IFNA(INDEX(input_data!$1:$1048576,MATCH($B216,input_data!$B:$B,0),MATCH(N$4,input_data!$1:$1,0)),"")</f>
        <v>2.75755024263468E-2</v>
      </c>
      <c r="O216" s="4">
        <f>_xlfn.IFNA(INDEX(input_data!$1:$1048576,MATCH($B216,input_data!$B:$B,0),MATCH(O$4,input_data!$1:$1,0)),"")</f>
        <v>1.1460760000000001</v>
      </c>
      <c r="P216" s="19">
        <f>_xlfn.IFNA(INDEX(input_data!$1:$1048576,MATCH($B216,input_data!$B:$B,0),MATCH(P$4,input_data!$1:$1,0)),"")</f>
        <v>180.16051240661699</v>
      </c>
      <c r="Q216" s="57">
        <f t="shared" si="3"/>
        <v>-1.8804945054401334E-2</v>
      </c>
    </row>
    <row r="217" spans="1:17" x14ac:dyDescent="0.35">
      <c r="A217" s="34" t="s">
        <v>1661</v>
      </c>
      <c r="B217" s="14" t="s">
        <v>683</v>
      </c>
      <c r="C217" s="14" t="s">
        <v>1268</v>
      </c>
      <c r="E217" s="18" t="s">
        <v>684</v>
      </c>
      <c r="F217" s="19">
        <f>_xlfn.IFNA(INDEX(input_data!$1:$1048576,MATCH($B217,input_data!$B:$B,0),MATCH(F$4,input_data!$1:$1,0)),"")</f>
        <v>9.6148019682560104</v>
      </c>
      <c r="G217" s="4">
        <f>_xlfn.IFNA(INDEX(input_data!$1:$1048576,MATCH($B217,input_data!$B:$B,0),MATCH(G$4,input_data!$1:$1,0)),"")</f>
        <v>1.45065379699</v>
      </c>
      <c r="H217" s="4">
        <f>_xlfn.IFNA(INDEX(input_data!$1:$1048576,MATCH($B217,input_data!$B:$B,0),MATCH(H$4,input_data!$1:$1,0)),"")</f>
        <v>1.7024434623838802E-2</v>
      </c>
      <c r="I217" s="4">
        <f>_xlfn.IFNA(INDEX(input_data!$1:$1048576,MATCH($B217,input_data!$B:$B,0),MATCH(I$4,input_data!$1:$1,0)),"")</f>
        <v>6.5270165999999996</v>
      </c>
      <c r="J217" s="4">
        <f>_xlfn.IFNA(INDEX(input_data!$1:$1048576,MATCH($B217,input_data!$B:$B,0),MATCH(J$4,input_data!$1:$1,0)),"")</f>
        <v>0</v>
      </c>
      <c r="K217" s="4">
        <f>_xlfn.IFNA(INDEX(input_data!$1:$1048576,MATCH($B217,input_data!$B:$B,0),MATCH(K$4,input_data!$1:$1,0)),"")</f>
        <v>1.32526799911111</v>
      </c>
      <c r="L217" s="4">
        <f>_xlfn.IFNA(INDEX(input_data!$1:$1048576,MATCH($B217,input_data!$B:$B,0),MATCH(L$4,input_data!$1:$1,0)),"")</f>
        <v>2.68055666201084E-3</v>
      </c>
      <c r="M217" s="4">
        <f>_xlfn.IFNA(INDEX(input_data!$1:$1048576,MATCH($B217,input_data!$B:$B,0),MATCH(M$4,input_data!$1:$1,0)),"")</f>
        <v>0</v>
      </c>
      <c r="N217" s="4">
        <f>_xlfn.IFNA(INDEX(input_data!$1:$1048576,MATCH($B217,input_data!$B:$B,0),MATCH(N$4,input_data!$1:$1,0)),"")</f>
        <v>0.11930837061282</v>
      </c>
      <c r="O217" s="4">
        <f>_xlfn.IFNA(INDEX(input_data!$1:$1048576,MATCH($B217,input_data!$B:$B,0),MATCH(O$4,input_data!$1:$1,0)),"")</f>
        <v>8.7725999999999998E-2</v>
      </c>
      <c r="P217" s="19">
        <f>_xlfn.IFNA(INDEX(input_data!$1:$1048576,MATCH($B217,input_data!$B:$B,0),MATCH(P$4,input_data!$1:$1,0)),"")</f>
        <v>9.5296777579997798</v>
      </c>
      <c r="Q217" s="57">
        <f t="shared" si="3"/>
        <v>-8.8534543443822278E-3</v>
      </c>
    </row>
    <row r="218" spans="1:17" x14ac:dyDescent="0.35">
      <c r="A218" s="34" t="s">
        <v>1662</v>
      </c>
      <c r="B218" s="14" t="s">
        <v>685</v>
      </c>
      <c r="C218" s="14" t="s">
        <v>1269</v>
      </c>
      <c r="E218" s="18" t="s">
        <v>686</v>
      </c>
      <c r="F218" s="19">
        <f>_xlfn.IFNA(INDEX(input_data!$1:$1048576,MATCH($B218,input_data!$B:$B,0),MATCH(F$4,input_data!$1:$1,0)),"")</f>
        <v>19.668273173809499</v>
      </c>
      <c r="G218" s="4">
        <f>_xlfn.IFNA(INDEX(input_data!$1:$1048576,MATCH($B218,input_data!$B:$B,0),MATCH(G$4,input_data!$1:$1,0)),"")</f>
        <v>5.4232122896170001</v>
      </c>
      <c r="H218" s="4">
        <f>_xlfn.IFNA(INDEX(input_data!$1:$1048576,MATCH($B218,input_data!$B:$B,0),MATCH(H$4,input_data!$1:$1,0)),"")</f>
        <v>5.2910046489074401E-2</v>
      </c>
      <c r="I218" s="4">
        <f>_xlfn.IFNA(INDEX(input_data!$1:$1048576,MATCH($B218,input_data!$B:$B,0),MATCH(I$4,input_data!$1:$1,0)),"")</f>
        <v>11.026971028</v>
      </c>
      <c r="J218" s="4">
        <f>_xlfn.IFNA(INDEX(input_data!$1:$1048576,MATCH($B218,input_data!$B:$B,0),MATCH(J$4,input_data!$1:$1,0)),"")</f>
        <v>0</v>
      </c>
      <c r="K218" s="4">
        <f>_xlfn.IFNA(INDEX(input_data!$1:$1048576,MATCH($B218,input_data!$B:$B,0),MATCH(K$4,input_data!$1:$1,0)),"")</f>
        <v>2.1961167555555599</v>
      </c>
      <c r="L218" s="4">
        <f>_xlfn.IFNA(INDEX(input_data!$1:$1048576,MATCH($B218,input_data!$B:$B,0),MATCH(L$4,input_data!$1:$1,0)),"")</f>
        <v>8.4411897888787297E-3</v>
      </c>
      <c r="M218" s="4">
        <f>_xlfn.IFNA(INDEX(input_data!$1:$1048576,MATCH($B218,input_data!$B:$B,0),MATCH(M$4,input_data!$1:$1,0)),"")</f>
        <v>0</v>
      </c>
      <c r="N218" s="4">
        <f>_xlfn.IFNA(INDEX(input_data!$1:$1048576,MATCH($B218,input_data!$B:$B,0),MATCH(N$4,input_data!$1:$1,0)),"")</f>
        <v>0.111115200431588</v>
      </c>
      <c r="O218" s="4">
        <f>_xlfn.IFNA(INDEX(input_data!$1:$1048576,MATCH($B218,input_data!$B:$B,0),MATCH(O$4,input_data!$1:$1,0)),"")</f>
        <v>0.22289999999999999</v>
      </c>
      <c r="P218" s="19">
        <f>_xlfn.IFNA(INDEX(input_data!$1:$1048576,MATCH($B218,input_data!$B:$B,0),MATCH(P$4,input_data!$1:$1,0)),"")</f>
        <v>19.041666509882099</v>
      </c>
      <c r="Q218" s="57">
        <f t="shared" si="3"/>
        <v>-3.185875335318189E-2</v>
      </c>
    </row>
    <row r="219" spans="1:17" x14ac:dyDescent="0.35">
      <c r="A219" s="34" t="s">
        <v>1663</v>
      </c>
      <c r="B219" s="14" t="s">
        <v>687</v>
      </c>
      <c r="C219" s="14" t="s">
        <v>1270</v>
      </c>
      <c r="E219" s="18" t="s">
        <v>688</v>
      </c>
      <c r="F219" s="19">
        <f>_xlfn.IFNA(INDEX(input_data!$1:$1048576,MATCH($B219,input_data!$B:$B,0),MATCH(F$4,input_data!$1:$1,0)),"")</f>
        <v>14.009142138139</v>
      </c>
      <c r="G219" s="4">
        <f>_xlfn.IFNA(INDEX(input_data!$1:$1048576,MATCH($B219,input_data!$B:$B,0),MATCH(G$4,input_data!$1:$1,0)),"")</f>
        <v>5.1424711156120004</v>
      </c>
      <c r="H219" s="4">
        <f>_xlfn.IFNA(INDEX(input_data!$1:$1048576,MATCH($B219,input_data!$B:$B,0),MATCH(H$4,input_data!$1:$1,0)),"")</f>
        <v>4.8678966650710698E-2</v>
      </c>
      <c r="I219" s="4">
        <f>_xlfn.IFNA(INDEX(input_data!$1:$1048576,MATCH($B219,input_data!$B:$B,0),MATCH(I$4,input_data!$1:$1,0)),"")</f>
        <v>6.1245327649999997</v>
      </c>
      <c r="J219" s="4">
        <f>_xlfn.IFNA(INDEX(input_data!$1:$1048576,MATCH($B219,input_data!$B:$B,0),MATCH(J$4,input_data!$1:$1,0)),"")</f>
        <v>0</v>
      </c>
      <c r="K219" s="4">
        <f>_xlfn.IFNA(INDEX(input_data!$1:$1048576,MATCH($B219,input_data!$B:$B,0),MATCH(K$4,input_data!$1:$1,0)),"")</f>
        <v>2.2808614426666698</v>
      </c>
      <c r="L219" s="4">
        <f>_xlfn.IFNA(INDEX(input_data!$1:$1048576,MATCH($B219,input_data!$B:$B,0),MATCH(L$4,input_data!$1:$1,0)),"")</f>
        <v>7.7272619859957998E-3</v>
      </c>
      <c r="M219" s="4">
        <f>_xlfn.IFNA(INDEX(input_data!$1:$1048576,MATCH($B219,input_data!$B:$B,0),MATCH(M$4,input_data!$1:$1,0)),"")</f>
        <v>3.7748288891013997E-2</v>
      </c>
      <c r="N219" s="4">
        <f>_xlfn.IFNA(INDEX(input_data!$1:$1048576,MATCH($B219,input_data!$B:$B,0),MATCH(N$4,input_data!$1:$1,0)),"")</f>
        <v>0</v>
      </c>
      <c r="O219" s="4">
        <f>_xlfn.IFNA(INDEX(input_data!$1:$1048576,MATCH($B219,input_data!$B:$B,0),MATCH(O$4,input_data!$1:$1,0)),"")</f>
        <v>0.14768800000000001</v>
      </c>
      <c r="P219" s="19">
        <f>_xlfn.IFNA(INDEX(input_data!$1:$1048576,MATCH($B219,input_data!$B:$B,0),MATCH(P$4,input_data!$1:$1,0)),"")</f>
        <v>13.7897078408064</v>
      </c>
      <c r="Q219" s="57">
        <f t="shared" si="3"/>
        <v>-1.5663649862985074E-2</v>
      </c>
    </row>
    <row r="220" spans="1:17" x14ac:dyDescent="0.35">
      <c r="A220" s="34" t="s">
        <v>1664</v>
      </c>
      <c r="B220" s="14" t="s">
        <v>689</v>
      </c>
      <c r="C220" s="14" t="s">
        <v>1271</v>
      </c>
      <c r="E220" s="18" t="s">
        <v>690</v>
      </c>
      <c r="F220" s="19">
        <f>_xlfn.IFNA(INDEX(input_data!$1:$1048576,MATCH($B220,input_data!$B:$B,0),MATCH(F$4,input_data!$1:$1,0)),"")</f>
        <v>251.04733415423999</v>
      </c>
      <c r="G220" s="4">
        <f>_xlfn.IFNA(INDEX(input_data!$1:$1048576,MATCH($B220,input_data!$B:$B,0),MATCH(G$4,input_data!$1:$1,0)),"")</f>
        <v>140.48841148586999</v>
      </c>
      <c r="H220" s="4">
        <f>_xlfn.IFNA(INDEX(input_data!$1:$1048576,MATCH($B220,input_data!$B:$B,0),MATCH(H$4,input_data!$1:$1,0)),"")</f>
        <v>1.1964377204326</v>
      </c>
      <c r="I220" s="4">
        <f>_xlfn.IFNA(INDEX(input_data!$1:$1048576,MATCH($B220,input_data!$B:$B,0),MATCH(I$4,input_data!$1:$1,0)),"")</f>
        <v>91.038509099999999</v>
      </c>
      <c r="J220" s="4">
        <f>_xlfn.IFNA(INDEX(input_data!$1:$1048576,MATCH($B220,input_data!$B:$B,0),MATCH(J$4,input_data!$1:$1,0)),"")</f>
        <v>0</v>
      </c>
      <c r="K220" s="4">
        <f>_xlfn.IFNA(INDEX(input_data!$1:$1048576,MATCH($B220,input_data!$B:$B,0),MATCH(K$4,input_data!$1:$1,0)),"")</f>
        <v>6.1941517077777801</v>
      </c>
      <c r="L220" s="4">
        <f>_xlfn.IFNA(INDEX(input_data!$1:$1048576,MATCH($B220,input_data!$B:$B,0),MATCH(L$4,input_data!$1:$1,0)),"")</f>
        <v>0.189380886362289</v>
      </c>
      <c r="M220" s="4">
        <f>_xlfn.IFNA(INDEX(input_data!$1:$1048576,MATCH($B220,input_data!$B:$B,0),MATCH(M$4,input_data!$1:$1,0)),"")</f>
        <v>0</v>
      </c>
      <c r="N220" s="4">
        <f>_xlfn.IFNA(INDEX(input_data!$1:$1048576,MATCH($B220,input_data!$B:$B,0),MATCH(N$4,input_data!$1:$1,0)),"")</f>
        <v>0</v>
      </c>
      <c r="O220" s="4">
        <f>_xlfn.IFNA(INDEX(input_data!$1:$1048576,MATCH($B220,input_data!$B:$B,0),MATCH(O$4,input_data!$1:$1,0)),"")</f>
        <v>2.008159</v>
      </c>
      <c r="P220" s="19">
        <f>_xlfn.IFNA(INDEX(input_data!$1:$1048576,MATCH($B220,input_data!$B:$B,0),MATCH(P$4,input_data!$1:$1,0)),"")</f>
        <v>241.11504990044301</v>
      </c>
      <c r="Q220" s="57">
        <f t="shared" si="3"/>
        <v>-3.9563392645686202E-2</v>
      </c>
    </row>
    <row r="221" spans="1:17" x14ac:dyDescent="0.35">
      <c r="A221" s="34" t="s">
        <v>1665</v>
      </c>
      <c r="B221" s="14" t="s">
        <v>691</v>
      </c>
      <c r="C221" s="14" t="s">
        <v>1272</v>
      </c>
      <c r="E221" s="18" t="s">
        <v>692</v>
      </c>
      <c r="F221" s="19">
        <f>_xlfn.IFNA(INDEX(input_data!$1:$1048576,MATCH($B221,input_data!$B:$B,0),MATCH(F$4,input_data!$1:$1,0)),"")</f>
        <v>14.397381000872601</v>
      </c>
      <c r="G221" s="4">
        <f>_xlfn.IFNA(INDEX(input_data!$1:$1048576,MATCH($B221,input_data!$B:$B,0),MATCH(G$4,input_data!$1:$1,0)),"")</f>
        <v>5.2331251647350001</v>
      </c>
      <c r="H221" s="4">
        <f>_xlfn.IFNA(INDEX(input_data!$1:$1048576,MATCH($B221,input_data!$B:$B,0),MATCH(H$4,input_data!$1:$1,0)),"")</f>
        <v>4.9450392407239703E-2</v>
      </c>
      <c r="I221" s="4">
        <f>_xlfn.IFNA(INDEX(input_data!$1:$1048576,MATCH($B221,input_data!$B:$B,0),MATCH(I$4,input_data!$1:$1,0)),"")</f>
        <v>6.5102751000000003</v>
      </c>
      <c r="J221" s="4">
        <f>_xlfn.IFNA(INDEX(input_data!$1:$1048576,MATCH($B221,input_data!$B:$B,0),MATCH(J$4,input_data!$1:$1,0)),"")</f>
        <v>0</v>
      </c>
      <c r="K221" s="4">
        <f>_xlfn.IFNA(INDEX(input_data!$1:$1048576,MATCH($B221,input_data!$B:$B,0),MATCH(K$4,input_data!$1:$1,0)),"")</f>
        <v>2.1618874968888901</v>
      </c>
      <c r="L221" s="4">
        <f>_xlfn.IFNA(INDEX(input_data!$1:$1048576,MATCH($B221,input_data!$B:$B,0),MATCH(L$4,input_data!$1:$1,0)),"")</f>
        <v>7.8524759764281808E-3</v>
      </c>
      <c r="M221" s="4">
        <f>_xlfn.IFNA(INDEX(input_data!$1:$1048576,MATCH($B221,input_data!$B:$B,0),MATCH(M$4,input_data!$1:$1,0)),"")</f>
        <v>0</v>
      </c>
      <c r="N221" s="4">
        <f>_xlfn.IFNA(INDEX(input_data!$1:$1048576,MATCH($B221,input_data!$B:$B,0),MATCH(N$4,input_data!$1:$1,0)),"")</f>
        <v>0</v>
      </c>
      <c r="O221" s="4">
        <f>_xlfn.IFNA(INDEX(input_data!$1:$1048576,MATCH($B221,input_data!$B:$B,0),MATCH(O$4,input_data!$1:$1,0)),"")</f>
        <v>0.16548299999999999</v>
      </c>
      <c r="P221" s="19">
        <f>_xlfn.IFNA(INDEX(input_data!$1:$1048576,MATCH($B221,input_data!$B:$B,0),MATCH(P$4,input_data!$1:$1,0)),"")</f>
        <v>14.1280736300076</v>
      </c>
      <c r="Q221" s="57">
        <f t="shared" si="3"/>
        <v>-1.8705302780323563E-2</v>
      </c>
    </row>
    <row r="222" spans="1:17" x14ac:dyDescent="0.35">
      <c r="A222" s="34" t="s">
        <v>1666</v>
      </c>
      <c r="B222" s="14" t="s">
        <v>693</v>
      </c>
      <c r="C222" s="14" t="s">
        <v>1273</v>
      </c>
      <c r="E222" s="18" t="s">
        <v>694</v>
      </c>
      <c r="F222" s="19">
        <f>_xlfn.IFNA(INDEX(input_data!$1:$1048576,MATCH($B222,input_data!$B:$B,0),MATCH(F$4,input_data!$1:$1,0)),"")</f>
        <v>267.38063097146397</v>
      </c>
      <c r="G222" s="4">
        <f>_xlfn.IFNA(INDEX(input_data!$1:$1048576,MATCH($B222,input_data!$B:$B,0),MATCH(G$4,input_data!$1:$1,0)),"")</f>
        <v>172.67713171282901</v>
      </c>
      <c r="H222" s="4">
        <f>_xlfn.IFNA(INDEX(input_data!$1:$1048576,MATCH($B222,input_data!$B:$B,0),MATCH(H$4,input_data!$1:$1,0)),"")</f>
        <v>1.4754376974368</v>
      </c>
      <c r="I222" s="4">
        <f>_xlfn.IFNA(INDEX(input_data!$1:$1048576,MATCH($B222,input_data!$B:$B,0),MATCH(I$4,input_data!$1:$1,0)),"")</f>
        <v>66.096839672000002</v>
      </c>
      <c r="J222" s="4">
        <f>_xlfn.IFNA(INDEX(input_data!$1:$1048576,MATCH($B222,input_data!$B:$B,0),MATCH(J$4,input_data!$1:$1,0)),"")</f>
        <v>0</v>
      </c>
      <c r="K222" s="4">
        <f>_xlfn.IFNA(INDEX(input_data!$1:$1048576,MATCH($B222,input_data!$B:$B,0),MATCH(K$4,input_data!$1:$1,0)),"")</f>
        <v>12.678694967777799</v>
      </c>
      <c r="L222" s="4">
        <f>_xlfn.IFNA(INDEX(input_data!$1:$1048576,MATCH($B222,input_data!$B:$B,0),MATCH(L$4,input_data!$1:$1,0)),"")</f>
        <v>0.233018636231557</v>
      </c>
      <c r="M222" s="4">
        <f>_xlfn.IFNA(INDEX(input_data!$1:$1048576,MATCH($B222,input_data!$B:$B,0),MATCH(M$4,input_data!$1:$1,0)),"")</f>
        <v>0</v>
      </c>
      <c r="N222" s="4">
        <f>_xlfn.IFNA(INDEX(input_data!$1:$1048576,MATCH($B222,input_data!$B:$B,0),MATCH(N$4,input_data!$1:$1,0)),"")</f>
        <v>0</v>
      </c>
      <c r="O222" s="4">
        <f>_xlfn.IFNA(INDEX(input_data!$1:$1048576,MATCH($B222,input_data!$B:$B,0),MATCH(O$4,input_data!$1:$1,0)),"")</f>
        <v>1.2243299999999999</v>
      </c>
      <c r="P222" s="19">
        <f>_xlfn.IFNA(INDEX(input_data!$1:$1048576,MATCH($B222,input_data!$B:$B,0),MATCH(P$4,input_data!$1:$1,0)),"")</f>
        <v>254.38545268627499</v>
      </c>
      <c r="Q222" s="57">
        <f t="shared" si="3"/>
        <v>-4.8601793772324098E-2</v>
      </c>
    </row>
    <row r="223" spans="1:17" x14ac:dyDescent="0.35">
      <c r="A223" s="34" t="s">
        <v>1667</v>
      </c>
      <c r="B223" s="14" t="s">
        <v>695</v>
      </c>
      <c r="C223" s="14" t="s">
        <v>1274</v>
      </c>
      <c r="E223" s="18" t="s">
        <v>696</v>
      </c>
      <c r="F223" s="19">
        <f>_xlfn.IFNA(INDEX(input_data!$1:$1048576,MATCH($B223,input_data!$B:$B,0),MATCH(F$4,input_data!$1:$1,0)),"")</f>
        <v>608.266821639878</v>
      </c>
      <c r="G223" s="4">
        <f>_xlfn.IFNA(INDEX(input_data!$1:$1048576,MATCH($B223,input_data!$B:$B,0),MATCH(G$4,input_data!$1:$1,0)),"")</f>
        <v>250.38157613395799</v>
      </c>
      <c r="H223" s="4">
        <f>_xlfn.IFNA(INDEX(input_data!$1:$1048576,MATCH($B223,input_data!$B:$B,0),MATCH(H$4,input_data!$1:$1,0)),"")</f>
        <v>2.0518445259353602</v>
      </c>
      <c r="I223" s="4">
        <f>_xlfn.IFNA(INDEX(input_data!$1:$1048576,MATCH($B223,input_data!$B:$B,0),MATCH(I$4,input_data!$1:$1,0)),"")</f>
        <v>331.10499437099998</v>
      </c>
      <c r="J223" s="4">
        <f>_xlfn.IFNA(INDEX(input_data!$1:$1048576,MATCH($B223,input_data!$B:$B,0),MATCH(J$4,input_data!$1:$1,0)),"")</f>
        <v>0</v>
      </c>
      <c r="K223" s="4">
        <f>_xlfn.IFNA(INDEX(input_data!$1:$1048576,MATCH($B223,input_data!$B:$B,0),MATCH(K$4,input_data!$1:$1,0)),"")</f>
        <v>4.9579339911111102</v>
      </c>
      <c r="L223" s="4">
        <f>_xlfn.IFNA(INDEX(input_data!$1:$1048576,MATCH($B223,input_data!$B:$B,0),MATCH(L$4,input_data!$1:$1,0)),"")</f>
        <v>0.32679017663813198</v>
      </c>
      <c r="M223" s="4">
        <f>_xlfn.IFNA(INDEX(input_data!$1:$1048576,MATCH($B223,input_data!$B:$B,0),MATCH(M$4,input_data!$1:$1,0)),"")</f>
        <v>3.95689778297921</v>
      </c>
      <c r="N223" s="4">
        <f>_xlfn.IFNA(INDEX(input_data!$1:$1048576,MATCH($B223,input_data!$B:$B,0),MATCH(N$4,input_data!$1:$1,0)),"")</f>
        <v>1.6016749372163599</v>
      </c>
      <c r="O223" s="4">
        <f>_xlfn.IFNA(INDEX(input_data!$1:$1048576,MATCH($B223,input_data!$B:$B,0),MATCH(O$4,input_data!$1:$1,0)),"")</f>
        <v>2.227033</v>
      </c>
      <c r="P223" s="19">
        <f>_xlfn.IFNA(INDEX(input_data!$1:$1048576,MATCH($B223,input_data!$B:$B,0),MATCH(P$4,input_data!$1:$1,0)),"")</f>
        <v>596.60874491883806</v>
      </c>
      <c r="Q223" s="57">
        <f t="shared" si="3"/>
        <v>-1.9166057240488588E-2</v>
      </c>
    </row>
    <row r="224" spans="1:17" x14ac:dyDescent="0.35">
      <c r="A224" s="34" t="s">
        <v>1668</v>
      </c>
      <c r="B224" s="14" t="s">
        <v>697</v>
      </c>
      <c r="C224" s="14" t="s">
        <v>1275</v>
      </c>
      <c r="E224" s="18" t="s">
        <v>698</v>
      </c>
      <c r="F224" s="19">
        <f>_xlfn.IFNA(INDEX(input_data!$1:$1048576,MATCH($B224,input_data!$B:$B,0),MATCH(F$4,input_data!$1:$1,0)),"")</f>
        <v>11.3994750355407</v>
      </c>
      <c r="G224" s="4">
        <f>_xlfn.IFNA(INDEX(input_data!$1:$1048576,MATCH($B224,input_data!$B:$B,0),MATCH(G$4,input_data!$1:$1,0)),"")</f>
        <v>4.1834108638379996</v>
      </c>
      <c r="H224" s="4">
        <f>_xlfn.IFNA(INDEX(input_data!$1:$1048576,MATCH($B224,input_data!$B:$B,0),MATCH(H$4,input_data!$1:$1,0)),"")</f>
        <v>3.9585845176196302E-2</v>
      </c>
      <c r="I224" s="4">
        <f>_xlfn.IFNA(INDEX(input_data!$1:$1048576,MATCH($B224,input_data!$B:$B,0),MATCH(I$4,input_data!$1:$1,0)),"")</f>
        <v>5.4069216740000003</v>
      </c>
      <c r="J224" s="4">
        <f>_xlfn.IFNA(INDEX(input_data!$1:$1048576,MATCH($B224,input_data!$B:$B,0),MATCH(J$4,input_data!$1:$1,0)),"")</f>
        <v>0</v>
      </c>
      <c r="K224" s="4">
        <f>_xlfn.IFNA(INDEX(input_data!$1:$1048576,MATCH($B224,input_data!$B:$B,0),MATCH(K$4,input_data!$1:$1,0)),"")</f>
        <v>1.3394344408888901</v>
      </c>
      <c r="L224" s="4">
        <f>_xlfn.IFNA(INDEX(input_data!$1:$1048576,MATCH($B224,input_data!$B:$B,0),MATCH(L$4,input_data!$1:$1,0)),"")</f>
        <v>6.3182812792267097E-3</v>
      </c>
      <c r="M224" s="4">
        <f>_xlfn.IFNA(INDEX(input_data!$1:$1048576,MATCH($B224,input_data!$B:$B,0),MATCH(M$4,input_data!$1:$1,0)),"")</f>
        <v>0.308276211295548</v>
      </c>
      <c r="N224" s="4">
        <f>_xlfn.IFNA(INDEX(input_data!$1:$1048576,MATCH($B224,input_data!$B:$B,0),MATCH(N$4,input_data!$1:$1,0)),"")</f>
        <v>0</v>
      </c>
      <c r="O224" s="4">
        <f>_xlfn.IFNA(INDEX(input_data!$1:$1048576,MATCH($B224,input_data!$B:$B,0),MATCH(O$4,input_data!$1:$1,0)),"")</f>
        <v>0.16420499999999999</v>
      </c>
      <c r="P224" s="19">
        <f>_xlfn.IFNA(INDEX(input_data!$1:$1048576,MATCH($B224,input_data!$B:$B,0),MATCH(P$4,input_data!$1:$1,0)),"")</f>
        <v>11.4481523164779</v>
      </c>
      <c r="Q224" s="57">
        <f t="shared" si="3"/>
        <v>4.2701335618908765E-3</v>
      </c>
    </row>
    <row r="225" spans="1:17" x14ac:dyDescent="0.35">
      <c r="A225" s="34" t="s">
        <v>1669</v>
      </c>
      <c r="B225" s="14" t="s">
        <v>699</v>
      </c>
      <c r="C225" s="14" t="s">
        <v>1670</v>
      </c>
      <c r="E225" s="18" t="s">
        <v>700</v>
      </c>
      <c r="F225" s="19">
        <f>_xlfn.IFNA(INDEX(input_data!$1:$1048576,MATCH($B225,input_data!$B:$B,0),MATCH(F$4,input_data!$1:$1,0)),"")</f>
        <v>7.5068270472399998</v>
      </c>
      <c r="G225" s="4">
        <f>_xlfn.IFNA(INDEX(input_data!$1:$1048576,MATCH($B225,input_data!$B:$B,0),MATCH(G$4,input_data!$1:$1,0)),"")</f>
        <v>2.2534006174829999</v>
      </c>
      <c r="H225" s="4">
        <f>_xlfn.IFNA(INDEX(input_data!$1:$1048576,MATCH($B225,input_data!$B:$B,0),MATCH(H$4,input_data!$1:$1,0)),"")</f>
        <v>2.19630443301095E-2</v>
      </c>
      <c r="I225" s="4">
        <f>_xlfn.IFNA(INDEX(input_data!$1:$1048576,MATCH($B225,input_data!$B:$B,0),MATCH(I$4,input_data!$1:$1,0)),"")</f>
        <v>3.0044333920000001</v>
      </c>
      <c r="J225" s="4">
        <f>_xlfn.IFNA(INDEX(input_data!$1:$1048576,MATCH($B225,input_data!$B:$B,0),MATCH(J$4,input_data!$1:$1,0)),"")</f>
        <v>0</v>
      </c>
      <c r="K225" s="4">
        <f>_xlfn.IFNA(INDEX(input_data!$1:$1048576,MATCH($B225,input_data!$B:$B,0),MATCH(K$4,input_data!$1:$1,0)),"")</f>
        <v>1.9790260604444401</v>
      </c>
      <c r="L225" s="4">
        <f>_xlfn.IFNA(INDEX(input_data!$1:$1048576,MATCH($B225,input_data!$B:$B,0),MATCH(L$4,input_data!$1:$1,0)),"")</f>
        <v>3.4839612913618199E-3</v>
      </c>
      <c r="M225" s="4">
        <f>_xlfn.IFNA(INDEX(input_data!$1:$1048576,MATCH($B225,input_data!$B:$B,0),MATCH(M$4,input_data!$1:$1,0)),"")</f>
        <v>0.303116392903443</v>
      </c>
      <c r="N225" s="4">
        <f>_xlfn.IFNA(INDEX(input_data!$1:$1048576,MATCH($B225,input_data!$B:$B,0),MATCH(N$4,input_data!$1:$1,0)),"")</f>
        <v>0</v>
      </c>
      <c r="O225" s="4">
        <f>_xlfn.IFNA(INDEX(input_data!$1:$1048576,MATCH($B225,input_data!$B:$B,0),MATCH(O$4,input_data!$1:$1,0)),"")</f>
        <v>0.11292099999999999</v>
      </c>
      <c r="P225" s="19">
        <f>_xlfn.IFNA(INDEX(input_data!$1:$1048576,MATCH($B225,input_data!$B:$B,0),MATCH(P$4,input_data!$1:$1,0)),"")</f>
        <v>7.6783444684523499</v>
      </c>
      <c r="Q225" s="57">
        <f t="shared" si="3"/>
        <v>2.2848191404038154E-2</v>
      </c>
    </row>
    <row r="226" spans="1:17" x14ac:dyDescent="0.35">
      <c r="A226" s="34" t="s">
        <v>1671</v>
      </c>
      <c r="B226" s="14" t="s">
        <v>701</v>
      </c>
      <c r="C226" s="14" t="s">
        <v>1276</v>
      </c>
      <c r="E226" s="18" t="s">
        <v>702</v>
      </c>
      <c r="F226" s="19">
        <f>_xlfn.IFNA(INDEX(input_data!$1:$1048576,MATCH($B226,input_data!$B:$B,0),MATCH(F$4,input_data!$1:$1,0)),"")</f>
        <v>10.5546645409778</v>
      </c>
      <c r="G226" s="4">
        <f>_xlfn.IFNA(INDEX(input_data!$1:$1048576,MATCH($B226,input_data!$B:$B,0),MATCH(G$4,input_data!$1:$1,0)),"")</f>
        <v>3.8592118150350001</v>
      </c>
      <c r="H226" s="4">
        <f>_xlfn.IFNA(INDEX(input_data!$1:$1048576,MATCH($B226,input_data!$B:$B,0),MATCH(H$4,input_data!$1:$1,0)),"")</f>
        <v>3.7086482225617799E-2</v>
      </c>
      <c r="I226" s="4">
        <f>_xlfn.IFNA(INDEX(input_data!$1:$1048576,MATCH($B226,input_data!$B:$B,0),MATCH(I$4,input_data!$1:$1,0)),"")</f>
        <v>5.314949683</v>
      </c>
      <c r="J226" s="4">
        <f>_xlfn.IFNA(INDEX(input_data!$1:$1048576,MATCH($B226,input_data!$B:$B,0),MATCH(J$4,input_data!$1:$1,0)),"")</f>
        <v>0</v>
      </c>
      <c r="K226" s="4">
        <f>_xlfn.IFNA(INDEX(input_data!$1:$1048576,MATCH($B226,input_data!$B:$B,0),MATCH(K$4,input_data!$1:$1,0)),"")</f>
        <v>1.2143168533333299</v>
      </c>
      <c r="L226" s="4">
        <f>_xlfn.IFNA(INDEX(input_data!$1:$1048576,MATCH($B226,input_data!$B:$B,0),MATCH(L$4,input_data!$1:$1,0)),"")</f>
        <v>5.8393960913816004E-3</v>
      </c>
      <c r="M226" s="4">
        <f>_xlfn.IFNA(INDEX(input_data!$1:$1048576,MATCH($B226,input_data!$B:$B,0),MATCH(M$4,input_data!$1:$1,0)),"")</f>
        <v>0</v>
      </c>
      <c r="N226" s="4">
        <f>_xlfn.IFNA(INDEX(input_data!$1:$1048576,MATCH($B226,input_data!$B:$B,0),MATCH(N$4,input_data!$1:$1,0)),"")</f>
        <v>5.0851957903473698E-3</v>
      </c>
      <c r="O226" s="4">
        <f>_xlfn.IFNA(INDEX(input_data!$1:$1048576,MATCH($B226,input_data!$B:$B,0),MATCH(O$4,input_data!$1:$1,0)),"")</f>
        <v>0.137547</v>
      </c>
      <c r="P226" s="19">
        <f>_xlfn.IFNA(INDEX(input_data!$1:$1048576,MATCH($B226,input_data!$B:$B,0),MATCH(P$4,input_data!$1:$1,0)),"")</f>
        <v>10.5740364254757</v>
      </c>
      <c r="Q226" s="57">
        <f t="shared" si="3"/>
        <v>1.835386091399771E-3</v>
      </c>
    </row>
    <row r="227" spans="1:17" x14ac:dyDescent="0.35">
      <c r="A227" s="34" t="s">
        <v>1672</v>
      </c>
      <c r="B227" s="14" t="s">
        <v>703</v>
      </c>
      <c r="C227" s="14" t="s">
        <v>1277</v>
      </c>
      <c r="E227" s="18" t="s">
        <v>704</v>
      </c>
      <c r="F227" s="19">
        <f>_xlfn.IFNA(INDEX(input_data!$1:$1048576,MATCH($B227,input_data!$B:$B,0),MATCH(F$4,input_data!$1:$1,0)),"")</f>
        <v>123.74735585425699</v>
      </c>
      <c r="G227" s="4">
        <f>_xlfn.IFNA(INDEX(input_data!$1:$1048576,MATCH($B227,input_data!$B:$B,0),MATCH(G$4,input_data!$1:$1,0)),"")</f>
        <v>60.626681415870998</v>
      </c>
      <c r="H227" s="4">
        <f>_xlfn.IFNA(INDEX(input_data!$1:$1048576,MATCH($B227,input_data!$B:$B,0),MATCH(H$4,input_data!$1:$1,0)),"")</f>
        <v>0.52589345814851696</v>
      </c>
      <c r="I227" s="4">
        <f>_xlfn.IFNA(INDEX(input_data!$1:$1048576,MATCH($B227,input_data!$B:$B,0),MATCH(I$4,input_data!$1:$1,0)),"")</f>
        <v>55.712694384000002</v>
      </c>
      <c r="J227" s="4">
        <f>_xlfn.IFNA(INDEX(input_data!$1:$1048576,MATCH($B227,input_data!$B:$B,0),MATCH(J$4,input_data!$1:$1,0)),"")</f>
        <v>0</v>
      </c>
      <c r="K227" s="4">
        <f>_xlfn.IFNA(INDEX(input_data!$1:$1048576,MATCH($B227,input_data!$B:$B,0),MATCH(K$4,input_data!$1:$1,0)),"")</f>
        <v>2.3318345955555602</v>
      </c>
      <c r="L227" s="4">
        <f>_xlfn.IFNA(INDEX(input_data!$1:$1048576,MATCH($B227,input_data!$B:$B,0),MATCH(L$4,input_data!$1:$1,0)),"")</f>
        <v>8.3387371335778504E-2</v>
      </c>
      <c r="M227" s="4">
        <f>_xlfn.IFNA(INDEX(input_data!$1:$1048576,MATCH($B227,input_data!$B:$B,0),MATCH(M$4,input_data!$1:$1,0)),"")</f>
        <v>0</v>
      </c>
      <c r="N227" s="4">
        <f>_xlfn.IFNA(INDEX(input_data!$1:$1048576,MATCH($B227,input_data!$B:$B,0),MATCH(N$4,input_data!$1:$1,0)),"")</f>
        <v>0</v>
      </c>
      <c r="O227" s="4">
        <f>_xlfn.IFNA(INDEX(input_data!$1:$1048576,MATCH($B227,input_data!$B:$B,0),MATCH(O$4,input_data!$1:$1,0)),"")</f>
        <v>0.50972300000000004</v>
      </c>
      <c r="P227" s="19">
        <f>_xlfn.IFNA(INDEX(input_data!$1:$1048576,MATCH($B227,input_data!$B:$B,0),MATCH(P$4,input_data!$1:$1,0)),"")</f>
        <v>119.790214224911</v>
      </c>
      <c r="Q227" s="57">
        <f t="shared" si="3"/>
        <v>-3.1977585315087542E-2</v>
      </c>
    </row>
    <row r="228" spans="1:17" x14ac:dyDescent="0.35">
      <c r="A228" s="34" t="s">
        <v>1673</v>
      </c>
      <c r="B228" s="14" t="s">
        <v>705</v>
      </c>
      <c r="C228" s="14" t="s">
        <v>1278</v>
      </c>
      <c r="E228" s="18" t="s">
        <v>706</v>
      </c>
      <c r="F228" s="19">
        <f>_xlfn.IFNA(INDEX(input_data!$1:$1048576,MATCH($B228,input_data!$B:$B,0),MATCH(F$4,input_data!$1:$1,0)),"")</f>
        <v>16.789951234300801</v>
      </c>
      <c r="G228" s="4">
        <f>_xlfn.IFNA(INDEX(input_data!$1:$1048576,MATCH($B228,input_data!$B:$B,0),MATCH(G$4,input_data!$1:$1,0)),"")</f>
        <v>3.316025856774</v>
      </c>
      <c r="H228" s="4">
        <f>_xlfn.IFNA(INDEX(input_data!$1:$1048576,MATCH($B228,input_data!$B:$B,0),MATCH(H$4,input_data!$1:$1,0)),"")</f>
        <v>3.6081035612334701E-2</v>
      </c>
      <c r="I228" s="4">
        <f>_xlfn.IFNA(INDEX(input_data!$1:$1048576,MATCH($B228,input_data!$B:$B,0),MATCH(I$4,input_data!$1:$1,0)),"")</f>
        <v>10.171875615999999</v>
      </c>
      <c r="J228" s="4">
        <f>_xlfn.IFNA(INDEX(input_data!$1:$1048576,MATCH($B228,input_data!$B:$B,0),MATCH(J$4,input_data!$1:$1,0)),"")</f>
        <v>0</v>
      </c>
      <c r="K228" s="4">
        <f>_xlfn.IFNA(INDEX(input_data!$1:$1048576,MATCH($B228,input_data!$B:$B,0),MATCH(K$4,input_data!$1:$1,0)),"")</f>
        <v>2.7179568719999998</v>
      </c>
      <c r="L228" s="4">
        <f>_xlfn.IFNA(INDEX(input_data!$1:$1048576,MATCH($B228,input_data!$B:$B,0),MATCH(L$4,input_data!$1:$1,0)),"")</f>
        <v>5.6810850122130298E-3</v>
      </c>
      <c r="M228" s="4">
        <f>_xlfn.IFNA(INDEX(input_data!$1:$1048576,MATCH($B228,input_data!$B:$B,0),MATCH(M$4,input_data!$1:$1,0)),"")</f>
        <v>0</v>
      </c>
      <c r="N228" s="4">
        <f>_xlfn.IFNA(INDEX(input_data!$1:$1048576,MATCH($B228,input_data!$B:$B,0),MATCH(N$4,input_data!$1:$1,0)),"")</f>
        <v>0.144731972825416</v>
      </c>
      <c r="O228" s="4">
        <f>_xlfn.IFNA(INDEX(input_data!$1:$1048576,MATCH($B228,input_data!$B:$B,0),MATCH(O$4,input_data!$1:$1,0)),"")</f>
        <v>0.15134800000000001</v>
      </c>
      <c r="P228" s="19">
        <f>_xlfn.IFNA(INDEX(input_data!$1:$1048576,MATCH($B228,input_data!$B:$B,0),MATCH(P$4,input_data!$1:$1,0)),"")</f>
        <v>16.543700438224</v>
      </c>
      <c r="Q228" s="57">
        <f t="shared" si="3"/>
        <v>-1.4666558147812037E-2</v>
      </c>
    </row>
    <row r="229" spans="1:17" x14ac:dyDescent="0.35">
      <c r="A229" s="34" t="s">
        <v>1674</v>
      </c>
      <c r="B229" s="14" t="s">
        <v>707</v>
      </c>
      <c r="C229" s="14" t="s">
        <v>1279</v>
      </c>
      <c r="E229" s="18" t="s">
        <v>708</v>
      </c>
      <c r="F229" s="19">
        <f>_xlfn.IFNA(INDEX(input_data!$1:$1048576,MATCH($B229,input_data!$B:$B,0),MATCH(F$4,input_data!$1:$1,0)),"")</f>
        <v>12.662965394001199</v>
      </c>
      <c r="G229" s="4">
        <f>_xlfn.IFNA(INDEX(input_data!$1:$1048576,MATCH($B229,input_data!$B:$B,0),MATCH(G$4,input_data!$1:$1,0)),"")</f>
        <v>4.1917722158139998</v>
      </c>
      <c r="H229" s="4">
        <f>_xlfn.IFNA(INDEX(input_data!$1:$1048576,MATCH($B229,input_data!$B:$B,0),MATCH(H$4,input_data!$1:$1,0)),"")</f>
        <v>4.1213573792406998E-2</v>
      </c>
      <c r="I229" s="4">
        <f>_xlfn.IFNA(INDEX(input_data!$1:$1048576,MATCH($B229,input_data!$B:$B,0),MATCH(I$4,input_data!$1:$1,0)),"")</f>
        <v>5.4695805000000002</v>
      </c>
      <c r="J229" s="4">
        <f>_xlfn.IFNA(INDEX(input_data!$1:$1048576,MATCH($B229,input_data!$B:$B,0),MATCH(J$4,input_data!$1:$1,0)),"")</f>
        <v>0</v>
      </c>
      <c r="K229" s="4">
        <f>_xlfn.IFNA(INDEX(input_data!$1:$1048576,MATCH($B229,input_data!$B:$B,0),MATCH(K$4,input_data!$1:$1,0)),"")</f>
        <v>3.0269482160000001</v>
      </c>
      <c r="L229" s="4">
        <f>_xlfn.IFNA(INDEX(input_data!$1:$1048576,MATCH($B229,input_data!$B:$B,0),MATCH(L$4,input_data!$1:$1,0)),"")</f>
        <v>6.5255223714371299E-3</v>
      </c>
      <c r="M229" s="4">
        <f>_xlfn.IFNA(INDEX(input_data!$1:$1048576,MATCH($B229,input_data!$B:$B,0),MATCH(M$4,input_data!$1:$1,0)),"")</f>
        <v>0.35729700566957501</v>
      </c>
      <c r="N229" s="4">
        <f>_xlfn.IFNA(INDEX(input_data!$1:$1048576,MATCH($B229,input_data!$B:$B,0),MATCH(N$4,input_data!$1:$1,0)),"")</f>
        <v>0</v>
      </c>
      <c r="O229" s="4">
        <f>_xlfn.IFNA(INDEX(input_data!$1:$1048576,MATCH($B229,input_data!$B:$B,0),MATCH(O$4,input_data!$1:$1,0)),"")</f>
        <v>0.11583599999999999</v>
      </c>
      <c r="P229" s="19">
        <f>_xlfn.IFNA(INDEX(input_data!$1:$1048576,MATCH($B229,input_data!$B:$B,0),MATCH(P$4,input_data!$1:$1,0)),"")</f>
        <v>13.209173033647399</v>
      </c>
      <c r="Q229" s="57">
        <f t="shared" si="3"/>
        <v>4.3134259839717526E-2</v>
      </c>
    </row>
    <row r="230" spans="1:17" x14ac:dyDescent="0.35">
      <c r="A230" s="34" t="s">
        <v>1675</v>
      </c>
      <c r="B230" s="14" t="s">
        <v>709</v>
      </c>
      <c r="C230" s="14" t="s">
        <v>1280</v>
      </c>
      <c r="E230" s="18" t="s">
        <v>710</v>
      </c>
      <c r="F230" s="19">
        <f>_xlfn.IFNA(INDEX(input_data!$1:$1048576,MATCH($B230,input_data!$B:$B,0),MATCH(F$4,input_data!$1:$1,0)),"")</f>
        <v>120.462594999572</v>
      </c>
      <c r="G230" s="4">
        <f>_xlfn.IFNA(INDEX(input_data!$1:$1048576,MATCH($B230,input_data!$B:$B,0),MATCH(G$4,input_data!$1:$1,0)),"")</f>
        <v>50.868562705805999</v>
      </c>
      <c r="H230" s="4">
        <f>_xlfn.IFNA(INDEX(input_data!$1:$1048576,MATCH($B230,input_data!$B:$B,0),MATCH(H$4,input_data!$1:$1,0)),"")</f>
        <v>0.43905552647844398</v>
      </c>
      <c r="I230" s="4">
        <f>_xlfn.IFNA(INDEX(input_data!$1:$1048576,MATCH($B230,input_data!$B:$B,0),MATCH(I$4,input_data!$1:$1,0)),"")</f>
        <v>60.898561569999998</v>
      </c>
      <c r="J230" s="4">
        <f>_xlfn.IFNA(INDEX(input_data!$1:$1048576,MATCH($B230,input_data!$B:$B,0),MATCH(J$4,input_data!$1:$1,0)),"")</f>
        <v>0</v>
      </c>
      <c r="K230" s="4">
        <f>_xlfn.IFNA(INDEX(input_data!$1:$1048576,MATCH($B230,input_data!$B:$B,0),MATCH(K$4,input_data!$1:$1,0)),"")</f>
        <v>3.1550005866666702</v>
      </c>
      <c r="L230" s="4">
        <f>_xlfn.IFNA(INDEX(input_data!$1:$1048576,MATCH($B230,input_data!$B:$B,0),MATCH(L$4,input_data!$1:$1,0)),"")</f>
        <v>6.9800285118727504E-2</v>
      </c>
      <c r="M230" s="4">
        <f>_xlfn.IFNA(INDEX(input_data!$1:$1048576,MATCH($B230,input_data!$B:$B,0),MATCH(M$4,input_data!$1:$1,0)),"")</f>
        <v>0.20424755072030901</v>
      </c>
      <c r="N230" s="4">
        <f>_xlfn.IFNA(INDEX(input_data!$1:$1048576,MATCH($B230,input_data!$B:$B,0),MATCH(N$4,input_data!$1:$1,0)),"")</f>
        <v>0</v>
      </c>
      <c r="O230" s="4">
        <f>_xlfn.IFNA(INDEX(input_data!$1:$1048576,MATCH($B230,input_data!$B:$B,0),MATCH(O$4,input_data!$1:$1,0)),"")</f>
        <v>0.97357700000000003</v>
      </c>
      <c r="P230" s="19">
        <f>_xlfn.IFNA(INDEX(input_data!$1:$1048576,MATCH($B230,input_data!$B:$B,0),MATCH(P$4,input_data!$1:$1,0)),"")</f>
        <v>116.60880522479</v>
      </c>
      <c r="Q230" s="57">
        <f t="shared" si="3"/>
        <v>-3.1991588549090233E-2</v>
      </c>
    </row>
    <row r="231" spans="1:17" x14ac:dyDescent="0.35">
      <c r="A231" s="34" t="s">
        <v>1676</v>
      </c>
      <c r="B231" s="14" t="s">
        <v>711</v>
      </c>
      <c r="C231" s="14" t="s">
        <v>1281</v>
      </c>
      <c r="E231" s="18" t="s">
        <v>712</v>
      </c>
      <c r="F231" s="19">
        <f>_xlfn.IFNA(INDEX(input_data!$1:$1048576,MATCH($B231,input_data!$B:$B,0),MATCH(F$4,input_data!$1:$1,0)),"")</f>
        <v>12.4346086559854</v>
      </c>
      <c r="G231" s="4">
        <f>_xlfn.IFNA(INDEX(input_data!$1:$1048576,MATCH($B231,input_data!$B:$B,0),MATCH(G$4,input_data!$1:$1,0)),"")</f>
        <v>4.5268192292389999</v>
      </c>
      <c r="H231" s="4">
        <f>_xlfn.IFNA(INDEX(input_data!$1:$1048576,MATCH($B231,input_data!$B:$B,0),MATCH(H$4,input_data!$1:$1,0)),"")</f>
        <v>4.26894814100248E-2</v>
      </c>
      <c r="I231" s="4">
        <f>_xlfn.IFNA(INDEX(input_data!$1:$1048576,MATCH($B231,input_data!$B:$B,0),MATCH(I$4,input_data!$1:$1,0)),"")</f>
        <v>5.2687277999999997</v>
      </c>
      <c r="J231" s="4">
        <f>_xlfn.IFNA(INDEX(input_data!$1:$1048576,MATCH($B231,input_data!$B:$B,0),MATCH(J$4,input_data!$1:$1,0)),"")</f>
        <v>0</v>
      </c>
      <c r="K231" s="4">
        <f>_xlfn.IFNA(INDEX(input_data!$1:$1048576,MATCH($B231,input_data!$B:$B,0),MATCH(K$4,input_data!$1:$1,0)),"")</f>
        <v>2.0852298008888899</v>
      </c>
      <c r="L231" s="4">
        <f>_xlfn.IFNA(INDEX(input_data!$1:$1048576,MATCH($B231,input_data!$B:$B,0),MATCH(L$4,input_data!$1:$1,0)),"")</f>
        <v>6.8191102686896597E-3</v>
      </c>
      <c r="M231" s="4">
        <f>_xlfn.IFNA(INDEX(input_data!$1:$1048576,MATCH($B231,input_data!$B:$B,0),MATCH(M$4,input_data!$1:$1,0)),"")</f>
        <v>0.48078516316570302</v>
      </c>
      <c r="N231" s="4">
        <f>_xlfn.IFNA(INDEX(input_data!$1:$1048576,MATCH($B231,input_data!$B:$B,0),MATCH(N$4,input_data!$1:$1,0)),"")</f>
        <v>0</v>
      </c>
      <c r="O231" s="4">
        <f>_xlfn.IFNA(INDEX(input_data!$1:$1048576,MATCH($B231,input_data!$B:$B,0),MATCH(O$4,input_data!$1:$1,0)),"")</f>
        <v>0.160302</v>
      </c>
      <c r="P231" s="19">
        <f>_xlfn.IFNA(INDEX(input_data!$1:$1048576,MATCH($B231,input_data!$B:$B,0),MATCH(P$4,input_data!$1:$1,0)),"")</f>
        <v>12.5713725849723</v>
      </c>
      <c r="Q231" s="57">
        <f t="shared" si="3"/>
        <v>1.0998651648041147E-2</v>
      </c>
    </row>
    <row r="232" spans="1:17" x14ac:dyDescent="0.35">
      <c r="A232" s="34" t="s">
        <v>1677</v>
      </c>
      <c r="B232" s="14" t="s">
        <v>716</v>
      </c>
      <c r="C232" s="14" t="s">
        <v>1283</v>
      </c>
      <c r="E232" s="18" t="s">
        <v>717</v>
      </c>
      <c r="F232" s="19">
        <f>_xlfn.IFNA(INDEX(input_data!$1:$1048576,MATCH($B232,input_data!$B:$B,0),MATCH(F$4,input_data!$1:$1,0)),"")</f>
        <v>150.4652854327</v>
      </c>
      <c r="G232" s="4">
        <f>_xlfn.IFNA(INDEX(input_data!$1:$1048576,MATCH($B232,input_data!$B:$B,0),MATCH(G$4,input_data!$1:$1,0)),"")</f>
        <v>48.286357910874003</v>
      </c>
      <c r="H232" s="4">
        <f>_xlfn.IFNA(INDEX(input_data!$1:$1048576,MATCH($B232,input_data!$B:$B,0),MATCH(H$4,input_data!$1:$1,0)),"")</f>
        <v>0.42068426150817401</v>
      </c>
      <c r="I232" s="4">
        <f>_xlfn.IFNA(INDEX(input_data!$1:$1048576,MATCH($B232,input_data!$B:$B,0),MATCH(I$4,input_data!$1:$1,0)),"")</f>
        <v>91.364344680000002</v>
      </c>
      <c r="J232" s="4">
        <f>_xlfn.IFNA(INDEX(input_data!$1:$1048576,MATCH($B232,input_data!$B:$B,0),MATCH(J$4,input_data!$1:$1,0)),"")</f>
        <v>0</v>
      </c>
      <c r="K232" s="4">
        <f>_xlfn.IFNA(INDEX(input_data!$1:$1048576,MATCH($B232,input_data!$B:$B,0),MATCH(K$4,input_data!$1:$1,0)),"")</f>
        <v>6.5833183666666697</v>
      </c>
      <c r="L232" s="4">
        <f>_xlfn.IFNA(INDEX(input_data!$1:$1048576,MATCH($B232,input_data!$B:$B,0),MATCH(L$4,input_data!$1:$1,0)),"")</f>
        <v>6.6238205538404801E-2</v>
      </c>
      <c r="M232" s="4">
        <f>_xlfn.IFNA(INDEX(input_data!$1:$1048576,MATCH($B232,input_data!$B:$B,0),MATCH(M$4,input_data!$1:$1,0)),"")</f>
        <v>0</v>
      </c>
      <c r="N232" s="4">
        <f>_xlfn.IFNA(INDEX(input_data!$1:$1048576,MATCH($B232,input_data!$B:$B,0),MATCH(N$4,input_data!$1:$1,0)),"")</f>
        <v>0.95323304566785905</v>
      </c>
      <c r="O232" s="4">
        <f>_xlfn.IFNA(INDEX(input_data!$1:$1048576,MATCH($B232,input_data!$B:$B,0),MATCH(O$4,input_data!$1:$1,0)),"")</f>
        <v>0.76962200000000003</v>
      </c>
      <c r="P232" s="19">
        <f>_xlfn.IFNA(INDEX(input_data!$1:$1048576,MATCH($B232,input_data!$B:$B,0),MATCH(P$4,input_data!$1:$1,0)),"")</f>
        <v>148.44379847025499</v>
      </c>
      <c r="Q232" s="57">
        <f t="shared" si="3"/>
        <v>-1.3434905976031142E-2</v>
      </c>
    </row>
    <row r="233" spans="1:17" x14ac:dyDescent="0.35">
      <c r="A233" s="34" t="s">
        <v>1678</v>
      </c>
      <c r="B233" s="14" t="s">
        <v>718</v>
      </c>
      <c r="C233" s="14" t="s">
        <v>1284</v>
      </c>
      <c r="E233" s="18" t="s">
        <v>719</v>
      </c>
      <c r="F233" s="19">
        <f>_xlfn.IFNA(INDEX(input_data!$1:$1048576,MATCH($B233,input_data!$B:$B,0),MATCH(F$4,input_data!$1:$1,0)),"")</f>
        <v>164.93467421537699</v>
      </c>
      <c r="G233" s="4">
        <f>_xlfn.IFNA(INDEX(input_data!$1:$1048576,MATCH($B233,input_data!$B:$B,0),MATCH(G$4,input_data!$1:$1,0)),"")</f>
        <v>75.388282236370003</v>
      </c>
      <c r="H233" s="4">
        <f>_xlfn.IFNA(INDEX(input_data!$1:$1048576,MATCH($B233,input_data!$B:$B,0),MATCH(H$4,input_data!$1:$1,0)),"")</f>
        <v>0.63932219451988004</v>
      </c>
      <c r="I233" s="4">
        <f>_xlfn.IFNA(INDEX(input_data!$1:$1048576,MATCH($B233,input_data!$B:$B,0),MATCH(I$4,input_data!$1:$1,0)),"")</f>
        <v>78.653160720000002</v>
      </c>
      <c r="J233" s="4">
        <f>_xlfn.IFNA(INDEX(input_data!$1:$1048576,MATCH($B233,input_data!$B:$B,0),MATCH(J$4,input_data!$1:$1,0)),"")</f>
        <v>0</v>
      </c>
      <c r="K233" s="4">
        <f>_xlfn.IFNA(INDEX(input_data!$1:$1048576,MATCH($B233,input_data!$B:$B,0),MATCH(K$4,input_data!$1:$1,0)),"")</f>
        <v>3.33215175888889</v>
      </c>
      <c r="L233" s="4">
        <f>_xlfn.IFNA(INDEX(input_data!$1:$1048576,MATCH($B233,input_data!$B:$B,0),MATCH(L$4,input_data!$1:$1,0)),"")</f>
        <v>0.101481640726462</v>
      </c>
      <c r="M233" s="4">
        <f>_xlfn.IFNA(INDEX(input_data!$1:$1048576,MATCH($B233,input_data!$B:$B,0),MATCH(M$4,input_data!$1:$1,0)),"")</f>
        <v>0</v>
      </c>
      <c r="N233" s="4">
        <f>_xlfn.IFNA(INDEX(input_data!$1:$1048576,MATCH($B233,input_data!$B:$B,0),MATCH(N$4,input_data!$1:$1,0)),"")</f>
        <v>0</v>
      </c>
      <c r="O233" s="4">
        <f>_xlfn.IFNA(INDEX(input_data!$1:$1048576,MATCH($B233,input_data!$B:$B,0),MATCH(O$4,input_data!$1:$1,0)),"")</f>
        <v>1.045712</v>
      </c>
      <c r="P233" s="19">
        <f>_xlfn.IFNA(INDEX(input_data!$1:$1048576,MATCH($B233,input_data!$B:$B,0),MATCH(P$4,input_data!$1:$1,0)),"")</f>
        <v>159.16011055050501</v>
      </c>
      <c r="Q233" s="57">
        <f t="shared" si="3"/>
        <v>-3.5011216970249448E-2</v>
      </c>
    </row>
    <row r="234" spans="1:17" x14ac:dyDescent="0.35">
      <c r="A234" s="34" t="s">
        <v>1679</v>
      </c>
      <c r="B234" s="14" t="s">
        <v>720</v>
      </c>
      <c r="C234" s="14" t="s">
        <v>1285</v>
      </c>
      <c r="E234" s="18" t="s">
        <v>721</v>
      </c>
      <c r="F234" s="19">
        <f>_xlfn.IFNA(INDEX(input_data!$1:$1048576,MATCH($B234,input_data!$B:$B,0),MATCH(F$4,input_data!$1:$1,0)),"")</f>
        <v>8.0829663533997405</v>
      </c>
      <c r="G234" s="4">
        <f>_xlfn.IFNA(INDEX(input_data!$1:$1048576,MATCH($B234,input_data!$B:$B,0),MATCH(G$4,input_data!$1:$1,0)),"")</f>
        <v>2.6575830047440001</v>
      </c>
      <c r="H234" s="4">
        <f>_xlfn.IFNA(INDEX(input_data!$1:$1048576,MATCH($B234,input_data!$B:$B,0),MATCH(H$4,input_data!$1:$1,0)),"")</f>
        <v>2.54352700679897E-2</v>
      </c>
      <c r="I234" s="4">
        <f>_xlfn.IFNA(INDEX(input_data!$1:$1048576,MATCH($B234,input_data!$B:$B,0),MATCH(I$4,input_data!$1:$1,0)),"")</f>
        <v>4.1477205899999996</v>
      </c>
      <c r="J234" s="4">
        <f>_xlfn.IFNA(INDEX(input_data!$1:$1048576,MATCH($B234,input_data!$B:$B,0),MATCH(J$4,input_data!$1:$1,0)),"")</f>
        <v>0</v>
      </c>
      <c r="K234" s="4">
        <f>_xlfn.IFNA(INDEX(input_data!$1:$1048576,MATCH($B234,input_data!$B:$B,0),MATCH(K$4,input_data!$1:$1,0)),"")</f>
        <v>0.96814759822222196</v>
      </c>
      <c r="L234" s="4">
        <f>_xlfn.IFNA(INDEX(input_data!$1:$1048576,MATCH($B234,input_data!$B:$B,0),MATCH(L$4,input_data!$1:$1,0)),"")</f>
        <v>4.0474311966532299E-3</v>
      </c>
      <c r="M234" s="4">
        <f>_xlfn.IFNA(INDEX(input_data!$1:$1048576,MATCH($B234,input_data!$B:$B,0),MATCH(M$4,input_data!$1:$1,0)),"")</f>
        <v>0</v>
      </c>
      <c r="N234" s="4">
        <f>_xlfn.IFNA(INDEX(input_data!$1:$1048576,MATCH($B234,input_data!$B:$B,0),MATCH(N$4,input_data!$1:$1,0)),"")</f>
        <v>2.1100043516149899E-2</v>
      </c>
      <c r="O234" s="4">
        <f>_xlfn.IFNA(INDEX(input_data!$1:$1048576,MATCH($B234,input_data!$B:$B,0),MATCH(O$4,input_data!$1:$1,0)),"")</f>
        <v>8.3467E-2</v>
      </c>
      <c r="P234" s="19">
        <f>_xlfn.IFNA(INDEX(input_data!$1:$1048576,MATCH($B234,input_data!$B:$B,0),MATCH(P$4,input_data!$1:$1,0)),"")</f>
        <v>7.9075009377470096</v>
      </c>
      <c r="Q234" s="57">
        <f t="shared" si="3"/>
        <v>-2.1708047266450481E-2</v>
      </c>
    </row>
    <row r="235" spans="1:17" x14ac:dyDescent="0.35">
      <c r="A235" s="34" t="s">
        <v>1680</v>
      </c>
      <c r="B235" s="14" t="s">
        <v>722</v>
      </c>
      <c r="C235" s="14" t="s">
        <v>1286</v>
      </c>
      <c r="E235" s="18" t="s">
        <v>723</v>
      </c>
      <c r="F235" s="19">
        <f>_xlfn.IFNA(INDEX(input_data!$1:$1048576,MATCH($B235,input_data!$B:$B,0),MATCH(F$4,input_data!$1:$1,0)),"")</f>
        <v>11.371913838085399</v>
      </c>
      <c r="G235" s="4">
        <f>_xlfn.IFNA(INDEX(input_data!$1:$1048576,MATCH($B235,input_data!$B:$B,0),MATCH(G$4,input_data!$1:$1,0)),"")</f>
        <v>3.3213171091209999</v>
      </c>
      <c r="H235" s="4">
        <f>_xlfn.IFNA(INDEX(input_data!$1:$1048576,MATCH($B235,input_data!$B:$B,0),MATCH(H$4,input_data!$1:$1,0)),"")</f>
        <v>3.1814573130469002E-2</v>
      </c>
      <c r="I235" s="4">
        <f>_xlfn.IFNA(INDEX(input_data!$1:$1048576,MATCH($B235,input_data!$B:$B,0),MATCH(I$4,input_data!$1:$1,0)),"")</f>
        <v>5.23214983</v>
      </c>
      <c r="J235" s="4">
        <f>_xlfn.IFNA(INDEX(input_data!$1:$1048576,MATCH($B235,input_data!$B:$B,0),MATCH(J$4,input_data!$1:$1,0)),"")</f>
        <v>0</v>
      </c>
      <c r="K235" s="4">
        <f>_xlfn.IFNA(INDEX(input_data!$1:$1048576,MATCH($B235,input_data!$B:$B,0),MATCH(K$4,input_data!$1:$1,0)),"")</f>
        <v>2.7730805040000002</v>
      </c>
      <c r="L235" s="4">
        <f>_xlfn.IFNA(INDEX(input_data!$1:$1048576,MATCH($B235,input_data!$B:$B,0),MATCH(L$4,input_data!$1:$1,0)),"")</f>
        <v>5.0627406312164997E-3</v>
      </c>
      <c r="M235" s="4">
        <f>_xlfn.IFNA(INDEX(input_data!$1:$1048576,MATCH($B235,input_data!$B:$B,0),MATCH(M$4,input_data!$1:$1,0)),"")</f>
        <v>0</v>
      </c>
      <c r="N235" s="4">
        <f>_xlfn.IFNA(INDEX(input_data!$1:$1048576,MATCH($B235,input_data!$B:$B,0),MATCH(N$4,input_data!$1:$1,0)),"")</f>
        <v>2.5918364153889002E-2</v>
      </c>
      <c r="O235" s="4">
        <f>_xlfn.IFNA(INDEX(input_data!$1:$1048576,MATCH($B235,input_data!$B:$B,0),MATCH(O$4,input_data!$1:$1,0)),"")</f>
        <v>0.109458</v>
      </c>
      <c r="P235" s="19">
        <f>_xlfn.IFNA(INDEX(input_data!$1:$1048576,MATCH($B235,input_data!$B:$B,0),MATCH(P$4,input_data!$1:$1,0)),"")</f>
        <v>11.4988011210366</v>
      </c>
      <c r="Q235" s="57">
        <f t="shared" si="3"/>
        <v>1.1157953248488894E-2</v>
      </c>
    </row>
    <row r="236" spans="1:17" x14ac:dyDescent="0.35">
      <c r="A236" s="34" t="s">
        <v>1681</v>
      </c>
      <c r="B236" s="14" t="s">
        <v>724</v>
      </c>
      <c r="C236" s="14" t="s">
        <v>1682</v>
      </c>
      <c r="E236" s="18" t="s">
        <v>727</v>
      </c>
      <c r="F236" s="19">
        <f>_xlfn.IFNA(INDEX(input_data!$1:$1048576,MATCH($B236,input_data!$B:$B,0),MATCH(F$4,input_data!$1:$1,0)),"")</f>
        <v>370.76473168122902</v>
      </c>
      <c r="G236" s="4">
        <f>_xlfn.IFNA(INDEX(input_data!$1:$1048576,MATCH($B236,input_data!$B:$B,0),MATCH(G$4,input_data!$1:$1,0)),"")</f>
        <v>99.345352445697998</v>
      </c>
      <c r="H236" s="4">
        <f>_xlfn.IFNA(INDEX(input_data!$1:$1048576,MATCH($B236,input_data!$B:$B,0),MATCH(H$4,input_data!$1:$1,0)),"")</f>
        <v>0.89630284375475999</v>
      </c>
      <c r="I236" s="4">
        <f>_xlfn.IFNA(INDEX(input_data!$1:$1048576,MATCH($B236,input_data!$B:$B,0),MATCH(I$4,input_data!$1:$1,0)),"")</f>
        <v>256.49973833000001</v>
      </c>
      <c r="J236" s="4">
        <f>_xlfn.IFNA(INDEX(input_data!$1:$1048576,MATCH($B236,input_data!$B:$B,0),MATCH(J$4,input_data!$1:$1,0)),"")</f>
        <v>0</v>
      </c>
      <c r="K236" s="4">
        <f>_xlfn.IFNA(INDEX(input_data!$1:$1048576,MATCH($B236,input_data!$B:$B,0),MATCH(K$4,input_data!$1:$1,0)),"")</f>
        <v>2.7079494504444401</v>
      </c>
      <c r="L236" s="4">
        <f>_xlfn.IFNA(INDEX(input_data!$1:$1048576,MATCH($B236,input_data!$B:$B,0),MATCH(L$4,input_data!$1:$1,0)),"")</f>
        <v>0.14432160922422599</v>
      </c>
      <c r="M236" s="4">
        <f>_xlfn.IFNA(INDEX(input_data!$1:$1048576,MATCH($B236,input_data!$B:$B,0),MATCH(M$4,input_data!$1:$1,0)),"")</f>
        <v>8.2335642657248709</v>
      </c>
      <c r="N236" s="4">
        <f>_xlfn.IFNA(INDEX(input_data!$1:$1048576,MATCH($B236,input_data!$B:$B,0),MATCH(N$4,input_data!$1:$1,0)),"")</f>
        <v>2.9923379669824901</v>
      </c>
      <c r="O236" s="4">
        <f>_xlfn.IFNA(INDEX(input_data!$1:$1048576,MATCH($B236,input_data!$B:$B,0),MATCH(O$4,input_data!$1:$1,0)),"")</f>
        <v>1.8331329999999999</v>
      </c>
      <c r="P236" s="19">
        <f>_xlfn.IFNA(INDEX(input_data!$1:$1048576,MATCH($B236,input_data!$B:$B,0),MATCH(P$4,input_data!$1:$1,0)),"")</f>
        <v>372.65269991182902</v>
      </c>
      <c r="Q236" s="57">
        <f t="shared" si="3"/>
        <v>5.0920922873085583E-3</v>
      </c>
    </row>
    <row r="237" spans="1:17" ht="15.75" customHeight="1" x14ac:dyDescent="0.35">
      <c r="A237" s="34" t="s">
        <v>1683</v>
      </c>
      <c r="B237" s="14" t="s">
        <v>729</v>
      </c>
      <c r="C237" s="14" t="s">
        <v>1288</v>
      </c>
      <c r="E237" s="18" t="s">
        <v>730</v>
      </c>
      <c r="F237" s="19">
        <f>_xlfn.IFNA(INDEX(input_data!$1:$1048576,MATCH($B237,input_data!$B:$B,0),MATCH(F$4,input_data!$1:$1,0)),"")</f>
        <v>29.940641329453499</v>
      </c>
      <c r="G237" s="4">
        <f>_xlfn.IFNA(INDEX(input_data!$1:$1048576,MATCH($B237,input_data!$B:$B,0),MATCH(G$4,input_data!$1:$1,0)),"")</f>
        <v>10.530609930258001</v>
      </c>
      <c r="H237" s="4">
        <f>_xlfn.IFNA(INDEX(input_data!$1:$1048576,MATCH($B237,input_data!$B:$B,0),MATCH(H$4,input_data!$1:$1,0)),"")</f>
        <v>8.1464557611716906E-2</v>
      </c>
      <c r="I237" s="4">
        <f>_xlfn.IFNA(INDEX(input_data!$1:$1048576,MATCH($B237,input_data!$B:$B,0),MATCH(I$4,input_data!$1:$1,0)),"")</f>
        <v>19.002407435999999</v>
      </c>
      <c r="J237" s="4">
        <f>_xlfn.IFNA(INDEX(input_data!$1:$1048576,MATCH($B237,input_data!$B:$B,0),MATCH(J$4,input_data!$1:$1,0)),"")</f>
        <v>0</v>
      </c>
      <c r="K237" s="4">
        <f>_xlfn.IFNA(INDEX(input_data!$1:$1048576,MATCH($B237,input_data!$B:$B,0),MATCH(K$4,input_data!$1:$1,0)),"")</f>
        <v>0</v>
      </c>
      <c r="L237" s="4">
        <f>_xlfn.IFNA(INDEX(input_data!$1:$1048576,MATCH($B237,input_data!$B:$B,0),MATCH(L$4,input_data!$1:$1,0)),"")</f>
        <v>0</v>
      </c>
      <c r="M237" s="4">
        <f>_xlfn.IFNA(INDEX(input_data!$1:$1048576,MATCH($B237,input_data!$B:$B,0),MATCH(M$4,input_data!$1:$1,0)),"")</f>
        <v>0.51148197969171505</v>
      </c>
      <c r="N237" s="4">
        <f>_xlfn.IFNA(INDEX(input_data!$1:$1048576,MATCH($B237,input_data!$B:$B,0),MATCH(N$4,input_data!$1:$1,0)),"")</f>
        <v>7.44730851032228E-2</v>
      </c>
      <c r="O237" s="4">
        <f>_xlfn.IFNA(INDEX(input_data!$1:$1048576,MATCH($B237,input_data!$B:$B,0),MATCH(O$4,input_data!$1:$1,0)),"")</f>
        <v>7.6790000000000001E-3</v>
      </c>
      <c r="P237" s="19">
        <f>_xlfn.IFNA(INDEX(input_data!$1:$1048576,MATCH($B237,input_data!$B:$B,0),MATCH(P$4,input_data!$1:$1,0)),"")</f>
        <v>30.208115988664598</v>
      </c>
      <c r="Q237" s="57">
        <f t="shared" si="3"/>
        <v>8.9334979925088653E-3</v>
      </c>
    </row>
    <row r="238" spans="1:17" x14ac:dyDescent="0.35">
      <c r="A238" s="34" t="s">
        <v>1684</v>
      </c>
      <c r="B238" s="14" t="s">
        <v>734</v>
      </c>
      <c r="C238" s="14" t="s">
        <v>1685</v>
      </c>
      <c r="E238" s="18" t="s">
        <v>735</v>
      </c>
      <c r="F238" s="19">
        <f>_xlfn.IFNA(INDEX(input_data!$1:$1048576,MATCH($B238,input_data!$B:$B,0),MATCH(F$4,input_data!$1:$1,0)),"")</f>
        <v>28.364938514541301</v>
      </c>
      <c r="G238" s="4">
        <f>_xlfn.IFNA(INDEX(input_data!$1:$1048576,MATCH($B238,input_data!$B:$B,0),MATCH(G$4,input_data!$1:$1,0)),"")</f>
        <v>9.5086343797000001</v>
      </c>
      <c r="H238" s="4">
        <f>_xlfn.IFNA(INDEX(input_data!$1:$1048576,MATCH($B238,input_data!$B:$B,0),MATCH(H$4,input_data!$1:$1,0)),"")</f>
        <v>9.0425135804861598E-2</v>
      </c>
      <c r="I238" s="4">
        <f>_xlfn.IFNA(INDEX(input_data!$1:$1048576,MATCH($B238,input_data!$B:$B,0),MATCH(I$4,input_data!$1:$1,0)),"")</f>
        <v>13.380650988999999</v>
      </c>
      <c r="J238" s="4">
        <f>_xlfn.IFNA(INDEX(input_data!$1:$1048576,MATCH($B238,input_data!$B:$B,0),MATCH(J$4,input_data!$1:$1,0)),"")</f>
        <v>0</v>
      </c>
      <c r="K238" s="4">
        <f>_xlfn.IFNA(INDEX(input_data!$1:$1048576,MATCH($B238,input_data!$B:$B,0),MATCH(K$4,input_data!$1:$1,0)),"")</f>
        <v>4.8951467040000001</v>
      </c>
      <c r="L238" s="4">
        <f>_xlfn.IFNA(INDEX(input_data!$1:$1048576,MATCH($B238,input_data!$B:$B,0),MATCH(L$4,input_data!$1:$1,0)),"")</f>
        <v>1.43771257596321E-2</v>
      </c>
      <c r="M238" s="4">
        <f>_xlfn.IFNA(INDEX(input_data!$1:$1048576,MATCH($B238,input_data!$B:$B,0),MATCH(M$4,input_data!$1:$1,0)),"")</f>
        <v>0</v>
      </c>
      <c r="N238" s="4">
        <f>_xlfn.IFNA(INDEX(input_data!$1:$1048576,MATCH($B238,input_data!$B:$B,0),MATCH(N$4,input_data!$1:$1,0)),"")</f>
        <v>2.3746094313450001E-2</v>
      </c>
      <c r="O238" s="4">
        <f>_xlfn.IFNA(INDEX(input_data!$1:$1048576,MATCH($B238,input_data!$B:$B,0),MATCH(O$4,input_data!$1:$1,0)),"")</f>
        <v>0.29371799999999998</v>
      </c>
      <c r="P238" s="19">
        <f>_xlfn.IFNA(INDEX(input_data!$1:$1048576,MATCH($B238,input_data!$B:$B,0),MATCH(P$4,input_data!$1:$1,0)),"")</f>
        <v>28.206698428577901</v>
      </c>
      <c r="Q238" s="57">
        <f t="shared" si="3"/>
        <v>-5.578721275291243E-3</v>
      </c>
    </row>
    <row r="239" spans="1:17" x14ac:dyDescent="0.35">
      <c r="A239" s="34" t="s">
        <v>1686</v>
      </c>
      <c r="B239" s="14" t="s">
        <v>736</v>
      </c>
      <c r="C239" s="14" t="s">
        <v>1687</v>
      </c>
      <c r="E239" s="18" t="s">
        <v>737</v>
      </c>
      <c r="F239" s="19">
        <f>_xlfn.IFNA(INDEX(input_data!$1:$1048576,MATCH($B239,input_data!$B:$B,0),MATCH(F$4,input_data!$1:$1,0)),"")</f>
        <v>409.43538624290699</v>
      </c>
      <c r="G239" s="4">
        <f>_xlfn.IFNA(INDEX(input_data!$1:$1048576,MATCH($B239,input_data!$B:$B,0),MATCH(G$4,input_data!$1:$1,0)),"")</f>
        <v>140.07834579294001</v>
      </c>
      <c r="H239" s="4">
        <f>_xlfn.IFNA(INDEX(input_data!$1:$1048576,MATCH($B239,input_data!$B:$B,0),MATCH(H$4,input_data!$1:$1,0)),"")</f>
        <v>1.21795520862562</v>
      </c>
      <c r="I239" s="4">
        <f>_xlfn.IFNA(INDEX(input_data!$1:$1048576,MATCH($B239,input_data!$B:$B,0),MATCH(I$4,input_data!$1:$1,0)),"")</f>
        <v>254.42246549999999</v>
      </c>
      <c r="J239" s="4">
        <f>_xlfn.IFNA(INDEX(input_data!$1:$1048576,MATCH($B239,input_data!$B:$B,0),MATCH(J$4,input_data!$1:$1,0)),"")</f>
        <v>0</v>
      </c>
      <c r="K239" s="4">
        <f>_xlfn.IFNA(INDEX(input_data!$1:$1048576,MATCH($B239,input_data!$B:$B,0),MATCH(K$4,input_data!$1:$1,0)),"")</f>
        <v>4.7375504515555598</v>
      </c>
      <c r="L239" s="4">
        <f>_xlfn.IFNA(INDEX(input_data!$1:$1048576,MATCH($B239,input_data!$B:$B,0),MATCH(L$4,input_data!$1:$1,0)),"")</f>
        <v>0.19410187767213199</v>
      </c>
      <c r="M239" s="4">
        <f>_xlfn.IFNA(INDEX(input_data!$1:$1048576,MATCH($B239,input_data!$B:$B,0),MATCH(M$4,input_data!$1:$1,0)),"")</f>
        <v>0</v>
      </c>
      <c r="N239" s="4">
        <f>_xlfn.IFNA(INDEX(input_data!$1:$1048576,MATCH($B239,input_data!$B:$B,0),MATCH(N$4,input_data!$1:$1,0)),"")</f>
        <v>1.6913315812521099</v>
      </c>
      <c r="O239" s="4">
        <f>_xlfn.IFNA(INDEX(input_data!$1:$1048576,MATCH($B239,input_data!$B:$B,0),MATCH(O$4,input_data!$1:$1,0)),"")</f>
        <v>1.2290479999999999</v>
      </c>
      <c r="P239" s="19">
        <f>_xlfn.IFNA(INDEX(input_data!$1:$1048576,MATCH($B239,input_data!$B:$B,0),MATCH(P$4,input_data!$1:$1,0)),"")</f>
        <v>403.57079841204398</v>
      </c>
      <c r="Q239" s="57">
        <f t="shared" si="3"/>
        <v>-1.4323597881165329E-2</v>
      </c>
    </row>
    <row r="240" spans="1:17" x14ac:dyDescent="0.35">
      <c r="A240" s="34" t="s">
        <v>1688</v>
      </c>
      <c r="B240" s="14" t="s">
        <v>742</v>
      </c>
      <c r="C240" s="14" t="s">
        <v>1290</v>
      </c>
      <c r="E240" s="18" t="s">
        <v>743</v>
      </c>
      <c r="F240" s="19">
        <f>_xlfn.IFNA(INDEX(input_data!$1:$1048576,MATCH($B240,input_data!$B:$B,0),MATCH(F$4,input_data!$1:$1,0)),"")</f>
        <v>268.38233883950198</v>
      </c>
      <c r="G240" s="4">
        <f>_xlfn.IFNA(INDEX(input_data!$1:$1048576,MATCH($B240,input_data!$B:$B,0),MATCH(G$4,input_data!$1:$1,0)),"")</f>
        <v>104.52891571068599</v>
      </c>
      <c r="H240" s="4">
        <f>_xlfn.IFNA(INDEX(input_data!$1:$1048576,MATCH($B240,input_data!$B:$B,0),MATCH(H$4,input_data!$1:$1,0)),"")</f>
        <v>0.91216120854997695</v>
      </c>
      <c r="I240" s="4">
        <f>_xlfn.IFNA(INDEX(input_data!$1:$1048576,MATCH($B240,input_data!$B:$B,0),MATCH(I$4,input_data!$1:$1,0)),"")</f>
        <v>147.059922384</v>
      </c>
      <c r="J240" s="4">
        <f>_xlfn.IFNA(INDEX(input_data!$1:$1048576,MATCH($B240,input_data!$B:$B,0),MATCH(J$4,input_data!$1:$1,0)),"")</f>
        <v>0</v>
      </c>
      <c r="K240" s="4">
        <f>_xlfn.IFNA(INDEX(input_data!$1:$1048576,MATCH($B240,input_data!$B:$B,0),MATCH(K$4,input_data!$1:$1,0)),"")</f>
        <v>6.6098719866666702</v>
      </c>
      <c r="L240" s="4">
        <f>_xlfn.IFNA(INDEX(input_data!$1:$1048576,MATCH($B240,input_data!$B:$B,0),MATCH(L$4,input_data!$1:$1,0)),"")</f>
        <v>0.14533265806222301</v>
      </c>
      <c r="M240" s="4">
        <f>_xlfn.IFNA(INDEX(input_data!$1:$1048576,MATCH($B240,input_data!$B:$B,0),MATCH(M$4,input_data!$1:$1,0)),"")</f>
        <v>2.3258051127735402</v>
      </c>
      <c r="N240" s="4">
        <f>_xlfn.IFNA(INDEX(input_data!$1:$1048576,MATCH($B240,input_data!$B:$B,0),MATCH(N$4,input_data!$1:$1,0)),"")</f>
        <v>0.265636844635397</v>
      </c>
      <c r="O240" s="4">
        <f>_xlfn.IFNA(INDEX(input_data!$1:$1048576,MATCH($B240,input_data!$B:$B,0),MATCH(O$4,input_data!$1:$1,0)),"")</f>
        <v>1.63809</v>
      </c>
      <c r="P240" s="19">
        <f>_xlfn.IFNA(INDEX(input_data!$1:$1048576,MATCH($B240,input_data!$B:$B,0),MATCH(P$4,input_data!$1:$1,0)),"")</f>
        <v>263.48573590537399</v>
      </c>
      <c r="Q240" s="57">
        <f t="shared" si="3"/>
        <v>-1.8244877644710722E-2</v>
      </c>
    </row>
    <row r="241" spans="1:17" x14ac:dyDescent="0.35">
      <c r="A241" s="34" t="s">
        <v>1689</v>
      </c>
      <c r="B241" s="14" t="s">
        <v>744</v>
      </c>
      <c r="C241" s="14" t="s">
        <v>1291</v>
      </c>
      <c r="E241" s="18" t="s">
        <v>745</v>
      </c>
      <c r="F241" s="19">
        <f>_xlfn.IFNA(INDEX(input_data!$1:$1048576,MATCH($B241,input_data!$B:$B,0),MATCH(F$4,input_data!$1:$1,0)),"")</f>
        <v>20.310010635205799</v>
      </c>
      <c r="G241" s="4">
        <f>_xlfn.IFNA(INDEX(input_data!$1:$1048576,MATCH($B241,input_data!$B:$B,0),MATCH(G$4,input_data!$1:$1,0)),"")</f>
        <v>8.2345350876760008</v>
      </c>
      <c r="H241" s="4">
        <f>_xlfn.IFNA(INDEX(input_data!$1:$1048576,MATCH($B241,input_data!$B:$B,0),MATCH(H$4,input_data!$1:$1,0)),"")</f>
        <v>7.9239144767378103E-2</v>
      </c>
      <c r="I241" s="4">
        <f>_xlfn.IFNA(INDEX(input_data!$1:$1048576,MATCH($B241,input_data!$B:$B,0),MATCH(I$4,input_data!$1:$1,0)),"")</f>
        <v>8.3749112199999995</v>
      </c>
      <c r="J241" s="4">
        <f>_xlfn.IFNA(INDEX(input_data!$1:$1048576,MATCH($B241,input_data!$B:$B,0),MATCH(J$4,input_data!$1:$1,0)),"")</f>
        <v>0</v>
      </c>
      <c r="K241" s="4">
        <f>_xlfn.IFNA(INDEX(input_data!$1:$1048576,MATCH($B241,input_data!$B:$B,0),MATCH(K$4,input_data!$1:$1,0)),"")</f>
        <v>2.7558234062222202</v>
      </c>
      <c r="L241" s="4">
        <f>_xlfn.IFNA(INDEX(input_data!$1:$1048576,MATCH($B241,input_data!$B:$B,0),MATCH(L$4,input_data!$1:$1,0)),"")</f>
        <v>1.2476479959037501E-2</v>
      </c>
      <c r="M241" s="4">
        <f>_xlfn.IFNA(INDEX(input_data!$1:$1048576,MATCH($B241,input_data!$B:$B,0),MATCH(M$4,input_data!$1:$1,0)),"")</f>
        <v>0</v>
      </c>
      <c r="N241" s="4">
        <f>_xlfn.IFNA(INDEX(input_data!$1:$1048576,MATCH($B241,input_data!$B:$B,0),MATCH(N$4,input_data!$1:$1,0)),"")</f>
        <v>0</v>
      </c>
      <c r="O241" s="4">
        <f>_xlfn.IFNA(INDEX(input_data!$1:$1048576,MATCH($B241,input_data!$B:$B,0),MATCH(O$4,input_data!$1:$1,0)),"")</f>
        <v>0.33296900000000001</v>
      </c>
      <c r="P241" s="19">
        <f>_xlfn.IFNA(INDEX(input_data!$1:$1048576,MATCH($B241,input_data!$B:$B,0),MATCH(P$4,input_data!$1:$1,0)),"")</f>
        <v>19.7899543386246</v>
      </c>
      <c r="Q241" s="57">
        <f t="shared" si="3"/>
        <v>-2.5605909613839462E-2</v>
      </c>
    </row>
    <row r="242" spans="1:17" x14ac:dyDescent="0.35">
      <c r="A242" s="34" t="s">
        <v>1690</v>
      </c>
      <c r="B242" s="14" t="s">
        <v>746</v>
      </c>
      <c r="C242" s="14" t="s">
        <v>1292</v>
      </c>
      <c r="E242" s="18" t="s">
        <v>747</v>
      </c>
      <c r="F242" s="19">
        <f>_xlfn.IFNA(INDEX(input_data!$1:$1048576,MATCH($B242,input_data!$B:$B,0),MATCH(F$4,input_data!$1:$1,0)),"")</f>
        <v>259.83807933521001</v>
      </c>
      <c r="G242" s="4">
        <f>_xlfn.IFNA(INDEX(input_data!$1:$1048576,MATCH($B242,input_data!$B:$B,0),MATCH(G$4,input_data!$1:$1,0)),"")</f>
        <v>146.766054037374</v>
      </c>
      <c r="H242" s="4">
        <f>_xlfn.IFNA(INDEX(input_data!$1:$1048576,MATCH($B242,input_data!$B:$B,0),MATCH(H$4,input_data!$1:$1,0)),"")</f>
        <v>1.2783258361426599</v>
      </c>
      <c r="I242" s="4">
        <f>_xlfn.IFNA(INDEX(input_data!$1:$1048576,MATCH($B242,input_data!$B:$B,0),MATCH(I$4,input_data!$1:$1,0)),"")</f>
        <v>94.211916119999998</v>
      </c>
      <c r="J242" s="4">
        <f>_xlfn.IFNA(INDEX(input_data!$1:$1048576,MATCH($B242,input_data!$B:$B,0),MATCH(J$4,input_data!$1:$1,0)),"")</f>
        <v>0</v>
      </c>
      <c r="K242" s="4">
        <f>_xlfn.IFNA(INDEX(input_data!$1:$1048576,MATCH($B242,input_data!$B:$B,0),MATCH(K$4,input_data!$1:$1,0)),"")</f>
        <v>5.4292354511111096</v>
      </c>
      <c r="L242" s="4">
        <f>_xlfn.IFNA(INDEX(input_data!$1:$1048576,MATCH($B242,input_data!$B:$B,0),MATCH(L$4,input_data!$1:$1,0)),"")</f>
        <v>0.20127686539998099</v>
      </c>
      <c r="M242" s="4">
        <f>_xlfn.IFNA(INDEX(input_data!$1:$1048576,MATCH($B242,input_data!$B:$B,0),MATCH(M$4,input_data!$1:$1,0)),"")</f>
        <v>0</v>
      </c>
      <c r="N242" s="4">
        <f>_xlfn.IFNA(INDEX(input_data!$1:$1048576,MATCH($B242,input_data!$B:$B,0),MATCH(N$4,input_data!$1:$1,0)),"")</f>
        <v>0</v>
      </c>
      <c r="O242" s="4">
        <f>_xlfn.IFNA(INDEX(input_data!$1:$1048576,MATCH($B242,input_data!$B:$B,0),MATCH(O$4,input_data!$1:$1,0)),"")</f>
        <v>1.397861</v>
      </c>
      <c r="P242" s="19">
        <f>_xlfn.IFNA(INDEX(input_data!$1:$1048576,MATCH($B242,input_data!$B:$B,0),MATCH(P$4,input_data!$1:$1,0)),"")</f>
        <v>249.284669310027</v>
      </c>
      <c r="Q242" s="57">
        <f t="shared" si="3"/>
        <v>-4.0615332641711688E-2</v>
      </c>
    </row>
    <row r="243" spans="1:17" x14ac:dyDescent="0.35">
      <c r="A243" s="34" t="s">
        <v>1691</v>
      </c>
      <c r="B243" s="14" t="s">
        <v>748</v>
      </c>
      <c r="C243" s="14" t="s">
        <v>1293</v>
      </c>
      <c r="E243" s="18" t="s">
        <v>749</v>
      </c>
      <c r="F243" s="19">
        <f>_xlfn.IFNA(INDEX(input_data!$1:$1048576,MATCH($B243,input_data!$B:$B,0),MATCH(F$4,input_data!$1:$1,0)),"")</f>
        <v>494.351683960743</v>
      </c>
      <c r="G243" s="4">
        <f>_xlfn.IFNA(INDEX(input_data!$1:$1048576,MATCH($B243,input_data!$B:$B,0),MATCH(G$4,input_data!$1:$1,0)),"")</f>
        <v>162.89624685061199</v>
      </c>
      <c r="H243" s="4">
        <f>_xlfn.IFNA(INDEX(input_data!$1:$1048576,MATCH($B243,input_data!$B:$B,0),MATCH(H$4,input_data!$1:$1,0)),"")</f>
        <v>1.4413950891714</v>
      </c>
      <c r="I243" s="4">
        <f>_xlfn.IFNA(INDEX(input_data!$1:$1048576,MATCH($B243,input_data!$B:$B,0),MATCH(I$4,input_data!$1:$1,0)),"")</f>
        <v>310.45238788199998</v>
      </c>
      <c r="J243" s="4">
        <f>_xlfn.IFNA(INDEX(input_data!$1:$1048576,MATCH($B243,input_data!$B:$B,0),MATCH(J$4,input_data!$1:$1,0)),"")</f>
        <v>0</v>
      </c>
      <c r="K243" s="4">
        <f>_xlfn.IFNA(INDEX(input_data!$1:$1048576,MATCH($B243,input_data!$B:$B,0),MATCH(K$4,input_data!$1:$1,0)),"")</f>
        <v>3.5439318306666698</v>
      </c>
      <c r="L243" s="4">
        <f>_xlfn.IFNA(INDEX(input_data!$1:$1048576,MATCH($B243,input_data!$B:$B,0),MATCH(L$4,input_data!$1:$1,0)),"")</f>
        <v>0.22992999603922301</v>
      </c>
      <c r="M243" s="4">
        <f>_xlfn.IFNA(INDEX(input_data!$1:$1048576,MATCH($B243,input_data!$B:$B,0),MATCH(M$4,input_data!$1:$1,0)),"")</f>
        <v>0</v>
      </c>
      <c r="N243" s="4">
        <f>_xlfn.IFNA(INDEX(input_data!$1:$1048576,MATCH($B243,input_data!$B:$B,0),MATCH(N$4,input_data!$1:$1,0)),"")</f>
        <v>1.9796326362385399</v>
      </c>
      <c r="O243" s="4">
        <f>_xlfn.IFNA(INDEX(input_data!$1:$1048576,MATCH($B243,input_data!$B:$B,0),MATCH(O$4,input_data!$1:$1,0)),"")</f>
        <v>3.3253499999999998</v>
      </c>
      <c r="P243" s="19">
        <f>_xlfn.IFNA(INDEX(input_data!$1:$1048576,MATCH($B243,input_data!$B:$B,0),MATCH(P$4,input_data!$1:$1,0)),"")</f>
        <v>483.86887428472801</v>
      </c>
      <c r="Q243" s="57">
        <f t="shared" si="3"/>
        <v>-2.1205166314043455E-2</v>
      </c>
    </row>
    <row r="244" spans="1:17" x14ac:dyDescent="0.35">
      <c r="A244" s="34" t="s">
        <v>1692</v>
      </c>
      <c r="B244" s="14" t="s">
        <v>750</v>
      </c>
      <c r="C244" s="14" t="s">
        <v>1294</v>
      </c>
      <c r="E244" s="18" t="s">
        <v>751</v>
      </c>
      <c r="F244" s="19">
        <f>_xlfn.IFNA(INDEX(input_data!$1:$1048576,MATCH($B244,input_data!$B:$B,0),MATCH(F$4,input_data!$1:$1,0)),"")</f>
        <v>41.859943762791701</v>
      </c>
      <c r="G244" s="4">
        <f>_xlfn.IFNA(INDEX(input_data!$1:$1048576,MATCH($B244,input_data!$B:$B,0),MATCH(G$4,input_data!$1:$1,0)),"")</f>
        <v>18.793794522843999</v>
      </c>
      <c r="H244" s="4">
        <f>_xlfn.IFNA(INDEX(input_data!$1:$1048576,MATCH($B244,input_data!$B:$B,0),MATCH(H$4,input_data!$1:$1,0)),"")</f>
        <v>0.14356448081411799</v>
      </c>
      <c r="I244" s="4">
        <f>_xlfn.IFNA(INDEX(input_data!$1:$1048576,MATCH($B244,input_data!$B:$B,0),MATCH(I$4,input_data!$1:$1,0)),"")</f>
        <v>22.349129495</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0</v>
      </c>
      <c r="N244" s="4">
        <f>_xlfn.IFNA(INDEX(input_data!$1:$1048576,MATCH($B244,input_data!$B:$B,0),MATCH(N$4,input_data!$1:$1,0)),"")</f>
        <v>0</v>
      </c>
      <c r="O244" s="4">
        <f>_xlfn.IFNA(INDEX(input_data!$1:$1048576,MATCH($B244,input_data!$B:$B,0),MATCH(O$4,input_data!$1:$1,0)),"")</f>
        <v>7.6790000000000001E-3</v>
      </c>
      <c r="P244" s="19">
        <f>_xlfn.IFNA(INDEX(input_data!$1:$1048576,MATCH($B244,input_data!$B:$B,0),MATCH(P$4,input_data!$1:$1,0)),"")</f>
        <v>41.294167498658098</v>
      </c>
      <c r="Q244" s="57">
        <f t="shared" si="3"/>
        <v>-1.3515934644816929E-2</v>
      </c>
    </row>
    <row r="245" spans="1:17" x14ac:dyDescent="0.35">
      <c r="A245" s="34" t="s">
        <v>1693</v>
      </c>
      <c r="B245" s="14" t="s">
        <v>752</v>
      </c>
      <c r="C245" s="14" t="s">
        <v>1295</v>
      </c>
      <c r="E245" s="18" t="s">
        <v>753</v>
      </c>
      <c r="F245" s="19">
        <f>_xlfn.IFNA(INDEX(input_data!$1:$1048576,MATCH($B245,input_data!$B:$B,0),MATCH(F$4,input_data!$1:$1,0)),"")</f>
        <v>15.075402210240901</v>
      </c>
      <c r="G245" s="4">
        <f>_xlfn.IFNA(INDEX(input_data!$1:$1048576,MATCH($B245,input_data!$B:$B,0),MATCH(G$4,input_data!$1:$1,0)),"")</f>
        <v>4.9553579736250004</v>
      </c>
      <c r="H245" s="4">
        <f>_xlfn.IFNA(INDEX(input_data!$1:$1048576,MATCH($B245,input_data!$B:$B,0),MATCH(H$4,input_data!$1:$1,0)),"")</f>
        <v>4.8864095824539301E-2</v>
      </c>
      <c r="I245" s="4">
        <f>_xlfn.IFNA(INDEX(input_data!$1:$1048576,MATCH($B245,input_data!$B:$B,0),MATCH(I$4,input_data!$1:$1,0)),"")</f>
        <v>7.6872308560000002</v>
      </c>
      <c r="J245" s="4">
        <f>_xlfn.IFNA(INDEX(input_data!$1:$1048576,MATCH($B245,input_data!$B:$B,0),MATCH(J$4,input_data!$1:$1,0)),"")</f>
        <v>0</v>
      </c>
      <c r="K245" s="4">
        <f>_xlfn.IFNA(INDEX(input_data!$1:$1048576,MATCH($B245,input_data!$B:$B,0),MATCH(K$4,input_data!$1:$1,0)),"")</f>
        <v>2.03335154311111</v>
      </c>
      <c r="L245" s="4">
        <f>_xlfn.IFNA(INDEX(input_data!$1:$1048576,MATCH($B245,input_data!$B:$B,0),MATCH(L$4,input_data!$1:$1,0)),"")</f>
        <v>7.7701229716869401E-3</v>
      </c>
      <c r="M245" s="4">
        <f>_xlfn.IFNA(INDEX(input_data!$1:$1048576,MATCH($B245,input_data!$B:$B,0),MATCH(M$4,input_data!$1:$1,0)),"")</f>
        <v>0</v>
      </c>
      <c r="N245" s="4">
        <f>_xlfn.IFNA(INDEX(input_data!$1:$1048576,MATCH($B245,input_data!$B:$B,0),MATCH(N$4,input_data!$1:$1,0)),"")</f>
        <v>2.1418580287236099E-2</v>
      </c>
      <c r="O245" s="4">
        <f>_xlfn.IFNA(INDEX(input_data!$1:$1048576,MATCH($B245,input_data!$B:$B,0),MATCH(O$4,input_data!$1:$1,0)),"")</f>
        <v>0.188522</v>
      </c>
      <c r="P245" s="19">
        <f>_xlfn.IFNA(INDEX(input_data!$1:$1048576,MATCH($B245,input_data!$B:$B,0),MATCH(P$4,input_data!$1:$1,0)),"")</f>
        <v>14.942515171819601</v>
      </c>
      <c r="Q245" s="57">
        <f t="shared" si="3"/>
        <v>-8.8148254068490806E-3</v>
      </c>
    </row>
    <row r="246" spans="1:17" x14ac:dyDescent="0.35">
      <c r="A246" s="34" t="s">
        <v>1694</v>
      </c>
      <c r="B246" s="14" t="s">
        <v>754</v>
      </c>
      <c r="C246" s="14" t="s">
        <v>1296</v>
      </c>
      <c r="E246" s="18" t="s">
        <v>755</v>
      </c>
      <c r="F246" s="19">
        <f>_xlfn.IFNA(INDEX(input_data!$1:$1048576,MATCH($B246,input_data!$B:$B,0),MATCH(F$4,input_data!$1:$1,0)),"")</f>
        <v>6.3434291288531899</v>
      </c>
      <c r="G246" s="4">
        <f>_xlfn.IFNA(INDEX(input_data!$1:$1048576,MATCH($B246,input_data!$B:$B,0),MATCH(G$4,input_data!$1:$1,0)),"")</f>
        <v>2.1297371375680001</v>
      </c>
      <c r="H246" s="4">
        <f>_xlfn.IFNA(INDEX(input_data!$1:$1048576,MATCH($B246,input_data!$B:$B,0),MATCH(H$4,input_data!$1:$1,0)),"")</f>
        <v>2.0413706956638401E-2</v>
      </c>
      <c r="I246" s="4">
        <f>_xlfn.IFNA(INDEX(input_data!$1:$1048576,MATCH($B246,input_data!$B:$B,0),MATCH(I$4,input_data!$1:$1,0)),"")</f>
        <v>3.501180046</v>
      </c>
      <c r="J246" s="4">
        <f>_xlfn.IFNA(INDEX(input_data!$1:$1048576,MATCH($B246,input_data!$B:$B,0),MATCH(J$4,input_data!$1:$1,0)),"")</f>
        <v>0</v>
      </c>
      <c r="K246" s="4">
        <f>_xlfn.IFNA(INDEX(input_data!$1:$1048576,MATCH($B246,input_data!$B:$B,0),MATCH(K$4,input_data!$1:$1,0)),"")</f>
        <v>0.441846808888889</v>
      </c>
      <c r="L246" s="4">
        <f>_xlfn.IFNA(INDEX(input_data!$1:$1048576,MATCH($B246,input_data!$B:$B,0),MATCH(L$4,input_data!$1:$1,0)),"")</f>
        <v>3.2500770832963699E-3</v>
      </c>
      <c r="M246" s="4">
        <f>_xlfn.IFNA(INDEX(input_data!$1:$1048576,MATCH($B246,input_data!$B:$B,0),MATCH(M$4,input_data!$1:$1,0)),"")</f>
        <v>0</v>
      </c>
      <c r="N246" s="4">
        <f>_xlfn.IFNA(INDEX(input_data!$1:$1048576,MATCH($B246,input_data!$B:$B,0),MATCH(N$4,input_data!$1:$1,0)),"")</f>
        <v>2.03895721771962E-2</v>
      </c>
      <c r="O246" s="4">
        <f>_xlfn.IFNA(INDEX(input_data!$1:$1048576,MATCH($B246,input_data!$B:$B,0),MATCH(O$4,input_data!$1:$1,0)),"")</f>
        <v>5.9764999999999999E-2</v>
      </c>
      <c r="P246" s="19">
        <f>_xlfn.IFNA(INDEX(input_data!$1:$1048576,MATCH($B246,input_data!$B:$B,0),MATCH(P$4,input_data!$1:$1,0)),"")</f>
        <v>6.1765823486740201</v>
      </c>
      <c r="Q246" s="57">
        <f t="shared" si="3"/>
        <v>-2.6302300662628064E-2</v>
      </c>
    </row>
    <row r="247" spans="1:17" x14ac:dyDescent="0.35">
      <c r="A247" s="34" t="s">
        <v>1695</v>
      </c>
      <c r="B247" s="14" t="s">
        <v>756</v>
      </c>
      <c r="C247" s="14" t="s">
        <v>1297</v>
      </c>
      <c r="E247" s="18" t="s">
        <v>757</v>
      </c>
      <c r="F247" s="19">
        <f>_xlfn.IFNA(INDEX(input_data!$1:$1048576,MATCH($B247,input_data!$B:$B,0),MATCH(F$4,input_data!$1:$1,0)),"")</f>
        <v>192.14378281419201</v>
      </c>
      <c r="G247" s="4">
        <f>_xlfn.IFNA(INDEX(input_data!$1:$1048576,MATCH($B247,input_data!$B:$B,0),MATCH(G$4,input_data!$1:$1,0)),"")</f>
        <v>99.840169231439006</v>
      </c>
      <c r="H247" s="4">
        <f>_xlfn.IFNA(INDEX(input_data!$1:$1048576,MATCH($B247,input_data!$B:$B,0),MATCH(H$4,input_data!$1:$1,0)),"")</f>
        <v>0.85759787693165501</v>
      </c>
      <c r="I247" s="4">
        <f>_xlfn.IFNA(INDEX(input_data!$1:$1048576,MATCH($B247,input_data!$B:$B,0),MATCH(I$4,input_data!$1:$1,0)),"")</f>
        <v>78.588378879999993</v>
      </c>
      <c r="J247" s="4">
        <f>_xlfn.IFNA(INDEX(input_data!$1:$1048576,MATCH($B247,input_data!$B:$B,0),MATCH(J$4,input_data!$1:$1,0)),"")</f>
        <v>0</v>
      </c>
      <c r="K247" s="4">
        <f>_xlfn.IFNA(INDEX(input_data!$1:$1048576,MATCH($B247,input_data!$B:$B,0),MATCH(K$4,input_data!$1:$1,0)),"")</f>
        <v>2.7678970222222201</v>
      </c>
      <c r="L247" s="4">
        <f>_xlfn.IFNA(INDEX(input_data!$1:$1048576,MATCH($B247,input_data!$B:$B,0),MATCH(L$4,input_data!$1:$1,0)),"")</f>
        <v>0.13503177950572201</v>
      </c>
      <c r="M247" s="4">
        <f>_xlfn.IFNA(INDEX(input_data!$1:$1048576,MATCH($B247,input_data!$B:$B,0),MATCH(M$4,input_data!$1:$1,0)),"")</f>
        <v>0</v>
      </c>
      <c r="N247" s="4">
        <f>_xlfn.IFNA(INDEX(input_data!$1:$1048576,MATCH($B247,input_data!$B:$B,0),MATCH(N$4,input_data!$1:$1,0)),"")</f>
        <v>0</v>
      </c>
      <c r="O247" s="4">
        <f>_xlfn.IFNA(INDEX(input_data!$1:$1048576,MATCH($B247,input_data!$B:$B,0),MATCH(O$4,input_data!$1:$1,0)),"")</f>
        <v>3.3142320000000001</v>
      </c>
      <c r="P247" s="19">
        <f>_xlfn.IFNA(INDEX(input_data!$1:$1048576,MATCH($B247,input_data!$B:$B,0),MATCH(P$4,input_data!$1:$1,0)),"")</f>
        <v>185.503306790099</v>
      </c>
      <c r="Q247" s="57">
        <f t="shared" si="3"/>
        <v>-3.4559931770025143E-2</v>
      </c>
    </row>
    <row r="248" spans="1:17" x14ac:dyDescent="0.35">
      <c r="A248" s="34" t="s">
        <v>1696</v>
      </c>
      <c r="B248" s="14" t="s">
        <v>758</v>
      </c>
      <c r="C248" s="14" t="s">
        <v>1298</v>
      </c>
      <c r="E248" s="18" t="s">
        <v>759</v>
      </c>
      <c r="F248" s="19">
        <f>_xlfn.IFNA(INDEX(input_data!$1:$1048576,MATCH($B248,input_data!$B:$B,0),MATCH(F$4,input_data!$1:$1,0)),"")</f>
        <v>24.734373308724201</v>
      </c>
      <c r="G248" s="4">
        <f>_xlfn.IFNA(INDEX(input_data!$1:$1048576,MATCH($B248,input_data!$B:$B,0),MATCH(G$4,input_data!$1:$1,0)),"")</f>
        <v>8.522715396353</v>
      </c>
      <c r="H248" s="4">
        <f>_xlfn.IFNA(INDEX(input_data!$1:$1048576,MATCH($B248,input_data!$B:$B,0),MATCH(H$4,input_data!$1:$1,0)),"")</f>
        <v>8.2855812357413197E-2</v>
      </c>
      <c r="I248" s="4">
        <f>_xlfn.IFNA(INDEX(input_data!$1:$1048576,MATCH($B248,input_data!$B:$B,0),MATCH(I$4,input_data!$1:$1,0)),"")</f>
        <v>12.423594251999999</v>
      </c>
      <c r="J248" s="4">
        <f>_xlfn.IFNA(INDEX(input_data!$1:$1048576,MATCH($B248,input_data!$B:$B,0),MATCH(J$4,input_data!$1:$1,0)),"")</f>
        <v>0</v>
      </c>
      <c r="K248" s="4">
        <f>_xlfn.IFNA(INDEX(input_data!$1:$1048576,MATCH($B248,input_data!$B:$B,0),MATCH(K$4,input_data!$1:$1,0)),"")</f>
        <v>2.9443112275555601</v>
      </c>
      <c r="L248" s="4">
        <f>_xlfn.IFNA(INDEX(input_data!$1:$1048576,MATCH($B248,input_data!$B:$B,0),MATCH(L$4,input_data!$1:$1,0)),"")</f>
        <v>1.30459368964903E-2</v>
      </c>
      <c r="M248" s="4">
        <f>_xlfn.IFNA(INDEX(input_data!$1:$1048576,MATCH($B248,input_data!$B:$B,0),MATCH(M$4,input_data!$1:$1,0)),"")</f>
        <v>0</v>
      </c>
      <c r="N248" s="4">
        <f>_xlfn.IFNA(INDEX(input_data!$1:$1048576,MATCH($B248,input_data!$B:$B,0),MATCH(N$4,input_data!$1:$1,0)),"")</f>
        <v>5.5490404682435601E-2</v>
      </c>
      <c r="O248" s="4">
        <f>_xlfn.IFNA(INDEX(input_data!$1:$1048576,MATCH($B248,input_data!$B:$B,0),MATCH(O$4,input_data!$1:$1,0)),"")</f>
        <v>0.17585600000000001</v>
      </c>
      <c r="P248" s="19">
        <f>_xlfn.IFNA(INDEX(input_data!$1:$1048576,MATCH($B248,input_data!$B:$B,0),MATCH(P$4,input_data!$1:$1,0)),"")</f>
        <v>24.217869029844898</v>
      </c>
      <c r="Q248" s="57">
        <f t="shared" si="3"/>
        <v>-2.0882044288428547E-2</v>
      </c>
    </row>
    <row r="249" spans="1:17" x14ac:dyDescent="0.35">
      <c r="A249" s="34" t="s">
        <v>1697</v>
      </c>
      <c r="B249" s="14" t="s">
        <v>760</v>
      </c>
      <c r="C249" s="14" t="s">
        <v>1299</v>
      </c>
      <c r="E249" s="18" t="s">
        <v>761</v>
      </c>
      <c r="F249" s="19">
        <f>_xlfn.IFNA(INDEX(input_data!$1:$1048576,MATCH($B249,input_data!$B:$B,0),MATCH(F$4,input_data!$1:$1,0)),"")</f>
        <v>426.69696328612002</v>
      </c>
      <c r="G249" s="4">
        <f>_xlfn.IFNA(INDEX(input_data!$1:$1048576,MATCH($B249,input_data!$B:$B,0),MATCH(G$4,input_data!$1:$1,0)),"")</f>
        <v>105.18372529460299</v>
      </c>
      <c r="H249" s="4">
        <f>_xlfn.IFNA(INDEX(input_data!$1:$1048576,MATCH($B249,input_data!$B:$B,0),MATCH(H$4,input_data!$1:$1,0)),"")</f>
        <v>0.95241666305293804</v>
      </c>
      <c r="I249" s="4">
        <f>_xlfn.IFNA(INDEX(input_data!$1:$1048576,MATCH($B249,input_data!$B:$B,0),MATCH(I$4,input_data!$1:$1,0)),"")</f>
        <v>305.89683680399997</v>
      </c>
      <c r="J249" s="4">
        <f>_xlfn.IFNA(INDEX(input_data!$1:$1048576,MATCH($B249,input_data!$B:$B,0),MATCH(J$4,input_data!$1:$1,0)),"")</f>
        <v>0</v>
      </c>
      <c r="K249" s="4">
        <f>_xlfn.IFNA(INDEX(input_data!$1:$1048576,MATCH($B249,input_data!$B:$B,0),MATCH(K$4,input_data!$1:$1,0)),"")</f>
        <v>4.1296143862222197</v>
      </c>
      <c r="L249" s="4">
        <f>_xlfn.IFNA(INDEX(input_data!$1:$1048576,MATCH($B249,input_data!$B:$B,0),MATCH(L$4,input_data!$1:$1,0)),"")</f>
        <v>0.14996132838279699</v>
      </c>
      <c r="M249" s="4">
        <f>_xlfn.IFNA(INDEX(input_data!$1:$1048576,MATCH($B249,input_data!$B:$B,0),MATCH(M$4,input_data!$1:$1,0)),"")</f>
        <v>0</v>
      </c>
      <c r="N249" s="4">
        <f>_xlfn.IFNA(INDEX(input_data!$1:$1048576,MATCH($B249,input_data!$B:$B,0),MATCH(N$4,input_data!$1:$1,0)),"")</f>
        <v>4.4540558078501302</v>
      </c>
      <c r="O249" s="4">
        <f>_xlfn.IFNA(INDEX(input_data!$1:$1048576,MATCH($B249,input_data!$B:$B,0),MATCH(O$4,input_data!$1:$1,0)),"")</f>
        <v>4.1143830000000001</v>
      </c>
      <c r="P249" s="19">
        <f>_xlfn.IFNA(INDEX(input_data!$1:$1048576,MATCH($B249,input_data!$B:$B,0),MATCH(P$4,input_data!$1:$1,0)),"")</f>
        <v>424.88099328411101</v>
      </c>
      <c r="Q249" s="57">
        <f t="shared" si="3"/>
        <v>-4.2558774921285236E-3</v>
      </c>
    </row>
    <row r="250" spans="1:17" x14ac:dyDescent="0.35">
      <c r="A250" s="34" t="s">
        <v>1698</v>
      </c>
      <c r="B250" s="14" t="s">
        <v>762</v>
      </c>
      <c r="C250" s="14" t="s">
        <v>1300</v>
      </c>
      <c r="E250" s="18" t="s">
        <v>763</v>
      </c>
      <c r="F250" s="19">
        <f>_xlfn.IFNA(INDEX(input_data!$1:$1048576,MATCH($B250,input_data!$B:$B,0),MATCH(F$4,input_data!$1:$1,0)),"")</f>
        <v>14.299779110852899</v>
      </c>
      <c r="G250" s="4">
        <f>_xlfn.IFNA(INDEX(input_data!$1:$1048576,MATCH($B250,input_data!$B:$B,0),MATCH(G$4,input_data!$1:$1,0)),"")</f>
        <v>6.7388592459099996</v>
      </c>
      <c r="H250" s="4">
        <f>_xlfn.IFNA(INDEX(input_data!$1:$1048576,MATCH($B250,input_data!$B:$B,0),MATCH(H$4,input_data!$1:$1,0)),"")</f>
        <v>5.3889396767138401E-2</v>
      </c>
      <c r="I250" s="4">
        <f>_xlfn.IFNA(INDEX(input_data!$1:$1048576,MATCH($B250,input_data!$B:$B,0),MATCH(I$4,input_data!$1:$1,0)),"")</f>
        <v>5.6806759080000004</v>
      </c>
      <c r="J250" s="4">
        <f>_xlfn.IFNA(INDEX(input_data!$1:$1048576,MATCH($B250,input_data!$B:$B,0),MATCH(J$4,input_data!$1:$1,0)),"")</f>
        <v>0</v>
      </c>
      <c r="K250" s="4">
        <f>_xlfn.IFNA(INDEX(input_data!$1:$1048576,MATCH($B250,input_data!$B:$B,0),MATCH(K$4,input_data!$1:$1,0)),"")</f>
        <v>1.08907391555556</v>
      </c>
      <c r="L250" s="4">
        <f>_xlfn.IFNA(INDEX(input_data!$1:$1048576,MATCH($B250,input_data!$B:$B,0),MATCH(L$4,input_data!$1:$1,0)),"")</f>
        <v>8.5444295992607808E-3</v>
      </c>
      <c r="M250" s="4">
        <f>_xlfn.IFNA(INDEX(input_data!$1:$1048576,MATCH($B250,input_data!$B:$B,0),MATCH(M$4,input_data!$1:$1,0)),"")</f>
        <v>0</v>
      </c>
      <c r="N250" s="4">
        <f>_xlfn.IFNA(INDEX(input_data!$1:$1048576,MATCH($B250,input_data!$B:$B,0),MATCH(N$4,input_data!$1:$1,0)),"")</f>
        <v>0</v>
      </c>
      <c r="O250" s="4">
        <f>_xlfn.IFNA(INDEX(input_data!$1:$1048576,MATCH($B250,input_data!$B:$B,0),MATCH(O$4,input_data!$1:$1,0)),"")</f>
        <v>0.15120400000000001</v>
      </c>
      <c r="P250" s="19">
        <f>_xlfn.IFNA(INDEX(input_data!$1:$1048576,MATCH($B250,input_data!$B:$B,0),MATCH(P$4,input_data!$1:$1,0)),"")</f>
        <v>13.722246895832001</v>
      </c>
      <c r="Q250" s="57">
        <f t="shared" si="3"/>
        <v>-4.0387492040529271E-2</v>
      </c>
    </row>
    <row r="251" spans="1:17" x14ac:dyDescent="0.35">
      <c r="A251" s="34" t="s">
        <v>1699</v>
      </c>
      <c r="B251" s="14" t="s">
        <v>764</v>
      </c>
      <c r="C251" s="14" t="s">
        <v>1301</v>
      </c>
      <c r="E251" s="18" t="s">
        <v>765</v>
      </c>
      <c r="F251" s="19">
        <f>_xlfn.IFNA(INDEX(input_data!$1:$1048576,MATCH($B251,input_data!$B:$B,0),MATCH(F$4,input_data!$1:$1,0)),"")</f>
        <v>140.51694078276299</v>
      </c>
      <c r="G251" s="4">
        <f>_xlfn.IFNA(INDEX(input_data!$1:$1048576,MATCH($B251,input_data!$B:$B,0),MATCH(G$4,input_data!$1:$1,0)),"")</f>
        <v>65.430457114858996</v>
      </c>
      <c r="H251" s="4">
        <f>_xlfn.IFNA(INDEX(input_data!$1:$1048576,MATCH($B251,input_data!$B:$B,0),MATCH(H$4,input_data!$1:$1,0)),"")</f>
        <v>0.55606461652448402</v>
      </c>
      <c r="I251" s="4">
        <f>_xlfn.IFNA(INDEX(input_data!$1:$1048576,MATCH($B251,input_data!$B:$B,0),MATCH(I$4,input_data!$1:$1,0)),"")</f>
        <v>63.461933215999998</v>
      </c>
      <c r="J251" s="4">
        <f>_xlfn.IFNA(INDEX(input_data!$1:$1048576,MATCH($B251,input_data!$B:$B,0),MATCH(J$4,input_data!$1:$1,0)),"")</f>
        <v>0</v>
      </c>
      <c r="K251" s="4">
        <f>_xlfn.IFNA(INDEX(input_data!$1:$1048576,MATCH($B251,input_data!$B:$B,0),MATCH(K$4,input_data!$1:$1,0)),"")</f>
        <v>7.9016399655555496</v>
      </c>
      <c r="L251" s="4">
        <f>_xlfn.IFNA(INDEX(input_data!$1:$1048576,MATCH($B251,input_data!$B:$B,0),MATCH(L$4,input_data!$1:$1,0)),"")</f>
        <v>8.8173111765556603E-2</v>
      </c>
      <c r="M251" s="4">
        <f>_xlfn.IFNA(INDEX(input_data!$1:$1048576,MATCH($B251,input_data!$B:$B,0),MATCH(M$4,input_data!$1:$1,0)),"")</f>
        <v>0</v>
      </c>
      <c r="N251" s="4">
        <f>_xlfn.IFNA(INDEX(input_data!$1:$1048576,MATCH($B251,input_data!$B:$B,0),MATCH(N$4,input_data!$1:$1,0)),"")</f>
        <v>0</v>
      </c>
      <c r="O251" s="4">
        <f>_xlfn.IFNA(INDEX(input_data!$1:$1048576,MATCH($B251,input_data!$B:$B,0),MATCH(O$4,input_data!$1:$1,0)),"")</f>
        <v>0.45567400000000002</v>
      </c>
      <c r="P251" s="19">
        <f>_xlfn.IFNA(INDEX(input_data!$1:$1048576,MATCH($B251,input_data!$B:$B,0),MATCH(P$4,input_data!$1:$1,0)),"")</f>
        <v>137.89394202470501</v>
      </c>
      <c r="Q251" s="57">
        <f t="shared" si="3"/>
        <v>-1.8666779560146396E-2</v>
      </c>
    </row>
    <row r="252" spans="1:17" x14ac:dyDescent="0.35">
      <c r="A252" s="34" t="s">
        <v>1700</v>
      </c>
      <c r="B252" s="14" t="s">
        <v>766</v>
      </c>
      <c r="C252" s="14" t="s">
        <v>1302</v>
      </c>
      <c r="E252" s="18" t="s">
        <v>767</v>
      </c>
      <c r="F252" s="19">
        <f>_xlfn.IFNA(INDEX(input_data!$1:$1048576,MATCH($B252,input_data!$B:$B,0),MATCH(F$4,input_data!$1:$1,0)),"")</f>
        <v>195.4521863468</v>
      </c>
      <c r="G252" s="4">
        <f>_xlfn.IFNA(INDEX(input_data!$1:$1048576,MATCH($B252,input_data!$B:$B,0),MATCH(G$4,input_data!$1:$1,0)),"")</f>
        <v>86.598528984778994</v>
      </c>
      <c r="H252" s="4">
        <f>_xlfn.IFNA(INDEX(input_data!$1:$1048576,MATCH($B252,input_data!$B:$B,0),MATCH(H$4,input_data!$1:$1,0)),"")</f>
        <v>0.77212680557830005</v>
      </c>
      <c r="I252" s="4">
        <f>_xlfn.IFNA(INDEX(input_data!$1:$1048576,MATCH($B252,input_data!$B:$B,0),MATCH(I$4,input_data!$1:$1,0)),"")</f>
        <v>94.081863540000001</v>
      </c>
      <c r="J252" s="4">
        <f>_xlfn.IFNA(INDEX(input_data!$1:$1048576,MATCH($B252,input_data!$B:$B,0),MATCH(J$4,input_data!$1:$1,0)),"")</f>
        <v>0</v>
      </c>
      <c r="K252" s="4">
        <f>_xlfn.IFNA(INDEX(input_data!$1:$1048576,MATCH($B252,input_data!$B:$B,0),MATCH(K$4,input_data!$1:$1,0)),"")</f>
        <v>5.51611111777778</v>
      </c>
      <c r="L252" s="4">
        <f>_xlfn.IFNA(INDEX(input_data!$1:$1048576,MATCH($B252,input_data!$B:$B,0),MATCH(L$4,input_data!$1:$1,0)),"")</f>
        <v>0.121574060950732</v>
      </c>
      <c r="M252" s="4">
        <f>_xlfn.IFNA(INDEX(input_data!$1:$1048576,MATCH($B252,input_data!$B:$B,0),MATCH(M$4,input_data!$1:$1,0)),"")</f>
        <v>0</v>
      </c>
      <c r="N252" s="4">
        <f>_xlfn.IFNA(INDEX(input_data!$1:$1048576,MATCH($B252,input_data!$B:$B,0),MATCH(N$4,input_data!$1:$1,0)),"")</f>
        <v>0</v>
      </c>
      <c r="O252" s="4">
        <f>_xlfn.IFNA(INDEX(input_data!$1:$1048576,MATCH($B252,input_data!$B:$B,0),MATCH(O$4,input_data!$1:$1,0)),"")</f>
        <v>1.1367050000000001</v>
      </c>
      <c r="P252" s="19">
        <f>_xlfn.IFNA(INDEX(input_data!$1:$1048576,MATCH($B252,input_data!$B:$B,0),MATCH(P$4,input_data!$1:$1,0)),"")</f>
        <v>188.226909509086</v>
      </c>
      <c r="Q252" s="57">
        <f t="shared" si="3"/>
        <v>-3.6966978844093612E-2</v>
      </c>
    </row>
    <row r="253" spans="1:17" x14ac:dyDescent="0.35">
      <c r="A253" s="34" t="s">
        <v>1701</v>
      </c>
      <c r="B253" s="14" t="s">
        <v>768</v>
      </c>
      <c r="C253" s="14" t="s">
        <v>1702</v>
      </c>
      <c r="E253" s="18" t="s">
        <v>769</v>
      </c>
      <c r="F253" s="19">
        <f>_xlfn.IFNA(INDEX(input_data!$1:$1048576,MATCH($B253,input_data!$B:$B,0),MATCH(F$4,input_data!$1:$1,0)),"")</f>
        <v>102.029736971632</v>
      </c>
      <c r="G253" s="4">
        <f>_xlfn.IFNA(INDEX(input_data!$1:$1048576,MATCH($B253,input_data!$B:$B,0),MATCH(G$4,input_data!$1:$1,0)),"")</f>
        <v>25.821538630309</v>
      </c>
      <c r="H253" s="4">
        <f>_xlfn.IFNA(INDEX(input_data!$1:$1048576,MATCH($B253,input_data!$B:$B,0),MATCH(H$4,input_data!$1:$1,0)),"")</f>
        <v>0.22965685884541701</v>
      </c>
      <c r="I253" s="4">
        <f>_xlfn.IFNA(INDEX(input_data!$1:$1048576,MATCH($B253,input_data!$B:$B,0),MATCH(I$4,input_data!$1:$1,0)),"")</f>
        <v>69.703203599999995</v>
      </c>
      <c r="J253" s="4">
        <f>_xlfn.IFNA(INDEX(input_data!$1:$1048576,MATCH($B253,input_data!$B:$B,0),MATCH(J$4,input_data!$1:$1,0)),"")</f>
        <v>0</v>
      </c>
      <c r="K253" s="4">
        <f>_xlfn.IFNA(INDEX(input_data!$1:$1048576,MATCH($B253,input_data!$B:$B,0),MATCH(K$4,input_data!$1:$1,0)),"")</f>
        <v>3.14757352888889</v>
      </c>
      <c r="L253" s="4">
        <f>_xlfn.IFNA(INDEX(input_data!$1:$1048576,MATCH($B253,input_data!$B:$B,0),MATCH(L$4,input_data!$1:$1,0)),"")</f>
        <v>3.68566608664379E-2</v>
      </c>
      <c r="M253" s="4">
        <f>_xlfn.IFNA(INDEX(input_data!$1:$1048576,MATCH($B253,input_data!$B:$B,0),MATCH(M$4,input_data!$1:$1,0)),"")</f>
        <v>0</v>
      </c>
      <c r="N253" s="4">
        <f>_xlfn.IFNA(INDEX(input_data!$1:$1048576,MATCH($B253,input_data!$B:$B,0),MATCH(N$4,input_data!$1:$1,0)),"")</f>
        <v>0.87189581114064896</v>
      </c>
      <c r="O253" s="4">
        <f>_xlfn.IFNA(INDEX(input_data!$1:$1048576,MATCH($B253,input_data!$B:$B,0),MATCH(O$4,input_data!$1:$1,0)),"")</f>
        <v>0.802454</v>
      </c>
      <c r="P253" s="19">
        <f>_xlfn.IFNA(INDEX(input_data!$1:$1048576,MATCH($B253,input_data!$B:$B,0),MATCH(P$4,input_data!$1:$1,0)),"")</f>
        <v>100.61317909005</v>
      </c>
      <c r="Q253" s="57">
        <f t="shared" si="3"/>
        <v>-1.3883774707523333E-2</v>
      </c>
    </row>
    <row r="254" spans="1:17" x14ac:dyDescent="0.35">
      <c r="A254" s="34" t="s">
        <v>1703</v>
      </c>
      <c r="B254" s="14" t="s">
        <v>770</v>
      </c>
      <c r="C254" s="14" t="s">
        <v>1303</v>
      </c>
      <c r="E254" s="18" t="s">
        <v>771</v>
      </c>
      <c r="F254" s="19">
        <f>_xlfn.IFNA(INDEX(input_data!$1:$1048576,MATCH($B254,input_data!$B:$B,0),MATCH(F$4,input_data!$1:$1,0)),"")</f>
        <v>150.98045626562401</v>
      </c>
      <c r="G254" s="4">
        <f>_xlfn.IFNA(INDEX(input_data!$1:$1048576,MATCH($B254,input_data!$B:$B,0),MATCH(G$4,input_data!$1:$1,0)),"")</f>
        <v>74.768806587455003</v>
      </c>
      <c r="H254" s="4">
        <f>_xlfn.IFNA(INDEX(input_data!$1:$1048576,MATCH($B254,input_data!$B:$B,0),MATCH(H$4,input_data!$1:$1,0)),"")</f>
        <v>0.64222947862381397</v>
      </c>
      <c r="I254" s="4">
        <f>_xlfn.IFNA(INDEX(input_data!$1:$1048576,MATCH($B254,input_data!$B:$B,0),MATCH(I$4,input_data!$1:$1,0)),"")</f>
        <v>65.227926203999999</v>
      </c>
      <c r="J254" s="4">
        <f>_xlfn.IFNA(INDEX(input_data!$1:$1048576,MATCH($B254,input_data!$B:$B,0),MATCH(J$4,input_data!$1:$1,0)),"")</f>
        <v>0</v>
      </c>
      <c r="K254" s="4">
        <f>_xlfn.IFNA(INDEX(input_data!$1:$1048576,MATCH($B254,input_data!$B:$B,0),MATCH(K$4,input_data!$1:$1,0)),"")</f>
        <v>3.2128308577777802</v>
      </c>
      <c r="L254" s="4">
        <f>_xlfn.IFNA(INDEX(input_data!$1:$1048576,MATCH($B254,input_data!$B:$B,0),MATCH(L$4,input_data!$1:$1,0)),"")</f>
        <v>0.101121273364014</v>
      </c>
      <c r="M254" s="4">
        <f>_xlfn.IFNA(INDEX(input_data!$1:$1048576,MATCH($B254,input_data!$B:$B,0),MATCH(M$4,input_data!$1:$1,0)),"")</f>
        <v>0</v>
      </c>
      <c r="N254" s="4">
        <f>_xlfn.IFNA(INDEX(input_data!$1:$1048576,MATCH($B254,input_data!$B:$B,0),MATCH(N$4,input_data!$1:$1,0)),"")</f>
        <v>0</v>
      </c>
      <c r="O254" s="4">
        <f>_xlfn.IFNA(INDEX(input_data!$1:$1048576,MATCH($B254,input_data!$B:$B,0),MATCH(O$4,input_data!$1:$1,0)),"")</f>
        <v>0.81045800000000001</v>
      </c>
      <c r="P254" s="19">
        <f>_xlfn.IFNA(INDEX(input_data!$1:$1048576,MATCH($B254,input_data!$B:$B,0),MATCH(P$4,input_data!$1:$1,0)),"")</f>
        <v>144.76337240122101</v>
      </c>
      <c r="Q254" s="57">
        <f t="shared" si="3"/>
        <v>-4.11780704481719E-2</v>
      </c>
    </row>
    <row r="255" spans="1:17" x14ac:dyDescent="0.35">
      <c r="A255" s="34" t="s">
        <v>1704</v>
      </c>
      <c r="B255" s="14" t="s">
        <v>772</v>
      </c>
      <c r="C255" s="14" t="s">
        <v>1304</v>
      </c>
      <c r="E255" s="18" t="s">
        <v>773</v>
      </c>
      <c r="F255" s="19">
        <f>_xlfn.IFNA(INDEX(input_data!$1:$1048576,MATCH($B255,input_data!$B:$B,0),MATCH(F$4,input_data!$1:$1,0)),"")</f>
        <v>20.127205555600501</v>
      </c>
      <c r="G255" s="4">
        <f>_xlfn.IFNA(INDEX(input_data!$1:$1048576,MATCH($B255,input_data!$B:$B,0),MATCH(G$4,input_data!$1:$1,0)),"")</f>
        <v>7.6151706562239996</v>
      </c>
      <c r="H255" s="4">
        <f>_xlfn.IFNA(INDEX(input_data!$1:$1048576,MATCH($B255,input_data!$B:$B,0),MATCH(H$4,input_data!$1:$1,0)),"")</f>
        <v>7.3587346987650806E-2</v>
      </c>
      <c r="I255" s="4">
        <f>_xlfn.IFNA(INDEX(input_data!$1:$1048576,MATCH($B255,input_data!$B:$B,0),MATCH(I$4,input_data!$1:$1,0)),"")</f>
        <v>10.234858920000001</v>
      </c>
      <c r="J255" s="4">
        <f>_xlfn.IFNA(INDEX(input_data!$1:$1048576,MATCH($B255,input_data!$B:$B,0),MATCH(J$4,input_data!$1:$1,0)),"")</f>
        <v>0</v>
      </c>
      <c r="K255" s="4">
        <f>_xlfn.IFNA(INDEX(input_data!$1:$1048576,MATCH($B255,input_data!$B:$B,0),MATCH(K$4,input_data!$1:$1,0)),"")</f>
        <v>1.33363781066667</v>
      </c>
      <c r="L255" s="4">
        <f>_xlfn.IFNA(INDEX(input_data!$1:$1048576,MATCH($B255,input_data!$B:$B,0),MATCH(L$4,input_data!$1:$1,0)),"")</f>
        <v>1.1586584668794701E-2</v>
      </c>
      <c r="M255" s="4">
        <f>_xlfn.IFNA(INDEX(input_data!$1:$1048576,MATCH($B255,input_data!$B:$B,0),MATCH(M$4,input_data!$1:$1,0)),"")</f>
        <v>0</v>
      </c>
      <c r="N255" s="4">
        <f>_xlfn.IFNA(INDEX(input_data!$1:$1048576,MATCH($B255,input_data!$B:$B,0),MATCH(N$4,input_data!$1:$1,0)),"")</f>
        <v>0</v>
      </c>
      <c r="O255" s="4">
        <f>_xlfn.IFNA(INDEX(input_data!$1:$1048576,MATCH($B255,input_data!$B:$B,0),MATCH(O$4,input_data!$1:$1,0)),"")</f>
        <v>0.223938</v>
      </c>
      <c r="P255" s="19">
        <f>_xlfn.IFNA(INDEX(input_data!$1:$1048576,MATCH($B255,input_data!$B:$B,0),MATCH(P$4,input_data!$1:$1,0)),"")</f>
        <v>19.4927793185471</v>
      </c>
      <c r="Q255" s="57">
        <f t="shared" si="3"/>
        <v>-3.1520830614107154E-2</v>
      </c>
    </row>
    <row r="256" spans="1:17" x14ac:dyDescent="0.35">
      <c r="A256" s="34" t="s">
        <v>1705</v>
      </c>
      <c r="B256" s="14" t="s">
        <v>774</v>
      </c>
      <c r="C256" s="14" t="s">
        <v>1706</v>
      </c>
      <c r="E256" s="18" t="s">
        <v>775</v>
      </c>
      <c r="F256" s="19">
        <f>_xlfn.IFNA(INDEX(input_data!$1:$1048576,MATCH($B256,input_data!$B:$B,0),MATCH(F$4,input_data!$1:$1,0)),"")</f>
        <v>5.5436155364986304</v>
      </c>
      <c r="G256" s="4">
        <f>_xlfn.IFNA(INDEX(input_data!$1:$1048576,MATCH($B256,input_data!$B:$B,0),MATCH(G$4,input_data!$1:$1,0)),"")</f>
        <v>1.4766135627829999</v>
      </c>
      <c r="H256" s="4">
        <f>_xlfn.IFNA(INDEX(input_data!$1:$1048576,MATCH($B256,input_data!$B:$B,0),MATCH(H$4,input_data!$1:$1,0)),"")</f>
        <v>1.5297347628644599E-2</v>
      </c>
      <c r="I256" s="4">
        <f>_xlfn.IFNA(INDEX(input_data!$1:$1048576,MATCH($B256,input_data!$B:$B,0),MATCH(I$4,input_data!$1:$1,0)),"")</f>
        <v>3.309831924</v>
      </c>
      <c r="J256" s="4">
        <f>_xlfn.IFNA(INDEX(input_data!$1:$1048576,MATCH($B256,input_data!$B:$B,0),MATCH(J$4,input_data!$1:$1,0)),"")</f>
        <v>0</v>
      </c>
      <c r="K256" s="4">
        <f>_xlfn.IFNA(INDEX(input_data!$1:$1048576,MATCH($B256,input_data!$B:$B,0),MATCH(K$4,input_data!$1:$1,0)),"")</f>
        <v>0.58115483022222203</v>
      </c>
      <c r="L256" s="4">
        <f>_xlfn.IFNA(INDEX(input_data!$1:$1048576,MATCH($B256,input_data!$B:$B,0),MATCH(L$4,input_data!$1:$1,0)),"")</f>
        <v>2.41517692199452E-3</v>
      </c>
      <c r="M256" s="4">
        <f>_xlfn.IFNA(INDEX(input_data!$1:$1048576,MATCH($B256,input_data!$B:$B,0),MATCH(M$4,input_data!$1:$1,0)),"")</f>
        <v>5.0317285113825203E-2</v>
      </c>
      <c r="N256" s="4">
        <f>_xlfn.IFNA(INDEX(input_data!$1:$1048576,MATCH($B256,input_data!$B:$B,0),MATCH(N$4,input_data!$1:$1,0)),"")</f>
        <v>3.2572294053393597E-2</v>
      </c>
      <c r="O256" s="4">
        <f>_xlfn.IFNA(INDEX(input_data!$1:$1048576,MATCH($B256,input_data!$B:$B,0),MATCH(O$4,input_data!$1:$1,0)),"")</f>
        <v>7.3009000000000004E-2</v>
      </c>
      <c r="P256" s="19">
        <f>_xlfn.IFNA(INDEX(input_data!$1:$1048576,MATCH($B256,input_data!$B:$B,0),MATCH(P$4,input_data!$1:$1,0)),"")</f>
        <v>5.54121142072308</v>
      </c>
      <c r="Q256" s="57">
        <f t="shared" si="3"/>
        <v>-4.3367289086371219E-4</v>
      </c>
    </row>
    <row r="257" spans="1:17" x14ac:dyDescent="0.35">
      <c r="A257" s="34" t="s">
        <v>1707</v>
      </c>
      <c r="B257" s="14" t="s">
        <v>776</v>
      </c>
      <c r="C257" s="14" t="s">
        <v>1305</v>
      </c>
      <c r="E257" s="18" t="s">
        <v>777</v>
      </c>
      <c r="F257" s="19">
        <f>_xlfn.IFNA(INDEX(input_data!$1:$1048576,MATCH($B257,input_data!$B:$B,0),MATCH(F$4,input_data!$1:$1,0)),"")</f>
        <v>125.913847820679</v>
      </c>
      <c r="G257" s="4">
        <f>_xlfn.IFNA(INDEX(input_data!$1:$1048576,MATCH($B257,input_data!$B:$B,0),MATCH(G$4,input_data!$1:$1,0)),"")</f>
        <v>44.917091337176998</v>
      </c>
      <c r="H257" s="4">
        <f>_xlfn.IFNA(INDEX(input_data!$1:$1048576,MATCH($B257,input_data!$B:$B,0),MATCH(H$4,input_data!$1:$1,0)),"")</f>
        <v>0.40628258401390099</v>
      </c>
      <c r="I257" s="4">
        <f>_xlfn.IFNA(INDEX(input_data!$1:$1048576,MATCH($B257,input_data!$B:$B,0),MATCH(I$4,input_data!$1:$1,0)),"")</f>
        <v>72.470069499999994</v>
      </c>
      <c r="J257" s="4">
        <f>_xlfn.IFNA(INDEX(input_data!$1:$1048576,MATCH($B257,input_data!$B:$B,0),MATCH(J$4,input_data!$1:$1,0)),"")</f>
        <v>0</v>
      </c>
      <c r="K257" s="4">
        <f>_xlfn.IFNA(INDEX(input_data!$1:$1048576,MATCH($B257,input_data!$B:$B,0),MATCH(K$4,input_data!$1:$1,0)),"")</f>
        <v>4.6060392366666703</v>
      </c>
      <c r="L257" s="4">
        <f>_xlfn.IFNA(INDEX(input_data!$1:$1048576,MATCH($B257,input_data!$B:$B,0),MATCH(L$4,input_data!$1:$1,0)),"")</f>
        <v>6.3970611142208103E-2</v>
      </c>
      <c r="M257" s="4">
        <f>_xlfn.IFNA(INDEX(input_data!$1:$1048576,MATCH($B257,input_data!$B:$B,0),MATCH(M$4,input_data!$1:$1,0)),"")</f>
        <v>0</v>
      </c>
      <c r="N257" s="4">
        <f>_xlfn.IFNA(INDEX(input_data!$1:$1048576,MATCH($B257,input_data!$B:$B,0),MATCH(N$4,input_data!$1:$1,0)),"")</f>
        <v>0.4127674105652</v>
      </c>
      <c r="O257" s="4">
        <f>_xlfn.IFNA(INDEX(input_data!$1:$1048576,MATCH($B257,input_data!$B:$B,0),MATCH(O$4,input_data!$1:$1,0)),"")</f>
        <v>0.50691399999999998</v>
      </c>
      <c r="P257" s="19">
        <f>_xlfn.IFNA(INDEX(input_data!$1:$1048576,MATCH($B257,input_data!$B:$B,0),MATCH(P$4,input_data!$1:$1,0)),"")</f>
        <v>123.38313467956399</v>
      </c>
      <c r="Q257" s="57">
        <f t="shared" si="3"/>
        <v>-2.0098767410548279E-2</v>
      </c>
    </row>
    <row r="258" spans="1:17" x14ac:dyDescent="0.35">
      <c r="A258" s="34" t="s">
        <v>1708</v>
      </c>
      <c r="B258" s="14" t="s">
        <v>778</v>
      </c>
      <c r="C258" s="14" t="s">
        <v>1306</v>
      </c>
      <c r="E258" s="18" t="s">
        <v>779</v>
      </c>
      <c r="F258" s="19">
        <f>_xlfn.IFNA(INDEX(input_data!$1:$1048576,MATCH($B258,input_data!$B:$B,0),MATCH(F$4,input_data!$1:$1,0)),"")</f>
        <v>188.02225220736599</v>
      </c>
      <c r="G258" s="4">
        <f>_xlfn.IFNA(INDEX(input_data!$1:$1048576,MATCH($B258,input_data!$B:$B,0),MATCH(G$4,input_data!$1:$1,0)),"")</f>
        <v>81.955339006238006</v>
      </c>
      <c r="H258" s="4">
        <f>_xlfn.IFNA(INDEX(input_data!$1:$1048576,MATCH($B258,input_data!$B:$B,0),MATCH(H$4,input_data!$1:$1,0)),"")</f>
        <v>0.70733844665776002</v>
      </c>
      <c r="I258" s="4">
        <f>_xlfn.IFNA(INDEX(input_data!$1:$1048576,MATCH($B258,input_data!$B:$B,0),MATCH(I$4,input_data!$1:$1,0)),"")</f>
        <v>94.938721451999996</v>
      </c>
      <c r="J258" s="4">
        <f>_xlfn.IFNA(INDEX(input_data!$1:$1048576,MATCH($B258,input_data!$B:$B,0),MATCH(J$4,input_data!$1:$1,0)),"")</f>
        <v>0</v>
      </c>
      <c r="K258" s="4">
        <f>_xlfn.IFNA(INDEX(input_data!$1:$1048576,MATCH($B258,input_data!$B:$B,0),MATCH(K$4,input_data!$1:$1,0)),"")</f>
        <v>4.4222042500000001</v>
      </c>
      <c r="L258" s="4">
        <f>_xlfn.IFNA(INDEX(input_data!$1:$1048576,MATCH($B258,input_data!$B:$B,0),MATCH(L$4,input_data!$1:$1,0)),"")</f>
        <v>0.112347100558951</v>
      </c>
      <c r="M258" s="4">
        <f>_xlfn.IFNA(INDEX(input_data!$1:$1048576,MATCH($B258,input_data!$B:$B,0),MATCH(M$4,input_data!$1:$1,0)),"")</f>
        <v>0</v>
      </c>
      <c r="N258" s="4">
        <f>_xlfn.IFNA(INDEX(input_data!$1:$1048576,MATCH($B258,input_data!$B:$B,0),MATCH(N$4,input_data!$1:$1,0)),"")</f>
        <v>0</v>
      </c>
      <c r="O258" s="4">
        <f>_xlfn.IFNA(INDEX(input_data!$1:$1048576,MATCH($B258,input_data!$B:$B,0),MATCH(O$4,input_data!$1:$1,0)),"")</f>
        <v>1.208833</v>
      </c>
      <c r="P258" s="19">
        <f>_xlfn.IFNA(INDEX(input_data!$1:$1048576,MATCH($B258,input_data!$B:$B,0),MATCH(P$4,input_data!$1:$1,0)),"")</f>
        <v>183.34478325545501</v>
      </c>
      <c r="Q258" s="57">
        <f t="shared" si="3"/>
        <v>-2.4877209463230465E-2</v>
      </c>
    </row>
    <row r="259" spans="1:17" x14ac:dyDescent="0.35">
      <c r="A259" s="34" t="s">
        <v>1709</v>
      </c>
      <c r="B259" s="14" t="s">
        <v>780</v>
      </c>
      <c r="C259" s="14" t="s">
        <v>1307</v>
      </c>
      <c r="E259" s="18" t="s">
        <v>781</v>
      </c>
      <c r="F259" s="19">
        <f>_xlfn.IFNA(INDEX(input_data!$1:$1048576,MATCH($B259,input_data!$B:$B,0),MATCH(F$4,input_data!$1:$1,0)),"")</f>
        <v>116.139296505787</v>
      </c>
      <c r="G259" s="4">
        <f>_xlfn.IFNA(INDEX(input_data!$1:$1048576,MATCH($B259,input_data!$B:$B,0),MATCH(G$4,input_data!$1:$1,0)),"")</f>
        <v>54.548154624299997</v>
      </c>
      <c r="H259" s="4">
        <f>_xlfn.IFNA(INDEX(input_data!$1:$1048576,MATCH($B259,input_data!$B:$B,0),MATCH(H$4,input_data!$1:$1,0)),"")</f>
        <v>0.47723798831269199</v>
      </c>
      <c r="I259" s="4">
        <f>_xlfn.IFNA(INDEX(input_data!$1:$1048576,MATCH($B259,input_data!$B:$B,0),MATCH(I$4,input_data!$1:$1,0)),"")</f>
        <v>53.176480308000002</v>
      </c>
      <c r="J259" s="4">
        <f>_xlfn.IFNA(INDEX(input_data!$1:$1048576,MATCH($B259,input_data!$B:$B,0),MATCH(J$4,input_data!$1:$1,0)),"")</f>
        <v>0</v>
      </c>
      <c r="K259" s="4">
        <f>_xlfn.IFNA(INDEX(input_data!$1:$1048576,MATCH($B259,input_data!$B:$B,0),MATCH(K$4,input_data!$1:$1,0)),"")</f>
        <v>2.3056298633333299</v>
      </c>
      <c r="L259" s="4">
        <f>_xlfn.IFNA(INDEX(input_data!$1:$1048576,MATCH($B259,input_data!$B:$B,0),MATCH(L$4,input_data!$1:$1,0)),"")</f>
        <v>7.5142787246812504E-2</v>
      </c>
      <c r="M259" s="4">
        <f>_xlfn.IFNA(INDEX(input_data!$1:$1048576,MATCH($B259,input_data!$B:$B,0),MATCH(M$4,input_data!$1:$1,0)),"")</f>
        <v>0</v>
      </c>
      <c r="N259" s="4">
        <f>_xlfn.IFNA(INDEX(input_data!$1:$1048576,MATCH($B259,input_data!$B:$B,0),MATCH(N$4,input_data!$1:$1,0)),"")</f>
        <v>0</v>
      </c>
      <c r="O259" s="4">
        <f>_xlfn.IFNA(INDEX(input_data!$1:$1048576,MATCH($B259,input_data!$B:$B,0),MATCH(O$4,input_data!$1:$1,0)),"")</f>
        <v>0.79077699999999995</v>
      </c>
      <c r="P259" s="19">
        <f>_xlfn.IFNA(INDEX(input_data!$1:$1048576,MATCH($B259,input_data!$B:$B,0),MATCH(P$4,input_data!$1:$1,0)),"")</f>
        <v>111.373422571193</v>
      </c>
      <c r="Q259" s="57">
        <f t="shared" si="3"/>
        <v>-4.1035842974617376E-2</v>
      </c>
    </row>
    <row r="260" spans="1:17" x14ac:dyDescent="0.35">
      <c r="A260" s="34" t="s">
        <v>1710</v>
      </c>
      <c r="B260" s="14" t="s">
        <v>782</v>
      </c>
      <c r="C260" s="14" t="s">
        <v>1308</v>
      </c>
      <c r="E260" s="18" t="s">
        <v>783</v>
      </c>
      <c r="F260" s="19">
        <f>_xlfn.IFNA(INDEX(input_data!$1:$1048576,MATCH($B260,input_data!$B:$B,0),MATCH(F$4,input_data!$1:$1,0)),"")</f>
        <v>9.9255243494421599</v>
      </c>
      <c r="G260" s="4">
        <f>_xlfn.IFNA(INDEX(input_data!$1:$1048576,MATCH($B260,input_data!$B:$B,0),MATCH(G$4,input_data!$1:$1,0)),"")</f>
        <v>2.9203338557460001</v>
      </c>
      <c r="H260" s="4">
        <f>_xlfn.IFNA(INDEX(input_data!$1:$1048576,MATCH($B260,input_data!$B:$B,0),MATCH(H$4,input_data!$1:$1,0)),"")</f>
        <v>2.9203940776427701E-2</v>
      </c>
      <c r="I260" s="4">
        <f>_xlfn.IFNA(INDEX(input_data!$1:$1048576,MATCH($B260,input_data!$B:$B,0),MATCH(I$4,input_data!$1:$1,0)),"")</f>
        <v>5.5873593450000003</v>
      </c>
      <c r="J260" s="4">
        <f>_xlfn.IFNA(INDEX(input_data!$1:$1048576,MATCH($B260,input_data!$B:$B,0),MATCH(J$4,input_data!$1:$1,0)),"")</f>
        <v>0</v>
      </c>
      <c r="K260" s="4">
        <f>_xlfn.IFNA(INDEX(input_data!$1:$1048576,MATCH($B260,input_data!$B:$B,0),MATCH(K$4,input_data!$1:$1,0)),"")</f>
        <v>1.12655105244444</v>
      </c>
      <c r="L260" s="4">
        <f>_xlfn.IFNA(INDEX(input_data!$1:$1048576,MATCH($B260,input_data!$B:$B,0),MATCH(L$4,input_data!$1:$1,0)),"")</f>
        <v>4.6537222481275098E-3</v>
      </c>
      <c r="M260" s="4">
        <f>_xlfn.IFNA(INDEX(input_data!$1:$1048576,MATCH($B260,input_data!$B:$B,0),MATCH(M$4,input_data!$1:$1,0)),"")</f>
        <v>0</v>
      </c>
      <c r="N260" s="4">
        <f>_xlfn.IFNA(INDEX(input_data!$1:$1048576,MATCH($B260,input_data!$B:$B,0),MATCH(N$4,input_data!$1:$1,0)),"")</f>
        <v>4.4253026246502E-2</v>
      </c>
      <c r="O260" s="4">
        <f>_xlfn.IFNA(INDEX(input_data!$1:$1048576,MATCH($B260,input_data!$B:$B,0),MATCH(O$4,input_data!$1:$1,0)),"")</f>
        <v>0.123682</v>
      </c>
      <c r="P260" s="19">
        <f>_xlfn.IFNA(INDEX(input_data!$1:$1048576,MATCH($B260,input_data!$B:$B,0),MATCH(P$4,input_data!$1:$1,0)),"")</f>
        <v>9.8360369424615008</v>
      </c>
      <c r="Q260" s="57">
        <f t="shared" si="3"/>
        <v>-9.0158871038070743E-3</v>
      </c>
    </row>
    <row r="261" spans="1:17" x14ac:dyDescent="0.35">
      <c r="A261" s="34" t="s">
        <v>1711</v>
      </c>
      <c r="B261" s="14" t="s">
        <v>784</v>
      </c>
      <c r="C261" s="14" t="s">
        <v>1309</v>
      </c>
      <c r="E261" s="18" t="s">
        <v>785</v>
      </c>
      <c r="F261" s="19">
        <f>_xlfn.IFNA(INDEX(input_data!$1:$1048576,MATCH($B261,input_data!$B:$B,0),MATCH(F$4,input_data!$1:$1,0)),"")</f>
        <v>18.8930219076376</v>
      </c>
      <c r="G261" s="4">
        <f>_xlfn.IFNA(INDEX(input_data!$1:$1048576,MATCH($B261,input_data!$B:$B,0),MATCH(G$4,input_data!$1:$1,0)),"")</f>
        <v>2.6783291498340001</v>
      </c>
      <c r="H261" s="4">
        <f>_xlfn.IFNA(INDEX(input_data!$1:$1048576,MATCH($B261,input_data!$B:$B,0),MATCH(H$4,input_data!$1:$1,0)),"")</f>
        <v>3.1575560933925599E-2</v>
      </c>
      <c r="I261" s="4">
        <f>_xlfn.IFNA(INDEX(input_data!$1:$1048576,MATCH($B261,input_data!$B:$B,0),MATCH(I$4,input_data!$1:$1,0)),"")</f>
        <v>12.210561439999999</v>
      </c>
      <c r="J261" s="4">
        <f>_xlfn.IFNA(INDEX(input_data!$1:$1048576,MATCH($B261,input_data!$B:$B,0),MATCH(J$4,input_data!$1:$1,0)),"")</f>
        <v>0</v>
      </c>
      <c r="K261" s="4">
        <f>_xlfn.IFNA(INDEX(input_data!$1:$1048576,MATCH($B261,input_data!$B:$B,0),MATCH(K$4,input_data!$1:$1,0)),"")</f>
        <v>3.7100660106666701</v>
      </c>
      <c r="L261" s="4">
        <f>_xlfn.IFNA(INDEX(input_data!$1:$1048576,MATCH($B261,input_data!$B:$B,0),MATCH(L$4,input_data!$1:$1,0)),"")</f>
        <v>4.9716822959669999E-3</v>
      </c>
      <c r="M261" s="4">
        <f>_xlfn.IFNA(INDEX(input_data!$1:$1048576,MATCH($B261,input_data!$B:$B,0),MATCH(M$4,input_data!$1:$1,0)),"")</f>
        <v>0</v>
      </c>
      <c r="N261" s="4">
        <f>_xlfn.IFNA(INDEX(input_data!$1:$1048576,MATCH($B261,input_data!$B:$B,0),MATCH(N$4,input_data!$1:$1,0)),"")</f>
        <v>0.22046329515808899</v>
      </c>
      <c r="O261" s="4">
        <f>_xlfn.IFNA(INDEX(input_data!$1:$1048576,MATCH($B261,input_data!$B:$B,0),MATCH(O$4,input_data!$1:$1,0)),"")</f>
        <v>0.13561300000000001</v>
      </c>
      <c r="P261" s="19">
        <f>_xlfn.IFNA(INDEX(input_data!$1:$1048576,MATCH($B261,input_data!$B:$B,0),MATCH(P$4,input_data!$1:$1,0)),"")</f>
        <v>18.991580138888601</v>
      </c>
      <c r="Q261" s="57">
        <f t="shared" si="3"/>
        <v>5.2166472750003745E-3</v>
      </c>
    </row>
    <row r="262" spans="1:17" x14ac:dyDescent="0.35">
      <c r="A262" s="34" t="s">
        <v>1712</v>
      </c>
      <c r="B262" s="14" t="s">
        <v>786</v>
      </c>
      <c r="C262" s="14" t="s">
        <v>1310</v>
      </c>
      <c r="E262" s="18" t="s">
        <v>787</v>
      </c>
      <c r="F262" s="19">
        <f>_xlfn.IFNA(INDEX(input_data!$1:$1048576,MATCH($B262,input_data!$B:$B,0),MATCH(F$4,input_data!$1:$1,0)),"")</f>
        <v>6.3621296450204401</v>
      </c>
      <c r="G262" s="4">
        <f>_xlfn.IFNA(INDEX(input_data!$1:$1048576,MATCH($B262,input_data!$B:$B,0),MATCH(G$4,input_data!$1:$1,0)),"")</f>
        <v>1.8626056090650001</v>
      </c>
      <c r="H262" s="4">
        <f>_xlfn.IFNA(INDEX(input_data!$1:$1048576,MATCH($B262,input_data!$B:$B,0),MATCH(H$4,input_data!$1:$1,0)),"")</f>
        <v>1.7926914842931799E-2</v>
      </c>
      <c r="I262" s="4">
        <f>_xlfn.IFNA(INDEX(input_data!$1:$1048576,MATCH($B262,input_data!$B:$B,0),MATCH(I$4,input_data!$1:$1,0)),"")</f>
        <v>3.2086765599999998</v>
      </c>
      <c r="J262" s="4">
        <f>_xlfn.IFNA(INDEX(input_data!$1:$1048576,MATCH($B262,input_data!$B:$B,0),MATCH(J$4,input_data!$1:$1,0)),"")</f>
        <v>0</v>
      </c>
      <c r="K262" s="4">
        <f>_xlfn.IFNA(INDEX(input_data!$1:$1048576,MATCH($B262,input_data!$B:$B,0),MATCH(K$4,input_data!$1:$1,0)),"")</f>
        <v>1.36688369688889</v>
      </c>
      <c r="L262" s="4">
        <f>_xlfn.IFNA(INDEX(input_data!$1:$1048576,MATCH($B262,input_data!$B:$B,0),MATCH(L$4,input_data!$1:$1,0)),"")</f>
        <v>2.8620864951623502E-3</v>
      </c>
      <c r="M262" s="4">
        <f>_xlfn.IFNA(INDEX(input_data!$1:$1048576,MATCH($B262,input_data!$B:$B,0),MATCH(M$4,input_data!$1:$1,0)),"")</f>
        <v>0.107254423480011</v>
      </c>
      <c r="N262" s="4">
        <f>_xlfn.IFNA(INDEX(input_data!$1:$1048576,MATCH($B262,input_data!$B:$B,0),MATCH(N$4,input_data!$1:$1,0)),"")</f>
        <v>2.04241114217571E-2</v>
      </c>
      <c r="O262" s="4">
        <f>_xlfn.IFNA(INDEX(input_data!$1:$1048576,MATCH($B262,input_data!$B:$B,0),MATCH(O$4,input_data!$1:$1,0)),"")</f>
        <v>5.0639999999999998E-2</v>
      </c>
      <c r="P262" s="19">
        <f>_xlfn.IFNA(INDEX(input_data!$1:$1048576,MATCH($B262,input_data!$B:$B,0),MATCH(P$4,input_data!$1:$1,0)),"")</f>
        <v>6.6372734021937498</v>
      </c>
      <c r="Q262" s="57">
        <f t="shared" si="3"/>
        <v>4.3247115749780685E-2</v>
      </c>
    </row>
    <row r="263" spans="1:17" x14ac:dyDescent="0.35">
      <c r="A263" s="34" t="s">
        <v>1713</v>
      </c>
      <c r="B263" s="14" t="s">
        <v>788</v>
      </c>
      <c r="C263" s="14" t="s">
        <v>1311</v>
      </c>
      <c r="E263" s="18" t="s">
        <v>789</v>
      </c>
      <c r="F263" s="19">
        <f>_xlfn.IFNA(INDEX(input_data!$1:$1048576,MATCH($B263,input_data!$B:$B,0),MATCH(F$4,input_data!$1:$1,0)),"")</f>
        <v>158.58849644760599</v>
      </c>
      <c r="G263" s="4">
        <f>_xlfn.IFNA(INDEX(input_data!$1:$1048576,MATCH($B263,input_data!$B:$B,0),MATCH(G$4,input_data!$1:$1,0)),"")</f>
        <v>32.992984952123997</v>
      </c>
      <c r="H263" s="4">
        <f>_xlfn.IFNA(INDEX(input_data!$1:$1048576,MATCH($B263,input_data!$B:$B,0),MATCH(H$4,input_data!$1:$1,0)),"")</f>
        <v>0.298789956675174</v>
      </c>
      <c r="I263" s="4">
        <f>_xlfn.IFNA(INDEX(input_data!$1:$1048576,MATCH($B263,input_data!$B:$B,0),MATCH(I$4,input_data!$1:$1,0)),"")</f>
        <v>113.333382309</v>
      </c>
      <c r="J263" s="4">
        <f>_xlfn.IFNA(INDEX(input_data!$1:$1048576,MATCH($B263,input_data!$B:$B,0),MATCH(J$4,input_data!$1:$1,0)),"")</f>
        <v>0</v>
      </c>
      <c r="K263" s="4">
        <f>_xlfn.IFNA(INDEX(input_data!$1:$1048576,MATCH($B263,input_data!$B:$B,0),MATCH(K$4,input_data!$1:$1,0)),"")</f>
        <v>3.8788568300000001</v>
      </c>
      <c r="L263" s="4">
        <f>_xlfn.IFNA(INDEX(input_data!$1:$1048576,MATCH($B263,input_data!$B:$B,0),MATCH(L$4,input_data!$1:$1,0)),"")</f>
        <v>4.8166776405714401E-2</v>
      </c>
      <c r="M263" s="4">
        <f>_xlfn.IFNA(INDEX(input_data!$1:$1048576,MATCH($B263,input_data!$B:$B,0),MATCH(M$4,input_data!$1:$1,0)),"")</f>
        <v>0</v>
      </c>
      <c r="N263" s="4">
        <f>_xlfn.IFNA(INDEX(input_data!$1:$1048576,MATCH($B263,input_data!$B:$B,0),MATCH(N$4,input_data!$1:$1,0)),"")</f>
        <v>2.9102248099827901</v>
      </c>
      <c r="O263" s="4">
        <f>_xlfn.IFNA(INDEX(input_data!$1:$1048576,MATCH($B263,input_data!$B:$B,0),MATCH(O$4,input_data!$1:$1,0)),"")</f>
        <v>0.61504599999999998</v>
      </c>
      <c r="P263" s="19">
        <f>_xlfn.IFNA(INDEX(input_data!$1:$1048576,MATCH($B263,input_data!$B:$B,0),MATCH(P$4,input_data!$1:$1,0)),"")</f>
        <v>154.07745163418801</v>
      </c>
      <c r="Q263" s="57">
        <f t="shared" si="3"/>
        <v>-2.8444968673426607E-2</v>
      </c>
    </row>
    <row r="264" spans="1:17" x14ac:dyDescent="0.35">
      <c r="A264" s="34" t="s">
        <v>1714</v>
      </c>
      <c r="B264" s="14" t="s">
        <v>790</v>
      </c>
      <c r="C264" s="14" t="s">
        <v>1715</v>
      </c>
      <c r="E264" s="18" t="s">
        <v>791</v>
      </c>
      <c r="F264" s="19">
        <f>_xlfn.IFNA(INDEX(input_data!$1:$1048576,MATCH($B264,input_data!$B:$B,0),MATCH(F$4,input_data!$1:$1,0)),"")</f>
        <v>7.0857502427668502</v>
      </c>
      <c r="G264" s="4">
        <f>_xlfn.IFNA(INDEX(input_data!$1:$1048576,MATCH($B264,input_data!$B:$B,0),MATCH(G$4,input_data!$1:$1,0)),"")</f>
        <v>1.987599597655</v>
      </c>
      <c r="H264" s="4">
        <f>_xlfn.IFNA(INDEX(input_data!$1:$1048576,MATCH($B264,input_data!$B:$B,0),MATCH(H$4,input_data!$1:$1,0)),"")</f>
        <v>1.9910476745452502E-2</v>
      </c>
      <c r="I264" s="4">
        <f>_xlfn.IFNA(INDEX(input_data!$1:$1048576,MATCH($B264,input_data!$B:$B,0),MATCH(I$4,input_data!$1:$1,0)),"")</f>
        <v>3.8461962199999999</v>
      </c>
      <c r="J264" s="4">
        <f>_xlfn.IFNA(INDEX(input_data!$1:$1048576,MATCH($B264,input_data!$B:$B,0),MATCH(J$4,input_data!$1:$1,0)),"")</f>
        <v>0</v>
      </c>
      <c r="K264" s="4">
        <f>_xlfn.IFNA(INDEX(input_data!$1:$1048576,MATCH($B264,input_data!$B:$B,0),MATCH(K$4,input_data!$1:$1,0)),"")</f>
        <v>0.86509716622222199</v>
      </c>
      <c r="L264" s="4">
        <f>_xlfn.IFNA(INDEX(input_data!$1:$1048576,MATCH($B264,input_data!$B:$B,0),MATCH(L$4,input_data!$1:$1,0)),"")</f>
        <v>3.1702470170516602E-3</v>
      </c>
      <c r="M264" s="4">
        <f>_xlfn.IFNA(INDEX(input_data!$1:$1048576,MATCH($B264,input_data!$B:$B,0),MATCH(M$4,input_data!$1:$1,0)),"")</f>
        <v>0.35965035930314398</v>
      </c>
      <c r="N264" s="4">
        <f>_xlfn.IFNA(INDEX(input_data!$1:$1048576,MATCH($B264,input_data!$B:$B,0),MATCH(N$4,input_data!$1:$1,0)),"")</f>
        <v>3.2359991367632499E-2</v>
      </c>
      <c r="O264" s="4">
        <f>_xlfn.IFNA(INDEX(input_data!$1:$1048576,MATCH($B264,input_data!$B:$B,0),MATCH(O$4,input_data!$1:$1,0)),"")</f>
        <v>5.2220000000000003E-2</v>
      </c>
      <c r="P264" s="19">
        <f>_xlfn.IFNA(INDEX(input_data!$1:$1048576,MATCH($B264,input_data!$B:$B,0),MATCH(P$4,input_data!$1:$1,0)),"")</f>
        <v>7.1662040583105</v>
      </c>
      <c r="Q264" s="57">
        <f t="shared" si="3"/>
        <v>1.1354311510736181E-2</v>
      </c>
    </row>
    <row r="265" spans="1:17" x14ac:dyDescent="0.35">
      <c r="A265" s="34" t="s">
        <v>1716</v>
      </c>
      <c r="B265" s="14" t="s">
        <v>792</v>
      </c>
      <c r="C265" s="14" t="s">
        <v>1312</v>
      </c>
      <c r="E265" s="18" t="s">
        <v>793</v>
      </c>
      <c r="F265" s="19">
        <f>_xlfn.IFNA(INDEX(input_data!$1:$1048576,MATCH($B265,input_data!$B:$B,0),MATCH(F$4,input_data!$1:$1,0)),"")</f>
        <v>179.36176766390699</v>
      </c>
      <c r="G265" s="4">
        <f>_xlfn.IFNA(INDEX(input_data!$1:$1048576,MATCH($B265,input_data!$B:$B,0),MATCH(G$4,input_data!$1:$1,0)),"")</f>
        <v>95.426024666630994</v>
      </c>
      <c r="H265" s="4">
        <f>_xlfn.IFNA(INDEX(input_data!$1:$1048576,MATCH($B265,input_data!$B:$B,0),MATCH(H$4,input_data!$1:$1,0)),"")</f>
        <v>0.81213663312769202</v>
      </c>
      <c r="I265" s="4">
        <f>_xlfn.IFNA(INDEX(input_data!$1:$1048576,MATCH($B265,input_data!$B:$B,0),MATCH(I$4,input_data!$1:$1,0)),"")</f>
        <v>71.930348499999994</v>
      </c>
      <c r="J265" s="4">
        <f>_xlfn.IFNA(INDEX(input_data!$1:$1048576,MATCH($B265,input_data!$B:$B,0),MATCH(J$4,input_data!$1:$1,0)),"")</f>
        <v>0</v>
      </c>
      <c r="K265" s="4">
        <f>_xlfn.IFNA(INDEX(input_data!$1:$1048576,MATCH($B265,input_data!$B:$B,0),MATCH(K$4,input_data!$1:$1,0)),"")</f>
        <v>3.9870169588888902</v>
      </c>
      <c r="L265" s="4">
        <f>_xlfn.IFNA(INDEX(input_data!$1:$1048576,MATCH($B265,input_data!$B:$B,0),MATCH(L$4,input_data!$1:$1,0)),"")</f>
        <v>0.12787374796843001</v>
      </c>
      <c r="M265" s="4">
        <f>_xlfn.IFNA(INDEX(input_data!$1:$1048576,MATCH($B265,input_data!$B:$B,0),MATCH(M$4,input_data!$1:$1,0)),"")</f>
        <v>0</v>
      </c>
      <c r="N265" s="4">
        <f>_xlfn.IFNA(INDEX(input_data!$1:$1048576,MATCH($B265,input_data!$B:$B,0),MATCH(N$4,input_data!$1:$1,0)),"")</f>
        <v>0</v>
      </c>
      <c r="O265" s="4">
        <f>_xlfn.IFNA(INDEX(input_data!$1:$1048576,MATCH($B265,input_data!$B:$B,0),MATCH(O$4,input_data!$1:$1,0)),"")</f>
        <v>0.99523499999999998</v>
      </c>
      <c r="P265" s="19">
        <f>_xlfn.IFNA(INDEX(input_data!$1:$1048576,MATCH($B265,input_data!$B:$B,0),MATCH(P$4,input_data!$1:$1,0)),"")</f>
        <v>173.27863550661601</v>
      </c>
      <c r="Q265" s="57">
        <f t="shared" si="3"/>
        <v>-3.3915433799078687E-2</v>
      </c>
    </row>
    <row r="266" spans="1:17" x14ac:dyDescent="0.35">
      <c r="A266" s="34" t="s">
        <v>1717</v>
      </c>
      <c r="B266" s="14" t="s">
        <v>794</v>
      </c>
      <c r="C266" s="14" t="s">
        <v>1313</v>
      </c>
      <c r="E266" s="18" t="s">
        <v>795</v>
      </c>
      <c r="F266" s="19">
        <f>_xlfn.IFNA(INDEX(input_data!$1:$1048576,MATCH($B266,input_data!$B:$B,0),MATCH(F$4,input_data!$1:$1,0)),"")</f>
        <v>10.3261363224733</v>
      </c>
      <c r="G266" s="4">
        <f>_xlfn.IFNA(INDEX(input_data!$1:$1048576,MATCH($B266,input_data!$B:$B,0),MATCH(G$4,input_data!$1:$1,0)),"")</f>
        <v>2.1738753076149999</v>
      </c>
      <c r="H266" s="4">
        <f>_xlfn.IFNA(INDEX(input_data!$1:$1048576,MATCH($B266,input_data!$B:$B,0),MATCH(H$4,input_data!$1:$1,0)),"")</f>
        <v>2.3001786006890498E-2</v>
      </c>
      <c r="I266" s="4">
        <f>_xlfn.IFNA(INDEX(input_data!$1:$1048576,MATCH($B266,input_data!$B:$B,0),MATCH(I$4,input_data!$1:$1,0)),"")</f>
        <v>6.5112545280000003</v>
      </c>
      <c r="J266" s="4">
        <f>_xlfn.IFNA(INDEX(input_data!$1:$1048576,MATCH($B266,input_data!$B:$B,0),MATCH(J$4,input_data!$1:$1,0)),"")</f>
        <v>0</v>
      </c>
      <c r="K266" s="4">
        <f>_xlfn.IFNA(INDEX(input_data!$1:$1048576,MATCH($B266,input_data!$B:$B,0),MATCH(K$4,input_data!$1:$1,0)),"")</f>
        <v>1.3679151279999999</v>
      </c>
      <c r="L266" s="4">
        <f>_xlfn.IFNA(INDEX(input_data!$1:$1048576,MATCH($B266,input_data!$B:$B,0),MATCH(L$4,input_data!$1:$1,0)),"")</f>
        <v>3.62171150356984E-3</v>
      </c>
      <c r="M266" s="4">
        <f>_xlfn.IFNA(INDEX(input_data!$1:$1048576,MATCH($B266,input_data!$B:$B,0),MATCH(M$4,input_data!$1:$1,0)),"")</f>
        <v>0</v>
      </c>
      <c r="N266" s="4">
        <f>_xlfn.IFNA(INDEX(input_data!$1:$1048576,MATCH($B266,input_data!$B:$B,0),MATCH(N$4,input_data!$1:$1,0)),"")</f>
        <v>9.4909146977357903E-2</v>
      </c>
      <c r="O266" s="4">
        <f>_xlfn.IFNA(INDEX(input_data!$1:$1048576,MATCH($B266,input_data!$B:$B,0),MATCH(O$4,input_data!$1:$1,0)),"")</f>
        <v>8.8479000000000002E-2</v>
      </c>
      <c r="P266" s="19">
        <f>_xlfn.IFNA(INDEX(input_data!$1:$1048576,MATCH($B266,input_data!$B:$B,0),MATCH(P$4,input_data!$1:$1,0)),"")</f>
        <v>10.263056608102699</v>
      </c>
      <c r="Q266" s="57">
        <f t="shared" si="3"/>
        <v>-6.1087431349629018E-3</v>
      </c>
    </row>
    <row r="267" spans="1:17" x14ac:dyDescent="0.35">
      <c r="A267" s="34" t="s">
        <v>1718</v>
      </c>
      <c r="B267" s="14" t="s">
        <v>796</v>
      </c>
      <c r="C267" s="14" t="s">
        <v>1314</v>
      </c>
      <c r="E267" s="18" t="s">
        <v>797</v>
      </c>
      <c r="F267" s="19">
        <f>_xlfn.IFNA(INDEX(input_data!$1:$1048576,MATCH($B267,input_data!$B:$B,0),MATCH(F$4,input_data!$1:$1,0)),"")</f>
        <v>9.4429217711796003</v>
      </c>
      <c r="G267" s="4">
        <f>_xlfn.IFNA(INDEX(input_data!$1:$1048576,MATCH($B267,input_data!$B:$B,0),MATCH(G$4,input_data!$1:$1,0)),"")</f>
        <v>3.0103664348120001</v>
      </c>
      <c r="H267" s="4">
        <f>_xlfn.IFNA(INDEX(input_data!$1:$1048576,MATCH($B267,input_data!$B:$B,0),MATCH(H$4,input_data!$1:$1,0)),"")</f>
        <v>2.8848894045247899E-2</v>
      </c>
      <c r="I267" s="4">
        <f>_xlfn.IFNA(INDEX(input_data!$1:$1048576,MATCH($B267,input_data!$B:$B,0),MATCH(I$4,input_data!$1:$1,0)),"")</f>
        <v>4.9864052000000001</v>
      </c>
      <c r="J267" s="4">
        <f>_xlfn.IFNA(INDEX(input_data!$1:$1048576,MATCH($B267,input_data!$B:$B,0),MATCH(J$4,input_data!$1:$1,0)),"")</f>
        <v>0</v>
      </c>
      <c r="K267" s="4">
        <f>_xlfn.IFNA(INDEX(input_data!$1:$1048576,MATCH($B267,input_data!$B:$B,0),MATCH(K$4,input_data!$1:$1,0)),"")</f>
        <v>0.97019447911111101</v>
      </c>
      <c r="L267" s="4">
        <f>_xlfn.IFNA(INDEX(input_data!$1:$1048576,MATCH($B267,input_data!$B:$B,0),MATCH(L$4,input_data!$1:$1,0)),"")</f>
        <v>4.5945165294794602E-3</v>
      </c>
      <c r="M267" s="4">
        <f>_xlfn.IFNA(INDEX(input_data!$1:$1048576,MATCH($B267,input_data!$B:$B,0),MATCH(M$4,input_data!$1:$1,0)),"")</f>
        <v>0</v>
      </c>
      <c r="N267" s="4">
        <f>_xlfn.IFNA(INDEX(input_data!$1:$1048576,MATCH($B267,input_data!$B:$B,0),MATCH(N$4,input_data!$1:$1,0)),"")</f>
        <v>3.32826325929877E-2</v>
      </c>
      <c r="O267" s="4">
        <f>_xlfn.IFNA(INDEX(input_data!$1:$1048576,MATCH($B267,input_data!$B:$B,0),MATCH(O$4,input_data!$1:$1,0)),"")</f>
        <v>0.12684200000000001</v>
      </c>
      <c r="P267" s="19">
        <f>_xlfn.IFNA(INDEX(input_data!$1:$1048576,MATCH($B267,input_data!$B:$B,0),MATCH(P$4,input_data!$1:$1,0)),"")</f>
        <v>9.1605341570908294</v>
      </c>
      <c r="Q267" s="57">
        <f t="shared" ref="Q267:Q330" si="4">IFERROR(P267/F267-1,0)</f>
        <v>-2.9904686381140633E-2</v>
      </c>
    </row>
    <row r="268" spans="1:17" x14ac:dyDescent="0.35">
      <c r="A268" s="34" t="s">
        <v>1719</v>
      </c>
      <c r="B268" s="14" t="s">
        <v>798</v>
      </c>
      <c r="C268" s="14" t="s">
        <v>1315</v>
      </c>
      <c r="E268" s="18" t="s">
        <v>799</v>
      </c>
      <c r="F268" s="19">
        <f>_xlfn.IFNA(INDEX(input_data!$1:$1048576,MATCH($B268,input_data!$B:$B,0),MATCH(F$4,input_data!$1:$1,0)),"")</f>
        <v>11.982909718260601</v>
      </c>
      <c r="G268" s="4">
        <f>_xlfn.IFNA(INDEX(input_data!$1:$1048576,MATCH($B268,input_data!$B:$B,0),MATCH(G$4,input_data!$1:$1,0)),"")</f>
        <v>3.2474019215890002</v>
      </c>
      <c r="H268" s="4">
        <f>_xlfn.IFNA(INDEX(input_data!$1:$1048576,MATCH($B268,input_data!$B:$B,0),MATCH(H$4,input_data!$1:$1,0)),"")</f>
        <v>3.1441156238039301E-2</v>
      </c>
      <c r="I268" s="4">
        <f>_xlfn.IFNA(INDEX(input_data!$1:$1048576,MATCH($B268,input_data!$B:$B,0),MATCH(I$4,input_data!$1:$1,0)),"")</f>
        <v>6.7628991970000003</v>
      </c>
      <c r="J268" s="4">
        <f>_xlfn.IFNA(INDEX(input_data!$1:$1048576,MATCH($B268,input_data!$B:$B,0),MATCH(J$4,input_data!$1:$1,0)),"")</f>
        <v>0</v>
      </c>
      <c r="K268" s="4">
        <f>_xlfn.IFNA(INDEX(input_data!$1:$1048576,MATCH($B268,input_data!$B:$B,0),MATCH(K$4,input_data!$1:$1,0)),"")</f>
        <v>1.6550139128888901</v>
      </c>
      <c r="L268" s="4">
        <f>_xlfn.IFNA(INDEX(input_data!$1:$1048576,MATCH($B268,input_data!$B:$B,0),MATCH(L$4,input_data!$1:$1,0)),"")</f>
        <v>5.0268765430208301E-3</v>
      </c>
      <c r="M268" s="4">
        <f>_xlfn.IFNA(INDEX(input_data!$1:$1048576,MATCH($B268,input_data!$B:$B,0),MATCH(M$4,input_data!$1:$1,0)),"")</f>
        <v>6.1020361252765103E-2</v>
      </c>
      <c r="N268" s="4">
        <f>_xlfn.IFNA(INDEX(input_data!$1:$1048576,MATCH($B268,input_data!$B:$B,0),MATCH(N$4,input_data!$1:$1,0)),"")</f>
        <v>7.16409678138894E-2</v>
      </c>
      <c r="O268" s="4">
        <f>_xlfn.IFNA(INDEX(input_data!$1:$1048576,MATCH($B268,input_data!$B:$B,0),MATCH(O$4,input_data!$1:$1,0)),"")</f>
        <v>0.156032</v>
      </c>
      <c r="P268" s="19">
        <f>_xlfn.IFNA(INDEX(input_data!$1:$1048576,MATCH($B268,input_data!$B:$B,0),MATCH(P$4,input_data!$1:$1,0)),"")</f>
        <v>11.990476393325601</v>
      </c>
      <c r="Q268" s="57">
        <f t="shared" si="4"/>
        <v>6.3145556821386783E-4</v>
      </c>
    </row>
    <row r="269" spans="1:17" x14ac:dyDescent="0.35">
      <c r="A269" s="34" t="s">
        <v>1720</v>
      </c>
      <c r="B269" s="14" t="s">
        <v>800</v>
      </c>
      <c r="C269" s="14" t="s">
        <v>1316</v>
      </c>
      <c r="E269" s="18" t="s">
        <v>801</v>
      </c>
      <c r="F269" s="19">
        <f>_xlfn.IFNA(INDEX(input_data!$1:$1048576,MATCH($B269,input_data!$B:$B,0),MATCH(F$4,input_data!$1:$1,0)),"")</f>
        <v>202.22487422663201</v>
      </c>
      <c r="G269" s="4">
        <f>_xlfn.IFNA(INDEX(input_data!$1:$1048576,MATCH($B269,input_data!$B:$B,0),MATCH(G$4,input_data!$1:$1,0)),"")</f>
        <v>98.159201714968006</v>
      </c>
      <c r="H269" s="4">
        <f>_xlfn.IFNA(INDEX(input_data!$1:$1048576,MATCH($B269,input_data!$B:$B,0),MATCH(H$4,input_data!$1:$1,0)),"")</f>
        <v>0.84975649273299803</v>
      </c>
      <c r="I269" s="4">
        <f>_xlfn.IFNA(INDEX(input_data!$1:$1048576,MATCH($B269,input_data!$B:$B,0),MATCH(I$4,input_data!$1:$1,0)),"")</f>
        <v>89.188098719999999</v>
      </c>
      <c r="J269" s="4">
        <f>_xlfn.IFNA(INDEX(input_data!$1:$1048576,MATCH($B269,input_data!$B:$B,0),MATCH(J$4,input_data!$1:$1,0)),"")</f>
        <v>0</v>
      </c>
      <c r="K269" s="4">
        <f>_xlfn.IFNA(INDEX(input_data!$1:$1048576,MATCH($B269,input_data!$B:$B,0),MATCH(K$4,input_data!$1:$1,0)),"")</f>
        <v>5.9985859977777798</v>
      </c>
      <c r="L269" s="4">
        <f>_xlfn.IFNA(INDEX(input_data!$1:$1048576,MATCH($B269,input_data!$B:$B,0),MATCH(L$4,input_data!$1:$1,0)),"")</f>
        <v>0.13471656833530299</v>
      </c>
      <c r="M269" s="4">
        <f>_xlfn.IFNA(INDEX(input_data!$1:$1048576,MATCH($B269,input_data!$B:$B,0),MATCH(M$4,input_data!$1:$1,0)),"")</f>
        <v>0</v>
      </c>
      <c r="N269" s="4">
        <f>_xlfn.IFNA(INDEX(input_data!$1:$1048576,MATCH($B269,input_data!$B:$B,0),MATCH(N$4,input_data!$1:$1,0)),"")</f>
        <v>0</v>
      </c>
      <c r="O269" s="4">
        <f>_xlfn.IFNA(INDEX(input_data!$1:$1048576,MATCH($B269,input_data!$B:$B,0),MATCH(O$4,input_data!$1:$1,0)),"")</f>
        <v>2.1105290000000001</v>
      </c>
      <c r="P269" s="19">
        <f>_xlfn.IFNA(INDEX(input_data!$1:$1048576,MATCH($B269,input_data!$B:$B,0),MATCH(P$4,input_data!$1:$1,0)),"")</f>
        <v>196.44088849381399</v>
      </c>
      <c r="Q269" s="57">
        <f t="shared" si="4"/>
        <v>-2.8601752158025628E-2</v>
      </c>
    </row>
    <row r="270" spans="1:17" x14ac:dyDescent="0.35">
      <c r="A270" s="34" t="s">
        <v>1721</v>
      </c>
      <c r="B270" s="14" t="s">
        <v>802</v>
      </c>
      <c r="C270" s="14" t="s">
        <v>1317</v>
      </c>
      <c r="E270" s="18" t="s">
        <v>803</v>
      </c>
      <c r="F270" s="19">
        <f>_xlfn.IFNA(INDEX(input_data!$1:$1048576,MATCH($B270,input_data!$B:$B,0),MATCH(F$4,input_data!$1:$1,0)),"")</f>
        <v>12.383743611708301</v>
      </c>
      <c r="G270" s="4">
        <f>_xlfn.IFNA(INDEX(input_data!$1:$1048576,MATCH($B270,input_data!$B:$B,0),MATCH(G$4,input_data!$1:$1,0)),"")</f>
        <v>3.3080359830230002</v>
      </c>
      <c r="H270" s="4">
        <f>_xlfn.IFNA(INDEX(input_data!$1:$1048576,MATCH($B270,input_data!$B:$B,0),MATCH(H$4,input_data!$1:$1,0)),"")</f>
        <v>3.19567536566756E-2</v>
      </c>
      <c r="I270" s="4">
        <f>_xlfn.IFNA(INDEX(input_data!$1:$1048576,MATCH($B270,input_data!$B:$B,0),MATCH(I$4,input_data!$1:$1,0)),"")</f>
        <v>6.0575778570000001</v>
      </c>
      <c r="J270" s="4">
        <f>_xlfn.IFNA(INDEX(input_data!$1:$1048576,MATCH($B270,input_data!$B:$B,0),MATCH(J$4,input_data!$1:$1,0)),"")</f>
        <v>0</v>
      </c>
      <c r="K270" s="4">
        <f>_xlfn.IFNA(INDEX(input_data!$1:$1048576,MATCH($B270,input_data!$B:$B,0),MATCH(K$4,input_data!$1:$1,0)),"")</f>
        <v>3.21595367822222</v>
      </c>
      <c r="L270" s="4">
        <f>_xlfn.IFNA(INDEX(input_data!$1:$1048576,MATCH($B270,input_data!$B:$B,0),MATCH(L$4,input_data!$1:$1,0)),"")</f>
        <v>5.0901958528663397E-3</v>
      </c>
      <c r="M270" s="4">
        <f>_xlfn.IFNA(INDEX(input_data!$1:$1048576,MATCH($B270,input_data!$B:$B,0),MATCH(M$4,input_data!$1:$1,0)),"")</f>
        <v>0</v>
      </c>
      <c r="N270" s="4">
        <f>_xlfn.IFNA(INDEX(input_data!$1:$1048576,MATCH($B270,input_data!$B:$B,0),MATCH(N$4,input_data!$1:$1,0)),"")</f>
        <v>4.5875790842471002E-2</v>
      </c>
      <c r="O270" s="4">
        <f>_xlfn.IFNA(INDEX(input_data!$1:$1048576,MATCH($B270,input_data!$B:$B,0),MATCH(O$4,input_data!$1:$1,0)),"")</f>
        <v>0.108847</v>
      </c>
      <c r="P270" s="19">
        <f>_xlfn.IFNA(INDEX(input_data!$1:$1048576,MATCH($B270,input_data!$B:$B,0),MATCH(P$4,input_data!$1:$1,0)),"")</f>
        <v>12.7733372585972</v>
      </c>
      <c r="Q270" s="57">
        <f t="shared" si="4"/>
        <v>3.1460086634913509E-2</v>
      </c>
    </row>
    <row r="271" spans="1:17" x14ac:dyDescent="0.35">
      <c r="A271" s="34" t="s">
        <v>1722</v>
      </c>
      <c r="B271" s="14" t="s">
        <v>804</v>
      </c>
      <c r="C271" s="14" t="s">
        <v>1318</v>
      </c>
      <c r="E271" s="18" t="s">
        <v>805</v>
      </c>
      <c r="F271" s="19">
        <f>_xlfn.IFNA(INDEX(input_data!$1:$1048576,MATCH($B271,input_data!$B:$B,0),MATCH(F$4,input_data!$1:$1,0)),"")</f>
        <v>9.2501126116910104</v>
      </c>
      <c r="G271" s="4">
        <f>_xlfn.IFNA(INDEX(input_data!$1:$1048576,MATCH($B271,input_data!$B:$B,0),MATCH(G$4,input_data!$1:$1,0)),"")</f>
        <v>2.4425222310749999</v>
      </c>
      <c r="H271" s="4">
        <f>_xlfn.IFNA(INDEX(input_data!$1:$1048576,MATCH($B271,input_data!$B:$B,0),MATCH(H$4,input_data!$1:$1,0)),"")</f>
        <v>2.45331743427562E-2</v>
      </c>
      <c r="I271" s="4">
        <f>_xlfn.IFNA(INDEX(input_data!$1:$1048576,MATCH($B271,input_data!$B:$B,0),MATCH(I$4,input_data!$1:$1,0)),"")</f>
        <v>4.9632166919999996</v>
      </c>
      <c r="J271" s="4">
        <f>_xlfn.IFNA(INDEX(input_data!$1:$1048576,MATCH($B271,input_data!$B:$B,0),MATCH(J$4,input_data!$1:$1,0)),"")</f>
        <v>0</v>
      </c>
      <c r="K271" s="4">
        <f>_xlfn.IFNA(INDEX(input_data!$1:$1048576,MATCH($B271,input_data!$B:$B,0),MATCH(K$4,input_data!$1:$1,0)),"")</f>
        <v>2.0109210960000001</v>
      </c>
      <c r="L271" s="4">
        <f>_xlfn.IFNA(INDEX(input_data!$1:$1048576,MATCH($B271,input_data!$B:$B,0),MATCH(L$4,input_data!$1:$1,0)),"")</f>
        <v>3.8628339429649101E-3</v>
      </c>
      <c r="M271" s="4">
        <f>_xlfn.IFNA(INDEX(input_data!$1:$1048576,MATCH($B271,input_data!$B:$B,0),MATCH(M$4,input_data!$1:$1,0)),"")</f>
        <v>0</v>
      </c>
      <c r="N271" s="4">
        <f>_xlfn.IFNA(INDEX(input_data!$1:$1048576,MATCH($B271,input_data!$B:$B,0),MATCH(N$4,input_data!$1:$1,0)),"")</f>
        <v>3.98271864817967E-2</v>
      </c>
      <c r="O271" s="4">
        <f>_xlfn.IFNA(INDEX(input_data!$1:$1048576,MATCH($B271,input_data!$B:$B,0),MATCH(O$4,input_data!$1:$1,0)),"")</f>
        <v>8.3590999999999999E-2</v>
      </c>
      <c r="P271" s="19">
        <f>_xlfn.IFNA(INDEX(input_data!$1:$1048576,MATCH($B271,input_data!$B:$B,0),MATCH(P$4,input_data!$1:$1,0)),"")</f>
        <v>9.5684742138425207</v>
      </c>
      <c r="Q271" s="57">
        <f t="shared" si="4"/>
        <v>3.4417051501528739E-2</v>
      </c>
    </row>
    <row r="272" spans="1:17" x14ac:dyDescent="0.35">
      <c r="A272" s="34" t="s">
        <v>1723</v>
      </c>
      <c r="B272" s="14" t="s">
        <v>806</v>
      </c>
      <c r="C272" s="14" t="s">
        <v>1319</v>
      </c>
      <c r="E272" s="18" t="s">
        <v>807</v>
      </c>
      <c r="F272" s="19">
        <f>_xlfn.IFNA(INDEX(input_data!$1:$1048576,MATCH($B272,input_data!$B:$B,0),MATCH(F$4,input_data!$1:$1,0)),"")</f>
        <v>11.3153038033039</v>
      </c>
      <c r="G272" s="4">
        <f>_xlfn.IFNA(INDEX(input_data!$1:$1048576,MATCH($B272,input_data!$B:$B,0),MATCH(G$4,input_data!$1:$1,0)),"")</f>
        <v>3.2158354670099998</v>
      </c>
      <c r="H272" s="4">
        <f>_xlfn.IFNA(INDEX(input_data!$1:$1048576,MATCH($B272,input_data!$B:$B,0),MATCH(H$4,input_data!$1:$1,0)),"")</f>
        <v>3.1559193733642597E-2</v>
      </c>
      <c r="I272" s="4">
        <f>_xlfn.IFNA(INDEX(input_data!$1:$1048576,MATCH($B272,input_data!$B:$B,0),MATCH(I$4,input_data!$1:$1,0)),"")</f>
        <v>5.753185416</v>
      </c>
      <c r="J272" s="4">
        <f>_xlfn.IFNA(INDEX(input_data!$1:$1048576,MATCH($B272,input_data!$B:$B,0),MATCH(J$4,input_data!$1:$1,0)),"")</f>
        <v>0</v>
      </c>
      <c r="K272" s="4">
        <f>_xlfn.IFNA(INDEX(input_data!$1:$1048576,MATCH($B272,input_data!$B:$B,0),MATCH(K$4,input_data!$1:$1,0)),"")</f>
        <v>2.06747331288889</v>
      </c>
      <c r="L272" s="4">
        <f>_xlfn.IFNA(INDEX(input_data!$1:$1048576,MATCH($B272,input_data!$B:$B,0),MATCH(L$4,input_data!$1:$1,0)),"")</f>
        <v>4.9691052231448903E-3</v>
      </c>
      <c r="M272" s="4">
        <f>_xlfn.IFNA(INDEX(input_data!$1:$1048576,MATCH($B272,input_data!$B:$B,0),MATCH(M$4,input_data!$1:$1,0)),"")</f>
        <v>0</v>
      </c>
      <c r="N272" s="4">
        <f>_xlfn.IFNA(INDEX(input_data!$1:$1048576,MATCH($B272,input_data!$B:$B,0),MATCH(N$4,input_data!$1:$1,0)),"")</f>
        <v>3.3708006652512501E-2</v>
      </c>
      <c r="O272" s="4">
        <f>_xlfn.IFNA(INDEX(input_data!$1:$1048576,MATCH($B272,input_data!$B:$B,0),MATCH(O$4,input_data!$1:$1,0)),"")</f>
        <v>9.2919000000000002E-2</v>
      </c>
      <c r="P272" s="19">
        <f>_xlfn.IFNA(INDEX(input_data!$1:$1048576,MATCH($B272,input_data!$B:$B,0),MATCH(P$4,input_data!$1:$1,0)),"")</f>
        <v>11.199649501508199</v>
      </c>
      <c r="Q272" s="57">
        <f t="shared" si="4"/>
        <v>-1.0221051401371195E-2</v>
      </c>
    </row>
    <row r="273" spans="1:17" x14ac:dyDescent="0.35">
      <c r="A273" s="34" t="s">
        <v>1724</v>
      </c>
      <c r="B273" s="14" t="s">
        <v>808</v>
      </c>
      <c r="C273" s="14" t="s">
        <v>1320</v>
      </c>
      <c r="E273" s="18" t="s">
        <v>809</v>
      </c>
      <c r="F273" s="19">
        <f>_xlfn.IFNA(INDEX(input_data!$1:$1048576,MATCH($B273,input_data!$B:$B,0),MATCH(F$4,input_data!$1:$1,0)),"")</f>
        <v>11.278789037496599</v>
      </c>
      <c r="G273" s="4">
        <f>_xlfn.IFNA(INDEX(input_data!$1:$1048576,MATCH($B273,input_data!$B:$B,0),MATCH(G$4,input_data!$1:$1,0)),"")</f>
        <v>3.2828235382590001</v>
      </c>
      <c r="H273" s="4">
        <f>_xlfn.IFNA(INDEX(input_data!$1:$1048576,MATCH($B273,input_data!$B:$B,0),MATCH(H$4,input_data!$1:$1,0)),"")</f>
        <v>3.1514363623807898E-2</v>
      </c>
      <c r="I273" s="4">
        <f>_xlfn.IFNA(INDEX(input_data!$1:$1048576,MATCH($B273,input_data!$B:$B,0),MATCH(I$4,input_data!$1:$1,0)),"")</f>
        <v>5.6643209710000004</v>
      </c>
      <c r="J273" s="4">
        <f>_xlfn.IFNA(INDEX(input_data!$1:$1048576,MATCH($B273,input_data!$B:$B,0),MATCH(J$4,input_data!$1:$1,0)),"")</f>
        <v>0</v>
      </c>
      <c r="K273" s="4">
        <f>_xlfn.IFNA(INDEX(input_data!$1:$1048576,MATCH($B273,input_data!$B:$B,0),MATCH(K$4,input_data!$1:$1,0)),"")</f>
        <v>1.9944354551111101</v>
      </c>
      <c r="L273" s="4">
        <f>_xlfn.IFNA(INDEX(input_data!$1:$1048576,MATCH($B273,input_data!$B:$B,0),MATCH(L$4,input_data!$1:$1,0)),"")</f>
        <v>5.0183260270763698E-3</v>
      </c>
      <c r="M273" s="4">
        <f>_xlfn.IFNA(INDEX(input_data!$1:$1048576,MATCH($B273,input_data!$B:$B,0),MATCH(M$4,input_data!$1:$1,0)),"")</f>
        <v>0</v>
      </c>
      <c r="N273" s="4">
        <f>_xlfn.IFNA(INDEX(input_data!$1:$1048576,MATCH($B273,input_data!$B:$B,0),MATCH(N$4,input_data!$1:$1,0)),"")</f>
        <v>4.0327195988790601E-2</v>
      </c>
      <c r="O273" s="4">
        <f>_xlfn.IFNA(INDEX(input_data!$1:$1048576,MATCH($B273,input_data!$B:$B,0),MATCH(O$4,input_data!$1:$1,0)),"")</f>
        <v>9.9296999999999996E-2</v>
      </c>
      <c r="P273" s="19">
        <f>_xlfn.IFNA(INDEX(input_data!$1:$1048576,MATCH($B273,input_data!$B:$B,0),MATCH(P$4,input_data!$1:$1,0)),"")</f>
        <v>11.1177368500098</v>
      </c>
      <c r="Q273" s="57">
        <f t="shared" si="4"/>
        <v>-1.4279209137734283E-2</v>
      </c>
    </row>
    <row r="274" spans="1:17" x14ac:dyDescent="0.35">
      <c r="A274" s="34" t="s">
        <v>1725</v>
      </c>
      <c r="B274" s="14" t="s">
        <v>810</v>
      </c>
      <c r="C274" s="14" t="s">
        <v>1321</v>
      </c>
      <c r="E274" s="18" t="s">
        <v>811</v>
      </c>
      <c r="F274" s="19">
        <f>_xlfn.IFNA(INDEX(input_data!$1:$1048576,MATCH($B274,input_data!$B:$B,0),MATCH(F$4,input_data!$1:$1,0)),"")</f>
        <v>30.224551603901698</v>
      </c>
      <c r="G274" s="4">
        <f>_xlfn.IFNA(INDEX(input_data!$1:$1048576,MATCH($B274,input_data!$B:$B,0),MATCH(G$4,input_data!$1:$1,0)),"")</f>
        <v>6.4685605231469996</v>
      </c>
      <c r="H274" s="4">
        <f>_xlfn.IFNA(INDEX(input_data!$1:$1048576,MATCH($B274,input_data!$B:$B,0),MATCH(H$4,input_data!$1:$1,0)),"")</f>
        <v>5.8959690847562002E-2</v>
      </c>
      <c r="I274" s="4">
        <f>_xlfn.IFNA(INDEX(input_data!$1:$1048576,MATCH($B274,input_data!$B:$B,0),MATCH(I$4,input_data!$1:$1,0)),"")</f>
        <v>21.924398938</v>
      </c>
      <c r="J274" s="4">
        <f>_xlfn.IFNA(INDEX(input_data!$1:$1048576,MATCH($B274,input_data!$B:$B,0),MATCH(J$4,input_data!$1:$1,0)),"")</f>
        <v>0</v>
      </c>
      <c r="K274" s="4">
        <f>_xlfn.IFNA(INDEX(input_data!$1:$1048576,MATCH($B274,input_data!$B:$B,0),MATCH(K$4,input_data!$1:$1,0)),"")</f>
        <v>1.2300232977777801</v>
      </c>
      <c r="L274" s="4">
        <f>_xlfn.IFNA(INDEX(input_data!$1:$1048576,MATCH($B274,input_data!$B:$B,0),MATCH(L$4,input_data!$1:$1,0)),"")</f>
        <v>9.5743304339756894E-3</v>
      </c>
      <c r="M274" s="4">
        <f>_xlfn.IFNA(INDEX(input_data!$1:$1048576,MATCH($B274,input_data!$B:$B,0),MATCH(M$4,input_data!$1:$1,0)),"")</f>
        <v>0.84325783733417703</v>
      </c>
      <c r="N274" s="4">
        <f>_xlfn.IFNA(INDEX(input_data!$1:$1048576,MATCH($B274,input_data!$B:$B,0),MATCH(N$4,input_data!$1:$1,0)),"")</f>
        <v>0.33993166985430601</v>
      </c>
      <c r="O274" s="4">
        <f>_xlfn.IFNA(INDEX(input_data!$1:$1048576,MATCH($B274,input_data!$B:$B,0),MATCH(O$4,input_data!$1:$1,0)),"")</f>
        <v>0.123999</v>
      </c>
      <c r="P274" s="19">
        <f>_xlfn.IFNA(INDEX(input_data!$1:$1048576,MATCH($B274,input_data!$B:$B,0),MATCH(P$4,input_data!$1:$1,0)),"")</f>
        <v>30.998705287394799</v>
      </c>
      <c r="Q274" s="57">
        <f t="shared" si="4"/>
        <v>2.5613405076724494E-2</v>
      </c>
    </row>
    <row r="275" spans="1:17" x14ac:dyDescent="0.35">
      <c r="A275" s="34" t="s">
        <v>1726</v>
      </c>
      <c r="B275" s="14" t="s">
        <v>812</v>
      </c>
      <c r="C275" s="14" t="s">
        <v>1727</v>
      </c>
      <c r="E275" s="18" t="s">
        <v>813</v>
      </c>
      <c r="F275" s="19">
        <f>_xlfn.IFNA(INDEX(input_data!$1:$1048576,MATCH($B275,input_data!$B:$B,0),MATCH(F$4,input_data!$1:$1,0)),"")</f>
        <v>7.9840996805599902</v>
      </c>
      <c r="G275" s="4">
        <f>_xlfn.IFNA(INDEX(input_data!$1:$1048576,MATCH($B275,input_data!$B:$B,0),MATCH(G$4,input_data!$1:$1,0)),"")</f>
        <v>2.2625665924480001</v>
      </c>
      <c r="H275" s="4">
        <f>_xlfn.IFNA(INDEX(input_data!$1:$1048576,MATCH($B275,input_data!$B:$B,0),MATCH(H$4,input_data!$1:$1,0)),"")</f>
        <v>2.16891776315455E-2</v>
      </c>
      <c r="I275" s="4">
        <f>_xlfn.IFNA(INDEX(input_data!$1:$1048576,MATCH($B275,input_data!$B:$B,0),MATCH(I$4,input_data!$1:$1,0)),"")</f>
        <v>3.8407917870000001</v>
      </c>
      <c r="J275" s="4">
        <f>_xlfn.IFNA(INDEX(input_data!$1:$1048576,MATCH($B275,input_data!$B:$B,0),MATCH(J$4,input_data!$1:$1,0)),"")</f>
        <v>0</v>
      </c>
      <c r="K275" s="4">
        <f>_xlfn.IFNA(INDEX(input_data!$1:$1048576,MATCH($B275,input_data!$B:$B,0),MATCH(K$4,input_data!$1:$1,0)),"")</f>
        <v>1.6727029448888899</v>
      </c>
      <c r="L275" s="4">
        <f>_xlfn.IFNA(INDEX(input_data!$1:$1048576,MATCH($B275,input_data!$B:$B,0),MATCH(L$4,input_data!$1:$1,0)),"")</f>
        <v>3.5099887261017299E-3</v>
      </c>
      <c r="M275" s="4">
        <f>_xlfn.IFNA(INDEX(input_data!$1:$1048576,MATCH($B275,input_data!$B:$B,0),MATCH(M$4,input_data!$1:$1,0)),"")</f>
        <v>0.56867782264160405</v>
      </c>
      <c r="N275" s="4">
        <f>_xlfn.IFNA(INDEX(input_data!$1:$1048576,MATCH($B275,input_data!$B:$B,0),MATCH(N$4,input_data!$1:$1,0)),"")</f>
        <v>2.5172693143899399E-2</v>
      </c>
      <c r="O275" s="4">
        <f>_xlfn.IFNA(INDEX(input_data!$1:$1048576,MATCH($B275,input_data!$B:$B,0),MATCH(O$4,input_data!$1:$1,0)),"")</f>
        <v>6.9544999999999996E-2</v>
      </c>
      <c r="P275" s="19">
        <f>_xlfn.IFNA(INDEX(input_data!$1:$1048576,MATCH($B275,input_data!$B:$B,0),MATCH(P$4,input_data!$1:$1,0)),"")</f>
        <v>8.4646560064800394</v>
      </c>
      <c r="Q275" s="57">
        <f t="shared" si="4"/>
        <v>6.0189169116979802E-2</v>
      </c>
    </row>
    <row r="276" spans="1:17" x14ac:dyDescent="0.35">
      <c r="A276" s="34" t="s">
        <v>1728</v>
      </c>
      <c r="B276" s="14" t="s">
        <v>814</v>
      </c>
      <c r="C276" s="14" t="s">
        <v>1322</v>
      </c>
      <c r="E276" s="18" t="s">
        <v>815</v>
      </c>
      <c r="F276" s="19">
        <f>_xlfn.IFNA(INDEX(input_data!$1:$1048576,MATCH($B276,input_data!$B:$B,0),MATCH(F$4,input_data!$1:$1,0)),"")</f>
        <v>216.39466325464301</v>
      </c>
      <c r="G276" s="4">
        <f>_xlfn.IFNA(INDEX(input_data!$1:$1048576,MATCH($B276,input_data!$B:$B,0),MATCH(G$4,input_data!$1:$1,0)),"")</f>
        <v>113.227516790298</v>
      </c>
      <c r="H276" s="4">
        <f>_xlfn.IFNA(INDEX(input_data!$1:$1048576,MATCH($B276,input_data!$B:$B,0),MATCH(H$4,input_data!$1:$1,0)),"")</f>
        <v>0.96137305574169396</v>
      </c>
      <c r="I276" s="4">
        <f>_xlfn.IFNA(INDEX(input_data!$1:$1048576,MATCH($B276,input_data!$B:$B,0),MATCH(I$4,input_data!$1:$1,0)),"")</f>
        <v>85.078419400000001</v>
      </c>
      <c r="J276" s="4">
        <f>_xlfn.IFNA(INDEX(input_data!$1:$1048576,MATCH($B276,input_data!$B:$B,0),MATCH(J$4,input_data!$1:$1,0)),"")</f>
        <v>0</v>
      </c>
      <c r="K276" s="4">
        <f>_xlfn.IFNA(INDEX(input_data!$1:$1048576,MATCH($B276,input_data!$B:$B,0),MATCH(K$4,input_data!$1:$1,0)),"")</f>
        <v>10.9402738733333</v>
      </c>
      <c r="L276" s="4">
        <f>_xlfn.IFNA(INDEX(input_data!$1:$1048576,MATCH($B276,input_data!$B:$B,0),MATCH(L$4,input_data!$1:$1,0)),"")</f>
        <v>0.15227071888815799</v>
      </c>
      <c r="M276" s="4">
        <f>_xlfn.IFNA(INDEX(input_data!$1:$1048576,MATCH($B276,input_data!$B:$B,0),MATCH(M$4,input_data!$1:$1,0)),"")</f>
        <v>0</v>
      </c>
      <c r="N276" s="4">
        <f>_xlfn.IFNA(INDEX(input_data!$1:$1048576,MATCH($B276,input_data!$B:$B,0),MATCH(N$4,input_data!$1:$1,0)),"")</f>
        <v>0</v>
      </c>
      <c r="O276" s="4">
        <f>_xlfn.IFNA(INDEX(input_data!$1:$1048576,MATCH($B276,input_data!$B:$B,0),MATCH(O$4,input_data!$1:$1,0)),"")</f>
        <v>1.3790800000000001</v>
      </c>
      <c r="P276" s="19">
        <f>_xlfn.IFNA(INDEX(input_data!$1:$1048576,MATCH($B276,input_data!$B:$B,0),MATCH(P$4,input_data!$1:$1,0)),"")</f>
        <v>211.73893383826001</v>
      </c>
      <c r="Q276" s="57">
        <f t="shared" si="4"/>
        <v>-2.1514991850350551E-2</v>
      </c>
    </row>
    <row r="277" spans="1:17" x14ac:dyDescent="0.35">
      <c r="A277" s="34" t="s">
        <v>1729</v>
      </c>
      <c r="B277" s="14" t="s">
        <v>816</v>
      </c>
      <c r="C277" s="14" t="s">
        <v>1323</v>
      </c>
      <c r="E277" s="18" t="s">
        <v>817</v>
      </c>
      <c r="F277" s="19">
        <f>_xlfn.IFNA(INDEX(input_data!$1:$1048576,MATCH($B277,input_data!$B:$B,0),MATCH(F$4,input_data!$1:$1,0)),"")</f>
        <v>265.526344939095</v>
      </c>
      <c r="G277" s="4">
        <f>_xlfn.IFNA(INDEX(input_data!$1:$1048576,MATCH($B277,input_data!$B:$B,0),MATCH(G$4,input_data!$1:$1,0)),"")</f>
        <v>160.554771584772</v>
      </c>
      <c r="H277" s="4">
        <f>_xlfn.IFNA(INDEX(input_data!$1:$1048576,MATCH($B277,input_data!$B:$B,0),MATCH(H$4,input_data!$1:$1,0)),"")</f>
        <v>1.34692066710924</v>
      </c>
      <c r="I277" s="4">
        <f>_xlfn.IFNA(INDEX(input_data!$1:$1048576,MATCH($B277,input_data!$B:$B,0),MATCH(I$4,input_data!$1:$1,0)),"")</f>
        <v>85.479652959999996</v>
      </c>
      <c r="J277" s="4">
        <f>_xlfn.IFNA(INDEX(input_data!$1:$1048576,MATCH($B277,input_data!$B:$B,0),MATCH(J$4,input_data!$1:$1,0)),"")</f>
        <v>0</v>
      </c>
      <c r="K277" s="4">
        <f>_xlfn.IFNA(INDEX(input_data!$1:$1048576,MATCH($B277,input_data!$B:$B,0),MATCH(K$4,input_data!$1:$1,0)),"")</f>
        <v>6.5755109844444402</v>
      </c>
      <c r="L277" s="4">
        <f>_xlfn.IFNA(INDEX(input_data!$1:$1048576,MATCH($B277,input_data!$B:$B,0),MATCH(L$4,input_data!$1:$1,0)),"")</f>
        <v>0.21306653892873201</v>
      </c>
      <c r="M277" s="4">
        <f>_xlfn.IFNA(INDEX(input_data!$1:$1048576,MATCH($B277,input_data!$B:$B,0),MATCH(M$4,input_data!$1:$1,0)),"")</f>
        <v>0</v>
      </c>
      <c r="N277" s="4">
        <f>_xlfn.IFNA(INDEX(input_data!$1:$1048576,MATCH($B277,input_data!$B:$B,0),MATCH(N$4,input_data!$1:$1,0)),"")</f>
        <v>0</v>
      </c>
      <c r="O277" s="4">
        <f>_xlfn.IFNA(INDEX(input_data!$1:$1048576,MATCH($B277,input_data!$B:$B,0),MATCH(O$4,input_data!$1:$1,0)),"")</f>
        <v>1.785094</v>
      </c>
      <c r="P277" s="19">
        <f>_xlfn.IFNA(INDEX(input_data!$1:$1048576,MATCH($B277,input_data!$B:$B,0),MATCH(P$4,input_data!$1:$1,0)),"")</f>
        <v>255.95501673525399</v>
      </c>
      <c r="Q277" s="57">
        <f t="shared" si="4"/>
        <v>-3.6046623569636504E-2</v>
      </c>
    </row>
    <row r="278" spans="1:17" x14ac:dyDescent="0.35">
      <c r="A278" s="34" t="s">
        <v>1730</v>
      </c>
      <c r="B278" s="14" t="s">
        <v>818</v>
      </c>
      <c r="C278" s="14" t="s">
        <v>1731</v>
      </c>
      <c r="E278" s="18" t="s">
        <v>819</v>
      </c>
      <c r="F278" s="19">
        <f>_xlfn.IFNA(INDEX(input_data!$1:$1048576,MATCH($B278,input_data!$B:$B,0),MATCH(F$4,input_data!$1:$1,0)),"")</f>
        <v>15.9921310840038</v>
      </c>
      <c r="G278" s="4">
        <f>_xlfn.IFNA(INDEX(input_data!$1:$1048576,MATCH($B278,input_data!$B:$B,0),MATCH(G$4,input_data!$1:$1,0)),"")</f>
        <v>6.0510439217809999</v>
      </c>
      <c r="H278" s="4">
        <f>_xlfn.IFNA(INDEX(input_data!$1:$1048576,MATCH($B278,input_data!$B:$B,0),MATCH(H$4,input_data!$1:$1,0)),"")</f>
        <v>5.6730929443826399E-2</v>
      </c>
      <c r="I278" s="4">
        <f>_xlfn.IFNA(INDEX(input_data!$1:$1048576,MATCH($B278,input_data!$B:$B,0),MATCH(I$4,input_data!$1:$1,0)),"")</f>
        <v>7.9896261600000003</v>
      </c>
      <c r="J278" s="4">
        <f>_xlfn.IFNA(INDEX(input_data!$1:$1048576,MATCH($B278,input_data!$B:$B,0),MATCH(J$4,input_data!$1:$1,0)),"")</f>
        <v>0</v>
      </c>
      <c r="K278" s="4">
        <f>_xlfn.IFNA(INDEX(input_data!$1:$1048576,MATCH($B278,input_data!$B:$B,0),MATCH(K$4,input_data!$1:$1,0)),"")</f>
        <v>1.2880390186666699</v>
      </c>
      <c r="L278" s="4">
        <f>_xlfn.IFNA(INDEX(input_data!$1:$1048576,MATCH($B278,input_data!$B:$B,0),MATCH(L$4,input_data!$1:$1,0)),"")</f>
        <v>9.0216945634446905E-3</v>
      </c>
      <c r="M278" s="4">
        <f>_xlfn.IFNA(INDEX(input_data!$1:$1048576,MATCH($B278,input_data!$B:$B,0),MATCH(M$4,input_data!$1:$1,0)),"")</f>
        <v>2.0599761089080501E-2</v>
      </c>
      <c r="N278" s="4">
        <f>_xlfn.IFNA(INDEX(input_data!$1:$1048576,MATCH($B278,input_data!$B:$B,0),MATCH(N$4,input_data!$1:$1,0)),"")</f>
        <v>2.2757508235695298E-3</v>
      </c>
      <c r="O278" s="4">
        <f>_xlfn.IFNA(INDEX(input_data!$1:$1048576,MATCH($B278,input_data!$B:$B,0),MATCH(O$4,input_data!$1:$1,0)),"")</f>
        <v>0.19403500000000001</v>
      </c>
      <c r="P278" s="19">
        <f>_xlfn.IFNA(INDEX(input_data!$1:$1048576,MATCH($B278,input_data!$B:$B,0),MATCH(P$4,input_data!$1:$1,0)),"")</f>
        <v>15.611372236367499</v>
      </c>
      <c r="Q278" s="57">
        <f t="shared" si="4"/>
        <v>-2.3809137483693843E-2</v>
      </c>
    </row>
    <row r="279" spans="1:17" x14ac:dyDescent="0.35">
      <c r="A279" s="34" t="s">
        <v>1732</v>
      </c>
      <c r="B279" s="14" t="s">
        <v>820</v>
      </c>
      <c r="C279" s="14" t="s">
        <v>1733</v>
      </c>
      <c r="E279" s="18" t="s">
        <v>821</v>
      </c>
      <c r="F279" s="19">
        <f>_xlfn.IFNA(INDEX(input_data!$1:$1048576,MATCH($B279,input_data!$B:$B,0),MATCH(F$4,input_data!$1:$1,0)),"")</f>
        <v>14.7282862417436</v>
      </c>
      <c r="G279" s="4">
        <f>_xlfn.IFNA(INDEX(input_data!$1:$1048576,MATCH($B279,input_data!$B:$B,0),MATCH(G$4,input_data!$1:$1,0)),"")</f>
        <v>4.8325643018819999</v>
      </c>
      <c r="H279" s="4">
        <f>_xlfn.IFNA(INDEX(input_data!$1:$1048576,MATCH($B279,input_data!$B:$B,0),MATCH(H$4,input_data!$1:$1,0)),"")</f>
        <v>4.7026139857309898E-2</v>
      </c>
      <c r="I279" s="4">
        <f>_xlfn.IFNA(INDEX(input_data!$1:$1048576,MATCH($B279,input_data!$B:$B,0),MATCH(I$4,input_data!$1:$1,0)),"")</f>
        <v>5.6311292320000002</v>
      </c>
      <c r="J279" s="4">
        <f>_xlfn.IFNA(INDEX(input_data!$1:$1048576,MATCH($B279,input_data!$B:$B,0),MATCH(J$4,input_data!$1:$1,0)),"")</f>
        <v>0</v>
      </c>
      <c r="K279" s="4">
        <f>_xlfn.IFNA(INDEX(input_data!$1:$1048576,MATCH($B279,input_data!$B:$B,0),MATCH(K$4,input_data!$1:$1,0)),"")</f>
        <v>4.3742594897777796</v>
      </c>
      <c r="L279" s="4">
        <f>_xlfn.IFNA(INDEX(input_data!$1:$1048576,MATCH($B279,input_data!$B:$B,0),MATCH(L$4,input_data!$1:$1,0)),"")</f>
        <v>7.4061596973643597E-3</v>
      </c>
      <c r="M279" s="4">
        <f>_xlfn.IFNA(INDEX(input_data!$1:$1048576,MATCH($B279,input_data!$B:$B,0),MATCH(M$4,input_data!$1:$1,0)),"")</f>
        <v>0</v>
      </c>
      <c r="N279" s="4">
        <f>_xlfn.IFNA(INDEX(input_data!$1:$1048576,MATCH($B279,input_data!$B:$B,0),MATCH(N$4,input_data!$1:$1,0)),"")</f>
        <v>0</v>
      </c>
      <c r="O279" s="4">
        <f>_xlfn.IFNA(INDEX(input_data!$1:$1048576,MATCH($B279,input_data!$B:$B,0),MATCH(O$4,input_data!$1:$1,0)),"")</f>
        <v>0.20320199999999999</v>
      </c>
      <c r="P279" s="19">
        <f>_xlfn.IFNA(INDEX(input_data!$1:$1048576,MATCH($B279,input_data!$B:$B,0),MATCH(P$4,input_data!$1:$1,0)),"")</f>
        <v>15.095587323214501</v>
      </c>
      <c r="Q279" s="57">
        <f t="shared" si="4"/>
        <v>2.4938480651596651E-2</v>
      </c>
    </row>
    <row r="280" spans="1:17" x14ac:dyDescent="0.35">
      <c r="A280" s="34" t="s">
        <v>1734</v>
      </c>
      <c r="B280" s="14" t="s">
        <v>822</v>
      </c>
      <c r="C280" s="14" t="s">
        <v>1324</v>
      </c>
      <c r="E280" s="18" t="s">
        <v>823</v>
      </c>
      <c r="F280" s="19">
        <f>_xlfn.IFNA(INDEX(input_data!$1:$1048576,MATCH($B280,input_data!$B:$B,0),MATCH(F$4,input_data!$1:$1,0)),"")</f>
        <v>221.889735164429</v>
      </c>
      <c r="G280" s="4">
        <f>_xlfn.IFNA(INDEX(input_data!$1:$1048576,MATCH($B280,input_data!$B:$B,0),MATCH(G$4,input_data!$1:$1,0)),"")</f>
        <v>98.008397135701003</v>
      </c>
      <c r="H280" s="4">
        <f>_xlfn.IFNA(INDEX(input_data!$1:$1048576,MATCH($B280,input_data!$B:$B,0),MATCH(H$4,input_data!$1:$1,0)),"")</f>
        <v>0.85954871137111599</v>
      </c>
      <c r="I280" s="4">
        <f>_xlfn.IFNA(INDEX(input_data!$1:$1048576,MATCH($B280,input_data!$B:$B,0),MATCH(I$4,input_data!$1:$1,0)),"")</f>
        <v>110.718642105</v>
      </c>
      <c r="J280" s="4">
        <f>_xlfn.IFNA(INDEX(input_data!$1:$1048576,MATCH($B280,input_data!$B:$B,0),MATCH(J$4,input_data!$1:$1,0)),"")</f>
        <v>0</v>
      </c>
      <c r="K280" s="4">
        <f>_xlfn.IFNA(INDEX(input_data!$1:$1048576,MATCH($B280,input_data!$B:$B,0),MATCH(K$4,input_data!$1:$1,0)),"")</f>
        <v>3.9986625277777801</v>
      </c>
      <c r="L280" s="4">
        <f>_xlfn.IFNA(INDEX(input_data!$1:$1048576,MATCH($B280,input_data!$B:$B,0),MATCH(L$4,input_data!$1:$1,0)),"")</f>
        <v>0.13645668974203201</v>
      </c>
      <c r="M280" s="4">
        <f>_xlfn.IFNA(INDEX(input_data!$1:$1048576,MATCH($B280,input_data!$B:$B,0),MATCH(M$4,input_data!$1:$1,0)),"")</f>
        <v>0</v>
      </c>
      <c r="N280" s="4">
        <f>_xlfn.IFNA(INDEX(input_data!$1:$1048576,MATCH($B280,input_data!$B:$B,0),MATCH(N$4,input_data!$1:$1,0)),"")</f>
        <v>0</v>
      </c>
      <c r="O280" s="4">
        <f>_xlfn.IFNA(INDEX(input_data!$1:$1048576,MATCH($B280,input_data!$B:$B,0),MATCH(O$4,input_data!$1:$1,0)),"")</f>
        <v>2.8543430000000001</v>
      </c>
      <c r="P280" s="19">
        <f>_xlfn.IFNA(INDEX(input_data!$1:$1048576,MATCH($B280,input_data!$B:$B,0),MATCH(P$4,input_data!$1:$1,0)),"")</f>
        <v>216.57605016959201</v>
      </c>
      <c r="Q280" s="57">
        <f t="shared" si="4"/>
        <v>-2.3947412397871126E-2</v>
      </c>
    </row>
    <row r="281" spans="1:17" x14ac:dyDescent="0.35">
      <c r="A281" s="34" t="s">
        <v>1735</v>
      </c>
      <c r="B281" s="14" t="s">
        <v>824</v>
      </c>
      <c r="C281" s="14" t="s">
        <v>1736</v>
      </c>
      <c r="E281" s="18" t="s">
        <v>825</v>
      </c>
      <c r="F281" s="19">
        <f>_xlfn.IFNA(INDEX(input_data!$1:$1048576,MATCH($B281,input_data!$B:$B,0),MATCH(F$4,input_data!$1:$1,0)),"")</f>
        <v>10.9549924823915</v>
      </c>
      <c r="G281" s="4">
        <f>_xlfn.IFNA(INDEX(input_data!$1:$1048576,MATCH($B281,input_data!$B:$B,0),MATCH(G$4,input_data!$1:$1,0)),"")</f>
        <v>3.3714915411700002</v>
      </c>
      <c r="H281" s="4">
        <f>_xlfn.IFNA(INDEX(input_data!$1:$1048576,MATCH($B281,input_data!$B:$B,0),MATCH(H$4,input_data!$1:$1,0)),"")</f>
        <v>3.2544128211708698E-2</v>
      </c>
      <c r="I281" s="4">
        <f>_xlfn.IFNA(INDEX(input_data!$1:$1048576,MATCH($B281,input_data!$B:$B,0),MATCH(I$4,input_data!$1:$1,0)),"")</f>
        <v>4.9820769240000002</v>
      </c>
      <c r="J281" s="4">
        <f>_xlfn.IFNA(INDEX(input_data!$1:$1048576,MATCH($B281,input_data!$B:$B,0),MATCH(J$4,input_data!$1:$1,0)),"")</f>
        <v>0</v>
      </c>
      <c r="K281" s="4">
        <f>_xlfn.IFNA(INDEX(input_data!$1:$1048576,MATCH($B281,input_data!$B:$B,0),MATCH(K$4,input_data!$1:$1,0)),"")</f>
        <v>2.44664978577778</v>
      </c>
      <c r="L281" s="4">
        <f>_xlfn.IFNA(INDEX(input_data!$1:$1048576,MATCH($B281,input_data!$B:$B,0),MATCH(L$4,input_data!$1:$1,0)),"")</f>
        <v>5.1827419762652703E-3</v>
      </c>
      <c r="M281" s="4">
        <f>_xlfn.IFNA(INDEX(input_data!$1:$1048576,MATCH($B281,input_data!$B:$B,0),MATCH(M$4,input_data!$1:$1,0)),"")</f>
        <v>0.134252085424346</v>
      </c>
      <c r="N281" s="4">
        <f>_xlfn.IFNA(INDEX(input_data!$1:$1048576,MATCH($B281,input_data!$B:$B,0),MATCH(N$4,input_data!$1:$1,0)),"")</f>
        <v>1.1434717447698301E-2</v>
      </c>
      <c r="O281" s="4">
        <f>_xlfn.IFNA(INDEX(input_data!$1:$1048576,MATCH($B281,input_data!$B:$B,0),MATCH(O$4,input_data!$1:$1,0)),"")</f>
        <v>9.4990000000000005E-2</v>
      </c>
      <c r="P281" s="19">
        <f>_xlfn.IFNA(INDEX(input_data!$1:$1048576,MATCH($B281,input_data!$B:$B,0),MATCH(P$4,input_data!$1:$1,0)),"")</f>
        <v>11.0786219240078</v>
      </c>
      <c r="Q281" s="57">
        <f t="shared" si="4"/>
        <v>1.1285214646656883E-2</v>
      </c>
    </row>
    <row r="282" spans="1:17" x14ac:dyDescent="0.35">
      <c r="A282" s="34" t="s">
        <v>1737</v>
      </c>
      <c r="B282" s="14" t="s">
        <v>826</v>
      </c>
      <c r="C282" s="14" t="s">
        <v>1325</v>
      </c>
      <c r="E282" s="18" t="s">
        <v>827</v>
      </c>
      <c r="F282" s="19">
        <f>_xlfn.IFNA(INDEX(input_data!$1:$1048576,MATCH($B282,input_data!$B:$B,0),MATCH(F$4,input_data!$1:$1,0)),"")</f>
        <v>14.9625119769542</v>
      </c>
      <c r="G282" s="4">
        <f>_xlfn.IFNA(INDEX(input_data!$1:$1048576,MATCH($B282,input_data!$B:$B,0),MATCH(G$4,input_data!$1:$1,0)),"")</f>
        <v>2.7415981106229999</v>
      </c>
      <c r="H282" s="4">
        <f>_xlfn.IFNA(INDEX(input_data!$1:$1048576,MATCH($B282,input_data!$B:$B,0),MATCH(H$4,input_data!$1:$1,0)),"")</f>
        <v>3.0499272302111601E-2</v>
      </c>
      <c r="I282" s="4">
        <f>_xlfn.IFNA(INDEX(input_data!$1:$1048576,MATCH($B282,input_data!$B:$B,0),MATCH(I$4,input_data!$1:$1,0)),"")</f>
        <v>9.6725473740000005</v>
      </c>
      <c r="J282" s="4">
        <f>_xlfn.IFNA(INDEX(input_data!$1:$1048576,MATCH($B282,input_data!$B:$B,0),MATCH(J$4,input_data!$1:$1,0)),"")</f>
        <v>0</v>
      </c>
      <c r="K282" s="4">
        <f>_xlfn.IFNA(INDEX(input_data!$1:$1048576,MATCH($B282,input_data!$B:$B,0),MATCH(K$4,input_data!$1:$1,0)),"")</f>
        <v>2.2025132995555601</v>
      </c>
      <c r="L282" s="4">
        <f>_xlfn.IFNA(INDEX(input_data!$1:$1048576,MATCH($B282,input_data!$B:$B,0),MATCH(L$4,input_data!$1:$1,0)),"")</f>
        <v>4.8022168936790004E-3</v>
      </c>
      <c r="M282" s="4">
        <f>_xlfn.IFNA(INDEX(input_data!$1:$1048576,MATCH($B282,input_data!$B:$B,0),MATCH(M$4,input_data!$1:$1,0)),"")</f>
        <v>0</v>
      </c>
      <c r="N282" s="4">
        <f>_xlfn.IFNA(INDEX(input_data!$1:$1048576,MATCH($B282,input_data!$B:$B,0),MATCH(N$4,input_data!$1:$1,0)),"")</f>
        <v>0.15189165043717601</v>
      </c>
      <c r="O282" s="4">
        <f>_xlfn.IFNA(INDEX(input_data!$1:$1048576,MATCH($B282,input_data!$B:$B,0),MATCH(O$4,input_data!$1:$1,0)),"")</f>
        <v>0.1255</v>
      </c>
      <c r="P282" s="19">
        <f>_xlfn.IFNA(INDEX(input_data!$1:$1048576,MATCH($B282,input_data!$B:$B,0),MATCH(P$4,input_data!$1:$1,0)),"")</f>
        <v>14.929351923811501</v>
      </c>
      <c r="Q282" s="57">
        <f t="shared" si="4"/>
        <v>-2.2162089623569692E-3</v>
      </c>
    </row>
    <row r="283" spans="1:17" x14ac:dyDescent="0.35">
      <c r="A283" s="34" t="s">
        <v>1738</v>
      </c>
      <c r="B283" s="14" t="s">
        <v>828</v>
      </c>
      <c r="C283" s="14" t="s">
        <v>1326</v>
      </c>
      <c r="E283" s="18" t="s">
        <v>829</v>
      </c>
      <c r="F283" s="19">
        <f>_xlfn.IFNA(INDEX(input_data!$1:$1048576,MATCH($B283,input_data!$B:$B,0),MATCH(F$4,input_data!$1:$1,0)),"")</f>
        <v>433.57745715221</v>
      </c>
      <c r="G283" s="4">
        <f>_xlfn.IFNA(INDEX(input_data!$1:$1048576,MATCH($B283,input_data!$B:$B,0),MATCH(G$4,input_data!$1:$1,0)),"")</f>
        <v>223.08674128557101</v>
      </c>
      <c r="H283" s="4">
        <f>_xlfn.IFNA(INDEX(input_data!$1:$1048576,MATCH($B283,input_data!$B:$B,0),MATCH(H$4,input_data!$1:$1,0)),"")</f>
        <v>1.9162395716914999</v>
      </c>
      <c r="I283" s="4">
        <f>_xlfn.IFNA(INDEX(input_data!$1:$1048576,MATCH($B283,input_data!$B:$B,0),MATCH(I$4,input_data!$1:$1,0)),"")</f>
        <v>179.92851377599999</v>
      </c>
      <c r="J283" s="4">
        <f>_xlfn.IFNA(INDEX(input_data!$1:$1048576,MATCH($B283,input_data!$B:$B,0),MATCH(J$4,input_data!$1:$1,0)),"")</f>
        <v>0</v>
      </c>
      <c r="K283" s="4">
        <f>_xlfn.IFNA(INDEX(input_data!$1:$1048576,MATCH($B283,input_data!$B:$B,0),MATCH(K$4,input_data!$1:$1,0)),"")</f>
        <v>9.3233703133333297</v>
      </c>
      <c r="L283" s="4">
        <f>_xlfn.IFNA(INDEX(input_data!$1:$1048576,MATCH($B283,input_data!$B:$B,0),MATCH(L$4,input_data!$1:$1,0)),"")</f>
        <v>0.30354242437212298</v>
      </c>
      <c r="M283" s="4">
        <f>_xlfn.IFNA(INDEX(input_data!$1:$1048576,MATCH($B283,input_data!$B:$B,0),MATCH(M$4,input_data!$1:$1,0)),"")</f>
        <v>0</v>
      </c>
      <c r="N283" s="4">
        <f>_xlfn.IFNA(INDEX(input_data!$1:$1048576,MATCH($B283,input_data!$B:$B,0),MATCH(N$4,input_data!$1:$1,0)),"")</f>
        <v>0</v>
      </c>
      <c r="O283" s="4">
        <f>_xlfn.IFNA(INDEX(input_data!$1:$1048576,MATCH($B283,input_data!$B:$B,0),MATCH(O$4,input_data!$1:$1,0)),"")</f>
        <v>3.7302360000000001</v>
      </c>
      <c r="P283" s="19">
        <f>_xlfn.IFNA(INDEX(input_data!$1:$1048576,MATCH($B283,input_data!$B:$B,0),MATCH(P$4,input_data!$1:$1,0)),"")</f>
        <v>418.28864337096701</v>
      </c>
      <c r="Q283" s="57">
        <f t="shared" si="4"/>
        <v>-3.5262012655505215E-2</v>
      </c>
    </row>
    <row r="284" spans="1:17" ht="16.5" x14ac:dyDescent="0.35">
      <c r="A284" s="34" t="s">
        <v>1739</v>
      </c>
      <c r="B284" s="14" t="s">
        <v>500</v>
      </c>
      <c r="C284" s="14" t="s">
        <v>1187</v>
      </c>
      <c r="D284" s="20">
        <v>1</v>
      </c>
      <c r="E284" s="18" t="s">
        <v>501</v>
      </c>
      <c r="F284" s="19">
        <f>_xlfn.IFNA(INDEX(input_data!$1:$1048576,MATCH($B284,input_data!$B:$B,0),MATCH(F$4,input_data!$1:$1,0)),"")</f>
        <v>16.642101858178599</v>
      </c>
      <c r="G284" s="4">
        <f>_xlfn.IFNA(INDEX(input_data!$1:$1048576,MATCH($B284,input_data!$B:$B,0),MATCH(G$4,input_data!$1:$1,0)),"")</f>
        <v>5.1521880662240003</v>
      </c>
      <c r="H284" s="4">
        <f>_xlfn.IFNA(INDEX(input_data!$1:$1048576,MATCH($B284,input_data!$B:$B,0),MATCH(H$4,input_data!$1:$1,0)),"")</f>
        <v>4.9404479575904998E-2</v>
      </c>
      <c r="I284" s="4">
        <f>_xlfn.IFNA(INDEX(input_data!$1:$1048576,MATCH($B284,input_data!$B:$B,0),MATCH(I$4,input_data!$1:$1,0)),"")</f>
        <v>9.0116633959999994</v>
      </c>
      <c r="J284" s="4">
        <f>_xlfn.IFNA(INDEX(input_data!$1:$1048576,MATCH($B284,input_data!$B:$B,0),MATCH(J$4,input_data!$1:$1,0)),"")</f>
        <v>0</v>
      </c>
      <c r="K284" s="4">
        <f>_xlfn.IFNA(INDEX(input_data!$1:$1048576,MATCH($B284,input_data!$B:$B,0),MATCH(K$4,input_data!$1:$1,0)),"")</f>
        <v>1.94961537511111</v>
      </c>
      <c r="L284" s="4">
        <f>_xlfn.IFNA(INDEX(input_data!$1:$1048576,MATCH($B284,input_data!$B:$B,0),MATCH(L$4,input_data!$1:$1,0)),"")</f>
        <v>7.8728666743285592E-3</v>
      </c>
      <c r="M284" s="4">
        <f>_xlfn.IFNA(INDEX(input_data!$1:$1048576,MATCH($B284,input_data!$B:$B,0),MATCH(M$4,input_data!$1:$1,0)),"")</f>
        <v>0</v>
      </c>
      <c r="N284" s="4">
        <f>_xlfn.IFNA(INDEX(input_data!$1:$1048576,MATCH($B284,input_data!$B:$B,0),MATCH(N$4,input_data!$1:$1,0)),"")</f>
        <v>6.1219611218919903E-2</v>
      </c>
      <c r="O284" s="4">
        <f>_xlfn.IFNA(INDEX(input_data!$1:$1048576,MATCH($B284,input_data!$B:$B,0),MATCH(O$4,input_data!$1:$1,0)),"")</f>
        <v>0.195241</v>
      </c>
      <c r="P284" s="19">
        <f>_xlfn.IFNA(INDEX(input_data!$1:$1048576,MATCH($B284,input_data!$B:$B,0),MATCH(P$4,input_data!$1:$1,0)),"")</f>
        <v>16.4272047948043</v>
      </c>
      <c r="Q284" s="57">
        <f t="shared" si="4"/>
        <v>-1.2912855912409205E-2</v>
      </c>
    </row>
    <row r="285" spans="1:17" x14ac:dyDescent="0.35">
      <c r="A285" s="34" t="s">
        <v>1740</v>
      </c>
      <c r="B285" s="14" t="s">
        <v>830</v>
      </c>
      <c r="C285" s="14" t="s">
        <v>1327</v>
      </c>
      <c r="E285" s="18" t="s">
        <v>831</v>
      </c>
      <c r="F285" s="19">
        <f>_xlfn.IFNA(INDEX(input_data!$1:$1048576,MATCH($B285,input_data!$B:$B,0),MATCH(F$4,input_data!$1:$1,0)),"")</f>
        <v>222.67694989428301</v>
      </c>
      <c r="G285" s="4">
        <f>_xlfn.IFNA(INDEX(input_data!$1:$1048576,MATCH($B285,input_data!$B:$B,0),MATCH(G$4,input_data!$1:$1,0)),"")</f>
        <v>78.313310796324998</v>
      </c>
      <c r="H285" s="4">
        <f>_xlfn.IFNA(INDEX(input_data!$1:$1048576,MATCH($B285,input_data!$B:$B,0),MATCH(H$4,input_data!$1:$1,0)),"")</f>
        <v>0.67609846250351602</v>
      </c>
      <c r="I285" s="4">
        <f>_xlfn.IFNA(INDEX(input_data!$1:$1048576,MATCH($B285,input_data!$B:$B,0),MATCH(I$4,input_data!$1:$1,0)),"")</f>
        <v>127.06897087500001</v>
      </c>
      <c r="J285" s="4">
        <f>_xlfn.IFNA(INDEX(input_data!$1:$1048576,MATCH($B285,input_data!$B:$B,0),MATCH(J$4,input_data!$1:$1,0)),"")</f>
        <v>0</v>
      </c>
      <c r="K285" s="4">
        <f>_xlfn.IFNA(INDEX(input_data!$1:$1048576,MATCH($B285,input_data!$B:$B,0),MATCH(K$4,input_data!$1:$1,0)),"")</f>
        <v>9.2192852588888901</v>
      </c>
      <c r="L285" s="4">
        <f>_xlfn.IFNA(INDEX(input_data!$1:$1048576,MATCH($B285,input_data!$B:$B,0),MATCH(L$4,input_data!$1:$1,0)),"")</f>
        <v>0.108312692053672</v>
      </c>
      <c r="M285" s="4">
        <f>_xlfn.IFNA(INDEX(input_data!$1:$1048576,MATCH($B285,input_data!$B:$B,0),MATCH(M$4,input_data!$1:$1,0)),"")</f>
        <v>6.5733029783612897</v>
      </c>
      <c r="N285" s="4">
        <f>_xlfn.IFNA(INDEX(input_data!$1:$1048576,MATCH($B285,input_data!$B:$B,0),MATCH(N$4,input_data!$1:$1,0)),"")</f>
        <v>0.57565168077401696</v>
      </c>
      <c r="O285" s="4">
        <f>_xlfn.IFNA(INDEX(input_data!$1:$1048576,MATCH($B285,input_data!$B:$B,0),MATCH(O$4,input_data!$1:$1,0)),"")</f>
        <v>2.218642</v>
      </c>
      <c r="P285" s="19">
        <f>_xlfn.IFNA(INDEX(input_data!$1:$1048576,MATCH($B285,input_data!$B:$B,0),MATCH(P$4,input_data!$1:$1,0)),"")</f>
        <v>224.753574743906</v>
      </c>
      <c r="Q285" s="57">
        <f t="shared" si="4"/>
        <v>9.3257288219947831E-3</v>
      </c>
    </row>
    <row r="286" spans="1:17" x14ac:dyDescent="0.35">
      <c r="A286" s="34" t="s">
        <v>1741</v>
      </c>
      <c r="B286" s="14" t="s">
        <v>832</v>
      </c>
      <c r="C286" s="14" t="s">
        <v>1328</v>
      </c>
      <c r="E286" s="18" t="s">
        <v>833</v>
      </c>
      <c r="F286" s="19">
        <f>_xlfn.IFNA(INDEX(input_data!$1:$1048576,MATCH($B286,input_data!$B:$B,0),MATCH(F$4,input_data!$1:$1,0)),"")</f>
        <v>20.961964849020202</v>
      </c>
      <c r="G286" s="4">
        <f>_xlfn.IFNA(INDEX(input_data!$1:$1048576,MATCH($B286,input_data!$B:$B,0),MATCH(G$4,input_data!$1:$1,0)),"")</f>
        <v>6.5332059855409996</v>
      </c>
      <c r="H286" s="4">
        <f>_xlfn.IFNA(INDEX(input_data!$1:$1048576,MATCH($B286,input_data!$B:$B,0),MATCH(H$4,input_data!$1:$1,0)),"")</f>
        <v>5.1904941942318199E-2</v>
      </c>
      <c r="I286" s="4">
        <f>_xlfn.IFNA(INDEX(input_data!$1:$1048576,MATCH($B286,input_data!$B:$B,0),MATCH(I$4,input_data!$1:$1,0)),"")</f>
        <v>14.28598809</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0.317851759495555</v>
      </c>
      <c r="N286" s="4">
        <f>_xlfn.IFNA(INDEX(input_data!$1:$1048576,MATCH($B286,input_data!$B:$B,0),MATCH(N$4,input_data!$1:$1,0)),"")</f>
        <v>7.26023486640269E-2</v>
      </c>
      <c r="O286" s="4">
        <f>_xlfn.IFNA(INDEX(input_data!$1:$1048576,MATCH($B286,input_data!$B:$B,0),MATCH(O$4,input_data!$1:$1,0)),"")</f>
        <v>7.6790000000000001E-3</v>
      </c>
      <c r="P286" s="19">
        <f>_xlfn.IFNA(INDEX(input_data!$1:$1048576,MATCH($B286,input_data!$B:$B,0),MATCH(P$4,input_data!$1:$1,0)),"")</f>
        <v>21.269232125642901</v>
      </c>
      <c r="Q286" s="57">
        <f t="shared" si="4"/>
        <v>1.4658324199845252E-2</v>
      </c>
    </row>
    <row r="287" spans="1:17" x14ac:dyDescent="0.35">
      <c r="A287" s="34" t="s">
        <v>1742</v>
      </c>
      <c r="B287" s="14" t="s">
        <v>834</v>
      </c>
      <c r="C287" s="14" t="s">
        <v>1329</v>
      </c>
      <c r="E287" s="18" t="s">
        <v>835</v>
      </c>
      <c r="F287" s="19">
        <f>_xlfn.IFNA(INDEX(input_data!$1:$1048576,MATCH($B287,input_data!$B:$B,0),MATCH(F$4,input_data!$1:$1,0)),"")</f>
        <v>101.30996101378</v>
      </c>
      <c r="G287" s="4">
        <f>_xlfn.IFNA(INDEX(input_data!$1:$1048576,MATCH($B287,input_data!$B:$B,0),MATCH(G$4,input_data!$1:$1,0)),"")</f>
        <v>46.189676508402002</v>
      </c>
      <c r="H287" s="4">
        <f>_xlfn.IFNA(INDEX(input_data!$1:$1048576,MATCH($B287,input_data!$B:$B,0),MATCH(H$4,input_data!$1:$1,0)),"")</f>
        <v>0.40080901680368097</v>
      </c>
      <c r="I287" s="4">
        <f>_xlfn.IFNA(INDEX(input_data!$1:$1048576,MATCH($B287,input_data!$B:$B,0),MATCH(I$4,input_data!$1:$1,0)),"")</f>
        <v>48.690590978000003</v>
      </c>
      <c r="J287" s="4">
        <f>_xlfn.IFNA(INDEX(input_data!$1:$1048576,MATCH($B287,input_data!$B:$B,0),MATCH(J$4,input_data!$1:$1,0)),"")</f>
        <v>0</v>
      </c>
      <c r="K287" s="4">
        <f>_xlfn.IFNA(INDEX(input_data!$1:$1048576,MATCH($B287,input_data!$B:$B,0),MATCH(K$4,input_data!$1:$1,0)),"")</f>
        <v>3.64064347111111</v>
      </c>
      <c r="L287" s="4">
        <f>_xlfn.IFNA(INDEX(input_data!$1:$1048576,MATCH($B287,input_data!$B:$B,0),MATCH(L$4,input_data!$1:$1,0)),"")</f>
        <v>6.3108778877321206E-2</v>
      </c>
      <c r="M287" s="4">
        <f>_xlfn.IFNA(INDEX(input_data!$1:$1048576,MATCH($B287,input_data!$B:$B,0),MATCH(M$4,input_data!$1:$1,0)),"")</f>
        <v>0</v>
      </c>
      <c r="N287" s="4">
        <f>_xlfn.IFNA(INDEX(input_data!$1:$1048576,MATCH($B287,input_data!$B:$B,0),MATCH(N$4,input_data!$1:$1,0)),"")</f>
        <v>0</v>
      </c>
      <c r="O287" s="4">
        <f>_xlfn.IFNA(INDEX(input_data!$1:$1048576,MATCH($B287,input_data!$B:$B,0),MATCH(O$4,input_data!$1:$1,0)),"")</f>
        <v>0.58133599999999996</v>
      </c>
      <c r="P287" s="19">
        <f>_xlfn.IFNA(INDEX(input_data!$1:$1048576,MATCH($B287,input_data!$B:$B,0),MATCH(P$4,input_data!$1:$1,0)),"")</f>
        <v>99.566164753194101</v>
      </c>
      <c r="Q287" s="57">
        <f t="shared" si="4"/>
        <v>-1.7212485752992279E-2</v>
      </c>
    </row>
    <row r="288" spans="1:17" x14ac:dyDescent="0.35">
      <c r="A288" s="34" t="s">
        <v>1743</v>
      </c>
      <c r="B288" s="14" t="s">
        <v>836</v>
      </c>
      <c r="C288" s="14" t="s">
        <v>1330</v>
      </c>
      <c r="E288" s="18" t="s">
        <v>837</v>
      </c>
      <c r="F288" s="19">
        <f>_xlfn.IFNA(INDEX(input_data!$1:$1048576,MATCH($B288,input_data!$B:$B,0),MATCH(F$4,input_data!$1:$1,0)),"")</f>
        <v>145.53435408890999</v>
      </c>
      <c r="G288" s="4">
        <f>_xlfn.IFNA(INDEX(input_data!$1:$1048576,MATCH($B288,input_data!$B:$B,0),MATCH(G$4,input_data!$1:$1,0)),"")</f>
        <v>46.850392703890002</v>
      </c>
      <c r="H288" s="4">
        <f>_xlfn.IFNA(INDEX(input_data!$1:$1048576,MATCH($B288,input_data!$B:$B,0),MATCH(H$4,input_data!$1:$1,0)),"")</f>
        <v>0.39990668138115099</v>
      </c>
      <c r="I288" s="4">
        <f>_xlfn.IFNA(INDEX(input_data!$1:$1048576,MATCH($B288,input_data!$B:$B,0),MATCH(I$4,input_data!$1:$1,0)),"")</f>
        <v>88.794347360000003</v>
      </c>
      <c r="J288" s="4">
        <f>_xlfn.IFNA(INDEX(input_data!$1:$1048576,MATCH($B288,input_data!$B:$B,0),MATCH(J$4,input_data!$1:$1,0)),"")</f>
        <v>0</v>
      </c>
      <c r="K288" s="4">
        <f>_xlfn.IFNA(INDEX(input_data!$1:$1048576,MATCH($B288,input_data!$B:$B,0),MATCH(K$4,input_data!$1:$1,0)),"")</f>
        <v>3.98736180555556</v>
      </c>
      <c r="L288" s="4">
        <f>_xlfn.IFNA(INDEX(input_data!$1:$1048576,MATCH($B288,input_data!$B:$B,0),MATCH(L$4,input_data!$1:$1,0)),"")</f>
        <v>6.3870095539906094E-2</v>
      </c>
      <c r="M288" s="4">
        <f>_xlfn.IFNA(INDEX(input_data!$1:$1048576,MATCH($B288,input_data!$B:$B,0),MATCH(M$4,input_data!$1:$1,0)),"")</f>
        <v>0</v>
      </c>
      <c r="N288" s="4">
        <f>_xlfn.IFNA(INDEX(input_data!$1:$1048576,MATCH($B288,input_data!$B:$B,0),MATCH(N$4,input_data!$1:$1,0)),"")</f>
        <v>0.960004017603028</v>
      </c>
      <c r="O288" s="4">
        <f>_xlfn.IFNA(INDEX(input_data!$1:$1048576,MATCH($B288,input_data!$B:$B,0),MATCH(O$4,input_data!$1:$1,0)),"")</f>
        <v>1.1446149999999999</v>
      </c>
      <c r="P288" s="19">
        <f>_xlfn.IFNA(INDEX(input_data!$1:$1048576,MATCH($B288,input_data!$B:$B,0),MATCH(P$4,input_data!$1:$1,0)),"")</f>
        <v>142.20049766397</v>
      </c>
      <c r="Q288" s="57">
        <f t="shared" si="4"/>
        <v>-2.2907693828106535E-2</v>
      </c>
    </row>
    <row r="289" spans="1:17" x14ac:dyDescent="0.35">
      <c r="A289" s="34" t="s">
        <v>1744</v>
      </c>
      <c r="B289" s="14" t="s">
        <v>838</v>
      </c>
      <c r="C289" s="14" t="s">
        <v>1745</v>
      </c>
      <c r="E289" s="18" t="s">
        <v>841</v>
      </c>
      <c r="F289" s="19">
        <f>_xlfn.IFNA(INDEX(input_data!$1:$1048576,MATCH($B289,input_data!$B:$B,0),MATCH(F$4,input_data!$1:$1,0)),"")</f>
        <v>320.59625688970698</v>
      </c>
      <c r="G289" s="4">
        <f>_xlfn.IFNA(INDEX(input_data!$1:$1048576,MATCH($B289,input_data!$B:$B,0),MATCH(G$4,input_data!$1:$1,0)),"")</f>
        <v>104.750179774675</v>
      </c>
      <c r="H289" s="4">
        <f>_xlfn.IFNA(INDEX(input_data!$1:$1048576,MATCH($B289,input_data!$B:$B,0),MATCH(H$4,input_data!$1:$1,0)),"")</f>
        <v>0.90405753197875405</v>
      </c>
      <c r="I289" s="4">
        <f>_xlfn.IFNA(INDEX(input_data!$1:$1048576,MATCH($B289,input_data!$B:$B,0),MATCH(I$4,input_data!$1:$1,0)),"")</f>
        <v>203.71607760000001</v>
      </c>
      <c r="J289" s="4">
        <f>_xlfn.IFNA(INDEX(input_data!$1:$1048576,MATCH($B289,input_data!$B:$B,0),MATCH(J$4,input_data!$1:$1,0)),"")</f>
        <v>0</v>
      </c>
      <c r="K289" s="4">
        <f>_xlfn.IFNA(INDEX(input_data!$1:$1048576,MATCH($B289,input_data!$B:$B,0),MATCH(K$4,input_data!$1:$1,0)),"")</f>
        <v>4.2201608679999998</v>
      </c>
      <c r="L289" s="4">
        <f>_xlfn.IFNA(INDEX(input_data!$1:$1048576,MATCH($B289,input_data!$B:$B,0),MATCH(L$4,input_data!$1:$1,0)),"")</f>
        <v>0.14451692113393899</v>
      </c>
      <c r="M289" s="4">
        <f>_xlfn.IFNA(INDEX(input_data!$1:$1048576,MATCH($B289,input_data!$B:$B,0),MATCH(M$4,input_data!$1:$1,0)),"")</f>
        <v>2.3878091063202298</v>
      </c>
      <c r="N289" s="4">
        <f>_xlfn.IFNA(INDEX(input_data!$1:$1048576,MATCH($B289,input_data!$B:$B,0),MATCH(N$4,input_data!$1:$1,0)),"")</f>
        <v>1.0904696236562901</v>
      </c>
      <c r="O289" s="4">
        <f>_xlfn.IFNA(INDEX(input_data!$1:$1048576,MATCH($B289,input_data!$B:$B,0),MATCH(O$4,input_data!$1:$1,0)),"")</f>
        <v>1.6842999999999999</v>
      </c>
      <c r="P289" s="19">
        <f>_xlfn.IFNA(INDEX(input_data!$1:$1048576,MATCH($B289,input_data!$B:$B,0),MATCH(P$4,input_data!$1:$1,0)),"")</f>
        <v>318.897571425764</v>
      </c>
      <c r="Q289" s="57">
        <f t="shared" si="4"/>
        <v>-5.2985193290243648E-3</v>
      </c>
    </row>
    <row r="290" spans="1:17" x14ac:dyDescent="0.35">
      <c r="A290" s="34" t="s">
        <v>1746</v>
      </c>
      <c r="B290" s="14" t="s">
        <v>846</v>
      </c>
      <c r="C290" s="14" t="s">
        <v>1747</v>
      </c>
      <c r="E290" s="18" t="s">
        <v>847</v>
      </c>
      <c r="F290" s="19">
        <f>_xlfn.IFNA(INDEX(input_data!$1:$1048576,MATCH($B290,input_data!$B:$B,0),MATCH(F$4,input_data!$1:$1,0)),"")</f>
        <v>7.8717944247382698</v>
      </c>
      <c r="G290" s="4">
        <f>_xlfn.IFNA(INDEX(input_data!$1:$1048576,MATCH($B290,input_data!$B:$B,0),MATCH(G$4,input_data!$1:$1,0)),"")</f>
        <v>1.447718122633</v>
      </c>
      <c r="H290" s="4">
        <f>_xlfn.IFNA(INDEX(input_data!$1:$1048576,MATCH($B290,input_data!$B:$B,0),MATCH(H$4,input_data!$1:$1,0)),"")</f>
        <v>1.46349849989897E-2</v>
      </c>
      <c r="I290" s="4">
        <f>_xlfn.IFNA(INDEX(input_data!$1:$1048576,MATCH($B290,input_data!$B:$B,0),MATCH(I$4,input_data!$1:$1,0)),"")</f>
        <v>4.7341796</v>
      </c>
      <c r="J290" s="4">
        <f>_xlfn.IFNA(INDEX(input_data!$1:$1048576,MATCH($B290,input_data!$B:$B,0),MATCH(J$4,input_data!$1:$1,0)),"")</f>
        <v>0</v>
      </c>
      <c r="K290" s="4">
        <f>_xlfn.IFNA(INDEX(input_data!$1:$1048576,MATCH($B290,input_data!$B:$B,0),MATCH(K$4,input_data!$1:$1,0)),"")</f>
        <v>1.47932860355556</v>
      </c>
      <c r="L290" s="4">
        <f>_xlfn.IFNA(INDEX(input_data!$1:$1048576,MATCH($B290,input_data!$B:$B,0),MATCH(L$4,input_data!$1:$1,0)),"")</f>
        <v>2.3493713450962799E-3</v>
      </c>
      <c r="M290" s="4">
        <f>_xlfn.IFNA(INDEX(input_data!$1:$1048576,MATCH($B290,input_data!$B:$B,0),MATCH(M$4,input_data!$1:$1,0)),"")</f>
        <v>0</v>
      </c>
      <c r="N290" s="4">
        <f>_xlfn.IFNA(INDEX(input_data!$1:$1048576,MATCH($B290,input_data!$B:$B,0),MATCH(N$4,input_data!$1:$1,0)),"")</f>
        <v>8.0281726981575693E-2</v>
      </c>
      <c r="O290" s="4">
        <f>_xlfn.IFNA(INDEX(input_data!$1:$1048576,MATCH($B290,input_data!$B:$B,0),MATCH(O$4,input_data!$1:$1,0)),"")</f>
        <v>6.8951999999999999E-2</v>
      </c>
      <c r="P290" s="19">
        <f>_xlfn.IFNA(INDEX(input_data!$1:$1048576,MATCH($B290,input_data!$B:$B,0),MATCH(P$4,input_data!$1:$1,0)),"")</f>
        <v>7.8274444095142197</v>
      </c>
      <c r="Q290" s="57">
        <f t="shared" si="4"/>
        <v>-5.6340413419173618E-3</v>
      </c>
    </row>
    <row r="291" spans="1:17" x14ac:dyDescent="0.35">
      <c r="A291" s="34" t="s">
        <v>1748</v>
      </c>
      <c r="B291" s="14" t="s">
        <v>848</v>
      </c>
      <c r="C291" s="14" t="s">
        <v>1332</v>
      </c>
      <c r="E291" s="18" t="s">
        <v>849</v>
      </c>
      <c r="F291" s="19">
        <f>_xlfn.IFNA(INDEX(input_data!$1:$1048576,MATCH($B291,input_data!$B:$B,0),MATCH(F$4,input_data!$1:$1,0)),"")</f>
        <v>16.100866489936699</v>
      </c>
      <c r="G291" s="4">
        <f>_xlfn.IFNA(INDEX(input_data!$1:$1048576,MATCH($B291,input_data!$B:$B,0),MATCH(G$4,input_data!$1:$1,0)),"")</f>
        <v>3.3483894219030002</v>
      </c>
      <c r="H291" s="4">
        <f>_xlfn.IFNA(INDEX(input_data!$1:$1048576,MATCH($B291,input_data!$B:$B,0),MATCH(H$4,input_data!$1:$1,0)),"")</f>
        <v>3.5038117707756201E-2</v>
      </c>
      <c r="I291" s="4">
        <f>_xlfn.IFNA(INDEX(input_data!$1:$1048576,MATCH($B291,input_data!$B:$B,0),MATCH(I$4,input_data!$1:$1,0)),"")</f>
        <v>7.8520896699999998</v>
      </c>
      <c r="J291" s="4">
        <f>_xlfn.IFNA(INDEX(input_data!$1:$1048576,MATCH($B291,input_data!$B:$B,0),MATCH(J$4,input_data!$1:$1,0)),"")</f>
        <v>0</v>
      </c>
      <c r="K291" s="4">
        <f>_xlfn.IFNA(INDEX(input_data!$1:$1048576,MATCH($B291,input_data!$B:$B,0),MATCH(K$4,input_data!$1:$1,0)),"")</f>
        <v>5.2595036026666699</v>
      </c>
      <c r="L291" s="4">
        <f>_xlfn.IFNA(INDEX(input_data!$1:$1048576,MATCH($B291,input_data!$B:$B,0),MATCH(L$4,input_data!$1:$1,0)),"")</f>
        <v>5.5311003537107098E-3</v>
      </c>
      <c r="M291" s="4">
        <f>_xlfn.IFNA(INDEX(input_data!$1:$1048576,MATCH($B291,input_data!$B:$B,0),MATCH(M$4,input_data!$1:$1,0)),"")</f>
        <v>0.12985049427884901</v>
      </c>
      <c r="N291" s="4">
        <f>_xlfn.IFNA(INDEX(input_data!$1:$1048576,MATCH($B291,input_data!$B:$B,0),MATCH(N$4,input_data!$1:$1,0)),"")</f>
        <v>7.5841674233694298E-2</v>
      </c>
      <c r="O291" s="4">
        <f>_xlfn.IFNA(INDEX(input_data!$1:$1048576,MATCH($B291,input_data!$B:$B,0),MATCH(O$4,input_data!$1:$1,0)),"")</f>
        <v>0.183113</v>
      </c>
      <c r="P291" s="19">
        <f>_xlfn.IFNA(INDEX(input_data!$1:$1048576,MATCH($B291,input_data!$B:$B,0),MATCH(P$4,input_data!$1:$1,0)),"")</f>
        <v>16.8893570811437</v>
      </c>
      <c r="Q291" s="57">
        <f t="shared" si="4"/>
        <v>4.8971935249560561E-2</v>
      </c>
    </row>
    <row r="292" spans="1:17" x14ac:dyDescent="0.35">
      <c r="A292" s="34" t="s">
        <v>1749</v>
      </c>
      <c r="B292" s="14" t="s">
        <v>850</v>
      </c>
      <c r="C292" s="14" t="s">
        <v>1333</v>
      </c>
      <c r="E292" s="18" t="s">
        <v>851</v>
      </c>
      <c r="F292" s="19">
        <f>_xlfn.IFNA(INDEX(input_data!$1:$1048576,MATCH($B292,input_data!$B:$B,0),MATCH(F$4,input_data!$1:$1,0)),"")</f>
        <v>11.203423886646799</v>
      </c>
      <c r="G292" s="4">
        <f>_xlfn.IFNA(INDEX(input_data!$1:$1048576,MATCH($B292,input_data!$B:$B,0),MATCH(G$4,input_data!$1:$1,0)),"")</f>
        <v>3.5089371922730002</v>
      </c>
      <c r="H292" s="4">
        <f>_xlfn.IFNA(INDEX(input_data!$1:$1048576,MATCH($B292,input_data!$B:$B,0),MATCH(H$4,input_data!$1:$1,0)),"")</f>
        <v>3.34053737396591E-2</v>
      </c>
      <c r="I292" s="4">
        <f>_xlfn.IFNA(INDEX(input_data!$1:$1048576,MATCH($B292,input_data!$B:$B,0),MATCH(I$4,input_data!$1:$1,0)),"")</f>
        <v>4.7470482000000001</v>
      </c>
      <c r="J292" s="4">
        <f>_xlfn.IFNA(INDEX(input_data!$1:$1048576,MATCH($B292,input_data!$B:$B,0),MATCH(J$4,input_data!$1:$1,0)),"")</f>
        <v>0</v>
      </c>
      <c r="K292" s="4">
        <f>_xlfn.IFNA(INDEX(input_data!$1:$1048576,MATCH($B292,input_data!$B:$B,0),MATCH(K$4,input_data!$1:$1,0)),"")</f>
        <v>2.8498768399999999</v>
      </c>
      <c r="L292" s="4">
        <f>_xlfn.IFNA(INDEX(input_data!$1:$1048576,MATCH($B292,input_data!$B:$B,0),MATCH(L$4,input_data!$1:$1,0)),"")</f>
        <v>5.3064395397697302E-3</v>
      </c>
      <c r="M292" s="4">
        <f>_xlfn.IFNA(INDEX(input_data!$1:$1048576,MATCH($B292,input_data!$B:$B,0),MATCH(M$4,input_data!$1:$1,0)),"")</f>
        <v>0</v>
      </c>
      <c r="N292" s="4">
        <f>_xlfn.IFNA(INDEX(input_data!$1:$1048576,MATCH($B292,input_data!$B:$B,0),MATCH(N$4,input_data!$1:$1,0)),"")</f>
        <v>3.2444349110133598E-3</v>
      </c>
      <c r="O292" s="4">
        <f>_xlfn.IFNA(INDEX(input_data!$1:$1048576,MATCH($B292,input_data!$B:$B,0),MATCH(O$4,input_data!$1:$1,0)),"")</f>
        <v>0.10227600000000001</v>
      </c>
      <c r="P292" s="19">
        <f>_xlfn.IFNA(INDEX(input_data!$1:$1048576,MATCH($B292,input_data!$B:$B,0),MATCH(P$4,input_data!$1:$1,0)),"")</f>
        <v>11.2500944804634</v>
      </c>
      <c r="Q292" s="57">
        <f t="shared" si="4"/>
        <v>4.1657438198179353E-3</v>
      </c>
    </row>
    <row r="293" spans="1:17" x14ac:dyDescent="0.35">
      <c r="A293" s="34" t="s">
        <v>1750</v>
      </c>
      <c r="B293" s="14" t="s">
        <v>852</v>
      </c>
      <c r="C293" s="14" t="s">
        <v>1334</v>
      </c>
      <c r="E293" s="18" t="s">
        <v>853</v>
      </c>
      <c r="F293" s="19">
        <f>_xlfn.IFNA(INDEX(input_data!$1:$1048576,MATCH($B293,input_data!$B:$B,0),MATCH(F$4,input_data!$1:$1,0)),"")</f>
        <v>188.71079423148501</v>
      </c>
      <c r="G293" s="4">
        <f>_xlfn.IFNA(INDEX(input_data!$1:$1048576,MATCH($B293,input_data!$B:$B,0),MATCH(G$4,input_data!$1:$1,0)),"")</f>
        <v>59.755310532282998</v>
      </c>
      <c r="H293" s="4">
        <f>_xlfn.IFNA(INDEX(input_data!$1:$1048576,MATCH($B293,input_data!$B:$B,0),MATCH(H$4,input_data!$1:$1,0)),"")</f>
        <v>0.49855259322485301</v>
      </c>
      <c r="I293" s="4">
        <f>_xlfn.IFNA(INDEX(input_data!$1:$1048576,MATCH($B293,input_data!$B:$B,0),MATCH(I$4,input_data!$1:$1,0)),"")</f>
        <v>116.81547500000001</v>
      </c>
      <c r="J293" s="4">
        <f>_xlfn.IFNA(INDEX(input_data!$1:$1048576,MATCH($B293,input_data!$B:$B,0),MATCH(J$4,input_data!$1:$1,0)),"")</f>
        <v>0</v>
      </c>
      <c r="K293" s="4">
        <f>_xlfn.IFNA(INDEX(input_data!$1:$1048576,MATCH($B293,input_data!$B:$B,0),MATCH(K$4,input_data!$1:$1,0)),"")</f>
        <v>8.1847446277777802</v>
      </c>
      <c r="L293" s="4">
        <f>_xlfn.IFNA(INDEX(input_data!$1:$1048576,MATCH($B293,input_data!$B:$B,0),MATCH(L$4,input_data!$1:$1,0)),"")</f>
        <v>7.9605145379275294E-2</v>
      </c>
      <c r="M293" s="4">
        <f>_xlfn.IFNA(INDEX(input_data!$1:$1048576,MATCH($B293,input_data!$B:$B,0),MATCH(M$4,input_data!$1:$1,0)),"")</f>
        <v>0</v>
      </c>
      <c r="N293" s="4">
        <f>_xlfn.IFNA(INDEX(input_data!$1:$1048576,MATCH($B293,input_data!$B:$B,0),MATCH(N$4,input_data!$1:$1,0)),"")</f>
        <v>1.82814588260848</v>
      </c>
      <c r="O293" s="4">
        <f>_xlfn.IFNA(INDEX(input_data!$1:$1048576,MATCH($B293,input_data!$B:$B,0),MATCH(O$4,input_data!$1:$1,0)),"")</f>
        <v>1.2003870000000001</v>
      </c>
      <c r="P293" s="19">
        <f>_xlfn.IFNA(INDEX(input_data!$1:$1048576,MATCH($B293,input_data!$B:$B,0),MATCH(P$4,input_data!$1:$1,0)),"")</f>
        <v>188.36222078127301</v>
      </c>
      <c r="Q293" s="57">
        <f t="shared" si="4"/>
        <v>-1.847130428503263E-3</v>
      </c>
    </row>
    <row r="294" spans="1:17" x14ac:dyDescent="0.35">
      <c r="A294" s="34" t="s">
        <v>1751</v>
      </c>
      <c r="B294" s="14" t="s">
        <v>854</v>
      </c>
      <c r="C294" s="14" t="s">
        <v>1335</v>
      </c>
      <c r="E294" s="18" t="s">
        <v>855</v>
      </c>
      <c r="F294" s="19">
        <f>_xlfn.IFNA(INDEX(input_data!$1:$1048576,MATCH($B294,input_data!$B:$B,0),MATCH(F$4,input_data!$1:$1,0)),"")</f>
        <v>10.359417822326</v>
      </c>
      <c r="G294" s="4">
        <f>_xlfn.IFNA(INDEX(input_data!$1:$1048576,MATCH($B294,input_data!$B:$B,0),MATCH(G$4,input_data!$1:$1,0)),"")</f>
        <v>2.5142510415719999</v>
      </c>
      <c r="H294" s="4">
        <f>_xlfn.IFNA(INDEX(input_data!$1:$1048576,MATCH($B294,input_data!$B:$B,0),MATCH(H$4,input_data!$1:$1,0)),"")</f>
        <v>2.5523954834954499E-2</v>
      </c>
      <c r="I294" s="4">
        <f>_xlfn.IFNA(INDEX(input_data!$1:$1048576,MATCH($B294,input_data!$B:$B,0),MATCH(I$4,input_data!$1:$1,0)),"")</f>
        <v>5.5661416800000003</v>
      </c>
      <c r="J294" s="4">
        <f>_xlfn.IFNA(INDEX(input_data!$1:$1048576,MATCH($B294,input_data!$B:$B,0),MATCH(J$4,input_data!$1:$1,0)),"")</f>
        <v>0</v>
      </c>
      <c r="K294" s="4">
        <f>_xlfn.IFNA(INDEX(input_data!$1:$1048576,MATCH($B294,input_data!$B:$B,0),MATCH(K$4,input_data!$1:$1,0)),"")</f>
        <v>2.0799081235555601</v>
      </c>
      <c r="L294" s="4">
        <f>_xlfn.IFNA(INDEX(input_data!$1:$1048576,MATCH($B294,input_data!$B:$B,0),MATCH(L$4,input_data!$1:$1,0)),"")</f>
        <v>4.0544251559893199E-3</v>
      </c>
      <c r="M294" s="4">
        <f>_xlfn.IFNA(INDEX(input_data!$1:$1048576,MATCH($B294,input_data!$B:$B,0),MATCH(M$4,input_data!$1:$1,0)),"")</f>
        <v>0.40553591676012102</v>
      </c>
      <c r="N294" s="4">
        <f>_xlfn.IFNA(INDEX(input_data!$1:$1048576,MATCH($B294,input_data!$B:$B,0),MATCH(N$4,input_data!$1:$1,0)),"")</f>
        <v>5.6094617106706803E-2</v>
      </c>
      <c r="O294" s="4">
        <f>_xlfn.IFNA(INDEX(input_data!$1:$1048576,MATCH($B294,input_data!$B:$B,0),MATCH(O$4,input_data!$1:$1,0)),"")</f>
        <v>0.13714599999999999</v>
      </c>
      <c r="P294" s="19">
        <f>_xlfn.IFNA(INDEX(input_data!$1:$1048576,MATCH($B294,input_data!$B:$B,0),MATCH(P$4,input_data!$1:$1,0)),"")</f>
        <v>10.7886557589853</v>
      </c>
      <c r="Q294" s="57">
        <f t="shared" si="4"/>
        <v>4.143456167336268E-2</v>
      </c>
    </row>
    <row r="295" spans="1:17" x14ac:dyDescent="0.35">
      <c r="A295" s="34" t="s">
        <v>1752</v>
      </c>
      <c r="B295" s="14" t="s">
        <v>856</v>
      </c>
      <c r="C295" s="14" t="s">
        <v>1336</v>
      </c>
      <c r="E295" s="18" t="s">
        <v>857</v>
      </c>
      <c r="F295" s="19">
        <f>_xlfn.IFNA(INDEX(input_data!$1:$1048576,MATCH($B295,input_data!$B:$B,0),MATCH(F$4,input_data!$1:$1,0)),"")</f>
        <v>11.171391710305601</v>
      </c>
      <c r="G295" s="4">
        <f>_xlfn.IFNA(INDEX(input_data!$1:$1048576,MATCH($B295,input_data!$B:$B,0),MATCH(G$4,input_data!$1:$1,0)),"")</f>
        <v>4.7275213174869997</v>
      </c>
      <c r="H295" s="4">
        <f>_xlfn.IFNA(INDEX(input_data!$1:$1048576,MATCH($B295,input_data!$B:$B,0),MATCH(H$4,input_data!$1:$1,0)),"")</f>
        <v>4.4284596931706603E-2</v>
      </c>
      <c r="I295" s="4">
        <f>_xlfn.IFNA(INDEX(input_data!$1:$1048576,MATCH($B295,input_data!$B:$B,0),MATCH(I$4,input_data!$1:$1,0)),"")</f>
        <v>4.4415547100000001</v>
      </c>
      <c r="J295" s="4">
        <f>_xlfn.IFNA(INDEX(input_data!$1:$1048576,MATCH($B295,input_data!$B:$B,0),MATCH(J$4,input_data!$1:$1,0)),"")</f>
        <v>0</v>
      </c>
      <c r="K295" s="4">
        <f>_xlfn.IFNA(INDEX(input_data!$1:$1048576,MATCH($B295,input_data!$B:$B,0),MATCH(K$4,input_data!$1:$1,0)),"")</f>
        <v>1.7267145075555601</v>
      </c>
      <c r="L295" s="4">
        <f>_xlfn.IFNA(INDEX(input_data!$1:$1048576,MATCH($B295,input_data!$B:$B,0),MATCH(L$4,input_data!$1:$1,0)),"")</f>
        <v>7.0326102114214896E-3</v>
      </c>
      <c r="M295" s="4">
        <f>_xlfn.IFNA(INDEX(input_data!$1:$1048576,MATCH($B295,input_data!$B:$B,0),MATCH(M$4,input_data!$1:$1,0)),"")</f>
        <v>0.15820560853451701</v>
      </c>
      <c r="N295" s="4">
        <f>_xlfn.IFNA(INDEX(input_data!$1:$1048576,MATCH($B295,input_data!$B:$B,0),MATCH(N$4,input_data!$1:$1,0)),"")</f>
        <v>0</v>
      </c>
      <c r="O295" s="4">
        <f>_xlfn.IFNA(INDEX(input_data!$1:$1048576,MATCH($B295,input_data!$B:$B,0),MATCH(O$4,input_data!$1:$1,0)),"")</f>
        <v>0.122255</v>
      </c>
      <c r="P295" s="19">
        <f>_xlfn.IFNA(INDEX(input_data!$1:$1048576,MATCH($B295,input_data!$B:$B,0),MATCH(P$4,input_data!$1:$1,0)),"")</f>
        <v>11.227568350720199</v>
      </c>
      <c r="Q295" s="57">
        <f t="shared" si="4"/>
        <v>5.0286161179700084E-3</v>
      </c>
    </row>
    <row r="296" spans="1:17" x14ac:dyDescent="0.35">
      <c r="A296" s="34" t="s">
        <v>1753</v>
      </c>
      <c r="B296" s="14" t="s">
        <v>858</v>
      </c>
      <c r="C296" s="14" t="s">
        <v>1337</v>
      </c>
      <c r="E296" s="18" t="s">
        <v>859</v>
      </c>
      <c r="F296" s="19">
        <f>_xlfn.IFNA(INDEX(input_data!$1:$1048576,MATCH($B296,input_data!$B:$B,0),MATCH(F$4,input_data!$1:$1,0)),"")</f>
        <v>15.791727580812401</v>
      </c>
      <c r="G296" s="4">
        <f>_xlfn.IFNA(INDEX(input_data!$1:$1048576,MATCH($B296,input_data!$B:$B,0),MATCH(G$4,input_data!$1:$1,0)),"")</f>
        <v>5.0577410276389996</v>
      </c>
      <c r="H296" s="4">
        <f>_xlfn.IFNA(INDEX(input_data!$1:$1048576,MATCH($B296,input_data!$B:$B,0),MATCH(H$4,input_data!$1:$1,0)),"")</f>
        <v>4.8566745319605399E-2</v>
      </c>
      <c r="I296" s="4">
        <f>_xlfn.IFNA(INDEX(input_data!$1:$1048576,MATCH($B296,input_data!$B:$B,0),MATCH(I$4,input_data!$1:$1,0)),"")</f>
        <v>6.5715906479999999</v>
      </c>
      <c r="J296" s="4">
        <f>_xlfn.IFNA(INDEX(input_data!$1:$1048576,MATCH($B296,input_data!$B:$B,0),MATCH(J$4,input_data!$1:$1,0)),"")</f>
        <v>0</v>
      </c>
      <c r="K296" s="4">
        <f>_xlfn.IFNA(INDEX(input_data!$1:$1048576,MATCH($B296,input_data!$B:$B,0),MATCH(K$4,input_data!$1:$1,0)),"")</f>
        <v>3.97764543644444</v>
      </c>
      <c r="L296" s="4">
        <f>_xlfn.IFNA(INDEX(input_data!$1:$1048576,MATCH($B296,input_data!$B:$B,0),MATCH(L$4,input_data!$1:$1,0)),"")</f>
        <v>7.6733644260650003E-3</v>
      </c>
      <c r="M296" s="4">
        <f>_xlfn.IFNA(INDEX(input_data!$1:$1048576,MATCH($B296,input_data!$B:$B,0),MATCH(M$4,input_data!$1:$1,0)),"")</f>
        <v>0.29279466556324102</v>
      </c>
      <c r="N296" s="4">
        <f>_xlfn.IFNA(INDEX(input_data!$1:$1048576,MATCH($B296,input_data!$B:$B,0),MATCH(N$4,input_data!$1:$1,0)),"")</f>
        <v>0</v>
      </c>
      <c r="O296" s="4">
        <f>_xlfn.IFNA(INDEX(input_data!$1:$1048576,MATCH($B296,input_data!$B:$B,0),MATCH(O$4,input_data!$1:$1,0)),"")</f>
        <v>0.154249</v>
      </c>
      <c r="P296" s="19">
        <f>_xlfn.IFNA(INDEX(input_data!$1:$1048576,MATCH($B296,input_data!$B:$B,0),MATCH(P$4,input_data!$1:$1,0)),"")</f>
        <v>16.1102608873924</v>
      </c>
      <c r="Q296" s="57">
        <f t="shared" si="4"/>
        <v>2.0170896752742307E-2</v>
      </c>
    </row>
    <row r="297" spans="1:17" x14ac:dyDescent="0.35">
      <c r="A297" s="34" t="s">
        <v>1754</v>
      </c>
      <c r="B297" s="14" t="s">
        <v>860</v>
      </c>
      <c r="C297" s="14" t="s">
        <v>1755</v>
      </c>
      <c r="E297" s="18" t="s">
        <v>861</v>
      </c>
      <c r="F297" s="19">
        <f>_xlfn.IFNA(INDEX(input_data!$1:$1048576,MATCH($B297,input_data!$B:$B,0),MATCH(F$4,input_data!$1:$1,0)),"")</f>
        <v>12.5649547559117</v>
      </c>
      <c r="G297" s="4">
        <f>_xlfn.IFNA(INDEX(input_data!$1:$1048576,MATCH($B297,input_data!$B:$B,0),MATCH(G$4,input_data!$1:$1,0)),"")</f>
        <v>2.9923754962219999</v>
      </c>
      <c r="H297" s="4">
        <f>_xlfn.IFNA(INDEX(input_data!$1:$1048576,MATCH($B297,input_data!$B:$B,0),MATCH(H$4,input_data!$1:$1,0)),"")</f>
        <v>2.9769956408702499E-2</v>
      </c>
      <c r="I297" s="4">
        <f>_xlfn.IFNA(INDEX(input_data!$1:$1048576,MATCH($B297,input_data!$B:$B,0),MATCH(I$4,input_data!$1:$1,0)),"")</f>
        <v>8.0400038669999994</v>
      </c>
      <c r="J297" s="4">
        <f>_xlfn.IFNA(INDEX(input_data!$1:$1048576,MATCH($B297,input_data!$B:$B,0),MATCH(J$4,input_data!$1:$1,0)),"")</f>
        <v>0</v>
      </c>
      <c r="K297" s="4">
        <f>_xlfn.IFNA(INDEX(input_data!$1:$1048576,MATCH($B297,input_data!$B:$B,0),MATCH(K$4,input_data!$1:$1,0)),"")</f>
        <v>0.93913803288888897</v>
      </c>
      <c r="L297" s="4">
        <f>_xlfn.IFNA(INDEX(input_data!$1:$1048576,MATCH($B297,input_data!$B:$B,0),MATCH(L$4,input_data!$1:$1,0)),"")</f>
        <v>4.8081722019274898E-3</v>
      </c>
      <c r="M297" s="4">
        <f>_xlfn.IFNA(INDEX(input_data!$1:$1048576,MATCH($B297,input_data!$B:$B,0),MATCH(M$4,input_data!$1:$1,0)),"")</f>
        <v>0.43086854350999598</v>
      </c>
      <c r="N297" s="4">
        <f>_xlfn.IFNA(INDEX(input_data!$1:$1048576,MATCH($B297,input_data!$B:$B,0),MATCH(N$4,input_data!$1:$1,0)),"")</f>
        <v>0.115764173308367</v>
      </c>
      <c r="O297" s="4">
        <f>_xlfn.IFNA(INDEX(input_data!$1:$1048576,MATCH($B297,input_data!$B:$B,0),MATCH(O$4,input_data!$1:$1,0)),"")</f>
        <v>0.112583</v>
      </c>
      <c r="P297" s="19">
        <f>_xlfn.IFNA(INDEX(input_data!$1:$1048576,MATCH($B297,input_data!$B:$B,0),MATCH(P$4,input_data!$1:$1,0)),"")</f>
        <v>12.6653112415399</v>
      </c>
      <c r="Q297" s="57">
        <f t="shared" si="4"/>
        <v>7.987015280017884E-3</v>
      </c>
    </row>
    <row r="298" spans="1:17" x14ac:dyDescent="0.35">
      <c r="A298" s="34" t="s">
        <v>1756</v>
      </c>
      <c r="B298" s="14" t="s">
        <v>862</v>
      </c>
      <c r="C298" s="14" t="s">
        <v>1338</v>
      </c>
      <c r="E298" s="18" t="s">
        <v>863</v>
      </c>
      <c r="F298" s="19">
        <f>_xlfn.IFNA(INDEX(input_data!$1:$1048576,MATCH($B298,input_data!$B:$B,0),MATCH(F$4,input_data!$1:$1,0)),"")</f>
        <v>15.8582686281303</v>
      </c>
      <c r="G298" s="4">
        <f>_xlfn.IFNA(INDEX(input_data!$1:$1048576,MATCH($B298,input_data!$B:$B,0),MATCH(G$4,input_data!$1:$1,0)),"")</f>
        <v>4.3587391849900001</v>
      </c>
      <c r="H298" s="4">
        <f>_xlfn.IFNA(INDEX(input_data!$1:$1048576,MATCH($B298,input_data!$B:$B,0),MATCH(H$4,input_data!$1:$1,0)),"")</f>
        <v>4.1315804344369801E-2</v>
      </c>
      <c r="I298" s="4">
        <f>_xlfn.IFNA(INDEX(input_data!$1:$1048576,MATCH($B298,input_data!$B:$B,0),MATCH(I$4,input_data!$1:$1,0)),"")</f>
        <v>6.1965803900000003</v>
      </c>
      <c r="J298" s="4">
        <f>_xlfn.IFNA(INDEX(input_data!$1:$1048576,MATCH($B298,input_data!$B:$B,0),MATCH(J$4,input_data!$1:$1,0)),"")</f>
        <v>0</v>
      </c>
      <c r="K298" s="4">
        <f>_xlfn.IFNA(INDEX(input_data!$1:$1048576,MATCH($B298,input_data!$B:$B,0),MATCH(K$4,input_data!$1:$1,0)),"")</f>
        <v>5.3336015013333302</v>
      </c>
      <c r="L298" s="4">
        <f>_xlfn.IFNA(INDEX(input_data!$1:$1048576,MATCH($B298,input_data!$B:$B,0),MATCH(L$4,input_data!$1:$1,0)),"")</f>
        <v>6.5899908068387299E-3</v>
      </c>
      <c r="M298" s="4">
        <f>_xlfn.IFNA(INDEX(input_data!$1:$1048576,MATCH($B298,input_data!$B:$B,0),MATCH(M$4,input_data!$1:$1,0)),"")</f>
        <v>0.283442834796234</v>
      </c>
      <c r="N298" s="4">
        <f>_xlfn.IFNA(INDEX(input_data!$1:$1048576,MATCH($B298,input_data!$B:$B,0),MATCH(N$4,input_data!$1:$1,0)),"")</f>
        <v>1.6509420903672599E-2</v>
      </c>
      <c r="O298" s="4">
        <f>_xlfn.IFNA(INDEX(input_data!$1:$1048576,MATCH($B298,input_data!$B:$B,0),MATCH(O$4,input_data!$1:$1,0)),"")</f>
        <v>0.17605199999999999</v>
      </c>
      <c r="P298" s="19">
        <f>_xlfn.IFNA(INDEX(input_data!$1:$1048576,MATCH($B298,input_data!$B:$B,0),MATCH(P$4,input_data!$1:$1,0)),"")</f>
        <v>16.4128311271744</v>
      </c>
      <c r="Q298" s="57">
        <f t="shared" si="4"/>
        <v>3.4969927174797855E-2</v>
      </c>
    </row>
    <row r="299" spans="1:17" x14ac:dyDescent="0.35">
      <c r="A299" s="34" t="s">
        <v>1757</v>
      </c>
      <c r="B299" s="14" t="s">
        <v>864</v>
      </c>
      <c r="C299" s="14" t="s">
        <v>1758</v>
      </c>
      <c r="E299" s="18" t="s">
        <v>865</v>
      </c>
      <c r="F299" s="19">
        <f>_xlfn.IFNA(INDEX(input_data!$1:$1048576,MATCH($B299,input_data!$B:$B,0),MATCH(F$4,input_data!$1:$1,0)),"")</f>
        <v>10.9103212142878</v>
      </c>
      <c r="G299" s="4">
        <f>_xlfn.IFNA(INDEX(input_data!$1:$1048576,MATCH($B299,input_data!$B:$B,0),MATCH(G$4,input_data!$1:$1,0)),"")</f>
        <v>2.5375317723489998</v>
      </c>
      <c r="H299" s="4">
        <f>_xlfn.IFNA(INDEX(input_data!$1:$1048576,MATCH($B299,input_data!$B:$B,0),MATCH(H$4,input_data!$1:$1,0)),"")</f>
        <v>2.49608478969876E-2</v>
      </c>
      <c r="I299" s="4">
        <f>_xlfn.IFNA(INDEX(input_data!$1:$1048576,MATCH($B299,input_data!$B:$B,0),MATCH(I$4,input_data!$1:$1,0)),"")</f>
        <v>5.9362218889999996</v>
      </c>
      <c r="J299" s="4">
        <f>_xlfn.IFNA(INDEX(input_data!$1:$1048576,MATCH($B299,input_data!$B:$B,0),MATCH(J$4,input_data!$1:$1,0)),"")</f>
        <v>0</v>
      </c>
      <c r="K299" s="4">
        <f>_xlfn.IFNA(INDEX(input_data!$1:$1048576,MATCH($B299,input_data!$B:$B,0),MATCH(K$4,input_data!$1:$1,0)),"")</f>
        <v>2.4893459199999999</v>
      </c>
      <c r="L299" s="4">
        <f>_xlfn.IFNA(INDEX(input_data!$1:$1048576,MATCH($B299,input_data!$B:$B,0),MATCH(L$4,input_data!$1:$1,0)),"")</f>
        <v>4.0056849567676302E-3</v>
      </c>
      <c r="M299" s="4">
        <f>_xlfn.IFNA(INDEX(input_data!$1:$1048576,MATCH($B299,input_data!$B:$B,0),MATCH(M$4,input_data!$1:$1,0)),"")</f>
        <v>0.18745076585731299</v>
      </c>
      <c r="N299" s="4">
        <f>_xlfn.IFNA(INDEX(input_data!$1:$1048576,MATCH($B299,input_data!$B:$B,0),MATCH(N$4,input_data!$1:$1,0)),"")</f>
        <v>7.0986788815143698E-2</v>
      </c>
      <c r="O299" s="4">
        <f>_xlfn.IFNA(INDEX(input_data!$1:$1048576,MATCH($B299,input_data!$B:$B,0),MATCH(O$4,input_data!$1:$1,0)),"")</f>
        <v>7.8092999999999996E-2</v>
      </c>
      <c r="P299" s="19">
        <f>_xlfn.IFNA(INDEX(input_data!$1:$1048576,MATCH($B299,input_data!$B:$B,0),MATCH(P$4,input_data!$1:$1,0)),"")</f>
        <v>11.3285966688752</v>
      </c>
      <c r="Q299" s="57">
        <f t="shared" si="4"/>
        <v>3.8337593034349915E-2</v>
      </c>
    </row>
    <row r="300" spans="1:17" x14ac:dyDescent="0.35">
      <c r="A300" s="34" t="s">
        <v>1759</v>
      </c>
      <c r="B300" s="14" t="s">
        <v>866</v>
      </c>
      <c r="C300" s="14" t="s">
        <v>1339</v>
      </c>
      <c r="E300" s="18" t="s">
        <v>867</v>
      </c>
      <c r="F300" s="19">
        <f>_xlfn.IFNA(INDEX(input_data!$1:$1048576,MATCH($B300,input_data!$B:$B,0),MATCH(F$4,input_data!$1:$1,0)),"")</f>
        <v>13.401393865545799</v>
      </c>
      <c r="G300" s="4">
        <f>_xlfn.IFNA(INDEX(input_data!$1:$1048576,MATCH($B300,input_data!$B:$B,0),MATCH(G$4,input_data!$1:$1,0)),"")</f>
        <v>3.5788181810789998</v>
      </c>
      <c r="H300" s="4">
        <f>_xlfn.IFNA(INDEX(input_data!$1:$1048576,MATCH($B300,input_data!$B:$B,0),MATCH(H$4,input_data!$1:$1,0)),"")</f>
        <v>3.4478665671198297E-2</v>
      </c>
      <c r="I300" s="4">
        <f>_xlfn.IFNA(INDEX(input_data!$1:$1048576,MATCH($B300,input_data!$B:$B,0),MATCH(I$4,input_data!$1:$1,0)),"")</f>
        <v>6.1143065999999999</v>
      </c>
      <c r="J300" s="4">
        <f>_xlfn.IFNA(INDEX(input_data!$1:$1048576,MATCH($B300,input_data!$B:$B,0),MATCH(J$4,input_data!$1:$1,0)),"")</f>
        <v>0</v>
      </c>
      <c r="K300" s="4">
        <f>_xlfn.IFNA(INDEX(input_data!$1:$1048576,MATCH($B300,input_data!$B:$B,0),MATCH(K$4,input_data!$1:$1,0)),"")</f>
        <v>3.5531817262222201</v>
      </c>
      <c r="L300" s="4">
        <f>_xlfn.IFNA(INDEX(input_data!$1:$1048576,MATCH($B300,input_data!$B:$B,0),MATCH(L$4,input_data!$1:$1,0)),"")</f>
        <v>5.4931524918870401E-3</v>
      </c>
      <c r="M300" s="4">
        <f>_xlfn.IFNA(INDEX(input_data!$1:$1048576,MATCH($B300,input_data!$B:$B,0),MATCH(M$4,input_data!$1:$1,0)),"")</f>
        <v>4.19682071144215E-2</v>
      </c>
      <c r="N300" s="4">
        <f>_xlfn.IFNA(INDEX(input_data!$1:$1048576,MATCH($B300,input_data!$B:$B,0),MATCH(N$4,input_data!$1:$1,0)),"")</f>
        <v>4.2812406638766197E-2</v>
      </c>
      <c r="O300" s="4">
        <f>_xlfn.IFNA(INDEX(input_data!$1:$1048576,MATCH($B300,input_data!$B:$B,0),MATCH(O$4,input_data!$1:$1,0)),"")</f>
        <v>0.109885</v>
      </c>
      <c r="P300" s="19">
        <f>_xlfn.IFNA(INDEX(input_data!$1:$1048576,MATCH($B300,input_data!$B:$B,0),MATCH(P$4,input_data!$1:$1,0)),"")</f>
        <v>13.4809439392175</v>
      </c>
      <c r="Q300" s="57">
        <f t="shared" si="4"/>
        <v>5.9359552050939346E-3</v>
      </c>
    </row>
    <row r="301" spans="1:17" x14ac:dyDescent="0.35">
      <c r="A301" s="34" t="s">
        <v>1760</v>
      </c>
      <c r="B301" s="14" t="s">
        <v>868</v>
      </c>
      <c r="C301" s="14" t="s">
        <v>1340</v>
      </c>
      <c r="E301" s="18" t="s">
        <v>869</v>
      </c>
      <c r="F301" s="19">
        <f>_xlfn.IFNA(INDEX(input_data!$1:$1048576,MATCH($B301,input_data!$B:$B,0),MATCH(F$4,input_data!$1:$1,0)),"")</f>
        <v>12.3890474303718</v>
      </c>
      <c r="G301" s="4">
        <f>_xlfn.IFNA(INDEX(input_data!$1:$1048576,MATCH($B301,input_data!$B:$B,0),MATCH(G$4,input_data!$1:$1,0)),"")</f>
        <v>3.1540815201469998</v>
      </c>
      <c r="H301" s="4">
        <f>_xlfn.IFNA(INDEX(input_data!$1:$1048576,MATCH($B301,input_data!$B:$B,0),MATCH(H$4,input_data!$1:$1,0)),"")</f>
        <v>3.1057875179675599E-2</v>
      </c>
      <c r="I301" s="4">
        <f>_xlfn.IFNA(INDEX(input_data!$1:$1048576,MATCH($B301,input_data!$B:$B,0),MATCH(I$4,input_data!$1:$1,0)),"")</f>
        <v>7.2548747279999999</v>
      </c>
      <c r="J301" s="4">
        <f>_xlfn.IFNA(INDEX(input_data!$1:$1048576,MATCH($B301,input_data!$B:$B,0),MATCH(J$4,input_data!$1:$1,0)),"")</f>
        <v>0</v>
      </c>
      <c r="K301" s="4">
        <f>_xlfn.IFNA(INDEX(input_data!$1:$1048576,MATCH($B301,input_data!$B:$B,0),MATCH(K$4,input_data!$1:$1,0)),"")</f>
        <v>1.74369151644444</v>
      </c>
      <c r="L301" s="4">
        <f>_xlfn.IFNA(INDEX(input_data!$1:$1048576,MATCH($B301,input_data!$B:$B,0),MATCH(L$4,input_data!$1:$1,0)),"")</f>
        <v>4.9635368833604596E-3</v>
      </c>
      <c r="M301" s="4">
        <f>_xlfn.IFNA(INDEX(input_data!$1:$1048576,MATCH($B301,input_data!$B:$B,0),MATCH(M$4,input_data!$1:$1,0)),"")</f>
        <v>0</v>
      </c>
      <c r="N301" s="4">
        <f>_xlfn.IFNA(INDEX(input_data!$1:$1048576,MATCH($B301,input_data!$B:$B,0),MATCH(N$4,input_data!$1:$1,0)),"")</f>
        <v>9.2011920462457097E-2</v>
      </c>
      <c r="O301" s="4">
        <f>_xlfn.IFNA(INDEX(input_data!$1:$1048576,MATCH($B301,input_data!$B:$B,0),MATCH(O$4,input_data!$1:$1,0)),"")</f>
        <v>0.113511</v>
      </c>
      <c r="P301" s="19">
        <f>_xlfn.IFNA(INDEX(input_data!$1:$1048576,MATCH($B301,input_data!$B:$B,0),MATCH(P$4,input_data!$1:$1,0)),"")</f>
        <v>12.3941920971169</v>
      </c>
      <c r="Q301" s="57">
        <f t="shared" si="4"/>
        <v>4.1525926621988063E-4</v>
      </c>
    </row>
    <row r="302" spans="1:17" x14ac:dyDescent="0.35">
      <c r="A302" s="34" t="s">
        <v>1761</v>
      </c>
      <c r="B302" s="14" t="s">
        <v>870</v>
      </c>
      <c r="C302" s="14" t="s">
        <v>1762</v>
      </c>
      <c r="E302" s="18" t="s">
        <v>871</v>
      </c>
      <c r="F302" s="19">
        <f>_xlfn.IFNA(INDEX(input_data!$1:$1048576,MATCH($B302,input_data!$B:$B,0),MATCH(F$4,input_data!$1:$1,0)),"")</f>
        <v>18.806708516576801</v>
      </c>
      <c r="G302" s="4">
        <f>_xlfn.IFNA(INDEX(input_data!$1:$1048576,MATCH($B302,input_data!$B:$B,0),MATCH(G$4,input_data!$1:$1,0)),"")</f>
        <v>5.0317335073600002</v>
      </c>
      <c r="H302" s="4">
        <f>_xlfn.IFNA(INDEX(input_data!$1:$1048576,MATCH($B302,input_data!$B:$B,0),MATCH(H$4,input_data!$1:$1,0)),"")</f>
        <v>4.8539850495861597E-2</v>
      </c>
      <c r="I302" s="4">
        <f>_xlfn.IFNA(INDEX(input_data!$1:$1048576,MATCH($B302,input_data!$B:$B,0),MATCH(I$4,input_data!$1:$1,0)),"")</f>
        <v>8.9266366399999999</v>
      </c>
      <c r="J302" s="4">
        <f>_xlfn.IFNA(INDEX(input_data!$1:$1048576,MATCH($B302,input_data!$B:$B,0),MATCH(J$4,input_data!$1:$1,0)),"")</f>
        <v>0</v>
      </c>
      <c r="K302" s="4">
        <f>_xlfn.IFNA(INDEX(input_data!$1:$1048576,MATCH($B302,input_data!$B:$B,0),MATCH(K$4,input_data!$1:$1,0)),"")</f>
        <v>4.6582225404444397</v>
      </c>
      <c r="L302" s="4">
        <f>_xlfn.IFNA(INDEX(input_data!$1:$1048576,MATCH($B302,input_data!$B:$B,0),MATCH(L$4,input_data!$1:$1,0)),"")</f>
        <v>7.7458896244320301E-3</v>
      </c>
      <c r="M302" s="4">
        <f>_xlfn.IFNA(INDEX(input_data!$1:$1048576,MATCH($B302,input_data!$B:$B,0),MATCH(M$4,input_data!$1:$1,0)),"")</f>
        <v>0.165257812837796</v>
      </c>
      <c r="N302" s="4">
        <f>_xlfn.IFNA(INDEX(input_data!$1:$1048576,MATCH($B302,input_data!$B:$B,0),MATCH(N$4,input_data!$1:$1,0)),"")</f>
        <v>5.7216291745472297E-2</v>
      </c>
      <c r="O302" s="4">
        <f>_xlfn.IFNA(INDEX(input_data!$1:$1048576,MATCH($B302,input_data!$B:$B,0),MATCH(O$4,input_data!$1:$1,0)),"")</f>
        <v>0.21126700000000001</v>
      </c>
      <c r="P302" s="19">
        <f>_xlfn.IFNA(INDEX(input_data!$1:$1048576,MATCH($B302,input_data!$B:$B,0),MATCH(P$4,input_data!$1:$1,0)),"")</f>
        <v>19.106619532507999</v>
      </c>
      <c r="Q302" s="57">
        <f t="shared" si="4"/>
        <v>1.5947023141601235E-2</v>
      </c>
    </row>
    <row r="303" spans="1:17" x14ac:dyDescent="0.35">
      <c r="A303" s="34" t="s">
        <v>1763</v>
      </c>
      <c r="B303" s="14" t="s">
        <v>872</v>
      </c>
      <c r="C303" s="14" t="s">
        <v>1341</v>
      </c>
      <c r="E303" s="18" t="s">
        <v>873</v>
      </c>
      <c r="F303" s="19">
        <f>_xlfn.IFNA(INDEX(input_data!$1:$1048576,MATCH($B303,input_data!$B:$B,0),MATCH(F$4,input_data!$1:$1,0)),"")</f>
        <v>8.9575057882385494</v>
      </c>
      <c r="G303" s="4">
        <f>_xlfn.IFNA(INDEX(input_data!$1:$1048576,MATCH($B303,input_data!$B:$B,0),MATCH(G$4,input_data!$1:$1,0)),"")</f>
        <v>3.2922167179940001</v>
      </c>
      <c r="H303" s="4">
        <f>_xlfn.IFNA(INDEX(input_data!$1:$1048576,MATCH($B303,input_data!$B:$B,0),MATCH(H$4,input_data!$1:$1,0)),"")</f>
        <v>3.10763019335248E-2</v>
      </c>
      <c r="I303" s="4">
        <f>_xlfn.IFNA(INDEX(input_data!$1:$1048576,MATCH($B303,input_data!$B:$B,0),MATCH(I$4,input_data!$1:$1,0)),"")</f>
        <v>3.7273199460000002</v>
      </c>
      <c r="J303" s="4">
        <f>_xlfn.IFNA(INDEX(input_data!$1:$1048576,MATCH($B303,input_data!$B:$B,0),MATCH(J$4,input_data!$1:$1,0)),"")</f>
        <v>0</v>
      </c>
      <c r="K303" s="4">
        <f>_xlfn.IFNA(INDEX(input_data!$1:$1048576,MATCH($B303,input_data!$B:$B,0),MATCH(K$4,input_data!$1:$1,0)),"")</f>
        <v>1.7378784142222199</v>
      </c>
      <c r="L303" s="4">
        <f>_xlfn.IFNA(INDEX(input_data!$1:$1048576,MATCH($B303,input_data!$B:$B,0),MATCH(L$4,input_data!$1:$1,0)),"")</f>
        <v>4.9291171545428197E-3</v>
      </c>
      <c r="M303" s="4">
        <f>_xlfn.IFNA(INDEX(input_data!$1:$1048576,MATCH($B303,input_data!$B:$B,0),MATCH(M$4,input_data!$1:$1,0)),"")</f>
        <v>0</v>
      </c>
      <c r="N303" s="4">
        <f>_xlfn.IFNA(INDEX(input_data!$1:$1048576,MATCH($B303,input_data!$B:$B,0),MATCH(N$4,input_data!$1:$1,0)),"")</f>
        <v>0</v>
      </c>
      <c r="O303" s="4">
        <f>_xlfn.IFNA(INDEX(input_data!$1:$1048576,MATCH($B303,input_data!$B:$B,0),MATCH(O$4,input_data!$1:$1,0)),"")</f>
        <v>0.11808200000000001</v>
      </c>
      <c r="P303" s="19">
        <f>_xlfn.IFNA(INDEX(input_data!$1:$1048576,MATCH($B303,input_data!$B:$B,0),MATCH(P$4,input_data!$1:$1,0)),"")</f>
        <v>8.91150249730428</v>
      </c>
      <c r="Q303" s="57">
        <f t="shared" si="4"/>
        <v>-5.1357255046011741E-3</v>
      </c>
    </row>
    <row r="304" spans="1:17" x14ac:dyDescent="0.35">
      <c r="A304" s="34" t="s">
        <v>1764</v>
      </c>
      <c r="B304" s="14" t="s">
        <v>874</v>
      </c>
      <c r="C304" s="14" t="s">
        <v>1342</v>
      </c>
      <c r="E304" s="18" t="s">
        <v>875</v>
      </c>
      <c r="F304" s="19">
        <f>_xlfn.IFNA(INDEX(input_data!$1:$1048576,MATCH($B304,input_data!$B:$B,0),MATCH(F$4,input_data!$1:$1,0)),"")</f>
        <v>137.416313734987</v>
      </c>
      <c r="G304" s="4">
        <f>_xlfn.IFNA(INDEX(input_data!$1:$1048576,MATCH($B304,input_data!$B:$B,0),MATCH(G$4,input_data!$1:$1,0)),"")</f>
        <v>77.246170329408002</v>
      </c>
      <c r="H304" s="4">
        <f>_xlfn.IFNA(INDEX(input_data!$1:$1048576,MATCH($B304,input_data!$B:$B,0),MATCH(H$4,input_data!$1:$1,0)),"")</f>
        <v>0.65466679358721303</v>
      </c>
      <c r="I304" s="4">
        <f>_xlfn.IFNA(INDEX(input_data!$1:$1048576,MATCH($B304,input_data!$B:$B,0),MATCH(I$4,input_data!$1:$1,0)),"")</f>
        <v>50.618550528</v>
      </c>
      <c r="J304" s="4">
        <f>_xlfn.IFNA(INDEX(input_data!$1:$1048576,MATCH($B304,input_data!$B:$B,0),MATCH(J$4,input_data!$1:$1,0)),"")</f>
        <v>0</v>
      </c>
      <c r="K304" s="4">
        <f>_xlfn.IFNA(INDEX(input_data!$1:$1048576,MATCH($B304,input_data!$B:$B,0),MATCH(K$4,input_data!$1:$1,0)),"")</f>
        <v>2.65892588888889</v>
      </c>
      <c r="L304" s="4">
        <f>_xlfn.IFNA(INDEX(input_data!$1:$1048576,MATCH($B304,input_data!$B:$B,0),MATCH(L$4,input_data!$1:$1,0)),"")</f>
        <v>0.103631672288421</v>
      </c>
      <c r="M304" s="4">
        <f>_xlfn.IFNA(INDEX(input_data!$1:$1048576,MATCH($B304,input_data!$B:$B,0),MATCH(M$4,input_data!$1:$1,0)),"")</f>
        <v>0</v>
      </c>
      <c r="N304" s="4">
        <f>_xlfn.IFNA(INDEX(input_data!$1:$1048576,MATCH($B304,input_data!$B:$B,0),MATCH(N$4,input_data!$1:$1,0)),"")</f>
        <v>0</v>
      </c>
      <c r="O304" s="4">
        <f>_xlfn.IFNA(INDEX(input_data!$1:$1048576,MATCH($B304,input_data!$B:$B,0),MATCH(O$4,input_data!$1:$1,0)),"")</f>
        <v>0.683782</v>
      </c>
      <c r="P304" s="19">
        <f>_xlfn.IFNA(INDEX(input_data!$1:$1048576,MATCH($B304,input_data!$B:$B,0),MATCH(P$4,input_data!$1:$1,0)),"")</f>
        <v>131.96572721217299</v>
      </c>
      <c r="Q304" s="57">
        <f t="shared" si="4"/>
        <v>-3.9664770322144438E-2</v>
      </c>
    </row>
    <row r="305" spans="1:17" x14ac:dyDescent="0.35">
      <c r="A305" s="34" t="s">
        <v>1765</v>
      </c>
      <c r="B305" s="14" t="s">
        <v>876</v>
      </c>
      <c r="C305" s="14" t="s">
        <v>1343</v>
      </c>
      <c r="E305" s="18" t="s">
        <v>877</v>
      </c>
      <c r="F305" s="19">
        <f>_xlfn.IFNA(INDEX(input_data!$1:$1048576,MATCH($B305,input_data!$B:$B,0),MATCH(F$4,input_data!$1:$1,0)),"")</f>
        <v>51.021441793999998</v>
      </c>
      <c r="G305" s="4">
        <f>_xlfn.IFNA(INDEX(input_data!$1:$1048576,MATCH($B305,input_data!$B:$B,0),MATCH(G$4,input_data!$1:$1,0)),"")</f>
        <v>27.111483523791001</v>
      </c>
      <c r="H305" s="4">
        <f>_xlfn.IFNA(INDEX(input_data!$1:$1048576,MATCH($B305,input_data!$B:$B,0),MATCH(H$4,input_data!$1:$1,0)),"")</f>
        <v>0.207468660053368</v>
      </c>
      <c r="I305" s="4">
        <f>_xlfn.IFNA(INDEX(input_data!$1:$1048576,MATCH($B305,input_data!$B:$B,0),MATCH(I$4,input_data!$1:$1,0)),"")</f>
        <v>22.771250942000002</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7.6790000000000001E-3</v>
      </c>
      <c r="P305" s="19">
        <f>_xlfn.IFNA(INDEX(input_data!$1:$1048576,MATCH($B305,input_data!$B:$B,0),MATCH(P$4,input_data!$1:$1,0)),"")</f>
        <v>50.0978821258444</v>
      </c>
      <c r="Q305" s="57">
        <f t="shared" si="4"/>
        <v>-1.8101402776591224E-2</v>
      </c>
    </row>
    <row r="306" spans="1:17" x14ac:dyDescent="0.35">
      <c r="A306" s="34" t="s">
        <v>1766</v>
      </c>
      <c r="B306" s="14" t="s">
        <v>878</v>
      </c>
      <c r="C306" s="14" t="s">
        <v>1344</v>
      </c>
      <c r="E306" s="18" t="s">
        <v>879</v>
      </c>
      <c r="F306" s="19">
        <f>_xlfn.IFNA(INDEX(input_data!$1:$1048576,MATCH($B306,input_data!$B:$B,0),MATCH(F$4,input_data!$1:$1,0)),"")</f>
        <v>177.67816371097001</v>
      </c>
      <c r="G306" s="4">
        <f>_xlfn.IFNA(INDEX(input_data!$1:$1048576,MATCH($B306,input_data!$B:$B,0),MATCH(G$4,input_data!$1:$1,0)),"")</f>
        <v>83.198542708814998</v>
      </c>
      <c r="H306" s="4">
        <f>_xlfn.IFNA(INDEX(input_data!$1:$1048576,MATCH($B306,input_data!$B:$B,0),MATCH(H$4,input_data!$1:$1,0)),"")</f>
        <v>0.73268028057179302</v>
      </c>
      <c r="I306" s="4">
        <f>_xlfn.IFNA(INDEX(input_data!$1:$1048576,MATCH($B306,input_data!$B:$B,0),MATCH(I$4,input_data!$1:$1,0)),"")</f>
        <v>81.010876479999993</v>
      </c>
      <c r="J306" s="4">
        <f>_xlfn.IFNA(INDEX(input_data!$1:$1048576,MATCH($B306,input_data!$B:$B,0),MATCH(J$4,input_data!$1:$1,0)),"")</f>
        <v>0</v>
      </c>
      <c r="K306" s="4">
        <f>_xlfn.IFNA(INDEX(input_data!$1:$1048576,MATCH($B306,input_data!$B:$B,0),MATCH(K$4,input_data!$1:$1,0)),"")</f>
        <v>5.9581652733333303</v>
      </c>
      <c r="L306" s="4">
        <f>_xlfn.IFNA(INDEX(input_data!$1:$1048576,MATCH($B306,input_data!$B:$B,0),MATCH(L$4,input_data!$1:$1,0)),"")</f>
        <v>0.11536306788483899</v>
      </c>
      <c r="M306" s="4">
        <f>_xlfn.IFNA(INDEX(input_data!$1:$1048576,MATCH($B306,input_data!$B:$B,0),MATCH(M$4,input_data!$1:$1,0)),"")</f>
        <v>0</v>
      </c>
      <c r="N306" s="4">
        <f>_xlfn.IFNA(INDEX(input_data!$1:$1048576,MATCH($B306,input_data!$B:$B,0),MATCH(N$4,input_data!$1:$1,0)),"")</f>
        <v>0</v>
      </c>
      <c r="O306" s="4">
        <f>_xlfn.IFNA(INDEX(input_data!$1:$1048576,MATCH($B306,input_data!$B:$B,0),MATCH(O$4,input_data!$1:$1,0)),"")</f>
        <v>0.86429199999999995</v>
      </c>
      <c r="P306" s="19">
        <f>_xlfn.IFNA(INDEX(input_data!$1:$1048576,MATCH($B306,input_data!$B:$B,0),MATCH(P$4,input_data!$1:$1,0)),"")</f>
        <v>171.879919810605</v>
      </c>
      <c r="Q306" s="57">
        <f t="shared" si="4"/>
        <v>-3.2633407388186653E-2</v>
      </c>
    </row>
    <row r="307" spans="1:17" x14ac:dyDescent="0.35">
      <c r="A307" s="34" t="s">
        <v>1767</v>
      </c>
      <c r="B307" s="14" t="s">
        <v>880</v>
      </c>
      <c r="C307" s="14" t="s">
        <v>1345</v>
      </c>
      <c r="E307" s="18" t="s">
        <v>881</v>
      </c>
      <c r="F307" s="19">
        <f>_xlfn.IFNA(INDEX(input_data!$1:$1048576,MATCH($B307,input_data!$B:$B,0),MATCH(F$4,input_data!$1:$1,0)),"")</f>
        <v>128.242983757025</v>
      </c>
      <c r="G307" s="4">
        <f>_xlfn.IFNA(INDEX(input_data!$1:$1048576,MATCH($B307,input_data!$B:$B,0),MATCH(G$4,input_data!$1:$1,0)),"")</f>
        <v>53.638942116861003</v>
      </c>
      <c r="H307" s="4">
        <f>_xlfn.IFNA(INDEX(input_data!$1:$1048576,MATCH($B307,input_data!$B:$B,0),MATCH(H$4,input_data!$1:$1,0)),"")</f>
        <v>0.46716274773250199</v>
      </c>
      <c r="I307" s="4">
        <f>_xlfn.IFNA(INDEX(input_data!$1:$1048576,MATCH($B307,input_data!$B:$B,0),MATCH(I$4,input_data!$1:$1,0)),"")</f>
        <v>67.165741565999994</v>
      </c>
      <c r="J307" s="4">
        <f>_xlfn.IFNA(INDEX(input_data!$1:$1048576,MATCH($B307,input_data!$B:$B,0),MATCH(J$4,input_data!$1:$1,0)),"")</f>
        <v>0</v>
      </c>
      <c r="K307" s="4">
        <f>_xlfn.IFNA(INDEX(input_data!$1:$1048576,MATCH($B307,input_data!$B:$B,0),MATCH(K$4,input_data!$1:$1,0)),"")</f>
        <v>2.63356538222222</v>
      </c>
      <c r="L307" s="4">
        <f>_xlfn.IFNA(INDEX(input_data!$1:$1048576,MATCH($B307,input_data!$B:$B,0),MATCH(L$4,input_data!$1:$1,0)),"")</f>
        <v>7.3556405445868694E-2</v>
      </c>
      <c r="M307" s="4">
        <f>_xlfn.IFNA(INDEX(input_data!$1:$1048576,MATCH($B307,input_data!$B:$B,0),MATCH(M$4,input_data!$1:$1,0)),"")</f>
        <v>0</v>
      </c>
      <c r="N307" s="4">
        <f>_xlfn.IFNA(INDEX(input_data!$1:$1048576,MATCH($B307,input_data!$B:$B,0),MATCH(N$4,input_data!$1:$1,0)),"")</f>
        <v>0</v>
      </c>
      <c r="O307" s="4">
        <f>_xlfn.IFNA(INDEX(input_data!$1:$1048576,MATCH($B307,input_data!$B:$B,0),MATCH(O$4,input_data!$1:$1,0)),"")</f>
        <v>0.71277100000000004</v>
      </c>
      <c r="P307" s="19">
        <f>_xlfn.IFNA(INDEX(input_data!$1:$1048576,MATCH($B307,input_data!$B:$B,0),MATCH(P$4,input_data!$1:$1,0)),"")</f>
        <v>124.691739218262</v>
      </c>
      <c r="Q307" s="57">
        <f t="shared" si="4"/>
        <v>-2.7691530832527622E-2</v>
      </c>
    </row>
    <row r="308" spans="1:17" x14ac:dyDescent="0.35">
      <c r="A308" s="34" t="s">
        <v>1768</v>
      </c>
      <c r="B308" s="14" t="s">
        <v>882</v>
      </c>
      <c r="C308" s="14" t="s">
        <v>1346</v>
      </c>
      <c r="E308" s="18" t="s">
        <v>883</v>
      </c>
      <c r="F308" s="19">
        <f>_xlfn.IFNA(INDEX(input_data!$1:$1048576,MATCH($B308,input_data!$B:$B,0),MATCH(F$4,input_data!$1:$1,0)),"")</f>
        <v>293.70380375713302</v>
      </c>
      <c r="G308" s="4">
        <f>_xlfn.IFNA(INDEX(input_data!$1:$1048576,MATCH($B308,input_data!$B:$B,0),MATCH(G$4,input_data!$1:$1,0)),"")</f>
        <v>179.52125418561999</v>
      </c>
      <c r="H308" s="4">
        <f>_xlfn.IFNA(INDEX(input_data!$1:$1048576,MATCH($B308,input_data!$B:$B,0),MATCH(H$4,input_data!$1:$1,0)),"")</f>
        <v>1.5336577016748401</v>
      </c>
      <c r="I308" s="4">
        <f>_xlfn.IFNA(INDEX(input_data!$1:$1048576,MATCH($B308,input_data!$B:$B,0),MATCH(I$4,input_data!$1:$1,0)),"")</f>
        <v>84.879497779999994</v>
      </c>
      <c r="J308" s="4">
        <f>_xlfn.IFNA(INDEX(input_data!$1:$1048576,MATCH($B308,input_data!$B:$B,0),MATCH(J$4,input_data!$1:$1,0)),"")</f>
        <v>0</v>
      </c>
      <c r="K308" s="4">
        <f>_xlfn.IFNA(INDEX(input_data!$1:$1048576,MATCH($B308,input_data!$B:$B,0),MATCH(K$4,input_data!$1:$1,0)),"")</f>
        <v>16.326874768888899</v>
      </c>
      <c r="L308" s="4">
        <f>_xlfn.IFNA(INDEX(input_data!$1:$1048576,MATCH($B308,input_data!$B:$B,0),MATCH(L$4,input_data!$1:$1,0)),"")</f>
        <v>0.24236508518265501</v>
      </c>
      <c r="M308" s="4">
        <f>_xlfn.IFNA(INDEX(input_data!$1:$1048576,MATCH($B308,input_data!$B:$B,0),MATCH(M$4,input_data!$1:$1,0)),"")</f>
        <v>0</v>
      </c>
      <c r="N308" s="4">
        <f>_xlfn.IFNA(INDEX(input_data!$1:$1048576,MATCH($B308,input_data!$B:$B,0),MATCH(N$4,input_data!$1:$1,0)),"")</f>
        <v>0</v>
      </c>
      <c r="O308" s="4">
        <f>_xlfn.IFNA(INDEX(input_data!$1:$1048576,MATCH($B308,input_data!$B:$B,0),MATCH(O$4,input_data!$1:$1,0)),"")</f>
        <v>0.89415</v>
      </c>
      <c r="P308" s="19">
        <f>_xlfn.IFNA(INDEX(input_data!$1:$1048576,MATCH($B308,input_data!$B:$B,0),MATCH(P$4,input_data!$1:$1,0)),"")</f>
        <v>283.39779952136598</v>
      </c>
      <c r="Q308" s="57">
        <f t="shared" si="4"/>
        <v>-3.5089788092391161E-2</v>
      </c>
    </row>
    <row r="309" spans="1:17" x14ac:dyDescent="0.35">
      <c r="A309" s="34" t="s">
        <v>1769</v>
      </c>
      <c r="B309" s="14" t="s">
        <v>884</v>
      </c>
      <c r="C309" s="14" t="s">
        <v>1347</v>
      </c>
      <c r="E309" s="18" t="s">
        <v>885</v>
      </c>
      <c r="F309" s="19">
        <f>_xlfn.IFNA(INDEX(input_data!$1:$1048576,MATCH($B309,input_data!$B:$B,0),MATCH(F$4,input_data!$1:$1,0)),"")</f>
        <v>11.6956850479989</v>
      </c>
      <c r="G309" s="4">
        <f>_xlfn.IFNA(INDEX(input_data!$1:$1048576,MATCH($B309,input_data!$B:$B,0),MATCH(G$4,input_data!$1:$1,0)),"")</f>
        <v>2.3455169275299999</v>
      </c>
      <c r="H309" s="4">
        <f>_xlfn.IFNA(INDEX(input_data!$1:$1048576,MATCH($B309,input_data!$B:$B,0),MATCH(H$4,input_data!$1:$1,0)),"")</f>
        <v>2.5530752559599201E-2</v>
      </c>
      <c r="I309" s="4">
        <f>_xlfn.IFNA(INDEX(input_data!$1:$1048576,MATCH($B309,input_data!$B:$B,0),MATCH(I$4,input_data!$1:$1,0)),"")</f>
        <v>7.1805264959999997</v>
      </c>
      <c r="J309" s="4">
        <f>_xlfn.IFNA(INDEX(input_data!$1:$1048576,MATCH($B309,input_data!$B:$B,0),MATCH(J$4,input_data!$1:$1,0)),"")</f>
        <v>0</v>
      </c>
      <c r="K309" s="4">
        <f>_xlfn.IFNA(INDEX(input_data!$1:$1048576,MATCH($B309,input_data!$B:$B,0),MATCH(K$4,input_data!$1:$1,0)),"")</f>
        <v>1.89563046577778</v>
      </c>
      <c r="L309" s="4">
        <f>_xlfn.IFNA(INDEX(input_data!$1:$1048576,MATCH($B309,input_data!$B:$B,0),MATCH(L$4,input_data!$1:$1,0)),"")</f>
        <v>4.0199061156448897E-3</v>
      </c>
      <c r="M309" s="4">
        <f>_xlfn.IFNA(INDEX(input_data!$1:$1048576,MATCH($B309,input_data!$B:$B,0),MATCH(M$4,input_data!$1:$1,0)),"")</f>
        <v>0</v>
      </c>
      <c r="N309" s="4">
        <f>_xlfn.IFNA(INDEX(input_data!$1:$1048576,MATCH($B309,input_data!$B:$B,0),MATCH(N$4,input_data!$1:$1,0)),"")</f>
        <v>0.100197537403707</v>
      </c>
      <c r="O309" s="4">
        <f>_xlfn.IFNA(INDEX(input_data!$1:$1048576,MATCH($B309,input_data!$B:$B,0),MATCH(O$4,input_data!$1:$1,0)),"")</f>
        <v>0.100857</v>
      </c>
      <c r="P309" s="19">
        <f>_xlfn.IFNA(INDEX(input_data!$1:$1048576,MATCH($B309,input_data!$B:$B,0),MATCH(P$4,input_data!$1:$1,0)),"")</f>
        <v>11.652279085386599</v>
      </c>
      <c r="Q309" s="57">
        <f t="shared" si="4"/>
        <v>-3.7112800519305544E-3</v>
      </c>
    </row>
    <row r="310" spans="1:17" x14ac:dyDescent="0.35">
      <c r="A310" s="34" t="s">
        <v>1770</v>
      </c>
      <c r="B310" s="14" t="s">
        <v>886</v>
      </c>
      <c r="C310" s="14" t="s">
        <v>1348</v>
      </c>
      <c r="E310" s="18" t="s">
        <v>887</v>
      </c>
      <c r="F310" s="19">
        <f>_xlfn.IFNA(INDEX(input_data!$1:$1048576,MATCH($B310,input_data!$B:$B,0),MATCH(F$4,input_data!$1:$1,0)),"")</f>
        <v>17.530168759453598</v>
      </c>
      <c r="G310" s="4">
        <f>_xlfn.IFNA(INDEX(input_data!$1:$1048576,MATCH($B310,input_data!$B:$B,0),MATCH(G$4,input_data!$1:$1,0)),"")</f>
        <v>3.309260210603</v>
      </c>
      <c r="H310" s="4">
        <f>_xlfn.IFNA(INDEX(input_data!$1:$1048576,MATCH($B310,input_data!$B:$B,0),MATCH(H$4,input_data!$1:$1,0)),"")</f>
        <v>3.34219693934752E-2</v>
      </c>
      <c r="I310" s="4">
        <f>_xlfn.IFNA(INDEX(input_data!$1:$1048576,MATCH($B310,input_data!$B:$B,0),MATCH(I$4,input_data!$1:$1,0)),"")</f>
        <v>10.231104267999999</v>
      </c>
      <c r="J310" s="4">
        <f>_xlfn.IFNA(INDEX(input_data!$1:$1048576,MATCH($B310,input_data!$B:$B,0),MATCH(J$4,input_data!$1:$1,0)),"")</f>
        <v>0</v>
      </c>
      <c r="K310" s="4">
        <f>_xlfn.IFNA(INDEX(input_data!$1:$1048576,MATCH($B310,input_data!$B:$B,0),MATCH(K$4,input_data!$1:$1,0)),"")</f>
        <v>3.5269409911111098</v>
      </c>
      <c r="L310" s="4">
        <f>_xlfn.IFNA(INDEX(input_data!$1:$1048576,MATCH($B310,input_data!$B:$B,0),MATCH(L$4,input_data!$1:$1,0)),"")</f>
        <v>5.3622565027779201E-3</v>
      </c>
      <c r="M310" s="4">
        <f>_xlfn.IFNA(INDEX(input_data!$1:$1048576,MATCH($B310,input_data!$B:$B,0),MATCH(M$4,input_data!$1:$1,0)),"")</f>
        <v>0</v>
      </c>
      <c r="N310" s="4">
        <f>_xlfn.IFNA(INDEX(input_data!$1:$1048576,MATCH($B310,input_data!$B:$B,0),MATCH(N$4,input_data!$1:$1,0)),"")</f>
        <v>0.16972770512089599</v>
      </c>
      <c r="O310" s="4">
        <f>_xlfn.IFNA(INDEX(input_data!$1:$1048576,MATCH($B310,input_data!$B:$B,0),MATCH(O$4,input_data!$1:$1,0)),"")</f>
        <v>0.12167</v>
      </c>
      <c r="P310" s="19">
        <f>_xlfn.IFNA(INDEX(input_data!$1:$1048576,MATCH($B310,input_data!$B:$B,0),MATCH(P$4,input_data!$1:$1,0)),"")</f>
        <v>17.397487400731301</v>
      </c>
      <c r="Q310" s="57">
        <f t="shared" si="4"/>
        <v>-7.5687439489563468E-3</v>
      </c>
    </row>
    <row r="311" spans="1:17" x14ac:dyDescent="0.35">
      <c r="A311" s="34" t="s">
        <v>1771</v>
      </c>
      <c r="B311" s="14" t="s">
        <v>888</v>
      </c>
      <c r="C311" s="14" t="s">
        <v>1772</v>
      </c>
      <c r="E311" s="18" t="s">
        <v>889</v>
      </c>
      <c r="F311" s="19">
        <f>_xlfn.IFNA(INDEX(input_data!$1:$1048576,MATCH($B311,input_data!$B:$B,0),MATCH(F$4,input_data!$1:$1,0)),"")</f>
        <v>11.7502974265023</v>
      </c>
      <c r="G311" s="4">
        <f>_xlfn.IFNA(INDEX(input_data!$1:$1048576,MATCH($B311,input_data!$B:$B,0),MATCH(G$4,input_data!$1:$1,0)),"")</f>
        <v>3.4466774522530002</v>
      </c>
      <c r="H311" s="4">
        <f>_xlfn.IFNA(INDEX(input_data!$1:$1048576,MATCH($B311,input_data!$B:$B,0),MATCH(H$4,input_data!$1:$1,0)),"")</f>
        <v>3.3350285593646702E-2</v>
      </c>
      <c r="I311" s="4">
        <f>_xlfn.IFNA(INDEX(input_data!$1:$1048576,MATCH($B311,input_data!$B:$B,0),MATCH(I$4,input_data!$1:$1,0)),"")</f>
        <v>6.3844329149999997</v>
      </c>
      <c r="J311" s="4">
        <f>_xlfn.IFNA(INDEX(input_data!$1:$1048576,MATCH($B311,input_data!$B:$B,0),MATCH(J$4,input_data!$1:$1,0)),"")</f>
        <v>0</v>
      </c>
      <c r="K311" s="4">
        <f>_xlfn.IFNA(INDEX(input_data!$1:$1048576,MATCH($B311,input_data!$B:$B,0),MATCH(K$4,input_data!$1:$1,0)),"")</f>
        <v>1.7540207075555601</v>
      </c>
      <c r="L311" s="4">
        <f>_xlfn.IFNA(INDEX(input_data!$1:$1048576,MATCH($B311,input_data!$B:$B,0),MATCH(L$4,input_data!$1:$1,0)),"")</f>
        <v>5.3306865017488303E-3</v>
      </c>
      <c r="M311" s="4">
        <f>_xlfn.IFNA(INDEX(input_data!$1:$1048576,MATCH($B311,input_data!$B:$B,0),MATCH(M$4,input_data!$1:$1,0)),"")</f>
        <v>0.150099697803011</v>
      </c>
      <c r="N311" s="4">
        <f>_xlfn.IFNA(INDEX(input_data!$1:$1048576,MATCH($B311,input_data!$B:$B,0),MATCH(N$4,input_data!$1:$1,0)),"")</f>
        <v>5.0524420744159998E-2</v>
      </c>
      <c r="O311" s="4">
        <f>_xlfn.IFNA(INDEX(input_data!$1:$1048576,MATCH($B311,input_data!$B:$B,0),MATCH(O$4,input_data!$1:$1,0)),"")</f>
        <v>0.12668099999999999</v>
      </c>
      <c r="P311" s="19">
        <f>_xlfn.IFNA(INDEX(input_data!$1:$1048576,MATCH($B311,input_data!$B:$B,0),MATCH(P$4,input_data!$1:$1,0)),"")</f>
        <v>11.9511171654511</v>
      </c>
      <c r="Q311" s="57">
        <f t="shared" si="4"/>
        <v>1.7090608999893009E-2</v>
      </c>
    </row>
    <row r="312" spans="1:17" x14ac:dyDescent="0.35">
      <c r="A312" s="34" t="s">
        <v>1773</v>
      </c>
      <c r="B312" s="14" t="s">
        <v>890</v>
      </c>
      <c r="C312" s="14" t="s">
        <v>1349</v>
      </c>
      <c r="E312" s="18" t="s">
        <v>891</v>
      </c>
      <c r="F312" s="19">
        <f>_xlfn.IFNA(INDEX(input_data!$1:$1048576,MATCH($B312,input_data!$B:$B,0),MATCH(F$4,input_data!$1:$1,0)),"")</f>
        <v>141.88188751904801</v>
      </c>
      <c r="G312" s="4">
        <f>_xlfn.IFNA(INDEX(input_data!$1:$1048576,MATCH($B312,input_data!$B:$B,0),MATCH(G$4,input_data!$1:$1,0)),"")</f>
        <v>70.357749376095001</v>
      </c>
      <c r="H312" s="4">
        <f>_xlfn.IFNA(INDEX(input_data!$1:$1048576,MATCH($B312,input_data!$B:$B,0),MATCH(H$4,input_data!$1:$1,0)),"")</f>
        <v>0.61178047839399796</v>
      </c>
      <c r="I312" s="4">
        <f>_xlfn.IFNA(INDEX(input_data!$1:$1048576,MATCH($B312,input_data!$B:$B,0),MATCH(I$4,input_data!$1:$1,0)),"")</f>
        <v>61.705111039999998</v>
      </c>
      <c r="J312" s="4">
        <f>_xlfn.IFNA(INDEX(input_data!$1:$1048576,MATCH($B312,input_data!$B:$B,0),MATCH(J$4,input_data!$1:$1,0)),"")</f>
        <v>0</v>
      </c>
      <c r="K312" s="4">
        <f>_xlfn.IFNA(INDEX(input_data!$1:$1048576,MATCH($B312,input_data!$B:$B,0),MATCH(K$4,input_data!$1:$1,0)),"")</f>
        <v>3.42940508</v>
      </c>
      <c r="L312" s="4">
        <f>_xlfn.IFNA(INDEX(input_data!$1:$1048576,MATCH($B312,input_data!$B:$B,0),MATCH(L$4,input_data!$1:$1,0)),"")</f>
        <v>9.6952423970298102E-2</v>
      </c>
      <c r="M312" s="4">
        <f>_xlfn.IFNA(INDEX(input_data!$1:$1048576,MATCH($B312,input_data!$B:$B,0),MATCH(M$4,input_data!$1:$1,0)),"")</f>
        <v>0</v>
      </c>
      <c r="N312" s="4">
        <f>_xlfn.IFNA(INDEX(input_data!$1:$1048576,MATCH($B312,input_data!$B:$B,0),MATCH(N$4,input_data!$1:$1,0)),"")</f>
        <v>0</v>
      </c>
      <c r="O312" s="4">
        <f>_xlfn.IFNA(INDEX(input_data!$1:$1048576,MATCH($B312,input_data!$B:$B,0),MATCH(O$4,input_data!$1:$1,0)),"")</f>
        <v>1.5398609999999999</v>
      </c>
      <c r="P312" s="19">
        <f>_xlfn.IFNA(INDEX(input_data!$1:$1048576,MATCH($B312,input_data!$B:$B,0),MATCH(P$4,input_data!$1:$1,0)),"")</f>
        <v>137.74085939845901</v>
      </c>
      <c r="Q312" s="57">
        <f t="shared" si="4"/>
        <v>-2.9186446508424502E-2</v>
      </c>
    </row>
    <row r="313" spans="1:17" x14ac:dyDescent="0.35">
      <c r="A313" s="34" t="s">
        <v>1774</v>
      </c>
      <c r="B313" s="14" t="s">
        <v>892</v>
      </c>
      <c r="C313" s="14" t="s">
        <v>1350</v>
      </c>
      <c r="E313" s="18" t="s">
        <v>893</v>
      </c>
      <c r="F313" s="19">
        <f>_xlfn.IFNA(INDEX(input_data!$1:$1048576,MATCH($B313,input_data!$B:$B,0),MATCH(F$4,input_data!$1:$1,0)),"")</f>
        <v>12.997647923226999</v>
      </c>
      <c r="G313" s="4">
        <f>_xlfn.IFNA(INDEX(input_data!$1:$1048576,MATCH($B313,input_data!$B:$B,0),MATCH(G$4,input_data!$1:$1,0)),"")</f>
        <v>3.8732740989260002</v>
      </c>
      <c r="H313" s="4">
        <f>_xlfn.IFNA(INDEX(input_data!$1:$1048576,MATCH($B313,input_data!$B:$B,0),MATCH(H$4,input_data!$1:$1,0)),"")</f>
        <v>3.7384407334880201E-2</v>
      </c>
      <c r="I313" s="4">
        <f>_xlfn.IFNA(INDEX(input_data!$1:$1048576,MATCH($B313,input_data!$B:$B,0),MATCH(I$4,input_data!$1:$1,0)),"")</f>
        <v>6.5643813599999996</v>
      </c>
      <c r="J313" s="4">
        <f>_xlfn.IFNA(INDEX(input_data!$1:$1048576,MATCH($B313,input_data!$B:$B,0),MATCH(J$4,input_data!$1:$1,0)),"")</f>
        <v>0</v>
      </c>
      <c r="K313" s="4">
        <f>_xlfn.IFNA(INDEX(input_data!$1:$1048576,MATCH($B313,input_data!$B:$B,0),MATCH(K$4,input_data!$1:$1,0)),"")</f>
        <v>2.5634007315555598</v>
      </c>
      <c r="L313" s="4">
        <f>_xlfn.IFNA(INDEX(input_data!$1:$1048576,MATCH($B313,input_data!$B:$B,0),MATCH(L$4,input_data!$1:$1,0)),"")</f>
        <v>5.9525053581776701E-3</v>
      </c>
      <c r="M313" s="4">
        <f>_xlfn.IFNA(INDEX(input_data!$1:$1048576,MATCH($B313,input_data!$B:$B,0),MATCH(M$4,input_data!$1:$1,0)),"")</f>
        <v>2.49876888380153E-2</v>
      </c>
      <c r="N313" s="4">
        <f>_xlfn.IFNA(INDEX(input_data!$1:$1048576,MATCH($B313,input_data!$B:$B,0),MATCH(N$4,input_data!$1:$1,0)),"")</f>
        <v>4.3178187439948897E-2</v>
      </c>
      <c r="O313" s="4">
        <f>_xlfn.IFNA(INDEX(input_data!$1:$1048576,MATCH($B313,input_data!$B:$B,0),MATCH(O$4,input_data!$1:$1,0)),"")</f>
        <v>0.112265</v>
      </c>
      <c r="P313" s="19">
        <f>_xlfn.IFNA(INDEX(input_data!$1:$1048576,MATCH($B313,input_data!$B:$B,0),MATCH(P$4,input_data!$1:$1,0)),"")</f>
        <v>13.2248239794526</v>
      </c>
      <c r="Q313" s="57">
        <f t="shared" si="4"/>
        <v>1.747824356894867E-2</v>
      </c>
    </row>
    <row r="314" spans="1:17" x14ac:dyDescent="0.35">
      <c r="A314" s="34" t="s">
        <v>1775</v>
      </c>
      <c r="B314" s="14" t="s">
        <v>894</v>
      </c>
      <c r="C314" s="14" t="s">
        <v>1351</v>
      </c>
      <c r="E314" s="18" t="s">
        <v>895</v>
      </c>
      <c r="F314" s="19">
        <f>_xlfn.IFNA(INDEX(input_data!$1:$1048576,MATCH($B314,input_data!$B:$B,0),MATCH(F$4,input_data!$1:$1,0)),"")</f>
        <v>472.11834244488801</v>
      </c>
      <c r="G314" s="4">
        <f>_xlfn.IFNA(INDEX(input_data!$1:$1048576,MATCH($B314,input_data!$B:$B,0),MATCH(G$4,input_data!$1:$1,0)),"")</f>
        <v>156.87606218771899</v>
      </c>
      <c r="H314" s="4">
        <f>_xlfn.IFNA(INDEX(input_data!$1:$1048576,MATCH($B314,input_data!$B:$B,0),MATCH(H$4,input_data!$1:$1,0)),"")</f>
        <v>1.33939009716485</v>
      </c>
      <c r="I314" s="4">
        <f>_xlfn.IFNA(INDEX(input_data!$1:$1048576,MATCH($B314,input_data!$B:$B,0),MATCH(I$4,input_data!$1:$1,0)),"")</f>
        <v>293.87399127499998</v>
      </c>
      <c r="J314" s="4">
        <f>_xlfn.IFNA(INDEX(input_data!$1:$1048576,MATCH($B314,input_data!$B:$B,0),MATCH(J$4,input_data!$1:$1,0)),"")</f>
        <v>0</v>
      </c>
      <c r="K314" s="4">
        <f>_xlfn.IFNA(INDEX(input_data!$1:$1048576,MATCH($B314,input_data!$B:$B,0),MATCH(K$4,input_data!$1:$1,0)),"")</f>
        <v>3.45924482466667</v>
      </c>
      <c r="L314" s="4">
        <f>_xlfn.IFNA(INDEX(input_data!$1:$1048576,MATCH($B314,input_data!$B:$B,0),MATCH(L$4,input_data!$1:$1,0)),"")</f>
        <v>0.21373765967838901</v>
      </c>
      <c r="M314" s="4">
        <f>_xlfn.IFNA(INDEX(input_data!$1:$1048576,MATCH($B314,input_data!$B:$B,0),MATCH(M$4,input_data!$1:$1,0)),"")</f>
        <v>0</v>
      </c>
      <c r="N314" s="4">
        <f>_xlfn.IFNA(INDEX(input_data!$1:$1048576,MATCH($B314,input_data!$B:$B,0),MATCH(N$4,input_data!$1:$1,0)),"")</f>
        <v>2.7736711914349899</v>
      </c>
      <c r="O314" s="4">
        <f>_xlfn.IFNA(INDEX(input_data!$1:$1048576,MATCH($B314,input_data!$B:$B,0),MATCH(O$4,input_data!$1:$1,0)),"")</f>
        <v>2.8663759999999998</v>
      </c>
      <c r="P314" s="19">
        <f>_xlfn.IFNA(INDEX(input_data!$1:$1048576,MATCH($B314,input_data!$B:$B,0),MATCH(P$4,input_data!$1:$1,0)),"")</f>
        <v>461.40247323566302</v>
      </c>
      <c r="Q314" s="57">
        <f t="shared" si="4"/>
        <v>-2.2697421908524751E-2</v>
      </c>
    </row>
    <row r="315" spans="1:17" x14ac:dyDescent="0.35">
      <c r="A315" s="34" t="s">
        <v>1776</v>
      </c>
      <c r="B315" s="14" t="s">
        <v>896</v>
      </c>
      <c r="C315" s="14" t="s">
        <v>1353</v>
      </c>
      <c r="E315" s="18" t="s">
        <v>897</v>
      </c>
      <c r="F315" s="19">
        <f>_xlfn.IFNA(INDEX(input_data!$1:$1048576,MATCH($B315,input_data!$B:$B,0),MATCH(F$4,input_data!$1:$1,0)),"")</f>
        <v>40.759619762895802</v>
      </c>
      <c r="G315" s="4">
        <f>_xlfn.IFNA(INDEX(input_data!$1:$1048576,MATCH($B315,input_data!$B:$B,0),MATCH(G$4,input_data!$1:$1,0)),"")</f>
        <v>16.845596251810001</v>
      </c>
      <c r="H315" s="4">
        <f>_xlfn.IFNA(INDEX(input_data!$1:$1048576,MATCH($B315,input_data!$B:$B,0),MATCH(H$4,input_data!$1:$1,0)),"")</f>
        <v>0.127315322831209</v>
      </c>
      <c r="I315" s="4">
        <f>_xlfn.IFNA(INDEX(input_data!$1:$1048576,MATCH($B315,input_data!$B:$B,0),MATCH(I$4,input_data!$1:$1,0)),"")</f>
        <v>23.20418789</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3.7215719972271098E-2</v>
      </c>
      <c r="O315" s="4">
        <f>_xlfn.IFNA(INDEX(input_data!$1:$1048576,MATCH($B315,input_data!$B:$B,0),MATCH(O$4,input_data!$1:$1,0)),"")</f>
        <v>7.6790000000000001E-3</v>
      </c>
      <c r="P315" s="19">
        <f>_xlfn.IFNA(INDEX(input_data!$1:$1048576,MATCH($B315,input_data!$B:$B,0),MATCH(P$4,input_data!$1:$1,0)),"")</f>
        <v>40.2219941846135</v>
      </c>
      <c r="Q315" s="57">
        <f t="shared" si="4"/>
        <v>-1.3190151954550644E-2</v>
      </c>
    </row>
    <row r="316" spans="1:17" x14ac:dyDescent="0.35">
      <c r="A316" s="34" t="s">
        <v>1777</v>
      </c>
      <c r="B316" s="14" t="s">
        <v>898</v>
      </c>
      <c r="C316" s="14" t="s">
        <v>1352</v>
      </c>
      <c r="E316" s="18" t="s">
        <v>899</v>
      </c>
      <c r="F316" s="19">
        <f>_xlfn.IFNA(INDEX(input_data!$1:$1048576,MATCH($B316,input_data!$B:$B,0),MATCH(F$4,input_data!$1:$1,0)),"")</f>
        <v>10.2827503893597</v>
      </c>
      <c r="G316" s="4">
        <f>_xlfn.IFNA(INDEX(input_data!$1:$1048576,MATCH($B316,input_data!$B:$B,0),MATCH(G$4,input_data!$1:$1,0)),"")</f>
        <v>3.6462912427590002</v>
      </c>
      <c r="H316" s="4">
        <f>_xlfn.IFNA(INDEX(input_data!$1:$1048576,MATCH($B316,input_data!$B:$B,0),MATCH(H$4,input_data!$1:$1,0)),"")</f>
        <v>3.47107544529483E-2</v>
      </c>
      <c r="I316" s="4">
        <f>_xlfn.IFNA(INDEX(input_data!$1:$1048576,MATCH($B316,input_data!$B:$B,0),MATCH(I$4,input_data!$1:$1,0)),"")</f>
        <v>4.89044686</v>
      </c>
      <c r="J316" s="4">
        <f>_xlfn.IFNA(INDEX(input_data!$1:$1048576,MATCH($B316,input_data!$B:$B,0),MATCH(J$4,input_data!$1:$1,0)),"")</f>
        <v>0</v>
      </c>
      <c r="K316" s="4">
        <f>_xlfn.IFNA(INDEX(input_data!$1:$1048576,MATCH($B316,input_data!$B:$B,0),MATCH(K$4,input_data!$1:$1,0)),"")</f>
        <v>1.2643863635555499</v>
      </c>
      <c r="L316" s="4">
        <f>_xlfn.IFNA(INDEX(input_data!$1:$1048576,MATCH($B316,input_data!$B:$B,0),MATCH(L$4,input_data!$1:$1,0)),"")</f>
        <v>5.5216699175671003E-3</v>
      </c>
      <c r="M316" s="4">
        <f>_xlfn.IFNA(INDEX(input_data!$1:$1048576,MATCH($B316,input_data!$B:$B,0),MATCH(M$4,input_data!$1:$1,0)),"")</f>
        <v>6.0078895757299799E-2</v>
      </c>
      <c r="N316" s="4">
        <f>_xlfn.IFNA(INDEX(input_data!$1:$1048576,MATCH($B316,input_data!$B:$B,0),MATCH(N$4,input_data!$1:$1,0)),"")</f>
        <v>4.7964676905202898E-3</v>
      </c>
      <c r="O316" s="4">
        <f>_xlfn.IFNA(INDEX(input_data!$1:$1048576,MATCH($B316,input_data!$B:$B,0),MATCH(O$4,input_data!$1:$1,0)),"")</f>
        <v>0.112591</v>
      </c>
      <c r="P316" s="19">
        <f>_xlfn.IFNA(INDEX(input_data!$1:$1048576,MATCH($B316,input_data!$B:$B,0),MATCH(P$4,input_data!$1:$1,0)),"")</f>
        <v>10.0188232541328</v>
      </c>
      <c r="Q316" s="57">
        <f t="shared" si="4"/>
        <v>-2.5666978700562892E-2</v>
      </c>
    </row>
    <row r="317" spans="1:17" x14ac:dyDescent="0.35">
      <c r="A317" s="34" t="s">
        <v>1778</v>
      </c>
      <c r="B317" s="14" t="s">
        <v>902</v>
      </c>
      <c r="C317" s="14" t="s">
        <v>1354</v>
      </c>
      <c r="E317" s="18" t="s">
        <v>903</v>
      </c>
      <c r="F317" s="19">
        <f>_xlfn.IFNA(INDEX(input_data!$1:$1048576,MATCH($B317,input_data!$B:$B,0),MATCH(F$4,input_data!$1:$1,0)),"")</f>
        <v>10.4259849653816</v>
      </c>
      <c r="G317" s="4">
        <f>_xlfn.IFNA(INDEX(input_data!$1:$1048576,MATCH($B317,input_data!$B:$B,0),MATCH(G$4,input_data!$1:$1,0)),"")</f>
        <v>3.5900890565319998</v>
      </c>
      <c r="H317" s="4">
        <f>_xlfn.IFNA(INDEX(input_data!$1:$1048576,MATCH($B317,input_data!$B:$B,0),MATCH(H$4,input_data!$1:$1,0)),"")</f>
        <v>3.4049114683196303E-2</v>
      </c>
      <c r="I317" s="4">
        <f>_xlfn.IFNA(INDEX(input_data!$1:$1048576,MATCH($B317,input_data!$B:$B,0),MATCH(I$4,input_data!$1:$1,0)),"")</f>
        <v>5.0099425200000001</v>
      </c>
      <c r="J317" s="4">
        <f>_xlfn.IFNA(INDEX(input_data!$1:$1048576,MATCH($B317,input_data!$B:$B,0),MATCH(J$4,input_data!$1:$1,0)),"")</f>
        <v>0</v>
      </c>
      <c r="K317" s="4">
        <f>_xlfn.IFNA(INDEX(input_data!$1:$1048576,MATCH($B317,input_data!$B:$B,0),MATCH(K$4,input_data!$1:$1,0)),"")</f>
        <v>1.5369525288888899</v>
      </c>
      <c r="L317" s="4">
        <f>_xlfn.IFNA(INDEX(input_data!$1:$1048576,MATCH($B317,input_data!$B:$B,0),MATCH(L$4,input_data!$1:$1,0)),"")</f>
        <v>5.41340854113512E-3</v>
      </c>
      <c r="M317" s="4">
        <f>_xlfn.IFNA(INDEX(input_data!$1:$1048576,MATCH($B317,input_data!$B:$B,0),MATCH(M$4,input_data!$1:$1,0)),"")</f>
        <v>0</v>
      </c>
      <c r="N317" s="4">
        <f>_xlfn.IFNA(INDEX(input_data!$1:$1048576,MATCH($B317,input_data!$B:$B,0),MATCH(N$4,input_data!$1:$1,0)),"")</f>
        <v>6.5961830197016902E-3</v>
      </c>
      <c r="O317" s="4">
        <f>_xlfn.IFNA(INDEX(input_data!$1:$1048576,MATCH($B317,input_data!$B:$B,0),MATCH(O$4,input_data!$1:$1,0)),"")</f>
        <v>0.13204399999999999</v>
      </c>
      <c r="P317" s="19">
        <f>_xlfn.IFNA(INDEX(input_data!$1:$1048576,MATCH($B317,input_data!$B:$B,0),MATCH(P$4,input_data!$1:$1,0)),"")</f>
        <v>10.3150868116649</v>
      </c>
      <c r="Q317" s="57">
        <f t="shared" si="4"/>
        <v>-1.0636707618985275E-2</v>
      </c>
    </row>
    <row r="318" spans="1:17" x14ac:dyDescent="0.35">
      <c r="A318" s="34" t="s">
        <v>1779</v>
      </c>
      <c r="B318" s="14" t="s">
        <v>904</v>
      </c>
      <c r="C318" s="14" t="s">
        <v>1355</v>
      </c>
      <c r="E318" s="18" t="s">
        <v>905</v>
      </c>
      <c r="F318" s="19">
        <f>_xlfn.IFNA(INDEX(input_data!$1:$1048576,MATCH($B318,input_data!$B:$B,0),MATCH(F$4,input_data!$1:$1,0)),"")</f>
        <v>215.204451083332</v>
      </c>
      <c r="G318" s="4">
        <f>_xlfn.IFNA(INDEX(input_data!$1:$1048576,MATCH($B318,input_data!$B:$B,0),MATCH(G$4,input_data!$1:$1,0)),"")</f>
        <v>72.141057959440005</v>
      </c>
      <c r="H318" s="4">
        <f>_xlfn.IFNA(INDEX(input_data!$1:$1048576,MATCH($B318,input_data!$B:$B,0),MATCH(H$4,input_data!$1:$1,0)),"")</f>
        <v>0.63421699379498597</v>
      </c>
      <c r="I318" s="4">
        <f>_xlfn.IFNA(INDEX(input_data!$1:$1048576,MATCH($B318,input_data!$B:$B,0),MATCH(I$4,input_data!$1:$1,0)),"")</f>
        <v>131.46087428800001</v>
      </c>
      <c r="J318" s="4">
        <f>_xlfn.IFNA(INDEX(input_data!$1:$1048576,MATCH($B318,input_data!$B:$B,0),MATCH(J$4,input_data!$1:$1,0)),"")</f>
        <v>0</v>
      </c>
      <c r="K318" s="4">
        <f>_xlfn.IFNA(INDEX(input_data!$1:$1048576,MATCH($B318,input_data!$B:$B,0),MATCH(K$4,input_data!$1:$1,0)),"")</f>
        <v>3.2622256222222199</v>
      </c>
      <c r="L318" s="4">
        <f>_xlfn.IFNA(INDEX(input_data!$1:$1048576,MATCH($B318,input_data!$B:$B,0),MATCH(L$4,input_data!$1:$1,0)),"")</f>
        <v>9.9859679656984501E-2</v>
      </c>
      <c r="M318" s="4">
        <f>_xlfn.IFNA(INDEX(input_data!$1:$1048576,MATCH($B318,input_data!$B:$B,0),MATCH(M$4,input_data!$1:$1,0)),"")</f>
        <v>0</v>
      </c>
      <c r="N318" s="4">
        <f>_xlfn.IFNA(INDEX(input_data!$1:$1048576,MATCH($B318,input_data!$B:$B,0),MATCH(N$4,input_data!$1:$1,0)),"")</f>
        <v>1.02155831285839</v>
      </c>
      <c r="O318" s="4">
        <f>_xlfn.IFNA(INDEX(input_data!$1:$1048576,MATCH($B318,input_data!$B:$B,0),MATCH(O$4,input_data!$1:$1,0)),"")</f>
        <v>1.4319299999999999</v>
      </c>
      <c r="P318" s="19">
        <f>_xlfn.IFNA(INDEX(input_data!$1:$1048576,MATCH($B318,input_data!$B:$B,0),MATCH(P$4,input_data!$1:$1,0)),"")</f>
        <v>210.051722855973</v>
      </c>
      <c r="Q318" s="57">
        <f t="shared" si="4"/>
        <v>-2.3943409169375207E-2</v>
      </c>
    </row>
    <row r="319" spans="1:17" x14ac:dyDescent="0.35">
      <c r="A319" s="34" t="s">
        <v>1780</v>
      </c>
      <c r="B319" s="14" t="s">
        <v>906</v>
      </c>
      <c r="C319" s="14" t="s">
        <v>1356</v>
      </c>
      <c r="E319" s="18" t="s">
        <v>907</v>
      </c>
      <c r="F319" s="19">
        <f>_xlfn.IFNA(INDEX(input_data!$1:$1048576,MATCH($B319,input_data!$B:$B,0),MATCH(F$4,input_data!$1:$1,0)),"")</f>
        <v>142.324399933715</v>
      </c>
      <c r="G319" s="4">
        <f>_xlfn.IFNA(INDEX(input_data!$1:$1048576,MATCH($B319,input_data!$B:$B,0),MATCH(G$4,input_data!$1:$1,0)),"")</f>
        <v>58.265333041223002</v>
      </c>
      <c r="H319" s="4">
        <f>_xlfn.IFNA(INDEX(input_data!$1:$1048576,MATCH($B319,input_data!$B:$B,0),MATCH(H$4,input_data!$1:$1,0)),"")</f>
        <v>0.52507854715787605</v>
      </c>
      <c r="I319" s="4">
        <f>_xlfn.IFNA(INDEX(input_data!$1:$1048576,MATCH($B319,input_data!$B:$B,0),MATCH(I$4,input_data!$1:$1,0)),"")</f>
        <v>74.221361735000002</v>
      </c>
      <c r="J319" s="4">
        <f>_xlfn.IFNA(INDEX(input_data!$1:$1048576,MATCH($B319,input_data!$B:$B,0),MATCH(J$4,input_data!$1:$1,0)),"")</f>
        <v>0</v>
      </c>
      <c r="K319" s="4">
        <f>_xlfn.IFNA(INDEX(input_data!$1:$1048576,MATCH($B319,input_data!$B:$B,0),MATCH(K$4,input_data!$1:$1,0)),"")</f>
        <v>4.6604956388888903</v>
      </c>
      <c r="L319" s="4">
        <f>_xlfn.IFNA(INDEX(input_data!$1:$1048576,MATCH($B319,input_data!$B:$B,0),MATCH(L$4,input_data!$1:$1,0)),"")</f>
        <v>8.2675450243279602E-2</v>
      </c>
      <c r="M319" s="4">
        <f>_xlfn.IFNA(INDEX(input_data!$1:$1048576,MATCH($B319,input_data!$B:$B,0),MATCH(M$4,input_data!$1:$1,0)),"")</f>
        <v>0</v>
      </c>
      <c r="N319" s="4">
        <f>_xlfn.IFNA(INDEX(input_data!$1:$1048576,MATCH($B319,input_data!$B:$B,0),MATCH(N$4,input_data!$1:$1,0)),"")</f>
        <v>0</v>
      </c>
      <c r="O319" s="4">
        <f>_xlfn.IFNA(INDEX(input_data!$1:$1048576,MATCH($B319,input_data!$B:$B,0),MATCH(O$4,input_data!$1:$1,0)),"")</f>
        <v>0.91154599999999997</v>
      </c>
      <c r="P319" s="19">
        <f>_xlfn.IFNA(INDEX(input_data!$1:$1048576,MATCH($B319,input_data!$B:$B,0),MATCH(P$4,input_data!$1:$1,0)),"")</f>
        <v>138.66649041251301</v>
      </c>
      <c r="Q319" s="57">
        <f t="shared" si="4"/>
        <v>-2.5701211618707642E-2</v>
      </c>
    </row>
    <row r="320" spans="1:17" x14ac:dyDescent="0.35">
      <c r="A320" s="34" t="s">
        <v>1781</v>
      </c>
      <c r="B320" s="14" t="s">
        <v>908</v>
      </c>
      <c r="C320" s="14" t="s">
        <v>1357</v>
      </c>
      <c r="E320" s="18" t="s">
        <v>909</v>
      </c>
      <c r="F320" s="19">
        <f>_xlfn.IFNA(INDEX(input_data!$1:$1048576,MATCH($B320,input_data!$B:$B,0),MATCH(F$4,input_data!$1:$1,0)),"")</f>
        <v>203.070378105782</v>
      </c>
      <c r="G320" s="4">
        <f>_xlfn.IFNA(INDEX(input_data!$1:$1048576,MATCH($B320,input_data!$B:$B,0),MATCH(G$4,input_data!$1:$1,0)),"")</f>
        <v>115.23234259917</v>
      </c>
      <c r="H320" s="4">
        <f>_xlfn.IFNA(INDEX(input_data!$1:$1048576,MATCH($B320,input_data!$B:$B,0),MATCH(H$4,input_data!$1:$1,0)),"")</f>
        <v>0.96448729528593402</v>
      </c>
      <c r="I320" s="4">
        <f>_xlfn.IFNA(INDEX(input_data!$1:$1048576,MATCH($B320,input_data!$B:$B,0),MATCH(I$4,input_data!$1:$1,0)),"")</f>
        <v>70.99517367</v>
      </c>
      <c r="J320" s="4">
        <f>_xlfn.IFNA(INDEX(input_data!$1:$1048576,MATCH($B320,input_data!$B:$B,0),MATCH(J$4,input_data!$1:$1,0)),"")</f>
        <v>0</v>
      </c>
      <c r="K320" s="4">
        <f>_xlfn.IFNA(INDEX(input_data!$1:$1048576,MATCH($B320,input_data!$B:$B,0),MATCH(K$4,input_data!$1:$1,0)),"")</f>
        <v>3.75426460888889</v>
      </c>
      <c r="L320" s="4">
        <f>_xlfn.IFNA(INDEX(input_data!$1:$1048576,MATCH($B320,input_data!$B:$B,0),MATCH(L$4,input_data!$1:$1,0)),"")</f>
        <v>0.15266869377727399</v>
      </c>
      <c r="M320" s="4">
        <f>_xlfn.IFNA(INDEX(input_data!$1:$1048576,MATCH($B320,input_data!$B:$B,0),MATCH(M$4,input_data!$1:$1,0)),"")</f>
        <v>0</v>
      </c>
      <c r="N320" s="4">
        <f>_xlfn.IFNA(INDEX(input_data!$1:$1048576,MATCH($B320,input_data!$B:$B,0),MATCH(N$4,input_data!$1:$1,0)),"")</f>
        <v>0</v>
      </c>
      <c r="O320" s="4">
        <f>_xlfn.IFNA(INDEX(input_data!$1:$1048576,MATCH($B320,input_data!$B:$B,0),MATCH(O$4,input_data!$1:$1,0)),"")</f>
        <v>1.1724110000000001</v>
      </c>
      <c r="P320" s="19">
        <f>_xlfn.IFNA(INDEX(input_data!$1:$1048576,MATCH($B320,input_data!$B:$B,0),MATCH(P$4,input_data!$1:$1,0)),"")</f>
        <v>192.27134786712199</v>
      </c>
      <c r="Q320" s="57">
        <f t="shared" si="4"/>
        <v>-5.3178756741343425E-2</v>
      </c>
    </row>
    <row r="321" spans="1:17" x14ac:dyDescent="0.35">
      <c r="A321" s="34" t="s">
        <v>1782</v>
      </c>
      <c r="B321" s="14" t="s">
        <v>910</v>
      </c>
      <c r="C321" s="14" t="s">
        <v>1358</v>
      </c>
      <c r="E321" s="18" t="s">
        <v>911</v>
      </c>
      <c r="F321" s="19">
        <f>_xlfn.IFNA(INDEX(input_data!$1:$1048576,MATCH($B321,input_data!$B:$B,0),MATCH(F$4,input_data!$1:$1,0)),"")</f>
        <v>12.945121769456501</v>
      </c>
      <c r="G321" s="4">
        <f>_xlfn.IFNA(INDEX(input_data!$1:$1048576,MATCH($B321,input_data!$B:$B,0),MATCH(G$4,input_data!$1:$1,0)),"")</f>
        <v>3.3782125454330001</v>
      </c>
      <c r="H321" s="4">
        <f>_xlfn.IFNA(INDEX(input_data!$1:$1048576,MATCH($B321,input_data!$B:$B,0),MATCH(H$4,input_data!$1:$1,0)),"")</f>
        <v>3.2698662120105401E-2</v>
      </c>
      <c r="I321" s="4">
        <f>_xlfn.IFNA(INDEX(input_data!$1:$1048576,MATCH($B321,input_data!$B:$B,0),MATCH(I$4,input_data!$1:$1,0)),"")</f>
        <v>6.7563588299999999</v>
      </c>
      <c r="J321" s="4">
        <f>_xlfn.IFNA(INDEX(input_data!$1:$1048576,MATCH($B321,input_data!$B:$B,0),MATCH(J$4,input_data!$1:$1,0)),"")</f>
        <v>0</v>
      </c>
      <c r="K321" s="4">
        <f>_xlfn.IFNA(INDEX(input_data!$1:$1048576,MATCH($B321,input_data!$B:$B,0),MATCH(K$4,input_data!$1:$1,0)),"")</f>
        <v>3.0356853404444402</v>
      </c>
      <c r="L321" s="4">
        <f>_xlfn.IFNA(INDEX(input_data!$1:$1048576,MATCH($B321,input_data!$B:$B,0),MATCH(L$4,input_data!$1:$1,0)),"")</f>
        <v>5.2429653671343503E-3</v>
      </c>
      <c r="M321" s="4">
        <f>_xlfn.IFNA(INDEX(input_data!$1:$1048576,MATCH($B321,input_data!$B:$B,0),MATCH(M$4,input_data!$1:$1,0)),"")</f>
        <v>0.29726865191650897</v>
      </c>
      <c r="N321" s="4">
        <f>_xlfn.IFNA(INDEX(input_data!$1:$1048576,MATCH($B321,input_data!$B:$B,0),MATCH(N$4,input_data!$1:$1,0)),"")</f>
        <v>6.1449056034947103E-2</v>
      </c>
      <c r="O321" s="4">
        <f>_xlfn.IFNA(INDEX(input_data!$1:$1048576,MATCH($B321,input_data!$B:$B,0),MATCH(O$4,input_data!$1:$1,0)),"")</f>
        <v>0.132886</v>
      </c>
      <c r="P321" s="19">
        <f>_xlfn.IFNA(INDEX(input_data!$1:$1048576,MATCH($B321,input_data!$B:$B,0),MATCH(P$4,input_data!$1:$1,0)),"")</f>
        <v>13.6998020513161</v>
      </c>
      <c r="Q321" s="57">
        <f t="shared" si="4"/>
        <v>5.8298430505322685E-2</v>
      </c>
    </row>
    <row r="322" spans="1:17" x14ac:dyDescent="0.35">
      <c r="A322" s="34" t="s">
        <v>1783</v>
      </c>
      <c r="B322" s="14" t="s">
        <v>912</v>
      </c>
      <c r="C322" s="14" t="s">
        <v>1359</v>
      </c>
      <c r="E322" s="18" t="s">
        <v>913</v>
      </c>
      <c r="F322" s="19">
        <f>_xlfn.IFNA(INDEX(input_data!$1:$1048576,MATCH($B322,input_data!$B:$B,0),MATCH(F$4,input_data!$1:$1,0)),"")</f>
        <v>14.374884862774801</v>
      </c>
      <c r="G322" s="4">
        <f>_xlfn.IFNA(INDEX(input_data!$1:$1048576,MATCH($B322,input_data!$B:$B,0),MATCH(G$4,input_data!$1:$1,0)),"")</f>
        <v>3.3139378571910001</v>
      </c>
      <c r="H322" s="4">
        <f>_xlfn.IFNA(INDEX(input_data!$1:$1048576,MATCH($B322,input_data!$B:$B,0),MATCH(H$4,input_data!$1:$1,0)),"")</f>
        <v>3.2695392273900802E-2</v>
      </c>
      <c r="I322" s="4">
        <f>_xlfn.IFNA(INDEX(input_data!$1:$1048576,MATCH($B322,input_data!$B:$B,0),MATCH(I$4,input_data!$1:$1,0)),"")</f>
        <v>8.0356115250000002</v>
      </c>
      <c r="J322" s="4">
        <f>_xlfn.IFNA(INDEX(input_data!$1:$1048576,MATCH($B322,input_data!$B:$B,0),MATCH(J$4,input_data!$1:$1,0)),"")</f>
        <v>0</v>
      </c>
      <c r="K322" s="4">
        <f>_xlfn.IFNA(INDEX(input_data!$1:$1048576,MATCH($B322,input_data!$B:$B,0),MATCH(K$4,input_data!$1:$1,0)),"")</f>
        <v>3.2100557260076599</v>
      </c>
      <c r="L322" s="4">
        <f>_xlfn.IFNA(INDEX(input_data!$1:$1048576,MATCH($B322,input_data!$B:$B,0),MATCH(L$4,input_data!$1:$1,0)),"")</f>
        <v>5.22560699473326E-3</v>
      </c>
      <c r="M322" s="4">
        <f>_xlfn.IFNA(INDEX(input_data!$1:$1048576,MATCH($B322,input_data!$B:$B,0),MATCH(M$4,input_data!$1:$1,0)),"")</f>
        <v>0</v>
      </c>
      <c r="N322" s="4">
        <f>_xlfn.IFNA(INDEX(input_data!$1:$1048576,MATCH($B322,input_data!$B:$B,0),MATCH(N$4,input_data!$1:$1,0)),"")</f>
        <v>0.10296604591137901</v>
      </c>
      <c r="O322" s="4">
        <f>_xlfn.IFNA(INDEX(input_data!$1:$1048576,MATCH($B322,input_data!$B:$B,0),MATCH(O$4,input_data!$1:$1,0)),"")</f>
        <v>0.143812</v>
      </c>
      <c r="P322" s="19">
        <f>_xlfn.IFNA(INDEX(input_data!$1:$1048576,MATCH($B322,input_data!$B:$B,0),MATCH(P$4,input_data!$1:$1,0)),"")</f>
        <v>14.844304153378699</v>
      </c>
      <c r="Q322" s="57">
        <f t="shared" si="4"/>
        <v>3.2655516554397357E-2</v>
      </c>
    </row>
    <row r="323" spans="1:17" x14ac:dyDescent="0.35">
      <c r="A323" s="34" t="s">
        <v>1784</v>
      </c>
      <c r="B323" s="14" t="s">
        <v>914</v>
      </c>
      <c r="C323" s="14" t="s">
        <v>1360</v>
      </c>
      <c r="E323" s="18" t="s">
        <v>915</v>
      </c>
      <c r="F323" s="19">
        <f>_xlfn.IFNA(INDEX(input_data!$1:$1048576,MATCH($B323,input_data!$B:$B,0),MATCH(F$4,input_data!$1:$1,0)),"")</f>
        <v>464.39295026914903</v>
      </c>
      <c r="G323" s="4">
        <f>_xlfn.IFNA(INDEX(input_data!$1:$1048576,MATCH($B323,input_data!$B:$B,0),MATCH(G$4,input_data!$1:$1,0)),"")</f>
        <v>162.22399896265799</v>
      </c>
      <c r="H323" s="4">
        <f>_xlfn.IFNA(INDEX(input_data!$1:$1048576,MATCH($B323,input_data!$B:$B,0),MATCH(H$4,input_data!$1:$1,0)),"")</f>
        <v>1.3594130308605901</v>
      </c>
      <c r="I323" s="4">
        <f>_xlfn.IFNA(INDEX(input_data!$1:$1048576,MATCH($B323,input_data!$B:$B,0),MATCH(I$4,input_data!$1:$1,0)),"")</f>
        <v>276.54647214599999</v>
      </c>
      <c r="J323" s="4">
        <f>_xlfn.IFNA(INDEX(input_data!$1:$1048576,MATCH($B323,input_data!$B:$B,0),MATCH(J$4,input_data!$1:$1,0)),"")</f>
        <v>0</v>
      </c>
      <c r="K323" s="4">
        <f>_xlfn.IFNA(INDEX(input_data!$1:$1048576,MATCH($B323,input_data!$B:$B,0),MATCH(K$4,input_data!$1:$1,0)),"")</f>
        <v>3.7318894602222201</v>
      </c>
      <c r="L323" s="4">
        <f>_xlfn.IFNA(INDEX(input_data!$1:$1048576,MATCH($B323,input_data!$B:$B,0),MATCH(L$4,input_data!$1:$1,0)),"")</f>
        <v>0.217057317533773</v>
      </c>
      <c r="M323" s="4">
        <f>_xlfn.IFNA(INDEX(input_data!$1:$1048576,MATCH($B323,input_data!$B:$B,0),MATCH(M$4,input_data!$1:$1,0)),"")</f>
        <v>2.1590203917600599</v>
      </c>
      <c r="N323" s="4">
        <f>_xlfn.IFNA(INDEX(input_data!$1:$1048576,MATCH($B323,input_data!$B:$B,0),MATCH(N$4,input_data!$1:$1,0)),"")</f>
        <v>1.94432718263736</v>
      </c>
      <c r="O323" s="4">
        <f>_xlfn.IFNA(INDEX(input_data!$1:$1048576,MATCH($B323,input_data!$B:$B,0),MATCH(O$4,input_data!$1:$1,0)),"")</f>
        <v>3.080133</v>
      </c>
      <c r="P323" s="19">
        <f>_xlfn.IFNA(INDEX(input_data!$1:$1048576,MATCH($B323,input_data!$B:$B,0),MATCH(P$4,input_data!$1:$1,0)),"")</f>
        <v>451.26231149167199</v>
      </c>
      <c r="Q323" s="57">
        <f t="shared" si="4"/>
        <v>-2.8274845192776676E-2</v>
      </c>
    </row>
    <row r="324" spans="1:17" x14ac:dyDescent="0.35">
      <c r="A324" s="34" t="s">
        <v>1785</v>
      </c>
      <c r="B324" s="14" t="s">
        <v>916</v>
      </c>
      <c r="C324" s="14" t="s">
        <v>1786</v>
      </c>
      <c r="E324" s="18" t="s">
        <v>917</v>
      </c>
      <c r="F324" s="19">
        <f>_xlfn.IFNA(INDEX(input_data!$1:$1048576,MATCH($B324,input_data!$B:$B,0),MATCH(F$4,input_data!$1:$1,0)),"")</f>
        <v>13.5040291494616</v>
      </c>
      <c r="G324" s="4">
        <f>_xlfn.IFNA(INDEX(input_data!$1:$1048576,MATCH($B324,input_data!$B:$B,0),MATCH(G$4,input_data!$1:$1,0)),"")</f>
        <v>3.9406330949380002</v>
      </c>
      <c r="H324" s="4">
        <f>_xlfn.IFNA(INDEX(input_data!$1:$1048576,MATCH($B324,input_data!$B:$B,0),MATCH(H$4,input_data!$1:$1,0)),"")</f>
        <v>3.8131993114293397E-2</v>
      </c>
      <c r="I324" s="4">
        <f>_xlfn.IFNA(INDEX(input_data!$1:$1048576,MATCH($B324,input_data!$B:$B,0),MATCH(I$4,input_data!$1:$1,0)),"")</f>
        <v>7.3053644130000004</v>
      </c>
      <c r="J324" s="4">
        <f>_xlfn.IFNA(INDEX(input_data!$1:$1048576,MATCH($B324,input_data!$B:$B,0),MATCH(J$4,input_data!$1:$1,0)),"")</f>
        <v>0</v>
      </c>
      <c r="K324" s="4">
        <f>_xlfn.IFNA(INDEX(input_data!$1:$1048576,MATCH($B324,input_data!$B:$B,0),MATCH(K$4,input_data!$1:$1,0)),"")</f>
        <v>2.0931233991111098</v>
      </c>
      <c r="L324" s="4">
        <f>_xlfn.IFNA(INDEX(input_data!$1:$1048576,MATCH($B324,input_data!$B:$B,0),MATCH(L$4,input_data!$1:$1,0)),"")</f>
        <v>6.1035507151833901E-3</v>
      </c>
      <c r="M324" s="4">
        <f>_xlfn.IFNA(INDEX(input_data!$1:$1048576,MATCH($B324,input_data!$B:$B,0),MATCH(M$4,input_data!$1:$1,0)),"")</f>
        <v>0.246565193180211</v>
      </c>
      <c r="N324" s="4">
        <f>_xlfn.IFNA(INDEX(input_data!$1:$1048576,MATCH($B324,input_data!$B:$B,0),MATCH(N$4,input_data!$1:$1,0)),"")</f>
        <v>5.7010846702980601E-2</v>
      </c>
      <c r="O324" s="4">
        <f>_xlfn.IFNA(INDEX(input_data!$1:$1048576,MATCH($B324,input_data!$B:$B,0),MATCH(O$4,input_data!$1:$1,0)),"")</f>
        <v>0.14230999999999999</v>
      </c>
      <c r="P324" s="19">
        <f>_xlfn.IFNA(INDEX(input_data!$1:$1048576,MATCH($B324,input_data!$B:$B,0),MATCH(P$4,input_data!$1:$1,0)),"")</f>
        <v>13.8292424907618</v>
      </c>
      <c r="Q324" s="57">
        <f t="shared" si="4"/>
        <v>2.4082689521828016E-2</v>
      </c>
    </row>
    <row r="325" spans="1:17" x14ac:dyDescent="0.35">
      <c r="A325" s="34" t="s">
        <v>1787</v>
      </c>
      <c r="B325" s="14" t="s">
        <v>918</v>
      </c>
      <c r="C325" s="14" t="s">
        <v>1361</v>
      </c>
      <c r="E325" s="18" t="s">
        <v>919</v>
      </c>
      <c r="F325" s="19">
        <f>_xlfn.IFNA(INDEX(input_data!$1:$1048576,MATCH($B325,input_data!$B:$B,0),MATCH(F$4,input_data!$1:$1,0)),"")</f>
        <v>234.83426505914699</v>
      </c>
      <c r="G325" s="4">
        <f>_xlfn.IFNA(INDEX(input_data!$1:$1048576,MATCH($B325,input_data!$B:$B,0),MATCH(G$4,input_data!$1:$1,0)),"")</f>
        <v>135.81720705519001</v>
      </c>
      <c r="H325" s="4">
        <f>_xlfn.IFNA(INDEX(input_data!$1:$1048576,MATCH($B325,input_data!$B:$B,0),MATCH(H$4,input_data!$1:$1,0)),"")</f>
        <v>1.1365783821172999</v>
      </c>
      <c r="I325" s="4">
        <f>_xlfn.IFNA(INDEX(input_data!$1:$1048576,MATCH($B325,input_data!$B:$B,0),MATCH(I$4,input_data!$1:$1,0)),"")</f>
        <v>83.315463679999993</v>
      </c>
      <c r="J325" s="4">
        <f>_xlfn.IFNA(INDEX(input_data!$1:$1048576,MATCH($B325,input_data!$B:$B,0),MATCH(J$4,input_data!$1:$1,0)),"")</f>
        <v>0</v>
      </c>
      <c r="K325" s="4">
        <f>_xlfn.IFNA(INDEX(input_data!$1:$1048576,MATCH($B325,input_data!$B:$B,0),MATCH(K$4,input_data!$1:$1,0)),"")</f>
        <v>4.3670551911111097</v>
      </c>
      <c r="L325" s="4">
        <f>_xlfn.IFNA(INDEX(input_data!$1:$1048576,MATCH($B325,input_data!$B:$B,0),MATCH(L$4,input_data!$1:$1,0)),"")</f>
        <v>0.179891361148699</v>
      </c>
      <c r="M325" s="4">
        <f>_xlfn.IFNA(INDEX(input_data!$1:$1048576,MATCH($B325,input_data!$B:$B,0),MATCH(M$4,input_data!$1:$1,0)),"")</f>
        <v>0</v>
      </c>
      <c r="N325" s="4">
        <f>_xlfn.IFNA(INDEX(input_data!$1:$1048576,MATCH($B325,input_data!$B:$B,0),MATCH(N$4,input_data!$1:$1,0)),"")</f>
        <v>0</v>
      </c>
      <c r="O325" s="4">
        <f>_xlfn.IFNA(INDEX(input_data!$1:$1048576,MATCH($B325,input_data!$B:$B,0),MATCH(O$4,input_data!$1:$1,0)),"")</f>
        <v>1.5439799999999999</v>
      </c>
      <c r="P325" s="19">
        <f>_xlfn.IFNA(INDEX(input_data!$1:$1048576,MATCH($B325,input_data!$B:$B,0),MATCH(P$4,input_data!$1:$1,0)),"")</f>
        <v>226.36017566956701</v>
      </c>
      <c r="Q325" s="57">
        <f t="shared" si="4"/>
        <v>-3.6085404263494603E-2</v>
      </c>
    </row>
    <row r="326" spans="1:17" x14ac:dyDescent="0.35">
      <c r="A326" s="34" t="s">
        <v>1788</v>
      </c>
      <c r="B326" s="14" t="s">
        <v>920</v>
      </c>
      <c r="C326" s="14" t="s">
        <v>1362</v>
      </c>
      <c r="E326" s="18" t="s">
        <v>921</v>
      </c>
      <c r="F326" s="19">
        <f>_xlfn.IFNA(INDEX(input_data!$1:$1048576,MATCH($B326,input_data!$B:$B,0),MATCH(F$4,input_data!$1:$1,0)),"")</f>
        <v>815.45459077959299</v>
      </c>
      <c r="G326" s="4">
        <f>_xlfn.IFNA(INDEX(input_data!$1:$1048576,MATCH($B326,input_data!$B:$B,0),MATCH(G$4,input_data!$1:$1,0)),"")</f>
        <v>172.43563348264601</v>
      </c>
      <c r="H326" s="4">
        <f>_xlfn.IFNA(INDEX(input_data!$1:$1048576,MATCH($B326,input_data!$B:$B,0),MATCH(H$4,input_data!$1:$1,0)),"")</f>
        <v>1.5237638368194499</v>
      </c>
      <c r="I326" s="4">
        <f>_xlfn.IFNA(INDEX(input_data!$1:$1048576,MATCH($B326,input_data!$B:$B,0),MATCH(I$4,input_data!$1:$1,0)),"")</f>
        <v>617.86390910399996</v>
      </c>
      <c r="J326" s="4">
        <f>_xlfn.IFNA(INDEX(input_data!$1:$1048576,MATCH($B326,input_data!$B:$B,0),MATCH(J$4,input_data!$1:$1,0)),"")</f>
        <v>0</v>
      </c>
      <c r="K326" s="4">
        <f>_xlfn.IFNA(INDEX(input_data!$1:$1048576,MATCH($B326,input_data!$B:$B,0),MATCH(K$4,input_data!$1:$1,0)),"")</f>
        <v>5.9811617171111102</v>
      </c>
      <c r="L326" s="4">
        <f>_xlfn.IFNA(INDEX(input_data!$1:$1048576,MATCH($B326,input_data!$B:$B,0),MATCH(L$4,input_data!$1:$1,0)),"")</f>
        <v>0.239921935404456</v>
      </c>
      <c r="M326" s="4">
        <f>_xlfn.IFNA(INDEX(input_data!$1:$1048576,MATCH($B326,input_data!$B:$B,0),MATCH(M$4,input_data!$1:$1,0)),"")</f>
        <v>0</v>
      </c>
      <c r="N326" s="4">
        <f>_xlfn.IFNA(INDEX(input_data!$1:$1048576,MATCH($B326,input_data!$B:$B,0),MATCH(N$4,input_data!$1:$1,0)),"")</f>
        <v>11.926366057827201</v>
      </c>
      <c r="O326" s="4">
        <f>_xlfn.IFNA(INDEX(input_data!$1:$1048576,MATCH($B326,input_data!$B:$B,0),MATCH(O$4,input_data!$1:$1,0)),"")</f>
        <v>1.9474549999999999</v>
      </c>
      <c r="P326" s="19">
        <f>_xlfn.IFNA(INDEX(input_data!$1:$1048576,MATCH($B326,input_data!$B:$B,0),MATCH(P$4,input_data!$1:$1,0)),"")</f>
        <v>811.91821113380797</v>
      </c>
      <c r="Q326" s="57">
        <f t="shared" si="4"/>
        <v>-4.3366972064062814E-3</v>
      </c>
    </row>
    <row r="327" spans="1:17" x14ac:dyDescent="0.35">
      <c r="A327" s="34" t="s">
        <v>1789</v>
      </c>
      <c r="B327" s="14" t="s">
        <v>922</v>
      </c>
      <c r="C327" s="14" t="s">
        <v>1363</v>
      </c>
      <c r="E327" s="18" t="s">
        <v>923</v>
      </c>
      <c r="F327" s="19">
        <f>_xlfn.IFNA(INDEX(input_data!$1:$1048576,MATCH($B327,input_data!$B:$B,0),MATCH(F$4,input_data!$1:$1,0)),"")</f>
        <v>11.2315381139772</v>
      </c>
      <c r="G327" s="4">
        <f>_xlfn.IFNA(INDEX(input_data!$1:$1048576,MATCH($B327,input_data!$B:$B,0),MATCH(G$4,input_data!$1:$1,0)),"")</f>
        <v>1.7921755070059999</v>
      </c>
      <c r="H327" s="4">
        <f>_xlfn.IFNA(INDEX(input_data!$1:$1048576,MATCH($B327,input_data!$B:$B,0),MATCH(H$4,input_data!$1:$1,0)),"")</f>
        <v>2.0759324386630199E-2</v>
      </c>
      <c r="I327" s="4">
        <f>_xlfn.IFNA(INDEX(input_data!$1:$1048576,MATCH($B327,input_data!$B:$B,0),MATCH(I$4,input_data!$1:$1,0)),"")</f>
        <v>7.6019635140000004</v>
      </c>
      <c r="J327" s="4">
        <f>_xlfn.IFNA(INDEX(input_data!$1:$1048576,MATCH($B327,input_data!$B:$B,0),MATCH(J$4,input_data!$1:$1,0)),"")</f>
        <v>0</v>
      </c>
      <c r="K327" s="4">
        <f>_xlfn.IFNA(INDEX(input_data!$1:$1048576,MATCH($B327,input_data!$B:$B,0),MATCH(K$4,input_data!$1:$1,0)),"")</f>
        <v>1.41818575111111</v>
      </c>
      <c r="L327" s="4">
        <f>_xlfn.IFNA(INDEX(input_data!$1:$1048576,MATCH($B327,input_data!$B:$B,0),MATCH(L$4,input_data!$1:$1,0)),"")</f>
        <v>3.2686280932656699E-3</v>
      </c>
      <c r="M327" s="4">
        <f>_xlfn.IFNA(INDEX(input_data!$1:$1048576,MATCH($B327,input_data!$B:$B,0),MATCH(M$4,input_data!$1:$1,0)),"")</f>
        <v>0</v>
      </c>
      <c r="N327" s="4">
        <f>_xlfn.IFNA(INDEX(input_data!$1:$1048576,MATCH($B327,input_data!$B:$B,0),MATCH(N$4,input_data!$1:$1,0)),"")</f>
        <v>0.132988456243151</v>
      </c>
      <c r="O327" s="4">
        <f>_xlfn.IFNA(INDEX(input_data!$1:$1048576,MATCH($B327,input_data!$B:$B,0),MATCH(O$4,input_data!$1:$1,0)),"")</f>
        <v>6.7002999999999993E-2</v>
      </c>
      <c r="P327" s="19">
        <f>_xlfn.IFNA(INDEX(input_data!$1:$1048576,MATCH($B327,input_data!$B:$B,0),MATCH(P$4,input_data!$1:$1,0)),"")</f>
        <v>11.036344180840199</v>
      </c>
      <c r="Q327" s="57">
        <f t="shared" si="4"/>
        <v>-1.7379091906752242E-2</v>
      </c>
    </row>
    <row r="328" spans="1:17" x14ac:dyDescent="0.35">
      <c r="A328" s="34" t="s">
        <v>1790</v>
      </c>
      <c r="B328" s="14" t="s">
        <v>924</v>
      </c>
      <c r="C328" s="14" t="s">
        <v>1364</v>
      </c>
      <c r="E328" s="18" t="s">
        <v>925</v>
      </c>
      <c r="F328" s="19">
        <f>_xlfn.IFNA(INDEX(input_data!$1:$1048576,MATCH($B328,input_data!$B:$B,0),MATCH(F$4,input_data!$1:$1,0)),"")</f>
        <v>153.19791018445</v>
      </c>
      <c r="G328" s="4">
        <f>_xlfn.IFNA(INDEX(input_data!$1:$1048576,MATCH($B328,input_data!$B:$B,0),MATCH(G$4,input_data!$1:$1,0)),"")</f>
        <v>58.079235884078003</v>
      </c>
      <c r="H328" s="4">
        <f>_xlfn.IFNA(INDEX(input_data!$1:$1048576,MATCH($B328,input_data!$B:$B,0),MATCH(H$4,input_data!$1:$1,0)),"")</f>
        <v>0.482023987196746</v>
      </c>
      <c r="I328" s="4">
        <f>_xlfn.IFNA(INDEX(input_data!$1:$1048576,MATCH($B328,input_data!$B:$B,0),MATCH(I$4,input_data!$1:$1,0)),"")</f>
        <v>85.390849075999995</v>
      </c>
      <c r="J328" s="4">
        <f>_xlfn.IFNA(INDEX(input_data!$1:$1048576,MATCH($B328,input_data!$B:$B,0),MATCH(J$4,input_data!$1:$1,0)),"")</f>
        <v>0</v>
      </c>
      <c r="K328" s="4">
        <f>_xlfn.IFNA(INDEX(input_data!$1:$1048576,MATCH($B328,input_data!$B:$B,0),MATCH(K$4,input_data!$1:$1,0)),"")</f>
        <v>4.01754041444444</v>
      </c>
      <c r="L328" s="4">
        <f>_xlfn.IFNA(INDEX(input_data!$1:$1048576,MATCH($B328,input_data!$B:$B,0),MATCH(L$4,input_data!$1:$1,0)),"")</f>
        <v>7.6684703674230706E-2</v>
      </c>
      <c r="M328" s="4">
        <f>_xlfn.IFNA(INDEX(input_data!$1:$1048576,MATCH($B328,input_data!$B:$B,0),MATCH(M$4,input_data!$1:$1,0)),"")</f>
        <v>0</v>
      </c>
      <c r="N328" s="4">
        <f>_xlfn.IFNA(INDEX(input_data!$1:$1048576,MATCH($B328,input_data!$B:$B,0),MATCH(N$4,input_data!$1:$1,0)),"")</f>
        <v>1.3431691937640899</v>
      </c>
      <c r="O328" s="4">
        <f>_xlfn.IFNA(INDEX(input_data!$1:$1048576,MATCH($B328,input_data!$B:$B,0),MATCH(O$4,input_data!$1:$1,0)),"")</f>
        <v>0.37157000000000001</v>
      </c>
      <c r="P328" s="19">
        <f>_xlfn.IFNA(INDEX(input_data!$1:$1048576,MATCH($B328,input_data!$B:$B,0),MATCH(P$4,input_data!$1:$1,0)),"")</f>
        <v>149.761073259157</v>
      </c>
      <c r="Q328" s="57">
        <f t="shared" si="4"/>
        <v>-2.2433967416102818E-2</v>
      </c>
    </row>
    <row r="329" spans="1:17" x14ac:dyDescent="0.35">
      <c r="A329" s="34" t="s">
        <v>1791</v>
      </c>
      <c r="B329" s="14" t="s">
        <v>926</v>
      </c>
      <c r="C329" s="14" t="s">
        <v>1365</v>
      </c>
      <c r="E329" s="18" t="s">
        <v>927</v>
      </c>
      <c r="F329" s="19">
        <f>_xlfn.IFNA(INDEX(input_data!$1:$1048576,MATCH($B329,input_data!$B:$B,0),MATCH(F$4,input_data!$1:$1,0)),"")</f>
        <v>16.959166298394301</v>
      </c>
      <c r="G329" s="4">
        <f>_xlfn.IFNA(INDEX(input_data!$1:$1048576,MATCH($B329,input_data!$B:$B,0),MATCH(G$4,input_data!$1:$1,0)),"")</f>
        <v>6.0123709303529997</v>
      </c>
      <c r="H329" s="4">
        <f>_xlfn.IFNA(INDEX(input_data!$1:$1048576,MATCH($B329,input_data!$B:$B,0),MATCH(H$4,input_data!$1:$1,0)),"")</f>
        <v>5.6787070273644602E-2</v>
      </c>
      <c r="I329" s="4">
        <f>_xlfn.IFNA(INDEX(input_data!$1:$1048576,MATCH($B329,input_data!$B:$B,0),MATCH(I$4,input_data!$1:$1,0)),"")</f>
        <v>7.030394856</v>
      </c>
      <c r="J329" s="4">
        <f>_xlfn.IFNA(INDEX(input_data!$1:$1048576,MATCH($B329,input_data!$B:$B,0),MATCH(J$4,input_data!$1:$1,0)),"")</f>
        <v>0</v>
      </c>
      <c r="K329" s="4">
        <f>_xlfn.IFNA(INDEX(input_data!$1:$1048576,MATCH($B329,input_data!$B:$B,0),MATCH(K$4,input_data!$1:$1,0)),"")</f>
        <v>3.47227479111111</v>
      </c>
      <c r="L329" s="4">
        <f>_xlfn.IFNA(INDEX(input_data!$1:$1048576,MATCH($B329,input_data!$B:$B,0),MATCH(L$4,input_data!$1:$1,0)),"")</f>
        <v>9.0157368406556804E-3</v>
      </c>
      <c r="M329" s="4">
        <f>_xlfn.IFNA(INDEX(input_data!$1:$1048576,MATCH($B329,input_data!$B:$B,0),MATCH(M$4,input_data!$1:$1,0)),"")</f>
        <v>0</v>
      </c>
      <c r="N329" s="4">
        <f>_xlfn.IFNA(INDEX(input_data!$1:$1048576,MATCH($B329,input_data!$B:$B,0),MATCH(N$4,input_data!$1:$1,0)),"")</f>
        <v>0</v>
      </c>
      <c r="O329" s="4">
        <f>_xlfn.IFNA(INDEX(input_data!$1:$1048576,MATCH($B329,input_data!$B:$B,0),MATCH(O$4,input_data!$1:$1,0)),"")</f>
        <v>0.21123800000000001</v>
      </c>
      <c r="P329" s="19">
        <f>_xlfn.IFNA(INDEX(input_data!$1:$1048576,MATCH($B329,input_data!$B:$B,0),MATCH(P$4,input_data!$1:$1,0)),"")</f>
        <v>16.792081384578399</v>
      </c>
      <c r="Q329" s="57">
        <f t="shared" si="4"/>
        <v>-9.8521891274644391E-3</v>
      </c>
    </row>
    <row r="330" spans="1:17" x14ac:dyDescent="0.35">
      <c r="A330" s="34" t="s">
        <v>1792</v>
      </c>
      <c r="B330" s="14" t="s">
        <v>928</v>
      </c>
      <c r="C330" s="14" t="s">
        <v>1366</v>
      </c>
      <c r="E330" s="18" t="s">
        <v>929</v>
      </c>
      <c r="F330" s="19">
        <f>_xlfn.IFNA(INDEX(input_data!$1:$1048576,MATCH($B330,input_data!$B:$B,0),MATCH(F$4,input_data!$1:$1,0)),"")</f>
        <v>144.12627449915101</v>
      </c>
      <c r="G330" s="4">
        <f>_xlfn.IFNA(INDEX(input_data!$1:$1048576,MATCH($B330,input_data!$B:$B,0),MATCH(G$4,input_data!$1:$1,0)),"")</f>
        <v>50.374789124952002</v>
      </c>
      <c r="H330" s="4">
        <f>_xlfn.IFNA(INDEX(input_data!$1:$1048576,MATCH($B330,input_data!$B:$B,0),MATCH(H$4,input_data!$1:$1,0)),"")</f>
        <v>0.42740155424590898</v>
      </c>
      <c r="I330" s="4">
        <f>_xlfn.IFNA(INDEX(input_data!$1:$1048576,MATCH($B330,input_data!$B:$B,0),MATCH(I$4,input_data!$1:$1,0)),"")</f>
        <v>82.886075356000006</v>
      </c>
      <c r="J330" s="4">
        <f>_xlfn.IFNA(INDEX(input_data!$1:$1048576,MATCH($B330,input_data!$B:$B,0),MATCH(J$4,input_data!$1:$1,0)),"")</f>
        <v>0</v>
      </c>
      <c r="K330" s="4">
        <f>_xlfn.IFNA(INDEX(input_data!$1:$1048576,MATCH($B330,input_data!$B:$B,0),MATCH(K$4,input_data!$1:$1,0)),"")</f>
        <v>7.0076037688888899</v>
      </c>
      <c r="L330" s="4">
        <f>_xlfn.IFNA(INDEX(input_data!$1:$1048576,MATCH($B330,input_data!$B:$B,0),MATCH(L$4,input_data!$1:$1,0)),"")</f>
        <v>6.80994065987644E-2</v>
      </c>
      <c r="M330" s="4">
        <f>_xlfn.IFNA(INDEX(input_data!$1:$1048576,MATCH($B330,input_data!$B:$B,0),MATCH(M$4,input_data!$1:$1,0)),"")</f>
        <v>0</v>
      </c>
      <c r="N330" s="4">
        <f>_xlfn.IFNA(INDEX(input_data!$1:$1048576,MATCH($B330,input_data!$B:$B,0),MATCH(N$4,input_data!$1:$1,0)),"")</f>
        <v>0.826051912104528</v>
      </c>
      <c r="O330" s="4">
        <f>_xlfn.IFNA(INDEX(input_data!$1:$1048576,MATCH($B330,input_data!$B:$B,0),MATCH(O$4,input_data!$1:$1,0)),"")</f>
        <v>0.67436200000000002</v>
      </c>
      <c r="P330" s="19">
        <f>_xlfn.IFNA(INDEX(input_data!$1:$1048576,MATCH($B330,input_data!$B:$B,0),MATCH(P$4,input_data!$1:$1,0)),"")</f>
        <v>142.26438312279001</v>
      </c>
      <c r="Q330" s="57">
        <f t="shared" si="4"/>
        <v>-1.2918472935148029E-2</v>
      </c>
    </row>
    <row r="331" spans="1:17" x14ac:dyDescent="0.35">
      <c r="A331" s="34" t="s">
        <v>1793</v>
      </c>
      <c r="B331" s="14" t="s">
        <v>930</v>
      </c>
      <c r="C331" s="14" t="s">
        <v>1367</v>
      </c>
      <c r="E331" s="18" t="s">
        <v>931</v>
      </c>
      <c r="F331" s="19">
        <f>_xlfn.IFNA(INDEX(input_data!$1:$1048576,MATCH($B331,input_data!$B:$B,0),MATCH(F$4,input_data!$1:$1,0)),"")</f>
        <v>172.68528669287701</v>
      </c>
      <c r="G331" s="4">
        <f>_xlfn.IFNA(INDEX(input_data!$1:$1048576,MATCH($B331,input_data!$B:$B,0),MATCH(G$4,input_data!$1:$1,0)),"")</f>
        <v>86.016048957608007</v>
      </c>
      <c r="H331" s="4">
        <f>_xlfn.IFNA(INDEX(input_data!$1:$1048576,MATCH($B331,input_data!$B:$B,0),MATCH(H$4,input_data!$1:$1,0)),"")</f>
        <v>0.74516927792660104</v>
      </c>
      <c r="I331" s="4">
        <f>_xlfn.IFNA(INDEX(input_data!$1:$1048576,MATCH($B331,input_data!$B:$B,0),MATCH(I$4,input_data!$1:$1,0)),"")</f>
        <v>74.307044184999995</v>
      </c>
      <c r="J331" s="4">
        <f>_xlfn.IFNA(INDEX(input_data!$1:$1048576,MATCH($B331,input_data!$B:$B,0),MATCH(J$4,input_data!$1:$1,0)),"")</f>
        <v>0</v>
      </c>
      <c r="K331" s="4">
        <f>_xlfn.IFNA(INDEX(input_data!$1:$1048576,MATCH($B331,input_data!$B:$B,0),MATCH(K$4,input_data!$1:$1,0)),"")</f>
        <v>4.3565599333333296</v>
      </c>
      <c r="L331" s="4">
        <f>_xlfn.IFNA(INDEX(input_data!$1:$1048576,MATCH($B331,input_data!$B:$B,0),MATCH(L$4,input_data!$1:$1,0)),"")</f>
        <v>0.117329504116111</v>
      </c>
      <c r="M331" s="4">
        <f>_xlfn.IFNA(INDEX(input_data!$1:$1048576,MATCH($B331,input_data!$B:$B,0),MATCH(M$4,input_data!$1:$1,0)),"")</f>
        <v>0</v>
      </c>
      <c r="N331" s="4">
        <f>_xlfn.IFNA(INDEX(input_data!$1:$1048576,MATCH($B331,input_data!$B:$B,0),MATCH(N$4,input_data!$1:$1,0)),"")</f>
        <v>0</v>
      </c>
      <c r="O331" s="4">
        <f>_xlfn.IFNA(INDEX(input_data!$1:$1048576,MATCH($B331,input_data!$B:$B,0),MATCH(O$4,input_data!$1:$1,0)),"")</f>
        <v>1.19459</v>
      </c>
      <c r="P331" s="19">
        <f>_xlfn.IFNA(INDEX(input_data!$1:$1048576,MATCH($B331,input_data!$B:$B,0),MATCH(P$4,input_data!$1:$1,0)),"")</f>
        <v>166.73674185798399</v>
      </c>
      <c r="Q331" s="57">
        <f t="shared" ref="Q331:Q392" si="5">IFERROR(P331/F331-1,0)</f>
        <v>-3.4447317132886845E-2</v>
      </c>
    </row>
    <row r="332" spans="1:17" x14ac:dyDescent="0.35">
      <c r="A332" s="34" t="s">
        <v>1794</v>
      </c>
      <c r="B332" s="14" t="s">
        <v>932</v>
      </c>
      <c r="C332" s="14" t="s">
        <v>1368</v>
      </c>
      <c r="E332" s="18" t="s">
        <v>933</v>
      </c>
      <c r="F332" s="19">
        <f>_xlfn.IFNA(INDEX(input_data!$1:$1048576,MATCH($B332,input_data!$B:$B,0),MATCH(F$4,input_data!$1:$1,0)),"")</f>
        <v>7.83034918173745</v>
      </c>
      <c r="G332" s="4">
        <f>_xlfn.IFNA(INDEX(input_data!$1:$1048576,MATCH($B332,input_data!$B:$B,0),MATCH(G$4,input_data!$1:$1,0)),"")</f>
        <v>3.3497651586780002</v>
      </c>
      <c r="H332" s="4">
        <f>_xlfn.IFNA(INDEX(input_data!$1:$1048576,MATCH($B332,input_data!$B:$B,0),MATCH(H$4,input_data!$1:$1,0)),"")</f>
        <v>3.0952754232388399E-2</v>
      </c>
      <c r="I332" s="4">
        <f>_xlfn.IFNA(INDEX(input_data!$1:$1048576,MATCH($B332,input_data!$B:$B,0),MATCH(I$4,input_data!$1:$1,0)),"")</f>
        <v>3.3812220000000002</v>
      </c>
      <c r="J332" s="4">
        <f>_xlfn.IFNA(INDEX(input_data!$1:$1048576,MATCH($B332,input_data!$B:$B,0),MATCH(J$4,input_data!$1:$1,0)),"")</f>
        <v>0</v>
      </c>
      <c r="K332" s="4">
        <f>_xlfn.IFNA(INDEX(input_data!$1:$1048576,MATCH($B332,input_data!$B:$B,0),MATCH(K$4,input_data!$1:$1,0)),"")</f>
        <v>0.65176104888888897</v>
      </c>
      <c r="L332" s="4">
        <f>_xlfn.IFNA(INDEX(input_data!$1:$1048576,MATCH($B332,input_data!$B:$B,0),MATCH(L$4,input_data!$1:$1,0)),"")</f>
        <v>4.8736192066574603E-3</v>
      </c>
      <c r="M332" s="4">
        <f>_xlfn.IFNA(INDEX(input_data!$1:$1048576,MATCH($B332,input_data!$B:$B,0),MATCH(M$4,input_data!$1:$1,0)),"")</f>
        <v>0</v>
      </c>
      <c r="N332" s="4">
        <f>_xlfn.IFNA(INDEX(input_data!$1:$1048576,MATCH($B332,input_data!$B:$B,0),MATCH(N$4,input_data!$1:$1,0)),"")</f>
        <v>0</v>
      </c>
      <c r="O332" s="4">
        <f>_xlfn.IFNA(INDEX(input_data!$1:$1048576,MATCH($B332,input_data!$B:$B,0),MATCH(O$4,input_data!$1:$1,0)),"")</f>
        <v>0.103189</v>
      </c>
      <c r="P332" s="19">
        <f>_xlfn.IFNA(INDEX(input_data!$1:$1048576,MATCH($B332,input_data!$B:$B,0),MATCH(P$4,input_data!$1:$1,0)),"")</f>
        <v>7.5217635810059402</v>
      </c>
      <c r="Q332" s="57">
        <f t="shared" si="5"/>
        <v>-3.9408919521905506E-2</v>
      </c>
    </row>
    <row r="333" spans="1:17" x14ac:dyDescent="0.35">
      <c r="A333" s="34" t="s">
        <v>1795</v>
      </c>
      <c r="B333" s="14" t="s">
        <v>934</v>
      </c>
      <c r="C333" s="14" t="s">
        <v>1369</v>
      </c>
      <c r="E333" s="18" t="s">
        <v>935</v>
      </c>
      <c r="F333" s="19">
        <f>_xlfn.IFNA(INDEX(input_data!$1:$1048576,MATCH($B333,input_data!$B:$B,0),MATCH(F$4,input_data!$1:$1,0)),"")</f>
        <v>11.344833207703701</v>
      </c>
      <c r="G333" s="4">
        <f>_xlfn.IFNA(INDEX(input_data!$1:$1048576,MATCH($B333,input_data!$B:$B,0),MATCH(G$4,input_data!$1:$1,0)),"")</f>
        <v>1.8641555601419999</v>
      </c>
      <c r="H333" s="4">
        <f>_xlfn.IFNA(INDEX(input_data!$1:$1048576,MATCH($B333,input_data!$B:$B,0),MATCH(H$4,input_data!$1:$1,0)),"")</f>
        <v>1.93136280504566E-2</v>
      </c>
      <c r="I333" s="4">
        <f>_xlfn.IFNA(INDEX(input_data!$1:$1048576,MATCH($B333,input_data!$B:$B,0),MATCH(I$4,input_data!$1:$1,0)),"")</f>
        <v>7.342961538</v>
      </c>
      <c r="J333" s="4">
        <f>_xlfn.IFNA(INDEX(input_data!$1:$1048576,MATCH($B333,input_data!$B:$B,0),MATCH(J$4,input_data!$1:$1,0)),"")</f>
        <v>0</v>
      </c>
      <c r="K333" s="4">
        <f>_xlfn.IFNA(INDEX(input_data!$1:$1048576,MATCH($B333,input_data!$B:$B,0),MATCH(K$4,input_data!$1:$1,0)),"")</f>
        <v>1.8460352551111101</v>
      </c>
      <c r="L333" s="4">
        <f>_xlfn.IFNA(INDEX(input_data!$1:$1048576,MATCH($B333,input_data!$B:$B,0),MATCH(L$4,input_data!$1:$1,0)),"")</f>
        <v>3.1117756494922801E-3</v>
      </c>
      <c r="M333" s="4">
        <f>_xlfn.IFNA(INDEX(input_data!$1:$1048576,MATCH($B333,input_data!$B:$B,0),MATCH(M$4,input_data!$1:$1,0)),"")</f>
        <v>0</v>
      </c>
      <c r="N333" s="4">
        <f>_xlfn.IFNA(INDEX(input_data!$1:$1048576,MATCH($B333,input_data!$B:$B,0),MATCH(N$4,input_data!$1:$1,0)),"")</f>
        <v>0.13849260735795699</v>
      </c>
      <c r="O333" s="4">
        <f>_xlfn.IFNA(INDEX(input_data!$1:$1048576,MATCH($B333,input_data!$B:$B,0),MATCH(O$4,input_data!$1:$1,0)),"")</f>
        <v>9.3955999999999998E-2</v>
      </c>
      <c r="P333" s="19">
        <f>_xlfn.IFNA(INDEX(input_data!$1:$1048576,MATCH($B333,input_data!$B:$B,0),MATCH(P$4,input_data!$1:$1,0)),"")</f>
        <v>11.308026364311001</v>
      </c>
      <c r="Q333" s="57">
        <f t="shared" si="5"/>
        <v>-3.244370606321989E-3</v>
      </c>
    </row>
    <row r="334" spans="1:17" x14ac:dyDescent="0.35">
      <c r="A334" s="34" t="s">
        <v>1796</v>
      </c>
      <c r="B334" s="14" t="s">
        <v>936</v>
      </c>
      <c r="C334" s="14" t="s">
        <v>1797</v>
      </c>
      <c r="E334" s="18" t="s">
        <v>937</v>
      </c>
      <c r="F334" s="19">
        <f>_xlfn.IFNA(INDEX(input_data!$1:$1048576,MATCH($B334,input_data!$B:$B,0),MATCH(F$4,input_data!$1:$1,0)),"")</f>
        <v>13.140674095038801</v>
      </c>
      <c r="G334" s="4">
        <f>_xlfn.IFNA(INDEX(input_data!$1:$1048576,MATCH($B334,input_data!$B:$B,0),MATCH(G$4,input_data!$1:$1,0)),"")</f>
        <v>3.7135712097129998</v>
      </c>
      <c r="H334" s="4">
        <f>_xlfn.IFNA(INDEX(input_data!$1:$1048576,MATCH($B334,input_data!$B:$B,0),MATCH(H$4,input_data!$1:$1,0)),"")</f>
        <v>3.5845127057047503E-2</v>
      </c>
      <c r="I334" s="4">
        <f>_xlfn.IFNA(INDEX(input_data!$1:$1048576,MATCH($B334,input_data!$B:$B,0),MATCH(I$4,input_data!$1:$1,0)),"")</f>
        <v>5.6940937170000003</v>
      </c>
      <c r="J334" s="4">
        <f>_xlfn.IFNA(INDEX(input_data!$1:$1048576,MATCH($B334,input_data!$B:$B,0),MATCH(J$4,input_data!$1:$1,0)),"")</f>
        <v>0</v>
      </c>
      <c r="K334" s="4">
        <f>_xlfn.IFNA(INDEX(input_data!$1:$1048576,MATCH($B334,input_data!$B:$B,0),MATCH(K$4,input_data!$1:$1,0)),"")</f>
        <v>3.8776124844444402</v>
      </c>
      <c r="L334" s="4">
        <f>_xlfn.IFNA(INDEX(input_data!$1:$1048576,MATCH($B334,input_data!$B:$B,0),MATCH(L$4,input_data!$1:$1,0)),"")</f>
        <v>5.69802398533903E-3</v>
      </c>
      <c r="M334" s="4">
        <f>_xlfn.IFNA(INDEX(input_data!$1:$1048576,MATCH($B334,input_data!$B:$B,0),MATCH(M$4,input_data!$1:$1,0)),"")</f>
        <v>2.7582265499665901E-2</v>
      </c>
      <c r="N334" s="4">
        <f>_xlfn.IFNA(INDEX(input_data!$1:$1048576,MATCH($B334,input_data!$B:$B,0),MATCH(N$4,input_data!$1:$1,0)),"")</f>
        <v>1.69303012931733E-2</v>
      </c>
      <c r="O334" s="4">
        <f>_xlfn.IFNA(INDEX(input_data!$1:$1048576,MATCH($B334,input_data!$B:$B,0),MATCH(O$4,input_data!$1:$1,0)),"")</f>
        <v>0.16227800000000001</v>
      </c>
      <c r="P334" s="19">
        <f>_xlfn.IFNA(INDEX(input_data!$1:$1048576,MATCH($B334,input_data!$B:$B,0),MATCH(P$4,input_data!$1:$1,0)),"")</f>
        <v>13.5336111289927</v>
      </c>
      <c r="Q334" s="57">
        <f t="shared" si="5"/>
        <v>2.9902349842330533E-2</v>
      </c>
    </row>
    <row r="335" spans="1:17" x14ac:dyDescent="0.35">
      <c r="A335" s="34" t="s">
        <v>1798</v>
      </c>
      <c r="B335" s="14" t="s">
        <v>939</v>
      </c>
      <c r="C335" s="14" t="s">
        <v>1370</v>
      </c>
      <c r="E335" s="18" t="s">
        <v>940</v>
      </c>
      <c r="F335" s="19">
        <f>_xlfn.IFNA(INDEX(input_data!$1:$1048576,MATCH($B335,input_data!$B:$B,0),MATCH(F$4,input_data!$1:$1,0)),"")</f>
        <v>15.8323656388055</v>
      </c>
      <c r="G335" s="4">
        <f>_xlfn.IFNA(INDEX(input_data!$1:$1048576,MATCH($B335,input_data!$B:$B,0),MATCH(G$4,input_data!$1:$1,0)),"")</f>
        <v>4.7073502302910004</v>
      </c>
      <c r="H335" s="4">
        <f>_xlfn.IFNA(INDEX(input_data!$1:$1048576,MATCH($B335,input_data!$B:$B,0),MATCH(H$4,input_data!$1:$1,0)),"")</f>
        <v>4.4920684843696303E-2</v>
      </c>
      <c r="I335" s="4">
        <f>_xlfn.IFNA(INDEX(input_data!$1:$1048576,MATCH($B335,input_data!$B:$B,0),MATCH(I$4,input_data!$1:$1,0)),"")</f>
        <v>7.2614904899999999</v>
      </c>
      <c r="J335" s="4">
        <f>_xlfn.IFNA(INDEX(input_data!$1:$1048576,MATCH($B335,input_data!$B:$B,0),MATCH(J$4,input_data!$1:$1,0)),"")</f>
        <v>0</v>
      </c>
      <c r="K335" s="4">
        <f>_xlfn.IFNA(INDEX(input_data!$1:$1048576,MATCH($B335,input_data!$B:$B,0),MATCH(K$4,input_data!$1:$1,0)),"")</f>
        <v>3.8481926008888898</v>
      </c>
      <c r="L335" s="4">
        <f>_xlfn.IFNA(INDEX(input_data!$1:$1048576,MATCH($B335,input_data!$B:$B,0),MATCH(L$4,input_data!$1:$1,0)),"")</f>
        <v>7.1469575226804699E-3</v>
      </c>
      <c r="M335" s="4">
        <f>_xlfn.IFNA(INDEX(input_data!$1:$1048576,MATCH($B335,input_data!$B:$B,0),MATCH(M$4,input_data!$1:$1,0)),"")</f>
        <v>4.7902682799777697E-2</v>
      </c>
      <c r="N335" s="4">
        <f>_xlfn.IFNA(INDEX(input_data!$1:$1048576,MATCH($B335,input_data!$B:$B,0),MATCH(N$4,input_data!$1:$1,0)),"")</f>
        <v>2.7340734998526999E-2</v>
      </c>
      <c r="O335" s="4">
        <f>_xlfn.IFNA(INDEX(input_data!$1:$1048576,MATCH($B335,input_data!$B:$B,0),MATCH(O$4,input_data!$1:$1,0)),"")</f>
        <v>0.19151499999999999</v>
      </c>
      <c r="P335" s="19">
        <f>_xlfn.IFNA(INDEX(input_data!$1:$1048576,MATCH($B335,input_data!$B:$B,0),MATCH(P$4,input_data!$1:$1,0)),"")</f>
        <v>16.135859381344599</v>
      </c>
      <c r="Q335" s="57">
        <f t="shared" si="5"/>
        <v>1.9169197418939632E-2</v>
      </c>
    </row>
    <row r="336" spans="1:17" x14ac:dyDescent="0.35">
      <c r="A336" s="34" t="s">
        <v>1799</v>
      </c>
      <c r="B336" s="14" t="s">
        <v>941</v>
      </c>
      <c r="C336" s="14" t="s">
        <v>1371</v>
      </c>
      <c r="E336" s="18" t="s">
        <v>942</v>
      </c>
      <c r="F336" s="19">
        <f>_xlfn.IFNA(INDEX(input_data!$1:$1048576,MATCH($B336,input_data!$B:$B,0),MATCH(F$4,input_data!$1:$1,0)),"")</f>
        <v>126.285326400155</v>
      </c>
      <c r="G336" s="4">
        <f>_xlfn.IFNA(INDEX(input_data!$1:$1048576,MATCH($B336,input_data!$B:$B,0),MATCH(G$4,input_data!$1:$1,0)),"")</f>
        <v>60.354115282560997</v>
      </c>
      <c r="H336" s="4">
        <f>_xlfn.IFNA(INDEX(input_data!$1:$1048576,MATCH($B336,input_data!$B:$B,0),MATCH(H$4,input_data!$1:$1,0)),"")</f>
        <v>0.51277337028026904</v>
      </c>
      <c r="I336" s="4">
        <f>_xlfn.IFNA(INDEX(input_data!$1:$1048576,MATCH($B336,input_data!$B:$B,0),MATCH(I$4,input_data!$1:$1,0)),"")</f>
        <v>55.640462112999998</v>
      </c>
      <c r="J336" s="4">
        <f>_xlfn.IFNA(INDEX(input_data!$1:$1048576,MATCH($B336,input_data!$B:$B,0),MATCH(J$4,input_data!$1:$1,0)),"")</f>
        <v>0</v>
      </c>
      <c r="K336" s="4">
        <f>_xlfn.IFNA(INDEX(input_data!$1:$1048576,MATCH($B336,input_data!$B:$B,0),MATCH(K$4,input_data!$1:$1,0)),"")</f>
        <v>6.3776877966666703</v>
      </c>
      <c r="L336" s="4">
        <f>_xlfn.IFNA(INDEX(input_data!$1:$1048576,MATCH($B336,input_data!$B:$B,0),MATCH(L$4,input_data!$1:$1,0)),"")</f>
        <v>8.0737957187840603E-2</v>
      </c>
      <c r="M336" s="4">
        <f>_xlfn.IFNA(INDEX(input_data!$1:$1048576,MATCH($B336,input_data!$B:$B,0),MATCH(M$4,input_data!$1:$1,0)),"")</f>
        <v>0</v>
      </c>
      <c r="N336" s="4">
        <f>_xlfn.IFNA(INDEX(input_data!$1:$1048576,MATCH($B336,input_data!$B:$B,0),MATCH(N$4,input_data!$1:$1,0)),"")</f>
        <v>0</v>
      </c>
      <c r="O336" s="4">
        <f>_xlfn.IFNA(INDEX(input_data!$1:$1048576,MATCH($B336,input_data!$B:$B,0),MATCH(O$4,input_data!$1:$1,0)),"")</f>
        <v>1.225508</v>
      </c>
      <c r="P336" s="19">
        <f>_xlfn.IFNA(INDEX(input_data!$1:$1048576,MATCH($B336,input_data!$B:$B,0),MATCH(P$4,input_data!$1:$1,0)),"")</f>
        <v>124.191284519696</v>
      </c>
      <c r="Q336" s="57">
        <f t="shared" si="5"/>
        <v>-1.6581830527354402E-2</v>
      </c>
    </row>
    <row r="337" spans="1:17" x14ac:dyDescent="0.35">
      <c r="A337" s="34" t="s">
        <v>1800</v>
      </c>
      <c r="B337" s="14" t="s">
        <v>943</v>
      </c>
      <c r="C337" s="14" t="s">
        <v>1372</v>
      </c>
      <c r="E337" s="18" t="s">
        <v>944</v>
      </c>
      <c r="F337" s="19">
        <f>_xlfn.IFNA(INDEX(input_data!$1:$1048576,MATCH($B337,input_data!$B:$B,0),MATCH(F$4,input_data!$1:$1,0)),"")</f>
        <v>16.935352309995601</v>
      </c>
      <c r="G337" s="4">
        <f>_xlfn.IFNA(INDEX(input_data!$1:$1048576,MATCH($B337,input_data!$B:$B,0),MATCH(G$4,input_data!$1:$1,0)),"")</f>
        <v>7.193685498881</v>
      </c>
      <c r="H337" s="4">
        <f>_xlfn.IFNA(INDEX(input_data!$1:$1048576,MATCH($B337,input_data!$B:$B,0),MATCH(H$4,input_data!$1:$1,0)),"")</f>
        <v>6.6960552045270696E-2</v>
      </c>
      <c r="I337" s="4">
        <f>_xlfn.IFNA(INDEX(input_data!$1:$1048576,MATCH($B337,input_data!$B:$B,0),MATCH(I$4,input_data!$1:$1,0)),"")</f>
        <v>6.8548029120000002</v>
      </c>
      <c r="J337" s="4">
        <f>_xlfn.IFNA(INDEX(input_data!$1:$1048576,MATCH($B337,input_data!$B:$B,0),MATCH(J$4,input_data!$1:$1,0)),"")</f>
        <v>0</v>
      </c>
      <c r="K337" s="4">
        <f>_xlfn.IFNA(INDEX(input_data!$1:$1048576,MATCH($B337,input_data!$B:$B,0),MATCH(K$4,input_data!$1:$1,0)),"")</f>
        <v>2.136028472</v>
      </c>
      <c r="L337" s="4">
        <f>_xlfn.IFNA(INDEX(input_data!$1:$1048576,MATCH($B337,input_data!$B:$B,0),MATCH(L$4,input_data!$1:$1,0)),"")</f>
        <v>1.06159077590149E-2</v>
      </c>
      <c r="M337" s="4">
        <f>_xlfn.IFNA(INDEX(input_data!$1:$1048576,MATCH($B337,input_data!$B:$B,0),MATCH(M$4,input_data!$1:$1,0)),"")</f>
        <v>0</v>
      </c>
      <c r="N337" s="4">
        <f>_xlfn.IFNA(INDEX(input_data!$1:$1048576,MATCH($B337,input_data!$B:$B,0),MATCH(N$4,input_data!$1:$1,0)),"")</f>
        <v>0</v>
      </c>
      <c r="O337" s="4">
        <f>_xlfn.IFNA(INDEX(input_data!$1:$1048576,MATCH($B337,input_data!$B:$B,0),MATCH(O$4,input_data!$1:$1,0)),"")</f>
        <v>0.27096999999999999</v>
      </c>
      <c r="P337" s="19">
        <f>_xlfn.IFNA(INDEX(input_data!$1:$1048576,MATCH($B337,input_data!$B:$B,0),MATCH(P$4,input_data!$1:$1,0)),"")</f>
        <v>16.533063342685299</v>
      </c>
      <c r="Q337" s="57">
        <f t="shared" si="5"/>
        <v>-2.3754390221505051E-2</v>
      </c>
    </row>
    <row r="338" spans="1:17" x14ac:dyDescent="0.35">
      <c r="A338" s="34" t="s">
        <v>1801</v>
      </c>
      <c r="B338" s="14" t="s">
        <v>945</v>
      </c>
      <c r="C338" s="14" t="s">
        <v>1373</v>
      </c>
      <c r="E338" s="18" t="s">
        <v>946</v>
      </c>
      <c r="F338" s="19">
        <f>_xlfn.IFNA(INDEX(input_data!$1:$1048576,MATCH($B338,input_data!$B:$B,0),MATCH(F$4,input_data!$1:$1,0)),"")</f>
        <v>13.6783613606357</v>
      </c>
      <c r="G338" s="4">
        <f>_xlfn.IFNA(INDEX(input_data!$1:$1048576,MATCH($B338,input_data!$B:$B,0),MATCH(G$4,input_data!$1:$1,0)),"")</f>
        <v>3.1915052301990001</v>
      </c>
      <c r="H338" s="4">
        <f>_xlfn.IFNA(INDEX(input_data!$1:$1048576,MATCH($B338,input_data!$B:$B,0),MATCH(H$4,input_data!$1:$1,0)),"")</f>
        <v>3.1518928856849197E-2</v>
      </c>
      <c r="I338" s="4">
        <f>_xlfn.IFNA(INDEX(input_data!$1:$1048576,MATCH($B338,input_data!$B:$B,0),MATCH(I$4,input_data!$1:$1,0)),"")</f>
        <v>6.4039381000000004</v>
      </c>
      <c r="J338" s="4">
        <f>_xlfn.IFNA(INDEX(input_data!$1:$1048576,MATCH($B338,input_data!$B:$B,0),MATCH(J$4,input_data!$1:$1,0)),"")</f>
        <v>0</v>
      </c>
      <c r="K338" s="4">
        <f>_xlfn.IFNA(INDEX(input_data!$1:$1048576,MATCH($B338,input_data!$B:$B,0),MATCH(K$4,input_data!$1:$1,0)),"")</f>
        <v>4.7929505173333302</v>
      </c>
      <c r="L338" s="4">
        <f>_xlfn.IFNA(INDEX(input_data!$1:$1048576,MATCH($B338,input_data!$B:$B,0),MATCH(L$4,input_data!$1:$1,0)),"")</f>
        <v>4.96276537773346E-3</v>
      </c>
      <c r="M338" s="4">
        <f>_xlfn.IFNA(INDEX(input_data!$1:$1048576,MATCH($B338,input_data!$B:$B,0),MATCH(M$4,input_data!$1:$1,0)),"")</f>
        <v>0</v>
      </c>
      <c r="N338" s="4">
        <f>_xlfn.IFNA(INDEX(input_data!$1:$1048576,MATCH($B338,input_data!$B:$B,0),MATCH(N$4,input_data!$1:$1,0)),"")</f>
        <v>5.3803574824962702E-2</v>
      </c>
      <c r="O338" s="4">
        <f>_xlfn.IFNA(INDEX(input_data!$1:$1048576,MATCH($B338,input_data!$B:$B,0),MATCH(O$4,input_data!$1:$1,0)),"")</f>
        <v>0.14543300000000001</v>
      </c>
      <c r="P338" s="19">
        <f>_xlfn.IFNA(INDEX(input_data!$1:$1048576,MATCH($B338,input_data!$B:$B,0),MATCH(P$4,input_data!$1:$1,0)),"")</f>
        <v>14.624112116591901</v>
      </c>
      <c r="Q338" s="57">
        <f t="shared" si="5"/>
        <v>6.9142109279108022E-2</v>
      </c>
    </row>
    <row r="339" spans="1:17" x14ac:dyDescent="0.35">
      <c r="A339" s="34" t="s">
        <v>1802</v>
      </c>
      <c r="B339" s="14" t="s">
        <v>947</v>
      </c>
      <c r="C339" s="14" t="s">
        <v>1374</v>
      </c>
      <c r="E339" s="18" t="s">
        <v>948</v>
      </c>
      <c r="F339" s="19">
        <f>_xlfn.IFNA(INDEX(input_data!$1:$1048576,MATCH($B339,input_data!$B:$B,0),MATCH(F$4,input_data!$1:$1,0)),"")</f>
        <v>8.9677763819616096</v>
      </c>
      <c r="G339" s="4">
        <f>_xlfn.IFNA(INDEX(input_data!$1:$1048576,MATCH($B339,input_data!$B:$B,0),MATCH(G$4,input_data!$1:$1,0)),"")</f>
        <v>2.5771094922029998</v>
      </c>
      <c r="H339" s="4">
        <f>_xlfn.IFNA(INDEX(input_data!$1:$1048576,MATCH($B339,input_data!$B:$B,0),MATCH(H$4,input_data!$1:$1,0)),"")</f>
        <v>2.4436978416729298E-2</v>
      </c>
      <c r="I339" s="4">
        <f>_xlfn.IFNA(INDEX(input_data!$1:$1048576,MATCH($B339,input_data!$B:$B,0),MATCH(I$4,input_data!$1:$1,0)),"")</f>
        <v>3.3202134000000001</v>
      </c>
      <c r="J339" s="4">
        <f>_xlfn.IFNA(INDEX(input_data!$1:$1048576,MATCH($B339,input_data!$B:$B,0),MATCH(J$4,input_data!$1:$1,0)),"")</f>
        <v>0</v>
      </c>
      <c r="K339" s="4">
        <f>_xlfn.IFNA(INDEX(input_data!$1:$1048576,MATCH($B339,input_data!$B:$B,0),MATCH(K$4,input_data!$1:$1,0)),"")</f>
        <v>3.4011619582222199</v>
      </c>
      <c r="L339" s="4">
        <f>_xlfn.IFNA(INDEX(input_data!$1:$1048576,MATCH($B339,input_data!$B:$B,0),MATCH(L$4,input_data!$1:$1,0)),"")</f>
        <v>3.8783295622568598E-3</v>
      </c>
      <c r="M339" s="4">
        <f>_xlfn.IFNA(INDEX(input_data!$1:$1048576,MATCH($B339,input_data!$B:$B,0),MATCH(M$4,input_data!$1:$1,0)),"")</f>
        <v>1.36935098607969E-2</v>
      </c>
      <c r="N339" s="4">
        <f>_xlfn.IFNA(INDEX(input_data!$1:$1048576,MATCH($B339,input_data!$B:$B,0),MATCH(N$4,input_data!$1:$1,0)),"")</f>
        <v>0</v>
      </c>
      <c r="O339" s="4">
        <f>_xlfn.IFNA(INDEX(input_data!$1:$1048576,MATCH($B339,input_data!$B:$B,0),MATCH(O$4,input_data!$1:$1,0)),"")</f>
        <v>0.100938</v>
      </c>
      <c r="P339" s="19">
        <f>_xlfn.IFNA(INDEX(input_data!$1:$1048576,MATCH($B339,input_data!$B:$B,0),MATCH(P$4,input_data!$1:$1,0)),"")</f>
        <v>9.4414316682650004</v>
      </c>
      <c r="Q339" s="57">
        <f t="shared" si="5"/>
        <v>5.2817472930762666E-2</v>
      </c>
    </row>
    <row r="340" spans="1:17" x14ac:dyDescent="0.35">
      <c r="A340" s="34" t="s">
        <v>1803</v>
      </c>
      <c r="B340" s="14" t="s">
        <v>949</v>
      </c>
      <c r="C340" s="14" t="s">
        <v>1375</v>
      </c>
      <c r="E340" s="18" t="s">
        <v>950</v>
      </c>
      <c r="F340" s="19">
        <f>_xlfn.IFNA(INDEX(input_data!$1:$1048576,MATCH($B340,input_data!$B:$B,0),MATCH(F$4,input_data!$1:$1,0)),"")</f>
        <v>19.468908985501599</v>
      </c>
      <c r="G340" s="4">
        <f>_xlfn.IFNA(INDEX(input_data!$1:$1048576,MATCH($B340,input_data!$B:$B,0),MATCH(G$4,input_data!$1:$1,0)),"")</f>
        <v>7.0900957480090003</v>
      </c>
      <c r="H340" s="4">
        <f>_xlfn.IFNA(INDEX(input_data!$1:$1048576,MATCH($B340,input_data!$B:$B,0),MATCH(H$4,input_data!$1:$1,0)),"")</f>
        <v>6.6893449551756204E-2</v>
      </c>
      <c r="I340" s="4">
        <f>_xlfn.IFNA(INDEX(input_data!$1:$1048576,MATCH($B340,input_data!$B:$B,0),MATCH(I$4,input_data!$1:$1,0)),"")</f>
        <v>8.7452237519999994</v>
      </c>
      <c r="J340" s="4">
        <f>_xlfn.IFNA(INDEX(input_data!$1:$1048576,MATCH($B340,input_data!$B:$B,0),MATCH(J$4,input_data!$1:$1,0)),"")</f>
        <v>0</v>
      </c>
      <c r="K340" s="4">
        <f>_xlfn.IFNA(INDEX(input_data!$1:$1048576,MATCH($B340,input_data!$B:$B,0),MATCH(K$4,input_data!$1:$1,0)),"")</f>
        <v>2.9188085386666698</v>
      </c>
      <c r="L340" s="4">
        <f>_xlfn.IFNA(INDEX(input_data!$1:$1048576,MATCH($B340,input_data!$B:$B,0),MATCH(L$4,input_data!$1:$1,0)),"")</f>
        <v>1.0623883170233101E-2</v>
      </c>
      <c r="M340" s="4">
        <f>_xlfn.IFNA(INDEX(input_data!$1:$1048576,MATCH($B340,input_data!$B:$B,0),MATCH(M$4,input_data!$1:$1,0)),"")</f>
        <v>0</v>
      </c>
      <c r="N340" s="4">
        <f>_xlfn.IFNA(INDEX(input_data!$1:$1048576,MATCH($B340,input_data!$B:$B,0),MATCH(N$4,input_data!$1:$1,0)),"")</f>
        <v>0</v>
      </c>
      <c r="O340" s="4">
        <f>_xlfn.IFNA(INDEX(input_data!$1:$1048576,MATCH($B340,input_data!$B:$B,0),MATCH(O$4,input_data!$1:$1,0)),"")</f>
        <v>0.29704999999999998</v>
      </c>
      <c r="P340" s="19">
        <f>_xlfn.IFNA(INDEX(input_data!$1:$1048576,MATCH($B340,input_data!$B:$B,0),MATCH(P$4,input_data!$1:$1,0)),"")</f>
        <v>19.128695371397701</v>
      </c>
      <c r="Q340" s="57">
        <f t="shared" si="5"/>
        <v>-1.7474713881361015E-2</v>
      </c>
    </row>
    <row r="341" spans="1:17" x14ac:dyDescent="0.35">
      <c r="A341" s="34" t="s">
        <v>1804</v>
      </c>
      <c r="B341" s="14" t="s">
        <v>951</v>
      </c>
      <c r="C341" s="14" t="s">
        <v>1376</v>
      </c>
      <c r="E341" s="18" t="s">
        <v>952</v>
      </c>
      <c r="F341" s="19">
        <f>_xlfn.IFNA(INDEX(input_data!$1:$1048576,MATCH($B341,input_data!$B:$B,0),MATCH(F$4,input_data!$1:$1,0)),"")</f>
        <v>10.6439941854861</v>
      </c>
      <c r="G341" s="4">
        <f>_xlfn.IFNA(INDEX(input_data!$1:$1048576,MATCH($B341,input_data!$B:$B,0),MATCH(G$4,input_data!$1:$1,0)),"")</f>
        <v>2.6998020383319998</v>
      </c>
      <c r="H341" s="4">
        <f>_xlfn.IFNA(INDEX(input_data!$1:$1048576,MATCH($B341,input_data!$B:$B,0),MATCH(H$4,input_data!$1:$1,0)),"")</f>
        <v>2.6403408811731401E-2</v>
      </c>
      <c r="I341" s="4">
        <f>_xlfn.IFNA(INDEX(input_data!$1:$1048576,MATCH($B341,input_data!$B:$B,0),MATCH(I$4,input_data!$1:$1,0)),"")</f>
        <v>5.93766397</v>
      </c>
      <c r="J341" s="4">
        <f>_xlfn.IFNA(INDEX(input_data!$1:$1048576,MATCH($B341,input_data!$B:$B,0),MATCH(J$4,input_data!$1:$1,0)),"")</f>
        <v>0</v>
      </c>
      <c r="K341" s="4">
        <f>_xlfn.IFNA(INDEX(input_data!$1:$1048576,MATCH($B341,input_data!$B:$B,0),MATCH(K$4,input_data!$1:$1,0)),"")</f>
        <v>1.96754989688889</v>
      </c>
      <c r="L341" s="4">
        <f>_xlfn.IFNA(INDEX(input_data!$1:$1048576,MATCH($B341,input_data!$B:$B,0),MATCH(L$4,input_data!$1:$1,0)),"")</f>
        <v>4.2152104673208899E-3</v>
      </c>
      <c r="M341" s="4">
        <f>_xlfn.IFNA(INDEX(input_data!$1:$1048576,MATCH($B341,input_data!$B:$B,0),MATCH(M$4,input_data!$1:$1,0)),"")</f>
        <v>0</v>
      </c>
      <c r="N341" s="4">
        <f>_xlfn.IFNA(INDEX(input_data!$1:$1048576,MATCH($B341,input_data!$B:$B,0),MATCH(N$4,input_data!$1:$1,0)),"")</f>
        <v>6.5924574041030304E-2</v>
      </c>
      <c r="O341" s="4">
        <f>_xlfn.IFNA(INDEX(input_data!$1:$1048576,MATCH($B341,input_data!$B:$B,0),MATCH(O$4,input_data!$1:$1,0)),"")</f>
        <v>9.7337000000000007E-2</v>
      </c>
      <c r="P341" s="19">
        <f>_xlfn.IFNA(INDEX(input_data!$1:$1048576,MATCH($B341,input_data!$B:$B,0),MATCH(P$4,input_data!$1:$1,0)),"")</f>
        <v>10.798896098541</v>
      </c>
      <c r="Q341" s="57">
        <f t="shared" si="5"/>
        <v>1.4552987380068272E-2</v>
      </c>
    </row>
    <row r="342" spans="1:17" x14ac:dyDescent="0.35">
      <c r="A342" s="34" t="s">
        <v>1805</v>
      </c>
      <c r="B342" s="14" t="s">
        <v>953</v>
      </c>
      <c r="C342" s="14" t="s">
        <v>1377</v>
      </c>
      <c r="E342" s="18" t="s">
        <v>954</v>
      </c>
      <c r="F342" s="19">
        <f>_xlfn.IFNA(INDEX(input_data!$1:$1048576,MATCH($B342,input_data!$B:$B,0),MATCH(F$4,input_data!$1:$1,0)),"")</f>
        <v>115.991727257151</v>
      </c>
      <c r="G342" s="4">
        <f>_xlfn.IFNA(INDEX(input_data!$1:$1048576,MATCH($B342,input_data!$B:$B,0),MATCH(G$4,input_data!$1:$1,0)),"")</f>
        <v>51.063288316905002</v>
      </c>
      <c r="H342" s="4">
        <f>_xlfn.IFNA(INDEX(input_data!$1:$1048576,MATCH($B342,input_data!$B:$B,0),MATCH(H$4,input_data!$1:$1,0)),"")</f>
        <v>0.43953290255903898</v>
      </c>
      <c r="I342" s="4">
        <f>_xlfn.IFNA(INDEX(input_data!$1:$1048576,MATCH($B342,input_data!$B:$B,0),MATCH(I$4,input_data!$1:$1,0)),"")</f>
        <v>57.135254705999998</v>
      </c>
      <c r="J342" s="4">
        <f>_xlfn.IFNA(INDEX(input_data!$1:$1048576,MATCH($B342,input_data!$B:$B,0),MATCH(J$4,input_data!$1:$1,0)),"")</f>
        <v>0</v>
      </c>
      <c r="K342" s="4">
        <f>_xlfn.IFNA(INDEX(input_data!$1:$1048576,MATCH($B342,input_data!$B:$B,0),MATCH(K$4,input_data!$1:$1,0)),"")</f>
        <v>3.31030027888889</v>
      </c>
      <c r="L342" s="4">
        <f>_xlfn.IFNA(INDEX(input_data!$1:$1048576,MATCH($B342,input_data!$B:$B,0),MATCH(L$4,input_data!$1:$1,0)),"")</f>
        <v>6.9205989870462697E-2</v>
      </c>
      <c r="M342" s="4">
        <f>_xlfn.IFNA(INDEX(input_data!$1:$1048576,MATCH($B342,input_data!$B:$B,0),MATCH(M$4,input_data!$1:$1,0)),"")</f>
        <v>0</v>
      </c>
      <c r="N342" s="4">
        <f>_xlfn.IFNA(INDEX(input_data!$1:$1048576,MATCH($B342,input_data!$B:$B,0),MATCH(N$4,input_data!$1:$1,0)),"")</f>
        <v>0</v>
      </c>
      <c r="O342" s="4">
        <f>_xlfn.IFNA(INDEX(input_data!$1:$1048576,MATCH($B342,input_data!$B:$B,0),MATCH(O$4,input_data!$1:$1,0)),"")</f>
        <v>0.59648900000000005</v>
      </c>
      <c r="P342" s="19">
        <f>_xlfn.IFNA(INDEX(input_data!$1:$1048576,MATCH($B342,input_data!$B:$B,0),MATCH(P$4,input_data!$1:$1,0)),"")</f>
        <v>112.614071194223</v>
      </c>
      <c r="Q342" s="57">
        <f t="shared" si="5"/>
        <v>-2.9119801409973056E-2</v>
      </c>
    </row>
    <row r="343" spans="1:17" x14ac:dyDescent="0.35">
      <c r="A343" s="34" t="s">
        <v>1806</v>
      </c>
      <c r="B343" s="14" t="s">
        <v>955</v>
      </c>
      <c r="C343" s="14" t="s">
        <v>1378</v>
      </c>
      <c r="E343" s="18" t="s">
        <v>956</v>
      </c>
      <c r="F343" s="19">
        <f>_xlfn.IFNA(INDEX(input_data!$1:$1048576,MATCH($B343,input_data!$B:$B,0),MATCH(F$4,input_data!$1:$1,0)),"")</f>
        <v>15.7263579190919</v>
      </c>
      <c r="G343" s="4">
        <f>_xlfn.IFNA(INDEX(input_data!$1:$1048576,MATCH($B343,input_data!$B:$B,0),MATCH(G$4,input_data!$1:$1,0)),"")</f>
        <v>2.7615669172309998</v>
      </c>
      <c r="H343" s="4">
        <f>_xlfn.IFNA(INDEX(input_data!$1:$1048576,MATCH($B343,input_data!$B:$B,0),MATCH(H$4,input_data!$1:$1,0)),"")</f>
        <v>3.0466266732088802E-2</v>
      </c>
      <c r="I343" s="4">
        <f>_xlfn.IFNA(INDEX(input_data!$1:$1048576,MATCH($B343,input_data!$B:$B,0),MATCH(I$4,input_data!$1:$1,0)),"")</f>
        <v>9.169097292</v>
      </c>
      <c r="J343" s="4">
        <f>_xlfn.IFNA(INDEX(input_data!$1:$1048576,MATCH($B343,input_data!$B:$B,0),MATCH(J$4,input_data!$1:$1,0)),"")</f>
        <v>0</v>
      </c>
      <c r="K343" s="4">
        <f>_xlfn.IFNA(INDEX(input_data!$1:$1048576,MATCH($B343,input_data!$B:$B,0),MATCH(K$4,input_data!$1:$1,0)),"")</f>
        <v>3.8430833928888899</v>
      </c>
      <c r="L343" s="4">
        <f>_xlfn.IFNA(INDEX(input_data!$1:$1048576,MATCH($B343,input_data!$B:$B,0),MATCH(L$4,input_data!$1:$1,0)),"")</f>
        <v>4.7970200514596403E-3</v>
      </c>
      <c r="M343" s="4">
        <f>_xlfn.IFNA(INDEX(input_data!$1:$1048576,MATCH($B343,input_data!$B:$B,0),MATCH(M$4,input_data!$1:$1,0)),"")</f>
        <v>0</v>
      </c>
      <c r="N343" s="4">
        <f>_xlfn.IFNA(INDEX(input_data!$1:$1048576,MATCH($B343,input_data!$B:$B,0),MATCH(N$4,input_data!$1:$1,0)),"")</f>
        <v>0.13482906922464</v>
      </c>
      <c r="O343" s="4">
        <f>_xlfn.IFNA(INDEX(input_data!$1:$1048576,MATCH($B343,input_data!$B:$B,0),MATCH(O$4,input_data!$1:$1,0)),"")</f>
        <v>0.128411</v>
      </c>
      <c r="P343" s="19">
        <f>_xlfn.IFNA(INDEX(input_data!$1:$1048576,MATCH($B343,input_data!$B:$B,0),MATCH(P$4,input_data!$1:$1,0)),"")</f>
        <v>16.072250958128102</v>
      </c>
      <c r="Q343" s="57">
        <f t="shared" si="5"/>
        <v>2.1994478366557102E-2</v>
      </c>
    </row>
    <row r="344" spans="1:17" x14ac:dyDescent="0.35">
      <c r="A344" s="34" t="s">
        <v>1807</v>
      </c>
      <c r="B344" s="14" t="s">
        <v>957</v>
      </c>
      <c r="C344" s="14" t="s">
        <v>1379</v>
      </c>
      <c r="E344" s="18" t="s">
        <v>958</v>
      </c>
      <c r="F344" s="19">
        <f>_xlfn.IFNA(INDEX(input_data!$1:$1048576,MATCH($B344,input_data!$B:$B,0),MATCH(F$4,input_data!$1:$1,0)),"")</f>
        <v>114.173310716413</v>
      </c>
      <c r="G344" s="4">
        <f>_xlfn.IFNA(INDEX(input_data!$1:$1048576,MATCH($B344,input_data!$B:$B,0),MATCH(G$4,input_data!$1:$1,0)),"")</f>
        <v>49.835852232226003</v>
      </c>
      <c r="H344" s="4">
        <f>_xlfn.IFNA(INDEX(input_data!$1:$1048576,MATCH($B344,input_data!$B:$B,0),MATCH(H$4,input_data!$1:$1,0)),"")</f>
        <v>0.43071044353601001</v>
      </c>
      <c r="I344" s="4">
        <f>_xlfn.IFNA(INDEX(input_data!$1:$1048576,MATCH($B344,input_data!$B:$B,0),MATCH(I$4,input_data!$1:$1,0)),"")</f>
        <v>56.631056243000003</v>
      </c>
      <c r="J344" s="4">
        <f>_xlfn.IFNA(INDEX(input_data!$1:$1048576,MATCH($B344,input_data!$B:$B,0),MATCH(J$4,input_data!$1:$1,0)),"")</f>
        <v>0</v>
      </c>
      <c r="K344" s="4">
        <f>_xlfn.IFNA(INDEX(input_data!$1:$1048576,MATCH($B344,input_data!$B:$B,0),MATCH(K$4,input_data!$1:$1,0)),"")</f>
        <v>3.09748294333333</v>
      </c>
      <c r="L344" s="4">
        <f>_xlfn.IFNA(INDEX(input_data!$1:$1048576,MATCH($B344,input_data!$B:$B,0),MATCH(L$4,input_data!$1:$1,0)),"")</f>
        <v>6.8422020312417703E-2</v>
      </c>
      <c r="M344" s="4">
        <f>_xlfn.IFNA(INDEX(input_data!$1:$1048576,MATCH($B344,input_data!$B:$B,0),MATCH(M$4,input_data!$1:$1,0)),"")</f>
        <v>0</v>
      </c>
      <c r="N344" s="4">
        <f>_xlfn.IFNA(INDEX(input_data!$1:$1048576,MATCH($B344,input_data!$B:$B,0),MATCH(N$4,input_data!$1:$1,0)),"")</f>
        <v>0</v>
      </c>
      <c r="O344" s="4">
        <f>_xlfn.IFNA(INDEX(input_data!$1:$1048576,MATCH($B344,input_data!$B:$B,0),MATCH(O$4,input_data!$1:$1,0)),"")</f>
        <v>0.78285099999999996</v>
      </c>
      <c r="P344" s="19">
        <f>_xlfn.IFNA(INDEX(input_data!$1:$1048576,MATCH($B344,input_data!$B:$B,0),MATCH(P$4,input_data!$1:$1,0)),"")</f>
        <v>110.846374882408</v>
      </c>
      <c r="Q344" s="57">
        <f t="shared" si="5"/>
        <v>-2.9139348006370192E-2</v>
      </c>
    </row>
    <row r="345" spans="1:17" x14ac:dyDescent="0.35">
      <c r="A345" s="34" t="s">
        <v>1808</v>
      </c>
      <c r="B345" s="14" t="s">
        <v>959</v>
      </c>
      <c r="C345" s="14" t="s">
        <v>1380</v>
      </c>
      <c r="E345" s="18" t="s">
        <v>960</v>
      </c>
      <c r="F345" s="19">
        <f>_xlfn.IFNA(INDEX(input_data!$1:$1048576,MATCH($B345,input_data!$B:$B,0),MATCH(F$4,input_data!$1:$1,0)),"")</f>
        <v>8.9204826156579102</v>
      </c>
      <c r="G345" s="4">
        <f>_xlfn.IFNA(INDEX(input_data!$1:$1048576,MATCH($B345,input_data!$B:$B,0),MATCH(G$4,input_data!$1:$1,0)),"")</f>
        <v>3.3309543862840001</v>
      </c>
      <c r="H345" s="4">
        <f>_xlfn.IFNA(INDEX(input_data!$1:$1048576,MATCH($B345,input_data!$B:$B,0),MATCH(H$4,input_data!$1:$1,0)),"")</f>
        <v>3.1509092989601202E-2</v>
      </c>
      <c r="I345" s="4">
        <f>_xlfn.IFNA(INDEX(input_data!$1:$1048576,MATCH($B345,input_data!$B:$B,0),MATCH(I$4,input_data!$1:$1,0)),"")</f>
        <v>3.3836205279999998</v>
      </c>
      <c r="J345" s="4">
        <f>_xlfn.IFNA(INDEX(input_data!$1:$1048576,MATCH($B345,input_data!$B:$B,0),MATCH(J$4,input_data!$1:$1,0)),"")</f>
        <v>0</v>
      </c>
      <c r="K345" s="4">
        <f>_xlfn.IFNA(INDEX(input_data!$1:$1048576,MATCH($B345,input_data!$B:$B,0),MATCH(K$4,input_data!$1:$1,0)),"")</f>
        <v>2.0280641111111102</v>
      </c>
      <c r="L345" s="4">
        <f>_xlfn.IFNA(INDEX(input_data!$1:$1048576,MATCH($B345,input_data!$B:$B,0),MATCH(L$4,input_data!$1:$1,0)),"")</f>
        <v>5.0435634373587604E-3</v>
      </c>
      <c r="M345" s="4">
        <f>_xlfn.IFNA(INDEX(input_data!$1:$1048576,MATCH($B345,input_data!$B:$B,0),MATCH(M$4,input_data!$1:$1,0)),"")</f>
        <v>0.47097253590196703</v>
      </c>
      <c r="N345" s="4">
        <f>_xlfn.IFNA(INDEX(input_data!$1:$1048576,MATCH($B345,input_data!$B:$B,0),MATCH(N$4,input_data!$1:$1,0)),"")</f>
        <v>0</v>
      </c>
      <c r="O345" s="4">
        <f>_xlfn.IFNA(INDEX(input_data!$1:$1048576,MATCH($B345,input_data!$B:$B,0),MATCH(O$4,input_data!$1:$1,0)),"")</f>
        <v>0.12708800000000001</v>
      </c>
      <c r="P345" s="19">
        <f>_xlfn.IFNA(INDEX(input_data!$1:$1048576,MATCH($B345,input_data!$B:$B,0),MATCH(P$4,input_data!$1:$1,0)),"")</f>
        <v>9.3772522177240401</v>
      </c>
      <c r="Q345" s="57">
        <f t="shared" si="5"/>
        <v>5.1204584073105242E-2</v>
      </c>
    </row>
    <row r="346" spans="1:17" x14ac:dyDescent="0.35">
      <c r="A346" s="34" t="s">
        <v>1809</v>
      </c>
      <c r="B346" s="14" t="s">
        <v>961</v>
      </c>
      <c r="C346" s="14" t="s">
        <v>1381</v>
      </c>
      <c r="E346" s="18" t="s">
        <v>962</v>
      </c>
      <c r="F346" s="19">
        <f>_xlfn.IFNA(INDEX(input_data!$1:$1048576,MATCH($B346,input_data!$B:$B,0),MATCH(F$4,input_data!$1:$1,0)),"")</f>
        <v>285.32956580663699</v>
      </c>
      <c r="G346" s="4">
        <f>_xlfn.IFNA(INDEX(input_data!$1:$1048576,MATCH($B346,input_data!$B:$B,0),MATCH(G$4,input_data!$1:$1,0)),"")</f>
        <v>170.727651755339</v>
      </c>
      <c r="H346" s="4">
        <f>_xlfn.IFNA(INDEX(input_data!$1:$1048576,MATCH($B346,input_data!$B:$B,0),MATCH(H$4,input_data!$1:$1,0)),"")</f>
        <v>1.47611671842545</v>
      </c>
      <c r="I346" s="4">
        <f>_xlfn.IFNA(INDEX(input_data!$1:$1048576,MATCH($B346,input_data!$B:$B,0),MATCH(I$4,input_data!$1:$1,0)),"")</f>
        <v>76.884529049999998</v>
      </c>
      <c r="J346" s="4">
        <f>_xlfn.IFNA(INDEX(input_data!$1:$1048576,MATCH($B346,input_data!$B:$B,0),MATCH(J$4,input_data!$1:$1,0)),"")</f>
        <v>0</v>
      </c>
      <c r="K346" s="4">
        <f>_xlfn.IFNA(INDEX(input_data!$1:$1048576,MATCH($B346,input_data!$B:$B,0),MATCH(K$4,input_data!$1:$1,0)),"")</f>
        <v>28.641768203333299</v>
      </c>
      <c r="L346" s="4">
        <f>_xlfn.IFNA(INDEX(input_data!$1:$1048576,MATCH($B346,input_data!$B:$B,0),MATCH(L$4,input_data!$1:$1,0)),"")</f>
        <v>0.23322637809781899</v>
      </c>
      <c r="M346" s="4">
        <f>_xlfn.IFNA(INDEX(input_data!$1:$1048576,MATCH($B346,input_data!$B:$B,0),MATCH(M$4,input_data!$1:$1,0)),"")</f>
        <v>0</v>
      </c>
      <c r="N346" s="4">
        <f>_xlfn.IFNA(INDEX(input_data!$1:$1048576,MATCH($B346,input_data!$B:$B,0),MATCH(N$4,input_data!$1:$1,0)),"")</f>
        <v>0</v>
      </c>
      <c r="O346" s="4">
        <f>_xlfn.IFNA(INDEX(input_data!$1:$1048576,MATCH($B346,input_data!$B:$B,0),MATCH(O$4,input_data!$1:$1,0)),"")</f>
        <v>1.175054</v>
      </c>
      <c r="P346" s="19">
        <f>_xlfn.IFNA(INDEX(input_data!$1:$1048576,MATCH($B346,input_data!$B:$B,0),MATCH(P$4,input_data!$1:$1,0)),"")</f>
        <v>279.13834610519598</v>
      </c>
      <c r="Q346" s="57">
        <f t="shared" si="5"/>
        <v>-2.1698486393929128E-2</v>
      </c>
    </row>
    <row r="347" spans="1:17" x14ac:dyDescent="0.35">
      <c r="A347" s="34" t="s">
        <v>1810</v>
      </c>
      <c r="B347" s="14" t="s">
        <v>963</v>
      </c>
      <c r="C347" s="14" t="s">
        <v>1382</v>
      </c>
      <c r="E347" s="18" t="s">
        <v>964</v>
      </c>
      <c r="F347" s="19">
        <f>_xlfn.IFNA(INDEX(input_data!$1:$1048576,MATCH($B347,input_data!$B:$B,0),MATCH(F$4,input_data!$1:$1,0)),"")</f>
        <v>149.71154463951601</v>
      </c>
      <c r="G347" s="4">
        <f>_xlfn.IFNA(INDEX(input_data!$1:$1048576,MATCH($B347,input_data!$B:$B,0),MATCH(G$4,input_data!$1:$1,0)),"")</f>
        <v>56.318350483467</v>
      </c>
      <c r="H347" s="4">
        <f>_xlfn.IFNA(INDEX(input_data!$1:$1048576,MATCH($B347,input_data!$B:$B,0),MATCH(H$4,input_data!$1:$1,0)),"")</f>
        <v>0.48203487085774999</v>
      </c>
      <c r="I347" s="4">
        <f>_xlfn.IFNA(INDEX(input_data!$1:$1048576,MATCH($B347,input_data!$B:$B,0),MATCH(I$4,input_data!$1:$1,0)),"")</f>
        <v>83.246556519999999</v>
      </c>
      <c r="J347" s="4">
        <f>_xlfn.IFNA(INDEX(input_data!$1:$1048576,MATCH($B347,input_data!$B:$B,0),MATCH(J$4,input_data!$1:$1,0)),"")</f>
        <v>0</v>
      </c>
      <c r="K347" s="4">
        <f>_xlfn.IFNA(INDEX(input_data!$1:$1048576,MATCH($B347,input_data!$B:$B,0),MATCH(K$4,input_data!$1:$1,0)),"")</f>
        <v>2.9986507988888902</v>
      </c>
      <c r="L347" s="4">
        <f>_xlfn.IFNA(INDEX(input_data!$1:$1048576,MATCH($B347,input_data!$B:$B,0),MATCH(L$4,input_data!$1:$1,0)),"")</f>
        <v>7.6749711366756804E-2</v>
      </c>
      <c r="M347" s="4">
        <f>_xlfn.IFNA(INDEX(input_data!$1:$1048576,MATCH($B347,input_data!$B:$B,0),MATCH(M$4,input_data!$1:$1,0)),"")</f>
        <v>0</v>
      </c>
      <c r="N347" s="4">
        <f>_xlfn.IFNA(INDEX(input_data!$1:$1048576,MATCH($B347,input_data!$B:$B,0),MATCH(N$4,input_data!$1:$1,0)),"")</f>
        <v>0.46520444781258302</v>
      </c>
      <c r="O347" s="4">
        <f>_xlfn.IFNA(INDEX(input_data!$1:$1048576,MATCH($B347,input_data!$B:$B,0),MATCH(O$4,input_data!$1:$1,0)),"")</f>
        <v>0.67906900000000003</v>
      </c>
      <c r="P347" s="19">
        <f>_xlfn.IFNA(INDEX(input_data!$1:$1048576,MATCH($B347,input_data!$B:$B,0),MATCH(P$4,input_data!$1:$1,0)),"")</f>
        <v>144.266615832393</v>
      </c>
      <c r="Q347" s="57">
        <f t="shared" si="5"/>
        <v>-3.63694651620462E-2</v>
      </c>
    </row>
    <row r="348" spans="1:17" x14ac:dyDescent="0.35">
      <c r="A348" s="34" t="s">
        <v>1811</v>
      </c>
      <c r="B348" s="14" t="s">
        <v>965</v>
      </c>
      <c r="C348" s="14" t="s">
        <v>1383</v>
      </c>
      <c r="E348" s="18" t="s">
        <v>966</v>
      </c>
      <c r="F348" s="19">
        <f>_xlfn.IFNA(INDEX(input_data!$1:$1048576,MATCH($B348,input_data!$B:$B,0),MATCH(F$4,input_data!$1:$1,0)),"")</f>
        <v>12.0112713645805</v>
      </c>
      <c r="G348" s="4">
        <f>_xlfn.IFNA(INDEX(input_data!$1:$1048576,MATCH($B348,input_data!$B:$B,0),MATCH(G$4,input_data!$1:$1,0)),"")</f>
        <v>3.0070938469240001</v>
      </c>
      <c r="H348" s="4">
        <f>_xlfn.IFNA(INDEX(input_data!$1:$1048576,MATCH($B348,input_data!$B:$B,0),MATCH(H$4,input_data!$1:$1,0)),"")</f>
        <v>3.1431603908076401E-2</v>
      </c>
      <c r="I348" s="4">
        <f>_xlfn.IFNA(INDEX(input_data!$1:$1048576,MATCH($B348,input_data!$B:$B,0),MATCH(I$4,input_data!$1:$1,0)),"")</f>
        <v>7.1233176240000002</v>
      </c>
      <c r="J348" s="4">
        <f>_xlfn.IFNA(INDEX(input_data!$1:$1048576,MATCH($B348,input_data!$B:$B,0),MATCH(J$4,input_data!$1:$1,0)),"")</f>
        <v>0</v>
      </c>
      <c r="K348" s="4">
        <f>_xlfn.IFNA(INDEX(input_data!$1:$1048576,MATCH($B348,input_data!$B:$B,0),MATCH(K$4,input_data!$1:$1,0)),"")</f>
        <v>1.77300949066667</v>
      </c>
      <c r="L348" s="4">
        <f>_xlfn.IFNA(INDEX(input_data!$1:$1048576,MATCH($B348,input_data!$B:$B,0),MATCH(L$4,input_data!$1:$1,0)),"")</f>
        <v>4.9490157597068696E-3</v>
      </c>
      <c r="M348" s="4">
        <f>_xlfn.IFNA(INDEX(input_data!$1:$1048576,MATCH($B348,input_data!$B:$B,0),MATCH(M$4,input_data!$1:$1,0)),"")</f>
        <v>0</v>
      </c>
      <c r="N348" s="4">
        <f>_xlfn.IFNA(INDEX(input_data!$1:$1048576,MATCH($B348,input_data!$B:$B,0),MATCH(N$4,input_data!$1:$1,0)),"")</f>
        <v>7.4439023478156494E-2</v>
      </c>
      <c r="O348" s="4">
        <f>_xlfn.IFNA(INDEX(input_data!$1:$1048576,MATCH($B348,input_data!$B:$B,0),MATCH(O$4,input_data!$1:$1,0)),"")</f>
        <v>0.14746200000000001</v>
      </c>
      <c r="P348" s="19">
        <f>_xlfn.IFNA(INDEX(input_data!$1:$1048576,MATCH($B348,input_data!$B:$B,0),MATCH(P$4,input_data!$1:$1,0)),"")</f>
        <v>12.1617026047366</v>
      </c>
      <c r="Q348" s="57">
        <f t="shared" si="5"/>
        <v>1.2524172969707426E-2</v>
      </c>
    </row>
    <row r="349" spans="1:17" x14ac:dyDescent="0.35">
      <c r="A349" s="34" t="s">
        <v>1812</v>
      </c>
      <c r="B349" s="14" t="s">
        <v>967</v>
      </c>
      <c r="C349" s="14" t="s">
        <v>1384</v>
      </c>
      <c r="E349" s="18" t="s">
        <v>968</v>
      </c>
      <c r="F349" s="19">
        <f>_xlfn.IFNA(INDEX(input_data!$1:$1048576,MATCH($B349,input_data!$B:$B,0),MATCH(F$4,input_data!$1:$1,0)),"")</f>
        <v>49.532389355937497</v>
      </c>
      <c r="G349" s="4">
        <f>_xlfn.IFNA(INDEX(input_data!$1:$1048576,MATCH($B349,input_data!$B:$B,0),MATCH(G$4,input_data!$1:$1,0)),"")</f>
        <v>27.406803335296001</v>
      </c>
      <c r="H349" s="4">
        <f>_xlfn.IFNA(INDEX(input_data!$1:$1048576,MATCH($B349,input_data!$B:$B,0),MATCH(H$4,input_data!$1:$1,0)),"")</f>
        <v>0.20575871800019599</v>
      </c>
      <c r="I349" s="4">
        <f>_xlfn.IFNA(INDEX(input_data!$1:$1048576,MATCH($B349,input_data!$B:$B,0),MATCH(I$4,input_data!$1:$1,0)),"")</f>
        <v>20.960123175</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7.6790000000000001E-3</v>
      </c>
      <c r="P349" s="19">
        <f>_xlfn.IFNA(INDEX(input_data!$1:$1048576,MATCH($B349,input_data!$B:$B,0),MATCH(P$4,input_data!$1:$1,0)),"")</f>
        <v>48.580364228296197</v>
      </c>
      <c r="Q349" s="57">
        <f t="shared" si="5"/>
        <v>-1.9220254464207054E-2</v>
      </c>
    </row>
    <row r="350" spans="1:17" x14ac:dyDescent="0.35">
      <c r="A350" s="34" t="s">
        <v>1813</v>
      </c>
      <c r="B350" s="14" t="s">
        <v>969</v>
      </c>
      <c r="C350" s="14" t="s">
        <v>1385</v>
      </c>
      <c r="E350" s="18" t="s">
        <v>970</v>
      </c>
      <c r="F350" s="19">
        <f>_xlfn.IFNA(INDEX(input_data!$1:$1048576,MATCH($B350,input_data!$B:$B,0),MATCH(F$4,input_data!$1:$1,0)),"")</f>
        <v>11.0417002533617</v>
      </c>
      <c r="G350" s="4">
        <f>_xlfn.IFNA(INDEX(input_data!$1:$1048576,MATCH($B350,input_data!$B:$B,0),MATCH(G$4,input_data!$1:$1,0)),"")</f>
        <v>2.1047962916979999</v>
      </c>
      <c r="H350" s="4">
        <f>_xlfn.IFNA(INDEX(input_data!$1:$1048576,MATCH($B350,input_data!$B:$B,0),MATCH(H$4,input_data!$1:$1,0)),"")</f>
        <v>2.0546156830702499E-2</v>
      </c>
      <c r="I350" s="4">
        <f>_xlfn.IFNA(INDEX(input_data!$1:$1048576,MATCH($B350,input_data!$B:$B,0),MATCH(I$4,input_data!$1:$1,0)),"")</f>
        <v>4.8275906040000001</v>
      </c>
      <c r="J350" s="4">
        <f>_xlfn.IFNA(INDEX(input_data!$1:$1048576,MATCH($B350,input_data!$B:$B,0),MATCH(J$4,input_data!$1:$1,0)),"")</f>
        <v>0</v>
      </c>
      <c r="K350" s="4">
        <f>_xlfn.IFNA(INDEX(input_data!$1:$1048576,MATCH($B350,input_data!$B:$B,0),MATCH(K$4,input_data!$1:$1,0)),"")</f>
        <v>4.2796320044444398</v>
      </c>
      <c r="L350" s="4">
        <f>_xlfn.IFNA(INDEX(input_data!$1:$1048576,MATCH($B350,input_data!$B:$B,0),MATCH(L$4,input_data!$1:$1,0)),"")</f>
        <v>3.3126579318607701E-3</v>
      </c>
      <c r="M350" s="4">
        <f>_xlfn.IFNA(INDEX(input_data!$1:$1048576,MATCH($B350,input_data!$B:$B,0),MATCH(M$4,input_data!$1:$1,0)),"")</f>
        <v>0.27774362111759299</v>
      </c>
      <c r="N350" s="4">
        <f>_xlfn.IFNA(INDEX(input_data!$1:$1048576,MATCH($B350,input_data!$B:$B,0),MATCH(N$4,input_data!$1:$1,0)),"")</f>
        <v>6.0579896075981202E-2</v>
      </c>
      <c r="O350" s="4">
        <f>_xlfn.IFNA(INDEX(input_data!$1:$1048576,MATCH($B350,input_data!$B:$B,0),MATCH(O$4,input_data!$1:$1,0)),"")</f>
        <v>8.1158999999999995E-2</v>
      </c>
      <c r="P350" s="19">
        <f>_xlfn.IFNA(INDEX(input_data!$1:$1048576,MATCH($B350,input_data!$B:$B,0),MATCH(P$4,input_data!$1:$1,0)),"")</f>
        <v>11.6553602320986</v>
      </c>
      <c r="Q350" s="57">
        <f t="shared" si="5"/>
        <v>5.5576583737642071E-2</v>
      </c>
    </row>
    <row r="351" spans="1:17" x14ac:dyDescent="0.35">
      <c r="A351" s="34" t="s">
        <v>1814</v>
      </c>
      <c r="B351" s="14" t="s">
        <v>971</v>
      </c>
      <c r="C351" s="14" t="s">
        <v>1386</v>
      </c>
      <c r="E351" s="18" t="s">
        <v>972</v>
      </c>
      <c r="F351" s="19">
        <f>_xlfn.IFNA(INDEX(input_data!$1:$1048576,MATCH($B351,input_data!$B:$B,0),MATCH(F$4,input_data!$1:$1,0)),"")</f>
        <v>12.460713566814301</v>
      </c>
      <c r="G351" s="4">
        <f>_xlfn.IFNA(INDEX(input_data!$1:$1048576,MATCH($B351,input_data!$B:$B,0),MATCH(G$4,input_data!$1:$1,0)),"")</f>
        <v>3.2514811500469998</v>
      </c>
      <c r="H351" s="4">
        <f>_xlfn.IFNA(INDEX(input_data!$1:$1048576,MATCH($B351,input_data!$B:$B,0),MATCH(H$4,input_data!$1:$1,0)),"")</f>
        <v>3.1370228354471098E-2</v>
      </c>
      <c r="I351" s="4">
        <f>_xlfn.IFNA(INDEX(input_data!$1:$1048576,MATCH($B351,input_data!$B:$B,0),MATCH(I$4,input_data!$1:$1,0)),"")</f>
        <v>5.6217624610000003</v>
      </c>
      <c r="J351" s="4">
        <f>_xlfn.IFNA(INDEX(input_data!$1:$1048576,MATCH($B351,input_data!$B:$B,0),MATCH(J$4,input_data!$1:$1,0)),"")</f>
        <v>0</v>
      </c>
      <c r="K351" s="4">
        <f>_xlfn.IFNA(INDEX(input_data!$1:$1048576,MATCH($B351,input_data!$B:$B,0),MATCH(K$4,input_data!$1:$1,0)),"")</f>
        <v>3.9294403813333298</v>
      </c>
      <c r="L351" s="4">
        <f>_xlfn.IFNA(INDEX(input_data!$1:$1048576,MATCH($B351,input_data!$B:$B,0),MATCH(L$4,input_data!$1:$1,0)),"")</f>
        <v>4.9971601425599999E-3</v>
      </c>
      <c r="M351" s="4">
        <f>_xlfn.IFNA(INDEX(input_data!$1:$1048576,MATCH($B351,input_data!$B:$B,0),MATCH(M$4,input_data!$1:$1,0)),"")</f>
        <v>9.0456157397680002E-3</v>
      </c>
      <c r="N351" s="4">
        <f>_xlfn.IFNA(INDEX(input_data!$1:$1048576,MATCH($B351,input_data!$B:$B,0),MATCH(N$4,input_data!$1:$1,0)),"")</f>
        <v>4.1861187606878299E-2</v>
      </c>
      <c r="O351" s="4">
        <f>_xlfn.IFNA(INDEX(input_data!$1:$1048576,MATCH($B351,input_data!$B:$B,0),MATCH(O$4,input_data!$1:$1,0)),"")</f>
        <v>0.11007400000000001</v>
      </c>
      <c r="P351" s="19">
        <f>_xlfn.IFNA(INDEX(input_data!$1:$1048576,MATCH($B351,input_data!$B:$B,0),MATCH(P$4,input_data!$1:$1,0)),"")</f>
        <v>13.000032184224001</v>
      </c>
      <c r="Q351" s="57">
        <f t="shared" si="5"/>
        <v>4.328151951474335E-2</v>
      </c>
    </row>
    <row r="352" spans="1:17" x14ac:dyDescent="0.35">
      <c r="A352" s="34" t="s">
        <v>1815</v>
      </c>
      <c r="B352" s="14" t="s">
        <v>973</v>
      </c>
      <c r="C352" s="14" t="s">
        <v>1387</v>
      </c>
      <c r="E352" s="18" t="s">
        <v>974</v>
      </c>
      <c r="F352" s="19">
        <f>_xlfn.IFNA(INDEX(input_data!$1:$1048576,MATCH($B352,input_data!$B:$B,0),MATCH(F$4,input_data!$1:$1,0)),"")</f>
        <v>239.93231274546901</v>
      </c>
      <c r="G352" s="4">
        <f>_xlfn.IFNA(INDEX(input_data!$1:$1048576,MATCH($B352,input_data!$B:$B,0),MATCH(G$4,input_data!$1:$1,0)),"")</f>
        <v>108.931951514434</v>
      </c>
      <c r="H352" s="4">
        <f>_xlfn.IFNA(INDEX(input_data!$1:$1048576,MATCH($B352,input_data!$B:$B,0),MATCH(H$4,input_data!$1:$1,0)),"")</f>
        <v>0.95478520431040503</v>
      </c>
      <c r="I352" s="4">
        <f>_xlfn.IFNA(INDEX(input_data!$1:$1048576,MATCH($B352,input_data!$B:$B,0),MATCH(I$4,input_data!$1:$1,0)),"")</f>
        <v>113.10041388</v>
      </c>
      <c r="J352" s="4">
        <f>_xlfn.IFNA(INDEX(input_data!$1:$1048576,MATCH($B352,input_data!$B:$B,0),MATCH(J$4,input_data!$1:$1,0)),"")</f>
        <v>0</v>
      </c>
      <c r="K352" s="4">
        <f>_xlfn.IFNA(INDEX(input_data!$1:$1048576,MATCH($B352,input_data!$B:$B,0),MATCH(K$4,input_data!$1:$1,0)),"")</f>
        <v>8.6506622144444396</v>
      </c>
      <c r="L352" s="4">
        <f>_xlfn.IFNA(INDEX(input_data!$1:$1048576,MATCH($B352,input_data!$B:$B,0),MATCH(L$4,input_data!$1:$1,0)),"")</f>
        <v>0.15033426347211101</v>
      </c>
      <c r="M352" s="4">
        <f>_xlfn.IFNA(INDEX(input_data!$1:$1048576,MATCH($B352,input_data!$B:$B,0),MATCH(M$4,input_data!$1:$1,0)),"")</f>
        <v>0</v>
      </c>
      <c r="N352" s="4">
        <f>_xlfn.IFNA(INDEX(input_data!$1:$1048576,MATCH($B352,input_data!$B:$B,0),MATCH(N$4,input_data!$1:$1,0)),"")</f>
        <v>0</v>
      </c>
      <c r="O352" s="4">
        <f>_xlfn.IFNA(INDEX(input_data!$1:$1048576,MATCH($B352,input_data!$B:$B,0),MATCH(O$4,input_data!$1:$1,0)),"")</f>
        <v>1.615202</v>
      </c>
      <c r="P352" s="19">
        <f>_xlfn.IFNA(INDEX(input_data!$1:$1048576,MATCH($B352,input_data!$B:$B,0),MATCH(P$4,input_data!$1:$1,0)),"")</f>
        <v>233.40334907666099</v>
      </c>
      <c r="Q352" s="57">
        <f t="shared" si="5"/>
        <v>-2.7211689805758832E-2</v>
      </c>
    </row>
    <row r="353" spans="1:17" x14ac:dyDescent="0.35">
      <c r="A353" s="34" t="s">
        <v>1816</v>
      </c>
      <c r="B353" s="14" t="s">
        <v>975</v>
      </c>
      <c r="C353" s="14" t="s">
        <v>1388</v>
      </c>
      <c r="E353" s="18" t="s">
        <v>976</v>
      </c>
      <c r="F353" s="19">
        <f>_xlfn.IFNA(INDEX(input_data!$1:$1048576,MATCH($B353,input_data!$B:$B,0),MATCH(F$4,input_data!$1:$1,0)),"")</f>
        <v>229.793047413344</v>
      </c>
      <c r="G353" s="4">
        <f>_xlfn.IFNA(INDEX(input_data!$1:$1048576,MATCH($B353,input_data!$B:$B,0),MATCH(G$4,input_data!$1:$1,0)),"")</f>
        <v>114.179811912028</v>
      </c>
      <c r="H353" s="4">
        <f>_xlfn.IFNA(INDEX(input_data!$1:$1048576,MATCH($B353,input_data!$B:$B,0),MATCH(H$4,input_data!$1:$1,0)),"")</f>
        <v>0.98955601490131995</v>
      </c>
      <c r="I353" s="4">
        <f>_xlfn.IFNA(INDEX(input_data!$1:$1048576,MATCH($B353,input_data!$B:$B,0),MATCH(I$4,input_data!$1:$1,0)),"")</f>
        <v>100.990937484</v>
      </c>
      <c r="J353" s="4">
        <f>_xlfn.IFNA(INDEX(input_data!$1:$1048576,MATCH($B353,input_data!$B:$B,0),MATCH(J$4,input_data!$1:$1,0)),"")</f>
        <v>0</v>
      </c>
      <c r="K353" s="4">
        <f>_xlfn.IFNA(INDEX(input_data!$1:$1048576,MATCH($B353,input_data!$B:$B,0),MATCH(K$4,input_data!$1:$1,0)),"")</f>
        <v>5.9859430811111096</v>
      </c>
      <c r="L353" s="4">
        <f>_xlfn.IFNA(INDEX(input_data!$1:$1048576,MATCH($B353,input_data!$B:$B,0),MATCH(L$4,input_data!$1:$1,0)),"")</f>
        <v>0.15580904898084699</v>
      </c>
      <c r="M353" s="4">
        <f>_xlfn.IFNA(INDEX(input_data!$1:$1048576,MATCH($B353,input_data!$B:$B,0),MATCH(M$4,input_data!$1:$1,0)),"")</f>
        <v>0</v>
      </c>
      <c r="N353" s="4">
        <f>_xlfn.IFNA(INDEX(input_data!$1:$1048576,MATCH($B353,input_data!$B:$B,0),MATCH(N$4,input_data!$1:$1,0)),"")</f>
        <v>0</v>
      </c>
      <c r="O353" s="4">
        <f>_xlfn.IFNA(INDEX(input_data!$1:$1048576,MATCH($B353,input_data!$B:$B,0),MATCH(O$4,input_data!$1:$1,0)),"")</f>
        <v>1.479325</v>
      </c>
      <c r="P353" s="19">
        <f>_xlfn.IFNA(INDEX(input_data!$1:$1048576,MATCH($B353,input_data!$B:$B,0),MATCH(P$4,input_data!$1:$1,0)),"")</f>
        <v>223.78138254102001</v>
      </c>
      <c r="Q353" s="57">
        <f t="shared" si="5"/>
        <v>-2.6161213056678845E-2</v>
      </c>
    </row>
    <row r="354" spans="1:17" x14ac:dyDescent="0.35">
      <c r="A354" s="34" t="s">
        <v>1817</v>
      </c>
      <c r="B354" s="14" t="s">
        <v>977</v>
      </c>
      <c r="C354" s="14" t="s">
        <v>1389</v>
      </c>
      <c r="E354" s="18" t="s">
        <v>978</v>
      </c>
      <c r="F354" s="19">
        <f>_xlfn.IFNA(INDEX(input_data!$1:$1048576,MATCH($B354,input_data!$B:$B,0),MATCH(F$4,input_data!$1:$1,0)),"")</f>
        <v>207.91546321409501</v>
      </c>
      <c r="G354" s="4">
        <f>_xlfn.IFNA(INDEX(input_data!$1:$1048576,MATCH($B354,input_data!$B:$B,0),MATCH(G$4,input_data!$1:$1,0)),"")</f>
        <v>108.689317407874</v>
      </c>
      <c r="H354" s="4">
        <f>_xlfn.IFNA(INDEX(input_data!$1:$1048576,MATCH($B354,input_data!$B:$B,0),MATCH(H$4,input_data!$1:$1,0)),"")</f>
        <v>0.92859476132235297</v>
      </c>
      <c r="I354" s="4">
        <f>_xlfn.IFNA(INDEX(input_data!$1:$1048576,MATCH($B354,input_data!$B:$B,0),MATCH(I$4,input_data!$1:$1,0)),"")</f>
        <v>86.127814396000005</v>
      </c>
      <c r="J354" s="4">
        <f>_xlfn.IFNA(INDEX(input_data!$1:$1048576,MATCH($B354,input_data!$B:$B,0),MATCH(J$4,input_data!$1:$1,0)),"")</f>
        <v>0</v>
      </c>
      <c r="K354" s="4">
        <f>_xlfn.IFNA(INDEX(input_data!$1:$1048576,MATCH($B354,input_data!$B:$B,0),MATCH(K$4,input_data!$1:$1,0)),"")</f>
        <v>5.9876397133333299</v>
      </c>
      <c r="L354" s="4">
        <f>_xlfn.IFNA(INDEX(input_data!$1:$1048576,MATCH($B354,input_data!$B:$B,0),MATCH(L$4,input_data!$1:$1,0)),"")</f>
        <v>0.147077923024443</v>
      </c>
      <c r="M354" s="4">
        <f>_xlfn.IFNA(INDEX(input_data!$1:$1048576,MATCH($B354,input_data!$B:$B,0),MATCH(M$4,input_data!$1:$1,0)),"")</f>
        <v>0</v>
      </c>
      <c r="N354" s="4">
        <f>_xlfn.IFNA(INDEX(input_data!$1:$1048576,MATCH($B354,input_data!$B:$B,0),MATCH(N$4,input_data!$1:$1,0)),"")</f>
        <v>0</v>
      </c>
      <c r="O354" s="4">
        <f>_xlfn.IFNA(INDEX(input_data!$1:$1048576,MATCH($B354,input_data!$B:$B,0),MATCH(O$4,input_data!$1:$1,0)),"")</f>
        <v>1.6460589999999999</v>
      </c>
      <c r="P354" s="19">
        <f>_xlfn.IFNA(INDEX(input_data!$1:$1048576,MATCH($B354,input_data!$B:$B,0),MATCH(P$4,input_data!$1:$1,0)),"")</f>
        <v>203.52650320155399</v>
      </c>
      <c r="Q354" s="57">
        <f t="shared" si="5"/>
        <v>-2.1109348697271324E-2</v>
      </c>
    </row>
    <row r="355" spans="1:17" x14ac:dyDescent="0.35">
      <c r="A355" s="34" t="s">
        <v>1818</v>
      </c>
      <c r="B355" s="14" t="s">
        <v>979</v>
      </c>
      <c r="C355" s="14" t="s">
        <v>1390</v>
      </c>
      <c r="E355" s="18" t="s">
        <v>980</v>
      </c>
      <c r="F355" s="19">
        <f>_xlfn.IFNA(INDEX(input_data!$1:$1048576,MATCH($B355,input_data!$B:$B,0),MATCH(F$4,input_data!$1:$1,0)),"")</f>
        <v>183.927276871499</v>
      </c>
      <c r="G355" s="4">
        <f>_xlfn.IFNA(INDEX(input_data!$1:$1048576,MATCH($B355,input_data!$B:$B,0),MATCH(G$4,input_data!$1:$1,0)),"")</f>
        <v>114.599096986864</v>
      </c>
      <c r="H355" s="4">
        <f>_xlfn.IFNA(INDEX(input_data!$1:$1048576,MATCH($B355,input_data!$B:$B,0),MATCH(H$4,input_data!$1:$1,0)),"")</f>
        <v>0.97829460288967596</v>
      </c>
      <c r="I355" s="4">
        <f>_xlfn.IFNA(INDEX(input_data!$1:$1048576,MATCH($B355,input_data!$B:$B,0),MATCH(I$4,input_data!$1:$1,0)),"")</f>
        <v>50.785219939999998</v>
      </c>
      <c r="J355" s="4">
        <f>_xlfn.IFNA(INDEX(input_data!$1:$1048576,MATCH($B355,input_data!$B:$B,0),MATCH(J$4,input_data!$1:$1,0)),"")</f>
        <v>0</v>
      </c>
      <c r="K355" s="4">
        <f>_xlfn.IFNA(INDEX(input_data!$1:$1048576,MATCH($B355,input_data!$B:$B,0),MATCH(K$4,input_data!$1:$1,0)),"")</f>
        <v>12.958326708888899</v>
      </c>
      <c r="L355" s="4">
        <f>_xlfn.IFNA(INDEX(input_data!$1:$1048576,MATCH($B355,input_data!$B:$B,0),MATCH(L$4,input_data!$1:$1,0)),"")</f>
        <v>0.154035900347225</v>
      </c>
      <c r="M355" s="4">
        <f>_xlfn.IFNA(INDEX(input_data!$1:$1048576,MATCH($B355,input_data!$B:$B,0),MATCH(M$4,input_data!$1:$1,0)),"")</f>
        <v>0</v>
      </c>
      <c r="N355" s="4">
        <f>_xlfn.IFNA(INDEX(input_data!$1:$1048576,MATCH($B355,input_data!$B:$B,0),MATCH(N$4,input_data!$1:$1,0)),"")</f>
        <v>0</v>
      </c>
      <c r="O355" s="4">
        <f>_xlfn.IFNA(INDEX(input_data!$1:$1048576,MATCH($B355,input_data!$B:$B,0),MATCH(O$4,input_data!$1:$1,0)),"")</f>
        <v>0.72699199999999997</v>
      </c>
      <c r="P355" s="19">
        <f>_xlfn.IFNA(INDEX(input_data!$1:$1048576,MATCH($B355,input_data!$B:$B,0),MATCH(P$4,input_data!$1:$1,0)),"")</f>
        <v>180.20196613899</v>
      </c>
      <c r="Q355" s="57">
        <f t="shared" si="5"/>
        <v>-2.0254259160873089E-2</v>
      </c>
    </row>
    <row r="356" spans="1:17" x14ac:dyDescent="0.35">
      <c r="A356" s="34" t="s">
        <v>1819</v>
      </c>
      <c r="B356" s="14" t="s">
        <v>981</v>
      </c>
      <c r="C356" s="14" t="s">
        <v>1391</v>
      </c>
      <c r="E356" s="18" t="s">
        <v>982</v>
      </c>
      <c r="F356" s="19">
        <f>_xlfn.IFNA(INDEX(input_data!$1:$1048576,MATCH($B356,input_data!$B:$B,0),MATCH(F$4,input_data!$1:$1,0)),"")</f>
        <v>137.56566718860699</v>
      </c>
      <c r="G356" s="4">
        <f>_xlfn.IFNA(INDEX(input_data!$1:$1048576,MATCH($B356,input_data!$B:$B,0),MATCH(G$4,input_data!$1:$1,0)),"")</f>
        <v>45.865132860300001</v>
      </c>
      <c r="H356" s="4">
        <f>_xlfn.IFNA(INDEX(input_data!$1:$1048576,MATCH($B356,input_data!$B:$B,0),MATCH(H$4,input_data!$1:$1,0)),"")</f>
        <v>0.41469043530514699</v>
      </c>
      <c r="I356" s="4">
        <f>_xlfn.IFNA(INDEX(input_data!$1:$1048576,MATCH($B356,input_data!$B:$B,0),MATCH(I$4,input_data!$1:$1,0)),"")</f>
        <v>81.671742879999996</v>
      </c>
      <c r="J356" s="4">
        <f>_xlfn.IFNA(INDEX(input_data!$1:$1048576,MATCH($B356,input_data!$B:$B,0),MATCH(J$4,input_data!$1:$1,0)),"")</f>
        <v>0</v>
      </c>
      <c r="K356" s="4">
        <f>_xlfn.IFNA(INDEX(input_data!$1:$1048576,MATCH($B356,input_data!$B:$B,0),MATCH(K$4,input_data!$1:$1,0)),"")</f>
        <v>5.5099156088888899</v>
      </c>
      <c r="L356" s="4">
        <f>_xlfn.IFNA(INDEX(input_data!$1:$1048576,MATCH($B356,input_data!$B:$B,0),MATCH(L$4,input_data!$1:$1,0)),"")</f>
        <v>6.5294456678927998E-2</v>
      </c>
      <c r="M356" s="4">
        <f>_xlfn.IFNA(INDEX(input_data!$1:$1048576,MATCH($B356,input_data!$B:$B,0),MATCH(M$4,input_data!$1:$1,0)),"")</f>
        <v>0</v>
      </c>
      <c r="N356" s="4">
        <f>_xlfn.IFNA(INDEX(input_data!$1:$1048576,MATCH($B356,input_data!$B:$B,0),MATCH(N$4,input_data!$1:$1,0)),"")</f>
        <v>0.656745776341777</v>
      </c>
      <c r="O356" s="4">
        <f>_xlfn.IFNA(INDEX(input_data!$1:$1048576,MATCH($B356,input_data!$B:$B,0),MATCH(O$4,input_data!$1:$1,0)),"")</f>
        <v>0.87480000000000002</v>
      </c>
      <c r="P356" s="19">
        <f>_xlfn.IFNA(INDEX(input_data!$1:$1048576,MATCH($B356,input_data!$B:$B,0),MATCH(P$4,input_data!$1:$1,0)),"")</f>
        <v>135.058322017515</v>
      </c>
      <c r="Q356" s="57">
        <f t="shared" si="5"/>
        <v>-1.8226532988455224E-2</v>
      </c>
    </row>
    <row r="357" spans="1:17" x14ac:dyDescent="0.35">
      <c r="A357" s="34" t="s">
        <v>1820</v>
      </c>
      <c r="B357" s="14" t="s">
        <v>983</v>
      </c>
      <c r="C357" s="14" t="s">
        <v>1392</v>
      </c>
      <c r="E357" s="18" t="s">
        <v>984</v>
      </c>
      <c r="F357" s="19">
        <f>_xlfn.IFNA(INDEX(input_data!$1:$1048576,MATCH($B357,input_data!$B:$B,0),MATCH(F$4,input_data!$1:$1,0)),"")</f>
        <v>14.980693499969799</v>
      </c>
      <c r="G357" s="4">
        <f>_xlfn.IFNA(INDEX(input_data!$1:$1048576,MATCH($B357,input_data!$B:$B,0),MATCH(G$4,input_data!$1:$1,0)),"")</f>
        <v>4.7412479585970004</v>
      </c>
      <c r="H357" s="4">
        <f>_xlfn.IFNA(INDEX(input_data!$1:$1048576,MATCH($B357,input_data!$B:$B,0),MATCH(H$4,input_data!$1:$1,0)),"")</f>
        <v>4.5623183844925599E-2</v>
      </c>
      <c r="I357" s="4">
        <f>_xlfn.IFNA(INDEX(input_data!$1:$1048576,MATCH($B357,input_data!$B:$B,0),MATCH(I$4,input_data!$1:$1,0)),"")</f>
        <v>7.8783753120000002</v>
      </c>
      <c r="J357" s="4">
        <f>_xlfn.IFNA(INDEX(input_data!$1:$1048576,MATCH($B357,input_data!$B:$B,0),MATCH(J$4,input_data!$1:$1,0)),"")</f>
        <v>0</v>
      </c>
      <c r="K357" s="4">
        <f>_xlfn.IFNA(INDEX(input_data!$1:$1048576,MATCH($B357,input_data!$B:$B,0),MATCH(K$4,input_data!$1:$1,0)),"")</f>
        <v>2.2575640808888902</v>
      </c>
      <c r="L357" s="4">
        <f>_xlfn.IFNA(INDEX(input_data!$1:$1048576,MATCH($B357,input_data!$B:$B,0),MATCH(L$4,input_data!$1:$1,0)),"")</f>
        <v>7.25869210680584E-3</v>
      </c>
      <c r="M357" s="4">
        <f>_xlfn.IFNA(INDEX(input_data!$1:$1048576,MATCH($B357,input_data!$B:$B,0),MATCH(M$4,input_data!$1:$1,0)),"")</f>
        <v>0</v>
      </c>
      <c r="N357" s="4">
        <f>_xlfn.IFNA(INDEX(input_data!$1:$1048576,MATCH($B357,input_data!$B:$B,0),MATCH(N$4,input_data!$1:$1,0)),"")</f>
        <v>3.9596759249428799E-2</v>
      </c>
      <c r="O357" s="4">
        <f>_xlfn.IFNA(INDEX(input_data!$1:$1048576,MATCH($B357,input_data!$B:$B,0),MATCH(O$4,input_data!$1:$1,0)),"")</f>
        <v>0.142982</v>
      </c>
      <c r="P357" s="19">
        <f>_xlfn.IFNA(INDEX(input_data!$1:$1048576,MATCH($B357,input_data!$B:$B,0),MATCH(P$4,input_data!$1:$1,0)),"")</f>
        <v>15.112647986687</v>
      </c>
      <c r="Q357" s="57">
        <f t="shared" si="5"/>
        <v>8.8083029478887021E-3</v>
      </c>
    </row>
    <row r="358" spans="1:17" x14ac:dyDescent="0.35">
      <c r="A358" s="34" t="s">
        <v>1821</v>
      </c>
      <c r="B358" s="14" t="s">
        <v>985</v>
      </c>
      <c r="C358" s="14" t="s">
        <v>1393</v>
      </c>
      <c r="E358" s="18" t="s">
        <v>986</v>
      </c>
      <c r="F358" s="19">
        <f>_xlfn.IFNA(INDEX(input_data!$1:$1048576,MATCH($B358,input_data!$B:$B,0),MATCH(F$4,input_data!$1:$1,0)),"")</f>
        <v>349.651226040609</v>
      </c>
      <c r="G358" s="4">
        <f>_xlfn.IFNA(INDEX(input_data!$1:$1048576,MATCH($B358,input_data!$B:$B,0),MATCH(G$4,input_data!$1:$1,0)),"")</f>
        <v>96.162112635992003</v>
      </c>
      <c r="H358" s="4">
        <f>_xlfn.IFNA(INDEX(input_data!$1:$1048576,MATCH($B358,input_data!$B:$B,0),MATCH(H$4,input_data!$1:$1,0)),"")</f>
        <v>0.84838259728627496</v>
      </c>
      <c r="I358" s="4">
        <f>_xlfn.IFNA(INDEX(input_data!$1:$1048576,MATCH($B358,input_data!$B:$B,0),MATCH(I$4,input_data!$1:$1,0)),"")</f>
        <v>241.243466724</v>
      </c>
      <c r="J358" s="4">
        <f>_xlfn.IFNA(INDEX(input_data!$1:$1048576,MATCH($B358,input_data!$B:$B,0),MATCH(J$4,input_data!$1:$1,0)),"")</f>
        <v>0</v>
      </c>
      <c r="K358" s="4">
        <f>_xlfn.IFNA(INDEX(input_data!$1:$1048576,MATCH($B358,input_data!$B:$B,0),MATCH(K$4,input_data!$1:$1,0)),"")</f>
        <v>2.8776755602222202</v>
      </c>
      <c r="L358" s="4">
        <f>_xlfn.IFNA(INDEX(input_data!$1:$1048576,MATCH($B358,input_data!$B:$B,0),MATCH(L$4,input_data!$1:$1,0)),"")</f>
        <v>0.13581868474344599</v>
      </c>
      <c r="M358" s="4">
        <f>_xlfn.IFNA(INDEX(input_data!$1:$1048576,MATCH($B358,input_data!$B:$B,0),MATCH(M$4,input_data!$1:$1,0)),"")</f>
        <v>0</v>
      </c>
      <c r="N358" s="4">
        <f>_xlfn.IFNA(INDEX(input_data!$1:$1048576,MATCH($B358,input_data!$B:$B,0),MATCH(N$4,input_data!$1:$1,0)),"")</f>
        <v>2.9897054036438702</v>
      </c>
      <c r="O358" s="4">
        <f>_xlfn.IFNA(INDEX(input_data!$1:$1048576,MATCH($B358,input_data!$B:$B,0),MATCH(O$4,input_data!$1:$1,0)),"")</f>
        <v>2.1142059999999998</v>
      </c>
      <c r="P358" s="19">
        <f>_xlfn.IFNA(INDEX(input_data!$1:$1048576,MATCH($B358,input_data!$B:$B,0),MATCH(P$4,input_data!$1:$1,0)),"")</f>
        <v>346.37136760588697</v>
      </c>
      <c r="Q358" s="57">
        <f t="shared" si="5"/>
        <v>-9.3803716116274138E-3</v>
      </c>
    </row>
    <row r="359" spans="1:17" x14ac:dyDescent="0.35">
      <c r="A359" s="34" t="s">
        <v>1822</v>
      </c>
      <c r="B359" s="14" t="s">
        <v>987</v>
      </c>
      <c r="C359" s="14" t="s">
        <v>1394</v>
      </c>
      <c r="E359" s="18" t="s">
        <v>988</v>
      </c>
      <c r="F359" s="19">
        <f>_xlfn.IFNA(INDEX(input_data!$1:$1048576,MATCH($B359,input_data!$B:$B,0),MATCH(F$4,input_data!$1:$1,0)),"")</f>
        <v>15.960062723197</v>
      </c>
      <c r="G359" s="4">
        <f>_xlfn.IFNA(INDEX(input_data!$1:$1048576,MATCH($B359,input_data!$B:$B,0),MATCH(G$4,input_data!$1:$1,0)),"")</f>
        <v>3.9096234804719998</v>
      </c>
      <c r="H359" s="4">
        <f>_xlfn.IFNA(INDEX(input_data!$1:$1048576,MATCH($B359,input_data!$B:$B,0),MATCH(H$4,input_data!$1:$1,0)),"")</f>
        <v>3.7578997093070297E-2</v>
      </c>
      <c r="I359" s="4">
        <f>_xlfn.IFNA(INDEX(input_data!$1:$1048576,MATCH($B359,input_data!$B:$B,0),MATCH(I$4,input_data!$1:$1,0)),"")</f>
        <v>7.8236646480000003</v>
      </c>
      <c r="J359" s="4">
        <f>_xlfn.IFNA(INDEX(input_data!$1:$1048576,MATCH($B359,input_data!$B:$B,0),MATCH(J$4,input_data!$1:$1,0)),"")</f>
        <v>0</v>
      </c>
      <c r="K359" s="4">
        <f>_xlfn.IFNA(INDEX(input_data!$1:$1048576,MATCH($B359,input_data!$B:$B,0),MATCH(K$4,input_data!$1:$1,0)),"")</f>
        <v>3.5094029386666699</v>
      </c>
      <c r="L359" s="4">
        <f>_xlfn.IFNA(INDEX(input_data!$1:$1048576,MATCH($B359,input_data!$B:$B,0),MATCH(L$4,input_data!$1:$1,0)),"")</f>
        <v>5.9954282540276597E-3</v>
      </c>
      <c r="M359" s="4">
        <f>_xlfn.IFNA(INDEX(input_data!$1:$1048576,MATCH($B359,input_data!$B:$B,0),MATCH(M$4,input_data!$1:$1,0)),"")</f>
        <v>0</v>
      </c>
      <c r="N359" s="4">
        <f>_xlfn.IFNA(INDEX(input_data!$1:$1048576,MATCH($B359,input_data!$B:$B,0),MATCH(N$4,input_data!$1:$1,0)),"")</f>
        <v>9.2587237842543899E-2</v>
      </c>
      <c r="O359" s="4">
        <f>_xlfn.IFNA(INDEX(input_data!$1:$1048576,MATCH($B359,input_data!$B:$B,0),MATCH(O$4,input_data!$1:$1,0)),"")</f>
        <v>0.117047</v>
      </c>
      <c r="P359" s="19">
        <f>_xlfn.IFNA(INDEX(input_data!$1:$1048576,MATCH($B359,input_data!$B:$B,0),MATCH(P$4,input_data!$1:$1,0)),"")</f>
        <v>15.495899730328199</v>
      </c>
      <c r="Q359" s="57">
        <f t="shared" si="5"/>
        <v>-2.9082779993976238E-2</v>
      </c>
    </row>
    <row r="360" spans="1:17" x14ac:dyDescent="0.35">
      <c r="A360" s="34" t="s">
        <v>1823</v>
      </c>
      <c r="B360" s="14" t="s">
        <v>989</v>
      </c>
      <c r="C360" s="14" t="s">
        <v>1824</v>
      </c>
      <c r="E360" s="18" t="s">
        <v>990</v>
      </c>
      <c r="F360" s="19">
        <f>_xlfn.IFNA(INDEX(input_data!$1:$1048576,MATCH($B360,input_data!$B:$B,0),MATCH(F$4,input_data!$1:$1,0)),"")</f>
        <v>13.484648289269099</v>
      </c>
      <c r="G360" s="4">
        <f>_xlfn.IFNA(INDEX(input_data!$1:$1048576,MATCH($B360,input_data!$B:$B,0),MATCH(G$4,input_data!$1:$1,0)),"")</f>
        <v>5.7192425954499999</v>
      </c>
      <c r="H360" s="4">
        <f>_xlfn.IFNA(INDEX(input_data!$1:$1048576,MATCH($B360,input_data!$B:$B,0),MATCH(H$4,input_data!$1:$1,0)),"")</f>
        <v>5.3527800993979302E-2</v>
      </c>
      <c r="I360" s="4">
        <f>_xlfn.IFNA(INDEX(input_data!$1:$1048576,MATCH($B360,input_data!$B:$B,0),MATCH(I$4,input_data!$1:$1,0)),"")</f>
        <v>5.3949800520000002</v>
      </c>
      <c r="J360" s="4">
        <f>_xlfn.IFNA(INDEX(input_data!$1:$1048576,MATCH($B360,input_data!$B:$B,0),MATCH(J$4,input_data!$1:$1,0)),"")</f>
        <v>0</v>
      </c>
      <c r="K360" s="4">
        <f>_xlfn.IFNA(INDEX(input_data!$1:$1048576,MATCH($B360,input_data!$B:$B,0),MATCH(K$4,input_data!$1:$1,0)),"")</f>
        <v>1.70007224177778</v>
      </c>
      <c r="L360" s="4">
        <f>_xlfn.IFNA(INDEX(input_data!$1:$1048576,MATCH($B360,input_data!$B:$B,0),MATCH(L$4,input_data!$1:$1,0)),"")</f>
        <v>8.4839925673700807E-3</v>
      </c>
      <c r="M360" s="4">
        <f>_xlfn.IFNA(INDEX(input_data!$1:$1048576,MATCH($B360,input_data!$B:$B,0),MATCH(M$4,input_data!$1:$1,0)),"")</f>
        <v>0</v>
      </c>
      <c r="N360" s="4">
        <f>_xlfn.IFNA(INDEX(input_data!$1:$1048576,MATCH($B360,input_data!$B:$B,0),MATCH(N$4,input_data!$1:$1,0)),"")</f>
        <v>0</v>
      </c>
      <c r="O360" s="4">
        <f>_xlfn.IFNA(INDEX(input_data!$1:$1048576,MATCH($B360,input_data!$B:$B,0),MATCH(O$4,input_data!$1:$1,0)),"")</f>
        <v>0.20167499999999999</v>
      </c>
      <c r="P360" s="19">
        <f>_xlfn.IFNA(INDEX(input_data!$1:$1048576,MATCH($B360,input_data!$B:$B,0),MATCH(P$4,input_data!$1:$1,0)),"")</f>
        <v>13.077981682789099</v>
      </c>
      <c r="Q360" s="57">
        <f t="shared" si="5"/>
        <v>-3.0157746628335813E-2</v>
      </c>
    </row>
    <row r="361" spans="1:17" x14ac:dyDescent="0.35">
      <c r="A361" s="34" t="s">
        <v>1825</v>
      </c>
      <c r="B361" s="14" t="s">
        <v>991</v>
      </c>
      <c r="C361" s="14" t="s">
        <v>1395</v>
      </c>
      <c r="E361" s="18" t="s">
        <v>992</v>
      </c>
      <c r="F361" s="19">
        <f>_xlfn.IFNA(INDEX(input_data!$1:$1048576,MATCH($B361,input_data!$B:$B,0),MATCH(F$4,input_data!$1:$1,0)),"")</f>
        <v>13.831845279050199</v>
      </c>
      <c r="G361" s="4">
        <f>_xlfn.IFNA(INDEX(input_data!$1:$1048576,MATCH($B361,input_data!$B:$B,0),MATCH(G$4,input_data!$1:$1,0)),"")</f>
        <v>2.5975354184400001</v>
      </c>
      <c r="H361" s="4">
        <f>_xlfn.IFNA(INDEX(input_data!$1:$1048576,MATCH($B361,input_data!$B:$B,0),MATCH(H$4,input_data!$1:$1,0)),"")</f>
        <v>2.65072428005723E-2</v>
      </c>
      <c r="I361" s="4">
        <f>_xlfn.IFNA(INDEX(input_data!$1:$1048576,MATCH($B361,input_data!$B:$B,0),MATCH(I$4,input_data!$1:$1,0)),"")</f>
        <v>8.9540371689999994</v>
      </c>
      <c r="J361" s="4">
        <f>_xlfn.IFNA(INDEX(input_data!$1:$1048576,MATCH($B361,input_data!$B:$B,0),MATCH(J$4,input_data!$1:$1,0)),"")</f>
        <v>0</v>
      </c>
      <c r="K361" s="4">
        <f>_xlfn.IFNA(INDEX(input_data!$1:$1048576,MATCH($B361,input_data!$B:$B,0),MATCH(K$4,input_data!$1:$1,0)),"")</f>
        <v>2.2295214995555601</v>
      </c>
      <c r="L361" s="4">
        <f>_xlfn.IFNA(INDEX(input_data!$1:$1048576,MATCH($B361,input_data!$B:$B,0),MATCH(L$4,input_data!$1:$1,0)),"")</f>
        <v>4.2584569012825502E-3</v>
      </c>
      <c r="M361" s="4">
        <f>_xlfn.IFNA(INDEX(input_data!$1:$1048576,MATCH($B361,input_data!$B:$B,0),MATCH(M$4,input_data!$1:$1,0)),"")</f>
        <v>0</v>
      </c>
      <c r="N361" s="4">
        <f>_xlfn.IFNA(INDEX(input_data!$1:$1048576,MATCH($B361,input_data!$B:$B,0),MATCH(N$4,input_data!$1:$1,0)),"")</f>
        <v>0.15262374292273201</v>
      </c>
      <c r="O361" s="4">
        <f>_xlfn.IFNA(INDEX(input_data!$1:$1048576,MATCH($B361,input_data!$B:$B,0),MATCH(O$4,input_data!$1:$1,0)),"")</f>
        <v>0.110734</v>
      </c>
      <c r="P361" s="19">
        <f>_xlfn.IFNA(INDEX(input_data!$1:$1048576,MATCH($B361,input_data!$B:$B,0),MATCH(P$4,input_data!$1:$1,0)),"")</f>
        <v>14.075217529620099</v>
      </c>
      <c r="Q361" s="57">
        <f t="shared" si="5"/>
        <v>1.7595067444725832E-2</v>
      </c>
    </row>
    <row r="362" spans="1:17" x14ac:dyDescent="0.35">
      <c r="A362" s="34" t="s">
        <v>1826</v>
      </c>
      <c r="B362" s="14" t="s">
        <v>993</v>
      </c>
      <c r="C362" s="14" t="s">
        <v>1396</v>
      </c>
      <c r="E362" s="18" t="s">
        <v>994</v>
      </c>
      <c r="F362" s="19">
        <f>_xlfn.IFNA(INDEX(input_data!$1:$1048576,MATCH($B362,input_data!$B:$B,0),MATCH(F$4,input_data!$1:$1,0)),"")</f>
        <v>20.276040673206801</v>
      </c>
      <c r="G362" s="4">
        <f>_xlfn.IFNA(INDEX(input_data!$1:$1048576,MATCH($B362,input_data!$B:$B,0),MATCH(G$4,input_data!$1:$1,0)),"")</f>
        <v>3.9157438850880002</v>
      </c>
      <c r="H362" s="4">
        <f>_xlfn.IFNA(INDEX(input_data!$1:$1048576,MATCH($B362,input_data!$B:$B,0),MATCH(H$4,input_data!$1:$1,0)),"")</f>
        <v>3.9084610775390501E-2</v>
      </c>
      <c r="I362" s="4">
        <f>_xlfn.IFNA(INDEX(input_data!$1:$1048576,MATCH($B362,input_data!$B:$B,0),MATCH(I$4,input_data!$1:$1,0)),"")</f>
        <v>11.16461352</v>
      </c>
      <c r="J362" s="4">
        <f>_xlfn.IFNA(INDEX(input_data!$1:$1048576,MATCH($B362,input_data!$B:$B,0),MATCH(J$4,input_data!$1:$1,0)),"")</f>
        <v>0</v>
      </c>
      <c r="K362" s="4">
        <f>_xlfn.IFNA(INDEX(input_data!$1:$1048576,MATCH($B362,input_data!$B:$B,0),MATCH(K$4,input_data!$1:$1,0)),"")</f>
        <v>5.0799817200000001</v>
      </c>
      <c r="L362" s="4">
        <f>_xlfn.IFNA(INDEX(input_data!$1:$1048576,MATCH($B362,input_data!$B:$B,0),MATCH(L$4,input_data!$1:$1,0)),"")</f>
        <v>6.2824720835896698E-3</v>
      </c>
      <c r="M362" s="4">
        <f>_xlfn.IFNA(INDEX(input_data!$1:$1048576,MATCH($B362,input_data!$B:$B,0),MATCH(M$4,input_data!$1:$1,0)),"")</f>
        <v>0.20529091260572899</v>
      </c>
      <c r="N362" s="4">
        <f>_xlfn.IFNA(INDEX(input_data!$1:$1048576,MATCH($B362,input_data!$B:$B,0),MATCH(N$4,input_data!$1:$1,0)),"")</f>
        <v>0.16679735217435299</v>
      </c>
      <c r="O362" s="4">
        <f>_xlfn.IFNA(INDEX(input_data!$1:$1048576,MATCH($B362,input_data!$B:$B,0),MATCH(O$4,input_data!$1:$1,0)),"")</f>
        <v>0.15237100000000001</v>
      </c>
      <c r="P362" s="19">
        <f>_xlfn.IFNA(INDEX(input_data!$1:$1048576,MATCH($B362,input_data!$B:$B,0),MATCH(P$4,input_data!$1:$1,0)),"")</f>
        <v>20.730165472727101</v>
      </c>
      <c r="Q362" s="57">
        <f t="shared" si="5"/>
        <v>2.2397114251225148E-2</v>
      </c>
    </row>
    <row r="363" spans="1:17" x14ac:dyDescent="0.35">
      <c r="A363" s="34" t="s">
        <v>1827</v>
      </c>
      <c r="B363" s="14" t="s">
        <v>995</v>
      </c>
      <c r="C363" s="14" t="s">
        <v>1828</v>
      </c>
      <c r="E363" s="18" t="s">
        <v>996</v>
      </c>
      <c r="F363" s="19">
        <f>_xlfn.IFNA(INDEX(input_data!$1:$1048576,MATCH($B363,input_data!$B:$B,0),MATCH(F$4,input_data!$1:$1,0)),"")</f>
        <v>8.1473427617716201</v>
      </c>
      <c r="G363" s="4">
        <f>_xlfn.IFNA(INDEX(input_data!$1:$1048576,MATCH($B363,input_data!$B:$B,0),MATCH(G$4,input_data!$1:$1,0)),"")</f>
        <v>3.4538417454660002</v>
      </c>
      <c r="H363" s="4">
        <f>_xlfn.IFNA(INDEX(input_data!$1:$1048576,MATCH($B363,input_data!$B:$B,0),MATCH(H$4,input_data!$1:$1,0)),"")</f>
        <v>3.2037518593615699E-2</v>
      </c>
      <c r="I363" s="4">
        <f>_xlfn.IFNA(INDEX(input_data!$1:$1048576,MATCH($B363,input_data!$B:$B,0),MATCH(I$4,input_data!$1:$1,0)),"")</f>
        <v>3.1953931999999998</v>
      </c>
      <c r="J363" s="4">
        <f>_xlfn.IFNA(INDEX(input_data!$1:$1048576,MATCH($B363,input_data!$B:$B,0),MATCH(J$4,input_data!$1:$1,0)),"")</f>
        <v>0</v>
      </c>
      <c r="K363" s="4">
        <f>_xlfn.IFNA(INDEX(input_data!$1:$1048576,MATCH($B363,input_data!$B:$B,0),MATCH(K$4,input_data!$1:$1,0)),"")</f>
        <v>1.45736626133333</v>
      </c>
      <c r="L363" s="4">
        <f>_xlfn.IFNA(INDEX(input_data!$1:$1048576,MATCH($B363,input_data!$B:$B,0),MATCH(L$4,input_data!$1:$1,0)),"")</f>
        <v>5.0748305039704797E-3</v>
      </c>
      <c r="M363" s="4">
        <f>_xlfn.IFNA(INDEX(input_data!$1:$1048576,MATCH($B363,input_data!$B:$B,0),MATCH(M$4,input_data!$1:$1,0)),"")</f>
        <v>0</v>
      </c>
      <c r="N363" s="4">
        <f>_xlfn.IFNA(INDEX(input_data!$1:$1048576,MATCH($B363,input_data!$B:$B,0),MATCH(N$4,input_data!$1:$1,0)),"")</f>
        <v>0</v>
      </c>
      <c r="O363" s="4">
        <f>_xlfn.IFNA(INDEX(input_data!$1:$1048576,MATCH($B363,input_data!$B:$B,0),MATCH(O$4,input_data!$1:$1,0)),"")</f>
        <v>0.110651</v>
      </c>
      <c r="P363" s="19">
        <f>_xlfn.IFNA(INDEX(input_data!$1:$1048576,MATCH($B363,input_data!$B:$B,0),MATCH(P$4,input_data!$1:$1,0)),"")</f>
        <v>8.2543645558969203</v>
      </c>
      <c r="Q363" s="57">
        <f t="shared" si="5"/>
        <v>1.3135791294734744E-2</v>
      </c>
    </row>
    <row r="364" spans="1:17" x14ac:dyDescent="0.35">
      <c r="A364" s="34" t="s">
        <v>1829</v>
      </c>
      <c r="B364" s="14" t="s">
        <v>997</v>
      </c>
      <c r="C364" s="14" t="s">
        <v>1397</v>
      </c>
      <c r="E364" s="18" t="s">
        <v>998</v>
      </c>
      <c r="F364" s="19">
        <f>_xlfn.IFNA(INDEX(input_data!$1:$1048576,MATCH($B364,input_data!$B:$B,0),MATCH(F$4,input_data!$1:$1,0)),"")</f>
        <v>14.462305222043</v>
      </c>
      <c r="G364" s="4">
        <f>_xlfn.IFNA(INDEX(input_data!$1:$1048576,MATCH($B364,input_data!$B:$B,0),MATCH(G$4,input_data!$1:$1,0)),"")</f>
        <v>3.971011433068</v>
      </c>
      <c r="H364" s="4">
        <f>_xlfn.IFNA(INDEX(input_data!$1:$1048576,MATCH($B364,input_data!$B:$B,0),MATCH(H$4,input_data!$1:$1,0)),"")</f>
        <v>3.8529242712155E-2</v>
      </c>
      <c r="I364" s="4">
        <f>_xlfn.IFNA(INDEX(input_data!$1:$1048576,MATCH($B364,input_data!$B:$B,0),MATCH(I$4,input_data!$1:$1,0)),"")</f>
        <v>7.7602163610000003</v>
      </c>
      <c r="J364" s="4">
        <f>_xlfn.IFNA(INDEX(input_data!$1:$1048576,MATCH($B364,input_data!$B:$B,0),MATCH(J$4,input_data!$1:$1,0)),"")</f>
        <v>0</v>
      </c>
      <c r="K364" s="4">
        <f>_xlfn.IFNA(INDEX(input_data!$1:$1048576,MATCH($B364,input_data!$B:$B,0),MATCH(K$4,input_data!$1:$1,0)),"")</f>
        <v>2.2431833022222198</v>
      </c>
      <c r="L364" s="4">
        <f>_xlfn.IFNA(INDEX(input_data!$1:$1048576,MATCH($B364,input_data!$B:$B,0),MATCH(L$4,input_data!$1:$1,0)),"")</f>
        <v>6.1435009189161E-3</v>
      </c>
      <c r="M364" s="4">
        <f>_xlfn.IFNA(INDEX(input_data!$1:$1048576,MATCH($B364,input_data!$B:$B,0),MATCH(M$4,input_data!$1:$1,0)),"")</f>
        <v>0</v>
      </c>
      <c r="N364" s="4">
        <f>_xlfn.IFNA(INDEX(input_data!$1:$1048576,MATCH($B364,input_data!$B:$B,0),MATCH(N$4,input_data!$1:$1,0)),"")</f>
        <v>7.8241716802356601E-2</v>
      </c>
      <c r="O364" s="4">
        <f>_xlfn.IFNA(INDEX(input_data!$1:$1048576,MATCH($B364,input_data!$B:$B,0),MATCH(O$4,input_data!$1:$1,0)),"")</f>
        <v>0.14860899999999999</v>
      </c>
      <c r="P364" s="19">
        <f>_xlfn.IFNA(INDEX(input_data!$1:$1048576,MATCH($B364,input_data!$B:$B,0),MATCH(P$4,input_data!$1:$1,0)),"")</f>
        <v>14.245934556723601</v>
      </c>
      <c r="Q364" s="57">
        <f t="shared" si="5"/>
        <v>-1.4961008082557514E-2</v>
      </c>
    </row>
    <row r="365" spans="1:17" x14ac:dyDescent="0.35">
      <c r="A365" s="34" t="s">
        <v>1830</v>
      </c>
      <c r="B365" s="14" t="s">
        <v>999</v>
      </c>
      <c r="C365" s="14" t="s">
        <v>1398</v>
      </c>
      <c r="E365" s="18" t="s">
        <v>1000</v>
      </c>
      <c r="F365" s="19">
        <f>_xlfn.IFNA(INDEX(input_data!$1:$1048576,MATCH($B365,input_data!$B:$B,0),MATCH(F$4,input_data!$1:$1,0)),"")</f>
        <v>115.884293124192</v>
      </c>
      <c r="G365" s="4">
        <f>_xlfn.IFNA(INDEX(input_data!$1:$1048576,MATCH($B365,input_data!$B:$B,0),MATCH(G$4,input_data!$1:$1,0)),"")</f>
        <v>26.094750398473</v>
      </c>
      <c r="H365" s="4">
        <f>_xlfn.IFNA(INDEX(input_data!$1:$1048576,MATCH($B365,input_data!$B:$B,0),MATCH(H$4,input_data!$1:$1,0)),"")</f>
        <v>0.239584966280386</v>
      </c>
      <c r="I365" s="4">
        <f>_xlfn.IFNA(INDEX(input_data!$1:$1048576,MATCH($B365,input_data!$B:$B,0),MATCH(I$4,input_data!$1:$1,0)),"")</f>
        <v>82.281301485</v>
      </c>
      <c r="J365" s="4">
        <f>_xlfn.IFNA(INDEX(input_data!$1:$1048576,MATCH($B365,input_data!$B:$B,0),MATCH(J$4,input_data!$1:$1,0)),"")</f>
        <v>0</v>
      </c>
      <c r="K365" s="4">
        <f>_xlfn.IFNA(INDEX(input_data!$1:$1048576,MATCH($B365,input_data!$B:$B,0),MATCH(K$4,input_data!$1:$1,0)),"")</f>
        <v>3.95413272444444</v>
      </c>
      <c r="L365" s="4">
        <f>_xlfn.IFNA(INDEX(input_data!$1:$1048576,MATCH($B365,input_data!$B:$B,0),MATCH(L$4,input_data!$1:$1,0)),"")</f>
        <v>3.7743043347963599E-2</v>
      </c>
      <c r="M365" s="4">
        <f>_xlfn.IFNA(INDEX(input_data!$1:$1048576,MATCH($B365,input_data!$B:$B,0),MATCH(M$4,input_data!$1:$1,0)),"")</f>
        <v>0</v>
      </c>
      <c r="N365" s="4">
        <f>_xlfn.IFNA(INDEX(input_data!$1:$1048576,MATCH($B365,input_data!$B:$B,0),MATCH(N$4,input_data!$1:$1,0)),"")</f>
        <v>1.3895324628828201</v>
      </c>
      <c r="O365" s="4">
        <f>_xlfn.IFNA(INDEX(input_data!$1:$1048576,MATCH($B365,input_data!$B:$B,0),MATCH(O$4,input_data!$1:$1,0)),"")</f>
        <v>0.67128200000000005</v>
      </c>
      <c r="P365" s="19">
        <f>_xlfn.IFNA(INDEX(input_data!$1:$1048576,MATCH($B365,input_data!$B:$B,0),MATCH(P$4,input_data!$1:$1,0)),"")</f>
        <v>114.66832708042899</v>
      </c>
      <c r="Q365" s="57">
        <f t="shared" si="5"/>
        <v>-1.049293231188686E-2</v>
      </c>
    </row>
    <row r="366" spans="1:17" x14ac:dyDescent="0.35">
      <c r="A366" s="34" t="s">
        <v>1831</v>
      </c>
      <c r="B366" s="14" t="s">
        <v>1001</v>
      </c>
      <c r="C366" s="14" t="s">
        <v>1399</v>
      </c>
      <c r="E366" s="18" t="s">
        <v>1002</v>
      </c>
      <c r="F366" s="19">
        <f>_xlfn.IFNA(INDEX(input_data!$1:$1048576,MATCH($B366,input_data!$B:$B,0),MATCH(F$4,input_data!$1:$1,0)),"")</f>
        <v>8.3554826569827494</v>
      </c>
      <c r="G366" s="4">
        <f>_xlfn.IFNA(INDEX(input_data!$1:$1048576,MATCH($B366,input_data!$B:$B,0),MATCH(G$4,input_data!$1:$1,0)),"")</f>
        <v>2.1315852686080001</v>
      </c>
      <c r="H366" s="4">
        <f>_xlfn.IFNA(INDEX(input_data!$1:$1048576,MATCH($B366,input_data!$B:$B,0),MATCH(H$4,input_data!$1:$1,0)),"")</f>
        <v>2.1812545762202502E-2</v>
      </c>
      <c r="I366" s="4">
        <f>_xlfn.IFNA(INDEX(input_data!$1:$1048576,MATCH($B366,input_data!$B:$B,0),MATCH(I$4,input_data!$1:$1,0)),"")</f>
        <v>4.2109102260000002</v>
      </c>
      <c r="J366" s="4">
        <f>_xlfn.IFNA(INDEX(input_data!$1:$1048576,MATCH($B366,input_data!$B:$B,0),MATCH(J$4,input_data!$1:$1,0)),"")</f>
        <v>0</v>
      </c>
      <c r="K366" s="4">
        <f>_xlfn.IFNA(INDEX(input_data!$1:$1048576,MATCH($B366,input_data!$B:$B,0),MATCH(K$4,input_data!$1:$1,0)),"")</f>
        <v>1.74529519022222</v>
      </c>
      <c r="L366" s="4">
        <f>_xlfn.IFNA(INDEX(input_data!$1:$1048576,MATCH($B366,input_data!$B:$B,0),MATCH(L$4,input_data!$1:$1,0)),"")</f>
        <v>3.47788217922744E-3</v>
      </c>
      <c r="M366" s="4">
        <f>_xlfn.IFNA(INDEX(input_data!$1:$1048576,MATCH($B366,input_data!$B:$B,0),MATCH(M$4,input_data!$1:$1,0)),"")</f>
        <v>0.46149835336816297</v>
      </c>
      <c r="N366" s="4">
        <f>_xlfn.IFNA(INDEX(input_data!$1:$1048576,MATCH($B366,input_data!$B:$B,0),MATCH(N$4,input_data!$1:$1,0)),"")</f>
        <v>3.0803292576005201E-2</v>
      </c>
      <c r="O366" s="4">
        <f>_xlfn.IFNA(INDEX(input_data!$1:$1048576,MATCH($B366,input_data!$B:$B,0),MATCH(O$4,input_data!$1:$1,0)),"")</f>
        <v>8.2752999999999993E-2</v>
      </c>
      <c r="P366" s="19">
        <f>_xlfn.IFNA(INDEX(input_data!$1:$1048576,MATCH($B366,input_data!$B:$B,0),MATCH(P$4,input_data!$1:$1,0)),"")</f>
        <v>8.6881357587158199</v>
      </c>
      <c r="Q366" s="57">
        <f t="shared" si="5"/>
        <v>3.9812553671578765E-2</v>
      </c>
    </row>
    <row r="367" spans="1:17" x14ac:dyDescent="0.35">
      <c r="A367" s="34" t="s">
        <v>1832</v>
      </c>
      <c r="B367" s="14" t="s">
        <v>1003</v>
      </c>
      <c r="C367" s="14" t="s">
        <v>1833</v>
      </c>
      <c r="E367" s="18" t="s">
        <v>1004</v>
      </c>
      <c r="F367" s="19">
        <f>_xlfn.IFNA(INDEX(input_data!$1:$1048576,MATCH($B367,input_data!$B:$B,0),MATCH(F$4,input_data!$1:$1,0)),"")</f>
        <v>12.1616640753489</v>
      </c>
      <c r="G367" s="4">
        <f>_xlfn.IFNA(INDEX(input_data!$1:$1048576,MATCH($B367,input_data!$B:$B,0),MATCH(G$4,input_data!$1:$1,0)),"")</f>
        <v>3.964711012959</v>
      </c>
      <c r="H367" s="4">
        <f>_xlfn.IFNA(INDEX(input_data!$1:$1048576,MATCH($B367,input_data!$B:$B,0),MATCH(H$4,input_data!$1:$1,0)),"")</f>
        <v>3.8697682401202499E-2</v>
      </c>
      <c r="I367" s="4">
        <f>_xlfn.IFNA(INDEX(input_data!$1:$1048576,MATCH($B367,input_data!$B:$B,0),MATCH(I$4,input_data!$1:$1,0)),"")</f>
        <v>5.5088225499999997</v>
      </c>
      <c r="J367" s="4">
        <f>_xlfn.IFNA(INDEX(input_data!$1:$1048576,MATCH($B367,input_data!$B:$B,0),MATCH(J$4,input_data!$1:$1,0)),"")</f>
        <v>0</v>
      </c>
      <c r="K367" s="4">
        <f>_xlfn.IFNA(INDEX(input_data!$1:$1048576,MATCH($B367,input_data!$B:$B,0),MATCH(K$4,input_data!$1:$1,0)),"")</f>
        <v>2.2837969955555599</v>
      </c>
      <c r="L367" s="4">
        <f>_xlfn.IFNA(INDEX(input_data!$1:$1048576,MATCH($B367,input_data!$B:$B,0),MATCH(L$4,input_data!$1:$1,0)),"")</f>
        <v>6.1931179682752297E-3</v>
      </c>
      <c r="M367" s="4">
        <f>_xlfn.IFNA(INDEX(input_data!$1:$1048576,MATCH($B367,input_data!$B:$B,0),MATCH(M$4,input_data!$1:$1,0)),"")</f>
        <v>0.47907464324321503</v>
      </c>
      <c r="N367" s="4">
        <f>_xlfn.IFNA(INDEX(input_data!$1:$1048576,MATCH($B367,input_data!$B:$B,0),MATCH(N$4,input_data!$1:$1,0)),"")</f>
        <v>0</v>
      </c>
      <c r="O367" s="4">
        <f>_xlfn.IFNA(INDEX(input_data!$1:$1048576,MATCH($B367,input_data!$B:$B,0),MATCH(O$4,input_data!$1:$1,0)),"")</f>
        <v>0.15692200000000001</v>
      </c>
      <c r="P367" s="19">
        <f>_xlfn.IFNA(INDEX(input_data!$1:$1048576,MATCH($B367,input_data!$B:$B,0),MATCH(P$4,input_data!$1:$1,0)),"")</f>
        <v>12.438218002127201</v>
      </c>
      <c r="Q367" s="57">
        <f t="shared" si="5"/>
        <v>2.2739809705717873E-2</v>
      </c>
    </row>
    <row r="368" spans="1:17" x14ac:dyDescent="0.35">
      <c r="A368" s="34" t="s">
        <v>1834</v>
      </c>
      <c r="B368" s="14" t="s">
        <v>1005</v>
      </c>
      <c r="C368" s="14" t="s">
        <v>1400</v>
      </c>
      <c r="E368" s="18" t="s">
        <v>1006</v>
      </c>
      <c r="F368" s="19">
        <f>_xlfn.IFNA(INDEX(input_data!$1:$1048576,MATCH($B368,input_data!$B:$B,0),MATCH(F$4,input_data!$1:$1,0)),"")</f>
        <v>13.1952832953965</v>
      </c>
      <c r="G368" s="4">
        <f>_xlfn.IFNA(INDEX(input_data!$1:$1048576,MATCH($B368,input_data!$B:$B,0),MATCH(G$4,input_data!$1:$1,0)),"")</f>
        <v>4.6092153626570003</v>
      </c>
      <c r="H368" s="4">
        <f>_xlfn.IFNA(INDEX(input_data!$1:$1048576,MATCH($B368,input_data!$B:$B,0),MATCH(H$4,input_data!$1:$1,0)),"")</f>
        <v>4.3874226816433902E-2</v>
      </c>
      <c r="I368" s="4">
        <f>_xlfn.IFNA(INDEX(input_data!$1:$1048576,MATCH($B368,input_data!$B:$B,0),MATCH(I$4,input_data!$1:$1,0)),"")</f>
        <v>6.3537619599999999</v>
      </c>
      <c r="J368" s="4">
        <f>_xlfn.IFNA(INDEX(input_data!$1:$1048576,MATCH($B368,input_data!$B:$B,0),MATCH(J$4,input_data!$1:$1,0)),"")</f>
        <v>0</v>
      </c>
      <c r="K368" s="4">
        <f>_xlfn.IFNA(INDEX(input_data!$1:$1048576,MATCH($B368,input_data!$B:$B,0),MATCH(K$4,input_data!$1:$1,0)),"")</f>
        <v>1.7142083102222201</v>
      </c>
      <c r="L368" s="4">
        <f>_xlfn.IFNA(INDEX(input_data!$1:$1048576,MATCH($B368,input_data!$B:$B,0),MATCH(L$4,input_data!$1:$1,0)),"")</f>
        <v>6.9749333668013697E-3</v>
      </c>
      <c r="M368" s="4">
        <f>_xlfn.IFNA(INDEX(input_data!$1:$1048576,MATCH($B368,input_data!$B:$B,0),MATCH(M$4,input_data!$1:$1,0)),"")</f>
        <v>0</v>
      </c>
      <c r="N368" s="4">
        <f>_xlfn.IFNA(INDEX(input_data!$1:$1048576,MATCH($B368,input_data!$B:$B,0),MATCH(N$4,input_data!$1:$1,0)),"")</f>
        <v>7.2245413866106802E-3</v>
      </c>
      <c r="O368" s="4">
        <f>_xlfn.IFNA(INDEX(input_data!$1:$1048576,MATCH($B368,input_data!$B:$B,0),MATCH(O$4,input_data!$1:$1,0)),"")</f>
        <v>0.159745</v>
      </c>
      <c r="P368" s="19">
        <f>_xlfn.IFNA(INDEX(input_data!$1:$1048576,MATCH($B368,input_data!$B:$B,0),MATCH(P$4,input_data!$1:$1,0)),"")</f>
        <v>12.8950043344491</v>
      </c>
      <c r="Q368" s="57">
        <f t="shared" si="5"/>
        <v>-2.2756537637366181E-2</v>
      </c>
    </row>
    <row r="369" spans="1:17" x14ac:dyDescent="0.35">
      <c r="A369" s="34" t="s">
        <v>1835</v>
      </c>
      <c r="B369" s="14" t="s">
        <v>1007</v>
      </c>
      <c r="C369" s="14" t="s">
        <v>1401</v>
      </c>
      <c r="E369" s="18" t="s">
        <v>1008</v>
      </c>
      <c r="F369" s="19">
        <f>_xlfn.IFNA(INDEX(input_data!$1:$1048576,MATCH($B369,input_data!$B:$B,0),MATCH(F$4,input_data!$1:$1,0)),"")</f>
        <v>12.551069821776499</v>
      </c>
      <c r="G369" s="4">
        <f>_xlfn.IFNA(INDEX(input_data!$1:$1048576,MATCH($B369,input_data!$B:$B,0),MATCH(G$4,input_data!$1:$1,0)),"")</f>
        <v>4.1536647004939997</v>
      </c>
      <c r="H369" s="4">
        <f>_xlfn.IFNA(INDEX(input_data!$1:$1048576,MATCH($B369,input_data!$B:$B,0),MATCH(H$4,input_data!$1:$1,0)),"")</f>
        <v>4.0008748879923603E-2</v>
      </c>
      <c r="I369" s="4">
        <f>_xlfn.IFNA(INDEX(input_data!$1:$1048576,MATCH($B369,input_data!$B:$B,0),MATCH(I$4,input_data!$1:$1,0)),"")</f>
        <v>5.6686000229999998</v>
      </c>
      <c r="J369" s="4">
        <f>_xlfn.IFNA(INDEX(input_data!$1:$1048576,MATCH($B369,input_data!$B:$B,0),MATCH(J$4,input_data!$1:$1,0)),"")</f>
        <v>0</v>
      </c>
      <c r="K369" s="4">
        <f>_xlfn.IFNA(INDEX(input_data!$1:$1048576,MATCH($B369,input_data!$B:$B,0),MATCH(K$4,input_data!$1:$1,0)),"")</f>
        <v>2.4805832613333298</v>
      </c>
      <c r="L369" s="4">
        <f>_xlfn.IFNA(INDEX(input_data!$1:$1048576,MATCH($B369,input_data!$B:$B,0),MATCH(L$4,input_data!$1:$1,0)),"")</f>
        <v>6.3452690789331401E-3</v>
      </c>
      <c r="M369" s="4">
        <f>_xlfn.IFNA(INDEX(input_data!$1:$1048576,MATCH($B369,input_data!$B:$B,0),MATCH(M$4,input_data!$1:$1,0)),"")</f>
        <v>0.47132211889212799</v>
      </c>
      <c r="N369" s="4">
        <f>_xlfn.IFNA(INDEX(input_data!$1:$1048576,MATCH($B369,input_data!$B:$B,0),MATCH(N$4,input_data!$1:$1,0)),"")</f>
        <v>0</v>
      </c>
      <c r="O369" s="4">
        <f>_xlfn.IFNA(INDEX(input_data!$1:$1048576,MATCH($B369,input_data!$B:$B,0),MATCH(O$4,input_data!$1:$1,0)),"")</f>
        <v>0.12914999999999999</v>
      </c>
      <c r="P369" s="19">
        <f>_xlfn.IFNA(INDEX(input_data!$1:$1048576,MATCH($B369,input_data!$B:$B,0),MATCH(P$4,input_data!$1:$1,0)),"")</f>
        <v>12.949674121678299</v>
      </c>
      <c r="Q369" s="57">
        <f t="shared" si="5"/>
        <v>3.1758591543344705E-2</v>
      </c>
    </row>
    <row r="370" spans="1:17" x14ac:dyDescent="0.35">
      <c r="A370" s="34" t="s">
        <v>1836</v>
      </c>
      <c r="B370" s="14" t="s">
        <v>1009</v>
      </c>
      <c r="C370" s="14" t="s">
        <v>1402</v>
      </c>
      <c r="E370" s="18" t="s">
        <v>1010</v>
      </c>
      <c r="F370" s="19">
        <f>_xlfn.IFNA(INDEX(input_data!$1:$1048576,MATCH($B370,input_data!$B:$B,0),MATCH(F$4,input_data!$1:$1,0)),"")</f>
        <v>98.611202288541705</v>
      </c>
      <c r="G370" s="4">
        <f>_xlfn.IFNA(INDEX(input_data!$1:$1048576,MATCH($B370,input_data!$B:$B,0),MATCH(G$4,input_data!$1:$1,0)),"")</f>
        <v>58.665444571508999</v>
      </c>
      <c r="H370" s="4">
        <f>_xlfn.IFNA(INDEX(input_data!$1:$1048576,MATCH($B370,input_data!$B:$B,0),MATCH(H$4,input_data!$1:$1,0)),"")</f>
        <v>0.44648055054570701</v>
      </c>
      <c r="I370" s="4">
        <f>_xlfn.IFNA(INDEX(input_data!$1:$1048576,MATCH($B370,input_data!$B:$B,0),MATCH(I$4,input_data!$1:$1,0)),"")</f>
        <v>37.875691685</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7.6790000000000001E-3</v>
      </c>
      <c r="P370" s="19">
        <f>_xlfn.IFNA(INDEX(input_data!$1:$1048576,MATCH($B370,input_data!$B:$B,0),MATCH(P$4,input_data!$1:$1,0)),"")</f>
        <v>96.995295807054703</v>
      </c>
      <c r="Q370" s="57">
        <f t="shared" si="5"/>
        <v>-1.6386642125696516E-2</v>
      </c>
    </row>
    <row r="371" spans="1:17" x14ac:dyDescent="0.35">
      <c r="A371" s="34" t="s">
        <v>1837</v>
      </c>
      <c r="B371" s="14" t="s">
        <v>1016</v>
      </c>
      <c r="C371" s="14" t="s">
        <v>1405</v>
      </c>
      <c r="E371" s="18" t="s">
        <v>1017</v>
      </c>
      <c r="F371" s="19">
        <f>_xlfn.IFNA(INDEX(input_data!$1:$1048576,MATCH($B371,input_data!$B:$B,0),MATCH(F$4,input_data!$1:$1,0)),"")</f>
        <v>8.8630583122442808</v>
      </c>
      <c r="G371" s="4">
        <f>_xlfn.IFNA(INDEX(input_data!$1:$1048576,MATCH($B371,input_data!$B:$B,0),MATCH(G$4,input_data!$1:$1,0)),"")</f>
        <v>3.0214929034120002</v>
      </c>
      <c r="H371" s="4">
        <f>_xlfn.IFNA(INDEX(input_data!$1:$1048576,MATCH($B371,input_data!$B:$B,0),MATCH(H$4,input_data!$1:$1,0)),"")</f>
        <v>2.8405632993875999E-2</v>
      </c>
      <c r="I371" s="4">
        <f>_xlfn.IFNA(INDEX(input_data!$1:$1048576,MATCH($B371,input_data!$B:$B,0),MATCH(I$4,input_data!$1:$1,0)),"")</f>
        <v>3.5961845600000002</v>
      </c>
      <c r="J371" s="4">
        <f>_xlfn.IFNA(INDEX(input_data!$1:$1048576,MATCH($B371,input_data!$B:$B,0),MATCH(J$4,input_data!$1:$1,0)),"")</f>
        <v>0</v>
      </c>
      <c r="K371" s="4">
        <f>_xlfn.IFNA(INDEX(input_data!$1:$1048576,MATCH($B371,input_data!$B:$B,0),MATCH(K$4,input_data!$1:$1,0)),"")</f>
        <v>2.2405351235555599</v>
      </c>
      <c r="L371" s="4">
        <f>_xlfn.IFNA(INDEX(input_data!$1:$1048576,MATCH($B371,input_data!$B:$B,0),MATCH(L$4,input_data!$1:$1,0)),"")</f>
        <v>4.5224123461220398E-3</v>
      </c>
      <c r="M371" s="4">
        <f>_xlfn.IFNA(INDEX(input_data!$1:$1048576,MATCH($B371,input_data!$B:$B,0),MATCH(M$4,input_data!$1:$1,0)),"")</f>
        <v>0.12617228048776499</v>
      </c>
      <c r="N371" s="4">
        <f>_xlfn.IFNA(INDEX(input_data!$1:$1048576,MATCH($B371,input_data!$B:$B,0),MATCH(N$4,input_data!$1:$1,0)),"")</f>
        <v>0</v>
      </c>
      <c r="O371" s="4">
        <f>_xlfn.IFNA(INDEX(input_data!$1:$1048576,MATCH($B371,input_data!$B:$B,0),MATCH(O$4,input_data!$1:$1,0)),"")</f>
        <v>9.5981999999999998E-2</v>
      </c>
      <c r="P371" s="19">
        <f>_xlfn.IFNA(INDEX(input_data!$1:$1048576,MATCH($B371,input_data!$B:$B,0),MATCH(P$4,input_data!$1:$1,0)),"")</f>
        <v>9.11329491279532</v>
      </c>
      <c r="Q371" s="57">
        <f t="shared" si="5"/>
        <v>2.8233662888727418E-2</v>
      </c>
    </row>
    <row r="372" spans="1:17" x14ac:dyDescent="0.35">
      <c r="A372" s="34" t="s">
        <v>1838</v>
      </c>
      <c r="B372" s="14" t="s">
        <v>1018</v>
      </c>
      <c r="C372" s="14" t="s">
        <v>1839</v>
      </c>
      <c r="E372" s="18" t="s">
        <v>1019</v>
      </c>
      <c r="F372" s="19">
        <f>_xlfn.IFNA(INDEX(input_data!$1:$1048576,MATCH($B372,input_data!$B:$B,0),MATCH(F$4,input_data!$1:$1,0)),"")</f>
        <v>4.5013707586789602</v>
      </c>
      <c r="G372" s="4">
        <f>_xlfn.IFNA(INDEX(input_data!$1:$1048576,MATCH($B372,input_data!$B:$B,0),MATCH(G$4,input_data!$1:$1,0)),"")</f>
        <v>1.651014077845</v>
      </c>
      <c r="H372" s="4">
        <f>_xlfn.IFNA(INDEX(input_data!$1:$1048576,MATCH($B372,input_data!$B:$B,0),MATCH(H$4,input_data!$1:$1,0)),"")</f>
        <v>1.59191333519649E-2</v>
      </c>
      <c r="I372" s="4">
        <f>_xlfn.IFNA(INDEX(input_data!$1:$1048576,MATCH($B372,input_data!$B:$B,0),MATCH(I$4,input_data!$1:$1,0)),"")</f>
        <v>1.98616824</v>
      </c>
      <c r="J372" s="4">
        <f>_xlfn.IFNA(INDEX(input_data!$1:$1048576,MATCH($B372,input_data!$B:$B,0),MATCH(J$4,input_data!$1:$1,0)),"")</f>
        <v>0</v>
      </c>
      <c r="K372" s="4">
        <f>_xlfn.IFNA(INDEX(input_data!$1:$1048576,MATCH($B372,input_data!$B:$B,0),MATCH(K$4,input_data!$1:$1,0)),"")</f>
        <v>0.71353109333333298</v>
      </c>
      <c r="L372" s="4">
        <f>_xlfn.IFNA(INDEX(input_data!$1:$1048576,MATCH($B372,input_data!$B:$B,0),MATCH(L$4,input_data!$1:$1,0)),"")</f>
        <v>2.5285922992124101E-3</v>
      </c>
      <c r="M372" s="4">
        <f>_xlfn.IFNA(INDEX(input_data!$1:$1048576,MATCH($B372,input_data!$B:$B,0),MATCH(M$4,input_data!$1:$1,0)),"")</f>
        <v>0.212432875547267</v>
      </c>
      <c r="N372" s="4">
        <f>_xlfn.IFNA(INDEX(input_data!$1:$1048576,MATCH($B372,input_data!$B:$B,0),MATCH(N$4,input_data!$1:$1,0)),"")</f>
        <v>0</v>
      </c>
      <c r="O372" s="4">
        <f>_xlfn.IFNA(INDEX(input_data!$1:$1048576,MATCH($B372,input_data!$B:$B,0),MATCH(O$4,input_data!$1:$1,0)),"")</f>
        <v>6.3005000000000005E-2</v>
      </c>
      <c r="P372" s="19">
        <f>_xlfn.IFNA(INDEX(input_data!$1:$1048576,MATCH($B372,input_data!$B:$B,0),MATCH(P$4,input_data!$1:$1,0)),"")</f>
        <v>4.64459901237678</v>
      </c>
      <c r="Q372" s="57">
        <f t="shared" si="5"/>
        <v>3.1818808397789944E-2</v>
      </c>
    </row>
    <row r="373" spans="1:17" x14ac:dyDescent="0.35">
      <c r="A373" s="34" t="s">
        <v>1840</v>
      </c>
      <c r="B373" s="14" t="s">
        <v>1022</v>
      </c>
      <c r="C373" s="14" t="s">
        <v>1407</v>
      </c>
      <c r="E373" s="18" t="s">
        <v>1023</v>
      </c>
      <c r="F373" s="19">
        <f>_xlfn.IFNA(INDEX(input_data!$1:$1048576,MATCH($B373,input_data!$B:$B,0),MATCH(F$4,input_data!$1:$1,0)),"")</f>
        <v>527.33577813711599</v>
      </c>
      <c r="G373" s="4">
        <f>_xlfn.IFNA(INDEX(input_data!$1:$1048576,MATCH($B373,input_data!$B:$B,0),MATCH(G$4,input_data!$1:$1,0)),"")</f>
        <v>125.614422868812</v>
      </c>
      <c r="H373" s="4">
        <f>_xlfn.IFNA(INDEX(input_data!$1:$1048576,MATCH($B373,input_data!$B:$B,0),MATCH(H$4,input_data!$1:$1,0)),"")</f>
        <v>1.0490532060559701</v>
      </c>
      <c r="I373" s="4">
        <f>_xlfn.IFNA(INDEX(input_data!$1:$1048576,MATCH($B373,input_data!$B:$B,0),MATCH(I$4,input_data!$1:$1,0)),"")</f>
        <v>382.26553828200002</v>
      </c>
      <c r="J373" s="4">
        <f>_xlfn.IFNA(INDEX(input_data!$1:$1048576,MATCH($B373,input_data!$B:$B,0),MATCH(J$4,input_data!$1:$1,0)),"")</f>
        <v>0</v>
      </c>
      <c r="K373" s="4">
        <f>_xlfn.IFNA(INDEX(input_data!$1:$1048576,MATCH($B373,input_data!$B:$B,0),MATCH(K$4,input_data!$1:$1,0)),"")</f>
        <v>5.1886189726666698</v>
      </c>
      <c r="L373" s="4">
        <f>_xlfn.IFNA(INDEX(input_data!$1:$1048576,MATCH($B373,input_data!$B:$B,0),MATCH(L$4,input_data!$1:$1,0)),"")</f>
        <v>0.16888824769791</v>
      </c>
      <c r="M373" s="4">
        <f>_xlfn.IFNA(INDEX(input_data!$1:$1048576,MATCH($B373,input_data!$B:$B,0),MATCH(M$4,input_data!$1:$1,0)),"")</f>
        <v>0</v>
      </c>
      <c r="N373" s="4">
        <f>_xlfn.IFNA(INDEX(input_data!$1:$1048576,MATCH($B373,input_data!$B:$B,0),MATCH(N$4,input_data!$1:$1,0)),"")</f>
        <v>6.1737849730193703</v>
      </c>
      <c r="O373" s="4">
        <f>_xlfn.IFNA(INDEX(input_data!$1:$1048576,MATCH($B373,input_data!$B:$B,0),MATCH(O$4,input_data!$1:$1,0)),"")</f>
        <v>5.1461069999999998</v>
      </c>
      <c r="P373" s="19">
        <f>_xlfn.IFNA(INDEX(input_data!$1:$1048576,MATCH($B373,input_data!$B:$B,0),MATCH(P$4,input_data!$1:$1,0)),"")</f>
        <v>525.60641355025098</v>
      </c>
      <c r="Q373" s="57">
        <f t="shared" si="5"/>
        <v>-3.2794372363169622E-3</v>
      </c>
    </row>
    <row r="374" spans="1:17" x14ac:dyDescent="0.35">
      <c r="A374" s="34" t="s">
        <v>1841</v>
      </c>
      <c r="B374" s="14" t="s">
        <v>1024</v>
      </c>
      <c r="C374" s="14" t="s">
        <v>1408</v>
      </c>
      <c r="E374" s="18" t="s">
        <v>1025</v>
      </c>
      <c r="F374" s="19">
        <f>_xlfn.IFNA(INDEX(input_data!$1:$1048576,MATCH($B374,input_data!$B:$B,0),MATCH(F$4,input_data!$1:$1,0)),"")</f>
        <v>81.621788651583302</v>
      </c>
      <c r="G374" s="4">
        <f>_xlfn.IFNA(INDEX(input_data!$1:$1048576,MATCH($B374,input_data!$B:$B,0),MATCH(G$4,input_data!$1:$1,0)),"")</f>
        <v>43.134799424976002</v>
      </c>
      <c r="H374" s="4">
        <f>_xlfn.IFNA(INDEX(input_data!$1:$1048576,MATCH($B374,input_data!$B:$B,0),MATCH(H$4,input_data!$1:$1,0)),"")</f>
        <v>0.32740714359661999</v>
      </c>
      <c r="I374" s="4">
        <f>_xlfn.IFNA(INDEX(input_data!$1:$1048576,MATCH($B374,input_data!$B:$B,0),MATCH(I$4,input_data!$1:$1,0)),"")</f>
        <v>36.901801040999999</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7.6790000000000001E-3</v>
      </c>
      <c r="P374" s="19">
        <f>_xlfn.IFNA(INDEX(input_data!$1:$1048576,MATCH($B374,input_data!$B:$B,0),MATCH(P$4,input_data!$1:$1,0)),"")</f>
        <v>80.371686609572606</v>
      </c>
      <c r="Q374" s="57">
        <f t="shared" si="5"/>
        <v>-1.5315788377867734E-2</v>
      </c>
    </row>
    <row r="375" spans="1:17" x14ac:dyDescent="0.35">
      <c r="A375" s="34" t="s">
        <v>1842</v>
      </c>
      <c r="B375" s="14" t="s">
        <v>1026</v>
      </c>
      <c r="C375" s="14" t="s">
        <v>1409</v>
      </c>
      <c r="E375" s="18" t="s">
        <v>1027</v>
      </c>
      <c r="F375" s="19">
        <f>_xlfn.IFNA(INDEX(input_data!$1:$1048576,MATCH($B375,input_data!$B:$B,0),MATCH(F$4,input_data!$1:$1,0)),"")</f>
        <v>212.78731046382401</v>
      </c>
      <c r="G375" s="4">
        <f>_xlfn.IFNA(INDEX(input_data!$1:$1048576,MATCH($B375,input_data!$B:$B,0),MATCH(G$4,input_data!$1:$1,0)),"")</f>
        <v>140.56788793238499</v>
      </c>
      <c r="H375" s="4">
        <f>_xlfn.IFNA(INDEX(input_data!$1:$1048576,MATCH($B375,input_data!$B:$B,0),MATCH(H$4,input_data!$1:$1,0)),"")</f>
        <v>1.1963122075577299</v>
      </c>
      <c r="I375" s="4">
        <f>_xlfn.IFNA(INDEX(input_data!$1:$1048576,MATCH($B375,input_data!$B:$B,0),MATCH(I$4,input_data!$1:$1,0)),"")</f>
        <v>49.059724901000003</v>
      </c>
      <c r="J375" s="4">
        <f>_xlfn.IFNA(INDEX(input_data!$1:$1048576,MATCH($B375,input_data!$B:$B,0),MATCH(J$4,input_data!$1:$1,0)),"")</f>
        <v>0</v>
      </c>
      <c r="K375" s="4">
        <f>_xlfn.IFNA(INDEX(input_data!$1:$1048576,MATCH($B375,input_data!$B:$B,0),MATCH(K$4,input_data!$1:$1,0)),"")</f>
        <v>13.181984354444401</v>
      </c>
      <c r="L375" s="4">
        <f>_xlfn.IFNA(INDEX(input_data!$1:$1048576,MATCH($B375,input_data!$B:$B,0),MATCH(L$4,input_data!$1:$1,0)),"")</f>
        <v>0.188833131443611</v>
      </c>
      <c r="M375" s="4">
        <f>_xlfn.IFNA(INDEX(input_data!$1:$1048576,MATCH($B375,input_data!$B:$B,0),MATCH(M$4,input_data!$1:$1,0)),"")</f>
        <v>0</v>
      </c>
      <c r="N375" s="4">
        <f>_xlfn.IFNA(INDEX(input_data!$1:$1048576,MATCH($B375,input_data!$B:$B,0),MATCH(N$4,input_data!$1:$1,0)),"")</f>
        <v>0</v>
      </c>
      <c r="O375" s="4">
        <f>_xlfn.IFNA(INDEX(input_data!$1:$1048576,MATCH($B375,input_data!$B:$B,0),MATCH(O$4,input_data!$1:$1,0)),"")</f>
        <v>0.76588000000000001</v>
      </c>
      <c r="P375" s="19">
        <f>_xlfn.IFNA(INDEX(input_data!$1:$1048576,MATCH($B375,input_data!$B:$B,0),MATCH(P$4,input_data!$1:$1,0)),"")</f>
        <v>204.960622526831</v>
      </c>
      <c r="Q375" s="57">
        <f t="shared" si="5"/>
        <v>-3.6781741918410216E-2</v>
      </c>
    </row>
    <row r="376" spans="1:17" x14ac:dyDescent="0.35">
      <c r="A376" s="34" t="s">
        <v>1843</v>
      </c>
      <c r="B376" s="14" t="s">
        <v>1028</v>
      </c>
      <c r="C376" s="14" t="s">
        <v>1844</v>
      </c>
      <c r="E376" s="18" t="s">
        <v>1029</v>
      </c>
      <c r="F376" s="19">
        <f>_xlfn.IFNA(INDEX(input_data!$1:$1048576,MATCH($B376,input_data!$B:$B,0),MATCH(F$4,input_data!$1:$1,0)),"")</f>
        <v>10.236179142068</v>
      </c>
      <c r="G376" s="4">
        <f>_xlfn.IFNA(INDEX(input_data!$1:$1048576,MATCH($B376,input_data!$B:$B,0),MATCH(G$4,input_data!$1:$1,0)),"")</f>
        <v>2.6086387237239999</v>
      </c>
      <c r="H376" s="4">
        <f>_xlfn.IFNA(INDEX(input_data!$1:$1048576,MATCH($B376,input_data!$B:$B,0),MATCH(H$4,input_data!$1:$1,0)),"")</f>
        <v>2.6991310879764498E-2</v>
      </c>
      <c r="I376" s="4">
        <f>_xlfn.IFNA(INDEX(input_data!$1:$1048576,MATCH($B376,input_data!$B:$B,0),MATCH(I$4,input_data!$1:$1,0)),"")</f>
        <v>5.9515275440000002</v>
      </c>
      <c r="J376" s="4">
        <f>_xlfn.IFNA(INDEX(input_data!$1:$1048576,MATCH($B376,input_data!$B:$B,0),MATCH(J$4,input_data!$1:$1,0)),"")</f>
        <v>0</v>
      </c>
      <c r="K376" s="4">
        <f>_xlfn.IFNA(INDEX(input_data!$1:$1048576,MATCH($B376,input_data!$B:$B,0),MATCH(K$4,input_data!$1:$1,0)),"")</f>
        <v>1.2151377866666699</v>
      </c>
      <c r="L376" s="4">
        <f>_xlfn.IFNA(INDEX(input_data!$1:$1048576,MATCH($B376,input_data!$B:$B,0),MATCH(L$4,input_data!$1:$1,0)),"")</f>
        <v>4.2498761218100296E-3</v>
      </c>
      <c r="M376" s="4">
        <f>_xlfn.IFNA(INDEX(input_data!$1:$1048576,MATCH($B376,input_data!$B:$B,0),MATCH(M$4,input_data!$1:$1,0)),"")</f>
        <v>0</v>
      </c>
      <c r="N376" s="4">
        <f>_xlfn.IFNA(INDEX(input_data!$1:$1048576,MATCH($B376,input_data!$B:$B,0),MATCH(N$4,input_data!$1:$1,0)),"")</f>
        <v>6.5867918040506596E-2</v>
      </c>
      <c r="O376" s="4">
        <f>_xlfn.IFNA(INDEX(input_data!$1:$1048576,MATCH($B376,input_data!$B:$B,0),MATCH(O$4,input_data!$1:$1,0)),"")</f>
        <v>0.120141</v>
      </c>
      <c r="P376" s="19">
        <f>_xlfn.IFNA(INDEX(input_data!$1:$1048576,MATCH($B376,input_data!$B:$B,0),MATCH(P$4,input_data!$1:$1,0)),"")</f>
        <v>9.9925541594327498</v>
      </c>
      <c r="Q376" s="57">
        <f t="shared" si="5"/>
        <v>-2.3800382862978253E-2</v>
      </c>
    </row>
    <row r="377" spans="1:17" x14ac:dyDescent="0.35">
      <c r="A377" s="34" t="s">
        <v>1845</v>
      </c>
      <c r="B377" s="14" t="s">
        <v>1030</v>
      </c>
      <c r="C377" s="14" t="s">
        <v>1410</v>
      </c>
      <c r="E377" s="18" t="s">
        <v>1031</v>
      </c>
      <c r="F377" s="19">
        <f>_xlfn.IFNA(INDEX(input_data!$1:$1048576,MATCH($B377,input_data!$B:$B,0),MATCH(F$4,input_data!$1:$1,0)),"")</f>
        <v>231.769571075247</v>
      </c>
      <c r="G377" s="4">
        <f>_xlfn.IFNA(INDEX(input_data!$1:$1048576,MATCH($B377,input_data!$B:$B,0),MATCH(G$4,input_data!$1:$1,0)),"")</f>
        <v>108.59322070082101</v>
      </c>
      <c r="H377" s="4">
        <f>_xlfn.IFNA(INDEX(input_data!$1:$1048576,MATCH($B377,input_data!$B:$B,0),MATCH(H$4,input_data!$1:$1,0)),"")</f>
        <v>0.93438212210591498</v>
      </c>
      <c r="I377" s="4">
        <f>_xlfn.IFNA(INDEX(input_data!$1:$1048576,MATCH($B377,input_data!$B:$B,0),MATCH(I$4,input_data!$1:$1,0)),"")</f>
        <v>104.47821758000001</v>
      </c>
      <c r="J377" s="4">
        <f>_xlfn.IFNA(INDEX(input_data!$1:$1048576,MATCH($B377,input_data!$B:$B,0),MATCH(J$4,input_data!$1:$1,0)),"")</f>
        <v>0</v>
      </c>
      <c r="K377" s="4">
        <f>_xlfn.IFNA(INDEX(input_data!$1:$1048576,MATCH($B377,input_data!$B:$B,0),MATCH(K$4,input_data!$1:$1,0)),"")</f>
        <v>4.7319508666666703</v>
      </c>
      <c r="L377" s="4">
        <f>_xlfn.IFNA(INDEX(input_data!$1:$1048576,MATCH($B377,input_data!$B:$B,0),MATCH(L$4,input_data!$1:$1,0)),"")</f>
        <v>0.14712172695403</v>
      </c>
      <c r="M377" s="4">
        <f>_xlfn.IFNA(INDEX(input_data!$1:$1048576,MATCH($B377,input_data!$B:$B,0),MATCH(M$4,input_data!$1:$1,0)),"")</f>
        <v>0</v>
      </c>
      <c r="N377" s="4">
        <f>_xlfn.IFNA(INDEX(input_data!$1:$1048576,MATCH($B377,input_data!$B:$B,0),MATCH(N$4,input_data!$1:$1,0)),"")</f>
        <v>0</v>
      </c>
      <c r="O377" s="4">
        <f>_xlfn.IFNA(INDEX(input_data!$1:$1048576,MATCH($B377,input_data!$B:$B,0),MATCH(O$4,input_data!$1:$1,0)),"")</f>
        <v>2.194779</v>
      </c>
      <c r="P377" s="19">
        <f>_xlfn.IFNA(INDEX(input_data!$1:$1048576,MATCH($B377,input_data!$B:$B,0),MATCH(P$4,input_data!$1:$1,0)),"")</f>
        <v>221.07967199654701</v>
      </c>
      <c r="Q377" s="57">
        <f t="shared" si="5"/>
        <v>-4.6122961824136E-2</v>
      </c>
    </row>
    <row r="378" spans="1:17" x14ac:dyDescent="0.35">
      <c r="A378" s="34" t="s">
        <v>1846</v>
      </c>
      <c r="B378" s="14" t="s">
        <v>1032</v>
      </c>
      <c r="C378" s="14" t="s">
        <v>1411</v>
      </c>
      <c r="E378" s="18" t="s">
        <v>1033</v>
      </c>
      <c r="F378" s="19">
        <f>_xlfn.IFNA(INDEX(input_data!$1:$1048576,MATCH($B378,input_data!$B:$B,0),MATCH(F$4,input_data!$1:$1,0)),"")</f>
        <v>334.85685294495602</v>
      </c>
      <c r="G378" s="4">
        <f>_xlfn.IFNA(INDEX(input_data!$1:$1048576,MATCH($B378,input_data!$B:$B,0),MATCH(G$4,input_data!$1:$1,0)),"")</f>
        <v>87.705226814116998</v>
      </c>
      <c r="H378" s="4">
        <f>_xlfn.IFNA(INDEX(input_data!$1:$1048576,MATCH($B378,input_data!$B:$B,0),MATCH(H$4,input_data!$1:$1,0)),"")</f>
        <v>0.76623465183016504</v>
      </c>
      <c r="I378" s="4">
        <f>_xlfn.IFNA(INDEX(input_data!$1:$1048576,MATCH($B378,input_data!$B:$B,0),MATCH(I$4,input_data!$1:$1,0)),"")</f>
        <v>224.72311736</v>
      </c>
      <c r="J378" s="4">
        <f>_xlfn.IFNA(INDEX(input_data!$1:$1048576,MATCH($B378,input_data!$B:$B,0),MATCH(J$4,input_data!$1:$1,0)),"")</f>
        <v>0</v>
      </c>
      <c r="K378" s="4">
        <f>_xlfn.IFNA(INDEX(input_data!$1:$1048576,MATCH($B378,input_data!$B:$B,0),MATCH(K$4,input_data!$1:$1,0)),"")</f>
        <v>17.880450126666702</v>
      </c>
      <c r="L378" s="4">
        <f>_xlfn.IFNA(INDEX(input_data!$1:$1048576,MATCH($B378,input_data!$B:$B,0),MATCH(L$4,input_data!$1:$1,0)),"")</f>
        <v>0.123105751623793</v>
      </c>
      <c r="M378" s="4">
        <f>_xlfn.IFNA(INDEX(input_data!$1:$1048576,MATCH($B378,input_data!$B:$B,0),MATCH(M$4,input_data!$1:$1,0)),"")</f>
        <v>3.2956086973277401</v>
      </c>
      <c r="N378" s="4">
        <f>_xlfn.IFNA(INDEX(input_data!$1:$1048576,MATCH($B378,input_data!$B:$B,0),MATCH(N$4,input_data!$1:$1,0)),"")</f>
        <v>3.0174475100978499</v>
      </c>
      <c r="O378" s="4">
        <f>_xlfn.IFNA(INDEX(input_data!$1:$1048576,MATCH($B378,input_data!$B:$B,0),MATCH(O$4,input_data!$1:$1,0)),"")</f>
        <v>1.9337740000000001</v>
      </c>
      <c r="P378" s="19">
        <f>_xlfn.IFNA(INDEX(input_data!$1:$1048576,MATCH($B378,input_data!$B:$B,0),MATCH(P$4,input_data!$1:$1,0)),"")</f>
        <v>339.44496491166302</v>
      </c>
      <c r="Q378" s="57">
        <f t="shared" si="5"/>
        <v>1.3701711421928664E-2</v>
      </c>
    </row>
    <row r="379" spans="1:17" x14ac:dyDescent="0.35">
      <c r="A379" s="34" t="s">
        <v>1847</v>
      </c>
      <c r="B379" s="14" t="s">
        <v>1034</v>
      </c>
      <c r="C379" s="14" t="s">
        <v>1412</v>
      </c>
      <c r="E379" s="18" t="s">
        <v>1035</v>
      </c>
      <c r="F379" s="19">
        <f>_xlfn.IFNA(INDEX(input_data!$1:$1048576,MATCH($B379,input_data!$B:$B,0),MATCH(F$4,input_data!$1:$1,0)),"")</f>
        <v>13.454708232885</v>
      </c>
      <c r="G379" s="4">
        <f>_xlfn.IFNA(INDEX(input_data!$1:$1048576,MATCH($B379,input_data!$B:$B,0),MATCH(G$4,input_data!$1:$1,0)),"")</f>
        <v>3.0439143206780002</v>
      </c>
      <c r="H379" s="4">
        <f>_xlfn.IFNA(INDEX(input_data!$1:$1048576,MATCH($B379,input_data!$B:$B,0),MATCH(H$4,input_data!$1:$1,0)),"")</f>
        <v>2.9517134928938E-2</v>
      </c>
      <c r="I379" s="4">
        <f>_xlfn.IFNA(INDEX(input_data!$1:$1048576,MATCH($B379,input_data!$B:$B,0),MATCH(I$4,input_data!$1:$1,0)),"")</f>
        <v>6.9615841280000001</v>
      </c>
      <c r="J379" s="4">
        <f>_xlfn.IFNA(INDEX(input_data!$1:$1048576,MATCH($B379,input_data!$B:$B,0),MATCH(J$4,input_data!$1:$1,0)),"")</f>
        <v>0</v>
      </c>
      <c r="K379" s="4">
        <f>_xlfn.IFNA(INDEX(input_data!$1:$1048576,MATCH($B379,input_data!$B:$B,0),MATCH(K$4,input_data!$1:$1,0)),"")</f>
        <v>3.28360627644444</v>
      </c>
      <c r="L379" s="4">
        <f>_xlfn.IFNA(INDEX(input_data!$1:$1048576,MATCH($B379,input_data!$B:$B,0),MATCH(L$4,input_data!$1:$1,0)),"")</f>
        <v>4.7230568043051804E-3</v>
      </c>
      <c r="M379" s="4">
        <f>_xlfn.IFNA(INDEX(input_data!$1:$1048576,MATCH($B379,input_data!$B:$B,0),MATCH(M$4,input_data!$1:$1,0)),"")</f>
        <v>4.6022979862096303E-2</v>
      </c>
      <c r="N379" s="4">
        <f>_xlfn.IFNA(INDEX(input_data!$1:$1048576,MATCH($B379,input_data!$B:$B,0),MATCH(N$4,input_data!$1:$1,0)),"")</f>
        <v>9.2100317195127193E-2</v>
      </c>
      <c r="O379" s="4">
        <f>_xlfn.IFNA(INDEX(input_data!$1:$1048576,MATCH($B379,input_data!$B:$B,0),MATCH(O$4,input_data!$1:$1,0)),"")</f>
        <v>0.11114599999999999</v>
      </c>
      <c r="P379" s="19">
        <f>_xlfn.IFNA(INDEX(input_data!$1:$1048576,MATCH($B379,input_data!$B:$B,0),MATCH(P$4,input_data!$1:$1,0)),"")</f>
        <v>13.5726142139129</v>
      </c>
      <c r="Q379" s="57">
        <f t="shared" si="5"/>
        <v>8.7631763533690954E-3</v>
      </c>
    </row>
    <row r="380" spans="1:17" x14ac:dyDescent="0.35">
      <c r="A380" s="34" t="s">
        <v>1848</v>
      </c>
      <c r="B380" s="14" t="s">
        <v>1036</v>
      </c>
      <c r="C380" s="14" t="s">
        <v>1413</v>
      </c>
      <c r="E380" s="18" t="s">
        <v>1037</v>
      </c>
      <c r="F380" s="19">
        <f>_xlfn.IFNA(INDEX(input_data!$1:$1048576,MATCH($B380,input_data!$B:$B,0),MATCH(F$4,input_data!$1:$1,0)),"")</f>
        <v>86.432675832675201</v>
      </c>
      <c r="G380" s="4">
        <f>_xlfn.IFNA(INDEX(input_data!$1:$1048576,MATCH($B380,input_data!$B:$B,0),MATCH(G$4,input_data!$1:$1,0)),"")</f>
        <v>19.269360909429</v>
      </c>
      <c r="H380" s="4">
        <f>_xlfn.IFNA(INDEX(input_data!$1:$1048576,MATCH($B380,input_data!$B:$B,0),MATCH(H$4,input_data!$1:$1,0)),"")</f>
        <v>0.16846462847107399</v>
      </c>
      <c r="I380" s="4">
        <f>_xlfn.IFNA(INDEX(input_data!$1:$1048576,MATCH($B380,input_data!$B:$B,0),MATCH(I$4,input_data!$1:$1,0)),"")</f>
        <v>60.775267694</v>
      </c>
      <c r="J380" s="4">
        <f>_xlfn.IFNA(INDEX(input_data!$1:$1048576,MATCH($B380,input_data!$B:$B,0),MATCH(J$4,input_data!$1:$1,0)),"")</f>
        <v>0</v>
      </c>
      <c r="K380" s="4">
        <f>_xlfn.IFNA(INDEX(input_data!$1:$1048576,MATCH($B380,input_data!$B:$B,0),MATCH(K$4,input_data!$1:$1,0)),"")</f>
        <v>4.0259608022222197</v>
      </c>
      <c r="L380" s="4">
        <f>_xlfn.IFNA(INDEX(input_data!$1:$1048576,MATCH($B380,input_data!$B:$B,0),MATCH(L$4,input_data!$1:$1,0)),"")</f>
        <v>2.7129684481245201E-2</v>
      </c>
      <c r="M380" s="4">
        <f>_xlfn.IFNA(INDEX(input_data!$1:$1048576,MATCH($B380,input_data!$B:$B,0),MATCH(M$4,input_data!$1:$1,0)),"")</f>
        <v>0</v>
      </c>
      <c r="N380" s="4">
        <f>_xlfn.IFNA(INDEX(input_data!$1:$1048576,MATCH($B380,input_data!$B:$B,0),MATCH(N$4,input_data!$1:$1,0)),"")</f>
        <v>1.27798248767987</v>
      </c>
      <c r="O380" s="4">
        <f>_xlfn.IFNA(INDEX(input_data!$1:$1048576,MATCH($B380,input_data!$B:$B,0),MATCH(O$4,input_data!$1:$1,0)),"")</f>
        <v>0.26398899999999997</v>
      </c>
      <c r="P380" s="19">
        <f>_xlfn.IFNA(INDEX(input_data!$1:$1048576,MATCH($B380,input_data!$B:$B,0),MATCH(P$4,input_data!$1:$1,0)),"")</f>
        <v>85.808155206283402</v>
      </c>
      <c r="Q380" s="57">
        <f t="shared" si="5"/>
        <v>-7.2255153548734796E-3</v>
      </c>
    </row>
    <row r="381" spans="1:17" x14ac:dyDescent="0.35">
      <c r="A381" s="34" t="s">
        <v>1849</v>
      </c>
      <c r="B381" s="14" t="s">
        <v>1038</v>
      </c>
      <c r="C381" s="14" t="s">
        <v>1414</v>
      </c>
      <c r="E381" s="18" t="s">
        <v>1039</v>
      </c>
      <c r="F381" s="19">
        <f>_xlfn.IFNA(INDEX(input_data!$1:$1048576,MATCH($B381,input_data!$B:$B,0),MATCH(F$4,input_data!$1:$1,0)),"")</f>
        <v>261.95801144908899</v>
      </c>
      <c r="G381" s="4">
        <f>_xlfn.IFNA(INDEX(input_data!$1:$1048576,MATCH($B381,input_data!$B:$B,0),MATCH(G$4,input_data!$1:$1,0)),"")</f>
        <v>125.263411656006</v>
      </c>
      <c r="H381" s="4">
        <f>_xlfn.IFNA(INDEX(input_data!$1:$1048576,MATCH($B381,input_data!$B:$B,0),MATCH(H$4,input_data!$1:$1,0)),"")</f>
        <v>1.0782163104259199</v>
      </c>
      <c r="I381" s="4">
        <f>_xlfn.IFNA(INDEX(input_data!$1:$1048576,MATCH($B381,input_data!$B:$B,0),MATCH(I$4,input_data!$1:$1,0)),"")</f>
        <v>120.273970394</v>
      </c>
      <c r="J381" s="4">
        <f>_xlfn.IFNA(INDEX(input_data!$1:$1048576,MATCH($B381,input_data!$B:$B,0),MATCH(J$4,input_data!$1:$1,0)),"")</f>
        <v>0</v>
      </c>
      <c r="K381" s="4">
        <f>_xlfn.IFNA(INDEX(input_data!$1:$1048576,MATCH($B381,input_data!$B:$B,0),MATCH(K$4,input_data!$1:$1,0)),"")</f>
        <v>3.17785251666667</v>
      </c>
      <c r="L381" s="4">
        <f>_xlfn.IFNA(INDEX(input_data!$1:$1048576,MATCH($B381,input_data!$B:$B,0),MATCH(L$4,input_data!$1:$1,0)),"")</f>
        <v>0.169768922014843</v>
      </c>
      <c r="M381" s="4">
        <f>_xlfn.IFNA(INDEX(input_data!$1:$1048576,MATCH($B381,input_data!$B:$B,0),MATCH(M$4,input_data!$1:$1,0)),"")</f>
        <v>0</v>
      </c>
      <c r="N381" s="4">
        <f>_xlfn.IFNA(INDEX(input_data!$1:$1048576,MATCH($B381,input_data!$B:$B,0),MATCH(N$4,input_data!$1:$1,0)),"")</f>
        <v>0</v>
      </c>
      <c r="O381" s="4">
        <f>_xlfn.IFNA(INDEX(input_data!$1:$1048576,MATCH($B381,input_data!$B:$B,0),MATCH(O$4,input_data!$1:$1,0)),"")</f>
        <v>2.351763</v>
      </c>
      <c r="P381" s="19">
        <f>_xlfn.IFNA(INDEX(input_data!$1:$1048576,MATCH($B381,input_data!$B:$B,0),MATCH(P$4,input_data!$1:$1,0)),"")</f>
        <v>252.31498279911301</v>
      </c>
      <c r="Q381" s="57">
        <f t="shared" si="5"/>
        <v>-3.6811352310368584E-2</v>
      </c>
    </row>
    <row r="382" spans="1:17" x14ac:dyDescent="0.35">
      <c r="A382" s="34" t="s">
        <v>1850</v>
      </c>
      <c r="B382" s="14" t="s">
        <v>1040</v>
      </c>
      <c r="C382" s="14" t="s">
        <v>1415</v>
      </c>
      <c r="E382" s="18" t="s">
        <v>1041</v>
      </c>
      <c r="F382" s="19">
        <f>_xlfn.IFNA(INDEX(input_data!$1:$1048576,MATCH($B382,input_data!$B:$B,0),MATCH(F$4,input_data!$1:$1,0)),"")</f>
        <v>13.5968594373361</v>
      </c>
      <c r="G382" s="4">
        <f>_xlfn.IFNA(INDEX(input_data!$1:$1048576,MATCH($B382,input_data!$B:$B,0),MATCH(G$4,input_data!$1:$1,0)),"")</f>
        <v>2.5411955517970002</v>
      </c>
      <c r="H382" s="4">
        <f>_xlfn.IFNA(INDEX(input_data!$1:$1048576,MATCH($B382,input_data!$B:$B,0),MATCH(H$4,input_data!$1:$1,0)),"")</f>
        <v>2.8254161665386399E-2</v>
      </c>
      <c r="I382" s="4">
        <f>_xlfn.IFNA(INDEX(input_data!$1:$1048576,MATCH($B382,input_data!$B:$B,0),MATCH(I$4,input_data!$1:$1,0)),"")</f>
        <v>8.8397971200000001</v>
      </c>
      <c r="J382" s="4">
        <f>_xlfn.IFNA(INDEX(input_data!$1:$1048576,MATCH($B382,input_data!$B:$B,0),MATCH(J$4,input_data!$1:$1,0)),"")</f>
        <v>0</v>
      </c>
      <c r="K382" s="4">
        <f>_xlfn.IFNA(INDEX(input_data!$1:$1048576,MATCH($B382,input_data!$B:$B,0),MATCH(K$4,input_data!$1:$1,0)),"")</f>
        <v>2.0430924799999999</v>
      </c>
      <c r="L382" s="4">
        <f>_xlfn.IFNA(INDEX(input_data!$1:$1048576,MATCH($B382,input_data!$B:$B,0),MATCH(L$4,input_data!$1:$1,0)),"")</f>
        <v>4.4487163864825796E-3</v>
      </c>
      <c r="M382" s="4">
        <f>_xlfn.IFNA(INDEX(input_data!$1:$1048576,MATCH($B382,input_data!$B:$B,0),MATCH(M$4,input_data!$1:$1,0)),"")</f>
        <v>0</v>
      </c>
      <c r="N382" s="4">
        <f>_xlfn.IFNA(INDEX(input_data!$1:$1048576,MATCH($B382,input_data!$B:$B,0),MATCH(N$4,input_data!$1:$1,0)),"")</f>
        <v>0.13741658034068999</v>
      </c>
      <c r="O382" s="4">
        <f>_xlfn.IFNA(INDEX(input_data!$1:$1048576,MATCH($B382,input_data!$B:$B,0),MATCH(O$4,input_data!$1:$1,0)),"")</f>
        <v>8.9351E-2</v>
      </c>
      <c r="P382" s="19">
        <f>_xlfn.IFNA(INDEX(input_data!$1:$1048576,MATCH($B382,input_data!$B:$B,0),MATCH(P$4,input_data!$1:$1,0)),"")</f>
        <v>13.6835556101896</v>
      </c>
      <c r="Q382" s="57">
        <f t="shared" si="5"/>
        <v>6.3761910059494387E-3</v>
      </c>
    </row>
    <row r="383" spans="1:17" x14ac:dyDescent="0.35">
      <c r="A383" s="34" t="s">
        <v>1851</v>
      </c>
      <c r="B383" s="14" t="s">
        <v>1042</v>
      </c>
      <c r="C383" s="14" t="s">
        <v>1416</v>
      </c>
      <c r="E383" s="18" t="s">
        <v>1043</v>
      </c>
      <c r="F383" s="19">
        <f>_xlfn.IFNA(INDEX(input_data!$1:$1048576,MATCH($B383,input_data!$B:$B,0),MATCH(F$4,input_data!$1:$1,0)),"")</f>
        <v>111.923690115404</v>
      </c>
      <c r="G383" s="4">
        <f>_xlfn.IFNA(INDEX(input_data!$1:$1048576,MATCH($B383,input_data!$B:$B,0),MATCH(G$4,input_data!$1:$1,0)),"")</f>
        <v>19.069046949642999</v>
      </c>
      <c r="H383" s="4">
        <f>_xlfn.IFNA(INDEX(input_data!$1:$1048576,MATCH($B383,input_data!$B:$B,0),MATCH(H$4,input_data!$1:$1,0)),"")</f>
        <v>0.18691209456970001</v>
      </c>
      <c r="I383" s="4">
        <f>_xlfn.IFNA(INDEX(input_data!$1:$1048576,MATCH($B383,input_data!$B:$B,0),MATCH(I$4,input_data!$1:$1,0)),"")</f>
        <v>85.492273433999998</v>
      </c>
      <c r="J383" s="4">
        <f>_xlfn.IFNA(INDEX(input_data!$1:$1048576,MATCH($B383,input_data!$B:$B,0),MATCH(J$4,input_data!$1:$1,0)),"")</f>
        <v>0</v>
      </c>
      <c r="K383" s="4">
        <f>_xlfn.IFNA(INDEX(input_data!$1:$1048576,MATCH($B383,input_data!$B:$B,0),MATCH(K$4,input_data!$1:$1,0)),"")</f>
        <v>4.7641572366666702</v>
      </c>
      <c r="L383" s="4">
        <f>_xlfn.IFNA(INDEX(input_data!$1:$1048576,MATCH($B383,input_data!$B:$B,0),MATCH(L$4,input_data!$1:$1,0)),"")</f>
        <v>2.9429961780210401E-2</v>
      </c>
      <c r="M383" s="4">
        <f>_xlfn.IFNA(INDEX(input_data!$1:$1048576,MATCH($B383,input_data!$B:$B,0),MATCH(M$4,input_data!$1:$1,0)),"")</f>
        <v>0</v>
      </c>
      <c r="N383" s="4">
        <f>_xlfn.IFNA(INDEX(input_data!$1:$1048576,MATCH($B383,input_data!$B:$B,0),MATCH(N$4,input_data!$1:$1,0)),"")</f>
        <v>2.1094352415434101</v>
      </c>
      <c r="O383" s="4">
        <f>_xlfn.IFNA(INDEX(input_data!$1:$1048576,MATCH($B383,input_data!$B:$B,0),MATCH(O$4,input_data!$1:$1,0)),"")</f>
        <v>0.42401100000000003</v>
      </c>
      <c r="P383" s="19">
        <f>_xlfn.IFNA(INDEX(input_data!$1:$1048576,MATCH($B383,input_data!$B:$B,0),MATCH(P$4,input_data!$1:$1,0)),"")</f>
        <v>112.075265918203</v>
      </c>
      <c r="Q383" s="57">
        <f t="shared" si="5"/>
        <v>1.3542781036142149E-3</v>
      </c>
    </row>
    <row r="384" spans="1:17" x14ac:dyDescent="0.35">
      <c r="A384" s="34" t="s">
        <v>1852</v>
      </c>
      <c r="B384" s="14" t="s">
        <v>1044</v>
      </c>
      <c r="C384" s="14" t="s">
        <v>1417</v>
      </c>
      <c r="E384" s="18" t="s">
        <v>1045</v>
      </c>
      <c r="F384" s="19">
        <f>_xlfn.IFNA(INDEX(input_data!$1:$1048576,MATCH($B384,input_data!$B:$B,0),MATCH(F$4,input_data!$1:$1,0)),"")</f>
        <v>224.140499514526</v>
      </c>
      <c r="G384" s="4">
        <f>_xlfn.IFNA(INDEX(input_data!$1:$1048576,MATCH($B384,input_data!$B:$B,0),MATCH(G$4,input_data!$1:$1,0)),"")</f>
        <v>123.200313284278</v>
      </c>
      <c r="H384" s="4">
        <f>_xlfn.IFNA(INDEX(input_data!$1:$1048576,MATCH($B384,input_data!$B:$B,0),MATCH(H$4,input_data!$1:$1,0)),"")</f>
        <v>1.05457974563243</v>
      </c>
      <c r="I384" s="4">
        <f>_xlfn.IFNA(INDEX(input_data!$1:$1048576,MATCH($B384,input_data!$B:$B,0),MATCH(I$4,input_data!$1:$1,0)),"")</f>
        <v>86.035519311000002</v>
      </c>
      <c r="J384" s="4">
        <f>_xlfn.IFNA(INDEX(input_data!$1:$1048576,MATCH($B384,input_data!$B:$B,0),MATCH(J$4,input_data!$1:$1,0)),"")</f>
        <v>0</v>
      </c>
      <c r="K384" s="4">
        <f>_xlfn.IFNA(INDEX(input_data!$1:$1048576,MATCH($B384,input_data!$B:$B,0),MATCH(K$4,input_data!$1:$1,0)),"")</f>
        <v>3.9567550488888901</v>
      </c>
      <c r="L384" s="4">
        <f>_xlfn.IFNA(INDEX(input_data!$1:$1048576,MATCH($B384,input_data!$B:$B,0),MATCH(L$4,input_data!$1:$1,0)),"")</f>
        <v>0.16695423461360501</v>
      </c>
      <c r="M384" s="4">
        <f>_xlfn.IFNA(INDEX(input_data!$1:$1048576,MATCH($B384,input_data!$B:$B,0),MATCH(M$4,input_data!$1:$1,0)),"")</f>
        <v>0</v>
      </c>
      <c r="N384" s="4">
        <f>_xlfn.IFNA(INDEX(input_data!$1:$1048576,MATCH($B384,input_data!$B:$B,0),MATCH(N$4,input_data!$1:$1,0)),"")</f>
        <v>0</v>
      </c>
      <c r="O384" s="4">
        <f>_xlfn.IFNA(INDEX(input_data!$1:$1048576,MATCH($B384,input_data!$B:$B,0),MATCH(O$4,input_data!$1:$1,0)),"")</f>
        <v>1.581324</v>
      </c>
      <c r="P384" s="19">
        <f>_xlfn.IFNA(INDEX(input_data!$1:$1048576,MATCH($B384,input_data!$B:$B,0),MATCH(P$4,input_data!$1:$1,0)),"")</f>
        <v>215.99544562441301</v>
      </c>
      <c r="Q384" s="57">
        <f t="shared" si="5"/>
        <v>-3.6339054779277569E-2</v>
      </c>
    </row>
    <row r="385" spans="1:17" x14ac:dyDescent="0.35">
      <c r="A385" s="34" t="s">
        <v>1853</v>
      </c>
      <c r="B385" s="14" t="s">
        <v>1046</v>
      </c>
      <c r="C385" s="14" t="s">
        <v>1418</v>
      </c>
      <c r="E385" s="18" t="s">
        <v>1047</v>
      </c>
      <c r="F385" s="19">
        <f>_xlfn.IFNA(INDEX(input_data!$1:$1048576,MATCH($B385,input_data!$B:$B,0),MATCH(F$4,input_data!$1:$1,0)),"")</f>
        <v>11.171783245086999</v>
      </c>
      <c r="G385" s="4">
        <f>_xlfn.IFNA(INDEX(input_data!$1:$1048576,MATCH($B385,input_data!$B:$B,0),MATCH(G$4,input_data!$1:$1,0)),"")</f>
        <v>3.606625132399</v>
      </c>
      <c r="H385" s="4">
        <f>_xlfn.IFNA(INDEX(input_data!$1:$1048576,MATCH($B385,input_data!$B:$B,0),MATCH(H$4,input_data!$1:$1,0)),"")</f>
        <v>3.4614751967047497E-2</v>
      </c>
      <c r="I385" s="4">
        <f>_xlfn.IFNA(INDEX(input_data!$1:$1048576,MATCH($B385,input_data!$B:$B,0),MATCH(I$4,input_data!$1:$1,0)),"")</f>
        <v>5.2166643199999996</v>
      </c>
      <c r="J385" s="4">
        <f>_xlfn.IFNA(INDEX(input_data!$1:$1048576,MATCH($B385,input_data!$B:$B,0),MATCH(J$4,input_data!$1:$1,0)),"")</f>
        <v>0</v>
      </c>
      <c r="K385" s="4">
        <f>_xlfn.IFNA(INDEX(input_data!$1:$1048576,MATCH($B385,input_data!$B:$B,0),MATCH(K$4,input_data!$1:$1,0)),"")</f>
        <v>2.3771321066666702</v>
      </c>
      <c r="L385" s="4">
        <f>_xlfn.IFNA(INDEX(input_data!$1:$1048576,MATCH($B385,input_data!$B:$B,0),MATCH(L$4,input_data!$1:$1,0)),"")</f>
        <v>5.50149702634916E-3</v>
      </c>
      <c r="M385" s="4">
        <f>_xlfn.IFNA(INDEX(input_data!$1:$1048576,MATCH($B385,input_data!$B:$B,0),MATCH(M$4,input_data!$1:$1,0)),"")</f>
        <v>0</v>
      </c>
      <c r="N385" s="4">
        <f>_xlfn.IFNA(INDEX(input_data!$1:$1048576,MATCH($B385,input_data!$B:$B,0),MATCH(N$4,input_data!$1:$1,0)),"")</f>
        <v>1.33439282626347E-2</v>
      </c>
      <c r="O385" s="4">
        <f>_xlfn.IFNA(INDEX(input_data!$1:$1048576,MATCH($B385,input_data!$B:$B,0),MATCH(O$4,input_data!$1:$1,0)),"")</f>
        <v>0.12933500000000001</v>
      </c>
      <c r="P385" s="19">
        <f>_xlfn.IFNA(INDEX(input_data!$1:$1048576,MATCH($B385,input_data!$B:$B,0),MATCH(P$4,input_data!$1:$1,0)),"")</f>
        <v>11.3832167363217</v>
      </c>
      <c r="Q385" s="57">
        <f t="shared" si="5"/>
        <v>1.8925670736377853E-2</v>
      </c>
    </row>
    <row r="386" spans="1:17" x14ac:dyDescent="0.35">
      <c r="A386" s="34" t="s">
        <v>1854</v>
      </c>
      <c r="B386" s="14" t="s">
        <v>1048</v>
      </c>
      <c r="C386" s="14" t="s">
        <v>1419</v>
      </c>
      <c r="E386" s="18" t="s">
        <v>1049</v>
      </c>
      <c r="F386" s="19">
        <f>_xlfn.IFNA(INDEX(input_data!$1:$1048576,MATCH($B386,input_data!$B:$B,0),MATCH(F$4,input_data!$1:$1,0)),"")</f>
        <v>333.782099586946</v>
      </c>
      <c r="G386" s="4">
        <f>_xlfn.IFNA(INDEX(input_data!$1:$1048576,MATCH($B386,input_data!$B:$B,0),MATCH(G$4,input_data!$1:$1,0)),"")</f>
        <v>94.450161756626002</v>
      </c>
      <c r="H386" s="4">
        <f>_xlfn.IFNA(INDEX(input_data!$1:$1048576,MATCH($B386,input_data!$B:$B,0),MATCH(H$4,input_data!$1:$1,0)),"")</f>
        <v>0.84034154337536604</v>
      </c>
      <c r="I386" s="4">
        <f>_xlfn.IFNA(INDEX(input_data!$1:$1048576,MATCH($B386,input_data!$B:$B,0),MATCH(I$4,input_data!$1:$1,0)),"")</f>
        <v>224.96782511699999</v>
      </c>
      <c r="J386" s="4">
        <f>_xlfn.IFNA(INDEX(input_data!$1:$1048576,MATCH($B386,input_data!$B:$B,0),MATCH(J$4,input_data!$1:$1,0)),"")</f>
        <v>0</v>
      </c>
      <c r="K386" s="4">
        <f>_xlfn.IFNA(INDEX(input_data!$1:$1048576,MATCH($B386,input_data!$B:$B,0),MATCH(K$4,input_data!$1:$1,0)),"")</f>
        <v>3.4038551746666701</v>
      </c>
      <c r="L386" s="4">
        <f>_xlfn.IFNA(INDEX(input_data!$1:$1048576,MATCH($B386,input_data!$B:$B,0),MATCH(L$4,input_data!$1:$1,0)),"")</f>
        <v>0.13441556004747501</v>
      </c>
      <c r="M386" s="4">
        <f>_xlfn.IFNA(INDEX(input_data!$1:$1048576,MATCH($B386,input_data!$B:$B,0),MATCH(M$4,input_data!$1:$1,0)),"")</f>
        <v>0</v>
      </c>
      <c r="N386" s="4">
        <f>_xlfn.IFNA(INDEX(input_data!$1:$1048576,MATCH($B386,input_data!$B:$B,0),MATCH(N$4,input_data!$1:$1,0)),"")</f>
        <v>2.5166311962690799</v>
      </c>
      <c r="O386" s="4">
        <f>_xlfn.IFNA(INDEX(input_data!$1:$1048576,MATCH($B386,input_data!$B:$B,0),MATCH(O$4,input_data!$1:$1,0)),"")</f>
        <v>3.4525890000000001</v>
      </c>
      <c r="P386" s="19">
        <f>_xlfn.IFNA(INDEX(input_data!$1:$1048576,MATCH($B386,input_data!$B:$B,0),MATCH(P$4,input_data!$1:$1,0)),"")</f>
        <v>329.76581934798497</v>
      </c>
      <c r="Q386" s="57">
        <f t="shared" si="5"/>
        <v>-1.2032641186963455E-2</v>
      </c>
    </row>
    <row r="387" spans="1:17" x14ac:dyDescent="0.35">
      <c r="A387" s="34" t="s">
        <v>1855</v>
      </c>
      <c r="B387" s="14" t="s">
        <v>1050</v>
      </c>
      <c r="C387" s="14" t="s">
        <v>1420</v>
      </c>
      <c r="E387" s="18" t="s">
        <v>1051</v>
      </c>
      <c r="F387" s="19">
        <f>_xlfn.IFNA(INDEX(input_data!$1:$1048576,MATCH($B387,input_data!$B:$B,0),MATCH(F$4,input_data!$1:$1,0)),"")</f>
        <v>13.7189789526727</v>
      </c>
      <c r="G387" s="4">
        <f>_xlfn.IFNA(INDEX(input_data!$1:$1048576,MATCH($B387,input_data!$B:$B,0),MATCH(G$4,input_data!$1:$1,0)),"")</f>
        <v>3.657556656668</v>
      </c>
      <c r="H387" s="4">
        <f>_xlfn.IFNA(INDEX(input_data!$1:$1048576,MATCH($B387,input_data!$B:$B,0),MATCH(H$4,input_data!$1:$1,0)),"")</f>
        <v>3.5638956444997899E-2</v>
      </c>
      <c r="I387" s="4">
        <f>_xlfn.IFNA(INDEX(input_data!$1:$1048576,MATCH($B387,input_data!$B:$B,0),MATCH(I$4,input_data!$1:$1,0)),"")</f>
        <v>8.2278588690000003</v>
      </c>
      <c r="J387" s="4">
        <f>_xlfn.IFNA(INDEX(input_data!$1:$1048576,MATCH($B387,input_data!$B:$B,0),MATCH(J$4,input_data!$1:$1,0)),"")</f>
        <v>0</v>
      </c>
      <c r="K387" s="4">
        <f>_xlfn.IFNA(INDEX(input_data!$1:$1048576,MATCH($B387,input_data!$B:$B,0),MATCH(K$4,input_data!$1:$1,0)),"")</f>
        <v>1.599438248</v>
      </c>
      <c r="L387" s="4">
        <f>_xlfn.IFNA(INDEX(input_data!$1:$1048576,MATCH($B387,input_data!$B:$B,0),MATCH(L$4,input_data!$1:$1,0)),"")</f>
        <v>5.6941822548262199E-3</v>
      </c>
      <c r="M387" s="4">
        <f>_xlfn.IFNA(INDEX(input_data!$1:$1048576,MATCH($B387,input_data!$B:$B,0),MATCH(M$4,input_data!$1:$1,0)),"")</f>
        <v>0</v>
      </c>
      <c r="N387" s="4">
        <f>_xlfn.IFNA(INDEX(input_data!$1:$1048576,MATCH($B387,input_data!$B:$B,0),MATCH(N$4,input_data!$1:$1,0)),"")</f>
        <v>9.9863499601022601E-2</v>
      </c>
      <c r="O387" s="4">
        <f>_xlfn.IFNA(INDEX(input_data!$1:$1048576,MATCH($B387,input_data!$B:$B,0),MATCH(O$4,input_data!$1:$1,0)),"")</f>
        <v>0.130249</v>
      </c>
      <c r="P387" s="19">
        <f>_xlfn.IFNA(INDEX(input_data!$1:$1048576,MATCH($B387,input_data!$B:$B,0),MATCH(P$4,input_data!$1:$1,0)),"")</f>
        <v>13.756299411968801</v>
      </c>
      <c r="Q387" s="57">
        <f t="shared" si="5"/>
        <v>2.720352544081317E-3</v>
      </c>
    </row>
    <row r="388" spans="1:17" x14ac:dyDescent="0.35">
      <c r="A388" s="34" t="s">
        <v>1856</v>
      </c>
      <c r="B388" s="14" t="s">
        <v>1052</v>
      </c>
      <c r="C388" s="14" t="s">
        <v>1421</v>
      </c>
      <c r="E388" s="18" t="s">
        <v>1053</v>
      </c>
      <c r="F388" s="19">
        <f>_xlfn.IFNA(INDEX(input_data!$1:$1048576,MATCH($B388,input_data!$B:$B,0),MATCH(F$4,input_data!$1:$1,0)),"")</f>
        <v>12.5789866860405</v>
      </c>
      <c r="G388" s="4">
        <f>_xlfn.IFNA(INDEX(input_data!$1:$1048576,MATCH($B388,input_data!$B:$B,0),MATCH(G$4,input_data!$1:$1,0)),"")</f>
        <v>3.5686612829429998</v>
      </c>
      <c r="H388" s="4">
        <f>_xlfn.IFNA(INDEX(input_data!$1:$1048576,MATCH($B388,input_data!$B:$B,0),MATCH(H$4,input_data!$1:$1,0)),"")</f>
        <v>3.5105559522437997E-2</v>
      </c>
      <c r="I388" s="4">
        <f>_xlfn.IFNA(INDEX(input_data!$1:$1048576,MATCH($B388,input_data!$B:$B,0),MATCH(I$4,input_data!$1:$1,0)),"")</f>
        <v>5.611802</v>
      </c>
      <c r="J388" s="4">
        <f>_xlfn.IFNA(INDEX(input_data!$1:$1048576,MATCH($B388,input_data!$B:$B,0),MATCH(J$4,input_data!$1:$1,0)),"")</f>
        <v>0</v>
      </c>
      <c r="K388" s="4">
        <f>_xlfn.IFNA(INDEX(input_data!$1:$1048576,MATCH($B388,input_data!$B:$B,0),MATCH(K$4,input_data!$1:$1,0)),"")</f>
        <v>4.0759627022222196</v>
      </c>
      <c r="L388" s="4">
        <f>_xlfn.IFNA(INDEX(input_data!$1:$1048576,MATCH($B388,input_data!$B:$B,0),MATCH(L$4,input_data!$1:$1,0)),"")</f>
        <v>5.5817756859176202E-3</v>
      </c>
      <c r="M388" s="4">
        <f>_xlfn.IFNA(INDEX(input_data!$1:$1048576,MATCH($B388,input_data!$B:$B,0),MATCH(M$4,input_data!$1:$1,0)),"")</f>
        <v>5.4823793296729102E-2</v>
      </c>
      <c r="N388" s="4">
        <f>_xlfn.IFNA(INDEX(input_data!$1:$1048576,MATCH($B388,input_data!$B:$B,0),MATCH(N$4,input_data!$1:$1,0)),"")</f>
        <v>1.31430969494331E-2</v>
      </c>
      <c r="O388" s="4">
        <f>_xlfn.IFNA(INDEX(input_data!$1:$1048576,MATCH($B388,input_data!$B:$B,0),MATCH(O$4,input_data!$1:$1,0)),"")</f>
        <v>0.13941400000000001</v>
      </c>
      <c r="P388" s="19">
        <f>_xlfn.IFNA(INDEX(input_data!$1:$1048576,MATCH($B388,input_data!$B:$B,0),MATCH(P$4,input_data!$1:$1,0)),"")</f>
        <v>13.504494210619701</v>
      </c>
      <c r="Q388" s="57">
        <f t="shared" si="5"/>
        <v>7.3575682022644973E-2</v>
      </c>
    </row>
    <row r="389" spans="1:17" x14ac:dyDescent="0.35">
      <c r="A389" s="34" t="s">
        <v>1857</v>
      </c>
      <c r="B389" s="14" t="s">
        <v>1054</v>
      </c>
      <c r="C389" s="14" t="s">
        <v>1858</v>
      </c>
      <c r="E389" s="18" t="s">
        <v>1055</v>
      </c>
      <c r="F389" s="19">
        <f>_xlfn.IFNA(INDEX(input_data!$1:$1048576,MATCH($B389,input_data!$B:$B,0),MATCH(F$4,input_data!$1:$1,0)),"")</f>
        <v>17.7847201093923</v>
      </c>
      <c r="G389" s="4">
        <f>_xlfn.IFNA(INDEX(input_data!$1:$1048576,MATCH($B389,input_data!$B:$B,0),MATCH(G$4,input_data!$1:$1,0)),"")</f>
        <v>4.5526512816959999</v>
      </c>
      <c r="H389" s="4">
        <f>_xlfn.IFNA(INDEX(input_data!$1:$1048576,MATCH($B389,input_data!$B:$B,0),MATCH(H$4,input_data!$1:$1,0)),"")</f>
        <v>4.4290987959504098E-2</v>
      </c>
      <c r="I389" s="4">
        <f>_xlfn.IFNA(INDEX(input_data!$1:$1048576,MATCH($B389,input_data!$B:$B,0),MATCH(I$4,input_data!$1:$1,0)),"")</f>
        <v>9.136229685</v>
      </c>
      <c r="J389" s="4">
        <f>_xlfn.IFNA(INDEX(input_data!$1:$1048576,MATCH($B389,input_data!$B:$B,0),MATCH(J$4,input_data!$1:$1,0)),"")</f>
        <v>0</v>
      </c>
      <c r="K389" s="4">
        <f>_xlfn.IFNA(INDEX(input_data!$1:$1048576,MATCH($B389,input_data!$B:$B,0),MATCH(K$4,input_data!$1:$1,0)),"")</f>
        <v>3.66508636977778</v>
      </c>
      <c r="L389" s="4">
        <f>_xlfn.IFNA(INDEX(input_data!$1:$1048576,MATCH($B389,input_data!$B:$B,0),MATCH(L$4,input_data!$1:$1,0)),"")</f>
        <v>7.0621312628807503E-3</v>
      </c>
      <c r="M389" s="4">
        <f>_xlfn.IFNA(INDEX(input_data!$1:$1048576,MATCH($B389,input_data!$B:$B,0),MATCH(M$4,input_data!$1:$1,0)),"")</f>
        <v>0</v>
      </c>
      <c r="N389" s="4">
        <f>_xlfn.IFNA(INDEX(input_data!$1:$1048576,MATCH($B389,input_data!$B:$B,0),MATCH(N$4,input_data!$1:$1,0)),"")</f>
        <v>8.4542407206573897E-2</v>
      </c>
      <c r="O389" s="4">
        <f>_xlfn.IFNA(INDEX(input_data!$1:$1048576,MATCH($B389,input_data!$B:$B,0),MATCH(O$4,input_data!$1:$1,0)),"")</f>
        <v>0.15897500000000001</v>
      </c>
      <c r="P389" s="19">
        <f>_xlfn.IFNA(INDEX(input_data!$1:$1048576,MATCH($B389,input_data!$B:$B,0),MATCH(P$4,input_data!$1:$1,0)),"")</f>
        <v>17.648837862902699</v>
      </c>
      <c r="Q389" s="57">
        <f t="shared" si="5"/>
        <v>-7.6403927446595521E-3</v>
      </c>
    </row>
    <row r="390" spans="1:17" x14ac:dyDescent="0.35">
      <c r="A390" s="34" t="s">
        <v>1859</v>
      </c>
      <c r="B390" s="14" t="s">
        <v>1056</v>
      </c>
      <c r="C390" s="14" t="s">
        <v>1422</v>
      </c>
      <c r="E390" s="18" t="s">
        <v>1057</v>
      </c>
      <c r="F390" s="19">
        <f>_xlfn.IFNA(INDEX(input_data!$1:$1048576,MATCH($B390,input_data!$B:$B,0),MATCH(F$4,input_data!$1:$1,0)),"")</f>
        <v>13.8804502896554</v>
      </c>
      <c r="G390" s="4">
        <f>_xlfn.IFNA(INDEX(input_data!$1:$1048576,MATCH($B390,input_data!$B:$B,0),MATCH(G$4,input_data!$1:$1,0)),"")</f>
        <v>4.7513670822440002</v>
      </c>
      <c r="H390" s="4">
        <f>_xlfn.IFNA(INDEX(input_data!$1:$1048576,MATCH($B390,input_data!$B:$B,0),MATCH(H$4,input_data!$1:$1,0)),"")</f>
        <v>4.5125434234059902E-2</v>
      </c>
      <c r="I390" s="4">
        <f>_xlfn.IFNA(INDEX(input_data!$1:$1048576,MATCH($B390,input_data!$B:$B,0),MATCH(I$4,input_data!$1:$1,0)),"")</f>
        <v>6.4667185250000001</v>
      </c>
      <c r="J390" s="4">
        <f>_xlfn.IFNA(INDEX(input_data!$1:$1048576,MATCH($B390,input_data!$B:$B,0),MATCH(J$4,input_data!$1:$1,0)),"")</f>
        <v>0</v>
      </c>
      <c r="K390" s="4">
        <f>_xlfn.IFNA(INDEX(input_data!$1:$1048576,MATCH($B390,input_data!$B:$B,0),MATCH(K$4,input_data!$1:$1,0)),"")</f>
        <v>2.2959546319999999</v>
      </c>
      <c r="L390" s="4">
        <f>_xlfn.IFNA(INDEX(input_data!$1:$1048576,MATCH($B390,input_data!$B:$B,0),MATCH(L$4,input_data!$1:$1,0)),"")</f>
        <v>7.1730630535069102E-3</v>
      </c>
      <c r="M390" s="4">
        <f>_xlfn.IFNA(INDEX(input_data!$1:$1048576,MATCH($B390,input_data!$B:$B,0),MATCH(M$4,input_data!$1:$1,0)),"")</f>
        <v>0</v>
      </c>
      <c r="N390" s="4">
        <f>_xlfn.IFNA(INDEX(input_data!$1:$1048576,MATCH($B390,input_data!$B:$B,0),MATCH(N$4,input_data!$1:$1,0)),"")</f>
        <v>5.14237349735913E-3</v>
      </c>
      <c r="O390" s="4">
        <f>_xlfn.IFNA(INDEX(input_data!$1:$1048576,MATCH($B390,input_data!$B:$B,0),MATCH(O$4,input_data!$1:$1,0)),"")</f>
        <v>0.17480200000000001</v>
      </c>
      <c r="P390" s="19">
        <f>_xlfn.IFNA(INDEX(input_data!$1:$1048576,MATCH($B390,input_data!$B:$B,0),MATCH(P$4,input_data!$1:$1,0)),"")</f>
        <v>13.7462831100289</v>
      </c>
      <c r="Q390" s="57">
        <f t="shared" si="5"/>
        <v>-9.6659097382806314E-3</v>
      </c>
    </row>
    <row r="391" spans="1:17" x14ac:dyDescent="0.35">
      <c r="A391" s="34" t="s">
        <v>1860</v>
      </c>
      <c r="B391" s="14" t="s">
        <v>1058</v>
      </c>
      <c r="C391" s="14" t="s">
        <v>1423</v>
      </c>
      <c r="E391" s="18" t="s">
        <v>1059</v>
      </c>
      <c r="F391" s="19">
        <f>_xlfn.IFNA(INDEX(input_data!$1:$1048576,MATCH($B391,input_data!$B:$B,0),MATCH(F$4,input_data!$1:$1,0)),"")</f>
        <v>13.002038773829501</v>
      </c>
      <c r="G391" s="4">
        <f>_xlfn.IFNA(INDEX(input_data!$1:$1048576,MATCH($B391,input_data!$B:$B,0),MATCH(G$4,input_data!$1:$1,0)),"")</f>
        <v>3.781125172001</v>
      </c>
      <c r="H391" s="4">
        <f>_xlfn.IFNA(INDEX(input_data!$1:$1048576,MATCH($B391,input_data!$B:$B,0),MATCH(H$4,input_data!$1:$1,0)),"")</f>
        <v>3.7633093169491698E-2</v>
      </c>
      <c r="I391" s="4">
        <f>_xlfn.IFNA(INDEX(input_data!$1:$1048576,MATCH($B391,input_data!$B:$B,0),MATCH(I$4,input_data!$1:$1,0)),"")</f>
        <v>6.7208372560000003</v>
      </c>
      <c r="J391" s="4">
        <f>_xlfn.IFNA(INDEX(input_data!$1:$1048576,MATCH($B391,input_data!$B:$B,0),MATCH(J$4,input_data!$1:$1,0)),"")</f>
        <v>0</v>
      </c>
      <c r="K391" s="4">
        <f>_xlfn.IFNA(INDEX(input_data!$1:$1048576,MATCH($B391,input_data!$B:$B,0),MATCH(K$4,input_data!$1:$1,0)),"")</f>
        <v>2.3504584506666699</v>
      </c>
      <c r="L391" s="4">
        <f>_xlfn.IFNA(INDEX(input_data!$1:$1048576,MATCH($B391,input_data!$B:$B,0),MATCH(L$4,input_data!$1:$1,0)),"")</f>
        <v>5.9916313128813596E-3</v>
      </c>
      <c r="M391" s="4">
        <f>_xlfn.IFNA(INDEX(input_data!$1:$1048576,MATCH($B391,input_data!$B:$B,0),MATCH(M$4,input_data!$1:$1,0)),"")</f>
        <v>0</v>
      </c>
      <c r="N391" s="4">
        <f>_xlfn.IFNA(INDEX(input_data!$1:$1048576,MATCH($B391,input_data!$B:$B,0),MATCH(N$4,input_data!$1:$1,0)),"")</f>
        <v>4.3235366331933402E-2</v>
      </c>
      <c r="O391" s="4">
        <f>_xlfn.IFNA(INDEX(input_data!$1:$1048576,MATCH($B391,input_data!$B:$B,0),MATCH(O$4,input_data!$1:$1,0)),"")</f>
        <v>0.15774299999999999</v>
      </c>
      <c r="P391" s="19">
        <f>_xlfn.IFNA(INDEX(input_data!$1:$1048576,MATCH($B391,input_data!$B:$B,0),MATCH(P$4,input_data!$1:$1,0)),"")</f>
        <v>13.097023969482001</v>
      </c>
      <c r="Q391" s="57">
        <f t="shared" si="5"/>
        <v>7.3054078137104739E-3</v>
      </c>
    </row>
    <row r="392" spans="1:17" ht="15" thickBot="1" x14ac:dyDescent="0.4">
      <c r="A392" s="40" t="s">
        <v>1861</v>
      </c>
      <c r="B392" s="41" t="s">
        <v>1060</v>
      </c>
      <c r="C392" s="41" t="s">
        <v>1424</v>
      </c>
      <c r="D392" s="42"/>
      <c r="E392" s="43" t="s">
        <v>1061</v>
      </c>
      <c r="F392" s="86">
        <f>_xlfn.IFNA(INDEX(input_data!$1:$1048576,MATCH($B392,input_data!$B:$B,0),MATCH(F$4,input_data!$1:$1,0)),"")</f>
        <v>124.353178012489</v>
      </c>
      <c r="G392" s="36">
        <f>_xlfn.IFNA(INDEX(input_data!$1:$1048576,MATCH($B392,input_data!$B:$B,0),MATCH(G$4,input_data!$1:$1,0)),"")</f>
        <v>39.194778569131998</v>
      </c>
      <c r="H392" s="36">
        <f>_xlfn.IFNA(INDEX(input_data!$1:$1048576,MATCH($B392,input_data!$B:$B,0),MATCH(H$4,input_data!$1:$1,0)),"")</f>
        <v>0.35148554159145901</v>
      </c>
      <c r="I392" s="36">
        <f>_xlfn.IFNA(INDEX(input_data!$1:$1048576,MATCH($B392,input_data!$B:$B,0),MATCH(I$4,input_data!$1:$1,0)),"")</f>
        <v>77.071781591999994</v>
      </c>
      <c r="J392" s="36">
        <f>_xlfn.IFNA(INDEX(input_data!$1:$1048576,MATCH($B392,input_data!$B:$B,0),MATCH(J$4,input_data!$1:$1,0)),"")</f>
        <v>0</v>
      </c>
      <c r="K392" s="36">
        <f>_xlfn.IFNA(INDEX(input_data!$1:$1048576,MATCH($B392,input_data!$B:$B,0),MATCH(K$4,input_data!$1:$1,0)),"")</f>
        <v>4.6480765188888897</v>
      </c>
      <c r="L392" s="36">
        <f>_xlfn.IFNA(INDEX(input_data!$1:$1048576,MATCH($B392,input_data!$B:$B,0),MATCH(L$4,input_data!$1:$1,0)),"")</f>
        <v>5.5342625522159503E-2</v>
      </c>
      <c r="M392" s="36">
        <f>_xlfn.IFNA(INDEX(input_data!$1:$1048576,MATCH($B392,input_data!$B:$B,0),MATCH(M$4,input_data!$1:$1,0)),"")</f>
        <v>0</v>
      </c>
      <c r="N392" s="36">
        <f>_xlfn.IFNA(INDEX(input_data!$1:$1048576,MATCH($B392,input_data!$B:$B,0),MATCH(N$4,input_data!$1:$1,0)),"")</f>
        <v>0.78073092283749601</v>
      </c>
      <c r="O392" s="36">
        <f>_xlfn.IFNA(INDEX(input_data!$1:$1048576,MATCH($B392,input_data!$B:$B,0),MATCH(O$4,input_data!$1:$1,0)),"")</f>
        <v>0.58069499999999996</v>
      </c>
      <c r="P392" s="86">
        <f>_xlfn.IFNA(INDEX(input_data!$1:$1048576,MATCH($B392,input_data!$B:$B,0),MATCH(P$4,input_data!$1:$1,0)),"")</f>
        <v>122.682890769972</v>
      </c>
      <c r="Q392" s="58">
        <f t="shared" si="5"/>
        <v>-1.343180181811876E-2</v>
      </c>
    </row>
    <row r="393" spans="1:17" x14ac:dyDescent="0.35">
      <c r="A393" s="7"/>
      <c r="E393" s="7"/>
      <c r="F393" s="21"/>
      <c r="G393" s="22"/>
      <c r="H393" s="22"/>
      <c r="I393" s="23"/>
      <c r="J393" s="22"/>
      <c r="K393" s="23"/>
      <c r="L393" s="23"/>
      <c r="M393" s="24"/>
      <c r="N393" s="24"/>
      <c r="O393" s="24"/>
    </row>
    <row r="394" spans="1:17" x14ac:dyDescent="0.35">
      <c r="A394" s="7"/>
      <c r="B394" s="7"/>
      <c r="C394" s="7"/>
      <c r="D394" s="25"/>
      <c r="E394" s="26"/>
      <c r="F394" s="21"/>
      <c r="G394" s="22"/>
      <c r="H394" s="22"/>
      <c r="I394" s="23"/>
      <c r="J394" s="22"/>
      <c r="K394" s="23"/>
      <c r="L394" s="23"/>
      <c r="M394" s="24"/>
      <c r="N394" s="24"/>
      <c r="O394" s="24"/>
    </row>
    <row r="395" spans="1:17" x14ac:dyDescent="0.35">
      <c r="A395" s="7"/>
      <c r="B395" s="7"/>
      <c r="C395" s="7"/>
      <c r="E395" s="27" t="s">
        <v>1425</v>
      </c>
      <c r="F395" s="21"/>
      <c r="G395" s="22"/>
      <c r="H395" s="22"/>
      <c r="I395" s="23"/>
      <c r="J395" s="22"/>
      <c r="K395" s="23"/>
      <c r="L395" s="23"/>
      <c r="M395" s="24"/>
      <c r="N395" s="24"/>
      <c r="O395" s="24"/>
    </row>
    <row r="396" spans="1:17" ht="16.5" x14ac:dyDescent="0.35">
      <c r="D396" s="20">
        <v>1</v>
      </c>
      <c r="E396" s="29" t="s">
        <v>502</v>
      </c>
    </row>
    <row r="397" spans="1:17" ht="16.5" x14ac:dyDescent="0.35">
      <c r="D397" s="20">
        <v>2</v>
      </c>
      <c r="E397" s="7" t="s">
        <v>1862</v>
      </c>
    </row>
  </sheetData>
  <sheetProtection sheet="1" objects="1" scenarios="1"/>
  <pageMargins left="0.70866141732282995" right="0.70866141732282995" top="0.74803149606299002" bottom="0.74803149606299002" header="0.31496062992126" footer="0.31496062992126"/>
  <pageSetup paperSize="8" scale="64" fitToHeight="0" orientation="landscape" r:id="rId1"/>
  <headerFooter>
    <oddHeader>&amp;C&amp;"Calibri"&amp;10&amp;K000000 OFFICIAL&amp;1#_x000D_</oddHeader>
    <oddFooter>&amp;C_x000D_&amp;1#&amp;"Calibri"&amp;10&amp;K000000 OFFICIAL</oddFooter>
  </headerFooter>
  <rowBreaks count="1" manualBreakCount="1">
    <brk id="54" max="22" man="1"/>
  </rowBreaks>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9D0B-2394-4052-8DE7-23A8F8279EAB}">
  <sheetPr>
    <pageSetUpPr fitToPage="1"/>
  </sheetPr>
  <dimension ref="A2:V398"/>
  <sheetViews>
    <sheetView zoomScaleNormal="100" workbookViewId="0">
      <pane xSplit="5" ySplit="9" topLeftCell="F21" activePane="bottomRight" state="frozen"/>
      <selection pane="topRight"/>
      <selection pane="bottomLeft"/>
      <selection pane="bottomRight"/>
    </sheetView>
  </sheetViews>
  <sheetFormatPr defaultColWidth="9.26953125" defaultRowHeight="14.5" outlineLevelCol="1" x14ac:dyDescent="0.35"/>
  <cols>
    <col min="1" max="1" width="6.26953125" style="14" hidden="1" customWidth="1" outlineLevel="1"/>
    <col min="2" max="2" width="7.54296875" style="14" hidden="1" customWidth="1" outlineLevel="1"/>
    <col min="3" max="3" width="10" style="14" hidden="1" customWidth="1" outlineLevel="1"/>
    <col min="4" max="4" width="2.26953125" style="14" customWidth="1" collapsed="1"/>
    <col min="5" max="5" width="52.26953125" style="14" customWidth="1"/>
    <col min="6" max="6" width="15.7265625" style="8" customWidth="1"/>
    <col min="7" max="8" width="15.7265625" style="5" customWidth="1"/>
    <col min="9" max="9" width="15.7265625" style="6" customWidth="1"/>
    <col min="10" max="11" width="15.7265625" style="5" customWidth="1"/>
    <col min="12" max="13" width="15.7265625" style="6" customWidth="1"/>
    <col min="14" max="16" width="15.7265625" style="8" customWidth="1"/>
    <col min="17" max="18" width="15.7265625" style="9" customWidth="1"/>
    <col min="19" max="16384" width="9.26953125" style="9"/>
  </cols>
  <sheetData>
    <row r="2" spans="1:22" ht="15" customHeight="1" x14ac:dyDescent="0.35">
      <c r="A2" s="1">
        <v>0</v>
      </c>
      <c r="B2" s="1"/>
      <c r="C2" s="1"/>
      <c r="D2" s="1"/>
      <c r="E2" s="3" t="s">
        <v>1866</v>
      </c>
    </row>
    <row r="3" spans="1:22" ht="15" customHeight="1" thickBot="1" x14ac:dyDescent="0.4">
      <c r="A3" s="1"/>
      <c r="B3" s="1"/>
      <c r="C3" s="1"/>
      <c r="D3" s="1"/>
      <c r="E3" s="3"/>
    </row>
    <row r="4" spans="1:22" s="48" customFormat="1" ht="29.65" hidden="1" customHeight="1" thickBot="1" x14ac:dyDescent="0.4">
      <c r="A4" s="51" t="s">
        <v>1428</v>
      </c>
      <c r="B4" s="51" t="s">
        <v>1062</v>
      </c>
      <c r="C4" s="51" t="s">
        <v>1063</v>
      </c>
      <c r="D4" s="51"/>
      <c r="E4" s="51" t="s">
        <v>1064</v>
      </c>
      <c r="F4" s="49" t="s">
        <v>217</v>
      </c>
      <c r="G4" s="44" t="s">
        <v>18</v>
      </c>
      <c r="H4" s="44" t="s">
        <v>29</v>
      </c>
      <c r="I4" s="44" t="s">
        <v>39</v>
      </c>
      <c r="J4" s="49" t="s">
        <v>50</v>
      </c>
      <c r="K4" s="50" t="s">
        <v>104</v>
      </c>
      <c r="L4" s="49" t="s">
        <v>61</v>
      </c>
      <c r="M4" s="53" t="s">
        <v>72</v>
      </c>
      <c r="N4" s="49" t="s">
        <v>82</v>
      </c>
      <c r="O4" s="54" t="s">
        <v>93</v>
      </c>
      <c r="P4" s="54" t="s">
        <v>196</v>
      </c>
      <c r="Q4" s="48" t="s">
        <v>218</v>
      </c>
      <c r="R4" s="48" t="s">
        <v>1867</v>
      </c>
    </row>
    <row r="5" spans="1:22" s="13" customFormat="1" ht="85.15" customHeight="1" thickBot="1" x14ac:dyDescent="0.4">
      <c r="A5" s="37"/>
      <c r="B5" s="10"/>
      <c r="C5" s="10"/>
      <c r="D5" s="10"/>
      <c r="E5" s="10" t="s">
        <v>1065</v>
      </c>
      <c r="F5" s="67" t="s">
        <v>214</v>
      </c>
      <c r="G5" s="66" t="s">
        <v>15</v>
      </c>
      <c r="H5" s="66" t="s">
        <v>26</v>
      </c>
      <c r="I5" s="63" t="s">
        <v>1067</v>
      </c>
      <c r="J5" s="65" t="s">
        <v>47</v>
      </c>
      <c r="K5" s="64" t="s">
        <v>1868</v>
      </c>
      <c r="L5" s="65" t="s">
        <v>58</v>
      </c>
      <c r="M5" s="65" t="s">
        <v>69</v>
      </c>
      <c r="N5" s="64" t="s">
        <v>1068</v>
      </c>
      <c r="O5" s="64" t="s">
        <v>90</v>
      </c>
      <c r="P5" s="84" t="s">
        <v>1429</v>
      </c>
      <c r="Q5" s="67" t="s">
        <v>214</v>
      </c>
      <c r="R5" s="59" t="s">
        <v>1869</v>
      </c>
      <c r="V5" s="31"/>
    </row>
    <row r="6" spans="1:22" s="13" customFormat="1" ht="15" thickBot="1" x14ac:dyDescent="0.4">
      <c r="A6" s="37"/>
      <c r="B6" s="10"/>
      <c r="C6" s="10"/>
      <c r="D6" s="10"/>
      <c r="E6" s="12"/>
      <c r="F6" s="69" t="s">
        <v>14</v>
      </c>
      <c r="G6" s="70" t="s">
        <v>14</v>
      </c>
      <c r="H6" s="70" t="s">
        <v>14</v>
      </c>
      <c r="I6" s="70" t="s">
        <v>14</v>
      </c>
      <c r="J6" s="70" t="s">
        <v>14</v>
      </c>
      <c r="K6" s="70" t="s">
        <v>14</v>
      </c>
      <c r="L6" s="70" t="s">
        <v>14</v>
      </c>
      <c r="M6" s="70" t="s">
        <v>14</v>
      </c>
      <c r="N6" s="70" t="s">
        <v>14</v>
      </c>
      <c r="O6" s="70" t="s">
        <v>14</v>
      </c>
      <c r="P6" s="70" t="s">
        <v>14</v>
      </c>
      <c r="Q6" s="69" t="s">
        <v>14</v>
      </c>
      <c r="R6" s="71"/>
      <c r="V6" s="31"/>
    </row>
    <row r="7" spans="1:22" s="13" customFormat="1" ht="15" thickBot="1" x14ac:dyDescent="0.4">
      <c r="A7" s="37"/>
      <c r="B7" s="10"/>
      <c r="C7" s="10"/>
      <c r="D7" s="10"/>
      <c r="E7" s="12"/>
      <c r="F7" s="72" t="s">
        <v>6</v>
      </c>
      <c r="G7" s="73" t="s">
        <v>7</v>
      </c>
      <c r="H7" s="73" t="s">
        <v>7</v>
      </c>
      <c r="I7" s="74" t="s">
        <v>7</v>
      </c>
      <c r="J7" s="73" t="s">
        <v>7</v>
      </c>
      <c r="K7" s="73" t="s">
        <v>7</v>
      </c>
      <c r="L7" s="75" t="s">
        <v>7</v>
      </c>
      <c r="M7" s="75" t="s">
        <v>7</v>
      </c>
      <c r="N7" s="75" t="s">
        <v>7</v>
      </c>
      <c r="O7" s="75" t="s">
        <v>7</v>
      </c>
      <c r="P7" s="75" t="s">
        <v>7</v>
      </c>
      <c r="Q7" s="76" t="s">
        <v>7</v>
      </c>
      <c r="R7" s="77"/>
      <c r="V7" s="31"/>
    </row>
    <row r="8" spans="1:22" x14ac:dyDescent="0.35">
      <c r="A8" s="34"/>
      <c r="F8" s="32"/>
      <c r="G8" s="45"/>
      <c r="H8" s="45"/>
      <c r="I8" s="46"/>
      <c r="J8" s="45"/>
      <c r="K8" s="45"/>
      <c r="L8" s="46"/>
      <c r="M8" s="46"/>
      <c r="N8" s="16"/>
      <c r="O8" s="16"/>
      <c r="P8" s="16"/>
      <c r="Q8" s="17"/>
      <c r="R8" s="47"/>
      <c r="V8" s="31"/>
    </row>
    <row r="9" spans="1:22" x14ac:dyDescent="0.35">
      <c r="A9" s="34" t="s">
        <v>231</v>
      </c>
      <c r="B9" s="14" t="s">
        <v>231</v>
      </c>
      <c r="C9" s="14" t="s">
        <v>234</v>
      </c>
      <c r="E9" s="14" t="s">
        <v>2</v>
      </c>
      <c r="F9" s="19">
        <f>_xlfn.IFNA(INDEX(input_data!$1:$1048576,MATCH($B9,input_data!$B:$B,0),MATCH(F$4,input_data!$1:$1,0)),"")</f>
        <v>44008.720121218597</v>
      </c>
      <c r="G9" s="4">
        <f>_xlfn.IFNA(INDEX(input_data!$1:$1048576,MATCH($B9,input_data!$B:$B,0),MATCH(G$4,input_data!$1:$1,0)),"")</f>
        <v>16632.6231292679</v>
      </c>
      <c r="H9" s="4">
        <f>_xlfn.IFNA(INDEX(input_data!$1:$1048576,MATCH($B9,input_data!$B:$B,0),MATCH(H$4,input_data!$1:$1,0)),"")</f>
        <v>175.009521604112</v>
      </c>
      <c r="I9" s="4">
        <f>_xlfn.IFNA(INDEX(input_data!$1:$1048576,MATCH($B9,input_data!$B:$B,0),MATCH(I$4,input_data!$1:$1,0)),"")</f>
        <v>24665.792755245999</v>
      </c>
      <c r="J9" s="4">
        <f>_xlfn.IFNA(INDEX(input_data!$1:$1048576,MATCH($B9,input_data!$B:$B,0),MATCH(J$4,input_data!$1:$1,0)),"")</f>
        <v>1115</v>
      </c>
      <c r="K9" s="4">
        <f>_xlfn.IFNA(INDEX(input_data!$1:$1048576,MATCH($B9,input_data!$B:$B,0),MATCH(K$4,input_data!$1:$1,0)),"")</f>
        <v>241.072408</v>
      </c>
      <c r="L9" s="4">
        <f>_xlfn.IFNA(INDEX(input_data!$1:$1048576,MATCH($B9,input_data!$B:$B,0),MATCH(L$4,input_data!$1:$1,0)),"")</f>
        <v>1227.4471696860301</v>
      </c>
      <c r="M9" s="4">
        <f>_xlfn.IFNA(INDEX(input_data!$1:$1048576,MATCH($B9,input_data!$B:$B,0),MATCH(M$4,input_data!$1:$1,0)),"")</f>
        <v>24.5476241816</v>
      </c>
      <c r="N9" s="4">
        <f>_xlfn.IFNA(INDEX(input_data!$1:$1048576,MATCH($B9,input_data!$B:$B,0),MATCH(N$4,input_data!$1:$1,0)),"")</f>
        <v>65</v>
      </c>
      <c r="O9" s="4">
        <f>_xlfn.IFNA(INDEX(input_data!$1:$1048576,MATCH($B9,input_data!$B:$B,0),MATCH(O$4,input_data!$1:$1,0)),"")</f>
        <v>150</v>
      </c>
      <c r="P9" s="4">
        <f>_xlfn.IFNA(INDEX(input_data!$1:$1048576,MATCH($B9,input_data!$B:$B,0),MATCH(P$4,input_data!$1:$1,0)),"")</f>
        <v>270.11866199999997</v>
      </c>
      <c r="Q9" s="19">
        <f>_xlfn.IFNA(INDEX(input_data!$1:$1048576,MATCH($B9,input_data!$B:$B,0),MATCH(Q$4,input_data!$1:$1,0)),"")</f>
        <v>44566.611269985602</v>
      </c>
      <c r="R9" s="60">
        <f t="shared" ref="R9" si="0">IFERROR(Q9/F9-1,0)</f>
        <v>1.2676831937632693E-2</v>
      </c>
    </row>
    <row r="10" spans="1:22" x14ac:dyDescent="0.35">
      <c r="A10" s="34" t="s">
        <v>1430</v>
      </c>
      <c r="B10" s="14" t="s">
        <v>232</v>
      </c>
      <c r="C10" s="14" t="s">
        <v>1076</v>
      </c>
      <c r="E10" s="14" t="s">
        <v>233</v>
      </c>
      <c r="F10" s="19">
        <f>_xlfn.IFNA(INDEX(input_data!$1:$1048576,MATCH($B10,input_data!$B:$B,0),MATCH(F$4,input_data!$1:$1,0)),"")</f>
        <v>9.0256769452340304</v>
      </c>
      <c r="G10" s="4">
        <f>_xlfn.IFNA(INDEX(input_data!$1:$1048576,MATCH($B10,input_data!$B:$B,0),MATCH(G$4,input_data!$1:$1,0)),"")</f>
        <v>1.9214826449181599</v>
      </c>
      <c r="H10" s="4">
        <f>_xlfn.IFNA(INDEX(input_data!$1:$1048576,MATCH($B10,input_data!$B:$B,0),MATCH(H$4,input_data!$1:$1,0)),"")</f>
        <v>2.47897269590138E-2</v>
      </c>
      <c r="I10" s="4">
        <f>_xlfn.IFNA(INDEX(input_data!$1:$1048576,MATCH($B10,input_data!$B:$B,0),MATCH(I$4,input_data!$1:$1,0)),"")</f>
        <v>5.8481556660000003</v>
      </c>
      <c r="J10" s="4">
        <f>_xlfn.IFNA(INDEX(input_data!$1:$1048576,MATCH($B10,input_data!$B:$B,0),MATCH(J$4,input_data!$1:$1,0)),"")</f>
        <v>0</v>
      </c>
      <c r="K10" s="4">
        <f>_xlfn.IFNA(INDEX(input_data!$1:$1048576,MATCH($B10,input_data!$B:$B,0),MATCH(K$4,input_data!$1:$1,0)),"")</f>
        <v>0</v>
      </c>
      <c r="L10" s="4">
        <f>_xlfn.IFNA(INDEX(input_data!$1:$1048576,MATCH($B10,input_data!$B:$B,0),MATCH(L$4,input_data!$1:$1,0)),"")</f>
        <v>0.55329342844444496</v>
      </c>
      <c r="M10" s="4">
        <f>_xlfn.IFNA(INDEX(input_data!$1:$1048576,MATCH($B10,input_data!$B:$B,0),MATCH(M$4,input_data!$1:$1,0)),"")</f>
        <v>3.9700554038437598E-3</v>
      </c>
      <c r="N10" s="4">
        <f>_xlfn.IFNA(INDEX(input_data!$1:$1048576,MATCH($B10,input_data!$B:$B,0),MATCH(N$4,input_data!$1:$1,0)),"")</f>
        <v>0</v>
      </c>
      <c r="O10" s="4">
        <f>_xlfn.IFNA(INDEX(input_data!$1:$1048576,MATCH($B10,input_data!$B:$B,0),MATCH(O$4,input_data!$1:$1,0)),"")</f>
        <v>7.2714120177550107E-2</v>
      </c>
      <c r="P10" s="4">
        <f>_xlfn.IFNA(INDEX(input_data!$1:$1048576,MATCH($B10,input_data!$B:$B,0),MATCH(P$4,input_data!$1:$1,0)),"")</f>
        <v>8.0992999999999996E-2</v>
      </c>
      <c r="Q10" s="19">
        <f>_xlfn.IFNA(INDEX(input_data!$1:$1048576,MATCH($B10,input_data!$B:$B,0),MATCH(Q$4,input_data!$1:$1,0)),"")</f>
        <v>8.5053986419029997</v>
      </c>
      <c r="R10" s="60">
        <f>IFERROR(Q10/F10-1,0)</f>
        <v>-5.7644241699317811E-2</v>
      </c>
    </row>
    <row r="11" spans="1:22" x14ac:dyDescent="0.35">
      <c r="A11" s="34" t="s">
        <v>1431</v>
      </c>
      <c r="B11" s="14" t="s">
        <v>235</v>
      </c>
      <c r="C11" s="14" t="s">
        <v>1432</v>
      </c>
      <c r="E11" s="14" t="s">
        <v>236</v>
      </c>
      <c r="F11" s="19">
        <f>_xlfn.IFNA(INDEX(input_data!$1:$1048576,MATCH($B11,input_data!$B:$B,0),MATCH(F$4,input_data!$1:$1,0)),"")</f>
        <v>11.809129319035801</v>
      </c>
      <c r="G11" s="4">
        <f>_xlfn.IFNA(INDEX(input_data!$1:$1048576,MATCH($B11,input_data!$B:$B,0),MATCH(G$4,input_data!$1:$1,0)),"")</f>
        <v>4.4746297269241797</v>
      </c>
      <c r="H11" s="4">
        <f>_xlfn.IFNA(INDEX(input_data!$1:$1048576,MATCH($B11,input_data!$B:$B,0),MATCH(H$4,input_data!$1:$1,0)),"")</f>
        <v>5.1281005848567797E-2</v>
      </c>
      <c r="I11" s="4">
        <f>_xlfn.IFNA(INDEX(input_data!$1:$1048576,MATCH($B11,input_data!$B:$B,0),MATCH(I$4,input_data!$1:$1,0)),"")</f>
        <v>4.9195434689999997</v>
      </c>
      <c r="J11" s="4">
        <f>_xlfn.IFNA(INDEX(input_data!$1:$1048576,MATCH($B11,input_data!$B:$B,0),MATCH(J$4,input_data!$1:$1,0)),"")</f>
        <v>0</v>
      </c>
      <c r="K11" s="4">
        <f>_xlfn.IFNA(INDEX(input_data!$1:$1048576,MATCH($B11,input_data!$B:$B,0),MATCH(K$4,input_data!$1:$1,0)),"")</f>
        <v>0</v>
      </c>
      <c r="L11" s="4">
        <f>_xlfn.IFNA(INDEX(input_data!$1:$1048576,MATCH($B11,input_data!$B:$B,0),MATCH(L$4,input_data!$1:$1,0)),"")</f>
        <v>1.6039987633777799</v>
      </c>
      <c r="M11" s="4">
        <f>_xlfn.IFNA(INDEX(input_data!$1:$1048576,MATCH($B11,input_data!$B:$B,0),MATCH(M$4,input_data!$1:$1,0)),"")</f>
        <v>8.1150577940387898E-3</v>
      </c>
      <c r="N11" s="4">
        <f>_xlfn.IFNA(INDEX(input_data!$1:$1048576,MATCH($B11,input_data!$B:$B,0),MATCH(N$4,input_data!$1:$1,0)),"")</f>
        <v>0.26124866013632803</v>
      </c>
      <c r="O11" s="4">
        <f>_xlfn.IFNA(INDEX(input_data!$1:$1048576,MATCH($B11,input_data!$B:$B,0),MATCH(O$4,input_data!$1:$1,0)),"")</f>
        <v>0</v>
      </c>
      <c r="P11" s="4">
        <f>_xlfn.IFNA(INDEX(input_data!$1:$1048576,MATCH($B11,input_data!$B:$B,0),MATCH(P$4,input_data!$1:$1,0)),"")</f>
        <v>0.140376</v>
      </c>
      <c r="Q11" s="19">
        <f>_xlfn.IFNA(INDEX(input_data!$1:$1048576,MATCH($B11,input_data!$B:$B,0),MATCH(Q$4,input_data!$1:$1,0)),"")</f>
        <v>11.4591926830809</v>
      </c>
      <c r="R11" s="60">
        <f t="shared" ref="R11:R74" si="1">IFERROR(Q11/F11-1,0)</f>
        <v>-2.9632721134725704E-2</v>
      </c>
    </row>
    <row r="12" spans="1:22" x14ac:dyDescent="0.35">
      <c r="A12" s="34" t="s">
        <v>1433</v>
      </c>
      <c r="B12" s="14" t="s">
        <v>238</v>
      </c>
      <c r="C12" s="14" t="s">
        <v>1077</v>
      </c>
      <c r="E12" s="14" t="s">
        <v>239</v>
      </c>
      <c r="F12" s="19">
        <f>_xlfn.IFNA(INDEX(input_data!$1:$1048576,MATCH($B12,input_data!$B:$B,0),MATCH(F$4,input_data!$1:$1,0)),"")</f>
        <v>12.2121708806645</v>
      </c>
      <c r="G12" s="4">
        <f>_xlfn.IFNA(INDEX(input_data!$1:$1048576,MATCH($B12,input_data!$B:$B,0),MATCH(G$4,input_data!$1:$1,0)),"")</f>
        <v>3.8914291785494899</v>
      </c>
      <c r="H12" s="4">
        <f>_xlfn.IFNA(INDEX(input_data!$1:$1048576,MATCH($B12,input_data!$B:$B,0),MATCH(H$4,input_data!$1:$1,0)),"")</f>
        <v>4.5203144572256597E-2</v>
      </c>
      <c r="I12" s="4">
        <f>_xlfn.IFNA(INDEX(input_data!$1:$1048576,MATCH($B12,input_data!$B:$B,0),MATCH(I$4,input_data!$1:$1,0)),"")</f>
        <v>5.9871942349999996</v>
      </c>
      <c r="J12" s="4">
        <f>_xlfn.IFNA(INDEX(input_data!$1:$1048576,MATCH($B12,input_data!$B:$B,0),MATCH(J$4,input_data!$1:$1,0)),"")</f>
        <v>0</v>
      </c>
      <c r="K12" s="4">
        <f>_xlfn.IFNA(INDEX(input_data!$1:$1048576,MATCH($B12,input_data!$B:$B,0),MATCH(K$4,input_data!$1:$1,0)),"")</f>
        <v>0</v>
      </c>
      <c r="L12" s="4">
        <f>_xlfn.IFNA(INDEX(input_data!$1:$1048576,MATCH($B12,input_data!$B:$B,0),MATCH(L$4,input_data!$1:$1,0)),"")</f>
        <v>1.6280405910542199</v>
      </c>
      <c r="M12" s="4">
        <f>_xlfn.IFNA(INDEX(input_data!$1:$1048576,MATCH($B12,input_data!$B:$B,0),MATCH(M$4,input_data!$1:$1,0)),"")</f>
        <v>7.1861548933974204E-3</v>
      </c>
      <c r="N12" s="4">
        <f>_xlfn.IFNA(INDEX(input_data!$1:$1048576,MATCH($B12,input_data!$B:$B,0),MATCH(N$4,input_data!$1:$1,0)),"")</f>
        <v>0</v>
      </c>
      <c r="O12" s="4">
        <f>_xlfn.IFNA(INDEX(input_data!$1:$1048576,MATCH($B12,input_data!$B:$B,0),MATCH(O$4,input_data!$1:$1,0)),"")</f>
        <v>0</v>
      </c>
      <c r="P12" s="4">
        <f>_xlfn.IFNA(INDEX(input_data!$1:$1048576,MATCH($B12,input_data!$B:$B,0),MATCH(P$4,input_data!$1:$1,0)),"")</f>
        <v>0.15937599999999999</v>
      </c>
      <c r="Q12" s="19">
        <f>_xlfn.IFNA(INDEX(input_data!$1:$1048576,MATCH($B12,input_data!$B:$B,0),MATCH(Q$4,input_data!$1:$1,0)),"")</f>
        <v>11.718429304069399</v>
      </c>
      <c r="R12" s="60">
        <f t="shared" si="1"/>
        <v>-4.0430287245393881E-2</v>
      </c>
    </row>
    <row r="13" spans="1:22" x14ac:dyDescent="0.35">
      <c r="A13" s="34" t="s">
        <v>1434</v>
      </c>
      <c r="B13" s="14" t="s">
        <v>240</v>
      </c>
      <c r="C13" s="14" t="s">
        <v>1078</v>
      </c>
      <c r="E13" s="14" t="s">
        <v>241</v>
      </c>
      <c r="F13" s="19">
        <f>_xlfn.IFNA(INDEX(input_data!$1:$1048576,MATCH($B13,input_data!$B:$B,0),MATCH(F$4,input_data!$1:$1,0)),"")</f>
        <v>19.013136312909801</v>
      </c>
      <c r="G13" s="4">
        <f>_xlfn.IFNA(INDEX(input_data!$1:$1048576,MATCH($B13,input_data!$B:$B,0),MATCH(G$4,input_data!$1:$1,0)),"")</f>
        <v>4.1763255054209099</v>
      </c>
      <c r="H13" s="4">
        <f>_xlfn.IFNA(INDEX(input_data!$1:$1048576,MATCH($B13,input_data!$B:$B,0),MATCH(H$4,input_data!$1:$1,0)),"")</f>
        <v>5.1464611435033503E-2</v>
      </c>
      <c r="I13" s="4">
        <f>_xlfn.IFNA(INDEX(input_data!$1:$1048576,MATCH($B13,input_data!$B:$B,0),MATCH(I$4,input_data!$1:$1,0)),"")</f>
        <v>10.18302912</v>
      </c>
      <c r="J13" s="4">
        <f>_xlfn.IFNA(INDEX(input_data!$1:$1048576,MATCH($B13,input_data!$B:$B,0),MATCH(J$4,input_data!$1:$1,0)),"")</f>
        <v>0</v>
      </c>
      <c r="K13" s="4">
        <f>_xlfn.IFNA(INDEX(input_data!$1:$1048576,MATCH($B13,input_data!$B:$B,0),MATCH(K$4,input_data!$1:$1,0)),"")</f>
        <v>0</v>
      </c>
      <c r="L13" s="4">
        <f>_xlfn.IFNA(INDEX(input_data!$1:$1048576,MATCH($B13,input_data!$B:$B,0),MATCH(L$4,input_data!$1:$1,0)),"")</f>
        <v>3.677379833152</v>
      </c>
      <c r="M13" s="4">
        <f>_xlfn.IFNA(INDEX(input_data!$1:$1048576,MATCH($B13,input_data!$B:$B,0),MATCH(M$4,input_data!$1:$1,0)),"")</f>
        <v>8.2123241538452699E-3</v>
      </c>
      <c r="N13" s="4">
        <f>_xlfn.IFNA(INDEX(input_data!$1:$1048576,MATCH($B13,input_data!$B:$B,0),MATCH(N$4,input_data!$1:$1,0)),"")</f>
        <v>0</v>
      </c>
      <c r="O13" s="4">
        <f>_xlfn.IFNA(INDEX(input_data!$1:$1048576,MATCH($B13,input_data!$B:$B,0),MATCH(O$4,input_data!$1:$1,0)),"")</f>
        <v>8.13115567195144E-2</v>
      </c>
      <c r="P13" s="4">
        <f>_xlfn.IFNA(INDEX(input_data!$1:$1048576,MATCH($B13,input_data!$B:$B,0),MATCH(P$4,input_data!$1:$1,0)),"")</f>
        <v>0.22168399999999999</v>
      </c>
      <c r="Q13" s="19">
        <f>_xlfn.IFNA(INDEX(input_data!$1:$1048576,MATCH($B13,input_data!$B:$B,0),MATCH(Q$4,input_data!$1:$1,0)),"")</f>
        <v>18.3994069508813</v>
      </c>
      <c r="R13" s="60">
        <f t="shared" si="1"/>
        <v>-3.2279227999421733E-2</v>
      </c>
    </row>
    <row r="14" spans="1:22" x14ac:dyDescent="0.35">
      <c r="A14" s="34" t="s">
        <v>1435</v>
      </c>
      <c r="B14" s="14" t="s">
        <v>242</v>
      </c>
      <c r="C14" s="14" t="s">
        <v>1079</v>
      </c>
      <c r="E14" s="14" t="s">
        <v>243</v>
      </c>
      <c r="F14" s="19">
        <f>_xlfn.IFNA(INDEX(input_data!$1:$1048576,MATCH($B14,input_data!$B:$B,0),MATCH(F$4,input_data!$1:$1,0)),"")</f>
        <v>14.3820193718804</v>
      </c>
      <c r="G14" s="4">
        <f>_xlfn.IFNA(INDEX(input_data!$1:$1048576,MATCH($B14,input_data!$B:$B,0),MATCH(G$4,input_data!$1:$1,0)),"")</f>
        <v>4.77648295174171</v>
      </c>
      <c r="H14" s="4">
        <f>_xlfn.IFNA(INDEX(input_data!$1:$1048576,MATCH($B14,input_data!$B:$B,0),MATCH(H$4,input_data!$1:$1,0)),"")</f>
        <v>5.4502011404338101E-2</v>
      </c>
      <c r="I14" s="4">
        <f>_xlfn.IFNA(INDEX(input_data!$1:$1048576,MATCH($B14,input_data!$B:$B,0),MATCH(I$4,input_data!$1:$1,0)),"")</f>
        <v>5.8732872519999999</v>
      </c>
      <c r="J14" s="4">
        <f>_xlfn.IFNA(INDEX(input_data!$1:$1048576,MATCH($B14,input_data!$B:$B,0),MATCH(J$4,input_data!$1:$1,0)),"")</f>
        <v>0</v>
      </c>
      <c r="K14" s="4">
        <f>_xlfn.IFNA(INDEX(input_data!$1:$1048576,MATCH($B14,input_data!$B:$B,0),MATCH(K$4,input_data!$1:$1,0)),"")</f>
        <v>0</v>
      </c>
      <c r="L14" s="4">
        <f>_xlfn.IFNA(INDEX(input_data!$1:$1048576,MATCH($B14,input_data!$B:$B,0),MATCH(L$4,input_data!$1:$1,0)),"")</f>
        <v>2.577363161664</v>
      </c>
      <c r="M14" s="4">
        <f>_xlfn.IFNA(INDEX(input_data!$1:$1048576,MATCH($B14,input_data!$B:$B,0),MATCH(M$4,input_data!$1:$1,0)),"")</f>
        <v>8.6497522954776893E-3</v>
      </c>
      <c r="N14" s="4">
        <f>_xlfn.IFNA(INDEX(input_data!$1:$1048576,MATCH($B14,input_data!$B:$B,0),MATCH(N$4,input_data!$1:$1,0)),"")</f>
        <v>0</v>
      </c>
      <c r="O14" s="4">
        <f>_xlfn.IFNA(INDEX(input_data!$1:$1048576,MATCH($B14,input_data!$B:$B,0),MATCH(O$4,input_data!$1:$1,0)),"")</f>
        <v>0</v>
      </c>
      <c r="P14" s="4">
        <f>_xlfn.IFNA(INDEX(input_data!$1:$1048576,MATCH($B14,input_data!$B:$B,0),MATCH(P$4,input_data!$1:$1,0)),"")</f>
        <v>0.20389599999999999</v>
      </c>
      <c r="Q14" s="19">
        <f>_xlfn.IFNA(INDEX(input_data!$1:$1048576,MATCH($B14,input_data!$B:$B,0),MATCH(Q$4,input_data!$1:$1,0)),"")</f>
        <v>13.494181129105501</v>
      </c>
      <c r="R14" s="60">
        <f t="shared" si="1"/>
        <v>-6.1732516124320735E-2</v>
      </c>
    </row>
    <row r="15" spans="1:22" x14ac:dyDescent="0.35">
      <c r="A15" s="34" t="s">
        <v>1436</v>
      </c>
      <c r="B15" s="14" t="s">
        <v>244</v>
      </c>
      <c r="C15" s="14" t="s">
        <v>1080</v>
      </c>
      <c r="E15" s="14" t="s">
        <v>245</v>
      </c>
      <c r="F15" s="19">
        <f>_xlfn.IFNA(INDEX(input_data!$1:$1048576,MATCH($B15,input_data!$B:$B,0),MATCH(F$4,input_data!$1:$1,0)),"")</f>
        <v>14.5899580529346</v>
      </c>
      <c r="G15" s="4">
        <f>_xlfn.IFNA(INDEX(input_data!$1:$1048576,MATCH($B15,input_data!$B:$B,0),MATCH(G$4,input_data!$1:$1,0)),"")</f>
        <v>3.3026816936868801</v>
      </c>
      <c r="H15" s="4">
        <f>_xlfn.IFNA(INDEX(input_data!$1:$1048576,MATCH($B15,input_data!$B:$B,0),MATCH(H$4,input_data!$1:$1,0)),"")</f>
        <v>4.0367534113213498E-2</v>
      </c>
      <c r="I15" s="4">
        <f>_xlfn.IFNA(INDEX(input_data!$1:$1048576,MATCH($B15,input_data!$B:$B,0),MATCH(I$4,input_data!$1:$1,0)),"")</f>
        <v>6.8794418000000004</v>
      </c>
      <c r="J15" s="4">
        <f>_xlfn.IFNA(INDEX(input_data!$1:$1048576,MATCH($B15,input_data!$B:$B,0),MATCH(J$4,input_data!$1:$1,0)),"")</f>
        <v>0</v>
      </c>
      <c r="K15" s="4">
        <f>_xlfn.IFNA(INDEX(input_data!$1:$1048576,MATCH($B15,input_data!$B:$B,0),MATCH(K$4,input_data!$1:$1,0)),"")</f>
        <v>0</v>
      </c>
      <c r="L15" s="4">
        <f>_xlfn.IFNA(INDEX(input_data!$1:$1048576,MATCH($B15,input_data!$B:$B,0),MATCH(L$4,input_data!$1:$1,0)),"")</f>
        <v>3.3948907156408898</v>
      </c>
      <c r="M15" s="4">
        <f>_xlfn.IFNA(INDEX(input_data!$1:$1048576,MATCH($B15,input_data!$B:$B,0),MATCH(M$4,input_data!$1:$1,0)),"")</f>
        <v>6.3735519759929903E-3</v>
      </c>
      <c r="N15" s="4">
        <f>_xlfn.IFNA(INDEX(input_data!$1:$1048576,MATCH($B15,input_data!$B:$B,0),MATCH(N$4,input_data!$1:$1,0)),"")</f>
        <v>6.6673531300711894E-2</v>
      </c>
      <c r="O15" s="4">
        <f>_xlfn.IFNA(INDEX(input_data!$1:$1048576,MATCH($B15,input_data!$B:$B,0),MATCH(O$4,input_data!$1:$1,0)),"")</f>
        <v>2.8681532241616899E-2</v>
      </c>
      <c r="P15" s="4">
        <f>_xlfn.IFNA(INDEX(input_data!$1:$1048576,MATCH($B15,input_data!$B:$B,0),MATCH(P$4,input_data!$1:$1,0)),"")</f>
        <v>0.1895</v>
      </c>
      <c r="Q15" s="19">
        <f>_xlfn.IFNA(INDEX(input_data!$1:$1048576,MATCH($B15,input_data!$B:$B,0),MATCH(Q$4,input_data!$1:$1,0)),"")</f>
        <v>13.908610358959301</v>
      </c>
      <c r="R15" s="60">
        <f t="shared" si="1"/>
        <v>-4.6699770589008205E-2</v>
      </c>
    </row>
    <row r="16" spans="1:22" x14ac:dyDescent="0.35">
      <c r="A16" s="34" t="s">
        <v>1437</v>
      </c>
      <c r="B16" s="14" t="s">
        <v>246</v>
      </c>
      <c r="C16" s="14" t="s">
        <v>1081</v>
      </c>
      <c r="E16" s="14" t="s">
        <v>247</v>
      </c>
      <c r="F16" s="19">
        <f>_xlfn.IFNA(INDEX(input_data!$1:$1048576,MATCH($B16,input_data!$B:$B,0),MATCH(F$4,input_data!$1:$1,0)),"")</f>
        <v>42.522627260830298</v>
      </c>
      <c r="G16" s="4">
        <f>_xlfn.IFNA(INDEX(input_data!$1:$1048576,MATCH($B16,input_data!$B:$B,0),MATCH(G$4,input_data!$1:$1,0)),"")</f>
        <v>16.895495376682099</v>
      </c>
      <c r="H16" s="4">
        <f>_xlfn.IFNA(INDEX(input_data!$1:$1048576,MATCH($B16,input_data!$B:$B,0),MATCH(H$4,input_data!$1:$1,0)),"")</f>
        <v>0.15300885804584799</v>
      </c>
      <c r="I16" s="4">
        <f>_xlfn.IFNA(INDEX(input_data!$1:$1048576,MATCH($B16,input_data!$B:$B,0),MATCH(I$4,input_data!$1:$1,0)),"")</f>
        <v>24.667850655999999</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0</v>
      </c>
      <c r="P16" s="4">
        <f>_xlfn.IFNA(INDEX(input_data!$1:$1048576,MATCH($B16,input_data!$B:$B,0),MATCH(P$4,input_data!$1:$1,0)),"")</f>
        <v>7.6790000000000001E-3</v>
      </c>
      <c r="Q16" s="19">
        <f>_xlfn.IFNA(INDEX(input_data!$1:$1048576,MATCH($B16,input_data!$B:$B,0),MATCH(Q$4,input_data!$1:$1,0)),"")</f>
        <v>41.724033890728002</v>
      </c>
      <c r="R16" s="60">
        <f t="shared" si="1"/>
        <v>-1.8780433419689491E-2</v>
      </c>
    </row>
    <row r="17" spans="1:18" x14ac:dyDescent="0.35">
      <c r="A17" s="34" t="s">
        <v>1438</v>
      </c>
      <c r="B17" s="14" t="s">
        <v>248</v>
      </c>
      <c r="C17" s="14" t="s">
        <v>1439</v>
      </c>
      <c r="E17" s="14" t="s">
        <v>249</v>
      </c>
      <c r="F17" s="19">
        <f>_xlfn.IFNA(INDEX(input_data!$1:$1048576,MATCH($B17,input_data!$B:$B,0),MATCH(F$4,input_data!$1:$1,0)),"")</f>
        <v>24.267227879343299</v>
      </c>
      <c r="G17" s="4">
        <f>_xlfn.IFNA(INDEX(input_data!$1:$1048576,MATCH($B17,input_data!$B:$B,0),MATCH(G$4,input_data!$1:$1,0)),"")</f>
        <v>4.3027275773347098</v>
      </c>
      <c r="H17" s="4">
        <f>_xlfn.IFNA(INDEX(input_data!$1:$1048576,MATCH($B17,input_data!$B:$B,0),MATCH(H$4,input_data!$1:$1,0)),"")</f>
        <v>5.5873286553314201E-2</v>
      </c>
      <c r="I17" s="4">
        <f>_xlfn.IFNA(INDEX(input_data!$1:$1048576,MATCH($B17,input_data!$B:$B,0),MATCH(I$4,input_data!$1:$1,0)),"")</f>
        <v>11.071297619999999</v>
      </c>
      <c r="J17" s="4">
        <f>_xlfn.IFNA(INDEX(input_data!$1:$1048576,MATCH($B17,input_data!$B:$B,0),MATCH(J$4,input_data!$1:$1,0)),"")</f>
        <v>0</v>
      </c>
      <c r="K17" s="4">
        <f>_xlfn.IFNA(INDEX(input_data!$1:$1048576,MATCH($B17,input_data!$B:$B,0),MATCH(K$4,input_data!$1:$1,0)),"")</f>
        <v>0</v>
      </c>
      <c r="L17" s="4">
        <f>_xlfn.IFNA(INDEX(input_data!$1:$1048576,MATCH($B17,input_data!$B:$B,0),MATCH(L$4,input_data!$1:$1,0)),"")</f>
        <v>7.9362130681813303</v>
      </c>
      <c r="M17" s="4">
        <f>_xlfn.IFNA(INDEX(input_data!$1:$1048576,MATCH($B17,input_data!$B:$B,0),MATCH(M$4,input_data!$1:$1,0)),"")</f>
        <v>8.8055521710122403E-3</v>
      </c>
      <c r="N17" s="4">
        <f>_xlfn.IFNA(INDEX(input_data!$1:$1048576,MATCH($B17,input_data!$B:$B,0),MATCH(N$4,input_data!$1:$1,0)),"")</f>
        <v>0</v>
      </c>
      <c r="O17" s="4">
        <f>_xlfn.IFNA(INDEX(input_data!$1:$1048576,MATCH($B17,input_data!$B:$B,0),MATCH(O$4,input_data!$1:$1,0)),"")</f>
        <v>8.0916561679839002E-2</v>
      </c>
      <c r="P17" s="4">
        <f>_xlfn.IFNA(INDEX(input_data!$1:$1048576,MATCH($B17,input_data!$B:$B,0),MATCH(P$4,input_data!$1:$1,0)),"")</f>
        <v>0.169375</v>
      </c>
      <c r="Q17" s="19">
        <f>_xlfn.IFNA(INDEX(input_data!$1:$1048576,MATCH($B17,input_data!$B:$B,0),MATCH(Q$4,input_data!$1:$1,0)),"")</f>
        <v>23.625208665920201</v>
      </c>
      <c r="R17" s="60">
        <f t="shared" si="1"/>
        <v>-2.6456223867646456E-2</v>
      </c>
    </row>
    <row r="18" spans="1:18" x14ac:dyDescent="0.35">
      <c r="A18" s="34" t="s">
        <v>1440</v>
      </c>
      <c r="B18" s="14" t="s">
        <v>251</v>
      </c>
      <c r="C18" s="14" t="s">
        <v>1082</v>
      </c>
      <c r="E18" s="14" t="s">
        <v>252</v>
      </c>
      <c r="F18" s="19">
        <f>_xlfn.IFNA(INDEX(input_data!$1:$1048576,MATCH($B18,input_data!$B:$B,0),MATCH(F$4,input_data!$1:$1,0)),"")</f>
        <v>9.8871536269756994</v>
      </c>
      <c r="G18" s="4">
        <f>_xlfn.IFNA(INDEX(input_data!$1:$1048576,MATCH($B18,input_data!$B:$B,0),MATCH(G$4,input_data!$1:$1,0)),"")</f>
        <v>2.5011344058168601</v>
      </c>
      <c r="H18" s="4">
        <f>_xlfn.IFNA(INDEX(input_data!$1:$1048576,MATCH($B18,input_data!$B:$B,0),MATCH(H$4,input_data!$1:$1,0)),"")</f>
        <v>3.00017602131511E-2</v>
      </c>
      <c r="I18" s="4">
        <f>_xlfn.IFNA(INDEX(input_data!$1:$1048576,MATCH($B18,input_data!$B:$B,0),MATCH(I$4,input_data!$1:$1,0)),"")</f>
        <v>4.9987421540000003</v>
      </c>
      <c r="J18" s="4">
        <f>_xlfn.IFNA(INDEX(input_data!$1:$1048576,MATCH($B18,input_data!$B:$B,0),MATCH(J$4,input_data!$1:$1,0)),"")</f>
        <v>0</v>
      </c>
      <c r="K18" s="4">
        <f>_xlfn.IFNA(INDEX(input_data!$1:$1048576,MATCH($B18,input_data!$B:$B,0),MATCH(K$4,input_data!$1:$1,0)),"")</f>
        <v>0</v>
      </c>
      <c r="L18" s="4">
        <f>_xlfn.IFNA(INDEX(input_data!$1:$1048576,MATCH($B18,input_data!$B:$B,0),MATCH(L$4,input_data!$1:$1,0)),"")</f>
        <v>1.21222814885689</v>
      </c>
      <c r="M18" s="4">
        <f>_xlfn.IFNA(INDEX(input_data!$1:$1048576,MATCH($B18,input_data!$B:$B,0),MATCH(M$4,input_data!$1:$1,0)),"")</f>
        <v>4.79762590707466E-3</v>
      </c>
      <c r="N18" s="4">
        <f>_xlfn.IFNA(INDEX(input_data!$1:$1048576,MATCH($B18,input_data!$B:$B,0),MATCH(N$4,input_data!$1:$1,0)),"")</f>
        <v>0.18196993715724799</v>
      </c>
      <c r="O18" s="4">
        <f>_xlfn.IFNA(INDEX(input_data!$1:$1048576,MATCH($B18,input_data!$B:$B,0),MATCH(O$4,input_data!$1:$1,0)),"")</f>
        <v>2.24096318621529E-2</v>
      </c>
      <c r="P18" s="4">
        <f>_xlfn.IFNA(INDEX(input_data!$1:$1048576,MATCH($B18,input_data!$B:$B,0),MATCH(P$4,input_data!$1:$1,0)),"")</f>
        <v>0.11156000000000001</v>
      </c>
      <c r="Q18" s="19">
        <f>_xlfn.IFNA(INDEX(input_data!$1:$1048576,MATCH($B18,input_data!$B:$B,0),MATCH(Q$4,input_data!$1:$1,0)),"")</f>
        <v>9.0628436638133696</v>
      </c>
      <c r="R18" s="60">
        <f t="shared" si="1"/>
        <v>-8.3371817032691475E-2</v>
      </c>
    </row>
    <row r="19" spans="1:18" x14ac:dyDescent="0.35">
      <c r="A19" s="34" t="s">
        <v>1441</v>
      </c>
      <c r="B19" s="14" t="s">
        <v>253</v>
      </c>
      <c r="C19" s="14" t="s">
        <v>1083</v>
      </c>
      <c r="E19" s="14" t="s">
        <v>254</v>
      </c>
      <c r="F19" s="19">
        <f>_xlfn.IFNA(INDEX(input_data!$1:$1048576,MATCH($B19,input_data!$B:$B,0),MATCH(F$4,input_data!$1:$1,0)),"")</f>
        <v>146.51552395345001</v>
      </c>
      <c r="G19" s="4">
        <f>_xlfn.IFNA(INDEX(input_data!$1:$1048576,MATCH($B19,input_data!$B:$B,0),MATCH(G$4,input_data!$1:$1,0)),"")</f>
        <v>82.643118514208794</v>
      </c>
      <c r="H19" s="4">
        <f>_xlfn.IFNA(INDEX(input_data!$1:$1048576,MATCH($B19,input_data!$B:$B,0),MATCH(H$4,input_data!$1:$1,0)),"")</f>
        <v>0.80940253654786698</v>
      </c>
      <c r="I19" s="4">
        <f>_xlfn.IFNA(INDEX(input_data!$1:$1048576,MATCH($B19,input_data!$B:$B,0),MATCH(I$4,input_data!$1:$1,0)),"")</f>
        <v>53.505112773</v>
      </c>
      <c r="J19" s="4">
        <f>_xlfn.IFNA(INDEX(input_data!$1:$1048576,MATCH($B19,input_data!$B:$B,0),MATCH(J$4,input_data!$1:$1,0)),"")</f>
        <v>5.4294595782337103</v>
      </c>
      <c r="K19" s="4">
        <f>_xlfn.IFNA(INDEX(input_data!$1:$1048576,MATCH($B19,input_data!$B:$B,0),MATCH(K$4,input_data!$1:$1,0)),"")</f>
        <v>0.91714099999999998</v>
      </c>
      <c r="L19" s="4">
        <f>_xlfn.IFNA(INDEX(input_data!$1:$1048576,MATCH($B19,input_data!$B:$B,0),MATCH(L$4,input_data!$1:$1,0)),"")</f>
        <v>4.86512478370667</v>
      </c>
      <c r="M19" s="4">
        <f>_xlfn.IFNA(INDEX(input_data!$1:$1048576,MATCH($B19,input_data!$B:$B,0),MATCH(M$4,input_data!$1:$1,0)),"")</f>
        <v>0.12808389358807401</v>
      </c>
      <c r="N19" s="4">
        <f>_xlfn.IFNA(INDEX(input_data!$1:$1048576,MATCH($B19,input_data!$B:$B,0),MATCH(N$4,input_data!$1:$1,0)),"")</f>
        <v>0</v>
      </c>
      <c r="O19" s="4">
        <f>_xlfn.IFNA(INDEX(input_data!$1:$1048576,MATCH($B19,input_data!$B:$B,0),MATCH(O$4,input_data!$1:$1,0)),"")</f>
        <v>0</v>
      </c>
      <c r="P19" s="4">
        <f>_xlfn.IFNA(INDEX(input_data!$1:$1048576,MATCH($B19,input_data!$B:$B,0),MATCH(P$4,input_data!$1:$1,0)),"")</f>
        <v>0.83916299999999999</v>
      </c>
      <c r="Q19" s="19">
        <f>_xlfn.IFNA(INDEX(input_data!$1:$1048576,MATCH($B19,input_data!$B:$B,0),MATCH(Q$4,input_data!$1:$1,0)),"")</f>
        <v>149.13660607928401</v>
      </c>
      <c r="R19" s="60">
        <f t="shared" si="1"/>
        <v>1.788944990338881E-2</v>
      </c>
    </row>
    <row r="20" spans="1:18" x14ac:dyDescent="0.35">
      <c r="A20" s="34" t="s">
        <v>1442</v>
      </c>
      <c r="B20" s="14" t="s">
        <v>255</v>
      </c>
      <c r="C20" s="14" t="s">
        <v>1084</v>
      </c>
      <c r="E20" s="14" t="s">
        <v>256</v>
      </c>
      <c r="F20" s="19">
        <f>_xlfn.IFNA(INDEX(input_data!$1:$1048576,MATCH($B20,input_data!$B:$B,0),MATCH(F$4,input_data!$1:$1,0)),"")</f>
        <v>258.96818588823299</v>
      </c>
      <c r="G20" s="4">
        <f>_xlfn.IFNA(INDEX(input_data!$1:$1048576,MATCH($B20,input_data!$B:$B,0),MATCH(G$4,input_data!$1:$1,0)),"")</f>
        <v>78.259847554724601</v>
      </c>
      <c r="H20" s="4">
        <f>_xlfn.IFNA(INDEX(input_data!$1:$1048576,MATCH($B20,input_data!$B:$B,0),MATCH(H$4,input_data!$1:$1,0)),"")</f>
        <v>0.82387973929678004</v>
      </c>
      <c r="I20" s="4">
        <f>_xlfn.IFNA(INDEX(input_data!$1:$1048576,MATCH($B20,input_data!$B:$B,0),MATCH(I$4,input_data!$1:$1,0)),"")</f>
        <v>160.5598803</v>
      </c>
      <c r="J20" s="4">
        <f>_xlfn.IFNA(INDEX(input_data!$1:$1048576,MATCH($B20,input_data!$B:$B,0),MATCH(J$4,input_data!$1:$1,0)),"")</f>
        <v>5.3728899881570404</v>
      </c>
      <c r="K20" s="4">
        <f>_xlfn.IFNA(INDEX(input_data!$1:$1048576,MATCH($B20,input_data!$B:$B,0),MATCH(K$4,input_data!$1:$1,0)),"")</f>
        <v>1.4539569999999999</v>
      </c>
      <c r="L20" s="4">
        <f>_xlfn.IFNA(INDEX(input_data!$1:$1048576,MATCH($B20,input_data!$B:$B,0),MATCH(L$4,input_data!$1:$1,0)),"")</f>
        <v>10.769612302026699</v>
      </c>
      <c r="M20" s="4">
        <f>_xlfn.IFNA(INDEX(input_data!$1:$1048576,MATCH($B20,input_data!$B:$B,0),MATCH(M$4,input_data!$1:$1,0)),"")</f>
        <v>0.13143991157625101</v>
      </c>
      <c r="N20" s="4">
        <f>_xlfn.IFNA(INDEX(input_data!$1:$1048576,MATCH($B20,input_data!$B:$B,0),MATCH(N$4,input_data!$1:$1,0)),"")</f>
        <v>0</v>
      </c>
      <c r="O20" s="4">
        <f>_xlfn.IFNA(INDEX(input_data!$1:$1048576,MATCH($B20,input_data!$B:$B,0),MATCH(O$4,input_data!$1:$1,0)),"")</f>
        <v>1.4265716536772099</v>
      </c>
      <c r="P20" s="4">
        <f>_xlfn.IFNA(INDEX(input_data!$1:$1048576,MATCH($B20,input_data!$B:$B,0),MATCH(P$4,input_data!$1:$1,0)),"")</f>
        <v>1.9757</v>
      </c>
      <c r="Q20" s="19">
        <f>_xlfn.IFNA(INDEX(input_data!$1:$1048576,MATCH($B20,input_data!$B:$B,0),MATCH(Q$4,input_data!$1:$1,0)),"")</f>
        <v>260.77377844945897</v>
      </c>
      <c r="R20" s="60">
        <f t="shared" si="1"/>
        <v>6.9722562832688073E-3</v>
      </c>
    </row>
    <row r="21" spans="1:18" x14ac:dyDescent="0.35">
      <c r="A21" s="34" t="s">
        <v>1443</v>
      </c>
      <c r="B21" s="14" t="s">
        <v>257</v>
      </c>
      <c r="C21" s="14" t="s">
        <v>1085</v>
      </c>
      <c r="E21" s="14" t="s">
        <v>258</v>
      </c>
      <c r="F21" s="19">
        <f>_xlfn.IFNA(INDEX(input_data!$1:$1048576,MATCH($B21,input_data!$B:$B,0),MATCH(F$4,input_data!$1:$1,0)),"")</f>
        <v>174.47983396067801</v>
      </c>
      <c r="G21" s="4">
        <f>_xlfn.IFNA(INDEX(input_data!$1:$1048576,MATCH($B21,input_data!$B:$B,0),MATCH(G$4,input_data!$1:$1,0)),"")</f>
        <v>78.430197174131706</v>
      </c>
      <c r="H21" s="4">
        <f>_xlfn.IFNA(INDEX(input_data!$1:$1048576,MATCH($B21,input_data!$B:$B,0),MATCH(H$4,input_data!$1:$1,0)),"")</f>
        <v>0.79868232934704297</v>
      </c>
      <c r="I21" s="4">
        <f>_xlfn.IFNA(INDEX(input_data!$1:$1048576,MATCH($B21,input_data!$B:$B,0),MATCH(I$4,input_data!$1:$1,0)),"")</f>
        <v>84.711979967999994</v>
      </c>
      <c r="J21" s="4">
        <f>_xlfn.IFNA(INDEX(input_data!$1:$1048576,MATCH($B21,input_data!$B:$B,0),MATCH(J$4,input_data!$1:$1,0)),"")</f>
        <v>6.8030326352020403</v>
      </c>
      <c r="K21" s="4">
        <f>_xlfn.IFNA(INDEX(input_data!$1:$1048576,MATCH($B21,input_data!$B:$B,0),MATCH(K$4,input_data!$1:$1,0)),"")</f>
        <v>1.243935</v>
      </c>
      <c r="L21" s="4">
        <f>_xlfn.IFNA(INDEX(input_data!$1:$1048576,MATCH($B21,input_data!$B:$B,0),MATCH(L$4,input_data!$1:$1,0)),"")</f>
        <v>5.2722514058844396</v>
      </c>
      <c r="M21" s="4">
        <f>_xlfn.IFNA(INDEX(input_data!$1:$1048576,MATCH($B21,input_data!$B:$B,0),MATCH(M$4,input_data!$1:$1,0)),"")</f>
        <v>0.12671150720917601</v>
      </c>
      <c r="N21" s="4">
        <f>_xlfn.IFNA(INDEX(input_data!$1:$1048576,MATCH($B21,input_data!$B:$B,0),MATCH(N$4,input_data!$1:$1,0)),"")</f>
        <v>0</v>
      </c>
      <c r="O21" s="4">
        <f>_xlfn.IFNA(INDEX(input_data!$1:$1048576,MATCH($B21,input_data!$B:$B,0),MATCH(O$4,input_data!$1:$1,0)),"")</f>
        <v>0</v>
      </c>
      <c r="P21" s="4">
        <f>_xlfn.IFNA(INDEX(input_data!$1:$1048576,MATCH($B21,input_data!$B:$B,0),MATCH(P$4,input_data!$1:$1,0)),"")</f>
        <v>2.270432</v>
      </c>
      <c r="Q21" s="19">
        <f>_xlfn.IFNA(INDEX(input_data!$1:$1048576,MATCH($B21,input_data!$B:$B,0),MATCH(Q$4,input_data!$1:$1,0)),"")</f>
        <v>179.657222019774</v>
      </c>
      <c r="R21" s="60">
        <f t="shared" si="1"/>
        <v>2.9673274793823978E-2</v>
      </c>
    </row>
    <row r="22" spans="1:18" x14ac:dyDescent="0.35">
      <c r="A22" s="34" t="s">
        <v>1444</v>
      </c>
      <c r="B22" s="14" t="s">
        <v>259</v>
      </c>
      <c r="C22" s="14" t="s">
        <v>1445</v>
      </c>
      <c r="E22" s="14" t="s">
        <v>260</v>
      </c>
      <c r="F22" s="19">
        <f>_xlfn.IFNA(INDEX(input_data!$1:$1048576,MATCH($B22,input_data!$B:$B,0),MATCH(F$4,input_data!$1:$1,0)),"")</f>
        <v>10.234641519667599</v>
      </c>
      <c r="G22" s="4">
        <f>_xlfn.IFNA(INDEX(input_data!$1:$1048576,MATCH($B22,input_data!$B:$B,0),MATCH(G$4,input_data!$1:$1,0)),"")</f>
        <v>5.0017164353838997</v>
      </c>
      <c r="H22" s="4">
        <f>_xlfn.IFNA(INDEX(input_data!$1:$1048576,MATCH($B22,input_data!$B:$B,0),MATCH(H$4,input_data!$1:$1,0)),"")</f>
        <v>4.3900446221161599E-2</v>
      </c>
      <c r="I22" s="4">
        <f>_xlfn.IFNA(INDEX(input_data!$1:$1048576,MATCH($B22,input_data!$B:$B,0),MATCH(I$4,input_data!$1:$1,0)),"")</f>
        <v>4.1498119259999999</v>
      </c>
      <c r="J22" s="4">
        <f>_xlfn.IFNA(INDEX(input_data!$1:$1048576,MATCH($B22,input_data!$B:$B,0),MATCH(J$4,input_data!$1:$1,0)),"")</f>
        <v>0</v>
      </c>
      <c r="K22" s="4">
        <f>_xlfn.IFNA(INDEX(input_data!$1:$1048576,MATCH($B22,input_data!$B:$B,0),MATCH(K$4,input_data!$1:$1,0)),"")</f>
        <v>0</v>
      </c>
      <c r="L22" s="4">
        <f>_xlfn.IFNA(INDEX(input_data!$1:$1048576,MATCH($B22,input_data!$B:$B,0),MATCH(L$4,input_data!$1:$1,0)),"")</f>
        <v>0.29226427822222201</v>
      </c>
      <c r="M22" s="4">
        <f>_xlfn.IFNA(INDEX(input_data!$1:$1048576,MATCH($B22,input_data!$B:$B,0),MATCH(M$4,input_data!$1:$1,0)),"")</f>
        <v>6.9173998816217802E-3</v>
      </c>
      <c r="N22" s="4">
        <f>_xlfn.IFNA(INDEX(input_data!$1:$1048576,MATCH($B22,input_data!$B:$B,0),MATCH(N$4,input_data!$1:$1,0)),"")</f>
        <v>0</v>
      </c>
      <c r="O22" s="4">
        <f>_xlfn.IFNA(INDEX(input_data!$1:$1048576,MATCH($B22,input_data!$B:$B,0),MATCH(O$4,input_data!$1:$1,0)),"")</f>
        <v>0</v>
      </c>
      <c r="P22" s="4">
        <f>_xlfn.IFNA(INDEX(input_data!$1:$1048576,MATCH($B22,input_data!$B:$B,0),MATCH(P$4,input_data!$1:$1,0)),"")</f>
        <v>0.119043</v>
      </c>
      <c r="Q22" s="19">
        <f>_xlfn.IFNA(INDEX(input_data!$1:$1048576,MATCH($B22,input_data!$B:$B,0),MATCH(Q$4,input_data!$1:$1,0)),"")</f>
        <v>9.6136534857089</v>
      </c>
      <c r="R22" s="60">
        <f t="shared" si="1"/>
        <v>-6.0675113316413287E-2</v>
      </c>
    </row>
    <row r="23" spans="1:18" x14ac:dyDescent="0.35">
      <c r="A23" s="34" t="s">
        <v>1446</v>
      </c>
      <c r="B23" s="14" t="s">
        <v>262</v>
      </c>
      <c r="C23" s="14" t="s">
        <v>1086</v>
      </c>
      <c r="E23" s="14" t="s">
        <v>263</v>
      </c>
      <c r="F23" s="19">
        <f>_xlfn.IFNA(INDEX(input_data!$1:$1048576,MATCH($B23,input_data!$B:$B,0),MATCH(F$4,input_data!$1:$1,0)),"")</f>
        <v>27.208576220575999</v>
      </c>
      <c r="G23" s="4">
        <f>_xlfn.IFNA(INDEX(input_data!$1:$1048576,MATCH($B23,input_data!$B:$B,0),MATCH(G$4,input_data!$1:$1,0)),"")</f>
        <v>6.4802105279253297</v>
      </c>
      <c r="H23" s="4">
        <f>_xlfn.IFNA(INDEX(input_data!$1:$1048576,MATCH($B23,input_data!$B:$B,0),MATCH(H$4,input_data!$1:$1,0)),"")</f>
        <v>7.99805512694228E-2</v>
      </c>
      <c r="I23" s="4">
        <f>_xlfn.IFNA(INDEX(input_data!$1:$1048576,MATCH($B23,input_data!$B:$B,0),MATCH(I$4,input_data!$1:$1,0)),"")</f>
        <v>15.638368679999999</v>
      </c>
      <c r="J23" s="4">
        <f>_xlfn.IFNA(INDEX(input_data!$1:$1048576,MATCH($B23,input_data!$B:$B,0),MATCH(J$4,input_data!$1:$1,0)),"")</f>
        <v>0</v>
      </c>
      <c r="K23" s="4">
        <f>_xlfn.IFNA(INDEX(input_data!$1:$1048576,MATCH($B23,input_data!$B:$B,0),MATCH(K$4,input_data!$1:$1,0)),"")</f>
        <v>0</v>
      </c>
      <c r="L23" s="4">
        <f>_xlfn.IFNA(INDEX(input_data!$1:$1048576,MATCH($B23,input_data!$B:$B,0),MATCH(L$4,input_data!$1:$1,0)),"")</f>
        <v>3.4392353950648902</v>
      </c>
      <c r="M23" s="4">
        <f>_xlfn.IFNA(INDEX(input_data!$1:$1048576,MATCH($B23,input_data!$B:$B,0),MATCH(M$4,input_data!$1:$1,0)),"")</f>
        <v>1.2765931007528399E-2</v>
      </c>
      <c r="N23" s="4">
        <f>_xlfn.IFNA(INDEX(input_data!$1:$1048576,MATCH($B23,input_data!$B:$B,0),MATCH(N$4,input_data!$1:$1,0)),"")</f>
        <v>0</v>
      </c>
      <c r="O23" s="4">
        <f>_xlfn.IFNA(INDEX(input_data!$1:$1048576,MATCH($B23,input_data!$B:$B,0),MATCH(O$4,input_data!$1:$1,0)),"")</f>
        <v>0.138004385870653</v>
      </c>
      <c r="P23" s="4">
        <f>_xlfn.IFNA(INDEX(input_data!$1:$1048576,MATCH($B23,input_data!$B:$B,0),MATCH(P$4,input_data!$1:$1,0)),"")</f>
        <v>0.268675</v>
      </c>
      <c r="Q23" s="19">
        <f>_xlfn.IFNA(INDEX(input_data!$1:$1048576,MATCH($B23,input_data!$B:$B,0),MATCH(Q$4,input_data!$1:$1,0)),"")</f>
        <v>26.057240471137799</v>
      </c>
      <c r="R23" s="60">
        <f t="shared" si="1"/>
        <v>-4.231517813003105E-2</v>
      </c>
    </row>
    <row r="24" spans="1:18" x14ac:dyDescent="0.35">
      <c r="A24" s="34" t="s">
        <v>1447</v>
      </c>
      <c r="B24" s="14" t="s">
        <v>264</v>
      </c>
      <c r="C24" s="14" t="s">
        <v>1087</v>
      </c>
      <c r="E24" s="14" t="s">
        <v>265</v>
      </c>
      <c r="F24" s="19">
        <f>_xlfn.IFNA(INDEX(input_data!$1:$1048576,MATCH($B24,input_data!$B:$B,0),MATCH(F$4,input_data!$1:$1,0)),"")</f>
        <v>16.421105004569402</v>
      </c>
      <c r="G24" s="4">
        <f>_xlfn.IFNA(INDEX(input_data!$1:$1048576,MATCH($B24,input_data!$B:$B,0),MATCH(G$4,input_data!$1:$1,0)),"")</f>
        <v>3.5812404635097601</v>
      </c>
      <c r="H24" s="4">
        <f>_xlfn.IFNA(INDEX(input_data!$1:$1048576,MATCH($B24,input_data!$B:$B,0),MATCH(H$4,input_data!$1:$1,0)),"")</f>
        <v>4.2816120144764602E-2</v>
      </c>
      <c r="I24" s="4">
        <f>_xlfn.IFNA(INDEX(input_data!$1:$1048576,MATCH($B24,input_data!$B:$B,0),MATCH(I$4,input_data!$1:$1,0)),"")</f>
        <v>7.0614541979999998</v>
      </c>
      <c r="J24" s="4">
        <f>_xlfn.IFNA(INDEX(input_data!$1:$1048576,MATCH($B24,input_data!$B:$B,0),MATCH(J$4,input_data!$1:$1,0)),"")</f>
        <v>0</v>
      </c>
      <c r="K24" s="4">
        <f>_xlfn.IFNA(INDEX(input_data!$1:$1048576,MATCH($B24,input_data!$B:$B,0),MATCH(K$4,input_data!$1:$1,0)),"")</f>
        <v>0</v>
      </c>
      <c r="L24" s="4">
        <f>_xlfn.IFNA(INDEX(input_data!$1:$1048576,MATCH($B24,input_data!$B:$B,0),MATCH(L$4,input_data!$1:$1,0)),"")</f>
        <v>2.8500226997262201</v>
      </c>
      <c r="M24" s="4">
        <f>_xlfn.IFNA(INDEX(input_data!$1:$1048576,MATCH($B24,input_data!$B:$B,0),MATCH(M$4,input_data!$1:$1,0)),"")</f>
        <v>6.8163468054100104E-3</v>
      </c>
      <c r="N24" s="4">
        <f>_xlfn.IFNA(INDEX(input_data!$1:$1048576,MATCH($B24,input_data!$B:$B,0),MATCH(N$4,input_data!$1:$1,0)),"")</f>
        <v>0</v>
      </c>
      <c r="O24" s="4">
        <f>_xlfn.IFNA(INDEX(input_data!$1:$1048576,MATCH($B24,input_data!$B:$B,0),MATCH(O$4,input_data!$1:$1,0)),"")</f>
        <v>3.1996429019070599E-2</v>
      </c>
      <c r="P24" s="4">
        <f>_xlfn.IFNA(INDEX(input_data!$1:$1048576,MATCH($B24,input_data!$B:$B,0),MATCH(P$4,input_data!$1:$1,0)),"")</f>
        <v>0.158333</v>
      </c>
      <c r="Q24" s="19">
        <f>_xlfn.IFNA(INDEX(input_data!$1:$1048576,MATCH($B24,input_data!$B:$B,0),MATCH(Q$4,input_data!$1:$1,0)),"")</f>
        <v>13.7326792572052</v>
      </c>
      <c r="R24" s="60">
        <f t="shared" si="1"/>
        <v>-0.16371771245699418</v>
      </c>
    </row>
    <row r="25" spans="1:18" x14ac:dyDescent="0.35">
      <c r="A25" s="34" t="s">
        <v>1448</v>
      </c>
      <c r="B25" s="14" t="s">
        <v>266</v>
      </c>
      <c r="C25" s="14" t="s">
        <v>1088</v>
      </c>
      <c r="E25" s="14" t="s">
        <v>267</v>
      </c>
      <c r="F25" s="19">
        <f>_xlfn.IFNA(INDEX(input_data!$1:$1048576,MATCH($B25,input_data!$B:$B,0),MATCH(F$4,input_data!$1:$1,0)),"")</f>
        <v>13.1985211928371</v>
      </c>
      <c r="G25" s="4">
        <f>_xlfn.IFNA(INDEX(input_data!$1:$1048576,MATCH($B25,input_data!$B:$B,0),MATCH(G$4,input_data!$1:$1,0)),"")</f>
        <v>4.9786856731152502</v>
      </c>
      <c r="H25" s="4">
        <f>_xlfn.IFNA(INDEX(input_data!$1:$1048576,MATCH($B25,input_data!$B:$B,0),MATCH(H$4,input_data!$1:$1,0)),"")</f>
        <v>5.69010398217656E-2</v>
      </c>
      <c r="I25" s="4">
        <f>_xlfn.IFNA(INDEX(input_data!$1:$1048576,MATCH($B25,input_data!$B:$B,0),MATCH(I$4,input_data!$1:$1,0)),"")</f>
        <v>5.5447021159999998</v>
      </c>
      <c r="J25" s="4">
        <f>_xlfn.IFNA(INDEX(input_data!$1:$1048576,MATCH($B25,input_data!$B:$B,0),MATCH(J$4,input_data!$1:$1,0)),"")</f>
        <v>0</v>
      </c>
      <c r="K25" s="4">
        <f>_xlfn.IFNA(INDEX(input_data!$1:$1048576,MATCH($B25,input_data!$B:$B,0),MATCH(K$4,input_data!$1:$1,0)),"")</f>
        <v>0</v>
      </c>
      <c r="L25" s="4">
        <f>_xlfn.IFNA(INDEX(input_data!$1:$1048576,MATCH($B25,input_data!$B:$B,0),MATCH(L$4,input_data!$1:$1,0)),"")</f>
        <v>1.6327501095111101</v>
      </c>
      <c r="M25" s="4">
        <f>_xlfn.IFNA(INDEX(input_data!$1:$1048576,MATCH($B25,input_data!$B:$B,0),MATCH(M$4,input_data!$1:$1,0)),"")</f>
        <v>9.0227881802045096E-3</v>
      </c>
      <c r="N25" s="4">
        <f>_xlfn.IFNA(INDEX(input_data!$1:$1048576,MATCH($B25,input_data!$B:$B,0),MATCH(N$4,input_data!$1:$1,0)),"")</f>
        <v>4.3114348700298198E-2</v>
      </c>
      <c r="O25" s="4">
        <f>_xlfn.IFNA(INDEX(input_data!$1:$1048576,MATCH($B25,input_data!$B:$B,0),MATCH(O$4,input_data!$1:$1,0)),"")</f>
        <v>0</v>
      </c>
      <c r="P25" s="4">
        <f>_xlfn.IFNA(INDEX(input_data!$1:$1048576,MATCH($B25,input_data!$B:$B,0),MATCH(P$4,input_data!$1:$1,0)),"")</f>
        <v>0.16198599999999999</v>
      </c>
      <c r="Q25" s="19">
        <f>_xlfn.IFNA(INDEX(input_data!$1:$1048576,MATCH($B25,input_data!$B:$B,0),MATCH(Q$4,input_data!$1:$1,0)),"")</f>
        <v>12.427162075328599</v>
      </c>
      <c r="R25" s="60">
        <f t="shared" si="1"/>
        <v>-5.8442844182204357E-2</v>
      </c>
    </row>
    <row r="26" spans="1:18" x14ac:dyDescent="0.35">
      <c r="A26" s="34" t="s">
        <v>1449</v>
      </c>
      <c r="B26" s="14" t="s">
        <v>268</v>
      </c>
      <c r="C26" s="14" t="s">
        <v>1089</v>
      </c>
      <c r="E26" s="14" t="s">
        <v>269</v>
      </c>
      <c r="F26" s="19">
        <f>_xlfn.IFNA(INDEX(input_data!$1:$1048576,MATCH($B26,input_data!$B:$B,0),MATCH(F$4,input_data!$1:$1,0)),"")</f>
        <v>121.222924435124</v>
      </c>
      <c r="G26" s="4">
        <f>_xlfn.IFNA(INDEX(input_data!$1:$1048576,MATCH($B26,input_data!$B:$B,0),MATCH(G$4,input_data!$1:$1,0)),"")</f>
        <v>30.381122105937401</v>
      </c>
      <c r="H26" s="4">
        <f>_xlfn.IFNA(INDEX(input_data!$1:$1048576,MATCH($B26,input_data!$B:$B,0),MATCH(H$4,input_data!$1:$1,0)),"")</f>
        <v>0.33230613848629698</v>
      </c>
      <c r="I26" s="4">
        <f>_xlfn.IFNA(INDEX(input_data!$1:$1048576,MATCH($B26,input_data!$B:$B,0),MATCH(I$4,input_data!$1:$1,0)),"")</f>
        <v>82.192239545999996</v>
      </c>
      <c r="J26" s="4">
        <f>_xlfn.IFNA(INDEX(input_data!$1:$1048576,MATCH($B26,input_data!$B:$B,0),MATCH(J$4,input_data!$1:$1,0)),"")</f>
        <v>2.6980128751516199</v>
      </c>
      <c r="K26" s="4">
        <f>_xlfn.IFNA(INDEX(input_data!$1:$1048576,MATCH($B26,input_data!$B:$B,0),MATCH(K$4,input_data!$1:$1,0)),"")</f>
        <v>0.73301400000000005</v>
      </c>
      <c r="L26" s="4">
        <f>_xlfn.IFNA(INDEX(input_data!$1:$1048576,MATCH($B26,input_data!$B:$B,0),MATCH(L$4,input_data!$1:$1,0)),"")</f>
        <v>5.3249273433688904</v>
      </c>
      <c r="M26" s="4">
        <f>_xlfn.IFNA(INDEX(input_data!$1:$1048576,MATCH($B26,input_data!$B:$B,0),MATCH(M$4,input_data!$1:$1,0)),"")</f>
        <v>5.3160310421168998E-2</v>
      </c>
      <c r="N26" s="4">
        <f>_xlfn.IFNA(INDEX(input_data!$1:$1048576,MATCH($B26,input_data!$B:$B,0),MATCH(N$4,input_data!$1:$1,0)),"")</f>
        <v>0</v>
      </c>
      <c r="O26" s="4">
        <f>_xlfn.IFNA(INDEX(input_data!$1:$1048576,MATCH($B26,input_data!$B:$B,0),MATCH(O$4,input_data!$1:$1,0)),"")</f>
        <v>0.93007430706400895</v>
      </c>
      <c r="P26" s="4">
        <f>_xlfn.IFNA(INDEX(input_data!$1:$1048576,MATCH($B26,input_data!$B:$B,0),MATCH(P$4,input_data!$1:$1,0)),"")</f>
        <v>0.75689499999999998</v>
      </c>
      <c r="Q26" s="19">
        <f>_xlfn.IFNA(INDEX(input_data!$1:$1048576,MATCH($B26,input_data!$B:$B,0),MATCH(Q$4,input_data!$1:$1,0)),"")</f>
        <v>123.401751626429</v>
      </c>
      <c r="R26" s="60">
        <f t="shared" si="1"/>
        <v>1.7973722391684044E-2</v>
      </c>
    </row>
    <row r="27" spans="1:18" x14ac:dyDescent="0.35">
      <c r="A27" s="34" t="s">
        <v>1450</v>
      </c>
      <c r="B27" s="14" t="s">
        <v>270</v>
      </c>
      <c r="C27" s="14" t="s">
        <v>1090</v>
      </c>
      <c r="E27" s="14" t="s">
        <v>271</v>
      </c>
      <c r="F27" s="19">
        <f>_xlfn.IFNA(INDEX(input_data!$1:$1048576,MATCH($B27,input_data!$B:$B,0),MATCH(F$4,input_data!$1:$1,0)),"")</f>
        <v>135.40836858921699</v>
      </c>
      <c r="G27" s="4">
        <f>_xlfn.IFNA(INDEX(input_data!$1:$1048576,MATCH($B27,input_data!$B:$B,0),MATCH(G$4,input_data!$1:$1,0)),"")</f>
        <v>44.6090885821773</v>
      </c>
      <c r="H27" s="4">
        <f>_xlfn.IFNA(INDEX(input_data!$1:$1048576,MATCH($B27,input_data!$B:$B,0),MATCH(H$4,input_data!$1:$1,0)),"")</f>
        <v>0.45085187611738498</v>
      </c>
      <c r="I27" s="4">
        <f>_xlfn.IFNA(INDEX(input_data!$1:$1048576,MATCH($B27,input_data!$B:$B,0),MATCH(I$4,input_data!$1:$1,0)),"")</f>
        <v>80.548754204000005</v>
      </c>
      <c r="J27" s="4">
        <f>_xlfn.IFNA(INDEX(input_data!$1:$1048576,MATCH($B27,input_data!$B:$B,0),MATCH(J$4,input_data!$1:$1,0)),"")</f>
        <v>1.9930413178503299</v>
      </c>
      <c r="K27" s="4">
        <f>_xlfn.IFNA(INDEX(input_data!$1:$1048576,MATCH($B27,input_data!$B:$B,0),MATCH(K$4,input_data!$1:$1,0)),"")</f>
        <v>0.62358599999999997</v>
      </c>
      <c r="L27" s="4">
        <f>_xlfn.IFNA(INDEX(input_data!$1:$1048576,MATCH($B27,input_data!$B:$B,0),MATCH(L$4,input_data!$1:$1,0)),"")</f>
        <v>6.9995101557600004</v>
      </c>
      <c r="M27" s="4">
        <f>_xlfn.IFNA(INDEX(input_data!$1:$1048576,MATCH($B27,input_data!$B:$B,0),MATCH(M$4,input_data!$1:$1,0)),"")</f>
        <v>7.1798080137618195E-2</v>
      </c>
      <c r="N27" s="4">
        <f>_xlfn.IFNA(INDEX(input_data!$1:$1048576,MATCH($B27,input_data!$B:$B,0),MATCH(N$4,input_data!$1:$1,0)),"")</f>
        <v>0</v>
      </c>
      <c r="O27" s="4">
        <f>_xlfn.IFNA(INDEX(input_data!$1:$1048576,MATCH($B27,input_data!$B:$B,0),MATCH(O$4,input_data!$1:$1,0)),"")</f>
        <v>0.71588578361064703</v>
      </c>
      <c r="P27" s="4">
        <f>_xlfn.IFNA(INDEX(input_data!$1:$1048576,MATCH($B27,input_data!$B:$B,0),MATCH(P$4,input_data!$1:$1,0)),"")</f>
        <v>0.68005199999999999</v>
      </c>
      <c r="Q27" s="19">
        <f>_xlfn.IFNA(INDEX(input_data!$1:$1048576,MATCH($B27,input_data!$B:$B,0),MATCH(Q$4,input_data!$1:$1,0)),"")</f>
        <v>136.69256799965299</v>
      </c>
      <c r="R27" s="60">
        <f t="shared" si="1"/>
        <v>9.4838998786834772E-3</v>
      </c>
    </row>
    <row r="28" spans="1:18" x14ac:dyDescent="0.35">
      <c r="A28" s="34" t="s">
        <v>1451</v>
      </c>
      <c r="B28" s="14" t="s">
        <v>272</v>
      </c>
      <c r="C28" s="14" t="s">
        <v>1091</v>
      </c>
      <c r="E28" s="14" t="s">
        <v>273</v>
      </c>
      <c r="F28" s="19">
        <f>_xlfn.IFNA(INDEX(input_data!$1:$1048576,MATCH($B28,input_data!$B:$B,0),MATCH(F$4,input_data!$1:$1,0)),"")</f>
        <v>28.565956316902</v>
      </c>
      <c r="G28" s="4">
        <f>_xlfn.IFNA(INDEX(input_data!$1:$1048576,MATCH($B28,input_data!$B:$B,0),MATCH(G$4,input_data!$1:$1,0)),"")</f>
        <v>9.0579516506975892</v>
      </c>
      <c r="H28" s="4">
        <f>_xlfn.IFNA(INDEX(input_data!$1:$1048576,MATCH($B28,input_data!$B:$B,0),MATCH(H$4,input_data!$1:$1,0)),"")</f>
        <v>8.3354221846205001E-2</v>
      </c>
      <c r="I28" s="4">
        <f>_xlfn.IFNA(INDEX(input_data!$1:$1048576,MATCH($B28,input_data!$B:$B,0),MATCH(I$4,input_data!$1:$1,0)),"")</f>
        <v>18.993844930000002</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0</v>
      </c>
      <c r="O28" s="4">
        <f>_xlfn.IFNA(INDEX(input_data!$1:$1048576,MATCH($B28,input_data!$B:$B,0),MATCH(O$4,input_data!$1:$1,0)),"")</f>
        <v>8.4599329613123303E-2</v>
      </c>
      <c r="P28" s="4">
        <f>_xlfn.IFNA(INDEX(input_data!$1:$1048576,MATCH($B28,input_data!$B:$B,0),MATCH(P$4,input_data!$1:$1,0)),"")</f>
        <v>7.6790000000000001E-3</v>
      </c>
      <c r="Q28" s="19">
        <f>_xlfn.IFNA(INDEX(input_data!$1:$1048576,MATCH($B28,input_data!$B:$B,0),MATCH(Q$4,input_data!$1:$1,0)),"")</f>
        <v>28.2274291321569</v>
      </c>
      <c r="R28" s="60">
        <f t="shared" si="1"/>
        <v>-1.1850721221778215E-2</v>
      </c>
    </row>
    <row r="29" spans="1:18" x14ac:dyDescent="0.35">
      <c r="A29" s="34" t="s">
        <v>1452</v>
      </c>
      <c r="B29" s="14" t="s">
        <v>274</v>
      </c>
      <c r="C29" s="14" t="s">
        <v>1092</v>
      </c>
      <c r="E29" s="14" t="s">
        <v>275</v>
      </c>
      <c r="F29" s="19">
        <f>_xlfn.IFNA(INDEX(input_data!$1:$1048576,MATCH($B29,input_data!$B:$B,0),MATCH(F$4,input_data!$1:$1,0)),"")</f>
        <v>32.766123119284103</v>
      </c>
      <c r="G29" s="4">
        <f>_xlfn.IFNA(INDEX(input_data!$1:$1048576,MATCH($B29,input_data!$B:$B,0),MATCH(G$4,input_data!$1:$1,0)),"")</f>
        <v>11.0935042816549</v>
      </c>
      <c r="H29" s="4">
        <f>_xlfn.IFNA(INDEX(input_data!$1:$1048576,MATCH($B29,input_data!$B:$B,0),MATCH(H$4,input_data!$1:$1,0)),"")</f>
        <v>9.9980546073074494E-2</v>
      </c>
      <c r="I29" s="4">
        <f>_xlfn.IFNA(INDEX(input_data!$1:$1048576,MATCH($B29,input_data!$B:$B,0),MATCH(I$4,input_data!$1:$1,0)),"")</f>
        <v>21.099992211</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0</v>
      </c>
      <c r="O29" s="4">
        <f>_xlfn.IFNA(INDEX(input_data!$1:$1048576,MATCH($B29,input_data!$B:$B,0),MATCH(O$4,input_data!$1:$1,0)),"")</f>
        <v>8.0820060377976996E-2</v>
      </c>
      <c r="P29" s="4">
        <f>_xlfn.IFNA(INDEX(input_data!$1:$1048576,MATCH($B29,input_data!$B:$B,0),MATCH(P$4,input_data!$1:$1,0)),"")</f>
        <v>7.6790000000000001E-3</v>
      </c>
      <c r="Q29" s="19">
        <f>_xlfn.IFNA(INDEX(input_data!$1:$1048576,MATCH($B29,input_data!$B:$B,0),MATCH(Q$4,input_data!$1:$1,0)),"")</f>
        <v>32.381976099105898</v>
      </c>
      <c r="R29" s="60">
        <f t="shared" si="1"/>
        <v>-1.1723908220076185E-2</v>
      </c>
    </row>
    <row r="30" spans="1:18" x14ac:dyDescent="0.35">
      <c r="A30" s="34" t="s">
        <v>1453</v>
      </c>
      <c r="B30" s="14" t="s">
        <v>276</v>
      </c>
      <c r="C30" s="14" t="s">
        <v>1093</v>
      </c>
      <c r="E30" s="14" t="s">
        <v>277</v>
      </c>
      <c r="F30" s="19">
        <f>_xlfn.IFNA(INDEX(input_data!$1:$1048576,MATCH($B30,input_data!$B:$B,0),MATCH(F$4,input_data!$1:$1,0)),"")</f>
        <v>156.138722122302</v>
      </c>
      <c r="G30" s="4">
        <f>_xlfn.IFNA(INDEX(input_data!$1:$1048576,MATCH($B30,input_data!$B:$B,0),MATCH(G$4,input_data!$1:$1,0)),"")</f>
        <v>47.978595937613299</v>
      </c>
      <c r="H30" s="4">
        <f>_xlfn.IFNA(INDEX(input_data!$1:$1048576,MATCH($B30,input_data!$B:$B,0),MATCH(H$4,input_data!$1:$1,0)),"")</f>
        <v>0.51415396132247204</v>
      </c>
      <c r="I30" s="4">
        <f>_xlfn.IFNA(INDEX(input_data!$1:$1048576,MATCH($B30,input_data!$B:$B,0),MATCH(I$4,input_data!$1:$1,0)),"")</f>
        <v>99.246196729999994</v>
      </c>
      <c r="J30" s="4">
        <f>_xlfn.IFNA(INDEX(input_data!$1:$1048576,MATCH($B30,input_data!$B:$B,0),MATCH(J$4,input_data!$1:$1,0)),"")</f>
        <v>3.6395185946097799</v>
      </c>
      <c r="K30" s="4">
        <f>_xlfn.IFNA(INDEX(input_data!$1:$1048576,MATCH($B30,input_data!$B:$B,0),MATCH(K$4,input_data!$1:$1,0)),"")</f>
        <v>0.93252299999999999</v>
      </c>
      <c r="L30" s="4">
        <f>_xlfn.IFNA(INDEX(input_data!$1:$1048576,MATCH($B30,input_data!$B:$B,0),MATCH(L$4,input_data!$1:$1,0)),"")</f>
        <v>3.9086354478577801</v>
      </c>
      <c r="M30" s="4">
        <f>_xlfn.IFNA(INDEX(input_data!$1:$1048576,MATCH($B30,input_data!$B:$B,0),MATCH(M$4,input_data!$1:$1,0)),"")</f>
        <v>8.1984422050502298E-2</v>
      </c>
      <c r="N30" s="4">
        <f>_xlfn.IFNA(INDEX(input_data!$1:$1048576,MATCH($B30,input_data!$B:$B,0),MATCH(N$4,input_data!$1:$1,0)),"")</f>
        <v>0</v>
      </c>
      <c r="O30" s="4">
        <f>_xlfn.IFNA(INDEX(input_data!$1:$1048576,MATCH($B30,input_data!$B:$B,0),MATCH(O$4,input_data!$1:$1,0)),"")</f>
        <v>0.71337392906587105</v>
      </c>
      <c r="P30" s="4">
        <f>_xlfn.IFNA(INDEX(input_data!$1:$1048576,MATCH($B30,input_data!$B:$B,0),MATCH(P$4,input_data!$1:$1,0)),"")</f>
        <v>0.94224699999999995</v>
      </c>
      <c r="Q30" s="19">
        <f>_xlfn.IFNA(INDEX(input_data!$1:$1048576,MATCH($B30,input_data!$B:$B,0),MATCH(Q$4,input_data!$1:$1,0)),"")</f>
        <v>157.95722902252001</v>
      </c>
      <c r="R30" s="60">
        <f t="shared" si="1"/>
        <v>1.1646738717341343E-2</v>
      </c>
    </row>
    <row r="31" spans="1:18" x14ac:dyDescent="0.35">
      <c r="A31" s="34" t="s">
        <v>1454</v>
      </c>
      <c r="B31" s="14" t="s">
        <v>278</v>
      </c>
      <c r="C31" s="14" t="s">
        <v>1094</v>
      </c>
      <c r="E31" s="14" t="s">
        <v>279</v>
      </c>
      <c r="F31" s="19">
        <f>_xlfn.IFNA(INDEX(input_data!$1:$1048576,MATCH($B31,input_data!$B:$B,0),MATCH(F$4,input_data!$1:$1,0)),"")</f>
        <v>875.68247031983503</v>
      </c>
      <c r="G31" s="4">
        <f>_xlfn.IFNA(INDEX(input_data!$1:$1048576,MATCH($B31,input_data!$B:$B,0),MATCH(G$4,input_data!$1:$1,0)),"")</f>
        <v>512.27555170804101</v>
      </c>
      <c r="H31" s="4">
        <f>_xlfn.IFNA(INDEX(input_data!$1:$1048576,MATCH($B31,input_data!$B:$B,0),MATCH(H$4,input_data!$1:$1,0)),"")</f>
        <v>5.0250238341257996</v>
      </c>
      <c r="I31" s="4">
        <f>_xlfn.IFNA(INDEX(input_data!$1:$1048576,MATCH($B31,input_data!$B:$B,0),MATCH(I$4,input_data!$1:$1,0)),"")</f>
        <v>308.54452579999997</v>
      </c>
      <c r="J31" s="4">
        <f>_xlfn.IFNA(INDEX(input_data!$1:$1048576,MATCH($B31,input_data!$B:$B,0),MATCH(J$4,input_data!$1:$1,0)),"")</f>
        <v>33.792214455529503</v>
      </c>
      <c r="K31" s="4">
        <f>_xlfn.IFNA(INDEX(input_data!$1:$1048576,MATCH($B31,input_data!$B:$B,0),MATCH(K$4,input_data!$1:$1,0)),"")</f>
        <v>5.6253190000000002</v>
      </c>
      <c r="L31" s="4">
        <f>_xlfn.IFNA(INDEX(input_data!$1:$1048576,MATCH($B31,input_data!$B:$B,0),MATCH(L$4,input_data!$1:$1,0)),"")</f>
        <v>14.1912631693422</v>
      </c>
      <c r="M31" s="4">
        <f>_xlfn.IFNA(INDEX(input_data!$1:$1048576,MATCH($B31,input_data!$B:$B,0),MATCH(M$4,input_data!$1:$1,0)),"")</f>
        <v>0.79517619445870402</v>
      </c>
      <c r="N31" s="4">
        <f>_xlfn.IFNA(INDEX(input_data!$1:$1048576,MATCH($B31,input_data!$B:$B,0),MATCH(N$4,input_data!$1:$1,0)),"")</f>
        <v>0</v>
      </c>
      <c r="O31" s="4">
        <f>_xlfn.IFNA(INDEX(input_data!$1:$1048576,MATCH($B31,input_data!$B:$B,0),MATCH(O$4,input_data!$1:$1,0)),"")</f>
        <v>0</v>
      </c>
      <c r="P31" s="4">
        <f>_xlfn.IFNA(INDEX(input_data!$1:$1048576,MATCH($B31,input_data!$B:$B,0),MATCH(P$4,input_data!$1:$1,0)),"")</f>
        <v>6.5869580000000001</v>
      </c>
      <c r="Q31" s="19">
        <f>_xlfn.IFNA(INDEX(input_data!$1:$1048576,MATCH($B31,input_data!$B:$B,0),MATCH(Q$4,input_data!$1:$1,0)),"")</f>
        <v>886.83603216149697</v>
      </c>
      <c r="R31" s="60">
        <f t="shared" si="1"/>
        <v>1.2736993396234464E-2</v>
      </c>
    </row>
    <row r="32" spans="1:18" x14ac:dyDescent="0.35">
      <c r="A32" s="34" t="s">
        <v>1455</v>
      </c>
      <c r="B32" s="14" t="s">
        <v>280</v>
      </c>
      <c r="C32" s="14" t="s">
        <v>1095</v>
      </c>
      <c r="E32" s="14" t="s">
        <v>281</v>
      </c>
      <c r="F32" s="19">
        <f>_xlfn.IFNA(INDEX(input_data!$1:$1048576,MATCH($B32,input_data!$B:$B,0),MATCH(F$4,input_data!$1:$1,0)),"")</f>
        <v>9.86243574337281</v>
      </c>
      <c r="G32" s="4">
        <f>_xlfn.IFNA(INDEX(input_data!$1:$1048576,MATCH($B32,input_data!$B:$B,0),MATCH(G$4,input_data!$1:$1,0)),"")</f>
        <v>2.5499068774486902</v>
      </c>
      <c r="H32" s="4">
        <f>_xlfn.IFNA(INDEX(input_data!$1:$1048576,MATCH($B32,input_data!$B:$B,0),MATCH(H$4,input_data!$1:$1,0)),"")</f>
        <v>3.1285914346977403E-2</v>
      </c>
      <c r="I32" s="4">
        <f>_xlfn.IFNA(INDEX(input_data!$1:$1048576,MATCH($B32,input_data!$B:$B,0),MATCH(I$4,input_data!$1:$1,0)),"")</f>
        <v>4.9750346839999997</v>
      </c>
      <c r="J32" s="4">
        <f>_xlfn.IFNA(INDEX(input_data!$1:$1048576,MATCH($B32,input_data!$B:$B,0),MATCH(J$4,input_data!$1:$1,0)),"")</f>
        <v>0</v>
      </c>
      <c r="K32" s="4">
        <f>_xlfn.IFNA(INDEX(input_data!$1:$1048576,MATCH($B32,input_data!$B:$B,0),MATCH(K$4,input_data!$1:$1,0)),"")</f>
        <v>0</v>
      </c>
      <c r="L32" s="4">
        <f>_xlfn.IFNA(INDEX(input_data!$1:$1048576,MATCH($B32,input_data!$B:$B,0),MATCH(L$4,input_data!$1:$1,0)),"")</f>
        <v>2.3295756756053301</v>
      </c>
      <c r="M32" s="4">
        <f>_xlfn.IFNA(INDEX(input_data!$1:$1048576,MATCH($B32,input_data!$B:$B,0),MATCH(M$4,input_data!$1:$1,0)),"")</f>
        <v>4.9745568181974202E-3</v>
      </c>
      <c r="N32" s="4">
        <f>_xlfn.IFNA(INDEX(input_data!$1:$1048576,MATCH($B32,input_data!$B:$B,0),MATCH(N$4,input_data!$1:$1,0)),"")</f>
        <v>0</v>
      </c>
      <c r="O32" s="4">
        <f>_xlfn.IFNA(INDEX(input_data!$1:$1048576,MATCH($B32,input_data!$B:$B,0),MATCH(O$4,input_data!$1:$1,0)),"")</f>
        <v>1.11099754492964E-2</v>
      </c>
      <c r="P32" s="4">
        <f>_xlfn.IFNA(INDEX(input_data!$1:$1048576,MATCH($B32,input_data!$B:$B,0),MATCH(P$4,input_data!$1:$1,0)),"")</f>
        <v>8.3909999999999998E-2</v>
      </c>
      <c r="Q32" s="19">
        <f>_xlfn.IFNA(INDEX(input_data!$1:$1048576,MATCH($B32,input_data!$B:$B,0),MATCH(Q$4,input_data!$1:$1,0)),"")</f>
        <v>9.9857976836684799</v>
      </c>
      <c r="R32" s="60">
        <f t="shared" si="1"/>
        <v>1.2508263019970878E-2</v>
      </c>
    </row>
    <row r="33" spans="1:18" x14ac:dyDescent="0.35">
      <c r="A33" s="34" t="s">
        <v>1456</v>
      </c>
      <c r="B33" s="14" t="s">
        <v>282</v>
      </c>
      <c r="C33" s="14" t="s">
        <v>1096</v>
      </c>
      <c r="E33" s="14" t="s">
        <v>283</v>
      </c>
      <c r="F33" s="19">
        <f>_xlfn.IFNA(INDEX(input_data!$1:$1048576,MATCH($B33,input_data!$B:$B,0),MATCH(F$4,input_data!$1:$1,0)),"")</f>
        <v>116.631462553139</v>
      </c>
      <c r="G33" s="4">
        <f>_xlfn.IFNA(INDEX(input_data!$1:$1048576,MATCH($B33,input_data!$B:$B,0),MATCH(G$4,input_data!$1:$1,0)),"")</f>
        <v>63.920183857174599</v>
      </c>
      <c r="H33" s="4">
        <f>_xlfn.IFNA(INDEX(input_data!$1:$1048576,MATCH($B33,input_data!$B:$B,0),MATCH(H$4,input_data!$1:$1,0)),"")</f>
        <v>0.62517687371378605</v>
      </c>
      <c r="I33" s="4">
        <f>_xlfn.IFNA(INDEX(input_data!$1:$1048576,MATCH($B33,input_data!$B:$B,0),MATCH(I$4,input_data!$1:$1,0)),"")</f>
        <v>46.90455291</v>
      </c>
      <c r="J33" s="4">
        <f>_xlfn.IFNA(INDEX(input_data!$1:$1048576,MATCH($B33,input_data!$B:$B,0),MATCH(J$4,input_data!$1:$1,0)),"")</f>
        <v>4.3067523960651597</v>
      </c>
      <c r="K33" s="4">
        <f>_xlfn.IFNA(INDEX(input_data!$1:$1048576,MATCH($B33,input_data!$B:$B,0),MATCH(K$4,input_data!$1:$1,0)),"")</f>
        <v>0.76783199999999996</v>
      </c>
      <c r="L33" s="4">
        <f>_xlfn.IFNA(INDEX(input_data!$1:$1048576,MATCH($B33,input_data!$B:$B,0),MATCH(L$4,input_data!$1:$1,0)),"")</f>
        <v>1.32870840777778</v>
      </c>
      <c r="M33" s="4">
        <f>_xlfn.IFNA(INDEX(input_data!$1:$1048576,MATCH($B33,input_data!$B:$B,0),MATCH(M$4,input_data!$1:$1,0)),"")</f>
        <v>9.9006136887573301E-2</v>
      </c>
      <c r="N33" s="4">
        <f>_xlfn.IFNA(INDEX(input_data!$1:$1048576,MATCH($B33,input_data!$B:$B,0),MATCH(N$4,input_data!$1:$1,0)),"")</f>
        <v>0</v>
      </c>
      <c r="O33" s="4">
        <f>_xlfn.IFNA(INDEX(input_data!$1:$1048576,MATCH($B33,input_data!$B:$B,0),MATCH(O$4,input_data!$1:$1,0)),"")</f>
        <v>0</v>
      </c>
      <c r="P33" s="4">
        <f>_xlfn.IFNA(INDEX(input_data!$1:$1048576,MATCH($B33,input_data!$B:$B,0),MATCH(P$4,input_data!$1:$1,0)),"")</f>
        <v>0.71087</v>
      </c>
      <c r="Q33" s="19">
        <f>_xlfn.IFNA(INDEX(input_data!$1:$1048576,MATCH($B33,input_data!$B:$B,0),MATCH(Q$4,input_data!$1:$1,0)),"")</f>
        <v>118.663082581618</v>
      </c>
      <c r="R33" s="60">
        <f t="shared" si="1"/>
        <v>1.7419142176609226E-2</v>
      </c>
    </row>
    <row r="34" spans="1:18" x14ac:dyDescent="0.35">
      <c r="A34" s="34" t="s">
        <v>1457</v>
      </c>
      <c r="B34" s="14" t="s">
        <v>284</v>
      </c>
      <c r="C34" s="14" t="s">
        <v>1097</v>
      </c>
      <c r="E34" s="14" t="s">
        <v>285</v>
      </c>
      <c r="F34" s="19">
        <f>_xlfn.IFNA(INDEX(input_data!$1:$1048576,MATCH($B34,input_data!$B:$B,0),MATCH(F$4,input_data!$1:$1,0)),"")</f>
        <v>127.14411577367299</v>
      </c>
      <c r="G34" s="4">
        <f>_xlfn.IFNA(INDEX(input_data!$1:$1048576,MATCH($B34,input_data!$B:$B,0),MATCH(G$4,input_data!$1:$1,0)),"")</f>
        <v>69.646408390396402</v>
      </c>
      <c r="H34" s="4">
        <f>_xlfn.IFNA(INDEX(input_data!$1:$1048576,MATCH($B34,input_data!$B:$B,0),MATCH(H$4,input_data!$1:$1,0)),"")</f>
        <v>0.67764873108397305</v>
      </c>
      <c r="I34" s="4">
        <f>_xlfn.IFNA(INDEX(input_data!$1:$1048576,MATCH($B34,input_data!$B:$B,0),MATCH(I$4,input_data!$1:$1,0)),"")</f>
        <v>50.845096499999997</v>
      </c>
      <c r="J34" s="4">
        <f>_xlfn.IFNA(INDEX(input_data!$1:$1048576,MATCH($B34,input_data!$B:$B,0),MATCH(J$4,input_data!$1:$1,0)),"")</f>
        <v>5.3967725683062904</v>
      </c>
      <c r="K34" s="4">
        <f>_xlfn.IFNA(INDEX(input_data!$1:$1048576,MATCH($B34,input_data!$B:$B,0),MATCH(K$4,input_data!$1:$1,0)),"")</f>
        <v>0.90772299999999995</v>
      </c>
      <c r="L34" s="4">
        <f>_xlfn.IFNA(INDEX(input_data!$1:$1048576,MATCH($B34,input_data!$B:$B,0),MATCH(L$4,input_data!$1:$1,0)),"")</f>
        <v>0.83874894845333303</v>
      </c>
      <c r="M34" s="4">
        <f>_xlfn.IFNA(INDEX(input_data!$1:$1048576,MATCH($B34,input_data!$B:$B,0),MATCH(M$4,input_data!$1:$1,0)),"")</f>
        <v>0.107381253682326</v>
      </c>
      <c r="N34" s="4">
        <f>_xlfn.IFNA(INDEX(input_data!$1:$1048576,MATCH($B34,input_data!$B:$B,0),MATCH(N$4,input_data!$1:$1,0)),"")</f>
        <v>0</v>
      </c>
      <c r="O34" s="4">
        <f>_xlfn.IFNA(INDEX(input_data!$1:$1048576,MATCH($B34,input_data!$B:$B,0),MATCH(O$4,input_data!$1:$1,0)),"")</f>
        <v>0</v>
      </c>
      <c r="P34" s="4">
        <f>_xlfn.IFNA(INDEX(input_data!$1:$1048576,MATCH($B34,input_data!$B:$B,0),MATCH(P$4,input_data!$1:$1,0)),"")</f>
        <v>0.55857800000000002</v>
      </c>
      <c r="Q34" s="19">
        <f>_xlfn.IFNA(INDEX(input_data!$1:$1048576,MATCH($B34,input_data!$B:$B,0),MATCH(Q$4,input_data!$1:$1,0)),"")</f>
        <v>128.978357391922</v>
      </c>
      <c r="R34" s="60">
        <f t="shared" si="1"/>
        <v>1.4426476656726361E-2</v>
      </c>
    </row>
    <row r="35" spans="1:18" x14ac:dyDescent="0.35">
      <c r="A35" s="34" t="s">
        <v>1458</v>
      </c>
      <c r="B35" s="14" t="s">
        <v>286</v>
      </c>
      <c r="C35" s="14" t="s">
        <v>1098</v>
      </c>
      <c r="E35" s="14" t="s">
        <v>287</v>
      </c>
      <c r="F35" s="19">
        <f>_xlfn.IFNA(INDEX(input_data!$1:$1048576,MATCH($B35,input_data!$B:$B,0),MATCH(F$4,input_data!$1:$1,0)),"")</f>
        <v>9.9476156498951802</v>
      </c>
      <c r="G35" s="4">
        <f>_xlfn.IFNA(INDEX(input_data!$1:$1048576,MATCH($B35,input_data!$B:$B,0),MATCH(G$4,input_data!$1:$1,0)),"")</f>
        <v>4.6386922978121703</v>
      </c>
      <c r="H35" s="4">
        <f>_xlfn.IFNA(INDEX(input_data!$1:$1048576,MATCH($B35,input_data!$B:$B,0),MATCH(H$4,input_data!$1:$1,0)),"")</f>
        <v>4.1051834393792203E-2</v>
      </c>
      <c r="I35" s="4">
        <f>_xlfn.IFNA(INDEX(input_data!$1:$1048576,MATCH($B35,input_data!$B:$B,0),MATCH(I$4,input_data!$1:$1,0)),"")</f>
        <v>3.4969975799999999</v>
      </c>
      <c r="J35" s="4">
        <f>_xlfn.IFNA(INDEX(input_data!$1:$1048576,MATCH($B35,input_data!$B:$B,0),MATCH(J$4,input_data!$1:$1,0)),"")</f>
        <v>0</v>
      </c>
      <c r="K35" s="4">
        <f>_xlfn.IFNA(INDEX(input_data!$1:$1048576,MATCH($B35,input_data!$B:$B,0),MATCH(K$4,input_data!$1:$1,0)),"")</f>
        <v>0</v>
      </c>
      <c r="L35" s="4">
        <f>_xlfn.IFNA(INDEX(input_data!$1:$1048576,MATCH($B35,input_data!$B:$B,0),MATCH(L$4,input_data!$1:$1,0)),"")</f>
        <v>1.1999662005546701</v>
      </c>
      <c r="M35" s="4">
        <f>_xlfn.IFNA(INDEX(input_data!$1:$1048576,MATCH($B35,input_data!$B:$B,0),MATCH(M$4,input_data!$1:$1,0)),"")</f>
        <v>6.5049863778808602E-3</v>
      </c>
      <c r="N35" s="4">
        <f>_xlfn.IFNA(INDEX(input_data!$1:$1048576,MATCH($B35,input_data!$B:$B,0),MATCH(N$4,input_data!$1:$1,0)),"")</f>
        <v>0</v>
      </c>
      <c r="O35" s="4">
        <f>_xlfn.IFNA(INDEX(input_data!$1:$1048576,MATCH($B35,input_data!$B:$B,0),MATCH(O$4,input_data!$1:$1,0)),"")</f>
        <v>0</v>
      </c>
      <c r="P35" s="4">
        <f>_xlfn.IFNA(INDEX(input_data!$1:$1048576,MATCH($B35,input_data!$B:$B,0),MATCH(P$4,input_data!$1:$1,0)),"")</f>
        <v>0.124718</v>
      </c>
      <c r="Q35" s="19">
        <f>_xlfn.IFNA(INDEX(input_data!$1:$1048576,MATCH($B35,input_data!$B:$B,0),MATCH(Q$4,input_data!$1:$1,0)),"")</f>
        <v>9.5079308991385094</v>
      </c>
      <c r="R35" s="60">
        <f t="shared" si="1"/>
        <v>-4.4200013976344543E-2</v>
      </c>
    </row>
    <row r="36" spans="1:18" x14ac:dyDescent="0.35">
      <c r="A36" s="34" t="s">
        <v>1459</v>
      </c>
      <c r="B36" s="14" t="s">
        <v>288</v>
      </c>
      <c r="C36" s="14" t="s">
        <v>1099</v>
      </c>
      <c r="E36" s="14" t="s">
        <v>289</v>
      </c>
      <c r="F36" s="19">
        <f>_xlfn.IFNA(INDEX(input_data!$1:$1048576,MATCH($B36,input_data!$B:$B,0),MATCH(F$4,input_data!$1:$1,0)),"")</f>
        <v>205.79109166343099</v>
      </c>
      <c r="G36" s="4">
        <f>_xlfn.IFNA(INDEX(input_data!$1:$1048576,MATCH($B36,input_data!$B:$B,0),MATCH(G$4,input_data!$1:$1,0)),"")</f>
        <v>94.463259626557004</v>
      </c>
      <c r="H36" s="4">
        <f>_xlfn.IFNA(INDEX(input_data!$1:$1048576,MATCH($B36,input_data!$B:$B,0),MATCH(H$4,input_data!$1:$1,0)),"")</f>
        <v>0.95612888969272503</v>
      </c>
      <c r="I36" s="4">
        <f>_xlfn.IFNA(INDEX(input_data!$1:$1048576,MATCH($B36,input_data!$B:$B,0),MATCH(I$4,input_data!$1:$1,0)),"")</f>
        <v>103.118676452</v>
      </c>
      <c r="J36" s="4">
        <f>_xlfn.IFNA(INDEX(input_data!$1:$1048576,MATCH($B36,input_data!$B:$B,0),MATCH(J$4,input_data!$1:$1,0)),"")</f>
        <v>7.4758608585042099</v>
      </c>
      <c r="K36" s="4">
        <f>_xlfn.IFNA(INDEX(input_data!$1:$1048576,MATCH($B36,input_data!$B:$B,0),MATCH(K$4,input_data!$1:$1,0)),"")</f>
        <v>1.3963140000000001</v>
      </c>
      <c r="L36" s="4">
        <f>_xlfn.IFNA(INDEX(input_data!$1:$1048576,MATCH($B36,input_data!$B:$B,0),MATCH(L$4,input_data!$1:$1,0)),"")</f>
        <v>2.9046532947022201</v>
      </c>
      <c r="M36" s="4">
        <f>_xlfn.IFNA(INDEX(input_data!$1:$1048576,MATCH($B36,input_data!$B:$B,0),MATCH(M$4,input_data!$1:$1,0)),"")</f>
        <v>0.15065737225213299</v>
      </c>
      <c r="N36" s="4">
        <f>_xlfn.IFNA(INDEX(input_data!$1:$1048576,MATCH($B36,input_data!$B:$B,0),MATCH(N$4,input_data!$1:$1,0)),"")</f>
        <v>0</v>
      </c>
      <c r="O36" s="4">
        <f>_xlfn.IFNA(INDEX(input_data!$1:$1048576,MATCH($B36,input_data!$B:$B,0),MATCH(O$4,input_data!$1:$1,0)),"")</f>
        <v>0</v>
      </c>
      <c r="P36" s="4">
        <f>_xlfn.IFNA(INDEX(input_data!$1:$1048576,MATCH($B36,input_data!$B:$B,0),MATCH(P$4,input_data!$1:$1,0)),"")</f>
        <v>1.4461029999999999</v>
      </c>
      <c r="Q36" s="19">
        <f>_xlfn.IFNA(INDEX(input_data!$1:$1048576,MATCH($B36,input_data!$B:$B,0),MATCH(Q$4,input_data!$1:$1,0)),"")</f>
        <v>211.911653493708</v>
      </c>
      <c r="R36" s="60">
        <f t="shared" si="1"/>
        <v>2.9741626718648773E-2</v>
      </c>
    </row>
    <row r="37" spans="1:18" x14ac:dyDescent="0.35">
      <c r="A37" s="34" t="s">
        <v>1460</v>
      </c>
      <c r="B37" s="14" t="s">
        <v>290</v>
      </c>
      <c r="C37" s="14" t="s">
        <v>1100</v>
      </c>
      <c r="E37" s="14" t="s">
        <v>291</v>
      </c>
      <c r="F37" s="19">
        <f>_xlfn.IFNA(INDEX(input_data!$1:$1048576,MATCH($B37,input_data!$B:$B,0),MATCH(F$4,input_data!$1:$1,0)),"")</f>
        <v>8.4367011277145494</v>
      </c>
      <c r="G37" s="4">
        <f>_xlfn.IFNA(INDEX(input_data!$1:$1048576,MATCH($B37,input_data!$B:$B,0),MATCH(G$4,input_data!$1:$1,0)),"")</f>
        <v>3.4931347171111899</v>
      </c>
      <c r="H37" s="4">
        <f>_xlfn.IFNA(INDEX(input_data!$1:$1048576,MATCH($B37,input_data!$B:$B,0),MATCH(H$4,input_data!$1:$1,0)),"")</f>
        <v>3.7917525995783102E-2</v>
      </c>
      <c r="I37" s="4">
        <f>_xlfn.IFNA(INDEX(input_data!$1:$1048576,MATCH($B37,input_data!$B:$B,0),MATCH(I$4,input_data!$1:$1,0)),"")</f>
        <v>3.2664154320000001</v>
      </c>
      <c r="J37" s="4">
        <f>_xlfn.IFNA(INDEX(input_data!$1:$1048576,MATCH($B37,input_data!$B:$B,0),MATCH(J$4,input_data!$1:$1,0)),"")</f>
        <v>0</v>
      </c>
      <c r="K37" s="4">
        <f>_xlfn.IFNA(INDEX(input_data!$1:$1048576,MATCH($B37,input_data!$B:$B,0),MATCH(K$4,input_data!$1:$1,0)),"")</f>
        <v>0</v>
      </c>
      <c r="L37" s="4">
        <f>_xlfn.IFNA(INDEX(input_data!$1:$1048576,MATCH($B37,input_data!$B:$B,0),MATCH(L$4,input_data!$1:$1,0)),"")</f>
        <v>0.85429095707733305</v>
      </c>
      <c r="M37" s="4">
        <f>_xlfn.IFNA(INDEX(input_data!$1:$1048576,MATCH($B37,input_data!$B:$B,0),MATCH(M$4,input_data!$1:$1,0)),"")</f>
        <v>6.0189246812732003E-3</v>
      </c>
      <c r="N37" s="4">
        <f>_xlfn.IFNA(INDEX(input_data!$1:$1048576,MATCH($B37,input_data!$B:$B,0),MATCH(N$4,input_data!$1:$1,0)),"")</f>
        <v>6.8407665701430295E-2</v>
      </c>
      <c r="O37" s="4">
        <f>_xlfn.IFNA(INDEX(input_data!$1:$1048576,MATCH($B37,input_data!$B:$B,0),MATCH(O$4,input_data!$1:$1,0)),"")</f>
        <v>0</v>
      </c>
      <c r="P37" s="4">
        <f>_xlfn.IFNA(INDEX(input_data!$1:$1048576,MATCH($B37,input_data!$B:$B,0),MATCH(P$4,input_data!$1:$1,0)),"")</f>
        <v>9.9681000000000006E-2</v>
      </c>
      <c r="Q37" s="19">
        <f>_xlfn.IFNA(INDEX(input_data!$1:$1048576,MATCH($B37,input_data!$B:$B,0),MATCH(Q$4,input_data!$1:$1,0)),"")</f>
        <v>7.8258662225670097</v>
      </c>
      <c r="R37" s="60">
        <f t="shared" si="1"/>
        <v>-7.2402103132579665E-2</v>
      </c>
    </row>
    <row r="38" spans="1:18" x14ac:dyDescent="0.35">
      <c r="A38" s="34" t="s">
        <v>1461</v>
      </c>
      <c r="B38" s="14" t="s">
        <v>292</v>
      </c>
      <c r="C38" s="14" t="s">
        <v>1462</v>
      </c>
      <c r="E38" s="14" t="s">
        <v>293</v>
      </c>
      <c r="F38" s="19">
        <f>_xlfn.IFNA(INDEX(input_data!$1:$1048576,MATCH($B38,input_data!$B:$B,0),MATCH(F$4,input_data!$1:$1,0)),"")</f>
        <v>132.875888944553</v>
      </c>
      <c r="G38" s="4">
        <f>_xlfn.IFNA(INDEX(input_data!$1:$1048576,MATCH($B38,input_data!$B:$B,0),MATCH(G$4,input_data!$1:$1,0)),"")</f>
        <v>41.360524712078103</v>
      </c>
      <c r="H38" s="4">
        <f>_xlfn.IFNA(INDEX(input_data!$1:$1048576,MATCH($B38,input_data!$B:$B,0),MATCH(H$4,input_data!$1:$1,0)),"")</f>
        <v>0.44338485760532798</v>
      </c>
      <c r="I38" s="4">
        <f>_xlfn.IFNA(INDEX(input_data!$1:$1048576,MATCH($B38,input_data!$B:$B,0),MATCH(I$4,input_data!$1:$1,0)),"")</f>
        <v>83.847377879999996</v>
      </c>
      <c r="J38" s="4">
        <f>_xlfn.IFNA(INDEX(input_data!$1:$1048576,MATCH($B38,input_data!$B:$B,0),MATCH(J$4,input_data!$1:$1,0)),"")</f>
        <v>3.94915050611759</v>
      </c>
      <c r="K38" s="4">
        <f>_xlfn.IFNA(INDEX(input_data!$1:$1048576,MATCH($B38,input_data!$B:$B,0),MATCH(K$4,input_data!$1:$1,0)),"")</f>
        <v>0.88786399999999999</v>
      </c>
      <c r="L38" s="4">
        <f>_xlfn.IFNA(INDEX(input_data!$1:$1048576,MATCH($B38,input_data!$B:$B,0),MATCH(L$4,input_data!$1:$1,0)),"")</f>
        <v>3.4123644952177798</v>
      </c>
      <c r="M38" s="4">
        <f>_xlfn.IFNA(INDEX(input_data!$1:$1048576,MATCH($B38,input_data!$B:$B,0),MATCH(M$4,input_data!$1:$1,0)),"")</f>
        <v>7.0672702829429501E-2</v>
      </c>
      <c r="N38" s="4">
        <f>_xlfn.IFNA(INDEX(input_data!$1:$1048576,MATCH($B38,input_data!$B:$B,0),MATCH(N$4,input_data!$1:$1,0)),"")</f>
        <v>0</v>
      </c>
      <c r="O38" s="4">
        <f>_xlfn.IFNA(INDEX(input_data!$1:$1048576,MATCH($B38,input_data!$B:$B,0),MATCH(O$4,input_data!$1:$1,0)),"")</f>
        <v>0.29226408260915299</v>
      </c>
      <c r="P38" s="4">
        <f>_xlfn.IFNA(INDEX(input_data!$1:$1048576,MATCH($B38,input_data!$B:$B,0),MATCH(P$4,input_data!$1:$1,0)),"")</f>
        <v>0.58228500000000005</v>
      </c>
      <c r="Q38" s="19">
        <f>_xlfn.IFNA(INDEX(input_data!$1:$1048576,MATCH($B38,input_data!$B:$B,0),MATCH(Q$4,input_data!$1:$1,0)),"")</f>
        <v>134.84588823645601</v>
      </c>
      <c r="R38" s="60">
        <f t="shared" si="1"/>
        <v>1.4825859736863567E-2</v>
      </c>
    </row>
    <row r="39" spans="1:18" x14ac:dyDescent="0.35">
      <c r="A39" s="34" t="s">
        <v>1463</v>
      </c>
      <c r="B39" s="14" t="s">
        <v>297</v>
      </c>
      <c r="C39" s="14" t="s">
        <v>1102</v>
      </c>
      <c r="E39" s="14" t="s">
        <v>298</v>
      </c>
      <c r="F39" s="19">
        <f>_xlfn.IFNA(INDEX(input_data!$1:$1048576,MATCH($B39,input_data!$B:$B,0),MATCH(F$4,input_data!$1:$1,0)),"")</f>
        <v>81.973474821224698</v>
      </c>
      <c r="G39" s="4">
        <f>_xlfn.IFNA(INDEX(input_data!$1:$1048576,MATCH($B39,input_data!$B:$B,0),MATCH(G$4,input_data!$1:$1,0)),"")</f>
        <v>22.799713319041501</v>
      </c>
      <c r="H39" s="4">
        <f>_xlfn.IFNA(INDEX(input_data!$1:$1048576,MATCH($B39,input_data!$B:$B,0),MATCH(H$4,input_data!$1:$1,0)),"")</f>
        <v>0.236118829097997</v>
      </c>
      <c r="I39" s="4">
        <f>_xlfn.IFNA(INDEX(input_data!$1:$1048576,MATCH($B39,input_data!$B:$B,0),MATCH(I$4,input_data!$1:$1,0)),"")</f>
        <v>53.247100590000002</v>
      </c>
      <c r="J39" s="4">
        <f>_xlfn.IFNA(INDEX(input_data!$1:$1048576,MATCH($B39,input_data!$B:$B,0),MATCH(J$4,input_data!$1:$1,0)),"")</f>
        <v>0.92907179302365195</v>
      </c>
      <c r="K39" s="4">
        <f>_xlfn.IFNA(INDEX(input_data!$1:$1048576,MATCH($B39,input_data!$B:$B,0),MATCH(K$4,input_data!$1:$1,0)),"")</f>
        <v>0.36345300000000003</v>
      </c>
      <c r="L39" s="4">
        <f>_xlfn.IFNA(INDEX(input_data!$1:$1048576,MATCH($B39,input_data!$B:$B,0),MATCH(L$4,input_data!$1:$1,0)),"")</f>
        <v>2.75797080424889</v>
      </c>
      <c r="M39" s="4">
        <f>_xlfn.IFNA(INDEX(input_data!$1:$1048576,MATCH($B39,input_data!$B:$B,0),MATCH(M$4,input_data!$1:$1,0)),"")</f>
        <v>3.7708434376235202E-2</v>
      </c>
      <c r="N39" s="4">
        <f>_xlfn.IFNA(INDEX(input_data!$1:$1048576,MATCH($B39,input_data!$B:$B,0),MATCH(N$4,input_data!$1:$1,0)),"")</f>
        <v>0</v>
      </c>
      <c r="O39" s="4">
        <f>_xlfn.IFNA(INDEX(input_data!$1:$1048576,MATCH($B39,input_data!$B:$B,0),MATCH(O$4,input_data!$1:$1,0)),"")</f>
        <v>0.91377497668943297</v>
      </c>
      <c r="P39" s="4">
        <f>_xlfn.IFNA(INDEX(input_data!$1:$1048576,MATCH($B39,input_data!$B:$B,0),MATCH(P$4,input_data!$1:$1,0)),"")</f>
        <v>0.381332</v>
      </c>
      <c r="Q39" s="19">
        <f>_xlfn.IFNA(INDEX(input_data!$1:$1048576,MATCH($B39,input_data!$B:$B,0),MATCH(Q$4,input_data!$1:$1,0)),"")</f>
        <v>81.666243746477704</v>
      </c>
      <c r="R39" s="60">
        <f t="shared" si="1"/>
        <v>-3.747932796761777E-3</v>
      </c>
    </row>
    <row r="40" spans="1:18" x14ac:dyDescent="0.35">
      <c r="A40" s="34" t="s">
        <v>1464</v>
      </c>
      <c r="B40" s="14" t="s">
        <v>299</v>
      </c>
      <c r="C40" s="14" t="s">
        <v>1103</v>
      </c>
      <c r="E40" s="14" t="s">
        <v>300</v>
      </c>
      <c r="F40" s="19">
        <f>_xlfn.IFNA(INDEX(input_data!$1:$1048576,MATCH($B40,input_data!$B:$B,0),MATCH(F$4,input_data!$1:$1,0)),"")</f>
        <v>387.69434159820202</v>
      </c>
      <c r="G40" s="4">
        <f>_xlfn.IFNA(INDEX(input_data!$1:$1048576,MATCH($B40,input_data!$B:$B,0),MATCH(G$4,input_data!$1:$1,0)),"")</f>
        <v>192.89722330590999</v>
      </c>
      <c r="H40" s="4">
        <f>_xlfn.IFNA(INDEX(input_data!$1:$1048576,MATCH($B40,input_data!$B:$B,0),MATCH(H$4,input_data!$1:$1,0)),"")</f>
        <v>1.95351342174897</v>
      </c>
      <c r="I40" s="4">
        <f>_xlfn.IFNA(INDEX(input_data!$1:$1048576,MATCH($B40,input_data!$B:$B,0),MATCH(I$4,input_data!$1:$1,0)),"")</f>
        <v>171.38594072000001</v>
      </c>
      <c r="J40" s="4">
        <f>_xlfn.IFNA(INDEX(input_data!$1:$1048576,MATCH($B40,input_data!$B:$B,0),MATCH(J$4,input_data!$1:$1,0)),"")</f>
        <v>12.045821176998301</v>
      </c>
      <c r="K40" s="4">
        <f>_xlfn.IFNA(INDEX(input_data!$1:$1048576,MATCH($B40,input_data!$B:$B,0),MATCH(K$4,input_data!$1:$1,0)),"")</f>
        <v>2.307474</v>
      </c>
      <c r="L40" s="4">
        <f>_xlfn.IFNA(INDEX(input_data!$1:$1048576,MATCH($B40,input_data!$B:$B,0),MATCH(L$4,input_data!$1:$1,0)),"")</f>
        <v>8.2485955036000007</v>
      </c>
      <c r="M40" s="4">
        <f>_xlfn.IFNA(INDEX(input_data!$1:$1048576,MATCH($B40,input_data!$B:$B,0),MATCH(M$4,input_data!$1:$1,0)),"")</f>
        <v>0.30781540224619403</v>
      </c>
      <c r="N40" s="4">
        <f>_xlfn.IFNA(INDEX(input_data!$1:$1048576,MATCH($B40,input_data!$B:$B,0),MATCH(N$4,input_data!$1:$1,0)),"")</f>
        <v>0</v>
      </c>
      <c r="O40" s="4">
        <f>_xlfn.IFNA(INDEX(input_data!$1:$1048576,MATCH($B40,input_data!$B:$B,0),MATCH(O$4,input_data!$1:$1,0)),"")</f>
        <v>0</v>
      </c>
      <c r="P40" s="4">
        <f>_xlfn.IFNA(INDEX(input_data!$1:$1048576,MATCH($B40,input_data!$B:$B,0),MATCH(P$4,input_data!$1:$1,0)),"")</f>
        <v>2.9208229999999999</v>
      </c>
      <c r="Q40" s="19">
        <f>_xlfn.IFNA(INDEX(input_data!$1:$1048576,MATCH($B40,input_data!$B:$B,0),MATCH(Q$4,input_data!$1:$1,0)),"")</f>
        <v>392.067206530504</v>
      </c>
      <c r="R40" s="60">
        <f t="shared" si="1"/>
        <v>1.1279155930611795E-2</v>
      </c>
    </row>
    <row r="41" spans="1:18" x14ac:dyDescent="0.35">
      <c r="A41" s="34" t="s">
        <v>1465</v>
      </c>
      <c r="B41" s="14" t="s">
        <v>301</v>
      </c>
      <c r="C41" s="14" t="s">
        <v>1104</v>
      </c>
      <c r="E41" s="14" t="s">
        <v>302</v>
      </c>
      <c r="F41" s="19">
        <f>_xlfn.IFNA(INDEX(input_data!$1:$1048576,MATCH($B41,input_data!$B:$B,0),MATCH(F$4,input_data!$1:$1,0)),"")</f>
        <v>16.255568579166098</v>
      </c>
      <c r="G41" s="4">
        <f>_xlfn.IFNA(INDEX(input_data!$1:$1048576,MATCH($B41,input_data!$B:$B,0),MATCH(G$4,input_data!$1:$1,0)),"")</f>
        <v>4.0336777863768098</v>
      </c>
      <c r="H41" s="4">
        <f>_xlfn.IFNA(INDEX(input_data!$1:$1048576,MATCH($B41,input_data!$B:$B,0),MATCH(H$4,input_data!$1:$1,0)),"")</f>
        <v>4.8914836701934E-2</v>
      </c>
      <c r="I41" s="4">
        <f>_xlfn.IFNA(INDEX(input_data!$1:$1048576,MATCH($B41,input_data!$B:$B,0),MATCH(I$4,input_data!$1:$1,0)),"")</f>
        <v>8.7356700899999993</v>
      </c>
      <c r="J41" s="4">
        <f>_xlfn.IFNA(INDEX(input_data!$1:$1048576,MATCH($B41,input_data!$B:$B,0),MATCH(J$4,input_data!$1:$1,0)),"")</f>
        <v>0</v>
      </c>
      <c r="K41" s="4">
        <f>_xlfn.IFNA(INDEX(input_data!$1:$1048576,MATCH($B41,input_data!$B:$B,0),MATCH(K$4,input_data!$1:$1,0)),"")</f>
        <v>0</v>
      </c>
      <c r="L41" s="4">
        <f>_xlfn.IFNA(INDEX(input_data!$1:$1048576,MATCH($B41,input_data!$B:$B,0),MATCH(L$4,input_data!$1:$1,0)),"")</f>
        <v>2.1292111125475599</v>
      </c>
      <c r="M41" s="4">
        <f>_xlfn.IFNA(INDEX(input_data!$1:$1048576,MATCH($B41,input_data!$B:$B,0),MATCH(M$4,input_data!$1:$1,0)),"")</f>
        <v>7.8015714500652301E-3</v>
      </c>
      <c r="N41" s="4">
        <f>_xlfn.IFNA(INDEX(input_data!$1:$1048576,MATCH($B41,input_data!$B:$B,0),MATCH(N$4,input_data!$1:$1,0)),"")</f>
        <v>1.7754313213172002E-2</v>
      </c>
      <c r="O41" s="4">
        <f>_xlfn.IFNA(INDEX(input_data!$1:$1048576,MATCH($B41,input_data!$B:$B,0),MATCH(O$4,input_data!$1:$1,0)),"")</f>
        <v>5.2661223605996697E-2</v>
      </c>
      <c r="P41" s="4">
        <f>_xlfn.IFNA(INDEX(input_data!$1:$1048576,MATCH($B41,input_data!$B:$B,0),MATCH(P$4,input_data!$1:$1,0)),"")</f>
        <v>0.190827</v>
      </c>
      <c r="Q41" s="19">
        <f>_xlfn.IFNA(INDEX(input_data!$1:$1048576,MATCH($B41,input_data!$B:$B,0),MATCH(Q$4,input_data!$1:$1,0)),"")</f>
        <v>15.216517933895499</v>
      </c>
      <c r="R41" s="60">
        <f t="shared" si="1"/>
        <v>-6.3919674061865495E-2</v>
      </c>
    </row>
    <row r="42" spans="1:18" x14ac:dyDescent="0.35">
      <c r="A42" s="34" t="s">
        <v>1466</v>
      </c>
      <c r="B42" s="14" t="s">
        <v>303</v>
      </c>
      <c r="C42" s="14" t="s">
        <v>1105</v>
      </c>
      <c r="E42" s="14" t="s">
        <v>304</v>
      </c>
      <c r="F42" s="19">
        <f>_xlfn.IFNA(INDEX(input_data!$1:$1048576,MATCH($B42,input_data!$B:$B,0),MATCH(F$4,input_data!$1:$1,0)),"")</f>
        <v>12.467554688810299</v>
      </c>
      <c r="G42" s="4">
        <f>_xlfn.IFNA(INDEX(input_data!$1:$1048576,MATCH($B42,input_data!$B:$B,0),MATCH(G$4,input_data!$1:$1,0)),"")</f>
        <v>5.1487698696620097</v>
      </c>
      <c r="H42" s="4">
        <f>_xlfn.IFNA(INDEX(input_data!$1:$1048576,MATCH($B42,input_data!$B:$B,0),MATCH(H$4,input_data!$1:$1,0)),"")</f>
        <v>5.5542873079556597E-2</v>
      </c>
      <c r="I42" s="4">
        <f>_xlfn.IFNA(INDEX(input_data!$1:$1048576,MATCH($B42,input_data!$B:$B,0),MATCH(I$4,input_data!$1:$1,0)),"")</f>
        <v>3.3786039059999999</v>
      </c>
      <c r="J42" s="4">
        <f>_xlfn.IFNA(INDEX(input_data!$1:$1048576,MATCH($B42,input_data!$B:$B,0),MATCH(J$4,input_data!$1:$1,0)),"")</f>
        <v>0</v>
      </c>
      <c r="K42" s="4">
        <f>_xlfn.IFNA(INDEX(input_data!$1:$1048576,MATCH($B42,input_data!$B:$B,0),MATCH(K$4,input_data!$1:$1,0)),"")</f>
        <v>0</v>
      </c>
      <c r="L42" s="4">
        <f>_xlfn.IFNA(INDEX(input_data!$1:$1048576,MATCH($B42,input_data!$B:$B,0),MATCH(L$4,input_data!$1:$1,0)),"")</f>
        <v>2.7208701632213299</v>
      </c>
      <c r="M42" s="4">
        <f>_xlfn.IFNA(INDEX(input_data!$1:$1048576,MATCH($B42,input_data!$B:$B,0),MATCH(M$4,input_data!$1:$1,0)),"")</f>
        <v>8.8016350271951007E-3</v>
      </c>
      <c r="N42" s="4">
        <f>_xlfn.IFNA(INDEX(input_data!$1:$1048576,MATCH($B42,input_data!$B:$B,0),MATCH(N$4,input_data!$1:$1,0)),"")</f>
        <v>0.379117537488878</v>
      </c>
      <c r="O42" s="4">
        <f>_xlfn.IFNA(INDEX(input_data!$1:$1048576,MATCH($B42,input_data!$B:$B,0),MATCH(O$4,input_data!$1:$1,0)),"")</f>
        <v>0</v>
      </c>
      <c r="P42" s="4">
        <f>_xlfn.IFNA(INDEX(input_data!$1:$1048576,MATCH($B42,input_data!$B:$B,0),MATCH(P$4,input_data!$1:$1,0)),"")</f>
        <v>0.18069399999999999</v>
      </c>
      <c r="Q42" s="19">
        <f>_xlfn.IFNA(INDEX(input_data!$1:$1048576,MATCH($B42,input_data!$B:$B,0),MATCH(Q$4,input_data!$1:$1,0)),"")</f>
        <v>11.872399984478999</v>
      </c>
      <c r="R42" s="60">
        <f t="shared" si="1"/>
        <v>-4.7736281828019922E-2</v>
      </c>
    </row>
    <row r="43" spans="1:18" x14ac:dyDescent="0.35">
      <c r="A43" s="34" t="s">
        <v>1467</v>
      </c>
      <c r="B43" s="14" t="s">
        <v>305</v>
      </c>
      <c r="C43" s="14" t="s">
        <v>1106</v>
      </c>
      <c r="E43" s="14" t="s">
        <v>306</v>
      </c>
      <c r="F43" s="19">
        <f>_xlfn.IFNA(INDEX(input_data!$1:$1048576,MATCH($B43,input_data!$B:$B,0),MATCH(F$4,input_data!$1:$1,0)),"")</f>
        <v>249.13269500344401</v>
      </c>
      <c r="G43" s="4">
        <f>_xlfn.IFNA(INDEX(input_data!$1:$1048576,MATCH($B43,input_data!$B:$B,0),MATCH(G$4,input_data!$1:$1,0)),"")</f>
        <v>125.181522572023</v>
      </c>
      <c r="H43" s="4">
        <f>_xlfn.IFNA(INDEX(input_data!$1:$1048576,MATCH($B43,input_data!$B:$B,0),MATCH(H$4,input_data!$1:$1,0)),"")</f>
        <v>1.2389714696472101</v>
      </c>
      <c r="I43" s="4">
        <f>_xlfn.IFNA(INDEX(input_data!$1:$1048576,MATCH($B43,input_data!$B:$B,0),MATCH(I$4,input_data!$1:$1,0)),"")</f>
        <v>106.86518604</v>
      </c>
      <c r="J43" s="4">
        <f>_xlfn.IFNA(INDEX(input_data!$1:$1048576,MATCH($B43,input_data!$B:$B,0),MATCH(J$4,input_data!$1:$1,0)),"")</f>
        <v>6.9729884641812001</v>
      </c>
      <c r="K43" s="4">
        <f>_xlfn.IFNA(INDEX(input_data!$1:$1048576,MATCH($B43,input_data!$B:$B,0),MATCH(K$4,input_data!$1:$1,0)),"")</f>
        <v>1.349038</v>
      </c>
      <c r="L43" s="4">
        <f>_xlfn.IFNA(INDEX(input_data!$1:$1048576,MATCH($B43,input_data!$B:$B,0),MATCH(L$4,input_data!$1:$1,0)),"")</f>
        <v>10.875819051111099</v>
      </c>
      <c r="M43" s="4">
        <f>_xlfn.IFNA(INDEX(input_data!$1:$1048576,MATCH($B43,input_data!$B:$B,0),MATCH(M$4,input_data!$1:$1,0)),"")</f>
        <v>0.19627178697345099</v>
      </c>
      <c r="N43" s="4">
        <f>_xlfn.IFNA(INDEX(input_data!$1:$1048576,MATCH($B43,input_data!$B:$B,0),MATCH(N$4,input_data!$1:$1,0)),"")</f>
        <v>0</v>
      </c>
      <c r="O43" s="4">
        <f>_xlfn.IFNA(INDEX(input_data!$1:$1048576,MATCH($B43,input_data!$B:$B,0),MATCH(O$4,input_data!$1:$1,0)),"")</f>
        <v>0</v>
      </c>
      <c r="P43" s="4">
        <f>_xlfn.IFNA(INDEX(input_data!$1:$1048576,MATCH($B43,input_data!$B:$B,0),MATCH(P$4,input_data!$1:$1,0)),"")</f>
        <v>1.4746030000000001</v>
      </c>
      <c r="Q43" s="19">
        <f>_xlfn.IFNA(INDEX(input_data!$1:$1048576,MATCH($B43,input_data!$B:$B,0),MATCH(Q$4,input_data!$1:$1,0)),"")</f>
        <v>254.15440038393601</v>
      </c>
      <c r="R43" s="60">
        <f t="shared" si="1"/>
        <v>2.0156749720957157E-2</v>
      </c>
    </row>
    <row r="44" spans="1:18" x14ac:dyDescent="0.35">
      <c r="A44" s="34" t="s">
        <v>1468</v>
      </c>
      <c r="B44" s="14" t="s">
        <v>307</v>
      </c>
      <c r="C44" s="14" t="s">
        <v>1107</v>
      </c>
      <c r="E44" s="14" t="s">
        <v>308</v>
      </c>
      <c r="F44" s="19">
        <f>_xlfn.IFNA(INDEX(input_data!$1:$1048576,MATCH($B44,input_data!$B:$B,0),MATCH(F$4,input_data!$1:$1,0)),"")</f>
        <v>9.5251263794197403</v>
      </c>
      <c r="G44" s="4">
        <f>_xlfn.IFNA(INDEX(input_data!$1:$1048576,MATCH($B44,input_data!$B:$B,0),MATCH(G$4,input_data!$1:$1,0)),"")</f>
        <v>1.7826333931912599</v>
      </c>
      <c r="H44" s="4">
        <f>_xlfn.IFNA(INDEX(input_data!$1:$1048576,MATCH($B44,input_data!$B:$B,0),MATCH(H$4,input_data!$1:$1,0)),"")</f>
        <v>2.3275915133640499E-2</v>
      </c>
      <c r="I44" s="4">
        <f>_xlfn.IFNA(INDEX(input_data!$1:$1048576,MATCH($B44,input_data!$B:$B,0),MATCH(I$4,input_data!$1:$1,0)),"")</f>
        <v>5.7154615739999999</v>
      </c>
      <c r="J44" s="4">
        <f>_xlfn.IFNA(INDEX(input_data!$1:$1048576,MATCH($B44,input_data!$B:$B,0),MATCH(J$4,input_data!$1:$1,0)),"")</f>
        <v>0</v>
      </c>
      <c r="K44" s="4">
        <f>_xlfn.IFNA(INDEX(input_data!$1:$1048576,MATCH($B44,input_data!$B:$B,0),MATCH(K$4,input_data!$1:$1,0)),"")</f>
        <v>0</v>
      </c>
      <c r="L44" s="4">
        <f>_xlfn.IFNA(INDEX(input_data!$1:$1048576,MATCH($B44,input_data!$B:$B,0),MATCH(L$4,input_data!$1:$1,0)),"")</f>
        <v>1.15365310666667</v>
      </c>
      <c r="M44" s="4">
        <f>_xlfn.IFNA(INDEX(input_data!$1:$1048576,MATCH($B44,input_data!$B:$B,0),MATCH(M$4,input_data!$1:$1,0)),"")</f>
        <v>3.7249119644501001E-3</v>
      </c>
      <c r="N44" s="4">
        <f>_xlfn.IFNA(INDEX(input_data!$1:$1048576,MATCH($B44,input_data!$B:$B,0),MATCH(N$4,input_data!$1:$1,0)),"")</f>
        <v>0</v>
      </c>
      <c r="O44" s="4">
        <f>_xlfn.IFNA(INDEX(input_data!$1:$1048576,MATCH($B44,input_data!$B:$B,0),MATCH(O$4,input_data!$1:$1,0)),"")</f>
        <v>7.0471217720309995E-2</v>
      </c>
      <c r="P44" s="4">
        <f>_xlfn.IFNA(INDEX(input_data!$1:$1048576,MATCH($B44,input_data!$B:$B,0),MATCH(P$4,input_data!$1:$1,0)),"")</f>
        <v>7.3072999999999999E-2</v>
      </c>
      <c r="Q44" s="19">
        <f>_xlfn.IFNA(INDEX(input_data!$1:$1048576,MATCH($B44,input_data!$B:$B,0),MATCH(Q$4,input_data!$1:$1,0)),"")</f>
        <v>8.8222931186763205</v>
      </c>
      <c r="R44" s="60">
        <f t="shared" si="1"/>
        <v>-7.3787289821369839E-2</v>
      </c>
    </row>
    <row r="45" spans="1:18" x14ac:dyDescent="0.35">
      <c r="A45" s="34" t="s">
        <v>1469</v>
      </c>
      <c r="B45" s="14" t="s">
        <v>309</v>
      </c>
      <c r="C45" s="14" t="s">
        <v>1108</v>
      </c>
      <c r="E45" s="14" t="s">
        <v>310</v>
      </c>
      <c r="F45" s="19">
        <f>_xlfn.IFNA(INDEX(input_data!$1:$1048576,MATCH($B45,input_data!$B:$B,0),MATCH(F$4,input_data!$1:$1,0)),"")</f>
        <v>214.27410881450101</v>
      </c>
      <c r="G45" s="4">
        <f>_xlfn.IFNA(INDEX(input_data!$1:$1048576,MATCH($B45,input_data!$B:$B,0),MATCH(G$4,input_data!$1:$1,0)),"")</f>
        <v>76.842817764960202</v>
      </c>
      <c r="H45" s="4">
        <f>_xlfn.IFNA(INDEX(input_data!$1:$1048576,MATCH($B45,input_data!$B:$B,0),MATCH(H$4,input_data!$1:$1,0)),"")</f>
        <v>0.82955204318252596</v>
      </c>
      <c r="I45" s="4">
        <f>_xlfn.IFNA(INDEX(input_data!$1:$1048576,MATCH($B45,input_data!$B:$B,0),MATCH(I$4,input_data!$1:$1,0)),"")</f>
        <v>127.745821728</v>
      </c>
      <c r="J45" s="4">
        <f>_xlfn.IFNA(INDEX(input_data!$1:$1048576,MATCH($B45,input_data!$B:$B,0),MATCH(J$4,input_data!$1:$1,0)),"")</f>
        <v>5.0934685498303898</v>
      </c>
      <c r="K45" s="4">
        <f>_xlfn.IFNA(INDEX(input_data!$1:$1048576,MATCH($B45,input_data!$B:$B,0),MATCH(K$4,input_data!$1:$1,0)),"")</f>
        <v>1.2341500000000001</v>
      </c>
      <c r="L45" s="4">
        <f>_xlfn.IFNA(INDEX(input_data!$1:$1048576,MATCH($B45,input_data!$B:$B,0),MATCH(L$4,input_data!$1:$1,0)),"")</f>
        <v>4.6199882417777802</v>
      </c>
      <c r="M45" s="4">
        <f>_xlfn.IFNA(INDEX(input_data!$1:$1048576,MATCH($B45,input_data!$B:$B,0),MATCH(M$4,input_data!$1:$1,0)),"")</f>
        <v>0.13071263960283799</v>
      </c>
      <c r="N45" s="4">
        <f>_xlfn.IFNA(INDEX(input_data!$1:$1048576,MATCH($B45,input_data!$B:$B,0),MATCH(N$4,input_data!$1:$1,0)),"")</f>
        <v>0</v>
      </c>
      <c r="O45" s="4">
        <f>_xlfn.IFNA(INDEX(input_data!$1:$1048576,MATCH($B45,input_data!$B:$B,0),MATCH(O$4,input_data!$1:$1,0)),"")</f>
        <v>4.72715848546841E-2</v>
      </c>
      <c r="P45" s="4">
        <f>_xlfn.IFNA(INDEX(input_data!$1:$1048576,MATCH($B45,input_data!$B:$B,0),MATCH(P$4,input_data!$1:$1,0)),"")</f>
        <v>1.0302640000000001</v>
      </c>
      <c r="Q45" s="19">
        <f>_xlfn.IFNA(INDEX(input_data!$1:$1048576,MATCH($B45,input_data!$B:$B,0),MATCH(Q$4,input_data!$1:$1,0)),"")</f>
        <v>217.57404655220799</v>
      </c>
      <c r="R45" s="60">
        <f t="shared" si="1"/>
        <v>1.5400543518600207E-2</v>
      </c>
    </row>
    <row r="46" spans="1:18" x14ac:dyDescent="0.35">
      <c r="A46" s="34" t="s">
        <v>1470</v>
      </c>
      <c r="B46" s="14" t="s">
        <v>311</v>
      </c>
      <c r="C46" s="14" t="s">
        <v>1109</v>
      </c>
      <c r="E46" s="14" t="s">
        <v>312</v>
      </c>
      <c r="F46" s="19">
        <f>_xlfn.IFNA(INDEX(input_data!$1:$1048576,MATCH($B46,input_data!$B:$B,0),MATCH(F$4,input_data!$1:$1,0)),"")</f>
        <v>349.74645196997699</v>
      </c>
      <c r="G46" s="4">
        <f>_xlfn.IFNA(INDEX(input_data!$1:$1048576,MATCH($B46,input_data!$B:$B,0),MATCH(G$4,input_data!$1:$1,0)),"")</f>
        <v>137.09684431862701</v>
      </c>
      <c r="H46" s="4">
        <f>_xlfn.IFNA(INDEX(input_data!$1:$1048576,MATCH($B46,input_data!$B:$B,0),MATCH(H$4,input_data!$1:$1,0)),"")</f>
        <v>1.4308425742114199</v>
      </c>
      <c r="I46" s="4">
        <f>_xlfn.IFNA(INDEX(input_data!$1:$1048576,MATCH($B46,input_data!$B:$B,0),MATCH(I$4,input_data!$1:$1,0)),"")</f>
        <v>192.161914182</v>
      </c>
      <c r="J46" s="4">
        <f>_xlfn.IFNA(INDEX(input_data!$1:$1048576,MATCH($B46,input_data!$B:$B,0),MATCH(J$4,input_data!$1:$1,0)),"")</f>
        <v>9.0558873983204808</v>
      </c>
      <c r="K46" s="4">
        <f>_xlfn.IFNA(INDEX(input_data!$1:$1048576,MATCH($B46,input_data!$B:$B,0),MATCH(K$4,input_data!$1:$1,0)),"")</f>
        <v>2.0374289999999999</v>
      </c>
      <c r="L46" s="4">
        <f>_xlfn.IFNA(INDEX(input_data!$1:$1048576,MATCH($B46,input_data!$B:$B,0),MATCH(L$4,input_data!$1:$1,0)),"")</f>
        <v>10.0640312767467</v>
      </c>
      <c r="M46" s="4">
        <f>_xlfn.IFNA(INDEX(input_data!$1:$1048576,MATCH($B46,input_data!$B:$B,0),MATCH(M$4,input_data!$1:$1,0)),"")</f>
        <v>0.22545807857186401</v>
      </c>
      <c r="N46" s="4">
        <f>_xlfn.IFNA(INDEX(input_data!$1:$1048576,MATCH($B46,input_data!$B:$B,0),MATCH(N$4,input_data!$1:$1,0)),"")</f>
        <v>0</v>
      </c>
      <c r="O46" s="4">
        <f>_xlfn.IFNA(INDEX(input_data!$1:$1048576,MATCH($B46,input_data!$B:$B,0),MATCH(O$4,input_data!$1:$1,0)),"")</f>
        <v>0</v>
      </c>
      <c r="P46" s="4">
        <f>_xlfn.IFNA(INDEX(input_data!$1:$1048576,MATCH($B46,input_data!$B:$B,0),MATCH(P$4,input_data!$1:$1,0)),"")</f>
        <v>2.4434339999999999</v>
      </c>
      <c r="Q46" s="19">
        <f>_xlfn.IFNA(INDEX(input_data!$1:$1048576,MATCH($B46,input_data!$B:$B,0),MATCH(Q$4,input_data!$1:$1,0)),"")</f>
        <v>354.51584082847802</v>
      </c>
      <c r="R46" s="60">
        <f t="shared" si="1"/>
        <v>1.3636704051283477E-2</v>
      </c>
    </row>
    <row r="47" spans="1:18" x14ac:dyDescent="0.35">
      <c r="A47" s="34" t="s">
        <v>1471</v>
      </c>
      <c r="B47" s="14" t="s">
        <v>313</v>
      </c>
      <c r="C47" s="14" t="s">
        <v>1110</v>
      </c>
      <c r="E47" s="14" t="s">
        <v>314</v>
      </c>
      <c r="F47" s="19">
        <f>_xlfn.IFNA(INDEX(input_data!$1:$1048576,MATCH($B47,input_data!$B:$B,0),MATCH(F$4,input_data!$1:$1,0)),"")</f>
        <v>11.244906790938</v>
      </c>
      <c r="G47" s="4">
        <f>_xlfn.IFNA(INDEX(input_data!$1:$1048576,MATCH($B47,input_data!$B:$B,0),MATCH(G$4,input_data!$1:$1,0)),"")</f>
        <v>3.4891231691809002</v>
      </c>
      <c r="H47" s="4">
        <f>_xlfn.IFNA(INDEX(input_data!$1:$1048576,MATCH($B47,input_data!$B:$B,0),MATCH(H$4,input_data!$1:$1,0)),"")</f>
        <v>4.03383619260523E-2</v>
      </c>
      <c r="I47" s="4">
        <f>_xlfn.IFNA(INDEX(input_data!$1:$1048576,MATCH($B47,input_data!$B:$B,0),MATCH(I$4,input_data!$1:$1,0)),"")</f>
        <v>5.3234935600000002</v>
      </c>
      <c r="J47" s="4">
        <f>_xlfn.IFNA(INDEX(input_data!$1:$1048576,MATCH($B47,input_data!$B:$B,0),MATCH(J$4,input_data!$1:$1,0)),"")</f>
        <v>0</v>
      </c>
      <c r="K47" s="4">
        <f>_xlfn.IFNA(INDEX(input_data!$1:$1048576,MATCH($B47,input_data!$B:$B,0),MATCH(K$4,input_data!$1:$1,0)),"")</f>
        <v>0</v>
      </c>
      <c r="L47" s="4">
        <f>_xlfn.IFNA(INDEX(input_data!$1:$1048576,MATCH($B47,input_data!$B:$B,0),MATCH(L$4,input_data!$1:$1,0)),"")</f>
        <v>2.0664445975324401</v>
      </c>
      <c r="M47" s="4">
        <f>_xlfn.IFNA(INDEX(input_data!$1:$1048576,MATCH($B47,input_data!$B:$B,0),MATCH(M$4,input_data!$1:$1,0)),"")</f>
        <v>6.4100650318411403E-3</v>
      </c>
      <c r="N47" s="4">
        <f>_xlfn.IFNA(INDEX(input_data!$1:$1048576,MATCH($B47,input_data!$B:$B,0),MATCH(N$4,input_data!$1:$1,0)),"")</f>
        <v>0</v>
      </c>
      <c r="O47" s="4">
        <f>_xlfn.IFNA(INDEX(input_data!$1:$1048576,MATCH($B47,input_data!$B:$B,0),MATCH(O$4,input_data!$1:$1,0)),"")</f>
        <v>0</v>
      </c>
      <c r="P47" s="4">
        <f>_xlfn.IFNA(INDEX(input_data!$1:$1048576,MATCH($B47,input_data!$B:$B,0),MATCH(P$4,input_data!$1:$1,0)),"")</f>
        <v>0.129717</v>
      </c>
      <c r="Q47" s="19">
        <f>_xlfn.IFNA(INDEX(input_data!$1:$1048576,MATCH($B47,input_data!$B:$B,0),MATCH(Q$4,input_data!$1:$1,0)),"")</f>
        <v>11.055526753671099</v>
      </c>
      <c r="R47" s="60">
        <f t="shared" si="1"/>
        <v>-1.6841405694844602E-2</v>
      </c>
    </row>
    <row r="48" spans="1:18" x14ac:dyDescent="0.35">
      <c r="A48" s="34" t="s">
        <v>1472</v>
      </c>
      <c r="B48" s="14" t="s">
        <v>315</v>
      </c>
      <c r="C48" s="14" t="s">
        <v>1111</v>
      </c>
      <c r="E48" s="14" t="s">
        <v>316</v>
      </c>
      <c r="F48" s="19">
        <f>_xlfn.IFNA(INDEX(input_data!$1:$1048576,MATCH($B48,input_data!$B:$B,0),MATCH(F$4,input_data!$1:$1,0)),"")</f>
        <v>203.26734239506999</v>
      </c>
      <c r="G48" s="4">
        <f>_xlfn.IFNA(INDEX(input_data!$1:$1048576,MATCH($B48,input_data!$B:$B,0),MATCH(G$4,input_data!$1:$1,0)),"")</f>
        <v>46.784148312599697</v>
      </c>
      <c r="H48" s="4">
        <f>_xlfn.IFNA(INDEX(input_data!$1:$1048576,MATCH($B48,input_data!$B:$B,0),MATCH(H$4,input_data!$1:$1,0)),"")</f>
        <v>0.53970686279778501</v>
      </c>
      <c r="I48" s="4">
        <f>_xlfn.IFNA(INDEX(input_data!$1:$1048576,MATCH($B48,input_data!$B:$B,0),MATCH(I$4,input_data!$1:$1,0)),"")</f>
        <v>143.17719245999999</v>
      </c>
      <c r="J48" s="4">
        <f>_xlfn.IFNA(INDEX(input_data!$1:$1048576,MATCH($B48,input_data!$B:$B,0),MATCH(J$4,input_data!$1:$1,0)),"")</f>
        <v>4.1841090581063201</v>
      </c>
      <c r="K48" s="4">
        <f>_xlfn.IFNA(INDEX(input_data!$1:$1048576,MATCH($B48,input_data!$B:$B,0),MATCH(K$4,input_data!$1:$1,0)),"")</f>
        <v>1.195775</v>
      </c>
      <c r="L48" s="4">
        <f>_xlfn.IFNA(INDEX(input_data!$1:$1048576,MATCH($B48,input_data!$B:$B,0),MATCH(L$4,input_data!$1:$1,0)),"")</f>
        <v>6.01119992342222</v>
      </c>
      <c r="M48" s="4">
        <f>_xlfn.IFNA(INDEX(input_data!$1:$1048576,MATCH($B48,input_data!$B:$B,0),MATCH(M$4,input_data!$1:$1,0)),"")</f>
        <v>8.5041691148656506E-2</v>
      </c>
      <c r="N48" s="4">
        <f>_xlfn.IFNA(INDEX(input_data!$1:$1048576,MATCH($B48,input_data!$B:$B,0),MATCH(N$4,input_data!$1:$1,0)),"")</f>
        <v>0</v>
      </c>
      <c r="O48" s="4">
        <f>_xlfn.IFNA(INDEX(input_data!$1:$1048576,MATCH($B48,input_data!$B:$B,0),MATCH(O$4,input_data!$1:$1,0)),"")</f>
        <v>2.0519355201912401</v>
      </c>
      <c r="P48" s="4">
        <f>_xlfn.IFNA(INDEX(input_data!$1:$1048576,MATCH($B48,input_data!$B:$B,0),MATCH(P$4,input_data!$1:$1,0)),"")</f>
        <v>0.97256699999999996</v>
      </c>
      <c r="Q48" s="19">
        <f>_xlfn.IFNA(INDEX(input_data!$1:$1048576,MATCH($B48,input_data!$B:$B,0),MATCH(Q$4,input_data!$1:$1,0)),"")</f>
        <v>205.001675828266</v>
      </c>
      <c r="R48" s="60">
        <f t="shared" si="1"/>
        <v>8.5322778010505917E-3</v>
      </c>
    </row>
    <row r="49" spans="1:18" x14ac:dyDescent="0.35">
      <c r="A49" s="34" t="s">
        <v>1473</v>
      </c>
      <c r="B49" s="14" t="s">
        <v>317</v>
      </c>
      <c r="C49" s="14" t="s">
        <v>1112</v>
      </c>
      <c r="E49" s="14" t="s">
        <v>318</v>
      </c>
      <c r="F49" s="19">
        <f>_xlfn.IFNA(INDEX(input_data!$1:$1048576,MATCH($B49,input_data!$B:$B,0),MATCH(F$4,input_data!$1:$1,0)),"")</f>
        <v>11.3774024708227</v>
      </c>
      <c r="G49" s="4">
        <f>_xlfn.IFNA(INDEX(input_data!$1:$1048576,MATCH($B49,input_data!$B:$B,0),MATCH(G$4,input_data!$1:$1,0)),"")</f>
        <v>1.6306955894810999</v>
      </c>
      <c r="H49" s="4">
        <f>_xlfn.IFNA(INDEX(input_data!$1:$1048576,MATCH($B49,input_data!$B:$B,0),MATCH(H$4,input_data!$1:$1,0)),"")</f>
        <v>2.4495427309802E-2</v>
      </c>
      <c r="I49" s="4">
        <f>_xlfn.IFNA(INDEX(input_data!$1:$1048576,MATCH($B49,input_data!$B:$B,0),MATCH(I$4,input_data!$1:$1,0)),"")</f>
        <v>7.5805606079999999</v>
      </c>
      <c r="J49" s="4">
        <f>_xlfn.IFNA(INDEX(input_data!$1:$1048576,MATCH($B49,input_data!$B:$B,0),MATCH(J$4,input_data!$1:$1,0)),"")</f>
        <v>0</v>
      </c>
      <c r="K49" s="4">
        <f>_xlfn.IFNA(INDEX(input_data!$1:$1048576,MATCH($B49,input_data!$B:$B,0),MATCH(K$4,input_data!$1:$1,0)),"")</f>
        <v>0</v>
      </c>
      <c r="L49" s="4">
        <f>_xlfn.IFNA(INDEX(input_data!$1:$1048576,MATCH($B49,input_data!$B:$B,0),MATCH(L$4,input_data!$1:$1,0)),"")</f>
        <v>1.91292127953067</v>
      </c>
      <c r="M49" s="4">
        <f>_xlfn.IFNA(INDEX(input_data!$1:$1048576,MATCH($B49,input_data!$B:$B,0),MATCH(M$4,input_data!$1:$1,0)),"")</f>
        <v>3.8597481474205702E-3</v>
      </c>
      <c r="N49" s="4">
        <f>_xlfn.IFNA(INDEX(input_data!$1:$1048576,MATCH($B49,input_data!$B:$B,0),MATCH(N$4,input_data!$1:$1,0)),"")</f>
        <v>0</v>
      </c>
      <c r="O49" s="4">
        <f>_xlfn.IFNA(INDEX(input_data!$1:$1048576,MATCH($B49,input_data!$B:$B,0),MATCH(O$4,input_data!$1:$1,0)),"")</f>
        <v>0.114228012354812</v>
      </c>
      <c r="P49" s="4">
        <f>_xlfn.IFNA(INDEX(input_data!$1:$1048576,MATCH($B49,input_data!$B:$B,0),MATCH(P$4,input_data!$1:$1,0)),"")</f>
        <v>9.6757999999999997E-2</v>
      </c>
      <c r="Q49" s="19">
        <f>_xlfn.IFNA(INDEX(input_data!$1:$1048576,MATCH($B49,input_data!$B:$B,0),MATCH(Q$4,input_data!$1:$1,0)),"")</f>
        <v>11.363518664823699</v>
      </c>
      <c r="R49" s="60">
        <f t="shared" si="1"/>
        <v>-1.2202966392905745E-3</v>
      </c>
    </row>
    <row r="50" spans="1:18" x14ac:dyDescent="0.35">
      <c r="A50" s="34" t="s">
        <v>1474</v>
      </c>
      <c r="B50" s="14" t="s">
        <v>319</v>
      </c>
      <c r="C50" s="14" t="s">
        <v>1113</v>
      </c>
      <c r="E50" s="14" t="s">
        <v>320</v>
      </c>
      <c r="F50" s="19">
        <f>_xlfn.IFNA(INDEX(input_data!$1:$1048576,MATCH($B50,input_data!$B:$B,0),MATCH(F$4,input_data!$1:$1,0)),"")</f>
        <v>9.1073278783533702</v>
      </c>
      <c r="G50" s="4">
        <f>_xlfn.IFNA(INDEX(input_data!$1:$1048576,MATCH($B50,input_data!$B:$B,0),MATCH(G$4,input_data!$1:$1,0)),"")</f>
        <v>2.8731012816542498</v>
      </c>
      <c r="H50" s="4">
        <f>_xlfn.IFNA(INDEX(input_data!$1:$1048576,MATCH($B50,input_data!$B:$B,0),MATCH(H$4,input_data!$1:$1,0)),"")</f>
        <v>3.30237554627799E-2</v>
      </c>
      <c r="I50" s="4">
        <f>_xlfn.IFNA(INDEX(input_data!$1:$1048576,MATCH($B50,input_data!$B:$B,0),MATCH(I$4,input_data!$1:$1,0)),"")</f>
        <v>4.2472447679999998</v>
      </c>
      <c r="J50" s="4">
        <f>_xlfn.IFNA(INDEX(input_data!$1:$1048576,MATCH($B50,input_data!$B:$B,0),MATCH(J$4,input_data!$1:$1,0)),"")</f>
        <v>0</v>
      </c>
      <c r="K50" s="4">
        <f>_xlfn.IFNA(INDEX(input_data!$1:$1048576,MATCH($B50,input_data!$B:$B,0),MATCH(K$4,input_data!$1:$1,0)),"")</f>
        <v>0</v>
      </c>
      <c r="L50" s="4">
        <f>_xlfn.IFNA(INDEX(input_data!$1:$1048576,MATCH($B50,input_data!$B:$B,0),MATCH(L$4,input_data!$1:$1,0)),"")</f>
        <v>1.0210141771377801</v>
      </c>
      <c r="M50" s="4">
        <f>_xlfn.IFNA(INDEX(input_data!$1:$1048576,MATCH($B50,input_data!$B:$B,0),MATCH(M$4,input_data!$1:$1,0)),"")</f>
        <v>5.2464761996944597E-3</v>
      </c>
      <c r="N50" s="4">
        <f>_xlfn.IFNA(INDEX(input_data!$1:$1048576,MATCH($B50,input_data!$B:$B,0),MATCH(N$4,input_data!$1:$1,0)),"")</f>
        <v>0</v>
      </c>
      <c r="O50" s="4">
        <f>_xlfn.IFNA(INDEX(input_data!$1:$1048576,MATCH($B50,input_data!$B:$B,0),MATCH(O$4,input_data!$1:$1,0)),"")</f>
        <v>0</v>
      </c>
      <c r="P50" s="4">
        <f>_xlfn.IFNA(INDEX(input_data!$1:$1048576,MATCH($B50,input_data!$B:$B,0),MATCH(P$4,input_data!$1:$1,0)),"")</f>
        <v>0.124489</v>
      </c>
      <c r="Q50" s="19">
        <f>_xlfn.IFNA(INDEX(input_data!$1:$1048576,MATCH($B50,input_data!$B:$B,0),MATCH(Q$4,input_data!$1:$1,0)),"")</f>
        <v>8.3041194584545099</v>
      </c>
      <c r="R50" s="60">
        <f t="shared" si="1"/>
        <v>-8.8193642594987187E-2</v>
      </c>
    </row>
    <row r="51" spans="1:18" x14ac:dyDescent="0.35">
      <c r="A51" s="34" t="s">
        <v>1475</v>
      </c>
      <c r="B51" s="14" t="s">
        <v>321</v>
      </c>
      <c r="C51" s="14" t="s">
        <v>1114</v>
      </c>
      <c r="E51" s="14" t="s">
        <v>322</v>
      </c>
      <c r="F51" s="19">
        <f>_xlfn.IFNA(INDEX(input_data!$1:$1048576,MATCH($B51,input_data!$B:$B,0),MATCH(F$4,input_data!$1:$1,0)),"")</f>
        <v>10.4118213875017</v>
      </c>
      <c r="G51" s="4">
        <f>_xlfn.IFNA(INDEX(input_data!$1:$1048576,MATCH($B51,input_data!$B:$B,0),MATCH(G$4,input_data!$1:$1,0)),"")</f>
        <v>3.5081957549425198</v>
      </c>
      <c r="H51" s="4">
        <f>_xlfn.IFNA(INDEX(input_data!$1:$1048576,MATCH($B51,input_data!$B:$B,0),MATCH(H$4,input_data!$1:$1,0)),"")</f>
        <v>4.06459609459488E-2</v>
      </c>
      <c r="I51" s="4">
        <f>_xlfn.IFNA(INDEX(input_data!$1:$1048576,MATCH($B51,input_data!$B:$B,0),MATCH(I$4,input_data!$1:$1,0)),"")</f>
        <v>5.3864176800000001</v>
      </c>
      <c r="J51" s="4">
        <f>_xlfn.IFNA(INDEX(input_data!$1:$1048576,MATCH($B51,input_data!$B:$B,0),MATCH(J$4,input_data!$1:$1,0)),"")</f>
        <v>0</v>
      </c>
      <c r="K51" s="4">
        <f>_xlfn.IFNA(INDEX(input_data!$1:$1048576,MATCH($B51,input_data!$B:$B,0),MATCH(K$4,input_data!$1:$1,0)),"")</f>
        <v>0</v>
      </c>
      <c r="L51" s="4">
        <f>_xlfn.IFNA(INDEX(input_data!$1:$1048576,MATCH($B51,input_data!$B:$B,0),MATCH(L$4,input_data!$1:$1,0)),"")</f>
        <v>0.45861460671999998</v>
      </c>
      <c r="M51" s="4">
        <f>_xlfn.IFNA(INDEX(input_data!$1:$1048576,MATCH($B51,input_data!$B:$B,0),MATCH(M$4,input_data!$1:$1,0)),"")</f>
        <v>6.4645378260256899E-3</v>
      </c>
      <c r="N51" s="4">
        <f>_xlfn.IFNA(INDEX(input_data!$1:$1048576,MATCH($B51,input_data!$B:$B,0),MATCH(N$4,input_data!$1:$1,0)),"")</f>
        <v>0</v>
      </c>
      <c r="O51" s="4">
        <f>_xlfn.IFNA(INDEX(input_data!$1:$1048576,MATCH($B51,input_data!$B:$B,0),MATCH(O$4,input_data!$1:$1,0)),"")</f>
        <v>5.5089227647334496E-3</v>
      </c>
      <c r="P51" s="4">
        <f>_xlfn.IFNA(INDEX(input_data!$1:$1048576,MATCH($B51,input_data!$B:$B,0),MATCH(P$4,input_data!$1:$1,0)),"")</f>
        <v>0.137906</v>
      </c>
      <c r="Q51" s="19">
        <f>_xlfn.IFNA(INDEX(input_data!$1:$1048576,MATCH($B51,input_data!$B:$B,0),MATCH(Q$4,input_data!$1:$1,0)),"")</f>
        <v>9.5437534631992307</v>
      </c>
      <c r="R51" s="60">
        <f t="shared" si="1"/>
        <v>-8.3373301557448265E-2</v>
      </c>
    </row>
    <row r="52" spans="1:18" x14ac:dyDescent="0.35">
      <c r="A52" s="34" t="s">
        <v>1476</v>
      </c>
      <c r="B52" s="14" t="s">
        <v>323</v>
      </c>
      <c r="C52" s="14" t="s">
        <v>1477</v>
      </c>
      <c r="E52" s="14" t="s">
        <v>324</v>
      </c>
      <c r="F52" s="19">
        <f>_xlfn.IFNA(INDEX(input_data!$1:$1048576,MATCH($B52,input_data!$B:$B,0),MATCH(F$4,input_data!$1:$1,0)),"")</f>
        <v>319.90964712344498</v>
      </c>
      <c r="G52" s="4">
        <f>_xlfn.IFNA(INDEX(input_data!$1:$1048576,MATCH($B52,input_data!$B:$B,0),MATCH(G$4,input_data!$1:$1,0)),"")</f>
        <v>49.640197992604897</v>
      </c>
      <c r="H52" s="4">
        <f>_xlfn.IFNA(INDEX(input_data!$1:$1048576,MATCH($B52,input_data!$B:$B,0),MATCH(H$4,input_data!$1:$1,0)),"")</f>
        <v>0.62434975522656</v>
      </c>
      <c r="I52" s="4">
        <f>_xlfn.IFNA(INDEX(input_data!$1:$1048576,MATCH($B52,input_data!$B:$B,0),MATCH(I$4,input_data!$1:$1,0)),"")</f>
        <v>261.43468328</v>
      </c>
      <c r="J52" s="4">
        <f>_xlfn.IFNA(INDEX(input_data!$1:$1048576,MATCH($B52,input_data!$B:$B,0),MATCH(J$4,input_data!$1:$1,0)),"")</f>
        <v>3.4891659748710402</v>
      </c>
      <c r="K52" s="4">
        <f>_xlfn.IFNA(INDEX(input_data!$1:$1048576,MATCH($B52,input_data!$B:$B,0),MATCH(K$4,input_data!$1:$1,0)),"")</f>
        <v>1.6787859999999999</v>
      </c>
      <c r="L52" s="4">
        <f>_xlfn.IFNA(INDEX(input_data!$1:$1048576,MATCH($B52,input_data!$B:$B,0),MATCH(L$4,input_data!$1:$1,0)),"")</f>
        <v>3.1196008300088902</v>
      </c>
      <c r="M52" s="4">
        <f>_xlfn.IFNA(INDEX(input_data!$1:$1048576,MATCH($B52,input_data!$B:$B,0),MATCH(M$4,input_data!$1:$1,0)),"")</f>
        <v>0.10072603225992</v>
      </c>
      <c r="N52" s="4">
        <f>_xlfn.IFNA(INDEX(input_data!$1:$1048576,MATCH($B52,input_data!$B:$B,0),MATCH(N$4,input_data!$1:$1,0)),"")</f>
        <v>0</v>
      </c>
      <c r="O52" s="4">
        <f>_xlfn.IFNA(INDEX(input_data!$1:$1048576,MATCH($B52,input_data!$B:$B,0),MATCH(O$4,input_data!$1:$1,0)),"")</f>
        <v>4.5865464785620302</v>
      </c>
      <c r="P52" s="4">
        <f>_xlfn.IFNA(INDEX(input_data!$1:$1048576,MATCH($B52,input_data!$B:$B,0),MATCH(P$4,input_data!$1:$1,0)),"")</f>
        <v>1.3124420000000001</v>
      </c>
      <c r="Q52" s="19">
        <f>_xlfn.IFNA(INDEX(input_data!$1:$1048576,MATCH($B52,input_data!$B:$B,0),MATCH(Q$4,input_data!$1:$1,0)),"")</f>
        <v>325.98649834353301</v>
      </c>
      <c r="R52" s="60">
        <f t="shared" si="1"/>
        <v>1.899552350086875E-2</v>
      </c>
    </row>
    <row r="53" spans="1:18" x14ac:dyDescent="0.35">
      <c r="A53" s="34" t="s">
        <v>1478</v>
      </c>
      <c r="B53" s="14" t="s">
        <v>327</v>
      </c>
      <c r="C53" s="14" t="s">
        <v>1116</v>
      </c>
      <c r="E53" s="14" t="s">
        <v>328</v>
      </c>
      <c r="F53" s="19">
        <f>_xlfn.IFNA(INDEX(input_data!$1:$1048576,MATCH($B53,input_data!$B:$B,0),MATCH(F$4,input_data!$1:$1,0)),"")</f>
        <v>26.705813603664701</v>
      </c>
      <c r="G53" s="4">
        <f>_xlfn.IFNA(INDEX(input_data!$1:$1048576,MATCH($B53,input_data!$B:$B,0),MATCH(G$4,input_data!$1:$1,0)),"")</f>
        <v>8.0417506906832106</v>
      </c>
      <c r="H53" s="4">
        <f>_xlfn.IFNA(INDEX(input_data!$1:$1048576,MATCH($B53,input_data!$B:$B,0),MATCH(H$4,input_data!$1:$1,0)),"")</f>
        <v>7.2182745120962302E-2</v>
      </c>
      <c r="I53" s="4">
        <f>_xlfn.IFNA(INDEX(input_data!$1:$1048576,MATCH($B53,input_data!$B:$B,0),MATCH(I$4,input_data!$1:$1,0)),"")</f>
        <v>18.051370511999998</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0</v>
      </c>
      <c r="O53" s="4">
        <f>_xlfn.IFNA(INDEX(input_data!$1:$1048576,MATCH($B53,input_data!$B:$B,0),MATCH(O$4,input_data!$1:$1,0)),"")</f>
        <v>0.11167940667794</v>
      </c>
      <c r="P53" s="4">
        <f>_xlfn.IFNA(INDEX(input_data!$1:$1048576,MATCH($B53,input_data!$B:$B,0),MATCH(P$4,input_data!$1:$1,0)),"")</f>
        <v>7.6790000000000001E-3</v>
      </c>
      <c r="Q53" s="19">
        <f>_xlfn.IFNA(INDEX(input_data!$1:$1048576,MATCH($B53,input_data!$B:$B,0),MATCH(Q$4,input_data!$1:$1,0)),"")</f>
        <v>26.284662354482101</v>
      </c>
      <c r="R53" s="60">
        <f t="shared" si="1"/>
        <v>-1.5770021293221581E-2</v>
      </c>
    </row>
    <row r="54" spans="1:18" x14ac:dyDescent="0.35">
      <c r="A54" s="34" t="s">
        <v>1479</v>
      </c>
      <c r="B54" s="14" t="s">
        <v>329</v>
      </c>
      <c r="C54" s="14" t="s">
        <v>1117</v>
      </c>
      <c r="E54" s="14" t="s">
        <v>330</v>
      </c>
      <c r="F54" s="19">
        <f>_xlfn.IFNA(INDEX(input_data!$1:$1048576,MATCH($B54,input_data!$B:$B,0),MATCH(F$4,input_data!$1:$1,0)),"")</f>
        <v>14.944502802908501</v>
      </c>
      <c r="G54" s="4">
        <f>_xlfn.IFNA(INDEX(input_data!$1:$1048576,MATCH($B54,input_data!$B:$B,0),MATCH(G$4,input_data!$1:$1,0)),"")</f>
        <v>6.7599501632029604</v>
      </c>
      <c r="H54" s="4">
        <f>_xlfn.IFNA(INDEX(input_data!$1:$1048576,MATCH($B54,input_data!$B:$B,0),MATCH(H$4,input_data!$1:$1,0)),"")</f>
        <v>5.9822579175399598E-2</v>
      </c>
      <c r="I54" s="4">
        <f>_xlfn.IFNA(INDEX(input_data!$1:$1048576,MATCH($B54,input_data!$B:$B,0),MATCH(I$4,input_data!$1:$1,0)),"")</f>
        <v>6.3907601600000001</v>
      </c>
      <c r="J54" s="4">
        <f>_xlfn.IFNA(INDEX(input_data!$1:$1048576,MATCH($B54,input_data!$B:$B,0),MATCH(J$4,input_data!$1:$1,0)),"")</f>
        <v>0</v>
      </c>
      <c r="K54" s="4">
        <f>_xlfn.IFNA(INDEX(input_data!$1:$1048576,MATCH($B54,input_data!$B:$B,0),MATCH(K$4,input_data!$1:$1,0)),"")</f>
        <v>0</v>
      </c>
      <c r="L54" s="4">
        <f>_xlfn.IFNA(INDEX(input_data!$1:$1048576,MATCH($B54,input_data!$B:$B,0),MATCH(L$4,input_data!$1:$1,0)),"")</f>
        <v>0.969448036295111</v>
      </c>
      <c r="M54" s="4">
        <f>_xlfn.IFNA(INDEX(input_data!$1:$1048576,MATCH($B54,input_data!$B:$B,0),MATCH(M$4,input_data!$1:$1,0)),"")</f>
        <v>9.4262527542773797E-3</v>
      </c>
      <c r="N54" s="4">
        <f>_xlfn.IFNA(INDEX(input_data!$1:$1048576,MATCH($B54,input_data!$B:$B,0),MATCH(N$4,input_data!$1:$1,0)),"")</f>
        <v>0</v>
      </c>
      <c r="O54" s="4">
        <f>_xlfn.IFNA(INDEX(input_data!$1:$1048576,MATCH($B54,input_data!$B:$B,0),MATCH(O$4,input_data!$1:$1,0)),"")</f>
        <v>0</v>
      </c>
      <c r="P54" s="4">
        <f>_xlfn.IFNA(INDEX(input_data!$1:$1048576,MATCH($B54,input_data!$B:$B,0),MATCH(P$4,input_data!$1:$1,0)),"")</f>
        <v>0.17663899999999999</v>
      </c>
      <c r="Q54" s="19">
        <f>_xlfn.IFNA(INDEX(input_data!$1:$1048576,MATCH($B54,input_data!$B:$B,0),MATCH(Q$4,input_data!$1:$1,0)),"")</f>
        <v>14.366046191427801</v>
      </c>
      <c r="R54" s="60">
        <f t="shared" si="1"/>
        <v>-3.8706982701901649E-2</v>
      </c>
    </row>
    <row r="55" spans="1:18" x14ac:dyDescent="0.35">
      <c r="A55" s="34" t="s">
        <v>1480</v>
      </c>
      <c r="B55" s="14" t="s">
        <v>331</v>
      </c>
      <c r="C55" s="14" t="s">
        <v>1118</v>
      </c>
      <c r="E55" s="14" t="s">
        <v>332</v>
      </c>
      <c r="F55" s="19">
        <f>_xlfn.IFNA(INDEX(input_data!$1:$1048576,MATCH($B55,input_data!$B:$B,0),MATCH(F$4,input_data!$1:$1,0)),"")</f>
        <v>129.32758150685601</v>
      </c>
      <c r="G55" s="4">
        <f>_xlfn.IFNA(INDEX(input_data!$1:$1048576,MATCH($B55,input_data!$B:$B,0),MATCH(G$4,input_data!$1:$1,0)),"")</f>
        <v>48.938990157947899</v>
      </c>
      <c r="H55" s="4">
        <f>_xlfn.IFNA(INDEX(input_data!$1:$1048576,MATCH($B55,input_data!$B:$B,0),MATCH(H$4,input_data!$1:$1,0)),"")</f>
        <v>0.50513546390053798</v>
      </c>
      <c r="I55" s="4">
        <f>_xlfn.IFNA(INDEX(input_data!$1:$1048576,MATCH($B55,input_data!$B:$B,0),MATCH(I$4,input_data!$1:$1,0)),"")</f>
        <v>74.450075999999996</v>
      </c>
      <c r="J55" s="4">
        <f>_xlfn.IFNA(INDEX(input_data!$1:$1048576,MATCH($B55,input_data!$B:$B,0),MATCH(J$4,input_data!$1:$1,0)),"")</f>
        <v>3.8466307636716799</v>
      </c>
      <c r="K55" s="4">
        <f>_xlfn.IFNA(INDEX(input_data!$1:$1048576,MATCH($B55,input_data!$B:$B,0),MATCH(K$4,input_data!$1:$1,0)),"")</f>
        <v>0.82035999999999998</v>
      </c>
      <c r="L55" s="4">
        <f>_xlfn.IFNA(INDEX(input_data!$1:$1048576,MATCH($B55,input_data!$B:$B,0),MATCH(L$4,input_data!$1:$1,0)),"")</f>
        <v>2.1855955166666701</v>
      </c>
      <c r="M55" s="4">
        <f>_xlfn.IFNA(INDEX(input_data!$1:$1048576,MATCH($B55,input_data!$B:$B,0),MATCH(M$4,input_data!$1:$1,0)),"")</f>
        <v>7.9594270650136495E-2</v>
      </c>
      <c r="N55" s="4">
        <f>_xlfn.IFNA(INDEX(input_data!$1:$1048576,MATCH($B55,input_data!$B:$B,0),MATCH(N$4,input_data!$1:$1,0)),"")</f>
        <v>0</v>
      </c>
      <c r="O55" s="4">
        <f>_xlfn.IFNA(INDEX(input_data!$1:$1048576,MATCH($B55,input_data!$B:$B,0),MATCH(O$4,input_data!$1:$1,0)),"")</f>
        <v>2.99934429825887E-2</v>
      </c>
      <c r="P55" s="4">
        <f>_xlfn.IFNA(INDEX(input_data!$1:$1048576,MATCH($B55,input_data!$B:$B,0),MATCH(P$4,input_data!$1:$1,0)),"")</f>
        <v>0.60456399999999999</v>
      </c>
      <c r="Q55" s="19">
        <f>_xlfn.IFNA(INDEX(input_data!$1:$1048576,MATCH($B55,input_data!$B:$B,0),MATCH(Q$4,input_data!$1:$1,0)),"")</f>
        <v>131.46093961582</v>
      </c>
      <c r="R55" s="60">
        <f t="shared" si="1"/>
        <v>1.6495770539487697E-2</v>
      </c>
    </row>
    <row r="56" spans="1:18" x14ac:dyDescent="0.35">
      <c r="A56" s="34" t="s">
        <v>1481</v>
      </c>
      <c r="B56" s="14" t="s">
        <v>333</v>
      </c>
      <c r="C56" s="14" t="s">
        <v>1119</v>
      </c>
      <c r="E56" s="14" t="s">
        <v>334</v>
      </c>
      <c r="F56" s="19">
        <f>_xlfn.IFNA(INDEX(input_data!$1:$1048576,MATCH($B56,input_data!$B:$B,0),MATCH(F$4,input_data!$1:$1,0)),"")</f>
        <v>147.04509549585299</v>
      </c>
      <c r="G56" s="4">
        <f>_xlfn.IFNA(INDEX(input_data!$1:$1048576,MATCH($B56,input_data!$B:$B,0),MATCH(G$4,input_data!$1:$1,0)),"")</f>
        <v>56.927463030443903</v>
      </c>
      <c r="H56" s="4">
        <f>_xlfn.IFNA(INDEX(input_data!$1:$1048576,MATCH($B56,input_data!$B:$B,0),MATCH(H$4,input_data!$1:$1,0)),"")</f>
        <v>0.59238412982833599</v>
      </c>
      <c r="I56" s="4">
        <f>_xlfn.IFNA(INDEX(input_data!$1:$1048576,MATCH($B56,input_data!$B:$B,0),MATCH(I$4,input_data!$1:$1,0)),"")</f>
        <v>81.728639064000006</v>
      </c>
      <c r="J56" s="4">
        <f>_xlfn.IFNA(INDEX(input_data!$1:$1048576,MATCH($B56,input_data!$B:$B,0),MATCH(J$4,input_data!$1:$1,0)),"")</f>
        <v>4.3470284239038097</v>
      </c>
      <c r="K56" s="4">
        <f>_xlfn.IFNA(INDEX(input_data!$1:$1048576,MATCH($B56,input_data!$B:$B,0),MATCH(K$4,input_data!$1:$1,0)),"")</f>
        <v>0.92473000000000005</v>
      </c>
      <c r="L56" s="4">
        <f>_xlfn.IFNA(INDEX(input_data!$1:$1048576,MATCH($B56,input_data!$B:$B,0),MATCH(L$4,input_data!$1:$1,0)),"")</f>
        <v>2.70970671447111</v>
      </c>
      <c r="M56" s="4">
        <f>_xlfn.IFNA(INDEX(input_data!$1:$1048576,MATCH($B56,input_data!$B:$B,0),MATCH(M$4,input_data!$1:$1,0)),"")</f>
        <v>9.3342055998833898E-2</v>
      </c>
      <c r="N56" s="4">
        <f>_xlfn.IFNA(INDEX(input_data!$1:$1048576,MATCH($B56,input_data!$B:$B,0),MATCH(N$4,input_data!$1:$1,0)),"")</f>
        <v>0</v>
      </c>
      <c r="O56" s="4">
        <f>_xlfn.IFNA(INDEX(input_data!$1:$1048576,MATCH($B56,input_data!$B:$B,0),MATCH(O$4,input_data!$1:$1,0)),"")</f>
        <v>0</v>
      </c>
      <c r="P56" s="4">
        <f>_xlfn.IFNA(INDEX(input_data!$1:$1048576,MATCH($B56,input_data!$B:$B,0),MATCH(P$4,input_data!$1:$1,0)),"")</f>
        <v>1.2520789999999999</v>
      </c>
      <c r="Q56" s="19">
        <f>_xlfn.IFNA(INDEX(input_data!$1:$1048576,MATCH($B56,input_data!$B:$B,0),MATCH(Q$4,input_data!$1:$1,0)),"")</f>
        <v>148.575372418645</v>
      </c>
      <c r="R56" s="60">
        <f t="shared" si="1"/>
        <v>1.0406854561396672E-2</v>
      </c>
    </row>
    <row r="57" spans="1:18" x14ac:dyDescent="0.35">
      <c r="A57" s="34" t="s">
        <v>1482</v>
      </c>
      <c r="B57" s="14" t="s">
        <v>335</v>
      </c>
      <c r="C57" s="14" t="s">
        <v>1120</v>
      </c>
      <c r="E57" s="14" t="s">
        <v>336</v>
      </c>
      <c r="F57" s="19">
        <f>_xlfn.IFNA(INDEX(input_data!$1:$1048576,MATCH($B57,input_data!$B:$B,0),MATCH(F$4,input_data!$1:$1,0)),"")</f>
        <v>19.823419154103799</v>
      </c>
      <c r="G57" s="4">
        <f>_xlfn.IFNA(INDEX(input_data!$1:$1048576,MATCH($B57,input_data!$B:$B,0),MATCH(G$4,input_data!$1:$1,0)),"")</f>
        <v>5.09285335877916</v>
      </c>
      <c r="H57" s="4">
        <f>_xlfn.IFNA(INDEX(input_data!$1:$1048576,MATCH($B57,input_data!$B:$B,0),MATCH(H$4,input_data!$1:$1,0)),"")</f>
        <v>5.9924775481399802E-2</v>
      </c>
      <c r="I57" s="4">
        <f>_xlfn.IFNA(INDEX(input_data!$1:$1048576,MATCH($B57,input_data!$B:$B,0),MATCH(I$4,input_data!$1:$1,0)),"")</f>
        <v>7.8392420999999999</v>
      </c>
      <c r="J57" s="4">
        <f>_xlfn.IFNA(INDEX(input_data!$1:$1048576,MATCH($B57,input_data!$B:$B,0),MATCH(J$4,input_data!$1:$1,0)),"")</f>
        <v>0</v>
      </c>
      <c r="K57" s="4">
        <f>_xlfn.IFNA(INDEX(input_data!$1:$1048576,MATCH($B57,input_data!$B:$B,0),MATCH(K$4,input_data!$1:$1,0)),"")</f>
        <v>0</v>
      </c>
      <c r="L57" s="4">
        <f>_xlfn.IFNA(INDEX(input_data!$1:$1048576,MATCH($B57,input_data!$B:$B,0),MATCH(L$4,input_data!$1:$1,0)),"")</f>
        <v>5.9630690338986696</v>
      </c>
      <c r="M57" s="4">
        <f>_xlfn.IFNA(INDEX(input_data!$1:$1048576,MATCH($B57,input_data!$B:$B,0),MATCH(M$4,input_data!$1:$1,0)),"")</f>
        <v>9.4423558415110392E-3</v>
      </c>
      <c r="N57" s="4">
        <f>_xlfn.IFNA(INDEX(input_data!$1:$1048576,MATCH($B57,input_data!$B:$B,0),MATCH(N$4,input_data!$1:$1,0)),"")</f>
        <v>0</v>
      </c>
      <c r="O57" s="4">
        <f>_xlfn.IFNA(INDEX(input_data!$1:$1048576,MATCH($B57,input_data!$B:$B,0),MATCH(O$4,input_data!$1:$1,0)),"")</f>
        <v>1.1870663688360701E-3</v>
      </c>
      <c r="P57" s="4">
        <f>_xlfn.IFNA(INDEX(input_data!$1:$1048576,MATCH($B57,input_data!$B:$B,0),MATCH(P$4,input_data!$1:$1,0)),"")</f>
        <v>0.13198799999999999</v>
      </c>
      <c r="Q57" s="19">
        <f>_xlfn.IFNA(INDEX(input_data!$1:$1048576,MATCH($B57,input_data!$B:$B,0),MATCH(Q$4,input_data!$1:$1,0)),"")</f>
        <v>19.097706690369598</v>
      </c>
      <c r="R57" s="60">
        <f t="shared" si="1"/>
        <v>-3.6608844220698655E-2</v>
      </c>
    </row>
    <row r="58" spans="1:18" x14ac:dyDescent="0.35">
      <c r="A58" s="34" t="s">
        <v>1483</v>
      </c>
      <c r="B58" s="14" t="s">
        <v>337</v>
      </c>
      <c r="C58" s="14" t="s">
        <v>1121</v>
      </c>
      <c r="E58" s="14" t="s">
        <v>338</v>
      </c>
      <c r="F58" s="19">
        <f>_xlfn.IFNA(INDEX(input_data!$1:$1048576,MATCH($B58,input_data!$B:$B,0),MATCH(F$4,input_data!$1:$1,0)),"")</f>
        <v>357.80249325987103</v>
      </c>
      <c r="G58" s="4">
        <f>_xlfn.IFNA(INDEX(input_data!$1:$1048576,MATCH($B58,input_data!$B:$B,0),MATCH(G$4,input_data!$1:$1,0)),"")</f>
        <v>76.380190330618603</v>
      </c>
      <c r="H58" s="4">
        <f>_xlfn.IFNA(INDEX(input_data!$1:$1048576,MATCH($B58,input_data!$B:$B,0),MATCH(H$4,input_data!$1:$1,0)),"")</f>
        <v>0.91733182476021702</v>
      </c>
      <c r="I58" s="4">
        <f>_xlfn.IFNA(INDEX(input_data!$1:$1048576,MATCH($B58,input_data!$B:$B,0),MATCH(I$4,input_data!$1:$1,0)),"")</f>
        <v>262.23577723800003</v>
      </c>
      <c r="J58" s="4">
        <f>_xlfn.IFNA(INDEX(input_data!$1:$1048576,MATCH($B58,input_data!$B:$B,0),MATCH(J$4,input_data!$1:$1,0)),"")</f>
        <v>8.3393110028767499</v>
      </c>
      <c r="K58" s="4">
        <f>_xlfn.IFNA(INDEX(input_data!$1:$1048576,MATCH($B58,input_data!$B:$B,0),MATCH(K$4,input_data!$1:$1,0)),"")</f>
        <v>2.334441</v>
      </c>
      <c r="L58" s="4">
        <f>_xlfn.IFNA(INDEX(input_data!$1:$1048576,MATCH($B58,input_data!$B:$B,0),MATCH(L$4,input_data!$1:$1,0)),"")</f>
        <v>4.1286721559111097</v>
      </c>
      <c r="M58" s="4">
        <f>_xlfn.IFNA(INDEX(input_data!$1:$1048576,MATCH($B58,input_data!$B:$B,0),MATCH(M$4,input_data!$1:$1,0)),"")</f>
        <v>0.144575987640742</v>
      </c>
      <c r="N58" s="4">
        <f>_xlfn.IFNA(INDEX(input_data!$1:$1048576,MATCH($B58,input_data!$B:$B,0),MATCH(N$4,input_data!$1:$1,0)),"")</f>
        <v>0</v>
      </c>
      <c r="O58" s="4">
        <f>_xlfn.IFNA(INDEX(input_data!$1:$1048576,MATCH($B58,input_data!$B:$B,0),MATCH(O$4,input_data!$1:$1,0)),"")</f>
        <v>3.17025226065152</v>
      </c>
      <c r="P58" s="4">
        <f>_xlfn.IFNA(INDEX(input_data!$1:$1048576,MATCH($B58,input_data!$B:$B,0),MATCH(P$4,input_data!$1:$1,0)),"")</f>
        <v>1.759539</v>
      </c>
      <c r="Q58" s="19">
        <f>_xlfn.IFNA(INDEX(input_data!$1:$1048576,MATCH($B58,input_data!$B:$B,0),MATCH(Q$4,input_data!$1:$1,0)),"")</f>
        <v>359.41009080045899</v>
      </c>
      <c r="R58" s="60">
        <f t="shared" si="1"/>
        <v>4.4929746742159438E-3</v>
      </c>
    </row>
    <row r="59" spans="1:18" x14ac:dyDescent="0.35">
      <c r="A59" s="34" t="s">
        <v>1484</v>
      </c>
      <c r="B59" s="14" t="s">
        <v>339</v>
      </c>
      <c r="C59" s="14" t="s">
        <v>1122</v>
      </c>
      <c r="E59" s="14" t="s">
        <v>340</v>
      </c>
      <c r="F59" s="19">
        <f>_xlfn.IFNA(INDEX(input_data!$1:$1048576,MATCH($B59,input_data!$B:$B,0),MATCH(F$4,input_data!$1:$1,0)),"")</f>
        <v>28.5993911220054</v>
      </c>
      <c r="G59" s="4">
        <f>_xlfn.IFNA(INDEX(input_data!$1:$1048576,MATCH($B59,input_data!$B:$B,0),MATCH(G$4,input_data!$1:$1,0)),"")</f>
        <v>9.51430688608548</v>
      </c>
      <c r="H59" s="4">
        <f>_xlfn.IFNA(INDEX(input_data!$1:$1048576,MATCH($B59,input_data!$B:$B,0),MATCH(H$4,input_data!$1:$1,0)),"")</f>
        <v>8.5788963531520906E-2</v>
      </c>
      <c r="I59" s="4">
        <f>_xlfn.IFNA(INDEX(input_data!$1:$1048576,MATCH($B59,input_data!$B:$B,0),MATCH(I$4,input_data!$1:$1,0)),"")</f>
        <v>18.375558768000001</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0</v>
      </c>
      <c r="O59" s="4">
        <f>_xlfn.IFNA(INDEX(input_data!$1:$1048576,MATCH($B59,input_data!$B:$B,0),MATCH(O$4,input_data!$1:$1,0)),"")</f>
        <v>7.7007299459252901E-2</v>
      </c>
      <c r="P59" s="4">
        <f>_xlfn.IFNA(INDEX(input_data!$1:$1048576,MATCH($B59,input_data!$B:$B,0),MATCH(P$4,input_data!$1:$1,0)),"")</f>
        <v>7.6790000000000001E-3</v>
      </c>
      <c r="Q59" s="19">
        <f>_xlfn.IFNA(INDEX(input_data!$1:$1048576,MATCH($B59,input_data!$B:$B,0),MATCH(Q$4,input_data!$1:$1,0)),"")</f>
        <v>28.060340917076299</v>
      </c>
      <c r="R59" s="60">
        <f t="shared" si="1"/>
        <v>-1.8848310533238433E-2</v>
      </c>
    </row>
    <row r="60" spans="1:18" x14ac:dyDescent="0.35">
      <c r="A60" s="34" t="s">
        <v>1485</v>
      </c>
      <c r="B60" s="14" t="s">
        <v>341</v>
      </c>
      <c r="C60" s="14" t="s">
        <v>1123</v>
      </c>
      <c r="E60" s="14" t="s">
        <v>342</v>
      </c>
      <c r="F60" s="19">
        <f>_xlfn.IFNA(INDEX(input_data!$1:$1048576,MATCH($B60,input_data!$B:$B,0),MATCH(F$4,input_data!$1:$1,0)),"")</f>
        <v>245.95858633628799</v>
      </c>
      <c r="G60" s="4">
        <f>_xlfn.IFNA(INDEX(input_data!$1:$1048576,MATCH($B60,input_data!$B:$B,0),MATCH(G$4,input_data!$1:$1,0)),"")</f>
        <v>126.55084554298099</v>
      </c>
      <c r="H60" s="4">
        <f>_xlfn.IFNA(INDEX(input_data!$1:$1048576,MATCH($B60,input_data!$B:$B,0),MATCH(H$4,input_data!$1:$1,0)),"")</f>
        <v>1.28337902739626</v>
      </c>
      <c r="I60" s="4">
        <f>_xlfn.IFNA(INDEX(input_data!$1:$1048576,MATCH($B60,input_data!$B:$B,0),MATCH(I$4,input_data!$1:$1,0)),"")</f>
        <v>100.63221849999999</v>
      </c>
      <c r="J60" s="4">
        <f>_xlfn.IFNA(INDEX(input_data!$1:$1048576,MATCH($B60,input_data!$B:$B,0),MATCH(J$4,input_data!$1:$1,0)),"")</f>
        <v>6.5929111791965296</v>
      </c>
      <c r="K60" s="4">
        <f>_xlfn.IFNA(INDEX(input_data!$1:$1048576,MATCH($B60,input_data!$B:$B,0),MATCH(K$4,input_data!$1:$1,0)),"")</f>
        <v>1.291507</v>
      </c>
      <c r="L60" s="4">
        <f>_xlfn.IFNA(INDEX(input_data!$1:$1048576,MATCH($B60,input_data!$B:$B,0),MATCH(L$4,input_data!$1:$1,0)),"")</f>
        <v>7.5994085916799996</v>
      </c>
      <c r="M60" s="4">
        <f>_xlfn.IFNA(INDEX(input_data!$1:$1048576,MATCH($B60,input_data!$B:$B,0),MATCH(M$4,input_data!$1:$1,0)),"")</f>
        <v>0.203254760850299</v>
      </c>
      <c r="N60" s="4">
        <f>_xlfn.IFNA(INDEX(input_data!$1:$1048576,MATCH($B60,input_data!$B:$B,0),MATCH(N$4,input_data!$1:$1,0)),"")</f>
        <v>0</v>
      </c>
      <c r="O60" s="4">
        <f>_xlfn.IFNA(INDEX(input_data!$1:$1048576,MATCH($B60,input_data!$B:$B,0),MATCH(O$4,input_data!$1:$1,0)),"")</f>
        <v>0</v>
      </c>
      <c r="P60" s="4">
        <f>_xlfn.IFNA(INDEX(input_data!$1:$1048576,MATCH($B60,input_data!$B:$B,0),MATCH(P$4,input_data!$1:$1,0)),"")</f>
        <v>1.3758779999999999</v>
      </c>
      <c r="Q60" s="19">
        <f>_xlfn.IFNA(INDEX(input_data!$1:$1048576,MATCH($B60,input_data!$B:$B,0),MATCH(Q$4,input_data!$1:$1,0)),"")</f>
        <v>245.529402602104</v>
      </c>
      <c r="R60" s="60">
        <f t="shared" si="1"/>
        <v>-1.7449430840247304E-3</v>
      </c>
    </row>
    <row r="61" spans="1:18" x14ac:dyDescent="0.35">
      <c r="A61" s="34" t="s">
        <v>1486</v>
      </c>
      <c r="B61" s="14" t="s">
        <v>343</v>
      </c>
      <c r="C61" s="14" t="s">
        <v>1124</v>
      </c>
      <c r="E61" s="14" t="s">
        <v>344</v>
      </c>
      <c r="F61" s="19">
        <f>_xlfn.IFNA(INDEX(input_data!$1:$1048576,MATCH($B61,input_data!$B:$B,0),MATCH(F$4,input_data!$1:$1,0)),"")</f>
        <v>11.340389310290099</v>
      </c>
      <c r="G61" s="4">
        <f>_xlfn.IFNA(INDEX(input_data!$1:$1048576,MATCH($B61,input_data!$B:$B,0),MATCH(G$4,input_data!$1:$1,0)),"")</f>
        <v>3.6202687095411998</v>
      </c>
      <c r="H61" s="4">
        <f>_xlfn.IFNA(INDEX(input_data!$1:$1048576,MATCH($B61,input_data!$B:$B,0),MATCH(H$4,input_data!$1:$1,0)),"")</f>
        <v>4.27233937652318E-2</v>
      </c>
      <c r="I61" s="4">
        <f>_xlfn.IFNA(INDEX(input_data!$1:$1048576,MATCH($B61,input_data!$B:$B,0),MATCH(I$4,input_data!$1:$1,0)),"")</f>
        <v>5.7589427530000004</v>
      </c>
      <c r="J61" s="4">
        <f>_xlfn.IFNA(INDEX(input_data!$1:$1048576,MATCH($B61,input_data!$B:$B,0),MATCH(J$4,input_data!$1:$1,0)),"")</f>
        <v>0</v>
      </c>
      <c r="K61" s="4">
        <f>_xlfn.IFNA(INDEX(input_data!$1:$1048576,MATCH($B61,input_data!$B:$B,0),MATCH(K$4,input_data!$1:$1,0)),"")</f>
        <v>0</v>
      </c>
      <c r="L61" s="4">
        <f>_xlfn.IFNA(INDEX(input_data!$1:$1048576,MATCH($B61,input_data!$B:$B,0),MATCH(L$4,input_data!$1:$1,0)),"")</f>
        <v>0.97475721006933302</v>
      </c>
      <c r="M61" s="4">
        <f>_xlfn.IFNA(INDEX(input_data!$1:$1048576,MATCH($B61,input_data!$B:$B,0),MATCH(M$4,input_data!$1:$1,0)),"")</f>
        <v>6.7319315499724999E-3</v>
      </c>
      <c r="N61" s="4">
        <f>_xlfn.IFNA(INDEX(input_data!$1:$1048576,MATCH($B61,input_data!$B:$B,0),MATCH(N$4,input_data!$1:$1,0)),"")</f>
        <v>0</v>
      </c>
      <c r="O61" s="4">
        <f>_xlfn.IFNA(INDEX(input_data!$1:$1048576,MATCH($B61,input_data!$B:$B,0),MATCH(O$4,input_data!$1:$1,0)),"")</f>
        <v>0</v>
      </c>
      <c r="P61" s="4">
        <f>_xlfn.IFNA(INDEX(input_data!$1:$1048576,MATCH($B61,input_data!$B:$B,0),MATCH(P$4,input_data!$1:$1,0)),"")</f>
        <v>0.13142999999999999</v>
      </c>
      <c r="Q61" s="19">
        <f>_xlfn.IFNA(INDEX(input_data!$1:$1048576,MATCH($B61,input_data!$B:$B,0),MATCH(Q$4,input_data!$1:$1,0)),"")</f>
        <v>10.534853997925699</v>
      </c>
      <c r="R61" s="60">
        <f t="shared" si="1"/>
        <v>-7.1032421403158463E-2</v>
      </c>
    </row>
    <row r="62" spans="1:18" x14ac:dyDescent="0.35">
      <c r="A62" s="34" t="s">
        <v>1487</v>
      </c>
      <c r="B62" s="14" t="s">
        <v>345</v>
      </c>
      <c r="C62" s="14" t="s">
        <v>1125</v>
      </c>
      <c r="E62" s="14" t="s">
        <v>346</v>
      </c>
      <c r="F62" s="19">
        <f>_xlfn.IFNA(INDEX(input_data!$1:$1048576,MATCH($B62,input_data!$B:$B,0),MATCH(F$4,input_data!$1:$1,0)),"")</f>
        <v>19.186233004991699</v>
      </c>
      <c r="G62" s="4">
        <f>_xlfn.IFNA(INDEX(input_data!$1:$1048576,MATCH($B62,input_data!$B:$B,0),MATCH(G$4,input_data!$1:$1,0)),"")</f>
        <v>5.3755159798812304</v>
      </c>
      <c r="H62" s="4">
        <f>_xlfn.IFNA(INDEX(input_data!$1:$1048576,MATCH($B62,input_data!$B:$B,0),MATCH(H$4,input_data!$1:$1,0)),"")</f>
        <v>6.5754393679509998E-2</v>
      </c>
      <c r="I62" s="4">
        <f>_xlfn.IFNA(INDEX(input_data!$1:$1048576,MATCH($B62,input_data!$B:$B,0),MATCH(I$4,input_data!$1:$1,0)),"")</f>
        <v>9.7451490419999995</v>
      </c>
      <c r="J62" s="4">
        <f>_xlfn.IFNA(INDEX(input_data!$1:$1048576,MATCH($B62,input_data!$B:$B,0),MATCH(J$4,input_data!$1:$1,0)),"")</f>
        <v>0</v>
      </c>
      <c r="K62" s="4">
        <f>_xlfn.IFNA(INDEX(input_data!$1:$1048576,MATCH($B62,input_data!$B:$B,0),MATCH(K$4,input_data!$1:$1,0)),"")</f>
        <v>0</v>
      </c>
      <c r="L62" s="4">
        <f>_xlfn.IFNA(INDEX(input_data!$1:$1048576,MATCH($B62,input_data!$B:$B,0),MATCH(L$4,input_data!$1:$1,0)),"")</f>
        <v>2.41033896533333</v>
      </c>
      <c r="M62" s="4">
        <f>_xlfn.IFNA(INDEX(input_data!$1:$1048576,MATCH($B62,input_data!$B:$B,0),MATCH(M$4,input_data!$1:$1,0)),"")</f>
        <v>1.0360929653502E-2</v>
      </c>
      <c r="N62" s="4">
        <f>_xlfn.IFNA(INDEX(input_data!$1:$1048576,MATCH($B62,input_data!$B:$B,0),MATCH(N$4,input_data!$1:$1,0)),"")</f>
        <v>0</v>
      </c>
      <c r="O62" s="4">
        <f>_xlfn.IFNA(INDEX(input_data!$1:$1048576,MATCH($B62,input_data!$B:$B,0),MATCH(O$4,input_data!$1:$1,0)),"")</f>
        <v>2.10672805441065E-2</v>
      </c>
      <c r="P62" s="4">
        <f>_xlfn.IFNA(INDEX(input_data!$1:$1048576,MATCH($B62,input_data!$B:$B,0),MATCH(P$4,input_data!$1:$1,0)),"")</f>
        <v>0.18736900000000001</v>
      </c>
      <c r="Q62" s="19">
        <f>_xlfn.IFNA(INDEX(input_data!$1:$1048576,MATCH($B62,input_data!$B:$B,0),MATCH(Q$4,input_data!$1:$1,0)),"")</f>
        <v>17.815555591091702</v>
      </c>
      <c r="R62" s="60">
        <f t="shared" si="1"/>
        <v>-7.1440673817699807E-2</v>
      </c>
    </row>
    <row r="63" spans="1:18" x14ac:dyDescent="0.35">
      <c r="A63" s="34" t="s">
        <v>1488</v>
      </c>
      <c r="B63" s="14" t="s">
        <v>347</v>
      </c>
      <c r="C63" s="14" t="s">
        <v>1489</v>
      </c>
      <c r="E63" s="14" t="s">
        <v>348</v>
      </c>
      <c r="F63" s="19">
        <f>_xlfn.IFNA(INDEX(input_data!$1:$1048576,MATCH($B63,input_data!$B:$B,0),MATCH(F$4,input_data!$1:$1,0)),"")</f>
        <v>13.5582039412283</v>
      </c>
      <c r="G63" s="4">
        <f>_xlfn.IFNA(INDEX(input_data!$1:$1048576,MATCH($B63,input_data!$B:$B,0),MATCH(G$4,input_data!$1:$1,0)),"")</f>
        <v>4.00027056075223</v>
      </c>
      <c r="H63" s="4">
        <f>_xlfn.IFNA(INDEX(input_data!$1:$1048576,MATCH($B63,input_data!$B:$B,0),MATCH(H$4,input_data!$1:$1,0)),"")</f>
        <v>4.6786066377653597E-2</v>
      </c>
      <c r="I63" s="4">
        <f>_xlfn.IFNA(INDEX(input_data!$1:$1048576,MATCH($B63,input_data!$B:$B,0),MATCH(I$4,input_data!$1:$1,0)),"")</f>
        <v>6.6580213800000001</v>
      </c>
      <c r="J63" s="4">
        <f>_xlfn.IFNA(INDEX(input_data!$1:$1048576,MATCH($B63,input_data!$B:$B,0),MATCH(J$4,input_data!$1:$1,0)),"")</f>
        <v>0</v>
      </c>
      <c r="K63" s="4">
        <f>_xlfn.IFNA(INDEX(input_data!$1:$1048576,MATCH($B63,input_data!$B:$B,0),MATCH(K$4,input_data!$1:$1,0)),"")</f>
        <v>0</v>
      </c>
      <c r="L63" s="4">
        <f>_xlfn.IFNA(INDEX(input_data!$1:$1048576,MATCH($B63,input_data!$B:$B,0),MATCH(L$4,input_data!$1:$1,0)),"")</f>
        <v>2.00509704770844</v>
      </c>
      <c r="M63" s="4">
        <f>_xlfn.IFNA(INDEX(input_data!$1:$1048576,MATCH($B63,input_data!$B:$B,0),MATCH(M$4,input_data!$1:$1,0)),"")</f>
        <v>7.4612938290098199E-3</v>
      </c>
      <c r="N63" s="4">
        <f>_xlfn.IFNA(INDEX(input_data!$1:$1048576,MATCH($B63,input_data!$B:$B,0),MATCH(N$4,input_data!$1:$1,0)),"")</f>
        <v>0.14743681478628501</v>
      </c>
      <c r="O63" s="4">
        <f>_xlfn.IFNA(INDEX(input_data!$1:$1048576,MATCH($B63,input_data!$B:$B,0),MATCH(O$4,input_data!$1:$1,0)),"")</f>
        <v>4.9921305604689699E-3</v>
      </c>
      <c r="P63" s="4">
        <f>_xlfn.IFNA(INDEX(input_data!$1:$1048576,MATCH($B63,input_data!$B:$B,0),MATCH(P$4,input_data!$1:$1,0)),"")</f>
        <v>0.15474499999999999</v>
      </c>
      <c r="Q63" s="19">
        <f>_xlfn.IFNA(INDEX(input_data!$1:$1048576,MATCH($B63,input_data!$B:$B,0),MATCH(Q$4,input_data!$1:$1,0)),"")</f>
        <v>13.024810294014101</v>
      </c>
      <c r="R63" s="60">
        <f t="shared" si="1"/>
        <v>-3.9341025516826389E-2</v>
      </c>
    </row>
    <row r="64" spans="1:18" x14ac:dyDescent="0.35">
      <c r="A64" s="34" t="s">
        <v>1490</v>
      </c>
      <c r="B64" s="14" t="s">
        <v>349</v>
      </c>
      <c r="C64" s="14" t="s">
        <v>1126</v>
      </c>
      <c r="E64" s="14" t="s">
        <v>350</v>
      </c>
      <c r="F64" s="19">
        <f>_xlfn.IFNA(INDEX(input_data!$1:$1048576,MATCH($B64,input_data!$B:$B,0),MATCH(F$4,input_data!$1:$1,0)),"")</f>
        <v>11.4905552439694</v>
      </c>
      <c r="G64" s="4">
        <f>_xlfn.IFNA(INDEX(input_data!$1:$1048576,MATCH($B64,input_data!$B:$B,0),MATCH(G$4,input_data!$1:$1,0)),"")</f>
        <v>2.40043778725552</v>
      </c>
      <c r="H64" s="4">
        <f>_xlfn.IFNA(INDEX(input_data!$1:$1048576,MATCH($B64,input_data!$B:$B,0),MATCH(H$4,input_data!$1:$1,0)),"")</f>
        <v>3.1748797288181599E-2</v>
      </c>
      <c r="I64" s="4">
        <f>_xlfn.IFNA(INDEX(input_data!$1:$1048576,MATCH($B64,input_data!$B:$B,0),MATCH(I$4,input_data!$1:$1,0)),"")</f>
        <v>7.3195387199999997</v>
      </c>
      <c r="J64" s="4">
        <f>_xlfn.IFNA(INDEX(input_data!$1:$1048576,MATCH($B64,input_data!$B:$B,0),MATCH(J$4,input_data!$1:$1,0)),"")</f>
        <v>0</v>
      </c>
      <c r="K64" s="4">
        <f>_xlfn.IFNA(INDEX(input_data!$1:$1048576,MATCH($B64,input_data!$B:$B,0),MATCH(K$4,input_data!$1:$1,0)),"")</f>
        <v>0</v>
      </c>
      <c r="L64" s="4">
        <f>_xlfn.IFNA(INDEX(input_data!$1:$1048576,MATCH($B64,input_data!$B:$B,0),MATCH(L$4,input_data!$1:$1,0)),"")</f>
        <v>0.97524135785955601</v>
      </c>
      <c r="M64" s="4">
        <f>_xlfn.IFNA(INDEX(input_data!$1:$1048576,MATCH($B64,input_data!$B:$B,0),MATCH(M$4,input_data!$1:$1,0)),"")</f>
        <v>5.0026627405226499E-3</v>
      </c>
      <c r="N64" s="4">
        <f>_xlfn.IFNA(INDEX(input_data!$1:$1048576,MATCH($B64,input_data!$B:$B,0),MATCH(N$4,input_data!$1:$1,0)),"")</f>
        <v>0</v>
      </c>
      <c r="O64" s="4">
        <f>_xlfn.IFNA(INDEX(input_data!$1:$1048576,MATCH($B64,input_data!$B:$B,0),MATCH(O$4,input_data!$1:$1,0)),"")</f>
        <v>8.6320795610724907E-2</v>
      </c>
      <c r="P64" s="4">
        <f>_xlfn.IFNA(INDEX(input_data!$1:$1048576,MATCH($B64,input_data!$B:$B,0),MATCH(P$4,input_data!$1:$1,0)),"")</f>
        <v>0.10775700000000001</v>
      </c>
      <c r="Q64" s="19">
        <f>_xlfn.IFNA(INDEX(input_data!$1:$1048576,MATCH($B64,input_data!$B:$B,0),MATCH(Q$4,input_data!$1:$1,0)),"")</f>
        <v>10.9260471207545</v>
      </c>
      <c r="R64" s="60">
        <f t="shared" si="1"/>
        <v>-4.9128010894962659E-2</v>
      </c>
    </row>
    <row r="65" spans="1:18" x14ac:dyDescent="0.35">
      <c r="A65" s="34" t="s">
        <v>1491</v>
      </c>
      <c r="B65" s="14" t="s">
        <v>351</v>
      </c>
      <c r="C65" s="14" t="s">
        <v>1127</v>
      </c>
      <c r="E65" s="14" t="s">
        <v>352</v>
      </c>
      <c r="F65" s="19">
        <f>_xlfn.IFNA(INDEX(input_data!$1:$1048576,MATCH($B65,input_data!$B:$B,0),MATCH(F$4,input_data!$1:$1,0)),"")</f>
        <v>195.395338595379</v>
      </c>
      <c r="G65" s="4">
        <f>_xlfn.IFNA(INDEX(input_data!$1:$1048576,MATCH($B65,input_data!$B:$B,0),MATCH(G$4,input_data!$1:$1,0)),"")</f>
        <v>40.644517544394802</v>
      </c>
      <c r="H65" s="4">
        <f>_xlfn.IFNA(INDEX(input_data!$1:$1048576,MATCH($B65,input_data!$B:$B,0),MATCH(H$4,input_data!$1:$1,0)),"")</f>
        <v>0.45132580150826901</v>
      </c>
      <c r="I65" s="4">
        <f>_xlfn.IFNA(INDEX(input_data!$1:$1048576,MATCH($B65,input_data!$B:$B,0),MATCH(I$4,input_data!$1:$1,0)),"")</f>
        <v>139.49211552</v>
      </c>
      <c r="J65" s="4">
        <f>_xlfn.IFNA(INDEX(input_data!$1:$1048576,MATCH($B65,input_data!$B:$B,0),MATCH(J$4,input_data!$1:$1,0)),"")</f>
        <v>1.8104079753122899</v>
      </c>
      <c r="K65" s="4">
        <f>_xlfn.IFNA(INDEX(input_data!$1:$1048576,MATCH($B65,input_data!$B:$B,0),MATCH(K$4,input_data!$1:$1,0)),"")</f>
        <v>0.869842</v>
      </c>
      <c r="L65" s="4">
        <f>_xlfn.IFNA(INDEX(input_data!$1:$1048576,MATCH($B65,input_data!$B:$B,0),MATCH(L$4,input_data!$1:$1,0)),"")</f>
        <v>10.853627706888901</v>
      </c>
      <c r="M65" s="4">
        <f>_xlfn.IFNA(INDEX(input_data!$1:$1048576,MATCH($B65,input_data!$B:$B,0),MATCH(M$4,input_data!$1:$1,0)),"")</f>
        <v>7.2439890661356796E-2</v>
      </c>
      <c r="N65" s="4">
        <f>_xlfn.IFNA(INDEX(input_data!$1:$1048576,MATCH($B65,input_data!$B:$B,0),MATCH(N$4,input_data!$1:$1,0)),"")</f>
        <v>0</v>
      </c>
      <c r="O65" s="4">
        <f>_xlfn.IFNA(INDEX(input_data!$1:$1048576,MATCH($B65,input_data!$B:$B,0),MATCH(O$4,input_data!$1:$1,0)),"")</f>
        <v>2.2258117890870799</v>
      </c>
      <c r="P65" s="4">
        <f>_xlfn.IFNA(INDEX(input_data!$1:$1048576,MATCH($B65,input_data!$B:$B,0),MATCH(P$4,input_data!$1:$1,0)),"")</f>
        <v>0.89234899999999995</v>
      </c>
      <c r="Q65" s="19">
        <f>_xlfn.IFNA(INDEX(input_data!$1:$1048576,MATCH($B65,input_data!$B:$B,0),MATCH(Q$4,input_data!$1:$1,0)),"")</f>
        <v>197.312437227853</v>
      </c>
      <c r="R65" s="60">
        <f t="shared" si="1"/>
        <v>9.811383660712103E-3</v>
      </c>
    </row>
    <row r="66" spans="1:18" x14ac:dyDescent="0.35">
      <c r="A66" s="34" t="s">
        <v>1492</v>
      </c>
      <c r="B66" s="14" t="s">
        <v>353</v>
      </c>
      <c r="C66" s="14" t="s">
        <v>1128</v>
      </c>
      <c r="E66" s="14" t="s">
        <v>354</v>
      </c>
      <c r="F66" s="19">
        <f>_xlfn.IFNA(INDEX(input_data!$1:$1048576,MATCH($B66,input_data!$B:$B,0),MATCH(F$4,input_data!$1:$1,0)),"")</f>
        <v>17.639501938824399</v>
      </c>
      <c r="G66" s="4">
        <f>_xlfn.IFNA(INDEX(input_data!$1:$1048576,MATCH($B66,input_data!$B:$B,0),MATCH(G$4,input_data!$1:$1,0)),"")</f>
        <v>5.2735374522819596</v>
      </c>
      <c r="H66" s="4">
        <f>_xlfn.IFNA(INDEX(input_data!$1:$1048576,MATCH($B66,input_data!$B:$B,0),MATCH(H$4,input_data!$1:$1,0)),"")</f>
        <v>6.0219097816516E-2</v>
      </c>
      <c r="I66" s="4">
        <f>_xlfn.IFNA(INDEX(input_data!$1:$1048576,MATCH($B66,input_data!$B:$B,0),MATCH(I$4,input_data!$1:$1,0)),"")</f>
        <v>7.3027264650000001</v>
      </c>
      <c r="J66" s="4">
        <f>_xlfn.IFNA(INDEX(input_data!$1:$1048576,MATCH($B66,input_data!$B:$B,0),MATCH(J$4,input_data!$1:$1,0)),"")</f>
        <v>0</v>
      </c>
      <c r="K66" s="4">
        <f>_xlfn.IFNA(INDEX(input_data!$1:$1048576,MATCH($B66,input_data!$B:$B,0),MATCH(K$4,input_data!$1:$1,0)),"")</f>
        <v>0</v>
      </c>
      <c r="L66" s="4">
        <f>_xlfn.IFNA(INDEX(input_data!$1:$1048576,MATCH($B66,input_data!$B:$B,0),MATCH(L$4,input_data!$1:$1,0)),"")</f>
        <v>4.0037954558933304</v>
      </c>
      <c r="M66" s="4">
        <f>_xlfn.IFNA(INDEX(input_data!$1:$1048576,MATCH($B66,input_data!$B:$B,0),MATCH(M$4,input_data!$1:$1,0)),"")</f>
        <v>9.5596798582601103E-3</v>
      </c>
      <c r="N66" s="4">
        <f>_xlfn.IFNA(INDEX(input_data!$1:$1048576,MATCH($B66,input_data!$B:$B,0),MATCH(N$4,input_data!$1:$1,0)),"")</f>
        <v>0</v>
      </c>
      <c r="O66" s="4">
        <f>_xlfn.IFNA(INDEX(input_data!$1:$1048576,MATCH($B66,input_data!$B:$B,0),MATCH(O$4,input_data!$1:$1,0)),"")</f>
        <v>0</v>
      </c>
      <c r="P66" s="4">
        <f>_xlfn.IFNA(INDEX(input_data!$1:$1048576,MATCH($B66,input_data!$B:$B,0),MATCH(P$4,input_data!$1:$1,0)),"")</f>
        <v>0.15890499999999999</v>
      </c>
      <c r="Q66" s="19">
        <f>_xlfn.IFNA(INDEX(input_data!$1:$1048576,MATCH($B66,input_data!$B:$B,0),MATCH(Q$4,input_data!$1:$1,0)),"")</f>
        <v>16.808743150850098</v>
      </c>
      <c r="R66" s="60">
        <f t="shared" si="1"/>
        <v>-4.7096499144672954E-2</v>
      </c>
    </row>
    <row r="67" spans="1:18" x14ac:dyDescent="0.35">
      <c r="A67" s="34" t="s">
        <v>1493</v>
      </c>
      <c r="B67" s="14" t="s">
        <v>355</v>
      </c>
      <c r="C67" s="14" t="s">
        <v>1129</v>
      </c>
      <c r="E67" s="14" t="s">
        <v>356</v>
      </c>
      <c r="F67" s="19">
        <f>_xlfn.IFNA(INDEX(input_data!$1:$1048576,MATCH($B67,input_data!$B:$B,0),MATCH(F$4,input_data!$1:$1,0)),"")</f>
        <v>18.348880154659</v>
      </c>
      <c r="G67" s="4">
        <f>_xlfn.IFNA(INDEX(input_data!$1:$1048576,MATCH($B67,input_data!$B:$B,0),MATCH(G$4,input_data!$1:$1,0)),"")</f>
        <v>3.4324953607833399</v>
      </c>
      <c r="H67" s="4">
        <f>_xlfn.IFNA(INDEX(input_data!$1:$1048576,MATCH($B67,input_data!$B:$B,0),MATCH(H$4,input_data!$1:$1,0)),"")</f>
        <v>4.7809512397685397E-2</v>
      </c>
      <c r="I67" s="4">
        <f>_xlfn.IFNA(INDEX(input_data!$1:$1048576,MATCH($B67,input_data!$B:$B,0),MATCH(I$4,input_data!$1:$1,0)),"")</f>
        <v>11.833261952000001</v>
      </c>
      <c r="J67" s="4">
        <f>_xlfn.IFNA(INDEX(input_data!$1:$1048576,MATCH($B67,input_data!$B:$B,0),MATCH(J$4,input_data!$1:$1,0)),"")</f>
        <v>0</v>
      </c>
      <c r="K67" s="4">
        <f>_xlfn.IFNA(INDEX(input_data!$1:$1048576,MATCH($B67,input_data!$B:$B,0),MATCH(K$4,input_data!$1:$1,0)),"")</f>
        <v>0</v>
      </c>
      <c r="L67" s="4">
        <f>_xlfn.IFNA(INDEX(input_data!$1:$1048576,MATCH($B67,input_data!$B:$B,0),MATCH(L$4,input_data!$1:$1,0)),"")</f>
        <v>2.71344444810667</v>
      </c>
      <c r="M67" s="4">
        <f>_xlfn.IFNA(INDEX(input_data!$1:$1048576,MATCH($B67,input_data!$B:$B,0),MATCH(M$4,input_data!$1:$1,0)),"")</f>
        <v>7.5333520241263399E-3</v>
      </c>
      <c r="N67" s="4">
        <f>_xlfn.IFNA(INDEX(input_data!$1:$1048576,MATCH($B67,input_data!$B:$B,0),MATCH(N$4,input_data!$1:$1,0)),"")</f>
        <v>0</v>
      </c>
      <c r="O67" s="4">
        <f>_xlfn.IFNA(INDEX(input_data!$1:$1048576,MATCH($B67,input_data!$B:$B,0),MATCH(O$4,input_data!$1:$1,0)),"")</f>
        <v>0.13735655554624099</v>
      </c>
      <c r="P67" s="4">
        <f>_xlfn.IFNA(INDEX(input_data!$1:$1048576,MATCH($B67,input_data!$B:$B,0),MATCH(P$4,input_data!$1:$1,0)),"")</f>
        <v>0.15515000000000001</v>
      </c>
      <c r="Q67" s="19">
        <f>_xlfn.IFNA(INDEX(input_data!$1:$1048576,MATCH($B67,input_data!$B:$B,0),MATCH(Q$4,input_data!$1:$1,0)),"")</f>
        <v>18.327051180858099</v>
      </c>
      <c r="R67" s="60">
        <f t="shared" si="1"/>
        <v>-1.1896624544336376E-3</v>
      </c>
    </row>
    <row r="68" spans="1:18" x14ac:dyDescent="0.35">
      <c r="A68" s="34" t="s">
        <v>1494</v>
      </c>
      <c r="B68" s="14" t="s">
        <v>357</v>
      </c>
      <c r="C68" s="14" t="s">
        <v>1130</v>
      </c>
      <c r="E68" s="14" t="s">
        <v>358</v>
      </c>
      <c r="F68" s="19">
        <f>_xlfn.IFNA(INDEX(input_data!$1:$1048576,MATCH($B68,input_data!$B:$B,0),MATCH(F$4,input_data!$1:$1,0)),"")</f>
        <v>14.042532654185701</v>
      </c>
      <c r="G68" s="4">
        <f>_xlfn.IFNA(INDEX(input_data!$1:$1048576,MATCH($B68,input_data!$B:$B,0),MATCH(G$4,input_data!$1:$1,0)),"")</f>
        <v>3.1975591372490699</v>
      </c>
      <c r="H68" s="4">
        <f>_xlfn.IFNA(INDEX(input_data!$1:$1048576,MATCH($B68,input_data!$B:$B,0),MATCH(H$4,input_data!$1:$1,0)),"")</f>
        <v>3.98599272093643E-2</v>
      </c>
      <c r="I68" s="4">
        <f>_xlfn.IFNA(INDEX(input_data!$1:$1048576,MATCH($B68,input_data!$B:$B,0),MATCH(I$4,input_data!$1:$1,0)),"")</f>
        <v>8.0900610559999997</v>
      </c>
      <c r="J68" s="4">
        <f>_xlfn.IFNA(INDEX(input_data!$1:$1048576,MATCH($B68,input_data!$B:$B,0),MATCH(J$4,input_data!$1:$1,0)),"")</f>
        <v>0</v>
      </c>
      <c r="K68" s="4">
        <f>_xlfn.IFNA(INDEX(input_data!$1:$1048576,MATCH($B68,input_data!$B:$B,0),MATCH(K$4,input_data!$1:$1,0)),"")</f>
        <v>0</v>
      </c>
      <c r="L68" s="4">
        <f>_xlfn.IFNA(INDEX(input_data!$1:$1048576,MATCH($B68,input_data!$B:$B,0),MATCH(L$4,input_data!$1:$1,0)),"")</f>
        <v>1.77155088209067</v>
      </c>
      <c r="M68" s="4">
        <f>_xlfn.IFNA(INDEX(input_data!$1:$1048576,MATCH($B68,input_data!$B:$B,0),MATCH(M$4,input_data!$1:$1,0)),"")</f>
        <v>6.3601672626282402E-3</v>
      </c>
      <c r="N68" s="4">
        <f>_xlfn.IFNA(INDEX(input_data!$1:$1048576,MATCH($B68,input_data!$B:$B,0),MATCH(N$4,input_data!$1:$1,0)),"")</f>
        <v>0</v>
      </c>
      <c r="O68" s="4">
        <f>_xlfn.IFNA(INDEX(input_data!$1:$1048576,MATCH($B68,input_data!$B:$B,0),MATCH(O$4,input_data!$1:$1,0)),"")</f>
        <v>7.4196926980642799E-2</v>
      </c>
      <c r="P68" s="4">
        <f>_xlfn.IFNA(INDEX(input_data!$1:$1048576,MATCH($B68,input_data!$B:$B,0),MATCH(P$4,input_data!$1:$1,0)),"")</f>
        <v>0.131409</v>
      </c>
      <c r="Q68" s="19">
        <f>_xlfn.IFNA(INDEX(input_data!$1:$1048576,MATCH($B68,input_data!$B:$B,0),MATCH(Q$4,input_data!$1:$1,0)),"")</f>
        <v>13.3109970967924</v>
      </c>
      <c r="R68" s="60">
        <f t="shared" si="1"/>
        <v>-5.2094274972203758E-2</v>
      </c>
    </row>
    <row r="69" spans="1:18" x14ac:dyDescent="0.35">
      <c r="A69" s="34" t="s">
        <v>1495</v>
      </c>
      <c r="B69" s="14" t="s">
        <v>359</v>
      </c>
      <c r="C69" s="14" t="s">
        <v>1131</v>
      </c>
      <c r="E69" s="14" t="s">
        <v>360</v>
      </c>
      <c r="F69" s="19">
        <f>_xlfn.IFNA(INDEX(input_data!$1:$1048576,MATCH($B69,input_data!$B:$B,0),MATCH(F$4,input_data!$1:$1,0)),"")</f>
        <v>15.6585404727146</v>
      </c>
      <c r="G69" s="4">
        <f>_xlfn.IFNA(INDEX(input_data!$1:$1048576,MATCH($B69,input_data!$B:$B,0),MATCH(G$4,input_data!$1:$1,0)),"")</f>
        <v>4.67172506208375</v>
      </c>
      <c r="H69" s="4">
        <f>_xlfn.IFNA(INDEX(input_data!$1:$1048576,MATCH($B69,input_data!$B:$B,0),MATCH(H$4,input_data!$1:$1,0)),"")</f>
        <v>5.3570905144904001E-2</v>
      </c>
      <c r="I69" s="4">
        <f>_xlfn.IFNA(INDEX(input_data!$1:$1048576,MATCH($B69,input_data!$B:$B,0),MATCH(I$4,input_data!$1:$1,0)),"")</f>
        <v>6.3774782500000002</v>
      </c>
      <c r="J69" s="4">
        <f>_xlfn.IFNA(INDEX(input_data!$1:$1048576,MATCH($B69,input_data!$B:$B,0),MATCH(J$4,input_data!$1:$1,0)),"")</f>
        <v>0</v>
      </c>
      <c r="K69" s="4">
        <f>_xlfn.IFNA(INDEX(input_data!$1:$1048576,MATCH($B69,input_data!$B:$B,0),MATCH(K$4,input_data!$1:$1,0)),"")</f>
        <v>0</v>
      </c>
      <c r="L69" s="4">
        <f>_xlfn.IFNA(INDEX(input_data!$1:$1048576,MATCH($B69,input_data!$B:$B,0),MATCH(L$4,input_data!$1:$1,0)),"")</f>
        <v>4.4676389965937799</v>
      </c>
      <c r="M69" s="4">
        <f>_xlfn.IFNA(INDEX(input_data!$1:$1048576,MATCH($B69,input_data!$B:$B,0),MATCH(M$4,input_data!$1:$1,0)),"")</f>
        <v>8.5048895958353393E-3</v>
      </c>
      <c r="N69" s="4">
        <f>_xlfn.IFNA(INDEX(input_data!$1:$1048576,MATCH($B69,input_data!$B:$B,0),MATCH(N$4,input_data!$1:$1,0)),"")</f>
        <v>0</v>
      </c>
      <c r="O69" s="4">
        <f>_xlfn.IFNA(INDEX(input_data!$1:$1048576,MATCH($B69,input_data!$B:$B,0),MATCH(O$4,input_data!$1:$1,0)),"")</f>
        <v>0</v>
      </c>
      <c r="P69" s="4">
        <f>_xlfn.IFNA(INDEX(input_data!$1:$1048576,MATCH($B69,input_data!$B:$B,0),MATCH(P$4,input_data!$1:$1,0)),"")</f>
        <v>0.18050099999999999</v>
      </c>
      <c r="Q69" s="19">
        <f>_xlfn.IFNA(INDEX(input_data!$1:$1048576,MATCH($B69,input_data!$B:$B,0),MATCH(Q$4,input_data!$1:$1,0)),"")</f>
        <v>15.759419103418301</v>
      </c>
      <c r="R69" s="60">
        <f t="shared" si="1"/>
        <v>6.4424031651917346E-3</v>
      </c>
    </row>
    <row r="70" spans="1:18" x14ac:dyDescent="0.35">
      <c r="A70" s="34" t="s">
        <v>1496</v>
      </c>
      <c r="B70" s="14" t="s">
        <v>361</v>
      </c>
      <c r="C70" s="14" t="s">
        <v>1132</v>
      </c>
      <c r="E70" s="14" t="s">
        <v>362</v>
      </c>
      <c r="F70" s="19">
        <f>_xlfn.IFNA(INDEX(input_data!$1:$1048576,MATCH($B70,input_data!$B:$B,0),MATCH(F$4,input_data!$1:$1,0)),"")</f>
        <v>258.97274797368902</v>
      </c>
      <c r="G70" s="4">
        <f>_xlfn.IFNA(INDEX(input_data!$1:$1048576,MATCH($B70,input_data!$B:$B,0),MATCH(G$4,input_data!$1:$1,0)),"")</f>
        <v>53.138654796207298</v>
      </c>
      <c r="H70" s="4">
        <f>_xlfn.IFNA(INDEX(input_data!$1:$1048576,MATCH($B70,input_data!$B:$B,0),MATCH(H$4,input_data!$1:$1,0)),"")</f>
        <v>0.59670297520529503</v>
      </c>
      <c r="I70" s="4">
        <f>_xlfn.IFNA(INDEX(input_data!$1:$1048576,MATCH($B70,input_data!$B:$B,0),MATCH(I$4,input_data!$1:$1,0)),"")</f>
        <v>191.05545137999999</v>
      </c>
      <c r="J70" s="4">
        <f>_xlfn.IFNA(INDEX(input_data!$1:$1048576,MATCH($B70,input_data!$B:$B,0),MATCH(J$4,input_data!$1:$1,0)),"")</f>
        <v>4.6931335167171699</v>
      </c>
      <c r="K70" s="4">
        <f>_xlfn.IFNA(INDEX(input_data!$1:$1048576,MATCH($B70,input_data!$B:$B,0),MATCH(K$4,input_data!$1:$1,0)),"")</f>
        <v>1.45712</v>
      </c>
      <c r="L70" s="4">
        <f>_xlfn.IFNA(INDEX(input_data!$1:$1048576,MATCH($B70,input_data!$B:$B,0),MATCH(L$4,input_data!$1:$1,0)),"")</f>
        <v>8.2540391210577795</v>
      </c>
      <c r="M70" s="4">
        <f>_xlfn.IFNA(INDEX(input_data!$1:$1048576,MATCH($B70,input_data!$B:$B,0),MATCH(M$4,input_data!$1:$1,0)),"")</f>
        <v>9.5847286124997502E-2</v>
      </c>
      <c r="N70" s="4">
        <f>_xlfn.IFNA(INDEX(input_data!$1:$1048576,MATCH($B70,input_data!$B:$B,0),MATCH(N$4,input_data!$1:$1,0)),"")</f>
        <v>0</v>
      </c>
      <c r="O70" s="4">
        <f>_xlfn.IFNA(INDEX(input_data!$1:$1048576,MATCH($B70,input_data!$B:$B,0),MATCH(O$4,input_data!$1:$1,0)),"")</f>
        <v>2.97416632865168</v>
      </c>
      <c r="P70" s="4">
        <f>_xlfn.IFNA(INDEX(input_data!$1:$1048576,MATCH($B70,input_data!$B:$B,0),MATCH(P$4,input_data!$1:$1,0)),"")</f>
        <v>1.395143</v>
      </c>
      <c r="Q70" s="19">
        <f>_xlfn.IFNA(INDEX(input_data!$1:$1048576,MATCH($B70,input_data!$B:$B,0),MATCH(Q$4,input_data!$1:$1,0)),"")</f>
        <v>263.66025840396401</v>
      </c>
      <c r="R70" s="60">
        <f t="shared" si="1"/>
        <v>1.8100400397153882E-2</v>
      </c>
    </row>
    <row r="71" spans="1:18" x14ac:dyDescent="0.35">
      <c r="A71" s="34" t="s">
        <v>1497</v>
      </c>
      <c r="B71" s="14" t="s">
        <v>363</v>
      </c>
      <c r="C71" s="14" t="s">
        <v>1133</v>
      </c>
      <c r="E71" s="14" t="s">
        <v>364</v>
      </c>
      <c r="F71" s="19">
        <f>_xlfn.IFNA(INDEX(input_data!$1:$1048576,MATCH($B71,input_data!$B:$B,0),MATCH(F$4,input_data!$1:$1,0)),"")</f>
        <v>41.7717816050693</v>
      </c>
      <c r="G71" s="4">
        <f>_xlfn.IFNA(INDEX(input_data!$1:$1048576,MATCH($B71,input_data!$B:$B,0),MATCH(G$4,input_data!$1:$1,0)),"")</f>
        <v>14.3391906157216</v>
      </c>
      <c r="H71" s="4">
        <f>_xlfn.IFNA(INDEX(input_data!$1:$1048576,MATCH($B71,input_data!$B:$B,0),MATCH(H$4,input_data!$1:$1,0)),"")</f>
        <v>0.132833319848806</v>
      </c>
      <c r="I71" s="4">
        <f>_xlfn.IFNA(INDEX(input_data!$1:$1048576,MATCH($B71,input_data!$B:$B,0),MATCH(I$4,input_data!$1:$1,0)),"")</f>
        <v>26.448565394999999</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0</v>
      </c>
      <c r="O71" s="4">
        <f>_xlfn.IFNA(INDEX(input_data!$1:$1048576,MATCH($B71,input_data!$B:$B,0),MATCH(O$4,input_data!$1:$1,0)),"")</f>
        <v>7.88665063879012E-2</v>
      </c>
      <c r="P71" s="4">
        <f>_xlfn.IFNA(INDEX(input_data!$1:$1048576,MATCH($B71,input_data!$B:$B,0),MATCH(P$4,input_data!$1:$1,0)),"")</f>
        <v>7.6790000000000001E-3</v>
      </c>
      <c r="Q71" s="19">
        <f>_xlfn.IFNA(INDEX(input_data!$1:$1048576,MATCH($B71,input_data!$B:$B,0),MATCH(Q$4,input_data!$1:$1,0)),"")</f>
        <v>41.0071348369584</v>
      </c>
      <c r="R71" s="60">
        <f t="shared" si="1"/>
        <v>-1.8305342475938513E-2</v>
      </c>
    </row>
    <row r="72" spans="1:18" x14ac:dyDescent="0.35">
      <c r="A72" s="34" t="s">
        <v>1498</v>
      </c>
      <c r="B72" s="14" t="s">
        <v>365</v>
      </c>
      <c r="C72" s="14" t="s">
        <v>1134</v>
      </c>
      <c r="E72" s="14" t="s">
        <v>366</v>
      </c>
      <c r="F72" s="19">
        <f>_xlfn.IFNA(INDEX(input_data!$1:$1048576,MATCH($B72,input_data!$B:$B,0),MATCH(F$4,input_data!$1:$1,0)),"")</f>
        <v>245.44495605146599</v>
      </c>
      <c r="G72" s="4">
        <f>_xlfn.IFNA(INDEX(input_data!$1:$1048576,MATCH($B72,input_data!$B:$B,0),MATCH(G$4,input_data!$1:$1,0)),"")</f>
        <v>68.686543202642198</v>
      </c>
      <c r="H72" s="4">
        <f>_xlfn.IFNA(INDEX(input_data!$1:$1048576,MATCH($B72,input_data!$B:$B,0),MATCH(H$4,input_data!$1:$1,0)),"")</f>
        <v>0.74282409294721496</v>
      </c>
      <c r="I72" s="4">
        <f>_xlfn.IFNA(INDEX(input_data!$1:$1048576,MATCH($B72,input_data!$B:$B,0),MATCH(I$4,input_data!$1:$1,0)),"")</f>
        <v>160.42001758000001</v>
      </c>
      <c r="J72" s="4">
        <f>_xlfn.IFNA(INDEX(input_data!$1:$1048576,MATCH($B72,input_data!$B:$B,0),MATCH(J$4,input_data!$1:$1,0)),"")</f>
        <v>5.7611939423228096</v>
      </c>
      <c r="K72" s="4">
        <f>_xlfn.IFNA(INDEX(input_data!$1:$1048576,MATCH($B72,input_data!$B:$B,0),MATCH(K$4,input_data!$1:$1,0)),"")</f>
        <v>1.4737750000000001</v>
      </c>
      <c r="L72" s="4">
        <f>_xlfn.IFNA(INDEX(input_data!$1:$1048576,MATCH($B72,input_data!$B:$B,0),MATCH(L$4,input_data!$1:$1,0)),"")</f>
        <v>8.4977580765511096</v>
      </c>
      <c r="M72" s="4">
        <f>_xlfn.IFNA(INDEX(input_data!$1:$1048576,MATCH($B72,input_data!$B:$B,0),MATCH(M$4,input_data!$1:$1,0)),"")</f>
        <v>0.117046903503737</v>
      </c>
      <c r="N72" s="4">
        <f>_xlfn.IFNA(INDEX(input_data!$1:$1048576,MATCH($B72,input_data!$B:$B,0),MATCH(N$4,input_data!$1:$1,0)),"")</f>
        <v>0</v>
      </c>
      <c r="O72" s="4">
        <f>_xlfn.IFNA(INDEX(input_data!$1:$1048576,MATCH($B72,input_data!$B:$B,0),MATCH(O$4,input_data!$1:$1,0)),"")</f>
        <v>1.4363462644546701</v>
      </c>
      <c r="P72" s="4">
        <f>_xlfn.IFNA(INDEX(input_data!$1:$1048576,MATCH($B72,input_data!$B:$B,0),MATCH(P$4,input_data!$1:$1,0)),"")</f>
        <v>2.1727059999999998</v>
      </c>
      <c r="Q72" s="19">
        <f>_xlfn.IFNA(INDEX(input_data!$1:$1048576,MATCH($B72,input_data!$B:$B,0),MATCH(Q$4,input_data!$1:$1,0)),"")</f>
        <v>249.308211062422</v>
      </c>
      <c r="R72" s="60">
        <f t="shared" si="1"/>
        <v>1.5739802003288839E-2</v>
      </c>
    </row>
    <row r="73" spans="1:18" x14ac:dyDescent="0.35">
      <c r="A73" s="34" t="s">
        <v>1499</v>
      </c>
      <c r="B73" s="14" t="s">
        <v>367</v>
      </c>
      <c r="C73" s="14" t="s">
        <v>1135</v>
      </c>
      <c r="E73" s="14" t="s">
        <v>368</v>
      </c>
      <c r="F73" s="19">
        <f>_xlfn.IFNA(INDEX(input_data!$1:$1048576,MATCH($B73,input_data!$B:$B,0),MATCH(F$4,input_data!$1:$1,0)),"")</f>
        <v>10.3000088422031</v>
      </c>
      <c r="G73" s="4">
        <f>_xlfn.IFNA(INDEX(input_data!$1:$1048576,MATCH($B73,input_data!$B:$B,0),MATCH(G$4,input_data!$1:$1,0)),"")</f>
        <v>4.3898870653904201</v>
      </c>
      <c r="H73" s="4">
        <f>_xlfn.IFNA(INDEX(input_data!$1:$1048576,MATCH($B73,input_data!$B:$B,0),MATCH(H$4,input_data!$1:$1,0)),"")</f>
        <v>4.7323935083205003E-2</v>
      </c>
      <c r="I73" s="4">
        <f>_xlfn.IFNA(INDEX(input_data!$1:$1048576,MATCH($B73,input_data!$B:$B,0),MATCH(I$4,input_data!$1:$1,0)),"")</f>
        <v>4.4155886310000003</v>
      </c>
      <c r="J73" s="4">
        <f>_xlfn.IFNA(INDEX(input_data!$1:$1048576,MATCH($B73,input_data!$B:$B,0),MATCH(J$4,input_data!$1:$1,0)),"")</f>
        <v>0</v>
      </c>
      <c r="K73" s="4">
        <f>_xlfn.IFNA(INDEX(input_data!$1:$1048576,MATCH($B73,input_data!$B:$B,0),MATCH(K$4,input_data!$1:$1,0)),"")</f>
        <v>0</v>
      </c>
      <c r="L73" s="4">
        <f>_xlfn.IFNA(INDEX(input_data!$1:$1048576,MATCH($B73,input_data!$B:$B,0),MATCH(L$4,input_data!$1:$1,0)),"")</f>
        <v>0.682795846222222</v>
      </c>
      <c r="M73" s="4">
        <f>_xlfn.IFNA(INDEX(input_data!$1:$1048576,MATCH($B73,input_data!$B:$B,0),MATCH(M$4,input_data!$1:$1,0)),"")</f>
        <v>7.4568395340063997E-3</v>
      </c>
      <c r="N73" s="4">
        <f>_xlfn.IFNA(INDEX(input_data!$1:$1048576,MATCH($B73,input_data!$B:$B,0),MATCH(N$4,input_data!$1:$1,0)),"")</f>
        <v>0</v>
      </c>
      <c r="O73" s="4">
        <f>_xlfn.IFNA(INDEX(input_data!$1:$1048576,MATCH($B73,input_data!$B:$B,0),MATCH(O$4,input_data!$1:$1,0)),"")</f>
        <v>0</v>
      </c>
      <c r="P73" s="4">
        <f>_xlfn.IFNA(INDEX(input_data!$1:$1048576,MATCH($B73,input_data!$B:$B,0),MATCH(P$4,input_data!$1:$1,0)),"")</f>
        <v>0.17686299999999999</v>
      </c>
      <c r="Q73" s="19">
        <f>_xlfn.IFNA(INDEX(input_data!$1:$1048576,MATCH($B73,input_data!$B:$B,0),MATCH(Q$4,input_data!$1:$1,0)),"")</f>
        <v>9.7199153172298605</v>
      </c>
      <c r="R73" s="60">
        <f t="shared" si="1"/>
        <v>-5.6319711357564417E-2</v>
      </c>
    </row>
    <row r="74" spans="1:18" x14ac:dyDescent="0.35">
      <c r="A74" s="34" t="s">
        <v>1500</v>
      </c>
      <c r="B74" s="14" t="s">
        <v>369</v>
      </c>
      <c r="C74" s="14" t="s">
        <v>1136</v>
      </c>
      <c r="E74" s="14" t="s">
        <v>370</v>
      </c>
      <c r="F74" s="19">
        <f>_xlfn.IFNA(INDEX(input_data!$1:$1048576,MATCH($B74,input_data!$B:$B,0),MATCH(F$4,input_data!$1:$1,0)),"")</f>
        <v>14.4865939213941</v>
      </c>
      <c r="G74" s="4">
        <f>_xlfn.IFNA(INDEX(input_data!$1:$1048576,MATCH($B74,input_data!$B:$B,0),MATCH(G$4,input_data!$1:$1,0)),"")</f>
        <v>2.29257619231847</v>
      </c>
      <c r="H74" s="4">
        <f>_xlfn.IFNA(INDEX(input_data!$1:$1048576,MATCH($B74,input_data!$B:$B,0),MATCH(H$4,input_data!$1:$1,0)),"")</f>
        <v>3.1589833823167601E-2</v>
      </c>
      <c r="I74" s="4">
        <f>_xlfn.IFNA(INDEX(input_data!$1:$1048576,MATCH($B74,input_data!$B:$B,0),MATCH(I$4,input_data!$1:$1,0)),"")</f>
        <v>7.8298139039999999</v>
      </c>
      <c r="J74" s="4">
        <f>_xlfn.IFNA(INDEX(input_data!$1:$1048576,MATCH($B74,input_data!$B:$B,0),MATCH(J$4,input_data!$1:$1,0)),"")</f>
        <v>0</v>
      </c>
      <c r="K74" s="4">
        <f>_xlfn.IFNA(INDEX(input_data!$1:$1048576,MATCH($B74,input_data!$B:$B,0),MATCH(K$4,input_data!$1:$1,0)),"")</f>
        <v>0</v>
      </c>
      <c r="L74" s="4">
        <f>_xlfn.IFNA(INDEX(input_data!$1:$1048576,MATCH($B74,input_data!$B:$B,0),MATCH(L$4,input_data!$1:$1,0)),"")</f>
        <v>3.0746553058275601</v>
      </c>
      <c r="M74" s="4">
        <f>_xlfn.IFNA(INDEX(input_data!$1:$1048576,MATCH($B74,input_data!$B:$B,0),MATCH(M$4,input_data!$1:$1,0)),"")</f>
        <v>4.9990102152182797E-3</v>
      </c>
      <c r="N74" s="4">
        <f>_xlfn.IFNA(INDEX(input_data!$1:$1048576,MATCH($B74,input_data!$B:$B,0),MATCH(N$4,input_data!$1:$1,0)),"")</f>
        <v>0.15172206274085301</v>
      </c>
      <c r="O74" s="4">
        <f>_xlfn.IFNA(INDEX(input_data!$1:$1048576,MATCH($B74,input_data!$B:$B,0),MATCH(O$4,input_data!$1:$1,0)),"")</f>
        <v>9.2996090757095307E-2</v>
      </c>
      <c r="P74" s="4">
        <f>_xlfn.IFNA(INDEX(input_data!$1:$1048576,MATCH($B74,input_data!$B:$B,0),MATCH(P$4,input_data!$1:$1,0)),"")</f>
        <v>0.14310799999999901</v>
      </c>
      <c r="Q74" s="19">
        <f>_xlfn.IFNA(INDEX(input_data!$1:$1048576,MATCH($B74,input_data!$B:$B,0),MATCH(Q$4,input_data!$1:$1,0)),"")</f>
        <v>13.6214603996824</v>
      </c>
      <c r="R74" s="60">
        <f t="shared" si="1"/>
        <v>-5.9719594985958246E-2</v>
      </c>
    </row>
    <row r="75" spans="1:18" x14ac:dyDescent="0.35">
      <c r="A75" s="34" t="s">
        <v>1501</v>
      </c>
      <c r="B75" s="14" t="s">
        <v>371</v>
      </c>
      <c r="C75" s="14" t="s">
        <v>1502</v>
      </c>
      <c r="E75" s="14" t="s">
        <v>372</v>
      </c>
      <c r="F75" s="19">
        <f>_xlfn.IFNA(INDEX(input_data!$1:$1048576,MATCH($B75,input_data!$B:$B,0),MATCH(F$4,input_data!$1:$1,0)),"")</f>
        <v>10.5209889177988</v>
      </c>
      <c r="G75" s="4">
        <f>_xlfn.IFNA(INDEX(input_data!$1:$1048576,MATCH($B75,input_data!$B:$B,0),MATCH(G$4,input_data!$1:$1,0)),"")</f>
        <v>1.3944548756353401</v>
      </c>
      <c r="H75" s="4">
        <f>_xlfn.IFNA(INDEX(input_data!$1:$1048576,MATCH($B75,input_data!$B:$B,0),MATCH(H$4,input_data!$1:$1,0)),"")</f>
        <v>2.0946747058899901E-2</v>
      </c>
      <c r="I75" s="4">
        <f>_xlfn.IFNA(INDEX(input_data!$1:$1048576,MATCH($B75,input_data!$B:$B,0),MATCH(I$4,input_data!$1:$1,0)),"")</f>
        <v>7.71287916</v>
      </c>
      <c r="J75" s="4">
        <f>_xlfn.IFNA(INDEX(input_data!$1:$1048576,MATCH($B75,input_data!$B:$B,0),MATCH(J$4,input_data!$1:$1,0)),"")</f>
        <v>0</v>
      </c>
      <c r="K75" s="4">
        <f>_xlfn.IFNA(INDEX(input_data!$1:$1048576,MATCH($B75,input_data!$B:$B,0),MATCH(K$4,input_data!$1:$1,0)),"")</f>
        <v>0</v>
      </c>
      <c r="L75" s="4">
        <f>_xlfn.IFNA(INDEX(input_data!$1:$1048576,MATCH($B75,input_data!$B:$B,0),MATCH(L$4,input_data!$1:$1,0)),"")</f>
        <v>1.12623382053689</v>
      </c>
      <c r="M75" s="4">
        <f>_xlfn.IFNA(INDEX(input_data!$1:$1048576,MATCH($B75,input_data!$B:$B,0),MATCH(M$4,input_data!$1:$1,0)),"")</f>
        <v>3.3005820691590598E-3</v>
      </c>
      <c r="N75" s="4">
        <f>_xlfn.IFNA(INDEX(input_data!$1:$1048576,MATCH($B75,input_data!$B:$B,0),MATCH(N$4,input_data!$1:$1,0)),"")</f>
        <v>0</v>
      </c>
      <c r="O75" s="4">
        <f>_xlfn.IFNA(INDEX(input_data!$1:$1048576,MATCH($B75,input_data!$B:$B,0),MATCH(O$4,input_data!$1:$1,0)),"")</f>
        <v>0.100149649889708</v>
      </c>
      <c r="P75" s="4">
        <f>_xlfn.IFNA(INDEX(input_data!$1:$1048576,MATCH($B75,input_data!$B:$B,0),MATCH(P$4,input_data!$1:$1,0)),"")</f>
        <v>9.0590000000000004E-2</v>
      </c>
      <c r="Q75" s="19">
        <f>_xlfn.IFNA(INDEX(input_data!$1:$1048576,MATCH($B75,input_data!$B:$B,0),MATCH(Q$4,input_data!$1:$1,0)),"")</f>
        <v>10.44855483519</v>
      </c>
      <c r="R75" s="60">
        <f t="shared" ref="R75:R138" si="2">IFERROR(Q75/F75-1,0)</f>
        <v>-6.8847218806835642E-3</v>
      </c>
    </row>
    <row r="76" spans="1:18" x14ac:dyDescent="0.35">
      <c r="A76" s="34" t="s">
        <v>1503</v>
      </c>
      <c r="B76" s="14" t="s">
        <v>373</v>
      </c>
      <c r="C76" s="14" t="s">
        <v>1137</v>
      </c>
      <c r="E76" s="14" t="s">
        <v>374</v>
      </c>
      <c r="F76" s="19">
        <f>_xlfn.IFNA(INDEX(input_data!$1:$1048576,MATCH($B76,input_data!$B:$B,0),MATCH(F$4,input_data!$1:$1,0)),"")</f>
        <v>14.9656928107197</v>
      </c>
      <c r="G76" s="4">
        <f>_xlfn.IFNA(INDEX(input_data!$1:$1048576,MATCH($B76,input_data!$B:$B,0),MATCH(G$4,input_data!$1:$1,0)),"")</f>
        <v>3.4539935247653699</v>
      </c>
      <c r="H76" s="4">
        <f>_xlfn.IFNA(INDEX(input_data!$1:$1048576,MATCH($B76,input_data!$B:$B,0),MATCH(H$4,input_data!$1:$1,0)),"")</f>
        <v>4.1257211493251497E-2</v>
      </c>
      <c r="I76" s="4">
        <f>_xlfn.IFNA(INDEX(input_data!$1:$1048576,MATCH($B76,input_data!$B:$B,0),MATCH(I$4,input_data!$1:$1,0)),"")</f>
        <v>6.5025442560000002</v>
      </c>
      <c r="J76" s="4">
        <f>_xlfn.IFNA(INDEX(input_data!$1:$1048576,MATCH($B76,input_data!$B:$B,0),MATCH(J$4,input_data!$1:$1,0)),"")</f>
        <v>0</v>
      </c>
      <c r="K76" s="4">
        <f>_xlfn.IFNA(INDEX(input_data!$1:$1048576,MATCH($B76,input_data!$B:$B,0),MATCH(K$4,input_data!$1:$1,0)),"")</f>
        <v>0</v>
      </c>
      <c r="L76" s="4">
        <f>_xlfn.IFNA(INDEX(input_data!$1:$1048576,MATCH($B76,input_data!$B:$B,0),MATCH(L$4,input_data!$1:$1,0)),"")</f>
        <v>3.99996157839644</v>
      </c>
      <c r="M76" s="4">
        <f>_xlfn.IFNA(INDEX(input_data!$1:$1048576,MATCH($B76,input_data!$B:$B,0),MATCH(M$4,input_data!$1:$1,0)),"")</f>
        <v>6.5675757417950498E-3</v>
      </c>
      <c r="N76" s="4">
        <f>_xlfn.IFNA(INDEX(input_data!$1:$1048576,MATCH($B76,input_data!$B:$B,0),MATCH(N$4,input_data!$1:$1,0)),"")</f>
        <v>0</v>
      </c>
      <c r="O76" s="4">
        <f>_xlfn.IFNA(INDEX(input_data!$1:$1048576,MATCH($B76,input_data!$B:$B,0),MATCH(O$4,input_data!$1:$1,0)),"")</f>
        <v>2.69178933703908E-2</v>
      </c>
      <c r="P76" s="4">
        <f>_xlfn.IFNA(INDEX(input_data!$1:$1048576,MATCH($B76,input_data!$B:$B,0),MATCH(P$4,input_data!$1:$1,0)),"")</f>
        <v>0.13413600000000001</v>
      </c>
      <c r="Q76" s="19">
        <f>_xlfn.IFNA(INDEX(input_data!$1:$1048576,MATCH($B76,input_data!$B:$B,0),MATCH(Q$4,input_data!$1:$1,0)),"")</f>
        <v>14.1653780397672</v>
      </c>
      <c r="R76" s="60">
        <f t="shared" si="2"/>
        <v>-5.3476626914274683E-2</v>
      </c>
    </row>
    <row r="77" spans="1:18" x14ac:dyDescent="0.35">
      <c r="A77" s="34" t="s">
        <v>1504</v>
      </c>
      <c r="B77" s="14" t="s">
        <v>375</v>
      </c>
      <c r="C77" s="14" t="s">
        <v>1505</v>
      </c>
      <c r="E77" s="14" t="s">
        <v>376</v>
      </c>
      <c r="F77" s="19">
        <f>_xlfn.IFNA(INDEX(input_data!$1:$1048576,MATCH($B77,input_data!$B:$B,0),MATCH(F$4,input_data!$1:$1,0)),"")</f>
        <v>5.9185123498612597</v>
      </c>
      <c r="G77" s="4">
        <f>_xlfn.IFNA(INDEX(input_data!$1:$1048576,MATCH($B77,input_data!$B:$B,0),MATCH(G$4,input_data!$1:$1,0)),"")</f>
        <v>0.93802042145241304</v>
      </c>
      <c r="H77" s="4">
        <f>_xlfn.IFNA(INDEX(input_data!$1:$1048576,MATCH($B77,input_data!$B:$B,0),MATCH(H$4,input_data!$1:$1,0)),"")</f>
        <v>1.3964535812519E-2</v>
      </c>
      <c r="I77" s="4">
        <f>_xlfn.IFNA(INDEX(input_data!$1:$1048576,MATCH($B77,input_data!$B:$B,0),MATCH(I$4,input_data!$1:$1,0)),"")</f>
        <v>3.8264837599999999</v>
      </c>
      <c r="J77" s="4">
        <f>_xlfn.IFNA(INDEX(input_data!$1:$1048576,MATCH($B77,input_data!$B:$B,0),MATCH(J$4,input_data!$1:$1,0)),"")</f>
        <v>0</v>
      </c>
      <c r="K77" s="4">
        <f>_xlfn.IFNA(INDEX(input_data!$1:$1048576,MATCH($B77,input_data!$B:$B,0),MATCH(K$4,input_data!$1:$1,0)),"")</f>
        <v>0</v>
      </c>
      <c r="L77" s="4">
        <f>_xlfn.IFNA(INDEX(input_data!$1:$1048576,MATCH($B77,input_data!$B:$B,0),MATCH(L$4,input_data!$1:$1,0)),"")</f>
        <v>0.65932977017600003</v>
      </c>
      <c r="M77" s="4">
        <f>_xlfn.IFNA(INDEX(input_data!$1:$1048576,MATCH($B77,input_data!$B:$B,0),MATCH(M$4,input_data!$1:$1,0)),"")</f>
        <v>2.2003939980435E-3</v>
      </c>
      <c r="N77" s="4">
        <f>_xlfn.IFNA(INDEX(input_data!$1:$1048576,MATCH($B77,input_data!$B:$B,0),MATCH(N$4,input_data!$1:$1,0)),"")</f>
        <v>0</v>
      </c>
      <c r="O77" s="4">
        <f>_xlfn.IFNA(INDEX(input_data!$1:$1048576,MATCH($B77,input_data!$B:$B,0),MATCH(O$4,input_data!$1:$1,0)),"")</f>
        <v>5.3807049499171401E-2</v>
      </c>
      <c r="P77" s="4">
        <f>_xlfn.IFNA(INDEX(input_data!$1:$1048576,MATCH($B77,input_data!$B:$B,0),MATCH(P$4,input_data!$1:$1,0)),"")</f>
        <v>7.3733999999999994E-2</v>
      </c>
      <c r="Q77" s="19">
        <f>_xlfn.IFNA(INDEX(input_data!$1:$1048576,MATCH($B77,input_data!$B:$B,0),MATCH(Q$4,input_data!$1:$1,0)),"")</f>
        <v>5.5675399309381399</v>
      </c>
      <c r="R77" s="60">
        <f t="shared" si="2"/>
        <v>-5.9300783402327029E-2</v>
      </c>
    </row>
    <row r="78" spans="1:18" x14ac:dyDescent="0.35">
      <c r="A78" s="34" t="s">
        <v>1506</v>
      </c>
      <c r="B78" s="14" t="s">
        <v>377</v>
      </c>
      <c r="C78" s="14" t="s">
        <v>1138</v>
      </c>
      <c r="E78" s="14" t="s">
        <v>378</v>
      </c>
      <c r="F78" s="19">
        <f>_xlfn.IFNA(INDEX(input_data!$1:$1048576,MATCH($B78,input_data!$B:$B,0),MATCH(F$4,input_data!$1:$1,0)),"")</f>
        <v>33.608842881015299</v>
      </c>
      <c r="G78" s="4">
        <f>_xlfn.IFNA(INDEX(input_data!$1:$1048576,MATCH($B78,input_data!$B:$B,0),MATCH(G$4,input_data!$1:$1,0)),"")</f>
        <v>24.404548209984799</v>
      </c>
      <c r="H78" s="4">
        <f>_xlfn.IFNA(INDEX(input_data!$1:$1048576,MATCH($B78,input_data!$B:$B,0),MATCH(H$4,input_data!$1:$1,0)),"")</f>
        <v>0.23390136493768199</v>
      </c>
      <c r="I78" s="4">
        <f>_xlfn.IFNA(INDEX(input_data!$1:$1048576,MATCH($B78,input_data!$B:$B,0),MATCH(I$4,input_data!$1:$1,0)),"")</f>
        <v>5.6863049520000004</v>
      </c>
      <c r="J78" s="4">
        <f>_xlfn.IFNA(INDEX(input_data!$1:$1048576,MATCH($B78,input_data!$B:$B,0),MATCH(J$4,input_data!$1:$1,0)),"")</f>
        <v>0.178725822706372</v>
      </c>
      <c r="K78" s="4">
        <f>_xlfn.IFNA(INDEX(input_data!$1:$1048576,MATCH($B78,input_data!$B:$B,0),MATCH(K$4,input_data!$1:$1,0)),"")</f>
        <v>4.9008999999999997E-2</v>
      </c>
      <c r="L78" s="4">
        <f>_xlfn.IFNA(INDEX(input_data!$1:$1048576,MATCH($B78,input_data!$B:$B,0),MATCH(L$4,input_data!$1:$1,0)),"")</f>
        <v>1.4608899366666701</v>
      </c>
      <c r="M78" s="4">
        <f>_xlfn.IFNA(INDEX(input_data!$1:$1048576,MATCH($B78,input_data!$B:$B,0),MATCH(M$4,input_data!$1:$1,0)),"")</f>
        <v>3.69064240185496E-2</v>
      </c>
      <c r="N78" s="4">
        <f>_xlfn.IFNA(INDEX(input_data!$1:$1048576,MATCH($B78,input_data!$B:$B,0),MATCH(N$4,input_data!$1:$1,0)),"")</f>
        <v>0</v>
      </c>
      <c r="O78" s="4">
        <f>_xlfn.IFNA(INDEX(input_data!$1:$1048576,MATCH($B78,input_data!$B:$B,0),MATCH(O$4,input_data!$1:$1,0)),"")</f>
        <v>0</v>
      </c>
      <c r="P78" s="4">
        <f>_xlfn.IFNA(INDEX(input_data!$1:$1048576,MATCH($B78,input_data!$B:$B,0),MATCH(P$4,input_data!$1:$1,0)),"")</f>
        <v>2.8665E-2</v>
      </c>
      <c r="Q78" s="19">
        <f>_xlfn.IFNA(INDEX(input_data!$1:$1048576,MATCH($B78,input_data!$B:$B,0),MATCH(Q$4,input_data!$1:$1,0)),"")</f>
        <v>32.078950710314103</v>
      </c>
      <c r="R78" s="60">
        <f t="shared" si="2"/>
        <v>-4.5520524943909568E-2</v>
      </c>
    </row>
    <row r="79" spans="1:18" x14ac:dyDescent="0.35">
      <c r="A79" s="34" t="s">
        <v>1507</v>
      </c>
      <c r="B79" s="14" t="s">
        <v>379</v>
      </c>
      <c r="C79" s="14" t="s">
        <v>1139</v>
      </c>
      <c r="E79" s="14" t="s">
        <v>380</v>
      </c>
      <c r="F79" s="19">
        <f>_xlfn.IFNA(INDEX(input_data!$1:$1048576,MATCH($B79,input_data!$B:$B,0),MATCH(F$4,input_data!$1:$1,0)),"")</f>
        <v>26.942104791141698</v>
      </c>
      <c r="G79" s="4">
        <f>_xlfn.IFNA(INDEX(input_data!$1:$1048576,MATCH($B79,input_data!$B:$B,0),MATCH(G$4,input_data!$1:$1,0)),"")</f>
        <v>15.1906785441269</v>
      </c>
      <c r="H79" s="4">
        <f>_xlfn.IFNA(INDEX(input_data!$1:$1048576,MATCH($B79,input_data!$B:$B,0),MATCH(H$4,input_data!$1:$1,0)),"")</f>
        <v>0.13137395008295799</v>
      </c>
      <c r="I79" s="4">
        <f>_xlfn.IFNA(INDEX(input_data!$1:$1048576,MATCH($B79,input_data!$B:$B,0),MATCH(I$4,input_data!$1:$1,0)),"")</f>
        <v>10.891485253999999</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0</v>
      </c>
      <c r="P79" s="4">
        <f>_xlfn.IFNA(INDEX(input_data!$1:$1048576,MATCH($B79,input_data!$B:$B,0),MATCH(P$4,input_data!$1:$1,0)),"")</f>
        <v>7.6790000000000001E-3</v>
      </c>
      <c r="Q79" s="19">
        <f>_xlfn.IFNA(INDEX(input_data!$1:$1048576,MATCH($B79,input_data!$B:$B,0),MATCH(Q$4,input_data!$1:$1,0)),"")</f>
        <v>26.221216748209802</v>
      </c>
      <c r="R79" s="60">
        <f t="shared" si="2"/>
        <v>-2.6756931149971575E-2</v>
      </c>
    </row>
    <row r="80" spans="1:18" x14ac:dyDescent="0.35">
      <c r="A80" s="34" t="s">
        <v>1508</v>
      </c>
      <c r="B80" s="14" t="s">
        <v>381</v>
      </c>
      <c r="C80" s="14" t="s">
        <v>1140</v>
      </c>
      <c r="E80" s="14" t="s">
        <v>382</v>
      </c>
      <c r="F80" s="19">
        <f>_xlfn.IFNA(INDEX(input_data!$1:$1048576,MATCH($B80,input_data!$B:$B,0),MATCH(F$4,input_data!$1:$1,0)),"")</f>
        <v>22.607086462773101</v>
      </c>
      <c r="G80" s="4">
        <f>_xlfn.IFNA(INDEX(input_data!$1:$1048576,MATCH($B80,input_data!$B:$B,0),MATCH(G$4,input_data!$1:$1,0)),"")</f>
        <v>4.9608752141725896</v>
      </c>
      <c r="H80" s="4">
        <f>_xlfn.IFNA(INDEX(input_data!$1:$1048576,MATCH($B80,input_data!$B:$B,0),MATCH(H$4,input_data!$1:$1,0)),"")</f>
        <v>6.0698130339250402E-2</v>
      </c>
      <c r="I80" s="4">
        <f>_xlfn.IFNA(INDEX(input_data!$1:$1048576,MATCH($B80,input_data!$B:$B,0),MATCH(I$4,input_data!$1:$1,0)),"")</f>
        <v>11.014799796</v>
      </c>
      <c r="J80" s="4">
        <f>_xlfn.IFNA(INDEX(input_data!$1:$1048576,MATCH($B80,input_data!$B:$B,0),MATCH(J$4,input_data!$1:$1,0)),"")</f>
        <v>0</v>
      </c>
      <c r="K80" s="4">
        <f>_xlfn.IFNA(INDEX(input_data!$1:$1048576,MATCH($B80,input_data!$B:$B,0),MATCH(K$4,input_data!$1:$1,0)),"")</f>
        <v>0</v>
      </c>
      <c r="L80" s="4">
        <f>_xlfn.IFNA(INDEX(input_data!$1:$1048576,MATCH($B80,input_data!$B:$B,0),MATCH(L$4,input_data!$1:$1,0)),"")</f>
        <v>4.7829109492551103</v>
      </c>
      <c r="M80" s="4">
        <f>_xlfn.IFNA(INDEX(input_data!$1:$1048576,MATCH($B80,input_data!$B:$B,0),MATCH(M$4,input_data!$1:$1,0)),"")</f>
        <v>9.6722911418330795E-3</v>
      </c>
      <c r="N80" s="4">
        <f>_xlfn.IFNA(INDEX(input_data!$1:$1048576,MATCH($B80,input_data!$B:$B,0),MATCH(N$4,input_data!$1:$1,0)),"")</f>
        <v>0</v>
      </c>
      <c r="O80" s="4">
        <f>_xlfn.IFNA(INDEX(input_data!$1:$1048576,MATCH($B80,input_data!$B:$B,0),MATCH(O$4,input_data!$1:$1,0)),"")</f>
        <v>8.7736442908394704E-2</v>
      </c>
      <c r="P80" s="4">
        <f>_xlfn.IFNA(INDEX(input_data!$1:$1048576,MATCH($B80,input_data!$B:$B,0),MATCH(P$4,input_data!$1:$1,0)),"")</f>
        <v>0.19642899999999999</v>
      </c>
      <c r="Q80" s="19">
        <f>_xlfn.IFNA(INDEX(input_data!$1:$1048576,MATCH($B80,input_data!$B:$B,0),MATCH(Q$4,input_data!$1:$1,0)),"")</f>
        <v>21.113121823817199</v>
      </c>
      <c r="R80" s="60">
        <f t="shared" si="2"/>
        <v>-6.608390875206327E-2</v>
      </c>
    </row>
    <row r="81" spans="1:18" x14ac:dyDescent="0.35">
      <c r="A81" s="34" t="s">
        <v>1509</v>
      </c>
      <c r="B81" s="14" t="s">
        <v>383</v>
      </c>
      <c r="C81" s="14" t="s">
        <v>1510</v>
      </c>
      <c r="E81" s="14" t="s">
        <v>384</v>
      </c>
      <c r="F81" s="19">
        <f>_xlfn.IFNA(INDEX(input_data!$1:$1048576,MATCH($B81,input_data!$B:$B,0),MATCH(F$4,input_data!$1:$1,0)),"")</f>
        <v>8.2764309354727601</v>
      </c>
      <c r="G81" s="4">
        <f>_xlfn.IFNA(INDEX(input_data!$1:$1048576,MATCH($B81,input_data!$B:$B,0),MATCH(G$4,input_data!$1:$1,0)),"")</f>
        <v>3.0343533910719001</v>
      </c>
      <c r="H81" s="4">
        <f>_xlfn.IFNA(INDEX(input_data!$1:$1048576,MATCH($B81,input_data!$B:$B,0),MATCH(H$4,input_data!$1:$1,0)),"")</f>
        <v>3.5376525606094403E-2</v>
      </c>
      <c r="I81" s="4">
        <f>_xlfn.IFNA(INDEX(input_data!$1:$1048576,MATCH($B81,input_data!$B:$B,0),MATCH(I$4,input_data!$1:$1,0)),"")</f>
        <v>4.008868605</v>
      </c>
      <c r="J81" s="4">
        <f>_xlfn.IFNA(INDEX(input_data!$1:$1048576,MATCH($B81,input_data!$B:$B,0),MATCH(J$4,input_data!$1:$1,0)),"")</f>
        <v>0</v>
      </c>
      <c r="K81" s="4">
        <f>_xlfn.IFNA(INDEX(input_data!$1:$1048576,MATCH($B81,input_data!$B:$B,0),MATCH(K$4,input_data!$1:$1,0)),"")</f>
        <v>0</v>
      </c>
      <c r="L81" s="4">
        <f>_xlfn.IFNA(INDEX(input_data!$1:$1048576,MATCH($B81,input_data!$B:$B,0),MATCH(L$4,input_data!$1:$1,0)),"")</f>
        <v>0.66430419911111105</v>
      </c>
      <c r="M81" s="4">
        <f>_xlfn.IFNA(INDEX(input_data!$1:$1048576,MATCH($B81,input_data!$B:$B,0),MATCH(M$4,input_data!$1:$1,0)),"")</f>
        <v>5.5795488725804499E-3</v>
      </c>
      <c r="N81" s="4">
        <f>_xlfn.IFNA(INDEX(input_data!$1:$1048576,MATCH($B81,input_data!$B:$B,0),MATCH(N$4,input_data!$1:$1,0)),"")</f>
        <v>3.8827211353431403E-2</v>
      </c>
      <c r="O81" s="4">
        <f>_xlfn.IFNA(INDEX(input_data!$1:$1048576,MATCH($B81,input_data!$B:$B,0),MATCH(O$4,input_data!$1:$1,0)),"")</f>
        <v>0</v>
      </c>
      <c r="P81" s="4">
        <f>_xlfn.IFNA(INDEX(input_data!$1:$1048576,MATCH($B81,input_data!$B:$B,0),MATCH(P$4,input_data!$1:$1,0)),"")</f>
        <v>0.110232</v>
      </c>
      <c r="Q81" s="19">
        <f>_xlfn.IFNA(INDEX(input_data!$1:$1048576,MATCH($B81,input_data!$B:$B,0),MATCH(Q$4,input_data!$1:$1,0)),"")</f>
        <v>7.8975414810151099</v>
      </c>
      <c r="R81" s="60">
        <f t="shared" si="2"/>
        <v>-4.5779328965790178E-2</v>
      </c>
    </row>
    <row r="82" spans="1:18" x14ac:dyDescent="0.35">
      <c r="A82" s="34" t="s">
        <v>1511</v>
      </c>
      <c r="B82" s="14" t="s">
        <v>385</v>
      </c>
      <c r="C82" s="14" t="s">
        <v>1512</v>
      </c>
      <c r="E82" s="14" t="s">
        <v>386</v>
      </c>
      <c r="F82" s="19">
        <f>_xlfn.IFNA(INDEX(input_data!$1:$1048576,MATCH($B82,input_data!$B:$B,0),MATCH(F$4,input_data!$1:$1,0)),"")</f>
        <v>9.4550257187633893</v>
      </c>
      <c r="G82" s="4">
        <f>_xlfn.IFNA(INDEX(input_data!$1:$1048576,MATCH($B82,input_data!$B:$B,0),MATCH(G$4,input_data!$1:$1,0)),"")</f>
        <v>2.6167566004883098</v>
      </c>
      <c r="H82" s="4">
        <f>_xlfn.IFNA(INDEX(input_data!$1:$1048576,MATCH($B82,input_data!$B:$B,0),MATCH(H$4,input_data!$1:$1,0)),"")</f>
        <v>2.9662733273647601E-2</v>
      </c>
      <c r="I82" s="4">
        <f>_xlfn.IFNA(INDEX(input_data!$1:$1048576,MATCH($B82,input_data!$B:$B,0),MATCH(I$4,input_data!$1:$1,0)),"")</f>
        <v>3.3829920000000002</v>
      </c>
      <c r="J82" s="4">
        <f>_xlfn.IFNA(INDEX(input_data!$1:$1048576,MATCH($B82,input_data!$B:$B,0),MATCH(J$4,input_data!$1:$1,0)),"")</f>
        <v>0</v>
      </c>
      <c r="K82" s="4">
        <f>_xlfn.IFNA(INDEX(input_data!$1:$1048576,MATCH($B82,input_data!$B:$B,0),MATCH(K$4,input_data!$1:$1,0)),"")</f>
        <v>0</v>
      </c>
      <c r="L82" s="4">
        <f>_xlfn.IFNA(INDEX(input_data!$1:$1048576,MATCH($B82,input_data!$B:$B,0),MATCH(L$4,input_data!$1:$1,0)),"")</f>
        <v>2.4838230019199998</v>
      </c>
      <c r="M82" s="4">
        <f>_xlfn.IFNA(INDEX(input_data!$1:$1048576,MATCH($B82,input_data!$B:$B,0),MATCH(M$4,input_data!$1:$1,0)),"")</f>
        <v>4.70770406469168E-3</v>
      </c>
      <c r="N82" s="4">
        <f>_xlfn.IFNA(INDEX(input_data!$1:$1048576,MATCH($B82,input_data!$B:$B,0),MATCH(N$4,input_data!$1:$1,0)),"")</f>
        <v>0</v>
      </c>
      <c r="O82" s="4">
        <f>_xlfn.IFNA(INDEX(input_data!$1:$1048576,MATCH($B82,input_data!$B:$B,0),MATCH(O$4,input_data!$1:$1,0)),"")</f>
        <v>0</v>
      </c>
      <c r="P82" s="4">
        <f>_xlfn.IFNA(INDEX(input_data!$1:$1048576,MATCH($B82,input_data!$B:$B,0),MATCH(P$4,input_data!$1:$1,0)),"")</f>
        <v>9.3909000000000006E-2</v>
      </c>
      <c r="Q82" s="19">
        <f>_xlfn.IFNA(INDEX(input_data!$1:$1048576,MATCH($B82,input_data!$B:$B,0),MATCH(Q$4,input_data!$1:$1,0)),"")</f>
        <v>8.6118510397466501</v>
      </c>
      <c r="R82" s="60">
        <f t="shared" si="2"/>
        <v>-8.9177407243162587E-2</v>
      </c>
    </row>
    <row r="83" spans="1:18" x14ac:dyDescent="0.35">
      <c r="A83" s="34" t="s">
        <v>1513</v>
      </c>
      <c r="B83" s="14" t="s">
        <v>388</v>
      </c>
      <c r="C83" s="14" t="s">
        <v>1141</v>
      </c>
      <c r="E83" s="14" t="s">
        <v>389</v>
      </c>
      <c r="F83" s="19">
        <f>_xlfn.IFNA(INDEX(input_data!$1:$1048576,MATCH($B83,input_data!$B:$B,0),MATCH(F$4,input_data!$1:$1,0)),"")</f>
        <v>443.06340395103399</v>
      </c>
      <c r="G83" s="4">
        <f>_xlfn.IFNA(INDEX(input_data!$1:$1048576,MATCH($B83,input_data!$B:$B,0),MATCH(G$4,input_data!$1:$1,0)),"")</f>
        <v>147.696676247212</v>
      </c>
      <c r="H83" s="4">
        <f>_xlfn.IFNA(INDEX(input_data!$1:$1048576,MATCH($B83,input_data!$B:$B,0),MATCH(H$4,input_data!$1:$1,0)),"")</f>
        <v>1.57304715569209</v>
      </c>
      <c r="I83" s="4">
        <f>_xlfn.IFNA(INDEX(input_data!$1:$1048576,MATCH($B83,input_data!$B:$B,0),MATCH(I$4,input_data!$1:$1,0)),"")</f>
        <v>259.81845577000001</v>
      </c>
      <c r="J83" s="4">
        <f>_xlfn.IFNA(INDEX(input_data!$1:$1048576,MATCH($B83,input_data!$B:$B,0),MATCH(J$4,input_data!$1:$1,0)),"")</f>
        <v>12.6760917264243</v>
      </c>
      <c r="K83" s="4">
        <f>_xlfn.IFNA(INDEX(input_data!$1:$1048576,MATCH($B83,input_data!$B:$B,0),MATCH(K$4,input_data!$1:$1,0)),"")</f>
        <v>2.805866</v>
      </c>
      <c r="L83" s="4">
        <f>_xlfn.IFNA(INDEX(input_data!$1:$1048576,MATCH($B83,input_data!$B:$B,0),MATCH(L$4,input_data!$1:$1,0)),"")</f>
        <v>17.062395630124399</v>
      </c>
      <c r="M83" s="4">
        <f>_xlfn.IFNA(INDEX(input_data!$1:$1048576,MATCH($B83,input_data!$B:$B,0),MATCH(M$4,input_data!$1:$1,0)),"")</f>
        <v>0.25082510597734797</v>
      </c>
      <c r="N83" s="4">
        <f>_xlfn.IFNA(INDEX(input_data!$1:$1048576,MATCH($B83,input_data!$B:$B,0),MATCH(N$4,input_data!$1:$1,0)),"")</f>
        <v>3.1641671584279099</v>
      </c>
      <c r="O83" s="4">
        <f>_xlfn.IFNA(INDEX(input_data!$1:$1048576,MATCH($B83,input_data!$B:$B,0),MATCH(O$4,input_data!$1:$1,0)),"")</f>
        <v>0</v>
      </c>
      <c r="P83" s="4">
        <f>_xlfn.IFNA(INDEX(input_data!$1:$1048576,MATCH($B83,input_data!$B:$B,0),MATCH(P$4,input_data!$1:$1,0)),"")</f>
        <v>4.3475700000000002</v>
      </c>
      <c r="Q83" s="19">
        <f>_xlfn.IFNA(INDEX(input_data!$1:$1048576,MATCH($B83,input_data!$B:$B,0),MATCH(Q$4,input_data!$1:$1,0)),"")</f>
        <v>449.39509479385902</v>
      </c>
      <c r="R83" s="60">
        <f t="shared" si="2"/>
        <v>1.4290710508613413E-2</v>
      </c>
    </row>
    <row r="84" spans="1:18" x14ac:dyDescent="0.35">
      <c r="A84" s="34" t="s">
        <v>1514</v>
      </c>
      <c r="B84" s="14" t="s">
        <v>390</v>
      </c>
      <c r="C84" s="14" t="s">
        <v>1142</v>
      </c>
      <c r="E84" s="14" t="s">
        <v>391</v>
      </c>
      <c r="F84" s="19">
        <f>_xlfn.IFNA(INDEX(input_data!$1:$1048576,MATCH($B84,input_data!$B:$B,0),MATCH(F$4,input_data!$1:$1,0)),"")</f>
        <v>11.4699450432392</v>
      </c>
      <c r="G84" s="4">
        <f>_xlfn.IFNA(INDEX(input_data!$1:$1048576,MATCH($B84,input_data!$B:$B,0),MATCH(G$4,input_data!$1:$1,0)),"")</f>
        <v>2.1404603725523699</v>
      </c>
      <c r="H84" s="4">
        <f>_xlfn.IFNA(INDEX(input_data!$1:$1048576,MATCH($B84,input_data!$B:$B,0),MATCH(H$4,input_data!$1:$1,0)),"")</f>
        <v>2.6349120188892301E-2</v>
      </c>
      <c r="I84" s="4">
        <f>_xlfn.IFNA(INDEX(input_data!$1:$1048576,MATCH($B84,input_data!$B:$B,0),MATCH(I$4,input_data!$1:$1,0)),"")</f>
        <v>4.9353512000000004</v>
      </c>
      <c r="J84" s="4">
        <f>_xlfn.IFNA(INDEX(input_data!$1:$1048576,MATCH($B84,input_data!$B:$B,0),MATCH(J$4,input_data!$1:$1,0)),"")</f>
        <v>0</v>
      </c>
      <c r="K84" s="4">
        <f>_xlfn.IFNA(INDEX(input_data!$1:$1048576,MATCH($B84,input_data!$B:$B,0),MATCH(K$4,input_data!$1:$1,0)),"")</f>
        <v>0</v>
      </c>
      <c r="L84" s="4">
        <f>_xlfn.IFNA(INDEX(input_data!$1:$1048576,MATCH($B84,input_data!$B:$B,0),MATCH(L$4,input_data!$1:$1,0)),"")</f>
        <v>3.1558296843093299</v>
      </c>
      <c r="M84" s="4">
        <f>_xlfn.IFNA(INDEX(input_data!$1:$1048576,MATCH($B84,input_data!$B:$B,0),MATCH(M$4,input_data!$1:$1,0)),"")</f>
        <v>4.2689705799930098E-3</v>
      </c>
      <c r="N84" s="4">
        <f>_xlfn.IFNA(INDEX(input_data!$1:$1048576,MATCH($B84,input_data!$B:$B,0),MATCH(N$4,input_data!$1:$1,0)),"")</f>
        <v>0.483434294821668</v>
      </c>
      <c r="O84" s="4">
        <f>_xlfn.IFNA(INDEX(input_data!$1:$1048576,MATCH($B84,input_data!$B:$B,0),MATCH(O$4,input_data!$1:$1,0)),"")</f>
        <v>4.27854141215714E-2</v>
      </c>
      <c r="P84" s="4">
        <f>_xlfn.IFNA(INDEX(input_data!$1:$1048576,MATCH($B84,input_data!$B:$B,0),MATCH(P$4,input_data!$1:$1,0)),"")</f>
        <v>0.121501</v>
      </c>
      <c r="Q84" s="19">
        <f>_xlfn.IFNA(INDEX(input_data!$1:$1048576,MATCH($B84,input_data!$B:$B,0),MATCH(Q$4,input_data!$1:$1,0)),"")</f>
        <v>10.909980056573801</v>
      </c>
      <c r="R84" s="60">
        <f t="shared" si="2"/>
        <v>-4.8820197878407634E-2</v>
      </c>
    </row>
    <row r="85" spans="1:18" x14ac:dyDescent="0.35">
      <c r="A85" s="34" t="s">
        <v>1515</v>
      </c>
      <c r="B85" s="14" t="s">
        <v>392</v>
      </c>
      <c r="C85" s="14" t="s">
        <v>1143</v>
      </c>
      <c r="E85" s="14" t="s">
        <v>393</v>
      </c>
      <c r="F85" s="19">
        <f>_xlfn.IFNA(INDEX(input_data!$1:$1048576,MATCH($B85,input_data!$B:$B,0),MATCH(F$4,input_data!$1:$1,0)),"")</f>
        <v>246.271758984944</v>
      </c>
      <c r="G85" s="4">
        <f>_xlfn.IFNA(INDEX(input_data!$1:$1048576,MATCH($B85,input_data!$B:$B,0),MATCH(G$4,input_data!$1:$1,0)),"")</f>
        <v>110.16112038478801</v>
      </c>
      <c r="H85" s="4">
        <f>_xlfn.IFNA(INDEX(input_data!$1:$1048576,MATCH($B85,input_data!$B:$B,0),MATCH(H$4,input_data!$1:$1,0)),"")</f>
        <v>1.13435165422343</v>
      </c>
      <c r="I85" s="4">
        <f>_xlfn.IFNA(INDEX(input_data!$1:$1048576,MATCH($B85,input_data!$B:$B,0),MATCH(I$4,input_data!$1:$1,0)),"")</f>
        <v>118.461798595</v>
      </c>
      <c r="J85" s="4">
        <f>_xlfn.IFNA(INDEX(input_data!$1:$1048576,MATCH($B85,input_data!$B:$B,0),MATCH(J$4,input_data!$1:$1,0)),"")</f>
        <v>8.11462762615011</v>
      </c>
      <c r="K85" s="4">
        <f>_xlfn.IFNA(INDEX(input_data!$1:$1048576,MATCH($B85,input_data!$B:$B,0),MATCH(K$4,input_data!$1:$1,0)),"")</f>
        <v>1.557993</v>
      </c>
      <c r="L85" s="4">
        <f>_xlfn.IFNA(INDEX(input_data!$1:$1048576,MATCH($B85,input_data!$B:$B,0),MATCH(L$4,input_data!$1:$1,0)),"")</f>
        <v>7.6148084597511101</v>
      </c>
      <c r="M85" s="4">
        <f>_xlfn.IFNA(INDEX(input_data!$1:$1048576,MATCH($B85,input_data!$B:$B,0),MATCH(M$4,input_data!$1:$1,0)),"")</f>
        <v>0.17996056760594001</v>
      </c>
      <c r="N85" s="4">
        <f>_xlfn.IFNA(INDEX(input_data!$1:$1048576,MATCH($B85,input_data!$B:$B,0),MATCH(N$4,input_data!$1:$1,0)),"")</f>
        <v>0</v>
      </c>
      <c r="O85" s="4">
        <f>_xlfn.IFNA(INDEX(input_data!$1:$1048576,MATCH($B85,input_data!$B:$B,0),MATCH(O$4,input_data!$1:$1,0)),"")</f>
        <v>0</v>
      </c>
      <c r="P85" s="4">
        <f>_xlfn.IFNA(INDEX(input_data!$1:$1048576,MATCH($B85,input_data!$B:$B,0),MATCH(P$4,input_data!$1:$1,0)),"")</f>
        <v>3.0477970000000001</v>
      </c>
      <c r="Q85" s="19">
        <f>_xlfn.IFNA(INDEX(input_data!$1:$1048576,MATCH($B85,input_data!$B:$B,0),MATCH(Q$4,input_data!$1:$1,0)),"")</f>
        <v>250.27245728751799</v>
      </c>
      <c r="R85" s="60">
        <f t="shared" si="2"/>
        <v>1.6245055133660591E-2</v>
      </c>
    </row>
    <row r="86" spans="1:18" x14ac:dyDescent="0.35">
      <c r="A86" s="34" t="s">
        <v>1516</v>
      </c>
      <c r="B86" s="14" t="s">
        <v>394</v>
      </c>
      <c r="C86" s="14" t="s">
        <v>1517</v>
      </c>
      <c r="E86" s="14" t="s">
        <v>395</v>
      </c>
      <c r="F86" s="19">
        <f>_xlfn.IFNA(INDEX(input_data!$1:$1048576,MATCH($B86,input_data!$B:$B,0),MATCH(F$4,input_data!$1:$1,0)),"")</f>
        <v>6.9516744850640899</v>
      </c>
      <c r="G86" s="4">
        <f>_xlfn.IFNA(INDEX(input_data!$1:$1048576,MATCH($B86,input_data!$B:$B,0),MATCH(G$4,input_data!$1:$1,0)),"")</f>
        <v>1.7399678521531501</v>
      </c>
      <c r="H86" s="4">
        <f>_xlfn.IFNA(INDEX(input_data!$1:$1048576,MATCH($B86,input_data!$B:$B,0),MATCH(H$4,input_data!$1:$1,0)),"")</f>
        <v>2.0839149943848102E-2</v>
      </c>
      <c r="I86" s="4">
        <f>_xlfn.IFNA(INDEX(input_data!$1:$1048576,MATCH($B86,input_data!$B:$B,0),MATCH(I$4,input_data!$1:$1,0)),"")</f>
        <v>3.5836893089999999</v>
      </c>
      <c r="J86" s="4">
        <f>_xlfn.IFNA(INDEX(input_data!$1:$1048576,MATCH($B86,input_data!$B:$B,0),MATCH(J$4,input_data!$1:$1,0)),"")</f>
        <v>0</v>
      </c>
      <c r="K86" s="4">
        <f>_xlfn.IFNA(INDEX(input_data!$1:$1048576,MATCH($B86,input_data!$B:$B,0),MATCH(K$4,input_data!$1:$1,0)),"")</f>
        <v>0</v>
      </c>
      <c r="L86" s="4">
        <f>_xlfn.IFNA(INDEX(input_data!$1:$1048576,MATCH($B86,input_data!$B:$B,0),MATCH(L$4,input_data!$1:$1,0)),"")</f>
        <v>0.81657991139555597</v>
      </c>
      <c r="M86" s="4">
        <f>_xlfn.IFNA(INDEX(input_data!$1:$1048576,MATCH($B86,input_data!$B:$B,0),MATCH(M$4,input_data!$1:$1,0)),"")</f>
        <v>3.3484579936874401E-3</v>
      </c>
      <c r="N86" s="4">
        <f>_xlfn.IFNA(INDEX(input_data!$1:$1048576,MATCH($B86,input_data!$B:$B,0),MATCH(N$4,input_data!$1:$1,0)),"")</f>
        <v>0.22462248479354599</v>
      </c>
      <c r="O86" s="4">
        <f>_xlfn.IFNA(INDEX(input_data!$1:$1048576,MATCH($B86,input_data!$B:$B,0),MATCH(O$4,input_data!$1:$1,0)),"")</f>
        <v>2.1133946974309498E-2</v>
      </c>
      <c r="P86" s="4">
        <f>_xlfn.IFNA(INDEX(input_data!$1:$1048576,MATCH($B86,input_data!$B:$B,0),MATCH(P$4,input_data!$1:$1,0)),"")</f>
        <v>5.4960000000000002E-2</v>
      </c>
      <c r="Q86" s="19">
        <f>_xlfn.IFNA(INDEX(input_data!$1:$1048576,MATCH($B86,input_data!$B:$B,0),MATCH(Q$4,input_data!$1:$1,0)),"")</f>
        <v>6.4651411122541003</v>
      </c>
      <c r="R86" s="60">
        <f t="shared" si="2"/>
        <v>-6.9987939431761848E-2</v>
      </c>
    </row>
    <row r="87" spans="1:18" x14ac:dyDescent="0.35">
      <c r="A87" s="34" t="s">
        <v>1518</v>
      </c>
      <c r="B87" s="14" t="s">
        <v>397</v>
      </c>
      <c r="C87" s="14" t="s">
        <v>1144</v>
      </c>
      <c r="E87" s="14" t="s">
        <v>398</v>
      </c>
      <c r="F87" s="19">
        <f>_xlfn.IFNA(INDEX(input_data!$1:$1048576,MATCH($B87,input_data!$B:$B,0),MATCH(F$4,input_data!$1:$1,0)),"")</f>
        <v>13.522182365730799</v>
      </c>
      <c r="G87" s="4">
        <f>_xlfn.IFNA(INDEX(input_data!$1:$1048576,MATCH($B87,input_data!$B:$B,0),MATCH(G$4,input_data!$1:$1,0)),"")</f>
        <v>4.4384026335734399</v>
      </c>
      <c r="H87" s="4">
        <f>_xlfn.IFNA(INDEX(input_data!$1:$1048576,MATCH($B87,input_data!$B:$B,0),MATCH(H$4,input_data!$1:$1,0)),"")</f>
        <v>5.1103176557507603E-2</v>
      </c>
      <c r="I87" s="4">
        <f>_xlfn.IFNA(INDEX(input_data!$1:$1048576,MATCH($B87,input_data!$B:$B,0),MATCH(I$4,input_data!$1:$1,0)),"")</f>
        <v>6.5766947399999998</v>
      </c>
      <c r="J87" s="4">
        <f>_xlfn.IFNA(INDEX(input_data!$1:$1048576,MATCH($B87,input_data!$B:$B,0),MATCH(J$4,input_data!$1:$1,0)),"")</f>
        <v>0</v>
      </c>
      <c r="K87" s="4">
        <f>_xlfn.IFNA(INDEX(input_data!$1:$1048576,MATCH($B87,input_data!$B:$B,0),MATCH(K$4,input_data!$1:$1,0)),"")</f>
        <v>0</v>
      </c>
      <c r="L87" s="4">
        <f>_xlfn.IFNA(INDEX(input_data!$1:$1048576,MATCH($B87,input_data!$B:$B,0),MATCH(L$4,input_data!$1:$1,0)),"")</f>
        <v>1.4319034038115599</v>
      </c>
      <c r="M87" s="4">
        <f>_xlfn.IFNA(INDEX(input_data!$1:$1048576,MATCH($B87,input_data!$B:$B,0),MATCH(M$4,input_data!$1:$1,0)),"")</f>
        <v>8.1229926709425106E-3</v>
      </c>
      <c r="N87" s="4">
        <f>_xlfn.IFNA(INDEX(input_data!$1:$1048576,MATCH($B87,input_data!$B:$B,0),MATCH(N$4,input_data!$1:$1,0)),"")</f>
        <v>0</v>
      </c>
      <c r="O87" s="4">
        <f>_xlfn.IFNA(INDEX(input_data!$1:$1048576,MATCH($B87,input_data!$B:$B,0),MATCH(O$4,input_data!$1:$1,0)),"")</f>
        <v>0</v>
      </c>
      <c r="P87" s="4">
        <f>_xlfn.IFNA(INDEX(input_data!$1:$1048576,MATCH($B87,input_data!$B:$B,0),MATCH(P$4,input_data!$1:$1,0)),"")</f>
        <v>0.15820000000000001</v>
      </c>
      <c r="Q87" s="19">
        <f>_xlfn.IFNA(INDEX(input_data!$1:$1048576,MATCH($B87,input_data!$B:$B,0),MATCH(Q$4,input_data!$1:$1,0)),"")</f>
        <v>12.6644269466134</v>
      </c>
      <c r="R87" s="60">
        <f t="shared" si="2"/>
        <v>-6.3433208924263962E-2</v>
      </c>
    </row>
    <row r="88" spans="1:18" x14ac:dyDescent="0.35">
      <c r="A88" s="34" t="s">
        <v>1519</v>
      </c>
      <c r="B88" s="14" t="s">
        <v>399</v>
      </c>
      <c r="C88" s="14" t="s">
        <v>1145</v>
      </c>
      <c r="E88" s="14" t="s">
        <v>400</v>
      </c>
      <c r="F88" s="19">
        <f>_xlfn.IFNA(INDEX(input_data!$1:$1048576,MATCH($B88,input_data!$B:$B,0),MATCH(F$4,input_data!$1:$1,0)),"")</f>
        <v>273.06136294662002</v>
      </c>
      <c r="G88" s="4">
        <f>_xlfn.IFNA(INDEX(input_data!$1:$1048576,MATCH($B88,input_data!$B:$B,0),MATCH(G$4,input_data!$1:$1,0)),"")</f>
        <v>101.72462553574501</v>
      </c>
      <c r="H88" s="4">
        <f>_xlfn.IFNA(INDEX(input_data!$1:$1048576,MATCH($B88,input_data!$B:$B,0),MATCH(H$4,input_data!$1:$1,0)),"")</f>
        <v>1.03869666521788</v>
      </c>
      <c r="I88" s="4">
        <f>_xlfn.IFNA(INDEX(input_data!$1:$1048576,MATCH($B88,input_data!$B:$B,0),MATCH(I$4,input_data!$1:$1,0)),"")</f>
        <v>155.059140912</v>
      </c>
      <c r="J88" s="4">
        <f>_xlfn.IFNA(INDEX(input_data!$1:$1048576,MATCH($B88,input_data!$B:$B,0),MATCH(J$4,input_data!$1:$1,0)),"")</f>
        <v>5.50993668222414</v>
      </c>
      <c r="K88" s="4">
        <f>_xlfn.IFNA(INDEX(input_data!$1:$1048576,MATCH($B88,input_data!$B:$B,0),MATCH(K$4,input_data!$1:$1,0)),"")</f>
        <v>1.4076010000000001</v>
      </c>
      <c r="L88" s="4">
        <f>_xlfn.IFNA(INDEX(input_data!$1:$1048576,MATCH($B88,input_data!$B:$B,0),MATCH(L$4,input_data!$1:$1,0)),"")</f>
        <v>8.5168980227377808</v>
      </c>
      <c r="M88" s="4">
        <f>_xlfn.IFNA(INDEX(input_data!$1:$1048576,MATCH($B88,input_data!$B:$B,0),MATCH(M$4,input_data!$1:$1,0)),"")</f>
        <v>0.16366758899950301</v>
      </c>
      <c r="N88" s="4">
        <f>_xlfn.IFNA(INDEX(input_data!$1:$1048576,MATCH($B88,input_data!$B:$B,0),MATCH(N$4,input_data!$1:$1,0)),"")</f>
        <v>0</v>
      </c>
      <c r="O88" s="4">
        <f>_xlfn.IFNA(INDEX(input_data!$1:$1048576,MATCH($B88,input_data!$B:$B,0),MATCH(O$4,input_data!$1:$1,0)),"")</f>
        <v>0.41784208675196699</v>
      </c>
      <c r="P88" s="4">
        <f>_xlfn.IFNA(INDEX(input_data!$1:$1048576,MATCH($B88,input_data!$B:$B,0),MATCH(P$4,input_data!$1:$1,0)),"")</f>
        <v>1.598395</v>
      </c>
      <c r="Q88" s="19">
        <f>_xlfn.IFNA(INDEX(input_data!$1:$1048576,MATCH($B88,input_data!$B:$B,0),MATCH(Q$4,input_data!$1:$1,0)),"")</f>
        <v>275.436803493676</v>
      </c>
      <c r="R88" s="60">
        <f t="shared" si="2"/>
        <v>8.6992920617638969E-3</v>
      </c>
    </row>
    <row r="89" spans="1:18" x14ac:dyDescent="0.35">
      <c r="A89" s="34" t="s">
        <v>1520</v>
      </c>
      <c r="B89" s="14" t="s">
        <v>407</v>
      </c>
      <c r="C89" s="14" t="s">
        <v>1521</v>
      </c>
      <c r="E89" s="14" t="s">
        <v>408</v>
      </c>
      <c r="F89" s="19">
        <f>_xlfn.IFNA(INDEX(input_data!$1:$1048576,MATCH($B89,input_data!$B:$B,0),MATCH(F$4,input_data!$1:$1,0)),"")</f>
        <v>356.280365528701</v>
      </c>
      <c r="G89" s="4">
        <f>_xlfn.IFNA(INDEX(input_data!$1:$1048576,MATCH($B89,input_data!$B:$B,0),MATCH(G$4,input_data!$1:$1,0)),"")</f>
        <v>123.545559665182</v>
      </c>
      <c r="H89" s="4">
        <f>_xlfn.IFNA(INDEX(input_data!$1:$1048576,MATCH($B89,input_data!$B:$B,0),MATCH(H$4,input_data!$1:$1,0)),"")</f>
        <v>1.24638105639967</v>
      </c>
      <c r="I89" s="4">
        <f>_xlfn.IFNA(INDEX(input_data!$1:$1048576,MATCH($B89,input_data!$B:$B,0),MATCH(I$4,input_data!$1:$1,0)),"")</f>
        <v>213.928802776</v>
      </c>
      <c r="J89" s="4">
        <f>_xlfn.IFNA(INDEX(input_data!$1:$1048576,MATCH($B89,input_data!$B:$B,0),MATCH(J$4,input_data!$1:$1,0)),"")</f>
        <v>12.191229153253101</v>
      </c>
      <c r="K89" s="4">
        <f>_xlfn.IFNA(INDEX(input_data!$1:$1048576,MATCH($B89,input_data!$B:$B,0),MATCH(K$4,input_data!$1:$1,0)),"")</f>
        <v>2.5184250000000001</v>
      </c>
      <c r="L89" s="4">
        <f>_xlfn.IFNA(INDEX(input_data!$1:$1048576,MATCH($B89,input_data!$B:$B,0),MATCH(L$4,input_data!$1:$1,0)),"")</f>
        <v>1.66184734585422</v>
      </c>
      <c r="M89" s="4">
        <f>_xlfn.IFNA(INDEX(input_data!$1:$1048576,MATCH($B89,input_data!$B:$B,0),MATCH(M$4,input_data!$1:$1,0)),"")</f>
        <v>0.199115522635885</v>
      </c>
      <c r="N89" s="4">
        <f>_xlfn.IFNA(INDEX(input_data!$1:$1048576,MATCH($B89,input_data!$B:$B,0),MATCH(N$4,input_data!$1:$1,0)),"")</f>
        <v>4.6593542119175604</v>
      </c>
      <c r="O89" s="4">
        <f>_xlfn.IFNA(INDEX(input_data!$1:$1048576,MATCH($B89,input_data!$B:$B,0),MATCH(O$4,input_data!$1:$1,0)),"")</f>
        <v>0.89328416002127498</v>
      </c>
      <c r="P89" s="4">
        <f>_xlfn.IFNA(INDEX(input_data!$1:$1048576,MATCH($B89,input_data!$B:$B,0),MATCH(P$4,input_data!$1:$1,0)),"")</f>
        <v>3.7053319999999998</v>
      </c>
      <c r="Q89" s="19">
        <f>_xlfn.IFNA(INDEX(input_data!$1:$1048576,MATCH($B89,input_data!$B:$B,0),MATCH(Q$4,input_data!$1:$1,0)),"")</f>
        <v>364.54933089126399</v>
      </c>
      <c r="R89" s="60">
        <f t="shared" si="2"/>
        <v>2.3209152573682612E-2</v>
      </c>
    </row>
    <row r="90" spans="1:18" x14ac:dyDescent="0.35">
      <c r="A90" s="34" t="s">
        <v>1522</v>
      </c>
      <c r="B90" s="14" t="s">
        <v>409</v>
      </c>
      <c r="C90" s="14" t="s">
        <v>1148</v>
      </c>
      <c r="E90" s="14" t="s">
        <v>410</v>
      </c>
      <c r="F90" s="19">
        <f>_xlfn.IFNA(INDEX(input_data!$1:$1048576,MATCH($B90,input_data!$B:$B,0),MATCH(F$4,input_data!$1:$1,0)),"")</f>
        <v>17.781822274090501</v>
      </c>
      <c r="G90" s="4">
        <f>_xlfn.IFNA(INDEX(input_data!$1:$1048576,MATCH($B90,input_data!$B:$B,0),MATCH(G$4,input_data!$1:$1,0)),"")</f>
        <v>2.9221541888993401</v>
      </c>
      <c r="H90" s="4">
        <f>_xlfn.IFNA(INDEX(input_data!$1:$1048576,MATCH($B90,input_data!$B:$B,0),MATCH(H$4,input_data!$1:$1,0)),"")</f>
        <v>4.2324544144753298E-2</v>
      </c>
      <c r="I90" s="4">
        <f>_xlfn.IFNA(INDEX(input_data!$1:$1048576,MATCH($B90,input_data!$B:$B,0),MATCH(I$4,input_data!$1:$1,0)),"")</f>
        <v>10.709335382000001</v>
      </c>
      <c r="J90" s="4">
        <f>_xlfn.IFNA(INDEX(input_data!$1:$1048576,MATCH($B90,input_data!$B:$B,0),MATCH(J$4,input_data!$1:$1,0)),"")</f>
        <v>0</v>
      </c>
      <c r="K90" s="4">
        <f>_xlfn.IFNA(INDEX(input_data!$1:$1048576,MATCH($B90,input_data!$B:$B,0),MATCH(K$4,input_data!$1:$1,0)),"")</f>
        <v>0</v>
      </c>
      <c r="L90" s="4">
        <f>_xlfn.IFNA(INDEX(input_data!$1:$1048576,MATCH($B90,input_data!$B:$B,0),MATCH(L$4,input_data!$1:$1,0)),"")</f>
        <v>3.0992580221155599</v>
      </c>
      <c r="M90" s="4">
        <f>_xlfn.IFNA(INDEX(input_data!$1:$1048576,MATCH($B90,input_data!$B:$B,0),MATCH(M$4,input_data!$1:$1,0)),"")</f>
        <v>6.6690847555776998E-3</v>
      </c>
      <c r="N90" s="4">
        <f>_xlfn.IFNA(INDEX(input_data!$1:$1048576,MATCH($B90,input_data!$B:$B,0),MATCH(N$4,input_data!$1:$1,0)),"")</f>
        <v>0</v>
      </c>
      <c r="O90" s="4">
        <f>_xlfn.IFNA(INDEX(input_data!$1:$1048576,MATCH($B90,input_data!$B:$B,0),MATCH(O$4,input_data!$1:$1,0)),"")</f>
        <v>0.12526983681997</v>
      </c>
      <c r="P90" s="4">
        <f>_xlfn.IFNA(INDEX(input_data!$1:$1048576,MATCH($B90,input_data!$B:$B,0),MATCH(P$4,input_data!$1:$1,0)),"")</f>
        <v>0.16863400000000001</v>
      </c>
      <c r="Q90" s="19">
        <f>_xlfn.IFNA(INDEX(input_data!$1:$1048576,MATCH($B90,input_data!$B:$B,0),MATCH(Q$4,input_data!$1:$1,0)),"")</f>
        <v>17.073645058735199</v>
      </c>
      <c r="R90" s="60">
        <f t="shared" si="2"/>
        <v>-3.9825907853503373E-2</v>
      </c>
    </row>
    <row r="91" spans="1:18" x14ac:dyDescent="0.35">
      <c r="A91" s="34" t="s">
        <v>1523</v>
      </c>
      <c r="B91" s="14" t="s">
        <v>411</v>
      </c>
      <c r="C91" s="14" t="s">
        <v>1149</v>
      </c>
      <c r="E91" s="14" t="s">
        <v>412</v>
      </c>
      <c r="F91" s="19">
        <f>_xlfn.IFNA(INDEX(input_data!$1:$1048576,MATCH($B91,input_data!$B:$B,0),MATCH(F$4,input_data!$1:$1,0)),"")</f>
        <v>79.988450984782503</v>
      </c>
      <c r="G91" s="4">
        <f>_xlfn.IFNA(INDEX(input_data!$1:$1048576,MATCH($B91,input_data!$B:$B,0),MATCH(G$4,input_data!$1:$1,0)),"")</f>
        <v>30.486304694726101</v>
      </c>
      <c r="H91" s="4">
        <f>_xlfn.IFNA(INDEX(input_data!$1:$1048576,MATCH($B91,input_data!$B:$B,0),MATCH(H$4,input_data!$1:$1,0)),"")</f>
        <v>0.32133844432339698</v>
      </c>
      <c r="I91" s="4">
        <f>_xlfn.IFNA(INDEX(input_data!$1:$1048576,MATCH($B91,input_data!$B:$B,0),MATCH(I$4,input_data!$1:$1,0)),"")</f>
        <v>44.123117350000001</v>
      </c>
      <c r="J91" s="4">
        <f>_xlfn.IFNA(INDEX(input_data!$1:$1048576,MATCH($B91,input_data!$B:$B,0),MATCH(J$4,input_data!$1:$1,0)),"")</f>
        <v>2.3528001626074602</v>
      </c>
      <c r="K91" s="4">
        <f>_xlfn.IFNA(INDEX(input_data!$1:$1048576,MATCH($B91,input_data!$B:$B,0),MATCH(K$4,input_data!$1:$1,0)),"")</f>
        <v>0.50341100000000005</v>
      </c>
      <c r="L91" s="4">
        <f>_xlfn.IFNA(INDEX(input_data!$1:$1048576,MATCH($B91,input_data!$B:$B,0),MATCH(L$4,input_data!$1:$1,0)),"")</f>
        <v>2.2286051698222198</v>
      </c>
      <c r="M91" s="4">
        <f>_xlfn.IFNA(INDEX(input_data!$1:$1048576,MATCH($B91,input_data!$B:$B,0),MATCH(M$4,input_data!$1:$1,0)),"")</f>
        <v>5.0633346766575701E-2</v>
      </c>
      <c r="N91" s="4">
        <f>_xlfn.IFNA(INDEX(input_data!$1:$1048576,MATCH($B91,input_data!$B:$B,0),MATCH(N$4,input_data!$1:$1,0)),"")</f>
        <v>0</v>
      </c>
      <c r="O91" s="4">
        <f>_xlfn.IFNA(INDEX(input_data!$1:$1048576,MATCH($B91,input_data!$B:$B,0),MATCH(O$4,input_data!$1:$1,0)),"")</f>
        <v>0</v>
      </c>
      <c r="P91" s="4">
        <f>_xlfn.IFNA(INDEX(input_data!$1:$1048576,MATCH($B91,input_data!$B:$B,0),MATCH(P$4,input_data!$1:$1,0)),"")</f>
        <v>1.0053920000000001</v>
      </c>
      <c r="Q91" s="19">
        <f>_xlfn.IFNA(INDEX(input_data!$1:$1048576,MATCH($B91,input_data!$B:$B,0),MATCH(Q$4,input_data!$1:$1,0)),"")</f>
        <v>81.071602168245803</v>
      </c>
      <c r="R91" s="60">
        <f t="shared" si="2"/>
        <v>1.354134465823531E-2</v>
      </c>
    </row>
    <row r="92" spans="1:18" x14ac:dyDescent="0.35">
      <c r="A92" s="34" t="s">
        <v>1524</v>
      </c>
      <c r="B92" s="14" t="s">
        <v>413</v>
      </c>
      <c r="C92" s="14" t="s">
        <v>1150</v>
      </c>
      <c r="E92" s="14" t="s">
        <v>414</v>
      </c>
      <c r="F92" s="19">
        <f>_xlfn.IFNA(INDEX(input_data!$1:$1048576,MATCH($B92,input_data!$B:$B,0),MATCH(F$4,input_data!$1:$1,0)),"")</f>
        <v>13.0888627507897</v>
      </c>
      <c r="G92" s="4">
        <f>_xlfn.IFNA(INDEX(input_data!$1:$1048576,MATCH($B92,input_data!$B:$B,0),MATCH(G$4,input_data!$1:$1,0)),"")</f>
        <v>3.22077994235506</v>
      </c>
      <c r="H92" s="4">
        <f>_xlfn.IFNA(INDEX(input_data!$1:$1048576,MATCH($B92,input_data!$B:$B,0),MATCH(H$4,input_data!$1:$1,0)),"")</f>
        <v>3.8098901918014197E-2</v>
      </c>
      <c r="I92" s="4">
        <f>_xlfn.IFNA(INDEX(input_data!$1:$1048576,MATCH($B92,input_data!$B:$B,0),MATCH(I$4,input_data!$1:$1,0)),"")</f>
        <v>5.930962965</v>
      </c>
      <c r="J92" s="4">
        <f>_xlfn.IFNA(INDEX(input_data!$1:$1048576,MATCH($B92,input_data!$B:$B,0),MATCH(J$4,input_data!$1:$1,0)),"")</f>
        <v>0</v>
      </c>
      <c r="K92" s="4">
        <f>_xlfn.IFNA(INDEX(input_data!$1:$1048576,MATCH($B92,input_data!$B:$B,0),MATCH(K$4,input_data!$1:$1,0)),"")</f>
        <v>0</v>
      </c>
      <c r="L92" s="4">
        <f>_xlfn.IFNA(INDEX(input_data!$1:$1048576,MATCH($B92,input_data!$B:$B,0),MATCH(L$4,input_data!$1:$1,0)),"")</f>
        <v>3.670282585152</v>
      </c>
      <c r="M92" s="4">
        <f>_xlfn.IFNA(INDEX(input_data!$1:$1048576,MATCH($B92,input_data!$B:$B,0),MATCH(M$4,input_data!$1:$1,0)),"")</f>
        <v>6.0617104128482804E-3</v>
      </c>
      <c r="N92" s="4">
        <f>_xlfn.IFNA(INDEX(input_data!$1:$1048576,MATCH($B92,input_data!$B:$B,0),MATCH(N$4,input_data!$1:$1,0)),"")</f>
        <v>0</v>
      </c>
      <c r="O92" s="4">
        <f>_xlfn.IFNA(INDEX(input_data!$1:$1048576,MATCH($B92,input_data!$B:$B,0),MATCH(O$4,input_data!$1:$1,0)),"")</f>
        <v>1.9672624021859701E-2</v>
      </c>
      <c r="P92" s="4">
        <f>_xlfn.IFNA(INDEX(input_data!$1:$1048576,MATCH($B92,input_data!$B:$B,0),MATCH(P$4,input_data!$1:$1,0)),"")</f>
        <v>0.11485099999999999</v>
      </c>
      <c r="Q92" s="19">
        <f>_xlfn.IFNA(INDEX(input_data!$1:$1048576,MATCH($B92,input_data!$B:$B,0),MATCH(Q$4,input_data!$1:$1,0)),"")</f>
        <v>13.0007097288598</v>
      </c>
      <c r="R92" s="60">
        <f t="shared" si="2"/>
        <v>-6.7349641911846891E-3</v>
      </c>
    </row>
    <row r="93" spans="1:18" x14ac:dyDescent="0.35">
      <c r="A93" s="34" t="s">
        <v>1525</v>
      </c>
      <c r="B93" s="14" t="s">
        <v>415</v>
      </c>
      <c r="C93" s="14" t="s">
        <v>1526</v>
      </c>
      <c r="E93" s="14" t="s">
        <v>416</v>
      </c>
      <c r="F93" s="19">
        <f>_xlfn.IFNA(INDEX(input_data!$1:$1048576,MATCH($B93,input_data!$B:$B,0),MATCH(F$4,input_data!$1:$1,0)),"")</f>
        <v>9.0571426142989395</v>
      </c>
      <c r="G93" s="4">
        <f>_xlfn.IFNA(INDEX(input_data!$1:$1048576,MATCH($B93,input_data!$B:$B,0),MATCH(G$4,input_data!$1:$1,0)),"")</f>
        <v>2.41207176514351</v>
      </c>
      <c r="H93" s="4">
        <f>_xlfn.IFNA(INDEX(input_data!$1:$1048576,MATCH($B93,input_data!$B:$B,0),MATCH(H$4,input_data!$1:$1,0)),"")</f>
        <v>2.9709471836960401E-2</v>
      </c>
      <c r="I93" s="4">
        <f>_xlfn.IFNA(INDEX(input_data!$1:$1048576,MATCH($B93,input_data!$B:$B,0),MATCH(I$4,input_data!$1:$1,0)),"")</f>
        <v>4.5127230059999999</v>
      </c>
      <c r="J93" s="4">
        <f>_xlfn.IFNA(INDEX(input_data!$1:$1048576,MATCH($B93,input_data!$B:$B,0),MATCH(J$4,input_data!$1:$1,0)),"")</f>
        <v>0</v>
      </c>
      <c r="K93" s="4">
        <f>_xlfn.IFNA(INDEX(input_data!$1:$1048576,MATCH($B93,input_data!$B:$B,0),MATCH(K$4,input_data!$1:$1,0)),"")</f>
        <v>0</v>
      </c>
      <c r="L93" s="4">
        <f>_xlfn.IFNA(INDEX(input_data!$1:$1048576,MATCH($B93,input_data!$B:$B,0),MATCH(L$4,input_data!$1:$1,0)),"")</f>
        <v>2.1553120895644402</v>
      </c>
      <c r="M93" s="4">
        <f>_xlfn.IFNA(INDEX(input_data!$1:$1048576,MATCH($B93,input_data!$B:$B,0),MATCH(M$4,input_data!$1:$1,0)),"")</f>
        <v>4.7039181263891202E-3</v>
      </c>
      <c r="N93" s="4">
        <f>_xlfn.IFNA(INDEX(input_data!$1:$1048576,MATCH($B93,input_data!$B:$B,0),MATCH(N$4,input_data!$1:$1,0)),"")</f>
        <v>0.14899788861208399</v>
      </c>
      <c r="O93" s="4">
        <f>_xlfn.IFNA(INDEX(input_data!$1:$1048576,MATCH($B93,input_data!$B:$B,0),MATCH(O$4,input_data!$1:$1,0)),"")</f>
        <v>3.0354512465424E-3</v>
      </c>
      <c r="P93" s="4">
        <f>_xlfn.IFNA(INDEX(input_data!$1:$1048576,MATCH($B93,input_data!$B:$B,0),MATCH(P$4,input_data!$1:$1,0)),"")</f>
        <v>7.1681999999999996E-2</v>
      </c>
      <c r="Q93" s="19">
        <f>_xlfn.IFNA(INDEX(input_data!$1:$1048576,MATCH($B93,input_data!$B:$B,0),MATCH(Q$4,input_data!$1:$1,0)),"")</f>
        <v>9.3382355905299299</v>
      </c>
      <c r="R93" s="60">
        <f t="shared" si="2"/>
        <v>3.103550293965962E-2</v>
      </c>
    </row>
    <row r="94" spans="1:18" x14ac:dyDescent="0.35">
      <c r="A94" s="34" t="s">
        <v>1527</v>
      </c>
      <c r="B94" s="14" t="s">
        <v>418</v>
      </c>
      <c r="C94" s="14" t="s">
        <v>1151</v>
      </c>
      <c r="E94" s="14" t="s">
        <v>419</v>
      </c>
      <c r="F94" s="19">
        <f>_xlfn.IFNA(INDEX(input_data!$1:$1048576,MATCH($B94,input_data!$B:$B,0),MATCH(F$4,input_data!$1:$1,0)),"")</f>
        <v>175.136072361527</v>
      </c>
      <c r="G94" s="4">
        <f>_xlfn.IFNA(INDEX(input_data!$1:$1048576,MATCH($B94,input_data!$B:$B,0),MATCH(G$4,input_data!$1:$1,0)),"")</f>
        <v>79.106696632802795</v>
      </c>
      <c r="H94" s="4">
        <f>_xlfn.IFNA(INDEX(input_data!$1:$1048576,MATCH($B94,input_data!$B:$B,0),MATCH(H$4,input_data!$1:$1,0)),"")</f>
        <v>0.80970607249594895</v>
      </c>
      <c r="I94" s="4">
        <f>_xlfn.IFNA(INDEX(input_data!$1:$1048576,MATCH($B94,input_data!$B:$B,0),MATCH(I$4,input_data!$1:$1,0)),"")</f>
        <v>86.424499397000005</v>
      </c>
      <c r="J94" s="4">
        <f>_xlfn.IFNA(INDEX(input_data!$1:$1048576,MATCH($B94,input_data!$B:$B,0),MATCH(J$4,input_data!$1:$1,0)),"")</f>
        <v>6.0971062925650497</v>
      </c>
      <c r="K94" s="4">
        <f>_xlfn.IFNA(INDEX(input_data!$1:$1048576,MATCH($B94,input_data!$B:$B,0),MATCH(K$4,input_data!$1:$1,0)),"")</f>
        <v>1.1537010000000001</v>
      </c>
      <c r="L94" s="4">
        <f>_xlfn.IFNA(INDEX(input_data!$1:$1048576,MATCH($B94,input_data!$B:$B,0),MATCH(L$4,input_data!$1:$1,0)),"")</f>
        <v>2.9484224309333298</v>
      </c>
      <c r="M94" s="4">
        <f>_xlfn.IFNA(INDEX(input_data!$1:$1048576,MATCH($B94,input_data!$B:$B,0),MATCH(M$4,input_data!$1:$1,0)),"")</f>
        <v>0.12758550703141999</v>
      </c>
      <c r="N94" s="4">
        <f>_xlfn.IFNA(INDEX(input_data!$1:$1048576,MATCH($B94,input_data!$B:$B,0),MATCH(N$4,input_data!$1:$1,0)),"")</f>
        <v>0</v>
      </c>
      <c r="O94" s="4">
        <f>_xlfn.IFNA(INDEX(input_data!$1:$1048576,MATCH($B94,input_data!$B:$B,0),MATCH(O$4,input_data!$1:$1,0)),"")</f>
        <v>0</v>
      </c>
      <c r="P94" s="4">
        <f>_xlfn.IFNA(INDEX(input_data!$1:$1048576,MATCH($B94,input_data!$B:$B,0),MATCH(P$4,input_data!$1:$1,0)),"")</f>
        <v>1.555269</v>
      </c>
      <c r="Q94" s="19">
        <f>_xlfn.IFNA(INDEX(input_data!$1:$1048576,MATCH($B94,input_data!$B:$B,0),MATCH(Q$4,input_data!$1:$1,0)),"")</f>
        <v>178.22298633282901</v>
      </c>
      <c r="R94" s="60">
        <f t="shared" si="2"/>
        <v>1.7625803352091962E-2</v>
      </c>
    </row>
    <row r="95" spans="1:18" x14ac:dyDescent="0.35">
      <c r="A95" s="34" t="s">
        <v>1528</v>
      </c>
      <c r="B95" s="14" t="s">
        <v>420</v>
      </c>
      <c r="C95" s="14" t="s">
        <v>1152</v>
      </c>
      <c r="E95" s="14" t="s">
        <v>421</v>
      </c>
      <c r="F95" s="19">
        <f>_xlfn.IFNA(INDEX(input_data!$1:$1048576,MATCH($B95,input_data!$B:$B,0),MATCH(F$4,input_data!$1:$1,0)),"")</f>
        <v>457.06690581273199</v>
      </c>
      <c r="G95" s="4">
        <f>_xlfn.IFNA(INDEX(input_data!$1:$1048576,MATCH($B95,input_data!$B:$B,0),MATCH(G$4,input_data!$1:$1,0)),"")</f>
        <v>149.466206846761</v>
      </c>
      <c r="H95" s="4">
        <f>_xlfn.IFNA(INDEX(input_data!$1:$1048576,MATCH($B95,input_data!$B:$B,0),MATCH(H$4,input_data!$1:$1,0)),"")</f>
        <v>1.5834107844715799</v>
      </c>
      <c r="I95" s="4">
        <f>_xlfn.IFNA(INDEX(input_data!$1:$1048576,MATCH($B95,input_data!$B:$B,0),MATCH(I$4,input_data!$1:$1,0)),"")</f>
        <v>291.835217462</v>
      </c>
      <c r="J95" s="4">
        <f>_xlfn.IFNA(INDEX(input_data!$1:$1048576,MATCH($B95,input_data!$B:$B,0),MATCH(J$4,input_data!$1:$1,0)),"")</f>
        <v>18.218693211214202</v>
      </c>
      <c r="K95" s="4">
        <f>_xlfn.IFNA(INDEX(input_data!$1:$1048576,MATCH($B95,input_data!$B:$B,0),MATCH(K$4,input_data!$1:$1,0)),"")</f>
        <v>3.6435140000000001</v>
      </c>
      <c r="L95" s="4">
        <f>_xlfn.IFNA(INDEX(input_data!$1:$1048576,MATCH($B95,input_data!$B:$B,0),MATCH(L$4,input_data!$1:$1,0)),"")</f>
        <v>2.49703877939911</v>
      </c>
      <c r="M95" s="4">
        <f>_xlfn.IFNA(INDEX(input_data!$1:$1048576,MATCH($B95,input_data!$B:$B,0),MATCH(M$4,input_data!$1:$1,0)),"")</f>
        <v>0.252340786796452</v>
      </c>
      <c r="N95" s="4">
        <f>_xlfn.IFNA(INDEX(input_data!$1:$1048576,MATCH($B95,input_data!$B:$B,0),MATCH(N$4,input_data!$1:$1,0)),"")</f>
        <v>0</v>
      </c>
      <c r="O95" s="4">
        <f>_xlfn.IFNA(INDEX(input_data!$1:$1048576,MATCH($B95,input_data!$B:$B,0),MATCH(O$4,input_data!$1:$1,0)),"")</f>
        <v>1.1244737422070501</v>
      </c>
      <c r="P95" s="4">
        <f>_xlfn.IFNA(INDEX(input_data!$1:$1048576,MATCH($B95,input_data!$B:$B,0),MATCH(P$4,input_data!$1:$1,0)),"")</f>
        <v>3.386263</v>
      </c>
      <c r="Q95" s="19">
        <f>_xlfn.IFNA(INDEX(input_data!$1:$1048576,MATCH($B95,input_data!$B:$B,0),MATCH(Q$4,input_data!$1:$1,0)),"")</f>
        <v>472.00715861284999</v>
      </c>
      <c r="R95" s="60">
        <f t="shared" si="2"/>
        <v>3.2687233772815016E-2</v>
      </c>
    </row>
    <row r="96" spans="1:18" x14ac:dyDescent="0.35">
      <c r="A96" s="34" t="s">
        <v>1529</v>
      </c>
      <c r="B96" s="14" t="s">
        <v>422</v>
      </c>
      <c r="C96" s="14" t="s">
        <v>1153</v>
      </c>
      <c r="E96" s="14" t="s">
        <v>423</v>
      </c>
      <c r="F96" s="19">
        <f>_xlfn.IFNA(INDEX(input_data!$1:$1048576,MATCH($B96,input_data!$B:$B,0),MATCH(F$4,input_data!$1:$1,0)),"")</f>
        <v>9.3137336340927295</v>
      </c>
      <c r="G96" s="4">
        <f>_xlfn.IFNA(INDEX(input_data!$1:$1048576,MATCH($B96,input_data!$B:$B,0),MATCH(G$4,input_data!$1:$1,0)),"")</f>
        <v>1.8159715149921001</v>
      </c>
      <c r="H96" s="4">
        <f>_xlfn.IFNA(INDEX(input_data!$1:$1048576,MATCH($B96,input_data!$B:$B,0),MATCH(H$4,input_data!$1:$1,0)),"")</f>
        <v>2.34984591800859E-2</v>
      </c>
      <c r="I96" s="4">
        <f>_xlfn.IFNA(INDEX(input_data!$1:$1048576,MATCH($B96,input_data!$B:$B,0),MATCH(I$4,input_data!$1:$1,0)),"")</f>
        <v>5.6594930620000001</v>
      </c>
      <c r="J96" s="4">
        <f>_xlfn.IFNA(INDEX(input_data!$1:$1048576,MATCH($B96,input_data!$B:$B,0),MATCH(J$4,input_data!$1:$1,0)),"")</f>
        <v>0</v>
      </c>
      <c r="K96" s="4">
        <f>_xlfn.IFNA(INDEX(input_data!$1:$1048576,MATCH($B96,input_data!$B:$B,0),MATCH(K$4,input_data!$1:$1,0)),"")</f>
        <v>0</v>
      </c>
      <c r="L96" s="4">
        <f>_xlfn.IFNA(INDEX(input_data!$1:$1048576,MATCH($B96,input_data!$B:$B,0),MATCH(L$4,input_data!$1:$1,0)),"")</f>
        <v>0.78125583755377803</v>
      </c>
      <c r="M96" s="4">
        <f>_xlfn.IFNA(INDEX(input_data!$1:$1048576,MATCH($B96,input_data!$B:$B,0),MATCH(M$4,input_data!$1:$1,0)),"")</f>
        <v>3.7988560572529001E-3</v>
      </c>
      <c r="N96" s="4">
        <f>_xlfn.IFNA(INDEX(input_data!$1:$1048576,MATCH($B96,input_data!$B:$B,0),MATCH(N$4,input_data!$1:$1,0)),"")</f>
        <v>0.321933668553538</v>
      </c>
      <c r="O96" s="4">
        <f>_xlfn.IFNA(INDEX(input_data!$1:$1048576,MATCH($B96,input_data!$B:$B,0),MATCH(O$4,input_data!$1:$1,0)),"")</f>
        <v>7.6941060170973394E-2</v>
      </c>
      <c r="P96" s="4">
        <f>_xlfn.IFNA(INDEX(input_data!$1:$1048576,MATCH($B96,input_data!$B:$B,0),MATCH(P$4,input_data!$1:$1,0)),"")</f>
        <v>7.1724999999999997E-2</v>
      </c>
      <c r="Q96" s="19">
        <f>_xlfn.IFNA(INDEX(input_data!$1:$1048576,MATCH($B96,input_data!$B:$B,0),MATCH(Q$4,input_data!$1:$1,0)),"")</f>
        <v>8.7546174585077203</v>
      </c>
      <c r="R96" s="60">
        <f t="shared" si="2"/>
        <v>-6.0031368466280322E-2</v>
      </c>
    </row>
    <row r="97" spans="1:18" x14ac:dyDescent="0.35">
      <c r="A97" s="34" t="s">
        <v>1530</v>
      </c>
      <c r="B97" s="14" t="s">
        <v>424</v>
      </c>
      <c r="C97" s="14" t="s">
        <v>1154</v>
      </c>
      <c r="E97" s="14" t="s">
        <v>425</v>
      </c>
      <c r="F97" s="19">
        <f>_xlfn.IFNA(INDEX(input_data!$1:$1048576,MATCH($B97,input_data!$B:$B,0),MATCH(F$4,input_data!$1:$1,0)),"")</f>
        <v>37.2067599779445</v>
      </c>
      <c r="G97" s="4">
        <f>_xlfn.IFNA(INDEX(input_data!$1:$1048576,MATCH($B97,input_data!$B:$B,0),MATCH(G$4,input_data!$1:$1,0)),"")</f>
        <v>13.993671346569601</v>
      </c>
      <c r="H97" s="4">
        <f>_xlfn.IFNA(INDEX(input_data!$1:$1048576,MATCH($B97,input_data!$B:$B,0),MATCH(H$4,input_data!$1:$1,0)),"")</f>
        <v>0.12601635838550401</v>
      </c>
      <c r="I97" s="4">
        <f>_xlfn.IFNA(INDEX(input_data!$1:$1048576,MATCH($B97,input_data!$B:$B,0),MATCH(I$4,input_data!$1:$1,0)),"")</f>
        <v>22.313254883999999</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0</v>
      </c>
      <c r="O97" s="4">
        <f>_xlfn.IFNA(INDEX(input_data!$1:$1048576,MATCH($B97,input_data!$B:$B,0),MATCH(O$4,input_data!$1:$1,0)),"")</f>
        <v>3.6456807964569397E-2</v>
      </c>
      <c r="P97" s="4">
        <f>_xlfn.IFNA(INDEX(input_data!$1:$1048576,MATCH($B97,input_data!$B:$B,0),MATCH(P$4,input_data!$1:$1,0)),"")</f>
        <v>7.6790000000000001E-3</v>
      </c>
      <c r="Q97" s="19">
        <f>_xlfn.IFNA(INDEX(input_data!$1:$1048576,MATCH($B97,input_data!$B:$B,0),MATCH(Q$4,input_data!$1:$1,0)),"")</f>
        <v>36.477078396919602</v>
      </c>
      <c r="R97" s="60">
        <f t="shared" si="2"/>
        <v>-1.9611532459623993E-2</v>
      </c>
    </row>
    <row r="98" spans="1:18" x14ac:dyDescent="0.35">
      <c r="A98" s="34" t="s">
        <v>1531</v>
      </c>
      <c r="B98" s="14" t="s">
        <v>426</v>
      </c>
      <c r="C98" s="14" t="s">
        <v>1155</v>
      </c>
      <c r="E98" s="14" t="s">
        <v>427</v>
      </c>
      <c r="F98" s="19">
        <f>_xlfn.IFNA(INDEX(input_data!$1:$1048576,MATCH($B98,input_data!$B:$B,0),MATCH(F$4,input_data!$1:$1,0)),"")</f>
        <v>507.74539264601799</v>
      </c>
      <c r="G98" s="4">
        <f>_xlfn.IFNA(INDEX(input_data!$1:$1048576,MATCH($B98,input_data!$B:$B,0),MATCH(G$4,input_data!$1:$1,0)),"")</f>
        <v>128.30733143619699</v>
      </c>
      <c r="H98" s="4">
        <f>_xlfn.IFNA(INDEX(input_data!$1:$1048576,MATCH($B98,input_data!$B:$B,0),MATCH(H$4,input_data!$1:$1,0)),"")</f>
        <v>1.4399908991054799</v>
      </c>
      <c r="I98" s="4">
        <f>_xlfn.IFNA(INDEX(input_data!$1:$1048576,MATCH($B98,input_data!$B:$B,0),MATCH(I$4,input_data!$1:$1,0)),"")</f>
        <v>358.41854181600002</v>
      </c>
      <c r="J98" s="4">
        <f>_xlfn.IFNA(INDEX(input_data!$1:$1048576,MATCH($B98,input_data!$B:$B,0),MATCH(J$4,input_data!$1:$1,0)),"")</f>
        <v>15.3625000860971</v>
      </c>
      <c r="K98" s="4">
        <f>_xlfn.IFNA(INDEX(input_data!$1:$1048576,MATCH($B98,input_data!$B:$B,0),MATCH(K$4,input_data!$1:$1,0)),"")</f>
        <v>3.5915089999999998</v>
      </c>
      <c r="L98" s="4">
        <f>_xlfn.IFNA(INDEX(input_data!$1:$1048576,MATCH($B98,input_data!$B:$B,0),MATCH(L$4,input_data!$1:$1,0)),"")</f>
        <v>4.6605614399306701</v>
      </c>
      <c r="M98" s="4">
        <f>_xlfn.IFNA(INDEX(input_data!$1:$1048576,MATCH($B98,input_data!$B:$B,0),MATCH(M$4,input_data!$1:$1,0)),"")</f>
        <v>0.23098620159983399</v>
      </c>
      <c r="N98" s="4">
        <f>_xlfn.IFNA(INDEX(input_data!$1:$1048576,MATCH($B98,input_data!$B:$B,0),MATCH(N$4,input_data!$1:$1,0)),"")</f>
        <v>5.98265773044377</v>
      </c>
      <c r="O98" s="4">
        <f>_xlfn.IFNA(INDEX(input_data!$1:$1048576,MATCH($B98,input_data!$B:$B,0),MATCH(O$4,input_data!$1:$1,0)),"")</f>
        <v>2.8105457533520801</v>
      </c>
      <c r="P98" s="4">
        <f>_xlfn.IFNA(INDEX(input_data!$1:$1048576,MATCH($B98,input_data!$B:$B,0),MATCH(P$4,input_data!$1:$1,0)),"")</f>
        <v>3.3290899999999999</v>
      </c>
      <c r="Q98" s="19">
        <f>_xlfn.IFNA(INDEX(input_data!$1:$1048576,MATCH($B98,input_data!$B:$B,0),MATCH(Q$4,input_data!$1:$1,0)),"")</f>
        <v>524.13371436272598</v>
      </c>
      <c r="R98" s="60">
        <f t="shared" si="2"/>
        <v>3.2276652735937938E-2</v>
      </c>
    </row>
    <row r="99" spans="1:18" x14ac:dyDescent="0.35">
      <c r="A99" s="34" t="s">
        <v>1532</v>
      </c>
      <c r="B99" s="14" t="s">
        <v>428</v>
      </c>
      <c r="C99" s="14" t="s">
        <v>1156</v>
      </c>
      <c r="E99" s="14" t="s">
        <v>429</v>
      </c>
      <c r="F99" s="19">
        <f>_xlfn.IFNA(INDEX(input_data!$1:$1048576,MATCH($B99,input_data!$B:$B,0),MATCH(F$4,input_data!$1:$1,0)),"")</f>
        <v>73.987387483384595</v>
      </c>
      <c r="G99" s="4">
        <f>_xlfn.IFNA(INDEX(input_data!$1:$1048576,MATCH($B99,input_data!$B:$B,0),MATCH(G$4,input_data!$1:$1,0)),"")</f>
        <v>23.883224642901201</v>
      </c>
      <c r="H99" s="4">
        <f>_xlfn.IFNA(INDEX(input_data!$1:$1048576,MATCH($B99,input_data!$B:$B,0),MATCH(H$4,input_data!$1:$1,0)),"")</f>
        <v>0.223465902335725</v>
      </c>
      <c r="I99" s="4">
        <f>_xlfn.IFNA(INDEX(input_data!$1:$1048576,MATCH($B99,input_data!$B:$B,0),MATCH(I$4,input_data!$1:$1,0)),"")</f>
        <v>48.146415161999997</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v>
      </c>
      <c r="N99" s="4">
        <f>_xlfn.IFNA(INDEX(input_data!$1:$1048576,MATCH($B99,input_data!$B:$B,0),MATCH(N$4,input_data!$1:$1,0)),"")</f>
        <v>0.34002467633648498</v>
      </c>
      <c r="O99" s="4">
        <f>_xlfn.IFNA(INDEX(input_data!$1:$1048576,MATCH($B99,input_data!$B:$B,0),MATCH(O$4,input_data!$1:$1,0)),"")</f>
        <v>0.18800716665411099</v>
      </c>
      <c r="P99" s="4">
        <f>_xlfn.IFNA(INDEX(input_data!$1:$1048576,MATCH($B99,input_data!$B:$B,0),MATCH(P$4,input_data!$1:$1,0)),"")</f>
        <v>7.6790000000000001E-3</v>
      </c>
      <c r="Q99" s="19">
        <f>_xlfn.IFNA(INDEX(input_data!$1:$1048576,MATCH($B99,input_data!$B:$B,0),MATCH(Q$4,input_data!$1:$1,0)),"")</f>
        <v>72.788816550227494</v>
      </c>
      <c r="R99" s="60">
        <f t="shared" si="2"/>
        <v>-1.6199665563624177E-2</v>
      </c>
    </row>
    <row r="100" spans="1:18" x14ac:dyDescent="0.35">
      <c r="A100" s="34" t="s">
        <v>1533</v>
      </c>
      <c r="B100" s="14" t="s">
        <v>430</v>
      </c>
      <c r="C100" s="14" t="s">
        <v>1157</v>
      </c>
      <c r="E100" s="14" t="s">
        <v>431</v>
      </c>
      <c r="F100" s="19">
        <f>_xlfn.IFNA(INDEX(input_data!$1:$1048576,MATCH($B100,input_data!$B:$B,0),MATCH(F$4,input_data!$1:$1,0)),"")</f>
        <v>217.20571660158899</v>
      </c>
      <c r="G100" s="4">
        <f>_xlfn.IFNA(INDEX(input_data!$1:$1048576,MATCH($B100,input_data!$B:$B,0),MATCH(G$4,input_data!$1:$1,0)),"")</f>
        <v>107.466436514674</v>
      </c>
      <c r="H100" s="4">
        <f>_xlfn.IFNA(INDEX(input_data!$1:$1048576,MATCH($B100,input_data!$B:$B,0),MATCH(H$4,input_data!$1:$1,0)),"")</f>
        <v>1.0712751424073499</v>
      </c>
      <c r="I100" s="4">
        <f>_xlfn.IFNA(INDEX(input_data!$1:$1048576,MATCH($B100,input_data!$B:$B,0),MATCH(I$4,input_data!$1:$1,0)),"")</f>
        <v>97.904581949999994</v>
      </c>
      <c r="J100" s="4">
        <f>_xlfn.IFNA(INDEX(input_data!$1:$1048576,MATCH($B100,input_data!$B:$B,0),MATCH(J$4,input_data!$1:$1,0)),"")</f>
        <v>8.3798099726297099</v>
      </c>
      <c r="K100" s="4">
        <f>_xlfn.IFNA(INDEX(input_data!$1:$1048576,MATCH($B100,input_data!$B:$B,0),MATCH(K$4,input_data!$1:$1,0)),"")</f>
        <v>1.516626</v>
      </c>
      <c r="L100" s="4">
        <f>_xlfn.IFNA(INDEX(input_data!$1:$1048576,MATCH($B100,input_data!$B:$B,0),MATCH(L$4,input_data!$1:$1,0)),"")</f>
        <v>4.9463752828977796</v>
      </c>
      <c r="M100" s="4">
        <f>_xlfn.IFNA(INDEX(input_data!$1:$1048576,MATCH($B100,input_data!$B:$B,0),MATCH(M$4,input_data!$1:$1,0)),"")</f>
        <v>0.169780584445687</v>
      </c>
      <c r="N100" s="4">
        <f>_xlfn.IFNA(INDEX(input_data!$1:$1048576,MATCH($B100,input_data!$B:$B,0),MATCH(N$4,input_data!$1:$1,0)),"")</f>
        <v>0</v>
      </c>
      <c r="O100" s="4">
        <f>_xlfn.IFNA(INDEX(input_data!$1:$1048576,MATCH($B100,input_data!$B:$B,0),MATCH(O$4,input_data!$1:$1,0)),"")</f>
        <v>0</v>
      </c>
      <c r="P100" s="4">
        <f>_xlfn.IFNA(INDEX(input_data!$1:$1048576,MATCH($B100,input_data!$B:$B,0),MATCH(P$4,input_data!$1:$1,0)),"")</f>
        <v>1.2992539999999999</v>
      </c>
      <c r="Q100" s="19">
        <f>_xlfn.IFNA(INDEX(input_data!$1:$1048576,MATCH($B100,input_data!$B:$B,0),MATCH(Q$4,input_data!$1:$1,0)),"")</f>
        <v>222.754139447055</v>
      </c>
      <c r="R100" s="60">
        <f t="shared" si="2"/>
        <v>2.554455256646504E-2</v>
      </c>
    </row>
    <row r="101" spans="1:18" x14ac:dyDescent="0.35">
      <c r="A101" s="34" t="s">
        <v>1534</v>
      </c>
      <c r="B101" s="14" t="s">
        <v>432</v>
      </c>
      <c r="C101" s="14" t="s">
        <v>1535</v>
      </c>
      <c r="E101" s="14" t="s">
        <v>433</v>
      </c>
      <c r="F101" s="19">
        <f>_xlfn.IFNA(INDEX(input_data!$1:$1048576,MATCH($B101,input_data!$B:$B,0),MATCH(F$4,input_data!$1:$1,0)),"")</f>
        <v>269.32758551448399</v>
      </c>
      <c r="G101" s="4">
        <f>_xlfn.IFNA(INDEX(input_data!$1:$1048576,MATCH($B101,input_data!$B:$B,0),MATCH(G$4,input_data!$1:$1,0)),"")</f>
        <v>43.584292465422102</v>
      </c>
      <c r="H101" s="4">
        <f>_xlfn.IFNA(INDEX(input_data!$1:$1048576,MATCH($B101,input_data!$B:$B,0),MATCH(H$4,input_data!$1:$1,0)),"")</f>
        <v>0.56249578249418697</v>
      </c>
      <c r="I101" s="4">
        <f>_xlfn.IFNA(INDEX(input_data!$1:$1048576,MATCH($B101,input_data!$B:$B,0),MATCH(I$4,input_data!$1:$1,0)),"")</f>
        <v>217.08402590700001</v>
      </c>
      <c r="J101" s="4">
        <f>_xlfn.IFNA(INDEX(input_data!$1:$1048576,MATCH($B101,input_data!$B:$B,0),MATCH(J$4,input_data!$1:$1,0)),"")</f>
        <v>7.4316346221215897</v>
      </c>
      <c r="K101" s="4">
        <f>_xlfn.IFNA(INDEX(input_data!$1:$1048576,MATCH($B101,input_data!$B:$B,0),MATCH(K$4,input_data!$1:$1,0)),"")</f>
        <v>1.943835</v>
      </c>
      <c r="L101" s="4">
        <f>_xlfn.IFNA(INDEX(input_data!$1:$1048576,MATCH($B101,input_data!$B:$B,0),MATCH(L$4,input_data!$1:$1,0)),"")</f>
        <v>1.58634284686756</v>
      </c>
      <c r="M101" s="4">
        <f>_xlfn.IFNA(INDEX(input_data!$1:$1048576,MATCH($B101,input_data!$B:$B,0),MATCH(M$4,input_data!$1:$1,0)),"")</f>
        <v>9.0853935323608803E-2</v>
      </c>
      <c r="N101" s="4">
        <f>_xlfn.IFNA(INDEX(input_data!$1:$1048576,MATCH($B101,input_data!$B:$B,0),MATCH(N$4,input_data!$1:$1,0)),"")</f>
        <v>1.2201239215191899</v>
      </c>
      <c r="O101" s="4">
        <f>_xlfn.IFNA(INDEX(input_data!$1:$1048576,MATCH($B101,input_data!$B:$B,0),MATCH(O$4,input_data!$1:$1,0)),"")</f>
        <v>2.94727838158814</v>
      </c>
      <c r="P101" s="4">
        <f>_xlfn.IFNA(INDEX(input_data!$1:$1048576,MATCH($B101,input_data!$B:$B,0),MATCH(P$4,input_data!$1:$1,0)),"")</f>
        <v>1.2216549999999999</v>
      </c>
      <c r="Q101" s="19">
        <f>_xlfn.IFNA(INDEX(input_data!$1:$1048576,MATCH($B101,input_data!$B:$B,0),MATCH(Q$4,input_data!$1:$1,0)),"")</f>
        <v>277.67253786233601</v>
      </c>
      <c r="R101" s="60">
        <f t="shared" si="2"/>
        <v>3.0984395200035042E-2</v>
      </c>
    </row>
    <row r="102" spans="1:18" x14ac:dyDescent="0.35">
      <c r="A102" s="38" t="s">
        <v>1536</v>
      </c>
      <c r="B102" s="14" t="s">
        <v>435</v>
      </c>
      <c r="C102" s="14" t="s">
        <v>1158</v>
      </c>
      <c r="E102" s="14" t="s">
        <v>436</v>
      </c>
      <c r="F102" s="19">
        <f>_xlfn.IFNA(INDEX(input_data!$1:$1048576,MATCH($B102,input_data!$B:$B,0),MATCH(F$4,input_data!$1:$1,0)),"")</f>
        <v>54.314086478783501</v>
      </c>
      <c r="G102" s="4">
        <f>_xlfn.IFNA(INDEX(input_data!$1:$1048576,MATCH($B102,input_data!$B:$B,0),MATCH(G$4,input_data!$1:$1,0)),"")</f>
        <v>15.466900151046699</v>
      </c>
      <c r="H102" s="4">
        <f>_xlfn.IFNA(INDEX(input_data!$1:$1048576,MATCH($B102,input_data!$B:$B,0),MATCH(H$4,input_data!$1:$1,0)),"")</f>
        <v>0.14664740780086399</v>
      </c>
      <c r="I102" s="4">
        <f>_xlfn.IFNA(INDEX(input_data!$1:$1048576,MATCH($B102,input_data!$B:$B,0),MATCH(I$4,input_data!$1:$1,0)),"")</f>
        <v>37.489487801999999</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0</v>
      </c>
      <c r="N102" s="4">
        <f>_xlfn.IFNA(INDEX(input_data!$1:$1048576,MATCH($B102,input_data!$B:$B,0),MATCH(N$4,input_data!$1:$1,0)),"")</f>
        <v>3.9427468167692097E-2</v>
      </c>
      <c r="O102" s="4">
        <f>_xlfn.IFNA(INDEX(input_data!$1:$1048576,MATCH($B102,input_data!$B:$B,0),MATCH(O$4,input_data!$1:$1,0)),"")</f>
        <v>0.20994331772441299</v>
      </c>
      <c r="P102" s="4">
        <f>_xlfn.IFNA(INDEX(input_data!$1:$1048576,MATCH($B102,input_data!$B:$B,0),MATCH(P$4,input_data!$1:$1,0)),"")</f>
        <v>7.6790000000000001E-3</v>
      </c>
      <c r="Q102" s="19">
        <f>_xlfn.IFNA(INDEX(input_data!$1:$1048576,MATCH($B102,input_data!$B:$B,0),MATCH(Q$4,input_data!$1:$1,0)),"")</f>
        <v>53.360085146739699</v>
      </c>
      <c r="R102" s="60">
        <f t="shared" si="2"/>
        <v>-1.756452872343639E-2</v>
      </c>
    </row>
    <row r="103" spans="1:18" x14ac:dyDescent="0.35">
      <c r="A103" s="34" t="s">
        <v>1537</v>
      </c>
      <c r="B103" s="14" t="s">
        <v>439</v>
      </c>
      <c r="C103" s="14" t="s">
        <v>1160</v>
      </c>
      <c r="E103" s="14" t="s">
        <v>440</v>
      </c>
      <c r="F103" s="19">
        <f>_xlfn.IFNA(INDEX(input_data!$1:$1048576,MATCH($B103,input_data!$B:$B,0),MATCH(F$4,input_data!$1:$1,0)),"")</f>
        <v>13.5384039697805</v>
      </c>
      <c r="G103" s="4">
        <f>_xlfn.IFNA(INDEX(input_data!$1:$1048576,MATCH($B103,input_data!$B:$B,0),MATCH(G$4,input_data!$1:$1,0)),"")</f>
        <v>4.4868233194808003</v>
      </c>
      <c r="H103" s="4">
        <f>_xlfn.IFNA(INDEX(input_data!$1:$1048576,MATCH($B103,input_data!$B:$B,0),MATCH(H$4,input_data!$1:$1,0)),"")</f>
        <v>5.1974169894169003E-2</v>
      </c>
      <c r="I103" s="4">
        <f>_xlfn.IFNA(INDEX(input_data!$1:$1048576,MATCH($B103,input_data!$B:$B,0),MATCH(I$4,input_data!$1:$1,0)),"")</f>
        <v>6.5996885159999996</v>
      </c>
      <c r="J103" s="4">
        <f>_xlfn.IFNA(INDEX(input_data!$1:$1048576,MATCH($B103,input_data!$B:$B,0),MATCH(J$4,input_data!$1:$1,0)),"")</f>
        <v>0</v>
      </c>
      <c r="K103" s="4">
        <f>_xlfn.IFNA(INDEX(input_data!$1:$1048576,MATCH($B103,input_data!$B:$B,0),MATCH(K$4,input_data!$1:$1,0)),"")</f>
        <v>0</v>
      </c>
      <c r="L103" s="4">
        <f>_xlfn.IFNA(INDEX(input_data!$1:$1048576,MATCH($B103,input_data!$B:$B,0),MATCH(L$4,input_data!$1:$1,0)),"")</f>
        <v>1.86532006422756</v>
      </c>
      <c r="M103" s="4">
        <f>_xlfn.IFNA(INDEX(input_data!$1:$1048576,MATCH($B103,input_data!$B:$B,0),MATCH(M$4,input_data!$1:$1,0)),"")</f>
        <v>8.1895777291689197E-3</v>
      </c>
      <c r="N103" s="4">
        <f>_xlfn.IFNA(INDEX(input_data!$1:$1048576,MATCH($B103,input_data!$B:$B,0),MATCH(N$4,input_data!$1:$1,0)),"")</f>
        <v>0</v>
      </c>
      <c r="O103" s="4">
        <f>_xlfn.IFNA(INDEX(input_data!$1:$1048576,MATCH($B103,input_data!$B:$B,0),MATCH(O$4,input_data!$1:$1,0)),"")</f>
        <v>0</v>
      </c>
      <c r="P103" s="4">
        <f>_xlfn.IFNA(INDEX(input_data!$1:$1048576,MATCH($B103,input_data!$B:$B,0),MATCH(P$4,input_data!$1:$1,0)),"")</f>
        <v>0.176676</v>
      </c>
      <c r="Q103" s="19">
        <f>_xlfn.IFNA(INDEX(input_data!$1:$1048576,MATCH($B103,input_data!$B:$B,0),MATCH(Q$4,input_data!$1:$1,0)),"")</f>
        <v>13.1886716473317</v>
      </c>
      <c r="R103" s="60">
        <f t="shared" si="2"/>
        <v>-2.583261093622613E-2</v>
      </c>
    </row>
    <row r="104" spans="1:18" x14ac:dyDescent="0.35">
      <c r="A104" s="34" t="s">
        <v>1538</v>
      </c>
      <c r="B104" s="14" t="s">
        <v>441</v>
      </c>
      <c r="C104" s="14" t="s">
        <v>1161</v>
      </c>
      <c r="E104" s="14" t="s">
        <v>442</v>
      </c>
      <c r="F104" s="19">
        <f>_xlfn.IFNA(INDEX(input_data!$1:$1048576,MATCH($B104,input_data!$B:$B,0),MATCH(F$4,input_data!$1:$1,0)),"")</f>
        <v>219.19417817735501</v>
      </c>
      <c r="G104" s="4">
        <f>_xlfn.IFNA(INDEX(input_data!$1:$1048576,MATCH($B104,input_data!$B:$B,0),MATCH(G$4,input_data!$1:$1,0)),"")</f>
        <v>97.514740098161198</v>
      </c>
      <c r="H104" s="4">
        <f>_xlfn.IFNA(INDEX(input_data!$1:$1048576,MATCH($B104,input_data!$B:$B,0),MATCH(H$4,input_data!$1:$1,0)),"")</f>
        <v>0.96620496472710404</v>
      </c>
      <c r="I104" s="4">
        <f>_xlfn.IFNA(INDEX(input_data!$1:$1048576,MATCH($B104,input_data!$B:$B,0),MATCH(I$4,input_data!$1:$1,0)),"")</f>
        <v>108.989302272</v>
      </c>
      <c r="J104" s="4">
        <f>_xlfn.IFNA(INDEX(input_data!$1:$1048576,MATCH($B104,input_data!$B:$B,0),MATCH(J$4,input_data!$1:$1,0)),"")</f>
        <v>8.4634600585729096</v>
      </c>
      <c r="K104" s="4">
        <f>_xlfn.IFNA(INDEX(input_data!$1:$1048576,MATCH($B104,input_data!$B:$B,0),MATCH(K$4,input_data!$1:$1,0)),"")</f>
        <v>1.5685979999999999</v>
      </c>
      <c r="L104" s="4">
        <f>_xlfn.IFNA(INDEX(input_data!$1:$1048576,MATCH($B104,input_data!$B:$B,0),MATCH(L$4,input_data!$1:$1,0)),"")</f>
        <v>4.3184107836622196</v>
      </c>
      <c r="M104" s="4">
        <f>_xlfn.IFNA(INDEX(input_data!$1:$1048576,MATCH($B104,input_data!$B:$B,0),MATCH(M$4,input_data!$1:$1,0)),"")</f>
        <v>0.153393451362214</v>
      </c>
      <c r="N104" s="4">
        <f>_xlfn.IFNA(INDEX(input_data!$1:$1048576,MATCH($B104,input_data!$B:$B,0),MATCH(N$4,input_data!$1:$1,0)),"")</f>
        <v>0</v>
      </c>
      <c r="O104" s="4">
        <f>_xlfn.IFNA(INDEX(input_data!$1:$1048576,MATCH($B104,input_data!$B:$B,0),MATCH(O$4,input_data!$1:$1,0)),"")</f>
        <v>0</v>
      </c>
      <c r="P104" s="4">
        <f>_xlfn.IFNA(INDEX(input_data!$1:$1048576,MATCH($B104,input_data!$B:$B,0),MATCH(P$4,input_data!$1:$1,0)),"")</f>
        <v>1.589861</v>
      </c>
      <c r="Q104" s="19">
        <f>_xlfn.IFNA(INDEX(input_data!$1:$1048576,MATCH($B104,input_data!$B:$B,0),MATCH(Q$4,input_data!$1:$1,0)),"")</f>
        <v>223.563970628486</v>
      </c>
      <c r="R104" s="60">
        <f t="shared" si="2"/>
        <v>1.9935714020631101E-2</v>
      </c>
    </row>
    <row r="105" spans="1:18" x14ac:dyDescent="0.35">
      <c r="A105" s="34" t="s">
        <v>1539</v>
      </c>
      <c r="B105" s="14" t="s">
        <v>443</v>
      </c>
      <c r="C105" s="14" t="s">
        <v>1162</v>
      </c>
      <c r="E105" s="14" t="s">
        <v>444</v>
      </c>
      <c r="F105" s="19">
        <f>_xlfn.IFNA(INDEX(input_data!$1:$1048576,MATCH($B105,input_data!$B:$B,0),MATCH(F$4,input_data!$1:$1,0)),"")</f>
        <v>395.26080059602998</v>
      </c>
      <c r="G105" s="4">
        <f>_xlfn.IFNA(INDEX(input_data!$1:$1048576,MATCH($B105,input_data!$B:$B,0),MATCH(G$4,input_data!$1:$1,0)),"")</f>
        <v>174.88246562260801</v>
      </c>
      <c r="H105" s="4">
        <f>_xlfn.IFNA(INDEX(input_data!$1:$1048576,MATCH($B105,input_data!$B:$B,0),MATCH(H$4,input_data!$1:$1,0)),"")</f>
        <v>1.78578714901345</v>
      </c>
      <c r="I105" s="4">
        <f>_xlfn.IFNA(INDEX(input_data!$1:$1048576,MATCH($B105,input_data!$B:$B,0),MATCH(I$4,input_data!$1:$1,0)),"")</f>
        <v>195.706383536</v>
      </c>
      <c r="J105" s="4">
        <f>_xlfn.IFNA(INDEX(input_data!$1:$1048576,MATCH($B105,input_data!$B:$B,0),MATCH(J$4,input_data!$1:$1,0)),"")</f>
        <v>15.490271081648901</v>
      </c>
      <c r="K105" s="4">
        <f>_xlfn.IFNA(INDEX(input_data!$1:$1048576,MATCH($B105,input_data!$B:$B,0),MATCH(K$4,input_data!$1:$1,0)),"")</f>
        <v>2.8349869999999999</v>
      </c>
      <c r="L105" s="4">
        <f>_xlfn.IFNA(INDEX(input_data!$1:$1048576,MATCH($B105,input_data!$B:$B,0),MATCH(L$4,input_data!$1:$1,0)),"")</f>
        <v>8.8830357935911106</v>
      </c>
      <c r="M105" s="4">
        <f>_xlfn.IFNA(INDEX(input_data!$1:$1048576,MATCH($B105,input_data!$B:$B,0),MATCH(M$4,input_data!$1:$1,0)),"")</f>
        <v>0.28343804653815902</v>
      </c>
      <c r="N105" s="4">
        <f>_xlfn.IFNA(INDEX(input_data!$1:$1048576,MATCH($B105,input_data!$B:$B,0),MATCH(N$4,input_data!$1:$1,0)),"")</f>
        <v>0</v>
      </c>
      <c r="O105" s="4">
        <f>_xlfn.IFNA(INDEX(input_data!$1:$1048576,MATCH($B105,input_data!$B:$B,0),MATCH(O$4,input_data!$1:$1,0)),"")</f>
        <v>0</v>
      </c>
      <c r="P105" s="4">
        <f>_xlfn.IFNA(INDEX(input_data!$1:$1048576,MATCH($B105,input_data!$B:$B,0),MATCH(P$4,input_data!$1:$1,0)),"")</f>
        <v>3.5969440000000001</v>
      </c>
      <c r="Q105" s="19">
        <f>_xlfn.IFNA(INDEX(input_data!$1:$1048576,MATCH($B105,input_data!$B:$B,0),MATCH(Q$4,input_data!$1:$1,0)),"")</f>
        <v>403.4633122294</v>
      </c>
      <c r="R105" s="60">
        <f t="shared" si="2"/>
        <v>2.0752150532006075E-2</v>
      </c>
    </row>
    <row r="106" spans="1:18" x14ac:dyDescent="0.35">
      <c r="A106" s="34" t="s">
        <v>1540</v>
      </c>
      <c r="B106" s="14" t="s">
        <v>445</v>
      </c>
      <c r="C106" s="14" t="s">
        <v>1163</v>
      </c>
      <c r="E106" s="14" t="s">
        <v>446</v>
      </c>
      <c r="F106" s="19">
        <f>_xlfn.IFNA(INDEX(input_data!$1:$1048576,MATCH($B106,input_data!$B:$B,0),MATCH(F$4,input_data!$1:$1,0)),"")</f>
        <v>28.301114893488901</v>
      </c>
      <c r="G106" s="4">
        <f>_xlfn.IFNA(INDEX(input_data!$1:$1048576,MATCH($B106,input_data!$B:$B,0),MATCH(G$4,input_data!$1:$1,0)),"")</f>
        <v>11.181228673189</v>
      </c>
      <c r="H106" s="4">
        <f>_xlfn.IFNA(INDEX(input_data!$1:$1048576,MATCH($B106,input_data!$B:$B,0),MATCH(H$4,input_data!$1:$1,0)),"")</f>
        <v>9.99213793562886E-2</v>
      </c>
      <c r="I106" s="4">
        <f>_xlfn.IFNA(INDEX(input_data!$1:$1048576,MATCH($B106,input_data!$B:$B,0),MATCH(I$4,input_data!$1:$1,0)),"")</f>
        <v>16.36715556</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0</v>
      </c>
      <c r="O106" s="4">
        <f>_xlfn.IFNA(INDEX(input_data!$1:$1048576,MATCH($B106,input_data!$B:$B,0),MATCH(O$4,input_data!$1:$1,0)),"")</f>
        <v>7.6771992256646398E-3</v>
      </c>
      <c r="P106" s="4">
        <f>_xlfn.IFNA(INDEX(input_data!$1:$1048576,MATCH($B106,input_data!$B:$B,0),MATCH(P$4,input_data!$1:$1,0)),"")</f>
        <v>7.6790000000000001E-3</v>
      </c>
      <c r="Q106" s="19">
        <f>_xlfn.IFNA(INDEX(input_data!$1:$1048576,MATCH($B106,input_data!$B:$B,0),MATCH(Q$4,input_data!$1:$1,0)),"")</f>
        <v>27.663661811771</v>
      </c>
      <c r="R106" s="60">
        <f t="shared" si="2"/>
        <v>-2.252395653376027E-2</v>
      </c>
    </row>
    <row r="107" spans="1:18" x14ac:dyDescent="0.35">
      <c r="A107" s="34" t="s">
        <v>1541</v>
      </c>
      <c r="B107" s="14" t="s">
        <v>447</v>
      </c>
      <c r="C107" s="14" t="s">
        <v>1164</v>
      </c>
      <c r="E107" s="14" t="s">
        <v>448</v>
      </c>
      <c r="F107" s="19">
        <f>_xlfn.IFNA(INDEX(input_data!$1:$1048576,MATCH($B107,input_data!$B:$B,0),MATCH(F$4,input_data!$1:$1,0)),"")</f>
        <v>246.79317494657101</v>
      </c>
      <c r="G107" s="4">
        <f>_xlfn.IFNA(INDEX(input_data!$1:$1048576,MATCH($B107,input_data!$B:$B,0),MATCH(G$4,input_data!$1:$1,0)),"")</f>
        <v>107.013219579208</v>
      </c>
      <c r="H107" s="4">
        <f>_xlfn.IFNA(INDEX(input_data!$1:$1048576,MATCH($B107,input_data!$B:$B,0),MATCH(H$4,input_data!$1:$1,0)),"")</f>
        <v>1.08163300922387</v>
      </c>
      <c r="I107" s="4">
        <f>_xlfn.IFNA(INDEX(input_data!$1:$1048576,MATCH($B107,input_data!$B:$B,0),MATCH(I$4,input_data!$1:$1,0)),"")</f>
        <v>120.148571612</v>
      </c>
      <c r="J107" s="4">
        <f>_xlfn.IFNA(INDEX(input_data!$1:$1048576,MATCH($B107,input_data!$B:$B,0),MATCH(J$4,input_data!$1:$1,0)),"")</f>
        <v>6.6574137979461101</v>
      </c>
      <c r="K107" s="4">
        <f>_xlfn.IFNA(INDEX(input_data!$1:$1048576,MATCH($B107,input_data!$B:$B,0),MATCH(K$4,input_data!$1:$1,0)),"")</f>
        <v>1.4239029999999999</v>
      </c>
      <c r="L107" s="4">
        <f>_xlfn.IFNA(INDEX(input_data!$1:$1048576,MATCH($B107,input_data!$B:$B,0),MATCH(L$4,input_data!$1:$1,0)),"")</f>
        <v>7.2127457822666701</v>
      </c>
      <c r="M107" s="4">
        <f>_xlfn.IFNA(INDEX(input_data!$1:$1048576,MATCH($B107,input_data!$B:$B,0),MATCH(M$4,input_data!$1:$1,0)),"")</f>
        <v>0.17171156030554</v>
      </c>
      <c r="N107" s="4">
        <f>_xlfn.IFNA(INDEX(input_data!$1:$1048576,MATCH($B107,input_data!$B:$B,0),MATCH(N$4,input_data!$1:$1,0)),"")</f>
        <v>0</v>
      </c>
      <c r="O107" s="4">
        <f>_xlfn.IFNA(INDEX(input_data!$1:$1048576,MATCH($B107,input_data!$B:$B,0),MATCH(O$4,input_data!$1:$1,0)),"")</f>
        <v>0</v>
      </c>
      <c r="P107" s="4">
        <f>_xlfn.IFNA(INDEX(input_data!$1:$1048576,MATCH($B107,input_data!$B:$B,0),MATCH(P$4,input_data!$1:$1,0)),"")</f>
        <v>1.0722400000000001</v>
      </c>
      <c r="Q107" s="19">
        <f>_xlfn.IFNA(INDEX(input_data!$1:$1048576,MATCH($B107,input_data!$B:$B,0),MATCH(Q$4,input_data!$1:$1,0)),"")</f>
        <v>244.78143834094999</v>
      </c>
      <c r="R107" s="60">
        <f t="shared" si="2"/>
        <v>-8.1515082662093619E-3</v>
      </c>
    </row>
    <row r="108" spans="1:18" x14ac:dyDescent="0.35">
      <c r="A108" s="34" t="s">
        <v>1542</v>
      </c>
      <c r="B108" s="14" t="s">
        <v>449</v>
      </c>
      <c r="C108" s="14" t="s">
        <v>1165</v>
      </c>
      <c r="E108" s="14" t="s">
        <v>450</v>
      </c>
      <c r="F108" s="19">
        <f>_xlfn.IFNA(INDEX(input_data!$1:$1048576,MATCH($B108,input_data!$B:$B,0),MATCH(F$4,input_data!$1:$1,0)),"")</f>
        <v>9.7991002406292296</v>
      </c>
      <c r="G108" s="4">
        <f>_xlfn.IFNA(INDEX(input_data!$1:$1048576,MATCH($B108,input_data!$B:$B,0),MATCH(G$4,input_data!$1:$1,0)),"")</f>
        <v>2.9630108921457698</v>
      </c>
      <c r="H108" s="4">
        <f>_xlfn.IFNA(INDEX(input_data!$1:$1048576,MATCH($B108,input_data!$B:$B,0),MATCH(H$4,input_data!$1:$1,0)),"")</f>
        <v>3.4594605972817903E-2</v>
      </c>
      <c r="I108" s="4">
        <f>_xlfn.IFNA(INDEX(input_data!$1:$1048576,MATCH($B108,input_data!$B:$B,0),MATCH(I$4,input_data!$1:$1,0)),"")</f>
        <v>4.1143844400000003</v>
      </c>
      <c r="J108" s="4">
        <f>_xlfn.IFNA(INDEX(input_data!$1:$1048576,MATCH($B108,input_data!$B:$B,0),MATCH(J$4,input_data!$1:$1,0)),"")</f>
        <v>0</v>
      </c>
      <c r="K108" s="4">
        <f>_xlfn.IFNA(INDEX(input_data!$1:$1048576,MATCH($B108,input_data!$B:$B,0),MATCH(K$4,input_data!$1:$1,0)),"")</f>
        <v>0</v>
      </c>
      <c r="L108" s="4">
        <f>_xlfn.IFNA(INDEX(input_data!$1:$1048576,MATCH($B108,input_data!$B:$B,0),MATCH(L$4,input_data!$1:$1,0)),"")</f>
        <v>1.3307299844480001</v>
      </c>
      <c r="M108" s="4">
        <f>_xlfn.IFNA(INDEX(input_data!$1:$1048576,MATCH($B108,input_data!$B:$B,0),MATCH(M$4,input_data!$1:$1,0)),"")</f>
        <v>5.4705924561174596E-3</v>
      </c>
      <c r="N108" s="4">
        <f>_xlfn.IFNA(INDEX(input_data!$1:$1048576,MATCH($B108,input_data!$B:$B,0),MATCH(N$4,input_data!$1:$1,0)),"")</f>
        <v>0.12968360016479299</v>
      </c>
      <c r="O108" s="4">
        <f>_xlfn.IFNA(INDEX(input_data!$1:$1048576,MATCH($B108,input_data!$B:$B,0),MATCH(O$4,input_data!$1:$1,0)),"")</f>
        <v>0</v>
      </c>
      <c r="P108" s="4">
        <f>_xlfn.IFNA(INDEX(input_data!$1:$1048576,MATCH($B108,input_data!$B:$B,0),MATCH(P$4,input_data!$1:$1,0)),"")</f>
        <v>9.6060000000000006E-2</v>
      </c>
      <c r="Q108" s="19">
        <f>_xlfn.IFNA(INDEX(input_data!$1:$1048576,MATCH($B108,input_data!$B:$B,0),MATCH(Q$4,input_data!$1:$1,0)),"")</f>
        <v>8.6739341151874996</v>
      </c>
      <c r="R108" s="60">
        <f t="shared" si="2"/>
        <v>-0.11482341213089575</v>
      </c>
    </row>
    <row r="109" spans="1:18" x14ac:dyDescent="0.35">
      <c r="A109" s="34" t="s">
        <v>1543</v>
      </c>
      <c r="B109" s="14" t="s">
        <v>451</v>
      </c>
      <c r="C109" s="14" t="s">
        <v>1166</v>
      </c>
      <c r="E109" s="14" t="s">
        <v>452</v>
      </c>
      <c r="F109" s="19">
        <f>_xlfn.IFNA(INDEX(input_data!$1:$1048576,MATCH($B109,input_data!$B:$B,0),MATCH(F$4,input_data!$1:$1,0)),"")</f>
        <v>15.6908358463641</v>
      </c>
      <c r="G109" s="4">
        <f>_xlfn.IFNA(INDEX(input_data!$1:$1048576,MATCH($B109,input_data!$B:$B,0),MATCH(G$4,input_data!$1:$1,0)),"")</f>
        <v>3.0242855498781802</v>
      </c>
      <c r="H109" s="4">
        <f>_xlfn.IFNA(INDEX(input_data!$1:$1048576,MATCH($B109,input_data!$B:$B,0),MATCH(H$4,input_data!$1:$1,0)),"")</f>
        <v>3.7417260245486597E-2</v>
      </c>
      <c r="I109" s="4">
        <f>_xlfn.IFNA(INDEX(input_data!$1:$1048576,MATCH($B109,input_data!$B:$B,0),MATCH(I$4,input_data!$1:$1,0)),"")</f>
        <v>7.5743322380000002</v>
      </c>
      <c r="J109" s="4">
        <f>_xlfn.IFNA(INDEX(input_data!$1:$1048576,MATCH($B109,input_data!$B:$B,0),MATCH(J$4,input_data!$1:$1,0)),"")</f>
        <v>0</v>
      </c>
      <c r="K109" s="4">
        <f>_xlfn.IFNA(INDEX(input_data!$1:$1048576,MATCH($B109,input_data!$B:$B,0),MATCH(K$4,input_data!$1:$1,0)),"")</f>
        <v>0</v>
      </c>
      <c r="L109" s="4">
        <f>_xlfn.IFNA(INDEX(input_data!$1:$1048576,MATCH($B109,input_data!$B:$B,0),MATCH(L$4,input_data!$1:$1,0)),"")</f>
        <v>4.58411789368889</v>
      </c>
      <c r="M109" s="4">
        <f>_xlfn.IFNA(INDEX(input_data!$1:$1048576,MATCH($B109,input_data!$B:$B,0),MATCH(M$4,input_data!$1:$1,0)),"")</f>
        <v>5.98655680220515E-3</v>
      </c>
      <c r="N109" s="4">
        <f>_xlfn.IFNA(INDEX(input_data!$1:$1048576,MATCH($B109,input_data!$B:$B,0),MATCH(N$4,input_data!$1:$1,0)),"")</f>
        <v>0.181030317184768</v>
      </c>
      <c r="O109" s="4">
        <f>_xlfn.IFNA(INDEX(input_data!$1:$1048576,MATCH($B109,input_data!$B:$B,0),MATCH(O$4,input_data!$1:$1,0)),"")</f>
        <v>6.2132322936503503E-2</v>
      </c>
      <c r="P109" s="4">
        <f>_xlfn.IFNA(INDEX(input_data!$1:$1048576,MATCH($B109,input_data!$B:$B,0),MATCH(P$4,input_data!$1:$1,0)),"")</f>
        <v>0.205124</v>
      </c>
      <c r="Q109" s="19">
        <f>_xlfn.IFNA(INDEX(input_data!$1:$1048576,MATCH($B109,input_data!$B:$B,0),MATCH(Q$4,input_data!$1:$1,0)),"")</f>
        <v>15.6744261387359</v>
      </c>
      <c r="R109" s="60">
        <f t="shared" si="2"/>
        <v>-1.0458147538394691E-3</v>
      </c>
    </row>
    <row r="110" spans="1:18" x14ac:dyDescent="0.35">
      <c r="A110" s="34" t="s">
        <v>1544</v>
      </c>
      <c r="B110" s="14" t="s">
        <v>453</v>
      </c>
      <c r="C110" s="14" t="s">
        <v>1545</v>
      </c>
      <c r="E110" s="14" t="s">
        <v>454</v>
      </c>
      <c r="F110" s="19">
        <f>_xlfn.IFNA(INDEX(input_data!$1:$1048576,MATCH($B110,input_data!$B:$B,0),MATCH(F$4,input_data!$1:$1,0)),"")</f>
        <v>10.5880025511727</v>
      </c>
      <c r="G110" s="4">
        <f>_xlfn.IFNA(INDEX(input_data!$1:$1048576,MATCH($B110,input_data!$B:$B,0),MATCH(G$4,input_data!$1:$1,0)),"")</f>
        <v>1.2898913596888899</v>
      </c>
      <c r="H110" s="4">
        <f>_xlfn.IFNA(INDEX(input_data!$1:$1048576,MATCH($B110,input_data!$B:$B,0),MATCH(H$4,input_data!$1:$1,0)),"")</f>
        <v>1.9376050467429701E-2</v>
      </c>
      <c r="I110" s="4">
        <f>_xlfn.IFNA(INDEX(input_data!$1:$1048576,MATCH($B110,input_data!$B:$B,0),MATCH(I$4,input_data!$1:$1,0)),"")</f>
        <v>7.8649697600000001</v>
      </c>
      <c r="J110" s="4">
        <f>_xlfn.IFNA(INDEX(input_data!$1:$1048576,MATCH($B110,input_data!$B:$B,0),MATCH(J$4,input_data!$1:$1,0)),"")</f>
        <v>0</v>
      </c>
      <c r="K110" s="4">
        <f>_xlfn.IFNA(INDEX(input_data!$1:$1048576,MATCH($B110,input_data!$B:$B,0),MATCH(K$4,input_data!$1:$1,0)),"")</f>
        <v>0</v>
      </c>
      <c r="L110" s="4">
        <f>_xlfn.IFNA(INDEX(input_data!$1:$1048576,MATCH($B110,input_data!$B:$B,0),MATCH(L$4,input_data!$1:$1,0)),"")</f>
        <v>0.88180861777777797</v>
      </c>
      <c r="M110" s="4">
        <f>_xlfn.IFNA(INDEX(input_data!$1:$1048576,MATCH($B110,input_data!$B:$B,0),MATCH(M$4,input_data!$1:$1,0)),"")</f>
        <v>3.0530871721536098E-3</v>
      </c>
      <c r="N110" s="4">
        <f>_xlfn.IFNA(INDEX(input_data!$1:$1048576,MATCH($B110,input_data!$B:$B,0),MATCH(N$4,input_data!$1:$1,0)),"")</f>
        <v>0</v>
      </c>
      <c r="O110" s="4">
        <f>_xlfn.IFNA(INDEX(input_data!$1:$1048576,MATCH($B110,input_data!$B:$B,0),MATCH(O$4,input_data!$1:$1,0)),"")</f>
        <v>8.0363253159060094E-2</v>
      </c>
      <c r="P110" s="4">
        <f>_xlfn.IFNA(INDEX(input_data!$1:$1048576,MATCH($B110,input_data!$B:$B,0),MATCH(P$4,input_data!$1:$1,0)),"")</f>
        <v>0.105656</v>
      </c>
      <c r="Q110" s="19">
        <f>_xlfn.IFNA(INDEX(input_data!$1:$1048576,MATCH($B110,input_data!$B:$B,0),MATCH(Q$4,input_data!$1:$1,0)),"")</f>
        <v>10.2451181282653</v>
      </c>
      <c r="R110" s="60">
        <f t="shared" si="2"/>
        <v>-3.2384240677144738E-2</v>
      </c>
    </row>
    <row r="111" spans="1:18" x14ac:dyDescent="0.35">
      <c r="A111" s="34" t="s">
        <v>1546</v>
      </c>
      <c r="B111" s="14" t="s">
        <v>455</v>
      </c>
      <c r="C111" s="14" t="s">
        <v>1167</v>
      </c>
      <c r="E111" s="14" t="s">
        <v>456</v>
      </c>
      <c r="F111" s="19">
        <f>_xlfn.IFNA(INDEX(input_data!$1:$1048576,MATCH($B111,input_data!$B:$B,0),MATCH(F$4,input_data!$1:$1,0)),"")</f>
        <v>12.5939948034968</v>
      </c>
      <c r="G111" s="4">
        <f>_xlfn.IFNA(INDEX(input_data!$1:$1048576,MATCH($B111,input_data!$B:$B,0),MATCH(G$4,input_data!$1:$1,0)),"")</f>
        <v>1.9327522448556</v>
      </c>
      <c r="H111" s="4">
        <f>_xlfn.IFNA(INDEX(input_data!$1:$1048576,MATCH($B111,input_data!$B:$B,0),MATCH(H$4,input_data!$1:$1,0)),"")</f>
        <v>2.6593274306452901E-2</v>
      </c>
      <c r="I111" s="4">
        <f>_xlfn.IFNA(INDEX(input_data!$1:$1048576,MATCH($B111,input_data!$B:$B,0),MATCH(I$4,input_data!$1:$1,0)),"")</f>
        <v>6.4113838879999996</v>
      </c>
      <c r="J111" s="4">
        <f>_xlfn.IFNA(INDEX(input_data!$1:$1048576,MATCH($B111,input_data!$B:$B,0),MATCH(J$4,input_data!$1:$1,0)),"")</f>
        <v>0</v>
      </c>
      <c r="K111" s="4">
        <f>_xlfn.IFNA(INDEX(input_data!$1:$1048576,MATCH($B111,input_data!$B:$B,0),MATCH(K$4,input_data!$1:$1,0)),"")</f>
        <v>0</v>
      </c>
      <c r="L111" s="4">
        <f>_xlfn.IFNA(INDEX(input_data!$1:$1048576,MATCH($B111,input_data!$B:$B,0),MATCH(L$4,input_data!$1:$1,0)),"")</f>
        <v>2.8441502235235601</v>
      </c>
      <c r="M111" s="4">
        <f>_xlfn.IFNA(INDEX(input_data!$1:$1048576,MATCH($B111,input_data!$B:$B,0),MATCH(M$4,input_data!$1:$1,0)),"")</f>
        <v>4.1903062126661698E-3</v>
      </c>
      <c r="N111" s="4">
        <f>_xlfn.IFNA(INDEX(input_data!$1:$1048576,MATCH($B111,input_data!$B:$B,0),MATCH(N$4,input_data!$1:$1,0)),"")</f>
        <v>0</v>
      </c>
      <c r="O111" s="4">
        <f>_xlfn.IFNA(INDEX(input_data!$1:$1048576,MATCH($B111,input_data!$B:$B,0),MATCH(O$4,input_data!$1:$1,0)),"")</f>
        <v>9.6092663983594104E-2</v>
      </c>
      <c r="P111" s="4">
        <f>_xlfn.IFNA(INDEX(input_data!$1:$1048576,MATCH($B111,input_data!$B:$B,0),MATCH(P$4,input_data!$1:$1,0)),"")</f>
        <v>0.120769</v>
      </c>
      <c r="Q111" s="19">
        <f>_xlfn.IFNA(INDEX(input_data!$1:$1048576,MATCH($B111,input_data!$B:$B,0),MATCH(Q$4,input_data!$1:$1,0)),"")</f>
        <v>11.435931600881901</v>
      </c>
      <c r="R111" s="60">
        <f t="shared" si="2"/>
        <v>-9.1953603339057777E-2</v>
      </c>
    </row>
    <row r="112" spans="1:18" x14ac:dyDescent="0.35">
      <c r="A112" s="34" t="s">
        <v>1547</v>
      </c>
      <c r="B112" s="14" t="s">
        <v>457</v>
      </c>
      <c r="C112" s="14" t="s">
        <v>1168</v>
      </c>
      <c r="E112" s="14" t="s">
        <v>458</v>
      </c>
      <c r="F112" s="19">
        <f>_xlfn.IFNA(INDEX(input_data!$1:$1048576,MATCH($B112,input_data!$B:$B,0),MATCH(F$4,input_data!$1:$1,0)),"")</f>
        <v>16.456705021082101</v>
      </c>
      <c r="G112" s="4">
        <f>_xlfn.IFNA(INDEX(input_data!$1:$1048576,MATCH($B112,input_data!$B:$B,0),MATCH(G$4,input_data!$1:$1,0)),"")</f>
        <v>2.8915360883158701</v>
      </c>
      <c r="H112" s="4">
        <f>_xlfn.IFNA(INDEX(input_data!$1:$1048576,MATCH($B112,input_data!$B:$B,0),MATCH(H$4,input_data!$1:$1,0)),"")</f>
        <v>3.8163574578766603E-2</v>
      </c>
      <c r="I112" s="4">
        <f>_xlfn.IFNA(INDEX(input_data!$1:$1048576,MATCH($B112,input_data!$B:$B,0),MATCH(I$4,input_data!$1:$1,0)),"")</f>
        <v>9.3344466599999993</v>
      </c>
      <c r="J112" s="4">
        <f>_xlfn.IFNA(INDEX(input_data!$1:$1048576,MATCH($B112,input_data!$B:$B,0),MATCH(J$4,input_data!$1:$1,0)),"")</f>
        <v>0</v>
      </c>
      <c r="K112" s="4">
        <f>_xlfn.IFNA(INDEX(input_data!$1:$1048576,MATCH($B112,input_data!$B:$B,0),MATCH(K$4,input_data!$1:$1,0)),"")</f>
        <v>0</v>
      </c>
      <c r="L112" s="4">
        <f>_xlfn.IFNA(INDEX(input_data!$1:$1048576,MATCH($B112,input_data!$B:$B,0),MATCH(L$4,input_data!$1:$1,0)),"")</f>
        <v>3.5589824678826698</v>
      </c>
      <c r="M112" s="4">
        <f>_xlfn.IFNA(INDEX(input_data!$1:$1048576,MATCH($B112,input_data!$B:$B,0),MATCH(M$4,input_data!$1:$1,0)),"")</f>
        <v>6.1077471882186396E-3</v>
      </c>
      <c r="N112" s="4">
        <f>_xlfn.IFNA(INDEX(input_data!$1:$1048576,MATCH($B112,input_data!$B:$B,0),MATCH(N$4,input_data!$1:$1,0)),"")</f>
        <v>0</v>
      </c>
      <c r="O112" s="4">
        <f>_xlfn.IFNA(INDEX(input_data!$1:$1048576,MATCH($B112,input_data!$B:$B,0),MATCH(O$4,input_data!$1:$1,0)),"")</f>
        <v>0.11988678754793899</v>
      </c>
      <c r="P112" s="4">
        <f>_xlfn.IFNA(INDEX(input_data!$1:$1048576,MATCH($B112,input_data!$B:$B,0),MATCH(P$4,input_data!$1:$1,0)),"")</f>
        <v>0.12781999999999999</v>
      </c>
      <c r="Q112" s="19">
        <f>_xlfn.IFNA(INDEX(input_data!$1:$1048576,MATCH($B112,input_data!$B:$B,0),MATCH(Q$4,input_data!$1:$1,0)),"")</f>
        <v>16.076943325513501</v>
      </c>
      <c r="R112" s="60">
        <f t="shared" si="2"/>
        <v>-2.3076411412983444E-2</v>
      </c>
    </row>
    <row r="113" spans="1:18" x14ac:dyDescent="0.35">
      <c r="A113" s="34" t="s">
        <v>1548</v>
      </c>
      <c r="B113" s="14" t="s">
        <v>459</v>
      </c>
      <c r="C113" s="14" t="s">
        <v>1169</v>
      </c>
      <c r="E113" s="14" t="s">
        <v>460</v>
      </c>
      <c r="F113" s="19">
        <f>_xlfn.IFNA(INDEX(input_data!$1:$1048576,MATCH($B113,input_data!$B:$B,0),MATCH(F$4,input_data!$1:$1,0)),"")</f>
        <v>17.6318315429927</v>
      </c>
      <c r="G113" s="4">
        <f>_xlfn.IFNA(INDEX(input_data!$1:$1048576,MATCH($B113,input_data!$B:$B,0),MATCH(G$4,input_data!$1:$1,0)),"")</f>
        <v>7.9568742100885501</v>
      </c>
      <c r="H113" s="4">
        <f>_xlfn.IFNA(INDEX(input_data!$1:$1048576,MATCH($B113,input_data!$B:$B,0),MATCH(H$4,input_data!$1:$1,0)),"")</f>
        <v>8.6286959172099498E-2</v>
      </c>
      <c r="I113" s="4">
        <f>_xlfn.IFNA(INDEX(input_data!$1:$1048576,MATCH($B113,input_data!$B:$B,0),MATCH(I$4,input_data!$1:$1,0)),"")</f>
        <v>5.6472826859999996</v>
      </c>
      <c r="J113" s="4">
        <f>_xlfn.IFNA(INDEX(input_data!$1:$1048576,MATCH($B113,input_data!$B:$B,0),MATCH(J$4,input_data!$1:$1,0)),"")</f>
        <v>0</v>
      </c>
      <c r="K113" s="4">
        <f>_xlfn.IFNA(INDEX(input_data!$1:$1048576,MATCH($B113,input_data!$B:$B,0),MATCH(K$4,input_data!$1:$1,0)),"")</f>
        <v>0</v>
      </c>
      <c r="L113" s="4">
        <f>_xlfn.IFNA(INDEX(input_data!$1:$1048576,MATCH($B113,input_data!$B:$B,0),MATCH(L$4,input_data!$1:$1,0)),"")</f>
        <v>1.9269327354808901</v>
      </c>
      <c r="M113" s="4">
        <f>_xlfn.IFNA(INDEX(input_data!$1:$1048576,MATCH($B113,input_data!$B:$B,0),MATCH(M$4,input_data!$1:$1,0)),"")</f>
        <v>1.3673604368084199E-2</v>
      </c>
      <c r="N113" s="4">
        <f>_xlfn.IFNA(INDEX(input_data!$1:$1048576,MATCH($B113,input_data!$B:$B,0),MATCH(N$4,input_data!$1:$1,0)),"")</f>
        <v>0.53311940078648201</v>
      </c>
      <c r="O113" s="4">
        <f>_xlfn.IFNA(INDEX(input_data!$1:$1048576,MATCH($B113,input_data!$B:$B,0),MATCH(O$4,input_data!$1:$1,0)),"")</f>
        <v>0</v>
      </c>
      <c r="P113" s="4">
        <f>_xlfn.IFNA(INDEX(input_data!$1:$1048576,MATCH($B113,input_data!$B:$B,0),MATCH(P$4,input_data!$1:$1,0)),"")</f>
        <v>0.24854899999999999</v>
      </c>
      <c r="Q113" s="19">
        <f>_xlfn.IFNA(INDEX(input_data!$1:$1048576,MATCH($B113,input_data!$B:$B,0),MATCH(Q$4,input_data!$1:$1,0)),"")</f>
        <v>16.412718595896099</v>
      </c>
      <c r="R113" s="60">
        <f t="shared" si="2"/>
        <v>-6.914272882677952E-2</v>
      </c>
    </row>
    <row r="114" spans="1:18" x14ac:dyDescent="0.35">
      <c r="A114" s="34" t="s">
        <v>1549</v>
      </c>
      <c r="B114" s="14" t="s">
        <v>461</v>
      </c>
      <c r="C114" s="14" t="s">
        <v>1550</v>
      </c>
      <c r="E114" s="14" t="s">
        <v>462</v>
      </c>
      <c r="F114" s="19">
        <f>_xlfn.IFNA(INDEX(input_data!$1:$1048576,MATCH($B114,input_data!$B:$B,0),MATCH(F$4,input_data!$1:$1,0)),"")</f>
        <v>10.038734259502499</v>
      </c>
      <c r="G114" s="4">
        <f>_xlfn.IFNA(INDEX(input_data!$1:$1048576,MATCH($B114,input_data!$B:$B,0),MATCH(G$4,input_data!$1:$1,0)),"")</f>
        <v>2.9559227550906702</v>
      </c>
      <c r="H114" s="4">
        <f>_xlfn.IFNA(INDEX(input_data!$1:$1048576,MATCH($B114,input_data!$B:$B,0),MATCH(H$4,input_data!$1:$1,0)),"")</f>
        <v>3.3806486954503001E-2</v>
      </c>
      <c r="I114" s="4">
        <f>_xlfn.IFNA(INDEX(input_data!$1:$1048576,MATCH($B114,input_data!$B:$B,0),MATCH(I$4,input_data!$1:$1,0)),"")</f>
        <v>4.12590915</v>
      </c>
      <c r="J114" s="4">
        <f>_xlfn.IFNA(INDEX(input_data!$1:$1048576,MATCH($B114,input_data!$B:$B,0),MATCH(J$4,input_data!$1:$1,0)),"")</f>
        <v>0</v>
      </c>
      <c r="K114" s="4">
        <f>_xlfn.IFNA(INDEX(input_data!$1:$1048576,MATCH($B114,input_data!$B:$B,0),MATCH(K$4,input_data!$1:$1,0)),"")</f>
        <v>0</v>
      </c>
      <c r="L114" s="4">
        <f>_xlfn.IFNA(INDEX(input_data!$1:$1048576,MATCH($B114,input_data!$B:$B,0),MATCH(L$4,input_data!$1:$1,0)),"")</f>
        <v>2.25332662230044</v>
      </c>
      <c r="M114" s="4">
        <f>_xlfn.IFNA(INDEX(input_data!$1:$1048576,MATCH($B114,input_data!$B:$B,0),MATCH(M$4,input_data!$1:$1,0)),"")</f>
        <v>5.3705421529989398E-3</v>
      </c>
      <c r="N114" s="4">
        <f>_xlfn.IFNA(INDEX(input_data!$1:$1048576,MATCH($B114,input_data!$B:$B,0),MATCH(N$4,input_data!$1:$1,0)),"")</f>
        <v>2.7041870942349701E-2</v>
      </c>
      <c r="O114" s="4">
        <f>_xlfn.IFNA(INDEX(input_data!$1:$1048576,MATCH($B114,input_data!$B:$B,0),MATCH(O$4,input_data!$1:$1,0)),"")</f>
        <v>0</v>
      </c>
      <c r="P114" s="4">
        <f>_xlfn.IFNA(INDEX(input_data!$1:$1048576,MATCH($B114,input_data!$B:$B,0),MATCH(P$4,input_data!$1:$1,0)),"")</f>
        <v>9.5005999999999993E-2</v>
      </c>
      <c r="Q114" s="19">
        <f>_xlfn.IFNA(INDEX(input_data!$1:$1048576,MATCH($B114,input_data!$B:$B,0),MATCH(Q$4,input_data!$1:$1,0)),"")</f>
        <v>9.4963834274409695</v>
      </c>
      <c r="R114" s="60">
        <f t="shared" si="2"/>
        <v>-5.4025818199953779E-2</v>
      </c>
    </row>
    <row r="115" spans="1:18" x14ac:dyDescent="0.35">
      <c r="A115" s="34" t="s">
        <v>1551</v>
      </c>
      <c r="B115" s="14" t="s">
        <v>463</v>
      </c>
      <c r="C115" s="14" t="s">
        <v>1170</v>
      </c>
      <c r="E115" s="14" t="s">
        <v>464</v>
      </c>
      <c r="F115" s="19">
        <f>_xlfn.IFNA(INDEX(input_data!$1:$1048576,MATCH($B115,input_data!$B:$B,0),MATCH(F$4,input_data!$1:$1,0)),"")</f>
        <v>232.500395277134</v>
      </c>
      <c r="G115" s="4">
        <f>_xlfn.IFNA(INDEX(input_data!$1:$1048576,MATCH($B115,input_data!$B:$B,0),MATCH(G$4,input_data!$1:$1,0)),"")</f>
        <v>69.879582191874704</v>
      </c>
      <c r="H115" s="4">
        <f>_xlfn.IFNA(INDEX(input_data!$1:$1048576,MATCH($B115,input_data!$B:$B,0),MATCH(H$4,input_data!$1:$1,0)),"")</f>
        <v>0.74670151697378695</v>
      </c>
      <c r="I115" s="4">
        <f>_xlfn.IFNA(INDEX(input_data!$1:$1048576,MATCH($B115,input_data!$B:$B,0),MATCH(I$4,input_data!$1:$1,0)),"")</f>
        <v>150.31477776</v>
      </c>
      <c r="J115" s="4">
        <f>_xlfn.IFNA(INDEX(input_data!$1:$1048576,MATCH($B115,input_data!$B:$B,0),MATCH(J$4,input_data!$1:$1,0)),"")</f>
        <v>6.0861462355276403</v>
      </c>
      <c r="K115" s="4">
        <f>_xlfn.IFNA(INDEX(input_data!$1:$1048576,MATCH($B115,input_data!$B:$B,0),MATCH(K$4,input_data!$1:$1,0)),"")</f>
        <v>1.452429</v>
      </c>
      <c r="L115" s="4">
        <f>_xlfn.IFNA(INDEX(input_data!$1:$1048576,MATCH($B115,input_data!$B:$B,0),MATCH(L$4,input_data!$1:$1,0)),"")</f>
        <v>4.6119411727999999</v>
      </c>
      <c r="M115" s="4">
        <f>_xlfn.IFNA(INDEX(input_data!$1:$1048576,MATCH($B115,input_data!$B:$B,0),MATCH(M$4,input_data!$1:$1,0)),"")</f>
        <v>0.119356053370461</v>
      </c>
      <c r="N115" s="4">
        <f>_xlfn.IFNA(INDEX(input_data!$1:$1048576,MATCH($B115,input_data!$B:$B,0),MATCH(N$4,input_data!$1:$1,0)),"")</f>
        <v>1.4970331490798601</v>
      </c>
      <c r="O115" s="4">
        <f>_xlfn.IFNA(INDEX(input_data!$1:$1048576,MATCH($B115,input_data!$B:$B,0),MATCH(O$4,input_data!$1:$1,0)),"")</f>
        <v>0.75963635921988404</v>
      </c>
      <c r="P115" s="4">
        <f>_xlfn.IFNA(INDEX(input_data!$1:$1048576,MATCH($B115,input_data!$B:$B,0),MATCH(P$4,input_data!$1:$1,0)),"")</f>
        <v>1.4605109999999999</v>
      </c>
      <c r="Q115" s="19">
        <f>_xlfn.IFNA(INDEX(input_data!$1:$1048576,MATCH($B115,input_data!$B:$B,0),MATCH(Q$4,input_data!$1:$1,0)),"")</f>
        <v>236.92811443884599</v>
      </c>
      <c r="R115" s="60">
        <f t="shared" si="2"/>
        <v>1.9043921006819176E-2</v>
      </c>
    </row>
    <row r="116" spans="1:18" x14ac:dyDescent="0.35">
      <c r="A116" s="34" t="s">
        <v>1552</v>
      </c>
      <c r="B116" s="14" t="s">
        <v>465</v>
      </c>
      <c r="C116" s="14" t="s">
        <v>1171</v>
      </c>
      <c r="E116" s="14" t="s">
        <v>466</v>
      </c>
      <c r="F116" s="19">
        <f>_xlfn.IFNA(INDEX(input_data!$1:$1048576,MATCH($B116,input_data!$B:$B,0),MATCH(F$4,input_data!$1:$1,0)),"")</f>
        <v>13.140275970699401</v>
      </c>
      <c r="G116" s="4">
        <f>_xlfn.IFNA(INDEX(input_data!$1:$1048576,MATCH($B116,input_data!$B:$B,0),MATCH(G$4,input_data!$1:$1,0)),"")</f>
        <v>3.8004952565935599</v>
      </c>
      <c r="H116" s="4">
        <f>_xlfn.IFNA(INDEX(input_data!$1:$1048576,MATCH($B116,input_data!$B:$B,0),MATCH(H$4,input_data!$1:$1,0)),"")</f>
        <v>4.48800130498022E-2</v>
      </c>
      <c r="I116" s="4">
        <f>_xlfn.IFNA(INDEX(input_data!$1:$1048576,MATCH($B116,input_data!$B:$B,0),MATCH(I$4,input_data!$1:$1,0)),"")</f>
        <v>6.4606284130000002</v>
      </c>
      <c r="J116" s="4">
        <f>_xlfn.IFNA(INDEX(input_data!$1:$1048576,MATCH($B116,input_data!$B:$B,0),MATCH(J$4,input_data!$1:$1,0)),"")</f>
        <v>0</v>
      </c>
      <c r="K116" s="4">
        <f>_xlfn.IFNA(INDEX(input_data!$1:$1048576,MATCH($B116,input_data!$B:$B,0),MATCH(K$4,input_data!$1:$1,0)),"")</f>
        <v>0</v>
      </c>
      <c r="L116" s="4">
        <f>_xlfn.IFNA(INDEX(input_data!$1:$1048576,MATCH($B116,input_data!$B:$B,0),MATCH(L$4,input_data!$1:$1,0)),"")</f>
        <v>2.0836360867199999</v>
      </c>
      <c r="M116" s="4">
        <f>_xlfn.IFNA(INDEX(input_data!$1:$1048576,MATCH($B116,input_data!$B:$B,0),MATCH(M$4,input_data!$1:$1,0)),"")</f>
        <v>7.1413313244260198E-3</v>
      </c>
      <c r="N116" s="4">
        <f>_xlfn.IFNA(INDEX(input_data!$1:$1048576,MATCH($B116,input_data!$B:$B,0),MATCH(N$4,input_data!$1:$1,0)),"")</f>
        <v>0</v>
      </c>
      <c r="O116" s="4">
        <f>_xlfn.IFNA(INDEX(input_data!$1:$1048576,MATCH($B116,input_data!$B:$B,0),MATCH(O$4,input_data!$1:$1,0)),"")</f>
        <v>1.47989524811604E-2</v>
      </c>
      <c r="P116" s="4">
        <f>_xlfn.IFNA(INDEX(input_data!$1:$1048576,MATCH($B116,input_data!$B:$B,0),MATCH(P$4,input_data!$1:$1,0)),"")</f>
        <v>0.13072800000000001</v>
      </c>
      <c r="Q116" s="19">
        <f>_xlfn.IFNA(INDEX(input_data!$1:$1048576,MATCH($B116,input_data!$B:$B,0),MATCH(Q$4,input_data!$1:$1,0)),"")</f>
        <v>12.542308053169</v>
      </c>
      <c r="R116" s="60">
        <f t="shared" si="2"/>
        <v>-4.5506496124112505E-2</v>
      </c>
    </row>
    <row r="117" spans="1:18" x14ac:dyDescent="0.35">
      <c r="A117" s="34" t="s">
        <v>1553</v>
      </c>
      <c r="B117" s="14" t="s">
        <v>470</v>
      </c>
      <c r="C117" s="14" t="s">
        <v>1173</v>
      </c>
      <c r="E117" s="14" t="s">
        <v>471</v>
      </c>
      <c r="F117" s="19">
        <f>_xlfn.IFNA(INDEX(input_data!$1:$1048576,MATCH($B117,input_data!$B:$B,0),MATCH(F$4,input_data!$1:$1,0)),"")</f>
        <v>364.56487181763401</v>
      </c>
      <c r="G117" s="4">
        <f>_xlfn.IFNA(INDEX(input_data!$1:$1048576,MATCH($B117,input_data!$B:$B,0),MATCH(G$4,input_data!$1:$1,0)),"")</f>
        <v>96.826971650444605</v>
      </c>
      <c r="H117" s="4">
        <f>_xlfn.IFNA(INDEX(input_data!$1:$1048576,MATCH($B117,input_data!$B:$B,0),MATCH(H$4,input_data!$1:$1,0)),"")</f>
        <v>1.0530077035968901</v>
      </c>
      <c r="I117" s="4">
        <f>_xlfn.IFNA(INDEX(input_data!$1:$1048576,MATCH($B117,input_data!$B:$B,0),MATCH(I$4,input_data!$1:$1,0)),"")</f>
        <v>257.38034104799999</v>
      </c>
      <c r="J117" s="4">
        <f>_xlfn.IFNA(INDEX(input_data!$1:$1048576,MATCH($B117,input_data!$B:$B,0),MATCH(J$4,input_data!$1:$1,0)),"")</f>
        <v>11.312733385450599</v>
      </c>
      <c r="K117" s="4">
        <f>_xlfn.IFNA(INDEX(input_data!$1:$1048576,MATCH($B117,input_data!$B:$B,0),MATCH(K$4,input_data!$1:$1,0)),"")</f>
        <v>2.5972040000000001</v>
      </c>
      <c r="L117" s="4">
        <f>_xlfn.IFNA(INDEX(input_data!$1:$1048576,MATCH($B117,input_data!$B:$B,0),MATCH(L$4,input_data!$1:$1,0)),"")</f>
        <v>2.0780702736462202</v>
      </c>
      <c r="M117" s="4">
        <f>_xlfn.IFNA(INDEX(input_data!$1:$1048576,MATCH($B117,input_data!$B:$B,0),MATCH(M$4,input_data!$1:$1,0)),"")</f>
        <v>0.16838404386428599</v>
      </c>
      <c r="N117" s="4">
        <f>_xlfn.IFNA(INDEX(input_data!$1:$1048576,MATCH($B117,input_data!$B:$B,0),MATCH(N$4,input_data!$1:$1,0)),"")</f>
        <v>0</v>
      </c>
      <c r="O117" s="4">
        <f>_xlfn.IFNA(INDEX(input_data!$1:$1048576,MATCH($B117,input_data!$B:$B,0),MATCH(O$4,input_data!$1:$1,0)),"")</f>
        <v>2.6962593247409501</v>
      </c>
      <c r="P117" s="4">
        <f>_xlfn.IFNA(INDEX(input_data!$1:$1048576,MATCH($B117,input_data!$B:$B,0),MATCH(P$4,input_data!$1:$1,0)),"")</f>
        <v>1.5941320000000001</v>
      </c>
      <c r="Q117" s="19">
        <f>_xlfn.IFNA(INDEX(input_data!$1:$1048576,MATCH($B117,input_data!$B:$B,0),MATCH(Q$4,input_data!$1:$1,0)),"")</f>
        <v>375.70710342974297</v>
      </c>
      <c r="R117" s="60">
        <f t="shared" si="2"/>
        <v>3.0563097197369604E-2</v>
      </c>
    </row>
    <row r="118" spans="1:18" x14ac:dyDescent="0.35">
      <c r="A118" s="34" t="s">
        <v>1554</v>
      </c>
      <c r="B118" s="14" t="s">
        <v>472</v>
      </c>
      <c r="C118" s="14" t="s">
        <v>1174</v>
      </c>
      <c r="E118" s="14" t="s">
        <v>473</v>
      </c>
      <c r="F118" s="19">
        <f>_xlfn.IFNA(INDEX(input_data!$1:$1048576,MATCH($B118,input_data!$B:$B,0),MATCH(F$4,input_data!$1:$1,0)),"")</f>
        <v>37.788132810558103</v>
      </c>
      <c r="G118" s="4">
        <f>_xlfn.IFNA(INDEX(input_data!$1:$1048576,MATCH($B118,input_data!$B:$B,0),MATCH(G$4,input_data!$1:$1,0)),"")</f>
        <v>11.774040926698</v>
      </c>
      <c r="H118" s="4">
        <f>_xlfn.IFNA(INDEX(input_data!$1:$1048576,MATCH($B118,input_data!$B:$B,0),MATCH(H$4,input_data!$1:$1,0)),"")</f>
        <v>0.108908071541469</v>
      </c>
      <c r="I118" s="4">
        <f>_xlfn.IFNA(INDEX(input_data!$1:$1048576,MATCH($B118,input_data!$B:$B,0),MATCH(I$4,input_data!$1:$1,0)),"")</f>
        <v>25.035817040000001</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0</v>
      </c>
      <c r="O118" s="4">
        <f>_xlfn.IFNA(INDEX(input_data!$1:$1048576,MATCH($B118,input_data!$B:$B,0),MATCH(O$4,input_data!$1:$1,0)),"")</f>
        <v>0.12190369775778701</v>
      </c>
      <c r="P118" s="4">
        <f>_xlfn.IFNA(INDEX(input_data!$1:$1048576,MATCH($B118,input_data!$B:$B,0),MATCH(P$4,input_data!$1:$1,0)),"")</f>
        <v>7.6790000000000001E-3</v>
      </c>
      <c r="Q118" s="19">
        <f>_xlfn.IFNA(INDEX(input_data!$1:$1048576,MATCH($B118,input_data!$B:$B,0),MATCH(Q$4,input_data!$1:$1,0)),"")</f>
        <v>37.048348735997301</v>
      </c>
      <c r="R118" s="60">
        <f t="shared" si="2"/>
        <v>-1.957715344839972E-2</v>
      </c>
    </row>
    <row r="119" spans="1:18" x14ac:dyDescent="0.35">
      <c r="A119" s="34" t="s">
        <v>1555</v>
      </c>
      <c r="B119" s="14" t="s">
        <v>474</v>
      </c>
      <c r="C119" s="14" t="s">
        <v>1175</v>
      </c>
      <c r="E119" s="14" t="s">
        <v>475</v>
      </c>
      <c r="F119" s="19">
        <f>_xlfn.IFNA(INDEX(input_data!$1:$1048576,MATCH($B119,input_data!$B:$B,0),MATCH(F$4,input_data!$1:$1,0)),"")</f>
        <v>14.1962343431034</v>
      </c>
      <c r="G119" s="4">
        <f>_xlfn.IFNA(INDEX(input_data!$1:$1048576,MATCH($B119,input_data!$B:$B,0),MATCH(G$4,input_data!$1:$1,0)),"")</f>
        <v>4.3547051537229899</v>
      </c>
      <c r="H119" s="4">
        <f>_xlfn.IFNA(INDEX(input_data!$1:$1048576,MATCH($B119,input_data!$B:$B,0),MATCH(H$4,input_data!$1:$1,0)),"")</f>
        <v>5.1233068577169603E-2</v>
      </c>
      <c r="I119" s="4">
        <f>_xlfn.IFNA(INDEX(input_data!$1:$1048576,MATCH($B119,input_data!$B:$B,0),MATCH(I$4,input_data!$1:$1,0)),"")</f>
        <v>7.9015082039999998</v>
      </c>
      <c r="J119" s="4">
        <f>_xlfn.IFNA(INDEX(input_data!$1:$1048576,MATCH($B119,input_data!$B:$B,0),MATCH(J$4,input_data!$1:$1,0)),"")</f>
        <v>0</v>
      </c>
      <c r="K119" s="4">
        <f>_xlfn.IFNA(INDEX(input_data!$1:$1048576,MATCH($B119,input_data!$B:$B,0),MATCH(K$4,input_data!$1:$1,0)),"")</f>
        <v>0</v>
      </c>
      <c r="L119" s="4">
        <f>_xlfn.IFNA(INDEX(input_data!$1:$1048576,MATCH($B119,input_data!$B:$B,0),MATCH(L$4,input_data!$1:$1,0)),"")</f>
        <v>0.84385046592711099</v>
      </c>
      <c r="M119" s="4">
        <f>_xlfn.IFNA(INDEX(input_data!$1:$1048576,MATCH($B119,input_data!$B:$B,0),MATCH(M$4,input_data!$1:$1,0)),"")</f>
        <v>8.1548862750868596E-3</v>
      </c>
      <c r="N119" s="4">
        <f>_xlfn.IFNA(INDEX(input_data!$1:$1048576,MATCH($B119,input_data!$B:$B,0),MATCH(N$4,input_data!$1:$1,0)),"")</f>
        <v>0</v>
      </c>
      <c r="O119" s="4">
        <f>_xlfn.IFNA(INDEX(input_data!$1:$1048576,MATCH($B119,input_data!$B:$B,0),MATCH(O$4,input_data!$1:$1,0)),"")</f>
        <v>3.0490216345042301E-2</v>
      </c>
      <c r="P119" s="4">
        <f>_xlfn.IFNA(INDEX(input_data!$1:$1048576,MATCH($B119,input_data!$B:$B,0),MATCH(P$4,input_data!$1:$1,0)),"")</f>
        <v>0.15736900000000001</v>
      </c>
      <c r="Q119" s="19">
        <f>_xlfn.IFNA(INDEX(input_data!$1:$1048576,MATCH($B119,input_data!$B:$B,0),MATCH(Q$4,input_data!$1:$1,0)),"")</f>
        <v>13.347310994847399</v>
      </c>
      <c r="R119" s="60">
        <f t="shared" si="2"/>
        <v>-5.9799192358952036E-2</v>
      </c>
    </row>
    <row r="120" spans="1:18" x14ac:dyDescent="0.35">
      <c r="A120" s="34" t="s">
        <v>1556</v>
      </c>
      <c r="B120" s="14" t="s">
        <v>476</v>
      </c>
      <c r="C120" s="14" t="s">
        <v>1176</v>
      </c>
      <c r="E120" s="14" t="s">
        <v>477</v>
      </c>
      <c r="F120" s="19">
        <f>_xlfn.IFNA(INDEX(input_data!$1:$1048576,MATCH($B120,input_data!$B:$B,0),MATCH(F$4,input_data!$1:$1,0)),"")</f>
        <v>12.0567411147911</v>
      </c>
      <c r="G120" s="4">
        <f>_xlfn.IFNA(INDEX(input_data!$1:$1048576,MATCH($B120,input_data!$B:$B,0),MATCH(G$4,input_data!$1:$1,0)),"")</f>
        <v>3.0163622429586701</v>
      </c>
      <c r="H120" s="4">
        <f>_xlfn.IFNA(INDEX(input_data!$1:$1048576,MATCH($B120,input_data!$B:$B,0),MATCH(H$4,input_data!$1:$1,0)),"")</f>
        <v>3.6243052513251002E-2</v>
      </c>
      <c r="I120" s="4">
        <f>_xlfn.IFNA(INDEX(input_data!$1:$1048576,MATCH($B120,input_data!$B:$B,0),MATCH(I$4,input_data!$1:$1,0)),"")</f>
        <v>5.7384672810000001</v>
      </c>
      <c r="J120" s="4">
        <f>_xlfn.IFNA(INDEX(input_data!$1:$1048576,MATCH($B120,input_data!$B:$B,0),MATCH(J$4,input_data!$1:$1,0)),"")</f>
        <v>0</v>
      </c>
      <c r="K120" s="4">
        <f>_xlfn.IFNA(INDEX(input_data!$1:$1048576,MATCH($B120,input_data!$B:$B,0),MATCH(K$4,input_data!$1:$1,0)),"")</f>
        <v>0</v>
      </c>
      <c r="L120" s="4">
        <f>_xlfn.IFNA(INDEX(input_data!$1:$1048576,MATCH($B120,input_data!$B:$B,0),MATCH(L$4,input_data!$1:$1,0)),"")</f>
        <v>1.9422003890275601</v>
      </c>
      <c r="M120" s="4">
        <f>_xlfn.IFNA(INDEX(input_data!$1:$1048576,MATCH($B120,input_data!$B:$B,0),MATCH(M$4,input_data!$1:$1,0)),"")</f>
        <v>5.7715613596798698E-3</v>
      </c>
      <c r="N120" s="4">
        <f>_xlfn.IFNA(INDEX(input_data!$1:$1048576,MATCH($B120,input_data!$B:$B,0),MATCH(N$4,input_data!$1:$1,0)),"")</f>
        <v>0</v>
      </c>
      <c r="O120" s="4">
        <f>_xlfn.IFNA(INDEX(input_data!$1:$1048576,MATCH($B120,input_data!$B:$B,0),MATCH(O$4,input_data!$1:$1,0)),"")</f>
        <v>2.84689140905088E-2</v>
      </c>
      <c r="P120" s="4">
        <f>_xlfn.IFNA(INDEX(input_data!$1:$1048576,MATCH($B120,input_data!$B:$B,0),MATCH(P$4,input_data!$1:$1,0)),"")</f>
        <v>0.107798</v>
      </c>
      <c r="Q120" s="19">
        <f>_xlfn.IFNA(INDEX(input_data!$1:$1048576,MATCH($B120,input_data!$B:$B,0),MATCH(Q$4,input_data!$1:$1,0)),"")</f>
        <v>10.8753114409497</v>
      </c>
      <c r="R120" s="60">
        <f t="shared" si="2"/>
        <v>-9.7989138407561294E-2</v>
      </c>
    </row>
    <row r="121" spans="1:18" x14ac:dyDescent="0.35">
      <c r="A121" s="34" t="s">
        <v>1557</v>
      </c>
      <c r="B121" s="14" t="s">
        <v>478</v>
      </c>
      <c r="C121" s="14" t="s">
        <v>1558</v>
      </c>
      <c r="E121" s="14" t="s">
        <v>479</v>
      </c>
      <c r="F121" s="19">
        <f>_xlfn.IFNA(INDEX(input_data!$1:$1048576,MATCH($B121,input_data!$B:$B,0),MATCH(F$4,input_data!$1:$1,0)),"")</f>
        <v>7.7611129551400397</v>
      </c>
      <c r="G121" s="4">
        <f>_xlfn.IFNA(INDEX(input_data!$1:$1048576,MATCH($B121,input_data!$B:$B,0),MATCH(G$4,input_data!$1:$1,0)),"")</f>
        <v>1.92609850883358</v>
      </c>
      <c r="H121" s="4">
        <f>_xlfn.IFNA(INDEX(input_data!$1:$1048576,MATCH($B121,input_data!$B:$B,0),MATCH(H$4,input_data!$1:$1,0)),"")</f>
        <v>2.40670901105541E-2</v>
      </c>
      <c r="I121" s="4">
        <f>_xlfn.IFNA(INDEX(input_data!$1:$1048576,MATCH($B121,input_data!$B:$B,0),MATCH(I$4,input_data!$1:$1,0)),"")</f>
        <v>3.8378518499999998</v>
      </c>
      <c r="J121" s="4">
        <f>_xlfn.IFNA(INDEX(input_data!$1:$1048576,MATCH($B121,input_data!$B:$B,0),MATCH(J$4,input_data!$1:$1,0)),"")</f>
        <v>0</v>
      </c>
      <c r="K121" s="4">
        <f>_xlfn.IFNA(INDEX(input_data!$1:$1048576,MATCH($B121,input_data!$B:$B,0),MATCH(K$4,input_data!$1:$1,0)),"")</f>
        <v>0</v>
      </c>
      <c r="L121" s="4">
        <f>_xlfn.IFNA(INDEX(input_data!$1:$1048576,MATCH($B121,input_data!$B:$B,0),MATCH(L$4,input_data!$1:$1,0)),"")</f>
        <v>0.95148996851199996</v>
      </c>
      <c r="M121" s="4">
        <f>_xlfn.IFNA(INDEX(input_data!$1:$1048576,MATCH($B121,input_data!$B:$B,0),MATCH(M$4,input_data!$1:$1,0)),"")</f>
        <v>3.86040661859849E-3</v>
      </c>
      <c r="N121" s="4">
        <f>_xlfn.IFNA(INDEX(input_data!$1:$1048576,MATCH($B121,input_data!$B:$B,0),MATCH(N$4,input_data!$1:$1,0)),"")</f>
        <v>0.54378396474539503</v>
      </c>
      <c r="O121" s="4">
        <f>_xlfn.IFNA(INDEX(input_data!$1:$1048576,MATCH($B121,input_data!$B:$B,0),MATCH(O$4,input_data!$1:$1,0)),"")</f>
        <v>1.8207958905958999E-2</v>
      </c>
      <c r="P121" s="4">
        <f>_xlfn.IFNA(INDEX(input_data!$1:$1048576,MATCH($B121,input_data!$B:$B,0),MATCH(P$4,input_data!$1:$1,0)),"")</f>
        <v>5.8236999999999997E-2</v>
      </c>
      <c r="Q121" s="19">
        <f>_xlfn.IFNA(INDEX(input_data!$1:$1048576,MATCH($B121,input_data!$B:$B,0),MATCH(Q$4,input_data!$1:$1,0)),"")</f>
        <v>7.3635967477260804</v>
      </c>
      <c r="R121" s="60">
        <f t="shared" si="2"/>
        <v>-5.1218969458586727E-2</v>
      </c>
    </row>
    <row r="122" spans="1:18" x14ac:dyDescent="0.35">
      <c r="A122" s="34" t="s">
        <v>1559</v>
      </c>
      <c r="B122" s="14" t="s">
        <v>480</v>
      </c>
      <c r="C122" s="14" t="s">
        <v>1177</v>
      </c>
      <c r="E122" s="14" t="s">
        <v>481</v>
      </c>
      <c r="F122" s="19">
        <f>_xlfn.IFNA(INDEX(input_data!$1:$1048576,MATCH($B122,input_data!$B:$B,0),MATCH(F$4,input_data!$1:$1,0)),"")</f>
        <v>19.1517297301219</v>
      </c>
      <c r="G122" s="4">
        <f>_xlfn.IFNA(INDEX(input_data!$1:$1048576,MATCH($B122,input_data!$B:$B,0),MATCH(G$4,input_data!$1:$1,0)),"")</f>
        <v>2.17435770672523</v>
      </c>
      <c r="H122" s="4">
        <f>_xlfn.IFNA(INDEX(input_data!$1:$1048576,MATCH($B122,input_data!$B:$B,0),MATCH(H$4,input_data!$1:$1,0)),"")</f>
        <v>3.2662025637503499E-2</v>
      </c>
      <c r="I122" s="4">
        <f>_xlfn.IFNA(INDEX(input_data!$1:$1048576,MATCH($B122,input_data!$B:$B,0),MATCH(I$4,input_data!$1:$1,0)),"")</f>
        <v>13.3805017</v>
      </c>
      <c r="J122" s="4">
        <f>_xlfn.IFNA(INDEX(input_data!$1:$1048576,MATCH($B122,input_data!$B:$B,0),MATCH(J$4,input_data!$1:$1,0)),"")</f>
        <v>0</v>
      </c>
      <c r="K122" s="4">
        <f>_xlfn.IFNA(INDEX(input_data!$1:$1048576,MATCH($B122,input_data!$B:$B,0),MATCH(K$4,input_data!$1:$1,0)),"")</f>
        <v>0</v>
      </c>
      <c r="L122" s="4">
        <f>_xlfn.IFNA(INDEX(input_data!$1:$1048576,MATCH($B122,input_data!$B:$B,0),MATCH(L$4,input_data!$1:$1,0)),"")</f>
        <v>1.8888572716657801</v>
      </c>
      <c r="M122" s="4">
        <f>_xlfn.IFNA(INDEX(input_data!$1:$1048576,MATCH($B122,input_data!$B:$B,0),MATCH(M$4,input_data!$1:$1,0)),"")</f>
        <v>5.1465602682082704E-3</v>
      </c>
      <c r="N122" s="4">
        <f>_xlfn.IFNA(INDEX(input_data!$1:$1048576,MATCH($B122,input_data!$B:$B,0),MATCH(N$4,input_data!$1:$1,0)),"")</f>
        <v>0</v>
      </c>
      <c r="O122" s="4">
        <f>_xlfn.IFNA(INDEX(input_data!$1:$1048576,MATCH($B122,input_data!$B:$B,0),MATCH(O$4,input_data!$1:$1,0)),"")</f>
        <v>0.19030466603396101</v>
      </c>
      <c r="P122" s="4">
        <f>_xlfn.IFNA(INDEX(input_data!$1:$1048576,MATCH($B122,input_data!$B:$B,0),MATCH(P$4,input_data!$1:$1,0)),"")</f>
        <v>0.13187599999999999</v>
      </c>
      <c r="Q122" s="19">
        <f>_xlfn.IFNA(INDEX(input_data!$1:$1048576,MATCH($B122,input_data!$B:$B,0),MATCH(Q$4,input_data!$1:$1,0)),"")</f>
        <v>17.8037059303307</v>
      </c>
      <c r="R122" s="60">
        <f t="shared" si="2"/>
        <v>-7.0386530030810968E-2</v>
      </c>
    </row>
    <row r="123" spans="1:18" x14ac:dyDescent="0.35">
      <c r="A123" s="34" t="s">
        <v>1560</v>
      </c>
      <c r="B123" s="14" t="s">
        <v>482</v>
      </c>
      <c r="C123" s="14" t="s">
        <v>1178</v>
      </c>
      <c r="E123" s="14" t="s">
        <v>483</v>
      </c>
      <c r="F123" s="19">
        <f>_xlfn.IFNA(INDEX(input_data!$1:$1048576,MATCH($B123,input_data!$B:$B,0),MATCH(F$4,input_data!$1:$1,0)),"")</f>
        <v>230.01397486169</v>
      </c>
      <c r="G123" s="4">
        <f>_xlfn.IFNA(INDEX(input_data!$1:$1048576,MATCH($B123,input_data!$B:$B,0),MATCH(G$4,input_data!$1:$1,0)),"")</f>
        <v>103.309297439876</v>
      </c>
      <c r="H123" s="4">
        <f>_xlfn.IFNA(INDEX(input_data!$1:$1048576,MATCH($B123,input_data!$B:$B,0),MATCH(H$4,input_data!$1:$1,0)),"")</f>
        <v>1.0403783866888401</v>
      </c>
      <c r="I123" s="4">
        <f>_xlfn.IFNA(INDEX(input_data!$1:$1048576,MATCH($B123,input_data!$B:$B,0),MATCH(I$4,input_data!$1:$1,0)),"")</f>
        <v>114.16850289</v>
      </c>
      <c r="J123" s="4">
        <f>_xlfn.IFNA(INDEX(input_data!$1:$1048576,MATCH($B123,input_data!$B:$B,0),MATCH(J$4,input_data!$1:$1,0)),"")</f>
        <v>6.13689320747116</v>
      </c>
      <c r="K123" s="4">
        <f>_xlfn.IFNA(INDEX(input_data!$1:$1048576,MATCH($B123,input_data!$B:$B,0),MATCH(K$4,input_data!$1:$1,0)),"")</f>
        <v>1.304438</v>
      </c>
      <c r="L123" s="4">
        <f>_xlfn.IFNA(INDEX(input_data!$1:$1048576,MATCH($B123,input_data!$B:$B,0),MATCH(L$4,input_data!$1:$1,0)),"")</f>
        <v>3.6290052266666701</v>
      </c>
      <c r="M123" s="4">
        <f>_xlfn.IFNA(INDEX(input_data!$1:$1048576,MATCH($B123,input_data!$B:$B,0),MATCH(M$4,input_data!$1:$1,0)),"")</f>
        <v>0.16514922430617701</v>
      </c>
      <c r="N123" s="4">
        <f>_xlfn.IFNA(INDEX(input_data!$1:$1048576,MATCH($B123,input_data!$B:$B,0),MATCH(N$4,input_data!$1:$1,0)),"")</f>
        <v>0</v>
      </c>
      <c r="O123" s="4">
        <f>_xlfn.IFNA(INDEX(input_data!$1:$1048576,MATCH($B123,input_data!$B:$B,0),MATCH(O$4,input_data!$1:$1,0)),"")</f>
        <v>0</v>
      </c>
      <c r="P123" s="4">
        <f>_xlfn.IFNA(INDEX(input_data!$1:$1048576,MATCH($B123,input_data!$B:$B,0),MATCH(P$4,input_data!$1:$1,0)),"")</f>
        <v>1.4116359999999999</v>
      </c>
      <c r="Q123" s="19">
        <f>_xlfn.IFNA(INDEX(input_data!$1:$1048576,MATCH($B123,input_data!$B:$B,0),MATCH(Q$4,input_data!$1:$1,0)),"")</f>
        <v>231.165300375009</v>
      </c>
      <c r="R123" s="60">
        <f t="shared" si="2"/>
        <v>5.005458968357468E-3</v>
      </c>
    </row>
    <row r="124" spans="1:18" x14ac:dyDescent="0.35">
      <c r="A124" s="34" t="s">
        <v>1561</v>
      </c>
      <c r="B124" s="14" t="s">
        <v>484</v>
      </c>
      <c r="C124" s="14" t="s">
        <v>1179</v>
      </c>
      <c r="E124" s="14" t="s">
        <v>485</v>
      </c>
      <c r="F124" s="19">
        <f>_xlfn.IFNA(INDEX(input_data!$1:$1048576,MATCH($B124,input_data!$B:$B,0),MATCH(F$4,input_data!$1:$1,0)),"")</f>
        <v>15.2815583127277</v>
      </c>
      <c r="G124" s="4">
        <f>_xlfn.IFNA(INDEX(input_data!$1:$1048576,MATCH($B124,input_data!$B:$B,0),MATCH(G$4,input_data!$1:$1,0)),"")</f>
        <v>3.8538992352385</v>
      </c>
      <c r="H124" s="4">
        <f>_xlfn.IFNA(INDEX(input_data!$1:$1048576,MATCH($B124,input_data!$B:$B,0),MATCH(H$4,input_data!$1:$1,0)),"")</f>
        <v>4.6717232997706901E-2</v>
      </c>
      <c r="I124" s="4">
        <f>_xlfn.IFNA(INDEX(input_data!$1:$1048576,MATCH($B124,input_data!$B:$B,0),MATCH(I$4,input_data!$1:$1,0)),"")</f>
        <v>7.8891540840000003</v>
      </c>
      <c r="J124" s="4">
        <f>_xlfn.IFNA(INDEX(input_data!$1:$1048576,MATCH($B124,input_data!$B:$B,0),MATCH(J$4,input_data!$1:$1,0)),"")</f>
        <v>0</v>
      </c>
      <c r="K124" s="4">
        <f>_xlfn.IFNA(INDEX(input_data!$1:$1048576,MATCH($B124,input_data!$B:$B,0),MATCH(K$4,input_data!$1:$1,0)),"")</f>
        <v>0</v>
      </c>
      <c r="L124" s="4">
        <f>_xlfn.IFNA(INDEX(input_data!$1:$1048576,MATCH($B124,input_data!$B:$B,0),MATCH(L$4,input_data!$1:$1,0)),"")</f>
        <v>1.97398927325156</v>
      </c>
      <c r="M124" s="4">
        <f>_xlfn.IFNA(INDEX(input_data!$1:$1048576,MATCH($B124,input_data!$B:$B,0),MATCH(M$4,input_data!$1:$1,0)),"")</f>
        <v>7.4442139124946804E-3</v>
      </c>
      <c r="N124" s="4">
        <f>_xlfn.IFNA(INDEX(input_data!$1:$1048576,MATCH($B124,input_data!$B:$B,0),MATCH(N$4,input_data!$1:$1,0)),"")</f>
        <v>0</v>
      </c>
      <c r="O124" s="4">
        <f>_xlfn.IFNA(INDEX(input_data!$1:$1048576,MATCH($B124,input_data!$B:$B,0),MATCH(O$4,input_data!$1:$1,0)),"")</f>
        <v>5.33548754156941E-2</v>
      </c>
      <c r="P124" s="4">
        <f>_xlfn.IFNA(INDEX(input_data!$1:$1048576,MATCH($B124,input_data!$B:$B,0),MATCH(P$4,input_data!$1:$1,0)),"")</f>
        <v>0.13237199999999999</v>
      </c>
      <c r="Q124" s="19">
        <f>_xlfn.IFNA(INDEX(input_data!$1:$1048576,MATCH($B124,input_data!$B:$B,0),MATCH(Q$4,input_data!$1:$1,0)),"")</f>
        <v>13.956930914816001</v>
      </c>
      <c r="R124" s="60">
        <f t="shared" si="2"/>
        <v>-8.668143462885225E-2</v>
      </c>
    </row>
    <row r="125" spans="1:18" x14ac:dyDescent="0.35">
      <c r="A125" s="34" t="s">
        <v>1562</v>
      </c>
      <c r="B125" s="14" t="s">
        <v>486</v>
      </c>
      <c r="C125" s="14" t="s">
        <v>1180</v>
      </c>
      <c r="E125" s="14" t="s">
        <v>487</v>
      </c>
      <c r="F125" s="19">
        <f>_xlfn.IFNA(INDEX(input_data!$1:$1048576,MATCH($B125,input_data!$B:$B,0),MATCH(F$4,input_data!$1:$1,0)),"")</f>
        <v>9.8402232256143591</v>
      </c>
      <c r="G125" s="4">
        <f>_xlfn.IFNA(INDEX(input_data!$1:$1048576,MATCH($B125,input_data!$B:$B,0),MATCH(G$4,input_data!$1:$1,0)),"")</f>
        <v>1.32583091924741</v>
      </c>
      <c r="H125" s="4">
        <f>_xlfn.IFNA(INDEX(input_data!$1:$1048576,MATCH($B125,input_data!$B:$B,0),MATCH(H$4,input_data!$1:$1,0)),"")</f>
        <v>1.99159150959912E-2</v>
      </c>
      <c r="I125" s="4">
        <f>_xlfn.IFNA(INDEX(input_data!$1:$1048576,MATCH($B125,input_data!$B:$B,0),MATCH(I$4,input_data!$1:$1,0)),"")</f>
        <v>6.0452344800000004</v>
      </c>
      <c r="J125" s="4">
        <f>_xlfn.IFNA(INDEX(input_data!$1:$1048576,MATCH($B125,input_data!$B:$B,0),MATCH(J$4,input_data!$1:$1,0)),"")</f>
        <v>0</v>
      </c>
      <c r="K125" s="4">
        <f>_xlfn.IFNA(INDEX(input_data!$1:$1048576,MATCH($B125,input_data!$B:$B,0),MATCH(K$4,input_data!$1:$1,0)),"")</f>
        <v>0</v>
      </c>
      <c r="L125" s="4">
        <f>_xlfn.IFNA(INDEX(input_data!$1:$1048576,MATCH($B125,input_data!$B:$B,0),MATCH(L$4,input_data!$1:$1,0)),"")</f>
        <v>1.5543124197902201</v>
      </c>
      <c r="M125" s="4">
        <f>_xlfn.IFNA(INDEX(input_data!$1:$1048576,MATCH($B125,input_data!$B:$B,0),MATCH(M$4,input_data!$1:$1,0)),"")</f>
        <v>3.1381537224787499E-3</v>
      </c>
      <c r="N125" s="4">
        <f>_xlfn.IFNA(INDEX(input_data!$1:$1048576,MATCH($B125,input_data!$B:$B,0),MATCH(N$4,input_data!$1:$1,0)),"")</f>
        <v>0</v>
      </c>
      <c r="O125" s="4">
        <f>_xlfn.IFNA(INDEX(input_data!$1:$1048576,MATCH($B125,input_data!$B:$B,0),MATCH(O$4,input_data!$1:$1,0)),"")</f>
        <v>8.2624455089251703E-2</v>
      </c>
      <c r="P125" s="4">
        <f>_xlfn.IFNA(INDEX(input_data!$1:$1048576,MATCH($B125,input_data!$B:$B,0),MATCH(P$4,input_data!$1:$1,0)),"")</f>
        <v>6.5210000000000004E-2</v>
      </c>
      <c r="Q125" s="19">
        <f>_xlfn.IFNA(INDEX(input_data!$1:$1048576,MATCH($B125,input_data!$B:$B,0),MATCH(Q$4,input_data!$1:$1,0)),"")</f>
        <v>9.0962663429453592</v>
      </c>
      <c r="R125" s="60">
        <f t="shared" si="2"/>
        <v>-7.5603659145908497E-2</v>
      </c>
    </row>
    <row r="126" spans="1:18" x14ac:dyDescent="0.35">
      <c r="A126" s="34" t="s">
        <v>1563</v>
      </c>
      <c r="B126" s="14" t="s">
        <v>488</v>
      </c>
      <c r="C126" s="14" t="s">
        <v>1181</v>
      </c>
      <c r="E126" s="14" t="s">
        <v>489</v>
      </c>
      <c r="F126" s="19">
        <f>_xlfn.IFNA(INDEX(input_data!$1:$1048576,MATCH($B126,input_data!$B:$B,0),MATCH(F$4,input_data!$1:$1,0)),"")</f>
        <v>11.971236813441299</v>
      </c>
      <c r="G126" s="4">
        <f>_xlfn.IFNA(INDEX(input_data!$1:$1048576,MATCH($B126,input_data!$B:$B,0),MATCH(G$4,input_data!$1:$1,0)),"")</f>
        <v>4.0763118112204104</v>
      </c>
      <c r="H126" s="4">
        <f>_xlfn.IFNA(INDEX(input_data!$1:$1048576,MATCH($B126,input_data!$B:$B,0),MATCH(H$4,input_data!$1:$1,0)),"")</f>
        <v>4.6630939157629801E-2</v>
      </c>
      <c r="I126" s="4">
        <f>_xlfn.IFNA(INDEX(input_data!$1:$1048576,MATCH($B126,input_data!$B:$B,0),MATCH(I$4,input_data!$1:$1,0)),"")</f>
        <v>5.7527847300000001</v>
      </c>
      <c r="J126" s="4">
        <f>_xlfn.IFNA(INDEX(input_data!$1:$1048576,MATCH($B126,input_data!$B:$B,0),MATCH(J$4,input_data!$1:$1,0)),"")</f>
        <v>0</v>
      </c>
      <c r="K126" s="4">
        <f>_xlfn.IFNA(INDEX(input_data!$1:$1048576,MATCH($B126,input_data!$B:$B,0),MATCH(K$4,input_data!$1:$1,0)),"")</f>
        <v>0</v>
      </c>
      <c r="L126" s="4">
        <f>_xlfn.IFNA(INDEX(input_data!$1:$1048576,MATCH($B126,input_data!$B:$B,0),MATCH(L$4,input_data!$1:$1,0)),"")</f>
        <v>1.2665671024782199</v>
      </c>
      <c r="M126" s="4">
        <f>_xlfn.IFNA(INDEX(input_data!$1:$1048576,MATCH($B126,input_data!$B:$B,0),MATCH(M$4,input_data!$1:$1,0)),"")</f>
        <v>7.4087026482485899E-3</v>
      </c>
      <c r="N126" s="4">
        <f>_xlfn.IFNA(INDEX(input_data!$1:$1048576,MATCH($B126,input_data!$B:$B,0),MATCH(N$4,input_data!$1:$1,0)),"")</f>
        <v>0</v>
      </c>
      <c r="O126" s="4">
        <f>_xlfn.IFNA(INDEX(input_data!$1:$1048576,MATCH($B126,input_data!$B:$B,0),MATCH(O$4,input_data!$1:$1,0)),"")</f>
        <v>0</v>
      </c>
      <c r="P126" s="4">
        <f>_xlfn.IFNA(INDEX(input_data!$1:$1048576,MATCH($B126,input_data!$B:$B,0),MATCH(P$4,input_data!$1:$1,0)),"")</f>
        <v>0.15684699999999999</v>
      </c>
      <c r="Q126" s="19">
        <f>_xlfn.IFNA(INDEX(input_data!$1:$1048576,MATCH($B126,input_data!$B:$B,0),MATCH(Q$4,input_data!$1:$1,0)),"")</f>
        <v>11.3065502855045</v>
      </c>
      <c r="R126" s="60">
        <f t="shared" si="2"/>
        <v>-5.5523630372969479E-2</v>
      </c>
    </row>
    <row r="127" spans="1:18" x14ac:dyDescent="0.35">
      <c r="A127" s="34" t="s">
        <v>1564</v>
      </c>
      <c r="B127" s="14" t="s">
        <v>490</v>
      </c>
      <c r="C127" s="14" t="s">
        <v>1182</v>
      </c>
      <c r="E127" s="14" t="s">
        <v>491</v>
      </c>
      <c r="F127" s="19">
        <f>_xlfn.IFNA(INDEX(input_data!$1:$1048576,MATCH($B127,input_data!$B:$B,0),MATCH(F$4,input_data!$1:$1,0)),"")</f>
        <v>873.15370950005695</v>
      </c>
      <c r="G127" s="4">
        <f>_xlfn.IFNA(INDEX(input_data!$1:$1048576,MATCH($B127,input_data!$B:$B,0),MATCH(G$4,input_data!$1:$1,0)),"")</f>
        <v>238.83055626346501</v>
      </c>
      <c r="H127" s="4">
        <f>_xlfn.IFNA(INDEX(input_data!$1:$1048576,MATCH($B127,input_data!$B:$B,0),MATCH(H$4,input_data!$1:$1,0)),"")</f>
        <v>2.4778632636481901</v>
      </c>
      <c r="I127" s="4">
        <f>_xlfn.IFNA(INDEX(input_data!$1:$1048576,MATCH($B127,input_data!$B:$B,0),MATCH(I$4,input_data!$1:$1,0)),"")</f>
        <v>596.477709</v>
      </c>
      <c r="J127" s="4">
        <f>_xlfn.IFNA(INDEX(input_data!$1:$1048576,MATCH($B127,input_data!$B:$B,0),MATCH(J$4,input_data!$1:$1,0)),"")</f>
        <v>24.7256070256595</v>
      </c>
      <c r="K127" s="4">
        <f>_xlfn.IFNA(INDEX(input_data!$1:$1048576,MATCH($B127,input_data!$B:$B,0),MATCH(K$4,input_data!$1:$1,0)),"")</f>
        <v>5.945945</v>
      </c>
      <c r="L127" s="4">
        <f>_xlfn.IFNA(INDEX(input_data!$1:$1048576,MATCH($B127,input_data!$B:$B,0),MATCH(L$4,input_data!$1:$1,0)),"")</f>
        <v>6.3862649789191099</v>
      </c>
      <c r="M127" s="4">
        <f>_xlfn.IFNA(INDEX(input_data!$1:$1048576,MATCH($B127,input_data!$B:$B,0),MATCH(M$4,input_data!$1:$1,0)),"")</f>
        <v>0.39632313831246602</v>
      </c>
      <c r="N127" s="4">
        <f>_xlfn.IFNA(INDEX(input_data!$1:$1048576,MATCH($B127,input_data!$B:$B,0),MATCH(N$4,input_data!$1:$1,0)),"")</f>
        <v>0</v>
      </c>
      <c r="O127" s="4">
        <f>_xlfn.IFNA(INDEX(input_data!$1:$1048576,MATCH($B127,input_data!$B:$B,0),MATCH(O$4,input_data!$1:$1,0)),"")</f>
        <v>6.97214147769873</v>
      </c>
      <c r="P127" s="4">
        <f>_xlfn.IFNA(INDEX(input_data!$1:$1048576,MATCH($B127,input_data!$B:$B,0),MATCH(P$4,input_data!$1:$1,0)),"")</f>
        <v>6.0752269999999999</v>
      </c>
      <c r="Q127" s="19">
        <f>_xlfn.IFNA(INDEX(input_data!$1:$1048576,MATCH($B127,input_data!$B:$B,0),MATCH(Q$4,input_data!$1:$1,0)),"")</f>
        <v>888.28763714770298</v>
      </c>
      <c r="R127" s="60">
        <f t="shared" si="2"/>
        <v>1.7332489667038375E-2</v>
      </c>
    </row>
    <row r="128" spans="1:18" x14ac:dyDescent="0.35">
      <c r="A128" s="34" t="s">
        <v>1565</v>
      </c>
      <c r="B128" s="14" t="s">
        <v>492</v>
      </c>
      <c r="C128" s="14" t="s">
        <v>1183</v>
      </c>
      <c r="E128" s="14" t="s">
        <v>493</v>
      </c>
      <c r="F128" s="19">
        <f>_xlfn.IFNA(INDEX(input_data!$1:$1048576,MATCH($B128,input_data!$B:$B,0),MATCH(F$4,input_data!$1:$1,0)),"")</f>
        <v>70.888721041660503</v>
      </c>
      <c r="G128" s="4">
        <f>_xlfn.IFNA(INDEX(input_data!$1:$1048576,MATCH($B128,input_data!$B:$B,0),MATCH(G$4,input_data!$1:$1,0)),"")</f>
        <v>26.460091476431501</v>
      </c>
      <c r="H128" s="4">
        <f>_xlfn.IFNA(INDEX(input_data!$1:$1048576,MATCH($B128,input_data!$B:$B,0),MATCH(H$4,input_data!$1:$1,0)),"")</f>
        <v>0.23173231225934701</v>
      </c>
      <c r="I128" s="4">
        <f>_xlfn.IFNA(INDEX(input_data!$1:$1048576,MATCH($B128,input_data!$B:$B,0),MATCH(I$4,input_data!$1:$1,0)),"")</f>
        <v>42.783047541000002</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0</v>
      </c>
      <c r="O128" s="4">
        <f>_xlfn.IFNA(INDEX(input_data!$1:$1048576,MATCH($B128,input_data!$B:$B,0),MATCH(O$4,input_data!$1:$1,0)),"")</f>
        <v>0.10905576984628899</v>
      </c>
      <c r="P128" s="4">
        <f>_xlfn.IFNA(INDEX(input_data!$1:$1048576,MATCH($B128,input_data!$B:$B,0),MATCH(P$4,input_data!$1:$1,0)),"")</f>
        <v>7.6790000000000001E-3</v>
      </c>
      <c r="Q128" s="19">
        <f>_xlfn.IFNA(INDEX(input_data!$1:$1048576,MATCH($B128,input_data!$B:$B,0),MATCH(Q$4,input_data!$1:$1,0)),"")</f>
        <v>69.591606099537103</v>
      </c>
      <c r="R128" s="60">
        <f t="shared" si="2"/>
        <v>-1.8297903010002114E-2</v>
      </c>
    </row>
    <row r="129" spans="1:18" x14ac:dyDescent="0.35">
      <c r="A129" s="34" t="s">
        <v>1566</v>
      </c>
      <c r="B129" s="14" t="s">
        <v>494</v>
      </c>
      <c r="C129" s="14" t="s">
        <v>1184</v>
      </c>
      <c r="E129" s="14" t="s">
        <v>495</v>
      </c>
      <c r="F129" s="19">
        <f>_xlfn.IFNA(INDEX(input_data!$1:$1048576,MATCH($B129,input_data!$B:$B,0),MATCH(F$4,input_data!$1:$1,0)),"")</f>
        <v>15.246072836751599</v>
      </c>
      <c r="G129" s="4">
        <f>_xlfn.IFNA(INDEX(input_data!$1:$1048576,MATCH($B129,input_data!$B:$B,0),MATCH(G$4,input_data!$1:$1,0)),"")</f>
        <v>5.1765561508134601</v>
      </c>
      <c r="H129" s="4">
        <f>_xlfn.IFNA(INDEX(input_data!$1:$1048576,MATCH($B129,input_data!$B:$B,0),MATCH(H$4,input_data!$1:$1,0)),"")</f>
        <v>5.7936325023856802E-2</v>
      </c>
      <c r="I129" s="4">
        <f>_xlfn.IFNA(INDEX(input_data!$1:$1048576,MATCH($B129,input_data!$B:$B,0),MATCH(I$4,input_data!$1:$1,0)),"")</f>
        <v>5.25037485</v>
      </c>
      <c r="J129" s="4">
        <f>_xlfn.IFNA(INDEX(input_data!$1:$1048576,MATCH($B129,input_data!$B:$B,0),MATCH(J$4,input_data!$1:$1,0)),"")</f>
        <v>0</v>
      </c>
      <c r="K129" s="4">
        <f>_xlfn.IFNA(INDEX(input_data!$1:$1048576,MATCH($B129,input_data!$B:$B,0),MATCH(K$4,input_data!$1:$1,0)),"")</f>
        <v>0</v>
      </c>
      <c r="L129" s="4">
        <f>_xlfn.IFNA(INDEX(input_data!$1:$1048576,MATCH($B129,input_data!$B:$B,0),MATCH(L$4,input_data!$1:$1,0)),"")</f>
        <v>3.5972024427306701</v>
      </c>
      <c r="M129" s="4">
        <f>_xlfn.IFNA(INDEX(input_data!$1:$1048576,MATCH($B129,input_data!$B:$B,0),MATCH(M$4,input_data!$1:$1,0)),"")</f>
        <v>9.1290354053047695E-3</v>
      </c>
      <c r="N129" s="4">
        <f>_xlfn.IFNA(INDEX(input_data!$1:$1048576,MATCH($B129,input_data!$B:$B,0),MATCH(N$4,input_data!$1:$1,0)),"")</f>
        <v>0</v>
      </c>
      <c r="O129" s="4">
        <f>_xlfn.IFNA(INDEX(input_data!$1:$1048576,MATCH($B129,input_data!$B:$B,0),MATCH(O$4,input_data!$1:$1,0)),"")</f>
        <v>0</v>
      </c>
      <c r="P129" s="4">
        <f>_xlfn.IFNA(INDEX(input_data!$1:$1048576,MATCH($B129,input_data!$B:$B,0),MATCH(P$4,input_data!$1:$1,0)),"")</f>
        <v>0.14163200000000001</v>
      </c>
      <c r="Q129" s="19">
        <f>_xlfn.IFNA(INDEX(input_data!$1:$1048576,MATCH($B129,input_data!$B:$B,0),MATCH(Q$4,input_data!$1:$1,0)),"")</f>
        <v>14.2328308039733</v>
      </c>
      <c r="R129" s="60">
        <f t="shared" si="2"/>
        <v>-6.6459215014099682E-2</v>
      </c>
    </row>
    <row r="130" spans="1:18" x14ac:dyDescent="0.35">
      <c r="A130" s="34" t="s">
        <v>1567</v>
      </c>
      <c r="B130" s="14" t="s">
        <v>496</v>
      </c>
      <c r="C130" s="14" t="s">
        <v>1185</v>
      </c>
      <c r="E130" s="14" t="s">
        <v>497</v>
      </c>
      <c r="F130" s="19">
        <f>_xlfn.IFNA(INDEX(input_data!$1:$1048576,MATCH($B130,input_data!$B:$B,0),MATCH(F$4,input_data!$1:$1,0)),"")</f>
        <v>10.956074050490299</v>
      </c>
      <c r="G130" s="4">
        <f>_xlfn.IFNA(INDEX(input_data!$1:$1048576,MATCH($B130,input_data!$B:$B,0),MATCH(G$4,input_data!$1:$1,0)),"")</f>
        <v>2.0893425973920499</v>
      </c>
      <c r="H130" s="4">
        <f>_xlfn.IFNA(INDEX(input_data!$1:$1048576,MATCH($B130,input_data!$B:$B,0),MATCH(H$4,input_data!$1:$1,0)),"")</f>
        <v>2.7054674372928099E-2</v>
      </c>
      <c r="I130" s="4">
        <f>_xlfn.IFNA(INDEX(input_data!$1:$1048576,MATCH($B130,input_data!$B:$B,0),MATCH(I$4,input_data!$1:$1,0)),"")</f>
        <v>6.3650617519999999</v>
      </c>
      <c r="J130" s="4">
        <f>_xlfn.IFNA(INDEX(input_data!$1:$1048576,MATCH($B130,input_data!$B:$B,0),MATCH(J$4,input_data!$1:$1,0)),"")</f>
        <v>0</v>
      </c>
      <c r="K130" s="4">
        <f>_xlfn.IFNA(INDEX(input_data!$1:$1048576,MATCH($B130,input_data!$B:$B,0),MATCH(K$4,input_data!$1:$1,0)),"")</f>
        <v>0</v>
      </c>
      <c r="L130" s="4">
        <f>_xlfn.IFNA(INDEX(input_data!$1:$1048576,MATCH($B130,input_data!$B:$B,0),MATCH(L$4,input_data!$1:$1,0)),"")</f>
        <v>1.5741762565973301</v>
      </c>
      <c r="M130" s="4">
        <f>_xlfn.IFNA(INDEX(input_data!$1:$1048576,MATCH($B130,input_data!$B:$B,0),MATCH(M$4,input_data!$1:$1,0)),"")</f>
        <v>4.3246671023787703E-3</v>
      </c>
      <c r="N130" s="4">
        <f>_xlfn.IFNA(INDEX(input_data!$1:$1048576,MATCH($B130,input_data!$B:$B,0),MATCH(N$4,input_data!$1:$1,0)),"")</f>
        <v>0</v>
      </c>
      <c r="O130" s="4">
        <f>_xlfn.IFNA(INDEX(input_data!$1:$1048576,MATCH($B130,input_data!$B:$B,0),MATCH(O$4,input_data!$1:$1,0)),"")</f>
        <v>7.3631189757116605E-2</v>
      </c>
      <c r="P130" s="4">
        <f>_xlfn.IFNA(INDEX(input_data!$1:$1048576,MATCH($B130,input_data!$B:$B,0),MATCH(P$4,input_data!$1:$1,0)),"")</f>
        <v>9.3441999999999997E-2</v>
      </c>
      <c r="Q130" s="19">
        <f>_xlfn.IFNA(INDEX(input_data!$1:$1048576,MATCH($B130,input_data!$B:$B,0),MATCH(Q$4,input_data!$1:$1,0)),"")</f>
        <v>10.227033137221699</v>
      </c>
      <c r="R130" s="60">
        <f t="shared" si="2"/>
        <v>-6.6542167377553807E-2</v>
      </c>
    </row>
    <row r="131" spans="1:18" x14ac:dyDescent="0.35">
      <c r="A131" s="34" t="s">
        <v>1568</v>
      </c>
      <c r="B131" s="14" t="s">
        <v>498</v>
      </c>
      <c r="C131" s="14" t="s">
        <v>1186</v>
      </c>
      <c r="E131" s="14" t="s">
        <v>499</v>
      </c>
      <c r="F131" s="19">
        <f>_xlfn.IFNA(INDEX(input_data!$1:$1048576,MATCH($B131,input_data!$B:$B,0),MATCH(F$4,input_data!$1:$1,0)),"")</f>
        <v>14.359475144081699</v>
      </c>
      <c r="G131" s="4">
        <f>_xlfn.IFNA(INDEX(input_data!$1:$1048576,MATCH($B131,input_data!$B:$B,0),MATCH(G$4,input_data!$1:$1,0)),"")</f>
        <v>4.3820226453851303</v>
      </c>
      <c r="H131" s="4">
        <f>_xlfn.IFNA(INDEX(input_data!$1:$1048576,MATCH($B131,input_data!$B:$B,0),MATCH(H$4,input_data!$1:$1,0)),"")</f>
        <v>5.19301515255099E-2</v>
      </c>
      <c r="I131" s="4">
        <f>_xlfn.IFNA(INDEX(input_data!$1:$1048576,MATCH($B131,input_data!$B:$B,0),MATCH(I$4,input_data!$1:$1,0)),"")</f>
        <v>7.2531617400000004</v>
      </c>
      <c r="J131" s="4">
        <f>_xlfn.IFNA(INDEX(input_data!$1:$1048576,MATCH($B131,input_data!$B:$B,0),MATCH(J$4,input_data!$1:$1,0)),"")</f>
        <v>0</v>
      </c>
      <c r="K131" s="4">
        <f>_xlfn.IFNA(INDEX(input_data!$1:$1048576,MATCH($B131,input_data!$B:$B,0),MATCH(K$4,input_data!$1:$1,0)),"")</f>
        <v>0</v>
      </c>
      <c r="L131" s="4">
        <f>_xlfn.IFNA(INDEX(input_data!$1:$1048576,MATCH($B131,input_data!$B:$B,0),MATCH(L$4,input_data!$1:$1,0)),"")</f>
        <v>1.64913779723378</v>
      </c>
      <c r="M131" s="4">
        <f>_xlfn.IFNA(INDEX(input_data!$1:$1048576,MATCH($B131,input_data!$B:$B,0),MATCH(M$4,input_data!$1:$1,0)),"")</f>
        <v>8.1848413291020494E-3</v>
      </c>
      <c r="N131" s="4">
        <f>_xlfn.IFNA(INDEX(input_data!$1:$1048576,MATCH($B131,input_data!$B:$B,0),MATCH(N$4,input_data!$1:$1,0)),"")</f>
        <v>0</v>
      </c>
      <c r="O131" s="4">
        <f>_xlfn.IFNA(INDEX(input_data!$1:$1048576,MATCH($B131,input_data!$B:$B,0),MATCH(O$4,input_data!$1:$1,0)),"")</f>
        <v>1.5782171673010899E-3</v>
      </c>
      <c r="P131" s="4">
        <f>_xlfn.IFNA(INDEX(input_data!$1:$1048576,MATCH($B131,input_data!$B:$B,0),MATCH(P$4,input_data!$1:$1,0)),"")</f>
        <v>0.172518</v>
      </c>
      <c r="Q131" s="19">
        <f>_xlfn.IFNA(INDEX(input_data!$1:$1048576,MATCH($B131,input_data!$B:$B,0),MATCH(Q$4,input_data!$1:$1,0)),"")</f>
        <v>13.5185333926408</v>
      </c>
      <c r="R131" s="60">
        <f t="shared" si="2"/>
        <v>-5.8563543792719774E-2</v>
      </c>
    </row>
    <row r="132" spans="1:18" x14ac:dyDescent="0.35">
      <c r="A132" s="34" t="s">
        <v>1569</v>
      </c>
      <c r="B132" s="14" t="s">
        <v>503</v>
      </c>
      <c r="C132" s="14" t="s">
        <v>1570</v>
      </c>
      <c r="E132" s="14" t="s">
        <v>504</v>
      </c>
      <c r="F132" s="19">
        <f>_xlfn.IFNA(INDEX(input_data!$1:$1048576,MATCH($B132,input_data!$B:$B,0),MATCH(F$4,input_data!$1:$1,0)),"")</f>
        <v>7.9766915272496304</v>
      </c>
      <c r="G132" s="4">
        <f>_xlfn.IFNA(INDEX(input_data!$1:$1048576,MATCH($B132,input_data!$B:$B,0),MATCH(G$4,input_data!$1:$1,0)),"")</f>
        <v>2.5326976110186701</v>
      </c>
      <c r="H132" s="4">
        <f>_xlfn.IFNA(INDEX(input_data!$1:$1048576,MATCH($B132,input_data!$B:$B,0),MATCH(H$4,input_data!$1:$1,0)),"")</f>
        <v>2.8113639344130598E-2</v>
      </c>
      <c r="I132" s="4">
        <f>_xlfn.IFNA(INDEX(input_data!$1:$1048576,MATCH($B132,input_data!$B:$B,0),MATCH(I$4,input_data!$1:$1,0)),"")</f>
        <v>2.5023712140000001</v>
      </c>
      <c r="J132" s="4">
        <f>_xlfn.IFNA(INDEX(input_data!$1:$1048576,MATCH($B132,input_data!$B:$B,0),MATCH(J$4,input_data!$1:$1,0)),"")</f>
        <v>0</v>
      </c>
      <c r="K132" s="4">
        <f>_xlfn.IFNA(INDEX(input_data!$1:$1048576,MATCH($B132,input_data!$B:$B,0),MATCH(K$4,input_data!$1:$1,0)),"")</f>
        <v>0</v>
      </c>
      <c r="L132" s="4">
        <f>_xlfn.IFNA(INDEX(input_data!$1:$1048576,MATCH($B132,input_data!$B:$B,0),MATCH(L$4,input_data!$1:$1,0)),"")</f>
        <v>1.2775855202488899</v>
      </c>
      <c r="M132" s="4">
        <f>_xlfn.IFNA(INDEX(input_data!$1:$1048576,MATCH($B132,input_data!$B:$B,0),MATCH(M$4,input_data!$1:$1,0)),"")</f>
        <v>4.4581202152044501E-3</v>
      </c>
      <c r="N132" s="4">
        <f>_xlfn.IFNA(INDEX(input_data!$1:$1048576,MATCH($B132,input_data!$B:$B,0),MATCH(N$4,input_data!$1:$1,0)),"")</f>
        <v>1.75295337997688E-2</v>
      </c>
      <c r="O132" s="4">
        <f>_xlfn.IFNA(INDEX(input_data!$1:$1048576,MATCH($B132,input_data!$B:$B,0),MATCH(O$4,input_data!$1:$1,0)),"")</f>
        <v>0</v>
      </c>
      <c r="P132" s="4">
        <f>_xlfn.IFNA(INDEX(input_data!$1:$1048576,MATCH($B132,input_data!$B:$B,0),MATCH(P$4,input_data!$1:$1,0)),"")</f>
        <v>7.2775000000000006E-2</v>
      </c>
      <c r="Q132" s="19">
        <f>_xlfn.IFNA(INDEX(input_data!$1:$1048576,MATCH($B132,input_data!$B:$B,0),MATCH(Q$4,input_data!$1:$1,0)),"")</f>
        <v>6.43553063862666</v>
      </c>
      <c r="R132" s="60">
        <f t="shared" si="2"/>
        <v>-0.19320803410262544</v>
      </c>
    </row>
    <row r="133" spans="1:18" x14ac:dyDescent="0.35">
      <c r="A133" s="34" t="s">
        <v>1571</v>
      </c>
      <c r="B133" s="14" t="s">
        <v>506</v>
      </c>
      <c r="C133" s="14" t="s">
        <v>1188</v>
      </c>
      <c r="E133" s="14" t="s">
        <v>507</v>
      </c>
      <c r="F133" s="19">
        <f>_xlfn.IFNA(INDEX(input_data!$1:$1048576,MATCH($B133,input_data!$B:$B,0),MATCH(F$4,input_data!$1:$1,0)),"")</f>
        <v>10.575086777781699</v>
      </c>
      <c r="G133" s="4">
        <f>_xlfn.IFNA(INDEX(input_data!$1:$1048576,MATCH($B133,input_data!$B:$B,0),MATCH(G$4,input_data!$1:$1,0)),"")</f>
        <v>3.1421663098324002</v>
      </c>
      <c r="H133" s="4">
        <f>_xlfn.IFNA(INDEX(input_data!$1:$1048576,MATCH($B133,input_data!$B:$B,0),MATCH(H$4,input_data!$1:$1,0)),"")</f>
        <v>3.6363145779540702E-2</v>
      </c>
      <c r="I133" s="4">
        <f>_xlfn.IFNA(INDEX(input_data!$1:$1048576,MATCH($B133,input_data!$B:$B,0),MATCH(I$4,input_data!$1:$1,0)),"")</f>
        <v>4.753324235</v>
      </c>
      <c r="J133" s="4">
        <f>_xlfn.IFNA(INDEX(input_data!$1:$1048576,MATCH($B133,input_data!$B:$B,0),MATCH(J$4,input_data!$1:$1,0)),"")</f>
        <v>0</v>
      </c>
      <c r="K133" s="4">
        <f>_xlfn.IFNA(INDEX(input_data!$1:$1048576,MATCH($B133,input_data!$B:$B,0),MATCH(K$4,input_data!$1:$1,0)),"")</f>
        <v>0</v>
      </c>
      <c r="L133" s="4">
        <f>_xlfn.IFNA(INDEX(input_data!$1:$1048576,MATCH($B133,input_data!$B:$B,0),MATCH(L$4,input_data!$1:$1,0)),"")</f>
        <v>1.9237757926968899</v>
      </c>
      <c r="M133" s="4">
        <f>_xlfn.IFNA(INDEX(input_data!$1:$1048576,MATCH($B133,input_data!$B:$B,0),MATCH(M$4,input_data!$1:$1,0)),"")</f>
        <v>5.7870567260414002E-3</v>
      </c>
      <c r="N133" s="4">
        <f>_xlfn.IFNA(INDEX(input_data!$1:$1048576,MATCH($B133,input_data!$B:$B,0),MATCH(N$4,input_data!$1:$1,0)),"")</f>
        <v>0.100498911137698</v>
      </c>
      <c r="O133" s="4">
        <f>_xlfn.IFNA(INDEX(input_data!$1:$1048576,MATCH($B133,input_data!$B:$B,0),MATCH(O$4,input_data!$1:$1,0)),"")</f>
        <v>0</v>
      </c>
      <c r="P133" s="4">
        <f>_xlfn.IFNA(INDEX(input_data!$1:$1048576,MATCH($B133,input_data!$B:$B,0),MATCH(P$4,input_data!$1:$1,0)),"")</f>
        <v>0.13647699999999999</v>
      </c>
      <c r="Q133" s="19">
        <f>_xlfn.IFNA(INDEX(input_data!$1:$1048576,MATCH($B133,input_data!$B:$B,0),MATCH(Q$4,input_data!$1:$1,0)),"")</f>
        <v>10.098392451172501</v>
      </c>
      <c r="R133" s="60">
        <f t="shared" si="2"/>
        <v>-4.5077107793643378E-2</v>
      </c>
    </row>
    <row r="134" spans="1:18" x14ac:dyDescent="0.35">
      <c r="A134" s="34" t="s">
        <v>1572</v>
      </c>
      <c r="B134" s="14" t="s">
        <v>508</v>
      </c>
      <c r="C134" s="14" t="s">
        <v>1189</v>
      </c>
      <c r="E134" s="14" t="s">
        <v>509</v>
      </c>
      <c r="F134" s="19">
        <f>_xlfn.IFNA(INDEX(input_data!$1:$1048576,MATCH($B134,input_data!$B:$B,0),MATCH(F$4,input_data!$1:$1,0)),"")</f>
        <v>10.161399544253801</v>
      </c>
      <c r="G134" s="4">
        <f>_xlfn.IFNA(INDEX(input_data!$1:$1048576,MATCH($B134,input_data!$B:$B,0),MATCH(G$4,input_data!$1:$1,0)),"")</f>
        <v>2.1609634492065699</v>
      </c>
      <c r="H134" s="4">
        <f>_xlfn.IFNA(INDEX(input_data!$1:$1048576,MATCH($B134,input_data!$B:$B,0),MATCH(H$4,input_data!$1:$1,0)),"")</f>
        <v>2.7148864504556301E-2</v>
      </c>
      <c r="I134" s="4">
        <f>_xlfn.IFNA(INDEX(input_data!$1:$1048576,MATCH($B134,input_data!$B:$B,0),MATCH(I$4,input_data!$1:$1,0)),"")</f>
        <v>5.7326358400000004</v>
      </c>
      <c r="J134" s="4">
        <f>_xlfn.IFNA(INDEX(input_data!$1:$1048576,MATCH($B134,input_data!$B:$B,0),MATCH(J$4,input_data!$1:$1,0)),"")</f>
        <v>0</v>
      </c>
      <c r="K134" s="4">
        <f>_xlfn.IFNA(INDEX(input_data!$1:$1048576,MATCH($B134,input_data!$B:$B,0),MATCH(K$4,input_data!$1:$1,0)),"")</f>
        <v>0</v>
      </c>
      <c r="L134" s="4">
        <f>_xlfn.IFNA(INDEX(input_data!$1:$1048576,MATCH($B134,input_data!$B:$B,0),MATCH(L$4,input_data!$1:$1,0)),"")</f>
        <v>1.66124038852978</v>
      </c>
      <c r="M134" s="4">
        <f>_xlfn.IFNA(INDEX(input_data!$1:$1048576,MATCH($B134,input_data!$B:$B,0),MATCH(M$4,input_data!$1:$1,0)),"")</f>
        <v>4.3350912987075102E-3</v>
      </c>
      <c r="N134" s="4">
        <f>_xlfn.IFNA(INDEX(input_data!$1:$1048576,MATCH($B134,input_data!$B:$B,0),MATCH(N$4,input_data!$1:$1,0)),"")</f>
        <v>0</v>
      </c>
      <c r="O134" s="4">
        <f>_xlfn.IFNA(INDEX(input_data!$1:$1048576,MATCH($B134,input_data!$B:$B,0),MATCH(O$4,input_data!$1:$1,0)),"")</f>
        <v>5.5574936864309997E-2</v>
      </c>
      <c r="P134" s="4">
        <f>_xlfn.IFNA(INDEX(input_data!$1:$1048576,MATCH($B134,input_data!$B:$B,0),MATCH(P$4,input_data!$1:$1,0)),"")</f>
        <v>9.8135E-2</v>
      </c>
      <c r="Q134" s="19">
        <f>_xlfn.IFNA(INDEX(input_data!$1:$1048576,MATCH($B134,input_data!$B:$B,0),MATCH(Q$4,input_data!$1:$1,0)),"")</f>
        <v>9.74003357040392</v>
      </c>
      <c r="R134" s="60">
        <f t="shared" si="2"/>
        <v>-4.1467316781984009E-2</v>
      </c>
    </row>
    <row r="135" spans="1:18" x14ac:dyDescent="0.35">
      <c r="A135" s="34" t="s">
        <v>1573</v>
      </c>
      <c r="B135" s="14" t="s">
        <v>510</v>
      </c>
      <c r="C135" s="14" t="s">
        <v>1190</v>
      </c>
      <c r="E135" s="14" t="s">
        <v>511</v>
      </c>
      <c r="F135" s="19">
        <f>_xlfn.IFNA(INDEX(input_data!$1:$1048576,MATCH($B135,input_data!$B:$B,0),MATCH(F$4,input_data!$1:$1,0)),"")</f>
        <v>172.870742800877</v>
      </c>
      <c r="G135" s="4">
        <f>_xlfn.IFNA(INDEX(input_data!$1:$1048576,MATCH($B135,input_data!$B:$B,0),MATCH(G$4,input_data!$1:$1,0)),"")</f>
        <v>82.385887026999299</v>
      </c>
      <c r="H135" s="4">
        <f>_xlfn.IFNA(INDEX(input_data!$1:$1048576,MATCH($B135,input_data!$B:$B,0),MATCH(H$4,input_data!$1:$1,0)),"")</f>
        <v>0.82021091245689004</v>
      </c>
      <c r="I135" s="4">
        <f>_xlfn.IFNA(INDEX(input_data!$1:$1048576,MATCH($B135,input_data!$B:$B,0),MATCH(I$4,input_data!$1:$1,0)),"")</f>
        <v>81.819601812000002</v>
      </c>
      <c r="J135" s="4">
        <f>_xlfn.IFNA(INDEX(input_data!$1:$1048576,MATCH($B135,input_data!$B:$B,0),MATCH(J$4,input_data!$1:$1,0)),"")</f>
        <v>5.9226446358973401</v>
      </c>
      <c r="K135" s="4">
        <f>_xlfn.IFNA(INDEX(input_data!$1:$1048576,MATCH($B135,input_data!$B:$B,0),MATCH(K$4,input_data!$1:$1,0)),"")</f>
        <v>1.1383479999999999</v>
      </c>
      <c r="L135" s="4">
        <f>_xlfn.IFNA(INDEX(input_data!$1:$1048576,MATCH($B135,input_data!$B:$B,0),MATCH(L$4,input_data!$1:$1,0)),"")</f>
        <v>2.4801106063644398</v>
      </c>
      <c r="M135" s="4">
        <f>_xlfn.IFNA(INDEX(input_data!$1:$1048576,MATCH($B135,input_data!$B:$B,0),MATCH(M$4,input_data!$1:$1,0)),"")</f>
        <v>0.130107132325991</v>
      </c>
      <c r="N135" s="4">
        <f>_xlfn.IFNA(INDEX(input_data!$1:$1048576,MATCH($B135,input_data!$B:$B,0),MATCH(N$4,input_data!$1:$1,0)),"")</f>
        <v>0</v>
      </c>
      <c r="O135" s="4">
        <f>_xlfn.IFNA(INDEX(input_data!$1:$1048576,MATCH($B135,input_data!$B:$B,0),MATCH(O$4,input_data!$1:$1,0)),"")</f>
        <v>0</v>
      </c>
      <c r="P135" s="4">
        <f>_xlfn.IFNA(INDEX(input_data!$1:$1048576,MATCH($B135,input_data!$B:$B,0),MATCH(P$4,input_data!$1:$1,0)),"")</f>
        <v>0.85005699999999995</v>
      </c>
      <c r="Q135" s="19">
        <f>_xlfn.IFNA(INDEX(input_data!$1:$1048576,MATCH($B135,input_data!$B:$B,0),MATCH(Q$4,input_data!$1:$1,0)),"")</f>
        <v>175.546967126044</v>
      </c>
      <c r="R135" s="60">
        <f t="shared" si="2"/>
        <v>1.5481071474596764E-2</v>
      </c>
    </row>
    <row r="136" spans="1:18" x14ac:dyDescent="0.35">
      <c r="A136" s="34" t="s">
        <v>1574</v>
      </c>
      <c r="B136" s="14" t="s">
        <v>512</v>
      </c>
      <c r="C136" s="14" t="s">
        <v>1191</v>
      </c>
      <c r="E136" s="14" t="s">
        <v>513</v>
      </c>
      <c r="F136" s="19">
        <f>_xlfn.IFNA(INDEX(input_data!$1:$1048576,MATCH($B136,input_data!$B:$B,0),MATCH(F$4,input_data!$1:$1,0)),"")</f>
        <v>12.3512323688728</v>
      </c>
      <c r="G136" s="4">
        <f>_xlfn.IFNA(INDEX(input_data!$1:$1048576,MATCH($B136,input_data!$B:$B,0),MATCH(G$4,input_data!$1:$1,0)),"")</f>
        <v>3.6535305477314202</v>
      </c>
      <c r="H136" s="4">
        <f>_xlfn.IFNA(INDEX(input_data!$1:$1048576,MATCH($B136,input_data!$B:$B,0),MATCH(H$4,input_data!$1:$1,0)),"")</f>
        <v>4.3156531691624402E-2</v>
      </c>
      <c r="I136" s="4">
        <f>_xlfn.IFNA(INDEX(input_data!$1:$1048576,MATCH($B136,input_data!$B:$B,0),MATCH(I$4,input_data!$1:$1,0)),"")</f>
        <v>5.7389052270000001</v>
      </c>
      <c r="J136" s="4">
        <f>_xlfn.IFNA(INDEX(input_data!$1:$1048576,MATCH($B136,input_data!$B:$B,0),MATCH(J$4,input_data!$1:$1,0)),"")</f>
        <v>0</v>
      </c>
      <c r="K136" s="4">
        <f>_xlfn.IFNA(INDEX(input_data!$1:$1048576,MATCH($B136,input_data!$B:$B,0),MATCH(K$4,input_data!$1:$1,0)),"")</f>
        <v>0</v>
      </c>
      <c r="L136" s="4">
        <f>_xlfn.IFNA(INDEX(input_data!$1:$1048576,MATCH($B136,input_data!$B:$B,0),MATCH(L$4,input_data!$1:$1,0)),"")</f>
        <v>1.6598294195555601</v>
      </c>
      <c r="M136" s="4">
        <f>_xlfn.IFNA(INDEX(input_data!$1:$1048576,MATCH($B136,input_data!$B:$B,0),MATCH(M$4,input_data!$1:$1,0)),"")</f>
        <v>6.8001811578609203E-3</v>
      </c>
      <c r="N136" s="4">
        <f>_xlfn.IFNA(INDEX(input_data!$1:$1048576,MATCH($B136,input_data!$B:$B,0),MATCH(N$4,input_data!$1:$1,0)),"")</f>
        <v>0</v>
      </c>
      <c r="O136" s="4">
        <f>_xlfn.IFNA(INDEX(input_data!$1:$1048576,MATCH($B136,input_data!$B:$B,0),MATCH(O$4,input_data!$1:$1,0)),"")</f>
        <v>0</v>
      </c>
      <c r="P136" s="4">
        <f>_xlfn.IFNA(INDEX(input_data!$1:$1048576,MATCH($B136,input_data!$B:$B,0),MATCH(P$4,input_data!$1:$1,0)),"")</f>
        <v>0.14127000000000001</v>
      </c>
      <c r="Q136" s="19">
        <f>_xlfn.IFNA(INDEX(input_data!$1:$1048576,MATCH($B136,input_data!$B:$B,0),MATCH(Q$4,input_data!$1:$1,0)),"")</f>
        <v>11.2434919071365</v>
      </c>
      <c r="R136" s="60">
        <f t="shared" si="2"/>
        <v>-8.9686634390264919E-2</v>
      </c>
    </row>
    <row r="137" spans="1:18" x14ac:dyDescent="0.35">
      <c r="A137" s="34" t="s">
        <v>1575</v>
      </c>
      <c r="B137" s="14" t="s">
        <v>514</v>
      </c>
      <c r="C137" s="14" t="s">
        <v>1192</v>
      </c>
      <c r="E137" s="14" t="s">
        <v>515</v>
      </c>
      <c r="F137" s="19">
        <f>_xlfn.IFNA(INDEX(input_data!$1:$1048576,MATCH($B137,input_data!$B:$B,0),MATCH(F$4,input_data!$1:$1,0)),"")</f>
        <v>16.034069356127102</v>
      </c>
      <c r="G137" s="4">
        <f>_xlfn.IFNA(INDEX(input_data!$1:$1048576,MATCH($B137,input_data!$B:$B,0),MATCH(G$4,input_data!$1:$1,0)),"")</f>
        <v>4.5522175222866501</v>
      </c>
      <c r="H137" s="4">
        <f>_xlfn.IFNA(INDEX(input_data!$1:$1048576,MATCH($B137,input_data!$B:$B,0),MATCH(H$4,input_data!$1:$1,0)),"")</f>
        <v>5.1967254757555599E-2</v>
      </c>
      <c r="I137" s="4">
        <f>_xlfn.IFNA(INDEX(input_data!$1:$1048576,MATCH($B137,input_data!$B:$B,0),MATCH(I$4,input_data!$1:$1,0)),"")</f>
        <v>6.9896326880000004</v>
      </c>
      <c r="J137" s="4">
        <f>_xlfn.IFNA(INDEX(input_data!$1:$1048576,MATCH($B137,input_data!$B:$B,0),MATCH(J$4,input_data!$1:$1,0)),"")</f>
        <v>0</v>
      </c>
      <c r="K137" s="4">
        <f>_xlfn.IFNA(INDEX(input_data!$1:$1048576,MATCH($B137,input_data!$B:$B,0),MATCH(K$4,input_data!$1:$1,0)),"")</f>
        <v>0</v>
      </c>
      <c r="L137" s="4">
        <f>_xlfn.IFNA(INDEX(input_data!$1:$1048576,MATCH($B137,input_data!$B:$B,0),MATCH(L$4,input_data!$1:$1,0)),"")</f>
        <v>2.68763357080178</v>
      </c>
      <c r="M137" s="4">
        <f>_xlfn.IFNA(INDEX(input_data!$1:$1048576,MATCH($B137,input_data!$B:$B,0),MATCH(M$4,input_data!$1:$1,0)),"")</f>
        <v>8.2617990488450203E-3</v>
      </c>
      <c r="N137" s="4">
        <f>_xlfn.IFNA(INDEX(input_data!$1:$1048576,MATCH($B137,input_data!$B:$B,0),MATCH(N$4,input_data!$1:$1,0)),"")</f>
        <v>0</v>
      </c>
      <c r="O137" s="4">
        <f>_xlfn.IFNA(INDEX(input_data!$1:$1048576,MATCH($B137,input_data!$B:$B,0),MATCH(O$4,input_data!$1:$1,0)),"")</f>
        <v>1.0030405766278699E-2</v>
      </c>
      <c r="P137" s="4">
        <f>_xlfn.IFNA(INDEX(input_data!$1:$1048576,MATCH($B137,input_data!$B:$B,0),MATCH(P$4,input_data!$1:$1,0)),"")</f>
        <v>0.169012</v>
      </c>
      <c r="Q137" s="19">
        <f>_xlfn.IFNA(INDEX(input_data!$1:$1048576,MATCH($B137,input_data!$B:$B,0),MATCH(Q$4,input_data!$1:$1,0)),"")</f>
        <v>14.4687552406611</v>
      </c>
      <c r="R137" s="60">
        <f t="shared" si="2"/>
        <v>-9.7624257491929045E-2</v>
      </c>
    </row>
    <row r="138" spans="1:18" x14ac:dyDescent="0.35">
      <c r="A138" s="34" t="s">
        <v>1576</v>
      </c>
      <c r="B138" s="14" t="s">
        <v>516</v>
      </c>
      <c r="C138" s="14" t="s">
        <v>1193</v>
      </c>
      <c r="E138" s="14" t="s">
        <v>517</v>
      </c>
      <c r="F138" s="19">
        <f>_xlfn.IFNA(INDEX(input_data!$1:$1048576,MATCH($B138,input_data!$B:$B,0),MATCH(F$4,input_data!$1:$1,0)),"")</f>
        <v>374.48659432319999</v>
      </c>
      <c r="G138" s="4">
        <f>_xlfn.IFNA(INDEX(input_data!$1:$1048576,MATCH($B138,input_data!$B:$B,0),MATCH(G$4,input_data!$1:$1,0)),"")</f>
        <v>101.96915091919701</v>
      </c>
      <c r="H138" s="4">
        <f>_xlfn.IFNA(INDEX(input_data!$1:$1048576,MATCH($B138,input_data!$B:$B,0),MATCH(H$4,input_data!$1:$1,0)),"")</f>
        <v>1.0628940737313499</v>
      </c>
      <c r="I138" s="4">
        <f>_xlfn.IFNA(INDEX(input_data!$1:$1048576,MATCH($B138,input_data!$B:$B,0),MATCH(I$4,input_data!$1:$1,0)),"")</f>
        <v>259.62505611799997</v>
      </c>
      <c r="J138" s="4">
        <f>_xlfn.IFNA(INDEX(input_data!$1:$1048576,MATCH($B138,input_data!$B:$B,0),MATCH(J$4,input_data!$1:$1,0)),"")</f>
        <v>10.597639568685601</v>
      </c>
      <c r="K138" s="4">
        <f>_xlfn.IFNA(INDEX(input_data!$1:$1048576,MATCH($B138,input_data!$B:$B,0),MATCH(K$4,input_data!$1:$1,0)),"")</f>
        <v>2.5412889999999999</v>
      </c>
      <c r="L138" s="4">
        <f>_xlfn.IFNA(INDEX(input_data!$1:$1048576,MATCH($B138,input_data!$B:$B,0),MATCH(L$4,input_data!$1:$1,0)),"")</f>
        <v>3.8677433584853298</v>
      </c>
      <c r="M138" s="4">
        <f>_xlfn.IFNA(INDEX(input_data!$1:$1048576,MATCH($B138,input_data!$B:$B,0),MATCH(M$4,input_data!$1:$1,0)),"")</f>
        <v>0.16996888057041101</v>
      </c>
      <c r="N138" s="4">
        <f>_xlfn.IFNA(INDEX(input_data!$1:$1048576,MATCH($B138,input_data!$B:$B,0),MATCH(N$4,input_data!$1:$1,0)),"")</f>
        <v>0</v>
      </c>
      <c r="O138" s="4">
        <f>_xlfn.IFNA(INDEX(input_data!$1:$1048576,MATCH($B138,input_data!$B:$B,0),MATCH(O$4,input_data!$1:$1,0)),"")</f>
        <v>2.4820855624818399</v>
      </c>
      <c r="P138" s="4">
        <f>_xlfn.IFNA(INDEX(input_data!$1:$1048576,MATCH($B138,input_data!$B:$B,0),MATCH(P$4,input_data!$1:$1,0)),"")</f>
        <v>1.3559019999999999</v>
      </c>
      <c r="Q138" s="19">
        <f>_xlfn.IFNA(INDEX(input_data!$1:$1048576,MATCH($B138,input_data!$B:$B,0),MATCH(Q$4,input_data!$1:$1,0)),"")</f>
        <v>383.67172948115098</v>
      </c>
      <c r="R138" s="60">
        <f t="shared" si="2"/>
        <v>2.4527273598541122E-2</v>
      </c>
    </row>
    <row r="139" spans="1:18" x14ac:dyDescent="0.35">
      <c r="A139" s="34" t="s">
        <v>1577</v>
      </c>
      <c r="B139" s="14" t="s">
        <v>518</v>
      </c>
      <c r="C139" s="14" t="s">
        <v>1194</v>
      </c>
      <c r="E139" s="14" t="s">
        <v>519</v>
      </c>
      <c r="F139" s="19">
        <f>_xlfn.IFNA(INDEX(input_data!$1:$1048576,MATCH($B139,input_data!$B:$B,0),MATCH(F$4,input_data!$1:$1,0)),"")</f>
        <v>10.015220800368001</v>
      </c>
      <c r="G139" s="4">
        <f>_xlfn.IFNA(INDEX(input_data!$1:$1048576,MATCH($B139,input_data!$B:$B,0),MATCH(G$4,input_data!$1:$1,0)),"")</f>
        <v>2.9509700147011899</v>
      </c>
      <c r="H139" s="4">
        <f>_xlfn.IFNA(INDEX(input_data!$1:$1048576,MATCH($B139,input_data!$B:$B,0),MATCH(H$4,input_data!$1:$1,0)),"")</f>
        <v>3.5139308186242203E-2</v>
      </c>
      <c r="I139" s="4">
        <f>_xlfn.IFNA(INDEX(input_data!$1:$1048576,MATCH($B139,input_data!$B:$B,0),MATCH(I$4,input_data!$1:$1,0)),"")</f>
        <v>5.6202482570000001</v>
      </c>
      <c r="J139" s="4">
        <f>_xlfn.IFNA(INDEX(input_data!$1:$1048576,MATCH($B139,input_data!$B:$B,0),MATCH(J$4,input_data!$1:$1,0)),"")</f>
        <v>0</v>
      </c>
      <c r="K139" s="4">
        <f>_xlfn.IFNA(INDEX(input_data!$1:$1048576,MATCH($B139,input_data!$B:$B,0),MATCH(K$4,input_data!$1:$1,0)),"")</f>
        <v>0</v>
      </c>
      <c r="L139" s="4">
        <f>_xlfn.IFNA(INDEX(input_data!$1:$1048576,MATCH($B139,input_data!$B:$B,0),MATCH(L$4,input_data!$1:$1,0)),"")</f>
        <v>0.77379982222222199</v>
      </c>
      <c r="M139" s="4">
        <f>_xlfn.IFNA(INDEX(input_data!$1:$1048576,MATCH($B139,input_data!$B:$B,0),MATCH(M$4,input_data!$1:$1,0)),"")</f>
        <v>5.5937565225516496E-3</v>
      </c>
      <c r="N139" s="4">
        <f>_xlfn.IFNA(INDEX(input_data!$1:$1048576,MATCH($B139,input_data!$B:$B,0),MATCH(N$4,input_data!$1:$1,0)),"")</f>
        <v>0</v>
      </c>
      <c r="O139" s="4">
        <f>_xlfn.IFNA(INDEX(input_data!$1:$1048576,MATCH($B139,input_data!$B:$B,0),MATCH(O$4,input_data!$1:$1,0)),"")</f>
        <v>2.41683796852925E-2</v>
      </c>
      <c r="P139" s="4">
        <f>_xlfn.IFNA(INDEX(input_data!$1:$1048576,MATCH($B139,input_data!$B:$B,0),MATCH(P$4,input_data!$1:$1,0)),"")</f>
        <v>0.10276200000000001</v>
      </c>
      <c r="Q139" s="19">
        <f>_xlfn.IFNA(INDEX(input_data!$1:$1048576,MATCH($B139,input_data!$B:$B,0),MATCH(Q$4,input_data!$1:$1,0)),"")</f>
        <v>9.5126815383174996</v>
      </c>
      <c r="R139" s="60">
        <f t="shared" ref="R139:R202" si="3">IFERROR(Q139/F139-1,0)</f>
        <v>-5.0177551954924016E-2</v>
      </c>
    </row>
    <row r="140" spans="1:18" x14ac:dyDescent="0.35">
      <c r="A140" s="34" t="s">
        <v>1578</v>
      </c>
      <c r="B140" s="14" t="s">
        <v>520</v>
      </c>
      <c r="C140" s="14" t="s">
        <v>1195</v>
      </c>
      <c r="E140" s="14" t="s">
        <v>521</v>
      </c>
      <c r="F140" s="19">
        <f>_xlfn.IFNA(INDEX(input_data!$1:$1048576,MATCH($B140,input_data!$B:$B,0),MATCH(F$4,input_data!$1:$1,0)),"")</f>
        <v>12.031686495630501</v>
      </c>
      <c r="G140" s="4">
        <f>_xlfn.IFNA(INDEX(input_data!$1:$1048576,MATCH($B140,input_data!$B:$B,0),MATCH(G$4,input_data!$1:$1,0)),"")</f>
        <v>3.3588946133197699</v>
      </c>
      <c r="H140" s="4">
        <f>_xlfn.IFNA(INDEX(input_data!$1:$1048576,MATCH($B140,input_data!$B:$B,0),MATCH(H$4,input_data!$1:$1,0)),"")</f>
        <v>4.15905539207359E-2</v>
      </c>
      <c r="I140" s="4">
        <f>_xlfn.IFNA(INDEX(input_data!$1:$1048576,MATCH($B140,input_data!$B:$B,0),MATCH(I$4,input_data!$1:$1,0)),"")</f>
        <v>6.3863229779999999</v>
      </c>
      <c r="J140" s="4">
        <f>_xlfn.IFNA(INDEX(input_data!$1:$1048576,MATCH($B140,input_data!$B:$B,0),MATCH(J$4,input_data!$1:$1,0)),"")</f>
        <v>0</v>
      </c>
      <c r="K140" s="4">
        <f>_xlfn.IFNA(INDEX(input_data!$1:$1048576,MATCH($B140,input_data!$B:$B,0),MATCH(K$4,input_data!$1:$1,0)),"")</f>
        <v>0</v>
      </c>
      <c r="L140" s="4">
        <f>_xlfn.IFNA(INDEX(input_data!$1:$1048576,MATCH($B140,input_data!$B:$B,0),MATCH(L$4,input_data!$1:$1,0)),"")</f>
        <v>1.425498816448</v>
      </c>
      <c r="M140" s="4">
        <f>_xlfn.IFNA(INDEX(input_data!$1:$1048576,MATCH($B140,input_data!$B:$B,0),MATCH(M$4,input_data!$1:$1,0)),"")</f>
        <v>6.5534298061254896E-3</v>
      </c>
      <c r="N140" s="4">
        <f>_xlfn.IFNA(INDEX(input_data!$1:$1048576,MATCH($B140,input_data!$B:$B,0),MATCH(N$4,input_data!$1:$1,0)),"")</f>
        <v>0</v>
      </c>
      <c r="O140" s="4">
        <f>_xlfn.IFNA(INDEX(input_data!$1:$1048576,MATCH($B140,input_data!$B:$B,0),MATCH(O$4,input_data!$1:$1,0)),"")</f>
        <v>1.12066374946638E-2</v>
      </c>
      <c r="P140" s="4">
        <f>_xlfn.IFNA(INDEX(input_data!$1:$1048576,MATCH($B140,input_data!$B:$B,0),MATCH(P$4,input_data!$1:$1,0)),"")</f>
        <v>0.136356</v>
      </c>
      <c r="Q140" s="19">
        <f>_xlfn.IFNA(INDEX(input_data!$1:$1048576,MATCH($B140,input_data!$B:$B,0),MATCH(Q$4,input_data!$1:$1,0)),"")</f>
        <v>11.366423028989299</v>
      </c>
      <c r="R140" s="60">
        <f t="shared" si="3"/>
        <v>-5.5292619773861573E-2</v>
      </c>
    </row>
    <row r="141" spans="1:18" x14ac:dyDescent="0.35">
      <c r="A141" s="34" t="s">
        <v>1579</v>
      </c>
      <c r="B141" s="14" t="s">
        <v>522</v>
      </c>
      <c r="C141" s="14" t="s">
        <v>1196</v>
      </c>
      <c r="E141" s="14" t="s">
        <v>523</v>
      </c>
      <c r="F141" s="19">
        <f>_xlfn.IFNA(INDEX(input_data!$1:$1048576,MATCH($B141,input_data!$B:$B,0),MATCH(F$4,input_data!$1:$1,0)),"")</f>
        <v>12.851552530868499</v>
      </c>
      <c r="G141" s="4">
        <f>_xlfn.IFNA(INDEX(input_data!$1:$1048576,MATCH($B141,input_data!$B:$B,0),MATCH(G$4,input_data!$1:$1,0)),"")</f>
        <v>6.59336073877137</v>
      </c>
      <c r="H141" s="4">
        <f>_xlfn.IFNA(INDEX(input_data!$1:$1048576,MATCH($B141,input_data!$B:$B,0),MATCH(H$4,input_data!$1:$1,0)),"")</f>
        <v>5.38772889132247E-2</v>
      </c>
      <c r="I141" s="4">
        <f>_xlfn.IFNA(INDEX(input_data!$1:$1048576,MATCH($B141,input_data!$B:$B,0),MATCH(I$4,input_data!$1:$1,0)),"")</f>
        <v>4.1417661600000004</v>
      </c>
      <c r="J141" s="4">
        <f>_xlfn.IFNA(INDEX(input_data!$1:$1048576,MATCH($B141,input_data!$B:$B,0),MATCH(J$4,input_data!$1:$1,0)),"")</f>
        <v>0</v>
      </c>
      <c r="K141" s="4">
        <f>_xlfn.IFNA(INDEX(input_data!$1:$1048576,MATCH($B141,input_data!$B:$B,0),MATCH(K$4,input_data!$1:$1,0)),"")</f>
        <v>0</v>
      </c>
      <c r="L141" s="4">
        <f>_xlfn.IFNA(INDEX(input_data!$1:$1048576,MATCH($B141,input_data!$B:$B,0),MATCH(L$4,input_data!$1:$1,0)),"")</f>
        <v>1.0634163895253299</v>
      </c>
      <c r="M141" s="4">
        <f>_xlfn.IFNA(INDEX(input_data!$1:$1048576,MATCH($B141,input_data!$B:$B,0),MATCH(M$4,input_data!$1:$1,0)),"")</f>
        <v>8.5363795653578996E-3</v>
      </c>
      <c r="N141" s="4">
        <f>_xlfn.IFNA(INDEX(input_data!$1:$1048576,MATCH($B141,input_data!$B:$B,0),MATCH(N$4,input_data!$1:$1,0)),"")</f>
        <v>0</v>
      </c>
      <c r="O141" s="4">
        <f>_xlfn.IFNA(INDEX(input_data!$1:$1048576,MATCH($B141,input_data!$B:$B,0),MATCH(O$4,input_data!$1:$1,0)),"")</f>
        <v>0</v>
      </c>
      <c r="P141" s="4">
        <f>_xlfn.IFNA(INDEX(input_data!$1:$1048576,MATCH($B141,input_data!$B:$B,0),MATCH(P$4,input_data!$1:$1,0)),"")</f>
        <v>0.196238</v>
      </c>
      <c r="Q141" s="19">
        <f>_xlfn.IFNA(INDEX(input_data!$1:$1048576,MATCH($B141,input_data!$B:$B,0),MATCH(Q$4,input_data!$1:$1,0)),"")</f>
        <v>12.0571949567753</v>
      </c>
      <c r="R141" s="60">
        <f t="shared" si="3"/>
        <v>-6.1810242162198659E-2</v>
      </c>
    </row>
    <row r="142" spans="1:18" x14ac:dyDescent="0.35">
      <c r="A142" s="39" t="s">
        <v>1580</v>
      </c>
      <c r="B142" s="14" t="s">
        <v>524</v>
      </c>
      <c r="C142" s="14" t="s">
        <v>1197</v>
      </c>
      <c r="E142" s="14" t="s">
        <v>525</v>
      </c>
      <c r="F142" s="19">
        <f>_xlfn.IFNA(INDEX(input_data!$1:$1048576,MATCH($B142,input_data!$B:$B,0),MATCH(F$4,input_data!$1:$1,0)),"")</f>
        <v>1945.2029844373001</v>
      </c>
      <c r="G142" s="4">
        <f>_xlfn.IFNA(INDEX(input_data!$1:$1048576,MATCH($B142,input_data!$B:$B,0),MATCH(G$4,input_data!$1:$1,0)),"")</f>
        <v>1157.15345227887</v>
      </c>
      <c r="H142" s="4">
        <f>_xlfn.IFNA(INDEX(input_data!$1:$1048576,MATCH($B142,input_data!$B:$B,0),MATCH(H$4,input_data!$1:$1,0)),"")</f>
        <v>15.150881101932001</v>
      </c>
      <c r="I142" s="4">
        <f>_xlfn.IFNA(INDEX(input_data!$1:$1048576,MATCH($B142,input_data!$B:$B,0),MATCH(I$4,input_data!$1:$1,0)),"")</f>
        <v>804.77950973597501</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0</v>
      </c>
      <c r="P142" s="4">
        <f>_xlfn.IFNA(INDEX(input_data!$1:$1048576,MATCH($B142,input_data!$B:$B,0),MATCH(P$4,input_data!$1:$1,0)),"")</f>
        <v>8.1030000000000008E-3</v>
      </c>
      <c r="Q142" s="19">
        <f>_xlfn.IFNA(INDEX(input_data!$1:$1048576,MATCH($B142,input_data!$B:$B,0),MATCH(Q$4,input_data!$1:$1,0)),"")</f>
        <v>1977.09194611677</v>
      </c>
      <c r="R142" s="60">
        <f t="shared" si="3"/>
        <v>1.6393642172358946E-2</v>
      </c>
    </row>
    <row r="143" spans="1:18" x14ac:dyDescent="0.35">
      <c r="A143" s="34" t="s">
        <v>1581</v>
      </c>
      <c r="B143" s="14" t="s">
        <v>529</v>
      </c>
      <c r="C143" s="14" t="s">
        <v>1582</v>
      </c>
      <c r="E143" s="14" t="s">
        <v>530</v>
      </c>
      <c r="F143" s="19">
        <f>_xlfn.IFNA(INDEX(input_data!$1:$1048576,MATCH($B143,input_data!$B:$B,0),MATCH(F$4,input_data!$1:$1,0)),"")</f>
        <v>98.385332221832599</v>
      </c>
      <c r="G143" s="4">
        <f>_xlfn.IFNA(INDEX(input_data!$1:$1048576,MATCH($B143,input_data!$B:$B,0),MATCH(G$4,input_data!$1:$1,0)),"")</f>
        <v>52.453925456436899</v>
      </c>
      <c r="H143" s="4">
        <f>_xlfn.IFNA(INDEX(input_data!$1:$1048576,MATCH($B143,input_data!$B:$B,0),MATCH(H$4,input_data!$1:$1,0)),"")</f>
        <v>0.44941081188281601</v>
      </c>
      <c r="I143" s="4">
        <f>_xlfn.IFNA(INDEX(input_data!$1:$1048576,MATCH($B143,input_data!$B:$B,0),MATCH(I$4,input_data!$1:$1,0)),"")</f>
        <v>43.355702115</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0</v>
      </c>
      <c r="P143" s="4">
        <f>_xlfn.IFNA(INDEX(input_data!$1:$1048576,MATCH($B143,input_data!$B:$B,0),MATCH(P$4,input_data!$1:$1,0)),"")</f>
        <v>7.6790000000000001E-3</v>
      </c>
      <c r="Q143" s="19">
        <f>_xlfn.IFNA(INDEX(input_data!$1:$1048576,MATCH($B143,input_data!$B:$B,0),MATCH(Q$4,input_data!$1:$1,0)),"")</f>
        <v>96.266717383319701</v>
      </c>
      <c r="R143" s="60">
        <f t="shared" si="3"/>
        <v>-2.1533848498229258E-2</v>
      </c>
    </row>
    <row r="144" spans="1:18" x14ac:dyDescent="0.35">
      <c r="A144" s="34" t="s">
        <v>1583</v>
      </c>
      <c r="B144" s="14" t="s">
        <v>532</v>
      </c>
      <c r="C144" s="14" t="s">
        <v>1199</v>
      </c>
      <c r="E144" s="14" t="s">
        <v>533</v>
      </c>
      <c r="F144" s="19">
        <f>_xlfn.IFNA(INDEX(input_data!$1:$1048576,MATCH($B144,input_data!$B:$B,0),MATCH(F$4,input_data!$1:$1,0)),"")</f>
        <v>221.66952444408199</v>
      </c>
      <c r="G144" s="4">
        <f>_xlfn.IFNA(INDEX(input_data!$1:$1048576,MATCH($B144,input_data!$B:$B,0),MATCH(G$4,input_data!$1:$1,0)),"")</f>
        <v>119.36004950367401</v>
      </c>
      <c r="H144" s="4">
        <f>_xlfn.IFNA(INDEX(input_data!$1:$1048576,MATCH($B144,input_data!$B:$B,0),MATCH(H$4,input_data!$1:$1,0)),"")</f>
        <v>1.1711564362693201</v>
      </c>
      <c r="I144" s="4">
        <f>_xlfn.IFNA(INDEX(input_data!$1:$1048576,MATCH($B144,input_data!$B:$B,0),MATCH(I$4,input_data!$1:$1,0)),"")</f>
        <v>83.222701783999995</v>
      </c>
      <c r="J144" s="4">
        <f>_xlfn.IFNA(INDEX(input_data!$1:$1048576,MATCH($B144,input_data!$B:$B,0),MATCH(J$4,input_data!$1:$1,0)),"")</f>
        <v>7.7877731848023997</v>
      </c>
      <c r="K144" s="4">
        <f>_xlfn.IFNA(INDEX(input_data!$1:$1048576,MATCH($B144,input_data!$B:$B,0),MATCH(K$4,input_data!$1:$1,0)),"")</f>
        <v>1.3362210000000001</v>
      </c>
      <c r="L144" s="4">
        <f>_xlfn.IFNA(INDEX(input_data!$1:$1048576,MATCH($B144,input_data!$B:$B,0),MATCH(L$4,input_data!$1:$1,0)),"")</f>
        <v>13.7177229920178</v>
      </c>
      <c r="M144" s="4">
        <f>_xlfn.IFNA(INDEX(input_data!$1:$1048576,MATCH($B144,input_data!$B:$B,0),MATCH(M$4,input_data!$1:$1,0)),"")</f>
        <v>0.185355692235114</v>
      </c>
      <c r="N144" s="4">
        <f>_xlfn.IFNA(INDEX(input_data!$1:$1048576,MATCH($B144,input_data!$B:$B,0),MATCH(N$4,input_data!$1:$1,0)),"")</f>
        <v>0</v>
      </c>
      <c r="O144" s="4">
        <f>_xlfn.IFNA(INDEX(input_data!$1:$1048576,MATCH($B144,input_data!$B:$B,0),MATCH(O$4,input_data!$1:$1,0)),"")</f>
        <v>0</v>
      </c>
      <c r="P144" s="4">
        <f>_xlfn.IFNA(INDEX(input_data!$1:$1048576,MATCH($B144,input_data!$B:$B,0),MATCH(P$4,input_data!$1:$1,0)),"")</f>
        <v>1.6977960000000001</v>
      </c>
      <c r="Q144" s="19">
        <f>_xlfn.IFNA(INDEX(input_data!$1:$1048576,MATCH($B144,input_data!$B:$B,0),MATCH(Q$4,input_data!$1:$1,0)),"")</f>
        <v>228.478776592998</v>
      </c>
      <c r="R144" s="60">
        <f t="shared" si="3"/>
        <v>3.0718034723053345E-2</v>
      </c>
    </row>
    <row r="145" spans="1:18" x14ac:dyDescent="0.35">
      <c r="A145" s="34" t="s">
        <v>1584</v>
      </c>
      <c r="B145" s="14" t="s">
        <v>534</v>
      </c>
      <c r="C145" s="14" t="s">
        <v>1200</v>
      </c>
      <c r="E145" s="14" t="s">
        <v>535</v>
      </c>
      <c r="F145" s="19">
        <f>_xlfn.IFNA(INDEX(input_data!$1:$1048576,MATCH($B145,input_data!$B:$B,0),MATCH(F$4,input_data!$1:$1,0)),"")</f>
        <v>15.125306321199201</v>
      </c>
      <c r="G145" s="4">
        <f>_xlfn.IFNA(INDEX(input_data!$1:$1048576,MATCH($B145,input_data!$B:$B,0),MATCH(G$4,input_data!$1:$1,0)),"")</f>
        <v>3.05426550205474</v>
      </c>
      <c r="H145" s="4">
        <f>_xlfn.IFNA(INDEX(input_data!$1:$1048576,MATCH($B145,input_data!$B:$B,0),MATCH(H$4,input_data!$1:$1,0)),"")</f>
        <v>4.1081566551729801E-2</v>
      </c>
      <c r="I145" s="4">
        <f>_xlfn.IFNA(INDEX(input_data!$1:$1048576,MATCH($B145,input_data!$B:$B,0),MATCH(I$4,input_data!$1:$1,0)),"")</f>
        <v>9.1645947900000007</v>
      </c>
      <c r="J145" s="4">
        <f>_xlfn.IFNA(INDEX(input_data!$1:$1048576,MATCH($B145,input_data!$B:$B,0),MATCH(J$4,input_data!$1:$1,0)),"")</f>
        <v>0</v>
      </c>
      <c r="K145" s="4">
        <f>_xlfn.IFNA(INDEX(input_data!$1:$1048576,MATCH($B145,input_data!$B:$B,0),MATCH(K$4,input_data!$1:$1,0)),"")</f>
        <v>0</v>
      </c>
      <c r="L145" s="4">
        <f>_xlfn.IFNA(INDEX(input_data!$1:$1048576,MATCH($B145,input_data!$B:$B,0),MATCH(L$4,input_data!$1:$1,0)),"")</f>
        <v>2.0690018655715599</v>
      </c>
      <c r="M145" s="4">
        <f>_xlfn.IFNA(INDEX(input_data!$1:$1048576,MATCH($B145,input_data!$B:$B,0),MATCH(M$4,input_data!$1:$1,0)),"")</f>
        <v>6.4732285902094301E-3</v>
      </c>
      <c r="N145" s="4">
        <f>_xlfn.IFNA(INDEX(input_data!$1:$1048576,MATCH($B145,input_data!$B:$B,0),MATCH(N$4,input_data!$1:$1,0)),"")</f>
        <v>0</v>
      </c>
      <c r="O145" s="4">
        <f>_xlfn.IFNA(INDEX(input_data!$1:$1048576,MATCH($B145,input_data!$B:$B,0),MATCH(O$4,input_data!$1:$1,0)),"")</f>
        <v>0.101788715945933</v>
      </c>
      <c r="P145" s="4">
        <f>_xlfn.IFNA(INDEX(input_data!$1:$1048576,MATCH($B145,input_data!$B:$B,0),MATCH(P$4,input_data!$1:$1,0)),"")</f>
        <v>0.121477</v>
      </c>
      <c r="Q145" s="19">
        <f>_xlfn.IFNA(INDEX(input_data!$1:$1048576,MATCH($B145,input_data!$B:$B,0),MATCH(Q$4,input_data!$1:$1,0)),"")</f>
        <v>14.5586826687142</v>
      </c>
      <c r="R145" s="60">
        <f t="shared" si="3"/>
        <v>-3.746196212177455E-2</v>
      </c>
    </row>
    <row r="146" spans="1:18" x14ac:dyDescent="0.35">
      <c r="A146" s="34" t="s">
        <v>1585</v>
      </c>
      <c r="B146" s="14" t="s">
        <v>536</v>
      </c>
      <c r="C146" s="14" t="s">
        <v>1201</v>
      </c>
      <c r="E146" s="14" t="s">
        <v>537</v>
      </c>
      <c r="F146" s="19">
        <f>_xlfn.IFNA(INDEX(input_data!$1:$1048576,MATCH($B146,input_data!$B:$B,0),MATCH(F$4,input_data!$1:$1,0)),"")</f>
        <v>260.066377546051</v>
      </c>
      <c r="G146" s="4">
        <f>_xlfn.IFNA(INDEX(input_data!$1:$1048576,MATCH($B146,input_data!$B:$B,0),MATCH(G$4,input_data!$1:$1,0)),"")</f>
        <v>158.59757196386499</v>
      </c>
      <c r="H146" s="4">
        <f>_xlfn.IFNA(INDEX(input_data!$1:$1048576,MATCH($B146,input_data!$B:$B,0),MATCH(H$4,input_data!$1:$1,0)),"")</f>
        <v>1.5576231576766699</v>
      </c>
      <c r="I146" s="4">
        <f>_xlfn.IFNA(INDEX(input_data!$1:$1048576,MATCH($B146,input_data!$B:$B,0),MATCH(I$4,input_data!$1:$1,0)),"")</f>
        <v>71.748499030000005</v>
      </c>
      <c r="J146" s="4">
        <f>_xlfn.IFNA(INDEX(input_data!$1:$1048576,MATCH($B146,input_data!$B:$B,0),MATCH(J$4,input_data!$1:$1,0)),"")</f>
        <v>8.4817952187865</v>
      </c>
      <c r="K146" s="4">
        <f>_xlfn.IFNA(INDEX(input_data!$1:$1048576,MATCH($B146,input_data!$B:$B,0),MATCH(K$4,input_data!$1:$1,0)),"")</f>
        <v>1.411281</v>
      </c>
      <c r="L146" s="4">
        <f>_xlfn.IFNA(INDEX(input_data!$1:$1048576,MATCH($B146,input_data!$B:$B,0),MATCH(L$4,input_data!$1:$1,0)),"")</f>
        <v>15.7365226018578</v>
      </c>
      <c r="M146" s="4">
        <f>_xlfn.IFNA(INDEX(input_data!$1:$1048576,MATCH($B146,input_data!$B:$B,0),MATCH(M$4,input_data!$1:$1,0)),"")</f>
        <v>0.246268605776299</v>
      </c>
      <c r="N146" s="4">
        <f>_xlfn.IFNA(INDEX(input_data!$1:$1048576,MATCH($B146,input_data!$B:$B,0),MATCH(N$4,input_data!$1:$1,0)),"")</f>
        <v>0</v>
      </c>
      <c r="O146" s="4">
        <f>_xlfn.IFNA(INDEX(input_data!$1:$1048576,MATCH($B146,input_data!$B:$B,0),MATCH(O$4,input_data!$1:$1,0)),"")</f>
        <v>0</v>
      </c>
      <c r="P146" s="4">
        <f>_xlfn.IFNA(INDEX(input_data!$1:$1048576,MATCH($B146,input_data!$B:$B,0),MATCH(P$4,input_data!$1:$1,0)),"")</f>
        <v>1.521482</v>
      </c>
      <c r="Q146" s="19">
        <f>_xlfn.IFNA(INDEX(input_data!$1:$1048576,MATCH($B146,input_data!$B:$B,0),MATCH(Q$4,input_data!$1:$1,0)),"")</f>
        <v>259.30104357796301</v>
      </c>
      <c r="R146" s="60">
        <f t="shared" si="3"/>
        <v>-2.9428408828144903E-3</v>
      </c>
    </row>
    <row r="147" spans="1:18" x14ac:dyDescent="0.35">
      <c r="A147" s="34" t="s">
        <v>1586</v>
      </c>
      <c r="B147" s="14" t="s">
        <v>538</v>
      </c>
      <c r="C147" s="14" t="s">
        <v>1202</v>
      </c>
      <c r="E147" s="14" t="s">
        <v>539</v>
      </c>
      <c r="F147" s="19">
        <f>_xlfn.IFNA(INDEX(input_data!$1:$1048576,MATCH($B147,input_data!$B:$B,0),MATCH(F$4,input_data!$1:$1,0)),"")</f>
        <v>100.727524069892</v>
      </c>
      <c r="G147" s="4">
        <f>_xlfn.IFNA(INDEX(input_data!$1:$1048576,MATCH($B147,input_data!$B:$B,0),MATCH(G$4,input_data!$1:$1,0)),"")</f>
        <v>50.506603773887797</v>
      </c>
      <c r="H147" s="4">
        <f>_xlfn.IFNA(INDEX(input_data!$1:$1048576,MATCH($B147,input_data!$B:$B,0),MATCH(H$4,input_data!$1:$1,0)),"")</f>
        <v>0.50646637423982699</v>
      </c>
      <c r="I147" s="4">
        <f>_xlfn.IFNA(INDEX(input_data!$1:$1048576,MATCH($B147,input_data!$B:$B,0),MATCH(I$4,input_data!$1:$1,0)),"")</f>
        <v>44.378346860000001</v>
      </c>
      <c r="J147" s="4">
        <f>_xlfn.IFNA(INDEX(input_data!$1:$1048576,MATCH($B147,input_data!$B:$B,0),MATCH(J$4,input_data!$1:$1,0)),"")</f>
        <v>3.5225091760553102</v>
      </c>
      <c r="K147" s="4">
        <f>_xlfn.IFNA(INDEX(input_data!$1:$1048576,MATCH($B147,input_data!$B:$B,0),MATCH(K$4,input_data!$1:$1,0)),"")</f>
        <v>0.641988</v>
      </c>
      <c r="L147" s="4">
        <f>_xlfn.IFNA(INDEX(input_data!$1:$1048576,MATCH($B147,input_data!$B:$B,0),MATCH(L$4,input_data!$1:$1,0)),"")</f>
        <v>2.33281398698667</v>
      </c>
      <c r="M147" s="4">
        <f>_xlfn.IFNA(INDEX(input_data!$1:$1048576,MATCH($B147,input_data!$B:$B,0),MATCH(M$4,input_data!$1:$1,0)),"")</f>
        <v>7.9803982391496303E-2</v>
      </c>
      <c r="N147" s="4">
        <f>_xlfn.IFNA(INDEX(input_data!$1:$1048576,MATCH($B147,input_data!$B:$B,0),MATCH(N$4,input_data!$1:$1,0)),"")</f>
        <v>0</v>
      </c>
      <c r="O147" s="4">
        <f>_xlfn.IFNA(INDEX(input_data!$1:$1048576,MATCH($B147,input_data!$B:$B,0),MATCH(O$4,input_data!$1:$1,0)),"")</f>
        <v>0</v>
      </c>
      <c r="P147" s="4">
        <f>_xlfn.IFNA(INDEX(input_data!$1:$1048576,MATCH($B147,input_data!$B:$B,0),MATCH(P$4,input_data!$1:$1,0)),"")</f>
        <v>0.95242899999999997</v>
      </c>
      <c r="Q147" s="19">
        <f>_xlfn.IFNA(INDEX(input_data!$1:$1048576,MATCH($B147,input_data!$B:$B,0),MATCH(Q$4,input_data!$1:$1,0)),"")</f>
        <v>102.920961153561</v>
      </c>
      <c r="R147" s="60">
        <f t="shared" si="3"/>
        <v>2.1775945591068435E-2</v>
      </c>
    </row>
    <row r="148" spans="1:18" x14ac:dyDescent="0.35">
      <c r="A148" s="34" t="s">
        <v>1587</v>
      </c>
      <c r="B148" s="14" t="s">
        <v>540</v>
      </c>
      <c r="C148" s="14" t="s">
        <v>1588</v>
      </c>
      <c r="E148" s="14" t="s">
        <v>541</v>
      </c>
      <c r="F148" s="19">
        <f>_xlfn.IFNA(INDEX(input_data!$1:$1048576,MATCH($B148,input_data!$B:$B,0),MATCH(F$4,input_data!$1:$1,0)),"")</f>
        <v>8.8465047846812599</v>
      </c>
      <c r="G148" s="4">
        <f>_xlfn.IFNA(INDEX(input_data!$1:$1048576,MATCH($B148,input_data!$B:$B,0),MATCH(G$4,input_data!$1:$1,0)),"")</f>
        <v>2.5712031259922399</v>
      </c>
      <c r="H148" s="4">
        <f>_xlfn.IFNA(INDEX(input_data!$1:$1048576,MATCH($B148,input_data!$B:$B,0),MATCH(H$4,input_data!$1:$1,0)),"")</f>
        <v>2.9285280689182E-2</v>
      </c>
      <c r="I148" s="4">
        <f>_xlfn.IFNA(INDEX(input_data!$1:$1048576,MATCH($B148,input_data!$B:$B,0),MATCH(I$4,input_data!$1:$1,0)),"")</f>
        <v>3.5454274080000001</v>
      </c>
      <c r="J148" s="4">
        <f>_xlfn.IFNA(INDEX(input_data!$1:$1048576,MATCH($B148,input_data!$B:$B,0),MATCH(J$4,input_data!$1:$1,0)),"")</f>
        <v>0</v>
      </c>
      <c r="K148" s="4">
        <f>_xlfn.IFNA(INDEX(input_data!$1:$1048576,MATCH($B148,input_data!$B:$B,0),MATCH(K$4,input_data!$1:$1,0)),"")</f>
        <v>0</v>
      </c>
      <c r="L148" s="4">
        <f>_xlfn.IFNA(INDEX(input_data!$1:$1048576,MATCH($B148,input_data!$B:$B,0),MATCH(L$4,input_data!$1:$1,0)),"")</f>
        <v>1.53362081912889</v>
      </c>
      <c r="M148" s="4">
        <f>_xlfn.IFNA(INDEX(input_data!$1:$1048576,MATCH($B148,input_data!$B:$B,0),MATCH(M$4,input_data!$1:$1,0)),"")</f>
        <v>4.7103204656304401E-3</v>
      </c>
      <c r="N148" s="4">
        <f>_xlfn.IFNA(INDEX(input_data!$1:$1048576,MATCH($B148,input_data!$B:$B,0),MATCH(N$4,input_data!$1:$1,0)),"")</f>
        <v>0.50462727913586403</v>
      </c>
      <c r="O148" s="4">
        <f>_xlfn.IFNA(INDEX(input_data!$1:$1048576,MATCH($B148,input_data!$B:$B,0),MATCH(O$4,input_data!$1:$1,0)),"")</f>
        <v>0</v>
      </c>
      <c r="P148" s="4">
        <f>_xlfn.IFNA(INDEX(input_data!$1:$1048576,MATCH($B148,input_data!$B:$B,0),MATCH(P$4,input_data!$1:$1,0)),"")</f>
        <v>0.12595600000000001</v>
      </c>
      <c r="Q148" s="19">
        <f>_xlfn.IFNA(INDEX(input_data!$1:$1048576,MATCH($B148,input_data!$B:$B,0),MATCH(Q$4,input_data!$1:$1,0)),"")</f>
        <v>8.3148302334118096</v>
      </c>
      <c r="R148" s="60">
        <f t="shared" si="3"/>
        <v>-6.0099956334179083E-2</v>
      </c>
    </row>
    <row r="149" spans="1:18" x14ac:dyDescent="0.35">
      <c r="A149" s="34" t="s">
        <v>1589</v>
      </c>
      <c r="B149" s="14" t="s">
        <v>542</v>
      </c>
      <c r="C149" s="14" t="s">
        <v>1203</v>
      </c>
      <c r="E149" s="14" t="s">
        <v>543</v>
      </c>
      <c r="F149" s="19">
        <f>_xlfn.IFNA(INDEX(input_data!$1:$1048576,MATCH($B149,input_data!$B:$B,0),MATCH(F$4,input_data!$1:$1,0)),"")</f>
        <v>159.10075840618299</v>
      </c>
      <c r="G149" s="4">
        <f>_xlfn.IFNA(INDEX(input_data!$1:$1048576,MATCH($B149,input_data!$B:$B,0),MATCH(G$4,input_data!$1:$1,0)),"")</f>
        <v>87.264033250027197</v>
      </c>
      <c r="H149" s="4">
        <f>_xlfn.IFNA(INDEX(input_data!$1:$1048576,MATCH($B149,input_data!$B:$B,0),MATCH(H$4,input_data!$1:$1,0)),"")</f>
        <v>0.86771776024121094</v>
      </c>
      <c r="I149" s="4">
        <f>_xlfn.IFNA(INDEX(input_data!$1:$1048576,MATCH($B149,input_data!$B:$B,0),MATCH(I$4,input_data!$1:$1,0)),"")</f>
        <v>55.268362998999997</v>
      </c>
      <c r="J149" s="4">
        <f>_xlfn.IFNA(INDEX(input_data!$1:$1048576,MATCH($B149,input_data!$B:$B,0),MATCH(J$4,input_data!$1:$1,0)),"")</f>
        <v>5.1277238483138197</v>
      </c>
      <c r="K149" s="4">
        <f>_xlfn.IFNA(INDEX(input_data!$1:$1048576,MATCH($B149,input_data!$B:$B,0),MATCH(K$4,input_data!$1:$1,0)),"")</f>
        <v>0.922485</v>
      </c>
      <c r="L149" s="4">
        <f>_xlfn.IFNA(INDEX(input_data!$1:$1048576,MATCH($B149,input_data!$B:$B,0),MATCH(L$4,input_data!$1:$1,0)),"")</f>
        <v>7.6913662642488898</v>
      </c>
      <c r="M149" s="4">
        <f>_xlfn.IFNA(INDEX(input_data!$1:$1048576,MATCH($B149,input_data!$B:$B,0),MATCH(M$4,input_data!$1:$1,0)),"")</f>
        <v>0.137358946456801</v>
      </c>
      <c r="N149" s="4">
        <f>_xlfn.IFNA(INDEX(input_data!$1:$1048576,MATCH($B149,input_data!$B:$B,0),MATCH(N$4,input_data!$1:$1,0)),"")</f>
        <v>0</v>
      </c>
      <c r="O149" s="4">
        <f>_xlfn.IFNA(INDEX(input_data!$1:$1048576,MATCH($B149,input_data!$B:$B,0),MATCH(O$4,input_data!$1:$1,0)),"")</f>
        <v>0</v>
      </c>
      <c r="P149" s="4">
        <f>_xlfn.IFNA(INDEX(input_data!$1:$1048576,MATCH($B149,input_data!$B:$B,0),MATCH(P$4,input_data!$1:$1,0)),"")</f>
        <v>1.201354</v>
      </c>
      <c r="Q149" s="19">
        <f>_xlfn.IFNA(INDEX(input_data!$1:$1048576,MATCH($B149,input_data!$B:$B,0),MATCH(Q$4,input_data!$1:$1,0)),"")</f>
        <v>158.48040206828799</v>
      </c>
      <c r="R149" s="60">
        <f t="shared" si="3"/>
        <v>-3.899141299573472E-3</v>
      </c>
    </row>
    <row r="150" spans="1:18" x14ac:dyDescent="0.35">
      <c r="A150" s="34" t="s">
        <v>1590</v>
      </c>
      <c r="B150" s="14" t="s">
        <v>544</v>
      </c>
      <c r="C150" s="14" t="s">
        <v>1204</v>
      </c>
      <c r="E150" s="14" t="s">
        <v>545</v>
      </c>
      <c r="F150" s="19">
        <f>_xlfn.IFNA(INDEX(input_data!$1:$1048576,MATCH($B150,input_data!$B:$B,0),MATCH(F$4,input_data!$1:$1,0)),"")</f>
        <v>747.21233743680295</v>
      </c>
      <c r="G150" s="4">
        <f>_xlfn.IFNA(INDEX(input_data!$1:$1048576,MATCH($B150,input_data!$B:$B,0),MATCH(G$4,input_data!$1:$1,0)),"")</f>
        <v>156.16071268155201</v>
      </c>
      <c r="H150" s="4">
        <f>_xlfn.IFNA(INDEX(input_data!$1:$1048576,MATCH($B150,input_data!$B:$B,0),MATCH(H$4,input_data!$1:$1,0)),"")</f>
        <v>1.6869261812518599</v>
      </c>
      <c r="I150" s="4">
        <f>_xlfn.IFNA(INDEX(input_data!$1:$1048576,MATCH($B150,input_data!$B:$B,0),MATCH(I$4,input_data!$1:$1,0)),"")</f>
        <v>566.83032893999996</v>
      </c>
      <c r="J150" s="4">
        <f>_xlfn.IFNA(INDEX(input_data!$1:$1048576,MATCH($B150,input_data!$B:$B,0),MATCH(J$4,input_data!$1:$1,0)),"")</f>
        <v>17.010142087374</v>
      </c>
      <c r="K150" s="4">
        <f>_xlfn.IFNA(INDEX(input_data!$1:$1048576,MATCH($B150,input_data!$B:$B,0),MATCH(K$4,input_data!$1:$1,0)),"")</f>
        <v>4.7757420000000002</v>
      </c>
      <c r="L150" s="4">
        <f>_xlfn.IFNA(INDEX(input_data!$1:$1048576,MATCH($B150,input_data!$B:$B,0),MATCH(L$4,input_data!$1:$1,0)),"")</f>
        <v>6.1952198087235599</v>
      </c>
      <c r="M150" s="4">
        <f>_xlfn.IFNA(INDEX(input_data!$1:$1048576,MATCH($B150,input_data!$B:$B,0),MATCH(M$4,input_data!$1:$1,0)),"")</f>
        <v>0.271225392693631</v>
      </c>
      <c r="N150" s="4">
        <f>_xlfn.IFNA(INDEX(input_data!$1:$1048576,MATCH($B150,input_data!$B:$B,0),MATCH(N$4,input_data!$1:$1,0)),"")</f>
        <v>0</v>
      </c>
      <c r="O150" s="4">
        <f>_xlfn.IFNA(INDEX(input_data!$1:$1048576,MATCH($B150,input_data!$B:$B,0),MATCH(O$4,input_data!$1:$1,0)),"")</f>
        <v>9.3378278959587604</v>
      </c>
      <c r="P150" s="4">
        <f>_xlfn.IFNA(INDEX(input_data!$1:$1048576,MATCH($B150,input_data!$B:$B,0),MATCH(P$4,input_data!$1:$1,0)),"")</f>
        <v>4.7816260000000002</v>
      </c>
      <c r="Q150" s="19">
        <f>_xlfn.IFNA(INDEX(input_data!$1:$1048576,MATCH($B150,input_data!$B:$B,0),MATCH(Q$4,input_data!$1:$1,0)),"")</f>
        <v>767.04975098755403</v>
      </c>
      <c r="R150" s="60">
        <f t="shared" si="3"/>
        <v>2.6548562646596885E-2</v>
      </c>
    </row>
    <row r="151" spans="1:18" x14ac:dyDescent="0.35">
      <c r="A151" s="34" t="s">
        <v>1591</v>
      </c>
      <c r="B151" s="14" t="s">
        <v>549</v>
      </c>
      <c r="C151" s="14" t="s">
        <v>1592</v>
      </c>
      <c r="E151" s="14" t="s">
        <v>550</v>
      </c>
      <c r="F151" s="19">
        <f>_xlfn.IFNA(INDEX(input_data!$1:$1048576,MATCH($B151,input_data!$B:$B,0),MATCH(F$4,input_data!$1:$1,0)),"")</f>
        <v>64.189520903530806</v>
      </c>
      <c r="G151" s="4">
        <f>_xlfn.IFNA(INDEX(input_data!$1:$1048576,MATCH($B151,input_data!$B:$B,0),MATCH(G$4,input_data!$1:$1,0)),"")</f>
        <v>23.2381094953667</v>
      </c>
      <c r="H151" s="4">
        <f>_xlfn.IFNA(INDEX(input_data!$1:$1048576,MATCH($B151,input_data!$B:$B,0),MATCH(H$4,input_data!$1:$1,0)),"")</f>
        <v>0.20434826828695099</v>
      </c>
      <c r="I151" s="4">
        <f>_xlfn.IFNA(INDEX(input_data!$1:$1048576,MATCH($B151,input_data!$B:$B,0),MATCH(I$4,input_data!$1:$1,0)),"")</f>
        <v>39.483590831999997</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0</v>
      </c>
      <c r="N151" s="4">
        <f>_xlfn.IFNA(INDEX(input_data!$1:$1048576,MATCH($B151,input_data!$B:$B,0),MATCH(N$4,input_data!$1:$1,0)),"")</f>
        <v>0</v>
      </c>
      <c r="O151" s="4">
        <f>_xlfn.IFNA(INDEX(input_data!$1:$1048576,MATCH($B151,input_data!$B:$B,0),MATCH(O$4,input_data!$1:$1,0)),"")</f>
        <v>0.125631347944445</v>
      </c>
      <c r="P151" s="4">
        <f>_xlfn.IFNA(INDEX(input_data!$1:$1048576,MATCH($B151,input_data!$B:$B,0),MATCH(P$4,input_data!$1:$1,0)),"")</f>
        <v>7.6790000000000001E-3</v>
      </c>
      <c r="Q151" s="19">
        <f>_xlfn.IFNA(INDEX(input_data!$1:$1048576,MATCH($B151,input_data!$B:$B,0),MATCH(Q$4,input_data!$1:$1,0)),"")</f>
        <v>63.059358943598099</v>
      </c>
      <c r="R151" s="60">
        <f t="shared" si="3"/>
        <v>-1.7606642704674602E-2</v>
      </c>
    </row>
    <row r="152" spans="1:18" x14ac:dyDescent="0.35">
      <c r="A152" s="34" t="s">
        <v>1593</v>
      </c>
      <c r="B152" s="14" t="s">
        <v>551</v>
      </c>
      <c r="C152" s="14" t="s">
        <v>1206</v>
      </c>
      <c r="E152" s="14" t="s">
        <v>552</v>
      </c>
      <c r="F152" s="19">
        <f>_xlfn.IFNA(INDEX(input_data!$1:$1048576,MATCH($B152,input_data!$B:$B,0),MATCH(F$4,input_data!$1:$1,0)),"")</f>
        <v>10.945252288187</v>
      </c>
      <c r="G152" s="4">
        <f>_xlfn.IFNA(INDEX(input_data!$1:$1048576,MATCH($B152,input_data!$B:$B,0),MATCH(G$4,input_data!$1:$1,0)),"")</f>
        <v>1.95372002983324</v>
      </c>
      <c r="H152" s="4">
        <f>_xlfn.IFNA(INDEX(input_data!$1:$1048576,MATCH($B152,input_data!$B:$B,0),MATCH(H$4,input_data!$1:$1,0)),"")</f>
        <v>2.4837718809158599E-2</v>
      </c>
      <c r="I152" s="4">
        <f>_xlfn.IFNA(INDEX(input_data!$1:$1048576,MATCH($B152,input_data!$B:$B,0),MATCH(I$4,input_data!$1:$1,0)),"")</f>
        <v>5.5406013600000001</v>
      </c>
      <c r="J152" s="4">
        <f>_xlfn.IFNA(INDEX(input_data!$1:$1048576,MATCH($B152,input_data!$B:$B,0),MATCH(J$4,input_data!$1:$1,0)),"")</f>
        <v>0</v>
      </c>
      <c r="K152" s="4">
        <f>_xlfn.IFNA(INDEX(input_data!$1:$1048576,MATCH($B152,input_data!$B:$B,0),MATCH(K$4,input_data!$1:$1,0)),"")</f>
        <v>0</v>
      </c>
      <c r="L152" s="4">
        <f>_xlfn.IFNA(INDEX(input_data!$1:$1048576,MATCH($B152,input_data!$B:$B,0),MATCH(L$4,input_data!$1:$1,0)),"")</f>
        <v>2.68152239329422</v>
      </c>
      <c r="M152" s="4">
        <f>_xlfn.IFNA(INDEX(input_data!$1:$1048576,MATCH($B152,input_data!$B:$B,0),MATCH(M$4,input_data!$1:$1,0)),"")</f>
        <v>3.9853736376068401E-3</v>
      </c>
      <c r="N152" s="4">
        <f>_xlfn.IFNA(INDEX(input_data!$1:$1048576,MATCH($B152,input_data!$B:$B,0),MATCH(N$4,input_data!$1:$1,0)),"")</f>
        <v>0.107772384984192</v>
      </c>
      <c r="O152" s="4">
        <f>_xlfn.IFNA(INDEX(input_data!$1:$1048576,MATCH($B152,input_data!$B:$B,0),MATCH(O$4,input_data!$1:$1,0)),"")</f>
        <v>6.4275059636512102E-2</v>
      </c>
      <c r="P152" s="4">
        <f>_xlfn.IFNA(INDEX(input_data!$1:$1048576,MATCH($B152,input_data!$B:$B,0),MATCH(P$4,input_data!$1:$1,0)),"")</f>
        <v>6.7228999999999997E-2</v>
      </c>
      <c r="Q152" s="19">
        <f>_xlfn.IFNA(INDEX(input_data!$1:$1048576,MATCH($B152,input_data!$B:$B,0),MATCH(Q$4,input_data!$1:$1,0)),"")</f>
        <v>10.4439433201948</v>
      </c>
      <c r="R152" s="60">
        <f t="shared" si="3"/>
        <v>-4.5801499571942572E-2</v>
      </c>
    </row>
    <row r="153" spans="1:18" x14ac:dyDescent="0.35">
      <c r="A153" s="34" t="s">
        <v>1594</v>
      </c>
      <c r="B153" s="14" t="s">
        <v>553</v>
      </c>
      <c r="C153" s="14" t="s">
        <v>1207</v>
      </c>
      <c r="E153" s="14" t="s">
        <v>554</v>
      </c>
      <c r="F153" s="19">
        <f>_xlfn.IFNA(INDEX(input_data!$1:$1048576,MATCH($B153,input_data!$B:$B,0),MATCH(F$4,input_data!$1:$1,0)),"")</f>
        <v>222.49592846584099</v>
      </c>
      <c r="G153" s="4">
        <f>_xlfn.IFNA(INDEX(input_data!$1:$1048576,MATCH($B153,input_data!$B:$B,0),MATCH(G$4,input_data!$1:$1,0)),"")</f>
        <v>115.156659694357</v>
      </c>
      <c r="H153" s="4">
        <f>_xlfn.IFNA(INDEX(input_data!$1:$1048576,MATCH($B153,input_data!$B:$B,0),MATCH(H$4,input_data!$1:$1,0)),"")</f>
        <v>1.15014982771159</v>
      </c>
      <c r="I153" s="4">
        <f>_xlfn.IFNA(INDEX(input_data!$1:$1048576,MATCH($B153,input_data!$B:$B,0),MATCH(I$4,input_data!$1:$1,0)),"")</f>
        <v>93.772776824999994</v>
      </c>
      <c r="J153" s="4">
        <f>_xlfn.IFNA(INDEX(input_data!$1:$1048576,MATCH($B153,input_data!$B:$B,0),MATCH(J$4,input_data!$1:$1,0)),"")</f>
        <v>5.4256491309229196</v>
      </c>
      <c r="K153" s="4">
        <f>_xlfn.IFNA(INDEX(input_data!$1:$1048576,MATCH($B153,input_data!$B:$B,0),MATCH(K$4,input_data!$1:$1,0)),"")</f>
        <v>1.1533329999999999</v>
      </c>
      <c r="L153" s="4">
        <f>_xlfn.IFNA(INDEX(input_data!$1:$1048576,MATCH($B153,input_data!$B:$B,0),MATCH(L$4,input_data!$1:$1,0)),"")</f>
        <v>5.5379552386577799</v>
      </c>
      <c r="M153" s="4">
        <f>_xlfn.IFNA(INDEX(input_data!$1:$1048576,MATCH($B153,input_data!$B:$B,0),MATCH(M$4,input_data!$1:$1,0)),"")</f>
        <v>0.18225019937916401</v>
      </c>
      <c r="N153" s="4">
        <f>_xlfn.IFNA(INDEX(input_data!$1:$1048576,MATCH($B153,input_data!$B:$B,0),MATCH(N$4,input_data!$1:$1,0)),"")</f>
        <v>0</v>
      </c>
      <c r="O153" s="4">
        <f>_xlfn.IFNA(INDEX(input_data!$1:$1048576,MATCH($B153,input_data!$B:$B,0),MATCH(O$4,input_data!$1:$1,0)),"")</f>
        <v>0</v>
      </c>
      <c r="P153" s="4">
        <f>_xlfn.IFNA(INDEX(input_data!$1:$1048576,MATCH($B153,input_data!$B:$B,0),MATCH(P$4,input_data!$1:$1,0)),"")</f>
        <v>1.2435160000000001</v>
      </c>
      <c r="Q153" s="19">
        <f>_xlfn.IFNA(INDEX(input_data!$1:$1048576,MATCH($B153,input_data!$B:$B,0),MATCH(Q$4,input_data!$1:$1,0)),"")</f>
        <v>223.622289916028</v>
      </c>
      <c r="R153" s="60">
        <f t="shared" si="3"/>
        <v>5.0623912893754675E-3</v>
      </c>
    </row>
    <row r="154" spans="1:18" x14ac:dyDescent="0.35">
      <c r="A154" s="34" t="s">
        <v>1595</v>
      </c>
      <c r="B154" s="14" t="s">
        <v>555</v>
      </c>
      <c r="C154" s="14" t="s">
        <v>1208</v>
      </c>
      <c r="E154" s="14" t="s">
        <v>556</v>
      </c>
      <c r="F154" s="19">
        <f>_xlfn.IFNA(INDEX(input_data!$1:$1048576,MATCH($B154,input_data!$B:$B,0),MATCH(F$4,input_data!$1:$1,0)),"")</f>
        <v>12.120371390094601</v>
      </c>
      <c r="G154" s="4">
        <f>_xlfn.IFNA(INDEX(input_data!$1:$1048576,MATCH($B154,input_data!$B:$B,0),MATCH(G$4,input_data!$1:$1,0)),"")</f>
        <v>3.5145005599731198</v>
      </c>
      <c r="H154" s="4">
        <f>_xlfn.IFNA(INDEX(input_data!$1:$1048576,MATCH($B154,input_data!$B:$B,0),MATCH(H$4,input_data!$1:$1,0)),"")</f>
        <v>4.3742085315909403E-2</v>
      </c>
      <c r="I154" s="4">
        <f>_xlfn.IFNA(INDEX(input_data!$1:$1048576,MATCH($B154,input_data!$B:$B,0),MATCH(I$4,input_data!$1:$1,0)),"")</f>
        <v>6.8157401880000004</v>
      </c>
      <c r="J154" s="4">
        <f>_xlfn.IFNA(INDEX(input_data!$1:$1048576,MATCH($B154,input_data!$B:$B,0),MATCH(J$4,input_data!$1:$1,0)),"")</f>
        <v>0</v>
      </c>
      <c r="K154" s="4">
        <f>_xlfn.IFNA(INDEX(input_data!$1:$1048576,MATCH($B154,input_data!$B:$B,0),MATCH(K$4,input_data!$1:$1,0)),"")</f>
        <v>0</v>
      </c>
      <c r="L154" s="4">
        <f>_xlfn.IFNA(INDEX(input_data!$1:$1048576,MATCH($B154,input_data!$B:$B,0),MATCH(L$4,input_data!$1:$1,0)),"")</f>
        <v>0.88949633147733298</v>
      </c>
      <c r="M154" s="4">
        <f>_xlfn.IFNA(INDEX(input_data!$1:$1048576,MATCH($B154,input_data!$B:$B,0),MATCH(M$4,input_data!$1:$1,0)),"")</f>
        <v>6.8924469300792402E-3</v>
      </c>
      <c r="N154" s="4">
        <f>_xlfn.IFNA(INDEX(input_data!$1:$1048576,MATCH($B154,input_data!$B:$B,0),MATCH(N$4,input_data!$1:$1,0)),"")</f>
        <v>0</v>
      </c>
      <c r="O154" s="4">
        <f>_xlfn.IFNA(INDEX(input_data!$1:$1048576,MATCH($B154,input_data!$B:$B,0),MATCH(O$4,input_data!$1:$1,0)),"")</f>
        <v>2.52676932981463E-2</v>
      </c>
      <c r="P154" s="4">
        <f>_xlfn.IFNA(INDEX(input_data!$1:$1048576,MATCH($B154,input_data!$B:$B,0),MATCH(P$4,input_data!$1:$1,0)),"")</f>
        <v>0.144756</v>
      </c>
      <c r="Q154" s="19">
        <f>_xlfn.IFNA(INDEX(input_data!$1:$1048576,MATCH($B154,input_data!$B:$B,0),MATCH(Q$4,input_data!$1:$1,0)),"")</f>
        <v>11.440395304994601</v>
      </c>
      <c r="R154" s="60">
        <f t="shared" si="3"/>
        <v>-5.6101918267596251E-2</v>
      </c>
    </row>
    <row r="155" spans="1:18" x14ac:dyDescent="0.35">
      <c r="A155" s="34" t="s">
        <v>1596</v>
      </c>
      <c r="B155" s="14" t="s">
        <v>557</v>
      </c>
      <c r="C155" s="14" t="s">
        <v>1597</v>
      </c>
      <c r="E155" s="14" t="s">
        <v>558</v>
      </c>
      <c r="F155" s="19">
        <f>_xlfn.IFNA(INDEX(input_data!$1:$1048576,MATCH($B155,input_data!$B:$B,0),MATCH(F$4,input_data!$1:$1,0)),"")</f>
        <v>20.728603554782801</v>
      </c>
      <c r="G155" s="4">
        <f>_xlfn.IFNA(INDEX(input_data!$1:$1048576,MATCH($B155,input_data!$B:$B,0),MATCH(G$4,input_data!$1:$1,0)),"")</f>
        <v>3.8944704528488101</v>
      </c>
      <c r="H155" s="4">
        <f>_xlfn.IFNA(INDEX(input_data!$1:$1048576,MATCH($B155,input_data!$B:$B,0),MATCH(H$4,input_data!$1:$1,0)),"")</f>
        <v>5.2500727852372697E-2</v>
      </c>
      <c r="I155" s="4">
        <f>_xlfn.IFNA(INDEX(input_data!$1:$1048576,MATCH($B155,input_data!$B:$B,0),MATCH(I$4,input_data!$1:$1,0)),"")</f>
        <v>14.074685079</v>
      </c>
      <c r="J155" s="4">
        <f>_xlfn.IFNA(INDEX(input_data!$1:$1048576,MATCH($B155,input_data!$B:$B,0),MATCH(J$4,input_data!$1:$1,0)),"")</f>
        <v>0</v>
      </c>
      <c r="K155" s="4">
        <f>_xlfn.IFNA(INDEX(input_data!$1:$1048576,MATCH($B155,input_data!$B:$B,0),MATCH(K$4,input_data!$1:$1,0)),"")</f>
        <v>0</v>
      </c>
      <c r="L155" s="4">
        <f>_xlfn.IFNA(INDEX(input_data!$1:$1048576,MATCH($B155,input_data!$B:$B,0),MATCH(L$4,input_data!$1:$1,0)),"")</f>
        <v>1.21900067896178</v>
      </c>
      <c r="M155" s="4">
        <f>_xlfn.IFNA(INDEX(input_data!$1:$1048576,MATCH($B155,input_data!$B:$B,0),MATCH(M$4,input_data!$1:$1,0)),"")</f>
        <v>8.4370157466990697E-3</v>
      </c>
      <c r="N155" s="4">
        <f>_xlfn.IFNA(INDEX(input_data!$1:$1048576,MATCH($B155,input_data!$B:$B,0),MATCH(N$4,input_data!$1:$1,0)),"")</f>
        <v>0.192940704980433</v>
      </c>
      <c r="O155" s="4">
        <f>_xlfn.IFNA(INDEX(input_data!$1:$1048576,MATCH($B155,input_data!$B:$B,0),MATCH(O$4,input_data!$1:$1,0)),"")</f>
        <v>0.19310230485634799</v>
      </c>
      <c r="P155" s="4">
        <f>_xlfn.IFNA(INDEX(input_data!$1:$1048576,MATCH($B155,input_data!$B:$B,0),MATCH(P$4,input_data!$1:$1,0)),"")</f>
        <v>0.14535300000000001</v>
      </c>
      <c r="Q155" s="19">
        <f>_xlfn.IFNA(INDEX(input_data!$1:$1048576,MATCH($B155,input_data!$B:$B,0),MATCH(Q$4,input_data!$1:$1,0)),"")</f>
        <v>19.780489964246399</v>
      </c>
      <c r="R155" s="60">
        <f t="shared" si="3"/>
        <v>-4.5739385580445435E-2</v>
      </c>
    </row>
    <row r="156" spans="1:18" x14ac:dyDescent="0.35">
      <c r="A156" s="34" t="s">
        <v>1598</v>
      </c>
      <c r="B156" s="14" t="s">
        <v>559</v>
      </c>
      <c r="C156" s="14" t="s">
        <v>1209</v>
      </c>
      <c r="E156" s="14" t="s">
        <v>560</v>
      </c>
      <c r="F156" s="19">
        <f>_xlfn.IFNA(INDEX(input_data!$1:$1048576,MATCH($B156,input_data!$B:$B,0),MATCH(F$4,input_data!$1:$1,0)),"")</f>
        <v>170.59277315512301</v>
      </c>
      <c r="G156" s="4">
        <f>_xlfn.IFNA(INDEX(input_data!$1:$1048576,MATCH($B156,input_data!$B:$B,0),MATCH(G$4,input_data!$1:$1,0)),"")</f>
        <v>50.070859786293099</v>
      </c>
      <c r="H156" s="4">
        <f>_xlfn.IFNA(INDEX(input_data!$1:$1048576,MATCH($B156,input_data!$B:$B,0),MATCH(H$4,input_data!$1:$1,0)),"")</f>
        <v>0.55657032925769201</v>
      </c>
      <c r="I156" s="4">
        <f>_xlfn.IFNA(INDEX(input_data!$1:$1048576,MATCH($B156,input_data!$B:$B,0),MATCH(I$4,input_data!$1:$1,0)),"")</f>
        <v>112.52961000000001</v>
      </c>
      <c r="J156" s="4">
        <f>_xlfn.IFNA(INDEX(input_data!$1:$1048576,MATCH($B156,input_data!$B:$B,0),MATCH(J$4,input_data!$1:$1,0)),"")</f>
        <v>3.6278265489521799</v>
      </c>
      <c r="K156" s="4">
        <f>_xlfn.IFNA(INDEX(input_data!$1:$1048576,MATCH($B156,input_data!$B:$B,0),MATCH(K$4,input_data!$1:$1,0)),"")</f>
        <v>0.97416199999999997</v>
      </c>
      <c r="L156" s="4">
        <f>_xlfn.IFNA(INDEX(input_data!$1:$1048576,MATCH($B156,input_data!$B:$B,0),MATCH(L$4,input_data!$1:$1,0)),"")</f>
        <v>3.9796883452266698</v>
      </c>
      <c r="M156" s="4">
        <f>_xlfn.IFNA(INDEX(input_data!$1:$1048576,MATCH($B156,input_data!$B:$B,0),MATCH(M$4,input_data!$1:$1,0)),"")</f>
        <v>8.7698870082688896E-2</v>
      </c>
      <c r="N156" s="4">
        <f>_xlfn.IFNA(INDEX(input_data!$1:$1048576,MATCH($B156,input_data!$B:$B,0),MATCH(N$4,input_data!$1:$1,0)),"")</f>
        <v>0</v>
      </c>
      <c r="O156" s="4">
        <f>_xlfn.IFNA(INDEX(input_data!$1:$1048576,MATCH($B156,input_data!$B:$B,0),MATCH(O$4,input_data!$1:$1,0)),"")</f>
        <v>0.69922400291556397</v>
      </c>
      <c r="P156" s="4">
        <f>_xlfn.IFNA(INDEX(input_data!$1:$1048576,MATCH($B156,input_data!$B:$B,0),MATCH(P$4,input_data!$1:$1,0)),"")</f>
        <v>0.57603400000000005</v>
      </c>
      <c r="Q156" s="19">
        <f>_xlfn.IFNA(INDEX(input_data!$1:$1048576,MATCH($B156,input_data!$B:$B,0),MATCH(Q$4,input_data!$1:$1,0)),"")</f>
        <v>173.10167388272799</v>
      </c>
      <c r="R156" s="60">
        <f t="shared" si="3"/>
        <v>1.4706957869332404E-2</v>
      </c>
    </row>
    <row r="157" spans="1:18" x14ac:dyDescent="0.35">
      <c r="A157" s="34" t="s">
        <v>1599</v>
      </c>
      <c r="B157" s="14" t="s">
        <v>561</v>
      </c>
      <c r="C157" s="14" t="s">
        <v>1210</v>
      </c>
      <c r="E157" s="14" t="s">
        <v>562</v>
      </c>
      <c r="F157" s="19">
        <f>_xlfn.IFNA(INDEX(input_data!$1:$1048576,MATCH($B157,input_data!$B:$B,0),MATCH(F$4,input_data!$1:$1,0)),"")</f>
        <v>10.1400290947493</v>
      </c>
      <c r="G157" s="4">
        <f>_xlfn.IFNA(INDEX(input_data!$1:$1048576,MATCH($B157,input_data!$B:$B,0),MATCH(G$4,input_data!$1:$1,0)),"")</f>
        <v>1.3727991746557799</v>
      </c>
      <c r="H157" s="4">
        <f>_xlfn.IFNA(INDEX(input_data!$1:$1048576,MATCH($B157,input_data!$B:$B,0),MATCH(H$4,input_data!$1:$1,0)),"")</f>
        <v>1.9387512075473599E-2</v>
      </c>
      <c r="I157" s="4">
        <f>_xlfn.IFNA(INDEX(input_data!$1:$1048576,MATCH($B157,input_data!$B:$B,0),MATCH(I$4,input_data!$1:$1,0)),"")</f>
        <v>6.3836493279999997</v>
      </c>
      <c r="J157" s="4">
        <f>_xlfn.IFNA(INDEX(input_data!$1:$1048576,MATCH($B157,input_data!$B:$B,0),MATCH(J$4,input_data!$1:$1,0)),"")</f>
        <v>0</v>
      </c>
      <c r="K157" s="4">
        <f>_xlfn.IFNA(INDEX(input_data!$1:$1048576,MATCH($B157,input_data!$B:$B,0),MATCH(K$4,input_data!$1:$1,0)),"")</f>
        <v>0</v>
      </c>
      <c r="L157" s="4">
        <f>_xlfn.IFNA(INDEX(input_data!$1:$1048576,MATCH($B157,input_data!$B:$B,0),MATCH(L$4,input_data!$1:$1,0)),"")</f>
        <v>2.2733656950755599</v>
      </c>
      <c r="M157" s="4">
        <f>_xlfn.IFNA(INDEX(input_data!$1:$1048576,MATCH($B157,input_data!$B:$B,0),MATCH(M$4,input_data!$1:$1,0)),"")</f>
        <v>3.1142747871580399E-3</v>
      </c>
      <c r="N157" s="4">
        <f>_xlfn.IFNA(INDEX(input_data!$1:$1048576,MATCH($B157,input_data!$B:$B,0),MATCH(N$4,input_data!$1:$1,0)),"")</f>
        <v>0</v>
      </c>
      <c r="O157" s="4">
        <f>_xlfn.IFNA(INDEX(input_data!$1:$1048576,MATCH($B157,input_data!$B:$B,0),MATCH(O$4,input_data!$1:$1,0)),"")</f>
        <v>0.108146262189385</v>
      </c>
      <c r="P157" s="4">
        <f>_xlfn.IFNA(INDEX(input_data!$1:$1048576,MATCH($B157,input_data!$B:$B,0),MATCH(P$4,input_data!$1:$1,0)),"")</f>
        <v>6.7916000000000004E-2</v>
      </c>
      <c r="Q157" s="19">
        <f>_xlfn.IFNA(INDEX(input_data!$1:$1048576,MATCH($B157,input_data!$B:$B,0),MATCH(Q$4,input_data!$1:$1,0)),"")</f>
        <v>10.228378246783301</v>
      </c>
      <c r="R157" s="60">
        <f t="shared" si="3"/>
        <v>8.7129091256503699E-3</v>
      </c>
    </row>
    <row r="158" spans="1:18" x14ac:dyDescent="0.35">
      <c r="A158" s="34" t="s">
        <v>1600</v>
      </c>
      <c r="B158" s="14" t="s">
        <v>563</v>
      </c>
      <c r="C158" s="14" t="s">
        <v>1211</v>
      </c>
      <c r="E158" s="14" t="s">
        <v>564</v>
      </c>
      <c r="F158" s="19">
        <f>_xlfn.IFNA(INDEX(input_data!$1:$1048576,MATCH($B158,input_data!$B:$B,0),MATCH(F$4,input_data!$1:$1,0)),"")</f>
        <v>82.205162572831796</v>
      </c>
      <c r="G158" s="4">
        <f>_xlfn.IFNA(INDEX(input_data!$1:$1048576,MATCH($B158,input_data!$B:$B,0),MATCH(G$4,input_data!$1:$1,0)),"")</f>
        <v>40.392310434298203</v>
      </c>
      <c r="H158" s="4">
        <f>_xlfn.IFNA(INDEX(input_data!$1:$1048576,MATCH($B158,input_data!$B:$B,0),MATCH(H$4,input_data!$1:$1,0)),"")</f>
        <v>0.399672535708189</v>
      </c>
      <c r="I158" s="4">
        <f>_xlfn.IFNA(INDEX(input_data!$1:$1048576,MATCH($B158,input_data!$B:$B,0),MATCH(I$4,input_data!$1:$1,0)),"")</f>
        <v>36.444575069999999</v>
      </c>
      <c r="J158" s="4">
        <f>_xlfn.IFNA(INDEX(input_data!$1:$1048576,MATCH($B158,input_data!$B:$B,0),MATCH(J$4,input_data!$1:$1,0)),"")</f>
        <v>2.7078744055616499</v>
      </c>
      <c r="K158" s="4">
        <f>_xlfn.IFNA(INDEX(input_data!$1:$1048576,MATCH($B158,input_data!$B:$B,0),MATCH(K$4,input_data!$1:$1,0)),"")</f>
        <v>0.503363</v>
      </c>
      <c r="L158" s="4">
        <f>_xlfn.IFNA(INDEX(input_data!$1:$1048576,MATCH($B158,input_data!$B:$B,0),MATCH(L$4,input_data!$1:$1,0)),"")</f>
        <v>1.89460565862222</v>
      </c>
      <c r="M158" s="4">
        <f>_xlfn.IFNA(INDEX(input_data!$1:$1048576,MATCH($B158,input_data!$B:$B,0),MATCH(M$4,input_data!$1:$1,0)),"")</f>
        <v>6.3388994886834304E-2</v>
      </c>
      <c r="N158" s="4">
        <f>_xlfn.IFNA(INDEX(input_data!$1:$1048576,MATCH($B158,input_data!$B:$B,0),MATCH(N$4,input_data!$1:$1,0)),"")</f>
        <v>0</v>
      </c>
      <c r="O158" s="4">
        <f>_xlfn.IFNA(INDEX(input_data!$1:$1048576,MATCH($B158,input_data!$B:$B,0),MATCH(O$4,input_data!$1:$1,0)),"")</f>
        <v>0</v>
      </c>
      <c r="P158" s="4">
        <f>_xlfn.IFNA(INDEX(input_data!$1:$1048576,MATCH($B158,input_data!$B:$B,0),MATCH(P$4,input_data!$1:$1,0)),"")</f>
        <v>0.88819199999999998</v>
      </c>
      <c r="Q158" s="19">
        <f>_xlfn.IFNA(INDEX(input_data!$1:$1048576,MATCH($B158,input_data!$B:$B,0),MATCH(Q$4,input_data!$1:$1,0)),"")</f>
        <v>83.293982099077098</v>
      </c>
      <c r="R158" s="60">
        <f t="shared" si="3"/>
        <v>1.3245147776219435E-2</v>
      </c>
    </row>
    <row r="159" spans="1:18" x14ac:dyDescent="0.35">
      <c r="A159" s="34" t="s">
        <v>1601</v>
      </c>
      <c r="B159" s="14" t="s">
        <v>565</v>
      </c>
      <c r="C159" s="14" t="s">
        <v>1212</v>
      </c>
      <c r="E159" s="14" t="s">
        <v>566</v>
      </c>
      <c r="F159" s="19">
        <f>_xlfn.IFNA(INDEX(input_data!$1:$1048576,MATCH($B159,input_data!$B:$B,0),MATCH(F$4,input_data!$1:$1,0)),"")</f>
        <v>14.0367133162011</v>
      </c>
      <c r="G159" s="4">
        <f>_xlfn.IFNA(INDEX(input_data!$1:$1048576,MATCH($B159,input_data!$B:$B,0),MATCH(G$4,input_data!$1:$1,0)),"")</f>
        <v>5.6049058759893402</v>
      </c>
      <c r="H159" s="4">
        <f>_xlfn.IFNA(INDEX(input_data!$1:$1048576,MATCH($B159,input_data!$B:$B,0),MATCH(H$4,input_data!$1:$1,0)),"")</f>
        <v>5.3580405877555998E-2</v>
      </c>
      <c r="I159" s="4">
        <f>_xlfn.IFNA(INDEX(input_data!$1:$1048576,MATCH($B159,input_data!$B:$B,0),MATCH(I$4,input_data!$1:$1,0)),"")</f>
        <v>6.2820313499999996</v>
      </c>
      <c r="J159" s="4">
        <f>_xlfn.IFNA(INDEX(input_data!$1:$1048576,MATCH($B159,input_data!$B:$B,0),MATCH(J$4,input_data!$1:$1,0)),"")</f>
        <v>0</v>
      </c>
      <c r="K159" s="4">
        <f>_xlfn.IFNA(INDEX(input_data!$1:$1048576,MATCH($B159,input_data!$B:$B,0),MATCH(K$4,input_data!$1:$1,0)),"")</f>
        <v>0</v>
      </c>
      <c r="L159" s="4">
        <f>_xlfn.IFNA(INDEX(input_data!$1:$1048576,MATCH($B159,input_data!$B:$B,0),MATCH(L$4,input_data!$1:$1,0)),"")</f>
        <v>1.0089629848888899</v>
      </c>
      <c r="M159" s="4">
        <f>_xlfn.IFNA(INDEX(input_data!$1:$1048576,MATCH($B159,input_data!$B:$B,0),MATCH(M$4,input_data!$1:$1,0)),"")</f>
        <v>8.5135534605996002E-3</v>
      </c>
      <c r="N159" s="4">
        <f>_xlfn.IFNA(INDEX(input_data!$1:$1048576,MATCH($B159,input_data!$B:$B,0),MATCH(N$4,input_data!$1:$1,0)),"")</f>
        <v>0</v>
      </c>
      <c r="O159" s="4">
        <f>_xlfn.IFNA(INDEX(input_data!$1:$1048576,MATCH($B159,input_data!$B:$B,0),MATCH(O$4,input_data!$1:$1,0)),"")</f>
        <v>5.4665048523905102E-3</v>
      </c>
      <c r="P159" s="4">
        <f>_xlfn.IFNA(INDEX(input_data!$1:$1048576,MATCH($B159,input_data!$B:$B,0),MATCH(P$4,input_data!$1:$1,0)),"")</f>
        <v>0.19042300000000001</v>
      </c>
      <c r="Q159" s="19">
        <f>_xlfn.IFNA(INDEX(input_data!$1:$1048576,MATCH($B159,input_data!$B:$B,0),MATCH(Q$4,input_data!$1:$1,0)),"")</f>
        <v>13.1538836750688</v>
      </c>
      <c r="R159" s="60">
        <f t="shared" si="3"/>
        <v>-6.28943272719934E-2</v>
      </c>
    </row>
    <row r="160" spans="1:18" x14ac:dyDescent="0.35">
      <c r="A160" s="34" t="s">
        <v>1602</v>
      </c>
      <c r="B160" s="14" t="s">
        <v>567</v>
      </c>
      <c r="C160" s="14" t="s">
        <v>1213</v>
      </c>
      <c r="E160" s="14" t="s">
        <v>568</v>
      </c>
      <c r="F160" s="19">
        <f>_xlfn.IFNA(INDEX(input_data!$1:$1048576,MATCH($B160,input_data!$B:$B,0),MATCH(F$4,input_data!$1:$1,0)),"")</f>
        <v>14.291691810007499</v>
      </c>
      <c r="G160" s="4">
        <f>_xlfn.IFNA(INDEX(input_data!$1:$1048576,MATCH($B160,input_data!$B:$B,0),MATCH(G$4,input_data!$1:$1,0)),"")</f>
        <v>3.8975060454631199</v>
      </c>
      <c r="H160" s="4">
        <f>_xlfn.IFNA(INDEX(input_data!$1:$1048576,MATCH($B160,input_data!$B:$B,0),MATCH(H$4,input_data!$1:$1,0)),"")</f>
        <v>4.6963480950251997E-2</v>
      </c>
      <c r="I160" s="4">
        <f>_xlfn.IFNA(INDEX(input_data!$1:$1048576,MATCH($B160,input_data!$B:$B,0),MATCH(I$4,input_data!$1:$1,0)),"")</f>
        <v>7.6990741380000003</v>
      </c>
      <c r="J160" s="4">
        <f>_xlfn.IFNA(INDEX(input_data!$1:$1048576,MATCH($B160,input_data!$B:$B,0),MATCH(J$4,input_data!$1:$1,0)),"")</f>
        <v>0</v>
      </c>
      <c r="K160" s="4">
        <f>_xlfn.IFNA(INDEX(input_data!$1:$1048576,MATCH($B160,input_data!$B:$B,0),MATCH(K$4,input_data!$1:$1,0)),"")</f>
        <v>0</v>
      </c>
      <c r="L160" s="4">
        <f>_xlfn.IFNA(INDEX(input_data!$1:$1048576,MATCH($B160,input_data!$B:$B,0),MATCH(L$4,input_data!$1:$1,0)),"")</f>
        <v>2.0148165998933298</v>
      </c>
      <c r="M160" s="4">
        <f>_xlfn.IFNA(INDEX(input_data!$1:$1048576,MATCH($B160,input_data!$B:$B,0),MATCH(M$4,input_data!$1:$1,0)),"")</f>
        <v>7.4841696148572404E-3</v>
      </c>
      <c r="N160" s="4">
        <f>_xlfn.IFNA(INDEX(input_data!$1:$1048576,MATCH($B160,input_data!$B:$B,0),MATCH(N$4,input_data!$1:$1,0)),"")</f>
        <v>0</v>
      </c>
      <c r="O160" s="4">
        <f>_xlfn.IFNA(INDEX(input_data!$1:$1048576,MATCH($B160,input_data!$B:$B,0),MATCH(O$4,input_data!$1:$1,0)),"")</f>
        <v>4.8461938120506302E-2</v>
      </c>
      <c r="P160" s="4">
        <f>_xlfn.IFNA(INDEX(input_data!$1:$1048576,MATCH($B160,input_data!$B:$B,0),MATCH(P$4,input_data!$1:$1,0)),"")</f>
        <v>0.175318</v>
      </c>
      <c r="Q160" s="19">
        <f>_xlfn.IFNA(INDEX(input_data!$1:$1048576,MATCH($B160,input_data!$B:$B,0),MATCH(Q$4,input_data!$1:$1,0)),"")</f>
        <v>13.8896243720421</v>
      </c>
      <c r="R160" s="60">
        <f t="shared" si="3"/>
        <v>-2.8132949080518221E-2</v>
      </c>
    </row>
    <row r="161" spans="1:18" x14ac:dyDescent="0.35">
      <c r="A161" s="34" t="s">
        <v>1603</v>
      </c>
      <c r="B161" s="14" t="s">
        <v>569</v>
      </c>
      <c r="C161" s="14" t="s">
        <v>1214</v>
      </c>
      <c r="E161" s="14" t="s">
        <v>570</v>
      </c>
      <c r="F161" s="19">
        <f>_xlfn.IFNA(INDEX(input_data!$1:$1048576,MATCH($B161,input_data!$B:$B,0),MATCH(F$4,input_data!$1:$1,0)),"")</f>
        <v>170.710356264372</v>
      </c>
      <c r="G161" s="4">
        <f>_xlfn.IFNA(INDEX(input_data!$1:$1048576,MATCH($B161,input_data!$B:$B,0),MATCH(G$4,input_data!$1:$1,0)),"")</f>
        <v>44.555836615312302</v>
      </c>
      <c r="H161" s="4">
        <f>_xlfn.IFNA(INDEX(input_data!$1:$1048576,MATCH($B161,input_data!$B:$B,0),MATCH(H$4,input_data!$1:$1,0)),"")</f>
        <v>0.484777163423389</v>
      </c>
      <c r="I161" s="4">
        <f>_xlfn.IFNA(INDEX(input_data!$1:$1048576,MATCH($B161,input_data!$B:$B,0),MATCH(I$4,input_data!$1:$1,0)),"")</f>
        <v>114.40489991</v>
      </c>
      <c r="J161" s="4">
        <f>_xlfn.IFNA(INDEX(input_data!$1:$1048576,MATCH($B161,input_data!$B:$B,0),MATCH(J$4,input_data!$1:$1,0)),"")</f>
        <v>3.7609022452871002</v>
      </c>
      <c r="K161" s="4">
        <f>_xlfn.IFNA(INDEX(input_data!$1:$1048576,MATCH($B161,input_data!$B:$B,0),MATCH(K$4,input_data!$1:$1,0)),"")</f>
        <v>1.0101770000000001</v>
      </c>
      <c r="L161" s="4">
        <f>_xlfn.IFNA(INDEX(input_data!$1:$1048576,MATCH($B161,input_data!$B:$B,0),MATCH(L$4,input_data!$1:$1,0)),"")</f>
        <v>6.9387978742577801</v>
      </c>
      <c r="M161" s="4">
        <f>_xlfn.IFNA(INDEX(input_data!$1:$1048576,MATCH($B161,input_data!$B:$B,0),MATCH(M$4,input_data!$1:$1,0)),"")</f>
        <v>7.7495915785817604E-2</v>
      </c>
      <c r="N161" s="4">
        <f>_xlfn.IFNA(INDEX(input_data!$1:$1048576,MATCH($B161,input_data!$B:$B,0),MATCH(N$4,input_data!$1:$1,0)),"")</f>
        <v>0</v>
      </c>
      <c r="O161" s="4">
        <f>_xlfn.IFNA(INDEX(input_data!$1:$1048576,MATCH($B161,input_data!$B:$B,0),MATCH(O$4,input_data!$1:$1,0)),"")</f>
        <v>1.3600277896657</v>
      </c>
      <c r="P161" s="4">
        <f>_xlfn.IFNA(INDEX(input_data!$1:$1048576,MATCH($B161,input_data!$B:$B,0),MATCH(P$4,input_data!$1:$1,0)),"")</f>
        <v>0.95416500000000004</v>
      </c>
      <c r="Q161" s="19">
        <f>_xlfn.IFNA(INDEX(input_data!$1:$1048576,MATCH($B161,input_data!$B:$B,0),MATCH(Q$4,input_data!$1:$1,0)),"")</f>
        <v>173.547079513732</v>
      </c>
      <c r="R161" s="60">
        <f t="shared" si="3"/>
        <v>1.6617171397421693E-2</v>
      </c>
    </row>
    <row r="162" spans="1:18" x14ac:dyDescent="0.35">
      <c r="A162" s="34" t="s">
        <v>1604</v>
      </c>
      <c r="B162" s="14" t="s">
        <v>571</v>
      </c>
      <c r="C162" s="14" t="s">
        <v>1215</v>
      </c>
      <c r="E162" s="14" t="s">
        <v>572</v>
      </c>
      <c r="F162" s="19">
        <f>_xlfn.IFNA(INDEX(input_data!$1:$1048576,MATCH($B162,input_data!$B:$B,0),MATCH(F$4,input_data!$1:$1,0)),"")</f>
        <v>30.825280978441999</v>
      </c>
      <c r="G162" s="4">
        <f>_xlfn.IFNA(INDEX(input_data!$1:$1048576,MATCH($B162,input_data!$B:$B,0),MATCH(G$4,input_data!$1:$1,0)),"")</f>
        <v>8.4245643593352106</v>
      </c>
      <c r="H162" s="4">
        <f>_xlfn.IFNA(INDEX(input_data!$1:$1048576,MATCH($B162,input_data!$B:$B,0),MATCH(H$4,input_data!$1:$1,0)),"")</f>
        <v>7.97873281195461E-2</v>
      </c>
      <c r="I162" s="4">
        <f>_xlfn.IFNA(INDEX(input_data!$1:$1048576,MATCH($B162,input_data!$B:$B,0),MATCH(I$4,input_data!$1:$1,0)),"")</f>
        <v>21.636080829000001</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0</v>
      </c>
      <c r="M162" s="4">
        <f>_xlfn.IFNA(INDEX(input_data!$1:$1048576,MATCH($B162,input_data!$B:$B,0),MATCH(M$4,input_data!$1:$1,0)),"")</f>
        <v>0</v>
      </c>
      <c r="N162" s="4">
        <f>_xlfn.IFNA(INDEX(input_data!$1:$1048576,MATCH($B162,input_data!$B:$B,0),MATCH(N$4,input_data!$1:$1,0)),"")</f>
        <v>8.75693520862936E-2</v>
      </c>
      <c r="O162" s="4">
        <f>_xlfn.IFNA(INDEX(input_data!$1:$1048576,MATCH($B162,input_data!$B:$B,0),MATCH(O$4,input_data!$1:$1,0)),"")</f>
        <v>0.14234703297569601</v>
      </c>
      <c r="P162" s="4">
        <f>_xlfn.IFNA(INDEX(input_data!$1:$1048576,MATCH($B162,input_data!$B:$B,0),MATCH(P$4,input_data!$1:$1,0)),"")</f>
        <v>7.6790000000000001E-3</v>
      </c>
      <c r="Q162" s="19">
        <f>_xlfn.IFNA(INDEX(input_data!$1:$1048576,MATCH($B162,input_data!$B:$B,0),MATCH(Q$4,input_data!$1:$1,0)),"")</f>
        <v>30.378027901516798</v>
      </c>
      <c r="R162" s="60">
        <f t="shared" si="3"/>
        <v>-1.4509294407989093E-2</v>
      </c>
    </row>
    <row r="163" spans="1:18" x14ac:dyDescent="0.35">
      <c r="A163" s="34" t="s">
        <v>1605</v>
      </c>
      <c r="B163" s="14" t="s">
        <v>573</v>
      </c>
      <c r="C163" s="14" t="s">
        <v>1216</v>
      </c>
      <c r="E163" s="14" t="s">
        <v>574</v>
      </c>
      <c r="F163" s="19">
        <f>_xlfn.IFNA(INDEX(input_data!$1:$1048576,MATCH($B163,input_data!$B:$B,0),MATCH(F$4,input_data!$1:$1,0)),"")</f>
        <v>148.302011401393</v>
      </c>
      <c r="G163" s="4">
        <f>_xlfn.IFNA(INDEX(input_data!$1:$1048576,MATCH($B163,input_data!$B:$B,0),MATCH(G$4,input_data!$1:$1,0)),"")</f>
        <v>40.574723518722998</v>
      </c>
      <c r="H163" s="4">
        <f>_xlfn.IFNA(INDEX(input_data!$1:$1048576,MATCH($B163,input_data!$B:$B,0),MATCH(H$4,input_data!$1:$1,0)),"")</f>
        <v>0.45788784011344302</v>
      </c>
      <c r="I163" s="4">
        <f>_xlfn.IFNA(INDEX(input_data!$1:$1048576,MATCH($B163,input_data!$B:$B,0),MATCH(I$4,input_data!$1:$1,0)),"")</f>
        <v>93.048922300000001</v>
      </c>
      <c r="J163" s="4">
        <f>_xlfn.IFNA(INDEX(input_data!$1:$1048576,MATCH($B163,input_data!$B:$B,0),MATCH(J$4,input_data!$1:$1,0)),"")</f>
        <v>3.5727428191779498</v>
      </c>
      <c r="K163" s="4">
        <f>_xlfn.IFNA(INDEX(input_data!$1:$1048576,MATCH($B163,input_data!$B:$B,0),MATCH(K$4,input_data!$1:$1,0)),"")</f>
        <v>0.884548</v>
      </c>
      <c r="L163" s="4">
        <f>_xlfn.IFNA(INDEX(input_data!$1:$1048576,MATCH($B163,input_data!$B:$B,0),MATCH(L$4,input_data!$1:$1,0)),"")</f>
        <v>3.5848446257777802</v>
      </c>
      <c r="M163" s="4">
        <f>_xlfn.IFNA(INDEX(input_data!$1:$1048576,MATCH($B163,input_data!$B:$B,0),MATCH(M$4,input_data!$1:$1,0)),"")</f>
        <v>7.2686587891273705E-2</v>
      </c>
      <c r="N163" s="4">
        <f>_xlfn.IFNA(INDEX(input_data!$1:$1048576,MATCH($B163,input_data!$B:$B,0),MATCH(N$4,input_data!$1:$1,0)),"")</f>
        <v>4.09312612614056</v>
      </c>
      <c r="O163" s="4">
        <f>_xlfn.IFNA(INDEX(input_data!$1:$1048576,MATCH($B163,input_data!$B:$B,0),MATCH(O$4,input_data!$1:$1,0)),"")</f>
        <v>0.57632585138982695</v>
      </c>
      <c r="P163" s="4">
        <f>_xlfn.IFNA(INDEX(input_data!$1:$1048576,MATCH($B163,input_data!$B:$B,0),MATCH(P$4,input_data!$1:$1,0)),"")</f>
        <v>1.602258</v>
      </c>
      <c r="Q163" s="19">
        <f>_xlfn.IFNA(INDEX(input_data!$1:$1048576,MATCH($B163,input_data!$B:$B,0),MATCH(Q$4,input_data!$1:$1,0)),"")</f>
        <v>148.46806566921401</v>
      </c>
      <c r="R163" s="60">
        <f t="shared" si="3"/>
        <v>1.1197034096293024E-3</v>
      </c>
    </row>
    <row r="164" spans="1:18" x14ac:dyDescent="0.35">
      <c r="A164" s="34" t="s">
        <v>1606</v>
      </c>
      <c r="B164" s="14" t="s">
        <v>575</v>
      </c>
      <c r="C164" s="14" t="s">
        <v>1217</v>
      </c>
      <c r="E164" s="14" t="s">
        <v>576</v>
      </c>
      <c r="F164" s="19">
        <f>_xlfn.IFNA(INDEX(input_data!$1:$1048576,MATCH($B164,input_data!$B:$B,0),MATCH(F$4,input_data!$1:$1,0)),"")</f>
        <v>721.05461076388997</v>
      </c>
      <c r="G164" s="4">
        <f>_xlfn.IFNA(INDEX(input_data!$1:$1048576,MATCH($B164,input_data!$B:$B,0),MATCH(G$4,input_data!$1:$1,0)),"")</f>
        <v>160.392837335438</v>
      </c>
      <c r="H164" s="4">
        <f>_xlfn.IFNA(INDEX(input_data!$1:$1048576,MATCH($B164,input_data!$B:$B,0),MATCH(H$4,input_data!$1:$1,0)),"")</f>
        <v>1.7403566486486499</v>
      </c>
      <c r="I164" s="4">
        <f>_xlfn.IFNA(INDEX(input_data!$1:$1048576,MATCH($B164,input_data!$B:$B,0),MATCH(I$4,input_data!$1:$1,0)),"")</f>
        <v>543.63909961000002</v>
      </c>
      <c r="J164" s="4">
        <f>_xlfn.IFNA(INDEX(input_data!$1:$1048576,MATCH($B164,input_data!$B:$B,0),MATCH(J$4,input_data!$1:$1,0)),"")</f>
        <v>13.0711195852457</v>
      </c>
      <c r="K164" s="4">
        <f>_xlfn.IFNA(INDEX(input_data!$1:$1048576,MATCH($B164,input_data!$B:$B,0),MATCH(K$4,input_data!$1:$1,0)),"")</f>
        <v>4.1528890000000001</v>
      </c>
      <c r="L164" s="4">
        <f>_xlfn.IFNA(INDEX(input_data!$1:$1048576,MATCH($B164,input_data!$B:$B,0),MATCH(L$4,input_data!$1:$1,0)),"")</f>
        <v>5.3634634388746703</v>
      </c>
      <c r="M164" s="4">
        <f>_xlfn.IFNA(INDEX(input_data!$1:$1048576,MATCH($B164,input_data!$B:$B,0),MATCH(M$4,input_data!$1:$1,0)),"")</f>
        <v>0.27934164226452202</v>
      </c>
      <c r="N164" s="4">
        <f>_xlfn.IFNA(INDEX(input_data!$1:$1048576,MATCH($B164,input_data!$B:$B,0),MATCH(N$4,input_data!$1:$1,0)),"")</f>
        <v>0</v>
      </c>
      <c r="O164" s="4">
        <f>_xlfn.IFNA(INDEX(input_data!$1:$1048576,MATCH($B164,input_data!$B:$B,0),MATCH(O$4,input_data!$1:$1,0)),"")</f>
        <v>7.8493942366214799</v>
      </c>
      <c r="P164" s="4">
        <f>_xlfn.IFNA(INDEX(input_data!$1:$1048576,MATCH($B164,input_data!$B:$B,0),MATCH(P$4,input_data!$1:$1,0)),"")</f>
        <v>2.2222870000000001</v>
      </c>
      <c r="Q164" s="19">
        <f>_xlfn.IFNA(INDEX(input_data!$1:$1048576,MATCH($B164,input_data!$B:$B,0),MATCH(Q$4,input_data!$1:$1,0)),"")</f>
        <v>738.71078849709397</v>
      </c>
      <c r="R164" s="60">
        <f t="shared" si="3"/>
        <v>2.4486602636794697E-2</v>
      </c>
    </row>
    <row r="165" spans="1:18" x14ac:dyDescent="0.35">
      <c r="A165" s="34" t="s">
        <v>1607</v>
      </c>
      <c r="B165" s="14" t="s">
        <v>577</v>
      </c>
      <c r="C165" s="14" t="s">
        <v>1218</v>
      </c>
      <c r="E165" s="14" t="s">
        <v>578</v>
      </c>
      <c r="F165" s="19">
        <f>_xlfn.IFNA(INDEX(input_data!$1:$1048576,MATCH($B165,input_data!$B:$B,0),MATCH(F$4,input_data!$1:$1,0)),"")</f>
        <v>12.7128007817459</v>
      </c>
      <c r="G165" s="4">
        <f>_xlfn.IFNA(INDEX(input_data!$1:$1048576,MATCH($B165,input_data!$B:$B,0),MATCH(G$4,input_data!$1:$1,0)),"")</f>
        <v>3.1558259136485201</v>
      </c>
      <c r="H165" s="4">
        <f>_xlfn.IFNA(INDEX(input_data!$1:$1048576,MATCH($B165,input_data!$B:$B,0),MATCH(H$4,input_data!$1:$1,0)),"")</f>
        <v>3.8195160811104599E-2</v>
      </c>
      <c r="I165" s="4">
        <f>_xlfn.IFNA(INDEX(input_data!$1:$1048576,MATCH($B165,input_data!$B:$B,0),MATCH(I$4,input_data!$1:$1,0)),"")</f>
        <v>6.7063240000000004</v>
      </c>
      <c r="J165" s="4">
        <f>_xlfn.IFNA(INDEX(input_data!$1:$1048576,MATCH($B165,input_data!$B:$B,0),MATCH(J$4,input_data!$1:$1,0)),"")</f>
        <v>0</v>
      </c>
      <c r="K165" s="4">
        <f>_xlfn.IFNA(INDEX(input_data!$1:$1048576,MATCH($B165,input_data!$B:$B,0),MATCH(K$4,input_data!$1:$1,0)),"")</f>
        <v>0</v>
      </c>
      <c r="L165" s="4">
        <f>_xlfn.IFNA(INDEX(input_data!$1:$1048576,MATCH($B165,input_data!$B:$B,0),MATCH(L$4,input_data!$1:$1,0)),"")</f>
        <v>2.01776005508267</v>
      </c>
      <c r="M165" s="4">
        <f>_xlfn.IFNA(INDEX(input_data!$1:$1048576,MATCH($B165,input_data!$B:$B,0),MATCH(M$4,input_data!$1:$1,0)),"")</f>
        <v>6.0843894692862704E-3</v>
      </c>
      <c r="N165" s="4">
        <f>_xlfn.IFNA(INDEX(input_data!$1:$1048576,MATCH($B165,input_data!$B:$B,0),MATCH(N$4,input_data!$1:$1,0)),"")</f>
        <v>0</v>
      </c>
      <c r="O165" s="4">
        <f>_xlfn.IFNA(INDEX(input_data!$1:$1048576,MATCH($B165,input_data!$B:$B,0),MATCH(O$4,input_data!$1:$1,0)),"")</f>
        <v>3.9574402928855897E-2</v>
      </c>
      <c r="P165" s="4">
        <f>_xlfn.IFNA(INDEX(input_data!$1:$1048576,MATCH($B165,input_data!$B:$B,0),MATCH(P$4,input_data!$1:$1,0)),"")</f>
        <v>0.12030200000000001</v>
      </c>
      <c r="Q165" s="19">
        <f>_xlfn.IFNA(INDEX(input_data!$1:$1048576,MATCH($B165,input_data!$B:$B,0),MATCH(Q$4,input_data!$1:$1,0)),"")</f>
        <v>12.0840659219404</v>
      </c>
      <c r="R165" s="60">
        <f t="shared" si="3"/>
        <v>-4.9456832573691378E-2</v>
      </c>
    </row>
    <row r="166" spans="1:18" x14ac:dyDescent="0.35">
      <c r="A166" s="34" t="s">
        <v>1608</v>
      </c>
      <c r="B166" s="14" t="s">
        <v>579</v>
      </c>
      <c r="C166" s="14" t="s">
        <v>1219</v>
      </c>
      <c r="E166" s="14" t="s">
        <v>580</v>
      </c>
      <c r="F166" s="19">
        <f>_xlfn.IFNA(INDEX(input_data!$1:$1048576,MATCH($B166,input_data!$B:$B,0),MATCH(F$4,input_data!$1:$1,0)),"")</f>
        <v>9.5265480308604609</v>
      </c>
      <c r="G166" s="4">
        <f>_xlfn.IFNA(INDEX(input_data!$1:$1048576,MATCH($B166,input_data!$B:$B,0),MATCH(G$4,input_data!$1:$1,0)),"")</f>
        <v>2.7912287935626101</v>
      </c>
      <c r="H166" s="4">
        <f>_xlfn.IFNA(INDEX(input_data!$1:$1048576,MATCH($B166,input_data!$B:$B,0),MATCH(H$4,input_data!$1:$1,0)),"")</f>
        <v>3.3214432954096103E-2</v>
      </c>
      <c r="I166" s="4">
        <f>_xlfn.IFNA(INDEX(input_data!$1:$1048576,MATCH($B166,input_data!$B:$B,0),MATCH(I$4,input_data!$1:$1,0)),"")</f>
        <v>5.4314888999999997</v>
      </c>
      <c r="J166" s="4">
        <f>_xlfn.IFNA(INDEX(input_data!$1:$1048576,MATCH($B166,input_data!$B:$B,0),MATCH(J$4,input_data!$1:$1,0)),"")</f>
        <v>0</v>
      </c>
      <c r="K166" s="4">
        <f>_xlfn.IFNA(INDEX(input_data!$1:$1048576,MATCH($B166,input_data!$B:$B,0),MATCH(K$4,input_data!$1:$1,0)),"")</f>
        <v>0</v>
      </c>
      <c r="L166" s="4">
        <f>_xlfn.IFNA(INDEX(input_data!$1:$1048576,MATCH($B166,input_data!$B:$B,0),MATCH(L$4,input_data!$1:$1,0)),"")</f>
        <v>0.72505822871466696</v>
      </c>
      <c r="M166" s="4">
        <f>_xlfn.IFNA(INDEX(input_data!$1:$1048576,MATCH($B166,input_data!$B:$B,0),MATCH(M$4,input_data!$1:$1,0)),"")</f>
        <v>5.2908822389298102E-3</v>
      </c>
      <c r="N166" s="4">
        <f>_xlfn.IFNA(INDEX(input_data!$1:$1048576,MATCH($B166,input_data!$B:$B,0),MATCH(N$4,input_data!$1:$1,0)),"")</f>
        <v>0</v>
      </c>
      <c r="O166" s="4">
        <f>_xlfn.IFNA(INDEX(input_data!$1:$1048576,MATCH($B166,input_data!$B:$B,0),MATCH(O$4,input_data!$1:$1,0)),"")</f>
        <v>3.10879269500654E-2</v>
      </c>
      <c r="P166" s="4">
        <f>_xlfn.IFNA(INDEX(input_data!$1:$1048576,MATCH($B166,input_data!$B:$B,0),MATCH(P$4,input_data!$1:$1,0)),"")</f>
        <v>0.113152</v>
      </c>
      <c r="Q166" s="19">
        <f>_xlfn.IFNA(INDEX(input_data!$1:$1048576,MATCH($B166,input_data!$B:$B,0),MATCH(Q$4,input_data!$1:$1,0)),"")</f>
        <v>9.1305211644203599</v>
      </c>
      <c r="R166" s="60">
        <f t="shared" si="3"/>
        <v>-4.1570867554249991E-2</v>
      </c>
    </row>
    <row r="167" spans="1:18" x14ac:dyDescent="0.35">
      <c r="A167" s="34" t="s">
        <v>1609</v>
      </c>
      <c r="B167" s="14" t="s">
        <v>581</v>
      </c>
      <c r="C167" s="14" t="s">
        <v>1220</v>
      </c>
      <c r="E167" s="14" t="s">
        <v>582</v>
      </c>
      <c r="F167" s="19">
        <f>_xlfn.IFNA(INDEX(input_data!$1:$1048576,MATCH($B167,input_data!$B:$B,0),MATCH(F$4,input_data!$1:$1,0)),"")</f>
        <v>190.478491033137</v>
      </c>
      <c r="G167" s="4">
        <f>_xlfn.IFNA(INDEX(input_data!$1:$1048576,MATCH($B167,input_data!$B:$B,0),MATCH(G$4,input_data!$1:$1,0)),"")</f>
        <v>63.611207185053502</v>
      </c>
      <c r="H167" s="4">
        <f>_xlfn.IFNA(INDEX(input_data!$1:$1048576,MATCH($B167,input_data!$B:$B,0),MATCH(H$4,input_data!$1:$1,0)),"")</f>
        <v>0.66242213222817603</v>
      </c>
      <c r="I167" s="4">
        <f>_xlfn.IFNA(INDEX(input_data!$1:$1048576,MATCH($B167,input_data!$B:$B,0),MATCH(I$4,input_data!$1:$1,0)),"")</f>
        <v>108.1990546</v>
      </c>
      <c r="J167" s="4">
        <f>_xlfn.IFNA(INDEX(input_data!$1:$1048576,MATCH($B167,input_data!$B:$B,0),MATCH(J$4,input_data!$1:$1,0)),"")</f>
        <v>4.0541783874953703</v>
      </c>
      <c r="K167" s="4">
        <f>_xlfn.IFNA(INDEX(input_data!$1:$1048576,MATCH($B167,input_data!$B:$B,0),MATCH(K$4,input_data!$1:$1,0)),"")</f>
        <v>1.04576</v>
      </c>
      <c r="L167" s="4">
        <f>_xlfn.IFNA(INDEX(input_data!$1:$1048576,MATCH($B167,input_data!$B:$B,0),MATCH(L$4,input_data!$1:$1,0)),"")</f>
        <v>7.1043326310755601</v>
      </c>
      <c r="M167" s="4">
        <f>_xlfn.IFNA(INDEX(input_data!$1:$1048576,MATCH($B167,input_data!$B:$B,0),MATCH(M$4,input_data!$1:$1,0)),"")</f>
        <v>0.105509015192292</v>
      </c>
      <c r="N167" s="4">
        <f>_xlfn.IFNA(INDEX(input_data!$1:$1048576,MATCH($B167,input_data!$B:$B,0),MATCH(N$4,input_data!$1:$1,0)),"")</f>
        <v>0</v>
      </c>
      <c r="O167" s="4">
        <f>_xlfn.IFNA(INDEX(input_data!$1:$1048576,MATCH($B167,input_data!$B:$B,0),MATCH(O$4,input_data!$1:$1,0)),"")</f>
        <v>0.51482108618849398</v>
      </c>
      <c r="P167" s="4">
        <f>_xlfn.IFNA(INDEX(input_data!$1:$1048576,MATCH($B167,input_data!$B:$B,0),MATCH(P$4,input_data!$1:$1,0)),"")</f>
        <v>0.89464100000000002</v>
      </c>
      <c r="Q167" s="19">
        <f>_xlfn.IFNA(INDEX(input_data!$1:$1048576,MATCH($B167,input_data!$B:$B,0),MATCH(Q$4,input_data!$1:$1,0)),"")</f>
        <v>186.191926037233</v>
      </c>
      <c r="R167" s="60">
        <f t="shared" si="3"/>
        <v>-2.2504194424546764E-2</v>
      </c>
    </row>
    <row r="168" spans="1:18" x14ac:dyDescent="0.35">
      <c r="A168" s="34" t="s">
        <v>1610</v>
      </c>
      <c r="B168" s="14" t="s">
        <v>583</v>
      </c>
      <c r="C168" s="14" t="s">
        <v>1221</v>
      </c>
      <c r="E168" s="14" t="s">
        <v>584</v>
      </c>
      <c r="F168" s="19">
        <f>_xlfn.IFNA(INDEX(input_data!$1:$1048576,MATCH($B168,input_data!$B:$B,0),MATCH(F$4,input_data!$1:$1,0)),"")</f>
        <v>10.957462815038699</v>
      </c>
      <c r="G168" s="4">
        <f>_xlfn.IFNA(INDEX(input_data!$1:$1048576,MATCH($B168,input_data!$B:$B,0),MATCH(G$4,input_data!$1:$1,0)),"")</f>
        <v>3.1808417534756699</v>
      </c>
      <c r="H168" s="4">
        <f>_xlfn.IFNA(INDEX(input_data!$1:$1048576,MATCH($B168,input_data!$B:$B,0),MATCH(H$4,input_data!$1:$1,0)),"")</f>
        <v>3.6455805078820298E-2</v>
      </c>
      <c r="I168" s="4">
        <f>_xlfn.IFNA(INDEX(input_data!$1:$1048576,MATCH($B168,input_data!$B:$B,0),MATCH(I$4,input_data!$1:$1,0)),"")</f>
        <v>4.5615265799999998</v>
      </c>
      <c r="J168" s="4">
        <f>_xlfn.IFNA(INDEX(input_data!$1:$1048576,MATCH($B168,input_data!$B:$B,0),MATCH(J$4,input_data!$1:$1,0)),"")</f>
        <v>0</v>
      </c>
      <c r="K168" s="4">
        <f>_xlfn.IFNA(INDEX(input_data!$1:$1048576,MATCH($B168,input_data!$B:$B,0),MATCH(K$4,input_data!$1:$1,0)),"")</f>
        <v>0</v>
      </c>
      <c r="L168" s="4">
        <f>_xlfn.IFNA(INDEX(input_data!$1:$1048576,MATCH($B168,input_data!$B:$B,0),MATCH(L$4,input_data!$1:$1,0)),"")</f>
        <v>2.7937399436088901</v>
      </c>
      <c r="M168" s="4">
        <f>_xlfn.IFNA(INDEX(input_data!$1:$1048576,MATCH($B168,input_data!$B:$B,0),MATCH(M$4,input_data!$1:$1,0)),"")</f>
        <v>5.7870858532521902E-3</v>
      </c>
      <c r="N168" s="4">
        <f>_xlfn.IFNA(INDEX(input_data!$1:$1048576,MATCH($B168,input_data!$B:$B,0),MATCH(N$4,input_data!$1:$1,0)),"")</f>
        <v>0</v>
      </c>
      <c r="O168" s="4">
        <f>_xlfn.IFNA(INDEX(input_data!$1:$1048576,MATCH($B168,input_data!$B:$B,0),MATCH(O$4,input_data!$1:$1,0)),"")</f>
        <v>0</v>
      </c>
      <c r="P168" s="4">
        <f>_xlfn.IFNA(INDEX(input_data!$1:$1048576,MATCH($B168,input_data!$B:$B,0),MATCH(P$4,input_data!$1:$1,0)),"")</f>
        <v>0.106861</v>
      </c>
      <c r="Q168" s="19">
        <f>_xlfn.IFNA(INDEX(input_data!$1:$1048576,MATCH($B168,input_data!$B:$B,0),MATCH(Q$4,input_data!$1:$1,0)),"")</f>
        <v>10.6852121680166</v>
      </c>
      <c r="R168" s="60">
        <f t="shared" si="3"/>
        <v>-2.4846139258482891E-2</v>
      </c>
    </row>
    <row r="169" spans="1:18" x14ac:dyDescent="0.35">
      <c r="A169" s="34" t="s">
        <v>1611</v>
      </c>
      <c r="B169" s="14" t="s">
        <v>585</v>
      </c>
      <c r="C169" s="14" t="s">
        <v>1222</v>
      </c>
      <c r="E169" s="14" t="s">
        <v>586</v>
      </c>
      <c r="F169" s="19">
        <f>_xlfn.IFNA(INDEX(input_data!$1:$1048576,MATCH($B169,input_data!$B:$B,0),MATCH(F$4,input_data!$1:$1,0)),"")</f>
        <v>15.632951818164701</v>
      </c>
      <c r="G169" s="4">
        <f>_xlfn.IFNA(INDEX(input_data!$1:$1048576,MATCH($B169,input_data!$B:$B,0),MATCH(G$4,input_data!$1:$1,0)),"")</f>
        <v>2.06566446989055</v>
      </c>
      <c r="H169" s="4">
        <f>_xlfn.IFNA(INDEX(input_data!$1:$1048576,MATCH($B169,input_data!$B:$B,0),MATCH(H$4,input_data!$1:$1,0)),"")</f>
        <v>2.8787473112759199E-2</v>
      </c>
      <c r="I169" s="4">
        <f>_xlfn.IFNA(INDEX(input_data!$1:$1048576,MATCH($B169,input_data!$B:$B,0),MATCH(I$4,input_data!$1:$1,0)),"")</f>
        <v>8.663657229</v>
      </c>
      <c r="J169" s="4">
        <f>_xlfn.IFNA(INDEX(input_data!$1:$1048576,MATCH($B169,input_data!$B:$B,0),MATCH(J$4,input_data!$1:$1,0)),"")</f>
        <v>0</v>
      </c>
      <c r="K169" s="4">
        <f>_xlfn.IFNA(INDEX(input_data!$1:$1048576,MATCH($B169,input_data!$B:$B,0),MATCH(K$4,input_data!$1:$1,0)),"")</f>
        <v>0</v>
      </c>
      <c r="L169" s="4">
        <f>_xlfn.IFNA(INDEX(input_data!$1:$1048576,MATCH($B169,input_data!$B:$B,0),MATCH(L$4,input_data!$1:$1,0)),"")</f>
        <v>4.8157039832106703</v>
      </c>
      <c r="M169" s="4">
        <f>_xlfn.IFNA(INDEX(input_data!$1:$1048576,MATCH($B169,input_data!$B:$B,0),MATCH(M$4,input_data!$1:$1,0)),"")</f>
        <v>4.6211124068964099E-3</v>
      </c>
      <c r="N169" s="4">
        <f>_xlfn.IFNA(INDEX(input_data!$1:$1048576,MATCH($B169,input_data!$B:$B,0),MATCH(N$4,input_data!$1:$1,0)),"")</f>
        <v>8.1791047542527692E-3</v>
      </c>
      <c r="O169" s="4">
        <f>_xlfn.IFNA(INDEX(input_data!$1:$1048576,MATCH($B169,input_data!$B:$B,0),MATCH(O$4,input_data!$1:$1,0)),"")</f>
        <v>0.133986686237383</v>
      </c>
      <c r="P169" s="4">
        <f>_xlfn.IFNA(INDEX(input_data!$1:$1048576,MATCH($B169,input_data!$B:$B,0),MATCH(P$4,input_data!$1:$1,0)),"")</f>
        <v>0.108524</v>
      </c>
      <c r="Q169" s="19">
        <f>_xlfn.IFNA(INDEX(input_data!$1:$1048576,MATCH($B169,input_data!$B:$B,0),MATCH(Q$4,input_data!$1:$1,0)),"")</f>
        <v>15.8291240586125</v>
      </c>
      <c r="R169" s="60">
        <f t="shared" si="3"/>
        <v>1.2548637181869715E-2</v>
      </c>
    </row>
    <row r="170" spans="1:18" x14ac:dyDescent="0.35">
      <c r="A170" s="34" t="s">
        <v>1612</v>
      </c>
      <c r="B170" s="14" t="s">
        <v>587</v>
      </c>
      <c r="C170" s="14" t="s">
        <v>1223</v>
      </c>
      <c r="E170" s="14" t="s">
        <v>588</v>
      </c>
      <c r="F170" s="19">
        <f>_xlfn.IFNA(INDEX(input_data!$1:$1048576,MATCH($B170,input_data!$B:$B,0),MATCH(F$4,input_data!$1:$1,0)),"")</f>
        <v>172.50681719377499</v>
      </c>
      <c r="G170" s="4">
        <f>_xlfn.IFNA(INDEX(input_data!$1:$1048576,MATCH($B170,input_data!$B:$B,0),MATCH(G$4,input_data!$1:$1,0)),"")</f>
        <v>67.807943782411002</v>
      </c>
      <c r="H170" s="4">
        <f>_xlfn.IFNA(INDEX(input_data!$1:$1048576,MATCH($B170,input_data!$B:$B,0),MATCH(H$4,input_data!$1:$1,0)),"")</f>
        <v>0.69160004403882802</v>
      </c>
      <c r="I170" s="4">
        <f>_xlfn.IFNA(INDEX(input_data!$1:$1048576,MATCH($B170,input_data!$B:$B,0),MATCH(I$4,input_data!$1:$1,0)),"")</f>
        <v>92.746736290000001</v>
      </c>
      <c r="J170" s="4">
        <f>_xlfn.IFNA(INDEX(input_data!$1:$1048576,MATCH($B170,input_data!$B:$B,0),MATCH(J$4,input_data!$1:$1,0)),"")</f>
        <v>4.3779726515900004</v>
      </c>
      <c r="K170" s="4">
        <f>_xlfn.IFNA(INDEX(input_data!$1:$1048576,MATCH($B170,input_data!$B:$B,0),MATCH(K$4,input_data!$1:$1,0)),"")</f>
        <v>1.0038069999999999</v>
      </c>
      <c r="L170" s="4">
        <f>_xlfn.IFNA(INDEX(input_data!$1:$1048576,MATCH($B170,input_data!$B:$B,0),MATCH(L$4,input_data!$1:$1,0)),"")</f>
        <v>5.9694477155288901</v>
      </c>
      <c r="M170" s="4">
        <f>_xlfn.IFNA(INDEX(input_data!$1:$1048576,MATCH($B170,input_data!$B:$B,0),MATCH(M$4,input_data!$1:$1,0)),"")</f>
        <v>0.109959707525725</v>
      </c>
      <c r="N170" s="4">
        <f>_xlfn.IFNA(INDEX(input_data!$1:$1048576,MATCH($B170,input_data!$B:$B,0),MATCH(N$4,input_data!$1:$1,0)),"")</f>
        <v>0</v>
      </c>
      <c r="O170" s="4">
        <f>_xlfn.IFNA(INDEX(input_data!$1:$1048576,MATCH($B170,input_data!$B:$B,0),MATCH(O$4,input_data!$1:$1,0)),"")</f>
        <v>0</v>
      </c>
      <c r="P170" s="4">
        <f>_xlfn.IFNA(INDEX(input_data!$1:$1048576,MATCH($B170,input_data!$B:$B,0),MATCH(P$4,input_data!$1:$1,0)),"")</f>
        <v>0.88431800000000005</v>
      </c>
      <c r="Q170" s="19">
        <f>_xlfn.IFNA(INDEX(input_data!$1:$1048576,MATCH($B170,input_data!$B:$B,0),MATCH(Q$4,input_data!$1:$1,0)),"")</f>
        <v>173.591785191094</v>
      </c>
      <c r="R170" s="60">
        <f t="shared" si="3"/>
        <v>6.2894209919848176E-3</v>
      </c>
    </row>
    <row r="171" spans="1:18" x14ac:dyDescent="0.35">
      <c r="A171" s="34" t="s">
        <v>1613</v>
      </c>
      <c r="B171" s="14" t="s">
        <v>589</v>
      </c>
      <c r="C171" s="14" t="s">
        <v>1224</v>
      </c>
      <c r="E171" s="14" t="s">
        <v>590</v>
      </c>
      <c r="F171" s="19">
        <f>_xlfn.IFNA(INDEX(input_data!$1:$1048576,MATCH($B171,input_data!$B:$B,0),MATCH(F$4,input_data!$1:$1,0)),"")</f>
        <v>43.091201716383402</v>
      </c>
      <c r="G171" s="4">
        <f>_xlfn.IFNA(INDEX(input_data!$1:$1048576,MATCH($B171,input_data!$B:$B,0),MATCH(G$4,input_data!$1:$1,0)),"")</f>
        <v>20.959723674247599</v>
      </c>
      <c r="H171" s="4">
        <f>_xlfn.IFNA(INDEX(input_data!$1:$1048576,MATCH($B171,input_data!$B:$B,0),MATCH(H$4,input_data!$1:$1,0)),"")</f>
        <v>0.179332416718545</v>
      </c>
      <c r="I171" s="4">
        <f>_xlfn.IFNA(INDEX(input_data!$1:$1048576,MATCH($B171,input_data!$B:$B,0),MATCH(I$4,input_data!$1:$1,0)),"")</f>
        <v>21.010617180000001</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0</v>
      </c>
      <c r="N171" s="4">
        <f>_xlfn.IFNA(INDEX(input_data!$1:$1048576,MATCH($B171,input_data!$B:$B,0),MATCH(N$4,input_data!$1:$1,0)),"")</f>
        <v>0</v>
      </c>
      <c r="O171" s="4">
        <f>_xlfn.IFNA(INDEX(input_data!$1:$1048576,MATCH($B171,input_data!$B:$B,0),MATCH(O$4,input_data!$1:$1,0)),"")</f>
        <v>0</v>
      </c>
      <c r="P171" s="4">
        <f>_xlfn.IFNA(INDEX(input_data!$1:$1048576,MATCH($B171,input_data!$B:$B,0),MATCH(P$4,input_data!$1:$1,0)),"")</f>
        <v>7.6790000000000001E-3</v>
      </c>
      <c r="Q171" s="19">
        <f>_xlfn.IFNA(INDEX(input_data!$1:$1048576,MATCH($B171,input_data!$B:$B,0),MATCH(Q$4,input_data!$1:$1,0)),"")</f>
        <v>42.157352270966101</v>
      </c>
      <c r="R171" s="60">
        <f t="shared" si="3"/>
        <v>-2.167146443405521E-2</v>
      </c>
    </row>
    <row r="172" spans="1:18" x14ac:dyDescent="0.35">
      <c r="A172" s="34" t="s">
        <v>1614</v>
      </c>
      <c r="B172" s="14" t="s">
        <v>591</v>
      </c>
      <c r="C172" s="14" t="s">
        <v>1225</v>
      </c>
      <c r="E172" s="14" t="s">
        <v>592</v>
      </c>
      <c r="F172" s="19">
        <f>_xlfn.IFNA(INDEX(input_data!$1:$1048576,MATCH($B172,input_data!$B:$B,0),MATCH(F$4,input_data!$1:$1,0)),"")</f>
        <v>19.440630093402198</v>
      </c>
      <c r="G172" s="4">
        <f>_xlfn.IFNA(INDEX(input_data!$1:$1048576,MATCH($B172,input_data!$B:$B,0),MATCH(G$4,input_data!$1:$1,0)),"")</f>
        <v>5.4623083338541001</v>
      </c>
      <c r="H172" s="4">
        <f>_xlfn.IFNA(INDEX(input_data!$1:$1048576,MATCH($B172,input_data!$B:$B,0),MATCH(H$4,input_data!$1:$1,0)),"")</f>
        <v>6.4298772221800499E-2</v>
      </c>
      <c r="I172" s="4">
        <f>_xlfn.IFNA(INDEX(input_data!$1:$1048576,MATCH($B172,input_data!$B:$B,0),MATCH(I$4,input_data!$1:$1,0)),"")</f>
        <v>8.1654782400000006</v>
      </c>
      <c r="J172" s="4">
        <f>_xlfn.IFNA(INDEX(input_data!$1:$1048576,MATCH($B172,input_data!$B:$B,0),MATCH(J$4,input_data!$1:$1,0)),"")</f>
        <v>0</v>
      </c>
      <c r="K172" s="4">
        <f>_xlfn.IFNA(INDEX(input_data!$1:$1048576,MATCH($B172,input_data!$B:$B,0),MATCH(K$4,input_data!$1:$1,0)),"")</f>
        <v>0</v>
      </c>
      <c r="L172" s="4">
        <f>_xlfn.IFNA(INDEX(input_data!$1:$1048576,MATCH($B172,input_data!$B:$B,0),MATCH(L$4,input_data!$1:$1,0)),"")</f>
        <v>3.6455690404053298</v>
      </c>
      <c r="M172" s="4">
        <f>_xlfn.IFNA(INDEX(input_data!$1:$1048576,MATCH($B172,input_data!$B:$B,0),MATCH(M$4,input_data!$1:$1,0)),"")</f>
        <v>1.01395315456809E-2</v>
      </c>
      <c r="N172" s="4">
        <f>_xlfn.IFNA(INDEX(input_data!$1:$1048576,MATCH($B172,input_data!$B:$B,0),MATCH(N$4,input_data!$1:$1,0)),"")</f>
        <v>3.4182511768273201E-2</v>
      </c>
      <c r="O172" s="4">
        <f>_xlfn.IFNA(INDEX(input_data!$1:$1048576,MATCH($B172,input_data!$B:$B,0),MATCH(O$4,input_data!$1:$1,0)),"")</f>
        <v>0</v>
      </c>
      <c r="P172" s="4">
        <f>_xlfn.IFNA(INDEX(input_data!$1:$1048576,MATCH($B172,input_data!$B:$B,0),MATCH(P$4,input_data!$1:$1,0)),"")</f>
        <v>0.16469200000000001</v>
      </c>
      <c r="Q172" s="19">
        <f>_xlfn.IFNA(INDEX(input_data!$1:$1048576,MATCH($B172,input_data!$B:$B,0),MATCH(Q$4,input_data!$1:$1,0)),"")</f>
        <v>17.546668429795101</v>
      </c>
      <c r="R172" s="60">
        <f t="shared" si="3"/>
        <v>-9.7422853812226706E-2</v>
      </c>
    </row>
    <row r="173" spans="1:18" x14ac:dyDescent="0.35">
      <c r="A173" s="34" t="s">
        <v>1615</v>
      </c>
      <c r="B173" s="14" t="s">
        <v>593</v>
      </c>
      <c r="C173" s="14" t="s">
        <v>1226</v>
      </c>
      <c r="E173" s="14" t="s">
        <v>594</v>
      </c>
      <c r="F173" s="19">
        <f>_xlfn.IFNA(INDEX(input_data!$1:$1048576,MATCH($B173,input_data!$B:$B,0),MATCH(F$4,input_data!$1:$1,0)),"")</f>
        <v>11.721960142645001</v>
      </c>
      <c r="G173" s="4">
        <f>_xlfn.IFNA(INDEX(input_data!$1:$1048576,MATCH($B173,input_data!$B:$B,0),MATCH(G$4,input_data!$1:$1,0)),"")</f>
        <v>5.84368793264529</v>
      </c>
      <c r="H173" s="4">
        <f>_xlfn.IFNA(INDEX(input_data!$1:$1048576,MATCH($B173,input_data!$B:$B,0),MATCH(H$4,input_data!$1:$1,0)),"")</f>
        <v>5.0511027543232702E-2</v>
      </c>
      <c r="I173" s="4">
        <f>_xlfn.IFNA(INDEX(input_data!$1:$1048576,MATCH($B173,input_data!$B:$B,0),MATCH(I$4,input_data!$1:$1,0)),"")</f>
        <v>4.7567974399999997</v>
      </c>
      <c r="J173" s="4">
        <f>_xlfn.IFNA(INDEX(input_data!$1:$1048576,MATCH($B173,input_data!$B:$B,0),MATCH(J$4,input_data!$1:$1,0)),"")</f>
        <v>0</v>
      </c>
      <c r="K173" s="4">
        <f>_xlfn.IFNA(INDEX(input_data!$1:$1048576,MATCH($B173,input_data!$B:$B,0),MATCH(K$4,input_data!$1:$1,0)),"")</f>
        <v>0</v>
      </c>
      <c r="L173" s="4">
        <f>_xlfn.IFNA(INDEX(input_data!$1:$1048576,MATCH($B173,input_data!$B:$B,0),MATCH(L$4,input_data!$1:$1,0)),"")</f>
        <v>0.54744944015644403</v>
      </c>
      <c r="M173" s="4">
        <f>_xlfn.IFNA(INDEX(input_data!$1:$1048576,MATCH($B173,input_data!$B:$B,0),MATCH(M$4,input_data!$1:$1,0)),"")</f>
        <v>8.0130321042121005E-3</v>
      </c>
      <c r="N173" s="4">
        <f>_xlfn.IFNA(INDEX(input_data!$1:$1048576,MATCH($B173,input_data!$B:$B,0),MATCH(N$4,input_data!$1:$1,0)),"")</f>
        <v>0</v>
      </c>
      <c r="O173" s="4">
        <f>_xlfn.IFNA(INDEX(input_data!$1:$1048576,MATCH($B173,input_data!$B:$B,0),MATCH(O$4,input_data!$1:$1,0)),"")</f>
        <v>0</v>
      </c>
      <c r="P173" s="4">
        <f>_xlfn.IFNA(INDEX(input_data!$1:$1048576,MATCH($B173,input_data!$B:$B,0),MATCH(P$4,input_data!$1:$1,0)),"")</f>
        <v>0.13883300000000001</v>
      </c>
      <c r="Q173" s="19">
        <f>_xlfn.IFNA(INDEX(input_data!$1:$1048576,MATCH($B173,input_data!$B:$B,0),MATCH(Q$4,input_data!$1:$1,0)),"")</f>
        <v>11.3452918724492</v>
      </c>
      <c r="R173" s="60">
        <f t="shared" si="3"/>
        <v>-3.2133556641731342E-2</v>
      </c>
    </row>
    <row r="174" spans="1:18" x14ac:dyDescent="0.35">
      <c r="A174" s="34" t="s">
        <v>1616</v>
      </c>
      <c r="B174" s="14" t="s">
        <v>595</v>
      </c>
      <c r="C174" s="14" t="s">
        <v>1227</v>
      </c>
      <c r="E174" s="14" t="s">
        <v>596</v>
      </c>
      <c r="F174" s="19">
        <f>_xlfn.IFNA(INDEX(input_data!$1:$1048576,MATCH($B174,input_data!$B:$B,0),MATCH(F$4,input_data!$1:$1,0)),"")</f>
        <v>20.678999974879002</v>
      </c>
      <c r="G174" s="4">
        <f>_xlfn.IFNA(INDEX(input_data!$1:$1048576,MATCH($B174,input_data!$B:$B,0),MATCH(G$4,input_data!$1:$1,0)),"")</f>
        <v>4.5093541259271097</v>
      </c>
      <c r="H174" s="4">
        <f>_xlfn.IFNA(INDEX(input_data!$1:$1048576,MATCH($B174,input_data!$B:$B,0),MATCH(H$4,input_data!$1:$1,0)),"")</f>
        <v>6.1123491685176501E-2</v>
      </c>
      <c r="I174" s="4">
        <f>_xlfn.IFNA(INDEX(input_data!$1:$1048576,MATCH($B174,input_data!$B:$B,0),MATCH(I$4,input_data!$1:$1,0)),"")</f>
        <v>12.927334139999999</v>
      </c>
      <c r="J174" s="4">
        <f>_xlfn.IFNA(INDEX(input_data!$1:$1048576,MATCH($B174,input_data!$B:$B,0),MATCH(J$4,input_data!$1:$1,0)),"")</f>
        <v>0</v>
      </c>
      <c r="K174" s="4">
        <f>_xlfn.IFNA(INDEX(input_data!$1:$1048576,MATCH($B174,input_data!$B:$B,0),MATCH(K$4,input_data!$1:$1,0)),"")</f>
        <v>0</v>
      </c>
      <c r="L174" s="4">
        <f>_xlfn.IFNA(INDEX(input_data!$1:$1048576,MATCH($B174,input_data!$B:$B,0),MATCH(L$4,input_data!$1:$1,0)),"")</f>
        <v>1.6185677416533299</v>
      </c>
      <c r="M174" s="4">
        <f>_xlfn.IFNA(INDEX(input_data!$1:$1048576,MATCH($B174,input_data!$B:$B,0),MATCH(M$4,input_data!$1:$1,0)),"")</f>
        <v>9.6312377331501196E-3</v>
      </c>
      <c r="N174" s="4">
        <f>_xlfn.IFNA(INDEX(input_data!$1:$1048576,MATCH($B174,input_data!$B:$B,0),MATCH(N$4,input_data!$1:$1,0)),"")</f>
        <v>0</v>
      </c>
      <c r="O174" s="4">
        <f>_xlfn.IFNA(INDEX(input_data!$1:$1048576,MATCH($B174,input_data!$B:$B,0),MATCH(O$4,input_data!$1:$1,0)),"")</f>
        <v>0.119371487672549</v>
      </c>
      <c r="P174" s="4">
        <f>_xlfn.IFNA(INDEX(input_data!$1:$1048576,MATCH($B174,input_data!$B:$B,0),MATCH(P$4,input_data!$1:$1,0)),"")</f>
        <v>0.206397</v>
      </c>
      <c r="Q174" s="19">
        <f>_xlfn.IFNA(INDEX(input_data!$1:$1048576,MATCH($B174,input_data!$B:$B,0),MATCH(Q$4,input_data!$1:$1,0)),"")</f>
        <v>19.451779224671299</v>
      </c>
      <c r="R174" s="60">
        <f t="shared" si="3"/>
        <v>-5.934623297541175E-2</v>
      </c>
    </row>
    <row r="175" spans="1:18" x14ac:dyDescent="0.35">
      <c r="A175" s="34" t="s">
        <v>1617</v>
      </c>
      <c r="B175" s="14" t="s">
        <v>597</v>
      </c>
      <c r="C175" s="14" t="s">
        <v>1228</v>
      </c>
      <c r="E175" s="14" t="s">
        <v>598</v>
      </c>
      <c r="F175" s="19">
        <f>_xlfn.IFNA(INDEX(input_data!$1:$1048576,MATCH($B175,input_data!$B:$B,0),MATCH(F$4,input_data!$1:$1,0)),"")</f>
        <v>125.265503015414</v>
      </c>
      <c r="G175" s="4">
        <f>_xlfn.IFNA(INDEX(input_data!$1:$1048576,MATCH($B175,input_data!$B:$B,0),MATCH(G$4,input_data!$1:$1,0)),"")</f>
        <v>43.321237250256203</v>
      </c>
      <c r="H175" s="4">
        <f>_xlfn.IFNA(INDEX(input_data!$1:$1048576,MATCH($B175,input_data!$B:$B,0),MATCH(H$4,input_data!$1:$1,0)),"")</f>
        <v>0.45970007597895401</v>
      </c>
      <c r="I175" s="4">
        <f>_xlfn.IFNA(INDEX(input_data!$1:$1048576,MATCH($B175,input_data!$B:$B,0),MATCH(I$4,input_data!$1:$1,0)),"")</f>
        <v>76.373552305999993</v>
      </c>
      <c r="J175" s="4">
        <f>_xlfn.IFNA(INDEX(input_data!$1:$1048576,MATCH($B175,input_data!$B:$B,0),MATCH(J$4,input_data!$1:$1,0)),"")</f>
        <v>3.3114806263033798</v>
      </c>
      <c r="K175" s="4">
        <f>_xlfn.IFNA(INDEX(input_data!$1:$1048576,MATCH($B175,input_data!$B:$B,0),MATCH(K$4,input_data!$1:$1,0)),"")</f>
        <v>0.76983999999999997</v>
      </c>
      <c r="L175" s="4">
        <f>_xlfn.IFNA(INDEX(input_data!$1:$1048576,MATCH($B175,input_data!$B:$B,0),MATCH(L$4,input_data!$1:$1,0)),"")</f>
        <v>2.95530379166222</v>
      </c>
      <c r="M175" s="4">
        <f>_xlfn.IFNA(INDEX(input_data!$1:$1048576,MATCH($B175,input_data!$B:$B,0),MATCH(M$4,input_data!$1:$1,0)),"")</f>
        <v>7.3167641037114997E-2</v>
      </c>
      <c r="N175" s="4">
        <f>_xlfn.IFNA(INDEX(input_data!$1:$1048576,MATCH($B175,input_data!$B:$B,0),MATCH(N$4,input_data!$1:$1,0)),"")</f>
        <v>0</v>
      </c>
      <c r="O175" s="4">
        <f>_xlfn.IFNA(INDEX(input_data!$1:$1048576,MATCH($B175,input_data!$B:$B,0),MATCH(O$4,input_data!$1:$1,0)),"")</f>
        <v>0</v>
      </c>
      <c r="P175" s="4">
        <f>_xlfn.IFNA(INDEX(input_data!$1:$1048576,MATCH($B175,input_data!$B:$B,0),MATCH(P$4,input_data!$1:$1,0)),"")</f>
        <v>0.54355200000000004</v>
      </c>
      <c r="Q175" s="19">
        <f>_xlfn.IFNA(INDEX(input_data!$1:$1048576,MATCH($B175,input_data!$B:$B,0),MATCH(Q$4,input_data!$1:$1,0)),"")</f>
        <v>127.807833691238</v>
      </c>
      <c r="R175" s="60">
        <f t="shared" si="3"/>
        <v>2.0295537195992086E-2</v>
      </c>
    </row>
    <row r="176" spans="1:18" x14ac:dyDescent="0.35">
      <c r="A176" s="34" t="s">
        <v>1618</v>
      </c>
      <c r="B176" s="14" t="s">
        <v>600</v>
      </c>
      <c r="C176" s="14" t="s">
        <v>1229</v>
      </c>
      <c r="E176" s="14" t="s">
        <v>601</v>
      </c>
      <c r="F176" s="19">
        <f>_xlfn.IFNA(INDEX(input_data!$1:$1048576,MATCH($B176,input_data!$B:$B,0),MATCH(F$4,input_data!$1:$1,0)),"")</f>
        <v>4.8465112635389804</v>
      </c>
      <c r="G176" s="4">
        <f>_xlfn.IFNA(INDEX(input_data!$1:$1048576,MATCH($B176,input_data!$B:$B,0),MATCH(G$4,input_data!$1:$1,0)),"")</f>
        <v>3.2860431078714898</v>
      </c>
      <c r="H176" s="4">
        <f>_xlfn.IFNA(INDEX(input_data!$1:$1048576,MATCH($B176,input_data!$B:$B,0),MATCH(H$4,input_data!$1:$1,0)),"")</f>
        <v>2.1384489678876101E-2</v>
      </c>
      <c r="I176" s="4">
        <f>_xlfn.IFNA(INDEX(input_data!$1:$1048576,MATCH($B176,input_data!$B:$B,0),MATCH(I$4,input_data!$1:$1,0)),"")</f>
        <v>1.5466078000000001</v>
      </c>
      <c r="J176" s="4">
        <f>_xlfn.IFNA(INDEX(input_data!$1:$1048576,MATCH($B176,input_data!$B:$B,0),MATCH(J$4,input_data!$1:$1,0)),"")</f>
        <v>4.33980259209591E-2</v>
      </c>
      <c r="K176" s="4">
        <f>_xlfn.IFNA(INDEX(input_data!$1:$1048576,MATCH($B176,input_data!$B:$B,0),MATCH(K$4,input_data!$1:$1,0)),"")</f>
        <v>1.2716999999999999E-2</v>
      </c>
      <c r="L176" s="4">
        <f>_xlfn.IFNA(INDEX(input_data!$1:$1048576,MATCH($B176,input_data!$B:$B,0),MATCH(L$4,input_data!$1:$1,0)),"")</f>
        <v>3.5174181111111098E-2</v>
      </c>
      <c r="M176" s="4">
        <f>_xlfn.IFNA(INDEX(input_data!$1:$1048576,MATCH($B176,input_data!$B:$B,0),MATCH(M$4,input_data!$1:$1,0)),"")</f>
        <v>0</v>
      </c>
      <c r="N176" s="4">
        <f>_xlfn.IFNA(INDEX(input_data!$1:$1048576,MATCH($B176,input_data!$B:$B,0),MATCH(N$4,input_data!$1:$1,0)),"")</f>
        <v>0</v>
      </c>
      <c r="O176" s="4">
        <f>_xlfn.IFNA(INDEX(input_data!$1:$1048576,MATCH($B176,input_data!$B:$B,0),MATCH(O$4,input_data!$1:$1,0)),"")</f>
        <v>0</v>
      </c>
      <c r="P176" s="4">
        <f>_xlfn.IFNA(INDEX(input_data!$1:$1048576,MATCH($B176,input_data!$B:$B,0),MATCH(P$4,input_data!$1:$1,0)),"")</f>
        <v>1.4109999999999999E-2</v>
      </c>
      <c r="Q176" s="19">
        <f>_xlfn.IFNA(INDEX(input_data!$1:$1048576,MATCH($B176,input_data!$B:$B,0),MATCH(Q$4,input_data!$1:$1,0)),"")</f>
        <v>4.95943460458244</v>
      </c>
      <c r="R176" s="60">
        <f t="shared" si="3"/>
        <v>2.3299923368175879E-2</v>
      </c>
    </row>
    <row r="177" spans="1:18" x14ac:dyDescent="0.35">
      <c r="A177" s="34" t="s">
        <v>1619</v>
      </c>
      <c r="B177" s="14" t="s">
        <v>602</v>
      </c>
      <c r="C177" s="14" t="s">
        <v>1230</v>
      </c>
      <c r="E177" s="14" t="s">
        <v>603</v>
      </c>
      <c r="F177" s="19">
        <f>_xlfn.IFNA(INDEX(input_data!$1:$1048576,MATCH($B177,input_data!$B:$B,0),MATCH(F$4,input_data!$1:$1,0)),"")</f>
        <v>226.28738093083999</v>
      </c>
      <c r="G177" s="4">
        <f>_xlfn.IFNA(INDEX(input_data!$1:$1048576,MATCH($B177,input_data!$B:$B,0),MATCH(G$4,input_data!$1:$1,0)),"")</f>
        <v>120.434282520466</v>
      </c>
      <c r="H177" s="4">
        <f>_xlfn.IFNA(INDEX(input_data!$1:$1048576,MATCH($B177,input_data!$B:$B,0),MATCH(H$4,input_data!$1:$1,0)),"")</f>
        <v>1.1959452800524299</v>
      </c>
      <c r="I177" s="4">
        <f>_xlfn.IFNA(INDEX(input_data!$1:$1048576,MATCH($B177,input_data!$B:$B,0),MATCH(I$4,input_data!$1:$1,0)),"")</f>
        <v>82.696007069999993</v>
      </c>
      <c r="J177" s="4">
        <f>_xlfn.IFNA(INDEX(input_data!$1:$1048576,MATCH($B177,input_data!$B:$B,0),MATCH(J$4,input_data!$1:$1,0)),"")</f>
        <v>7.3392190726398496</v>
      </c>
      <c r="K177" s="4">
        <f>_xlfn.IFNA(INDEX(input_data!$1:$1048576,MATCH($B177,input_data!$B:$B,0),MATCH(K$4,input_data!$1:$1,0)),"")</f>
        <v>1.2916350000000001</v>
      </c>
      <c r="L177" s="4">
        <f>_xlfn.IFNA(INDEX(input_data!$1:$1048576,MATCH($B177,input_data!$B:$B,0),MATCH(L$4,input_data!$1:$1,0)),"")</f>
        <v>11.9730623329156</v>
      </c>
      <c r="M177" s="4">
        <f>_xlfn.IFNA(INDEX(input_data!$1:$1048576,MATCH($B177,input_data!$B:$B,0),MATCH(M$4,input_data!$1:$1,0)),"")</f>
        <v>0.18931880554514799</v>
      </c>
      <c r="N177" s="4">
        <f>_xlfn.IFNA(INDEX(input_data!$1:$1048576,MATCH($B177,input_data!$B:$B,0),MATCH(N$4,input_data!$1:$1,0)),"")</f>
        <v>0</v>
      </c>
      <c r="O177" s="4">
        <f>_xlfn.IFNA(INDEX(input_data!$1:$1048576,MATCH($B177,input_data!$B:$B,0),MATCH(O$4,input_data!$1:$1,0)),"")</f>
        <v>0</v>
      </c>
      <c r="P177" s="4">
        <f>_xlfn.IFNA(INDEX(input_data!$1:$1048576,MATCH($B177,input_data!$B:$B,0),MATCH(P$4,input_data!$1:$1,0)),"")</f>
        <v>1.877251</v>
      </c>
      <c r="Q177" s="19">
        <f>_xlfn.IFNA(INDEX(input_data!$1:$1048576,MATCH($B177,input_data!$B:$B,0),MATCH(Q$4,input_data!$1:$1,0)),"")</f>
        <v>226.996721081619</v>
      </c>
      <c r="R177" s="60">
        <f t="shared" si="3"/>
        <v>3.1346871746056326E-3</v>
      </c>
    </row>
    <row r="178" spans="1:18" x14ac:dyDescent="0.35">
      <c r="A178" s="34" t="s">
        <v>1620</v>
      </c>
      <c r="B178" s="14" t="s">
        <v>604</v>
      </c>
      <c r="C178" s="14" t="s">
        <v>1231</v>
      </c>
      <c r="E178" s="14" t="s">
        <v>605</v>
      </c>
      <c r="F178" s="19">
        <f>_xlfn.IFNA(INDEX(input_data!$1:$1048576,MATCH($B178,input_data!$B:$B,0),MATCH(F$4,input_data!$1:$1,0)),"")</f>
        <v>159.23736454938901</v>
      </c>
      <c r="G178" s="4">
        <f>_xlfn.IFNA(INDEX(input_data!$1:$1048576,MATCH($B178,input_data!$B:$B,0),MATCH(G$4,input_data!$1:$1,0)),"")</f>
        <v>71.553519840833204</v>
      </c>
      <c r="H178" s="4">
        <f>_xlfn.IFNA(INDEX(input_data!$1:$1048576,MATCH($B178,input_data!$B:$B,0),MATCH(H$4,input_data!$1:$1,0)),"")</f>
        <v>0.73969391363040304</v>
      </c>
      <c r="I178" s="4">
        <f>_xlfn.IFNA(INDEX(input_data!$1:$1048576,MATCH($B178,input_data!$B:$B,0),MATCH(I$4,input_data!$1:$1,0)),"")</f>
        <v>76.381689919999999</v>
      </c>
      <c r="J178" s="4">
        <f>_xlfn.IFNA(INDEX(input_data!$1:$1048576,MATCH($B178,input_data!$B:$B,0),MATCH(J$4,input_data!$1:$1,0)),"")</f>
        <v>3.9483754042613399</v>
      </c>
      <c r="K178" s="4">
        <f>_xlfn.IFNA(INDEX(input_data!$1:$1048576,MATCH($B178,input_data!$B:$B,0),MATCH(K$4,input_data!$1:$1,0)),"")</f>
        <v>0.87067899999999998</v>
      </c>
      <c r="L178" s="4">
        <f>_xlfn.IFNA(INDEX(input_data!$1:$1048576,MATCH($B178,input_data!$B:$B,0),MATCH(L$4,input_data!$1:$1,0)),"")</f>
        <v>2.7787832317155599</v>
      </c>
      <c r="M178" s="4">
        <f>_xlfn.IFNA(INDEX(input_data!$1:$1048576,MATCH($B178,input_data!$B:$B,0),MATCH(M$4,input_data!$1:$1,0)),"")</f>
        <v>0.11736637729264</v>
      </c>
      <c r="N178" s="4">
        <f>_xlfn.IFNA(INDEX(input_data!$1:$1048576,MATCH($B178,input_data!$B:$B,0),MATCH(N$4,input_data!$1:$1,0)),"")</f>
        <v>0</v>
      </c>
      <c r="O178" s="4">
        <f>_xlfn.IFNA(INDEX(input_data!$1:$1048576,MATCH($B178,input_data!$B:$B,0),MATCH(O$4,input_data!$1:$1,0)),"")</f>
        <v>0</v>
      </c>
      <c r="P178" s="4">
        <f>_xlfn.IFNA(INDEX(input_data!$1:$1048576,MATCH($B178,input_data!$B:$B,0),MATCH(P$4,input_data!$1:$1,0)),"")</f>
        <v>0.81261300000000003</v>
      </c>
      <c r="Q178" s="19">
        <f>_xlfn.IFNA(INDEX(input_data!$1:$1048576,MATCH($B178,input_data!$B:$B,0),MATCH(Q$4,input_data!$1:$1,0)),"")</f>
        <v>157.20272068773301</v>
      </c>
      <c r="R178" s="60">
        <f t="shared" si="3"/>
        <v>-1.2777427379645823E-2</v>
      </c>
    </row>
    <row r="179" spans="1:18" x14ac:dyDescent="0.35">
      <c r="A179" s="34" t="s">
        <v>1621</v>
      </c>
      <c r="B179" s="14" t="s">
        <v>606</v>
      </c>
      <c r="C179" s="14" t="s">
        <v>1232</v>
      </c>
      <c r="E179" s="14" t="s">
        <v>607</v>
      </c>
      <c r="F179" s="19">
        <f>_xlfn.IFNA(INDEX(input_data!$1:$1048576,MATCH($B179,input_data!$B:$B,0),MATCH(F$4,input_data!$1:$1,0)),"")</f>
        <v>887.41889203494497</v>
      </c>
      <c r="G179" s="4">
        <f>_xlfn.IFNA(INDEX(input_data!$1:$1048576,MATCH($B179,input_data!$B:$B,0),MATCH(G$4,input_data!$1:$1,0)),"")</f>
        <v>241.94763901067799</v>
      </c>
      <c r="H179" s="4">
        <f>_xlfn.IFNA(INDEX(input_data!$1:$1048576,MATCH($B179,input_data!$B:$B,0),MATCH(H$4,input_data!$1:$1,0)),"")</f>
        <v>2.6358430970645998</v>
      </c>
      <c r="I179" s="4">
        <f>_xlfn.IFNA(INDEX(input_data!$1:$1048576,MATCH($B179,input_data!$B:$B,0),MATCH(I$4,input_data!$1:$1,0)),"")</f>
        <v>620.52684001199998</v>
      </c>
      <c r="J179" s="4">
        <f>_xlfn.IFNA(INDEX(input_data!$1:$1048576,MATCH($B179,input_data!$B:$B,0),MATCH(J$4,input_data!$1:$1,0)),"")</f>
        <v>26.3920104650092</v>
      </c>
      <c r="K179" s="4">
        <f>_xlfn.IFNA(INDEX(input_data!$1:$1048576,MATCH($B179,input_data!$B:$B,0),MATCH(K$4,input_data!$1:$1,0)),"")</f>
        <v>6.1919789999999999</v>
      </c>
      <c r="L179" s="4">
        <f>_xlfn.IFNA(INDEX(input_data!$1:$1048576,MATCH($B179,input_data!$B:$B,0),MATCH(L$4,input_data!$1:$1,0)),"")</f>
        <v>7.3842976706844397</v>
      </c>
      <c r="M179" s="4">
        <f>_xlfn.IFNA(INDEX(input_data!$1:$1048576,MATCH($B179,input_data!$B:$B,0),MATCH(M$4,input_data!$1:$1,0)),"")</f>
        <v>0.42116865526870401</v>
      </c>
      <c r="N179" s="4">
        <f>_xlfn.IFNA(INDEX(input_data!$1:$1048576,MATCH($B179,input_data!$B:$B,0),MATCH(N$4,input_data!$1:$1,0)),"")</f>
        <v>0</v>
      </c>
      <c r="O179" s="4">
        <f>_xlfn.IFNA(INDEX(input_data!$1:$1048576,MATCH($B179,input_data!$B:$B,0),MATCH(O$4,input_data!$1:$1,0)),"")</f>
        <v>5.6847073266786996</v>
      </c>
      <c r="P179" s="4">
        <f>_xlfn.IFNA(INDEX(input_data!$1:$1048576,MATCH($B179,input_data!$B:$B,0),MATCH(P$4,input_data!$1:$1,0)),"")</f>
        <v>3.2823440000000002</v>
      </c>
      <c r="Q179" s="19">
        <f>_xlfn.IFNA(INDEX(input_data!$1:$1048576,MATCH($B179,input_data!$B:$B,0),MATCH(Q$4,input_data!$1:$1,0)),"")</f>
        <v>914.46682923738399</v>
      </c>
      <c r="R179" s="60">
        <f t="shared" si="3"/>
        <v>3.0479334444205142E-2</v>
      </c>
    </row>
    <row r="180" spans="1:18" x14ac:dyDescent="0.35">
      <c r="A180" s="34" t="s">
        <v>1622</v>
      </c>
      <c r="B180" s="14" t="s">
        <v>608</v>
      </c>
      <c r="C180" s="14" t="s">
        <v>1233</v>
      </c>
      <c r="E180" s="14" t="s">
        <v>609</v>
      </c>
      <c r="F180" s="19">
        <f>_xlfn.IFNA(INDEX(input_data!$1:$1048576,MATCH($B180,input_data!$B:$B,0),MATCH(F$4,input_data!$1:$1,0)),"")</f>
        <v>68.843034754010503</v>
      </c>
      <c r="G180" s="4">
        <f>_xlfn.IFNA(INDEX(input_data!$1:$1048576,MATCH($B180,input_data!$B:$B,0),MATCH(G$4,input_data!$1:$1,0)),"")</f>
        <v>22.781517777048599</v>
      </c>
      <c r="H180" s="4">
        <f>_xlfn.IFNA(INDEX(input_data!$1:$1048576,MATCH($B180,input_data!$B:$B,0),MATCH(H$4,input_data!$1:$1,0)),"")</f>
        <v>0.20906193858672001</v>
      </c>
      <c r="I180" s="4">
        <f>_xlfn.IFNA(INDEX(input_data!$1:$1048576,MATCH($B180,input_data!$B:$B,0),MATCH(I$4,input_data!$1:$1,0)),"")</f>
        <v>44.61628176</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0</v>
      </c>
      <c r="N180" s="4">
        <f>_xlfn.IFNA(INDEX(input_data!$1:$1048576,MATCH($B180,input_data!$B:$B,0),MATCH(N$4,input_data!$1:$1,0)),"")</f>
        <v>0</v>
      </c>
      <c r="O180" s="4">
        <f>_xlfn.IFNA(INDEX(input_data!$1:$1048576,MATCH($B180,input_data!$B:$B,0),MATCH(O$4,input_data!$1:$1,0)),"")</f>
        <v>0.17781273557834101</v>
      </c>
      <c r="P180" s="4">
        <f>_xlfn.IFNA(INDEX(input_data!$1:$1048576,MATCH($B180,input_data!$B:$B,0),MATCH(P$4,input_data!$1:$1,0)),"")</f>
        <v>7.6790000000000001E-3</v>
      </c>
      <c r="Q180" s="19">
        <f>_xlfn.IFNA(INDEX(input_data!$1:$1048576,MATCH($B180,input_data!$B:$B,0),MATCH(Q$4,input_data!$1:$1,0)),"")</f>
        <v>67.792353211213694</v>
      </c>
      <c r="R180" s="60">
        <f t="shared" si="3"/>
        <v>-1.5261987600504456E-2</v>
      </c>
    </row>
    <row r="181" spans="1:18" x14ac:dyDescent="0.35">
      <c r="A181" s="34" t="s">
        <v>1623</v>
      </c>
      <c r="B181" s="14" t="s">
        <v>610</v>
      </c>
      <c r="C181" s="14" t="s">
        <v>1624</v>
      </c>
      <c r="E181" s="14" t="s">
        <v>611</v>
      </c>
      <c r="F181" s="19">
        <f>_xlfn.IFNA(INDEX(input_data!$1:$1048576,MATCH($B181,input_data!$B:$B,0),MATCH(F$4,input_data!$1:$1,0)),"")</f>
        <v>12.5525442159341</v>
      </c>
      <c r="G181" s="4">
        <f>_xlfn.IFNA(INDEX(input_data!$1:$1048576,MATCH($B181,input_data!$B:$B,0),MATCH(G$4,input_data!$1:$1,0)),"")</f>
        <v>2.90304043138749</v>
      </c>
      <c r="H181" s="4">
        <f>_xlfn.IFNA(INDEX(input_data!$1:$1048576,MATCH($B181,input_data!$B:$B,0),MATCH(H$4,input_data!$1:$1,0)),"")</f>
        <v>3.5411568356999303E-2</v>
      </c>
      <c r="I181" s="4">
        <f>_xlfn.IFNA(INDEX(input_data!$1:$1048576,MATCH($B181,input_data!$B:$B,0),MATCH(I$4,input_data!$1:$1,0)),"")</f>
        <v>6.4151717990000003</v>
      </c>
      <c r="J181" s="4">
        <f>_xlfn.IFNA(INDEX(input_data!$1:$1048576,MATCH($B181,input_data!$B:$B,0),MATCH(J$4,input_data!$1:$1,0)),"")</f>
        <v>0</v>
      </c>
      <c r="K181" s="4">
        <f>_xlfn.IFNA(INDEX(input_data!$1:$1048576,MATCH($B181,input_data!$B:$B,0),MATCH(K$4,input_data!$1:$1,0)),"")</f>
        <v>0</v>
      </c>
      <c r="L181" s="4">
        <f>_xlfn.IFNA(INDEX(input_data!$1:$1048576,MATCH($B181,input_data!$B:$B,0),MATCH(L$4,input_data!$1:$1,0)),"")</f>
        <v>2.28658025922133</v>
      </c>
      <c r="M181" s="4">
        <f>_xlfn.IFNA(INDEX(input_data!$1:$1048576,MATCH($B181,input_data!$B:$B,0),MATCH(M$4,input_data!$1:$1,0)),"")</f>
        <v>5.64359397135329E-3</v>
      </c>
      <c r="N181" s="4">
        <f>_xlfn.IFNA(INDEX(input_data!$1:$1048576,MATCH($B181,input_data!$B:$B,0),MATCH(N$4,input_data!$1:$1,0)),"")</f>
        <v>0</v>
      </c>
      <c r="O181" s="4">
        <f>_xlfn.IFNA(INDEX(input_data!$1:$1048576,MATCH($B181,input_data!$B:$B,0),MATCH(O$4,input_data!$1:$1,0)),"")</f>
        <v>4.9929853683041397E-2</v>
      </c>
      <c r="P181" s="4">
        <f>_xlfn.IFNA(INDEX(input_data!$1:$1048576,MATCH($B181,input_data!$B:$B,0),MATCH(P$4,input_data!$1:$1,0)),"")</f>
        <v>0.10946</v>
      </c>
      <c r="Q181" s="19">
        <f>_xlfn.IFNA(INDEX(input_data!$1:$1048576,MATCH($B181,input_data!$B:$B,0),MATCH(Q$4,input_data!$1:$1,0)),"")</f>
        <v>11.8052375056202</v>
      </c>
      <c r="R181" s="60">
        <f t="shared" si="3"/>
        <v>-5.9534282250547688E-2</v>
      </c>
    </row>
    <row r="182" spans="1:18" x14ac:dyDescent="0.35">
      <c r="A182" s="34" t="s">
        <v>1625</v>
      </c>
      <c r="B182" s="14" t="s">
        <v>612</v>
      </c>
      <c r="C182" s="14" t="s">
        <v>1234</v>
      </c>
      <c r="E182" s="14" t="s">
        <v>613</v>
      </c>
      <c r="F182" s="19">
        <f>_xlfn.IFNA(INDEX(input_data!$1:$1048576,MATCH($B182,input_data!$B:$B,0),MATCH(F$4,input_data!$1:$1,0)),"")</f>
        <v>17.839126195401999</v>
      </c>
      <c r="G182" s="4">
        <f>_xlfn.IFNA(INDEX(input_data!$1:$1048576,MATCH($B182,input_data!$B:$B,0),MATCH(G$4,input_data!$1:$1,0)),"")</f>
        <v>6.9859455308710796</v>
      </c>
      <c r="H182" s="4">
        <f>_xlfn.IFNA(INDEX(input_data!$1:$1048576,MATCH($B182,input_data!$B:$B,0),MATCH(H$4,input_data!$1:$1,0)),"")</f>
        <v>7.7031223848763694E-2</v>
      </c>
      <c r="I182" s="4">
        <f>_xlfn.IFNA(INDEX(input_data!$1:$1048576,MATCH($B182,input_data!$B:$B,0),MATCH(I$4,input_data!$1:$1,0)),"")</f>
        <v>6.3304293759999997</v>
      </c>
      <c r="J182" s="4">
        <f>_xlfn.IFNA(INDEX(input_data!$1:$1048576,MATCH($B182,input_data!$B:$B,0),MATCH(J$4,input_data!$1:$1,0)),"")</f>
        <v>0</v>
      </c>
      <c r="K182" s="4">
        <f>_xlfn.IFNA(INDEX(input_data!$1:$1048576,MATCH($B182,input_data!$B:$B,0),MATCH(K$4,input_data!$1:$1,0)),"")</f>
        <v>0</v>
      </c>
      <c r="L182" s="4">
        <f>_xlfn.IFNA(INDEX(input_data!$1:$1048576,MATCH($B182,input_data!$B:$B,0),MATCH(L$4,input_data!$1:$1,0)),"")</f>
        <v>2.4109525858204401</v>
      </c>
      <c r="M182" s="4">
        <f>_xlfn.IFNA(INDEX(input_data!$1:$1048576,MATCH($B182,input_data!$B:$B,0),MATCH(M$4,input_data!$1:$1,0)),"")</f>
        <v>1.22528203302494E-2</v>
      </c>
      <c r="N182" s="4">
        <f>_xlfn.IFNA(INDEX(input_data!$1:$1048576,MATCH($B182,input_data!$B:$B,0),MATCH(N$4,input_data!$1:$1,0)),"")</f>
        <v>0.371406900088388</v>
      </c>
      <c r="O182" s="4">
        <f>_xlfn.IFNA(INDEX(input_data!$1:$1048576,MATCH($B182,input_data!$B:$B,0),MATCH(O$4,input_data!$1:$1,0)),"")</f>
        <v>0</v>
      </c>
      <c r="P182" s="4">
        <f>_xlfn.IFNA(INDEX(input_data!$1:$1048576,MATCH($B182,input_data!$B:$B,0),MATCH(P$4,input_data!$1:$1,0)),"")</f>
        <v>0.22347700000000001</v>
      </c>
      <c r="Q182" s="19">
        <f>_xlfn.IFNA(INDEX(input_data!$1:$1048576,MATCH($B182,input_data!$B:$B,0),MATCH(Q$4,input_data!$1:$1,0)),"")</f>
        <v>16.411495436958901</v>
      </c>
      <c r="R182" s="60">
        <f t="shared" si="3"/>
        <v>-8.0028065433556228E-2</v>
      </c>
    </row>
    <row r="183" spans="1:18" x14ac:dyDescent="0.35">
      <c r="A183" s="34" t="s">
        <v>1626</v>
      </c>
      <c r="B183" s="14" t="s">
        <v>614</v>
      </c>
      <c r="C183" s="14" t="s">
        <v>1235</v>
      </c>
      <c r="E183" s="14" t="s">
        <v>615</v>
      </c>
      <c r="F183" s="19">
        <f>_xlfn.IFNA(INDEX(input_data!$1:$1048576,MATCH($B183,input_data!$B:$B,0),MATCH(F$4,input_data!$1:$1,0)),"")</f>
        <v>200.19696585257799</v>
      </c>
      <c r="G183" s="4">
        <f>_xlfn.IFNA(INDEX(input_data!$1:$1048576,MATCH($B183,input_data!$B:$B,0),MATCH(G$4,input_data!$1:$1,0)),"")</f>
        <v>115.730619384959</v>
      </c>
      <c r="H183" s="4">
        <f>_xlfn.IFNA(INDEX(input_data!$1:$1048576,MATCH($B183,input_data!$B:$B,0),MATCH(H$4,input_data!$1:$1,0)),"")</f>
        <v>1.14442969167293</v>
      </c>
      <c r="I183" s="4">
        <f>_xlfn.IFNA(INDEX(input_data!$1:$1048576,MATCH($B183,input_data!$B:$B,0),MATCH(I$4,input_data!$1:$1,0)),"")</f>
        <v>74.616586459999994</v>
      </c>
      <c r="J183" s="4">
        <f>_xlfn.IFNA(INDEX(input_data!$1:$1048576,MATCH($B183,input_data!$B:$B,0),MATCH(J$4,input_data!$1:$1,0)),"")</f>
        <v>8.9762955091058299</v>
      </c>
      <c r="K183" s="4">
        <f>_xlfn.IFNA(INDEX(input_data!$1:$1048576,MATCH($B183,input_data!$B:$B,0),MATCH(K$4,input_data!$1:$1,0)),"")</f>
        <v>1.459435</v>
      </c>
      <c r="L183" s="4">
        <f>_xlfn.IFNA(INDEX(input_data!$1:$1048576,MATCH($B183,input_data!$B:$B,0),MATCH(L$4,input_data!$1:$1,0)),"")</f>
        <v>3.4095860150311101</v>
      </c>
      <c r="M183" s="4">
        <f>_xlfn.IFNA(INDEX(input_data!$1:$1048576,MATCH($B183,input_data!$B:$B,0),MATCH(M$4,input_data!$1:$1,0)),"")</f>
        <v>0.18032795780302299</v>
      </c>
      <c r="N183" s="4">
        <f>_xlfn.IFNA(INDEX(input_data!$1:$1048576,MATCH($B183,input_data!$B:$B,0),MATCH(N$4,input_data!$1:$1,0)),"")</f>
        <v>0</v>
      </c>
      <c r="O183" s="4">
        <f>_xlfn.IFNA(INDEX(input_data!$1:$1048576,MATCH($B183,input_data!$B:$B,0),MATCH(O$4,input_data!$1:$1,0)),"")</f>
        <v>0</v>
      </c>
      <c r="P183" s="4">
        <f>_xlfn.IFNA(INDEX(input_data!$1:$1048576,MATCH($B183,input_data!$B:$B,0),MATCH(P$4,input_data!$1:$1,0)),"")</f>
        <v>0.92463799999999996</v>
      </c>
      <c r="Q183" s="19">
        <f>_xlfn.IFNA(INDEX(input_data!$1:$1048576,MATCH($B183,input_data!$B:$B,0),MATCH(Q$4,input_data!$1:$1,0)),"")</f>
        <v>206.44191801857201</v>
      </c>
      <c r="R183" s="60">
        <f t="shared" si="3"/>
        <v>3.1194040026524261E-2</v>
      </c>
    </row>
    <row r="184" spans="1:18" x14ac:dyDescent="0.35">
      <c r="A184" s="34" t="s">
        <v>1627</v>
      </c>
      <c r="B184" s="14" t="s">
        <v>616</v>
      </c>
      <c r="C184" s="14" t="s">
        <v>1236</v>
      </c>
      <c r="E184" s="14" t="s">
        <v>617</v>
      </c>
      <c r="F184" s="19">
        <f>_xlfn.IFNA(INDEX(input_data!$1:$1048576,MATCH($B184,input_data!$B:$B,0),MATCH(F$4,input_data!$1:$1,0)),"")</f>
        <v>123.785180092376</v>
      </c>
      <c r="G184" s="4">
        <f>_xlfn.IFNA(INDEX(input_data!$1:$1048576,MATCH($B184,input_data!$B:$B,0),MATCH(G$4,input_data!$1:$1,0)),"")</f>
        <v>26.127741198908598</v>
      </c>
      <c r="H184" s="4">
        <f>_xlfn.IFNA(INDEX(input_data!$1:$1048576,MATCH($B184,input_data!$B:$B,0),MATCH(H$4,input_data!$1:$1,0)),"")</f>
        <v>0.30952900562897001</v>
      </c>
      <c r="I184" s="4">
        <f>_xlfn.IFNA(INDEX(input_data!$1:$1048576,MATCH($B184,input_data!$B:$B,0),MATCH(I$4,input_data!$1:$1,0)),"")</f>
        <v>90.424984379999998</v>
      </c>
      <c r="J184" s="4">
        <f>_xlfn.IFNA(INDEX(input_data!$1:$1048576,MATCH($B184,input_data!$B:$B,0),MATCH(J$4,input_data!$1:$1,0)),"")</f>
        <v>1.17798627266509</v>
      </c>
      <c r="K184" s="4">
        <f>_xlfn.IFNA(INDEX(input_data!$1:$1048576,MATCH($B184,input_data!$B:$B,0),MATCH(K$4,input_data!$1:$1,0)),"")</f>
        <v>0.57574000000000003</v>
      </c>
      <c r="L184" s="4">
        <f>_xlfn.IFNA(INDEX(input_data!$1:$1048576,MATCH($B184,input_data!$B:$B,0),MATCH(L$4,input_data!$1:$1,0)),"")</f>
        <v>3.67552154661333</v>
      </c>
      <c r="M184" s="4">
        <f>_xlfn.IFNA(INDEX(input_data!$1:$1048576,MATCH($B184,input_data!$B:$B,0),MATCH(M$4,input_data!$1:$1,0)),"")</f>
        <v>4.8772531743983001E-2</v>
      </c>
      <c r="N184" s="4">
        <f>_xlfn.IFNA(INDEX(input_data!$1:$1048576,MATCH($B184,input_data!$B:$B,0),MATCH(N$4,input_data!$1:$1,0)),"")</f>
        <v>0</v>
      </c>
      <c r="O184" s="4">
        <f>_xlfn.IFNA(INDEX(input_data!$1:$1048576,MATCH($B184,input_data!$B:$B,0),MATCH(O$4,input_data!$1:$1,0)),"")</f>
        <v>1.2877724508588599</v>
      </c>
      <c r="P184" s="4">
        <f>_xlfn.IFNA(INDEX(input_data!$1:$1048576,MATCH($B184,input_data!$B:$B,0),MATCH(P$4,input_data!$1:$1,0)),"")</f>
        <v>0.354153</v>
      </c>
      <c r="Q184" s="19">
        <f>_xlfn.IFNA(INDEX(input_data!$1:$1048576,MATCH($B184,input_data!$B:$B,0),MATCH(Q$4,input_data!$1:$1,0)),"")</f>
        <v>123.982200386419</v>
      </c>
      <c r="R184" s="60">
        <f t="shared" si="3"/>
        <v>1.5916307097179061E-3</v>
      </c>
    </row>
    <row r="185" spans="1:18" x14ac:dyDescent="0.35">
      <c r="A185" s="34" t="s">
        <v>1628</v>
      </c>
      <c r="B185" s="14" t="s">
        <v>618</v>
      </c>
      <c r="C185" s="14" t="s">
        <v>1237</v>
      </c>
      <c r="E185" s="14" t="s">
        <v>619</v>
      </c>
      <c r="F185" s="19">
        <f>_xlfn.IFNA(INDEX(input_data!$1:$1048576,MATCH($B185,input_data!$B:$B,0),MATCH(F$4,input_data!$1:$1,0)),"")</f>
        <v>284.633043815458</v>
      </c>
      <c r="G185" s="4">
        <f>_xlfn.IFNA(INDEX(input_data!$1:$1048576,MATCH($B185,input_data!$B:$B,0),MATCH(G$4,input_data!$1:$1,0)),"")</f>
        <v>109.97425704429</v>
      </c>
      <c r="H185" s="4">
        <f>_xlfn.IFNA(INDEX(input_data!$1:$1048576,MATCH($B185,input_data!$B:$B,0),MATCH(H$4,input_data!$1:$1,0)),"")</f>
        <v>1.15982091391247</v>
      </c>
      <c r="I185" s="4">
        <f>_xlfn.IFNA(INDEX(input_data!$1:$1048576,MATCH($B185,input_data!$B:$B,0),MATCH(I$4,input_data!$1:$1,0)),"")</f>
        <v>159.55057020199999</v>
      </c>
      <c r="J185" s="4">
        <f>_xlfn.IFNA(INDEX(input_data!$1:$1048576,MATCH($B185,input_data!$B:$B,0),MATCH(J$4,input_data!$1:$1,0)),"")</f>
        <v>9.0926086716397698</v>
      </c>
      <c r="K185" s="4">
        <f>_xlfn.IFNA(INDEX(input_data!$1:$1048576,MATCH($B185,input_data!$B:$B,0),MATCH(K$4,input_data!$1:$1,0)),"")</f>
        <v>1.8681920000000001</v>
      </c>
      <c r="L185" s="4">
        <f>_xlfn.IFNA(INDEX(input_data!$1:$1048576,MATCH($B185,input_data!$B:$B,0),MATCH(L$4,input_data!$1:$1,0)),"")</f>
        <v>7.1595456690488897</v>
      </c>
      <c r="M185" s="4">
        <f>_xlfn.IFNA(INDEX(input_data!$1:$1048576,MATCH($B185,input_data!$B:$B,0),MATCH(M$4,input_data!$1:$1,0)),"")</f>
        <v>0.18275315499490599</v>
      </c>
      <c r="N185" s="4">
        <f>_xlfn.IFNA(INDEX(input_data!$1:$1048576,MATCH($B185,input_data!$B:$B,0),MATCH(N$4,input_data!$1:$1,0)),"")</f>
        <v>0</v>
      </c>
      <c r="O185" s="4">
        <f>_xlfn.IFNA(INDEX(input_data!$1:$1048576,MATCH($B185,input_data!$B:$B,0),MATCH(O$4,input_data!$1:$1,0)),"")</f>
        <v>0</v>
      </c>
      <c r="P185" s="4">
        <f>_xlfn.IFNA(INDEX(input_data!$1:$1048576,MATCH($B185,input_data!$B:$B,0),MATCH(P$4,input_data!$1:$1,0)),"")</f>
        <v>1.591788</v>
      </c>
      <c r="Q185" s="19">
        <f>_xlfn.IFNA(INDEX(input_data!$1:$1048576,MATCH($B185,input_data!$B:$B,0),MATCH(Q$4,input_data!$1:$1,0)),"")</f>
        <v>290.57953565588599</v>
      </c>
      <c r="R185" s="60">
        <f t="shared" si="3"/>
        <v>2.0891783191144153E-2</v>
      </c>
    </row>
    <row r="186" spans="1:18" x14ac:dyDescent="0.35">
      <c r="A186" s="34" t="s">
        <v>1629</v>
      </c>
      <c r="B186" s="14" t="s">
        <v>620</v>
      </c>
      <c r="C186" s="14" t="s">
        <v>1238</v>
      </c>
      <c r="E186" s="14" t="s">
        <v>621</v>
      </c>
      <c r="F186" s="19">
        <f>_xlfn.IFNA(INDEX(input_data!$1:$1048576,MATCH($B186,input_data!$B:$B,0),MATCH(F$4,input_data!$1:$1,0)),"")</f>
        <v>146.37656615818099</v>
      </c>
      <c r="G186" s="4">
        <f>_xlfn.IFNA(INDEX(input_data!$1:$1048576,MATCH($B186,input_data!$B:$B,0),MATCH(G$4,input_data!$1:$1,0)),"")</f>
        <v>91.0925454186971</v>
      </c>
      <c r="H186" s="4">
        <f>_xlfn.IFNA(INDEX(input_data!$1:$1048576,MATCH($B186,input_data!$B:$B,0),MATCH(H$4,input_data!$1:$1,0)),"")</f>
        <v>0.875175611634191</v>
      </c>
      <c r="I186" s="4">
        <f>_xlfn.IFNA(INDEX(input_data!$1:$1048576,MATCH($B186,input_data!$B:$B,0),MATCH(I$4,input_data!$1:$1,0)),"")</f>
        <v>46.387604619999998</v>
      </c>
      <c r="J186" s="4">
        <f>_xlfn.IFNA(INDEX(input_data!$1:$1048576,MATCH($B186,input_data!$B:$B,0),MATCH(J$4,input_data!$1:$1,0)),"")</f>
        <v>6.1004304411339598</v>
      </c>
      <c r="K186" s="4">
        <f>_xlfn.IFNA(INDEX(input_data!$1:$1048576,MATCH($B186,input_data!$B:$B,0),MATCH(K$4,input_data!$1:$1,0)),"")</f>
        <v>0.98142200000000002</v>
      </c>
      <c r="L186" s="4">
        <f>_xlfn.IFNA(INDEX(input_data!$1:$1048576,MATCH($B186,input_data!$B:$B,0),MATCH(L$4,input_data!$1:$1,0)),"")</f>
        <v>2.3670385866844401</v>
      </c>
      <c r="M186" s="4">
        <f>_xlfn.IFNA(INDEX(input_data!$1:$1048576,MATCH($B186,input_data!$B:$B,0),MATCH(M$4,input_data!$1:$1,0)),"")</f>
        <v>0.13842935953555</v>
      </c>
      <c r="N186" s="4">
        <f>_xlfn.IFNA(INDEX(input_data!$1:$1048576,MATCH($B186,input_data!$B:$B,0),MATCH(N$4,input_data!$1:$1,0)),"")</f>
        <v>0</v>
      </c>
      <c r="O186" s="4">
        <f>_xlfn.IFNA(INDEX(input_data!$1:$1048576,MATCH($B186,input_data!$B:$B,0),MATCH(O$4,input_data!$1:$1,0)),"")</f>
        <v>0</v>
      </c>
      <c r="P186" s="4">
        <f>_xlfn.IFNA(INDEX(input_data!$1:$1048576,MATCH($B186,input_data!$B:$B,0),MATCH(P$4,input_data!$1:$1,0)),"")</f>
        <v>1.4080889999999999</v>
      </c>
      <c r="Q186" s="19">
        <f>_xlfn.IFNA(INDEX(input_data!$1:$1048576,MATCH($B186,input_data!$B:$B,0),MATCH(Q$4,input_data!$1:$1,0)),"")</f>
        <v>149.35073503768399</v>
      </c>
      <c r="R186" s="60">
        <f t="shared" si="3"/>
        <v>2.0318613542887665E-2</v>
      </c>
    </row>
    <row r="187" spans="1:18" x14ac:dyDescent="0.35">
      <c r="A187" s="34" t="s">
        <v>1630</v>
      </c>
      <c r="B187" s="14" t="s">
        <v>622</v>
      </c>
      <c r="C187" s="14" t="s">
        <v>1239</v>
      </c>
      <c r="E187" s="14" t="s">
        <v>623</v>
      </c>
      <c r="F187" s="19">
        <f>_xlfn.IFNA(INDEX(input_data!$1:$1048576,MATCH($B187,input_data!$B:$B,0),MATCH(F$4,input_data!$1:$1,0)),"")</f>
        <v>287.40614950885401</v>
      </c>
      <c r="G187" s="4">
        <f>_xlfn.IFNA(INDEX(input_data!$1:$1048576,MATCH($B187,input_data!$B:$B,0),MATCH(G$4,input_data!$1:$1,0)),"")</f>
        <v>157.70782339074799</v>
      </c>
      <c r="H187" s="4">
        <f>_xlfn.IFNA(INDEX(input_data!$1:$1048576,MATCH($B187,input_data!$B:$B,0),MATCH(H$4,input_data!$1:$1,0)),"")</f>
        <v>1.56451906294625</v>
      </c>
      <c r="I187" s="4">
        <f>_xlfn.IFNA(INDEX(input_data!$1:$1048576,MATCH($B187,input_data!$B:$B,0),MATCH(I$4,input_data!$1:$1,0)),"")</f>
        <v>106.642962504</v>
      </c>
      <c r="J187" s="4">
        <f>_xlfn.IFNA(INDEX(input_data!$1:$1048576,MATCH($B187,input_data!$B:$B,0),MATCH(J$4,input_data!$1:$1,0)),"")</f>
        <v>7.96394784423385</v>
      </c>
      <c r="K187" s="4">
        <f>_xlfn.IFNA(INDEX(input_data!$1:$1048576,MATCH($B187,input_data!$B:$B,0),MATCH(K$4,input_data!$1:$1,0)),"")</f>
        <v>1.5156590000000001</v>
      </c>
      <c r="L187" s="4">
        <f>_xlfn.IFNA(INDEX(input_data!$1:$1048576,MATCH($B187,input_data!$B:$B,0),MATCH(L$4,input_data!$1:$1,0)),"")</f>
        <v>11.374807537040001</v>
      </c>
      <c r="M187" s="4">
        <f>_xlfn.IFNA(INDEX(input_data!$1:$1048576,MATCH($B187,input_data!$B:$B,0),MATCH(M$4,input_data!$1:$1,0)),"")</f>
        <v>0.24753294722018099</v>
      </c>
      <c r="N187" s="4">
        <f>_xlfn.IFNA(INDEX(input_data!$1:$1048576,MATCH($B187,input_data!$B:$B,0),MATCH(N$4,input_data!$1:$1,0)),"")</f>
        <v>0</v>
      </c>
      <c r="O187" s="4">
        <f>_xlfn.IFNA(INDEX(input_data!$1:$1048576,MATCH($B187,input_data!$B:$B,0),MATCH(O$4,input_data!$1:$1,0)),"")</f>
        <v>0</v>
      </c>
      <c r="P187" s="4">
        <f>_xlfn.IFNA(INDEX(input_data!$1:$1048576,MATCH($B187,input_data!$B:$B,0),MATCH(P$4,input_data!$1:$1,0)),"")</f>
        <v>1.304718</v>
      </c>
      <c r="Q187" s="19">
        <f>_xlfn.IFNA(INDEX(input_data!$1:$1048576,MATCH($B187,input_data!$B:$B,0),MATCH(Q$4,input_data!$1:$1,0)),"")</f>
        <v>288.32197028618799</v>
      </c>
      <c r="R187" s="60">
        <f t="shared" si="3"/>
        <v>3.1865037644427385E-3</v>
      </c>
    </row>
    <row r="188" spans="1:18" x14ac:dyDescent="0.35">
      <c r="A188" s="34" t="s">
        <v>1631</v>
      </c>
      <c r="B188" s="14" t="s">
        <v>624</v>
      </c>
      <c r="C188" s="14" t="s">
        <v>1240</v>
      </c>
      <c r="E188" s="14" t="s">
        <v>625</v>
      </c>
      <c r="F188" s="19">
        <f>_xlfn.IFNA(INDEX(input_data!$1:$1048576,MATCH($B188,input_data!$B:$B,0),MATCH(F$4,input_data!$1:$1,0)),"")</f>
        <v>718.05465766627299</v>
      </c>
      <c r="G188" s="4">
        <f>_xlfn.IFNA(INDEX(input_data!$1:$1048576,MATCH($B188,input_data!$B:$B,0),MATCH(G$4,input_data!$1:$1,0)),"")</f>
        <v>258.45584672296098</v>
      </c>
      <c r="H188" s="4">
        <f>_xlfn.IFNA(INDEX(input_data!$1:$1048576,MATCH($B188,input_data!$B:$B,0),MATCH(H$4,input_data!$1:$1,0)),"")</f>
        <v>2.6580196932272599</v>
      </c>
      <c r="I188" s="4">
        <f>_xlfn.IFNA(INDEX(input_data!$1:$1048576,MATCH($B188,input_data!$B:$B,0),MATCH(I$4,input_data!$1:$1,0)),"")</f>
        <v>434.27053734999998</v>
      </c>
      <c r="J188" s="4">
        <f>_xlfn.IFNA(INDEX(input_data!$1:$1048576,MATCH($B188,input_data!$B:$B,0),MATCH(J$4,input_data!$1:$1,0)),"")</f>
        <v>28.096072176182201</v>
      </c>
      <c r="K188" s="4">
        <f>_xlfn.IFNA(INDEX(input_data!$1:$1048576,MATCH($B188,input_data!$B:$B,0),MATCH(K$4,input_data!$1:$1,0)),"")</f>
        <v>5.5428090000000001</v>
      </c>
      <c r="L188" s="4">
        <f>_xlfn.IFNA(INDEX(input_data!$1:$1048576,MATCH($B188,input_data!$B:$B,0),MATCH(L$4,input_data!$1:$1,0)),"")</f>
        <v>4.8271673192977804</v>
      </c>
      <c r="M188" s="4">
        <f>_xlfn.IFNA(INDEX(input_data!$1:$1048576,MATCH($B188,input_data!$B:$B,0),MATCH(M$4,input_data!$1:$1,0)),"")</f>
        <v>0.42315192188311301</v>
      </c>
      <c r="N188" s="4">
        <f>_xlfn.IFNA(INDEX(input_data!$1:$1048576,MATCH($B188,input_data!$B:$B,0),MATCH(N$4,input_data!$1:$1,0)),"")</f>
        <v>0</v>
      </c>
      <c r="O188" s="4">
        <f>_xlfn.IFNA(INDEX(input_data!$1:$1048576,MATCH($B188,input_data!$B:$B,0),MATCH(O$4,input_data!$1:$1,0)),"")</f>
        <v>1.15380377268567</v>
      </c>
      <c r="P188" s="4">
        <f>_xlfn.IFNA(INDEX(input_data!$1:$1048576,MATCH($B188,input_data!$B:$B,0),MATCH(P$4,input_data!$1:$1,0)),"")</f>
        <v>6.5395009999999996</v>
      </c>
      <c r="Q188" s="19">
        <f>_xlfn.IFNA(INDEX(input_data!$1:$1048576,MATCH($B188,input_data!$B:$B,0),MATCH(Q$4,input_data!$1:$1,0)),"")</f>
        <v>741.96690895623601</v>
      </c>
      <c r="R188" s="60">
        <f t="shared" si="3"/>
        <v>3.3301436087998404E-2</v>
      </c>
    </row>
    <row r="189" spans="1:18" x14ac:dyDescent="0.35">
      <c r="A189" s="34" t="s">
        <v>1632</v>
      </c>
      <c r="B189" s="14" t="s">
        <v>626</v>
      </c>
      <c r="C189" s="14" t="s">
        <v>1241</v>
      </c>
      <c r="E189" s="14" t="s">
        <v>627</v>
      </c>
      <c r="F189" s="19">
        <f>_xlfn.IFNA(INDEX(input_data!$1:$1048576,MATCH($B189,input_data!$B:$B,0),MATCH(F$4,input_data!$1:$1,0)),"")</f>
        <v>55.156315674093399</v>
      </c>
      <c r="G189" s="4">
        <f>_xlfn.IFNA(INDEX(input_data!$1:$1048576,MATCH($B189,input_data!$B:$B,0),MATCH(G$4,input_data!$1:$1,0)),"")</f>
        <v>25.3038234833773</v>
      </c>
      <c r="H189" s="4">
        <f>_xlfn.IFNA(INDEX(input_data!$1:$1048576,MATCH($B189,input_data!$B:$B,0),MATCH(H$4,input_data!$1:$1,0)),"")</f>
        <v>0.21998117947863</v>
      </c>
      <c r="I189" s="4">
        <f>_xlfn.IFNA(INDEX(input_data!$1:$1048576,MATCH($B189,input_data!$B:$B,0),MATCH(I$4,input_data!$1:$1,0)),"")</f>
        <v>27.839196449999999</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0</v>
      </c>
      <c r="N189" s="4">
        <f>_xlfn.IFNA(INDEX(input_data!$1:$1048576,MATCH($B189,input_data!$B:$B,0),MATCH(N$4,input_data!$1:$1,0)),"")</f>
        <v>0</v>
      </c>
      <c r="O189" s="4">
        <f>_xlfn.IFNA(INDEX(input_data!$1:$1048576,MATCH($B189,input_data!$B:$B,0),MATCH(O$4,input_data!$1:$1,0)),"")</f>
        <v>0</v>
      </c>
      <c r="P189" s="4">
        <f>_xlfn.IFNA(INDEX(input_data!$1:$1048576,MATCH($B189,input_data!$B:$B,0),MATCH(P$4,input_data!$1:$1,0)),"")</f>
        <v>7.6790000000000001E-3</v>
      </c>
      <c r="Q189" s="19">
        <f>_xlfn.IFNA(INDEX(input_data!$1:$1048576,MATCH($B189,input_data!$B:$B,0),MATCH(Q$4,input_data!$1:$1,0)),"")</f>
        <v>53.370680112855901</v>
      </c>
      <c r="R189" s="60">
        <f t="shared" si="3"/>
        <v>-3.2374090608017214E-2</v>
      </c>
    </row>
    <row r="190" spans="1:18" x14ac:dyDescent="0.35">
      <c r="A190" s="34" t="s">
        <v>1633</v>
      </c>
      <c r="B190" s="14" t="s">
        <v>628</v>
      </c>
      <c r="C190" s="14" t="s">
        <v>1242</v>
      </c>
      <c r="E190" s="14" t="s">
        <v>629</v>
      </c>
      <c r="F190" s="19">
        <f>_xlfn.IFNA(INDEX(input_data!$1:$1048576,MATCH($B190,input_data!$B:$B,0),MATCH(F$4,input_data!$1:$1,0)),"")</f>
        <v>18.397280005742498</v>
      </c>
      <c r="G190" s="4">
        <f>_xlfn.IFNA(INDEX(input_data!$1:$1048576,MATCH($B190,input_data!$B:$B,0),MATCH(G$4,input_data!$1:$1,0)),"")</f>
        <v>6.9625559614549699</v>
      </c>
      <c r="H190" s="4">
        <f>_xlfn.IFNA(INDEX(input_data!$1:$1048576,MATCH($B190,input_data!$B:$B,0),MATCH(H$4,input_data!$1:$1,0)),"")</f>
        <v>8.0475613079443703E-2</v>
      </c>
      <c r="I190" s="4">
        <f>_xlfn.IFNA(INDEX(input_data!$1:$1048576,MATCH($B190,input_data!$B:$B,0),MATCH(I$4,input_data!$1:$1,0)),"")</f>
        <v>8.6229910000000007</v>
      </c>
      <c r="J190" s="4">
        <f>_xlfn.IFNA(INDEX(input_data!$1:$1048576,MATCH($B190,input_data!$B:$B,0),MATCH(J$4,input_data!$1:$1,0)),"")</f>
        <v>0</v>
      </c>
      <c r="K190" s="4">
        <f>_xlfn.IFNA(INDEX(input_data!$1:$1048576,MATCH($B190,input_data!$B:$B,0),MATCH(K$4,input_data!$1:$1,0)),"")</f>
        <v>0</v>
      </c>
      <c r="L190" s="4">
        <f>_xlfn.IFNA(INDEX(input_data!$1:$1048576,MATCH($B190,input_data!$B:$B,0),MATCH(L$4,input_data!$1:$1,0)),"")</f>
        <v>1.85456771281778</v>
      </c>
      <c r="M190" s="4">
        <f>_xlfn.IFNA(INDEX(input_data!$1:$1048576,MATCH($B190,input_data!$B:$B,0),MATCH(M$4,input_data!$1:$1,0)),"")</f>
        <v>1.26805543976645E-2</v>
      </c>
      <c r="N190" s="4">
        <f>_xlfn.IFNA(INDEX(input_data!$1:$1048576,MATCH($B190,input_data!$B:$B,0),MATCH(N$4,input_data!$1:$1,0)),"")</f>
        <v>0</v>
      </c>
      <c r="O190" s="4">
        <f>_xlfn.IFNA(INDEX(input_data!$1:$1048576,MATCH($B190,input_data!$B:$B,0),MATCH(O$4,input_data!$1:$1,0)),"")</f>
        <v>0</v>
      </c>
      <c r="P190" s="4">
        <f>_xlfn.IFNA(INDEX(input_data!$1:$1048576,MATCH($B190,input_data!$B:$B,0),MATCH(P$4,input_data!$1:$1,0)),"")</f>
        <v>0.18892400000000001</v>
      </c>
      <c r="Q190" s="19">
        <f>_xlfn.IFNA(INDEX(input_data!$1:$1048576,MATCH($B190,input_data!$B:$B,0),MATCH(Q$4,input_data!$1:$1,0)),"")</f>
        <v>17.7221948417499</v>
      </c>
      <c r="R190" s="60">
        <f t="shared" si="3"/>
        <v>-3.6694835529049841E-2</v>
      </c>
    </row>
    <row r="191" spans="1:18" x14ac:dyDescent="0.35">
      <c r="A191" s="34" t="s">
        <v>1634</v>
      </c>
      <c r="B191" s="14" t="s">
        <v>630</v>
      </c>
      <c r="C191" s="14" t="s">
        <v>1243</v>
      </c>
      <c r="E191" s="14" t="s">
        <v>631</v>
      </c>
      <c r="F191" s="19">
        <f>_xlfn.IFNA(INDEX(input_data!$1:$1048576,MATCH($B191,input_data!$B:$B,0),MATCH(F$4,input_data!$1:$1,0)),"")</f>
        <v>524.92193483812196</v>
      </c>
      <c r="G191" s="4">
        <f>_xlfn.IFNA(INDEX(input_data!$1:$1048576,MATCH($B191,input_data!$B:$B,0),MATCH(G$4,input_data!$1:$1,0)),"")</f>
        <v>212.97349527780599</v>
      </c>
      <c r="H191" s="4">
        <f>_xlfn.IFNA(INDEX(input_data!$1:$1048576,MATCH($B191,input_data!$B:$B,0),MATCH(H$4,input_data!$1:$1,0)),"")</f>
        <v>2.22252688731434</v>
      </c>
      <c r="I191" s="4">
        <f>_xlfn.IFNA(INDEX(input_data!$1:$1048576,MATCH($B191,input_data!$B:$B,0),MATCH(I$4,input_data!$1:$1,0)),"")</f>
        <v>283.23689273999997</v>
      </c>
      <c r="J191" s="4">
        <f>_xlfn.IFNA(INDEX(input_data!$1:$1048576,MATCH($B191,input_data!$B:$B,0),MATCH(J$4,input_data!$1:$1,0)),"")</f>
        <v>16.188622473511298</v>
      </c>
      <c r="K191" s="4">
        <f>_xlfn.IFNA(INDEX(input_data!$1:$1048576,MATCH($B191,input_data!$B:$B,0),MATCH(K$4,input_data!$1:$1,0)),"")</f>
        <v>3.325523</v>
      </c>
      <c r="L191" s="4">
        <f>_xlfn.IFNA(INDEX(input_data!$1:$1048576,MATCH($B191,input_data!$B:$B,0),MATCH(L$4,input_data!$1:$1,0)),"")</f>
        <v>14.1456414453422</v>
      </c>
      <c r="M191" s="4">
        <f>_xlfn.IFNA(INDEX(input_data!$1:$1048576,MATCH($B191,input_data!$B:$B,0),MATCH(M$4,input_data!$1:$1,0)),"")</f>
        <v>0.35299958886037502</v>
      </c>
      <c r="N191" s="4">
        <f>_xlfn.IFNA(INDEX(input_data!$1:$1048576,MATCH($B191,input_data!$B:$B,0),MATCH(N$4,input_data!$1:$1,0)),"")</f>
        <v>0</v>
      </c>
      <c r="O191" s="4">
        <f>_xlfn.IFNA(INDEX(input_data!$1:$1048576,MATCH($B191,input_data!$B:$B,0),MATCH(O$4,input_data!$1:$1,0)),"")</f>
        <v>0</v>
      </c>
      <c r="P191" s="4">
        <f>_xlfn.IFNA(INDEX(input_data!$1:$1048576,MATCH($B191,input_data!$B:$B,0),MATCH(P$4,input_data!$1:$1,0)),"")</f>
        <v>1.9393180000000001</v>
      </c>
      <c r="Q191" s="19">
        <f>_xlfn.IFNA(INDEX(input_data!$1:$1048576,MATCH($B191,input_data!$B:$B,0),MATCH(Q$4,input_data!$1:$1,0)),"")</f>
        <v>534.38501941283505</v>
      </c>
      <c r="R191" s="60">
        <f t="shared" si="3"/>
        <v>1.8027603623825161E-2</v>
      </c>
    </row>
    <row r="192" spans="1:18" x14ac:dyDescent="0.35">
      <c r="A192" s="34" t="s">
        <v>1635</v>
      </c>
      <c r="B192" s="14" t="s">
        <v>632</v>
      </c>
      <c r="C192" s="14" t="s">
        <v>1244</v>
      </c>
      <c r="E192" s="14" t="s">
        <v>633</v>
      </c>
      <c r="F192" s="19">
        <f>_xlfn.IFNA(INDEX(input_data!$1:$1048576,MATCH($B192,input_data!$B:$B,0),MATCH(F$4,input_data!$1:$1,0)),"")</f>
        <v>261.05450253344299</v>
      </c>
      <c r="G192" s="4">
        <f>_xlfn.IFNA(INDEX(input_data!$1:$1048576,MATCH($B192,input_data!$B:$B,0),MATCH(G$4,input_data!$1:$1,0)),"")</f>
        <v>142.76981520503099</v>
      </c>
      <c r="H192" s="4">
        <f>_xlfn.IFNA(INDEX(input_data!$1:$1048576,MATCH($B192,input_data!$B:$B,0),MATCH(H$4,input_data!$1:$1,0)),"")</f>
        <v>1.42141349512568</v>
      </c>
      <c r="I192" s="4">
        <f>_xlfn.IFNA(INDEX(input_data!$1:$1048576,MATCH($B192,input_data!$B:$B,0),MATCH(I$4,input_data!$1:$1,0)),"")</f>
        <v>100.69119425</v>
      </c>
      <c r="J192" s="4">
        <f>_xlfn.IFNA(INDEX(input_data!$1:$1048576,MATCH($B192,input_data!$B:$B,0),MATCH(J$4,input_data!$1:$1,0)),"")</f>
        <v>8.9541378092642905</v>
      </c>
      <c r="K192" s="4">
        <f>_xlfn.IFNA(INDEX(input_data!$1:$1048576,MATCH($B192,input_data!$B:$B,0),MATCH(K$4,input_data!$1:$1,0)),"")</f>
        <v>1.58077</v>
      </c>
      <c r="L192" s="4">
        <f>_xlfn.IFNA(INDEX(input_data!$1:$1048576,MATCH($B192,input_data!$B:$B,0),MATCH(L$4,input_data!$1:$1,0)),"")</f>
        <v>7.11104853119111</v>
      </c>
      <c r="M192" s="4">
        <f>_xlfn.IFNA(INDEX(input_data!$1:$1048576,MATCH($B192,input_data!$B:$B,0),MATCH(M$4,input_data!$1:$1,0)),"")</f>
        <v>0.22397233716908099</v>
      </c>
      <c r="N192" s="4">
        <f>_xlfn.IFNA(INDEX(input_data!$1:$1048576,MATCH($B192,input_data!$B:$B,0),MATCH(N$4,input_data!$1:$1,0)),"")</f>
        <v>0</v>
      </c>
      <c r="O192" s="4">
        <f>_xlfn.IFNA(INDEX(input_data!$1:$1048576,MATCH($B192,input_data!$B:$B,0),MATCH(O$4,input_data!$1:$1,0)),"")</f>
        <v>0</v>
      </c>
      <c r="P192" s="4">
        <f>_xlfn.IFNA(INDEX(input_data!$1:$1048576,MATCH($B192,input_data!$B:$B,0),MATCH(P$4,input_data!$1:$1,0)),"")</f>
        <v>1.455098</v>
      </c>
      <c r="Q192" s="19">
        <f>_xlfn.IFNA(INDEX(input_data!$1:$1048576,MATCH($B192,input_data!$B:$B,0),MATCH(Q$4,input_data!$1:$1,0)),"")</f>
        <v>264.20744962778099</v>
      </c>
      <c r="R192" s="60">
        <f t="shared" si="3"/>
        <v>1.2077734970053156E-2</v>
      </c>
    </row>
    <row r="193" spans="1:18" x14ac:dyDescent="0.35">
      <c r="A193" s="34" t="s">
        <v>1636</v>
      </c>
      <c r="B193" s="14" t="s">
        <v>634</v>
      </c>
      <c r="C193" s="14" t="s">
        <v>1245</v>
      </c>
      <c r="E193" s="14" t="s">
        <v>635</v>
      </c>
      <c r="F193" s="19">
        <f>_xlfn.IFNA(INDEX(input_data!$1:$1048576,MATCH($B193,input_data!$B:$B,0),MATCH(F$4,input_data!$1:$1,0)),"")</f>
        <v>351.20892757376799</v>
      </c>
      <c r="G193" s="4">
        <f>_xlfn.IFNA(INDEX(input_data!$1:$1048576,MATCH($B193,input_data!$B:$B,0),MATCH(G$4,input_data!$1:$1,0)),"")</f>
        <v>77.331030904423798</v>
      </c>
      <c r="H193" s="4">
        <f>_xlfn.IFNA(INDEX(input_data!$1:$1048576,MATCH($B193,input_data!$B:$B,0),MATCH(H$4,input_data!$1:$1,0)),"")</f>
        <v>0.86798070268966199</v>
      </c>
      <c r="I193" s="4">
        <f>_xlfn.IFNA(INDEX(input_data!$1:$1048576,MATCH($B193,input_data!$B:$B,0),MATCH(I$4,input_data!$1:$1,0)),"")</f>
        <v>263.08687875800001</v>
      </c>
      <c r="J193" s="4">
        <f>_xlfn.IFNA(INDEX(input_data!$1:$1048576,MATCH($B193,input_data!$B:$B,0),MATCH(J$4,input_data!$1:$1,0)),"")</f>
        <v>9.5255778965344202</v>
      </c>
      <c r="K193" s="4">
        <f>_xlfn.IFNA(INDEX(input_data!$1:$1048576,MATCH($B193,input_data!$B:$B,0),MATCH(K$4,input_data!$1:$1,0)),"")</f>
        <v>2.4250349999999998</v>
      </c>
      <c r="L193" s="4">
        <f>_xlfn.IFNA(INDEX(input_data!$1:$1048576,MATCH($B193,input_data!$B:$B,0),MATCH(L$4,input_data!$1:$1,0)),"")</f>
        <v>3.9028425626915602</v>
      </c>
      <c r="M193" s="4">
        <f>_xlfn.IFNA(INDEX(input_data!$1:$1048576,MATCH($B193,input_data!$B:$B,0),MATCH(M$4,input_data!$1:$1,0)),"")</f>
        <v>0.13922151404339</v>
      </c>
      <c r="N193" s="4">
        <f>_xlfn.IFNA(INDEX(input_data!$1:$1048576,MATCH($B193,input_data!$B:$B,0),MATCH(N$4,input_data!$1:$1,0)),"")</f>
        <v>0</v>
      </c>
      <c r="O193" s="4">
        <f>_xlfn.IFNA(INDEX(input_data!$1:$1048576,MATCH($B193,input_data!$B:$B,0),MATCH(O$4,input_data!$1:$1,0)),"")</f>
        <v>3.3058163482580598</v>
      </c>
      <c r="P193" s="4">
        <f>_xlfn.IFNA(INDEX(input_data!$1:$1048576,MATCH($B193,input_data!$B:$B,0),MATCH(P$4,input_data!$1:$1,0)),"")</f>
        <v>1.6185259999999999</v>
      </c>
      <c r="Q193" s="19">
        <f>_xlfn.IFNA(INDEX(input_data!$1:$1048576,MATCH($B193,input_data!$B:$B,0),MATCH(Q$4,input_data!$1:$1,0)),"")</f>
        <v>362.20290968664102</v>
      </c>
      <c r="R193" s="60">
        <f t="shared" si="3"/>
        <v>3.1303253561411282E-2</v>
      </c>
    </row>
    <row r="194" spans="1:18" x14ac:dyDescent="0.35">
      <c r="A194" s="34" t="s">
        <v>1637</v>
      </c>
      <c r="B194" s="14" t="s">
        <v>636</v>
      </c>
      <c r="C194" s="14" t="s">
        <v>1246</v>
      </c>
      <c r="E194" s="14" t="s">
        <v>637</v>
      </c>
      <c r="F194" s="19">
        <f>_xlfn.IFNA(INDEX(input_data!$1:$1048576,MATCH($B194,input_data!$B:$B,0),MATCH(F$4,input_data!$1:$1,0)),"")</f>
        <v>34.240341750650302</v>
      </c>
      <c r="G194" s="4">
        <f>_xlfn.IFNA(INDEX(input_data!$1:$1048576,MATCH($B194,input_data!$B:$B,0),MATCH(G$4,input_data!$1:$1,0)),"")</f>
        <v>14.0207242927204</v>
      </c>
      <c r="H194" s="4">
        <f>_xlfn.IFNA(INDEX(input_data!$1:$1048576,MATCH($B194,input_data!$B:$B,0),MATCH(H$4,input_data!$1:$1,0)),"")</f>
        <v>0.12635931407475701</v>
      </c>
      <c r="I194" s="4">
        <f>_xlfn.IFNA(INDEX(input_data!$1:$1048576,MATCH($B194,input_data!$B:$B,0),MATCH(I$4,input_data!$1:$1,0)),"")</f>
        <v>19.496342508000001</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v>
      </c>
      <c r="N194" s="4">
        <f>_xlfn.IFNA(INDEX(input_data!$1:$1048576,MATCH($B194,input_data!$B:$B,0),MATCH(N$4,input_data!$1:$1,0)),"")</f>
        <v>0</v>
      </c>
      <c r="O194" s="4">
        <f>_xlfn.IFNA(INDEX(input_data!$1:$1048576,MATCH($B194,input_data!$B:$B,0),MATCH(O$4,input_data!$1:$1,0)),"")</f>
        <v>0</v>
      </c>
      <c r="P194" s="4">
        <f>_xlfn.IFNA(INDEX(input_data!$1:$1048576,MATCH($B194,input_data!$B:$B,0),MATCH(P$4,input_data!$1:$1,0)),"")</f>
        <v>7.6790000000000001E-3</v>
      </c>
      <c r="Q194" s="19">
        <f>_xlfn.IFNA(INDEX(input_data!$1:$1048576,MATCH($B194,input_data!$B:$B,0),MATCH(Q$4,input_data!$1:$1,0)),"")</f>
        <v>33.651105114795101</v>
      </c>
      <c r="R194" s="60">
        <f t="shared" si="3"/>
        <v>-1.7208842135578606E-2</v>
      </c>
    </row>
    <row r="195" spans="1:18" x14ac:dyDescent="0.35">
      <c r="A195" s="34" t="s">
        <v>1638</v>
      </c>
      <c r="B195" s="14" t="s">
        <v>638</v>
      </c>
      <c r="C195" s="14" t="s">
        <v>1247</v>
      </c>
      <c r="E195" s="14" t="s">
        <v>639</v>
      </c>
      <c r="F195" s="19">
        <f>_xlfn.IFNA(INDEX(input_data!$1:$1048576,MATCH($B195,input_data!$B:$B,0),MATCH(F$4,input_data!$1:$1,0)),"")</f>
        <v>11.7348368039916</v>
      </c>
      <c r="G195" s="4">
        <f>_xlfn.IFNA(INDEX(input_data!$1:$1048576,MATCH($B195,input_data!$B:$B,0),MATCH(G$4,input_data!$1:$1,0)),"")</f>
        <v>2.46949675737075</v>
      </c>
      <c r="H195" s="4">
        <f>_xlfn.IFNA(INDEX(input_data!$1:$1048576,MATCH($B195,input_data!$B:$B,0),MATCH(H$4,input_data!$1:$1,0)),"")</f>
        <v>3.14629878079963E-2</v>
      </c>
      <c r="I195" s="4">
        <f>_xlfn.IFNA(INDEX(input_data!$1:$1048576,MATCH($B195,input_data!$B:$B,0),MATCH(I$4,input_data!$1:$1,0)),"")</f>
        <v>7.0892092800000004</v>
      </c>
      <c r="J195" s="4">
        <f>_xlfn.IFNA(INDEX(input_data!$1:$1048576,MATCH($B195,input_data!$B:$B,0),MATCH(J$4,input_data!$1:$1,0)),"")</f>
        <v>0</v>
      </c>
      <c r="K195" s="4">
        <f>_xlfn.IFNA(INDEX(input_data!$1:$1048576,MATCH($B195,input_data!$B:$B,0),MATCH(K$4,input_data!$1:$1,0)),"")</f>
        <v>0</v>
      </c>
      <c r="L195" s="4">
        <f>_xlfn.IFNA(INDEX(input_data!$1:$1048576,MATCH($B195,input_data!$B:$B,0),MATCH(L$4,input_data!$1:$1,0)),"")</f>
        <v>1.2466674716231101</v>
      </c>
      <c r="M195" s="4">
        <f>_xlfn.IFNA(INDEX(input_data!$1:$1048576,MATCH($B195,input_data!$B:$B,0),MATCH(M$4,input_data!$1:$1,0)),"")</f>
        <v>5.0339044319074001E-3</v>
      </c>
      <c r="N195" s="4">
        <f>_xlfn.IFNA(INDEX(input_data!$1:$1048576,MATCH($B195,input_data!$B:$B,0),MATCH(N$4,input_data!$1:$1,0)),"")</f>
        <v>0</v>
      </c>
      <c r="O195" s="4">
        <f>_xlfn.IFNA(INDEX(input_data!$1:$1048576,MATCH($B195,input_data!$B:$B,0),MATCH(O$4,input_data!$1:$1,0)),"")</f>
        <v>8.3650174953447898E-2</v>
      </c>
      <c r="P195" s="4">
        <f>_xlfn.IFNA(INDEX(input_data!$1:$1048576,MATCH($B195,input_data!$B:$B,0),MATCH(P$4,input_data!$1:$1,0)),"")</f>
        <v>0.140954</v>
      </c>
      <c r="Q195" s="19">
        <f>_xlfn.IFNA(INDEX(input_data!$1:$1048576,MATCH($B195,input_data!$B:$B,0),MATCH(Q$4,input_data!$1:$1,0)),"")</f>
        <v>11.066474576187201</v>
      </c>
      <c r="R195" s="60">
        <f t="shared" si="3"/>
        <v>-5.695539179352338E-2</v>
      </c>
    </row>
    <row r="196" spans="1:18" x14ac:dyDescent="0.35">
      <c r="A196" s="34" t="s">
        <v>1639</v>
      </c>
      <c r="B196" s="14" t="s">
        <v>640</v>
      </c>
      <c r="C196" s="14" t="s">
        <v>1248</v>
      </c>
      <c r="E196" s="14" t="s">
        <v>641</v>
      </c>
      <c r="F196" s="19">
        <f>_xlfn.IFNA(INDEX(input_data!$1:$1048576,MATCH($B196,input_data!$B:$B,0),MATCH(F$4,input_data!$1:$1,0)),"")</f>
        <v>245.767093002249</v>
      </c>
      <c r="G196" s="4">
        <f>_xlfn.IFNA(INDEX(input_data!$1:$1048576,MATCH($B196,input_data!$B:$B,0),MATCH(G$4,input_data!$1:$1,0)),"")</f>
        <v>135.01944018433699</v>
      </c>
      <c r="H196" s="4">
        <f>_xlfn.IFNA(INDEX(input_data!$1:$1048576,MATCH($B196,input_data!$B:$B,0),MATCH(H$4,input_data!$1:$1,0)),"")</f>
        <v>1.3348158051637899</v>
      </c>
      <c r="I196" s="4">
        <f>_xlfn.IFNA(INDEX(input_data!$1:$1048576,MATCH($B196,input_data!$B:$B,0),MATCH(I$4,input_data!$1:$1,0)),"")</f>
        <v>93.873492768000006</v>
      </c>
      <c r="J196" s="4">
        <f>_xlfn.IFNA(INDEX(input_data!$1:$1048576,MATCH($B196,input_data!$B:$B,0),MATCH(J$4,input_data!$1:$1,0)),"")</f>
        <v>7.5946198079796696</v>
      </c>
      <c r="K196" s="4">
        <f>_xlfn.IFNA(INDEX(input_data!$1:$1048576,MATCH($B196,input_data!$B:$B,0),MATCH(K$4,input_data!$1:$1,0)),"")</f>
        <v>1.3739939999999999</v>
      </c>
      <c r="L196" s="4">
        <f>_xlfn.IFNA(INDEX(input_data!$1:$1048576,MATCH($B196,input_data!$B:$B,0),MATCH(L$4,input_data!$1:$1,0)),"")</f>
        <v>10.1391291464089</v>
      </c>
      <c r="M196" s="4">
        <f>_xlfn.IFNA(INDEX(input_data!$1:$1048576,MATCH($B196,input_data!$B:$B,0),MATCH(M$4,input_data!$1:$1,0)),"")</f>
        <v>0.210327126200758</v>
      </c>
      <c r="N196" s="4">
        <f>_xlfn.IFNA(INDEX(input_data!$1:$1048576,MATCH($B196,input_data!$B:$B,0),MATCH(N$4,input_data!$1:$1,0)),"")</f>
        <v>0</v>
      </c>
      <c r="O196" s="4">
        <f>_xlfn.IFNA(INDEX(input_data!$1:$1048576,MATCH($B196,input_data!$B:$B,0),MATCH(O$4,input_data!$1:$1,0)),"")</f>
        <v>0</v>
      </c>
      <c r="P196" s="4">
        <f>_xlfn.IFNA(INDEX(input_data!$1:$1048576,MATCH($B196,input_data!$B:$B,0),MATCH(P$4,input_data!$1:$1,0)),"")</f>
        <v>1.241706</v>
      </c>
      <c r="Q196" s="19">
        <f>_xlfn.IFNA(INDEX(input_data!$1:$1048576,MATCH($B196,input_data!$B:$B,0),MATCH(Q$4,input_data!$1:$1,0)),"")</f>
        <v>250.787524838091</v>
      </c>
      <c r="R196" s="60">
        <f t="shared" si="3"/>
        <v>2.0427599865031842E-2</v>
      </c>
    </row>
    <row r="197" spans="1:18" x14ac:dyDescent="0.35">
      <c r="A197" s="34" t="s">
        <v>1640</v>
      </c>
      <c r="B197" s="14" t="s">
        <v>642</v>
      </c>
      <c r="C197" s="14" t="s">
        <v>1249</v>
      </c>
      <c r="E197" s="14" t="s">
        <v>643</v>
      </c>
      <c r="F197" s="19">
        <f>_xlfn.IFNA(INDEX(input_data!$1:$1048576,MATCH($B197,input_data!$B:$B,0),MATCH(F$4,input_data!$1:$1,0)),"")</f>
        <v>10.6321511191283</v>
      </c>
      <c r="G197" s="4">
        <f>_xlfn.IFNA(INDEX(input_data!$1:$1048576,MATCH($B197,input_data!$B:$B,0),MATCH(G$4,input_data!$1:$1,0)),"")</f>
        <v>2.2132027277164199</v>
      </c>
      <c r="H197" s="4">
        <f>_xlfn.IFNA(INDEX(input_data!$1:$1048576,MATCH($B197,input_data!$B:$B,0),MATCH(H$4,input_data!$1:$1,0)),"")</f>
        <v>2.9693921164535401E-2</v>
      </c>
      <c r="I197" s="4">
        <f>_xlfn.IFNA(INDEX(input_data!$1:$1048576,MATCH($B197,input_data!$B:$B,0),MATCH(I$4,input_data!$1:$1,0)),"")</f>
        <v>6.09390565</v>
      </c>
      <c r="J197" s="4">
        <f>_xlfn.IFNA(INDEX(input_data!$1:$1048576,MATCH($B197,input_data!$B:$B,0),MATCH(J$4,input_data!$1:$1,0)),"")</f>
        <v>0</v>
      </c>
      <c r="K197" s="4">
        <f>_xlfn.IFNA(INDEX(input_data!$1:$1048576,MATCH($B197,input_data!$B:$B,0),MATCH(K$4,input_data!$1:$1,0)),"")</f>
        <v>0</v>
      </c>
      <c r="L197" s="4">
        <f>_xlfn.IFNA(INDEX(input_data!$1:$1048576,MATCH($B197,input_data!$B:$B,0),MATCH(L$4,input_data!$1:$1,0)),"")</f>
        <v>1.42146725937778</v>
      </c>
      <c r="M197" s="4">
        <f>_xlfn.IFNA(INDEX(input_data!$1:$1048576,MATCH($B197,input_data!$B:$B,0),MATCH(M$4,input_data!$1:$1,0)),"")</f>
        <v>4.6788756021678502E-3</v>
      </c>
      <c r="N197" s="4">
        <f>_xlfn.IFNA(INDEX(input_data!$1:$1048576,MATCH($B197,input_data!$B:$B,0),MATCH(N$4,input_data!$1:$1,0)),"")</f>
        <v>0</v>
      </c>
      <c r="O197" s="4">
        <f>_xlfn.IFNA(INDEX(input_data!$1:$1048576,MATCH($B197,input_data!$B:$B,0),MATCH(O$4,input_data!$1:$1,0)),"")</f>
        <v>5.1751243205721997E-2</v>
      </c>
      <c r="P197" s="4">
        <f>_xlfn.IFNA(INDEX(input_data!$1:$1048576,MATCH($B197,input_data!$B:$B,0),MATCH(P$4,input_data!$1:$1,0)),"")</f>
        <v>0.101482</v>
      </c>
      <c r="Q197" s="19">
        <f>_xlfn.IFNA(INDEX(input_data!$1:$1048576,MATCH($B197,input_data!$B:$B,0),MATCH(Q$4,input_data!$1:$1,0)),"")</f>
        <v>9.9161816770666302</v>
      </c>
      <c r="R197" s="60">
        <f t="shared" si="3"/>
        <v>-6.7340036276720139E-2</v>
      </c>
    </row>
    <row r="198" spans="1:18" x14ac:dyDescent="0.35">
      <c r="A198" s="34" t="s">
        <v>1641</v>
      </c>
      <c r="B198" s="14" t="s">
        <v>644</v>
      </c>
      <c r="C198" s="14" t="s">
        <v>1250</v>
      </c>
      <c r="E198" s="14" t="s">
        <v>645</v>
      </c>
      <c r="F198" s="19">
        <f>_xlfn.IFNA(INDEX(input_data!$1:$1048576,MATCH($B198,input_data!$B:$B,0),MATCH(F$4,input_data!$1:$1,0)),"")</f>
        <v>13.6060753668161</v>
      </c>
      <c r="G198" s="4">
        <f>_xlfn.IFNA(INDEX(input_data!$1:$1048576,MATCH($B198,input_data!$B:$B,0),MATCH(G$4,input_data!$1:$1,0)),"")</f>
        <v>4.5425623788790102</v>
      </c>
      <c r="H198" s="4">
        <f>_xlfn.IFNA(INDEX(input_data!$1:$1048576,MATCH($B198,input_data!$B:$B,0),MATCH(H$4,input_data!$1:$1,0)),"")</f>
        <v>5.35056519693482E-2</v>
      </c>
      <c r="I198" s="4">
        <f>_xlfn.IFNA(INDEX(input_data!$1:$1048576,MATCH($B198,input_data!$B:$B,0),MATCH(I$4,input_data!$1:$1,0)),"")</f>
        <v>6.1446343859999999</v>
      </c>
      <c r="J198" s="4">
        <f>_xlfn.IFNA(INDEX(input_data!$1:$1048576,MATCH($B198,input_data!$B:$B,0),MATCH(J$4,input_data!$1:$1,0)),"")</f>
        <v>0</v>
      </c>
      <c r="K198" s="4">
        <f>_xlfn.IFNA(INDEX(input_data!$1:$1048576,MATCH($B198,input_data!$B:$B,0),MATCH(K$4,input_data!$1:$1,0)),"")</f>
        <v>0</v>
      </c>
      <c r="L198" s="4">
        <f>_xlfn.IFNA(INDEX(input_data!$1:$1048576,MATCH($B198,input_data!$B:$B,0),MATCH(L$4,input_data!$1:$1,0)),"")</f>
        <v>1.6468996946559999</v>
      </c>
      <c r="M198" s="4">
        <f>_xlfn.IFNA(INDEX(input_data!$1:$1048576,MATCH($B198,input_data!$B:$B,0),MATCH(M$4,input_data!$1:$1,0)),"")</f>
        <v>8.4308935889705599E-3</v>
      </c>
      <c r="N198" s="4">
        <f>_xlfn.IFNA(INDEX(input_data!$1:$1048576,MATCH($B198,input_data!$B:$B,0),MATCH(N$4,input_data!$1:$1,0)),"")</f>
        <v>0</v>
      </c>
      <c r="O198" s="4">
        <f>_xlfn.IFNA(INDEX(input_data!$1:$1048576,MATCH($B198,input_data!$B:$B,0),MATCH(O$4,input_data!$1:$1,0)),"")</f>
        <v>0</v>
      </c>
      <c r="P198" s="4">
        <f>_xlfn.IFNA(INDEX(input_data!$1:$1048576,MATCH($B198,input_data!$B:$B,0),MATCH(P$4,input_data!$1:$1,0)),"")</f>
        <v>0.16344400000000001</v>
      </c>
      <c r="Q198" s="19">
        <f>_xlfn.IFNA(INDEX(input_data!$1:$1048576,MATCH($B198,input_data!$B:$B,0),MATCH(Q$4,input_data!$1:$1,0)),"")</f>
        <v>12.559477005093299</v>
      </c>
      <c r="R198" s="60">
        <f t="shared" si="3"/>
        <v>-7.6921399706145421E-2</v>
      </c>
    </row>
    <row r="199" spans="1:18" x14ac:dyDescent="0.35">
      <c r="A199" s="34" t="s">
        <v>1642</v>
      </c>
      <c r="B199" s="14" t="s">
        <v>646</v>
      </c>
      <c r="C199" s="14" t="s">
        <v>1251</v>
      </c>
      <c r="E199" s="14" t="s">
        <v>647</v>
      </c>
      <c r="F199" s="19">
        <f>_xlfn.IFNA(INDEX(input_data!$1:$1048576,MATCH($B199,input_data!$B:$B,0),MATCH(F$4,input_data!$1:$1,0)),"")</f>
        <v>435.88058518909003</v>
      </c>
      <c r="G199" s="4">
        <f>_xlfn.IFNA(INDEX(input_data!$1:$1048576,MATCH($B199,input_data!$B:$B,0),MATCH(G$4,input_data!$1:$1,0)),"")</f>
        <v>152.384189789852</v>
      </c>
      <c r="H199" s="4">
        <f>_xlfn.IFNA(INDEX(input_data!$1:$1048576,MATCH($B199,input_data!$B:$B,0),MATCH(H$4,input_data!$1:$1,0)),"")</f>
        <v>1.56362197886626</v>
      </c>
      <c r="I199" s="4">
        <f>_xlfn.IFNA(INDEX(input_data!$1:$1048576,MATCH($B199,input_data!$B:$B,0),MATCH(I$4,input_data!$1:$1,0)),"")</f>
        <v>261.71173488599999</v>
      </c>
      <c r="J199" s="4">
        <f>_xlfn.IFNA(INDEX(input_data!$1:$1048576,MATCH($B199,input_data!$B:$B,0),MATCH(J$4,input_data!$1:$1,0)),"")</f>
        <v>17.371325784502702</v>
      </c>
      <c r="K199" s="4">
        <f>_xlfn.IFNA(INDEX(input_data!$1:$1048576,MATCH($B199,input_data!$B:$B,0),MATCH(K$4,input_data!$1:$1,0)),"")</f>
        <v>3.3829989999999999</v>
      </c>
      <c r="L199" s="4">
        <f>_xlfn.IFNA(INDEX(input_data!$1:$1048576,MATCH($B199,input_data!$B:$B,0),MATCH(L$4,input_data!$1:$1,0)),"")</f>
        <v>3.3005998849404401</v>
      </c>
      <c r="M199" s="4">
        <f>_xlfn.IFNA(INDEX(input_data!$1:$1048576,MATCH($B199,input_data!$B:$B,0),MATCH(M$4,input_data!$1:$1,0)),"")</f>
        <v>0.249717727144042</v>
      </c>
      <c r="N199" s="4">
        <f>_xlfn.IFNA(INDEX(input_data!$1:$1048576,MATCH($B199,input_data!$B:$B,0),MATCH(N$4,input_data!$1:$1,0)),"")</f>
        <v>5.5650628367008297</v>
      </c>
      <c r="O199" s="4">
        <f>_xlfn.IFNA(INDEX(input_data!$1:$1048576,MATCH($B199,input_data!$B:$B,0),MATCH(O$4,input_data!$1:$1,0)),"")</f>
        <v>9.4467517000441908E-3</v>
      </c>
      <c r="P199" s="4">
        <f>_xlfn.IFNA(INDEX(input_data!$1:$1048576,MATCH($B199,input_data!$B:$B,0),MATCH(P$4,input_data!$1:$1,0)),"")</f>
        <v>2.3506559999999999</v>
      </c>
      <c r="Q199" s="19">
        <f>_xlfn.IFNA(INDEX(input_data!$1:$1048576,MATCH($B199,input_data!$B:$B,0),MATCH(Q$4,input_data!$1:$1,0)),"")</f>
        <v>447.88935463970603</v>
      </c>
      <c r="R199" s="60">
        <f t="shared" si="3"/>
        <v>2.7550594953446916E-2</v>
      </c>
    </row>
    <row r="200" spans="1:18" x14ac:dyDescent="0.35">
      <c r="A200" s="34" t="s">
        <v>1643</v>
      </c>
      <c r="B200" s="14" t="s">
        <v>648</v>
      </c>
      <c r="C200" s="14" t="s">
        <v>1252</v>
      </c>
      <c r="E200" s="14" t="s">
        <v>649</v>
      </c>
      <c r="F200" s="19">
        <f>_xlfn.IFNA(INDEX(input_data!$1:$1048576,MATCH($B200,input_data!$B:$B,0),MATCH(F$4,input_data!$1:$1,0)),"")</f>
        <v>436.26253797321601</v>
      </c>
      <c r="G200" s="4">
        <f>_xlfn.IFNA(INDEX(input_data!$1:$1048576,MATCH($B200,input_data!$B:$B,0),MATCH(G$4,input_data!$1:$1,0)),"")</f>
        <v>250.60744310308399</v>
      </c>
      <c r="H200" s="4">
        <f>_xlfn.IFNA(INDEX(input_data!$1:$1048576,MATCH($B200,input_data!$B:$B,0),MATCH(H$4,input_data!$1:$1,0)),"")</f>
        <v>2.4788527308472901</v>
      </c>
      <c r="I200" s="4">
        <f>_xlfn.IFNA(INDEX(input_data!$1:$1048576,MATCH($B200,input_data!$B:$B,0),MATCH(I$4,input_data!$1:$1,0)),"")</f>
        <v>156.18498699599999</v>
      </c>
      <c r="J200" s="4">
        <f>_xlfn.IFNA(INDEX(input_data!$1:$1048576,MATCH($B200,input_data!$B:$B,0),MATCH(J$4,input_data!$1:$1,0)),"")</f>
        <v>18.138551067453399</v>
      </c>
      <c r="K200" s="4">
        <f>_xlfn.IFNA(INDEX(input_data!$1:$1048576,MATCH($B200,input_data!$B:$B,0),MATCH(K$4,input_data!$1:$1,0)),"")</f>
        <v>2.9703210000000002</v>
      </c>
      <c r="L200" s="4">
        <f>_xlfn.IFNA(INDEX(input_data!$1:$1048576,MATCH($B200,input_data!$B:$B,0),MATCH(L$4,input_data!$1:$1,0)),"")</f>
        <v>9.4065758502765497</v>
      </c>
      <c r="M200" s="4">
        <f>_xlfn.IFNA(INDEX(input_data!$1:$1048576,MATCH($B200,input_data!$B:$B,0),MATCH(M$4,input_data!$1:$1,0)),"")</f>
        <v>0.39059319580804303</v>
      </c>
      <c r="N200" s="4">
        <f>_xlfn.IFNA(INDEX(input_data!$1:$1048576,MATCH($B200,input_data!$B:$B,0),MATCH(N$4,input_data!$1:$1,0)),"")</f>
        <v>0</v>
      </c>
      <c r="O200" s="4">
        <f>_xlfn.IFNA(INDEX(input_data!$1:$1048576,MATCH($B200,input_data!$B:$B,0),MATCH(O$4,input_data!$1:$1,0)),"")</f>
        <v>0</v>
      </c>
      <c r="P200" s="4">
        <f>_xlfn.IFNA(INDEX(input_data!$1:$1048576,MATCH($B200,input_data!$B:$B,0),MATCH(P$4,input_data!$1:$1,0)),"")</f>
        <v>5.8119389999999997</v>
      </c>
      <c r="Q200" s="19">
        <f>_xlfn.IFNA(INDEX(input_data!$1:$1048576,MATCH($B200,input_data!$B:$B,0),MATCH(Q$4,input_data!$1:$1,0)),"")</f>
        <v>445.98926294346899</v>
      </c>
      <c r="R200" s="60">
        <f t="shared" si="3"/>
        <v>2.229557691439954E-2</v>
      </c>
    </row>
    <row r="201" spans="1:18" x14ac:dyDescent="0.35">
      <c r="A201" s="34" t="s">
        <v>1644</v>
      </c>
      <c r="B201" s="14" t="s">
        <v>650</v>
      </c>
      <c r="C201" s="14" t="s">
        <v>1253</v>
      </c>
      <c r="E201" s="14" t="s">
        <v>651</v>
      </c>
      <c r="F201" s="19">
        <f>_xlfn.IFNA(INDEX(input_data!$1:$1048576,MATCH($B201,input_data!$B:$B,0),MATCH(F$4,input_data!$1:$1,0)),"")</f>
        <v>142.378343076091</v>
      </c>
      <c r="G201" s="4">
        <f>_xlfn.IFNA(INDEX(input_data!$1:$1048576,MATCH($B201,input_data!$B:$B,0),MATCH(G$4,input_data!$1:$1,0)),"")</f>
        <v>66.614248755233007</v>
      </c>
      <c r="H201" s="4">
        <f>_xlfn.IFNA(INDEX(input_data!$1:$1048576,MATCH($B201,input_data!$B:$B,0),MATCH(H$4,input_data!$1:$1,0)),"")</f>
        <v>0.68365553175065596</v>
      </c>
      <c r="I201" s="4">
        <f>_xlfn.IFNA(INDEX(input_data!$1:$1048576,MATCH($B201,input_data!$B:$B,0),MATCH(I$4,input_data!$1:$1,0)),"")</f>
        <v>67.437360134000002</v>
      </c>
      <c r="J201" s="4">
        <f>_xlfn.IFNA(INDEX(input_data!$1:$1048576,MATCH($B201,input_data!$B:$B,0),MATCH(J$4,input_data!$1:$1,0)),"")</f>
        <v>3.87428865305337</v>
      </c>
      <c r="K201" s="4">
        <f>_xlfn.IFNA(INDEX(input_data!$1:$1048576,MATCH($B201,input_data!$B:$B,0),MATCH(K$4,input_data!$1:$1,0)),"")</f>
        <v>0.79164599999999996</v>
      </c>
      <c r="L201" s="4">
        <f>_xlfn.IFNA(INDEX(input_data!$1:$1048576,MATCH($B201,input_data!$B:$B,0),MATCH(L$4,input_data!$1:$1,0)),"")</f>
        <v>2.9662545737600001</v>
      </c>
      <c r="M201" s="4">
        <f>_xlfn.IFNA(INDEX(input_data!$1:$1048576,MATCH($B201,input_data!$B:$B,0),MATCH(M$4,input_data!$1:$1,0)),"")</f>
        <v>0.107723704460275</v>
      </c>
      <c r="N201" s="4">
        <f>_xlfn.IFNA(INDEX(input_data!$1:$1048576,MATCH($B201,input_data!$B:$B,0),MATCH(N$4,input_data!$1:$1,0)),"")</f>
        <v>0</v>
      </c>
      <c r="O201" s="4">
        <f>_xlfn.IFNA(INDEX(input_data!$1:$1048576,MATCH($B201,input_data!$B:$B,0),MATCH(O$4,input_data!$1:$1,0)),"")</f>
        <v>0</v>
      </c>
      <c r="P201" s="4">
        <f>_xlfn.IFNA(INDEX(input_data!$1:$1048576,MATCH($B201,input_data!$B:$B,0),MATCH(P$4,input_data!$1:$1,0)),"")</f>
        <v>0.78723299999999996</v>
      </c>
      <c r="Q201" s="19">
        <f>_xlfn.IFNA(INDEX(input_data!$1:$1048576,MATCH($B201,input_data!$B:$B,0),MATCH(Q$4,input_data!$1:$1,0)),"")</f>
        <v>143.26241035225601</v>
      </c>
      <c r="R201" s="60">
        <f t="shared" si="3"/>
        <v>6.2092819530323862E-3</v>
      </c>
    </row>
    <row r="202" spans="1:18" x14ac:dyDescent="0.35">
      <c r="A202" s="34" t="s">
        <v>1645</v>
      </c>
      <c r="B202" s="14" t="s">
        <v>652</v>
      </c>
      <c r="C202" s="14" t="s">
        <v>1254</v>
      </c>
      <c r="E202" s="14" t="s">
        <v>653</v>
      </c>
      <c r="F202" s="19">
        <f>_xlfn.IFNA(INDEX(input_data!$1:$1048576,MATCH($B202,input_data!$B:$B,0),MATCH(F$4,input_data!$1:$1,0)),"")</f>
        <v>23.489033140268301</v>
      </c>
      <c r="G202" s="4">
        <f>_xlfn.IFNA(INDEX(input_data!$1:$1048576,MATCH($B202,input_data!$B:$B,0),MATCH(G$4,input_data!$1:$1,0)),"")</f>
        <v>3.04424889484961</v>
      </c>
      <c r="H202" s="4">
        <f>_xlfn.IFNA(INDEX(input_data!$1:$1048576,MATCH($B202,input_data!$B:$B,0),MATCH(H$4,input_data!$1:$1,0)),"")</f>
        <v>4.57290606522473E-2</v>
      </c>
      <c r="I202" s="4">
        <f>_xlfn.IFNA(INDEX(input_data!$1:$1048576,MATCH($B202,input_data!$B:$B,0),MATCH(I$4,input_data!$1:$1,0)),"")</f>
        <v>14.598886473</v>
      </c>
      <c r="J202" s="4">
        <f>_xlfn.IFNA(INDEX(input_data!$1:$1048576,MATCH($B202,input_data!$B:$B,0),MATCH(J$4,input_data!$1:$1,0)),"")</f>
        <v>0</v>
      </c>
      <c r="K202" s="4">
        <f>_xlfn.IFNA(INDEX(input_data!$1:$1048576,MATCH($B202,input_data!$B:$B,0),MATCH(K$4,input_data!$1:$1,0)),"")</f>
        <v>0</v>
      </c>
      <c r="L202" s="4">
        <f>_xlfn.IFNA(INDEX(input_data!$1:$1048576,MATCH($B202,input_data!$B:$B,0),MATCH(L$4,input_data!$1:$1,0)),"")</f>
        <v>4.0014180975431097</v>
      </c>
      <c r="M202" s="4">
        <f>_xlfn.IFNA(INDEX(input_data!$1:$1048576,MATCH($B202,input_data!$B:$B,0),MATCH(M$4,input_data!$1:$1,0)),"")</f>
        <v>7.2055349312172504E-3</v>
      </c>
      <c r="N202" s="4">
        <f>_xlfn.IFNA(INDEX(input_data!$1:$1048576,MATCH($B202,input_data!$B:$B,0),MATCH(N$4,input_data!$1:$1,0)),"")</f>
        <v>0</v>
      </c>
      <c r="O202" s="4">
        <f>_xlfn.IFNA(INDEX(input_data!$1:$1048576,MATCH($B202,input_data!$B:$B,0),MATCH(O$4,input_data!$1:$1,0)),"")</f>
        <v>0.171971429673072</v>
      </c>
      <c r="P202" s="4">
        <f>_xlfn.IFNA(INDEX(input_data!$1:$1048576,MATCH($B202,input_data!$B:$B,0),MATCH(P$4,input_data!$1:$1,0)),"")</f>
        <v>0.191077</v>
      </c>
      <c r="Q202" s="19">
        <f>_xlfn.IFNA(INDEX(input_data!$1:$1048576,MATCH($B202,input_data!$B:$B,0),MATCH(Q$4,input_data!$1:$1,0)),"")</f>
        <v>22.060536490649302</v>
      </c>
      <c r="R202" s="60">
        <f t="shared" si="3"/>
        <v>-6.0815472526626224E-2</v>
      </c>
    </row>
    <row r="203" spans="1:18" x14ac:dyDescent="0.35">
      <c r="A203" s="34" t="s">
        <v>1646</v>
      </c>
      <c r="B203" s="14" t="s">
        <v>654</v>
      </c>
      <c r="C203" s="14" t="s">
        <v>1255</v>
      </c>
      <c r="E203" s="14" t="s">
        <v>655</v>
      </c>
      <c r="F203" s="19">
        <f>_xlfn.IFNA(INDEX(input_data!$1:$1048576,MATCH($B203,input_data!$B:$B,0),MATCH(F$4,input_data!$1:$1,0)),"")</f>
        <v>7.2099390655996398</v>
      </c>
      <c r="G203" s="4">
        <f>_xlfn.IFNA(INDEX(input_data!$1:$1048576,MATCH($B203,input_data!$B:$B,0),MATCH(G$4,input_data!$1:$1,0)),"")</f>
        <v>1.6005631299551399</v>
      </c>
      <c r="H203" s="4">
        <f>_xlfn.IFNA(INDEX(input_data!$1:$1048576,MATCH($B203,input_data!$B:$B,0),MATCH(H$4,input_data!$1:$1,0)),"")</f>
        <v>2.14977963153518E-2</v>
      </c>
      <c r="I203" s="4">
        <f>_xlfn.IFNA(INDEX(input_data!$1:$1048576,MATCH($B203,input_data!$B:$B,0),MATCH(I$4,input_data!$1:$1,0)),"")</f>
        <v>4.4722783189999999</v>
      </c>
      <c r="J203" s="4">
        <f>_xlfn.IFNA(INDEX(input_data!$1:$1048576,MATCH($B203,input_data!$B:$B,0),MATCH(J$4,input_data!$1:$1,0)),"")</f>
        <v>0</v>
      </c>
      <c r="K203" s="4">
        <f>_xlfn.IFNA(INDEX(input_data!$1:$1048576,MATCH($B203,input_data!$B:$B,0),MATCH(K$4,input_data!$1:$1,0)),"")</f>
        <v>0</v>
      </c>
      <c r="L203" s="4">
        <f>_xlfn.IFNA(INDEX(input_data!$1:$1048576,MATCH($B203,input_data!$B:$B,0),MATCH(L$4,input_data!$1:$1,0)),"")</f>
        <v>0.79706767950933299</v>
      </c>
      <c r="M203" s="4">
        <f>_xlfn.IFNA(INDEX(input_data!$1:$1048576,MATCH($B203,input_data!$B:$B,0),MATCH(M$4,input_data!$1:$1,0)),"")</f>
        <v>3.3903939623625601E-3</v>
      </c>
      <c r="N203" s="4">
        <f>_xlfn.IFNA(INDEX(input_data!$1:$1048576,MATCH($B203,input_data!$B:$B,0),MATCH(N$4,input_data!$1:$1,0)),"")</f>
        <v>2.47301129925745E-2</v>
      </c>
      <c r="O203" s="4">
        <f>_xlfn.IFNA(INDEX(input_data!$1:$1048576,MATCH($B203,input_data!$B:$B,0),MATCH(O$4,input_data!$1:$1,0)),"")</f>
        <v>4.0076690264455497E-2</v>
      </c>
      <c r="P203" s="4">
        <f>_xlfn.IFNA(INDEX(input_data!$1:$1048576,MATCH($B203,input_data!$B:$B,0),MATCH(P$4,input_data!$1:$1,0)),"")</f>
        <v>7.7316999999999997E-2</v>
      </c>
      <c r="Q203" s="19">
        <f>_xlfn.IFNA(INDEX(input_data!$1:$1048576,MATCH($B203,input_data!$B:$B,0),MATCH(Q$4,input_data!$1:$1,0)),"")</f>
        <v>7.03692112199922</v>
      </c>
      <c r="R203" s="60">
        <f t="shared" ref="R203:R266" si="4">IFERROR(Q203/F203-1,0)</f>
        <v>-2.3997143668790466E-2</v>
      </c>
    </row>
    <row r="204" spans="1:18" x14ac:dyDescent="0.35">
      <c r="A204" s="34" t="s">
        <v>1647</v>
      </c>
      <c r="B204" s="14" t="s">
        <v>656</v>
      </c>
      <c r="C204" s="14" t="s">
        <v>1256</v>
      </c>
      <c r="E204" s="14" t="s">
        <v>657</v>
      </c>
      <c r="F204" s="19">
        <f>_xlfn.IFNA(INDEX(input_data!$1:$1048576,MATCH($B204,input_data!$B:$B,0),MATCH(F$4,input_data!$1:$1,0)),"")</f>
        <v>8.9854593807861001</v>
      </c>
      <c r="G204" s="4">
        <f>_xlfn.IFNA(INDEX(input_data!$1:$1048576,MATCH($B204,input_data!$B:$B,0),MATCH(G$4,input_data!$1:$1,0)),"")</f>
        <v>2.0680340612097399</v>
      </c>
      <c r="H204" s="4">
        <f>_xlfn.IFNA(INDEX(input_data!$1:$1048576,MATCH($B204,input_data!$B:$B,0),MATCH(H$4,input_data!$1:$1,0)),"")</f>
        <v>2.5648566078494001E-2</v>
      </c>
      <c r="I204" s="4">
        <f>_xlfn.IFNA(INDEX(input_data!$1:$1048576,MATCH($B204,input_data!$B:$B,0),MATCH(I$4,input_data!$1:$1,0)),"")</f>
        <v>4.4288708400000001</v>
      </c>
      <c r="J204" s="4">
        <f>_xlfn.IFNA(INDEX(input_data!$1:$1048576,MATCH($B204,input_data!$B:$B,0),MATCH(J$4,input_data!$1:$1,0)),"")</f>
        <v>0</v>
      </c>
      <c r="K204" s="4">
        <f>_xlfn.IFNA(INDEX(input_data!$1:$1048576,MATCH($B204,input_data!$B:$B,0),MATCH(K$4,input_data!$1:$1,0)),"")</f>
        <v>0</v>
      </c>
      <c r="L204" s="4">
        <f>_xlfn.IFNA(INDEX(input_data!$1:$1048576,MATCH($B204,input_data!$B:$B,0),MATCH(L$4,input_data!$1:$1,0)),"")</f>
        <v>1.43435575241244</v>
      </c>
      <c r="M204" s="4">
        <f>_xlfn.IFNA(INDEX(input_data!$1:$1048576,MATCH($B204,input_data!$B:$B,0),MATCH(M$4,input_data!$1:$1,0)),"")</f>
        <v>4.0640729450100001E-3</v>
      </c>
      <c r="N204" s="4">
        <f>_xlfn.IFNA(INDEX(input_data!$1:$1048576,MATCH($B204,input_data!$B:$B,0),MATCH(N$4,input_data!$1:$1,0)),"")</f>
        <v>0.182543425742241</v>
      </c>
      <c r="O204" s="4">
        <f>_xlfn.IFNA(INDEX(input_data!$1:$1048576,MATCH($B204,input_data!$B:$B,0),MATCH(O$4,input_data!$1:$1,0)),"")</f>
        <v>2.2651232774477399E-2</v>
      </c>
      <c r="P204" s="4">
        <f>_xlfn.IFNA(INDEX(input_data!$1:$1048576,MATCH($B204,input_data!$B:$B,0),MATCH(P$4,input_data!$1:$1,0)),"")</f>
        <v>8.8363999999999998E-2</v>
      </c>
      <c r="Q204" s="19">
        <f>_xlfn.IFNA(INDEX(input_data!$1:$1048576,MATCH($B204,input_data!$B:$B,0),MATCH(Q$4,input_data!$1:$1,0)),"")</f>
        <v>8.2545319511624093</v>
      </c>
      <c r="R204" s="60">
        <f t="shared" si="4"/>
        <v>-8.1345582751913281E-2</v>
      </c>
    </row>
    <row r="205" spans="1:18" x14ac:dyDescent="0.35">
      <c r="A205" s="34" t="s">
        <v>1648</v>
      </c>
      <c r="B205" s="14" t="s">
        <v>658</v>
      </c>
      <c r="C205" s="14" t="s">
        <v>1257</v>
      </c>
      <c r="E205" s="14" t="s">
        <v>659</v>
      </c>
      <c r="F205" s="19">
        <f>_xlfn.IFNA(INDEX(input_data!$1:$1048576,MATCH($B205,input_data!$B:$B,0),MATCH(F$4,input_data!$1:$1,0)),"")</f>
        <v>425.256359652394</v>
      </c>
      <c r="G205" s="4">
        <f>_xlfn.IFNA(INDEX(input_data!$1:$1048576,MATCH($B205,input_data!$B:$B,0),MATCH(G$4,input_data!$1:$1,0)),"")</f>
        <v>257.09667125794601</v>
      </c>
      <c r="H205" s="4">
        <f>_xlfn.IFNA(INDEX(input_data!$1:$1048576,MATCH($B205,input_data!$B:$B,0),MATCH(H$4,input_data!$1:$1,0)),"")</f>
        <v>2.5077597088846999</v>
      </c>
      <c r="I205" s="4">
        <f>_xlfn.IFNA(INDEX(input_data!$1:$1048576,MATCH($B205,input_data!$B:$B,0),MATCH(I$4,input_data!$1:$1,0)),"")</f>
        <v>140.566330282</v>
      </c>
      <c r="J205" s="4">
        <f>_xlfn.IFNA(INDEX(input_data!$1:$1048576,MATCH($B205,input_data!$B:$B,0),MATCH(J$4,input_data!$1:$1,0)),"")</f>
        <v>16.182807110146999</v>
      </c>
      <c r="K205" s="4">
        <f>_xlfn.IFNA(INDEX(input_data!$1:$1048576,MATCH($B205,input_data!$B:$B,0),MATCH(K$4,input_data!$1:$1,0)),"")</f>
        <v>2.6779630000000001</v>
      </c>
      <c r="L205" s="4">
        <f>_xlfn.IFNA(INDEX(input_data!$1:$1048576,MATCH($B205,input_data!$B:$B,0),MATCH(L$4,input_data!$1:$1,0)),"")</f>
        <v>9.58660719950222</v>
      </c>
      <c r="M205" s="4">
        <f>_xlfn.IFNA(INDEX(input_data!$1:$1048576,MATCH($B205,input_data!$B:$B,0),MATCH(M$4,input_data!$1:$1,0)),"")</f>
        <v>0.39514807266388902</v>
      </c>
      <c r="N205" s="4">
        <f>_xlfn.IFNA(INDEX(input_data!$1:$1048576,MATCH($B205,input_data!$B:$B,0),MATCH(N$4,input_data!$1:$1,0)),"")</f>
        <v>0</v>
      </c>
      <c r="O205" s="4">
        <f>_xlfn.IFNA(INDEX(input_data!$1:$1048576,MATCH($B205,input_data!$B:$B,0),MATCH(O$4,input_data!$1:$1,0)),"")</f>
        <v>0</v>
      </c>
      <c r="P205" s="4">
        <f>_xlfn.IFNA(INDEX(input_data!$1:$1048576,MATCH($B205,input_data!$B:$B,0),MATCH(P$4,input_data!$1:$1,0)),"")</f>
        <v>3.2139890000000002</v>
      </c>
      <c r="Q205" s="19">
        <f>_xlfn.IFNA(INDEX(input_data!$1:$1048576,MATCH($B205,input_data!$B:$B,0),MATCH(Q$4,input_data!$1:$1,0)),"")</f>
        <v>432.22727563114398</v>
      </c>
      <c r="R205" s="60">
        <f t="shared" si="4"/>
        <v>1.6392267441803998E-2</v>
      </c>
    </row>
    <row r="206" spans="1:18" x14ac:dyDescent="0.35">
      <c r="A206" s="34" t="s">
        <v>1649</v>
      </c>
      <c r="B206" s="14" t="s">
        <v>660</v>
      </c>
      <c r="C206" s="14" t="s">
        <v>1258</v>
      </c>
      <c r="E206" s="14" t="s">
        <v>661</v>
      </c>
      <c r="F206" s="19">
        <f>_xlfn.IFNA(INDEX(input_data!$1:$1048576,MATCH($B206,input_data!$B:$B,0),MATCH(F$4,input_data!$1:$1,0)),"")</f>
        <v>12.255630151698099</v>
      </c>
      <c r="G206" s="4">
        <f>_xlfn.IFNA(INDEX(input_data!$1:$1048576,MATCH($B206,input_data!$B:$B,0),MATCH(G$4,input_data!$1:$1,0)),"")</f>
        <v>4.65397663609434</v>
      </c>
      <c r="H206" s="4">
        <f>_xlfn.IFNA(INDEX(input_data!$1:$1048576,MATCH($B206,input_data!$B:$B,0),MATCH(H$4,input_data!$1:$1,0)),"")</f>
        <v>5.2353032929108402E-2</v>
      </c>
      <c r="I206" s="4">
        <f>_xlfn.IFNA(INDEX(input_data!$1:$1048576,MATCH($B206,input_data!$B:$B,0),MATCH(I$4,input_data!$1:$1,0)),"")</f>
        <v>5.3374844000000001</v>
      </c>
      <c r="J206" s="4">
        <f>_xlfn.IFNA(INDEX(input_data!$1:$1048576,MATCH($B206,input_data!$B:$B,0),MATCH(J$4,input_data!$1:$1,0)),"")</f>
        <v>0</v>
      </c>
      <c r="K206" s="4">
        <f>_xlfn.IFNA(INDEX(input_data!$1:$1048576,MATCH($B206,input_data!$B:$B,0),MATCH(K$4,input_data!$1:$1,0)),"")</f>
        <v>0</v>
      </c>
      <c r="L206" s="4">
        <f>_xlfn.IFNA(INDEX(input_data!$1:$1048576,MATCH($B206,input_data!$B:$B,0),MATCH(L$4,input_data!$1:$1,0)),"")</f>
        <v>1.4396039983075599</v>
      </c>
      <c r="M206" s="4">
        <f>_xlfn.IFNA(INDEX(input_data!$1:$1048576,MATCH($B206,input_data!$B:$B,0),MATCH(M$4,input_data!$1:$1,0)),"")</f>
        <v>8.3085304873970495E-3</v>
      </c>
      <c r="N206" s="4">
        <f>_xlfn.IFNA(INDEX(input_data!$1:$1048576,MATCH($B206,input_data!$B:$B,0),MATCH(N$4,input_data!$1:$1,0)),"")</f>
        <v>0</v>
      </c>
      <c r="O206" s="4">
        <f>_xlfn.IFNA(INDEX(input_data!$1:$1048576,MATCH($B206,input_data!$B:$B,0),MATCH(O$4,input_data!$1:$1,0)),"")</f>
        <v>0</v>
      </c>
      <c r="P206" s="4">
        <f>_xlfn.IFNA(INDEX(input_data!$1:$1048576,MATCH($B206,input_data!$B:$B,0),MATCH(P$4,input_data!$1:$1,0)),"")</f>
        <v>0.17203599999999999</v>
      </c>
      <c r="Q206" s="19">
        <f>_xlfn.IFNA(INDEX(input_data!$1:$1048576,MATCH($B206,input_data!$B:$B,0),MATCH(Q$4,input_data!$1:$1,0)),"")</f>
        <v>11.663762597818399</v>
      </c>
      <c r="R206" s="60">
        <f t="shared" si="4"/>
        <v>-4.8293522777177911E-2</v>
      </c>
    </row>
    <row r="207" spans="1:18" x14ac:dyDescent="0.35">
      <c r="A207" s="34" t="s">
        <v>1650</v>
      </c>
      <c r="B207" s="14" t="s">
        <v>662</v>
      </c>
      <c r="C207" s="14" t="s">
        <v>1259</v>
      </c>
      <c r="E207" s="14" t="s">
        <v>663</v>
      </c>
      <c r="F207" s="19">
        <f>_xlfn.IFNA(INDEX(input_data!$1:$1048576,MATCH($B207,input_data!$B:$B,0),MATCH(F$4,input_data!$1:$1,0)),"")</f>
        <v>182.697128937842</v>
      </c>
      <c r="G207" s="4">
        <f>_xlfn.IFNA(INDEX(input_data!$1:$1048576,MATCH($B207,input_data!$B:$B,0),MATCH(G$4,input_data!$1:$1,0)),"")</f>
        <v>63.529464438409597</v>
      </c>
      <c r="H207" s="4">
        <f>_xlfn.IFNA(INDEX(input_data!$1:$1048576,MATCH($B207,input_data!$B:$B,0),MATCH(H$4,input_data!$1:$1,0)),"")</f>
        <v>0.67635134486448401</v>
      </c>
      <c r="I207" s="4">
        <f>_xlfn.IFNA(INDEX(input_data!$1:$1048576,MATCH($B207,input_data!$B:$B,0),MATCH(I$4,input_data!$1:$1,0)),"")</f>
        <v>106.14807064</v>
      </c>
      <c r="J207" s="4">
        <f>_xlfn.IFNA(INDEX(input_data!$1:$1048576,MATCH($B207,input_data!$B:$B,0),MATCH(J$4,input_data!$1:$1,0)),"")</f>
        <v>3.9623076030875302</v>
      </c>
      <c r="K207" s="4">
        <f>_xlfn.IFNA(INDEX(input_data!$1:$1048576,MATCH($B207,input_data!$B:$B,0),MATCH(K$4,input_data!$1:$1,0)),"")</f>
        <v>1.0023299999999999</v>
      </c>
      <c r="L207" s="4">
        <f>_xlfn.IFNA(INDEX(input_data!$1:$1048576,MATCH($B207,input_data!$B:$B,0),MATCH(L$4,input_data!$1:$1,0)),"")</f>
        <v>5.2585339620533302</v>
      </c>
      <c r="M207" s="4">
        <f>_xlfn.IFNA(INDEX(input_data!$1:$1048576,MATCH($B207,input_data!$B:$B,0),MATCH(M$4,input_data!$1:$1,0)),"")</f>
        <v>0.10657278263940501</v>
      </c>
      <c r="N207" s="4">
        <f>_xlfn.IFNA(INDEX(input_data!$1:$1048576,MATCH($B207,input_data!$B:$B,0),MATCH(N$4,input_data!$1:$1,0)),"")</f>
        <v>0</v>
      </c>
      <c r="O207" s="4">
        <f>_xlfn.IFNA(INDEX(input_data!$1:$1048576,MATCH($B207,input_data!$B:$B,0),MATCH(O$4,input_data!$1:$1,0)),"")</f>
        <v>0.34397672971878201</v>
      </c>
      <c r="P207" s="4">
        <f>_xlfn.IFNA(INDEX(input_data!$1:$1048576,MATCH($B207,input_data!$B:$B,0),MATCH(P$4,input_data!$1:$1,0)),"")</f>
        <v>1.16743</v>
      </c>
      <c r="Q207" s="19">
        <f>_xlfn.IFNA(INDEX(input_data!$1:$1048576,MATCH($B207,input_data!$B:$B,0),MATCH(Q$4,input_data!$1:$1,0)),"")</f>
        <v>182.195037500773</v>
      </c>
      <c r="R207" s="60">
        <f t="shared" si="4"/>
        <v>-2.7482174459337871E-3</v>
      </c>
    </row>
    <row r="208" spans="1:18" x14ac:dyDescent="0.35">
      <c r="A208" s="34" t="s">
        <v>1651</v>
      </c>
      <c r="B208" s="14" t="s">
        <v>664</v>
      </c>
      <c r="C208" s="14" t="s">
        <v>1260</v>
      </c>
      <c r="E208" s="14" t="s">
        <v>665</v>
      </c>
      <c r="F208" s="19">
        <f>_xlfn.IFNA(INDEX(input_data!$1:$1048576,MATCH($B208,input_data!$B:$B,0),MATCH(F$4,input_data!$1:$1,0)),"")</f>
        <v>6.4437573513721</v>
      </c>
      <c r="G208" s="4">
        <f>_xlfn.IFNA(INDEX(input_data!$1:$1048576,MATCH($B208,input_data!$B:$B,0),MATCH(G$4,input_data!$1:$1,0)),"")</f>
        <v>1.49039369805649</v>
      </c>
      <c r="H208" s="4">
        <f>_xlfn.IFNA(INDEX(input_data!$1:$1048576,MATCH($B208,input_data!$B:$B,0),MATCH(H$4,input_data!$1:$1,0)),"")</f>
        <v>1.8624078957611E-2</v>
      </c>
      <c r="I208" s="4">
        <f>_xlfn.IFNA(INDEX(input_data!$1:$1048576,MATCH($B208,input_data!$B:$B,0),MATCH(I$4,input_data!$1:$1,0)),"")</f>
        <v>3.4597726080000002</v>
      </c>
      <c r="J208" s="4">
        <f>_xlfn.IFNA(INDEX(input_data!$1:$1048576,MATCH($B208,input_data!$B:$B,0),MATCH(J$4,input_data!$1:$1,0)),"")</f>
        <v>0</v>
      </c>
      <c r="K208" s="4">
        <f>_xlfn.IFNA(INDEX(input_data!$1:$1048576,MATCH($B208,input_data!$B:$B,0),MATCH(K$4,input_data!$1:$1,0)),"")</f>
        <v>0</v>
      </c>
      <c r="L208" s="4">
        <f>_xlfn.IFNA(INDEX(input_data!$1:$1048576,MATCH($B208,input_data!$B:$B,0),MATCH(L$4,input_data!$1:$1,0)),"")</f>
        <v>0.55805224329955505</v>
      </c>
      <c r="M208" s="4">
        <f>_xlfn.IFNA(INDEX(input_data!$1:$1048576,MATCH($B208,input_data!$B:$B,0),MATCH(M$4,input_data!$1:$1,0)),"")</f>
        <v>2.9869653091344501E-3</v>
      </c>
      <c r="N208" s="4">
        <f>_xlfn.IFNA(INDEX(input_data!$1:$1048576,MATCH($B208,input_data!$B:$B,0),MATCH(N$4,input_data!$1:$1,0)),"")</f>
        <v>0.14581632326449601</v>
      </c>
      <c r="O208" s="4">
        <f>_xlfn.IFNA(INDEX(input_data!$1:$1048576,MATCH($B208,input_data!$B:$B,0),MATCH(O$4,input_data!$1:$1,0)),"")</f>
        <v>2.7822538979953501E-2</v>
      </c>
      <c r="P208" s="4">
        <f>_xlfn.IFNA(INDEX(input_data!$1:$1048576,MATCH($B208,input_data!$B:$B,0),MATCH(P$4,input_data!$1:$1,0)),"")</f>
        <v>5.0937999999999997E-2</v>
      </c>
      <c r="Q208" s="19">
        <f>_xlfn.IFNA(INDEX(input_data!$1:$1048576,MATCH($B208,input_data!$B:$B,0),MATCH(Q$4,input_data!$1:$1,0)),"")</f>
        <v>5.7544064558672501</v>
      </c>
      <c r="R208" s="60">
        <f t="shared" si="4"/>
        <v>-0.10697964835036244</v>
      </c>
    </row>
    <row r="209" spans="1:18" x14ac:dyDescent="0.35">
      <c r="A209" s="34" t="s">
        <v>1652</v>
      </c>
      <c r="B209" s="14" t="s">
        <v>666</v>
      </c>
      <c r="C209" s="14" t="s">
        <v>1653</v>
      </c>
      <c r="E209" s="14" t="s">
        <v>667</v>
      </c>
      <c r="F209" s="19">
        <f>_xlfn.IFNA(INDEX(input_data!$1:$1048576,MATCH($B209,input_data!$B:$B,0),MATCH(F$4,input_data!$1:$1,0)),"")</f>
        <v>13.618557892989299</v>
      </c>
      <c r="G209" s="4">
        <f>_xlfn.IFNA(INDEX(input_data!$1:$1048576,MATCH($B209,input_data!$B:$B,0),MATCH(G$4,input_data!$1:$1,0)),"")</f>
        <v>3.4863850595855501</v>
      </c>
      <c r="H209" s="4">
        <f>_xlfn.IFNA(INDEX(input_data!$1:$1048576,MATCH($B209,input_data!$B:$B,0),MATCH(H$4,input_data!$1:$1,0)),"")</f>
        <v>4.0771489610443898E-2</v>
      </c>
      <c r="I209" s="4">
        <f>_xlfn.IFNA(INDEX(input_data!$1:$1048576,MATCH($B209,input_data!$B:$B,0),MATCH(I$4,input_data!$1:$1,0)),"")</f>
        <v>6.0734064600000002</v>
      </c>
      <c r="J209" s="4">
        <f>_xlfn.IFNA(INDEX(input_data!$1:$1048576,MATCH($B209,input_data!$B:$B,0),MATCH(J$4,input_data!$1:$1,0)),"")</f>
        <v>0</v>
      </c>
      <c r="K209" s="4">
        <f>_xlfn.IFNA(INDEX(input_data!$1:$1048576,MATCH($B209,input_data!$B:$B,0),MATCH(K$4,input_data!$1:$1,0)),"")</f>
        <v>0</v>
      </c>
      <c r="L209" s="4">
        <f>_xlfn.IFNA(INDEX(input_data!$1:$1048576,MATCH($B209,input_data!$B:$B,0),MATCH(L$4,input_data!$1:$1,0)),"")</f>
        <v>2.69129918116978</v>
      </c>
      <c r="M209" s="4">
        <f>_xlfn.IFNA(INDEX(input_data!$1:$1048576,MATCH($B209,input_data!$B:$B,0),MATCH(M$4,input_data!$1:$1,0)),"")</f>
        <v>6.5091405157322096E-3</v>
      </c>
      <c r="N209" s="4">
        <f>_xlfn.IFNA(INDEX(input_data!$1:$1048576,MATCH($B209,input_data!$B:$B,0),MATCH(N$4,input_data!$1:$1,0)),"")</f>
        <v>0.19521991403266301</v>
      </c>
      <c r="O209" s="4">
        <f>_xlfn.IFNA(INDEX(input_data!$1:$1048576,MATCH($B209,input_data!$B:$B,0),MATCH(O$4,input_data!$1:$1,0)),"")</f>
        <v>2.0348822081419599E-2</v>
      </c>
      <c r="P209" s="4">
        <f>_xlfn.IFNA(INDEX(input_data!$1:$1048576,MATCH($B209,input_data!$B:$B,0),MATCH(P$4,input_data!$1:$1,0)),"")</f>
        <v>0.15662599999999999</v>
      </c>
      <c r="Q209" s="19">
        <f>_xlfn.IFNA(INDEX(input_data!$1:$1048576,MATCH($B209,input_data!$B:$B,0),MATCH(Q$4,input_data!$1:$1,0)),"")</f>
        <v>12.670566066995599</v>
      </c>
      <c r="R209" s="60">
        <f t="shared" si="4"/>
        <v>-6.9610294529181882E-2</v>
      </c>
    </row>
    <row r="210" spans="1:18" x14ac:dyDescent="0.35">
      <c r="A210" s="34" t="s">
        <v>1654</v>
      </c>
      <c r="B210" s="14" t="s">
        <v>669</v>
      </c>
      <c r="C210" s="14" t="s">
        <v>1261</v>
      </c>
      <c r="E210" s="14" t="s">
        <v>670</v>
      </c>
      <c r="F210" s="19">
        <f>_xlfn.IFNA(INDEX(input_data!$1:$1048576,MATCH($B210,input_data!$B:$B,0),MATCH(F$4,input_data!$1:$1,0)),"")</f>
        <v>61.1588733853417</v>
      </c>
      <c r="G210" s="4">
        <f>_xlfn.IFNA(INDEX(input_data!$1:$1048576,MATCH($B210,input_data!$B:$B,0),MATCH(G$4,input_data!$1:$1,0)),"")</f>
        <v>32.468299535920401</v>
      </c>
      <c r="H210" s="4">
        <f>_xlfn.IFNA(INDEX(input_data!$1:$1048576,MATCH($B210,input_data!$B:$B,0),MATCH(H$4,input_data!$1:$1,0)),"")</f>
        <v>0.28246894672772599</v>
      </c>
      <c r="I210" s="4">
        <f>_xlfn.IFNA(INDEX(input_data!$1:$1048576,MATCH($B210,input_data!$B:$B,0),MATCH(I$4,input_data!$1:$1,0)),"")</f>
        <v>26.800826346000001</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0</v>
      </c>
      <c r="N210" s="4">
        <f>_xlfn.IFNA(INDEX(input_data!$1:$1048576,MATCH($B210,input_data!$B:$B,0),MATCH(N$4,input_data!$1:$1,0)),"")</f>
        <v>0</v>
      </c>
      <c r="O210" s="4">
        <f>_xlfn.IFNA(INDEX(input_data!$1:$1048576,MATCH($B210,input_data!$B:$B,0),MATCH(O$4,input_data!$1:$1,0)),"")</f>
        <v>0</v>
      </c>
      <c r="P210" s="4">
        <f>_xlfn.IFNA(INDEX(input_data!$1:$1048576,MATCH($B210,input_data!$B:$B,0),MATCH(P$4,input_data!$1:$1,0)),"")</f>
        <v>7.6790000000000001E-3</v>
      </c>
      <c r="Q210" s="19">
        <f>_xlfn.IFNA(INDEX(input_data!$1:$1048576,MATCH($B210,input_data!$B:$B,0),MATCH(Q$4,input_data!$1:$1,0)),"")</f>
        <v>59.559273828648102</v>
      </c>
      <c r="R210" s="60">
        <f t="shared" si="4"/>
        <v>-2.6154823791717852E-2</v>
      </c>
    </row>
    <row r="211" spans="1:18" x14ac:dyDescent="0.35">
      <c r="A211" s="34" t="s">
        <v>1655</v>
      </c>
      <c r="B211" s="14" t="s">
        <v>671</v>
      </c>
      <c r="C211" s="14" t="s">
        <v>1262</v>
      </c>
      <c r="E211" s="14" t="s">
        <v>672</v>
      </c>
      <c r="F211" s="19">
        <f>_xlfn.IFNA(INDEX(input_data!$1:$1048576,MATCH($B211,input_data!$B:$B,0),MATCH(F$4,input_data!$1:$1,0)),"")</f>
        <v>140.77939613892099</v>
      </c>
      <c r="G211" s="4">
        <f>_xlfn.IFNA(INDEX(input_data!$1:$1048576,MATCH($B211,input_data!$B:$B,0),MATCH(G$4,input_data!$1:$1,0)),"")</f>
        <v>48.545195689832603</v>
      </c>
      <c r="H211" s="4">
        <f>_xlfn.IFNA(INDEX(input_data!$1:$1048576,MATCH($B211,input_data!$B:$B,0),MATCH(H$4,input_data!$1:$1,0)),"")</f>
        <v>0.50445933389835496</v>
      </c>
      <c r="I211" s="4">
        <f>_xlfn.IFNA(INDEX(input_data!$1:$1048576,MATCH($B211,input_data!$B:$B,0),MATCH(I$4,input_data!$1:$1,0)),"")</f>
        <v>82.563327704000002</v>
      </c>
      <c r="J211" s="4">
        <f>_xlfn.IFNA(INDEX(input_data!$1:$1048576,MATCH($B211,input_data!$B:$B,0),MATCH(J$4,input_data!$1:$1,0)),"")</f>
        <v>2.7458956228448601</v>
      </c>
      <c r="K211" s="4">
        <f>_xlfn.IFNA(INDEX(input_data!$1:$1048576,MATCH($B211,input_data!$B:$B,0),MATCH(K$4,input_data!$1:$1,0)),"")</f>
        <v>0.75125200000000003</v>
      </c>
      <c r="L211" s="4">
        <f>_xlfn.IFNA(INDEX(input_data!$1:$1048576,MATCH($B211,input_data!$B:$B,0),MATCH(L$4,input_data!$1:$1,0)),"")</f>
        <v>4.0680114658133304</v>
      </c>
      <c r="M211" s="4">
        <f>_xlfn.IFNA(INDEX(input_data!$1:$1048576,MATCH($B211,input_data!$B:$B,0),MATCH(M$4,input_data!$1:$1,0)),"")</f>
        <v>8.0344755561276501E-2</v>
      </c>
      <c r="N211" s="4">
        <f>_xlfn.IFNA(INDEX(input_data!$1:$1048576,MATCH($B211,input_data!$B:$B,0),MATCH(N$4,input_data!$1:$1,0)),"")</f>
        <v>0</v>
      </c>
      <c r="O211" s="4">
        <f>_xlfn.IFNA(INDEX(input_data!$1:$1048576,MATCH($B211,input_data!$B:$B,0),MATCH(O$4,input_data!$1:$1,0)),"")</f>
        <v>0.55658212467413204</v>
      </c>
      <c r="P211" s="4">
        <f>_xlfn.IFNA(INDEX(input_data!$1:$1048576,MATCH($B211,input_data!$B:$B,0),MATCH(P$4,input_data!$1:$1,0)),"")</f>
        <v>0.56120800000000004</v>
      </c>
      <c r="Q211" s="19">
        <f>_xlfn.IFNA(INDEX(input_data!$1:$1048576,MATCH($B211,input_data!$B:$B,0),MATCH(Q$4,input_data!$1:$1,0)),"")</f>
        <v>140.37627669662501</v>
      </c>
      <c r="R211" s="60">
        <f t="shared" si="4"/>
        <v>-2.8634832464985438E-3</v>
      </c>
    </row>
    <row r="212" spans="1:18" x14ac:dyDescent="0.35">
      <c r="A212" s="34" t="s">
        <v>1656</v>
      </c>
      <c r="B212" s="14" t="s">
        <v>673</v>
      </c>
      <c r="C212" s="14" t="s">
        <v>1263</v>
      </c>
      <c r="E212" s="14" t="s">
        <v>674</v>
      </c>
      <c r="F212" s="19">
        <f>_xlfn.IFNA(INDEX(input_data!$1:$1048576,MATCH($B212,input_data!$B:$B,0),MATCH(F$4,input_data!$1:$1,0)),"")</f>
        <v>10.6464902911514</v>
      </c>
      <c r="G212" s="4">
        <f>_xlfn.IFNA(INDEX(input_data!$1:$1048576,MATCH($B212,input_data!$B:$B,0),MATCH(G$4,input_data!$1:$1,0)),"")</f>
        <v>2.5642725897385001</v>
      </c>
      <c r="H212" s="4">
        <f>_xlfn.IFNA(INDEX(input_data!$1:$1048576,MATCH($B212,input_data!$B:$B,0),MATCH(H$4,input_data!$1:$1,0)),"")</f>
        <v>3.10451494041631E-2</v>
      </c>
      <c r="I212" s="4">
        <f>_xlfn.IFNA(INDEX(input_data!$1:$1048576,MATCH($B212,input_data!$B:$B,0),MATCH(I$4,input_data!$1:$1,0)),"")</f>
        <v>5.3563926149999999</v>
      </c>
      <c r="J212" s="4">
        <f>_xlfn.IFNA(INDEX(input_data!$1:$1048576,MATCH($B212,input_data!$B:$B,0),MATCH(J$4,input_data!$1:$1,0)),"")</f>
        <v>0</v>
      </c>
      <c r="K212" s="4">
        <f>_xlfn.IFNA(INDEX(input_data!$1:$1048576,MATCH($B212,input_data!$B:$B,0),MATCH(K$4,input_data!$1:$1,0)),"")</f>
        <v>0</v>
      </c>
      <c r="L212" s="4">
        <f>_xlfn.IFNA(INDEX(input_data!$1:$1048576,MATCH($B212,input_data!$B:$B,0),MATCH(L$4,input_data!$1:$1,0)),"")</f>
        <v>1.7219866397511101</v>
      </c>
      <c r="M212" s="4">
        <f>_xlfn.IFNA(INDEX(input_data!$1:$1048576,MATCH($B212,input_data!$B:$B,0),MATCH(M$4,input_data!$1:$1,0)),"")</f>
        <v>4.9954026424479901E-3</v>
      </c>
      <c r="N212" s="4">
        <f>_xlfn.IFNA(INDEX(input_data!$1:$1048576,MATCH($B212,input_data!$B:$B,0),MATCH(N$4,input_data!$1:$1,0)),"")</f>
        <v>0.37450872475583602</v>
      </c>
      <c r="O212" s="4">
        <f>_xlfn.IFNA(INDEX(input_data!$1:$1048576,MATCH($B212,input_data!$B:$B,0),MATCH(O$4,input_data!$1:$1,0)),"")</f>
        <v>3.1516823315117001E-2</v>
      </c>
      <c r="P212" s="4">
        <f>_xlfn.IFNA(INDEX(input_data!$1:$1048576,MATCH($B212,input_data!$B:$B,0),MATCH(P$4,input_data!$1:$1,0)),"")</f>
        <v>9.2572000000000002E-2</v>
      </c>
      <c r="Q212" s="19">
        <f>_xlfn.IFNA(INDEX(input_data!$1:$1048576,MATCH($B212,input_data!$B:$B,0),MATCH(Q$4,input_data!$1:$1,0)),"")</f>
        <v>10.1772899446072</v>
      </c>
      <c r="R212" s="60">
        <f t="shared" si="4"/>
        <v>-4.4070894136273853E-2</v>
      </c>
    </row>
    <row r="213" spans="1:18" x14ac:dyDescent="0.35">
      <c r="A213" s="34" t="s">
        <v>1657</v>
      </c>
      <c r="B213" s="14" t="s">
        <v>675</v>
      </c>
      <c r="C213" s="14" t="s">
        <v>1264</v>
      </c>
      <c r="E213" s="14" t="s">
        <v>676</v>
      </c>
      <c r="F213" s="19">
        <f>_xlfn.IFNA(INDEX(input_data!$1:$1048576,MATCH($B213,input_data!$B:$B,0),MATCH(F$4,input_data!$1:$1,0)),"")</f>
        <v>11.8818371956917</v>
      </c>
      <c r="G213" s="4">
        <f>_xlfn.IFNA(INDEX(input_data!$1:$1048576,MATCH($B213,input_data!$B:$B,0),MATCH(G$4,input_data!$1:$1,0)),"")</f>
        <v>2.4941905210051898</v>
      </c>
      <c r="H213" s="4">
        <f>_xlfn.IFNA(INDEX(input_data!$1:$1048576,MATCH($B213,input_data!$B:$B,0),MATCH(H$4,input_data!$1:$1,0)),"")</f>
        <v>3.1902570328137397E-2</v>
      </c>
      <c r="I213" s="4">
        <f>_xlfn.IFNA(INDEX(input_data!$1:$1048576,MATCH($B213,input_data!$B:$B,0),MATCH(I$4,input_data!$1:$1,0)),"")</f>
        <v>5.7962098290000004</v>
      </c>
      <c r="J213" s="4">
        <f>_xlfn.IFNA(INDEX(input_data!$1:$1048576,MATCH($B213,input_data!$B:$B,0),MATCH(J$4,input_data!$1:$1,0)),"")</f>
        <v>0</v>
      </c>
      <c r="K213" s="4">
        <f>_xlfn.IFNA(INDEX(input_data!$1:$1048576,MATCH($B213,input_data!$B:$B,0),MATCH(K$4,input_data!$1:$1,0)),"")</f>
        <v>0</v>
      </c>
      <c r="L213" s="4">
        <f>_xlfn.IFNA(INDEX(input_data!$1:$1048576,MATCH($B213,input_data!$B:$B,0),MATCH(L$4,input_data!$1:$1,0)),"")</f>
        <v>2.0277085192462199</v>
      </c>
      <c r="M213" s="4">
        <f>_xlfn.IFNA(INDEX(input_data!$1:$1048576,MATCH($B213,input_data!$B:$B,0),MATCH(M$4,input_data!$1:$1,0)),"")</f>
        <v>5.1244486408352097E-3</v>
      </c>
      <c r="N213" s="4">
        <f>_xlfn.IFNA(INDEX(input_data!$1:$1048576,MATCH($B213,input_data!$B:$B,0),MATCH(N$4,input_data!$1:$1,0)),"")</f>
        <v>0.34745714220239998</v>
      </c>
      <c r="O213" s="4">
        <f>_xlfn.IFNA(INDEX(input_data!$1:$1048576,MATCH($B213,input_data!$B:$B,0),MATCH(O$4,input_data!$1:$1,0)),"")</f>
        <v>3.9284319008827798E-2</v>
      </c>
      <c r="P213" s="4">
        <f>_xlfn.IFNA(INDEX(input_data!$1:$1048576,MATCH($B213,input_data!$B:$B,0),MATCH(P$4,input_data!$1:$1,0)),"")</f>
        <v>0.11033900000000001</v>
      </c>
      <c r="Q213" s="19">
        <f>_xlfn.IFNA(INDEX(input_data!$1:$1048576,MATCH($B213,input_data!$B:$B,0),MATCH(Q$4,input_data!$1:$1,0)),"")</f>
        <v>10.8522163494316</v>
      </c>
      <c r="R213" s="60">
        <f t="shared" si="4"/>
        <v>-8.6655020541220318E-2</v>
      </c>
    </row>
    <row r="214" spans="1:18" x14ac:dyDescent="0.35">
      <c r="A214" s="34" t="s">
        <v>1658</v>
      </c>
      <c r="B214" s="14" t="s">
        <v>677</v>
      </c>
      <c r="C214" s="14" t="s">
        <v>1265</v>
      </c>
      <c r="E214" s="14" t="s">
        <v>678</v>
      </c>
      <c r="F214" s="19">
        <f>_xlfn.IFNA(INDEX(input_data!$1:$1048576,MATCH($B214,input_data!$B:$B,0),MATCH(F$4,input_data!$1:$1,0)),"")</f>
        <v>16.3655374002401</v>
      </c>
      <c r="G214" s="4">
        <f>_xlfn.IFNA(INDEX(input_data!$1:$1048576,MATCH($B214,input_data!$B:$B,0),MATCH(G$4,input_data!$1:$1,0)),"")</f>
        <v>2.1289595217220998</v>
      </c>
      <c r="H214" s="4">
        <f>_xlfn.IFNA(INDEX(input_data!$1:$1048576,MATCH($B214,input_data!$B:$B,0),MATCH(H$4,input_data!$1:$1,0)),"")</f>
        <v>3.0051921549277199E-2</v>
      </c>
      <c r="I214" s="4">
        <f>_xlfn.IFNA(INDEX(input_data!$1:$1048576,MATCH($B214,input_data!$B:$B,0),MATCH(I$4,input_data!$1:$1,0)),"")</f>
        <v>9.1828728809999998</v>
      </c>
      <c r="J214" s="4">
        <f>_xlfn.IFNA(INDEX(input_data!$1:$1048576,MATCH($B214,input_data!$B:$B,0),MATCH(J$4,input_data!$1:$1,0)),"")</f>
        <v>0</v>
      </c>
      <c r="K214" s="4">
        <f>_xlfn.IFNA(INDEX(input_data!$1:$1048576,MATCH($B214,input_data!$B:$B,0),MATCH(K$4,input_data!$1:$1,0)),"")</f>
        <v>0</v>
      </c>
      <c r="L214" s="4">
        <f>_xlfn.IFNA(INDEX(input_data!$1:$1048576,MATCH($B214,input_data!$B:$B,0),MATCH(L$4,input_data!$1:$1,0)),"")</f>
        <v>4.4080837328497804</v>
      </c>
      <c r="M214" s="4">
        <f>_xlfn.IFNA(INDEX(input_data!$1:$1048576,MATCH($B214,input_data!$B:$B,0),MATCH(M$4,input_data!$1:$1,0)),"")</f>
        <v>4.8243364549452397E-3</v>
      </c>
      <c r="N214" s="4">
        <f>_xlfn.IFNA(INDEX(input_data!$1:$1048576,MATCH($B214,input_data!$B:$B,0),MATCH(N$4,input_data!$1:$1,0)),"")</f>
        <v>0</v>
      </c>
      <c r="O214" s="4">
        <f>_xlfn.IFNA(INDEX(input_data!$1:$1048576,MATCH($B214,input_data!$B:$B,0),MATCH(O$4,input_data!$1:$1,0)),"")</f>
        <v>0.14481112033892399</v>
      </c>
      <c r="P214" s="4">
        <f>_xlfn.IFNA(INDEX(input_data!$1:$1048576,MATCH($B214,input_data!$B:$B,0),MATCH(P$4,input_data!$1:$1,0)),"")</f>
        <v>0.110956</v>
      </c>
      <c r="Q214" s="19">
        <f>_xlfn.IFNA(INDEX(input_data!$1:$1048576,MATCH($B214,input_data!$B:$B,0),MATCH(Q$4,input_data!$1:$1,0)),"")</f>
        <v>16.010559513914998</v>
      </c>
      <c r="R214" s="60">
        <f t="shared" si="4"/>
        <v>-2.1690573162595594E-2</v>
      </c>
    </row>
    <row r="215" spans="1:18" x14ac:dyDescent="0.35">
      <c r="A215" s="34" t="s">
        <v>1659</v>
      </c>
      <c r="B215" s="14" t="s">
        <v>679</v>
      </c>
      <c r="C215" s="14" t="s">
        <v>1266</v>
      </c>
      <c r="E215" s="14" t="s">
        <v>680</v>
      </c>
      <c r="F215" s="19">
        <f>_xlfn.IFNA(INDEX(input_data!$1:$1048576,MATCH($B215,input_data!$B:$B,0),MATCH(F$4,input_data!$1:$1,0)),"")</f>
        <v>122.199402248849</v>
      </c>
      <c r="G215" s="4">
        <f>_xlfn.IFNA(INDEX(input_data!$1:$1048576,MATCH($B215,input_data!$B:$B,0),MATCH(G$4,input_data!$1:$1,0)),"")</f>
        <v>64.025895776839903</v>
      </c>
      <c r="H215" s="4">
        <f>_xlfn.IFNA(INDEX(input_data!$1:$1048576,MATCH($B215,input_data!$B:$B,0),MATCH(H$4,input_data!$1:$1,0)),"")</f>
        <v>0.64554221165634196</v>
      </c>
      <c r="I215" s="4">
        <f>_xlfn.IFNA(INDEX(input_data!$1:$1048576,MATCH($B215,input_data!$B:$B,0),MATCH(I$4,input_data!$1:$1,0)),"")</f>
        <v>49.120154126999999</v>
      </c>
      <c r="J215" s="4">
        <f>_xlfn.IFNA(INDEX(input_data!$1:$1048576,MATCH($B215,input_data!$B:$B,0),MATCH(J$4,input_data!$1:$1,0)),"")</f>
        <v>4.3280478640589397</v>
      </c>
      <c r="K215" s="4">
        <f>_xlfn.IFNA(INDEX(input_data!$1:$1048576,MATCH($B215,input_data!$B:$B,0),MATCH(K$4,input_data!$1:$1,0)),"")</f>
        <v>0.761324</v>
      </c>
      <c r="L215" s="4">
        <f>_xlfn.IFNA(INDEX(input_data!$1:$1048576,MATCH($B215,input_data!$B:$B,0),MATCH(L$4,input_data!$1:$1,0)),"")</f>
        <v>2.85363932114667</v>
      </c>
      <c r="M215" s="4">
        <f>_xlfn.IFNA(INDEX(input_data!$1:$1048576,MATCH($B215,input_data!$B:$B,0),MATCH(M$4,input_data!$1:$1,0)),"")</f>
        <v>0.10171818290861399</v>
      </c>
      <c r="N215" s="4">
        <f>_xlfn.IFNA(INDEX(input_data!$1:$1048576,MATCH($B215,input_data!$B:$B,0),MATCH(N$4,input_data!$1:$1,0)),"")</f>
        <v>0</v>
      </c>
      <c r="O215" s="4">
        <f>_xlfn.IFNA(INDEX(input_data!$1:$1048576,MATCH($B215,input_data!$B:$B,0),MATCH(O$4,input_data!$1:$1,0)),"")</f>
        <v>0</v>
      </c>
      <c r="P215" s="4">
        <f>_xlfn.IFNA(INDEX(input_data!$1:$1048576,MATCH($B215,input_data!$B:$B,0),MATCH(P$4,input_data!$1:$1,0)),"")</f>
        <v>2.3195420000000002</v>
      </c>
      <c r="Q215" s="19">
        <f>_xlfn.IFNA(INDEX(input_data!$1:$1048576,MATCH($B215,input_data!$B:$B,0),MATCH(Q$4,input_data!$1:$1,0)),"")</f>
        <v>124.15586348361001</v>
      </c>
      <c r="R215" s="60">
        <f t="shared" si="4"/>
        <v>1.6010399386216623E-2</v>
      </c>
    </row>
    <row r="216" spans="1:18" x14ac:dyDescent="0.35">
      <c r="A216" s="34" t="s">
        <v>1660</v>
      </c>
      <c r="B216" s="14" t="s">
        <v>681</v>
      </c>
      <c r="C216" s="14" t="s">
        <v>1267</v>
      </c>
      <c r="E216" s="14" t="s">
        <v>682</v>
      </c>
      <c r="F216" s="19">
        <f>_xlfn.IFNA(INDEX(input_data!$1:$1048576,MATCH($B216,input_data!$B:$B,0),MATCH(F$4,input_data!$1:$1,0)),"")</f>
        <v>180.16051240661699</v>
      </c>
      <c r="G216" s="4">
        <f>_xlfn.IFNA(INDEX(input_data!$1:$1048576,MATCH($B216,input_data!$B:$B,0),MATCH(G$4,input_data!$1:$1,0)),"")</f>
        <v>60.803552654253302</v>
      </c>
      <c r="H216" s="4">
        <f>_xlfn.IFNA(INDEX(input_data!$1:$1048576,MATCH($B216,input_data!$B:$B,0),MATCH(H$4,input_data!$1:$1,0)),"")</f>
        <v>0.65189485057830798</v>
      </c>
      <c r="I216" s="4">
        <f>_xlfn.IFNA(INDEX(input_data!$1:$1048576,MATCH($B216,input_data!$B:$B,0),MATCH(I$4,input_data!$1:$1,0)),"")</f>
        <v>103.637398886</v>
      </c>
      <c r="J216" s="4">
        <f>_xlfn.IFNA(INDEX(input_data!$1:$1048576,MATCH($B216,input_data!$B:$B,0),MATCH(J$4,input_data!$1:$1,0)),"")</f>
        <v>3.4076426223016201</v>
      </c>
      <c r="K216" s="4">
        <f>_xlfn.IFNA(INDEX(input_data!$1:$1048576,MATCH($B216,input_data!$B:$B,0),MATCH(K$4,input_data!$1:$1,0)),"")</f>
        <v>0.91213599999999995</v>
      </c>
      <c r="L216" s="4">
        <f>_xlfn.IFNA(INDEX(input_data!$1:$1048576,MATCH($B216,input_data!$B:$B,0),MATCH(L$4,input_data!$1:$1,0)),"")</f>
        <v>9.4025670774133303</v>
      </c>
      <c r="M216" s="4">
        <f>_xlfn.IFNA(INDEX(input_data!$1:$1048576,MATCH($B216,input_data!$B:$B,0),MATCH(M$4,input_data!$1:$1,0)),"")</f>
        <v>0.102719169174343</v>
      </c>
      <c r="N216" s="4">
        <f>_xlfn.IFNA(INDEX(input_data!$1:$1048576,MATCH($B216,input_data!$B:$B,0),MATCH(N$4,input_data!$1:$1,0)),"")</f>
        <v>0</v>
      </c>
      <c r="O216" s="4">
        <f>_xlfn.IFNA(INDEX(input_data!$1:$1048576,MATCH($B216,input_data!$B:$B,0),MATCH(O$4,input_data!$1:$1,0)),"")</f>
        <v>4.1579685689751896E-3</v>
      </c>
      <c r="P216" s="4">
        <f>_xlfn.IFNA(INDEX(input_data!$1:$1048576,MATCH($B216,input_data!$B:$B,0),MATCH(P$4,input_data!$1:$1,0)),"")</f>
        <v>1.1029530000000001</v>
      </c>
      <c r="Q216" s="19">
        <f>_xlfn.IFNA(INDEX(input_data!$1:$1048576,MATCH($B216,input_data!$B:$B,0),MATCH(Q$4,input_data!$1:$1,0)),"")</f>
        <v>180.02502222829</v>
      </c>
      <c r="R216" s="60">
        <f t="shared" si="4"/>
        <v>-7.5205258087407412E-4</v>
      </c>
    </row>
    <row r="217" spans="1:18" x14ac:dyDescent="0.35">
      <c r="A217" s="34" t="s">
        <v>1661</v>
      </c>
      <c r="B217" s="14" t="s">
        <v>683</v>
      </c>
      <c r="C217" s="14" t="s">
        <v>1268</v>
      </c>
      <c r="E217" s="14" t="s">
        <v>684</v>
      </c>
      <c r="F217" s="19">
        <f>_xlfn.IFNA(INDEX(input_data!$1:$1048576,MATCH($B217,input_data!$B:$B,0),MATCH(F$4,input_data!$1:$1,0)),"")</f>
        <v>9.5296777579997798</v>
      </c>
      <c r="G217" s="4">
        <f>_xlfn.IFNA(INDEX(input_data!$1:$1048576,MATCH($B217,input_data!$B:$B,0),MATCH(G$4,input_data!$1:$1,0)),"")</f>
        <v>1.2011501222858101</v>
      </c>
      <c r="H217" s="4">
        <f>_xlfn.IFNA(INDEX(input_data!$1:$1048576,MATCH($B217,input_data!$B:$B,0),MATCH(H$4,input_data!$1:$1,0)),"")</f>
        <v>1.80430275879843E-2</v>
      </c>
      <c r="I217" s="4">
        <f>_xlfn.IFNA(INDEX(input_data!$1:$1048576,MATCH($B217,input_data!$B:$B,0),MATCH(I$4,input_data!$1:$1,0)),"")</f>
        <v>6.78571992</v>
      </c>
      <c r="J217" s="4">
        <f>_xlfn.IFNA(INDEX(input_data!$1:$1048576,MATCH($B217,input_data!$B:$B,0),MATCH(J$4,input_data!$1:$1,0)),"")</f>
        <v>0</v>
      </c>
      <c r="K217" s="4">
        <f>_xlfn.IFNA(INDEX(input_data!$1:$1048576,MATCH($B217,input_data!$B:$B,0),MATCH(K$4,input_data!$1:$1,0)),"")</f>
        <v>0</v>
      </c>
      <c r="L217" s="4">
        <f>_xlfn.IFNA(INDEX(input_data!$1:$1048576,MATCH($B217,input_data!$B:$B,0),MATCH(L$4,input_data!$1:$1,0)),"")</f>
        <v>0.98067949600000004</v>
      </c>
      <c r="M217" s="4">
        <f>_xlfn.IFNA(INDEX(input_data!$1:$1048576,MATCH($B217,input_data!$B:$B,0),MATCH(M$4,input_data!$1:$1,0)),"")</f>
        <v>2.8430425575277198E-3</v>
      </c>
      <c r="N217" s="4">
        <f>_xlfn.IFNA(INDEX(input_data!$1:$1048576,MATCH($B217,input_data!$B:$B,0),MATCH(N$4,input_data!$1:$1,0)),"")</f>
        <v>0</v>
      </c>
      <c r="O217" s="4">
        <f>_xlfn.IFNA(INDEX(input_data!$1:$1048576,MATCH($B217,input_data!$B:$B,0),MATCH(O$4,input_data!$1:$1,0)),"")</f>
        <v>7.1307260745906598E-2</v>
      </c>
      <c r="P217" s="4">
        <f>_xlfn.IFNA(INDEX(input_data!$1:$1048576,MATCH($B217,input_data!$B:$B,0),MATCH(P$4,input_data!$1:$1,0)),"")</f>
        <v>0.104731</v>
      </c>
      <c r="Q217" s="19">
        <f>_xlfn.IFNA(INDEX(input_data!$1:$1048576,MATCH($B217,input_data!$B:$B,0),MATCH(Q$4,input_data!$1:$1,0)),"")</f>
        <v>9.1644738691772307</v>
      </c>
      <c r="R217" s="60">
        <f t="shared" si="4"/>
        <v>-3.8322795176990665E-2</v>
      </c>
    </row>
    <row r="218" spans="1:18" x14ac:dyDescent="0.35">
      <c r="A218" s="34" t="s">
        <v>1662</v>
      </c>
      <c r="B218" s="14" t="s">
        <v>685</v>
      </c>
      <c r="C218" s="14" t="s">
        <v>1269</v>
      </c>
      <c r="E218" s="14" t="s">
        <v>686</v>
      </c>
      <c r="F218" s="19">
        <f>_xlfn.IFNA(INDEX(input_data!$1:$1048576,MATCH($B218,input_data!$B:$B,0),MATCH(F$4,input_data!$1:$1,0)),"")</f>
        <v>19.041666509882099</v>
      </c>
      <c r="G218" s="4">
        <f>_xlfn.IFNA(INDEX(input_data!$1:$1048576,MATCH($B218,input_data!$B:$B,0),MATCH(G$4,input_data!$1:$1,0)),"")</f>
        <v>4.4557753036898502</v>
      </c>
      <c r="H218" s="4">
        <f>_xlfn.IFNA(INDEX(input_data!$1:$1048576,MATCH($B218,input_data!$B:$B,0),MATCH(H$4,input_data!$1:$1,0)),"")</f>
        <v>5.6075719962360403E-2</v>
      </c>
      <c r="I218" s="4">
        <f>_xlfn.IFNA(INDEX(input_data!$1:$1048576,MATCH($B218,input_data!$B:$B,0),MATCH(I$4,input_data!$1:$1,0)),"")</f>
        <v>11.460553472000001</v>
      </c>
      <c r="J218" s="4">
        <f>_xlfn.IFNA(INDEX(input_data!$1:$1048576,MATCH($B218,input_data!$B:$B,0),MATCH(J$4,input_data!$1:$1,0)),"")</f>
        <v>0</v>
      </c>
      <c r="K218" s="4">
        <f>_xlfn.IFNA(INDEX(input_data!$1:$1048576,MATCH($B218,input_data!$B:$B,0),MATCH(K$4,input_data!$1:$1,0)),"")</f>
        <v>0</v>
      </c>
      <c r="L218" s="4">
        <f>_xlfn.IFNA(INDEX(input_data!$1:$1048576,MATCH($B218,input_data!$B:$B,0),MATCH(L$4,input_data!$1:$1,0)),"")</f>
        <v>1.48061903555556</v>
      </c>
      <c r="M218" s="4">
        <f>_xlfn.IFNA(INDEX(input_data!$1:$1048576,MATCH($B218,input_data!$B:$B,0),MATCH(M$4,input_data!$1:$1,0)),"")</f>
        <v>8.9528649575151605E-3</v>
      </c>
      <c r="N218" s="4">
        <f>_xlfn.IFNA(INDEX(input_data!$1:$1048576,MATCH($B218,input_data!$B:$B,0),MATCH(N$4,input_data!$1:$1,0)),"")</f>
        <v>0</v>
      </c>
      <c r="O218" s="4">
        <f>_xlfn.IFNA(INDEX(input_data!$1:$1048576,MATCH($B218,input_data!$B:$B,0),MATCH(O$4,input_data!$1:$1,0)),"")</f>
        <v>0.110729974462718</v>
      </c>
      <c r="P218" s="4">
        <f>_xlfn.IFNA(INDEX(input_data!$1:$1048576,MATCH($B218,input_data!$B:$B,0),MATCH(P$4,input_data!$1:$1,0)),"")</f>
        <v>0.22195200000000001</v>
      </c>
      <c r="Q218" s="19">
        <f>_xlfn.IFNA(INDEX(input_data!$1:$1048576,MATCH($B218,input_data!$B:$B,0),MATCH(Q$4,input_data!$1:$1,0)),"")</f>
        <v>17.794658370627999</v>
      </c>
      <c r="R218" s="60">
        <f t="shared" si="4"/>
        <v>-6.54883929726916E-2</v>
      </c>
    </row>
    <row r="219" spans="1:18" x14ac:dyDescent="0.35">
      <c r="A219" s="34" t="s">
        <v>1663</v>
      </c>
      <c r="B219" s="14" t="s">
        <v>687</v>
      </c>
      <c r="C219" s="14" t="s">
        <v>1270</v>
      </c>
      <c r="E219" s="14" t="s">
        <v>688</v>
      </c>
      <c r="F219" s="19">
        <f>_xlfn.IFNA(INDEX(input_data!$1:$1048576,MATCH($B219,input_data!$B:$B,0),MATCH(F$4,input_data!$1:$1,0)),"")</f>
        <v>13.7897078408064</v>
      </c>
      <c r="G219" s="4">
        <f>_xlfn.IFNA(INDEX(input_data!$1:$1048576,MATCH($B219,input_data!$B:$B,0),MATCH(G$4,input_data!$1:$1,0)),"")</f>
        <v>4.4831107544390401</v>
      </c>
      <c r="H219" s="4">
        <f>_xlfn.IFNA(INDEX(input_data!$1:$1048576,MATCH($B219,input_data!$B:$B,0),MATCH(H$4,input_data!$1:$1,0)),"")</f>
        <v>5.1591489388050499E-2</v>
      </c>
      <c r="I219" s="4">
        <f>_xlfn.IFNA(INDEX(input_data!$1:$1048576,MATCH($B219,input_data!$B:$B,0),MATCH(I$4,input_data!$1:$1,0)),"")</f>
        <v>6.3185444640000004</v>
      </c>
      <c r="J219" s="4">
        <f>_xlfn.IFNA(INDEX(input_data!$1:$1048576,MATCH($B219,input_data!$B:$B,0),MATCH(J$4,input_data!$1:$1,0)),"")</f>
        <v>0</v>
      </c>
      <c r="K219" s="4">
        <f>_xlfn.IFNA(INDEX(input_data!$1:$1048576,MATCH($B219,input_data!$B:$B,0),MATCH(K$4,input_data!$1:$1,0)),"")</f>
        <v>0</v>
      </c>
      <c r="L219" s="4">
        <f>_xlfn.IFNA(INDEX(input_data!$1:$1048576,MATCH($B219,input_data!$B:$B,0),MATCH(L$4,input_data!$1:$1,0)),"")</f>
        <v>1.9032584889386699</v>
      </c>
      <c r="M219" s="4">
        <f>_xlfn.IFNA(INDEX(input_data!$1:$1048576,MATCH($B219,input_data!$B:$B,0),MATCH(M$4,input_data!$1:$1,0)),"")</f>
        <v>8.1956613679160396E-3</v>
      </c>
      <c r="N219" s="4">
        <f>_xlfn.IFNA(INDEX(input_data!$1:$1048576,MATCH($B219,input_data!$B:$B,0),MATCH(N$4,input_data!$1:$1,0)),"")</f>
        <v>3.0479984818831199E-2</v>
      </c>
      <c r="O219" s="4">
        <f>_xlfn.IFNA(INDEX(input_data!$1:$1048576,MATCH($B219,input_data!$B:$B,0),MATCH(O$4,input_data!$1:$1,0)),"")</f>
        <v>0</v>
      </c>
      <c r="P219" s="4">
        <f>_xlfn.IFNA(INDEX(input_data!$1:$1048576,MATCH($B219,input_data!$B:$B,0),MATCH(P$4,input_data!$1:$1,0)),"")</f>
        <v>0.14413500000000001</v>
      </c>
      <c r="Q219" s="19">
        <f>_xlfn.IFNA(INDEX(input_data!$1:$1048576,MATCH($B219,input_data!$B:$B,0),MATCH(Q$4,input_data!$1:$1,0)),"")</f>
        <v>12.939315842952499</v>
      </c>
      <c r="R219" s="60">
        <f t="shared" si="4"/>
        <v>-6.1668601515793342E-2</v>
      </c>
    </row>
    <row r="220" spans="1:18" x14ac:dyDescent="0.35">
      <c r="A220" s="34" t="s">
        <v>1664</v>
      </c>
      <c r="B220" s="14" t="s">
        <v>689</v>
      </c>
      <c r="C220" s="14" t="s">
        <v>1271</v>
      </c>
      <c r="E220" s="14" t="s">
        <v>690</v>
      </c>
      <c r="F220" s="19">
        <f>_xlfn.IFNA(INDEX(input_data!$1:$1048576,MATCH($B220,input_data!$B:$B,0),MATCH(F$4,input_data!$1:$1,0)),"")</f>
        <v>241.11504990044301</v>
      </c>
      <c r="G220" s="4">
        <f>_xlfn.IFNA(INDEX(input_data!$1:$1048576,MATCH($B220,input_data!$B:$B,0),MATCH(G$4,input_data!$1:$1,0)),"")</f>
        <v>128.87597619314101</v>
      </c>
      <c r="H220" s="4">
        <f>_xlfn.IFNA(INDEX(input_data!$1:$1048576,MATCH($B220,input_data!$B:$B,0),MATCH(H$4,input_data!$1:$1,0)),"")</f>
        <v>1.26802206793066</v>
      </c>
      <c r="I220" s="4">
        <f>_xlfn.IFNA(INDEX(input_data!$1:$1048576,MATCH($B220,input_data!$B:$B,0),MATCH(I$4,input_data!$1:$1,0)),"")</f>
        <v>96.598463862000003</v>
      </c>
      <c r="J220" s="4">
        <f>_xlfn.IFNA(INDEX(input_data!$1:$1048576,MATCH($B220,input_data!$B:$B,0),MATCH(J$4,input_data!$1:$1,0)),"")</f>
        <v>8.4654260561853807</v>
      </c>
      <c r="K220" s="4">
        <f>_xlfn.IFNA(INDEX(input_data!$1:$1048576,MATCH($B220,input_data!$B:$B,0),MATCH(K$4,input_data!$1:$1,0)),"")</f>
        <v>1.5075369999999999</v>
      </c>
      <c r="L220" s="4">
        <f>_xlfn.IFNA(INDEX(input_data!$1:$1048576,MATCH($B220,input_data!$B:$B,0),MATCH(L$4,input_data!$1:$1,0)),"")</f>
        <v>7.2199453911733302</v>
      </c>
      <c r="M220" s="4">
        <f>_xlfn.IFNA(INDEX(input_data!$1:$1048576,MATCH($B220,input_data!$B:$B,0),MATCH(M$4,input_data!$1:$1,0)),"")</f>
        <v>0.200860488099666</v>
      </c>
      <c r="N220" s="4">
        <f>_xlfn.IFNA(INDEX(input_data!$1:$1048576,MATCH($B220,input_data!$B:$B,0),MATCH(N$4,input_data!$1:$1,0)),"")</f>
        <v>0</v>
      </c>
      <c r="O220" s="4">
        <f>_xlfn.IFNA(INDEX(input_data!$1:$1048576,MATCH($B220,input_data!$B:$B,0),MATCH(O$4,input_data!$1:$1,0)),"")</f>
        <v>0</v>
      </c>
      <c r="P220" s="4">
        <f>_xlfn.IFNA(INDEX(input_data!$1:$1048576,MATCH($B220,input_data!$B:$B,0),MATCH(P$4,input_data!$1:$1,0)),"")</f>
        <v>1.861267</v>
      </c>
      <c r="Q220" s="19">
        <f>_xlfn.IFNA(INDEX(input_data!$1:$1048576,MATCH($B220,input_data!$B:$B,0),MATCH(Q$4,input_data!$1:$1,0)),"")</f>
        <v>245.99749805853099</v>
      </c>
      <c r="R220" s="60">
        <f t="shared" si="4"/>
        <v>2.0249454192527327E-2</v>
      </c>
    </row>
    <row r="221" spans="1:18" x14ac:dyDescent="0.35">
      <c r="A221" s="34" t="s">
        <v>1665</v>
      </c>
      <c r="B221" s="14" t="s">
        <v>691</v>
      </c>
      <c r="C221" s="14" t="s">
        <v>1272</v>
      </c>
      <c r="E221" s="14" t="s">
        <v>692</v>
      </c>
      <c r="F221" s="19">
        <f>_xlfn.IFNA(INDEX(input_data!$1:$1048576,MATCH($B221,input_data!$B:$B,0),MATCH(F$4,input_data!$1:$1,0)),"")</f>
        <v>14.1280736300076</v>
      </c>
      <c r="G221" s="4">
        <f>_xlfn.IFNA(INDEX(input_data!$1:$1048576,MATCH($B221,input_data!$B:$B,0),MATCH(G$4,input_data!$1:$1,0)),"")</f>
        <v>4.5489029570232598</v>
      </c>
      <c r="H221" s="4">
        <f>_xlfn.IFNA(INDEX(input_data!$1:$1048576,MATCH($B221,input_data!$B:$B,0),MATCH(H$4,input_data!$1:$1,0)),"")</f>
        <v>5.2409070501002297E-2</v>
      </c>
      <c r="I221" s="4">
        <f>_xlfn.IFNA(INDEX(input_data!$1:$1048576,MATCH($B221,input_data!$B:$B,0),MATCH(I$4,input_data!$1:$1,0)),"")</f>
        <v>6.7763429999999998</v>
      </c>
      <c r="J221" s="4">
        <f>_xlfn.IFNA(INDEX(input_data!$1:$1048576,MATCH($B221,input_data!$B:$B,0),MATCH(J$4,input_data!$1:$1,0)),"")</f>
        <v>0</v>
      </c>
      <c r="K221" s="4">
        <f>_xlfn.IFNA(INDEX(input_data!$1:$1048576,MATCH($B221,input_data!$B:$B,0),MATCH(K$4,input_data!$1:$1,0)),"")</f>
        <v>0</v>
      </c>
      <c r="L221" s="4">
        <f>_xlfn.IFNA(INDEX(input_data!$1:$1048576,MATCH($B221,input_data!$B:$B,0),MATCH(L$4,input_data!$1:$1,0)),"")</f>
        <v>1.62170562083556</v>
      </c>
      <c r="M221" s="4">
        <f>_xlfn.IFNA(INDEX(input_data!$1:$1048576,MATCH($B221,input_data!$B:$B,0),MATCH(M$4,input_data!$1:$1,0)),"")</f>
        <v>8.3284653890517302E-3</v>
      </c>
      <c r="N221" s="4">
        <f>_xlfn.IFNA(INDEX(input_data!$1:$1048576,MATCH($B221,input_data!$B:$B,0),MATCH(N$4,input_data!$1:$1,0)),"")</f>
        <v>0</v>
      </c>
      <c r="O221" s="4">
        <f>_xlfn.IFNA(INDEX(input_data!$1:$1048576,MATCH($B221,input_data!$B:$B,0),MATCH(O$4,input_data!$1:$1,0)),"")</f>
        <v>0</v>
      </c>
      <c r="P221" s="4">
        <f>_xlfn.IFNA(INDEX(input_data!$1:$1048576,MATCH($B221,input_data!$B:$B,0),MATCH(P$4,input_data!$1:$1,0)),"")</f>
        <v>0.15937100000000001</v>
      </c>
      <c r="Q221" s="19">
        <f>_xlfn.IFNA(INDEX(input_data!$1:$1048576,MATCH($B221,input_data!$B:$B,0),MATCH(Q$4,input_data!$1:$1,0)),"")</f>
        <v>13.167060113748899</v>
      </c>
      <c r="R221" s="60">
        <f t="shared" si="4"/>
        <v>-6.8021553498810894E-2</v>
      </c>
    </row>
    <row r="222" spans="1:18" x14ac:dyDescent="0.35">
      <c r="A222" s="34" t="s">
        <v>1666</v>
      </c>
      <c r="B222" s="14" t="s">
        <v>693</v>
      </c>
      <c r="C222" s="14" t="s">
        <v>1273</v>
      </c>
      <c r="E222" s="14" t="s">
        <v>694</v>
      </c>
      <c r="F222" s="19">
        <f>_xlfn.IFNA(INDEX(input_data!$1:$1048576,MATCH($B222,input_data!$B:$B,0),MATCH(F$4,input_data!$1:$1,0)),"")</f>
        <v>254.38545268627499</v>
      </c>
      <c r="G222" s="4">
        <f>_xlfn.IFNA(INDEX(input_data!$1:$1048576,MATCH($B222,input_data!$B:$B,0),MATCH(G$4,input_data!$1:$1,0)),"")</f>
        <v>160.47304094636399</v>
      </c>
      <c r="H222" s="4">
        <f>_xlfn.IFNA(INDEX(input_data!$1:$1048576,MATCH($B222,input_data!$B:$B,0),MATCH(H$4,input_data!$1:$1,0)),"")</f>
        <v>1.56371495837677</v>
      </c>
      <c r="I222" s="4">
        <f>_xlfn.IFNA(INDEX(input_data!$1:$1048576,MATCH($B222,input_data!$B:$B,0),MATCH(I$4,input_data!$1:$1,0)),"")</f>
        <v>68.106072945999998</v>
      </c>
      <c r="J222" s="4">
        <f>_xlfn.IFNA(INDEX(input_data!$1:$1048576,MATCH($B222,input_data!$B:$B,0),MATCH(J$4,input_data!$1:$1,0)),"")</f>
        <v>8.8976646949297393</v>
      </c>
      <c r="K222" s="4">
        <f>_xlfn.IFNA(INDEX(input_data!$1:$1048576,MATCH($B222,input_data!$B:$B,0),MATCH(K$4,input_data!$1:$1,0)),"")</f>
        <v>1.474974</v>
      </c>
      <c r="L222" s="4">
        <f>_xlfn.IFNA(INDEX(input_data!$1:$1048576,MATCH($B222,input_data!$B:$B,0),MATCH(L$4,input_data!$1:$1,0)),"")</f>
        <v>11.417525857848901</v>
      </c>
      <c r="M222" s="4">
        <f>_xlfn.IFNA(INDEX(input_data!$1:$1048576,MATCH($B222,input_data!$B:$B,0),MATCH(M$4,input_data!$1:$1,0)),"")</f>
        <v>0.24714340453688499</v>
      </c>
      <c r="N222" s="4">
        <f>_xlfn.IFNA(INDEX(input_data!$1:$1048576,MATCH($B222,input_data!$B:$B,0),MATCH(N$4,input_data!$1:$1,0)),"")</f>
        <v>0</v>
      </c>
      <c r="O222" s="4">
        <f>_xlfn.IFNA(INDEX(input_data!$1:$1048576,MATCH($B222,input_data!$B:$B,0),MATCH(O$4,input_data!$1:$1,0)),"")</f>
        <v>0</v>
      </c>
      <c r="P222" s="4">
        <f>_xlfn.IFNA(INDEX(input_data!$1:$1048576,MATCH($B222,input_data!$B:$B,0),MATCH(P$4,input_data!$1:$1,0)),"")</f>
        <v>1.1757</v>
      </c>
      <c r="Q222" s="19">
        <f>_xlfn.IFNA(INDEX(input_data!$1:$1048576,MATCH($B222,input_data!$B:$B,0),MATCH(Q$4,input_data!$1:$1,0)),"")</f>
        <v>253.35583680805601</v>
      </c>
      <c r="R222" s="60">
        <f t="shared" si="4"/>
        <v>-4.0474636711588241E-3</v>
      </c>
    </row>
    <row r="223" spans="1:18" x14ac:dyDescent="0.35">
      <c r="A223" s="34" t="s">
        <v>1667</v>
      </c>
      <c r="B223" s="14" t="s">
        <v>695</v>
      </c>
      <c r="C223" s="14" t="s">
        <v>1274</v>
      </c>
      <c r="E223" s="14" t="s">
        <v>696</v>
      </c>
      <c r="F223" s="19">
        <f>_xlfn.IFNA(INDEX(input_data!$1:$1048576,MATCH($B223,input_data!$B:$B,0),MATCH(F$4,input_data!$1:$1,0)),"")</f>
        <v>596.60874491883806</v>
      </c>
      <c r="G223" s="4">
        <f>_xlfn.IFNA(INDEX(input_data!$1:$1048576,MATCH($B223,input_data!$B:$B,0),MATCH(G$4,input_data!$1:$1,0)),"")</f>
        <v>222.69304879377199</v>
      </c>
      <c r="H223" s="4">
        <f>_xlfn.IFNA(INDEX(input_data!$1:$1048576,MATCH($B223,input_data!$B:$B,0),MATCH(H$4,input_data!$1:$1,0)),"")</f>
        <v>2.1746089198090699</v>
      </c>
      <c r="I223" s="4">
        <f>_xlfn.IFNA(INDEX(input_data!$1:$1048576,MATCH($B223,input_data!$B:$B,0),MATCH(I$4,input_data!$1:$1,0)),"")</f>
        <v>354.62024613</v>
      </c>
      <c r="J223" s="4">
        <f>_xlfn.IFNA(INDEX(input_data!$1:$1048576,MATCH($B223,input_data!$B:$B,0),MATCH(J$4,input_data!$1:$1,0)),"")</f>
        <v>20.446449382066898</v>
      </c>
      <c r="K223" s="4">
        <f>_xlfn.IFNA(INDEX(input_data!$1:$1048576,MATCH($B223,input_data!$B:$B,0),MATCH(K$4,input_data!$1:$1,0)),"")</f>
        <v>4.1973500000000001</v>
      </c>
      <c r="L223" s="4">
        <f>_xlfn.IFNA(INDEX(input_data!$1:$1048576,MATCH($B223,input_data!$B:$B,0),MATCH(L$4,input_data!$1:$1,0)),"")</f>
        <v>3.9982115470631099</v>
      </c>
      <c r="M223" s="4">
        <f>_xlfn.IFNA(INDEX(input_data!$1:$1048576,MATCH($B223,input_data!$B:$B,0),MATCH(M$4,input_data!$1:$1,0)),"")</f>
        <v>0.346599045165214</v>
      </c>
      <c r="N223" s="4">
        <f>_xlfn.IFNA(INDEX(input_data!$1:$1048576,MATCH($B223,input_data!$B:$B,0),MATCH(N$4,input_data!$1:$1,0)),"")</f>
        <v>3.19501063221924</v>
      </c>
      <c r="O223" s="4">
        <f>_xlfn.IFNA(INDEX(input_data!$1:$1048576,MATCH($B223,input_data!$B:$B,0),MATCH(O$4,input_data!$1:$1,0)),"")</f>
        <v>1.65748685831809</v>
      </c>
      <c r="P223" s="4">
        <f>_xlfn.IFNA(INDEX(input_data!$1:$1048576,MATCH($B223,input_data!$B:$B,0),MATCH(P$4,input_data!$1:$1,0)),"")</f>
        <v>2.1492369999999998</v>
      </c>
      <c r="Q223" s="19">
        <f>_xlfn.IFNA(INDEX(input_data!$1:$1048576,MATCH($B223,input_data!$B:$B,0),MATCH(Q$4,input_data!$1:$1,0)),"")</f>
        <v>615.47824830841398</v>
      </c>
      <c r="R223" s="60">
        <f t="shared" si="4"/>
        <v>3.1627936315520966E-2</v>
      </c>
    </row>
    <row r="224" spans="1:18" x14ac:dyDescent="0.35">
      <c r="A224" s="34" t="s">
        <v>1668</v>
      </c>
      <c r="B224" s="14" t="s">
        <v>697</v>
      </c>
      <c r="C224" s="14" t="s">
        <v>1275</v>
      </c>
      <c r="E224" s="14" t="s">
        <v>698</v>
      </c>
      <c r="F224" s="19">
        <f>_xlfn.IFNA(INDEX(input_data!$1:$1048576,MATCH($B224,input_data!$B:$B,0),MATCH(F$4,input_data!$1:$1,0)),"")</f>
        <v>11.4481523164779</v>
      </c>
      <c r="G224" s="4">
        <f>_xlfn.IFNA(INDEX(input_data!$1:$1048576,MATCH($B224,input_data!$B:$B,0),MATCH(G$4,input_data!$1:$1,0)),"")</f>
        <v>3.6223648791782899</v>
      </c>
      <c r="H224" s="4">
        <f>_xlfn.IFNA(INDEX(input_data!$1:$1048576,MATCH($B224,input_data!$B:$B,0),MATCH(H$4,input_data!$1:$1,0)),"")</f>
        <v>4.1954315217472303E-2</v>
      </c>
      <c r="I224" s="4">
        <f>_xlfn.IFNA(INDEX(input_data!$1:$1048576,MATCH($B224,input_data!$B:$B,0),MATCH(I$4,input_data!$1:$1,0)),"")</f>
        <v>5.6645357699999996</v>
      </c>
      <c r="J224" s="4">
        <f>_xlfn.IFNA(INDEX(input_data!$1:$1048576,MATCH($B224,input_data!$B:$B,0),MATCH(J$4,input_data!$1:$1,0)),"")</f>
        <v>0</v>
      </c>
      <c r="K224" s="4">
        <f>_xlfn.IFNA(INDEX(input_data!$1:$1048576,MATCH($B224,input_data!$B:$B,0),MATCH(K$4,input_data!$1:$1,0)),"")</f>
        <v>0</v>
      </c>
      <c r="L224" s="4">
        <f>_xlfn.IFNA(INDEX(input_data!$1:$1048576,MATCH($B224,input_data!$B:$B,0),MATCH(L$4,input_data!$1:$1,0)),"")</f>
        <v>1.14342482184533</v>
      </c>
      <c r="M224" s="4">
        <f>_xlfn.IFNA(INDEX(input_data!$1:$1048576,MATCH($B224,input_data!$B:$B,0),MATCH(M$4,input_data!$1:$1,0)),"")</f>
        <v>6.7012732175551204E-3</v>
      </c>
      <c r="N224" s="4">
        <f>_xlfn.IFNA(INDEX(input_data!$1:$1048576,MATCH($B224,input_data!$B:$B,0),MATCH(N$4,input_data!$1:$1,0)),"")</f>
        <v>0.248918679928083</v>
      </c>
      <c r="O224" s="4">
        <f>_xlfn.IFNA(INDEX(input_data!$1:$1048576,MATCH($B224,input_data!$B:$B,0),MATCH(O$4,input_data!$1:$1,0)),"")</f>
        <v>0</v>
      </c>
      <c r="P224" s="4">
        <f>_xlfn.IFNA(INDEX(input_data!$1:$1048576,MATCH($B224,input_data!$B:$B,0),MATCH(P$4,input_data!$1:$1,0)),"")</f>
        <v>0.16853799999999999</v>
      </c>
      <c r="Q224" s="19">
        <f>_xlfn.IFNA(INDEX(input_data!$1:$1048576,MATCH($B224,input_data!$B:$B,0),MATCH(Q$4,input_data!$1:$1,0)),"")</f>
        <v>10.8964377393867</v>
      </c>
      <c r="R224" s="60">
        <f t="shared" si="4"/>
        <v>-4.8192456026033947E-2</v>
      </c>
    </row>
    <row r="225" spans="1:18" x14ac:dyDescent="0.35">
      <c r="A225" s="34" t="s">
        <v>1669</v>
      </c>
      <c r="B225" s="14" t="s">
        <v>699</v>
      </c>
      <c r="C225" s="14" t="s">
        <v>1670</v>
      </c>
      <c r="E225" s="14" t="s">
        <v>700</v>
      </c>
      <c r="F225" s="19">
        <f>_xlfn.IFNA(INDEX(input_data!$1:$1048576,MATCH($B225,input_data!$B:$B,0),MATCH(F$4,input_data!$1:$1,0)),"")</f>
        <v>7.6783444684523499</v>
      </c>
      <c r="G225" s="4">
        <f>_xlfn.IFNA(INDEX(input_data!$1:$1048576,MATCH($B225,input_data!$B:$B,0),MATCH(G$4,input_data!$1:$1,0)),"")</f>
        <v>1.94436455475216</v>
      </c>
      <c r="H225" s="4">
        <f>_xlfn.IFNA(INDEX(input_data!$1:$1048576,MATCH($B225,input_data!$B:$B,0),MATCH(H$4,input_data!$1:$1,0)),"")</f>
        <v>2.32771204166386E-2</v>
      </c>
      <c r="I225" s="4">
        <f>_xlfn.IFNA(INDEX(input_data!$1:$1048576,MATCH($B225,input_data!$B:$B,0),MATCH(I$4,input_data!$1:$1,0)),"")</f>
        <v>3.159995796</v>
      </c>
      <c r="J225" s="4">
        <f>_xlfn.IFNA(INDEX(input_data!$1:$1048576,MATCH($B225,input_data!$B:$B,0),MATCH(J$4,input_data!$1:$1,0)),"")</f>
        <v>0</v>
      </c>
      <c r="K225" s="4">
        <f>_xlfn.IFNA(INDEX(input_data!$1:$1048576,MATCH($B225,input_data!$B:$B,0),MATCH(K$4,input_data!$1:$1,0)),"")</f>
        <v>0</v>
      </c>
      <c r="L225" s="4">
        <f>_xlfn.IFNA(INDEX(input_data!$1:$1048576,MATCH($B225,input_data!$B:$B,0),MATCH(L$4,input_data!$1:$1,0)),"")</f>
        <v>1.43466860445156</v>
      </c>
      <c r="M225" s="4">
        <f>_xlfn.IFNA(INDEX(input_data!$1:$1048576,MATCH($B225,input_data!$B:$B,0),MATCH(M$4,input_data!$1:$1,0)),"")</f>
        <v>3.6951467433971401E-3</v>
      </c>
      <c r="N225" s="4">
        <f>_xlfn.IFNA(INDEX(input_data!$1:$1048576,MATCH($B225,input_data!$B:$B,0),MATCH(N$4,input_data!$1:$1,0)),"")</f>
        <v>0.24475236694066799</v>
      </c>
      <c r="O225" s="4">
        <f>_xlfn.IFNA(INDEX(input_data!$1:$1048576,MATCH($B225,input_data!$B:$B,0),MATCH(O$4,input_data!$1:$1,0)),"")</f>
        <v>0</v>
      </c>
      <c r="P225" s="4">
        <f>_xlfn.IFNA(INDEX(input_data!$1:$1048576,MATCH($B225,input_data!$B:$B,0),MATCH(P$4,input_data!$1:$1,0)),"")</f>
        <v>0.116065</v>
      </c>
      <c r="Q225" s="19">
        <f>_xlfn.IFNA(INDEX(input_data!$1:$1048576,MATCH($B225,input_data!$B:$B,0),MATCH(Q$4,input_data!$1:$1,0)),"")</f>
        <v>6.9268185893044203</v>
      </c>
      <c r="R225" s="60">
        <f t="shared" si="4"/>
        <v>-9.7876030729760588E-2</v>
      </c>
    </row>
    <row r="226" spans="1:18" x14ac:dyDescent="0.35">
      <c r="A226" s="34" t="s">
        <v>1671</v>
      </c>
      <c r="B226" s="14" t="s">
        <v>701</v>
      </c>
      <c r="C226" s="14" t="s">
        <v>1276</v>
      </c>
      <c r="E226" s="14" t="s">
        <v>702</v>
      </c>
      <c r="F226" s="19">
        <f>_xlfn.IFNA(INDEX(input_data!$1:$1048576,MATCH($B226,input_data!$B:$B,0),MATCH(F$4,input_data!$1:$1,0)),"")</f>
        <v>10.5740364254757</v>
      </c>
      <c r="G226" s="4">
        <f>_xlfn.IFNA(INDEX(input_data!$1:$1048576,MATCH($B226,input_data!$B:$B,0),MATCH(G$4,input_data!$1:$1,0)),"")</f>
        <v>3.32310446546275</v>
      </c>
      <c r="H226" s="4">
        <f>_xlfn.IFNA(INDEX(input_data!$1:$1048576,MATCH($B226,input_data!$B:$B,0),MATCH(H$4,input_data!$1:$1,0)),"")</f>
        <v>3.9305412292582997E-2</v>
      </c>
      <c r="I226" s="4">
        <f>_xlfn.IFNA(INDEX(input_data!$1:$1048576,MATCH($B226,input_data!$B:$B,0),MATCH(I$4,input_data!$1:$1,0)),"")</f>
        <v>5.5159067000000004</v>
      </c>
      <c r="J226" s="4">
        <f>_xlfn.IFNA(INDEX(input_data!$1:$1048576,MATCH($B226,input_data!$B:$B,0),MATCH(J$4,input_data!$1:$1,0)),"")</f>
        <v>0</v>
      </c>
      <c r="K226" s="4">
        <f>_xlfn.IFNA(INDEX(input_data!$1:$1048576,MATCH($B226,input_data!$B:$B,0),MATCH(K$4,input_data!$1:$1,0)),"")</f>
        <v>0</v>
      </c>
      <c r="L226" s="4">
        <f>_xlfn.IFNA(INDEX(input_data!$1:$1048576,MATCH($B226,input_data!$B:$B,0),MATCH(L$4,input_data!$1:$1,0)),"")</f>
        <v>1.09083175440356</v>
      </c>
      <c r="M226" s="4">
        <f>_xlfn.IFNA(INDEX(input_data!$1:$1048576,MATCH($B226,input_data!$B:$B,0),MATCH(M$4,input_data!$1:$1,0)),"")</f>
        <v>6.1933596977595904E-3</v>
      </c>
      <c r="N226" s="4">
        <f>_xlfn.IFNA(INDEX(input_data!$1:$1048576,MATCH($B226,input_data!$B:$B,0),MATCH(N$4,input_data!$1:$1,0)),"")</f>
        <v>0</v>
      </c>
      <c r="O226" s="4">
        <f>_xlfn.IFNA(INDEX(input_data!$1:$1048576,MATCH($B226,input_data!$B:$B,0),MATCH(O$4,input_data!$1:$1,0)),"")</f>
        <v>5.0621949047571701E-3</v>
      </c>
      <c r="P226" s="4">
        <f>_xlfn.IFNA(INDEX(input_data!$1:$1048576,MATCH($B226,input_data!$B:$B,0),MATCH(P$4,input_data!$1:$1,0)),"")</f>
        <v>0.13656599999999999</v>
      </c>
      <c r="Q226" s="19">
        <f>_xlfn.IFNA(INDEX(input_data!$1:$1048576,MATCH($B226,input_data!$B:$B,0),MATCH(Q$4,input_data!$1:$1,0)),"")</f>
        <v>10.1169698867614</v>
      </c>
      <c r="R226" s="60">
        <f t="shared" si="4"/>
        <v>-4.3225360715904548E-2</v>
      </c>
    </row>
    <row r="227" spans="1:18" x14ac:dyDescent="0.35">
      <c r="A227" s="34" t="s">
        <v>1672</v>
      </c>
      <c r="B227" s="14" t="s">
        <v>703</v>
      </c>
      <c r="C227" s="14" t="s">
        <v>1277</v>
      </c>
      <c r="E227" s="14" t="s">
        <v>704</v>
      </c>
      <c r="F227" s="19">
        <f>_xlfn.IFNA(INDEX(input_data!$1:$1048576,MATCH($B227,input_data!$B:$B,0),MATCH(F$4,input_data!$1:$1,0)),"")</f>
        <v>119.790214224911</v>
      </c>
      <c r="G227" s="4">
        <f>_xlfn.IFNA(INDEX(input_data!$1:$1048576,MATCH($B227,input_data!$B:$B,0),MATCH(G$4,input_data!$1:$1,0)),"")</f>
        <v>54.8596933123399</v>
      </c>
      <c r="H227" s="4">
        <f>_xlfn.IFNA(INDEX(input_data!$1:$1048576,MATCH($B227,input_data!$B:$B,0),MATCH(H$4,input_data!$1:$1,0)),"")</f>
        <v>0.55735831370443101</v>
      </c>
      <c r="I227" s="4">
        <f>_xlfn.IFNA(INDEX(input_data!$1:$1048576,MATCH($B227,input_data!$B:$B,0),MATCH(I$4,input_data!$1:$1,0)),"")</f>
        <v>59.285807503999997</v>
      </c>
      <c r="J227" s="4">
        <f>_xlfn.IFNA(INDEX(input_data!$1:$1048576,MATCH($B227,input_data!$B:$B,0),MATCH(J$4,input_data!$1:$1,0)),"")</f>
        <v>4.09128815783495</v>
      </c>
      <c r="K227" s="4">
        <f>_xlfn.IFNA(INDEX(input_data!$1:$1048576,MATCH($B227,input_data!$B:$B,0),MATCH(K$4,input_data!$1:$1,0)),"")</f>
        <v>0.78319399999999995</v>
      </c>
      <c r="L227" s="4">
        <f>_xlfn.IFNA(INDEX(input_data!$1:$1048576,MATCH($B227,input_data!$B:$B,0),MATCH(L$4,input_data!$1:$1,0)),"")</f>
        <v>1.58315683222222</v>
      </c>
      <c r="M227" s="4">
        <f>_xlfn.IFNA(INDEX(input_data!$1:$1048576,MATCH($B227,input_data!$B:$B,0),MATCH(M$4,input_data!$1:$1,0)),"")</f>
        <v>8.8442019834097593E-2</v>
      </c>
      <c r="N227" s="4">
        <f>_xlfn.IFNA(INDEX(input_data!$1:$1048576,MATCH($B227,input_data!$B:$B,0),MATCH(N$4,input_data!$1:$1,0)),"")</f>
        <v>0</v>
      </c>
      <c r="O227" s="4">
        <f>_xlfn.IFNA(INDEX(input_data!$1:$1048576,MATCH($B227,input_data!$B:$B,0),MATCH(O$4,input_data!$1:$1,0)),"")</f>
        <v>0</v>
      </c>
      <c r="P227" s="4">
        <f>_xlfn.IFNA(INDEX(input_data!$1:$1048576,MATCH($B227,input_data!$B:$B,0),MATCH(P$4,input_data!$1:$1,0)),"")</f>
        <v>0.47563</v>
      </c>
      <c r="Q227" s="19">
        <f>_xlfn.IFNA(INDEX(input_data!$1:$1048576,MATCH($B227,input_data!$B:$B,0),MATCH(Q$4,input_data!$1:$1,0)),"")</f>
        <v>121.72457013993601</v>
      </c>
      <c r="R227" s="60">
        <f t="shared" si="4"/>
        <v>1.6147862557396975E-2</v>
      </c>
    </row>
    <row r="228" spans="1:18" x14ac:dyDescent="0.35">
      <c r="A228" s="34" t="s">
        <v>1673</v>
      </c>
      <c r="B228" s="14" t="s">
        <v>705</v>
      </c>
      <c r="C228" s="14" t="s">
        <v>1278</v>
      </c>
      <c r="E228" s="14" t="s">
        <v>706</v>
      </c>
      <c r="F228" s="19">
        <f>_xlfn.IFNA(INDEX(input_data!$1:$1048576,MATCH($B228,input_data!$B:$B,0),MATCH(F$4,input_data!$1:$1,0)),"")</f>
        <v>16.543700438224</v>
      </c>
      <c r="G228" s="4">
        <f>_xlfn.IFNA(INDEX(input_data!$1:$1048576,MATCH($B228,input_data!$B:$B,0),MATCH(G$4,input_data!$1:$1,0)),"")</f>
        <v>2.5456786845225698</v>
      </c>
      <c r="H228" s="4">
        <f>_xlfn.IFNA(INDEX(input_data!$1:$1048576,MATCH($B228,input_data!$B:$B,0),MATCH(H$4,input_data!$1:$1,0)),"")</f>
        <v>3.82398085657897E-2</v>
      </c>
      <c r="I228" s="4">
        <f>_xlfn.IFNA(INDEX(input_data!$1:$1048576,MATCH($B228,input_data!$B:$B,0),MATCH(I$4,input_data!$1:$1,0)),"")</f>
        <v>10.554821951999999</v>
      </c>
      <c r="J228" s="4">
        <f>_xlfn.IFNA(INDEX(input_data!$1:$1048576,MATCH($B228,input_data!$B:$B,0),MATCH(J$4,input_data!$1:$1,0)),"")</f>
        <v>0</v>
      </c>
      <c r="K228" s="4">
        <f>_xlfn.IFNA(INDEX(input_data!$1:$1048576,MATCH($B228,input_data!$B:$B,0),MATCH(K$4,input_data!$1:$1,0)),"")</f>
        <v>0</v>
      </c>
      <c r="L228" s="4">
        <f>_xlfn.IFNA(INDEX(input_data!$1:$1048576,MATCH($B228,input_data!$B:$B,0),MATCH(L$4,input_data!$1:$1,0)),"")</f>
        <v>1.98561687264711</v>
      </c>
      <c r="M228" s="4">
        <f>_xlfn.IFNA(INDEX(input_data!$1:$1048576,MATCH($B228,input_data!$B:$B,0),MATCH(M$4,input_data!$1:$1,0)),"")</f>
        <v>6.0254523590403397E-3</v>
      </c>
      <c r="N228" s="4">
        <f>_xlfn.IFNA(INDEX(input_data!$1:$1048576,MATCH($B228,input_data!$B:$B,0),MATCH(N$4,input_data!$1:$1,0)),"")</f>
        <v>0</v>
      </c>
      <c r="O228" s="4">
        <f>_xlfn.IFNA(INDEX(input_data!$1:$1048576,MATCH($B228,input_data!$B:$B,0),MATCH(O$4,input_data!$1:$1,0)),"")</f>
        <v>0.14062323154459799</v>
      </c>
      <c r="P228" s="4">
        <f>_xlfn.IFNA(INDEX(input_data!$1:$1048576,MATCH($B228,input_data!$B:$B,0),MATCH(P$4,input_data!$1:$1,0)),"")</f>
        <v>0.14474600000000001</v>
      </c>
      <c r="Q228" s="19">
        <f>_xlfn.IFNA(INDEX(input_data!$1:$1048576,MATCH($B228,input_data!$B:$B,0),MATCH(Q$4,input_data!$1:$1,0)),"")</f>
        <v>15.415752001639</v>
      </c>
      <c r="R228" s="60">
        <f t="shared" si="4"/>
        <v>-6.8179935970001715E-2</v>
      </c>
    </row>
    <row r="229" spans="1:18" x14ac:dyDescent="0.35">
      <c r="A229" s="34" t="s">
        <v>1674</v>
      </c>
      <c r="B229" s="14" t="s">
        <v>707</v>
      </c>
      <c r="C229" s="14" t="s">
        <v>1279</v>
      </c>
      <c r="E229" s="14" t="s">
        <v>708</v>
      </c>
      <c r="F229" s="19">
        <f>_xlfn.IFNA(INDEX(input_data!$1:$1048576,MATCH($B229,input_data!$B:$B,0),MATCH(F$4,input_data!$1:$1,0)),"")</f>
        <v>13.209173033647399</v>
      </c>
      <c r="G229" s="4">
        <f>_xlfn.IFNA(INDEX(input_data!$1:$1048576,MATCH($B229,input_data!$B:$B,0),MATCH(G$4,input_data!$1:$1,0)),"")</f>
        <v>3.6343366257115002</v>
      </c>
      <c r="H229" s="4">
        <f>_xlfn.IFNA(INDEX(input_data!$1:$1048576,MATCH($B229,input_data!$B:$B,0),MATCH(H$4,input_data!$1:$1,0)),"")</f>
        <v>4.3679432848510502E-2</v>
      </c>
      <c r="I229" s="4">
        <f>_xlfn.IFNA(INDEX(input_data!$1:$1048576,MATCH($B229,input_data!$B:$B,0),MATCH(I$4,input_data!$1:$1,0)),"")</f>
        <v>5.6115000000000004</v>
      </c>
      <c r="J229" s="4">
        <f>_xlfn.IFNA(INDEX(input_data!$1:$1048576,MATCH($B229,input_data!$B:$B,0),MATCH(J$4,input_data!$1:$1,0)),"")</f>
        <v>0</v>
      </c>
      <c r="K229" s="4">
        <f>_xlfn.IFNA(INDEX(input_data!$1:$1048576,MATCH($B229,input_data!$B:$B,0),MATCH(K$4,input_data!$1:$1,0)),"")</f>
        <v>0</v>
      </c>
      <c r="L229" s="4">
        <f>_xlfn.IFNA(INDEX(input_data!$1:$1048576,MATCH($B229,input_data!$B:$B,0),MATCH(L$4,input_data!$1:$1,0)),"")</f>
        <v>2.3404269671039999</v>
      </c>
      <c r="M229" s="4">
        <f>_xlfn.IFNA(INDEX(input_data!$1:$1048576,MATCH($B229,input_data!$B:$B,0),MATCH(M$4,input_data!$1:$1,0)),"")</f>
        <v>6.9210765342217397E-3</v>
      </c>
      <c r="N229" s="4">
        <f>_xlfn.IFNA(INDEX(input_data!$1:$1048576,MATCH($B229,input_data!$B:$B,0),MATCH(N$4,input_data!$1:$1,0)),"")</f>
        <v>0.28850068780773203</v>
      </c>
      <c r="O229" s="4">
        <f>_xlfn.IFNA(INDEX(input_data!$1:$1048576,MATCH($B229,input_data!$B:$B,0),MATCH(O$4,input_data!$1:$1,0)),"")</f>
        <v>0</v>
      </c>
      <c r="P229" s="4">
        <f>_xlfn.IFNA(INDEX(input_data!$1:$1048576,MATCH($B229,input_data!$B:$B,0),MATCH(P$4,input_data!$1:$1,0)),"")</f>
        <v>0.11172899999999999</v>
      </c>
      <c r="Q229" s="19">
        <f>_xlfn.IFNA(INDEX(input_data!$1:$1048576,MATCH($B229,input_data!$B:$B,0),MATCH(Q$4,input_data!$1:$1,0)),"")</f>
        <v>12.037093790006001</v>
      </c>
      <c r="R229" s="60">
        <f t="shared" si="4"/>
        <v>-8.8732219697311154E-2</v>
      </c>
    </row>
    <row r="230" spans="1:18" x14ac:dyDescent="0.35">
      <c r="A230" s="34" t="s">
        <v>1675</v>
      </c>
      <c r="B230" s="14" t="s">
        <v>709</v>
      </c>
      <c r="C230" s="14" t="s">
        <v>1280</v>
      </c>
      <c r="E230" s="14" t="s">
        <v>710</v>
      </c>
      <c r="F230" s="19">
        <f>_xlfn.IFNA(INDEX(input_data!$1:$1048576,MATCH($B230,input_data!$B:$B,0),MATCH(F$4,input_data!$1:$1,0)),"")</f>
        <v>116.60880522479</v>
      </c>
      <c r="G230" s="4">
        <f>_xlfn.IFNA(INDEX(input_data!$1:$1048576,MATCH($B230,input_data!$B:$B,0),MATCH(G$4,input_data!$1:$1,0)),"")</f>
        <v>45.268388847999901</v>
      </c>
      <c r="H230" s="4">
        <f>_xlfn.IFNA(INDEX(input_data!$1:$1048576,MATCH($B230,input_data!$B:$B,0),MATCH(H$4,input_data!$1:$1,0)),"")</f>
        <v>0.46532476125901601</v>
      </c>
      <c r="I230" s="4">
        <f>_xlfn.IFNA(INDEX(input_data!$1:$1048576,MATCH($B230,input_data!$B:$B,0),MATCH(I$4,input_data!$1:$1,0)),"")</f>
        <v>65.564449600000003</v>
      </c>
      <c r="J230" s="4">
        <f>_xlfn.IFNA(INDEX(input_data!$1:$1048576,MATCH($B230,input_data!$B:$B,0),MATCH(J$4,input_data!$1:$1,0)),"")</f>
        <v>3.70298771628415</v>
      </c>
      <c r="K230" s="4">
        <f>_xlfn.IFNA(INDEX(input_data!$1:$1048576,MATCH($B230,input_data!$B:$B,0),MATCH(K$4,input_data!$1:$1,0)),"")</f>
        <v>0.76431899999999997</v>
      </c>
      <c r="L230" s="4">
        <f>_xlfn.IFNA(INDEX(input_data!$1:$1048576,MATCH($B230,input_data!$B:$B,0),MATCH(L$4,input_data!$1:$1,0)),"")</f>
        <v>2.00896390360889</v>
      </c>
      <c r="M230" s="4">
        <f>_xlfn.IFNA(INDEX(input_data!$1:$1048576,MATCH($B230,input_data!$B:$B,0),MATCH(M$4,input_data!$1:$1,0)),"")</f>
        <v>7.4031332346933404E-2</v>
      </c>
      <c r="N230" s="4">
        <f>_xlfn.IFNA(INDEX(input_data!$1:$1048576,MATCH($B230,input_data!$B:$B,0),MATCH(N$4,input_data!$1:$1,0)),"")</f>
        <v>0.164920382569194</v>
      </c>
      <c r="O230" s="4">
        <f>_xlfn.IFNA(INDEX(input_data!$1:$1048576,MATCH($B230,input_data!$B:$B,0),MATCH(O$4,input_data!$1:$1,0)),"")</f>
        <v>0</v>
      </c>
      <c r="P230" s="4">
        <f>_xlfn.IFNA(INDEX(input_data!$1:$1048576,MATCH($B230,input_data!$B:$B,0),MATCH(P$4,input_data!$1:$1,0)),"")</f>
        <v>0.95817300000000005</v>
      </c>
      <c r="Q230" s="19">
        <f>_xlfn.IFNA(INDEX(input_data!$1:$1048576,MATCH($B230,input_data!$B:$B,0),MATCH(Q$4,input_data!$1:$1,0)),"")</f>
        <v>118.971558544068</v>
      </c>
      <c r="R230" s="60">
        <f t="shared" si="4"/>
        <v>2.026222046202486E-2</v>
      </c>
    </row>
    <row r="231" spans="1:18" x14ac:dyDescent="0.35">
      <c r="A231" s="34" t="s">
        <v>1676</v>
      </c>
      <c r="B231" s="14" t="s">
        <v>711</v>
      </c>
      <c r="C231" s="14" t="s">
        <v>1281</v>
      </c>
      <c r="E231" s="14" t="s">
        <v>712</v>
      </c>
      <c r="F231" s="19">
        <f>_xlfn.IFNA(INDEX(input_data!$1:$1048576,MATCH($B231,input_data!$B:$B,0),MATCH(F$4,input_data!$1:$1,0)),"")</f>
        <v>12.5713725849723</v>
      </c>
      <c r="G231" s="4">
        <f>_xlfn.IFNA(INDEX(input_data!$1:$1048576,MATCH($B231,input_data!$B:$B,0),MATCH(G$4,input_data!$1:$1,0)),"")</f>
        <v>3.9479686655288302</v>
      </c>
      <c r="H231" s="4">
        <f>_xlfn.IFNA(INDEX(input_data!$1:$1048576,MATCH($B231,input_data!$B:$B,0),MATCH(H$4,input_data!$1:$1,0)),"")</f>
        <v>4.5243645842973503E-2</v>
      </c>
      <c r="I231" s="4">
        <f>_xlfn.IFNA(INDEX(input_data!$1:$1048576,MATCH($B231,input_data!$B:$B,0),MATCH(I$4,input_data!$1:$1,0)),"")</f>
        <v>5.3809347599999997</v>
      </c>
      <c r="J231" s="4">
        <f>_xlfn.IFNA(INDEX(input_data!$1:$1048576,MATCH($B231,input_data!$B:$B,0),MATCH(J$4,input_data!$1:$1,0)),"")</f>
        <v>0</v>
      </c>
      <c r="K231" s="4">
        <f>_xlfn.IFNA(INDEX(input_data!$1:$1048576,MATCH($B231,input_data!$B:$B,0),MATCH(K$4,input_data!$1:$1,0)),"")</f>
        <v>0</v>
      </c>
      <c r="L231" s="4">
        <f>_xlfn.IFNA(INDEX(input_data!$1:$1048576,MATCH($B231,input_data!$B:$B,0),MATCH(L$4,input_data!$1:$1,0)),"")</f>
        <v>1.68762007815822</v>
      </c>
      <c r="M231" s="4">
        <f>_xlfn.IFNA(INDEX(input_data!$1:$1048576,MATCH($B231,input_data!$B:$B,0),MATCH(M$4,input_data!$1:$1,0)),"")</f>
        <v>7.23246069486763E-3</v>
      </c>
      <c r="N231" s="4">
        <f>_xlfn.IFNA(INDEX(input_data!$1:$1048576,MATCH($B231,input_data!$B:$B,0),MATCH(N$4,input_data!$1:$1,0)),"")</f>
        <v>0.38821162243193402</v>
      </c>
      <c r="O231" s="4">
        <f>_xlfn.IFNA(INDEX(input_data!$1:$1048576,MATCH($B231,input_data!$B:$B,0),MATCH(O$4,input_data!$1:$1,0)),"")</f>
        <v>0</v>
      </c>
      <c r="P231" s="4">
        <f>_xlfn.IFNA(INDEX(input_data!$1:$1048576,MATCH($B231,input_data!$B:$B,0),MATCH(P$4,input_data!$1:$1,0)),"")</f>
        <v>0.15941900000000001</v>
      </c>
      <c r="Q231" s="19">
        <f>_xlfn.IFNA(INDEX(input_data!$1:$1048576,MATCH($B231,input_data!$B:$B,0),MATCH(Q$4,input_data!$1:$1,0)),"")</f>
        <v>11.616630232656799</v>
      </c>
      <c r="R231" s="60">
        <f t="shared" si="4"/>
        <v>-7.5945752610720563E-2</v>
      </c>
    </row>
    <row r="232" spans="1:18" x14ac:dyDescent="0.35">
      <c r="A232" s="34" t="s">
        <v>1677</v>
      </c>
      <c r="B232" s="14" t="s">
        <v>716</v>
      </c>
      <c r="C232" s="14" t="s">
        <v>1283</v>
      </c>
      <c r="E232" s="14" t="s">
        <v>717</v>
      </c>
      <c r="F232" s="19">
        <f>_xlfn.IFNA(INDEX(input_data!$1:$1048576,MATCH($B232,input_data!$B:$B,0),MATCH(F$4,input_data!$1:$1,0)),"")</f>
        <v>148.44379847025499</v>
      </c>
      <c r="G232" s="4">
        <f>_xlfn.IFNA(INDEX(input_data!$1:$1048576,MATCH($B232,input_data!$B:$B,0),MATCH(G$4,input_data!$1:$1,0)),"")</f>
        <v>41.377709643347899</v>
      </c>
      <c r="H232" s="4">
        <f>_xlfn.IFNA(INDEX(input_data!$1:$1048576,MATCH($B232,input_data!$B:$B,0),MATCH(H$4,input_data!$1:$1,0)),"")</f>
        <v>0.44585432080041698</v>
      </c>
      <c r="I232" s="4">
        <f>_xlfn.IFNA(INDEX(input_data!$1:$1048576,MATCH($B232,input_data!$B:$B,0),MATCH(I$4,input_data!$1:$1,0)),"")</f>
        <v>97.725974983</v>
      </c>
      <c r="J232" s="4">
        <f>_xlfn.IFNA(INDEX(input_data!$1:$1048576,MATCH($B232,input_data!$B:$B,0),MATCH(J$4,input_data!$1:$1,0)),"")</f>
        <v>3.7598377365587301</v>
      </c>
      <c r="K232" s="4">
        <f>_xlfn.IFNA(INDEX(input_data!$1:$1048576,MATCH($B232,input_data!$B:$B,0),MATCH(K$4,input_data!$1:$1,0)),"")</f>
        <v>0.92807399999999995</v>
      </c>
      <c r="L232" s="4">
        <f>_xlfn.IFNA(INDEX(input_data!$1:$1048576,MATCH($B232,input_data!$B:$B,0),MATCH(L$4,input_data!$1:$1,0)),"")</f>
        <v>5.0242713403911097</v>
      </c>
      <c r="M232" s="4">
        <f>_xlfn.IFNA(INDEX(input_data!$1:$1048576,MATCH($B232,input_data!$B:$B,0),MATCH(M$4,input_data!$1:$1,0)),"")</f>
        <v>7.0253332059276405E-2</v>
      </c>
      <c r="N232" s="4">
        <f>_xlfn.IFNA(INDEX(input_data!$1:$1048576,MATCH($B232,input_data!$B:$B,0),MATCH(N$4,input_data!$1:$1,0)),"")</f>
        <v>0</v>
      </c>
      <c r="O232" s="4">
        <f>_xlfn.IFNA(INDEX(input_data!$1:$1048576,MATCH($B232,input_data!$B:$B,0),MATCH(O$4,input_data!$1:$1,0)),"")</f>
        <v>0.93058723841914104</v>
      </c>
      <c r="P232" s="4">
        <f>_xlfn.IFNA(INDEX(input_data!$1:$1048576,MATCH($B232,input_data!$B:$B,0),MATCH(P$4,input_data!$1:$1,0)),"")</f>
        <v>0.74075500000000005</v>
      </c>
      <c r="Q232" s="19">
        <f>_xlfn.IFNA(INDEX(input_data!$1:$1048576,MATCH($B232,input_data!$B:$B,0),MATCH(Q$4,input_data!$1:$1,0)),"")</f>
        <v>151.003317594576</v>
      </c>
      <c r="R232" s="60">
        <f t="shared" si="4"/>
        <v>1.7242344582241831E-2</v>
      </c>
    </row>
    <row r="233" spans="1:18" x14ac:dyDescent="0.35">
      <c r="A233" s="34" t="s">
        <v>1678</v>
      </c>
      <c r="B233" s="14" t="s">
        <v>718</v>
      </c>
      <c r="C233" s="14" t="s">
        <v>1284</v>
      </c>
      <c r="E233" s="14" t="s">
        <v>719</v>
      </c>
      <c r="F233" s="19">
        <f>_xlfn.IFNA(INDEX(input_data!$1:$1048576,MATCH($B233,input_data!$B:$B,0),MATCH(F$4,input_data!$1:$1,0)),"")</f>
        <v>159.16011055050501</v>
      </c>
      <c r="G233" s="4">
        <f>_xlfn.IFNA(INDEX(input_data!$1:$1048576,MATCH($B233,input_data!$B:$B,0),MATCH(G$4,input_data!$1:$1,0)),"")</f>
        <v>67.703041937682599</v>
      </c>
      <c r="H233" s="4">
        <f>_xlfn.IFNA(INDEX(input_data!$1:$1048576,MATCH($B233,input_data!$B:$B,0),MATCH(H$4,input_data!$1:$1,0)),"")</f>
        <v>0.67757363156015105</v>
      </c>
      <c r="I233" s="4">
        <f>_xlfn.IFNA(INDEX(input_data!$1:$1048576,MATCH($B233,input_data!$B:$B,0),MATCH(I$4,input_data!$1:$1,0)),"")</f>
        <v>84.40279434</v>
      </c>
      <c r="J233" s="4">
        <f>_xlfn.IFNA(INDEX(input_data!$1:$1048576,MATCH($B233,input_data!$B:$B,0),MATCH(J$4,input_data!$1:$1,0)),"")</f>
        <v>5.0432260201084</v>
      </c>
      <c r="K233" s="4">
        <f>_xlfn.IFNA(INDEX(input_data!$1:$1048576,MATCH($B233,input_data!$B:$B,0),MATCH(K$4,input_data!$1:$1,0)),"")</f>
        <v>1.035684</v>
      </c>
      <c r="L233" s="4">
        <f>_xlfn.IFNA(INDEX(input_data!$1:$1048576,MATCH($B233,input_data!$B:$B,0),MATCH(L$4,input_data!$1:$1,0)),"")</f>
        <v>2.9046646072711102</v>
      </c>
      <c r="M233" s="4">
        <f>_xlfn.IFNA(INDEX(input_data!$1:$1048576,MATCH($B233,input_data!$B:$B,0),MATCH(M$4,input_data!$1:$1,0)),"")</f>
        <v>0.107633100050434</v>
      </c>
      <c r="N233" s="4">
        <f>_xlfn.IFNA(INDEX(input_data!$1:$1048576,MATCH($B233,input_data!$B:$B,0),MATCH(N$4,input_data!$1:$1,0)),"")</f>
        <v>0</v>
      </c>
      <c r="O233" s="4">
        <f>_xlfn.IFNA(INDEX(input_data!$1:$1048576,MATCH($B233,input_data!$B:$B,0),MATCH(O$4,input_data!$1:$1,0)),"")</f>
        <v>0</v>
      </c>
      <c r="P233" s="4">
        <f>_xlfn.IFNA(INDEX(input_data!$1:$1048576,MATCH($B233,input_data!$B:$B,0),MATCH(P$4,input_data!$1:$1,0)),"")</f>
        <v>0.99890500000000004</v>
      </c>
      <c r="Q233" s="19">
        <f>_xlfn.IFNA(INDEX(input_data!$1:$1048576,MATCH($B233,input_data!$B:$B,0),MATCH(Q$4,input_data!$1:$1,0)),"")</f>
        <v>162.87352263667299</v>
      </c>
      <c r="R233" s="60">
        <f t="shared" si="4"/>
        <v>2.3331298736372963E-2</v>
      </c>
    </row>
    <row r="234" spans="1:18" x14ac:dyDescent="0.35">
      <c r="A234" s="34" t="s">
        <v>1679</v>
      </c>
      <c r="B234" s="14" t="s">
        <v>720</v>
      </c>
      <c r="C234" s="14" t="s">
        <v>1285</v>
      </c>
      <c r="E234" s="14" t="s">
        <v>721</v>
      </c>
      <c r="F234" s="19">
        <f>_xlfn.IFNA(INDEX(input_data!$1:$1048576,MATCH($B234,input_data!$B:$B,0),MATCH(F$4,input_data!$1:$1,0)),"")</f>
        <v>7.9075009377470096</v>
      </c>
      <c r="G234" s="4">
        <f>_xlfn.IFNA(INDEX(input_data!$1:$1048576,MATCH($B234,input_data!$B:$B,0),MATCH(G$4,input_data!$1:$1,0)),"")</f>
        <v>2.2553637462053899</v>
      </c>
      <c r="H234" s="4">
        <f>_xlfn.IFNA(INDEX(input_data!$1:$1048576,MATCH($B234,input_data!$B:$B,0),MATCH(H$4,input_data!$1:$1,0)),"")</f>
        <v>2.6957093711760801E-2</v>
      </c>
      <c r="I234" s="4">
        <f>_xlfn.IFNA(INDEX(input_data!$1:$1048576,MATCH($B234,input_data!$B:$B,0),MATCH(I$4,input_data!$1:$1,0)),"")</f>
        <v>4.2097862099999999</v>
      </c>
      <c r="J234" s="4">
        <f>_xlfn.IFNA(INDEX(input_data!$1:$1048576,MATCH($B234,input_data!$B:$B,0),MATCH(J$4,input_data!$1:$1,0)),"")</f>
        <v>0</v>
      </c>
      <c r="K234" s="4">
        <f>_xlfn.IFNA(INDEX(input_data!$1:$1048576,MATCH($B234,input_data!$B:$B,0),MATCH(K$4,input_data!$1:$1,0)),"")</f>
        <v>0</v>
      </c>
      <c r="L234" s="4">
        <f>_xlfn.IFNA(INDEX(input_data!$1:$1048576,MATCH($B234,input_data!$B:$B,0),MATCH(L$4,input_data!$1:$1,0)),"")</f>
        <v>0.95459742625422195</v>
      </c>
      <c r="M234" s="4">
        <f>_xlfn.IFNA(INDEX(input_data!$1:$1048576,MATCH($B234,input_data!$B:$B,0),MATCH(M$4,input_data!$1:$1,0)),"")</f>
        <v>4.2927722080377097E-3</v>
      </c>
      <c r="N234" s="4">
        <f>_xlfn.IFNA(INDEX(input_data!$1:$1048576,MATCH($B234,input_data!$B:$B,0),MATCH(N$4,input_data!$1:$1,0)),"")</f>
        <v>0</v>
      </c>
      <c r="O234" s="4">
        <f>_xlfn.IFNA(INDEX(input_data!$1:$1048576,MATCH($B234,input_data!$B:$B,0),MATCH(O$4,input_data!$1:$1,0)),"")</f>
        <v>2.1020803634655399E-2</v>
      </c>
      <c r="P234" s="4">
        <f>_xlfn.IFNA(INDEX(input_data!$1:$1048576,MATCH($B234,input_data!$B:$B,0),MATCH(P$4,input_data!$1:$1,0)),"")</f>
        <v>8.1215999999999997E-2</v>
      </c>
      <c r="Q234" s="19">
        <f>_xlfn.IFNA(INDEX(input_data!$1:$1048576,MATCH($B234,input_data!$B:$B,0),MATCH(Q$4,input_data!$1:$1,0)),"")</f>
        <v>7.5532340520140702</v>
      </c>
      <c r="R234" s="60">
        <f t="shared" si="4"/>
        <v>-4.4801371320972172E-2</v>
      </c>
    </row>
    <row r="235" spans="1:18" x14ac:dyDescent="0.35">
      <c r="A235" s="34" t="s">
        <v>1680</v>
      </c>
      <c r="B235" s="14" t="s">
        <v>722</v>
      </c>
      <c r="C235" s="14" t="s">
        <v>1286</v>
      </c>
      <c r="E235" s="14" t="s">
        <v>723</v>
      </c>
      <c r="F235" s="19">
        <f>_xlfn.IFNA(INDEX(input_data!$1:$1048576,MATCH($B235,input_data!$B:$B,0),MATCH(F$4,input_data!$1:$1,0)),"")</f>
        <v>11.4988011210366</v>
      </c>
      <c r="G235" s="4">
        <f>_xlfn.IFNA(INDEX(input_data!$1:$1048576,MATCH($B235,input_data!$B:$B,0),MATCH(G$4,input_data!$1:$1,0)),"")</f>
        <v>2.8173313040107701</v>
      </c>
      <c r="H235" s="4">
        <f>_xlfn.IFNA(INDEX(input_data!$1:$1048576,MATCH($B235,input_data!$B:$B,0),MATCH(H$4,input_data!$1:$1,0)),"")</f>
        <v>3.3718078360687298E-2</v>
      </c>
      <c r="I235" s="4">
        <f>_xlfn.IFNA(INDEX(input_data!$1:$1048576,MATCH($B235,input_data!$B:$B,0),MATCH(I$4,input_data!$1:$1,0)),"")</f>
        <v>5.3930076199999997</v>
      </c>
      <c r="J235" s="4">
        <f>_xlfn.IFNA(INDEX(input_data!$1:$1048576,MATCH($B235,input_data!$B:$B,0),MATCH(J$4,input_data!$1:$1,0)),"")</f>
        <v>0</v>
      </c>
      <c r="K235" s="4">
        <f>_xlfn.IFNA(INDEX(input_data!$1:$1048576,MATCH($B235,input_data!$B:$B,0),MATCH(K$4,input_data!$1:$1,0)),"")</f>
        <v>0</v>
      </c>
      <c r="L235" s="4">
        <f>_xlfn.IFNA(INDEX(input_data!$1:$1048576,MATCH($B235,input_data!$B:$B,0),MATCH(L$4,input_data!$1:$1,0)),"")</f>
        <v>2.8404520376320002</v>
      </c>
      <c r="M235" s="4">
        <f>_xlfn.IFNA(INDEX(input_data!$1:$1048576,MATCH($B235,input_data!$B:$B,0),MATCH(M$4,input_data!$1:$1,0)),"")</f>
        <v>5.3696261214175598E-3</v>
      </c>
      <c r="N235" s="4">
        <f>_xlfn.IFNA(INDEX(input_data!$1:$1048576,MATCH($B235,input_data!$B:$B,0),MATCH(N$4,input_data!$1:$1,0)),"")</f>
        <v>0</v>
      </c>
      <c r="O235" s="4">
        <f>_xlfn.IFNA(INDEX(input_data!$1:$1048576,MATCH($B235,input_data!$B:$B,0),MATCH(O$4,input_data!$1:$1,0)),"")</f>
        <v>2.58255172308684E-2</v>
      </c>
      <c r="P235" s="4">
        <f>_xlfn.IFNA(INDEX(input_data!$1:$1048576,MATCH($B235,input_data!$B:$B,0),MATCH(P$4,input_data!$1:$1,0)),"")</f>
        <v>0.106257</v>
      </c>
      <c r="Q235" s="19">
        <f>_xlfn.IFNA(INDEX(input_data!$1:$1048576,MATCH($B235,input_data!$B:$B,0),MATCH(Q$4,input_data!$1:$1,0)),"")</f>
        <v>11.221961183355599</v>
      </c>
      <c r="R235" s="60">
        <f t="shared" si="4"/>
        <v>-2.4075547943387954E-2</v>
      </c>
    </row>
    <row r="236" spans="1:18" x14ac:dyDescent="0.35">
      <c r="A236" s="34" t="s">
        <v>1681</v>
      </c>
      <c r="B236" s="14" t="s">
        <v>724</v>
      </c>
      <c r="C236" s="14" t="s">
        <v>1682</v>
      </c>
      <c r="E236" s="14" t="s">
        <v>727</v>
      </c>
      <c r="F236" s="19">
        <f>_xlfn.IFNA(INDEX(input_data!$1:$1048576,MATCH($B236,input_data!$B:$B,0),MATCH(F$4,input_data!$1:$1,0)),"")</f>
        <v>372.65269991182902</v>
      </c>
      <c r="G236" s="4">
        <f>_xlfn.IFNA(INDEX(input_data!$1:$1048576,MATCH($B236,input_data!$B:$B,0),MATCH(G$4,input_data!$1:$1,0)),"")</f>
        <v>82.356957265624899</v>
      </c>
      <c r="H236" s="4">
        <f>_xlfn.IFNA(INDEX(input_data!$1:$1048576,MATCH($B236,input_data!$B:$B,0),MATCH(H$4,input_data!$1:$1,0)),"")</f>
        <v>0.94992975064268403</v>
      </c>
      <c r="I236" s="4">
        <f>_xlfn.IFNA(INDEX(input_data!$1:$1048576,MATCH($B236,input_data!$B:$B,0),MATCH(I$4,input_data!$1:$1,0)),"")</f>
        <v>271.54857600000003</v>
      </c>
      <c r="J236" s="4">
        <f>_xlfn.IFNA(INDEX(input_data!$1:$1048576,MATCH($B236,input_data!$B:$B,0),MATCH(J$4,input_data!$1:$1,0)),"")</f>
        <v>9.3081123294789503</v>
      </c>
      <c r="K236" s="4">
        <f>_xlfn.IFNA(INDEX(input_data!$1:$1048576,MATCH($B236,input_data!$B:$B,0),MATCH(K$4,input_data!$1:$1,0)),"")</f>
        <v>2.4344299999999999</v>
      </c>
      <c r="L236" s="4">
        <f>_xlfn.IFNA(INDEX(input_data!$1:$1048576,MATCH($B236,input_data!$B:$B,0),MATCH(L$4,input_data!$1:$1,0)),"")</f>
        <v>2.2118509024888899</v>
      </c>
      <c r="M236" s="4">
        <f>_xlfn.IFNA(INDEX(input_data!$1:$1048576,MATCH($B236,input_data!$B:$B,0),MATCH(M$4,input_data!$1:$1,0)),"")</f>
        <v>0.153069876421698</v>
      </c>
      <c r="N236" s="4">
        <f>_xlfn.IFNA(INDEX(input_data!$1:$1048576,MATCH($B236,input_data!$B:$B,0),MATCH(N$4,input_data!$1:$1,0)),"")</f>
        <v>6.6482195934424402</v>
      </c>
      <c r="O236" s="4">
        <f>_xlfn.IFNA(INDEX(input_data!$1:$1048576,MATCH($B236,input_data!$B:$B,0),MATCH(O$4,input_data!$1:$1,0)),"")</f>
        <v>2.9619242116531099</v>
      </c>
      <c r="P236" s="4">
        <f>_xlfn.IFNA(INDEX(input_data!$1:$1048576,MATCH($B236,input_data!$B:$B,0),MATCH(P$4,input_data!$1:$1,0)),"")</f>
        <v>1.785752</v>
      </c>
      <c r="Q236" s="19">
        <f>_xlfn.IFNA(INDEX(input_data!$1:$1048576,MATCH($B236,input_data!$B:$B,0),MATCH(Q$4,input_data!$1:$1,0)),"")</f>
        <v>380.35882192975203</v>
      </c>
      <c r="R236" s="60">
        <f t="shared" si="4"/>
        <v>2.0679098849267108E-2</v>
      </c>
    </row>
    <row r="237" spans="1:18" ht="14.25" customHeight="1" x14ac:dyDescent="0.35">
      <c r="A237" s="34" t="s">
        <v>1683</v>
      </c>
      <c r="B237" s="14" t="s">
        <v>729</v>
      </c>
      <c r="C237" s="14" t="s">
        <v>1288</v>
      </c>
      <c r="E237" s="14" t="s">
        <v>730</v>
      </c>
      <c r="F237" s="19">
        <f>_xlfn.IFNA(INDEX(input_data!$1:$1048576,MATCH($B237,input_data!$B:$B,0),MATCH(F$4,input_data!$1:$1,0)),"")</f>
        <v>30.208115988664598</v>
      </c>
      <c r="G237" s="4">
        <f>_xlfn.IFNA(INDEX(input_data!$1:$1048576,MATCH($B237,input_data!$B:$B,0),MATCH(G$4,input_data!$1:$1,0)),"")</f>
        <v>9.3267883610478002</v>
      </c>
      <c r="H237" s="4">
        <f>_xlfn.IFNA(INDEX(input_data!$1:$1048576,MATCH($B237,input_data!$B:$B,0),MATCH(H$4,input_data!$1:$1,0)),"")</f>
        <v>8.6338682776162801E-2</v>
      </c>
      <c r="I237" s="4">
        <f>_xlfn.IFNA(INDEX(input_data!$1:$1048576,MATCH($B237,input_data!$B:$B,0),MATCH(I$4,input_data!$1:$1,0)),"")</f>
        <v>19.744319019999999</v>
      </c>
      <c r="J237" s="4">
        <f>_xlfn.IFNA(INDEX(input_data!$1:$1048576,MATCH($B237,input_data!$B:$B,0),MATCH(J$4,input_data!$1:$1,0)),"")</f>
        <v>0</v>
      </c>
      <c r="K237" s="4">
        <f>_xlfn.IFNA(INDEX(input_data!$1:$1048576,MATCH($B237,input_data!$B:$B,0),MATCH(K$4,input_data!$1:$1,0)),"")</f>
        <v>0</v>
      </c>
      <c r="L237" s="4">
        <f>_xlfn.IFNA(INDEX(input_data!$1:$1048576,MATCH($B237,input_data!$B:$B,0),MATCH(L$4,input_data!$1:$1,0)),"")</f>
        <v>0</v>
      </c>
      <c r="M237" s="4">
        <f>_xlfn.IFNA(INDEX(input_data!$1:$1048576,MATCH($B237,input_data!$B:$B,0),MATCH(M$4,input_data!$1:$1,0)),"")</f>
        <v>0</v>
      </c>
      <c r="N237" s="4">
        <f>_xlfn.IFNA(INDEX(input_data!$1:$1048576,MATCH($B237,input_data!$B:$B,0),MATCH(N$4,input_data!$1:$1,0)),"")</f>
        <v>0.41299787180076403</v>
      </c>
      <c r="O237" s="4">
        <f>_xlfn.IFNA(INDEX(input_data!$1:$1048576,MATCH($B237,input_data!$B:$B,0),MATCH(O$4,input_data!$1:$1,0)),"")</f>
        <v>9.3764732188858099E-2</v>
      </c>
      <c r="P237" s="4">
        <f>_xlfn.IFNA(INDEX(input_data!$1:$1048576,MATCH($B237,input_data!$B:$B,0),MATCH(P$4,input_data!$1:$1,0)),"")</f>
        <v>7.6790000000000001E-3</v>
      </c>
      <c r="Q237" s="19">
        <f>_xlfn.IFNA(INDEX(input_data!$1:$1048576,MATCH($B237,input_data!$B:$B,0),MATCH(Q$4,input_data!$1:$1,0)),"")</f>
        <v>29.6718876678136</v>
      </c>
      <c r="R237" s="60">
        <f t="shared" si="4"/>
        <v>-1.7751134200233332E-2</v>
      </c>
    </row>
    <row r="238" spans="1:18" x14ac:dyDescent="0.35">
      <c r="A238" s="34" t="s">
        <v>1684</v>
      </c>
      <c r="B238" s="14" t="s">
        <v>734</v>
      </c>
      <c r="C238" s="14" t="s">
        <v>1685</v>
      </c>
      <c r="E238" s="14" t="s">
        <v>735</v>
      </c>
      <c r="F238" s="19">
        <f>_xlfn.IFNA(INDEX(input_data!$1:$1048576,MATCH($B238,input_data!$B:$B,0),MATCH(F$4,input_data!$1:$1,0)),"")</f>
        <v>28.206698428577901</v>
      </c>
      <c r="G238" s="4">
        <f>_xlfn.IFNA(INDEX(input_data!$1:$1048576,MATCH($B238,input_data!$B:$B,0),MATCH(G$4,input_data!$1:$1,0)),"")</f>
        <v>8.1728740279427701</v>
      </c>
      <c r="H238" s="4">
        <f>_xlfn.IFNA(INDEX(input_data!$1:$1048576,MATCH($B238,input_data!$B:$B,0),MATCH(H$4,input_data!$1:$1,0)),"")</f>
        <v>9.5835383437035807E-2</v>
      </c>
      <c r="I238" s="4">
        <f>_xlfn.IFNA(INDEX(input_data!$1:$1048576,MATCH($B238,input_data!$B:$B,0),MATCH(I$4,input_data!$1:$1,0)),"")</f>
        <v>13.990167062999999</v>
      </c>
      <c r="J238" s="4">
        <f>_xlfn.IFNA(INDEX(input_data!$1:$1048576,MATCH($B238,input_data!$B:$B,0),MATCH(J$4,input_data!$1:$1,0)),"")</f>
        <v>0</v>
      </c>
      <c r="K238" s="4">
        <f>_xlfn.IFNA(INDEX(input_data!$1:$1048576,MATCH($B238,input_data!$B:$B,0),MATCH(K$4,input_data!$1:$1,0)),"")</f>
        <v>0</v>
      </c>
      <c r="L238" s="4">
        <f>_xlfn.IFNA(INDEX(input_data!$1:$1048576,MATCH($B238,input_data!$B:$B,0),MATCH(L$4,input_data!$1:$1,0)),"")</f>
        <v>4.2140594928924404</v>
      </c>
      <c r="M238" s="4">
        <f>_xlfn.IFNA(INDEX(input_data!$1:$1048576,MATCH($B238,input_data!$B:$B,0),MATCH(M$4,input_data!$1:$1,0)),"")</f>
        <v>1.5248616441817599E-2</v>
      </c>
      <c r="N238" s="4">
        <f>_xlfn.IFNA(INDEX(input_data!$1:$1048576,MATCH($B238,input_data!$B:$B,0),MATCH(N$4,input_data!$1:$1,0)),"")</f>
        <v>0</v>
      </c>
      <c r="O238" s="4">
        <f>_xlfn.IFNA(INDEX(input_data!$1:$1048576,MATCH($B238,input_data!$B:$B,0),MATCH(O$4,input_data!$1:$1,0)),"")</f>
        <v>2.3672267646086601E-2</v>
      </c>
      <c r="P238" s="4">
        <f>_xlfn.IFNA(INDEX(input_data!$1:$1048576,MATCH($B238,input_data!$B:$B,0),MATCH(P$4,input_data!$1:$1,0)),"")</f>
        <v>0.27342100000000003</v>
      </c>
      <c r="Q238" s="19">
        <f>_xlfn.IFNA(INDEX(input_data!$1:$1048576,MATCH($B238,input_data!$B:$B,0),MATCH(Q$4,input_data!$1:$1,0)),"")</f>
        <v>26.785277851360199</v>
      </c>
      <c r="R238" s="60">
        <f t="shared" si="4"/>
        <v>-5.0393015007299646E-2</v>
      </c>
    </row>
    <row r="239" spans="1:18" x14ac:dyDescent="0.35">
      <c r="A239" s="34" t="s">
        <v>1686</v>
      </c>
      <c r="B239" s="14" t="s">
        <v>736</v>
      </c>
      <c r="C239" s="14" t="s">
        <v>1687</v>
      </c>
      <c r="E239" s="14" t="s">
        <v>737</v>
      </c>
      <c r="F239" s="19">
        <f>_xlfn.IFNA(INDEX(input_data!$1:$1048576,MATCH($B239,input_data!$B:$B,0),MATCH(F$4,input_data!$1:$1,0)),"")</f>
        <v>403.57079841204398</v>
      </c>
      <c r="G239" s="4">
        <f>_xlfn.IFNA(INDEX(input_data!$1:$1048576,MATCH($B239,input_data!$B:$B,0),MATCH(G$4,input_data!$1:$1,0)),"")</f>
        <v>121.448452926698</v>
      </c>
      <c r="H239" s="4">
        <f>_xlfn.IFNA(INDEX(input_data!$1:$1048576,MATCH($B239,input_data!$B:$B,0),MATCH(H$4,input_data!$1:$1,0)),"")</f>
        <v>1.29082697403586</v>
      </c>
      <c r="I239" s="4">
        <f>_xlfn.IFNA(INDEX(input_data!$1:$1048576,MATCH($B239,input_data!$B:$B,0),MATCH(I$4,input_data!$1:$1,0)),"")</f>
        <v>273.36855126699999</v>
      </c>
      <c r="J239" s="4">
        <f>_xlfn.IFNA(INDEX(input_data!$1:$1048576,MATCH($B239,input_data!$B:$B,0),MATCH(J$4,input_data!$1:$1,0)),"")</f>
        <v>11.614418535508999</v>
      </c>
      <c r="K239" s="4">
        <f>_xlfn.IFNA(INDEX(input_data!$1:$1048576,MATCH($B239,input_data!$B:$B,0),MATCH(K$4,input_data!$1:$1,0)),"")</f>
        <v>2.7292489999999998</v>
      </c>
      <c r="L239" s="4">
        <f>_xlfn.IFNA(INDEX(input_data!$1:$1048576,MATCH($B239,input_data!$B:$B,0),MATCH(L$4,input_data!$1:$1,0)),"")</f>
        <v>4.30595512920533</v>
      </c>
      <c r="M239" s="4">
        <f>_xlfn.IFNA(INDEX(input_data!$1:$1048576,MATCH($B239,input_data!$B:$B,0),MATCH(M$4,input_data!$1:$1,0)),"")</f>
        <v>0.205867649260562</v>
      </c>
      <c r="N239" s="4">
        <f>_xlfn.IFNA(INDEX(input_data!$1:$1048576,MATCH($B239,input_data!$B:$B,0),MATCH(N$4,input_data!$1:$1,0)),"")</f>
        <v>0</v>
      </c>
      <c r="O239" s="4">
        <f>_xlfn.IFNA(INDEX(input_data!$1:$1048576,MATCH($B239,input_data!$B:$B,0),MATCH(O$4,input_data!$1:$1,0)),"")</f>
        <v>1.7015825975050001</v>
      </c>
      <c r="P239" s="4">
        <f>_xlfn.IFNA(INDEX(input_data!$1:$1048576,MATCH($B239,input_data!$B:$B,0),MATCH(P$4,input_data!$1:$1,0)),"")</f>
        <v>1.1832210000000001</v>
      </c>
      <c r="Q239" s="19">
        <f>_xlfn.IFNA(INDEX(input_data!$1:$1048576,MATCH($B239,input_data!$B:$B,0),MATCH(Q$4,input_data!$1:$1,0)),"")</f>
        <v>417.84812507921401</v>
      </c>
      <c r="R239" s="60">
        <f t="shared" si="4"/>
        <v>3.5377501849360726E-2</v>
      </c>
    </row>
    <row r="240" spans="1:18" x14ac:dyDescent="0.35">
      <c r="A240" s="34" t="s">
        <v>1688</v>
      </c>
      <c r="B240" s="14" t="s">
        <v>742</v>
      </c>
      <c r="C240" s="14" t="s">
        <v>1290</v>
      </c>
      <c r="E240" s="14" t="s">
        <v>743</v>
      </c>
      <c r="F240" s="19">
        <f>_xlfn.IFNA(INDEX(input_data!$1:$1048576,MATCH($B240,input_data!$B:$B,0),MATCH(F$4,input_data!$1:$1,0)),"")</f>
        <v>263.48573590537399</v>
      </c>
      <c r="G240" s="4">
        <f>_xlfn.IFNA(INDEX(input_data!$1:$1048576,MATCH($B240,input_data!$B:$B,0),MATCH(G$4,input_data!$1:$1,0)),"")</f>
        <v>92.155917320816698</v>
      </c>
      <c r="H240" s="4">
        <f>_xlfn.IFNA(INDEX(input_data!$1:$1048576,MATCH($B240,input_data!$B:$B,0),MATCH(H$4,input_data!$1:$1,0)),"")</f>
        <v>0.96673694100304797</v>
      </c>
      <c r="I240" s="4">
        <f>_xlfn.IFNA(INDEX(input_data!$1:$1048576,MATCH($B240,input_data!$B:$B,0),MATCH(I$4,input_data!$1:$1,0)),"")</f>
        <v>157.59823137000001</v>
      </c>
      <c r="J240" s="4">
        <f>_xlfn.IFNA(INDEX(input_data!$1:$1048576,MATCH($B240,input_data!$B:$B,0),MATCH(J$4,input_data!$1:$1,0)),"")</f>
        <v>6.4632841912853198</v>
      </c>
      <c r="K240" s="4">
        <f>_xlfn.IFNA(INDEX(input_data!$1:$1048576,MATCH($B240,input_data!$B:$B,0),MATCH(K$4,input_data!$1:$1,0)),"")</f>
        <v>1.528251</v>
      </c>
      <c r="L240" s="4">
        <f>_xlfn.IFNA(INDEX(input_data!$1:$1048576,MATCH($B240,input_data!$B:$B,0),MATCH(L$4,input_data!$1:$1,0)),"")</f>
        <v>6.0875428920888899</v>
      </c>
      <c r="M240" s="4">
        <f>_xlfn.IFNA(INDEX(input_data!$1:$1048576,MATCH($B240,input_data!$B:$B,0),MATCH(M$4,input_data!$1:$1,0)),"")</f>
        <v>0.154142211476167</v>
      </c>
      <c r="N240" s="4">
        <f>_xlfn.IFNA(INDEX(input_data!$1:$1048576,MATCH($B240,input_data!$B:$B,0),MATCH(N$4,input_data!$1:$1,0)),"")</f>
        <v>1.8779792836059599</v>
      </c>
      <c r="O240" s="4">
        <f>_xlfn.IFNA(INDEX(input_data!$1:$1048576,MATCH($B240,input_data!$B:$B,0),MATCH(O$4,input_data!$1:$1,0)),"")</f>
        <v>0.27760551770411901</v>
      </c>
      <c r="P240" s="4">
        <f>_xlfn.IFNA(INDEX(input_data!$1:$1048576,MATCH($B240,input_data!$B:$B,0),MATCH(P$4,input_data!$1:$1,0)),"")</f>
        <v>1.5927830000000001</v>
      </c>
      <c r="Q240" s="19">
        <f>_xlfn.IFNA(INDEX(input_data!$1:$1048576,MATCH($B240,input_data!$B:$B,0),MATCH(Q$4,input_data!$1:$1,0)),"")</f>
        <v>268.70247372798002</v>
      </c>
      <c r="R240" s="60">
        <f t="shared" si="4"/>
        <v>1.9798938279070644E-2</v>
      </c>
    </row>
    <row r="241" spans="1:18" x14ac:dyDescent="0.35">
      <c r="A241" s="34" t="s">
        <v>1689</v>
      </c>
      <c r="B241" s="14" t="s">
        <v>744</v>
      </c>
      <c r="C241" s="14" t="s">
        <v>1291</v>
      </c>
      <c r="E241" s="14" t="s">
        <v>745</v>
      </c>
      <c r="F241" s="19">
        <f>_xlfn.IFNA(INDEX(input_data!$1:$1048576,MATCH($B241,input_data!$B:$B,0),MATCH(F$4,input_data!$1:$1,0)),"")</f>
        <v>19.7899543386246</v>
      </c>
      <c r="G241" s="4">
        <f>_xlfn.IFNA(INDEX(input_data!$1:$1048576,MATCH($B241,input_data!$B:$B,0),MATCH(G$4,input_data!$1:$1,0)),"")</f>
        <v>7.2615309206649599</v>
      </c>
      <c r="H241" s="4">
        <f>_xlfn.IFNA(INDEX(input_data!$1:$1048576,MATCH($B241,input_data!$B:$B,0),MATCH(H$4,input_data!$1:$1,0)),"")</f>
        <v>8.3980120730946003E-2</v>
      </c>
      <c r="I241" s="4">
        <f>_xlfn.IFNA(INDEX(input_data!$1:$1048576,MATCH($B241,input_data!$B:$B,0),MATCH(I$4,input_data!$1:$1,0)),"")</f>
        <v>8.7320336699999999</v>
      </c>
      <c r="J241" s="4">
        <f>_xlfn.IFNA(INDEX(input_data!$1:$1048576,MATCH($B241,input_data!$B:$B,0),MATCH(J$4,input_data!$1:$1,0)),"")</f>
        <v>0</v>
      </c>
      <c r="K241" s="4">
        <f>_xlfn.IFNA(INDEX(input_data!$1:$1048576,MATCH($B241,input_data!$B:$B,0),MATCH(K$4,input_data!$1:$1,0)),"")</f>
        <v>0</v>
      </c>
      <c r="L241" s="4">
        <f>_xlfn.IFNA(INDEX(input_data!$1:$1048576,MATCH($B241,input_data!$B:$B,0),MATCH(L$4,input_data!$1:$1,0)),"")</f>
        <v>1.65376226081422</v>
      </c>
      <c r="M241" s="4">
        <f>_xlfn.IFNA(INDEX(input_data!$1:$1048576,MATCH($B241,input_data!$B:$B,0),MATCH(M$4,input_data!$1:$1,0)),"")</f>
        <v>1.32327601928311E-2</v>
      </c>
      <c r="N241" s="4">
        <f>_xlfn.IFNA(INDEX(input_data!$1:$1048576,MATCH($B241,input_data!$B:$B,0),MATCH(N$4,input_data!$1:$1,0)),"")</f>
        <v>0</v>
      </c>
      <c r="O241" s="4">
        <f>_xlfn.IFNA(INDEX(input_data!$1:$1048576,MATCH($B241,input_data!$B:$B,0),MATCH(O$4,input_data!$1:$1,0)),"")</f>
        <v>0</v>
      </c>
      <c r="P241" s="4">
        <f>_xlfn.IFNA(INDEX(input_data!$1:$1048576,MATCH($B241,input_data!$B:$B,0),MATCH(P$4,input_data!$1:$1,0)),"")</f>
        <v>0.26506999999999997</v>
      </c>
      <c r="Q241" s="19">
        <f>_xlfn.IFNA(INDEX(input_data!$1:$1048576,MATCH($B241,input_data!$B:$B,0),MATCH(Q$4,input_data!$1:$1,0)),"")</f>
        <v>18.0096097324029</v>
      </c>
      <c r="R241" s="60">
        <f t="shared" si="4"/>
        <v>-8.9962037090047908E-2</v>
      </c>
    </row>
    <row r="242" spans="1:18" x14ac:dyDescent="0.35">
      <c r="A242" s="34" t="s">
        <v>1690</v>
      </c>
      <c r="B242" s="14" t="s">
        <v>746</v>
      </c>
      <c r="C242" s="14" t="s">
        <v>1292</v>
      </c>
      <c r="E242" s="14" t="s">
        <v>747</v>
      </c>
      <c r="F242" s="19">
        <f>_xlfn.IFNA(INDEX(input_data!$1:$1048576,MATCH($B242,input_data!$B:$B,0),MATCH(F$4,input_data!$1:$1,0)),"")</f>
        <v>249.284669310027</v>
      </c>
      <c r="G242" s="4">
        <f>_xlfn.IFNA(INDEX(input_data!$1:$1048576,MATCH($B242,input_data!$B:$B,0),MATCH(G$4,input_data!$1:$1,0)),"")</f>
        <v>134.67662779438001</v>
      </c>
      <c r="H242" s="4">
        <f>_xlfn.IFNA(INDEX(input_data!$1:$1048576,MATCH($B242,input_data!$B:$B,0),MATCH(H$4,input_data!$1:$1,0)),"")</f>
        <v>1.3548096508096601</v>
      </c>
      <c r="I242" s="4">
        <f>_xlfn.IFNA(INDEX(input_data!$1:$1048576,MATCH($B242,input_data!$B:$B,0),MATCH(I$4,input_data!$1:$1,0)),"")</f>
        <v>100.94712504</v>
      </c>
      <c r="J242" s="4">
        <f>_xlfn.IFNA(INDEX(input_data!$1:$1048576,MATCH($B242,input_data!$B:$B,0),MATCH(J$4,input_data!$1:$1,0)),"")</f>
        <v>8.57047218391636</v>
      </c>
      <c r="K242" s="4">
        <f>_xlfn.IFNA(INDEX(input_data!$1:$1048576,MATCH($B242,input_data!$B:$B,0),MATCH(K$4,input_data!$1:$1,0)),"")</f>
        <v>1.5569539999999999</v>
      </c>
      <c r="L242" s="4">
        <f>_xlfn.IFNA(INDEX(input_data!$1:$1048576,MATCH($B242,input_data!$B:$B,0),MATCH(L$4,input_data!$1:$1,0)),"")</f>
        <v>4.0791453546577801</v>
      </c>
      <c r="M242" s="4">
        <f>_xlfn.IFNA(INDEX(input_data!$1:$1048576,MATCH($B242,input_data!$B:$B,0),MATCH(M$4,input_data!$1:$1,0)),"")</f>
        <v>0.21347755945164601</v>
      </c>
      <c r="N242" s="4">
        <f>_xlfn.IFNA(INDEX(input_data!$1:$1048576,MATCH($B242,input_data!$B:$B,0),MATCH(N$4,input_data!$1:$1,0)),"")</f>
        <v>0</v>
      </c>
      <c r="O242" s="4">
        <f>_xlfn.IFNA(INDEX(input_data!$1:$1048576,MATCH($B242,input_data!$B:$B,0),MATCH(O$4,input_data!$1:$1,0)),"")</f>
        <v>0</v>
      </c>
      <c r="P242" s="4">
        <f>_xlfn.IFNA(INDEX(input_data!$1:$1048576,MATCH($B242,input_data!$B:$B,0),MATCH(P$4,input_data!$1:$1,0)),"")</f>
        <v>1.377081</v>
      </c>
      <c r="Q242" s="19">
        <f>_xlfn.IFNA(INDEX(input_data!$1:$1048576,MATCH($B242,input_data!$B:$B,0),MATCH(Q$4,input_data!$1:$1,0)),"")</f>
        <v>252.775692583216</v>
      </c>
      <c r="R242" s="60">
        <f t="shared" si="4"/>
        <v>1.4004163524582225E-2</v>
      </c>
    </row>
    <row r="243" spans="1:18" x14ac:dyDescent="0.35">
      <c r="A243" s="34" t="s">
        <v>1691</v>
      </c>
      <c r="B243" s="14" t="s">
        <v>748</v>
      </c>
      <c r="C243" s="14" t="s">
        <v>1293</v>
      </c>
      <c r="E243" s="14" t="s">
        <v>749</v>
      </c>
      <c r="F243" s="19">
        <f>_xlfn.IFNA(INDEX(input_data!$1:$1048576,MATCH($B243,input_data!$B:$B,0),MATCH(F$4,input_data!$1:$1,0)),"")</f>
        <v>483.86887428472801</v>
      </c>
      <c r="G243" s="4">
        <f>_xlfn.IFNA(INDEX(input_data!$1:$1048576,MATCH($B243,input_data!$B:$B,0),MATCH(G$4,input_data!$1:$1,0)),"")</f>
        <v>140.20694925258701</v>
      </c>
      <c r="H243" s="4">
        <f>_xlfn.IFNA(INDEX(input_data!$1:$1048576,MATCH($B243,input_data!$B:$B,0),MATCH(H$4,input_data!$1:$1,0)),"")</f>
        <v>1.5276355387853899</v>
      </c>
      <c r="I243" s="4">
        <f>_xlfn.IFNA(INDEX(input_data!$1:$1048576,MATCH($B243,input_data!$B:$B,0),MATCH(I$4,input_data!$1:$1,0)),"")</f>
        <v>330.416871302</v>
      </c>
      <c r="J243" s="4">
        <f>_xlfn.IFNA(INDEX(input_data!$1:$1048576,MATCH($B243,input_data!$B:$B,0),MATCH(J$4,input_data!$1:$1,0)),"")</f>
        <v>16.060542467675798</v>
      </c>
      <c r="K243" s="4">
        <f>_xlfn.IFNA(INDEX(input_data!$1:$1048576,MATCH($B243,input_data!$B:$B,0),MATCH(K$4,input_data!$1:$1,0)),"")</f>
        <v>3.5428299999999999</v>
      </c>
      <c r="L243" s="4">
        <f>_xlfn.IFNA(INDEX(input_data!$1:$1048576,MATCH($B243,input_data!$B:$B,0),MATCH(L$4,input_data!$1:$1,0)),"")</f>
        <v>2.8753860696213298</v>
      </c>
      <c r="M243" s="4">
        <f>_xlfn.IFNA(INDEX(input_data!$1:$1048576,MATCH($B243,input_data!$B:$B,0),MATCH(M$4,input_data!$1:$1,0)),"")</f>
        <v>0.24386754186397699</v>
      </c>
      <c r="N243" s="4">
        <f>_xlfn.IFNA(INDEX(input_data!$1:$1048576,MATCH($B243,input_data!$B:$B,0),MATCH(N$4,input_data!$1:$1,0)),"")</f>
        <v>0</v>
      </c>
      <c r="O243" s="4">
        <f>_xlfn.IFNA(INDEX(input_data!$1:$1048576,MATCH($B243,input_data!$B:$B,0),MATCH(O$4,input_data!$1:$1,0)),"")</f>
        <v>1.98445638101918</v>
      </c>
      <c r="P243" s="4">
        <f>_xlfn.IFNA(INDEX(input_data!$1:$1048576,MATCH($B243,input_data!$B:$B,0),MATCH(P$4,input_data!$1:$1,0)),"")</f>
        <v>3.2567560000000002</v>
      </c>
      <c r="Q243" s="19">
        <f>_xlfn.IFNA(INDEX(input_data!$1:$1048576,MATCH($B243,input_data!$B:$B,0),MATCH(Q$4,input_data!$1:$1,0)),"")</f>
        <v>500.11529455355299</v>
      </c>
      <c r="R243" s="60">
        <f t="shared" si="4"/>
        <v>3.3576080488419535E-2</v>
      </c>
    </row>
    <row r="244" spans="1:18" x14ac:dyDescent="0.35">
      <c r="A244" s="34" t="s">
        <v>1692</v>
      </c>
      <c r="B244" s="14" t="s">
        <v>750</v>
      </c>
      <c r="C244" s="14" t="s">
        <v>1294</v>
      </c>
      <c r="E244" s="14" t="s">
        <v>751</v>
      </c>
      <c r="F244" s="19">
        <f>_xlfn.IFNA(INDEX(input_data!$1:$1048576,MATCH($B244,input_data!$B:$B,0),MATCH(F$4,input_data!$1:$1,0)),"")</f>
        <v>41.294167498658098</v>
      </c>
      <c r="G244" s="4">
        <f>_xlfn.IFNA(INDEX(input_data!$1:$1048576,MATCH($B244,input_data!$B:$B,0),MATCH(G$4,input_data!$1:$1,0)),"")</f>
        <v>17.107758170709602</v>
      </c>
      <c r="H244" s="4">
        <f>_xlfn.IFNA(INDEX(input_data!$1:$1048576,MATCH($B244,input_data!$B:$B,0),MATCH(H$4,input_data!$1:$1,0)),"")</f>
        <v>0.15215412113343199</v>
      </c>
      <c r="I244" s="4">
        <f>_xlfn.IFNA(INDEX(input_data!$1:$1048576,MATCH($B244,input_data!$B:$B,0),MATCH(I$4,input_data!$1:$1,0)),"")</f>
        <v>23.171596734000001</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0</v>
      </c>
      <c r="N244" s="4">
        <f>_xlfn.IFNA(INDEX(input_data!$1:$1048576,MATCH($B244,input_data!$B:$B,0),MATCH(N$4,input_data!$1:$1,0)),"")</f>
        <v>0</v>
      </c>
      <c r="O244" s="4">
        <f>_xlfn.IFNA(INDEX(input_data!$1:$1048576,MATCH($B244,input_data!$B:$B,0),MATCH(O$4,input_data!$1:$1,0)),"")</f>
        <v>0</v>
      </c>
      <c r="P244" s="4">
        <f>_xlfn.IFNA(INDEX(input_data!$1:$1048576,MATCH($B244,input_data!$B:$B,0),MATCH(P$4,input_data!$1:$1,0)),"")</f>
        <v>7.6790000000000001E-3</v>
      </c>
      <c r="Q244" s="19">
        <f>_xlfn.IFNA(INDEX(input_data!$1:$1048576,MATCH($B244,input_data!$B:$B,0),MATCH(Q$4,input_data!$1:$1,0)),"")</f>
        <v>40.439188025843102</v>
      </c>
      <c r="R244" s="60">
        <f t="shared" si="4"/>
        <v>-2.0704606112782908E-2</v>
      </c>
    </row>
    <row r="245" spans="1:18" x14ac:dyDescent="0.35">
      <c r="A245" s="34" t="s">
        <v>1693</v>
      </c>
      <c r="B245" s="14" t="s">
        <v>752</v>
      </c>
      <c r="C245" s="14" t="s">
        <v>1295</v>
      </c>
      <c r="E245" s="14" t="s">
        <v>753</v>
      </c>
      <c r="F245" s="19">
        <f>_xlfn.IFNA(INDEX(input_data!$1:$1048576,MATCH($B245,input_data!$B:$B,0),MATCH(F$4,input_data!$1:$1,0)),"")</f>
        <v>14.942515171819601</v>
      </c>
      <c r="G245" s="4">
        <f>_xlfn.IFNA(INDEX(input_data!$1:$1048576,MATCH($B245,input_data!$B:$B,0),MATCH(G$4,input_data!$1:$1,0)),"")</f>
        <v>4.2158722213051902</v>
      </c>
      <c r="H245" s="4">
        <f>_xlfn.IFNA(INDEX(input_data!$1:$1048576,MATCH($B245,input_data!$B:$B,0),MATCH(H$4,input_data!$1:$1,0)),"")</f>
        <v>5.1787695069151402E-2</v>
      </c>
      <c r="I245" s="4">
        <f>_xlfn.IFNA(INDEX(input_data!$1:$1048576,MATCH($B245,input_data!$B:$B,0),MATCH(I$4,input_data!$1:$1,0)),"")</f>
        <v>8.0065501950000009</v>
      </c>
      <c r="J245" s="4">
        <f>_xlfn.IFNA(INDEX(input_data!$1:$1048576,MATCH($B245,input_data!$B:$B,0),MATCH(J$4,input_data!$1:$1,0)),"")</f>
        <v>0</v>
      </c>
      <c r="K245" s="4">
        <f>_xlfn.IFNA(INDEX(input_data!$1:$1048576,MATCH($B245,input_data!$B:$B,0),MATCH(K$4,input_data!$1:$1,0)),"")</f>
        <v>0</v>
      </c>
      <c r="L245" s="4">
        <f>_xlfn.IFNA(INDEX(input_data!$1:$1048576,MATCH($B245,input_data!$B:$B,0),MATCH(L$4,input_data!$1:$1,0)),"")</f>
        <v>1.8579255265564401</v>
      </c>
      <c r="M245" s="4">
        <f>_xlfn.IFNA(INDEX(input_data!$1:$1048576,MATCH($B245,input_data!$B:$B,0),MATCH(M$4,input_data!$1:$1,0)),"")</f>
        <v>8.24112043546886E-3</v>
      </c>
      <c r="N245" s="4">
        <f>_xlfn.IFNA(INDEX(input_data!$1:$1048576,MATCH($B245,input_data!$B:$B,0),MATCH(N$4,input_data!$1:$1,0)),"")</f>
        <v>0</v>
      </c>
      <c r="O245" s="4">
        <f>_xlfn.IFNA(INDEX(input_data!$1:$1048576,MATCH($B245,input_data!$B:$B,0),MATCH(O$4,input_data!$1:$1,0)),"")</f>
        <v>2.1345796113656001E-2</v>
      </c>
      <c r="P245" s="4">
        <f>_xlfn.IFNA(INDEX(input_data!$1:$1048576,MATCH($B245,input_data!$B:$B,0),MATCH(P$4,input_data!$1:$1,0)),"")</f>
        <v>0.209117</v>
      </c>
      <c r="Q245" s="19">
        <f>_xlfn.IFNA(INDEX(input_data!$1:$1048576,MATCH($B245,input_data!$B:$B,0),MATCH(Q$4,input_data!$1:$1,0)),"")</f>
        <v>14.3708395544799</v>
      </c>
      <c r="R245" s="60">
        <f t="shared" si="4"/>
        <v>-3.8258326042581836E-2</v>
      </c>
    </row>
    <row r="246" spans="1:18" x14ac:dyDescent="0.35">
      <c r="A246" s="34" t="s">
        <v>1694</v>
      </c>
      <c r="B246" s="14" t="s">
        <v>754</v>
      </c>
      <c r="C246" s="14" t="s">
        <v>1296</v>
      </c>
      <c r="E246" s="14" t="s">
        <v>755</v>
      </c>
      <c r="F246" s="19">
        <f>_xlfn.IFNA(INDEX(input_data!$1:$1048576,MATCH($B246,input_data!$B:$B,0),MATCH(F$4,input_data!$1:$1,0)),"")</f>
        <v>6.1765823486740201</v>
      </c>
      <c r="G246" s="4">
        <f>_xlfn.IFNA(INDEX(input_data!$1:$1048576,MATCH($B246,input_data!$B:$B,0),MATCH(G$4,input_data!$1:$1,0)),"")</f>
        <v>1.8006561760499</v>
      </c>
      <c r="H246" s="4">
        <f>_xlfn.IFNA(INDEX(input_data!$1:$1048576,MATCH($B246,input_data!$B:$B,0),MATCH(H$4,input_data!$1:$1,0)),"")</f>
        <v>2.1635084273277299E-2</v>
      </c>
      <c r="I246" s="4">
        <f>_xlfn.IFNA(INDEX(input_data!$1:$1048576,MATCH($B246,input_data!$B:$B,0),MATCH(I$4,input_data!$1:$1,0)),"")</f>
        <v>3.6306607909999999</v>
      </c>
      <c r="J246" s="4">
        <f>_xlfn.IFNA(INDEX(input_data!$1:$1048576,MATCH($B246,input_data!$B:$B,0),MATCH(J$4,input_data!$1:$1,0)),"")</f>
        <v>0</v>
      </c>
      <c r="K246" s="4">
        <f>_xlfn.IFNA(INDEX(input_data!$1:$1048576,MATCH($B246,input_data!$B:$B,0),MATCH(K$4,input_data!$1:$1,0)),"")</f>
        <v>0</v>
      </c>
      <c r="L246" s="4">
        <f>_xlfn.IFNA(INDEX(input_data!$1:$1048576,MATCH($B246,input_data!$B:$B,0),MATCH(L$4,input_data!$1:$1,0)),"")</f>
        <v>0.40423250143288902</v>
      </c>
      <c r="M246" s="4">
        <f>_xlfn.IFNA(INDEX(input_data!$1:$1048576,MATCH($B246,input_data!$B:$B,0),MATCH(M$4,input_data!$1:$1,0)),"")</f>
        <v>3.4470852991130602E-3</v>
      </c>
      <c r="N246" s="4">
        <f>_xlfn.IFNA(INDEX(input_data!$1:$1048576,MATCH($B246,input_data!$B:$B,0),MATCH(N$4,input_data!$1:$1,0)),"")</f>
        <v>0</v>
      </c>
      <c r="O246" s="4">
        <f>_xlfn.IFNA(INDEX(input_data!$1:$1048576,MATCH($B246,input_data!$B:$B,0),MATCH(O$4,input_data!$1:$1,0)),"")</f>
        <v>2.03114522791841E-2</v>
      </c>
      <c r="P246" s="4">
        <f>_xlfn.IFNA(INDEX(input_data!$1:$1048576,MATCH($B246,input_data!$B:$B,0),MATCH(P$4,input_data!$1:$1,0)),"")</f>
        <v>5.8074000000000001E-2</v>
      </c>
      <c r="Q246" s="19">
        <f>_xlfn.IFNA(INDEX(input_data!$1:$1048576,MATCH($B246,input_data!$B:$B,0),MATCH(Q$4,input_data!$1:$1,0)),"")</f>
        <v>5.9390170903343602</v>
      </c>
      <c r="R246" s="60">
        <f t="shared" si="4"/>
        <v>-3.8462250631315587E-2</v>
      </c>
    </row>
    <row r="247" spans="1:18" x14ac:dyDescent="0.35">
      <c r="A247" s="34" t="s">
        <v>1695</v>
      </c>
      <c r="B247" s="14" t="s">
        <v>756</v>
      </c>
      <c r="C247" s="14" t="s">
        <v>1297</v>
      </c>
      <c r="E247" s="14" t="s">
        <v>757</v>
      </c>
      <c r="F247" s="19">
        <f>_xlfn.IFNA(INDEX(input_data!$1:$1048576,MATCH($B247,input_data!$B:$B,0),MATCH(F$4,input_data!$1:$1,0)),"")</f>
        <v>185.503306790099</v>
      </c>
      <c r="G247" s="4">
        <f>_xlfn.IFNA(INDEX(input_data!$1:$1048576,MATCH($B247,input_data!$B:$B,0),MATCH(G$4,input_data!$1:$1,0)),"")</f>
        <v>90.935851929218799</v>
      </c>
      <c r="H247" s="4">
        <f>_xlfn.IFNA(INDEX(input_data!$1:$1048576,MATCH($B247,input_data!$B:$B,0),MATCH(H$4,input_data!$1:$1,0)),"")</f>
        <v>0.90890901781885103</v>
      </c>
      <c r="I247" s="4">
        <f>_xlfn.IFNA(INDEX(input_data!$1:$1048576,MATCH($B247,input_data!$B:$B,0),MATCH(I$4,input_data!$1:$1,0)),"")</f>
        <v>82.473349549999995</v>
      </c>
      <c r="J247" s="4">
        <f>_xlfn.IFNA(INDEX(input_data!$1:$1048576,MATCH($B247,input_data!$B:$B,0),MATCH(J$4,input_data!$1:$1,0)),"")</f>
        <v>5.81053200276334</v>
      </c>
      <c r="K247" s="4">
        <f>_xlfn.IFNA(INDEX(input_data!$1:$1048576,MATCH($B247,input_data!$B:$B,0),MATCH(K$4,input_data!$1:$1,0)),"")</f>
        <v>1.1273690000000001</v>
      </c>
      <c r="L247" s="4">
        <f>_xlfn.IFNA(INDEX(input_data!$1:$1048576,MATCH($B247,input_data!$B:$B,0),MATCH(L$4,input_data!$1:$1,0)),"")</f>
        <v>2.64067317169778</v>
      </c>
      <c r="M247" s="4">
        <f>_xlfn.IFNA(INDEX(input_data!$1:$1048576,MATCH($B247,input_data!$B:$B,0),MATCH(M$4,input_data!$1:$1,0)),"")</f>
        <v>0.143216929973598</v>
      </c>
      <c r="N247" s="4">
        <f>_xlfn.IFNA(INDEX(input_data!$1:$1048576,MATCH($B247,input_data!$B:$B,0),MATCH(N$4,input_data!$1:$1,0)),"")</f>
        <v>0</v>
      </c>
      <c r="O247" s="4">
        <f>_xlfn.IFNA(INDEX(input_data!$1:$1048576,MATCH($B247,input_data!$B:$B,0),MATCH(O$4,input_data!$1:$1,0)),"")</f>
        <v>0</v>
      </c>
      <c r="P247" s="4">
        <f>_xlfn.IFNA(INDEX(input_data!$1:$1048576,MATCH($B247,input_data!$B:$B,0),MATCH(P$4,input_data!$1:$1,0)),"")</f>
        <v>3.1895150000000001</v>
      </c>
      <c r="Q247" s="19">
        <f>_xlfn.IFNA(INDEX(input_data!$1:$1048576,MATCH($B247,input_data!$B:$B,0),MATCH(Q$4,input_data!$1:$1,0)),"")</f>
        <v>187.229416601472</v>
      </c>
      <c r="R247" s="60">
        <f t="shared" si="4"/>
        <v>9.3050083108552339E-3</v>
      </c>
    </row>
    <row r="248" spans="1:18" x14ac:dyDescent="0.35">
      <c r="A248" s="34" t="s">
        <v>1696</v>
      </c>
      <c r="B248" s="14" t="s">
        <v>758</v>
      </c>
      <c r="C248" s="14" t="s">
        <v>1298</v>
      </c>
      <c r="E248" s="14" t="s">
        <v>759</v>
      </c>
      <c r="F248" s="19">
        <f>_xlfn.IFNA(INDEX(input_data!$1:$1048576,MATCH($B248,input_data!$B:$B,0),MATCH(F$4,input_data!$1:$1,0)),"")</f>
        <v>24.217869029844898</v>
      </c>
      <c r="G248" s="4">
        <f>_xlfn.IFNA(INDEX(input_data!$1:$1048576,MATCH($B248,input_data!$B:$B,0),MATCH(G$4,input_data!$1:$1,0)),"")</f>
        <v>7.3039760430962097</v>
      </c>
      <c r="H248" s="4">
        <f>_xlfn.IFNA(INDEX(input_data!$1:$1048576,MATCH($B248,input_data!$B:$B,0),MATCH(H$4,input_data!$1:$1,0)),"")</f>
        <v>8.7813178012754206E-2</v>
      </c>
      <c r="I248" s="4">
        <f>_xlfn.IFNA(INDEX(input_data!$1:$1048576,MATCH($B248,input_data!$B:$B,0),MATCH(I$4,input_data!$1:$1,0)),"")</f>
        <v>12.949264446000001</v>
      </c>
      <c r="J248" s="4">
        <f>_xlfn.IFNA(INDEX(input_data!$1:$1048576,MATCH($B248,input_data!$B:$B,0),MATCH(J$4,input_data!$1:$1,0)),"")</f>
        <v>0</v>
      </c>
      <c r="K248" s="4">
        <f>_xlfn.IFNA(INDEX(input_data!$1:$1048576,MATCH($B248,input_data!$B:$B,0),MATCH(K$4,input_data!$1:$1,0)),"")</f>
        <v>0</v>
      </c>
      <c r="L248" s="4">
        <f>_xlfn.IFNA(INDEX(input_data!$1:$1048576,MATCH($B248,input_data!$B:$B,0),MATCH(L$4,input_data!$1:$1,0)),"")</f>
        <v>1.98108253723733</v>
      </c>
      <c r="M248" s="4">
        <f>_xlfn.IFNA(INDEX(input_data!$1:$1048576,MATCH($B248,input_data!$B:$B,0),MATCH(M$4,input_data!$1:$1,0)),"")</f>
        <v>1.3836735602417599E-2</v>
      </c>
      <c r="N248" s="4">
        <f>_xlfn.IFNA(INDEX(input_data!$1:$1048576,MATCH($B248,input_data!$B:$B,0),MATCH(N$4,input_data!$1:$1,0)),"")</f>
        <v>0</v>
      </c>
      <c r="O248" s="4">
        <f>_xlfn.IFNA(INDEX(input_data!$1:$1048576,MATCH($B248,input_data!$B:$B,0),MATCH(O$4,input_data!$1:$1,0)),"")</f>
        <v>5.5229461206262799E-2</v>
      </c>
      <c r="P248" s="4">
        <f>_xlfn.IFNA(INDEX(input_data!$1:$1048576,MATCH($B248,input_data!$B:$B,0),MATCH(P$4,input_data!$1:$1,0)),"")</f>
        <v>0.171517</v>
      </c>
      <c r="Q248" s="19">
        <f>_xlfn.IFNA(INDEX(input_data!$1:$1048576,MATCH($B248,input_data!$B:$B,0),MATCH(Q$4,input_data!$1:$1,0)),"")</f>
        <v>22.562719401155</v>
      </c>
      <c r="R248" s="60">
        <f t="shared" si="4"/>
        <v>-6.8344148143264505E-2</v>
      </c>
    </row>
    <row r="249" spans="1:18" x14ac:dyDescent="0.35">
      <c r="A249" s="34" t="s">
        <v>1697</v>
      </c>
      <c r="B249" s="14" t="s">
        <v>760</v>
      </c>
      <c r="C249" s="14" t="s">
        <v>1299</v>
      </c>
      <c r="E249" s="14" t="s">
        <v>761</v>
      </c>
      <c r="F249" s="19">
        <f>_xlfn.IFNA(INDEX(input_data!$1:$1048576,MATCH($B249,input_data!$B:$B,0),MATCH(F$4,input_data!$1:$1,0)),"")</f>
        <v>424.88099328411101</v>
      </c>
      <c r="G249" s="4">
        <f>_xlfn.IFNA(INDEX(input_data!$1:$1048576,MATCH($B249,input_data!$B:$B,0),MATCH(G$4,input_data!$1:$1,0)),"")</f>
        <v>85.862328446674894</v>
      </c>
      <c r="H249" s="4">
        <f>_xlfn.IFNA(INDEX(input_data!$1:$1048576,MATCH($B249,input_data!$B:$B,0),MATCH(H$4,input_data!$1:$1,0)),"")</f>
        <v>1.0094009291008801</v>
      </c>
      <c r="I249" s="4">
        <f>_xlfn.IFNA(INDEX(input_data!$1:$1048576,MATCH($B249,input_data!$B:$B,0),MATCH(I$4,input_data!$1:$1,0)),"")</f>
        <v>328.06399201200003</v>
      </c>
      <c r="J249" s="4">
        <f>_xlfn.IFNA(INDEX(input_data!$1:$1048576,MATCH($B249,input_data!$B:$B,0),MATCH(J$4,input_data!$1:$1,0)),"")</f>
        <v>6.2763727608225004</v>
      </c>
      <c r="K249" s="4">
        <f>_xlfn.IFNA(INDEX(input_data!$1:$1048576,MATCH($B249,input_data!$B:$B,0),MATCH(K$4,input_data!$1:$1,0)),"")</f>
        <v>2.3017940000000001</v>
      </c>
      <c r="L249" s="4">
        <f>_xlfn.IFNA(INDEX(input_data!$1:$1048576,MATCH($B249,input_data!$B:$B,0),MATCH(L$4,input_data!$1:$1,0)),"")</f>
        <v>3.99849815322133</v>
      </c>
      <c r="M249" s="4">
        <f>_xlfn.IFNA(INDEX(input_data!$1:$1048576,MATCH($B249,input_data!$B:$B,0),MATCH(M$4,input_data!$1:$1,0)),"")</f>
        <v>0.15905145547487001</v>
      </c>
      <c r="N249" s="4">
        <f>_xlfn.IFNA(INDEX(input_data!$1:$1048576,MATCH($B249,input_data!$B:$B,0),MATCH(N$4,input_data!$1:$1,0)),"")</f>
        <v>0</v>
      </c>
      <c r="O249" s="4">
        <f>_xlfn.IFNA(INDEX(input_data!$1:$1048576,MATCH($B249,input_data!$B:$B,0),MATCH(O$4,input_data!$1:$1,0)),"")</f>
        <v>4.4627978332721403</v>
      </c>
      <c r="P249" s="4">
        <f>_xlfn.IFNA(INDEX(input_data!$1:$1048576,MATCH($B249,input_data!$B:$B,0),MATCH(P$4,input_data!$1:$1,0)),"")</f>
        <v>4.0118479999999996</v>
      </c>
      <c r="Q249" s="19">
        <f>_xlfn.IFNA(INDEX(input_data!$1:$1048576,MATCH($B249,input_data!$B:$B,0),MATCH(Q$4,input_data!$1:$1,0)),"")</f>
        <v>436.146083590567</v>
      </c>
      <c r="R249" s="60">
        <f t="shared" si="4"/>
        <v>2.6513519043021017E-2</v>
      </c>
    </row>
    <row r="250" spans="1:18" x14ac:dyDescent="0.35">
      <c r="A250" s="34" t="s">
        <v>1698</v>
      </c>
      <c r="B250" s="14" t="s">
        <v>762</v>
      </c>
      <c r="C250" s="14" t="s">
        <v>1300</v>
      </c>
      <c r="E250" s="14" t="s">
        <v>763</v>
      </c>
      <c r="F250" s="19">
        <f>_xlfn.IFNA(INDEX(input_data!$1:$1048576,MATCH($B250,input_data!$B:$B,0),MATCH(F$4,input_data!$1:$1,0)),"")</f>
        <v>13.722246895832001</v>
      </c>
      <c r="G250" s="4">
        <f>_xlfn.IFNA(INDEX(input_data!$1:$1048576,MATCH($B250,input_data!$B:$B,0),MATCH(G$4,input_data!$1:$1,0)),"")</f>
        <v>6.0125215557037102</v>
      </c>
      <c r="H250" s="4">
        <f>_xlfn.IFNA(INDEX(input_data!$1:$1048576,MATCH($B250,input_data!$B:$B,0),MATCH(H$4,input_data!$1:$1,0)),"")</f>
        <v>5.7113665977946003E-2</v>
      </c>
      <c r="I250" s="4">
        <f>_xlfn.IFNA(INDEX(input_data!$1:$1048576,MATCH($B250,input_data!$B:$B,0),MATCH(I$4,input_data!$1:$1,0)),"")</f>
        <v>5.8408107280000001</v>
      </c>
      <c r="J250" s="4">
        <f>_xlfn.IFNA(INDEX(input_data!$1:$1048576,MATCH($B250,input_data!$B:$B,0),MATCH(J$4,input_data!$1:$1,0)),"")</f>
        <v>0</v>
      </c>
      <c r="K250" s="4">
        <f>_xlfn.IFNA(INDEX(input_data!$1:$1048576,MATCH($B250,input_data!$B:$B,0),MATCH(K$4,input_data!$1:$1,0)),"")</f>
        <v>0</v>
      </c>
      <c r="L250" s="4">
        <f>_xlfn.IFNA(INDEX(input_data!$1:$1048576,MATCH($B250,input_data!$B:$B,0),MATCH(L$4,input_data!$1:$1,0)),"")</f>
        <v>0.99540309076622202</v>
      </c>
      <c r="M250" s="4">
        <f>_xlfn.IFNA(INDEX(input_data!$1:$1048576,MATCH($B250,input_data!$B:$B,0),MATCH(M$4,input_data!$1:$1,0)),"")</f>
        <v>9.0623628012679001E-3</v>
      </c>
      <c r="N250" s="4">
        <f>_xlfn.IFNA(INDEX(input_data!$1:$1048576,MATCH($B250,input_data!$B:$B,0),MATCH(N$4,input_data!$1:$1,0)),"")</f>
        <v>0</v>
      </c>
      <c r="O250" s="4">
        <f>_xlfn.IFNA(INDEX(input_data!$1:$1048576,MATCH($B250,input_data!$B:$B,0),MATCH(O$4,input_data!$1:$1,0)),"")</f>
        <v>0</v>
      </c>
      <c r="P250" s="4">
        <f>_xlfn.IFNA(INDEX(input_data!$1:$1048576,MATCH($B250,input_data!$B:$B,0),MATCH(P$4,input_data!$1:$1,0)),"")</f>
        <v>0.14809700000000001</v>
      </c>
      <c r="Q250" s="19">
        <f>_xlfn.IFNA(INDEX(input_data!$1:$1048576,MATCH($B250,input_data!$B:$B,0),MATCH(Q$4,input_data!$1:$1,0)),"")</f>
        <v>13.0630084032491</v>
      </c>
      <c r="R250" s="60">
        <f t="shared" si="4"/>
        <v>-4.8041585141799015E-2</v>
      </c>
    </row>
    <row r="251" spans="1:18" x14ac:dyDescent="0.35">
      <c r="A251" s="34" t="s">
        <v>1699</v>
      </c>
      <c r="B251" s="14" t="s">
        <v>764</v>
      </c>
      <c r="C251" s="14" t="s">
        <v>1301</v>
      </c>
      <c r="E251" s="14" t="s">
        <v>765</v>
      </c>
      <c r="F251" s="19">
        <f>_xlfn.IFNA(INDEX(input_data!$1:$1048576,MATCH($B251,input_data!$B:$B,0),MATCH(F$4,input_data!$1:$1,0)),"")</f>
        <v>137.89394202470501</v>
      </c>
      <c r="G251" s="4">
        <f>_xlfn.IFNA(INDEX(input_data!$1:$1048576,MATCH($B251,input_data!$B:$B,0),MATCH(G$4,input_data!$1:$1,0)),"")</f>
        <v>59.053608332728501</v>
      </c>
      <c r="H251" s="4">
        <f>_xlfn.IFNA(INDEX(input_data!$1:$1048576,MATCH($B251,input_data!$B:$B,0),MATCH(H$4,input_data!$1:$1,0)),"")</f>
        <v>0.58933464977474803</v>
      </c>
      <c r="I251" s="4">
        <f>_xlfn.IFNA(INDEX(input_data!$1:$1048576,MATCH($B251,input_data!$B:$B,0),MATCH(I$4,input_data!$1:$1,0)),"")</f>
        <v>67.587330030000004</v>
      </c>
      <c r="J251" s="4">
        <f>_xlfn.IFNA(INDEX(input_data!$1:$1048576,MATCH($B251,input_data!$B:$B,0),MATCH(J$4,input_data!$1:$1,0)),"")</f>
        <v>3.8766860554466498</v>
      </c>
      <c r="K251" s="4">
        <f>_xlfn.IFNA(INDEX(input_data!$1:$1048576,MATCH($B251,input_data!$B:$B,0),MATCH(K$4,input_data!$1:$1,0)),"")</f>
        <v>0.79720800000000003</v>
      </c>
      <c r="L251" s="4">
        <f>_xlfn.IFNA(INDEX(input_data!$1:$1048576,MATCH($B251,input_data!$B:$B,0),MATCH(L$4,input_data!$1:$1,0)),"")</f>
        <v>6.5475012617333297</v>
      </c>
      <c r="M251" s="4">
        <f>_xlfn.IFNA(INDEX(input_data!$1:$1048576,MATCH($B251,input_data!$B:$B,0),MATCH(M$4,input_data!$1:$1,0)),"")</f>
        <v>9.3517854978329706E-2</v>
      </c>
      <c r="N251" s="4">
        <f>_xlfn.IFNA(INDEX(input_data!$1:$1048576,MATCH($B251,input_data!$B:$B,0),MATCH(N$4,input_data!$1:$1,0)),"")</f>
        <v>0</v>
      </c>
      <c r="O251" s="4">
        <f>_xlfn.IFNA(INDEX(input_data!$1:$1048576,MATCH($B251,input_data!$B:$B,0),MATCH(O$4,input_data!$1:$1,0)),"")</f>
        <v>0</v>
      </c>
      <c r="P251" s="4">
        <f>_xlfn.IFNA(INDEX(input_data!$1:$1048576,MATCH($B251,input_data!$B:$B,0),MATCH(P$4,input_data!$1:$1,0)),"")</f>
        <v>0.443465</v>
      </c>
      <c r="Q251" s="19">
        <f>_xlfn.IFNA(INDEX(input_data!$1:$1048576,MATCH($B251,input_data!$B:$B,0),MATCH(Q$4,input_data!$1:$1,0)),"")</f>
        <v>138.98865118466099</v>
      </c>
      <c r="R251" s="60">
        <f t="shared" si="4"/>
        <v>7.9387763079530327E-3</v>
      </c>
    </row>
    <row r="252" spans="1:18" x14ac:dyDescent="0.35">
      <c r="A252" s="34" t="s">
        <v>1700</v>
      </c>
      <c r="B252" s="14" t="s">
        <v>766</v>
      </c>
      <c r="C252" s="14" t="s">
        <v>1302</v>
      </c>
      <c r="E252" s="14" t="s">
        <v>767</v>
      </c>
      <c r="F252" s="19">
        <f>_xlfn.IFNA(INDEX(input_data!$1:$1048576,MATCH($B252,input_data!$B:$B,0),MATCH(F$4,input_data!$1:$1,0)),"")</f>
        <v>188.226909509086</v>
      </c>
      <c r="G252" s="4">
        <f>_xlfn.IFNA(INDEX(input_data!$1:$1048576,MATCH($B252,input_data!$B:$B,0),MATCH(G$4,input_data!$1:$1,0)),"")</f>
        <v>77.535398740005604</v>
      </c>
      <c r="H252" s="4">
        <f>_xlfn.IFNA(INDEX(input_data!$1:$1048576,MATCH($B252,input_data!$B:$B,0),MATCH(H$4,input_data!$1:$1,0)),"")</f>
        <v>0.818324106632213</v>
      </c>
      <c r="I252" s="4">
        <f>_xlfn.IFNA(INDEX(input_data!$1:$1048576,MATCH($B252,input_data!$B:$B,0),MATCH(I$4,input_data!$1:$1,0)),"")</f>
        <v>99.614252238000006</v>
      </c>
      <c r="J252" s="4">
        <f>_xlfn.IFNA(INDEX(input_data!$1:$1048576,MATCH($B252,input_data!$B:$B,0),MATCH(J$4,input_data!$1:$1,0)),"")</f>
        <v>6.5639807245635904</v>
      </c>
      <c r="K252" s="4">
        <f>_xlfn.IFNA(INDEX(input_data!$1:$1048576,MATCH($B252,input_data!$B:$B,0),MATCH(K$4,input_data!$1:$1,0)),"")</f>
        <v>1.2898419999999999</v>
      </c>
      <c r="L252" s="4">
        <f>_xlfn.IFNA(INDEX(input_data!$1:$1048576,MATCH($B252,input_data!$B:$B,0),MATCH(L$4,input_data!$1:$1,0)),"")</f>
        <v>5.1462178775555598</v>
      </c>
      <c r="M252" s="4">
        <f>_xlfn.IFNA(INDEX(input_data!$1:$1048576,MATCH($B252,input_data!$B:$B,0),MATCH(M$4,input_data!$1:$1,0)),"")</f>
        <v>0.12894345196012899</v>
      </c>
      <c r="N252" s="4">
        <f>_xlfn.IFNA(INDEX(input_data!$1:$1048576,MATCH($B252,input_data!$B:$B,0),MATCH(N$4,input_data!$1:$1,0)),"")</f>
        <v>0</v>
      </c>
      <c r="O252" s="4">
        <f>_xlfn.IFNA(INDEX(input_data!$1:$1048576,MATCH($B252,input_data!$B:$B,0),MATCH(O$4,input_data!$1:$1,0)),"")</f>
        <v>0</v>
      </c>
      <c r="P252" s="4">
        <f>_xlfn.IFNA(INDEX(input_data!$1:$1048576,MATCH($B252,input_data!$B:$B,0),MATCH(P$4,input_data!$1:$1,0)),"")</f>
        <v>1.11466</v>
      </c>
      <c r="Q252" s="19">
        <f>_xlfn.IFNA(INDEX(input_data!$1:$1048576,MATCH($B252,input_data!$B:$B,0),MATCH(Q$4,input_data!$1:$1,0)),"")</f>
        <v>192.211619138717</v>
      </c>
      <c r="R252" s="60">
        <f t="shared" si="4"/>
        <v>2.1169712874867352E-2</v>
      </c>
    </row>
    <row r="253" spans="1:18" x14ac:dyDescent="0.35">
      <c r="A253" s="34" t="s">
        <v>1701</v>
      </c>
      <c r="B253" s="14" t="s">
        <v>768</v>
      </c>
      <c r="C253" s="14" t="s">
        <v>1702</v>
      </c>
      <c r="E253" s="14" t="s">
        <v>769</v>
      </c>
      <c r="F253" s="19">
        <f>_xlfn.IFNA(INDEX(input_data!$1:$1048576,MATCH($B253,input_data!$B:$B,0),MATCH(F$4,input_data!$1:$1,0)),"")</f>
        <v>100.61317909005</v>
      </c>
      <c r="G253" s="4">
        <f>_xlfn.IFNA(INDEX(input_data!$1:$1048576,MATCH($B253,input_data!$B:$B,0),MATCH(G$4,input_data!$1:$1,0)),"")</f>
        <v>21.081322371817201</v>
      </c>
      <c r="H253" s="4">
        <f>_xlfn.IFNA(INDEX(input_data!$1:$1048576,MATCH($B253,input_data!$B:$B,0),MATCH(H$4,input_data!$1:$1,0)),"")</f>
        <v>0.24339751254443201</v>
      </c>
      <c r="I253" s="4">
        <f>_xlfn.IFNA(INDEX(input_data!$1:$1048576,MATCH($B253,input_data!$B:$B,0),MATCH(I$4,input_data!$1:$1,0)),"")</f>
        <v>74.435248619999996</v>
      </c>
      <c r="J253" s="4">
        <f>_xlfn.IFNA(INDEX(input_data!$1:$1048576,MATCH($B253,input_data!$B:$B,0),MATCH(J$4,input_data!$1:$1,0)),"")</f>
        <v>2.3380602177660701</v>
      </c>
      <c r="K253" s="4">
        <f>_xlfn.IFNA(INDEX(input_data!$1:$1048576,MATCH($B253,input_data!$B:$B,0),MATCH(K$4,input_data!$1:$1,0)),"")</f>
        <v>0.64039599999999997</v>
      </c>
      <c r="L253" s="4">
        <f>_xlfn.IFNA(INDEX(input_data!$1:$1048576,MATCH($B253,input_data!$B:$B,0),MATCH(L$4,input_data!$1:$1,0)),"")</f>
        <v>2.1187653188888902</v>
      </c>
      <c r="M253" s="4">
        <f>_xlfn.IFNA(INDEX(input_data!$1:$1048576,MATCH($B253,input_data!$B:$B,0),MATCH(M$4,input_data!$1:$1,0)),"")</f>
        <v>3.9090781723317099E-2</v>
      </c>
      <c r="N253" s="4">
        <f>_xlfn.IFNA(INDEX(input_data!$1:$1048576,MATCH($B253,input_data!$B:$B,0),MATCH(N$4,input_data!$1:$1,0)),"")</f>
        <v>0</v>
      </c>
      <c r="O253" s="4">
        <f>_xlfn.IFNA(INDEX(input_data!$1:$1048576,MATCH($B253,input_data!$B:$B,0),MATCH(O$4,input_data!$1:$1,0)),"")</f>
        <v>0.86223706416958101</v>
      </c>
      <c r="P253" s="4">
        <f>_xlfn.IFNA(INDEX(input_data!$1:$1048576,MATCH($B253,input_data!$B:$B,0),MATCH(P$4,input_data!$1:$1,0)),"")</f>
        <v>0.77522999999999997</v>
      </c>
      <c r="Q253" s="19">
        <f>_xlfn.IFNA(INDEX(input_data!$1:$1048576,MATCH($B253,input_data!$B:$B,0),MATCH(Q$4,input_data!$1:$1,0)),"")</f>
        <v>102.533747886909</v>
      </c>
      <c r="R253" s="60">
        <f t="shared" si="4"/>
        <v>1.9088640416978331E-2</v>
      </c>
    </row>
    <row r="254" spans="1:18" x14ac:dyDescent="0.35">
      <c r="A254" s="34" t="s">
        <v>1703</v>
      </c>
      <c r="B254" s="14" t="s">
        <v>770</v>
      </c>
      <c r="C254" s="14" t="s">
        <v>1303</v>
      </c>
      <c r="E254" s="14" t="s">
        <v>771</v>
      </c>
      <c r="F254" s="19">
        <f>_xlfn.IFNA(INDEX(input_data!$1:$1048576,MATCH($B254,input_data!$B:$B,0),MATCH(F$4,input_data!$1:$1,0)),"")</f>
        <v>144.76337240122101</v>
      </c>
      <c r="G254" s="4">
        <f>_xlfn.IFNA(INDEX(input_data!$1:$1048576,MATCH($B254,input_data!$B:$B,0),MATCH(G$4,input_data!$1:$1,0)),"")</f>
        <v>67.625286500142906</v>
      </c>
      <c r="H254" s="4">
        <f>_xlfn.IFNA(INDEX(input_data!$1:$1048576,MATCH($B254,input_data!$B:$B,0),MATCH(H$4,input_data!$1:$1,0)),"")</f>
        <v>0.68065486206515302</v>
      </c>
      <c r="I254" s="4">
        <f>_xlfn.IFNA(INDEX(input_data!$1:$1048576,MATCH($B254,input_data!$B:$B,0),MATCH(I$4,input_data!$1:$1,0)),"")</f>
        <v>70.773581687999993</v>
      </c>
      <c r="J254" s="4">
        <f>_xlfn.IFNA(INDEX(input_data!$1:$1048576,MATCH($B254,input_data!$B:$B,0),MATCH(J$4,input_data!$1:$1,0)),"")</f>
        <v>4.4797342206551303</v>
      </c>
      <c r="K254" s="4">
        <f>_xlfn.IFNA(INDEX(input_data!$1:$1048576,MATCH($B254,input_data!$B:$B,0),MATCH(K$4,input_data!$1:$1,0)),"")</f>
        <v>0.89439599999999997</v>
      </c>
      <c r="L254" s="4">
        <f>_xlfn.IFNA(INDEX(input_data!$1:$1048576,MATCH($B254,input_data!$B:$B,0),MATCH(L$4,input_data!$1:$1,0)),"")</f>
        <v>2.3638857976888898</v>
      </c>
      <c r="M254" s="4">
        <f>_xlfn.IFNA(INDEX(input_data!$1:$1048576,MATCH($B254,input_data!$B:$B,0),MATCH(M$4,input_data!$1:$1,0)),"")</f>
        <v>0.107250888488819</v>
      </c>
      <c r="N254" s="4">
        <f>_xlfn.IFNA(INDEX(input_data!$1:$1048576,MATCH($B254,input_data!$B:$B,0),MATCH(N$4,input_data!$1:$1,0)),"")</f>
        <v>0</v>
      </c>
      <c r="O254" s="4">
        <f>_xlfn.IFNA(INDEX(input_data!$1:$1048576,MATCH($B254,input_data!$B:$B,0),MATCH(O$4,input_data!$1:$1,0)),"")</f>
        <v>0</v>
      </c>
      <c r="P254" s="4">
        <f>_xlfn.IFNA(INDEX(input_data!$1:$1048576,MATCH($B254,input_data!$B:$B,0),MATCH(P$4,input_data!$1:$1,0)),"")</f>
        <v>0.784883</v>
      </c>
      <c r="Q254" s="19">
        <f>_xlfn.IFNA(INDEX(input_data!$1:$1048576,MATCH($B254,input_data!$B:$B,0),MATCH(Q$4,input_data!$1:$1,0)),"")</f>
        <v>147.70967295704099</v>
      </c>
      <c r="R254" s="60">
        <f t="shared" si="4"/>
        <v>2.0352527762714123E-2</v>
      </c>
    </row>
    <row r="255" spans="1:18" x14ac:dyDescent="0.35">
      <c r="A255" s="34" t="s">
        <v>1704</v>
      </c>
      <c r="B255" s="14" t="s">
        <v>772</v>
      </c>
      <c r="C255" s="14" t="s">
        <v>1304</v>
      </c>
      <c r="E255" s="14" t="s">
        <v>773</v>
      </c>
      <c r="F255" s="19">
        <f>_xlfn.IFNA(INDEX(input_data!$1:$1048576,MATCH($B255,input_data!$B:$B,0),MATCH(F$4,input_data!$1:$1,0)),"")</f>
        <v>19.4927793185471</v>
      </c>
      <c r="G255" s="4">
        <f>_xlfn.IFNA(INDEX(input_data!$1:$1048576,MATCH($B255,input_data!$B:$B,0),MATCH(G$4,input_data!$1:$1,0)),"")</f>
        <v>6.5718134006107602</v>
      </c>
      <c r="H255" s="4">
        <f>_xlfn.IFNA(INDEX(input_data!$1:$1048576,MATCH($B255,input_data!$B:$B,0),MATCH(H$4,input_data!$1:$1,0)),"")</f>
        <v>7.7990168904966795E-2</v>
      </c>
      <c r="I255" s="4">
        <f>_xlfn.IFNA(INDEX(input_data!$1:$1048576,MATCH($B255,input_data!$B:$B,0),MATCH(I$4,input_data!$1:$1,0)),"")</f>
        <v>10.63551719</v>
      </c>
      <c r="J255" s="4">
        <f>_xlfn.IFNA(INDEX(input_data!$1:$1048576,MATCH($B255,input_data!$B:$B,0),MATCH(J$4,input_data!$1:$1,0)),"")</f>
        <v>0</v>
      </c>
      <c r="K255" s="4">
        <f>_xlfn.IFNA(INDEX(input_data!$1:$1048576,MATCH($B255,input_data!$B:$B,0),MATCH(K$4,input_data!$1:$1,0)),"")</f>
        <v>0</v>
      </c>
      <c r="L255" s="4">
        <f>_xlfn.IFNA(INDEX(input_data!$1:$1048576,MATCH($B255,input_data!$B:$B,0),MATCH(L$4,input_data!$1:$1,0)),"")</f>
        <v>1.3789618075235599</v>
      </c>
      <c r="M255" s="4">
        <f>_xlfn.IFNA(INDEX(input_data!$1:$1048576,MATCH($B255,input_data!$B:$B,0),MATCH(M$4,input_data!$1:$1,0)),"")</f>
        <v>1.2288922587098201E-2</v>
      </c>
      <c r="N255" s="4">
        <f>_xlfn.IFNA(INDEX(input_data!$1:$1048576,MATCH($B255,input_data!$B:$B,0),MATCH(N$4,input_data!$1:$1,0)),"")</f>
        <v>0</v>
      </c>
      <c r="O255" s="4">
        <f>_xlfn.IFNA(INDEX(input_data!$1:$1048576,MATCH($B255,input_data!$B:$B,0),MATCH(O$4,input_data!$1:$1,0)),"")</f>
        <v>0</v>
      </c>
      <c r="P255" s="4">
        <f>_xlfn.IFNA(INDEX(input_data!$1:$1048576,MATCH($B255,input_data!$B:$B,0),MATCH(P$4,input_data!$1:$1,0)),"")</f>
        <v>0.21912899999999999</v>
      </c>
      <c r="Q255" s="19">
        <f>_xlfn.IFNA(INDEX(input_data!$1:$1048576,MATCH($B255,input_data!$B:$B,0),MATCH(Q$4,input_data!$1:$1,0)),"")</f>
        <v>18.8957004896264</v>
      </c>
      <c r="R255" s="60">
        <f t="shared" si="4"/>
        <v>-3.063076943330445E-2</v>
      </c>
    </row>
    <row r="256" spans="1:18" x14ac:dyDescent="0.35">
      <c r="A256" s="34" t="s">
        <v>1705</v>
      </c>
      <c r="B256" s="14" t="s">
        <v>774</v>
      </c>
      <c r="C256" s="14" t="s">
        <v>1706</v>
      </c>
      <c r="E256" s="14" t="s">
        <v>775</v>
      </c>
      <c r="F256" s="19">
        <f>_xlfn.IFNA(INDEX(input_data!$1:$1048576,MATCH($B256,input_data!$B:$B,0),MATCH(F$4,input_data!$1:$1,0)),"")</f>
        <v>5.54121142072308</v>
      </c>
      <c r="G256" s="4">
        <f>_xlfn.IFNA(INDEX(input_data!$1:$1048576,MATCH($B256,input_data!$B:$B,0),MATCH(G$4,input_data!$1:$1,0)),"")</f>
        <v>1.19846005187274</v>
      </c>
      <c r="H256" s="4">
        <f>_xlfn.IFNA(INDEX(input_data!$1:$1048576,MATCH($B256,input_data!$B:$B,0),MATCH(H$4,input_data!$1:$1,0)),"")</f>
        <v>1.6212606843350401E-2</v>
      </c>
      <c r="I256" s="4">
        <f>_xlfn.IFNA(INDEX(input_data!$1:$1048576,MATCH($B256,input_data!$B:$B,0),MATCH(I$4,input_data!$1:$1,0)),"")</f>
        <v>3.475293561</v>
      </c>
      <c r="J256" s="4">
        <f>_xlfn.IFNA(INDEX(input_data!$1:$1048576,MATCH($B256,input_data!$B:$B,0),MATCH(J$4,input_data!$1:$1,0)),"")</f>
        <v>0</v>
      </c>
      <c r="K256" s="4">
        <f>_xlfn.IFNA(INDEX(input_data!$1:$1048576,MATCH($B256,input_data!$B:$B,0),MATCH(K$4,input_data!$1:$1,0)),"")</f>
        <v>0</v>
      </c>
      <c r="L256" s="4">
        <f>_xlfn.IFNA(INDEX(input_data!$1:$1048576,MATCH($B256,input_data!$B:$B,0),MATCH(L$4,input_data!$1:$1,0)),"")</f>
        <v>0.45618906370844398</v>
      </c>
      <c r="M256" s="4">
        <f>_xlfn.IFNA(INDEX(input_data!$1:$1048576,MATCH($B256,input_data!$B:$B,0),MATCH(M$4,input_data!$1:$1,0)),"")</f>
        <v>2.5615764331720099E-3</v>
      </c>
      <c r="N256" s="4">
        <f>_xlfn.IFNA(INDEX(input_data!$1:$1048576,MATCH($B256,input_data!$B:$B,0),MATCH(N$4,input_data!$1:$1,0)),"")</f>
        <v>4.0628863756504797E-2</v>
      </c>
      <c r="O256" s="4">
        <f>_xlfn.IFNA(INDEX(input_data!$1:$1048576,MATCH($B256,input_data!$B:$B,0),MATCH(O$4,input_data!$1:$1,0)),"")</f>
        <v>3.24494309692753E-2</v>
      </c>
      <c r="P256" s="4">
        <f>_xlfn.IFNA(INDEX(input_data!$1:$1048576,MATCH($B256,input_data!$B:$B,0),MATCH(P$4,input_data!$1:$1,0)),"")</f>
        <v>7.4165999999999996E-2</v>
      </c>
      <c r="Q256" s="19">
        <f>_xlfn.IFNA(INDEX(input_data!$1:$1048576,MATCH($B256,input_data!$B:$B,0),MATCH(Q$4,input_data!$1:$1,0)),"")</f>
        <v>5.2959611545834901</v>
      </c>
      <c r="R256" s="60">
        <f t="shared" si="4"/>
        <v>-4.425932301056057E-2</v>
      </c>
    </row>
    <row r="257" spans="1:18" x14ac:dyDescent="0.35">
      <c r="A257" s="34" t="s">
        <v>1707</v>
      </c>
      <c r="B257" s="14" t="s">
        <v>776</v>
      </c>
      <c r="C257" s="14" t="s">
        <v>1305</v>
      </c>
      <c r="E257" s="14" t="s">
        <v>777</v>
      </c>
      <c r="F257" s="19">
        <f>_xlfn.IFNA(INDEX(input_data!$1:$1048576,MATCH($B257,input_data!$B:$B,0),MATCH(F$4,input_data!$1:$1,0)),"")</f>
        <v>123.38313467956399</v>
      </c>
      <c r="G257" s="4">
        <f>_xlfn.IFNA(INDEX(input_data!$1:$1048576,MATCH($B257,input_data!$B:$B,0),MATCH(G$4,input_data!$1:$1,0)),"")</f>
        <v>39.032900594038402</v>
      </c>
      <c r="H257" s="4">
        <f>_xlfn.IFNA(INDEX(input_data!$1:$1048576,MATCH($B257,input_data!$B:$B,0),MATCH(H$4,input_data!$1:$1,0)),"")</f>
        <v>0.43059097314254202</v>
      </c>
      <c r="I257" s="4">
        <f>_xlfn.IFNA(INDEX(input_data!$1:$1048576,MATCH($B257,input_data!$B:$B,0),MATCH(I$4,input_data!$1:$1,0)),"")</f>
        <v>79.999845759999999</v>
      </c>
      <c r="J257" s="4">
        <f>_xlfn.IFNA(INDEX(input_data!$1:$1048576,MATCH($B257,input_data!$B:$B,0),MATCH(J$4,input_data!$1:$1,0)),"")</f>
        <v>1.63478129437833</v>
      </c>
      <c r="K257" s="4">
        <f>_xlfn.IFNA(INDEX(input_data!$1:$1048576,MATCH($B257,input_data!$B:$B,0),MATCH(K$4,input_data!$1:$1,0)),"")</f>
        <v>0.57204699999999997</v>
      </c>
      <c r="L257" s="4">
        <f>_xlfn.IFNA(INDEX(input_data!$1:$1048576,MATCH($B257,input_data!$B:$B,0),MATCH(L$4,input_data!$1:$1,0)),"")</f>
        <v>4.3911022358133298</v>
      </c>
      <c r="M257" s="4">
        <f>_xlfn.IFNA(INDEX(input_data!$1:$1048576,MATCH($B257,input_data!$B:$B,0),MATCH(M$4,input_data!$1:$1,0)),"")</f>
        <v>6.7848284084367202E-2</v>
      </c>
      <c r="N257" s="4">
        <f>_xlfn.IFNA(INDEX(input_data!$1:$1048576,MATCH($B257,input_data!$B:$B,0),MATCH(N$4,input_data!$1:$1,0)),"")</f>
        <v>0</v>
      </c>
      <c r="O257" s="4">
        <f>_xlfn.IFNA(INDEX(input_data!$1:$1048576,MATCH($B257,input_data!$B:$B,0),MATCH(O$4,input_data!$1:$1,0)),"")</f>
        <v>0.38736817734888201</v>
      </c>
      <c r="P257" s="4">
        <f>_xlfn.IFNA(INDEX(input_data!$1:$1048576,MATCH($B257,input_data!$B:$B,0),MATCH(P$4,input_data!$1:$1,0)),"")</f>
        <v>0.47579100000000002</v>
      </c>
      <c r="Q257" s="19">
        <f>_xlfn.IFNA(INDEX(input_data!$1:$1048576,MATCH($B257,input_data!$B:$B,0),MATCH(Q$4,input_data!$1:$1,0)),"")</f>
        <v>126.992275318805</v>
      </c>
      <c r="R257" s="60">
        <f t="shared" si="4"/>
        <v>2.9251490883370979E-2</v>
      </c>
    </row>
    <row r="258" spans="1:18" x14ac:dyDescent="0.35">
      <c r="A258" s="34" t="s">
        <v>1708</v>
      </c>
      <c r="B258" s="14" t="s">
        <v>778</v>
      </c>
      <c r="C258" s="14" t="s">
        <v>1306</v>
      </c>
      <c r="E258" s="14" t="s">
        <v>779</v>
      </c>
      <c r="F258" s="19">
        <f>_xlfn.IFNA(INDEX(input_data!$1:$1048576,MATCH($B258,input_data!$B:$B,0),MATCH(F$4,input_data!$1:$1,0)),"")</f>
        <v>183.34478325545501</v>
      </c>
      <c r="G258" s="4">
        <f>_xlfn.IFNA(INDEX(input_data!$1:$1048576,MATCH($B258,input_data!$B:$B,0),MATCH(G$4,input_data!$1:$1,0)),"")</f>
        <v>73.129908547684707</v>
      </c>
      <c r="H258" s="4">
        <f>_xlfn.IFNA(INDEX(input_data!$1:$1048576,MATCH($B258,input_data!$B:$B,0),MATCH(H$4,input_data!$1:$1,0)),"")</f>
        <v>0.749659380125136</v>
      </c>
      <c r="I258" s="4">
        <f>_xlfn.IFNA(INDEX(input_data!$1:$1048576,MATCH($B258,input_data!$B:$B,0),MATCH(I$4,input_data!$1:$1,0)),"")</f>
        <v>102.41588589</v>
      </c>
      <c r="J258" s="4">
        <f>_xlfn.IFNA(INDEX(input_data!$1:$1048576,MATCH($B258,input_data!$B:$B,0),MATCH(J$4,input_data!$1:$1,0)),"")</f>
        <v>5.2417065356474701</v>
      </c>
      <c r="K258" s="4">
        <f>_xlfn.IFNA(INDEX(input_data!$1:$1048576,MATCH($B258,input_data!$B:$B,0),MATCH(K$4,input_data!$1:$1,0)),"")</f>
        <v>1.1209629999999999</v>
      </c>
      <c r="L258" s="4">
        <f>_xlfn.IFNA(INDEX(input_data!$1:$1048576,MATCH($B258,input_data!$B:$B,0),MATCH(L$4,input_data!$1:$1,0)),"")</f>
        <v>2.5889176278844399</v>
      </c>
      <c r="M258" s="4">
        <f>_xlfn.IFNA(INDEX(input_data!$1:$1048576,MATCH($B258,input_data!$B:$B,0),MATCH(M$4,input_data!$1:$1,0)),"")</f>
        <v>0.119157185755714</v>
      </c>
      <c r="N258" s="4">
        <f>_xlfn.IFNA(INDEX(input_data!$1:$1048576,MATCH($B258,input_data!$B:$B,0),MATCH(N$4,input_data!$1:$1,0)),"")</f>
        <v>0</v>
      </c>
      <c r="O258" s="4">
        <f>_xlfn.IFNA(INDEX(input_data!$1:$1048576,MATCH($B258,input_data!$B:$B,0),MATCH(O$4,input_data!$1:$1,0)),"")</f>
        <v>0</v>
      </c>
      <c r="P258" s="4">
        <f>_xlfn.IFNA(INDEX(input_data!$1:$1048576,MATCH($B258,input_data!$B:$B,0),MATCH(P$4,input_data!$1:$1,0)),"")</f>
        <v>1.1306909999999999</v>
      </c>
      <c r="Q258" s="19">
        <f>_xlfn.IFNA(INDEX(input_data!$1:$1048576,MATCH($B258,input_data!$B:$B,0),MATCH(Q$4,input_data!$1:$1,0)),"")</f>
        <v>186.49688916709701</v>
      </c>
      <c r="R258" s="60">
        <f t="shared" si="4"/>
        <v>1.7192231246907941E-2</v>
      </c>
    </row>
    <row r="259" spans="1:18" x14ac:dyDescent="0.35">
      <c r="A259" s="34" t="s">
        <v>1709</v>
      </c>
      <c r="B259" s="14" t="s">
        <v>780</v>
      </c>
      <c r="C259" s="14" t="s">
        <v>1307</v>
      </c>
      <c r="E259" s="14" t="s">
        <v>781</v>
      </c>
      <c r="F259" s="19">
        <f>_xlfn.IFNA(INDEX(input_data!$1:$1048576,MATCH($B259,input_data!$B:$B,0),MATCH(F$4,input_data!$1:$1,0)),"")</f>
        <v>111.373422571193</v>
      </c>
      <c r="G259" s="4">
        <f>_xlfn.IFNA(INDEX(input_data!$1:$1048576,MATCH($B259,input_data!$B:$B,0),MATCH(G$4,input_data!$1:$1,0)),"")</f>
        <v>49.133571998559901</v>
      </c>
      <c r="H259" s="4">
        <f>_xlfn.IFNA(INDEX(input_data!$1:$1048576,MATCH($B259,input_data!$B:$B,0),MATCH(H$4,input_data!$1:$1,0)),"")</f>
        <v>0.50579172697474095</v>
      </c>
      <c r="I259" s="4">
        <f>_xlfn.IFNA(INDEX(input_data!$1:$1048576,MATCH($B259,input_data!$B:$B,0),MATCH(I$4,input_data!$1:$1,0)),"")</f>
        <v>55.790811472999998</v>
      </c>
      <c r="J259" s="4">
        <f>_xlfn.IFNA(INDEX(input_data!$1:$1048576,MATCH($B259,input_data!$B:$B,0),MATCH(J$4,input_data!$1:$1,0)),"")</f>
        <v>3.5948043235876401</v>
      </c>
      <c r="K259" s="4">
        <f>_xlfn.IFNA(INDEX(input_data!$1:$1048576,MATCH($B259,input_data!$B:$B,0),MATCH(K$4,input_data!$1:$1,0)),"")</f>
        <v>0.72344299999999995</v>
      </c>
      <c r="L259" s="4">
        <f>_xlfn.IFNA(INDEX(input_data!$1:$1048576,MATCH($B259,input_data!$B:$B,0),MATCH(L$4,input_data!$1:$1,0)),"")</f>
        <v>2.07008537032889</v>
      </c>
      <c r="M259" s="4">
        <f>_xlfn.IFNA(INDEX(input_data!$1:$1048576,MATCH($B259,input_data!$B:$B,0),MATCH(M$4,input_data!$1:$1,0)),"")</f>
        <v>7.9697678120961499E-2</v>
      </c>
      <c r="N259" s="4">
        <f>_xlfn.IFNA(INDEX(input_data!$1:$1048576,MATCH($B259,input_data!$B:$B,0),MATCH(N$4,input_data!$1:$1,0)),"")</f>
        <v>0</v>
      </c>
      <c r="O259" s="4">
        <f>_xlfn.IFNA(INDEX(input_data!$1:$1048576,MATCH($B259,input_data!$B:$B,0),MATCH(O$4,input_data!$1:$1,0)),"")</f>
        <v>0</v>
      </c>
      <c r="P259" s="4">
        <f>_xlfn.IFNA(INDEX(input_data!$1:$1048576,MATCH($B259,input_data!$B:$B,0),MATCH(P$4,input_data!$1:$1,0)),"")</f>
        <v>0.777115</v>
      </c>
      <c r="Q259" s="19">
        <f>_xlfn.IFNA(INDEX(input_data!$1:$1048576,MATCH($B259,input_data!$B:$B,0),MATCH(Q$4,input_data!$1:$1,0)),"")</f>
        <v>112.675320570572</v>
      </c>
      <c r="R259" s="60">
        <f t="shared" si="4"/>
        <v>1.168948542051651E-2</v>
      </c>
    </row>
    <row r="260" spans="1:18" x14ac:dyDescent="0.35">
      <c r="A260" s="34" t="s">
        <v>1710</v>
      </c>
      <c r="B260" s="14" t="s">
        <v>782</v>
      </c>
      <c r="C260" s="14" t="s">
        <v>1308</v>
      </c>
      <c r="E260" s="14" t="s">
        <v>783</v>
      </c>
      <c r="F260" s="19">
        <f>_xlfn.IFNA(INDEX(input_data!$1:$1048576,MATCH($B260,input_data!$B:$B,0),MATCH(F$4,input_data!$1:$1,0)),"")</f>
        <v>9.8360369424615008</v>
      </c>
      <c r="G260" s="4">
        <f>_xlfn.IFNA(INDEX(input_data!$1:$1048576,MATCH($B260,input_data!$B:$B,0),MATCH(G$4,input_data!$1:$1,0)),"")</f>
        <v>2.4237754886368301</v>
      </c>
      <c r="H260" s="4">
        <f>_xlfn.IFNA(INDEX(input_data!$1:$1048576,MATCH($B260,input_data!$B:$B,0),MATCH(H$4,input_data!$1:$1,0)),"")</f>
        <v>3.09512486464074E-2</v>
      </c>
      <c r="I260" s="4">
        <f>_xlfn.IFNA(INDEX(input_data!$1:$1048576,MATCH($B260,input_data!$B:$B,0),MATCH(I$4,input_data!$1:$1,0)),"")</f>
        <v>5.7959226109999999</v>
      </c>
      <c r="J260" s="4">
        <f>_xlfn.IFNA(INDEX(input_data!$1:$1048576,MATCH($B260,input_data!$B:$B,0),MATCH(J$4,input_data!$1:$1,0)),"")</f>
        <v>0</v>
      </c>
      <c r="K260" s="4">
        <f>_xlfn.IFNA(INDEX(input_data!$1:$1048576,MATCH($B260,input_data!$B:$B,0),MATCH(K$4,input_data!$1:$1,0)),"")</f>
        <v>0</v>
      </c>
      <c r="L260" s="4">
        <f>_xlfn.IFNA(INDEX(input_data!$1:$1048576,MATCH($B260,input_data!$B:$B,0),MATCH(L$4,input_data!$1:$1,0)),"")</f>
        <v>1.0169215922346699</v>
      </c>
      <c r="M260" s="4">
        <f>_xlfn.IFNA(INDEX(input_data!$1:$1048576,MATCH($B260,input_data!$B:$B,0),MATCH(M$4,input_data!$1:$1,0)),"")</f>
        <v>4.9358144857922703E-3</v>
      </c>
      <c r="N260" s="4">
        <f>_xlfn.IFNA(INDEX(input_data!$1:$1048576,MATCH($B260,input_data!$B:$B,0),MATCH(N$4,input_data!$1:$1,0)),"")</f>
        <v>0</v>
      </c>
      <c r="O260" s="4">
        <f>_xlfn.IFNA(INDEX(input_data!$1:$1048576,MATCH($B260,input_data!$B:$B,0),MATCH(O$4,input_data!$1:$1,0)),"")</f>
        <v>4.4090310788863801E-2</v>
      </c>
      <c r="P260" s="4">
        <f>_xlfn.IFNA(INDEX(input_data!$1:$1048576,MATCH($B260,input_data!$B:$B,0),MATCH(P$4,input_data!$1:$1,0)),"")</f>
        <v>0.12765699999999999</v>
      </c>
      <c r="Q260" s="19">
        <f>_xlfn.IFNA(INDEX(input_data!$1:$1048576,MATCH($B260,input_data!$B:$B,0),MATCH(Q$4,input_data!$1:$1,0)),"")</f>
        <v>9.4442540657925598</v>
      </c>
      <c r="R260" s="60">
        <f t="shared" si="4"/>
        <v>-3.9831375071157082E-2</v>
      </c>
    </row>
    <row r="261" spans="1:18" x14ac:dyDescent="0.35">
      <c r="A261" s="34" t="s">
        <v>1711</v>
      </c>
      <c r="B261" s="14" t="s">
        <v>784</v>
      </c>
      <c r="C261" s="14" t="s">
        <v>1309</v>
      </c>
      <c r="E261" s="14" t="s">
        <v>785</v>
      </c>
      <c r="F261" s="19">
        <f>_xlfn.IFNA(INDEX(input_data!$1:$1048576,MATCH($B261,input_data!$B:$B,0),MATCH(F$4,input_data!$1:$1,0)),"")</f>
        <v>18.991580138888601</v>
      </c>
      <c r="G261" s="4">
        <f>_xlfn.IFNA(INDEX(input_data!$1:$1048576,MATCH($B261,input_data!$B:$B,0),MATCH(G$4,input_data!$1:$1,0)),"")</f>
        <v>2.2277972640524402</v>
      </c>
      <c r="H261" s="4">
        <f>_xlfn.IFNA(INDEX(input_data!$1:$1048576,MATCH($B261,input_data!$B:$B,0),MATCH(H$4,input_data!$1:$1,0)),"")</f>
        <v>3.3464765769028099E-2</v>
      </c>
      <c r="I261" s="4">
        <f>_xlfn.IFNA(INDEX(input_data!$1:$1048576,MATCH($B261,input_data!$B:$B,0),MATCH(I$4,input_data!$1:$1,0)),"")</f>
        <v>12.66825744</v>
      </c>
      <c r="J261" s="4">
        <f>_xlfn.IFNA(INDEX(input_data!$1:$1048576,MATCH($B261,input_data!$B:$B,0),MATCH(J$4,input_data!$1:$1,0)),"")</f>
        <v>0</v>
      </c>
      <c r="K261" s="4">
        <f>_xlfn.IFNA(INDEX(input_data!$1:$1048576,MATCH($B261,input_data!$B:$B,0),MATCH(K$4,input_data!$1:$1,0)),"")</f>
        <v>0</v>
      </c>
      <c r="L261" s="4">
        <f>_xlfn.IFNA(INDEX(input_data!$1:$1048576,MATCH($B261,input_data!$B:$B,0),MATCH(L$4,input_data!$1:$1,0)),"")</f>
        <v>3.0928035098595599</v>
      </c>
      <c r="M261" s="4">
        <f>_xlfn.IFNA(INDEX(input_data!$1:$1048576,MATCH($B261,input_data!$B:$B,0),MATCH(M$4,input_data!$1:$1,0)),"")</f>
        <v>5.2730481508784996E-3</v>
      </c>
      <c r="N261" s="4">
        <f>_xlfn.IFNA(INDEX(input_data!$1:$1048576,MATCH($B261,input_data!$B:$B,0),MATCH(N$4,input_data!$1:$1,0)),"")</f>
        <v>0</v>
      </c>
      <c r="O261" s="4">
        <f>_xlfn.IFNA(INDEX(input_data!$1:$1048576,MATCH($B261,input_data!$B:$B,0),MATCH(O$4,input_data!$1:$1,0)),"")</f>
        <v>0.128405772570481</v>
      </c>
      <c r="P261" s="4">
        <f>_xlfn.IFNA(INDEX(input_data!$1:$1048576,MATCH($B261,input_data!$B:$B,0),MATCH(P$4,input_data!$1:$1,0)),"")</f>
        <v>0.13452600000000001</v>
      </c>
      <c r="Q261" s="19">
        <f>_xlfn.IFNA(INDEX(input_data!$1:$1048576,MATCH($B261,input_data!$B:$B,0),MATCH(Q$4,input_data!$1:$1,0)),"")</f>
        <v>18.290527800402401</v>
      </c>
      <c r="R261" s="60">
        <f t="shared" si="4"/>
        <v>-3.6913849893441597E-2</v>
      </c>
    </row>
    <row r="262" spans="1:18" x14ac:dyDescent="0.35">
      <c r="A262" s="34" t="s">
        <v>1712</v>
      </c>
      <c r="B262" s="14" t="s">
        <v>786</v>
      </c>
      <c r="C262" s="14" t="s">
        <v>1310</v>
      </c>
      <c r="E262" s="14" t="s">
        <v>787</v>
      </c>
      <c r="F262" s="19">
        <f>_xlfn.IFNA(INDEX(input_data!$1:$1048576,MATCH($B262,input_data!$B:$B,0),MATCH(F$4,input_data!$1:$1,0)),"")</f>
        <v>6.6372734021937498</v>
      </c>
      <c r="G262" s="4">
        <f>_xlfn.IFNA(INDEX(input_data!$1:$1048576,MATCH($B262,input_data!$B:$B,0),MATCH(G$4,input_data!$1:$1,0)),"")</f>
        <v>1.5691428271790699</v>
      </c>
      <c r="H262" s="4">
        <f>_xlfn.IFNA(INDEX(input_data!$1:$1048576,MATCH($B262,input_data!$B:$B,0),MATCH(H$4,input_data!$1:$1,0)),"")</f>
        <v>1.8999504313966301E-2</v>
      </c>
      <c r="I262" s="4">
        <f>_xlfn.IFNA(INDEX(input_data!$1:$1048576,MATCH($B262,input_data!$B:$B,0),MATCH(I$4,input_data!$1:$1,0)),"")</f>
        <v>3.2752568900000001</v>
      </c>
      <c r="J262" s="4">
        <f>_xlfn.IFNA(INDEX(input_data!$1:$1048576,MATCH($B262,input_data!$B:$B,0),MATCH(J$4,input_data!$1:$1,0)),"")</f>
        <v>0</v>
      </c>
      <c r="K262" s="4">
        <f>_xlfn.IFNA(INDEX(input_data!$1:$1048576,MATCH($B262,input_data!$B:$B,0),MATCH(K$4,input_data!$1:$1,0)),"")</f>
        <v>0</v>
      </c>
      <c r="L262" s="4">
        <f>_xlfn.IFNA(INDEX(input_data!$1:$1048576,MATCH($B262,input_data!$B:$B,0),MATCH(L$4,input_data!$1:$1,0)),"")</f>
        <v>1.57699030993778</v>
      </c>
      <c r="M262" s="4">
        <f>_xlfn.IFNA(INDEX(input_data!$1:$1048576,MATCH($B262,input_data!$B:$B,0),MATCH(M$4,input_data!$1:$1,0)),"")</f>
        <v>3.0355760892470198E-3</v>
      </c>
      <c r="N262" s="4">
        <f>_xlfn.IFNA(INDEX(input_data!$1:$1048576,MATCH($B262,input_data!$B:$B,0),MATCH(N$4,input_data!$1:$1,0)),"")</f>
        <v>8.6602950636033696E-2</v>
      </c>
      <c r="O262" s="4">
        <f>_xlfn.IFNA(INDEX(input_data!$1:$1048576,MATCH($B262,input_data!$B:$B,0),MATCH(O$4,input_data!$1:$1,0)),"")</f>
        <v>2.03448653014652E-2</v>
      </c>
      <c r="P262" s="4">
        <f>_xlfn.IFNA(INDEX(input_data!$1:$1048576,MATCH($B262,input_data!$B:$B,0),MATCH(P$4,input_data!$1:$1,0)),"")</f>
        <v>4.8597000000000001E-2</v>
      </c>
      <c r="Q262" s="19">
        <f>_xlfn.IFNA(INDEX(input_data!$1:$1048576,MATCH($B262,input_data!$B:$B,0),MATCH(Q$4,input_data!$1:$1,0)),"")</f>
        <v>6.5989699234575703</v>
      </c>
      <c r="R262" s="60">
        <f t="shared" si="4"/>
        <v>-5.770965939646211E-3</v>
      </c>
    </row>
    <row r="263" spans="1:18" x14ac:dyDescent="0.35">
      <c r="A263" s="34" t="s">
        <v>1713</v>
      </c>
      <c r="B263" s="14" t="s">
        <v>788</v>
      </c>
      <c r="C263" s="14" t="s">
        <v>1311</v>
      </c>
      <c r="E263" s="14" t="s">
        <v>789</v>
      </c>
      <c r="F263" s="19">
        <f>_xlfn.IFNA(INDEX(input_data!$1:$1048576,MATCH($B263,input_data!$B:$B,0),MATCH(F$4,input_data!$1:$1,0)),"")</f>
        <v>154.07745163418801</v>
      </c>
      <c r="G263" s="4">
        <f>_xlfn.IFNA(INDEX(input_data!$1:$1048576,MATCH($B263,input_data!$B:$B,0),MATCH(G$4,input_data!$1:$1,0)),"")</f>
        <v>24.5341359792513</v>
      </c>
      <c r="H263" s="4">
        <f>_xlfn.IFNA(INDEX(input_data!$1:$1048576,MATCH($B263,input_data!$B:$B,0),MATCH(H$4,input_data!$1:$1,0)),"")</f>
        <v>0.31666692905935401</v>
      </c>
      <c r="I263" s="4">
        <f>_xlfn.IFNA(INDEX(input_data!$1:$1048576,MATCH($B263,input_data!$B:$B,0),MATCH(I$4,input_data!$1:$1,0)),"")</f>
        <v>119.76997609199999</v>
      </c>
      <c r="J263" s="4">
        <f>_xlfn.IFNA(INDEX(input_data!$1:$1048576,MATCH($B263,input_data!$B:$B,0),MATCH(J$4,input_data!$1:$1,0)),"")</f>
        <v>0.68589091897161203</v>
      </c>
      <c r="K263" s="4">
        <f>_xlfn.IFNA(INDEX(input_data!$1:$1048576,MATCH($B263,input_data!$B:$B,0),MATCH(K$4,input_data!$1:$1,0)),"")</f>
        <v>0.66379500000000002</v>
      </c>
      <c r="L263" s="4">
        <f>_xlfn.IFNA(INDEX(input_data!$1:$1048576,MATCH($B263,input_data!$B:$B,0),MATCH(L$4,input_data!$1:$1,0)),"")</f>
        <v>3.2836095230311102</v>
      </c>
      <c r="M263" s="4">
        <f>_xlfn.IFNA(INDEX(input_data!$1:$1048576,MATCH($B263,input_data!$B:$B,0),MATCH(M$4,input_data!$1:$1,0)),"")</f>
        <v>5.1086476596857701E-2</v>
      </c>
      <c r="N263" s="4">
        <f>_xlfn.IFNA(INDEX(input_data!$1:$1048576,MATCH($B263,input_data!$B:$B,0),MATCH(N$4,input_data!$1:$1,0)),"")</f>
        <v>0</v>
      </c>
      <c r="O263" s="4">
        <f>_xlfn.IFNA(INDEX(input_data!$1:$1048576,MATCH($B263,input_data!$B:$B,0),MATCH(O$4,input_data!$1:$1,0)),"")</f>
        <v>2.9198048242571701</v>
      </c>
      <c r="P263" s="4">
        <f>_xlfn.IFNA(INDEX(input_data!$1:$1048576,MATCH($B263,input_data!$B:$B,0),MATCH(P$4,input_data!$1:$1,0)),"")</f>
        <v>0.59466799999999997</v>
      </c>
      <c r="Q263" s="19">
        <f>_xlfn.IFNA(INDEX(input_data!$1:$1048576,MATCH($B263,input_data!$B:$B,0),MATCH(Q$4,input_data!$1:$1,0)),"")</f>
        <v>152.81963374316601</v>
      </c>
      <c r="R263" s="60">
        <f t="shared" si="4"/>
        <v>-8.1635429303978935E-3</v>
      </c>
    </row>
    <row r="264" spans="1:18" x14ac:dyDescent="0.35">
      <c r="A264" s="34" t="s">
        <v>1714</v>
      </c>
      <c r="B264" s="14" t="s">
        <v>790</v>
      </c>
      <c r="C264" s="14" t="s">
        <v>1715</v>
      </c>
      <c r="E264" s="14" t="s">
        <v>791</v>
      </c>
      <c r="F264" s="19">
        <f>_xlfn.IFNA(INDEX(input_data!$1:$1048576,MATCH($B264,input_data!$B:$B,0),MATCH(F$4,input_data!$1:$1,0)),"")</f>
        <v>7.1662040583105</v>
      </c>
      <c r="G264" s="4">
        <f>_xlfn.IFNA(INDEX(input_data!$1:$1048576,MATCH($B264,input_data!$B:$B,0),MATCH(G$4,input_data!$1:$1,0)),"")</f>
        <v>1.6451509271607201</v>
      </c>
      <c r="H264" s="4">
        <f>_xlfn.IFNA(INDEX(input_data!$1:$1048576,MATCH($B264,input_data!$B:$B,0),MATCH(H$4,input_data!$1:$1,0)),"")</f>
        <v>2.1101745176610901E-2</v>
      </c>
      <c r="I264" s="4">
        <f>_xlfn.IFNA(INDEX(input_data!$1:$1048576,MATCH($B264,input_data!$B:$B,0),MATCH(I$4,input_data!$1:$1,0)),"")</f>
        <v>4.0468022399999999</v>
      </c>
      <c r="J264" s="4">
        <f>_xlfn.IFNA(INDEX(input_data!$1:$1048576,MATCH($B264,input_data!$B:$B,0),MATCH(J$4,input_data!$1:$1,0)),"")</f>
        <v>0</v>
      </c>
      <c r="K264" s="4">
        <f>_xlfn.IFNA(INDEX(input_data!$1:$1048576,MATCH($B264,input_data!$B:$B,0),MATCH(K$4,input_data!$1:$1,0)),"")</f>
        <v>0</v>
      </c>
      <c r="L264" s="4">
        <f>_xlfn.IFNA(INDEX(input_data!$1:$1048576,MATCH($B264,input_data!$B:$B,0),MATCH(L$4,input_data!$1:$1,0)),"")</f>
        <v>0.77855230188799995</v>
      </c>
      <c r="M264" s="4">
        <f>_xlfn.IFNA(INDEX(input_data!$1:$1048576,MATCH($B264,input_data!$B:$B,0),MATCH(M$4,input_data!$1:$1,0)),"")</f>
        <v>3.3624162156646602E-3</v>
      </c>
      <c r="N264" s="4">
        <f>_xlfn.IFNA(INDEX(input_data!$1:$1048576,MATCH($B264,input_data!$B:$B,0),MATCH(N$4,input_data!$1:$1,0)),"")</f>
        <v>0.29040091123856299</v>
      </c>
      <c r="O264" s="4">
        <f>_xlfn.IFNA(INDEX(input_data!$1:$1048576,MATCH($B264,input_data!$B:$B,0),MATCH(O$4,input_data!$1:$1,0)),"")</f>
        <v>3.2237116225931201E-2</v>
      </c>
      <c r="P264" s="4">
        <f>_xlfn.IFNA(INDEX(input_data!$1:$1048576,MATCH($B264,input_data!$B:$B,0),MATCH(P$4,input_data!$1:$1,0)),"")</f>
        <v>4.9903000000000003E-2</v>
      </c>
      <c r="Q264" s="19">
        <f>_xlfn.IFNA(INDEX(input_data!$1:$1048576,MATCH($B264,input_data!$B:$B,0),MATCH(Q$4,input_data!$1:$1,0)),"")</f>
        <v>6.8675106579054903</v>
      </c>
      <c r="R264" s="60">
        <f t="shared" si="4"/>
        <v>-4.1680839392037816E-2</v>
      </c>
    </row>
    <row r="265" spans="1:18" x14ac:dyDescent="0.35">
      <c r="A265" s="34" t="s">
        <v>1716</v>
      </c>
      <c r="B265" s="14" t="s">
        <v>792</v>
      </c>
      <c r="C265" s="14" t="s">
        <v>1312</v>
      </c>
      <c r="E265" s="14" t="s">
        <v>793</v>
      </c>
      <c r="F265" s="19">
        <f>_xlfn.IFNA(INDEX(input_data!$1:$1048576,MATCH($B265,input_data!$B:$B,0),MATCH(F$4,input_data!$1:$1,0)),"")</f>
        <v>173.27863550661601</v>
      </c>
      <c r="G265" s="4">
        <f>_xlfn.IFNA(INDEX(input_data!$1:$1048576,MATCH($B265,input_data!$B:$B,0),MATCH(G$4,input_data!$1:$1,0)),"")</f>
        <v>87.112303528405405</v>
      </c>
      <c r="H265" s="4">
        <f>_xlfn.IFNA(INDEX(input_data!$1:$1048576,MATCH($B265,input_data!$B:$B,0),MATCH(H$4,input_data!$1:$1,0)),"")</f>
        <v>0.86072777161227199</v>
      </c>
      <c r="I265" s="4">
        <f>_xlfn.IFNA(INDEX(input_data!$1:$1048576,MATCH($B265,input_data!$B:$B,0),MATCH(I$4,input_data!$1:$1,0)),"")</f>
        <v>76.839732912000002</v>
      </c>
      <c r="J265" s="4">
        <f>_xlfn.IFNA(INDEX(input_data!$1:$1048576,MATCH($B265,input_data!$B:$B,0),MATCH(J$4,input_data!$1:$1,0)),"")</f>
        <v>6.1366777641479802</v>
      </c>
      <c r="K265" s="4">
        <f>_xlfn.IFNA(INDEX(input_data!$1:$1048576,MATCH($B265,input_data!$B:$B,0),MATCH(K$4,input_data!$1:$1,0)),"")</f>
        <v>1.1133109999999999</v>
      </c>
      <c r="L265" s="4">
        <f>_xlfn.IFNA(INDEX(input_data!$1:$1048576,MATCH($B265,input_data!$B:$B,0),MATCH(L$4,input_data!$1:$1,0)),"")</f>
        <v>3.57188308390222</v>
      </c>
      <c r="M265" s="4">
        <f>_xlfn.IFNA(INDEX(input_data!$1:$1048576,MATCH($B265,input_data!$B:$B,0),MATCH(M$4,input_data!$1:$1,0)),"")</f>
        <v>0.135625003797569</v>
      </c>
      <c r="N265" s="4">
        <f>_xlfn.IFNA(INDEX(input_data!$1:$1048576,MATCH($B265,input_data!$B:$B,0),MATCH(N$4,input_data!$1:$1,0)),"")</f>
        <v>0</v>
      </c>
      <c r="O265" s="4">
        <f>_xlfn.IFNA(INDEX(input_data!$1:$1048576,MATCH($B265,input_data!$B:$B,0),MATCH(O$4,input_data!$1:$1,0)),"")</f>
        <v>0</v>
      </c>
      <c r="P265" s="4">
        <f>_xlfn.IFNA(INDEX(input_data!$1:$1048576,MATCH($B265,input_data!$B:$B,0),MATCH(P$4,input_data!$1:$1,0)),"")</f>
        <v>0.984649</v>
      </c>
      <c r="Q265" s="19">
        <f>_xlfn.IFNA(INDEX(input_data!$1:$1048576,MATCH($B265,input_data!$B:$B,0),MATCH(Q$4,input_data!$1:$1,0)),"")</f>
        <v>176.754910063865</v>
      </c>
      <c r="R265" s="60">
        <f t="shared" si="4"/>
        <v>2.0061760915218274E-2</v>
      </c>
    </row>
    <row r="266" spans="1:18" x14ac:dyDescent="0.35">
      <c r="A266" s="34" t="s">
        <v>1717</v>
      </c>
      <c r="B266" s="14" t="s">
        <v>794</v>
      </c>
      <c r="C266" s="14" t="s">
        <v>1313</v>
      </c>
      <c r="E266" s="14" t="s">
        <v>795</v>
      </c>
      <c r="F266" s="19">
        <f>_xlfn.IFNA(INDEX(input_data!$1:$1048576,MATCH($B266,input_data!$B:$B,0),MATCH(F$4,input_data!$1:$1,0)),"")</f>
        <v>10.263056608102699</v>
      </c>
      <c r="G266" s="4">
        <f>_xlfn.IFNA(INDEX(input_data!$1:$1048576,MATCH($B266,input_data!$B:$B,0),MATCH(G$4,input_data!$1:$1,0)),"")</f>
        <v>1.6666165337996099</v>
      </c>
      <c r="H266" s="4">
        <f>_xlfn.IFNA(INDEX(input_data!$1:$1048576,MATCH($B266,input_data!$B:$B,0),MATCH(H$4,input_data!$1:$1,0)),"")</f>
        <v>2.43780112917284E-2</v>
      </c>
      <c r="I266" s="4">
        <f>_xlfn.IFNA(INDEX(input_data!$1:$1048576,MATCH($B266,input_data!$B:$B,0),MATCH(I$4,input_data!$1:$1,0)),"")</f>
        <v>6.7008455009999999</v>
      </c>
      <c r="J266" s="4">
        <f>_xlfn.IFNA(INDEX(input_data!$1:$1048576,MATCH($B266,input_data!$B:$B,0),MATCH(J$4,input_data!$1:$1,0)),"")</f>
        <v>0</v>
      </c>
      <c r="K266" s="4">
        <f>_xlfn.IFNA(INDEX(input_data!$1:$1048576,MATCH($B266,input_data!$B:$B,0),MATCH(K$4,input_data!$1:$1,0)),"")</f>
        <v>0</v>
      </c>
      <c r="L266" s="4">
        <f>_xlfn.IFNA(INDEX(input_data!$1:$1048576,MATCH($B266,input_data!$B:$B,0),MATCH(L$4,input_data!$1:$1,0)),"")</f>
        <v>1.18114497770667</v>
      </c>
      <c r="M266" s="4">
        <f>_xlfn.IFNA(INDEX(input_data!$1:$1048576,MATCH($B266,input_data!$B:$B,0),MATCH(M$4,input_data!$1:$1,0)),"")</f>
        <v>3.8412468878806002E-3</v>
      </c>
      <c r="N266" s="4">
        <f>_xlfn.IFNA(INDEX(input_data!$1:$1048576,MATCH($B266,input_data!$B:$B,0),MATCH(N$4,input_data!$1:$1,0)),"")</f>
        <v>0</v>
      </c>
      <c r="O266" s="4">
        <f>_xlfn.IFNA(INDEX(input_data!$1:$1048576,MATCH($B266,input_data!$B:$B,0),MATCH(O$4,input_data!$1:$1,0)),"")</f>
        <v>9.4571136144965498E-2</v>
      </c>
      <c r="P266" s="4">
        <f>_xlfn.IFNA(INDEX(input_data!$1:$1048576,MATCH($B266,input_data!$B:$B,0),MATCH(P$4,input_data!$1:$1,0)),"")</f>
        <v>8.4483000000000003E-2</v>
      </c>
      <c r="Q266" s="19">
        <f>_xlfn.IFNA(INDEX(input_data!$1:$1048576,MATCH($B266,input_data!$B:$B,0),MATCH(Q$4,input_data!$1:$1,0)),"")</f>
        <v>9.7558804068308493</v>
      </c>
      <c r="R266" s="60">
        <f t="shared" si="4"/>
        <v>-4.9417656029630996E-2</v>
      </c>
    </row>
    <row r="267" spans="1:18" x14ac:dyDescent="0.35">
      <c r="A267" s="34" t="s">
        <v>1718</v>
      </c>
      <c r="B267" s="14" t="s">
        <v>796</v>
      </c>
      <c r="C267" s="14" t="s">
        <v>1314</v>
      </c>
      <c r="E267" s="14" t="s">
        <v>797</v>
      </c>
      <c r="F267" s="19">
        <f>_xlfn.IFNA(INDEX(input_data!$1:$1048576,MATCH($B267,input_data!$B:$B,0),MATCH(F$4,input_data!$1:$1,0)),"")</f>
        <v>9.1605341570908294</v>
      </c>
      <c r="G267" s="4">
        <f>_xlfn.IFNA(INDEX(input_data!$1:$1048576,MATCH($B267,input_data!$B:$B,0),MATCH(G$4,input_data!$1:$1,0)),"")</f>
        <v>2.5386700236826898</v>
      </c>
      <c r="H267" s="4">
        <f>_xlfn.IFNA(INDEX(input_data!$1:$1048576,MATCH($B267,input_data!$B:$B,0),MATCH(H$4,input_data!$1:$1,0)),"")</f>
        <v>3.0574959030496798E-2</v>
      </c>
      <c r="I267" s="4">
        <f>_xlfn.IFNA(INDEX(input_data!$1:$1048576,MATCH($B267,input_data!$B:$B,0),MATCH(I$4,input_data!$1:$1,0)),"")</f>
        <v>5.1682831199999999</v>
      </c>
      <c r="J267" s="4">
        <f>_xlfn.IFNA(INDEX(input_data!$1:$1048576,MATCH($B267,input_data!$B:$B,0),MATCH(J$4,input_data!$1:$1,0)),"")</f>
        <v>0</v>
      </c>
      <c r="K267" s="4">
        <f>_xlfn.IFNA(INDEX(input_data!$1:$1048576,MATCH($B267,input_data!$B:$B,0),MATCH(K$4,input_data!$1:$1,0)),"")</f>
        <v>0</v>
      </c>
      <c r="L267" s="4">
        <f>_xlfn.IFNA(INDEX(input_data!$1:$1048576,MATCH($B267,input_data!$B:$B,0),MATCH(L$4,input_data!$1:$1,0)),"")</f>
        <v>0.83471806710755603</v>
      </c>
      <c r="M267" s="4">
        <f>_xlfn.IFNA(INDEX(input_data!$1:$1048576,MATCH($B267,input_data!$B:$B,0),MATCH(M$4,input_data!$1:$1,0)),"")</f>
        <v>4.8730199251881502E-3</v>
      </c>
      <c r="N267" s="4">
        <f>_xlfn.IFNA(INDEX(input_data!$1:$1048576,MATCH($B267,input_data!$B:$B,0),MATCH(N$4,input_data!$1:$1,0)),"")</f>
        <v>0</v>
      </c>
      <c r="O267" s="4">
        <f>_xlfn.IFNA(INDEX(input_data!$1:$1048576,MATCH($B267,input_data!$B:$B,0),MATCH(O$4,input_data!$1:$1,0)),"")</f>
        <v>3.3159491023782101E-2</v>
      </c>
      <c r="P267" s="4">
        <f>_xlfn.IFNA(INDEX(input_data!$1:$1048576,MATCH($B267,input_data!$B:$B,0),MATCH(P$4,input_data!$1:$1,0)),"")</f>
        <v>0.10650999999999999</v>
      </c>
      <c r="Q267" s="19">
        <f>_xlfn.IFNA(INDEX(input_data!$1:$1048576,MATCH($B267,input_data!$B:$B,0),MATCH(Q$4,input_data!$1:$1,0)),"")</f>
        <v>8.7167886807697101</v>
      </c>
      <c r="R267" s="60">
        <f t="shared" ref="R267:R330" si="5">IFERROR(Q267/F267-1,0)</f>
        <v>-4.8441004499462759E-2</v>
      </c>
    </row>
    <row r="268" spans="1:18" x14ac:dyDescent="0.35">
      <c r="A268" s="34" t="s">
        <v>1719</v>
      </c>
      <c r="B268" s="14" t="s">
        <v>798</v>
      </c>
      <c r="C268" s="14" t="s">
        <v>1315</v>
      </c>
      <c r="E268" s="14" t="s">
        <v>799</v>
      </c>
      <c r="F268" s="19">
        <f>_xlfn.IFNA(INDEX(input_data!$1:$1048576,MATCH($B268,input_data!$B:$B,0),MATCH(F$4,input_data!$1:$1,0)),"")</f>
        <v>11.990476393325601</v>
      </c>
      <c r="G268" s="4">
        <f>_xlfn.IFNA(INDEX(input_data!$1:$1048576,MATCH($B268,input_data!$B:$B,0),MATCH(G$4,input_data!$1:$1,0)),"")</f>
        <v>2.6678863911203901</v>
      </c>
      <c r="H268" s="4">
        <f>_xlfn.IFNA(INDEX(input_data!$1:$1048576,MATCH($B268,input_data!$B:$B,0),MATCH(H$4,input_data!$1:$1,0)),"")</f>
        <v>3.3322319474075303E-2</v>
      </c>
      <c r="I268" s="4">
        <f>_xlfn.IFNA(INDEX(input_data!$1:$1048576,MATCH($B268,input_data!$B:$B,0),MATCH(I$4,input_data!$1:$1,0)),"")</f>
        <v>7.0236796500000001</v>
      </c>
      <c r="J268" s="4">
        <f>_xlfn.IFNA(INDEX(input_data!$1:$1048576,MATCH($B268,input_data!$B:$B,0),MATCH(J$4,input_data!$1:$1,0)),"")</f>
        <v>0</v>
      </c>
      <c r="K268" s="4">
        <f>_xlfn.IFNA(INDEX(input_data!$1:$1048576,MATCH($B268,input_data!$B:$B,0),MATCH(K$4,input_data!$1:$1,0)),"")</f>
        <v>0</v>
      </c>
      <c r="L268" s="4">
        <f>_xlfn.IFNA(INDEX(input_data!$1:$1048576,MATCH($B268,input_data!$B:$B,0),MATCH(L$4,input_data!$1:$1,0)),"")</f>
        <v>1.1172455415537801</v>
      </c>
      <c r="M268" s="4">
        <f>_xlfn.IFNA(INDEX(input_data!$1:$1048576,MATCH($B268,input_data!$B:$B,0),MATCH(M$4,input_data!$1:$1,0)),"")</f>
        <v>5.3315880786213498E-3</v>
      </c>
      <c r="N268" s="4">
        <f>_xlfn.IFNA(INDEX(input_data!$1:$1048576,MATCH($B268,input_data!$B:$B,0),MATCH(N$4,input_data!$1:$1,0)),"")</f>
        <v>4.9271099148195503E-2</v>
      </c>
      <c r="O268" s="4">
        <f>_xlfn.IFNA(INDEX(input_data!$1:$1048576,MATCH($B268,input_data!$B:$B,0),MATCH(O$4,input_data!$1:$1,0)),"")</f>
        <v>7.1382590032901302E-2</v>
      </c>
      <c r="P268" s="4">
        <f>_xlfn.IFNA(INDEX(input_data!$1:$1048576,MATCH($B268,input_data!$B:$B,0),MATCH(P$4,input_data!$1:$1,0)),"")</f>
        <v>0.15479299999999999</v>
      </c>
      <c r="Q268" s="19">
        <f>_xlfn.IFNA(INDEX(input_data!$1:$1048576,MATCH($B268,input_data!$B:$B,0),MATCH(Q$4,input_data!$1:$1,0)),"")</f>
        <v>11.122912179408001</v>
      </c>
      <c r="R268" s="60">
        <f t="shared" si="5"/>
        <v>-7.2354440762714134E-2</v>
      </c>
    </row>
    <row r="269" spans="1:18" x14ac:dyDescent="0.35">
      <c r="A269" s="34" t="s">
        <v>1720</v>
      </c>
      <c r="B269" s="14" t="s">
        <v>800</v>
      </c>
      <c r="C269" s="14" t="s">
        <v>1316</v>
      </c>
      <c r="E269" s="14" t="s">
        <v>801</v>
      </c>
      <c r="F269" s="19">
        <f>_xlfn.IFNA(INDEX(input_data!$1:$1048576,MATCH($B269,input_data!$B:$B,0),MATCH(F$4,input_data!$1:$1,0)),"")</f>
        <v>196.44088849381399</v>
      </c>
      <c r="G269" s="4">
        <f>_xlfn.IFNA(INDEX(input_data!$1:$1048576,MATCH($B269,input_data!$B:$B,0),MATCH(G$4,input_data!$1:$1,0)),"")</f>
        <v>88.897179464095203</v>
      </c>
      <c r="H269" s="4">
        <f>_xlfn.IFNA(INDEX(input_data!$1:$1048576,MATCH($B269,input_data!$B:$B,0),MATCH(H$4,input_data!$1:$1,0)),"")</f>
        <v>0.90059847391237402</v>
      </c>
      <c r="I269" s="4">
        <f>_xlfn.IFNA(INDEX(input_data!$1:$1048576,MATCH($B269,input_data!$B:$B,0),MATCH(I$4,input_data!$1:$1,0)),"")</f>
        <v>95.152482247999998</v>
      </c>
      <c r="J269" s="4">
        <f>_xlfn.IFNA(INDEX(input_data!$1:$1048576,MATCH($B269,input_data!$B:$B,0),MATCH(J$4,input_data!$1:$1,0)),"")</f>
        <v>7.3175012379933797</v>
      </c>
      <c r="K269" s="4">
        <f>_xlfn.IFNA(INDEX(input_data!$1:$1048576,MATCH($B269,input_data!$B:$B,0),MATCH(K$4,input_data!$1:$1,0)),"")</f>
        <v>1.3512980000000001</v>
      </c>
      <c r="L269" s="4">
        <f>_xlfn.IFNA(INDEX(input_data!$1:$1048576,MATCH($B269,input_data!$B:$B,0),MATCH(L$4,input_data!$1:$1,0)),"")</f>
        <v>5.0724734702311096</v>
      </c>
      <c r="M269" s="4">
        <f>_xlfn.IFNA(INDEX(input_data!$1:$1048576,MATCH($B269,input_data!$B:$B,0),MATCH(M$4,input_data!$1:$1,0)),"")</f>
        <v>0.14288261181319101</v>
      </c>
      <c r="N269" s="4">
        <f>_xlfn.IFNA(INDEX(input_data!$1:$1048576,MATCH($B269,input_data!$B:$B,0),MATCH(N$4,input_data!$1:$1,0)),"")</f>
        <v>0</v>
      </c>
      <c r="O269" s="4">
        <f>_xlfn.IFNA(INDEX(input_data!$1:$1048576,MATCH($B269,input_data!$B:$B,0),MATCH(O$4,input_data!$1:$1,0)),"")</f>
        <v>0</v>
      </c>
      <c r="P269" s="4">
        <f>_xlfn.IFNA(INDEX(input_data!$1:$1048576,MATCH($B269,input_data!$B:$B,0),MATCH(P$4,input_data!$1:$1,0)),"")</f>
        <v>2.041731</v>
      </c>
      <c r="Q269" s="19">
        <f>_xlfn.IFNA(INDEX(input_data!$1:$1048576,MATCH($B269,input_data!$B:$B,0),MATCH(Q$4,input_data!$1:$1,0)),"")</f>
        <v>200.87614650604499</v>
      </c>
      <c r="R269" s="60">
        <f t="shared" si="5"/>
        <v>2.2578079575172882E-2</v>
      </c>
    </row>
    <row r="270" spans="1:18" x14ac:dyDescent="0.35">
      <c r="A270" s="34" t="s">
        <v>1721</v>
      </c>
      <c r="B270" s="14" t="s">
        <v>802</v>
      </c>
      <c r="C270" s="14" t="s">
        <v>1317</v>
      </c>
      <c r="E270" s="14" t="s">
        <v>803</v>
      </c>
      <c r="F270" s="19">
        <f>_xlfn.IFNA(INDEX(input_data!$1:$1048576,MATCH($B270,input_data!$B:$B,0),MATCH(F$4,input_data!$1:$1,0)),"")</f>
        <v>12.7733372585972</v>
      </c>
      <c r="G270" s="4">
        <f>_xlfn.IFNA(INDEX(input_data!$1:$1048576,MATCH($B270,input_data!$B:$B,0),MATCH(G$4,input_data!$1:$1,0)),"")</f>
        <v>2.7656252119443701</v>
      </c>
      <c r="H270" s="4">
        <f>_xlfn.IFNA(INDEX(input_data!$1:$1048576,MATCH($B270,input_data!$B:$B,0),MATCH(H$4,input_data!$1:$1,0)),"")</f>
        <v>3.3868765723498603E-2</v>
      </c>
      <c r="I270" s="4">
        <f>_xlfn.IFNA(INDEX(input_data!$1:$1048576,MATCH($B270,input_data!$B:$B,0),MATCH(I$4,input_data!$1:$1,0)),"")</f>
        <v>6.3441773680000004</v>
      </c>
      <c r="J270" s="4">
        <f>_xlfn.IFNA(INDEX(input_data!$1:$1048576,MATCH($B270,input_data!$B:$B,0),MATCH(J$4,input_data!$1:$1,0)),"")</f>
        <v>0</v>
      </c>
      <c r="K270" s="4">
        <f>_xlfn.IFNA(INDEX(input_data!$1:$1048576,MATCH($B270,input_data!$B:$B,0),MATCH(K$4,input_data!$1:$1,0)),"")</f>
        <v>0</v>
      </c>
      <c r="L270" s="4">
        <f>_xlfn.IFNA(INDEX(input_data!$1:$1048576,MATCH($B270,input_data!$B:$B,0),MATCH(L$4,input_data!$1:$1,0)),"")</f>
        <v>2.6660389323591098</v>
      </c>
      <c r="M270" s="4">
        <f>_xlfn.IFNA(INDEX(input_data!$1:$1048576,MATCH($B270,input_data!$B:$B,0),MATCH(M$4,input_data!$1:$1,0)),"")</f>
        <v>5.3987455818203401E-3</v>
      </c>
      <c r="N270" s="4">
        <f>_xlfn.IFNA(INDEX(input_data!$1:$1048576,MATCH($B270,input_data!$B:$B,0),MATCH(N$4,input_data!$1:$1,0)),"")</f>
        <v>0</v>
      </c>
      <c r="O270" s="4">
        <f>_xlfn.IFNA(INDEX(input_data!$1:$1048576,MATCH($B270,input_data!$B:$B,0),MATCH(O$4,input_data!$1:$1,0)),"")</f>
        <v>4.5711149248274401E-2</v>
      </c>
      <c r="P270" s="4">
        <f>_xlfn.IFNA(INDEX(input_data!$1:$1048576,MATCH($B270,input_data!$B:$B,0),MATCH(P$4,input_data!$1:$1,0)),"")</f>
        <v>0.10202899999999999</v>
      </c>
      <c r="Q270" s="19">
        <f>_xlfn.IFNA(INDEX(input_data!$1:$1048576,MATCH($B270,input_data!$B:$B,0),MATCH(Q$4,input_data!$1:$1,0)),"")</f>
        <v>11.9628491728571</v>
      </c>
      <c r="R270" s="60">
        <f t="shared" si="5"/>
        <v>-6.3451552975679504E-2</v>
      </c>
    </row>
    <row r="271" spans="1:18" x14ac:dyDescent="0.35">
      <c r="A271" s="34" t="s">
        <v>1722</v>
      </c>
      <c r="B271" s="14" t="s">
        <v>804</v>
      </c>
      <c r="C271" s="14" t="s">
        <v>1318</v>
      </c>
      <c r="E271" s="14" t="s">
        <v>805</v>
      </c>
      <c r="F271" s="19">
        <f>_xlfn.IFNA(INDEX(input_data!$1:$1048576,MATCH($B271,input_data!$B:$B,0),MATCH(F$4,input_data!$1:$1,0)),"")</f>
        <v>9.5684742138425207</v>
      </c>
      <c r="G271" s="4">
        <f>_xlfn.IFNA(INDEX(input_data!$1:$1048576,MATCH($B271,input_data!$B:$B,0),MATCH(G$4,input_data!$1:$1,0)),"")</f>
        <v>2.0198364338744699</v>
      </c>
      <c r="H271" s="4">
        <f>_xlfn.IFNA(INDEX(input_data!$1:$1048576,MATCH($B271,input_data!$B:$B,0),MATCH(H$4,input_data!$1:$1,0)),"")</f>
        <v>2.6001024484381099E-2</v>
      </c>
      <c r="I271" s="4">
        <f>_xlfn.IFNA(INDEX(input_data!$1:$1048576,MATCH($B271,input_data!$B:$B,0),MATCH(I$4,input_data!$1:$1,0)),"")</f>
        <v>5.152036389</v>
      </c>
      <c r="J271" s="4">
        <f>_xlfn.IFNA(INDEX(input_data!$1:$1048576,MATCH($B271,input_data!$B:$B,0),MATCH(J$4,input_data!$1:$1,0)),"")</f>
        <v>0</v>
      </c>
      <c r="K271" s="4">
        <f>_xlfn.IFNA(INDEX(input_data!$1:$1048576,MATCH($B271,input_data!$B:$B,0),MATCH(K$4,input_data!$1:$1,0)),"")</f>
        <v>0</v>
      </c>
      <c r="L271" s="4">
        <f>_xlfn.IFNA(INDEX(input_data!$1:$1048576,MATCH($B271,input_data!$B:$B,0),MATCH(L$4,input_data!$1:$1,0)),"")</f>
        <v>1.3100993398826699</v>
      </c>
      <c r="M271" s="4">
        <f>_xlfn.IFNA(INDEX(input_data!$1:$1048576,MATCH($B271,input_data!$B:$B,0),MATCH(M$4,input_data!$1:$1,0)),"")</f>
        <v>4.0969853195617504E-3</v>
      </c>
      <c r="N271" s="4">
        <f>_xlfn.IFNA(INDEX(input_data!$1:$1048576,MATCH($B271,input_data!$B:$B,0),MATCH(N$4,input_data!$1:$1,0)),"")</f>
        <v>0</v>
      </c>
      <c r="O271" s="4">
        <f>_xlfn.IFNA(INDEX(input_data!$1:$1048576,MATCH($B271,input_data!$B:$B,0),MATCH(O$4,input_data!$1:$1,0)),"")</f>
        <v>3.9679398811695799E-2</v>
      </c>
      <c r="P271" s="4">
        <f>_xlfn.IFNA(INDEX(input_data!$1:$1048576,MATCH($B271,input_data!$B:$B,0),MATCH(P$4,input_data!$1:$1,0)),"")</f>
        <v>8.5068000000000005E-2</v>
      </c>
      <c r="Q271" s="19">
        <f>_xlfn.IFNA(INDEX(input_data!$1:$1048576,MATCH($B271,input_data!$B:$B,0),MATCH(Q$4,input_data!$1:$1,0)),"")</f>
        <v>8.6368175713727702</v>
      </c>
      <c r="R271" s="60">
        <f t="shared" si="5"/>
        <v>-9.7367314960408402E-2</v>
      </c>
    </row>
    <row r="272" spans="1:18" x14ac:dyDescent="0.35">
      <c r="A272" s="34" t="s">
        <v>1723</v>
      </c>
      <c r="B272" s="14" t="s">
        <v>806</v>
      </c>
      <c r="C272" s="14" t="s">
        <v>1319</v>
      </c>
      <c r="E272" s="14" t="s">
        <v>807</v>
      </c>
      <c r="F272" s="19">
        <f>_xlfn.IFNA(INDEX(input_data!$1:$1048576,MATCH($B272,input_data!$B:$B,0),MATCH(F$4,input_data!$1:$1,0)),"")</f>
        <v>11.199649501508199</v>
      </c>
      <c r="G272" s="4">
        <f>_xlfn.IFNA(INDEX(input_data!$1:$1048576,MATCH($B272,input_data!$B:$B,0),MATCH(G$4,input_data!$1:$1,0)),"")</f>
        <v>2.6998338972118598</v>
      </c>
      <c r="H272" s="4">
        <f>_xlfn.IFNA(INDEX(input_data!$1:$1048576,MATCH($B272,input_data!$B:$B,0),MATCH(H$4,input_data!$1:$1,0)),"")</f>
        <v>3.3447419298923801E-2</v>
      </c>
      <c r="I272" s="4">
        <f>_xlfn.IFNA(INDEX(input_data!$1:$1048576,MATCH($B272,input_data!$B:$B,0),MATCH(I$4,input_data!$1:$1,0)),"")</f>
        <v>6.07395803</v>
      </c>
      <c r="J272" s="4">
        <f>_xlfn.IFNA(INDEX(input_data!$1:$1048576,MATCH($B272,input_data!$B:$B,0),MATCH(J$4,input_data!$1:$1,0)),"")</f>
        <v>0</v>
      </c>
      <c r="K272" s="4">
        <f>_xlfn.IFNA(INDEX(input_data!$1:$1048576,MATCH($B272,input_data!$B:$B,0),MATCH(K$4,input_data!$1:$1,0)),"")</f>
        <v>0</v>
      </c>
      <c r="L272" s="4">
        <f>_xlfn.IFNA(INDEX(input_data!$1:$1048576,MATCH($B272,input_data!$B:$B,0),MATCH(L$4,input_data!$1:$1,0)),"")</f>
        <v>1.83012449378844</v>
      </c>
      <c r="M272" s="4">
        <f>_xlfn.IFNA(INDEX(input_data!$1:$1048576,MATCH($B272,input_data!$B:$B,0),MATCH(M$4,input_data!$1:$1,0)),"")</f>
        <v>5.2703148649864504E-3</v>
      </c>
      <c r="N272" s="4">
        <f>_xlfn.IFNA(INDEX(input_data!$1:$1048576,MATCH($B272,input_data!$B:$B,0),MATCH(N$4,input_data!$1:$1,0)),"")</f>
        <v>0</v>
      </c>
      <c r="O272" s="4">
        <f>_xlfn.IFNA(INDEX(input_data!$1:$1048576,MATCH($B272,input_data!$B:$B,0),MATCH(O$4,input_data!$1:$1,0)),"")</f>
        <v>3.3587806645839699E-2</v>
      </c>
      <c r="P272" s="4">
        <f>_xlfn.IFNA(INDEX(input_data!$1:$1048576,MATCH($B272,input_data!$B:$B,0),MATCH(P$4,input_data!$1:$1,0)),"")</f>
        <v>9.2235999999999999E-2</v>
      </c>
      <c r="Q272" s="19">
        <f>_xlfn.IFNA(INDEX(input_data!$1:$1048576,MATCH($B272,input_data!$B:$B,0),MATCH(Q$4,input_data!$1:$1,0)),"")</f>
        <v>10.7684579618101</v>
      </c>
      <c r="R272" s="60">
        <f t="shared" si="5"/>
        <v>-3.850044946853326E-2</v>
      </c>
    </row>
    <row r="273" spans="1:18" x14ac:dyDescent="0.35">
      <c r="A273" s="34" t="s">
        <v>1724</v>
      </c>
      <c r="B273" s="14" t="s">
        <v>808</v>
      </c>
      <c r="C273" s="14" t="s">
        <v>1320</v>
      </c>
      <c r="E273" s="14" t="s">
        <v>809</v>
      </c>
      <c r="F273" s="19">
        <f>_xlfn.IFNA(INDEX(input_data!$1:$1048576,MATCH($B273,input_data!$B:$B,0),MATCH(F$4,input_data!$1:$1,0)),"")</f>
        <v>11.1177368500098</v>
      </c>
      <c r="G273" s="4">
        <f>_xlfn.IFNA(INDEX(input_data!$1:$1048576,MATCH($B273,input_data!$B:$B,0),MATCH(G$4,input_data!$1:$1,0)),"")</f>
        <v>2.7599186197696</v>
      </c>
      <c r="H273" s="4">
        <f>_xlfn.IFNA(INDEX(input_data!$1:$1048576,MATCH($B273,input_data!$B:$B,0),MATCH(H$4,input_data!$1:$1,0)),"")</f>
        <v>3.3399906948211898E-2</v>
      </c>
      <c r="I273" s="4">
        <f>_xlfn.IFNA(INDEX(input_data!$1:$1048576,MATCH($B273,input_data!$B:$B,0),MATCH(I$4,input_data!$1:$1,0)),"")</f>
        <v>5.8636560659999999</v>
      </c>
      <c r="J273" s="4">
        <f>_xlfn.IFNA(INDEX(input_data!$1:$1048576,MATCH($B273,input_data!$B:$B,0),MATCH(J$4,input_data!$1:$1,0)),"")</f>
        <v>0</v>
      </c>
      <c r="K273" s="4">
        <f>_xlfn.IFNA(INDEX(input_data!$1:$1048576,MATCH($B273,input_data!$B:$B,0),MATCH(K$4,input_data!$1:$1,0)),"")</f>
        <v>0</v>
      </c>
      <c r="L273" s="4">
        <f>_xlfn.IFNA(INDEX(input_data!$1:$1048576,MATCH($B273,input_data!$B:$B,0),MATCH(L$4,input_data!$1:$1,0)),"")</f>
        <v>1.4502551856355601</v>
      </c>
      <c r="M273" s="4">
        <f>_xlfn.IFNA(INDEX(input_data!$1:$1048576,MATCH($B273,input_data!$B:$B,0),MATCH(M$4,input_data!$1:$1,0)),"")</f>
        <v>5.32251926054209E-3</v>
      </c>
      <c r="N273" s="4">
        <f>_xlfn.IFNA(INDEX(input_data!$1:$1048576,MATCH($B273,input_data!$B:$B,0),MATCH(N$4,input_data!$1:$1,0)),"")</f>
        <v>0</v>
      </c>
      <c r="O273" s="4">
        <f>_xlfn.IFNA(INDEX(input_data!$1:$1048576,MATCH($B273,input_data!$B:$B,0),MATCH(O$4,input_data!$1:$1,0)),"")</f>
        <v>4.0179178688677403E-2</v>
      </c>
      <c r="P273" s="4">
        <f>_xlfn.IFNA(INDEX(input_data!$1:$1048576,MATCH($B273,input_data!$B:$B,0),MATCH(P$4,input_data!$1:$1,0)),"")</f>
        <v>9.8076999999999998E-2</v>
      </c>
      <c r="Q273" s="19">
        <f>_xlfn.IFNA(INDEX(input_data!$1:$1048576,MATCH($B273,input_data!$B:$B,0),MATCH(Q$4,input_data!$1:$1,0)),"")</f>
        <v>10.2508084763026</v>
      </c>
      <c r="R273" s="60">
        <f t="shared" si="5"/>
        <v>-7.7977054629282394E-2</v>
      </c>
    </row>
    <row r="274" spans="1:18" x14ac:dyDescent="0.35">
      <c r="A274" s="34" t="s">
        <v>1725</v>
      </c>
      <c r="B274" s="14" t="s">
        <v>810</v>
      </c>
      <c r="C274" s="14" t="s">
        <v>1321</v>
      </c>
      <c r="E274" s="14" t="s">
        <v>811</v>
      </c>
      <c r="F274" s="19">
        <f>_xlfn.IFNA(INDEX(input_data!$1:$1048576,MATCH($B274,input_data!$B:$B,0),MATCH(F$4,input_data!$1:$1,0)),"")</f>
        <v>30.998705287394799</v>
      </c>
      <c r="G274" s="4">
        <f>_xlfn.IFNA(INDEX(input_data!$1:$1048576,MATCH($B274,input_data!$B:$B,0),MATCH(G$4,input_data!$1:$1,0)),"")</f>
        <v>5.0485867050874802</v>
      </c>
      <c r="H274" s="4">
        <f>_xlfn.IFNA(INDEX(input_data!$1:$1048576,MATCH($B274,input_data!$B:$B,0),MATCH(H$4,input_data!$1:$1,0)),"")</f>
        <v>6.2487322019608202E-2</v>
      </c>
      <c r="I274" s="4">
        <f>_xlfn.IFNA(INDEX(input_data!$1:$1048576,MATCH($B274,input_data!$B:$B,0),MATCH(I$4,input_data!$1:$1,0)),"")</f>
        <v>23.242154723999999</v>
      </c>
      <c r="J274" s="4">
        <f>_xlfn.IFNA(INDEX(input_data!$1:$1048576,MATCH($B274,input_data!$B:$B,0),MATCH(J$4,input_data!$1:$1,0)),"")</f>
        <v>0.203092388646157</v>
      </c>
      <c r="K274" s="4">
        <f>_xlfn.IFNA(INDEX(input_data!$1:$1048576,MATCH($B274,input_data!$B:$B,0),MATCH(K$4,input_data!$1:$1,0)),"")</f>
        <v>0.136327</v>
      </c>
      <c r="L274" s="4">
        <f>_xlfn.IFNA(INDEX(input_data!$1:$1048576,MATCH($B274,input_data!$B:$B,0),MATCH(L$4,input_data!$1:$1,0)),"")</f>
        <v>1.2142958958577801</v>
      </c>
      <c r="M274" s="4">
        <f>_xlfn.IFNA(INDEX(input_data!$1:$1048576,MATCH($B274,input_data!$B:$B,0),MATCH(M$4,input_data!$1:$1,0)),"")</f>
        <v>1.01546925940399E-2</v>
      </c>
      <c r="N274" s="4">
        <f>_xlfn.IFNA(INDEX(input_data!$1:$1048576,MATCH($B274,input_data!$B:$B,0),MATCH(N$4,input_data!$1:$1,0)),"")</f>
        <v>0.68089142144995696</v>
      </c>
      <c r="O274" s="4">
        <f>_xlfn.IFNA(INDEX(input_data!$1:$1048576,MATCH($B274,input_data!$B:$B,0),MATCH(O$4,input_data!$1:$1,0)),"")</f>
        <v>0.33657278323276102</v>
      </c>
      <c r="P274" s="4">
        <f>_xlfn.IFNA(INDEX(input_data!$1:$1048576,MATCH($B274,input_data!$B:$B,0),MATCH(P$4,input_data!$1:$1,0)),"")</f>
        <v>0.11701499999999999</v>
      </c>
      <c r="Q274" s="19">
        <f>_xlfn.IFNA(INDEX(input_data!$1:$1048576,MATCH($B274,input_data!$B:$B,0),MATCH(Q$4,input_data!$1:$1,0)),"")</f>
        <v>31.051577932887799</v>
      </c>
      <c r="R274" s="60">
        <f t="shared" si="5"/>
        <v>1.7056404453930085E-3</v>
      </c>
    </row>
    <row r="275" spans="1:18" x14ac:dyDescent="0.35">
      <c r="A275" s="34" t="s">
        <v>1726</v>
      </c>
      <c r="B275" s="14" t="s">
        <v>812</v>
      </c>
      <c r="C275" s="14" t="s">
        <v>1727</v>
      </c>
      <c r="E275" s="14" t="s">
        <v>813</v>
      </c>
      <c r="F275" s="19">
        <f>_xlfn.IFNA(INDEX(input_data!$1:$1048576,MATCH($B275,input_data!$B:$B,0),MATCH(F$4,input_data!$1:$1,0)),"")</f>
        <v>8.4646560064800394</v>
      </c>
      <c r="G275" s="4">
        <f>_xlfn.IFNA(INDEX(input_data!$1:$1048576,MATCH($B275,input_data!$B:$B,0),MATCH(G$4,input_data!$1:$1,0)),"")</f>
        <v>1.90875629147508</v>
      </c>
      <c r="H275" s="4">
        <f>_xlfn.IFNA(INDEX(input_data!$1:$1048576,MATCH($B275,input_data!$B:$B,0),MATCH(H$4,input_data!$1:$1,0)),"")</f>
        <v>2.2986867935025902E-2</v>
      </c>
      <c r="I275" s="4">
        <f>_xlfn.IFNA(INDEX(input_data!$1:$1048576,MATCH($B275,input_data!$B:$B,0),MATCH(I$4,input_data!$1:$1,0)),"")</f>
        <v>4.0081800980000004</v>
      </c>
      <c r="J275" s="4">
        <f>_xlfn.IFNA(INDEX(input_data!$1:$1048576,MATCH($B275,input_data!$B:$B,0),MATCH(J$4,input_data!$1:$1,0)),"")</f>
        <v>0</v>
      </c>
      <c r="K275" s="4">
        <f>_xlfn.IFNA(INDEX(input_data!$1:$1048576,MATCH($B275,input_data!$B:$B,0),MATCH(K$4,input_data!$1:$1,0)),"")</f>
        <v>0</v>
      </c>
      <c r="L275" s="4">
        <f>_xlfn.IFNA(INDEX(input_data!$1:$1048576,MATCH($B275,input_data!$B:$B,0),MATCH(L$4,input_data!$1:$1,0)),"")</f>
        <v>1.4166788301084401</v>
      </c>
      <c r="M275" s="4">
        <f>_xlfn.IFNA(INDEX(input_data!$1:$1048576,MATCH($B275,input_data!$B:$B,0),MATCH(M$4,input_data!$1:$1,0)),"")</f>
        <v>3.72275186948067E-3</v>
      </c>
      <c r="N275" s="4">
        <f>_xlfn.IFNA(INDEX(input_data!$1:$1048576,MATCH($B275,input_data!$B:$B,0),MATCH(N$4,input_data!$1:$1,0)),"")</f>
        <v>0.45918085058017699</v>
      </c>
      <c r="O275" s="4">
        <f>_xlfn.IFNA(INDEX(input_data!$1:$1048576,MATCH($B275,input_data!$B:$B,0),MATCH(O$4,input_data!$1:$1,0)),"")</f>
        <v>2.5075060583537701E-2</v>
      </c>
      <c r="P275" s="4">
        <f>_xlfn.IFNA(INDEX(input_data!$1:$1048576,MATCH($B275,input_data!$B:$B,0),MATCH(P$4,input_data!$1:$1,0)),"")</f>
        <v>6.6328999999999999E-2</v>
      </c>
      <c r="Q275" s="19">
        <f>_xlfn.IFNA(INDEX(input_data!$1:$1048576,MATCH($B275,input_data!$B:$B,0),MATCH(Q$4,input_data!$1:$1,0)),"")</f>
        <v>7.9109097505517401</v>
      </c>
      <c r="R275" s="60">
        <f t="shared" si="5"/>
        <v>-6.5418636682268438E-2</v>
      </c>
    </row>
    <row r="276" spans="1:18" x14ac:dyDescent="0.35">
      <c r="A276" s="34" t="s">
        <v>1728</v>
      </c>
      <c r="B276" s="14" t="s">
        <v>814</v>
      </c>
      <c r="C276" s="14" t="s">
        <v>1322</v>
      </c>
      <c r="E276" s="14" t="s">
        <v>815</v>
      </c>
      <c r="F276" s="19">
        <f>_xlfn.IFNA(INDEX(input_data!$1:$1048576,MATCH($B276,input_data!$B:$B,0),MATCH(F$4,input_data!$1:$1,0)),"")</f>
        <v>211.73893383826001</v>
      </c>
      <c r="G276" s="4">
        <f>_xlfn.IFNA(INDEX(input_data!$1:$1048576,MATCH($B276,input_data!$B:$B,0),MATCH(G$4,input_data!$1:$1,0)),"")</f>
        <v>103.457347029197</v>
      </c>
      <c r="H276" s="4">
        <f>_xlfn.IFNA(INDEX(input_data!$1:$1048576,MATCH($B276,input_data!$B:$B,0),MATCH(H$4,input_data!$1:$1,0)),"")</f>
        <v>1.01889319383346</v>
      </c>
      <c r="I276" s="4">
        <f>_xlfn.IFNA(INDEX(input_data!$1:$1048576,MATCH($B276,input_data!$B:$B,0),MATCH(I$4,input_data!$1:$1,0)),"")</f>
        <v>91.844548829999994</v>
      </c>
      <c r="J276" s="4">
        <f>_xlfn.IFNA(INDEX(input_data!$1:$1048576,MATCH($B276,input_data!$B:$B,0),MATCH(J$4,input_data!$1:$1,0)),"")</f>
        <v>7.22551199918981</v>
      </c>
      <c r="K276" s="4">
        <f>_xlfn.IFNA(INDEX(input_data!$1:$1048576,MATCH($B276,input_data!$B:$B,0),MATCH(K$4,input_data!$1:$1,0)),"")</f>
        <v>1.323556</v>
      </c>
      <c r="L276" s="4">
        <f>_xlfn.IFNA(INDEX(input_data!$1:$1048576,MATCH($B276,input_data!$B:$B,0),MATCH(L$4,input_data!$1:$1,0)),"")</f>
        <v>7.3787533241244398</v>
      </c>
      <c r="M276" s="4">
        <f>_xlfn.IFNA(INDEX(input_data!$1:$1048576,MATCH($B276,input_data!$B:$B,0),MATCH(M$4,input_data!$1:$1,0)),"")</f>
        <v>0.16150083309174301</v>
      </c>
      <c r="N276" s="4">
        <f>_xlfn.IFNA(INDEX(input_data!$1:$1048576,MATCH($B276,input_data!$B:$B,0),MATCH(N$4,input_data!$1:$1,0)),"")</f>
        <v>0</v>
      </c>
      <c r="O276" s="4">
        <f>_xlfn.IFNA(INDEX(input_data!$1:$1048576,MATCH($B276,input_data!$B:$B,0),MATCH(O$4,input_data!$1:$1,0)),"")</f>
        <v>0</v>
      </c>
      <c r="P276" s="4">
        <f>_xlfn.IFNA(INDEX(input_data!$1:$1048576,MATCH($B276,input_data!$B:$B,0),MATCH(P$4,input_data!$1:$1,0)),"")</f>
        <v>1.3390569999999999</v>
      </c>
      <c r="Q276" s="19">
        <f>_xlfn.IFNA(INDEX(input_data!$1:$1048576,MATCH($B276,input_data!$B:$B,0),MATCH(Q$4,input_data!$1:$1,0)),"")</f>
        <v>213.74916820943699</v>
      </c>
      <c r="R276" s="60">
        <f t="shared" si="5"/>
        <v>9.4939288431126201E-3</v>
      </c>
    </row>
    <row r="277" spans="1:18" x14ac:dyDescent="0.35">
      <c r="A277" s="34" t="s">
        <v>1729</v>
      </c>
      <c r="B277" s="14" t="s">
        <v>816</v>
      </c>
      <c r="C277" s="14" t="s">
        <v>1323</v>
      </c>
      <c r="E277" s="14" t="s">
        <v>817</v>
      </c>
      <c r="F277" s="19">
        <f>_xlfn.IFNA(INDEX(input_data!$1:$1048576,MATCH($B277,input_data!$B:$B,0),MATCH(F$4,input_data!$1:$1,0)),"")</f>
        <v>255.95501673525399</v>
      </c>
      <c r="G277" s="4">
        <f>_xlfn.IFNA(INDEX(input_data!$1:$1048576,MATCH($B277,input_data!$B:$B,0),MATCH(G$4,input_data!$1:$1,0)),"")</f>
        <v>148.30766287922299</v>
      </c>
      <c r="H277" s="4">
        <f>_xlfn.IFNA(INDEX(input_data!$1:$1048576,MATCH($B277,input_data!$B:$B,0),MATCH(H$4,input_data!$1:$1,0)),"")</f>
        <v>1.4275085952897399</v>
      </c>
      <c r="I277" s="4">
        <f>_xlfn.IFNA(INDEX(input_data!$1:$1048576,MATCH($B277,input_data!$B:$B,0),MATCH(I$4,input_data!$1:$1,0)),"")</f>
        <v>91.417374972000005</v>
      </c>
      <c r="J277" s="4">
        <f>_xlfn.IFNA(INDEX(input_data!$1:$1048576,MATCH($B277,input_data!$B:$B,0),MATCH(J$4,input_data!$1:$1,0)),"")</f>
        <v>11.485161436456</v>
      </c>
      <c r="K277" s="4">
        <f>_xlfn.IFNA(INDEX(input_data!$1:$1048576,MATCH($B277,input_data!$B:$B,0),MATCH(K$4,input_data!$1:$1,0)),"")</f>
        <v>1.856185</v>
      </c>
      <c r="L277" s="4">
        <f>_xlfn.IFNA(INDEX(input_data!$1:$1048576,MATCH($B277,input_data!$B:$B,0),MATCH(L$4,input_data!$1:$1,0)),"")</f>
        <v>5.0232025148355604</v>
      </c>
      <c r="M277" s="4">
        <f>_xlfn.IFNA(INDEX(input_data!$1:$1048576,MATCH($B277,input_data!$B:$B,0),MATCH(M$4,input_data!$1:$1,0)),"")</f>
        <v>0.22598188142947501</v>
      </c>
      <c r="N277" s="4">
        <f>_xlfn.IFNA(INDEX(input_data!$1:$1048576,MATCH($B277,input_data!$B:$B,0),MATCH(N$4,input_data!$1:$1,0)),"")</f>
        <v>0</v>
      </c>
      <c r="O277" s="4">
        <f>_xlfn.IFNA(INDEX(input_data!$1:$1048576,MATCH($B277,input_data!$B:$B,0),MATCH(O$4,input_data!$1:$1,0)),"")</f>
        <v>0</v>
      </c>
      <c r="P277" s="4">
        <f>_xlfn.IFNA(INDEX(input_data!$1:$1048576,MATCH($B277,input_data!$B:$B,0),MATCH(P$4,input_data!$1:$1,0)),"")</f>
        <v>1.7489600000000001</v>
      </c>
      <c r="Q277" s="19">
        <f>_xlfn.IFNA(INDEX(input_data!$1:$1048576,MATCH($B277,input_data!$B:$B,0),MATCH(Q$4,input_data!$1:$1,0)),"")</f>
        <v>261.49203727923299</v>
      </c>
      <c r="R277" s="60">
        <f t="shared" si="5"/>
        <v>2.1632787724204627E-2</v>
      </c>
    </row>
    <row r="278" spans="1:18" x14ac:dyDescent="0.35">
      <c r="A278" s="34" t="s">
        <v>1730</v>
      </c>
      <c r="B278" s="14" t="s">
        <v>818</v>
      </c>
      <c r="C278" s="14" t="s">
        <v>1731</v>
      </c>
      <c r="E278" s="14" t="s">
        <v>819</v>
      </c>
      <c r="F278" s="19">
        <f>_xlfn.IFNA(INDEX(input_data!$1:$1048576,MATCH($B278,input_data!$B:$B,0),MATCH(F$4,input_data!$1:$1,0)),"")</f>
        <v>15.611372236367499</v>
      </c>
      <c r="G278" s="4">
        <f>_xlfn.IFNA(INDEX(input_data!$1:$1048576,MATCH($B278,input_data!$B:$B,0),MATCH(G$4,input_data!$1:$1,0)),"")</f>
        <v>5.2332150712853798</v>
      </c>
      <c r="H278" s="4">
        <f>_xlfn.IFNA(INDEX(input_data!$1:$1048576,MATCH($B278,input_data!$B:$B,0),MATCH(H$4,input_data!$1:$1,0)),"")</f>
        <v>6.0125211066547599E-2</v>
      </c>
      <c r="I278" s="4">
        <f>_xlfn.IFNA(INDEX(input_data!$1:$1048576,MATCH($B278,input_data!$B:$B,0),MATCH(I$4,input_data!$1:$1,0)),"")</f>
        <v>8.3265010470000007</v>
      </c>
      <c r="J278" s="4">
        <f>_xlfn.IFNA(INDEX(input_data!$1:$1048576,MATCH($B278,input_data!$B:$B,0),MATCH(J$4,input_data!$1:$1,0)),"")</f>
        <v>0</v>
      </c>
      <c r="K278" s="4">
        <f>_xlfn.IFNA(INDEX(input_data!$1:$1048576,MATCH($B278,input_data!$B:$B,0),MATCH(K$4,input_data!$1:$1,0)),"")</f>
        <v>0</v>
      </c>
      <c r="L278" s="4">
        <f>_xlfn.IFNA(INDEX(input_data!$1:$1048576,MATCH($B278,input_data!$B:$B,0),MATCH(L$4,input_data!$1:$1,0)),"")</f>
        <v>1.11237768955022</v>
      </c>
      <c r="M278" s="4">
        <f>_xlfn.IFNA(INDEX(input_data!$1:$1048576,MATCH($B278,input_data!$B:$B,0),MATCH(M$4,input_data!$1:$1,0)),"")</f>
        <v>9.5685578851554091E-3</v>
      </c>
      <c r="N278" s="4">
        <f>_xlfn.IFNA(INDEX(input_data!$1:$1048576,MATCH($B278,input_data!$B:$B,0),MATCH(N$4,input_data!$1:$1,0)),"")</f>
        <v>1.6633347463232698E-2</v>
      </c>
      <c r="O278" s="4">
        <f>_xlfn.IFNA(INDEX(input_data!$1:$1048576,MATCH($B278,input_data!$B:$B,0),MATCH(O$4,input_data!$1:$1,0)),"")</f>
        <v>2.2743727119063999E-3</v>
      </c>
      <c r="P278" s="4">
        <f>_xlfn.IFNA(INDEX(input_data!$1:$1048576,MATCH($B278,input_data!$B:$B,0),MATCH(P$4,input_data!$1:$1,0)),"")</f>
        <v>0.18484600000000001</v>
      </c>
      <c r="Q278" s="19">
        <f>_xlfn.IFNA(INDEX(input_data!$1:$1048576,MATCH($B278,input_data!$B:$B,0),MATCH(Q$4,input_data!$1:$1,0)),"")</f>
        <v>14.9455412969624</v>
      </c>
      <c r="R278" s="60">
        <f t="shared" si="5"/>
        <v>-4.2650378795914712E-2</v>
      </c>
    </row>
    <row r="279" spans="1:18" x14ac:dyDescent="0.35">
      <c r="A279" s="34" t="s">
        <v>1732</v>
      </c>
      <c r="B279" s="14" t="s">
        <v>820</v>
      </c>
      <c r="C279" s="14" t="s">
        <v>1733</v>
      </c>
      <c r="E279" s="14" t="s">
        <v>821</v>
      </c>
      <c r="F279" s="19">
        <f>_xlfn.IFNA(INDEX(input_data!$1:$1048576,MATCH($B279,input_data!$B:$B,0),MATCH(F$4,input_data!$1:$1,0)),"")</f>
        <v>15.095587323214501</v>
      </c>
      <c r="G279" s="4">
        <f>_xlfn.IFNA(INDEX(input_data!$1:$1048576,MATCH($B279,input_data!$B:$B,0),MATCH(G$4,input_data!$1:$1,0)),"")</f>
        <v>4.2308867966064199</v>
      </c>
      <c r="H279" s="4">
        <f>_xlfn.IFNA(INDEX(input_data!$1:$1048576,MATCH($B279,input_data!$B:$B,0),MATCH(H$4,input_data!$1:$1,0)),"")</f>
        <v>4.98397719248619E-2</v>
      </c>
      <c r="I279" s="4">
        <f>_xlfn.IFNA(INDEX(input_data!$1:$1048576,MATCH($B279,input_data!$B:$B,0),MATCH(I$4,input_data!$1:$1,0)),"")</f>
        <v>6.0014536959999996</v>
      </c>
      <c r="J279" s="4">
        <f>_xlfn.IFNA(INDEX(input_data!$1:$1048576,MATCH($B279,input_data!$B:$B,0),MATCH(J$4,input_data!$1:$1,0)),"")</f>
        <v>0</v>
      </c>
      <c r="K279" s="4">
        <f>_xlfn.IFNA(INDEX(input_data!$1:$1048576,MATCH($B279,input_data!$B:$B,0),MATCH(K$4,input_data!$1:$1,0)),"")</f>
        <v>0</v>
      </c>
      <c r="L279" s="4">
        <f>_xlfn.IFNA(INDEX(input_data!$1:$1048576,MATCH($B279,input_data!$B:$B,0),MATCH(L$4,input_data!$1:$1,0)),"")</f>
        <v>3.3108066896853301</v>
      </c>
      <c r="M279" s="4">
        <f>_xlfn.IFNA(INDEX(input_data!$1:$1048576,MATCH($B279,input_data!$B:$B,0),MATCH(M$4,input_data!$1:$1,0)),"")</f>
        <v>7.8550949904778906E-3</v>
      </c>
      <c r="N279" s="4">
        <f>_xlfn.IFNA(INDEX(input_data!$1:$1048576,MATCH($B279,input_data!$B:$B,0),MATCH(N$4,input_data!$1:$1,0)),"")</f>
        <v>0</v>
      </c>
      <c r="O279" s="4">
        <f>_xlfn.IFNA(INDEX(input_data!$1:$1048576,MATCH($B279,input_data!$B:$B,0),MATCH(O$4,input_data!$1:$1,0)),"")</f>
        <v>0</v>
      </c>
      <c r="P279" s="4">
        <f>_xlfn.IFNA(INDEX(input_data!$1:$1048576,MATCH($B279,input_data!$B:$B,0),MATCH(P$4,input_data!$1:$1,0)),"")</f>
        <v>0.161215</v>
      </c>
      <c r="Q279" s="19">
        <f>_xlfn.IFNA(INDEX(input_data!$1:$1048576,MATCH($B279,input_data!$B:$B,0),MATCH(Q$4,input_data!$1:$1,0)),"")</f>
        <v>13.762057049207099</v>
      </c>
      <c r="R279" s="60">
        <f t="shared" si="5"/>
        <v>-8.8339078530363269E-2</v>
      </c>
    </row>
    <row r="280" spans="1:18" x14ac:dyDescent="0.35">
      <c r="A280" s="34" t="s">
        <v>1734</v>
      </c>
      <c r="B280" s="14" t="s">
        <v>822</v>
      </c>
      <c r="C280" s="14" t="s">
        <v>1324</v>
      </c>
      <c r="E280" s="14" t="s">
        <v>823</v>
      </c>
      <c r="F280" s="19">
        <f>_xlfn.IFNA(INDEX(input_data!$1:$1048576,MATCH($B280,input_data!$B:$B,0),MATCH(F$4,input_data!$1:$1,0)),"")</f>
        <v>216.57605016959201</v>
      </c>
      <c r="G280" s="4">
        <f>_xlfn.IFNA(INDEX(input_data!$1:$1048576,MATCH($B280,input_data!$B:$B,0),MATCH(G$4,input_data!$1:$1,0)),"")</f>
        <v>87.703965806940104</v>
      </c>
      <c r="H280" s="4">
        <f>_xlfn.IFNA(INDEX(input_data!$1:$1048576,MATCH($B280,input_data!$B:$B,0),MATCH(H$4,input_data!$1:$1,0)),"")</f>
        <v>0.91097657309387303</v>
      </c>
      <c r="I280" s="4">
        <f>_xlfn.IFNA(INDEX(input_data!$1:$1048576,MATCH($B280,input_data!$B:$B,0),MATCH(I$4,input_data!$1:$1,0)),"")</f>
        <v>117.826208072</v>
      </c>
      <c r="J280" s="4">
        <f>_xlfn.IFNA(INDEX(input_data!$1:$1048576,MATCH($B280,input_data!$B:$B,0),MATCH(J$4,input_data!$1:$1,0)),"")</f>
        <v>7.9646633800622801</v>
      </c>
      <c r="K280" s="4">
        <f>_xlfn.IFNA(INDEX(input_data!$1:$1048576,MATCH($B280,input_data!$B:$B,0),MATCH(K$4,input_data!$1:$1,0)),"")</f>
        <v>1.5316989999999999</v>
      </c>
      <c r="L280" s="4">
        <f>_xlfn.IFNA(INDEX(input_data!$1:$1048576,MATCH($B280,input_data!$B:$B,0),MATCH(L$4,input_data!$1:$1,0)),"")</f>
        <v>2.4381492811111101</v>
      </c>
      <c r="M280" s="4">
        <f>_xlfn.IFNA(INDEX(input_data!$1:$1048576,MATCH($B280,input_data!$B:$B,0),MATCH(M$4,input_data!$1:$1,0)),"")</f>
        <v>0.14472821324542601</v>
      </c>
      <c r="N280" s="4">
        <f>_xlfn.IFNA(INDEX(input_data!$1:$1048576,MATCH($B280,input_data!$B:$B,0),MATCH(N$4,input_data!$1:$1,0)),"")</f>
        <v>0</v>
      </c>
      <c r="O280" s="4">
        <f>_xlfn.IFNA(INDEX(input_data!$1:$1048576,MATCH($B280,input_data!$B:$B,0),MATCH(O$4,input_data!$1:$1,0)),"")</f>
        <v>0</v>
      </c>
      <c r="P280" s="4">
        <f>_xlfn.IFNA(INDEX(input_data!$1:$1048576,MATCH($B280,input_data!$B:$B,0),MATCH(P$4,input_data!$1:$1,0)),"")</f>
        <v>2.772872</v>
      </c>
      <c r="Q280" s="19">
        <f>_xlfn.IFNA(INDEX(input_data!$1:$1048576,MATCH($B280,input_data!$B:$B,0),MATCH(Q$4,input_data!$1:$1,0)),"")</f>
        <v>221.293262326453</v>
      </c>
      <c r="R280" s="60">
        <f t="shared" si="5"/>
        <v>2.1780857824155175E-2</v>
      </c>
    </row>
    <row r="281" spans="1:18" x14ac:dyDescent="0.35">
      <c r="A281" s="34" t="s">
        <v>1735</v>
      </c>
      <c r="B281" s="14" t="s">
        <v>824</v>
      </c>
      <c r="C281" s="14" t="s">
        <v>1736</v>
      </c>
      <c r="E281" s="14" t="s">
        <v>825</v>
      </c>
      <c r="F281" s="19">
        <f>_xlfn.IFNA(INDEX(input_data!$1:$1048576,MATCH($B281,input_data!$B:$B,0),MATCH(F$4,input_data!$1:$1,0)),"")</f>
        <v>11.0786219240078</v>
      </c>
      <c r="G281" s="4">
        <f>_xlfn.IFNA(INDEX(input_data!$1:$1048576,MATCH($B281,input_data!$B:$B,0),MATCH(G$4,input_data!$1:$1,0)),"")</f>
        <v>2.8888060623081002</v>
      </c>
      <c r="H281" s="4">
        <f>_xlfn.IFNA(INDEX(input_data!$1:$1048576,MATCH($B281,input_data!$B:$B,0),MATCH(H$4,input_data!$1:$1,0)),"")</f>
        <v>3.4491283624098999E-2</v>
      </c>
      <c r="I281" s="4">
        <f>_xlfn.IFNA(INDEX(input_data!$1:$1048576,MATCH($B281,input_data!$B:$B,0),MATCH(I$4,input_data!$1:$1,0)),"")</f>
        <v>5.203250916</v>
      </c>
      <c r="J281" s="4">
        <f>_xlfn.IFNA(INDEX(input_data!$1:$1048576,MATCH($B281,input_data!$B:$B,0),MATCH(J$4,input_data!$1:$1,0)),"")</f>
        <v>0</v>
      </c>
      <c r="K281" s="4">
        <f>_xlfn.IFNA(INDEX(input_data!$1:$1048576,MATCH($B281,input_data!$B:$B,0),MATCH(K$4,input_data!$1:$1,0)),"")</f>
        <v>0</v>
      </c>
      <c r="L281" s="4">
        <f>_xlfn.IFNA(INDEX(input_data!$1:$1048576,MATCH($B281,input_data!$B:$B,0),MATCH(L$4,input_data!$1:$1,0)),"")</f>
        <v>1.9705933789226699</v>
      </c>
      <c r="M281" s="4">
        <f>_xlfn.IFNA(INDEX(input_data!$1:$1048576,MATCH($B281,input_data!$B:$B,0),MATCH(M$4,input_data!$1:$1,0)),"")</f>
        <v>5.49690152498179E-3</v>
      </c>
      <c r="N281" s="4">
        <f>_xlfn.IFNA(INDEX(input_data!$1:$1048576,MATCH($B281,input_data!$B:$B,0),MATCH(N$4,input_data!$1:$1,0)),"")</f>
        <v>0.108402305001025</v>
      </c>
      <c r="O281" s="4">
        <f>_xlfn.IFNA(INDEX(input_data!$1:$1048576,MATCH($B281,input_data!$B:$B,0),MATCH(O$4,input_data!$1:$1,0)),"")</f>
        <v>1.1387001737637299E-2</v>
      </c>
      <c r="P281" s="4">
        <f>_xlfn.IFNA(INDEX(input_data!$1:$1048576,MATCH($B281,input_data!$B:$B,0),MATCH(P$4,input_data!$1:$1,0)),"")</f>
        <v>9.0954999999999994E-2</v>
      </c>
      <c r="Q281" s="19">
        <f>_xlfn.IFNA(INDEX(input_data!$1:$1048576,MATCH($B281,input_data!$B:$B,0),MATCH(Q$4,input_data!$1:$1,0)),"")</f>
        <v>10.313382849118501</v>
      </c>
      <c r="R281" s="60">
        <f t="shared" si="5"/>
        <v>-6.9073489477152084E-2</v>
      </c>
    </row>
    <row r="282" spans="1:18" x14ac:dyDescent="0.35">
      <c r="A282" s="34" t="s">
        <v>1737</v>
      </c>
      <c r="B282" s="14" t="s">
        <v>826</v>
      </c>
      <c r="C282" s="14" t="s">
        <v>1325</v>
      </c>
      <c r="E282" s="14" t="s">
        <v>827</v>
      </c>
      <c r="F282" s="19">
        <f>_xlfn.IFNA(INDEX(input_data!$1:$1048576,MATCH($B282,input_data!$B:$B,0),MATCH(F$4,input_data!$1:$1,0)),"")</f>
        <v>14.929351923811501</v>
      </c>
      <c r="G282" s="4">
        <f>_xlfn.IFNA(INDEX(input_data!$1:$1048576,MATCH($B282,input_data!$B:$B,0),MATCH(G$4,input_data!$1:$1,0)),"")</f>
        <v>2.1518602799303399</v>
      </c>
      <c r="H282" s="4">
        <f>_xlfn.IFNA(INDEX(input_data!$1:$1048576,MATCH($B282,input_data!$B:$B,0),MATCH(H$4,input_data!$1:$1,0)),"")</f>
        <v>3.2324081458180998E-2</v>
      </c>
      <c r="I282" s="4">
        <f>_xlfn.IFNA(INDEX(input_data!$1:$1048576,MATCH($B282,input_data!$B:$B,0),MATCH(I$4,input_data!$1:$1,0)),"")</f>
        <v>10.013269248</v>
      </c>
      <c r="J282" s="4">
        <f>_xlfn.IFNA(INDEX(input_data!$1:$1048576,MATCH($B282,input_data!$B:$B,0),MATCH(J$4,input_data!$1:$1,0)),"")</f>
        <v>0</v>
      </c>
      <c r="K282" s="4">
        <f>_xlfn.IFNA(INDEX(input_data!$1:$1048576,MATCH($B282,input_data!$B:$B,0),MATCH(K$4,input_data!$1:$1,0)),"")</f>
        <v>0</v>
      </c>
      <c r="L282" s="4">
        <f>_xlfn.IFNA(INDEX(input_data!$1:$1048576,MATCH($B282,input_data!$B:$B,0),MATCH(L$4,input_data!$1:$1,0)),"")</f>
        <v>1.75085958980267</v>
      </c>
      <c r="M282" s="4">
        <f>_xlfn.IFNA(INDEX(input_data!$1:$1048576,MATCH($B282,input_data!$B:$B,0),MATCH(M$4,input_data!$1:$1,0)),"")</f>
        <v>5.0933103532928596E-3</v>
      </c>
      <c r="N282" s="4">
        <f>_xlfn.IFNA(INDEX(input_data!$1:$1048576,MATCH($B282,input_data!$B:$B,0),MATCH(N$4,input_data!$1:$1,0)),"")</f>
        <v>0</v>
      </c>
      <c r="O282" s="4">
        <f>_xlfn.IFNA(INDEX(input_data!$1:$1048576,MATCH($B282,input_data!$B:$B,0),MATCH(O$4,input_data!$1:$1,0)),"")</f>
        <v>0.12298367379974399</v>
      </c>
      <c r="P282" s="4">
        <f>_xlfn.IFNA(INDEX(input_data!$1:$1048576,MATCH($B282,input_data!$B:$B,0),MATCH(P$4,input_data!$1:$1,0)),"")</f>
        <v>0.12225900000000001</v>
      </c>
      <c r="Q282" s="19">
        <f>_xlfn.IFNA(INDEX(input_data!$1:$1048576,MATCH($B282,input_data!$B:$B,0),MATCH(Q$4,input_data!$1:$1,0)),"")</f>
        <v>14.1986491833442</v>
      </c>
      <c r="R282" s="60">
        <f t="shared" si="5"/>
        <v>-4.89440361642135E-2</v>
      </c>
    </row>
    <row r="283" spans="1:18" x14ac:dyDescent="0.35">
      <c r="A283" s="34" t="s">
        <v>1738</v>
      </c>
      <c r="B283" s="14" t="s">
        <v>828</v>
      </c>
      <c r="C283" s="14" t="s">
        <v>1326</v>
      </c>
      <c r="E283" s="14" t="s">
        <v>829</v>
      </c>
      <c r="F283" s="19">
        <f>_xlfn.IFNA(INDEX(input_data!$1:$1048576,MATCH($B283,input_data!$B:$B,0),MATCH(F$4,input_data!$1:$1,0)),"")</f>
        <v>418.28864337096701</v>
      </c>
      <c r="G283" s="4">
        <f>_xlfn.IFNA(INDEX(input_data!$1:$1048576,MATCH($B283,input_data!$B:$B,0),MATCH(G$4,input_data!$1:$1,0)),"")</f>
        <v>202.988800240313</v>
      </c>
      <c r="H283" s="4">
        <f>_xlfn.IFNA(INDEX(input_data!$1:$1048576,MATCH($B283,input_data!$B:$B,0),MATCH(H$4,input_data!$1:$1,0)),"")</f>
        <v>2.0308905535578101</v>
      </c>
      <c r="I283" s="4">
        <f>_xlfn.IFNA(INDEX(input_data!$1:$1048576,MATCH($B283,input_data!$B:$B,0),MATCH(I$4,input_data!$1:$1,0)),"")</f>
        <v>191.03443700400001</v>
      </c>
      <c r="J283" s="4">
        <f>_xlfn.IFNA(INDEX(input_data!$1:$1048576,MATCH($B283,input_data!$B:$B,0),MATCH(J$4,input_data!$1:$1,0)),"")</f>
        <v>14.7082817558956</v>
      </c>
      <c r="K283" s="4">
        <f>_xlfn.IFNA(INDEX(input_data!$1:$1048576,MATCH($B283,input_data!$B:$B,0),MATCH(K$4,input_data!$1:$1,0)),"")</f>
        <v>2.717352</v>
      </c>
      <c r="L283" s="4">
        <f>_xlfn.IFNA(INDEX(input_data!$1:$1048576,MATCH($B283,input_data!$B:$B,0),MATCH(L$4,input_data!$1:$1,0)),"")</f>
        <v>7.0285389893244403</v>
      </c>
      <c r="M283" s="4">
        <f>_xlfn.IFNA(INDEX(input_data!$1:$1048576,MATCH($B283,input_data!$B:$B,0),MATCH(M$4,input_data!$1:$1,0)),"")</f>
        <v>0.32194209610839197</v>
      </c>
      <c r="N283" s="4">
        <f>_xlfn.IFNA(INDEX(input_data!$1:$1048576,MATCH($B283,input_data!$B:$B,0),MATCH(N$4,input_data!$1:$1,0)),"")</f>
        <v>0</v>
      </c>
      <c r="O283" s="4">
        <f>_xlfn.IFNA(INDEX(input_data!$1:$1048576,MATCH($B283,input_data!$B:$B,0),MATCH(O$4,input_data!$1:$1,0)),"")</f>
        <v>0</v>
      </c>
      <c r="P283" s="4">
        <f>_xlfn.IFNA(INDEX(input_data!$1:$1048576,MATCH($B283,input_data!$B:$B,0),MATCH(P$4,input_data!$1:$1,0)),"")</f>
        <v>3.6229589999999998</v>
      </c>
      <c r="Q283" s="19">
        <f>_xlfn.IFNA(INDEX(input_data!$1:$1048576,MATCH($B283,input_data!$B:$B,0),MATCH(Q$4,input_data!$1:$1,0)),"")</f>
        <v>424.45320163920002</v>
      </c>
      <c r="R283" s="60">
        <f t="shared" si="5"/>
        <v>1.4737570254246268E-2</v>
      </c>
    </row>
    <row r="284" spans="1:18" ht="16.5" x14ac:dyDescent="0.35">
      <c r="A284" s="34" t="s">
        <v>1739</v>
      </c>
      <c r="B284" s="14" t="s">
        <v>500</v>
      </c>
      <c r="C284" s="14" t="s">
        <v>1187</v>
      </c>
      <c r="D284" s="20">
        <v>1</v>
      </c>
      <c r="E284" s="14" t="s">
        <v>501</v>
      </c>
      <c r="F284" s="19">
        <f>_xlfn.IFNA(INDEX(input_data!$1:$1048576,MATCH($B284,input_data!$B:$B,0),MATCH(F$4,input_data!$1:$1,0)),"")</f>
        <v>16.4272047948043</v>
      </c>
      <c r="G284" s="4">
        <f>_xlfn.IFNA(INDEX(input_data!$1:$1048576,MATCH($B284,input_data!$B:$B,0),MATCH(G$4,input_data!$1:$1,0)),"")</f>
        <v>4.3338500228609202</v>
      </c>
      <c r="H284" s="4">
        <f>_xlfn.IFNA(INDEX(input_data!$1:$1048576,MATCH($B284,input_data!$B:$B,0),MATCH(H$4,input_data!$1:$1,0)),"")</f>
        <v>5.23604106482249E-2</v>
      </c>
      <c r="I284" s="4">
        <f>_xlfn.IFNA(INDEX(input_data!$1:$1048576,MATCH($B284,input_data!$B:$B,0),MATCH(I$4,input_data!$1:$1,0)),"")</f>
        <v>9.3919125739999991</v>
      </c>
      <c r="J284" s="4">
        <f>_xlfn.IFNA(INDEX(input_data!$1:$1048576,MATCH($B284,input_data!$B:$B,0),MATCH(J$4,input_data!$1:$1,0)),"")</f>
        <v>0</v>
      </c>
      <c r="K284" s="4">
        <f>_xlfn.IFNA(INDEX(input_data!$1:$1048576,MATCH($B284,input_data!$B:$B,0),MATCH(K$4,input_data!$1:$1,0)),"")</f>
        <v>0</v>
      </c>
      <c r="L284" s="4">
        <f>_xlfn.IFNA(INDEX(input_data!$1:$1048576,MATCH($B284,input_data!$B:$B,0),MATCH(L$4,input_data!$1:$1,0)),"")</f>
        <v>1.5632749744782199</v>
      </c>
      <c r="M284" s="4">
        <f>_xlfn.IFNA(INDEX(input_data!$1:$1048576,MATCH($B284,input_data!$B:$B,0),MATCH(M$4,input_data!$1:$1,0)),"")</f>
        <v>8.3500920991788005E-3</v>
      </c>
      <c r="N284" s="4">
        <f>_xlfn.IFNA(INDEX(input_data!$1:$1048576,MATCH($B284,input_data!$B:$B,0),MATCH(N$4,input_data!$1:$1,0)),"")</f>
        <v>0</v>
      </c>
      <c r="O284" s="4">
        <f>_xlfn.IFNA(INDEX(input_data!$1:$1048576,MATCH($B284,input_data!$B:$B,0),MATCH(O$4,input_data!$1:$1,0)),"")</f>
        <v>6.1004370644618999E-2</v>
      </c>
      <c r="P284" s="4">
        <f>_xlfn.IFNA(INDEX(input_data!$1:$1048576,MATCH($B284,input_data!$B:$B,0),MATCH(P$4,input_data!$1:$1,0)),"")</f>
        <v>0.19687199999999999</v>
      </c>
      <c r="Q284" s="19">
        <f>_xlfn.IFNA(INDEX(input_data!$1:$1048576,MATCH($B284,input_data!$B:$B,0),MATCH(Q$4,input_data!$1:$1,0)),"")</f>
        <v>15.607624444731201</v>
      </c>
      <c r="R284" s="60">
        <f t="shared" si="5"/>
        <v>-4.9891649876570687E-2</v>
      </c>
    </row>
    <row r="285" spans="1:18" x14ac:dyDescent="0.35">
      <c r="A285" s="34" t="s">
        <v>1740</v>
      </c>
      <c r="B285" s="14" t="s">
        <v>830</v>
      </c>
      <c r="C285" s="14" t="s">
        <v>1327</v>
      </c>
      <c r="E285" s="14" t="s">
        <v>831</v>
      </c>
      <c r="F285" s="19">
        <f>_xlfn.IFNA(INDEX(input_data!$1:$1048576,MATCH($B285,input_data!$B:$B,0),MATCH(F$4,input_data!$1:$1,0)),"")</f>
        <v>224.753574743906</v>
      </c>
      <c r="G285" s="4">
        <f>_xlfn.IFNA(INDEX(input_data!$1:$1048576,MATCH($B285,input_data!$B:$B,0),MATCH(G$4,input_data!$1:$1,0)),"")</f>
        <v>68.149285746226496</v>
      </c>
      <c r="H285" s="4">
        <f>_xlfn.IFNA(INDEX(input_data!$1:$1048576,MATCH($B285,input_data!$B:$B,0),MATCH(H$4,input_data!$1:$1,0)),"")</f>
        <v>0.71655026910925901</v>
      </c>
      <c r="I285" s="4">
        <f>_xlfn.IFNA(INDEX(input_data!$1:$1048576,MATCH($B285,input_data!$B:$B,0),MATCH(I$4,input_data!$1:$1,0)),"")</f>
        <v>134.22081670899999</v>
      </c>
      <c r="J285" s="4">
        <f>_xlfn.IFNA(INDEX(input_data!$1:$1048576,MATCH($B285,input_data!$B:$B,0),MATCH(J$4,input_data!$1:$1,0)),"")</f>
        <v>6.1935800446744196</v>
      </c>
      <c r="K285" s="4">
        <f>_xlfn.IFNA(INDEX(input_data!$1:$1048576,MATCH($B285,input_data!$B:$B,0),MATCH(K$4,input_data!$1:$1,0)),"")</f>
        <v>1.4000509999999999</v>
      </c>
      <c r="L285" s="4">
        <f>_xlfn.IFNA(INDEX(input_data!$1:$1048576,MATCH($B285,input_data!$B:$B,0),MATCH(L$4,input_data!$1:$1,0)),"")</f>
        <v>7.6943536308711096</v>
      </c>
      <c r="M285" s="4">
        <f>_xlfn.IFNA(INDEX(input_data!$1:$1048576,MATCH($B285,input_data!$B:$B,0),MATCH(M$4,input_data!$1:$1,0)),"")</f>
        <v>0.114878225628695</v>
      </c>
      <c r="N285" s="4">
        <f>_xlfn.IFNA(INDEX(input_data!$1:$1048576,MATCH($B285,input_data!$B:$B,0),MATCH(N$4,input_data!$1:$1,0)),"")</f>
        <v>5.3076359452606701</v>
      </c>
      <c r="O285" s="4">
        <f>_xlfn.IFNA(INDEX(input_data!$1:$1048576,MATCH($B285,input_data!$B:$B,0),MATCH(O$4,input_data!$1:$1,0)),"")</f>
        <v>0.58568579332779802</v>
      </c>
      <c r="P285" s="4">
        <f>_xlfn.IFNA(INDEX(input_data!$1:$1048576,MATCH($B285,input_data!$B:$B,0),MATCH(P$4,input_data!$1:$1,0)),"")</f>
        <v>2.131478</v>
      </c>
      <c r="Q285" s="19">
        <f>_xlfn.IFNA(INDEX(input_data!$1:$1048576,MATCH($B285,input_data!$B:$B,0),MATCH(Q$4,input_data!$1:$1,0)),"")</f>
        <v>226.514315364098</v>
      </c>
      <c r="R285" s="60">
        <f t="shared" si="5"/>
        <v>7.8340939502219431E-3</v>
      </c>
    </row>
    <row r="286" spans="1:18" x14ac:dyDescent="0.35">
      <c r="A286" s="34" t="s">
        <v>1741</v>
      </c>
      <c r="B286" s="14" t="s">
        <v>832</v>
      </c>
      <c r="C286" s="14" t="s">
        <v>1328</v>
      </c>
      <c r="E286" s="14" t="s">
        <v>833</v>
      </c>
      <c r="F286" s="19">
        <f>_xlfn.IFNA(INDEX(input_data!$1:$1048576,MATCH($B286,input_data!$B:$B,0),MATCH(F$4,input_data!$1:$1,0)),"")</f>
        <v>21.269232125642901</v>
      </c>
      <c r="G286" s="4">
        <f>_xlfn.IFNA(INDEX(input_data!$1:$1048576,MATCH($B286,input_data!$B:$B,0),MATCH(G$4,input_data!$1:$1,0)),"")</f>
        <v>5.6896947531937503</v>
      </c>
      <c r="H286" s="4">
        <f>_xlfn.IFNA(INDEX(input_data!$1:$1048576,MATCH($B286,input_data!$B:$B,0),MATCH(H$4,input_data!$1:$1,0)),"")</f>
        <v>5.5010478768357102E-2</v>
      </c>
      <c r="I286" s="4">
        <f>_xlfn.IFNA(INDEX(input_data!$1:$1048576,MATCH($B286,input_data!$B:$B,0),MATCH(I$4,input_data!$1:$1,0)),"")</f>
        <v>14.667490724</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v>
      </c>
      <c r="N286" s="4">
        <f>_xlfn.IFNA(INDEX(input_data!$1:$1048576,MATCH($B286,input_data!$B:$B,0),MATCH(N$4,input_data!$1:$1,0)),"")</f>
        <v>0.25665048903367799</v>
      </c>
      <c r="O286" s="4">
        <f>_xlfn.IFNA(INDEX(input_data!$1:$1048576,MATCH($B286,input_data!$B:$B,0),MATCH(O$4,input_data!$1:$1,0)),"")</f>
        <v>9.1402705631634898E-2</v>
      </c>
      <c r="P286" s="4">
        <f>_xlfn.IFNA(INDEX(input_data!$1:$1048576,MATCH($B286,input_data!$B:$B,0),MATCH(P$4,input_data!$1:$1,0)),"")</f>
        <v>7.6790000000000001E-3</v>
      </c>
      <c r="Q286" s="19">
        <f>_xlfn.IFNA(INDEX(input_data!$1:$1048576,MATCH($B286,input_data!$B:$B,0),MATCH(Q$4,input_data!$1:$1,0)),"")</f>
        <v>20.767928150627402</v>
      </c>
      <c r="R286" s="60">
        <f t="shared" si="5"/>
        <v>-2.3569443976828364E-2</v>
      </c>
    </row>
    <row r="287" spans="1:18" x14ac:dyDescent="0.35">
      <c r="A287" s="34" t="s">
        <v>1742</v>
      </c>
      <c r="B287" s="14" t="s">
        <v>834</v>
      </c>
      <c r="C287" s="14" t="s">
        <v>1329</v>
      </c>
      <c r="E287" s="14" t="s">
        <v>835</v>
      </c>
      <c r="F287" s="19">
        <f>_xlfn.IFNA(INDEX(input_data!$1:$1048576,MATCH($B287,input_data!$B:$B,0),MATCH(F$4,input_data!$1:$1,0)),"")</f>
        <v>99.566164753194101</v>
      </c>
      <c r="G287" s="4">
        <f>_xlfn.IFNA(INDEX(input_data!$1:$1048576,MATCH($B287,input_data!$B:$B,0),MATCH(G$4,input_data!$1:$1,0)),"")</f>
        <v>41.4595629877685</v>
      </c>
      <c r="H287" s="4">
        <f>_xlfn.IFNA(INDEX(input_data!$1:$1048576,MATCH($B287,input_data!$B:$B,0),MATCH(H$4,input_data!$1:$1,0)),"")</f>
        <v>0.42478991564132101</v>
      </c>
      <c r="I287" s="4">
        <f>_xlfn.IFNA(INDEX(input_data!$1:$1048576,MATCH($B287,input_data!$B:$B,0),MATCH(I$4,input_data!$1:$1,0)),"")</f>
        <v>52.478802137999999</v>
      </c>
      <c r="J287" s="4">
        <f>_xlfn.IFNA(INDEX(input_data!$1:$1048576,MATCH($B287,input_data!$B:$B,0),MATCH(J$4,input_data!$1:$1,0)),"")</f>
        <v>2.1816184684147002</v>
      </c>
      <c r="K287" s="4">
        <f>_xlfn.IFNA(INDEX(input_data!$1:$1048576,MATCH($B287,input_data!$B:$B,0),MATCH(K$4,input_data!$1:$1,0)),"")</f>
        <v>0.51775599999999999</v>
      </c>
      <c r="L287" s="4">
        <f>_xlfn.IFNA(INDEX(input_data!$1:$1048576,MATCH($B287,input_data!$B:$B,0),MATCH(L$4,input_data!$1:$1,0)),"")</f>
        <v>3.12813967569778</v>
      </c>
      <c r="M287" s="4">
        <f>_xlfn.IFNA(INDEX(input_data!$1:$1048576,MATCH($B287,input_data!$B:$B,0),MATCH(M$4,input_data!$1:$1,0)),"")</f>
        <v>6.6934210585661194E-2</v>
      </c>
      <c r="N287" s="4">
        <f>_xlfn.IFNA(INDEX(input_data!$1:$1048576,MATCH($B287,input_data!$B:$B,0),MATCH(N$4,input_data!$1:$1,0)),"")</f>
        <v>0</v>
      </c>
      <c r="O287" s="4">
        <f>_xlfn.IFNA(INDEX(input_data!$1:$1048576,MATCH($B287,input_data!$B:$B,0),MATCH(O$4,input_data!$1:$1,0)),"")</f>
        <v>0</v>
      </c>
      <c r="P287" s="4">
        <f>_xlfn.IFNA(INDEX(input_data!$1:$1048576,MATCH($B287,input_data!$B:$B,0),MATCH(P$4,input_data!$1:$1,0)),"")</f>
        <v>0.55742899999999995</v>
      </c>
      <c r="Q287" s="19">
        <f>_xlfn.IFNA(INDEX(input_data!$1:$1048576,MATCH($B287,input_data!$B:$B,0),MATCH(Q$4,input_data!$1:$1,0)),"")</f>
        <v>100.815032396107</v>
      </c>
      <c r="R287" s="60">
        <f t="shared" si="5"/>
        <v>1.2543092786677201E-2</v>
      </c>
    </row>
    <row r="288" spans="1:18" x14ac:dyDescent="0.35">
      <c r="A288" s="34" t="s">
        <v>1743</v>
      </c>
      <c r="B288" s="14" t="s">
        <v>836</v>
      </c>
      <c r="C288" s="14" t="s">
        <v>1330</v>
      </c>
      <c r="E288" s="14" t="s">
        <v>837</v>
      </c>
      <c r="F288" s="19">
        <f>_xlfn.IFNA(INDEX(input_data!$1:$1048576,MATCH($B288,input_data!$B:$B,0),MATCH(F$4,input_data!$1:$1,0)),"")</f>
        <v>142.20049766397</v>
      </c>
      <c r="G288" s="4">
        <f>_xlfn.IFNA(INDEX(input_data!$1:$1048576,MATCH($B288,input_data!$B:$B,0),MATCH(G$4,input_data!$1:$1,0)),"")</f>
        <v>40.087171206810403</v>
      </c>
      <c r="H288" s="4">
        <f>_xlfn.IFNA(INDEX(input_data!$1:$1048576,MATCH($B288,input_data!$B:$B,0),MATCH(H$4,input_data!$1:$1,0)),"")</f>
        <v>0.42383359237525797</v>
      </c>
      <c r="I288" s="4">
        <f>_xlfn.IFNA(INDEX(input_data!$1:$1048576,MATCH($B288,input_data!$B:$B,0),MATCH(I$4,input_data!$1:$1,0)),"")</f>
        <v>95.147945230000005</v>
      </c>
      <c r="J288" s="4">
        <f>_xlfn.IFNA(INDEX(input_data!$1:$1048576,MATCH($B288,input_data!$B:$B,0),MATCH(J$4,input_data!$1:$1,0)),"")</f>
        <v>3.4291864303708102</v>
      </c>
      <c r="K288" s="4">
        <f>_xlfn.IFNA(INDEX(input_data!$1:$1048576,MATCH($B288,input_data!$B:$B,0),MATCH(K$4,input_data!$1:$1,0)),"")</f>
        <v>0.87424500000000005</v>
      </c>
      <c r="L288" s="4">
        <f>_xlfn.IFNA(INDEX(input_data!$1:$1048576,MATCH($B288,input_data!$B:$B,0),MATCH(L$4,input_data!$1:$1,0)),"")</f>
        <v>3.1556341665244401</v>
      </c>
      <c r="M288" s="4">
        <f>_xlfn.IFNA(INDEX(input_data!$1:$1048576,MATCH($B288,input_data!$B:$B,0),MATCH(M$4,input_data!$1:$1,0)),"")</f>
        <v>6.7741675580585095E-2</v>
      </c>
      <c r="N288" s="4">
        <f>_xlfn.IFNA(INDEX(input_data!$1:$1048576,MATCH($B288,input_data!$B:$B,0),MATCH(N$4,input_data!$1:$1,0)),"")</f>
        <v>0</v>
      </c>
      <c r="O288" s="4">
        <f>_xlfn.IFNA(INDEX(input_data!$1:$1048576,MATCH($B288,input_data!$B:$B,0),MATCH(O$4,input_data!$1:$1,0)),"")</f>
        <v>0.96092313204921798</v>
      </c>
      <c r="P288" s="4">
        <f>_xlfn.IFNA(INDEX(input_data!$1:$1048576,MATCH($B288,input_data!$B:$B,0),MATCH(P$4,input_data!$1:$1,0)),"")</f>
        <v>1.106425</v>
      </c>
      <c r="Q288" s="19">
        <f>_xlfn.IFNA(INDEX(input_data!$1:$1048576,MATCH($B288,input_data!$B:$B,0),MATCH(Q$4,input_data!$1:$1,0)),"")</f>
        <v>145.253105433711</v>
      </c>
      <c r="R288" s="60">
        <f t="shared" si="5"/>
        <v>2.1466927471340824E-2</v>
      </c>
    </row>
    <row r="289" spans="1:18" x14ac:dyDescent="0.35">
      <c r="A289" s="34" t="s">
        <v>1744</v>
      </c>
      <c r="B289" s="14" t="s">
        <v>838</v>
      </c>
      <c r="C289" s="14" t="s">
        <v>1745</v>
      </c>
      <c r="E289" s="14" t="s">
        <v>841</v>
      </c>
      <c r="F289" s="19">
        <f>_xlfn.IFNA(INDEX(input_data!$1:$1048576,MATCH($B289,input_data!$B:$B,0),MATCH(F$4,input_data!$1:$1,0)),"")</f>
        <v>318.897571425764</v>
      </c>
      <c r="G289" s="4">
        <f>_xlfn.IFNA(INDEX(input_data!$1:$1048576,MATCH($B289,input_data!$B:$B,0),MATCH(G$4,input_data!$1:$1,0)),"")</f>
        <v>90.109138666608501</v>
      </c>
      <c r="H289" s="4">
        <f>_xlfn.IFNA(INDEX(input_data!$1:$1048576,MATCH($B289,input_data!$B:$B,0),MATCH(H$4,input_data!$1:$1,0)),"")</f>
        <v>0.95814841144718499</v>
      </c>
      <c r="I289" s="4">
        <f>_xlfn.IFNA(INDEX(input_data!$1:$1048576,MATCH($B289,input_data!$B:$B,0),MATCH(I$4,input_data!$1:$1,0)),"")</f>
        <v>216.79168716300001</v>
      </c>
      <c r="J289" s="4">
        <f>_xlfn.IFNA(INDEX(input_data!$1:$1048576,MATCH($B289,input_data!$B:$B,0),MATCH(J$4,input_data!$1:$1,0)),"")</f>
        <v>12.0836865477246</v>
      </c>
      <c r="K289" s="4">
        <f>_xlfn.IFNA(INDEX(input_data!$1:$1048576,MATCH($B289,input_data!$B:$B,0),MATCH(K$4,input_data!$1:$1,0)),"")</f>
        <v>2.5087269999999999</v>
      </c>
      <c r="L289" s="4">
        <f>_xlfn.IFNA(INDEX(input_data!$1:$1048576,MATCH($B289,input_data!$B:$B,0),MATCH(L$4,input_data!$1:$1,0)),"")</f>
        <v>3.6153112878062199</v>
      </c>
      <c r="M289" s="4">
        <f>_xlfn.IFNA(INDEX(input_data!$1:$1048576,MATCH($B289,input_data!$B:$B,0),MATCH(M$4,input_data!$1:$1,0)),"")</f>
        <v>0.15327702745087601</v>
      </c>
      <c r="N289" s="4">
        <f>_xlfn.IFNA(INDEX(input_data!$1:$1048576,MATCH($B289,input_data!$B:$B,0),MATCH(N$4,input_data!$1:$1,0)),"")</f>
        <v>1.92804462001012</v>
      </c>
      <c r="O289" s="4">
        <f>_xlfn.IFNA(INDEX(input_data!$1:$1048576,MATCH($B289,input_data!$B:$B,0),MATCH(O$4,input_data!$1:$1,0)),"")</f>
        <v>1.0850093987232301</v>
      </c>
      <c r="P289" s="4">
        <f>_xlfn.IFNA(INDEX(input_data!$1:$1048576,MATCH($B289,input_data!$B:$B,0),MATCH(P$4,input_data!$1:$1,0)),"")</f>
        <v>1.6706460000000001</v>
      </c>
      <c r="Q289" s="19">
        <f>_xlfn.IFNA(INDEX(input_data!$1:$1048576,MATCH($B289,input_data!$B:$B,0),MATCH(Q$4,input_data!$1:$1,0)),"")</f>
        <v>330.903676122771</v>
      </c>
      <c r="R289" s="60">
        <f t="shared" si="5"/>
        <v>3.7648780589104813E-2</v>
      </c>
    </row>
    <row r="290" spans="1:18" x14ac:dyDescent="0.35">
      <c r="A290" s="34" t="s">
        <v>1746</v>
      </c>
      <c r="B290" s="14" t="s">
        <v>846</v>
      </c>
      <c r="C290" s="14" t="s">
        <v>1747</v>
      </c>
      <c r="E290" s="14" t="s">
        <v>847</v>
      </c>
      <c r="F290" s="19">
        <f>_xlfn.IFNA(INDEX(input_data!$1:$1048576,MATCH($B290,input_data!$B:$B,0),MATCH(F$4,input_data!$1:$1,0)),"")</f>
        <v>7.8274444095142197</v>
      </c>
      <c r="G290" s="4">
        <f>_xlfn.IFNA(INDEX(input_data!$1:$1048576,MATCH($B290,input_data!$B:$B,0),MATCH(G$4,input_data!$1:$1,0)),"")</f>
        <v>1.0898743773375501</v>
      </c>
      <c r="H290" s="4">
        <f>_xlfn.IFNA(INDEX(input_data!$1:$1048576,MATCH($B290,input_data!$B:$B,0),MATCH(H$4,input_data!$1:$1,0)),"")</f>
        <v>1.5510614238945199E-2</v>
      </c>
      <c r="I290" s="4">
        <f>_xlfn.IFNA(INDEX(input_data!$1:$1048576,MATCH($B290,input_data!$B:$B,0),MATCH(I$4,input_data!$1:$1,0)),"")</f>
        <v>4.9670991000000004</v>
      </c>
      <c r="J290" s="4">
        <f>_xlfn.IFNA(INDEX(input_data!$1:$1048576,MATCH($B290,input_data!$B:$B,0),MATCH(J$4,input_data!$1:$1,0)),"")</f>
        <v>0</v>
      </c>
      <c r="K290" s="4">
        <f>_xlfn.IFNA(INDEX(input_data!$1:$1048576,MATCH($B290,input_data!$B:$B,0),MATCH(K$4,input_data!$1:$1,0)),"")</f>
        <v>0</v>
      </c>
      <c r="L290" s="4">
        <f>_xlfn.IFNA(INDEX(input_data!$1:$1048576,MATCH($B290,input_data!$B:$B,0),MATCH(L$4,input_data!$1:$1,0)),"")</f>
        <v>1.10255131882667</v>
      </c>
      <c r="M290" s="4">
        <f>_xlfn.IFNA(INDEX(input_data!$1:$1048576,MATCH($B290,input_data!$B:$B,0),MATCH(M$4,input_data!$1:$1,0)),"")</f>
        <v>2.4917819541760001E-3</v>
      </c>
      <c r="N290" s="4">
        <f>_xlfn.IFNA(INDEX(input_data!$1:$1048576,MATCH($B290,input_data!$B:$B,0),MATCH(N$4,input_data!$1:$1,0)),"")</f>
        <v>0</v>
      </c>
      <c r="O290" s="4">
        <f>_xlfn.IFNA(INDEX(input_data!$1:$1048576,MATCH($B290,input_data!$B:$B,0),MATCH(O$4,input_data!$1:$1,0)),"")</f>
        <v>7.9990851382052905E-2</v>
      </c>
      <c r="P290" s="4">
        <f>_xlfn.IFNA(INDEX(input_data!$1:$1048576,MATCH($B290,input_data!$B:$B,0),MATCH(P$4,input_data!$1:$1,0)),"")</f>
        <v>6.2657000000000004E-2</v>
      </c>
      <c r="Q290" s="19">
        <f>_xlfn.IFNA(INDEX(input_data!$1:$1048576,MATCH($B290,input_data!$B:$B,0),MATCH(Q$4,input_data!$1:$1,0)),"")</f>
        <v>7.3201750437393898</v>
      </c>
      <c r="R290" s="60">
        <f t="shared" si="5"/>
        <v>-6.4806511453246007E-2</v>
      </c>
    </row>
    <row r="291" spans="1:18" x14ac:dyDescent="0.35">
      <c r="A291" s="34" t="s">
        <v>1748</v>
      </c>
      <c r="B291" s="14" t="s">
        <v>848</v>
      </c>
      <c r="C291" s="14" t="s">
        <v>1332</v>
      </c>
      <c r="E291" s="14" t="s">
        <v>849</v>
      </c>
      <c r="F291" s="19">
        <f>_xlfn.IFNA(INDEX(input_data!$1:$1048576,MATCH($B291,input_data!$B:$B,0),MATCH(F$4,input_data!$1:$1,0)),"")</f>
        <v>16.8893570811437</v>
      </c>
      <c r="G291" s="4">
        <f>_xlfn.IFNA(INDEX(input_data!$1:$1048576,MATCH($B291,input_data!$B:$B,0),MATCH(G$4,input_data!$1:$1,0)),"")</f>
        <v>2.7018408546974202</v>
      </c>
      <c r="H291" s="4">
        <f>_xlfn.IFNA(INDEX(input_data!$1:$1048576,MATCH($B291,input_data!$B:$B,0),MATCH(H$4,input_data!$1:$1,0)),"")</f>
        <v>3.7134491594031697E-2</v>
      </c>
      <c r="I291" s="4">
        <f>_xlfn.IFNA(INDEX(input_data!$1:$1048576,MATCH($B291,input_data!$B:$B,0),MATCH(I$4,input_data!$1:$1,0)),"")</f>
        <v>8.2343441740000003</v>
      </c>
      <c r="J291" s="4">
        <f>_xlfn.IFNA(INDEX(input_data!$1:$1048576,MATCH($B291,input_data!$B:$B,0),MATCH(J$4,input_data!$1:$1,0)),"")</f>
        <v>0</v>
      </c>
      <c r="K291" s="4">
        <f>_xlfn.IFNA(INDEX(input_data!$1:$1048576,MATCH($B291,input_data!$B:$B,0),MATCH(K$4,input_data!$1:$1,0)),"")</f>
        <v>0</v>
      </c>
      <c r="L291" s="4">
        <f>_xlfn.IFNA(INDEX(input_data!$1:$1048576,MATCH($B291,input_data!$B:$B,0),MATCH(L$4,input_data!$1:$1,0)),"")</f>
        <v>3.9261827676586698</v>
      </c>
      <c r="M291" s="4">
        <f>_xlfn.IFNA(INDEX(input_data!$1:$1048576,MATCH($B291,input_data!$B:$B,0),MATCH(M$4,input_data!$1:$1,0)),"")</f>
        <v>5.8663761592563403E-3</v>
      </c>
      <c r="N291" s="4">
        <f>_xlfn.IFNA(INDEX(input_data!$1:$1048576,MATCH($B291,input_data!$B:$B,0),MATCH(N$4,input_data!$1:$1,0)),"")</f>
        <v>0.104848225194101</v>
      </c>
      <c r="O291" s="4">
        <f>_xlfn.IFNA(INDEX(input_data!$1:$1048576,MATCH($B291,input_data!$B:$B,0),MATCH(O$4,input_data!$1:$1,0)),"")</f>
        <v>7.5575353462110195E-2</v>
      </c>
      <c r="P291" s="4">
        <f>_xlfn.IFNA(INDEX(input_data!$1:$1048576,MATCH($B291,input_data!$B:$B,0),MATCH(P$4,input_data!$1:$1,0)),"")</f>
        <v>0.16919300000000001</v>
      </c>
      <c r="Q291" s="19">
        <f>_xlfn.IFNA(INDEX(input_data!$1:$1048576,MATCH($B291,input_data!$B:$B,0),MATCH(Q$4,input_data!$1:$1,0)),"")</f>
        <v>15.254985242765599</v>
      </c>
      <c r="R291" s="60">
        <f t="shared" si="5"/>
        <v>-9.6769334115317629E-2</v>
      </c>
    </row>
    <row r="292" spans="1:18" x14ac:dyDescent="0.35">
      <c r="A292" s="34" t="s">
        <v>1749</v>
      </c>
      <c r="B292" s="14" t="s">
        <v>850</v>
      </c>
      <c r="C292" s="14" t="s">
        <v>1333</v>
      </c>
      <c r="E292" s="14" t="s">
        <v>851</v>
      </c>
      <c r="F292" s="19">
        <f>_xlfn.IFNA(INDEX(input_data!$1:$1048576,MATCH($B292,input_data!$B:$B,0),MATCH(F$4,input_data!$1:$1,0)),"")</f>
        <v>11.2500944804634</v>
      </c>
      <c r="G292" s="4">
        <f>_xlfn.IFNA(INDEX(input_data!$1:$1048576,MATCH($B292,input_data!$B:$B,0),MATCH(G$4,input_data!$1:$1,0)),"")</f>
        <v>3.0251376834356201</v>
      </c>
      <c r="H292" s="4">
        <f>_xlfn.IFNA(INDEX(input_data!$1:$1048576,MATCH($B292,input_data!$B:$B,0),MATCH(H$4,input_data!$1:$1,0)),"")</f>
        <v>3.5404058536405297E-2</v>
      </c>
      <c r="I292" s="4">
        <f>_xlfn.IFNA(INDEX(input_data!$1:$1048576,MATCH($B292,input_data!$B:$B,0),MATCH(I$4,input_data!$1:$1,0)),"")</f>
        <v>4.9423588409999999</v>
      </c>
      <c r="J292" s="4">
        <f>_xlfn.IFNA(INDEX(input_data!$1:$1048576,MATCH($B292,input_data!$B:$B,0),MATCH(J$4,input_data!$1:$1,0)),"")</f>
        <v>0</v>
      </c>
      <c r="K292" s="4">
        <f>_xlfn.IFNA(INDEX(input_data!$1:$1048576,MATCH($B292,input_data!$B:$B,0),MATCH(K$4,input_data!$1:$1,0)),"")</f>
        <v>0</v>
      </c>
      <c r="L292" s="4">
        <f>_xlfn.IFNA(INDEX(input_data!$1:$1048576,MATCH($B292,input_data!$B:$B,0),MATCH(L$4,input_data!$1:$1,0)),"")</f>
        <v>2.61363955661511</v>
      </c>
      <c r="M292" s="4">
        <f>_xlfn.IFNA(INDEX(input_data!$1:$1048576,MATCH($B292,input_data!$B:$B,0),MATCH(M$4,input_data!$1:$1,0)),"")</f>
        <v>5.6280971987348102E-3</v>
      </c>
      <c r="N292" s="4">
        <f>_xlfn.IFNA(INDEX(input_data!$1:$1048576,MATCH($B292,input_data!$B:$B,0),MATCH(N$4,input_data!$1:$1,0)),"")</f>
        <v>0</v>
      </c>
      <c r="O292" s="4">
        <f>_xlfn.IFNA(INDEX(input_data!$1:$1048576,MATCH($B292,input_data!$B:$B,0),MATCH(O$4,input_data!$1:$1,0)),"")</f>
        <v>3.2303305806619599E-3</v>
      </c>
      <c r="P292" s="4">
        <f>_xlfn.IFNA(INDEX(input_data!$1:$1048576,MATCH($B292,input_data!$B:$B,0),MATCH(P$4,input_data!$1:$1,0)),"")</f>
        <v>0.10019400000000001</v>
      </c>
      <c r="Q292" s="19">
        <f>_xlfn.IFNA(INDEX(input_data!$1:$1048576,MATCH($B292,input_data!$B:$B,0),MATCH(Q$4,input_data!$1:$1,0)),"")</f>
        <v>10.725592567366499</v>
      </c>
      <c r="R292" s="60">
        <f t="shared" si="5"/>
        <v>-4.6622000731437074E-2</v>
      </c>
    </row>
    <row r="293" spans="1:18" x14ac:dyDescent="0.35">
      <c r="A293" s="34" t="s">
        <v>1750</v>
      </c>
      <c r="B293" s="14" t="s">
        <v>852</v>
      </c>
      <c r="C293" s="14" t="s">
        <v>1334</v>
      </c>
      <c r="E293" s="14" t="s">
        <v>853</v>
      </c>
      <c r="F293" s="19">
        <f>_xlfn.IFNA(INDEX(input_data!$1:$1048576,MATCH($B293,input_data!$B:$B,0),MATCH(F$4,input_data!$1:$1,0)),"")</f>
        <v>188.36222078127301</v>
      </c>
      <c r="G293" s="4">
        <f>_xlfn.IFNA(INDEX(input_data!$1:$1048576,MATCH($B293,input_data!$B:$B,0),MATCH(G$4,input_data!$1:$1,0)),"")</f>
        <v>51.030291094172497</v>
      </c>
      <c r="H293" s="4">
        <f>_xlfn.IFNA(INDEX(input_data!$1:$1048576,MATCH($B293,input_data!$B:$B,0),MATCH(H$4,input_data!$1:$1,0)),"")</f>
        <v>0.52838161104164505</v>
      </c>
      <c r="I293" s="4">
        <f>_xlfn.IFNA(INDEX(input_data!$1:$1048576,MATCH($B293,input_data!$B:$B,0),MATCH(I$4,input_data!$1:$1,0)),"")</f>
        <v>123.42222474</v>
      </c>
      <c r="J293" s="4">
        <f>_xlfn.IFNA(INDEX(input_data!$1:$1048576,MATCH($B293,input_data!$B:$B,0),MATCH(J$4,input_data!$1:$1,0)),"")</f>
        <v>2.7989883476363202</v>
      </c>
      <c r="K293" s="4">
        <f>_xlfn.IFNA(INDEX(input_data!$1:$1048576,MATCH($B293,input_data!$B:$B,0),MATCH(K$4,input_data!$1:$1,0)),"")</f>
        <v>0.93922399999999995</v>
      </c>
      <c r="L293" s="4">
        <f>_xlfn.IFNA(INDEX(input_data!$1:$1048576,MATCH($B293,input_data!$B:$B,0),MATCH(L$4,input_data!$1:$1,0)),"")</f>
        <v>7.1512122565155503</v>
      </c>
      <c r="M293" s="4">
        <f>_xlfn.IFNA(INDEX(input_data!$1:$1048576,MATCH($B293,input_data!$B:$B,0),MATCH(M$4,input_data!$1:$1,0)),"")</f>
        <v>8.4430528672982605E-2</v>
      </c>
      <c r="N293" s="4">
        <f>_xlfn.IFNA(INDEX(input_data!$1:$1048576,MATCH($B293,input_data!$B:$B,0),MATCH(N$4,input_data!$1:$1,0)),"")</f>
        <v>0</v>
      </c>
      <c r="O293" s="4">
        <f>_xlfn.IFNA(INDEX(input_data!$1:$1048576,MATCH($B293,input_data!$B:$B,0),MATCH(O$4,input_data!$1:$1,0)),"")</f>
        <v>1.8190677598020599</v>
      </c>
      <c r="P293" s="4">
        <f>_xlfn.IFNA(INDEX(input_data!$1:$1048576,MATCH($B293,input_data!$B:$B,0),MATCH(P$4,input_data!$1:$1,0)),"")</f>
        <v>1.1447620000000001</v>
      </c>
      <c r="Q293" s="19">
        <f>_xlfn.IFNA(INDEX(input_data!$1:$1048576,MATCH($B293,input_data!$B:$B,0),MATCH(Q$4,input_data!$1:$1,0)),"")</f>
        <v>188.918582337841</v>
      </c>
      <c r="R293" s="60">
        <f t="shared" si="5"/>
        <v>2.9536791096449466E-3</v>
      </c>
    </row>
    <row r="294" spans="1:18" x14ac:dyDescent="0.35">
      <c r="A294" s="34" t="s">
        <v>1751</v>
      </c>
      <c r="B294" s="14" t="s">
        <v>854</v>
      </c>
      <c r="C294" s="14" t="s">
        <v>1335</v>
      </c>
      <c r="E294" s="14" t="s">
        <v>855</v>
      </c>
      <c r="F294" s="19">
        <f>_xlfn.IFNA(INDEX(input_data!$1:$1048576,MATCH($B294,input_data!$B:$B,0),MATCH(F$4,input_data!$1:$1,0)),"")</f>
        <v>10.7886557589853</v>
      </c>
      <c r="G294" s="4">
        <f>_xlfn.IFNA(INDEX(input_data!$1:$1048576,MATCH($B294,input_data!$B:$B,0),MATCH(G$4,input_data!$1:$1,0)),"")</f>
        <v>2.0462227027020901</v>
      </c>
      <c r="H294" s="4">
        <f>_xlfn.IFNA(INDEX(input_data!$1:$1048576,MATCH($B294,input_data!$B:$B,0),MATCH(H$4,input_data!$1:$1,0)),"")</f>
        <v>2.7051084597939201E-2</v>
      </c>
      <c r="I294" s="4">
        <f>_xlfn.IFNA(INDEX(input_data!$1:$1048576,MATCH($B294,input_data!$B:$B,0),MATCH(I$4,input_data!$1:$1,0)),"")</f>
        <v>5.8095374319999999</v>
      </c>
      <c r="J294" s="4">
        <f>_xlfn.IFNA(INDEX(input_data!$1:$1048576,MATCH($B294,input_data!$B:$B,0),MATCH(J$4,input_data!$1:$1,0)),"")</f>
        <v>0</v>
      </c>
      <c r="K294" s="4">
        <f>_xlfn.IFNA(INDEX(input_data!$1:$1048576,MATCH($B294,input_data!$B:$B,0),MATCH(K$4,input_data!$1:$1,0)),"")</f>
        <v>0</v>
      </c>
      <c r="L294" s="4">
        <f>_xlfn.IFNA(INDEX(input_data!$1:$1048576,MATCH($B294,input_data!$B:$B,0),MATCH(L$4,input_data!$1:$1,0)),"")</f>
        <v>1.448324844352</v>
      </c>
      <c r="M294" s="4">
        <f>_xlfn.IFNA(INDEX(input_data!$1:$1048576,MATCH($B294,input_data!$B:$B,0),MATCH(M$4,input_data!$1:$1,0)),"")</f>
        <v>4.3001901165340799E-3</v>
      </c>
      <c r="N294" s="4">
        <f>_xlfn.IFNA(INDEX(input_data!$1:$1048576,MATCH($B294,input_data!$B:$B,0),MATCH(N$4,input_data!$1:$1,0)),"")</f>
        <v>0.32745136135910402</v>
      </c>
      <c r="O294" s="4">
        <f>_xlfn.IFNA(INDEX(input_data!$1:$1048576,MATCH($B294,input_data!$B:$B,0),MATCH(O$4,input_data!$1:$1,0)),"")</f>
        <v>5.5890277502821301E-2</v>
      </c>
      <c r="P294" s="4">
        <f>_xlfn.IFNA(INDEX(input_data!$1:$1048576,MATCH($B294,input_data!$B:$B,0),MATCH(P$4,input_data!$1:$1,0)),"")</f>
        <v>0.119476</v>
      </c>
      <c r="Q294" s="19">
        <f>_xlfn.IFNA(INDEX(input_data!$1:$1048576,MATCH($B294,input_data!$B:$B,0),MATCH(Q$4,input_data!$1:$1,0)),"")</f>
        <v>9.8382538926304903</v>
      </c>
      <c r="R294" s="60">
        <f t="shared" si="5"/>
        <v>-8.8092704743431116E-2</v>
      </c>
    </row>
    <row r="295" spans="1:18" x14ac:dyDescent="0.35">
      <c r="A295" s="34" t="s">
        <v>1752</v>
      </c>
      <c r="B295" s="14" t="s">
        <v>856</v>
      </c>
      <c r="C295" s="14" t="s">
        <v>1336</v>
      </c>
      <c r="E295" s="14" t="s">
        <v>857</v>
      </c>
      <c r="F295" s="19">
        <f>_xlfn.IFNA(INDEX(input_data!$1:$1048576,MATCH($B295,input_data!$B:$B,0),MATCH(F$4,input_data!$1:$1,0)),"")</f>
        <v>11.227568350720199</v>
      </c>
      <c r="G295" s="4">
        <f>_xlfn.IFNA(INDEX(input_data!$1:$1048576,MATCH($B295,input_data!$B:$B,0),MATCH(G$4,input_data!$1:$1,0)),"")</f>
        <v>4.1961079450513896</v>
      </c>
      <c r="H295" s="4">
        <f>_xlfn.IFNA(INDEX(input_data!$1:$1048576,MATCH($B295,input_data!$B:$B,0),MATCH(H$4,input_data!$1:$1,0)),"")</f>
        <v>4.6934199097730403E-2</v>
      </c>
      <c r="I295" s="4">
        <f>_xlfn.IFNA(INDEX(input_data!$1:$1048576,MATCH($B295,input_data!$B:$B,0),MATCH(I$4,input_data!$1:$1,0)),"")</f>
        <v>4.6364497199999999</v>
      </c>
      <c r="J295" s="4">
        <f>_xlfn.IFNA(INDEX(input_data!$1:$1048576,MATCH($B295,input_data!$B:$B,0),MATCH(J$4,input_data!$1:$1,0)),"")</f>
        <v>0</v>
      </c>
      <c r="K295" s="4">
        <f>_xlfn.IFNA(INDEX(input_data!$1:$1048576,MATCH($B295,input_data!$B:$B,0),MATCH(K$4,input_data!$1:$1,0)),"")</f>
        <v>0</v>
      </c>
      <c r="L295" s="4">
        <f>_xlfn.IFNA(INDEX(input_data!$1:$1048576,MATCH($B295,input_data!$B:$B,0),MATCH(L$4,input_data!$1:$1,0)),"")</f>
        <v>1.37690573343289</v>
      </c>
      <c r="M295" s="4">
        <f>_xlfn.IFNA(INDEX(input_data!$1:$1048576,MATCH($B295,input_data!$B:$B,0),MATCH(M$4,input_data!$1:$1,0)),"")</f>
        <v>7.45890225151093E-3</v>
      </c>
      <c r="N295" s="4">
        <f>_xlfn.IFNA(INDEX(input_data!$1:$1048576,MATCH($B295,input_data!$B:$B,0),MATCH(N$4,input_data!$1:$1,0)),"")</f>
        <v>0.12774365906513799</v>
      </c>
      <c r="O295" s="4">
        <f>_xlfn.IFNA(INDEX(input_data!$1:$1048576,MATCH($B295,input_data!$B:$B,0),MATCH(O$4,input_data!$1:$1,0)),"")</f>
        <v>0</v>
      </c>
      <c r="P295" s="4">
        <f>_xlfn.IFNA(INDEX(input_data!$1:$1048576,MATCH($B295,input_data!$B:$B,0),MATCH(P$4,input_data!$1:$1,0)),"")</f>
        <v>0.11572399999999999</v>
      </c>
      <c r="Q295" s="19">
        <f>_xlfn.IFNA(INDEX(input_data!$1:$1048576,MATCH($B295,input_data!$B:$B,0),MATCH(Q$4,input_data!$1:$1,0)),"")</f>
        <v>10.507324158898699</v>
      </c>
      <c r="R295" s="60">
        <f t="shared" si="5"/>
        <v>-6.4149615421873585E-2</v>
      </c>
    </row>
    <row r="296" spans="1:18" x14ac:dyDescent="0.35">
      <c r="A296" s="34" t="s">
        <v>1753</v>
      </c>
      <c r="B296" s="14" t="s">
        <v>858</v>
      </c>
      <c r="C296" s="14" t="s">
        <v>1337</v>
      </c>
      <c r="E296" s="14" t="s">
        <v>859</v>
      </c>
      <c r="F296" s="19">
        <f>_xlfn.IFNA(INDEX(input_data!$1:$1048576,MATCH($B296,input_data!$B:$B,0),MATCH(F$4,input_data!$1:$1,0)),"")</f>
        <v>16.1102608873924</v>
      </c>
      <c r="G296" s="4">
        <f>_xlfn.IFNA(INDEX(input_data!$1:$1048576,MATCH($B296,input_data!$B:$B,0),MATCH(G$4,input_data!$1:$1,0)),"")</f>
        <v>4.3831928507078501</v>
      </c>
      <c r="H296" s="4">
        <f>_xlfn.IFNA(INDEX(input_data!$1:$1048576,MATCH($B296,input_data!$B:$B,0),MATCH(H$4,input_data!$1:$1,0)),"")</f>
        <v>5.1472553716010103E-2</v>
      </c>
      <c r="I296" s="4">
        <f>_xlfn.IFNA(INDEX(input_data!$1:$1048576,MATCH($B296,input_data!$B:$B,0),MATCH(I$4,input_data!$1:$1,0)),"")</f>
        <v>6.854265228</v>
      </c>
      <c r="J296" s="4">
        <f>_xlfn.IFNA(INDEX(input_data!$1:$1048576,MATCH($B296,input_data!$B:$B,0),MATCH(J$4,input_data!$1:$1,0)),"")</f>
        <v>0</v>
      </c>
      <c r="K296" s="4">
        <f>_xlfn.IFNA(INDEX(input_data!$1:$1048576,MATCH($B296,input_data!$B:$B,0),MATCH(K$4,input_data!$1:$1,0)),"")</f>
        <v>0</v>
      </c>
      <c r="L296" s="4">
        <f>_xlfn.IFNA(INDEX(input_data!$1:$1048576,MATCH($B296,input_data!$B:$B,0),MATCH(L$4,input_data!$1:$1,0)),"")</f>
        <v>3.1681270708053302</v>
      </c>
      <c r="M296" s="4">
        <f>_xlfn.IFNA(INDEX(input_data!$1:$1048576,MATCH($B296,input_data!$B:$B,0),MATCH(M$4,input_data!$1:$1,0)),"")</f>
        <v>8.1384967278986097E-3</v>
      </c>
      <c r="N296" s="4">
        <f>_xlfn.IFNA(INDEX(input_data!$1:$1048576,MATCH($B296,input_data!$B:$B,0),MATCH(N$4,input_data!$1:$1,0)),"")</f>
        <v>0.23641805293926299</v>
      </c>
      <c r="O296" s="4">
        <f>_xlfn.IFNA(INDEX(input_data!$1:$1048576,MATCH($B296,input_data!$B:$B,0),MATCH(O$4,input_data!$1:$1,0)),"")</f>
        <v>0</v>
      </c>
      <c r="P296" s="4">
        <f>_xlfn.IFNA(INDEX(input_data!$1:$1048576,MATCH($B296,input_data!$B:$B,0),MATCH(P$4,input_data!$1:$1,0)),"")</f>
        <v>0.14868899999999999</v>
      </c>
      <c r="Q296" s="19">
        <f>_xlfn.IFNA(INDEX(input_data!$1:$1048576,MATCH($B296,input_data!$B:$B,0),MATCH(Q$4,input_data!$1:$1,0)),"")</f>
        <v>14.850303252896399</v>
      </c>
      <c r="R296" s="60">
        <f t="shared" si="5"/>
        <v>-7.8208394221723654E-2</v>
      </c>
    </row>
    <row r="297" spans="1:18" x14ac:dyDescent="0.35">
      <c r="A297" s="34" t="s">
        <v>1754</v>
      </c>
      <c r="B297" s="14" t="s">
        <v>860</v>
      </c>
      <c r="C297" s="14" t="s">
        <v>1755</v>
      </c>
      <c r="E297" s="14" t="s">
        <v>861</v>
      </c>
      <c r="F297" s="19">
        <f>_xlfn.IFNA(INDEX(input_data!$1:$1048576,MATCH($B297,input_data!$B:$B,0),MATCH(F$4,input_data!$1:$1,0)),"")</f>
        <v>12.6653112415399</v>
      </c>
      <c r="G297" s="4">
        <f>_xlfn.IFNA(INDEX(input_data!$1:$1048576,MATCH($B297,input_data!$B:$B,0),MATCH(G$4,input_data!$1:$1,0)),"")</f>
        <v>2.3498215466040802</v>
      </c>
      <c r="H297" s="4">
        <f>_xlfn.IFNA(INDEX(input_data!$1:$1048576,MATCH($B297,input_data!$B:$B,0),MATCH(H$4,input_data!$1:$1,0)),"")</f>
        <v>3.1551129693503398E-2</v>
      </c>
      <c r="I297" s="4">
        <f>_xlfn.IFNA(INDEX(input_data!$1:$1048576,MATCH($B297,input_data!$B:$B,0),MATCH(I$4,input_data!$1:$1,0)),"")</f>
        <v>8.3290695960000001</v>
      </c>
      <c r="J297" s="4">
        <f>_xlfn.IFNA(INDEX(input_data!$1:$1048576,MATCH($B297,input_data!$B:$B,0),MATCH(J$4,input_data!$1:$1,0)),"")</f>
        <v>0</v>
      </c>
      <c r="K297" s="4">
        <f>_xlfn.IFNA(INDEX(input_data!$1:$1048576,MATCH($B297,input_data!$B:$B,0),MATCH(K$4,input_data!$1:$1,0)),"")</f>
        <v>0</v>
      </c>
      <c r="L297" s="4">
        <f>_xlfn.IFNA(INDEX(input_data!$1:$1048576,MATCH($B297,input_data!$B:$B,0),MATCH(L$4,input_data!$1:$1,0)),"")</f>
        <v>1.1302351264853301</v>
      </c>
      <c r="M297" s="4">
        <f>_xlfn.IFNA(INDEX(input_data!$1:$1048576,MATCH($B297,input_data!$B:$B,0),MATCH(M$4,input_data!$1:$1,0)),"")</f>
        <v>5.0996266513340799E-3</v>
      </c>
      <c r="N297" s="4">
        <f>_xlfn.IFNA(INDEX(input_data!$1:$1048576,MATCH($B297,input_data!$B:$B,0),MATCH(N$4,input_data!$1:$1,0)),"")</f>
        <v>0.34790627736832003</v>
      </c>
      <c r="O297" s="4">
        <f>_xlfn.IFNA(INDEX(input_data!$1:$1048576,MATCH($B297,input_data!$B:$B,0),MATCH(O$4,input_data!$1:$1,0)),"")</f>
        <v>0.115354315996386</v>
      </c>
      <c r="P297" s="4">
        <f>_xlfn.IFNA(INDEX(input_data!$1:$1048576,MATCH($B297,input_data!$B:$B,0),MATCH(P$4,input_data!$1:$1,0)),"")</f>
        <v>0.115954</v>
      </c>
      <c r="Q297" s="19">
        <f>_xlfn.IFNA(INDEX(input_data!$1:$1048576,MATCH($B297,input_data!$B:$B,0),MATCH(Q$4,input_data!$1:$1,0)),"")</f>
        <v>12.424991618799</v>
      </c>
      <c r="R297" s="60">
        <f t="shared" si="5"/>
        <v>-1.8974632218487941E-2</v>
      </c>
    </row>
    <row r="298" spans="1:18" x14ac:dyDescent="0.35">
      <c r="A298" s="34" t="s">
        <v>1756</v>
      </c>
      <c r="B298" s="14" t="s">
        <v>862</v>
      </c>
      <c r="C298" s="14" t="s">
        <v>1338</v>
      </c>
      <c r="E298" s="14" t="s">
        <v>863</v>
      </c>
      <c r="F298" s="19">
        <f>_xlfn.IFNA(INDEX(input_data!$1:$1048576,MATCH($B298,input_data!$B:$B,0),MATCH(F$4,input_data!$1:$1,0)),"")</f>
        <v>16.4128311271744</v>
      </c>
      <c r="G298" s="4">
        <f>_xlfn.IFNA(INDEX(input_data!$1:$1048576,MATCH($B298,input_data!$B:$B,0),MATCH(G$4,input_data!$1:$1,0)),"")</f>
        <v>3.7469710204848301</v>
      </c>
      <c r="H298" s="4">
        <f>_xlfn.IFNA(INDEX(input_data!$1:$1048576,MATCH($B298,input_data!$B:$B,0),MATCH(H$4,input_data!$1:$1,0)),"")</f>
        <v>4.3787779980744602E-2</v>
      </c>
      <c r="I298" s="4">
        <f>_xlfn.IFNA(INDEX(input_data!$1:$1048576,MATCH($B298,input_data!$B:$B,0),MATCH(I$4,input_data!$1:$1,0)),"")</f>
        <v>6.6736056000000001</v>
      </c>
      <c r="J298" s="4">
        <f>_xlfn.IFNA(INDEX(input_data!$1:$1048576,MATCH($B298,input_data!$B:$B,0),MATCH(J$4,input_data!$1:$1,0)),"")</f>
        <v>0</v>
      </c>
      <c r="K298" s="4">
        <f>_xlfn.IFNA(INDEX(input_data!$1:$1048576,MATCH($B298,input_data!$B:$B,0),MATCH(K$4,input_data!$1:$1,0)),"")</f>
        <v>0</v>
      </c>
      <c r="L298" s="4">
        <f>_xlfn.IFNA(INDEX(input_data!$1:$1048576,MATCH($B298,input_data!$B:$B,0),MATCH(L$4,input_data!$1:$1,0)),"")</f>
        <v>4.3897801131804401</v>
      </c>
      <c r="M298" s="4">
        <f>_xlfn.IFNA(INDEX(input_data!$1:$1048576,MATCH($B298,input_data!$B:$B,0),MATCH(M$4,input_data!$1:$1,0)),"")</f>
        <v>6.9894528189171903E-3</v>
      </c>
      <c r="N298" s="4">
        <f>_xlfn.IFNA(INDEX(input_data!$1:$1048576,MATCH($B298,input_data!$B:$B,0),MATCH(N$4,input_data!$1:$1,0)),"")</f>
        <v>0.22886688523919499</v>
      </c>
      <c r="O298" s="4">
        <f>_xlfn.IFNA(INDEX(input_data!$1:$1048576,MATCH($B298,input_data!$B:$B,0),MATCH(O$4,input_data!$1:$1,0)),"")</f>
        <v>1.6439648568708599E-2</v>
      </c>
      <c r="P298" s="4">
        <f>_xlfn.IFNA(INDEX(input_data!$1:$1048576,MATCH($B298,input_data!$B:$B,0),MATCH(P$4,input_data!$1:$1,0)),"")</f>
        <v>0.19536200000000001</v>
      </c>
      <c r="Q298" s="19">
        <f>_xlfn.IFNA(INDEX(input_data!$1:$1048576,MATCH($B298,input_data!$B:$B,0),MATCH(Q$4,input_data!$1:$1,0)),"")</f>
        <v>15.3018025002728</v>
      </c>
      <c r="R298" s="60">
        <f t="shared" si="5"/>
        <v>-6.7692686185145234E-2</v>
      </c>
    </row>
    <row r="299" spans="1:18" x14ac:dyDescent="0.35">
      <c r="A299" s="34" t="s">
        <v>1757</v>
      </c>
      <c r="B299" s="14" t="s">
        <v>864</v>
      </c>
      <c r="C299" s="14" t="s">
        <v>1758</v>
      </c>
      <c r="E299" s="14" t="s">
        <v>865</v>
      </c>
      <c r="F299" s="19">
        <f>_xlfn.IFNA(INDEX(input_data!$1:$1048576,MATCH($B299,input_data!$B:$B,0),MATCH(F$4,input_data!$1:$1,0)),"")</f>
        <v>11.3285966688752</v>
      </c>
      <c r="G299" s="4">
        <f>_xlfn.IFNA(INDEX(input_data!$1:$1048576,MATCH($B299,input_data!$B:$B,0),MATCH(G$4,input_data!$1:$1,0)),"")</f>
        <v>2.0482134989021699</v>
      </c>
      <c r="H299" s="4">
        <f>_xlfn.IFNA(INDEX(input_data!$1:$1048576,MATCH($B299,input_data!$B:$B,0),MATCH(H$4,input_data!$1:$1,0)),"")</f>
        <v>2.64542862759264E-2</v>
      </c>
      <c r="I299" s="4">
        <f>_xlfn.IFNA(INDEX(input_data!$1:$1048576,MATCH($B299,input_data!$B:$B,0),MATCH(I$4,input_data!$1:$1,0)),"")</f>
        <v>6.2180753800000002</v>
      </c>
      <c r="J299" s="4">
        <f>_xlfn.IFNA(INDEX(input_data!$1:$1048576,MATCH($B299,input_data!$B:$B,0),MATCH(J$4,input_data!$1:$1,0)),"")</f>
        <v>0</v>
      </c>
      <c r="K299" s="4">
        <f>_xlfn.IFNA(INDEX(input_data!$1:$1048576,MATCH($B299,input_data!$B:$B,0),MATCH(K$4,input_data!$1:$1,0)),"")</f>
        <v>0</v>
      </c>
      <c r="L299" s="4">
        <f>_xlfn.IFNA(INDEX(input_data!$1:$1048576,MATCH($B299,input_data!$B:$B,0),MATCH(L$4,input_data!$1:$1,0)),"")</f>
        <v>2.5318739694648902</v>
      </c>
      <c r="M299" s="4">
        <f>_xlfn.IFNA(INDEX(input_data!$1:$1048576,MATCH($B299,input_data!$B:$B,0),MATCH(M$4,input_data!$1:$1,0)),"")</f>
        <v>4.2484954582515302E-3</v>
      </c>
      <c r="N299" s="4">
        <f>_xlfn.IFNA(INDEX(input_data!$1:$1048576,MATCH($B299,input_data!$B:$B,0),MATCH(N$4,input_data!$1:$1,0)),"")</f>
        <v>0.151357761251247</v>
      </c>
      <c r="O299" s="4">
        <f>_xlfn.IFNA(INDEX(input_data!$1:$1048576,MATCH($B299,input_data!$B:$B,0),MATCH(O$4,input_data!$1:$1,0)),"")</f>
        <v>7.0731894415994201E-2</v>
      </c>
      <c r="P299" s="4">
        <f>_xlfn.IFNA(INDEX(input_data!$1:$1048576,MATCH($B299,input_data!$B:$B,0),MATCH(P$4,input_data!$1:$1,0)),"")</f>
        <v>7.7576000000000006E-2</v>
      </c>
      <c r="Q299" s="19">
        <f>_xlfn.IFNA(INDEX(input_data!$1:$1048576,MATCH($B299,input_data!$B:$B,0),MATCH(Q$4,input_data!$1:$1,0)),"")</f>
        <v>11.128531285768499</v>
      </c>
      <c r="R299" s="60">
        <f t="shared" si="5"/>
        <v>-1.7660208846199899E-2</v>
      </c>
    </row>
    <row r="300" spans="1:18" x14ac:dyDescent="0.35">
      <c r="A300" s="34" t="s">
        <v>1759</v>
      </c>
      <c r="B300" s="14" t="s">
        <v>866</v>
      </c>
      <c r="C300" s="14" t="s">
        <v>1339</v>
      </c>
      <c r="E300" s="14" t="s">
        <v>867</v>
      </c>
      <c r="F300" s="19">
        <f>_xlfn.IFNA(INDEX(input_data!$1:$1048576,MATCH($B300,input_data!$B:$B,0),MATCH(F$4,input_data!$1:$1,0)),"")</f>
        <v>13.4809439392175</v>
      </c>
      <c r="G300" s="4">
        <f>_xlfn.IFNA(INDEX(input_data!$1:$1048576,MATCH($B300,input_data!$B:$B,0),MATCH(G$4,input_data!$1:$1,0)),"")</f>
        <v>3.0050101897206898</v>
      </c>
      <c r="H300" s="4">
        <f>_xlfn.IFNA(INDEX(input_data!$1:$1048576,MATCH($B300,input_data!$B:$B,0),MATCH(H$4,input_data!$1:$1,0)),"")</f>
        <v>3.6541566850696497E-2</v>
      </c>
      <c r="I300" s="4">
        <f>_xlfn.IFNA(INDEX(input_data!$1:$1048576,MATCH($B300,input_data!$B:$B,0),MATCH(I$4,input_data!$1:$1,0)),"")</f>
        <v>6.1801829279999998</v>
      </c>
      <c r="J300" s="4">
        <f>_xlfn.IFNA(INDEX(input_data!$1:$1048576,MATCH($B300,input_data!$B:$B,0),MATCH(J$4,input_data!$1:$1,0)),"")</f>
        <v>0</v>
      </c>
      <c r="K300" s="4">
        <f>_xlfn.IFNA(INDEX(input_data!$1:$1048576,MATCH($B300,input_data!$B:$B,0),MATCH(K$4,input_data!$1:$1,0)),"")</f>
        <v>0</v>
      </c>
      <c r="L300" s="4">
        <f>_xlfn.IFNA(INDEX(input_data!$1:$1048576,MATCH($B300,input_data!$B:$B,0),MATCH(L$4,input_data!$1:$1,0)),"")</f>
        <v>3.5276730292124401</v>
      </c>
      <c r="M300" s="4">
        <f>_xlfn.IFNA(INDEX(input_data!$1:$1048576,MATCH($B300,input_data!$B:$B,0),MATCH(M$4,input_data!$1:$1,0)),"")</f>
        <v>5.8261280318204099E-3</v>
      </c>
      <c r="N300" s="4">
        <f>_xlfn.IFNA(INDEX(input_data!$1:$1048576,MATCH($B300,input_data!$B:$B,0),MATCH(N$4,input_data!$1:$1,0)),"")</f>
        <v>3.3887372204191302E-2</v>
      </c>
      <c r="O300" s="4">
        <f>_xlfn.IFNA(INDEX(input_data!$1:$1048576,MATCH($B300,input_data!$B:$B,0),MATCH(O$4,input_data!$1:$1,0)),"")</f>
        <v>4.2661469945840101E-2</v>
      </c>
      <c r="P300" s="4">
        <f>_xlfn.IFNA(INDEX(input_data!$1:$1048576,MATCH($B300,input_data!$B:$B,0),MATCH(P$4,input_data!$1:$1,0)),"")</f>
        <v>0.112273</v>
      </c>
      <c r="Q300" s="19">
        <f>_xlfn.IFNA(INDEX(input_data!$1:$1048576,MATCH($B300,input_data!$B:$B,0),MATCH(Q$4,input_data!$1:$1,0)),"")</f>
        <v>12.944055683965701</v>
      </c>
      <c r="R300" s="60">
        <f t="shared" si="5"/>
        <v>-3.9825716780108711E-2</v>
      </c>
    </row>
    <row r="301" spans="1:18" x14ac:dyDescent="0.35">
      <c r="A301" s="34" t="s">
        <v>1760</v>
      </c>
      <c r="B301" s="14" t="s">
        <v>868</v>
      </c>
      <c r="C301" s="14" t="s">
        <v>1340</v>
      </c>
      <c r="E301" s="14" t="s">
        <v>869</v>
      </c>
      <c r="F301" s="19">
        <f>_xlfn.IFNA(INDEX(input_data!$1:$1048576,MATCH($B301,input_data!$B:$B,0),MATCH(F$4,input_data!$1:$1,0)),"")</f>
        <v>12.3941920971169</v>
      </c>
      <c r="G301" s="4">
        <f>_xlfn.IFNA(INDEX(input_data!$1:$1048576,MATCH($B301,input_data!$B:$B,0),MATCH(G$4,input_data!$1:$1,0)),"")</f>
        <v>2.53685655609921</v>
      </c>
      <c r="H301" s="4">
        <f>_xlfn.IFNA(INDEX(input_data!$1:$1048576,MATCH($B301,input_data!$B:$B,0),MATCH(H$4,input_data!$1:$1,0)),"")</f>
        <v>3.2916106236290398E-2</v>
      </c>
      <c r="I301" s="4">
        <f>_xlfn.IFNA(INDEX(input_data!$1:$1048576,MATCH($B301,input_data!$B:$B,0),MATCH(I$4,input_data!$1:$1,0)),"")</f>
        <v>7.3532300880000001</v>
      </c>
      <c r="J301" s="4">
        <f>_xlfn.IFNA(INDEX(input_data!$1:$1048576,MATCH($B301,input_data!$B:$B,0),MATCH(J$4,input_data!$1:$1,0)),"")</f>
        <v>0</v>
      </c>
      <c r="K301" s="4">
        <f>_xlfn.IFNA(INDEX(input_data!$1:$1048576,MATCH($B301,input_data!$B:$B,0),MATCH(K$4,input_data!$1:$1,0)),"")</f>
        <v>0</v>
      </c>
      <c r="L301" s="4">
        <f>_xlfn.IFNA(INDEX(input_data!$1:$1048576,MATCH($B301,input_data!$B:$B,0),MATCH(L$4,input_data!$1:$1,0)),"")</f>
        <v>1.6636994388622199</v>
      </c>
      <c r="M301" s="4">
        <f>_xlfn.IFNA(INDEX(input_data!$1:$1048576,MATCH($B301,input_data!$B:$B,0),MATCH(M$4,input_data!$1:$1,0)),"")</f>
        <v>5.2644089920734598E-3</v>
      </c>
      <c r="N301" s="4">
        <f>_xlfn.IFNA(INDEX(input_data!$1:$1048576,MATCH($B301,input_data!$B:$B,0),MATCH(N$4,input_data!$1:$1,0)),"")</f>
        <v>0</v>
      </c>
      <c r="O301" s="4">
        <f>_xlfn.IFNA(INDEX(input_data!$1:$1048576,MATCH($B301,input_data!$B:$B,0),MATCH(O$4,input_data!$1:$1,0)),"")</f>
        <v>9.1686652204950495E-2</v>
      </c>
      <c r="P301" s="4">
        <f>_xlfn.IFNA(INDEX(input_data!$1:$1048576,MATCH($B301,input_data!$B:$B,0),MATCH(P$4,input_data!$1:$1,0)),"")</f>
        <v>0.11036799999999999</v>
      </c>
      <c r="Q301" s="19">
        <f>_xlfn.IFNA(INDEX(input_data!$1:$1048576,MATCH($B301,input_data!$B:$B,0),MATCH(Q$4,input_data!$1:$1,0)),"")</f>
        <v>11.7940212503947</v>
      </c>
      <c r="R301" s="60">
        <f t="shared" si="5"/>
        <v>-4.8423555324901724E-2</v>
      </c>
    </row>
    <row r="302" spans="1:18" x14ac:dyDescent="0.35">
      <c r="A302" s="34" t="s">
        <v>1761</v>
      </c>
      <c r="B302" s="14" t="s">
        <v>870</v>
      </c>
      <c r="C302" s="14" t="s">
        <v>1762</v>
      </c>
      <c r="E302" s="14" t="s">
        <v>871</v>
      </c>
      <c r="F302" s="19">
        <f>_xlfn.IFNA(INDEX(input_data!$1:$1048576,MATCH($B302,input_data!$B:$B,0),MATCH(F$4,input_data!$1:$1,0)),"")</f>
        <v>19.106619532507999</v>
      </c>
      <c r="G302" s="4">
        <f>_xlfn.IFNA(INDEX(input_data!$1:$1048576,MATCH($B302,input_data!$B:$B,0),MATCH(G$4,input_data!$1:$1,0)),"")</f>
        <v>4.2273238209134298</v>
      </c>
      <c r="H302" s="4">
        <f>_xlfn.IFNA(INDEX(input_data!$1:$1048576,MATCH($B302,input_data!$B:$B,0),MATCH(H$4,input_data!$1:$1,0)),"")</f>
        <v>5.1444049741722203E-2</v>
      </c>
      <c r="I302" s="4">
        <f>_xlfn.IFNA(INDEX(input_data!$1:$1048576,MATCH($B302,input_data!$B:$B,0),MATCH(I$4,input_data!$1:$1,0)),"")</f>
        <v>9.3406112399999994</v>
      </c>
      <c r="J302" s="4">
        <f>_xlfn.IFNA(INDEX(input_data!$1:$1048576,MATCH($B302,input_data!$B:$B,0),MATCH(J$4,input_data!$1:$1,0)),"")</f>
        <v>0</v>
      </c>
      <c r="K302" s="4">
        <f>_xlfn.IFNA(INDEX(input_data!$1:$1048576,MATCH($B302,input_data!$B:$B,0),MATCH(K$4,input_data!$1:$1,0)),"")</f>
        <v>0</v>
      </c>
      <c r="L302" s="4">
        <f>_xlfn.IFNA(INDEX(input_data!$1:$1048576,MATCH($B302,input_data!$B:$B,0),MATCH(L$4,input_data!$1:$1,0)),"")</f>
        <v>3.8878823604124402</v>
      </c>
      <c r="M302" s="4">
        <f>_xlfn.IFNA(INDEX(input_data!$1:$1048576,MATCH($B302,input_data!$B:$B,0),MATCH(M$4,input_data!$1:$1,0)),"")</f>
        <v>8.2154181481292592E-3</v>
      </c>
      <c r="N302" s="4">
        <f>_xlfn.IFNA(INDEX(input_data!$1:$1048576,MATCH($B302,input_data!$B:$B,0),MATCH(N$4,input_data!$1:$1,0)),"")</f>
        <v>0.13343798552120201</v>
      </c>
      <c r="O302" s="4">
        <f>_xlfn.IFNA(INDEX(input_data!$1:$1048576,MATCH($B302,input_data!$B:$B,0),MATCH(O$4,input_data!$1:$1,0)),"")</f>
        <v>5.7020147017056898E-2</v>
      </c>
      <c r="P302" s="4">
        <f>_xlfn.IFNA(INDEX(input_data!$1:$1048576,MATCH($B302,input_data!$B:$B,0),MATCH(P$4,input_data!$1:$1,0)),"")</f>
        <v>0.21568799999999999</v>
      </c>
      <c r="Q302" s="19">
        <f>_xlfn.IFNA(INDEX(input_data!$1:$1048576,MATCH($B302,input_data!$B:$B,0),MATCH(Q$4,input_data!$1:$1,0)),"")</f>
        <v>17.921623021754002</v>
      </c>
      <c r="R302" s="60">
        <f t="shared" si="5"/>
        <v>-6.202020764258398E-2</v>
      </c>
    </row>
    <row r="303" spans="1:18" x14ac:dyDescent="0.35">
      <c r="A303" s="34" t="s">
        <v>1763</v>
      </c>
      <c r="B303" s="14" t="s">
        <v>872</v>
      </c>
      <c r="C303" s="14" t="s">
        <v>1341</v>
      </c>
      <c r="E303" s="14" t="s">
        <v>873</v>
      </c>
      <c r="F303" s="19">
        <f>_xlfn.IFNA(INDEX(input_data!$1:$1048576,MATCH($B303,input_data!$B:$B,0),MATCH(F$4,input_data!$1:$1,0)),"")</f>
        <v>8.91150249730428</v>
      </c>
      <c r="G303" s="4">
        <f>_xlfn.IFNA(INDEX(input_data!$1:$1048576,MATCH($B303,input_data!$B:$B,0),MATCH(G$4,input_data!$1:$1,0)),"")</f>
        <v>2.8857572642267599</v>
      </c>
      <c r="H303" s="4">
        <f>_xlfn.IFNA(INDEX(input_data!$1:$1048576,MATCH($B303,input_data!$B:$B,0),MATCH(H$4,input_data!$1:$1,0)),"")</f>
        <v>3.2935635485596103E-2</v>
      </c>
      <c r="I303" s="4">
        <f>_xlfn.IFNA(INDEX(input_data!$1:$1048576,MATCH($B303,input_data!$B:$B,0),MATCH(I$4,input_data!$1:$1,0)),"")</f>
        <v>3.958319044</v>
      </c>
      <c r="J303" s="4">
        <f>_xlfn.IFNA(INDEX(input_data!$1:$1048576,MATCH($B303,input_data!$B:$B,0),MATCH(J$4,input_data!$1:$1,0)),"")</f>
        <v>0</v>
      </c>
      <c r="K303" s="4">
        <f>_xlfn.IFNA(INDEX(input_data!$1:$1048576,MATCH($B303,input_data!$B:$B,0),MATCH(K$4,input_data!$1:$1,0)),"")</f>
        <v>0</v>
      </c>
      <c r="L303" s="4">
        <f>_xlfn.IFNA(INDEX(input_data!$1:$1048576,MATCH($B303,input_data!$B:$B,0),MATCH(L$4,input_data!$1:$1,0)),"")</f>
        <v>1.27586085934222</v>
      </c>
      <c r="M303" s="4">
        <f>_xlfn.IFNA(INDEX(input_data!$1:$1048576,MATCH($B303,input_data!$B:$B,0),MATCH(M$4,input_data!$1:$1,0)),"")</f>
        <v>5.2279028606292202E-3</v>
      </c>
      <c r="N303" s="4">
        <f>_xlfn.IFNA(INDEX(input_data!$1:$1048576,MATCH($B303,input_data!$B:$B,0),MATCH(N$4,input_data!$1:$1,0)),"")</f>
        <v>0</v>
      </c>
      <c r="O303" s="4">
        <f>_xlfn.IFNA(INDEX(input_data!$1:$1048576,MATCH($B303,input_data!$B:$B,0),MATCH(O$4,input_data!$1:$1,0)),"")</f>
        <v>0</v>
      </c>
      <c r="P303" s="4">
        <f>_xlfn.IFNA(INDEX(input_data!$1:$1048576,MATCH($B303,input_data!$B:$B,0),MATCH(P$4,input_data!$1:$1,0)),"")</f>
        <v>0.113625</v>
      </c>
      <c r="Q303" s="19">
        <f>_xlfn.IFNA(INDEX(input_data!$1:$1048576,MATCH($B303,input_data!$B:$B,0),MATCH(Q$4,input_data!$1:$1,0)),"")</f>
        <v>8.2717257059152107</v>
      </c>
      <c r="R303" s="60">
        <f t="shared" si="5"/>
        <v>-7.1792247332321479E-2</v>
      </c>
    </row>
    <row r="304" spans="1:18" x14ac:dyDescent="0.35">
      <c r="A304" s="34" t="s">
        <v>1764</v>
      </c>
      <c r="B304" s="14" t="s">
        <v>874</v>
      </c>
      <c r="C304" s="14" t="s">
        <v>1342</v>
      </c>
      <c r="E304" s="14" t="s">
        <v>875</v>
      </c>
      <c r="F304" s="19">
        <f>_xlfn.IFNA(INDEX(input_data!$1:$1048576,MATCH($B304,input_data!$B:$B,0),MATCH(F$4,input_data!$1:$1,0)),"")</f>
        <v>131.96572721217299</v>
      </c>
      <c r="G304" s="4">
        <f>_xlfn.IFNA(INDEX(input_data!$1:$1048576,MATCH($B304,input_data!$B:$B,0),MATCH(G$4,input_data!$1:$1,0)),"")</f>
        <v>70.866874673082194</v>
      </c>
      <c r="H304" s="4">
        <f>_xlfn.IFNA(INDEX(input_data!$1:$1048576,MATCH($B304,input_data!$B:$B,0),MATCH(H$4,input_data!$1:$1,0)),"")</f>
        <v>0.69383631695416403</v>
      </c>
      <c r="I304" s="4">
        <f>_xlfn.IFNA(INDEX(input_data!$1:$1048576,MATCH($B304,input_data!$B:$B,0),MATCH(I$4,input_data!$1:$1,0)),"")</f>
        <v>54.206200979000002</v>
      </c>
      <c r="J304" s="4">
        <f>_xlfn.IFNA(INDEX(input_data!$1:$1048576,MATCH($B304,input_data!$B:$B,0),MATCH(J$4,input_data!$1:$1,0)),"")</f>
        <v>5.3072787860000199</v>
      </c>
      <c r="K304" s="4">
        <f>_xlfn.IFNA(INDEX(input_data!$1:$1048576,MATCH($B304,input_data!$B:$B,0),MATCH(K$4,input_data!$1:$1,0)),"")</f>
        <v>0.91935</v>
      </c>
      <c r="L304" s="4">
        <f>_xlfn.IFNA(INDEX(input_data!$1:$1048576,MATCH($B304,input_data!$B:$B,0),MATCH(L$4,input_data!$1:$1,0)),"")</f>
        <v>2.29615705403556</v>
      </c>
      <c r="M304" s="4">
        <f>_xlfn.IFNA(INDEX(input_data!$1:$1048576,MATCH($B304,input_data!$B:$B,0),MATCH(M$4,input_data!$1:$1,0)),"")</f>
        <v>0.10991345894651899</v>
      </c>
      <c r="N304" s="4">
        <f>_xlfn.IFNA(INDEX(input_data!$1:$1048576,MATCH($B304,input_data!$B:$B,0),MATCH(N$4,input_data!$1:$1,0)),"")</f>
        <v>0</v>
      </c>
      <c r="O304" s="4">
        <f>_xlfn.IFNA(INDEX(input_data!$1:$1048576,MATCH($B304,input_data!$B:$B,0),MATCH(O$4,input_data!$1:$1,0)),"")</f>
        <v>0</v>
      </c>
      <c r="P304" s="4">
        <f>_xlfn.IFNA(INDEX(input_data!$1:$1048576,MATCH($B304,input_data!$B:$B,0),MATCH(P$4,input_data!$1:$1,0)),"")</f>
        <v>0.66491199999999995</v>
      </c>
      <c r="Q304" s="19">
        <f>_xlfn.IFNA(INDEX(input_data!$1:$1048576,MATCH($B304,input_data!$B:$B,0),MATCH(Q$4,input_data!$1:$1,0)),"")</f>
        <v>135.06452326801701</v>
      </c>
      <c r="R304" s="60">
        <f t="shared" si="5"/>
        <v>2.3481824571479848E-2</v>
      </c>
    </row>
    <row r="305" spans="1:18" x14ac:dyDescent="0.35">
      <c r="A305" s="34" t="s">
        <v>1765</v>
      </c>
      <c r="B305" s="14" t="s">
        <v>876</v>
      </c>
      <c r="C305" s="14" t="s">
        <v>1343</v>
      </c>
      <c r="E305" s="14" t="s">
        <v>877</v>
      </c>
      <c r="F305" s="19">
        <f>_xlfn.IFNA(INDEX(input_data!$1:$1048576,MATCH($B305,input_data!$B:$B,0),MATCH(F$4,input_data!$1:$1,0)),"")</f>
        <v>50.0978821258444</v>
      </c>
      <c r="G305" s="4">
        <f>_xlfn.IFNA(INDEX(input_data!$1:$1048576,MATCH($B305,input_data!$B:$B,0),MATCH(G$4,input_data!$1:$1,0)),"")</f>
        <v>25.059369537313898</v>
      </c>
      <c r="H305" s="4">
        <f>_xlfn.IFNA(INDEX(input_data!$1:$1048576,MATCH($B305,input_data!$B:$B,0),MATCH(H$4,input_data!$1:$1,0)),"")</f>
        <v>0.219881766396126</v>
      </c>
      <c r="I305" s="4">
        <f>_xlfn.IFNA(INDEX(input_data!$1:$1048576,MATCH($B305,input_data!$B:$B,0),MATCH(I$4,input_data!$1:$1,0)),"")</f>
        <v>23.682305264</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0</v>
      </c>
      <c r="P305" s="4">
        <f>_xlfn.IFNA(INDEX(input_data!$1:$1048576,MATCH($B305,input_data!$B:$B,0),MATCH(P$4,input_data!$1:$1,0)),"")</f>
        <v>7.6790000000000001E-3</v>
      </c>
      <c r="Q305" s="19">
        <f>_xlfn.IFNA(INDEX(input_data!$1:$1048576,MATCH($B305,input_data!$B:$B,0),MATCH(Q$4,input_data!$1:$1,0)),"")</f>
        <v>48.969235567710001</v>
      </c>
      <c r="R305" s="60">
        <f t="shared" si="5"/>
        <v>-2.2528827771586712E-2</v>
      </c>
    </row>
    <row r="306" spans="1:18" x14ac:dyDescent="0.35">
      <c r="A306" s="34" t="s">
        <v>1766</v>
      </c>
      <c r="B306" s="14" t="s">
        <v>878</v>
      </c>
      <c r="C306" s="14" t="s">
        <v>1344</v>
      </c>
      <c r="E306" s="14" t="s">
        <v>879</v>
      </c>
      <c r="F306" s="19">
        <f>_xlfn.IFNA(INDEX(input_data!$1:$1048576,MATCH($B306,input_data!$B:$B,0),MATCH(F$4,input_data!$1:$1,0)),"")</f>
        <v>171.879919810605</v>
      </c>
      <c r="G306" s="4">
        <f>_xlfn.IFNA(INDEX(input_data!$1:$1048576,MATCH($B306,input_data!$B:$B,0),MATCH(G$4,input_data!$1:$1,0)),"")</f>
        <v>74.941589521872899</v>
      </c>
      <c r="H306" s="4">
        <f>_xlfn.IFNA(INDEX(input_data!$1:$1048576,MATCH($B306,input_data!$B:$B,0),MATCH(H$4,input_data!$1:$1,0)),"")</f>
        <v>0.77651744728237004</v>
      </c>
      <c r="I306" s="4">
        <f>_xlfn.IFNA(INDEX(input_data!$1:$1048576,MATCH($B306,input_data!$B:$B,0),MATCH(I$4,input_data!$1:$1,0)),"")</f>
        <v>88.480171999999996</v>
      </c>
      <c r="J306" s="4">
        <f>_xlfn.IFNA(INDEX(input_data!$1:$1048576,MATCH($B306,input_data!$B:$B,0),MATCH(J$4,input_data!$1:$1,0)),"")</f>
        <v>5.5854719874562599</v>
      </c>
      <c r="K306" s="4">
        <f>_xlfn.IFNA(INDEX(input_data!$1:$1048576,MATCH($B306,input_data!$B:$B,0),MATCH(K$4,input_data!$1:$1,0)),"")</f>
        <v>1.1143430000000001</v>
      </c>
      <c r="L306" s="4">
        <f>_xlfn.IFNA(INDEX(input_data!$1:$1048576,MATCH($B306,input_data!$B:$B,0),MATCH(L$4,input_data!$1:$1,0)),"")</f>
        <v>5.77630008081778</v>
      </c>
      <c r="M306" s="4">
        <f>_xlfn.IFNA(INDEX(input_data!$1:$1048576,MATCH($B306,input_data!$B:$B,0),MATCH(M$4,input_data!$1:$1,0)),"")</f>
        <v>0.122355970389194</v>
      </c>
      <c r="N306" s="4">
        <f>_xlfn.IFNA(INDEX(input_data!$1:$1048576,MATCH($B306,input_data!$B:$B,0),MATCH(N$4,input_data!$1:$1,0)),"")</f>
        <v>0</v>
      </c>
      <c r="O306" s="4">
        <f>_xlfn.IFNA(INDEX(input_data!$1:$1048576,MATCH($B306,input_data!$B:$B,0),MATCH(O$4,input_data!$1:$1,0)),"")</f>
        <v>0</v>
      </c>
      <c r="P306" s="4">
        <f>_xlfn.IFNA(INDEX(input_data!$1:$1048576,MATCH($B306,input_data!$B:$B,0),MATCH(P$4,input_data!$1:$1,0)),"")</f>
        <v>0.83428400000000003</v>
      </c>
      <c r="Q306" s="19">
        <f>_xlfn.IFNA(INDEX(input_data!$1:$1048576,MATCH($B306,input_data!$B:$B,0),MATCH(Q$4,input_data!$1:$1,0)),"")</f>
        <v>177.63103400781901</v>
      </c>
      <c r="R306" s="60">
        <f t="shared" si="5"/>
        <v>3.3460070283667598E-2</v>
      </c>
    </row>
    <row r="307" spans="1:18" x14ac:dyDescent="0.35">
      <c r="A307" s="34" t="s">
        <v>1767</v>
      </c>
      <c r="B307" s="14" t="s">
        <v>880</v>
      </c>
      <c r="C307" s="14" t="s">
        <v>1345</v>
      </c>
      <c r="E307" s="14" t="s">
        <v>881</v>
      </c>
      <c r="F307" s="19">
        <f>_xlfn.IFNA(INDEX(input_data!$1:$1048576,MATCH($B307,input_data!$B:$B,0),MATCH(F$4,input_data!$1:$1,0)),"")</f>
        <v>124.691739218262</v>
      </c>
      <c r="G307" s="4">
        <f>_xlfn.IFNA(INDEX(input_data!$1:$1048576,MATCH($B307,input_data!$B:$B,0),MATCH(G$4,input_data!$1:$1,0)),"")</f>
        <v>47.6417888840733</v>
      </c>
      <c r="H307" s="4">
        <f>_xlfn.IFNA(INDEX(input_data!$1:$1048576,MATCH($B307,input_data!$B:$B,0),MATCH(H$4,input_data!$1:$1,0)),"")</f>
        <v>0.49511367229858799</v>
      </c>
      <c r="I307" s="4">
        <f>_xlfn.IFNA(INDEX(input_data!$1:$1048576,MATCH($B307,input_data!$B:$B,0),MATCH(I$4,input_data!$1:$1,0)),"")</f>
        <v>72.054266544000001</v>
      </c>
      <c r="J307" s="4">
        <f>_xlfn.IFNA(INDEX(input_data!$1:$1048576,MATCH($B307,input_data!$B:$B,0),MATCH(J$4,input_data!$1:$1,0)),"")</f>
        <v>3.9886300004556898</v>
      </c>
      <c r="K307" s="4">
        <f>_xlfn.IFNA(INDEX(input_data!$1:$1048576,MATCH($B307,input_data!$B:$B,0),MATCH(K$4,input_data!$1:$1,0)),"")</f>
        <v>0.82768200000000003</v>
      </c>
      <c r="L307" s="4">
        <f>_xlfn.IFNA(INDEX(input_data!$1:$1048576,MATCH($B307,input_data!$B:$B,0),MATCH(L$4,input_data!$1:$1,0)),"")</f>
        <v>2.0325130033333298</v>
      </c>
      <c r="M307" s="4">
        <f>_xlfn.IFNA(INDEX(input_data!$1:$1048576,MATCH($B307,input_data!$B:$B,0),MATCH(M$4,input_data!$1:$1,0)),"")</f>
        <v>7.8015135447460499E-2</v>
      </c>
      <c r="N307" s="4">
        <f>_xlfn.IFNA(INDEX(input_data!$1:$1048576,MATCH($B307,input_data!$B:$B,0),MATCH(N$4,input_data!$1:$1,0)),"")</f>
        <v>0</v>
      </c>
      <c r="O307" s="4">
        <f>_xlfn.IFNA(INDEX(input_data!$1:$1048576,MATCH($B307,input_data!$B:$B,0),MATCH(O$4,input_data!$1:$1,0)),"")</f>
        <v>0</v>
      </c>
      <c r="P307" s="4">
        <f>_xlfn.IFNA(INDEX(input_data!$1:$1048576,MATCH($B307,input_data!$B:$B,0),MATCH(P$4,input_data!$1:$1,0)),"")</f>
        <v>0.68751499999999999</v>
      </c>
      <c r="Q307" s="19">
        <f>_xlfn.IFNA(INDEX(input_data!$1:$1048576,MATCH($B307,input_data!$B:$B,0),MATCH(Q$4,input_data!$1:$1,0)),"")</f>
        <v>127.805524239608</v>
      </c>
      <c r="R307" s="60">
        <f t="shared" si="5"/>
        <v>2.4971862938695466E-2</v>
      </c>
    </row>
    <row r="308" spans="1:18" x14ac:dyDescent="0.35">
      <c r="A308" s="34" t="s">
        <v>1768</v>
      </c>
      <c r="B308" s="14" t="s">
        <v>882</v>
      </c>
      <c r="C308" s="14" t="s">
        <v>1346</v>
      </c>
      <c r="E308" s="14" t="s">
        <v>883</v>
      </c>
      <c r="F308" s="19">
        <f>_xlfn.IFNA(INDEX(input_data!$1:$1048576,MATCH($B308,input_data!$B:$B,0),MATCH(F$4,input_data!$1:$1,0)),"")</f>
        <v>283.39779952136598</v>
      </c>
      <c r="G308" s="4">
        <f>_xlfn.IFNA(INDEX(input_data!$1:$1048576,MATCH($B308,input_data!$B:$B,0),MATCH(G$4,input_data!$1:$1,0)),"")</f>
        <v>165.996184513673</v>
      </c>
      <c r="H308" s="4">
        <f>_xlfn.IFNA(INDEX(input_data!$1:$1048576,MATCH($B308,input_data!$B:$B,0),MATCH(H$4,input_data!$1:$1,0)),"")</f>
        <v>1.6254183374228199</v>
      </c>
      <c r="I308" s="4">
        <f>_xlfn.IFNA(INDEX(input_data!$1:$1048576,MATCH($B308,input_data!$B:$B,0),MATCH(I$4,input_data!$1:$1,0)),"")</f>
        <v>93.715461840000003</v>
      </c>
      <c r="J308" s="4">
        <f>_xlfn.IFNA(INDEX(input_data!$1:$1048576,MATCH($B308,input_data!$B:$B,0),MATCH(J$4,input_data!$1:$1,0)),"")</f>
        <v>9.1294726417246199</v>
      </c>
      <c r="K308" s="4">
        <f>_xlfn.IFNA(INDEX(input_data!$1:$1048576,MATCH($B308,input_data!$B:$B,0),MATCH(K$4,input_data!$1:$1,0)),"")</f>
        <v>1.577666</v>
      </c>
      <c r="L308" s="4">
        <f>_xlfn.IFNA(INDEX(input_data!$1:$1048576,MATCH($B308,input_data!$B:$B,0),MATCH(L$4,input_data!$1:$1,0)),"")</f>
        <v>12.7911207420889</v>
      </c>
      <c r="M308" s="4">
        <f>_xlfn.IFNA(INDEX(input_data!$1:$1048576,MATCH($B308,input_data!$B:$B,0),MATCH(M$4,input_data!$1:$1,0)),"")</f>
        <v>0.25705640227586801</v>
      </c>
      <c r="N308" s="4">
        <f>_xlfn.IFNA(INDEX(input_data!$1:$1048576,MATCH($B308,input_data!$B:$B,0),MATCH(N$4,input_data!$1:$1,0)),"")</f>
        <v>0</v>
      </c>
      <c r="O308" s="4">
        <f>_xlfn.IFNA(INDEX(input_data!$1:$1048576,MATCH($B308,input_data!$B:$B,0),MATCH(O$4,input_data!$1:$1,0)),"")</f>
        <v>0</v>
      </c>
      <c r="P308" s="4">
        <f>_xlfn.IFNA(INDEX(input_data!$1:$1048576,MATCH($B308,input_data!$B:$B,0),MATCH(P$4,input_data!$1:$1,0)),"")</f>
        <v>0.843553</v>
      </c>
      <c r="Q308" s="19">
        <f>_xlfn.IFNA(INDEX(input_data!$1:$1048576,MATCH($B308,input_data!$B:$B,0),MATCH(Q$4,input_data!$1:$1,0)),"")</f>
        <v>285.93593347718502</v>
      </c>
      <c r="R308" s="60">
        <f t="shared" si="5"/>
        <v>8.9560820871077418E-3</v>
      </c>
    </row>
    <row r="309" spans="1:18" x14ac:dyDescent="0.35">
      <c r="A309" s="34" t="s">
        <v>1769</v>
      </c>
      <c r="B309" s="14" t="s">
        <v>884</v>
      </c>
      <c r="C309" s="14" t="s">
        <v>1347</v>
      </c>
      <c r="E309" s="14" t="s">
        <v>885</v>
      </c>
      <c r="F309" s="19">
        <f>_xlfn.IFNA(INDEX(input_data!$1:$1048576,MATCH($B309,input_data!$B:$B,0),MATCH(F$4,input_data!$1:$1,0)),"")</f>
        <v>11.652279085386599</v>
      </c>
      <c r="G309" s="4">
        <f>_xlfn.IFNA(INDEX(input_data!$1:$1048576,MATCH($B309,input_data!$B:$B,0),MATCH(G$4,input_data!$1:$1,0)),"")</f>
        <v>1.80130895601492</v>
      </c>
      <c r="H309" s="4">
        <f>_xlfn.IFNA(INDEX(input_data!$1:$1048576,MATCH($B309,input_data!$B:$B,0),MATCH(H$4,input_data!$1:$1,0)),"")</f>
        <v>2.70582890388507E-2</v>
      </c>
      <c r="I309" s="4">
        <f>_xlfn.IFNA(INDEX(input_data!$1:$1048576,MATCH($B309,input_data!$B:$B,0),MATCH(I$4,input_data!$1:$1,0)),"")</f>
        <v>7.4875709840000004</v>
      </c>
      <c r="J309" s="4">
        <f>_xlfn.IFNA(INDEX(input_data!$1:$1048576,MATCH($B309,input_data!$B:$B,0),MATCH(J$4,input_data!$1:$1,0)),"")</f>
        <v>0</v>
      </c>
      <c r="K309" s="4">
        <f>_xlfn.IFNA(INDEX(input_data!$1:$1048576,MATCH($B309,input_data!$B:$B,0),MATCH(K$4,input_data!$1:$1,0)),"")</f>
        <v>0</v>
      </c>
      <c r="L309" s="4">
        <f>_xlfn.IFNA(INDEX(input_data!$1:$1048576,MATCH($B309,input_data!$B:$B,0),MATCH(L$4,input_data!$1:$1,0)),"")</f>
        <v>1.53089449669689</v>
      </c>
      <c r="M309" s="4">
        <f>_xlfn.IFNA(INDEX(input_data!$1:$1048576,MATCH($B309,input_data!$B:$B,0),MATCH(M$4,input_data!$1:$1,0)),"")</f>
        <v>4.2635786536483799E-3</v>
      </c>
      <c r="N309" s="4">
        <f>_xlfn.IFNA(INDEX(input_data!$1:$1048576,MATCH($B309,input_data!$B:$B,0),MATCH(N$4,input_data!$1:$1,0)),"")</f>
        <v>0</v>
      </c>
      <c r="O309" s="4">
        <f>_xlfn.IFNA(INDEX(input_data!$1:$1048576,MATCH($B309,input_data!$B:$B,0),MATCH(O$4,input_data!$1:$1,0)),"")</f>
        <v>9.7702657166132606E-2</v>
      </c>
      <c r="P309" s="4">
        <f>_xlfn.IFNA(INDEX(input_data!$1:$1048576,MATCH($B309,input_data!$B:$B,0),MATCH(P$4,input_data!$1:$1,0)),"")</f>
        <v>9.8081000000000002E-2</v>
      </c>
      <c r="Q309" s="19">
        <f>_xlfn.IFNA(INDEX(input_data!$1:$1048576,MATCH($B309,input_data!$B:$B,0),MATCH(Q$4,input_data!$1:$1,0)),"")</f>
        <v>11.046879961570401</v>
      </c>
      <c r="R309" s="60">
        <f t="shared" si="5"/>
        <v>-5.1955426005496519E-2</v>
      </c>
    </row>
    <row r="310" spans="1:18" x14ac:dyDescent="0.35">
      <c r="A310" s="34" t="s">
        <v>1770</v>
      </c>
      <c r="B310" s="14" t="s">
        <v>886</v>
      </c>
      <c r="C310" s="14" t="s">
        <v>1348</v>
      </c>
      <c r="E310" s="14" t="s">
        <v>887</v>
      </c>
      <c r="F310" s="19">
        <f>_xlfn.IFNA(INDEX(input_data!$1:$1048576,MATCH($B310,input_data!$B:$B,0),MATCH(F$4,input_data!$1:$1,0)),"")</f>
        <v>17.397487400731301</v>
      </c>
      <c r="G310" s="4">
        <f>_xlfn.IFNA(INDEX(input_data!$1:$1048576,MATCH($B310,input_data!$B:$B,0),MATCH(G$4,input_data!$1:$1,0)),"")</f>
        <v>2.51322836025681</v>
      </c>
      <c r="H310" s="4">
        <f>_xlfn.IFNA(INDEX(input_data!$1:$1048576,MATCH($B310,input_data!$B:$B,0),MATCH(H$4,input_data!$1:$1,0)),"")</f>
        <v>3.5421647128699899E-2</v>
      </c>
      <c r="I310" s="4">
        <f>_xlfn.IFNA(INDEX(input_data!$1:$1048576,MATCH($B310,input_data!$B:$B,0),MATCH(I$4,input_data!$1:$1,0)),"")</f>
        <v>10.396827112</v>
      </c>
      <c r="J310" s="4">
        <f>_xlfn.IFNA(INDEX(input_data!$1:$1048576,MATCH($B310,input_data!$B:$B,0),MATCH(J$4,input_data!$1:$1,0)),"")</f>
        <v>0</v>
      </c>
      <c r="K310" s="4">
        <f>_xlfn.IFNA(INDEX(input_data!$1:$1048576,MATCH($B310,input_data!$B:$B,0),MATCH(K$4,input_data!$1:$1,0)),"")</f>
        <v>0</v>
      </c>
      <c r="L310" s="4">
        <f>_xlfn.IFNA(INDEX(input_data!$1:$1048576,MATCH($B310,input_data!$B:$B,0),MATCH(L$4,input_data!$1:$1,0)),"")</f>
        <v>2.72445387516444</v>
      </c>
      <c r="M310" s="4">
        <f>_xlfn.IFNA(INDEX(input_data!$1:$1048576,MATCH($B310,input_data!$B:$B,0),MATCH(M$4,input_data!$1:$1,0)),"")</f>
        <v>5.6872975892780101E-3</v>
      </c>
      <c r="N310" s="4">
        <f>_xlfn.IFNA(INDEX(input_data!$1:$1048576,MATCH($B310,input_data!$B:$B,0),MATCH(N$4,input_data!$1:$1,0)),"")</f>
        <v>0</v>
      </c>
      <c r="O310" s="4">
        <f>_xlfn.IFNA(INDEX(input_data!$1:$1048576,MATCH($B310,input_data!$B:$B,0),MATCH(O$4,input_data!$1:$1,0)),"")</f>
        <v>0.169129288255805</v>
      </c>
      <c r="P310" s="4">
        <f>_xlfn.IFNA(INDEX(input_data!$1:$1048576,MATCH($B310,input_data!$B:$B,0),MATCH(P$4,input_data!$1:$1,0)),"")</f>
        <v>0.120657</v>
      </c>
      <c r="Q310" s="19">
        <f>_xlfn.IFNA(INDEX(input_data!$1:$1048576,MATCH($B310,input_data!$B:$B,0),MATCH(Q$4,input_data!$1:$1,0)),"")</f>
        <v>15.9654045803949</v>
      </c>
      <c r="R310" s="60">
        <f t="shared" si="5"/>
        <v>-8.2315496907685803E-2</v>
      </c>
    </row>
    <row r="311" spans="1:18" x14ac:dyDescent="0.35">
      <c r="A311" s="34" t="s">
        <v>1771</v>
      </c>
      <c r="B311" s="14" t="s">
        <v>888</v>
      </c>
      <c r="C311" s="14" t="s">
        <v>1772</v>
      </c>
      <c r="E311" s="14" t="s">
        <v>889</v>
      </c>
      <c r="F311" s="19">
        <f>_xlfn.IFNA(INDEX(input_data!$1:$1048576,MATCH($B311,input_data!$B:$B,0),MATCH(F$4,input_data!$1:$1,0)),"")</f>
        <v>11.9511171654511</v>
      </c>
      <c r="G311" s="4">
        <f>_xlfn.IFNA(INDEX(input_data!$1:$1048576,MATCH($B311,input_data!$B:$B,0),MATCH(G$4,input_data!$1:$1,0)),"")</f>
        <v>2.8741049033831101</v>
      </c>
      <c r="H311" s="4">
        <f>_xlfn.IFNA(INDEX(input_data!$1:$1048576,MATCH($B311,input_data!$B:$B,0),MATCH(H$4,input_data!$1:$1,0)),"")</f>
        <v>3.53456743985332E-2</v>
      </c>
      <c r="I311" s="4">
        <f>_xlfn.IFNA(INDEX(input_data!$1:$1048576,MATCH($B311,input_data!$B:$B,0),MATCH(I$4,input_data!$1:$1,0)),"")</f>
        <v>6.6046297679999997</v>
      </c>
      <c r="J311" s="4">
        <f>_xlfn.IFNA(INDEX(input_data!$1:$1048576,MATCH($B311,input_data!$B:$B,0),MATCH(J$4,input_data!$1:$1,0)),"")</f>
        <v>0</v>
      </c>
      <c r="K311" s="4">
        <f>_xlfn.IFNA(INDEX(input_data!$1:$1048576,MATCH($B311,input_data!$B:$B,0),MATCH(K$4,input_data!$1:$1,0)),"")</f>
        <v>0</v>
      </c>
      <c r="L311" s="4">
        <f>_xlfn.IFNA(INDEX(input_data!$1:$1048576,MATCH($B311,input_data!$B:$B,0),MATCH(L$4,input_data!$1:$1,0)),"")</f>
        <v>1.55304659172978</v>
      </c>
      <c r="M311" s="4">
        <f>_xlfn.IFNA(INDEX(input_data!$1:$1048576,MATCH($B311,input_data!$B:$B,0),MATCH(M$4,input_data!$1:$1,0)),"")</f>
        <v>5.6538139260751798E-3</v>
      </c>
      <c r="N311" s="4">
        <f>_xlfn.IFNA(INDEX(input_data!$1:$1048576,MATCH($B311,input_data!$B:$B,0),MATCH(N$4,input_data!$1:$1,0)),"")</f>
        <v>0.12119851375398399</v>
      </c>
      <c r="O311" s="4">
        <f>_xlfn.IFNA(INDEX(input_data!$1:$1048576,MATCH($B311,input_data!$B:$B,0),MATCH(O$4,input_data!$1:$1,0)),"")</f>
        <v>5.0346033674522998E-2</v>
      </c>
      <c r="P311" s="4">
        <f>_xlfn.IFNA(INDEX(input_data!$1:$1048576,MATCH($B311,input_data!$B:$B,0),MATCH(P$4,input_data!$1:$1,0)),"")</f>
        <v>0.130049</v>
      </c>
      <c r="Q311" s="19">
        <f>_xlfn.IFNA(INDEX(input_data!$1:$1048576,MATCH($B311,input_data!$B:$B,0),MATCH(Q$4,input_data!$1:$1,0)),"")</f>
        <v>11.374374298866</v>
      </c>
      <c r="R311" s="60">
        <f t="shared" si="5"/>
        <v>-4.825848986338932E-2</v>
      </c>
    </row>
    <row r="312" spans="1:18" x14ac:dyDescent="0.35">
      <c r="A312" s="34" t="s">
        <v>1773</v>
      </c>
      <c r="B312" s="14" t="s">
        <v>890</v>
      </c>
      <c r="C312" s="14" t="s">
        <v>1349</v>
      </c>
      <c r="E312" s="14" t="s">
        <v>891</v>
      </c>
      <c r="F312" s="19">
        <f>_xlfn.IFNA(INDEX(input_data!$1:$1048576,MATCH($B312,input_data!$B:$B,0),MATCH(F$4,input_data!$1:$1,0)),"")</f>
        <v>137.74085939845901</v>
      </c>
      <c r="G312" s="4">
        <f>_xlfn.IFNA(INDEX(input_data!$1:$1048576,MATCH($B312,input_data!$B:$B,0),MATCH(G$4,input_data!$1:$1,0)),"")</f>
        <v>63.808770726107603</v>
      </c>
      <c r="H312" s="4">
        <f>_xlfn.IFNA(INDEX(input_data!$1:$1048576,MATCH($B312,input_data!$B:$B,0),MATCH(H$4,input_data!$1:$1,0)),"")</f>
        <v>0.64838406051948405</v>
      </c>
      <c r="I312" s="4">
        <f>_xlfn.IFNA(INDEX(input_data!$1:$1048576,MATCH($B312,input_data!$B:$B,0),MATCH(I$4,input_data!$1:$1,0)),"")</f>
        <v>66.077033599999993</v>
      </c>
      <c r="J312" s="4">
        <f>_xlfn.IFNA(INDEX(input_data!$1:$1048576,MATCH($B312,input_data!$B:$B,0),MATCH(J$4,input_data!$1:$1,0)),"")</f>
        <v>5.3046467708531999</v>
      </c>
      <c r="K312" s="4">
        <f>_xlfn.IFNA(INDEX(input_data!$1:$1048576,MATCH($B312,input_data!$B:$B,0),MATCH(K$4,input_data!$1:$1,0)),"")</f>
        <v>0.96715799999999996</v>
      </c>
      <c r="L312" s="4">
        <f>_xlfn.IFNA(INDEX(input_data!$1:$1048576,MATCH($B312,input_data!$B:$B,0),MATCH(L$4,input_data!$1:$1,0)),"")</f>
        <v>3.2042297394311099</v>
      </c>
      <c r="M312" s="4">
        <f>_xlfn.IFNA(INDEX(input_data!$1:$1048576,MATCH($B312,input_data!$B:$B,0),MATCH(M$4,input_data!$1:$1,0)),"")</f>
        <v>0.102829338140629</v>
      </c>
      <c r="N312" s="4">
        <f>_xlfn.IFNA(INDEX(input_data!$1:$1048576,MATCH($B312,input_data!$B:$B,0),MATCH(N$4,input_data!$1:$1,0)),"")</f>
        <v>0</v>
      </c>
      <c r="O312" s="4">
        <f>_xlfn.IFNA(INDEX(input_data!$1:$1048576,MATCH($B312,input_data!$B:$B,0),MATCH(O$4,input_data!$1:$1,0)),"")</f>
        <v>0</v>
      </c>
      <c r="P312" s="4">
        <f>_xlfn.IFNA(INDEX(input_data!$1:$1048576,MATCH($B312,input_data!$B:$B,0),MATCH(P$4,input_data!$1:$1,0)),"")</f>
        <v>1.481833</v>
      </c>
      <c r="Q312" s="19">
        <f>_xlfn.IFNA(INDEX(input_data!$1:$1048576,MATCH($B312,input_data!$B:$B,0),MATCH(Q$4,input_data!$1:$1,0)),"")</f>
        <v>141.594885235052</v>
      </c>
      <c r="R312" s="60">
        <f t="shared" si="5"/>
        <v>2.798026564829259E-2</v>
      </c>
    </row>
    <row r="313" spans="1:18" x14ac:dyDescent="0.35">
      <c r="A313" s="34" t="s">
        <v>1774</v>
      </c>
      <c r="B313" s="14" t="s">
        <v>892</v>
      </c>
      <c r="C313" s="14" t="s">
        <v>1350</v>
      </c>
      <c r="E313" s="14" t="s">
        <v>893</v>
      </c>
      <c r="F313" s="19">
        <f>_xlfn.IFNA(INDEX(input_data!$1:$1048576,MATCH($B313,input_data!$B:$B,0),MATCH(F$4,input_data!$1:$1,0)),"")</f>
        <v>13.2248239794526</v>
      </c>
      <c r="G313" s="4">
        <f>_xlfn.IFNA(INDEX(input_data!$1:$1048576,MATCH($B313,input_data!$B:$B,0),MATCH(G$4,input_data!$1:$1,0)),"")</f>
        <v>3.2558723605328099</v>
      </c>
      <c r="H313" s="4">
        <f>_xlfn.IFNA(INDEX(input_data!$1:$1048576,MATCH($B313,input_data!$B:$B,0),MATCH(H$4,input_data!$1:$1,0)),"")</f>
        <v>3.9621162629339998E-2</v>
      </c>
      <c r="I313" s="4">
        <f>_xlfn.IFNA(INDEX(input_data!$1:$1048576,MATCH($B313,input_data!$B:$B,0),MATCH(I$4,input_data!$1:$1,0)),"")</f>
        <v>6.8343329539999997</v>
      </c>
      <c r="J313" s="4">
        <f>_xlfn.IFNA(INDEX(input_data!$1:$1048576,MATCH($B313,input_data!$B:$B,0),MATCH(J$4,input_data!$1:$1,0)),"")</f>
        <v>0</v>
      </c>
      <c r="K313" s="4">
        <f>_xlfn.IFNA(INDEX(input_data!$1:$1048576,MATCH($B313,input_data!$B:$B,0),MATCH(K$4,input_data!$1:$1,0)),"")</f>
        <v>0</v>
      </c>
      <c r="L313" s="4">
        <f>_xlfn.IFNA(INDEX(input_data!$1:$1048576,MATCH($B313,input_data!$B:$B,0),MATCH(L$4,input_data!$1:$1,0)),"")</f>
        <v>2.7720607545813301</v>
      </c>
      <c r="M313" s="4">
        <f>_xlfn.IFNA(INDEX(input_data!$1:$1048576,MATCH($B313,input_data!$B:$B,0),MATCH(M$4,input_data!$1:$1,0)),"")</f>
        <v>6.3133252495829696E-3</v>
      </c>
      <c r="N313" s="4">
        <f>_xlfn.IFNA(INDEX(input_data!$1:$1048576,MATCH($B313,input_data!$B:$B,0),MATCH(N$4,input_data!$1:$1,0)),"")</f>
        <v>2.0176394713925402E-2</v>
      </c>
      <c r="O313" s="4">
        <f>_xlfn.IFNA(INDEX(input_data!$1:$1048576,MATCH($B313,input_data!$B:$B,0),MATCH(O$4,input_data!$1:$1,0)),"")</f>
        <v>4.3027161481155103E-2</v>
      </c>
      <c r="P313" s="4">
        <f>_xlfn.IFNA(INDEX(input_data!$1:$1048576,MATCH($B313,input_data!$B:$B,0),MATCH(P$4,input_data!$1:$1,0)),"")</f>
        <v>0.11112</v>
      </c>
      <c r="Q313" s="19">
        <f>_xlfn.IFNA(INDEX(input_data!$1:$1048576,MATCH($B313,input_data!$B:$B,0),MATCH(Q$4,input_data!$1:$1,0)),"")</f>
        <v>13.0825241131881</v>
      </c>
      <c r="R313" s="60">
        <f t="shared" si="5"/>
        <v>-1.0760057486253971E-2</v>
      </c>
    </row>
    <row r="314" spans="1:18" x14ac:dyDescent="0.35">
      <c r="A314" s="34" t="s">
        <v>1775</v>
      </c>
      <c r="B314" s="14" t="s">
        <v>894</v>
      </c>
      <c r="C314" s="14" t="s">
        <v>1351</v>
      </c>
      <c r="E314" s="14" t="s">
        <v>895</v>
      </c>
      <c r="F314" s="19">
        <f>_xlfn.IFNA(INDEX(input_data!$1:$1048576,MATCH($B314,input_data!$B:$B,0),MATCH(F$4,input_data!$1:$1,0)),"")</f>
        <v>461.40247323566302</v>
      </c>
      <c r="G314" s="4">
        <f>_xlfn.IFNA(INDEX(input_data!$1:$1048576,MATCH($B314,input_data!$B:$B,0),MATCH(G$4,input_data!$1:$1,0)),"")</f>
        <v>135.18716740030399</v>
      </c>
      <c r="H314" s="4">
        <f>_xlfn.IFNA(INDEX(input_data!$1:$1048576,MATCH($B314,input_data!$B:$B,0),MATCH(H$4,input_data!$1:$1,0)),"")</f>
        <v>1.4195274620385101</v>
      </c>
      <c r="I314" s="4">
        <f>_xlfn.IFNA(INDEX(input_data!$1:$1048576,MATCH($B314,input_data!$B:$B,0),MATCH(I$4,input_data!$1:$1,0)),"")</f>
        <v>312.82585244400002</v>
      </c>
      <c r="J314" s="4">
        <f>_xlfn.IFNA(INDEX(input_data!$1:$1048576,MATCH($B314,input_data!$B:$B,0),MATCH(J$4,input_data!$1:$1,0)),"")</f>
        <v>16.822168057198301</v>
      </c>
      <c r="K314" s="4">
        <f>_xlfn.IFNA(INDEX(input_data!$1:$1048576,MATCH($B314,input_data!$B:$B,0),MATCH(K$4,input_data!$1:$1,0)),"")</f>
        <v>3.5577909999999999</v>
      </c>
      <c r="L314" s="4">
        <f>_xlfn.IFNA(INDEX(input_data!$1:$1048576,MATCH($B314,input_data!$B:$B,0),MATCH(L$4,input_data!$1:$1,0)),"")</f>
        <v>2.8680440184195599</v>
      </c>
      <c r="M314" s="4">
        <f>_xlfn.IFNA(INDEX(input_data!$1:$1048576,MATCH($B314,input_data!$B:$B,0),MATCH(M$4,input_data!$1:$1,0)),"")</f>
        <v>0.226693683153181</v>
      </c>
      <c r="N314" s="4">
        <f>_xlfn.IFNA(INDEX(input_data!$1:$1048576,MATCH($B314,input_data!$B:$B,0),MATCH(N$4,input_data!$1:$1,0)),"")</f>
        <v>0</v>
      </c>
      <c r="O314" s="4">
        <f>_xlfn.IFNA(INDEX(input_data!$1:$1048576,MATCH($B314,input_data!$B:$B,0),MATCH(O$4,input_data!$1:$1,0)),"")</f>
        <v>2.7923234826973302</v>
      </c>
      <c r="P314" s="4">
        <f>_xlfn.IFNA(INDEX(input_data!$1:$1048576,MATCH($B314,input_data!$B:$B,0),MATCH(P$4,input_data!$1:$1,0)),"")</f>
        <v>2.774772</v>
      </c>
      <c r="Q314" s="19">
        <f>_xlfn.IFNA(INDEX(input_data!$1:$1048576,MATCH($B314,input_data!$B:$B,0),MATCH(Q$4,input_data!$1:$1,0)),"")</f>
        <v>478.47433954781098</v>
      </c>
      <c r="R314" s="60">
        <f t="shared" si="5"/>
        <v>3.6999945389170952E-2</v>
      </c>
    </row>
    <row r="315" spans="1:18" x14ac:dyDescent="0.35">
      <c r="A315" s="34" t="s">
        <v>1776</v>
      </c>
      <c r="B315" s="14" t="s">
        <v>896</v>
      </c>
      <c r="C315" s="14" t="s">
        <v>1353</v>
      </c>
      <c r="E315" s="14" t="s">
        <v>897</v>
      </c>
      <c r="F315" s="19">
        <f>_xlfn.IFNA(INDEX(input_data!$1:$1048576,MATCH($B315,input_data!$B:$B,0),MATCH(F$4,input_data!$1:$1,0)),"")</f>
        <v>40.2219941846135</v>
      </c>
      <c r="G315" s="4">
        <f>_xlfn.IFNA(INDEX(input_data!$1:$1048576,MATCH($B315,input_data!$B:$B,0),MATCH(G$4,input_data!$1:$1,0)),"")</f>
        <v>15.2027353413244</v>
      </c>
      <c r="H315" s="4">
        <f>_xlfn.IFNA(INDEX(input_data!$1:$1048576,MATCH($B315,input_data!$B:$B,0),MATCH(H$4,input_data!$1:$1,0)),"")</f>
        <v>0.13493275594597301</v>
      </c>
      <c r="I315" s="4">
        <f>_xlfn.IFNA(INDEX(input_data!$1:$1048576,MATCH($B315,input_data!$B:$B,0),MATCH(I$4,input_data!$1:$1,0)),"")</f>
        <v>24.029332768</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0</v>
      </c>
      <c r="O315" s="4">
        <f>_xlfn.IFNA(INDEX(input_data!$1:$1048576,MATCH($B315,input_data!$B:$B,0),MATCH(O$4,input_data!$1:$1,0)),"")</f>
        <v>4.6847644130742203E-2</v>
      </c>
      <c r="P315" s="4">
        <f>_xlfn.IFNA(INDEX(input_data!$1:$1048576,MATCH($B315,input_data!$B:$B,0),MATCH(P$4,input_data!$1:$1,0)),"")</f>
        <v>7.6790000000000001E-3</v>
      </c>
      <c r="Q315" s="19">
        <f>_xlfn.IFNA(INDEX(input_data!$1:$1048576,MATCH($B315,input_data!$B:$B,0),MATCH(Q$4,input_data!$1:$1,0)),"")</f>
        <v>39.421527509401102</v>
      </c>
      <c r="R315" s="60">
        <f t="shared" si="5"/>
        <v>-1.9901218013665956E-2</v>
      </c>
    </row>
    <row r="316" spans="1:18" x14ac:dyDescent="0.35">
      <c r="A316" s="34" t="s">
        <v>1777</v>
      </c>
      <c r="B316" s="14" t="s">
        <v>898</v>
      </c>
      <c r="C316" s="14" t="s">
        <v>1352</v>
      </c>
      <c r="E316" s="14" t="s">
        <v>899</v>
      </c>
      <c r="F316" s="19">
        <f>_xlfn.IFNA(INDEX(input_data!$1:$1048576,MATCH($B316,input_data!$B:$B,0),MATCH(F$4,input_data!$1:$1,0)),"")</f>
        <v>10.0188232541328</v>
      </c>
      <c r="G316" s="4">
        <f>_xlfn.IFNA(INDEX(input_data!$1:$1048576,MATCH($B316,input_data!$B:$B,0),MATCH(G$4,input_data!$1:$1,0)),"")</f>
        <v>3.14044694572992</v>
      </c>
      <c r="H316" s="4">
        <f>_xlfn.IFNA(INDEX(input_data!$1:$1048576,MATCH($B316,input_data!$B:$B,0),MATCH(H$4,input_data!$1:$1,0)),"")</f>
        <v>3.6787541791098499E-2</v>
      </c>
      <c r="I316" s="4">
        <f>_xlfn.IFNA(INDEX(input_data!$1:$1048576,MATCH($B316,input_data!$B:$B,0),MATCH(I$4,input_data!$1:$1,0)),"")</f>
        <v>5.0279825999999996</v>
      </c>
      <c r="J316" s="4">
        <f>_xlfn.IFNA(INDEX(input_data!$1:$1048576,MATCH($B316,input_data!$B:$B,0),MATCH(J$4,input_data!$1:$1,0)),"")</f>
        <v>0</v>
      </c>
      <c r="K316" s="4">
        <f>_xlfn.IFNA(INDEX(input_data!$1:$1048576,MATCH($B316,input_data!$B:$B,0),MATCH(K$4,input_data!$1:$1,0)),"")</f>
        <v>0</v>
      </c>
      <c r="L316" s="4">
        <f>_xlfn.IFNA(INDEX(input_data!$1:$1048576,MATCH($B316,input_data!$B:$B,0),MATCH(L$4,input_data!$1:$1,0)),"")</f>
        <v>0.94557088364088904</v>
      </c>
      <c r="M316" s="4">
        <f>_xlfn.IFNA(INDEX(input_data!$1:$1048576,MATCH($B316,input_data!$B:$B,0),MATCH(M$4,input_data!$1:$1,0)),"")</f>
        <v>5.8563740833173002E-3</v>
      </c>
      <c r="N316" s="4">
        <f>_xlfn.IFNA(INDEX(input_data!$1:$1048576,MATCH($B316,input_data!$B:$B,0),MATCH(N$4,input_data!$1:$1,0)),"")</f>
        <v>4.8510909617695497E-2</v>
      </c>
      <c r="O316" s="4">
        <f>_xlfn.IFNA(INDEX(input_data!$1:$1048576,MATCH($B316,input_data!$B:$B,0),MATCH(O$4,input_data!$1:$1,0)),"")</f>
        <v>4.7781047887637401E-3</v>
      </c>
      <c r="P316" s="4">
        <f>_xlfn.IFNA(INDEX(input_data!$1:$1048576,MATCH($B316,input_data!$B:$B,0),MATCH(P$4,input_data!$1:$1,0)),"")</f>
        <v>0.106781</v>
      </c>
      <c r="Q316" s="19">
        <f>_xlfn.IFNA(INDEX(input_data!$1:$1048576,MATCH($B316,input_data!$B:$B,0),MATCH(Q$4,input_data!$1:$1,0)),"")</f>
        <v>9.3167143596516802</v>
      </c>
      <c r="R316" s="60">
        <f t="shared" si="5"/>
        <v>-7.0078978006872905E-2</v>
      </c>
    </row>
    <row r="317" spans="1:18" x14ac:dyDescent="0.35">
      <c r="A317" s="34" t="s">
        <v>1778</v>
      </c>
      <c r="B317" s="14" t="s">
        <v>902</v>
      </c>
      <c r="C317" s="14" t="s">
        <v>1354</v>
      </c>
      <c r="E317" s="14" t="s">
        <v>903</v>
      </c>
      <c r="F317" s="19">
        <f>_xlfn.IFNA(INDEX(input_data!$1:$1048576,MATCH($B317,input_data!$B:$B,0),MATCH(F$4,input_data!$1:$1,0)),"")</f>
        <v>10.3150868116649</v>
      </c>
      <c r="G317" s="4">
        <f>_xlfn.IFNA(INDEX(input_data!$1:$1048576,MATCH($B317,input_data!$B:$B,0),MATCH(G$4,input_data!$1:$1,0)),"")</f>
        <v>3.0922860965481398</v>
      </c>
      <c r="H317" s="4">
        <f>_xlfn.IFNA(INDEX(input_data!$1:$1048576,MATCH($B317,input_data!$B:$B,0),MATCH(H$4,input_data!$1:$1,0)),"")</f>
        <v>3.6086315296197602E-2</v>
      </c>
      <c r="I317" s="4">
        <f>_xlfn.IFNA(INDEX(input_data!$1:$1048576,MATCH($B317,input_data!$B:$B,0),MATCH(I$4,input_data!$1:$1,0)),"")</f>
        <v>5.2995112520000003</v>
      </c>
      <c r="J317" s="4">
        <f>_xlfn.IFNA(INDEX(input_data!$1:$1048576,MATCH($B317,input_data!$B:$B,0),MATCH(J$4,input_data!$1:$1,0)),"")</f>
        <v>0</v>
      </c>
      <c r="K317" s="4">
        <f>_xlfn.IFNA(INDEX(input_data!$1:$1048576,MATCH($B317,input_data!$B:$B,0),MATCH(K$4,input_data!$1:$1,0)),"")</f>
        <v>0</v>
      </c>
      <c r="L317" s="4">
        <f>_xlfn.IFNA(INDEX(input_data!$1:$1048576,MATCH($B317,input_data!$B:$B,0),MATCH(L$4,input_data!$1:$1,0)),"")</f>
        <v>1.24799301355378</v>
      </c>
      <c r="M317" s="4">
        <f>_xlfn.IFNA(INDEX(input_data!$1:$1048576,MATCH($B317,input_data!$B:$B,0),MATCH(M$4,input_data!$1:$1,0)),"")</f>
        <v>5.7415502838823896E-3</v>
      </c>
      <c r="N317" s="4">
        <f>_xlfn.IFNA(INDEX(input_data!$1:$1048576,MATCH($B317,input_data!$B:$B,0),MATCH(N$4,input_data!$1:$1,0)),"")</f>
        <v>0</v>
      </c>
      <c r="O317" s="4">
        <f>_xlfn.IFNA(INDEX(input_data!$1:$1048576,MATCH($B317,input_data!$B:$B,0),MATCH(O$4,input_data!$1:$1,0)),"")</f>
        <v>6.5699203311817E-3</v>
      </c>
      <c r="P317" s="4">
        <f>_xlfn.IFNA(INDEX(input_data!$1:$1048576,MATCH($B317,input_data!$B:$B,0),MATCH(P$4,input_data!$1:$1,0)),"")</f>
        <v>0.12352299999999999</v>
      </c>
      <c r="Q317" s="19">
        <f>_xlfn.IFNA(INDEX(input_data!$1:$1048576,MATCH($B317,input_data!$B:$B,0),MATCH(Q$4,input_data!$1:$1,0)),"")</f>
        <v>9.8117111480131793</v>
      </c>
      <c r="R317" s="60">
        <f t="shared" si="5"/>
        <v>-4.8799944473804535E-2</v>
      </c>
    </row>
    <row r="318" spans="1:18" x14ac:dyDescent="0.35">
      <c r="A318" s="34" t="s">
        <v>1779</v>
      </c>
      <c r="B318" s="14" t="s">
        <v>904</v>
      </c>
      <c r="C318" s="14" t="s">
        <v>1355</v>
      </c>
      <c r="E318" s="14" t="s">
        <v>905</v>
      </c>
      <c r="F318" s="19">
        <f>_xlfn.IFNA(INDEX(input_data!$1:$1048576,MATCH($B318,input_data!$B:$B,0),MATCH(F$4,input_data!$1:$1,0)),"")</f>
        <v>210.051722855973</v>
      </c>
      <c r="G318" s="4">
        <f>_xlfn.IFNA(INDEX(input_data!$1:$1048576,MATCH($B318,input_data!$B:$B,0),MATCH(G$4,input_data!$1:$1,0)),"")</f>
        <v>62.023498964981897</v>
      </c>
      <c r="H318" s="4">
        <f>_xlfn.IFNA(INDEX(input_data!$1:$1048576,MATCH($B318,input_data!$B:$B,0),MATCH(H$4,input_data!$1:$1,0)),"")</f>
        <v>0.67216298036633704</v>
      </c>
      <c r="I318" s="4">
        <f>_xlfn.IFNA(INDEX(input_data!$1:$1048576,MATCH($B318,input_data!$B:$B,0),MATCH(I$4,input_data!$1:$1,0)),"")</f>
        <v>140.89657552099999</v>
      </c>
      <c r="J318" s="4">
        <f>_xlfn.IFNA(INDEX(input_data!$1:$1048576,MATCH($B318,input_data!$B:$B,0),MATCH(J$4,input_data!$1:$1,0)),"")</f>
        <v>5.1110756951424801</v>
      </c>
      <c r="K318" s="4">
        <f>_xlfn.IFNA(INDEX(input_data!$1:$1048576,MATCH($B318,input_data!$B:$B,0),MATCH(K$4,input_data!$1:$1,0)),"")</f>
        <v>1.2889489999999999</v>
      </c>
      <c r="L318" s="4">
        <f>_xlfn.IFNA(INDEX(input_data!$1:$1048576,MATCH($B318,input_data!$B:$B,0),MATCH(L$4,input_data!$1:$1,0)),"")</f>
        <v>2.64338686111111</v>
      </c>
      <c r="M318" s="4">
        <f>_xlfn.IFNA(INDEX(input_data!$1:$1048576,MATCH($B318,input_data!$B:$B,0),MATCH(M$4,input_data!$1:$1,0)),"")</f>
        <v>0.10591282141856199</v>
      </c>
      <c r="N318" s="4">
        <f>_xlfn.IFNA(INDEX(input_data!$1:$1048576,MATCH($B318,input_data!$B:$B,0),MATCH(N$4,input_data!$1:$1,0)),"")</f>
        <v>0</v>
      </c>
      <c r="O318" s="4">
        <f>_xlfn.IFNA(INDEX(input_data!$1:$1048576,MATCH($B318,input_data!$B:$B,0),MATCH(O$4,input_data!$1:$1,0)),"")</f>
        <v>1.0094438819179601</v>
      </c>
      <c r="P318" s="4">
        <f>_xlfn.IFNA(INDEX(input_data!$1:$1048576,MATCH($B318,input_data!$B:$B,0),MATCH(P$4,input_data!$1:$1,0)),"")</f>
        <v>1.3842589999999999</v>
      </c>
      <c r="Q318" s="19">
        <f>_xlfn.IFNA(INDEX(input_data!$1:$1048576,MATCH($B318,input_data!$B:$B,0),MATCH(Q$4,input_data!$1:$1,0)),"")</f>
        <v>215.13526472593799</v>
      </c>
      <c r="R318" s="60">
        <f t="shared" si="5"/>
        <v>2.4201381454274751E-2</v>
      </c>
    </row>
    <row r="319" spans="1:18" x14ac:dyDescent="0.35">
      <c r="A319" s="34" t="s">
        <v>1780</v>
      </c>
      <c r="B319" s="14" t="s">
        <v>906</v>
      </c>
      <c r="C319" s="14" t="s">
        <v>1356</v>
      </c>
      <c r="E319" s="14" t="s">
        <v>907</v>
      </c>
      <c r="F319" s="19">
        <f>_xlfn.IFNA(INDEX(input_data!$1:$1048576,MATCH($B319,input_data!$B:$B,0),MATCH(F$4,input_data!$1:$1,0)),"")</f>
        <v>138.66649041251301</v>
      </c>
      <c r="G319" s="4">
        <f>_xlfn.IFNA(INDEX(input_data!$1:$1048576,MATCH($B319,input_data!$B:$B,0),MATCH(G$4,input_data!$1:$1,0)),"")</f>
        <v>51.694547846055698</v>
      </c>
      <c r="H319" s="4">
        <f>_xlfn.IFNA(INDEX(input_data!$1:$1048576,MATCH($B319,input_data!$B:$B,0),MATCH(H$4,input_data!$1:$1,0)),"")</f>
        <v>0.55649464558206696</v>
      </c>
      <c r="I319" s="4">
        <f>_xlfn.IFNA(INDEX(input_data!$1:$1048576,MATCH($B319,input_data!$B:$B,0),MATCH(I$4,input_data!$1:$1,0)),"")</f>
        <v>79.210742284000005</v>
      </c>
      <c r="J319" s="4">
        <f>_xlfn.IFNA(INDEX(input_data!$1:$1048576,MATCH($B319,input_data!$B:$B,0),MATCH(J$4,input_data!$1:$1,0)),"")</f>
        <v>3.8039880429568802</v>
      </c>
      <c r="K319" s="4">
        <f>_xlfn.IFNA(INDEX(input_data!$1:$1048576,MATCH($B319,input_data!$B:$B,0),MATCH(K$4,input_data!$1:$1,0)),"")</f>
        <v>0.84901499999999996</v>
      </c>
      <c r="L319" s="4">
        <f>_xlfn.IFNA(INDEX(input_data!$1:$1048576,MATCH($B319,input_data!$B:$B,0),MATCH(L$4,input_data!$1:$1,0)),"")</f>
        <v>3.6510322002488902</v>
      </c>
      <c r="M319" s="4">
        <f>_xlfn.IFNA(INDEX(input_data!$1:$1048576,MATCH($B319,input_data!$B:$B,0),MATCH(M$4,input_data!$1:$1,0)),"")</f>
        <v>8.7686944594592101E-2</v>
      </c>
      <c r="N319" s="4">
        <f>_xlfn.IFNA(INDEX(input_data!$1:$1048576,MATCH($B319,input_data!$B:$B,0),MATCH(N$4,input_data!$1:$1,0)),"")</f>
        <v>0</v>
      </c>
      <c r="O319" s="4">
        <f>_xlfn.IFNA(INDEX(input_data!$1:$1048576,MATCH($B319,input_data!$B:$B,0),MATCH(O$4,input_data!$1:$1,0)),"")</f>
        <v>0</v>
      </c>
      <c r="P319" s="4">
        <f>_xlfn.IFNA(INDEX(input_data!$1:$1048576,MATCH($B319,input_data!$B:$B,0),MATCH(P$4,input_data!$1:$1,0)),"")</f>
        <v>0.89010900000000004</v>
      </c>
      <c r="Q319" s="19">
        <f>_xlfn.IFNA(INDEX(input_data!$1:$1048576,MATCH($B319,input_data!$B:$B,0),MATCH(Q$4,input_data!$1:$1,0)),"")</f>
        <v>140.743615963438</v>
      </c>
      <c r="R319" s="60">
        <f t="shared" si="5"/>
        <v>1.4979289839569976E-2</v>
      </c>
    </row>
    <row r="320" spans="1:18" x14ac:dyDescent="0.35">
      <c r="A320" s="34" t="s">
        <v>1781</v>
      </c>
      <c r="B320" s="14" t="s">
        <v>908</v>
      </c>
      <c r="C320" s="14" t="s">
        <v>1357</v>
      </c>
      <c r="E320" s="14" t="s">
        <v>909</v>
      </c>
      <c r="F320" s="19">
        <f>_xlfn.IFNA(INDEX(input_data!$1:$1048576,MATCH($B320,input_data!$B:$B,0),MATCH(F$4,input_data!$1:$1,0)),"")</f>
        <v>192.27134786712199</v>
      </c>
      <c r="G320" s="4">
        <f>_xlfn.IFNA(INDEX(input_data!$1:$1048576,MATCH($B320,input_data!$B:$B,0),MATCH(G$4,input_data!$1:$1,0)),"")</f>
        <v>105.808529065713</v>
      </c>
      <c r="H320" s="4">
        <f>_xlfn.IFNA(INDEX(input_data!$1:$1048576,MATCH($B320,input_data!$B:$B,0),MATCH(H$4,input_data!$1:$1,0)),"")</f>
        <v>1.02219376217854</v>
      </c>
      <c r="I320" s="4">
        <f>_xlfn.IFNA(INDEX(input_data!$1:$1048576,MATCH($B320,input_data!$B:$B,0),MATCH(I$4,input_data!$1:$1,0)),"")</f>
        <v>75.568450032000001</v>
      </c>
      <c r="J320" s="4">
        <f>_xlfn.IFNA(INDEX(input_data!$1:$1048576,MATCH($B320,input_data!$B:$B,0),MATCH(J$4,input_data!$1:$1,0)),"")</f>
        <v>7.7589639967175099</v>
      </c>
      <c r="K320" s="4">
        <f>_xlfn.IFNA(INDEX(input_data!$1:$1048576,MATCH($B320,input_data!$B:$B,0),MATCH(K$4,input_data!$1:$1,0)),"")</f>
        <v>1.337847</v>
      </c>
      <c r="L320" s="4">
        <f>_xlfn.IFNA(INDEX(input_data!$1:$1048576,MATCH($B320,input_data!$B:$B,0),MATCH(L$4,input_data!$1:$1,0)),"")</f>
        <v>2.32653204826667</v>
      </c>
      <c r="M320" s="4">
        <f>_xlfn.IFNA(INDEX(input_data!$1:$1048576,MATCH($B320,input_data!$B:$B,0),MATCH(M$4,input_data!$1:$1,0)),"")</f>
        <v>0.16192293181572101</v>
      </c>
      <c r="N320" s="4">
        <f>_xlfn.IFNA(INDEX(input_data!$1:$1048576,MATCH($B320,input_data!$B:$B,0),MATCH(N$4,input_data!$1:$1,0)),"")</f>
        <v>0</v>
      </c>
      <c r="O320" s="4">
        <f>_xlfn.IFNA(INDEX(input_data!$1:$1048576,MATCH($B320,input_data!$B:$B,0),MATCH(O$4,input_data!$1:$1,0)),"")</f>
        <v>0</v>
      </c>
      <c r="P320" s="4">
        <f>_xlfn.IFNA(INDEX(input_data!$1:$1048576,MATCH($B320,input_data!$B:$B,0),MATCH(P$4,input_data!$1:$1,0)),"")</f>
        <v>1.117184</v>
      </c>
      <c r="Q320" s="19">
        <f>_xlfn.IFNA(INDEX(input_data!$1:$1048576,MATCH($B320,input_data!$B:$B,0),MATCH(Q$4,input_data!$1:$1,0)),"")</f>
        <v>195.10162283669001</v>
      </c>
      <c r="R320" s="60">
        <f t="shared" si="5"/>
        <v>1.4720211830646868E-2</v>
      </c>
    </row>
    <row r="321" spans="1:18" x14ac:dyDescent="0.35">
      <c r="A321" s="34" t="s">
        <v>1782</v>
      </c>
      <c r="B321" s="14" t="s">
        <v>910</v>
      </c>
      <c r="C321" s="14" t="s">
        <v>1358</v>
      </c>
      <c r="E321" s="14" t="s">
        <v>911</v>
      </c>
      <c r="F321" s="19">
        <f>_xlfn.IFNA(INDEX(input_data!$1:$1048576,MATCH($B321,input_data!$B:$B,0),MATCH(F$4,input_data!$1:$1,0)),"")</f>
        <v>13.6998020513161</v>
      </c>
      <c r="G321" s="4">
        <f>_xlfn.IFNA(INDEX(input_data!$1:$1048576,MATCH($B321,input_data!$B:$B,0),MATCH(G$4,input_data!$1:$1,0)),"")</f>
        <v>2.7984372364617101</v>
      </c>
      <c r="H321" s="4">
        <f>_xlfn.IFNA(INDEX(input_data!$1:$1048576,MATCH($B321,input_data!$B:$B,0),MATCH(H$4,input_data!$1:$1,0)),"")</f>
        <v>3.4655063487224497E-2</v>
      </c>
      <c r="I321" s="4">
        <f>_xlfn.IFNA(INDEX(input_data!$1:$1048576,MATCH($B321,input_data!$B:$B,0),MATCH(I$4,input_data!$1:$1,0)),"")</f>
        <v>7.1197808719999998</v>
      </c>
      <c r="J321" s="4">
        <f>_xlfn.IFNA(INDEX(input_data!$1:$1048576,MATCH($B321,input_data!$B:$B,0),MATCH(J$4,input_data!$1:$1,0)),"")</f>
        <v>0</v>
      </c>
      <c r="K321" s="4">
        <f>_xlfn.IFNA(INDEX(input_data!$1:$1048576,MATCH($B321,input_data!$B:$B,0),MATCH(K$4,input_data!$1:$1,0)),"")</f>
        <v>0</v>
      </c>
      <c r="L321" s="4">
        <f>_xlfn.IFNA(INDEX(input_data!$1:$1048576,MATCH($B321,input_data!$B:$B,0),MATCH(L$4,input_data!$1:$1,0)),"")</f>
        <v>3.3233811456995599</v>
      </c>
      <c r="M321" s="4">
        <f>_xlfn.IFNA(INDEX(input_data!$1:$1048576,MATCH($B321,input_data!$B:$B,0),MATCH(M$4,input_data!$1:$1,0)),"")</f>
        <v>5.5607754455095403E-3</v>
      </c>
      <c r="N321" s="4">
        <f>_xlfn.IFNA(INDEX(input_data!$1:$1048576,MATCH($B321,input_data!$B:$B,0),MATCH(N$4,input_data!$1:$1,0)),"")</f>
        <v>0.24003058850401299</v>
      </c>
      <c r="O321" s="4">
        <f>_xlfn.IFNA(INDEX(input_data!$1:$1048576,MATCH($B321,input_data!$B:$B,0),MATCH(O$4,input_data!$1:$1,0)),"")</f>
        <v>6.1227554536398401E-2</v>
      </c>
      <c r="P321" s="4">
        <f>_xlfn.IFNA(INDEX(input_data!$1:$1048576,MATCH($B321,input_data!$B:$B,0),MATCH(P$4,input_data!$1:$1,0)),"")</f>
        <v>0.131883</v>
      </c>
      <c r="Q321" s="19">
        <f>_xlfn.IFNA(INDEX(input_data!$1:$1048576,MATCH($B321,input_data!$B:$B,0),MATCH(Q$4,input_data!$1:$1,0)),"")</f>
        <v>13.7149562361344</v>
      </c>
      <c r="R321" s="60">
        <f t="shared" si="5"/>
        <v>1.1061608599551853E-3</v>
      </c>
    </row>
    <row r="322" spans="1:18" x14ac:dyDescent="0.35">
      <c r="A322" s="34" t="s">
        <v>1783</v>
      </c>
      <c r="B322" s="14" t="s">
        <v>912</v>
      </c>
      <c r="C322" s="14" t="s">
        <v>1359</v>
      </c>
      <c r="E322" s="14" t="s">
        <v>913</v>
      </c>
      <c r="F322" s="19">
        <f>_xlfn.IFNA(INDEX(input_data!$1:$1048576,MATCH($B322,input_data!$B:$B,0),MATCH(F$4,input_data!$1:$1,0)),"")</f>
        <v>14.844304153378699</v>
      </c>
      <c r="G322" s="4">
        <f>_xlfn.IFNA(INDEX(input_data!$1:$1048576,MATCH($B322,input_data!$B:$B,0),MATCH(G$4,input_data!$1:$1,0)),"")</f>
        <v>2.6534160947982701</v>
      </c>
      <c r="H322" s="4">
        <f>_xlfn.IFNA(INDEX(input_data!$1:$1048576,MATCH($B322,input_data!$B:$B,0),MATCH(H$4,input_data!$1:$1,0)),"")</f>
        <v>3.46515980020803E-2</v>
      </c>
      <c r="I322" s="4">
        <f>_xlfn.IFNA(INDEX(input_data!$1:$1048576,MATCH($B322,input_data!$B:$B,0),MATCH(I$4,input_data!$1:$1,0)),"")</f>
        <v>8.3541180449999999</v>
      </c>
      <c r="J322" s="4">
        <f>_xlfn.IFNA(INDEX(input_data!$1:$1048576,MATCH($B322,input_data!$B:$B,0),MATCH(J$4,input_data!$1:$1,0)),"")</f>
        <v>0</v>
      </c>
      <c r="K322" s="4">
        <f>_xlfn.IFNA(INDEX(input_data!$1:$1048576,MATCH($B322,input_data!$B:$B,0),MATCH(K$4,input_data!$1:$1,0)),"")</f>
        <v>0</v>
      </c>
      <c r="L322" s="4">
        <f>_xlfn.IFNA(INDEX(input_data!$1:$1048576,MATCH($B322,input_data!$B:$B,0),MATCH(L$4,input_data!$1:$1,0)),"")</f>
        <v>2.71834592680533</v>
      </c>
      <c r="M322" s="4">
        <f>_xlfn.IFNA(INDEX(input_data!$1:$1048576,MATCH($B322,input_data!$B:$B,0),MATCH(M$4,input_data!$1:$1,0)),"")</f>
        <v>5.5423648697641601E-3</v>
      </c>
      <c r="N322" s="4">
        <f>_xlfn.IFNA(INDEX(input_data!$1:$1048576,MATCH($B322,input_data!$B:$B,0),MATCH(N$4,input_data!$1:$1,0)),"")</f>
        <v>0</v>
      </c>
      <c r="O322" s="4">
        <f>_xlfn.IFNA(INDEX(input_data!$1:$1048576,MATCH($B322,input_data!$B:$B,0),MATCH(O$4,input_data!$1:$1,0)),"")</f>
        <v>0.102601780938908</v>
      </c>
      <c r="P322" s="4">
        <f>_xlfn.IFNA(INDEX(input_data!$1:$1048576,MATCH($B322,input_data!$B:$B,0),MATCH(P$4,input_data!$1:$1,0)),"")</f>
        <v>0.146397</v>
      </c>
      <c r="Q322" s="19">
        <f>_xlfn.IFNA(INDEX(input_data!$1:$1048576,MATCH($B322,input_data!$B:$B,0),MATCH(Q$4,input_data!$1:$1,0)),"")</f>
        <v>14.0150728104144</v>
      </c>
      <c r="R322" s="60">
        <f t="shared" si="5"/>
        <v>-5.5861920801155152E-2</v>
      </c>
    </row>
    <row r="323" spans="1:18" x14ac:dyDescent="0.35">
      <c r="A323" s="34" t="s">
        <v>1784</v>
      </c>
      <c r="B323" s="14" t="s">
        <v>914</v>
      </c>
      <c r="C323" s="14" t="s">
        <v>1360</v>
      </c>
      <c r="E323" s="14" t="s">
        <v>915</v>
      </c>
      <c r="F323" s="19">
        <f>_xlfn.IFNA(INDEX(input_data!$1:$1048576,MATCH($B323,input_data!$B:$B,0),MATCH(F$4,input_data!$1:$1,0)),"")</f>
        <v>451.26231149167199</v>
      </c>
      <c r="G323" s="4">
        <f>_xlfn.IFNA(INDEX(input_data!$1:$1048576,MATCH($B323,input_data!$B:$B,0),MATCH(G$4,input_data!$1:$1,0)),"")</f>
        <v>141.10363434600001</v>
      </c>
      <c r="H323" s="4">
        <f>_xlfn.IFNA(INDEX(input_data!$1:$1048576,MATCH($B323,input_data!$B:$B,0),MATCH(H$4,input_data!$1:$1,0)),"")</f>
        <v>1.4407483926037199</v>
      </c>
      <c r="I323" s="4">
        <f>_xlfn.IFNA(INDEX(input_data!$1:$1048576,MATCH($B323,input_data!$B:$B,0),MATCH(I$4,input_data!$1:$1,0)),"")</f>
        <v>289.15106309999999</v>
      </c>
      <c r="J323" s="4">
        <f>_xlfn.IFNA(INDEX(input_data!$1:$1048576,MATCH($B323,input_data!$B:$B,0),MATCH(J$4,input_data!$1:$1,0)),"")</f>
        <v>15.0435928629853</v>
      </c>
      <c r="K323" s="4">
        <f>_xlfn.IFNA(INDEX(input_data!$1:$1048576,MATCH($B323,input_data!$B:$B,0),MATCH(K$4,input_data!$1:$1,0)),"")</f>
        <v>3.2759719999999999</v>
      </c>
      <c r="L323" s="4">
        <f>_xlfn.IFNA(INDEX(input_data!$1:$1048576,MATCH($B323,input_data!$B:$B,0),MATCH(L$4,input_data!$1:$1,0)),"")</f>
        <v>2.74627438241422</v>
      </c>
      <c r="M323" s="4">
        <f>_xlfn.IFNA(INDEX(input_data!$1:$1048576,MATCH($B323,input_data!$B:$B,0),MATCH(M$4,input_data!$1:$1,0)),"")</f>
        <v>0.23021456696550499</v>
      </c>
      <c r="N323" s="4">
        <f>_xlfn.IFNA(INDEX(input_data!$1:$1048576,MATCH($B323,input_data!$B:$B,0),MATCH(N$4,input_data!$1:$1,0)),"")</f>
        <v>1.7433083908621601</v>
      </c>
      <c r="O323" s="4">
        <f>_xlfn.IFNA(INDEX(input_data!$1:$1048576,MATCH($B323,input_data!$B:$B,0),MATCH(O$4,input_data!$1:$1,0)),"")</f>
        <v>1.9782247886948801</v>
      </c>
      <c r="P323" s="4">
        <f>_xlfn.IFNA(INDEX(input_data!$1:$1048576,MATCH($B323,input_data!$B:$B,0),MATCH(P$4,input_data!$1:$1,0)),"")</f>
        <v>3.032467</v>
      </c>
      <c r="Q323" s="19">
        <f>_xlfn.IFNA(INDEX(input_data!$1:$1048576,MATCH($B323,input_data!$B:$B,0),MATCH(Q$4,input_data!$1:$1,0)),"")</f>
        <v>459.745499830526</v>
      </c>
      <c r="R323" s="60">
        <f t="shared" si="5"/>
        <v>1.8798796449037258E-2</v>
      </c>
    </row>
    <row r="324" spans="1:18" x14ac:dyDescent="0.35">
      <c r="A324" s="34" t="s">
        <v>1785</v>
      </c>
      <c r="B324" s="14" t="s">
        <v>916</v>
      </c>
      <c r="C324" s="14" t="s">
        <v>1786</v>
      </c>
      <c r="E324" s="14" t="s">
        <v>917</v>
      </c>
      <c r="F324" s="19">
        <f>_xlfn.IFNA(INDEX(input_data!$1:$1048576,MATCH($B324,input_data!$B:$B,0),MATCH(F$4,input_data!$1:$1,0)),"")</f>
        <v>13.8292424907618</v>
      </c>
      <c r="G324" s="4">
        <f>_xlfn.IFNA(INDEX(input_data!$1:$1048576,MATCH($B324,input_data!$B:$B,0),MATCH(G$4,input_data!$1:$1,0)),"")</f>
        <v>3.2882325023619101</v>
      </c>
      <c r="H324" s="4">
        <f>_xlfn.IFNA(INDEX(input_data!$1:$1048576,MATCH($B324,input_data!$B:$B,0),MATCH(H$4,input_data!$1:$1,0)),"")</f>
        <v>4.04134773898812E-2</v>
      </c>
      <c r="I324" s="4">
        <f>_xlfn.IFNA(INDEX(input_data!$1:$1048576,MATCH($B324,input_data!$B:$B,0),MATCH(I$4,input_data!$1:$1,0)),"")</f>
        <v>7.665684444</v>
      </c>
      <c r="J324" s="4">
        <f>_xlfn.IFNA(INDEX(input_data!$1:$1048576,MATCH($B324,input_data!$B:$B,0),MATCH(J$4,input_data!$1:$1,0)),"")</f>
        <v>0</v>
      </c>
      <c r="K324" s="4">
        <f>_xlfn.IFNA(INDEX(input_data!$1:$1048576,MATCH($B324,input_data!$B:$B,0),MATCH(K$4,input_data!$1:$1,0)),"")</f>
        <v>0</v>
      </c>
      <c r="L324" s="4">
        <f>_xlfn.IFNA(INDEX(input_data!$1:$1048576,MATCH($B324,input_data!$B:$B,0),MATCH(L$4,input_data!$1:$1,0)),"")</f>
        <v>2.0708431744640001</v>
      </c>
      <c r="M324" s="4">
        <f>_xlfn.IFNA(INDEX(input_data!$1:$1048576,MATCH($B324,input_data!$B:$B,0),MATCH(M$4,input_data!$1:$1,0)),"")</f>
        <v>6.4735264436745401E-3</v>
      </c>
      <c r="N324" s="4">
        <f>_xlfn.IFNA(INDEX(input_data!$1:$1048576,MATCH($B324,input_data!$B:$B,0),MATCH(N$4,input_data!$1:$1,0)),"")</f>
        <v>0.19908990753681599</v>
      </c>
      <c r="O324" s="4">
        <f>_xlfn.IFNA(INDEX(input_data!$1:$1048576,MATCH($B324,input_data!$B:$B,0),MATCH(O$4,input_data!$1:$1,0)),"")</f>
        <v>5.6809719570080901E-2</v>
      </c>
      <c r="P324" s="4">
        <f>_xlfn.IFNA(INDEX(input_data!$1:$1048576,MATCH($B324,input_data!$B:$B,0),MATCH(P$4,input_data!$1:$1,0)),"")</f>
        <v>0.14108100000000001</v>
      </c>
      <c r="Q324" s="19">
        <f>_xlfn.IFNA(INDEX(input_data!$1:$1048576,MATCH($B324,input_data!$B:$B,0),MATCH(Q$4,input_data!$1:$1,0)),"")</f>
        <v>13.4686277517664</v>
      </c>
      <c r="R324" s="60">
        <f t="shared" si="5"/>
        <v>-2.6076246709557438E-2</v>
      </c>
    </row>
    <row r="325" spans="1:18" x14ac:dyDescent="0.35">
      <c r="A325" s="34" t="s">
        <v>1787</v>
      </c>
      <c r="B325" s="14" t="s">
        <v>918</v>
      </c>
      <c r="C325" s="14" t="s">
        <v>1361</v>
      </c>
      <c r="E325" s="14" t="s">
        <v>919</v>
      </c>
      <c r="F325" s="19">
        <f>_xlfn.IFNA(INDEX(input_data!$1:$1048576,MATCH($B325,input_data!$B:$B,0),MATCH(F$4,input_data!$1:$1,0)),"")</f>
        <v>226.36017566956701</v>
      </c>
      <c r="G325" s="4">
        <f>_xlfn.IFNA(INDEX(input_data!$1:$1048576,MATCH($B325,input_data!$B:$B,0),MATCH(G$4,input_data!$1:$1,0)),"")</f>
        <v>124.902386032405</v>
      </c>
      <c r="H325" s="4">
        <f>_xlfn.IFNA(INDEX(input_data!$1:$1048576,MATCH($B325,input_data!$B:$B,0),MATCH(H$4,input_data!$1:$1,0)),"")</f>
        <v>1.2045812714234301</v>
      </c>
      <c r="I325" s="4">
        <f>_xlfn.IFNA(INDEX(input_data!$1:$1048576,MATCH($B325,input_data!$B:$B,0),MATCH(I$4,input_data!$1:$1,0)),"")</f>
        <v>89.863097640000007</v>
      </c>
      <c r="J325" s="4">
        <f>_xlfn.IFNA(INDEX(input_data!$1:$1048576,MATCH($B325,input_data!$B:$B,0),MATCH(J$4,input_data!$1:$1,0)),"")</f>
        <v>9.3366207151479603</v>
      </c>
      <c r="K325" s="4">
        <f>_xlfn.IFNA(INDEX(input_data!$1:$1048576,MATCH($B325,input_data!$B:$B,0),MATCH(K$4,input_data!$1:$1,0)),"")</f>
        <v>1.574783</v>
      </c>
      <c r="L325" s="4">
        <f>_xlfn.IFNA(INDEX(input_data!$1:$1048576,MATCH($B325,input_data!$B:$B,0),MATCH(L$4,input_data!$1:$1,0)),"")</f>
        <v>3.5371127495911101</v>
      </c>
      <c r="M325" s="4">
        <f>_xlfn.IFNA(INDEX(input_data!$1:$1048576,MATCH($B325,input_data!$B:$B,0),MATCH(M$4,input_data!$1:$1,0)),"")</f>
        <v>0.19079574131952201</v>
      </c>
      <c r="N325" s="4">
        <f>_xlfn.IFNA(INDEX(input_data!$1:$1048576,MATCH($B325,input_data!$B:$B,0),MATCH(N$4,input_data!$1:$1,0)),"")</f>
        <v>0</v>
      </c>
      <c r="O325" s="4">
        <f>_xlfn.IFNA(INDEX(input_data!$1:$1048576,MATCH($B325,input_data!$B:$B,0),MATCH(O$4,input_data!$1:$1,0)),"")</f>
        <v>0</v>
      </c>
      <c r="P325" s="4">
        <f>_xlfn.IFNA(INDEX(input_data!$1:$1048576,MATCH($B325,input_data!$B:$B,0),MATCH(P$4,input_data!$1:$1,0)),"")</f>
        <v>1.485922</v>
      </c>
      <c r="Q325" s="19">
        <f>_xlfn.IFNA(INDEX(input_data!$1:$1048576,MATCH($B325,input_data!$B:$B,0),MATCH(Q$4,input_data!$1:$1,0)),"")</f>
        <v>232.09529914988701</v>
      </c>
      <c r="R325" s="60">
        <f t="shared" si="5"/>
        <v>2.5336274207049314E-2</v>
      </c>
    </row>
    <row r="326" spans="1:18" x14ac:dyDescent="0.35">
      <c r="A326" s="34" t="s">
        <v>1788</v>
      </c>
      <c r="B326" s="14" t="s">
        <v>920</v>
      </c>
      <c r="C326" s="14" t="s">
        <v>1362</v>
      </c>
      <c r="E326" s="14" t="s">
        <v>921</v>
      </c>
      <c r="F326" s="19">
        <f>_xlfn.IFNA(INDEX(input_data!$1:$1048576,MATCH($B326,input_data!$B:$B,0),MATCH(F$4,input_data!$1:$1,0)),"")</f>
        <v>811.91821113380797</v>
      </c>
      <c r="G326" s="4">
        <f>_xlfn.IFNA(INDEX(input_data!$1:$1048576,MATCH($B326,input_data!$B:$B,0),MATCH(G$4,input_data!$1:$1,0)),"")</f>
        <v>135.50394826871499</v>
      </c>
      <c r="H326" s="4">
        <f>_xlfn.IFNA(INDEX(input_data!$1:$1048576,MATCH($B326,input_data!$B:$B,0),MATCH(H$4,input_data!$1:$1,0)),"")</f>
        <v>1.6149325104052501</v>
      </c>
      <c r="I326" s="4">
        <f>_xlfn.IFNA(INDEX(input_data!$1:$1048576,MATCH($B326,input_data!$B:$B,0),MATCH(I$4,input_data!$1:$1,0)),"")</f>
        <v>656.82152464499995</v>
      </c>
      <c r="J326" s="4">
        <f>_xlfn.IFNA(INDEX(input_data!$1:$1048576,MATCH($B326,input_data!$B:$B,0),MATCH(J$4,input_data!$1:$1,0)),"")</f>
        <v>7.5428008174656602</v>
      </c>
      <c r="K326" s="4">
        <f>_xlfn.IFNA(INDEX(input_data!$1:$1048576,MATCH($B326,input_data!$B:$B,0),MATCH(K$4,input_data!$1:$1,0)),"")</f>
        <v>4.0124870000000001</v>
      </c>
      <c r="L326" s="4">
        <f>_xlfn.IFNA(INDEX(input_data!$1:$1048576,MATCH($B326,input_data!$B:$B,0),MATCH(L$4,input_data!$1:$1,0)),"")</f>
        <v>4.75746856479289</v>
      </c>
      <c r="M326" s="4">
        <f>_xlfn.IFNA(INDEX(input_data!$1:$1048576,MATCH($B326,input_data!$B:$B,0),MATCH(M$4,input_data!$1:$1,0)),"")</f>
        <v>0.25446515737055803</v>
      </c>
      <c r="N326" s="4">
        <f>_xlfn.IFNA(INDEX(input_data!$1:$1048576,MATCH($B326,input_data!$B:$B,0),MATCH(N$4,input_data!$1:$1,0)),"")</f>
        <v>0</v>
      </c>
      <c r="O326" s="4">
        <f>_xlfn.IFNA(INDEX(input_data!$1:$1048576,MATCH($B326,input_data!$B:$B,0),MATCH(O$4,input_data!$1:$1,0)),"")</f>
        <v>12.1746963618683</v>
      </c>
      <c r="P326" s="4">
        <f>_xlfn.IFNA(INDEX(input_data!$1:$1048576,MATCH($B326,input_data!$B:$B,0),MATCH(P$4,input_data!$1:$1,0)),"")</f>
        <v>1.87582</v>
      </c>
      <c r="Q326" s="19">
        <f>_xlfn.IFNA(INDEX(input_data!$1:$1048576,MATCH($B326,input_data!$B:$B,0),MATCH(Q$4,input_data!$1:$1,0)),"")</f>
        <v>824.55814332561795</v>
      </c>
      <c r="R326" s="60">
        <f t="shared" si="5"/>
        <v>1.556798704411233E-2</v>
      </c>
    </row>
    <row r="327" spans="1:18" x14ac:dyDescent="0.35">
      <c r="A327" s="34" t="s">
        <v>1789</v>
      </c>
      <c r="B327" s="14" t="s">
        <v>922</v>
      </c>
      <c r="C327" s="14" t="s">
        <v>1363</v>
      </c>
      <c r="E327" s="14" t="s">
        <v>923</v>
      </c>
      <c r="F327" s="19">
        <f>_xlfn.IFNA(INDEX(input_data!$1:$1048576,MATCH($B327,input_data!$B:$B,0),MATCH(F$4,input_data!$1:$1,0)),"")</f>
        <v>11.036344180840199</v>
      </c>
      <c r="G327" s="4">
        <f>_xlfn.IFNA(INDEX(input_data!$1:$1048576,MATCH($B327,input_data!$B:$B,0),MATCH(G$4,input_data!$1:$1,0)),"")</f>
        <v>1.46466332518648</v>
      </c>
      <c r="H327" s="4">
        <f>_xlfn.IFNA(INDEX(input_data!$1:$1048576,MATCH($B327,input_data!$B:$B,0),MATCH(H$4,input_data!$1:$1,0)),"")</f>
        <v>2.20013804212561E-2</v>
      </c>
      <c r="I327" s="4">
        <f>_xlfn.IFNA(INDEX(input_data!$1:$1048576,MATCH($B327,input_data!$B:$B,0),MATCH(I$4,input_data!$1:$1,0)),"")</f>
        <v>7.87484436</v>
      </c>
      <c r="J327" s="4">
        <f>_xlfn.IFNA(INDEX(input_data!$1:$1048576,MATCH($B327,input_data!$B:$B,0),MATCH(J$4,input_data!$1:$1,0)),"")</f>
        <v>0</v>
      </c>
      <c r="K327" s="4">
        <f>_xlfn.IFNA(INDEX(input_data!$1:$1048576,MATCH($B327,input_data!$B:$B,0),MATCH(K$4,input_data!$1:$1,0)),"")</f>
        <v>0</v>
      </c>
      <c r="L327" s="4">
        <f>_xlfn.IFNA(INDEX(input_data!$1:$1048576,MATCH($B327,input_data!$B:$B,0),MATCH(L$4,input_data!$1:$1,0)),"")</f>
        <v>1.22273549277867</v>
      </c>
      <c r="M327" s="4">
        <f>_xlfn.IFNA(INDEX(input_data!$1:$1048576,MATCH($B327,input_data!$B:$B,0),MATCH(M$4,input_data!$1:$1,0)),"")</f>
        <v>3.4667608059118101E-3</v>
      </c>
      <c r="N327" s="4">
        <f>_xlfn.IFNA(INDEX(input_data!$1:$1048576,MATCH($B327,input_data!$B:$B,0),MATCH(N$4,input_data!$1:$1,0)),"")</f>
        <v>0</v>
      </c>
      <c r="O327" s="4">
        <f>_xlfn.IFNA(INDEX(input_data!$1:$1048576,MATCH($B327,input_data!$B:$B,0),MATCH(O$4,input_data!$1:$1,0)),"")</f>
        <v>8.4487847484409601E-2</v>
      </c>
      <c r="P327" s="4">
        <f>_xlfn.IFNA(INDEX(input_data!$1:$1048576,MATCH($B327,input_data!$B:$B,0),MATCH(P$4,input_data!$1:$1,0)),"")</f>
        <v>6.6571000000000005E-2</v>
      </c>
      <c r="Q327" s="19">
        <f>_xlfn.IFNA(INDEX(input_data!$1:$1048576,MATCH($B327,input_data!$B:$B,0),MATCH(Q$4,input_data!$1:$1,0)),"")</f>
        <v>10.7387701666767</v>
      </c>
      <c r="R327" s="60">
        <f t="shared" si="5"/>
        <v>-2.6963096591361091E-2</v>
      </c>
    </row>
    <row r="328" spans="1:18" x14ac:dyDescent="0.35">
      <c r="A328" s="34" t="s">
        <v>1790</v>
      </c>
      <c r="B328" s="14" t="s">
        <v>924</v>
      </c>
      <c r="C328" s="14" t="s">
        <v>1364</v>
      </c>
      <c r="E328" s="14" t="s">
        <v>925</v>
      </c>
      <c r="F328" s="19">
        <f>_xlfn.IFNA(INDEX(input_data!$1:$1048576,MATCH($B328,input_data!$B:$B,0),MATCH(F$4,input_data!$1:$1,0)),"")</f>
        <v>149.761073259157</v>
      </c>
      <c r="G328" s="4">
        <f>_xlfn.IFNA(INDEX(input_data!$1:$1048576,MATCH($B328,input_data!$B:$B,0),MATCH(G$4,input_data!$1:$1,0)),"")</f>
        <v>50.839296309872097</v>
      </c>
      <c r="H328" s="4">
        <f>_xlfn.IFNA(INDEX(input_data!$1:$1048576,MATCH($B328,input_data!$B:$B,0),MATCH(H$4,input_data!$1:$1,0)),"")</f>
        <v>0.51086407808707301</v>
      </c>
      <c r="I328" s="4">
        <f>_xlfn.IFNA(INDEX(input_data!$1:$1048576,MATCH($B328,input_data!$B:$B,0),MATCH(I$4,input_data!$1:$1,0)),"")</f>
        <v>89.928144094000004</v>
      </c>
      <c r="J328" s="4">
        <f>_xlfn.IFNA(INDEX(input_data!$1:$1048576,MATCH($B328,input_data!$B:$B,0),MATCH(J$4,input_data!$1:$1,0)),"")</f>
        <v>2.4051904391674301</v>
      </c>
      <c r="K328" s="4">
        <f>_xlfn.IFNA(INDEX(input_data!$1:$1048576,MATCH($B328,input_data!$B:$B,0),MATCH(K$4,input_data!$1:$1,0)),"")</f>
        <v>0.74057700000000004</v>
      </c>
      <c r="L328" s="4">
        <f>_xlfn.IFNA(INDEX(input_data!$1:$1048576,MATCH($B328,input_data!$B:$B,0),MATCH(L$4,input_data!$1:$1,0)),"")</f>
        <v>2.6819952414400001</v>
      </c>
      <c r="M328" s="4">
        <f>_xlfn.IFNA(INDEX(input_data!$1:$1048576,MATCH($B328,input_data!$B:$B,0),MATCH(M$4,input_data!$1:$1,0)),"")</f>
        <v>8.1333060086740502E-2</v>
      </c>
      <c r="N328" s="4">
        <f>_xlfn.IFNA(INDEX(input_data!$1:$1048576,MATCH($B328,input_data!$B:$B,0),MATCH(N$4,input_data!$1:$1,0)),"")</f>
        <v>0</v>
      </c>
      <c r="O328" s="4">
        <f>_xlfn.IFNA(INDEX(input_data!$1:$1048576,MATCH($B328,input_data!$B:$B,0),MATCH(O$4,input_data!$1:$1,0)),"")</f>
        <v>1.33293582996446</v>
      </c>
      <c r="P328" s="4">
        <f>_xlfn.IFNA(INDEX(input_data!$1:$1048576,MATCH($B328,input_data!$B:$B,0),MATCH(P$4,input_data!$1:$1,0)),"")</f>
        <v>0.34200799999999998</v>
      </c>
      <c r="Q328" s="19">
        <f>_xlfn.IFNA(INDEX(input_data!$1:$1048576,MATCH($B328,input_data!$B:$B,0),MATCH(Q$4,input_data!$1:$1,0)),"")</f>
        <v>148.862344052618</v>
      </c>
      <c r="R328" s="60">
        <f t="shared" si="5"/>
        <v>-6.001086844401704E-3</v>
      </c>
    </row>
    <row r="329" spans="1:18" x14ac:dyDescent="0.35">
      <c r="A329" s="34" t="s">
        <v>1791</v>
      </c>
      <c r="B329" s="14" t="s">
        <v>926</v>
      </c>
      <c r="C329" s="14" t="s">
        <v>1365</v>
      </c>
      <c r="E329" s="14" t="s">
        <v>927</v>
      </c>
      <c r="F329" s="19">
        <f>_xlfn.IFNA(INDEX(input_data!$1:$1048576,MATCH($B329,input_data!$B:$B,0),MATCH(F$4,input_data!$1:$1,0)),"")</f>
        <v>16.792081384578399</v>
      </c>
      <c r="G329" s="4">
        <f>_xlfn.IFNA(INDEX(input_data!$1:$1048576,MATCH($B329,input_data!$B:$B,0),MATCH(G$4,input_data!$1:$1,0)),"")</f>
        <v>5.2446906667658899</v>
      </c>
      <c r="H329" s="4">
        <f>_xlfn.IFNA(INDEX(input_data!$1:$1048576,MATCH($B329,input_data!$B:$B,0),MATCH(H$4,input_data!$1:$1,0)),"")</f>
        <v>6.0184710871598601E-2</v>
      </c>
      <c r="I329" s="4">
        <f>_xlfn.IFNA(INDEX(input_data!$1:$1048576,MATCH($B329,input_data!$B:$B,0),MATCH(I$4,input_data!$1:$1,0)),"")</f>
        <v>7.4690475120000004</v>
      </c>
      <c r="J329" s="4">
        <f>_xlfn.IFNA(INDEX(input_data!$1:$1048576,MATCH($B329,input_data!$B:$B,0),MATCH(J$4,input_data!$1:$1,0)),"")</f>
        <v>0</v>
      </c>
      <c r="K329" s="4">
        <f>_xlfn.IFNA(INDEX(input_data!$1:$1048576,MATCH($B329,input_data!$B:$B,0),MATCH(K$4,input_data!$1:$1,0)),"")</f>
        <v>0</v>
      </c>
      <c r="L329" s="4">
        <f>_xlfn.IFNA(INDEX(input_data!$1:$1048576,MATCH($B329,input_data!$B:$B,0),MATCH(L$4,input_data!$1:$1,0)),"")</f>
        <v>2.7327806077511099</v>
      </c>
      <c r="M329" s="4">
        <f>_xlfn.IFNA(INDEX(input_data!$1:$1048576,MATCH($B329,input_data!$B:$B,0),MATCH(M$4,input_data!$1:$1,0)),"")</f>
        <v>9.5622390262127301E-3</v>
      </c>
      <c r="N329" s="4">
        <f>_xlfn.IFNA(INDEX(input_data!$1:$1048576,MATCH($B329,input_data!$B:$B,0),MATCH(N$4,input_data!$1:$1,0)),"")</f>
        <v>0</v>
      </c>
      <c r="O329" s="4">
        <f>_xlfn.IFNA(INDEX(input_data!$1:$1048576,MATCH($B329,input_data!$B:$B,0),MATCH(O$4,input_data!$1:$1,0)),"")</f>
        <v>0</v>
      </c>
      <c r="P329" s="4">
        <f>_xlfn.IFNA(INDEX(input_data!$1:$1048576,MATCH($B329,input_data!$B:$B,0),MATCH(P$4,input_data!$1:$1,0)),"")</f>
        <v>0.20525599999999999</v>
      </c>
      <c r="Q329" s="19">
        <f>_xlfn.IFNA(INDEX(input_data!$1:$1048576,MATCH($B329,input_data!$B:$B,0),MATCH(Q$4,input_data!$1:$1,0)),"")</f>
        <v>15.7215217364148</v>
      </c>
      <c r="R329" s="60">
        <f t="shared" si="5"/>
        <v>-6.3753838707974908E-2</v>
      </c>
    </row>
    <row r="330" spans="1:18" x14ac:dyDescent="0.35">
      <c r="A330" s="34" t="s">
        <v>1792</v>
      </c>
      <c r="B330" s="14" t="s">
        <v>928</v>
      </c>
      <c r="C330" s="14" t="s">
        <v>1366</v>
      </c>
      <c r="E330" s="14" t="s">
        <v>929</v>
      </c>
      <c r="F330" s="19">
        <f>_xlfn.IFNA(INDEX(input_data!$1:$1048576,MATCH($B330,input_data!$B:$B,0),MATCH(F$4,input_data!$1:$1,0)),"")</f>
        <v>142.26438312279001</v>
      </c>
      <c r="G330" s="4">
        <f>_xlfn.IFNA(INDEX(input_data!$1:$1048576,MATCH($B330,input_data!$B:$B,0),MATCH(G$4,input_data!$1:$1,0)),"")</f>
        <v>43.732472760040302</v>
      </c>
      <c r="H330" s="4">
        <f>_xlfn.IFNA(INDEX(input_data!$1:$1048576,MATCH($B330,input_data!$B:$B,0),MATCH(H$4,input_data!$1:$1,0)),"")</f>
        <v>0.45297351746459402</v>
      </c>
      <c r="I330" s="4">
        <f>_xlfn.IFNA(INDEX(input_data!$1:$1048576,MATCH($B330,input_data!$B:$B,0),MATCH(I$4,input_data!$1:$1,0)),"")</f>
        <v>89.531551305999997</v>
      </c>
      <c r="J330" s="4">
        <f>_xlfn.IFNA(INDEX(input_data!$1:$1048576,MATCH($B330,input_data!$B:$B,0),MATCH(J$4,input_data!$1:$1,0)),"")</f>
        <v>2.91426616361974</v>
      </c>
      <c r="K330" s="4">
        <f>_xlfn.IFNA(INDEX(input_data!$1:$1048576,MATCH($B330,input_data!$B:$B,0),MATCH(K$4,input_data!$1:$1,0)),"")</f>
        <v>0.77269299999999996</v>
      </c>
      <c r="L330" s="4">
        <f>_xlfn.IFNA(INDEX(input_data!$1:$1048576,MATCH($B330,input_data!$B:$B,0),MATCH(L$4,input_data!$1:$1,0)),"")</f>
        <v>5.2960198404444396</v>
      </c>
      <c r="M330" s="4">
        <f>_xlfn.IFNA(INDEX(input_data!$1:$1048576,MATCH($B330,input_data!$B:$B,0),MATCH(M$4,input_data!$1:$1,0)),"")</f>
        <v>7.2227352566923003E-2</v>
      </c>
      <c r="N330" s="4">
        <f>_xlfn.IFNA(INDEX(input_data!$1:$1048576,MATCH($B330,input_data!$B:$B,0),MATCH(N$4,input_data!$1:$1,0)),"")</f>
        <v>0</v>
      </c>
      <c r="O330" s="4">
        <f>_xlfn.IFNA(INDEX(input_data!$1:$1048576,MATCH($B330,input_data!$B:$B,0),MATCH(O$4,input_data!$1:$1,0)),"")</f>
        <v>0.82670080706579396</v>
      </c>
      <c r="P330" s="4">
        <f>_xlfn.IFNA(INDEX(input_data!$1:$1048576,MATCH($B330,input_data!$B:$B,0),MATCH(P$4,input_data!$1:$1,0)),"")</f>
        <v>0.64849299999999999</v>
      </c>
      <c r="Q330" s="19">
        <f>_xlfn.IFNA(INDEX(input_data!$1:$1048576,MATCH($B330,input_data!$B:$B,0),MATCH(Q$4,input_data!$1:$1,0)),"")</f>
        <v>144.247397747202</v>
      </c>
      <c r="R330" s="60">
        <f t="shared" si="5"/>
        <v>1.3938939465266031E-2</v>
      </c>
    </row>
    <row r="331" spans="1:18" x14ac:dyDescent="0.35">
      <c r="A331" s="34" t="s">
        <v>1793</v>
      </c>
      <c r="B331" s="14" t="s">
        <v>930</v>
      </c>
      <c r="C331" s="14" t="s">
        <v>1367</v>
      </c>
      <c r="E331" s="14" t="s">
        <v>931</v>
      </c>
      <c r="F331" s="19">
        <f>_xlfn.IFNA(INDEX(input_data!$1:$1048576,MATCH($B331,input_data!$B:$B,0),MATCH(F$4,input_data!$1:$1,0)),"")</f>
        <v>166.73674185798399</v>
      </c>
      <c r="G331" s="4">
        <f>_xlfn.IFNA(INDEX(input_data!$1:$1048576,MATCH($B331,input_data!$B:$B,0),MATCH(G$4,input_data!$1:$1,0)),"")</f>
        <v>78.023972071086405</v>
      </c>
      <c r="H331" s="4">
        <f>_xlfn.IFNA(INDEX(input_data!$1:$1048576,MATCH($B331,input_data!$B:$B,0),MATCH(H$4,input_data!$1:$1,0)),"")</f>
        <v>0.78975367678414299</v>
      </c>
      <c r="I331" s="4">
        <f>_xlfn.IFNA(INDEX(input_data!$1:$1048576,MATCH($B331,input_data!$B:$B,0),MATCH(I$4,input_data!$1:$1,0)),"")</f>
        <v>80.460073835000003</v>
      </c>
      <c r="J331" s="4">
        <f>_xlfn.IFNA(INDEX(input_data!$1:$1048576,MATCH($B331,input_data!$B:$B,0),MATCH(J$4,input_data!$1:$1,0)),"")</f>
        <v>6.3431806984185499</v>
      </c>
      <c r="K331" s="4">
        <f>_xlfn.IFNA(INDEX(input_data!$1:$1048576,MATCH($B331,input_data!$B:$B,0),MATCH(K$4,input_data!$1:$1,0)),"")</f>
        <v>1.1591929999999999</v>
      </c>
      <c r="L331" s="4">
        <f>_xlfn.IFNA(INDEX(input_data!$1:$1048576,MATCH($B331,input_data!$B:$B,0),MATCH(L$4,input_data!$1:$1,0)),"")</f>
        <v>3.1827565333777801</v>
      </c>
      <c r="M331" s="4">
        <f>_xlfn.IFNA(INDEX(input_data!$1:$1048576,MATCH($B331,input_data!$B:$B,0),MATCH(M$4,input_data!$1:$1,0)),"")</f>
        <v>0.124441605052846</v>
      </c>
      <c r="N331" s="4">
        <f>_xlfn.IFNA(INDEX(input_data!$1:$1048576,MATCH($B331,input_data!$B:$B,0),MATCH(N$4,input_data!$1:$1,0)),"")</f>
        <v>0</v>
      </c>
      <c r="O331" s="4">
        <f>_xlfn.IFNA(INDEX(input_data!$1:$1048576,MATCH($B331,input_data!$B:$B,0),MATCH(O$4,input_data!$1:$1,0)),"")</f>
        <v>0</v>
      </c>
      <c r="P331" s="4">
        <f>_xlfn.IFNA(INDEX(input_data!$1:$1048576,MATCH($B331,input_data!$B:$B,0),MATCH(P$4,input_data!$1:$1,0)),"")</f>
        <v>1.146217</v>
      </c>
      <c r="Q331" s="19">
        <f>_xlfn.IFNA(INDEX(input_data!$1:$1048576,MATCH($B331,input_data!$B:$B,0),MATCH(Q$4,input_data!$1:$1,0)),"")</f>
        <v>171.22958841971999</v>
      </c>
      <c r="R331" s="60">
        <f t="shared" ref="R331:R392" si="6">IFERROR(Q331/F331-1,0)</f>
        <v>2.6945749998897872E-2</v>
      </c>
    </row>
    <row r="332" spans="1:18" x14ac:dyDescent="0.35">
      <c r="A332" s="34" t="s">
        <v>1794</v>
      </c>
      <c r="B332" s="14" t="s">
        <v>932</v>
      </c>
      <c r="C332" s="14" t="s">
        <v>1368</v>
      </c>
      <c r="E332" s="14" t="s">
        <v>933</v>
      </c>
      <c r="F332" s="19">
        <f>_xlfn.IFNA(INDEX(input_data!$1:$1048576,MATCH($B332,input_data!$B:$B,0),MATCH(F$4,input_data!$1:$1,0)),"")</f>
        <v>7.5217635810059402</v>
      </c>
      <c r="G332" s="4">
        <f>_xlfn.IFNA(INDEX(input_data!$1:$1048576,MATCH($B332,input_data!$B:$B,0),MATCH(G$4,input_data!$1:$1,0)),"")</f>
        <v>2.9548517445092601</v>
      </c>
      <c r="H332" s="4">
        <f>_xlfn.IFNA(INDEX(input_data!$1:$1048576,MATCH($B332,input_data!$B:$B,0),MATCH(H$4,input_data!$1:$1,0)),"")</f>
        <v>3.2804695772807403E-2</v>
      </c>
      <c r="I332" s="4">
        <f>_xlfn.IFNA(INDEX(input_data!$1:$1048576,MATCH($B332,input_data!$B:$B,0),MATCH(I$4,input_data!$1:$1,0)),"")</f>
        <v>3.5172577500000002</v>
      </c>
      <c r="J332" s="4">
        <f>_xlfn.IFNA(INDEX(input_data!$1:$1048576,MATCH($B332,input_data!$B:$B,0),MATCH(J$4,input_data!$1:$1,0)),"")</f>
        <v>0</v>
      </c>
      <c r="K332" s="4">
        <f>_xlfn.IFNA(INDEX(input_data!$1:$1048576,MATCH($B332,input_data!$B:$B,0),MATCH(K$4,input_data!$1:$1,0)),"")</f>
        <v>0</v>
      </c>
      <c r="L332" s="4">
        <f>_xlfn.IFNA(INDEX(input_data!$1:$1048576,MATCH($B332,input_data!$B:$B,0),MATCH(L$4,input_data!$1:$1,0)),"")</f>
        <v>0.37711739911111097</v>
      </c>
      <c r="M332" s="4">
        <f>_xlfn.IFNA(INDEX(input_data!$1:$1048576,MATCH($B332,input_data!$B:$B,0),MATCH(M$4,input_data!$1:$1,0)),"")</f>
        <v>5.1690408227810097E-3</v>
      </c>
      <c r="N332" s="4">
        <f>_xlfn.IFNA(INDEX(input_data!$1:$1048576,MATCH($B332,input_data!$B:$B,0),MATCH(N$4,input_data!$1:$1,0)),"")</f>
        <v>0</v>
      </c>
      <c r="O332" s="4">
        <f>_xlfn.IFNA(INDEX(input_data!$1:$1048576,MATCH($B332,input_data!$B:$B,0),MATCH(O$4,input_data!$1:$1,0)),"")</f>
        <v>0</v>
      </c>
      <c r="P332" s="4">
        <f>_xlfn.IFNA(INDEX(input_data!$1:$1048576,MATCH($B332,input_data!$B:$B,0),MATCH(P$4,input_data!$1:$1,0)),"")</f>
        <v>9.7997000000000001E-2</v>
      </c>
      <c r="Q332" s="19">
        <f>_xlfn.IFNA(INDEX(input_data!$1:$1048576,MATCH($B332,input_data!$B:$B,0),MATCH(Q$4,input_data!$1:$1,0)),"")</f>
        <v>6.9851976302159597</v>
      </c>
      <c r="R332" s="60">
        <f t="shared" si="6"/>
        <v>-7.1335125733667626E-2</v>
      </c>
    </row>
    <row r="333" spans="1:18" x14ac:dyDescent="0.35">
      <c r="A333" s="34" t="s">
        <v>1795</v>
      </c>
      <c r="B333" s="14" t="s">
        <v>934</v>
      </c>
      <c r="C333" s="14" t="s">
        <v>1369</v>
      </c>
      <c r="E333" s="14" t="s">
        <v>935</v>
      </c>
      <c r="F333" s="19">
        <f>_xlfn.IFNA(INDEX(input_data!$1:$1048576,MATCH($B333,input_data!$B:$B,0),MATCH(F$4,input_data!$1:$1,0)),"")</f>
        <v>11.308026364311001</v>
      </c>
      <c r="G333" s="4">
        <f>_xlfn.IFNA(INDEX(input_data!$1:$1048576,MATCH($B333,input_data!$B:$B,0),MATCH(G$4,input_data!$1:$1,0)),"")</f>
        <v>1.36266297278996</v>
      </c>
      <c r="H333" s="4">
        <f>_xlfn.IFNA(INDEX(input_data!$1:$1048576,MATCH($B333,input_data!$B:$B,0),MATCH(H$4,input_data!$1:$1,0)),"")</f>
        <v>2.04691862865445E-2</v>
      </c>
      <c r="I333" s="4">
        <f>_xlfn.IFNA(INDEX(input_data!$1:$1048576,MATCH($B333,input_data!$B:$B,0),MATCH(I$4,input_data!$1:$1,0)),"")</f>
        <v>7.6477432179999996</v>
      </c>
      <c r="J333" s="4">
        <f>_xlfn.IFNA(INDEX(input_data!$1:$1048576,MATCH($B333,input_data!$B:$B,0),MATCH(J$4,input_data!$1:$1,0)),"")</f>
        <v>0</v>
      </c>
      <c r="K333" s="4">
        <f>_xlfn.IFNA(INDEX(input_data!$1:$1048576,MATCH($B333,input_data!$B:$B,0),MATCH(K$4,input_data!$1:$1,0)),"")</f>
        <v>0</v>
      </c>
      <c r="L333" s="4">
        <f>_xlfn.IFNA(INDEX(input_data!$1:$1048576,MATCH($B333,input_data!$B:$B,0),MATCH(L$4,input_data!$1:$1,0)),"")</f>
        <v>1.7109580617528899</v>
      </c>
      <c r="M333" s="4">
        <f>_xlfn.IFNA(INDEX(input_data!$1:$1048576,MATCH($B333,input_data!$B:$B,0),MATCH(M$4,input_data!$1:$1,0)),"")</f>
        <v>3.3004005199235098E-3</v>
      </c>
      <c r="N333" s="4">
        <f>_xlfn.IFNA(INDEX(input_data!$1:$1048576,MATCH($B333,input_data!$B:$B,0),MATCH(N$4,input_data!$1:$1,0)),"")</f>
        <v>0</v>
      </c>
      <c r="O333" s="4">
        <f>_xlfn.IFNA(INDEX(input_data!$1:$1048576,MATCH($B333,input_data!$B:$B,0),MATCH(O$4,input_data!$1:$1,0)),"")</f>
        <v>0.130500077129278</v>
      </c>
      <c r="P333" s="4">
        <f>_xlfn.IFNA(INDEX(input_data!$1:$1048576,MATCH($B333,input_data!$B:$B,0),MATCH(P$4,input_data!$1:$1,0)),"")</f>
        <v>9.5380000000000006E-2</v>
      </c>
      <c r="Q333" s="19">
        <f>_xlfn.IFNA(INDEX(input_data!$1:$1048576,MATCH($B333,input_data!$B:$B,0),MATCH(Q$4,input_data!$1:$1,0)),"")</f>
        <v>10.971013916478601</v>
      </c>
      <c r="R333" s="60">
        <f t="shared" si="6"/>
        <v>-2.9802941466075539E-2</v>
      </c>
    </row>
    <row r="334" spans="1:18" x14ac:dyDescent="0.35">
      <c r="A334" s="34" t="s">
        <v>1796</v>
      </c>
      <c r="B334" s="14" t="s">
        <v>936</v>
      </c>
      <c r="C334" s="14" t="s">
        <v>1797</v>
      </c>
      <c r="E334" s="14" t="s">
        <v>937</v>
      </c>
      <c r="F334" s="19">
        <f>_xlfn.IFNA(INDEX(input_data!$1:$1048576,MATCH($B334,input_data!$B:$B,0),MATCH(F$4,input_data!$1:$1,0)),"")</f>
        <v>13.5336111289927</v>
      </c>
      <c r="G334" s="4">
        <f>_xlfn.IFNA(INDEX(input_data!$1:$1048576,MATCH($B334,input_data!$B:$B,0),MATCH(G$4,input_data!$1:$1,0)),"")</f>
        <v>3.17383554863873</v>
      </c>
      <c r="H334" s="4">
        <f>_xlfn.IFNA(INDEX(input_data!$1:$1048576,MATCH($B334,input_data!$B:$B,0),MATCH(H$4,input_data!$1:$1,0)),"")</f>
        <v>3.7989785310078801E-2</v>
      </c>
      <c r="I334" s="4">
        <f>_xlfn.IFNA(INDEX(input_data!$1:$1048576,MATCH($B334,input_data!$B:$B,0),MATCH(I$4,input_data!$1:$1,0)),"")</f>
        <v>6.1558871039999996</v>
      </c>
      <c r="J334" s="4">
        <f>_xlfn.IFNA(INDEX(input_data!$1:$1048576,MATCH($B334,input_data!$B:$B,0),MATCH(J$4,input_data!$1:$1,0)),"")</f>
        <v>0</v>
      </c>
      <c r="K334" s="4">
        <f>_xlfn.IFNA(INDEX(input_data!$1:$1048576,MATCH($B334,input_data!$B:$B,0),MATCH(K$4,input_data!$1:$1,0)),"")</f>
        <v>0</v>
      </c>
      <c r="L334" s="4">
        <f>_xlfn.IFNA(INDEX(input_data!$1:$1048576,MATCH($B334,input_data!$B:$B,0),MATCH(L$4,input_data!$1:$1,0)),"")</f>
        <v>4.0285774850062204</v>
      </c>
      <c r="M334" s="4">
        <f>_xlfn.IFNA(INDEX(input_data!$1:$1048576,MATCH($B334,input_data!$B:$B,0),MATCH(M$4,input_data!$1:$1,0)),"")</f>
        <v>6.0434181130050099E-3</v>
      </c>
      <c r="N334" s="4">
        <f>_xlfn.IFNA(INDEX(input_data!$1:$1048576,MATCH($B334,input_data!$B:$B,0),MATCH(N$4,input_data!$1:$1,0)),"")</f>
        <v>2.2271394502835801E-2</v>
      </c>
      <c r="O334" s="4">
        <f>_xlfn.IFNA(INDEX(input_data!$1:$1048576,MATCH($B334,input_data!$B:$B,0),MATCH(O$4,input_data!$1:$1,0)),"")</f>
        <v>1.68637909998102E-2</v>
      </c>
      <c r="P334" s="4">
        <f>_xlfn.IFNA(INDEX(input_data!$1:$1048576,MATCH($B334,input_data!$B:$B,0),MATCH(P$4,input_data!$1:$1,0)),"")</f>
        <v>0.15623400000000001</v>
      </c>
      <c r="Q334" s="19">
        <f>_xlfn.IFNA(INDEX(input_data!$1:$1048576,MATCH($B334,input_data!$B:$B,0),MATCH(Q$4,input_data!$1:$1,0)),"")</f>
        <v>13.5977025265707</v>
      </c>
      <c r="R334" s="60">
        <f t="shared" si="6"/>
        <v>4.735720345968808E-3</v>
      </c>
    </row>
    <row r="335" spans="1:18" x14ac:dyDescent="0.35">
      <c r="A335" s="34" t="s">
        <v>1798</v>
      </c>
      <c r="B335" s="14" t="s">
        <v>939</v>
      </c>
      <c r="C335" s="14" t="s">
        <v>1370</v>
      </c>
      <c r="E335" s="14" t="s">
        <v>940</v>
      </c>
      <c r="F335" s="19">
        <f>_xlfn.IFNA(INDEX(input_data!$1:$1048576,MATCH($B335,input_data!$B:$B,0),MATCH(F$4,input_data!$1:$1,0)),"")</f>
        <v>16.135859381344599</v>
      </c>
      <c r="G335" s="4">
        <f>_xlfn.IFNA(INDEX(input_data!$1:$1048576,MATCH($B335,input_data!$B:$B,0),MATCH(G$4,input_data!$1:$1,0)),"")</f>
        <v>4.0163943405187101</v>
      </c>
      <c r="H335" s="4">
        <f>_xlfn.IFNA(INDEX(input_data!$1:$1048576,MATCH($B335,input_data!$B:$B,0),MATCH(H$4,input_data!$1:$1,0)),"")</f>
        <v>4.7608344935639299E-2</v>
      </c>
      <c r="I335" s="4">
        <f>_xlfn.IFNA(INDEX(input_data!$1:$1048576,MATCH($B335,input_data!$B:$B,0),MATCH(I$4,input_data!$1:$1,0)),"")</f>
        <v>7.6263343800000003</v>
      </c>
      <c r="J335" s="4">
        <f>_xlfn.IFNA(INDEX(input_data!$1:$1048576,MATCH($B335,input_data!$B:$B,0),MATCH(J$4,input_data!$1:$1,0)),"")</f>
        <v>0</v>
      </c>
      <c r="K335" s="4">
        <f>_xlfn.IFNA(INDEX(input_data!$1:$1048576,MATCH($B335,input_data!$B:$B,0),MATCH(K$4,input_data!$1:$1,0)),"")</f>
        <v>0</v>
      </c>
      <c r="L335" s="4">
        <f>_xlfn.IFNA(INDEX(input_data!$1:$1048576,MATCH($B335,input_data!$B:$B,0),MATCH(L$4,input_data!$1:$1,0)),"")</f>
        <v>3.436400129536</v>
      </c>
      <c r="M335" s="4">
        <f>_xlfn.IFNA(INDEX(input_data!$1:$1048576,MATCH($B335,input_data!$B:$B,0),MATCH(M$4,input_data!$1:$1,0)),"")</f>
        <v>7.5801808936883002E-3</v>
      </c>
      <c r="N335" s="4">
        <f>_xlfn.IFNA(INDEX(input_data!$1:$1048576,MATCH($B335,input_data!$B:$B,0),MATCH(N$4,input_data!$1:$1,0)),"")</f>
        <v>3.8679184869385701E-2</v>
      </c>
      <c r="O335" s="4">
        <f>_xlfn.IFNA(INDEX(input_data!$1:$1048576,MATCH($B335,input_data!$B:$B,0),MATCH(O$4,input_data!$1:$1,0)),"")</f>
        <v>2.7242342138934599E-2</v>
      </c>
      <c r="P335" s="4">
        <f>_xlfn.IFNA(INDEX(input_data!$1:$1048576,MATCH($B335,input_data!$B:$B,0),MATCH(P$4,input_data!$1:$1,0)),"")</f>
        <v>0.19678300000000001</v>
      </c>
      <c r="Q335" s="19">
        <f>_xlfn.IFNA(INDEX(input_data!$1:$1048576,MATCH($B335,input_data!$B:$B,0),MATCH(Q$4,input_data!$1:$1,0)),"")</f>
        <v>15.3970219028924</v>
      </c>
      <c r="R335" s="60">
        <f t="shared" si="6"/>
        <v>-4.578854221464046E-2</v>
      </c>
    </row>
    <row r="336" spans="1:18" x14ac:dyDescent="0.35">
      <c r="A336" s="34" t="s">
        <v>1799</v>
      </c>
      <c r="B336" s="14" t="s">
        <v>941</v>
      </c>
      <c r="C336" s="14" t="s">
        <v>1371</v>
      </c>
      <c r="E336" s="14" t="s">
        <v>942</v>
      </c>
      <c r="F336" s="19">
        <f>_xlfn.IFNA(INDEX(input_data!$1:$1048576,MATCH($B336,input_data!$B:$B,0),MATCH(F$4,input_data!$1:$1,0)),"")</f>
        <v>124.191284519696</v>
      </c>
      <c r="G336" s="4">
        <f>_xlfn.IFNA(INDEX(input_data!$1:$1048576,MATCH($B336,input_data!$B:$B,0),MATCH(G$4,input_data!$1:$1,0)),"")</f>
        <v>54.6349776465307</v>
      </c>
      <c r="H336" s="4">
        <f>_xlfn.IFNA(INDEX(input_data!$1:$1048576,MATCH($B336,input_data!$B:$B,0),MATCH(H$4,input_data!$1:$1,0)),"")</f>
        <v>0.54345323476383001</v>
      </c>
      <c r="I336" s="4">
        <f>_xlfn.IFNA(INDEX(input_data!$1:$1048576,MATCH($B336,input_data!$B:$B,0),MATCH(I$4,input_data!$1:$1,0)),"")</f>
        <v>59.409702879999998</v>
      </c>
      <c r="J336" s="4">
        <f>_xlfn.IFNA(INDEX(input_data!$1:$1048576,MATCH($B336,input_data!$B:$B,0),MATCH(J$4,input_data!$1:$1,0)),"")</f>
        <v>4.0198591132664596</v>
      </c>
      <c r="K336" s="4">
        <f>_xlfn.IFNA(INDEX(input_data!$1:$1048576,MATCH($B336,input_data!$B:$B,0),MATCH(K$4,input_data!$1:$1,0)),"")</f>
        <v>0.77775000000000005</v>
      </c>
      <c r="L336" s="4">
        <f>_xlfn.IFNA(INDEX(input_data!$1:$1048576,MATCH($B336,input_data!$B:$B,0),MATCH(L$4,input_data!$1:$1,0)),"")</f>
        <v>6.4579938628355604</v>
      </c>
      <c r="M336" s="4">
        <f>_xlfn.IFNA(INDEX(input_data!$1:$1048576,MATCH($B336,input_data!$B:$B,0),MATCH(M$4,input_data!$1:$1,0)),"")</f>
        <v>8.5632007540064295E-2</v>
      </c>
      <c r="N336" s="4">
        <f>_xlfn.IFNA(INDEX(input_data!$1:$1048576,MATCH($B336,input_data!$B:$B,0),MATCH(N$4,input_data!$1:$1,0)),"")</f>
        <v>0</v>
      </c>
      <c r="O336" s="4">
        <f>_xlfn.IFNA(INDEX(input_data!$1:$1048576,MATCH($B336,input_data!$B:$B,0),MATCH(O$4,input_data!$1:$1,0)),"")</f>
        <v>0</v>
      </c>
      <c r="P336" s="4">
        <f>_xlfn.IFNA(INDEX(input_data!$1:$1048576,MATCH($B336,input_data!$B:$B,0),MATCH(P$4,input_data!$1:$1,0)),"")</f>
        <v>1.18303</v>
      </c>
      <c r="Q336" s="19">
        <f>_xlfn.IFNA(INDEX(input_data!$1:$1048576,MATCH($B336,input_data!$B:$B,0),MATCH(Q$4,input_data!$1:$1,0)),"")</f>
        <v>127.112398744937</v>
      </c>
      <c r="R336" s="60">
        <f t="shared" si="6"/>
        <v>2.3521088750617869E-2</v>
      </c>
    </row>
    <row r="337" spans="1:18" x14ac:dyDescent="0.35">
      <c r="A337" s="34" t="s">
        <v>1800</v>
      </c>
      <c r="B337" s="14" t="s">
        <v>943</v>
      </c>
      <c r="C337" s="14" t="s">
        <v>1372</v>
      </c>
      <c r="E337" s="14" t="s">
        <v>944</v>
      </c>
      <c r="F337" s="19">
        <f>_xlfn.IFNA(INDEX(input_data!$1:$1048576,MATCH($B337,input_data!$B:$B,0),MATCH(F$4,input_data!$1:$1,0)),"")</f>
        <v>16.533063342685299</v>
      </c>
      <c r="G337" s="4">
        <f>_xlfn.IFNA(INDEX(input_data!$1:$1048576,MATCH($B337,input_data!$B:$B,0),MATCH(G$4,input_data!$1:$1,0)),"")</f>
        <v>6.3747802673219001</v>
      </c>
      <c r="H337" s="4">
        <f>_xlfn.IFNA(INDEX(input_data!$1:$1048576,MATCH($B337,input_data!$B:$B,0),MATCH(H$4,input_data!$1:$1,0)),"")</f>
        <v>7.0966884631088301E-2</v>
      </c>
      <c r="I337" s="4">
        <f>_xlfn.IFNA(INDEX(input_data!$1:$1048576,MATCH($B337,input_data!$B:$B,0),MATCH(I$4,input_data!$1:$1,0)),"")</f>
        <v>7.2292915799999999</v>
      </c>
      <c r="J337" s="4">
        <f>_xlfn.IFNA(INDEX(input_data!$1:$1048576,MATCH($B337,input_data!$B:$B,0),MATCH(J$4,input_data!$1:$1,0)),"")</f>
        <v>0</v>
      </c>
      <c r="K337" s="4">
        <f>_xlfn.IFNA(INDEX(input_data!$1:$1048576,MATCH($B337,input_data!$B:$B,0),MATCH(K$4,input_data!$1:$1,0)),"")</f>
        <v>0</v>
      </c>
      <c r="L337" s="4">
        <f>_xlfn.IFNA(INDEX(input_data!$1:$1048576,MATCH($B337,input_data!$B:$B,0),MATCH(L$4,input_data!$1:$1,0)),"")</f>
        <v>1.7408329156408899</v>
      </c>
      <c r="M337" s="4">
        <f>_xlfn.IFNA(INDEX(input_data!$1:$1048576,MATCH($B337,input_data!$B:$B,0),MATCH(M$4,input_data!$1:$1,0)),"")</f>
        <v>1.1259406664818301E-2</v>
      </c>
      <c r="N337" s="4">
        <f>_xlfn.IFNA(INDEX(input_data!$1:$1048576,MATCH($B337,input_data!$B:$B,0),MATCH(N$4,input_data!$1:$1,0)),"")</f>
        <v>0</v>
      </c>
      <c r="O337" s="4">
        <f>_xlfn.IFNA(INDEX(input_data!$1:$1048576,MATCH($B337,input_data!$B:$B,0),MATCH(O$4,input_data!$1:$1,0)),"")</f>
        <v>0</v>
      </c>
      <c r="P337" s="4">
        <f>_xlfn.IFNA(INDEX(input_data!$1:$1048576,MATCH($B337,input_data!$B:$B,0),MATCH(P$4,input_data!$1:$1,0)),"")</f>
        <v>0.26543</v>
      </c>
      <c r="Q337" s="19">
        <f>_xlfn.IFNA(INDEX(input_data!$1:$1048576,MATCH($B337,input_data!$B:$B,0),MATCH(Q$4,input_data!$1:$1,0)),"")</f>
        <v>15.6925610542587</v>
      </c>
      <c r="R337" s="60">
        <f t="shared" si="6"/>
        <v>-5.0837662144351592E-2</v>
      </c>
    </row>
    <row r="338" spans="1:18" x14ac:dyDescent="0.35">
      <c r="A338" s="34" t="s">
        <v>1801</v>
      </c>
      <c r="B338" s="14" t="s">
        <v>945</v>
      </c>
      <c r="C338" s="14" t="s">
        <v>1373</v>
      </c>
      <c r="E338" s="14" t="s">
        <v>946</v>
      </c>
      <c r="F338" s="19">
        <f>_xlfn.IFNA(INDEX(input_data!$1:$1048576,MATCH($B338,input_data!$B:$B,0),MATCH(F$4,input_data!$1:$1,0)),"")</f>
        <v>14.624112116591901</v>
      </c>
      <c r="G338" s="4">
        <f>_xlfn.IFNA(INDEX(input_data!$1:$1048576,MATCH($B338,input_data!$B:$B,0),MATCH(G$4,input_data!$1:$1,0)),"")</f>
        <v>2.6412942018522401</v>
      </c>
      <c r="H338" s="4">
        <f>_xlfn.IFNA(INDEX(input_data!$1:$1048576,MATCH($B338,input_data!$B:$B,0),MATCH(H$4,input_data!$1:$1,0)),"")</f>
        <v>3.34047453247883E-2</v>
      </c>
      <c r="I338" s="4">
        <f>_xlfn.IFNA(INDEX(input_data!$1:$1048576,MATCH($B338,input_data!$B:$B,0),MATCH(I$4,input_data!$1:$1,0)),"")</f>
        <v>6.74713326</v>
      </c>
      <c r="J338" s="4">
        <f>_xlfn.IFNA(INDEX(input_data!$1:$1048576,MATCH($B338,input_data!$B:$B,0),MATCH(J$4,input_data!$1:$1,0)),"")</f>
        <v>0</v>
      </c>
      <c r="K338" s="4">
        <f>_xlfn.IFNA(INDEX(input_data!$1:$1048576,MATCH($B338,input_data!$B:$B,0),MATCH(K$4,input_data!$1:$1,0)),"")</f>
        <v>0</v>
      </c>
      <c r="L338" s="4">
        <f>_xlfn.IFNA(INDEX(input_data!$1:$1048576,MATCH($B338,input_data!$B:$B,0),MATCH(L$4,input_data!$1:$1,0)),"")</f>
        <v>4.9160776760462204</v>
      </c>
      <c r="M338" s="4">
        <f>_xlfn.IFNA(INDEX(input_data!$1:$1048576,MATCH($B338,input_data!$B:$B,0),MATCH(M$4,input_data!$1:$1,0)),"")</f>
        <v>5.2635907204950198E-3</v>
      </c>
      <c r="N338" s="4">
        <f>_xlfn.IFNA(INDEX(input_data!$1:$1048576,MATCH($B338,input_data!$B:$B,0),MATCH(N$4,input_data!$1:$1,0)),"")</f>
        <v>0</v>
      </c>
      <c r="O338" s="4">
        <f>_xlfn.IFNA(INDEX(input_data!$1:$1048576,MATCH($B338,input_data!$B:$B,0),MATCH(O$4,input_data!$1:$1,0)),"")</f>
        <v>5.3609439778720902E-2</v>
      </c>
      <c r="P338" s="4">
        <f>_xlfn.IFNA(INDEX(input_data!$1:$1048576,MATCH($B338,input_data!$B:$B,0),MATCH(P$4,input_data!$1:$1,0)),"")</f>
        <v>0.155968</v>
      </c>
      <c r="Q338" s="19">
        <f>_xlfn.IFNA(INDEX(input_data!$1:$1048576,MATCH($B338,input_data!$B:$B,0),MATCH(Q$4,input_data!$1:$1,0)),"")</f>
        <v>14.5527509137225</v>
      </c>
      <c r="R338" s="60">
        <f t="shared" si="6"/>
        <v>-4.8796947329498019E-3</v>
      </c>
    </row>
    <row r="339" spans="1:18" x14ac:dyDescent="0.35">
      <c r="A339" s="34" t="s">
        <v>1802</v>
      </c>
      <c r="B339" s="14" t="s">
        <v>947</v>
      </c>
      <c r="C339" s="14" t="s">
        <v>1374</v>
      </c>
      <c r="E339" s="14" t="s">
        <v>948</v>
      </c>
      <c r="F339" s="19">
        <f>_xlfn.IFNA(INDEX(input_data!$1:$1048576,MATCH($B339,input_data!$B:$B,0),MATCH(F$4,input_data!$1:$1,0)),"")</f>
        <v>9.4414316682650004</v>
      </c>
      <c r="G339" s="4">
        <f>_xlfn.IFNA(INDEX(input_data!$1:$1048576,MATCH($B339,input_data!$B:$B,0),MATCH(G$4,input_data!$1:$1,0)),"")</f>
        <v>2.2393908628651702</v>
      </c>
      <c r="H339" s="4">
        <f>_xlfn.IFNA(INDEX(input_data!$1:$1048576,MATCH($B339,input_data!$B:$B,0),MATCH(H$4,input_data!$1:$1,0)),"")</f>
        <v>2.5899073037210899E-2</v>
      </c>
      <c r="I339" s="4">
        <f>_xlfn.IFNA(INDEX(input_data!$1:$1048576,MATCH($B339,input_data!$B:$B,0),MATCH(I$4,input_data!$1:$1,0)),"")</f>
        <v>3.5555451279999999</v>
      </c>
      <c r="J339" s="4">
        <f>_xlfn.IFNA(INDEX(input_data!$1:$1048576,MATCH($B339,input_data!$B:$B,0),MATCH(J$4,input_data!$1:$1,0)),"")</f>
        <v>0</v>
      </c>
      <c r="K339" s="4">
        <f>_xlfn.IFNA(INDEX(input_data!$1:$1048576,MATCH($B339,input_data!$B:$B,0),MATCH(K$4,input_data!$1:$1,0)),"")</f>
        <v>0</v>
      </c>
      <c r="L339" s="4">
        <f>_xlfn.IFNA(INDEX(input_data!$1:$1048576,MATCH($B339,input_data!$B:$B,0),MATCH(L$4,input_data!$1:$1,0)),"")</f>
        <v>3.2138375772373302</v>
      </c>
      <c r="M339" s="4">
        <f>_xlfn.IFNA(INDEX(input_data!$1:$1048576,MATCH($B339,input_data!$B:$B,0),MATCH(M$4,input_data!$1:$1,0)),"")</f>
        <v>4.1134202286709602E-3</v>
      </c>
      <c r="N339" s="4">
        <f>_xlfn.IFNA(INDEX(input_data!$1:$1048576,MATCH($B339,input_data!$B:$B,0),MATCH(N$4,input_data!$1:$1,0)),"")</f>
        <v>1.1056871316171399E-2</v>
      </c>
      <c r="O339" s="4">
        <f>_xlfn.IFNA(INDEX(input_data!$1:$1048576,MATCH($B339,input_data!$B:$B,0),MATCH(O$4,input_data!$1:$1,0)),"")</f>
        <v>0</v>
      </c>
      <c r="P339" s="4">
        <f>_xlfn.IFNA(INDEX(input_data!$1:$1048576,MATCH($B339,input_data!$B:$B,0),MATCH(P$4,input_data!$1:$1,0)),"")</f>
        <v>0.103656</v>
      </c>
      <c r="Q339" s="19">
        <f>_xlfn.IFNA(INDEX(input_data!$1:$1048576,MATCH($B339,input_data!$B:$B,0),MATCH(Q$4,input_data!$1:$1,0)),"")</f>
        <v>9.1534989326845508</v>
      </c>
      <c r="R339" s="60">
        <f t="shared" si="6"/>
        <v>-3.0496723981836671E-2</v>
      </c>
    </row>
    <row r="340" spans="1:18" x14ac:dyDescent="0.35">
      <c r="A340" s="34" t="s">
        <v>1803</v>
      </c>
      <c r="B340" s="14" t="s">
        <v>949</v>
      </c>
      <c r="C340" s="14" t="s">
        <v>1375</v>
      </c>
      <c r="E340" s="14" t="s">
        <v>950</v>
      </c>
      <c r="F340" s="19">
        <f>_xlfn.IFNA(INDEX(input_data!$1:$1048576,MATCH($B340,input_data!$B:$B,0),MATCH(F$4,input_data!$1:$1,0)),"")</f>
        <v>19.128695371397701</v>
      </c>
      <c r="G340" s="4">
        <f>_xlfn.IFNA(INDEX(input_data!$1:$1048576,MATCH($B340,input_data!$B:$B,0),MATCH(G$4,input_data!$1:$1,0)),"")</f>
        <v>6.1654080165677296</v>
      </c>
      <c r="H340" s="4">
        <f>_xlfn.IFNA(INDEX(input_data!$1:$1048576,MATCH($B340,input_data!$B:$B,0),MATCH(H$4,input_data!$1:$1,0)),"")</f>
        <v>7.0895767312454505E-2</v>
      </c>
      <c r="I340" s="4">
        <f>_xlfn.IFNA(INDEX(input_data!$1:$1048576,MATCH($B340,input_data!$B:$B,0),MATCH(I$4,input_data!$1:$1,0)),"")</f>
        <v>9.2496230819999994</v>
      </c>
      <c r="J340" s="4">
        <f>_xlfn.IFNA(INDEX(input_data!$1:$1048576,MATCH($B340,input_data!$B:$B,0),MATCH(J$4,input_data!$1:$1,0)),"")</f>
        <v>0</v>
      </c>
      <c r="K340" s="4">
        <f>_xlfn.IFNA(INDEX(input_data!$1:$1048576,MATCH($B340,input_data!$B:$B,0),MATCH(K$4,input_data!$1:$1,0)),"")</f>
        <v>0</v>
      </c>
      <c r="L340" s="4">
        <f>_xlfn.IFNA(INDEX(input_data!$1:$1048576,MATCH($B340,input_data!$B:$B,0),MATCH(L$4,input_data!$1:$1,0)),"")</f>
        <v>1.8791552337777799</v>
      </c>
      <c r="M340" s="4">
        <f>_xlfn.IFNA(INDEX(input_data!$1:$1048576,MATCH($B340,input_data!$B:$B,0),MATCH(M$4,input_data!$1:$1,0)),"")</f>
        <v>1.12678655173501E-2</v>
      </c>
      <c r="N340" s="4">
        <f>_xlfn.IFNA(INDEX(input_data!$1:$1048576,MATCH($B340,input_data!$B:$B,0),MATCH(N$4,input_data!$1:$1,0)),"")</f>
        <v>0</v>
      </c>
      <c r="O340" s="4">
        <f>_xlfn.IFNA(INDEX(input_data!$1:$1048576,MATCH($B340,input_data!$B:$B,0),MATCH(O$4,input_data!$1:$1,0)),"")</f>
        <v>0</v>
      </c>
      <c r="P340" s="4">
        <f>_xlfn.IFNA(INDEX(input_data!$1:$1048576,MATCH($B340,input_data!$B:$B,0),MATCH(P$4,input_data!$1:$1,0)),"")</f>
        <v>0.28170699999999999</v>
      </c>
      <c r="Q340" s="19">
        <f>_xlfn.IFNA(INDEX(input_data!$1:$1048576,MATCH($B340,input_data!$B:$B,0),MATCH(Q$4,input_data!$1:$1,0)),"")</f>
        <v>17.658056965175302</v>
      </c>
      <c r="R340" s="60">
        <f t="shared" si="6"/>
        <v>-7.6881270660067114E-2</v>
      </c>
    </row>
    <row r="341" spans="1:18" x14ac:dyDescent="0.35">
      <c r="A341" s="34" t="s">
        <v>1804</v>
      </c>
      <c r="B341" s="14" t="s">
        <v>951</v>
      </c>
      <c r="C341" s="14" t="s">
        <v>1376</v>
      </c>
      <c r="E341" s="14" t="s">
        <v>952</v>
      </c>
      <c r="F341" s="19">
        <f>_xlfn.IFNA(INDEX(input_data!$1:$1048576,MATCH($B341,input_data!$B:$B,0),MATCH(F$4,input_data!$1:$1,0)),"")</f>
        <v>10.798896098541</v>
      </c>
      <c r="G341" s="4">
        <f>_xlfn.IFNA(INDEX(input_data!$1:$1048576,MATCH($B341,input_data!$B:$B,0),MATCH(G$4,input_data!$1:$1,0)),"")</f>
        <v>2.1989370057157198</v>
      </c>
      <c r="H341" s="4">
        <f>_xlfn.IFNA(INDEX(input_data!$1:$1048576,MATCH($B341,input_data!$B:$B,0),MATCH(H$4,input_data!$1:$1,0)),"")</f>
        <v>2.79831573930691E-2</v>
      </c>
      <c r="I341" s="4">
        <f>_xlfn.IFNA(INDEX(input_data!$1:$1048576,MATCH($B341,input_data!$B:$B,0),MATCH(I$4,input_data!$1:$1,0)),"")</f>
        <v>6.1974031900000002</v>
      </c>
      <c r="J341" s="4">
        <f>_xlfn.IFNA(INDEX(input_data!$1:$1048576,MATCH($B341,input_data!$B:$B,0),MATCH(J$4,input_data!$1:$1,0)),"")</f>
        <v>0</v>
      </c>
      <c r="K341" s="4">
        <f>_xlfn.IFNA(INDEX(input_data!$1:$1048576,MATCH($B341,input_data!$B:$B,0),MATCH(K$4,input_data!$1:$1,0)),"")</f>
        <v>0</v>
      </c>
      <c r="L341" s="4">
        <f>_xlfn.IFNA(INDEX(input_data!$1:$1048576,MATCH($B341,input_data!$B:$B,0),MATCH(L$4,input_data!$1:$1,0)),"")</f>
        <v>1.6580631778844399</v>
      </c>
      <c r="M341" s="4">
        <f>_xlfn.IFNA(INDEX(input_data!$1:$1048576,MATCH($B341,input_data!$B:$B,0),MATCH(M$4,input_data!$1:$1,0)),"")</f>
        <v>4.4707216666480297E-3</v>
      </c>
      <c r="N341" s="4">
        <f>_xlfn.IFNA(INDEX(input_data!$1:$1048576,MATCH($B341,input_data!$B:$B,0),MATCH(N$4,input_data!$1:$1,0)),"")</f>
        <v>0</v>
      </c>
      <c r="O341" s="4">
        <f>_xlfn.IFNA(INDEX(input_data!$1:$1048576,MATCH($B341,input_data!$B:$B,0),MATCH(O$4,input_data!$1:$1,0)),"")</f>
        <v>6.5688765937626695E-2</v>
      </c>
      <c r="P341" s="4">
        <f>_xlfn.IFNA(INDEX(input_data!$1:$1048576,MATCH($B341,input_data!$B:$B,0),MATCH(P$4,input_data!$1:$1,0)),"")</f>
        <v>9.0371000000000007E-2</v>
      </c>
      <c r="Q341" s="19">
        <f>_xlfn.IFNA(INDEX(input_data!$1:$1048576,MATCH($B341,input_data!$B:$B,0),MATCH(Q$4,input_data!$1:$1,0)),"")</f>
        <v>10.242917018597399</v>
      </c>
      <c r="R341" s="60">
        <f t="shared" si="6"/>
        <v>-5.1484806860834342E-2</v>
      </c>
    </row>
    <row r="342" spans="1:18" x14ac:dyDescent="0.35">
      <c r="A342" s="34" t="s">
        <v>1805</v>
      </c>
      <c r="B342" s="14" t="s">
        <v>953</v>
      </c>
      <c r="C342" s="14" t="s">
        <v>1377</v>
      </c>
      <c r="E342" s="14" t="s">
        <v>954</v>
      </c>
      <c r="F342" s="19">
        <f>_xlfn.IFNA(INDEX(input_data!$1:$1048576,MATCH($B342,input_data!$B:$B,0),MATCH(F$4,input_data!$1:$1,0)),"")</f>
        <v>112.614071194223</v>
      </c>
      <c r="G342" s="4">
        <f>_xlfn.IFNA(INDEX(input_data!$1:$1048576,MATCH($B342,input_data!$B:$B,0),MATCH(G$4,input_data!$1:$1,0)),"")</f>
        <v>45.670660959108098</v>
      </c>
      <c r="H342" s="4">
        <f>_xlfn.IFNA(INDEX(input_data!$1:$1048576,MATCH($B342,input_data!$B:$B,0),MATCH(H$4,input_data!$1:$1,0)),"")</f>
        <v>0.46583069934050497</v>
      </c>
      <c r="I342" s="4">
        <f>_xlfn.IFNA(INDEX(input_data!$1:$1048576,MATCH($B342,input_data!$B:$B,0),MATCH(I$4,input_data!$1:$1,0)),"")</f>
        <v>61.682659731000001</v>
      </c>
      <c r="J342" s="4">
        <f>_xlfn.IFNA(INDEX(input_data!$1:$1048576,MATCH($B342,input_data!$B:$B,0),MATCH(J$4,input_data!$1:$1,0)),"")</f>
        <v>2.9527285195023301</v>
      </c>
      <c r="K342" s="4">
        <f>_xlfn.IFNA(INDEX(input_data!$1:$1048576,MATCH($B342,input_data!$B:$B,0),MATCH(K$4,input_data!$1:$1,0)),"")</f>
        <v>0.65712800000000005</v>
      </c>
      <c r="L342" s="4">
        <f>_xlfn.IFNA(INDEX(input_data!$1:$1048576,MATCH($B342,input_data!$B:$B,0),MATCH(L$4,input_data!$1:$1,0)),"")</f>
        <v>3.5306297251822198</v>
      </c>
      <c r="M342" s="4">
        <f>_xlfn.IFNA(INDEX(input_data!$1:$1048576,MATCH($B342,input_data!$B:$B,0),MATCH(M$4,input_data!$1:$1,0)),"")</f>
        <v>7.3401013015692004E-2</v>
      </c>
      <c r="N342" s="4">
        <f>_xlfn.IFNA(INDEX(input_data!$1:$1048576,MATCH($B342,input_data!$B:$B,0),MATCH(N$4,input_data!$1:$1,0)),"")</f>
        <v>0</v>
      </c>
      <c r="O342" s="4">
        <f>_xlfn.IFNA(INDEX(input_data!$1:$1048576,MATCH($B342,input_data!$B:$B,0),MATCH(O$4,input_data!$1:$1,0)),"")</f>
        <v>0</v>
      </c>
      <c r="P342" s="4">
        <f>_xlfn.IFNA(INDEX(input_data!$1:$1048576,MATCH($B342,input_data!$B:$B,0),MATCH(P$4,input_data!$1:$1,0)),"")</f>
        <v>0.57403199999999999</v>
      </c>
      <c r="Q342" s="19">
        <f>_xlfn.IFNA(INDEX(input_data!$1:$1048576,MATCH($B342,input_data!$B:$B,0),MATCH(Q$4,input_data!$1:$1,0)),"")</f>
        <v>115.607070647149</v>
      </c>
      <c r="R342" s="60">
        <f t="shared" si="6"/>
        <v>2.6577490904880152E-2</v>
      </c>
    </row>
    <row r="343" spans="1:18" x14ac:dyDescent="0.35">
      <c r="A343" s="34" t="s">
        <v>1806</v>
      </c>
      <c r="B343" s="14" t="s">
        <v>955</v>
      </c>
      <c r="C343" s="14" t="s">
        <v>1378</v>
      </c>
      <c r="E343" s="14" t="s">
        <v>956</v>
      </c>
      <c r="F343" s="19">
        <f>_xlfn.IFNA(INDEX(input_data!$1:$1048576,MATCH($B343,input_data!$B:$B,0),MATCH(F$4,input_data!$1:$1,0)),"")</f>
        <v>16.072250958128102</v>
      </c>
      <c r="G343" s="4">
        <f>_xlfn.IFNA(INDEX(input_data!$1:$1048576,MATCH($B343,input_data!$B:$B,0),MATCH(G$4,input_data!$1:$1,0)),"")</f>
        <v>2.14953158911946</v>
      </c>
      <c r="H343" s="4">
        <f>_xlfn.IFNA(INDEX(input_data!$1:$1048576,MATCH($B343,input_data!$B:$B,0),MATCH(H$4,input_data!$1:$1,0)),"")</f>
        <v>3.2289101124112103E-2</v>
      </c>
      <c r="I343" s="4">
        <f>_xlfn.IFNA(INDEX(input_data!$1:$1048576,MATCH($B343,input_data!$B:$B,0),MATCH(I$4,input_data!$1:$1,0)),"")</f>
        <v>9.6540715390000003</v>
      </c>
      <c r="J343" s="4">
        <f>_xlfn.IFNA(INDEX(input_data!$1:$1048576,MATCH($B343,input_data!$B:$B,0),MATCH(J$4,input_data!$1:$1,0)),"")</f>
        <v>0</v>
      </c>
      <c r="K343" s="4">
        <f>_xlfn.IFNA(INDEX(input_data!$1:$1048576,MATCH($B343,input_data!$B:$B,0),MATCH(K$4,input_data!$1:$1,0)),"")</f>
        <v>0</v>
      </c>
      <c r="L343" s="4">
        <f>_xlfn.IFNA(INDEX(input_data!$1:$1048576,MATCH($B343,input_data!$B:$B,0),MATCH(L$4,input_data!$1:$1,0)),"")</f>
        <v>3.4850527248711098</v>
      </c>
      <c r="M343" s="4">
        <f>_xlfn.IFNA(INDEX(input_data!$1:$1048576,MATCH($B343,input_data!$B:$B,0),MATCH(M$4,input_data!$1:$1,0)),"")</f>
        <v>5.0877984968177598E-3</v>
      </c>
      <c r="N343" s="4">
        <f>_xlfn.IFNA(INDEX(input_data!$1:$1048576,MATCH($B343,input_data!$B:$B,0),MATCH(N$4,input_data!$1:$1,0)),"")</f>
        <v>0</v>
      </c>
      <c r="O343" s="4">
        <f>_xlfn.IFNA(INDEX(input_data!$1:$1048576,MATCH($B343,input_data!$B:$B,0),MATCH(O$4,input_data!$1:$1,0)),"")</f>
        <v>0.117200801741927</v>
      </c>
      <c r="P343" s="4">
        <f>_xlfn.IFNA(INDEX(input_data!$1:$1048576,MATCH($B343,input_data!$B:$B,0),MATCH(P$4,input_data!$1:$1,0)),"")</f>
        <v>0.129523</v>
      </c>
      <c r="Q343" s="19">
        <f>_xlfn.IFNA(INDEX(input_data!$1:$1048576,MATCH($B343,input_data!$B:$B,0),MATCH(Q$4,input_data!$1:$1,0)),"")</f>
        <v>15.572756554353401</v>
      </c>
      <c r="R343" s="60">
        <f t="shared" si="6"/>
        <v>-3.107806150339476E-2</v>
      </c>
    </row>
    <row r="344" spans="1:18" x14ac:dyDescent="0.35">
      <c r="A344" s="34" t="s">
        <v>1807</v>
      </c>
      <c r="B344" s="14" t="s">
        <v>957</v>
      </c>
      <c r="C344" s="14" t="s">
        <v>1379</v>
      </c>
      <c r="E344" s="14" t="s">
        <v>958</v>
      </c>
      <c r="F344" s="19">
        <f>_xlfn.IFNA(INDEX(input_data!$1:$1048576,MATCH($B344,input_data!$B:$B,0),MATCH(F$4,input_data!$1:$1,0)),"")</f>
        <v>110.846374882408</v>
      </c>
      <c r="G344" s="4">
        <f>_xlfn.IFNA(INDEX(input_data!$1:$1048576,MATCH($B344,input_data!$B:$B,0),MATCH(G$4,input_data!$1:$1,0)),"")</f>
        <v>44.5764644438405</v>
      </c>
      <c r="H344" s="4">
        <f>_xlfn.IFNA(INDEX(input_data!$1:$1048576,MATCH($B344,input_data!$B:$B,0),MATCH(H$4,input_data!$1:$1,0)),"")</f>
        <v>0.45648038169039801</v>
      </c>
      <c r="I344" s="4">
        <f>_xlfn.IFNA(INDEX(input_data!$1:$1048576,MATCH($B344,input_data!$B:$B,0),MATCH(I$4,input_data!$1:$1,0)),"")</f>
        <v>60.652664956000002</v>
      </c>
      <c r="J344" s="4">
        <f>_xlfn.IFNA(INDEX(input_data!$1:$1048576,MATCH($B344,input_data!$B:$B,0),MATCH(J$4,input_data!$1:$1,0)),"")</f>
        <v>4.4486979253087204</v>
      </c>
      <c r="K344" s="4">
        <f>_xlfn.IFNA(INDEX(input_data!$1:$1048576,MATCH($B344,input_data!$B:$B,0),MATCH(K$4,input_data!$1:$1,0)),"")</f>
        <v>0.83228199999999997</v>
      </c>
      <c r="L344" s="4">
        <f>_xlfn.IFNA(INDEX(input_data!$1:$1048576,MATCH($B344,input_data!$B:$B,0),MATCH(L$4,input_data!$1:$1,0)),"")</f>
        <v>2.30006972230222</v>
      </c>
      <c r="M344" s="4">
        <f>_xlfn.IFNA(INDEX(input_data!$1:$1048576,MATCH($B344,input_data!$B:$B,0),MATCH(M$4,input_data!$1:$1,0)),"")</f>
        <v>7.2569521986639796E-2</v>
      </c>
      <c r="N344" s="4">
        <f>_xlfn.IFNA(INDEX(input_data!$1:$1048576,MATCH($B344,input_data!$B:$B,0),MATCH(N$4,input_data!$1:$1,0)),"")</f>
        <v>0</v>
      </c>
      <c r="O344" s="4">
        <f>_xlfn.IFNA(INDEX(input_data!$1:$1048576,MATCH($B344,input_data!$B:$B,0),MATCH(O$4,input_data!$1:$1,0)),"")</f>
        <v>0</v>
      </c>
      <c r="P344" s="4">
        <f>_xlfn.IFNA(INDEX(input_data!$1:$1048576,MATCH($B344,input_data!$B:$B,0),MATCH(P$4,input_data!$1:$1,0)),"")</f>
        <v>0.75981200000000004</v>
      </c>
      <c r="Q344" s="19">
        <f>_xlfn.IFNA(INDEX(input_data!$1:$1048576,MATCH($B344,input_data!$B:$B,0),MATCH(Q$4,input_data!$1:$1,0)),"")</f>
        <v>114.099040951129</v>
      </c>
      <c r="R344" s="60">
        <f t="shared" si="6"/>
        <v>2.9343910183545541E-2</v>
      </c>
    </row>
    <row r="345" spans="1:18" x14ac:dyDescent="0.35">
      <c r="A345" s="34" t="s">
        <v>1808</v>
      </c>
      <c r="B345" s="14" t="s">
        <v>959</v>
      </c>
      <c r="C345" s="14" t="s">
        <v>1380</v>
      </c>
      <c r="E345" s="14" t="s">
        <v>960</v>
      </c>
      <c r="F345" s="19">
        <f>_xlfn.IFNA(INDEX(input_data!$1:$1048576,MATCH($B345,input_data!$B:$B,0),MATCH(F$4,input_data!$1:$1,0)),"")</f>
        <v>9.3772522177240401</v>
      </c>
      <c r="G345" s="4">
        <f>_xlfn.IFNA(INDEX(input_data!$1:$1048576,MATCH($B345,input_data!$B:$B,0),MATCH(G$4,input_data!$1:$1,0)),"")</f>
        <v>2.93916811541144</v>
      </c>
      <c r="H345" s="4">
        <f>_xlfn.IFNA(INDEX(input_data!$1:$1048576,MATCH($B345,input_data!$B:$B,0),MATCH(H$4,input_data!$1:$1,0)),"")</f>
        <v>3.33943209654467E-2</v>
      </c>
      <c r="I345" s="4">
        <f>_xlfn.IFNA(INDEX(input_data!$1:$1048576,MATCH($B345,input_data!$B:$B,0),MATCH(I$4,input_data!$1:$1,0)),"")</f>
        <v>3.5987479320000002</v>
      </c>
      <c r="J345" s="4">
        <f>_xlfn.IFNA(INDEX(input_data!$1:$1048576,MATCH($B345,input_data!$B:$B,0),MATCH(J$4,input_data!$1:$1,0)),"")</f>
        <v>0</v>
      </c>
      <c r="K345" s="4">
        <f>_xlfn.IFNA(INDEX(input_data!$1:$1048576,MATCH($B345,input_data!$B:$B,0),MATCH(K$4,input_data!$1:$1,0)),"")</f>
        <v>0</v>
      </c>
      <c r="L345" s="4">
        <f>_xlfn.IFNA(INDEX(input_data!$1:$1048576,MATCH($B345,input_data!$B:$B,0),MATCH(L$4,input_data!$1:$1,0)),"")</f>
        <v>1.74952017408711</v>
      </c>
      <c r="M345" s="4">
        <f>_xlfn.IFNA(INDEX(input_data!$1:$1048576,MATCH($B345,input_data!$B:$B,0),MATCH(M$4,input_data!$1:$1,0)),"")</f>
        <v>5.3492864736704301E-3</v>
      </c>
      <c r="N345" s="4">
        <f>_xlfn.IFNA(INDEX(input_data!$1:$1048576,MATCH($B345,input_data!$B:$B,0),MATCH(N$4,input_data!$1:$1,0)),"")</f>
        <v>0.38028838302643297</v>
      </c>
      <c r="O345" s="4">
        <f>_xlfn.IFNA(INDEX(input_data!$1:$1048576,MATCH($B345,input_data!$B:$B,0),MATCH(O$4,input_data!$1:$1,0)),"")</f>
        <v>0</v>
      </c>
      <c r="P345" s="4">
        <f>_xlfn.IFNA(INDEX(input_data!$1:$1048576,MATCH($B345,input_data!$B:$B,0),MATCH(P$4,input_data!$1:$1,0)),"")</f>
        <v>0.126688</v>
      </c>
      <c r="Q345" s="19">
        <f>_xlfn.IFNA(INDEX(input_data!$1:$1048576,MATCH($B345,input_data!$B:$B,0),MATCH(Q$4,input_data!$1:$1,0)),"")</f>
        <v>8.8331562119641003</v>
      </c>
      <c r="R345" s="60">
        <f t="shared" si="6"/>
        <v>-5.8022968042977241E-2</v>
      </c>
    </row>
    <row r="346" spans="1:18" x14ac:dyDescent="0.35">
      <c r="A346" s="34" t="s">
        <v>1809</v>
      </c>
      <c r="B346" s="14" t="s">
        <v>961</v>
      </c>
      <c r="C346" s="14" t="s">
        <v>1381</v>
      </c>
      <c r="E346" s="14" t="s">
        <v>962</v>
      </c>
      <c r="F346" s="19">
        <f>_xlfn.IFNA(INDEX(input_data!$1:$1048576,MATCH($B346,input_data!$B:$B,0),MATCH(F$4,input_data!$1:$1,0)),"")</f>
        <v>279.13834610519598</v>
      </c>
      <c r="G346" s="4">
        <f>_xlfn.IFNA(INDEX(input_data!$1:$1048576,MATCH($B346,input_data!$B:$B,0),MATCH(G$4,input_data!$1:$1,0)),"")</f>
        <v>158.10480405650699</v>
      </c>
      <c r="H346" s="4">
        <f>_xlfn.IFNA(INDEX(input_data!$1:$1048576,MATCH($B346,input_data!$B:$B,0),MATCH(H$4,input_data!$1:$1,0)),"")</f>
        <v>1.56443460603038</v>
      </c>
      <c r="I346" s="4">
        <f>_xlfn.IFNA(INDEX(input_data!$1:$1048576,MATCH($B346,input_data!$B:$B,0),MATCH(I$4,input_data!$1:$1,0)),"")</f>
        <v>85.836371200000002</v>
      </c>
      <c r="J346" s="4">
        <f>_xlfn.IFNA(INDEX(input_data!$1:$1048576,MATCH($B346,input_data!$B:$B,0),MATCH(J$4,input_data!$1:$1,0)),"")</f>
        <v>8.6573928456759006</v>
      </c>
      <c r="K346" s="4">
        <f>_xlfn.IFNA(INDEX(input_data!$1:$1048576,MATCH($B346,input_data!$B:$B,0),MATCH(K$4,input_data!$1:$1,0)),"")</f>
        <v>1.471511</v>
      </c>
      <c r="L346" s="4">
        <f>_xlfn.IFNA(INDEX(input_data!$1:$1048576,MATCH($B346,input_data!$B:$B,0),MATCH(L$4,input_data!$1:$1,0)),"")</f>
        <v>23.937530141768899</v>
      </c>
      <c r="M346" s="4">
        <f>_xlfn.IFNA(INDEX(input_data!$1:$1048576,MATCH($B346,input_data!$B:$B,0),MATCH(M$4,input_data!$1:$1,0)),"")</f>
        <v>0.24736373898276101</v>
      </c>
      <c r="N346" s="4">
        <f>_xlfn.IFNA(INDEX(input_data!$1:$1048576,MATCH($B346,input_data!$B:$B,0),MATCH(N$4,input_data!$1:$1,0)),"")</f>
        <v>0</v>
      </c>
      <c r="O346" s="4">
        <f>_xlfn.IFNA(INDEX(input_data!$1:$1048576,MATCH($B346,input_data!$B:$B,0),MATCH(O$4,input_data!$1:$1,0)),"")</f>
        <v>0</v>
      </c>
      <c r="P346" s="4">
        <f>_xlfn.IFNA(INDEX(input_data!$1:$1048576,MATCH($B346,input_data!$B:$B,0),MATCH(P$4,input_data!$1:$1,0)),"")</f>
        <v>1.124301</v>
      </c>
      <c r="Q346" s="19">
        <f>_xlfn.IFNA(INDEX(input_data!$1:$1048576,MATCH($B346,input_data!$B:$B,0),MATCH(Q$4,input_data!$1:$1,0)),"")</f>
        <v>280.94370858896502</v>
      </c>
      <c r="R346" s="60">
        <f t="shared" si="6"/>
        <v>6.4676262110139326E-3</v>
      </c>
    </row>
    <row r="347" spans="1:18" x14ac:dyDescent="0.35">
      <c r="A347" s="34" t="s">
        <v>1810</v>
      </c>
      <c r="B347" s="14" t="s">
        <v>963</v>
      </c>
      <c r="C347" s="14" t="s">
        <v>1382</v>
      </c>
      <c r="E347" s="14" t="s">
        <v>964</v>
      </c>
      <c r="F347" s="19">
        <f>_xlfn.IFNA(INDEX(input_data!$1:$1048576,MATCH($B347,input_data!$B:$B,0),MATCH(F$4,input_data!$1:$1,0)),"")</f>
        <v>144.266615832393</v>
      </c>
      <c r="G347" s="4">
        <f>_xlfn.IFNA(INDEX(input_data!$1:$1048576,MATCH($B347,input_data!$B:$B,0),MATCH(G$4,input_data!$1:$1,0)),"")</f>
        <v>49.286124740397298</v>
      </c>
      <c r="H347" s="4">
        <f>_xlfn.IFNA(INDEX(input_data!$1:$1048576,MATCH($B347,input_data!$B:$B,0),MATCH(H$4,input_data!$1:$1,0)),"")</f>
        <v>0.51087561293096595</v>
      </c>
      <c r="I347" s="4">
        <f>_xlfn.IFNA(INDEX(input_data!$1:$1048576,MATCH($B347,input_data!$B:$B,0),MATCH(I$4,input_data!$1:$1,0)),"")</f>
        <v>88.630021139999997</v>
      </c>
      <c r="J347" s="4">
        <f>_xlfn.IFNA(INDEX(input_data!$1:$1048576,MATCH($B347,input_data!$B:$B,0),MATCH(J$4,input_data!$1:$1,0)),"")</f>
        <v>4.2544028480765901</v>
      </c>
      <c r="K347" s="4">
        <f>_xlfn.IFNA(INDEX(input_data!$1:$1048576,MATCH($B347,input_data!$B:$B,0),MATCH(K$4,input_data!$1:$1,0)),"")</f>
        <v>0.94993000000000005</v>
      </c>
      <c r="L347" s="4">
        <f>_xlfn.IFNA(INDEX(input_data!$1:$1048576,MATCH($B347,input_data!$B:$B,0),MATCH(L$4,input_data!$1:$1,0)),"")</f>
        <v>2.25658877282667</v>
      </c>
      <c r="M347" s="4">
        <f>_xlfn.IFNA(INDEX(input_data!$1:$1048576,MATCH($B347,input_data!$B:$B,0),MATCH(M$4,input_data!$1:$1,0)),"")</f>
        <v>8.1402008316426397E-2</v>
      </c>
      <c r="N347" s="4">
        <f>_xlfn.IFNA(INDEX(input_data!$1:$1048576,MATCH($B347,input_data!$B:$B,0),MATCH(N$4,input_data!$1:$1,0)),"")</f>
        <v>0</v>
      </c>
      <c r="O347" s="4">
        <f>_xlfn.IFNA(INDEX(input_data!$1:$1048576,MATCH($B347,input_data!$B:$B,0),MATCH(O$4,input_data!$1:$1,0)),"")</f>
        <v>0.45756753657563698</v>
      </c>
      <c r="P347" s="4">
        <f>_xlfn.IFNA(INDEX(input_data!$1:$1048576,MATCH($B347,input_data!$B:$B,0),MATCH(P$4,input_data!$1:$1,0)),"")</f>
        <v>0.64821600000000001</v>
      </c>
      <c r="Q347" s="19">
        <f>_xlfn.IFNA(INDEX(input_data!$1:$1048576,MATCH($B347,input_data!$B:$B,0),MATCH(Q$4,input_data!$1:$1,0)),"")</f>
        <v>147.075128659124</v>
      </c>
      <c r="R347" s="60">
        <f t="shared" si="6"/>
        <v>1.9467517211285257E-2</v>
      </c>
    </row>
    <row r="348" spans="1:18" x14ac:dyDescent="0.35">
      <c r="A348" s="34" t="s">
        <v>1811</v>
      </c>
      <c r="B348" s="14" t="s">
        <v>965</v>
      </c>
      <c r="C348" s="14" t="s">
        <v>1383</v>
      </c>
      <c r="E348" s="14" t="s">
        <v>966</v>
      </c>
      <c r="F348" s="19">
        <f>_xlfn.IFNA(INDEX(input_data!$1:$1048576,MATCH($B348,input_data!$B:$B,0),MATCH(F$4,input_data!$1:$1,0)),"")</f>
        <v>12.1617026047366</v>
      </c>
      <c r="G348" s="4">
        <f>_xlfn.IFNA(INDEX(input_data!$1:$1048576,MATCH($B348,input_data!$B:$B,0),MATCH(G$4,input_data!$1:$1,0)),"")</f>
        <v>2.4192497057621298</v>
      </c>
      <c r="H348" s="4">
        <f>_xlfn.IFNA(INDEX(input_data!$1:$1048576,MATCH($B348,input_data!$B:$B,0),MATCH(H$4,input_data!$1:$1,0)),"")</f>
        <v>3.3312195616404999E-2</v>
      </c>
      <c r="I348" s="4">
        <f>_xlfn.IFNA(INDEX(input_data!$1:$1048576,MATCH($B348,input_data!$B:$B,0),MATCH(I$4,input_data!$1:$1,0)),"")</f>
        <v>7.4935894740000002</v>
      </c>
      <c r="J348" s="4">
        <f>_xlfn.IFNA(INDEX(input_data!$1:$1048576,MATCH($B348,input_data!$B:$B,0),MATCH(J$4,input_data!$1:$1,0)),"")</f>
        <v>0</v>
      </c>
      <c r="K348" s="4">
        <f>_xlfn.IFNA(INDEX(input_data!$1:$1048576,MATCH($B348,input_data!$B:$B,0),MATCH(K$4,input_data!$1:$1,0)),"")</f>
        <v>0</v>
      </c>
      <c r="L348" s="4">
        <f>_xlfn.IFNA(INDEX(input_data!$1:$1048576,MATCH($B348,input_data!$B:$B,0),MATCH(L$4,input_data!$1:$1,0)),"")</f>
        <v>1.358318307712</v>
      </c>
      <c r="M348" s="4">
        <f>_xlfn.IFNA(INDEX(input_data!$1:$1048576,MATCH($B348,input_data!$B:$B,0),MATCH(M$4,input_data!$1:$1,0)),"")</f>
        <v>5.2490076490929599E-3</v>
      </c>
      <c r="N348" s="4">
        <f>_xlfn.IFNA(INDEX(input_data!$1:$1048576,MATCH($B348,input_data!$B:$B,0),MATCH(N$4,input_data!$1:$1,0)),"")</f>
        <v>0</v>
      </c>
      <c r="O348" s="4">
        <f>_xlfn.IFNA(INDEX(input_data!$1:$1048576,MATCH($B348,input_data!$B:$B,0),MATCH(O$4,input_data!$1:$1,0)),"")</f>
        <v>7.4172591436484595E-2</v>
      </c>
      <c r="P348" s="4">
        <f>_xlfn.IFNA(INDEX(input_data!$1:$1048576,MATCH($B348,input_data!$B:$B,0),MATCH(P$4,input_data!$1:$1,0)),"")</f>
        <v>0.15021000000000001</v>
      </c>
      <c r="Q348" s="19">
        <f>_xlfn.IFNA(INDEX(input_data!$1:$1048576,MATCH($B348,input_data!$B:$B,0),MATCH(Q$4,input_data!$1:$1,0)),"")</f>
        <v>11.534101282176</v>
      </c>
      <c r="R348" s="60">
        <f t="shared" si="6"/>
        <v>-5.1604725338059931E-2</v>
      </c>
    </row>
    <row r="349" spans="1:18" x14ac:dyDescent="0.35">
      <c r="A349" s="34" t="s">
        <v>1812</v>
      </c>
      <c r="B349" s="14" t="s">
        <v>967</v>
      </c>
      <c r="C349" s="14" t="s">
        <v>1384</v>
      </c>
      <c r="E349" s="14" t="s">
        <v>968</v>
      </c>
      <c r="F349" s="19">
        <f>_xlfn.IFNA(INDEX(input_data!$1:$1048576,MATCH($B349,input_data!$B:$B,0),MATCH(F$4,input_data!$1:$1,0)),"")</f>
        <v>48.580364228296197</v>
      </c>
      <c r="G349" s="4">
        <f>_xlfn.IFNA(INDEX(input_data!$1:$1048576,MATCH($B349,input_data!$B:$B,0),MATCH(G$4,input_data!$1:$1,0)),"")</f>
        <v>25.414989792827299</v>
      </c>
      <c r="H349" s="4">
        <f>_xlfn.IFNA(INDEX(input_data!$1:$1048576,MATCH($B349,input_data!$B:$B,0),MATCH(H$4,input_data!$1:$1,0)),"")</f>
        <v>0.21806951639658501</v>
      </c>
      <c r="I349" s="4">
        <f>_xlfn.IFNA(INDEX(input_data!$1:$1048576,MATCH($B349,input_data!$B:$B,0),MATCH(I$4,input_data!$1:$1,0)),"")</f>
        <v>21.764547094000001</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0</v>
      </c>
      <c r="P349" s="4">
        <f>_xlfn.IFNA(INDEX(input_data!$1:$1048576,MATCH($B349,input_data!$B:$B,0),MATCH(P$4,input_data!$1:$1,0)),"")</f>
        <v>7.6790000000000001E-3</v>
      </c>
      <c r="Q349" s="19">
        <f>_xlfn.IFNA(INDEX(input_data!$1:$1048576,MATCH($B349,input_data!$B:$B,0),MATCH(Q$4,input_data!$1:$1,0)),"")</f>
        <v>47.4052854032239</v>
      </c>
      <c r="R349" s="60">
        <f t="shared" si="6"/>
        <v>-2.4188349423445832E-2</v>
      </c>
    </row>
    <row r="350" spans="1:18" x14ac:dyDescent="0.35">
      <c r="A350" s="34" t="s">
        <v>1813</v>
      </c>
      <c r="B350" s="14" t="s">
        <v>969</v>
      </c>
      <c r="C350" s="14" t="s">
        <v>1385</v>
      </c>
      <c r="E350" s="14" t="s">
        <v>970</v>
      </c>
      <c r="F350" s="19">
        <f>_xlfn.IFNA(INDEX(input_data!$1:$1048576,MATCH($B350,input_data!$B:$B,0),MATCH(F$4,input_data!$1:$1,0)),"")</f>
        <v>11.6553602320986</v>
      </c>
      <c r="G350" s="4">
        <f>_xlfn.IFNA(INDEX(input_data!$1:$1048576,MATCH($B350,input_data!$B:$B,0),MATCH(G$4,input_data!$1:$1,0)),"")</f>
        <v>1.70115622597736</v>
      </c>
      <c r="H350" s="4">
        <f>_xlfn.IFNA(INDEX(input_data!$1:$1048576,MATCH($B350,input_data!$B:$B,0),MATCH(H$4,input_data!$1:$1,0)),"")</f>
        <v>2.1775458787002201E-2</v>
      </c>
      <c r="I350" s="4">
        <f>_xlfn.IFNA(INDEX(input_data!$1:$1048576,MATCH($B350,input_data!$B:$B,0),MATCH(I$4,input_data!$1:$1,0)),"")</f>
        <v>5.0345234410000002</v>
      </c>
      <c r="J350" s="4">
        <f>_xlfn.IFNA(INDEX(input_data!$1:$1048576,MATCH($B350,input_data!$B:$B,0),MATCH(J$4,input_data!$1:$1,0)),"")</f>
        <v>0</v>
      </c>
      <c r="K350" s="4">
        <f>_xlfn.IFNA(INDEX(input_data!$1:$1048576,MATCH($B350,input_data!$B:$B,0),MATCH(K$4,input_data!$1:$1,0)),"")</f>
        <v>0</v>
      </c>
      <c r="L350" s="4">
        <f>_xlfn.IFNA(INDEX(input_data!$1:$1048576,MATCH($B350,input_data!$B:$B,0),MATCH(L$4,input_data!$1:$1,0)),"")</f>
        <v>3.7688323685902199</v>
      </c>
      <c r="M350" s="4">
        <f>_xlfn.IFNA(INDEX(input_data!$1:$1048576,MATCH($B350,input_data!$B:$B,0),MATCH(M$4,input_data!$1:$1,0)),"")</f>
        <v>3.5134595781112598E-3</v>
      </c>
      <c r="N350" s="4">
        <f>_xlfn.IFNA(INDEX(input_data!$1:$1048576,MATCH($B350,input_data!$B:$B,0),MATCH(N$4,input_data!$1:$1,0)),"")</f>
        <v>0.22426503568501299</v>
      </c>
      <c r="O350" s="4">
        <f>_xlfn.IFNA(INDEX(input_data!$1:$1048576,MATCH($B350,input_data!$B:$B,0),MATCH(O$4,input_data!$1:$1,0)),"")</f>
        <v>6.03577978916984E-2</v>
      </c>
      <c r="P350" s="4">
        <f>_xlfn.IFNA(INDEX(input_data!$1:$1048576,MATCH($B350,input_data!$B:$B,0),MATCH(P$4,input_data!$1:$1,0)),"")</f>
        <v>8.3075999999999997E-2</v>
      </c>
      <c r="Q350" s="19">
        <f>_xlfn.IFNA(INDEX(input_data!$1:$1048576,MATCH($B350,input_data!$B:$B,0),MATCH(Q$4,input_data!$1:$1,0)),"")</f>
        <v>10.8974997875094</v>
      </c>
      <c r="R350" s="60">
        <f t="shared" si="6"/>
        <v>-6.5022481458965942E-2</v>
      </c>
    </row>
    <row r="351" spans="1:18" x14ac:dyDescent="0.35">
      <c r="A351" s="34" t="s">
        <v>1814</v>
      </c>
      <c r="B351" s="14" t="s">
        <v>971</v>
      </c>
      <c r="C351" s="14" t="s">
        <v>1386</v>
      </c>
      <c r="E351" s="14" t="s">
        <v>972</v>
      </c>
      <c r="F351" s="19">
        <f>_xlfn.IFNA(INDEX(input_data!$1:$1048576,MATCH($B351,input_data!$B:$B,0),MATCH(F$4,input_data!$1:$1,0)),"")</f>
        <v>13.000032184224001</v>
      </c>
      <c r="G351" s="4">
        <f>_xlfn.IFNA(INDEX(input_data!$1:$1048576,MATCH($B351,input_data!$B:$B,0),MATCH(G$4,input_data!$1:$1,0)),"")</f>
        <v>2.7260271487648202</v>
      </c>
      <c r="H351" s="4">
        <f>_xlfn.IFNA(INDEX(input_data!$1:$1048576,MATCH($B351,input_data!$B:$B,0),MATCH(H$4,input_data!$1:$1,0)),"")</f>
        <v>3.3247147887572999E-2</v>
      </c>
      <c r="I351" s="4">
        <f>_xlfn.IFNA(INDEX(input_data!$1:$1048576,MATCH($B351,input_data!$B:$B,0),MATCH(I$4,input_data!$1:$1,0)),"")</f>
        <v>6.0122161399999996</v>
      </c>
      <c r="J351" s="4">
        <f>_xlfn.IFNA(INDEX(input_data!$1:$1048576,MATCH($B351,input_data!$B:$B,0),MATCH(J$4,input_data!$1:$1,0)),"")</f>
        <v>0</v>
      </c>
      <c r="K351" s="4">
        <f>_xlfn.IFNA(INDEX(input_data!$1:$1048576,MATCH($B351,input_data!$B:$B,0),MATCH(K$4,input_data!$1:$1,0)),"")</f>
        <v>0</v>
      </c>
      <c r="L351" s="4">
        <f>_xlfn.IFNA(INDEX(input_data!$1:$1048576,MATCH($B351,input_data!$B:$B,0),MATCH(L$4,input_data!$1:$1,0)),"")</f>
        <v>4.1497822999964402</v>
      </c>
      <c r="M351" s="4">
        <f>_xlfn.IFNA(INDEX(input_data!$1:$1048576,MATCH($B351,input_data!$B:$B,0),MATCH(M$4,input_data!$1:$1,0)),"")</f>
        <v>5.3000703747190202E-3</v>
      </c>
      <c r="N351" s="4">
        <f>_xlfn.IFNA(INDEX(input_data!$1:$1048576,MATCH($B351,input_data!$B:$B,0),MATCH(N$4,input_data!$1:$1,0)),"")</f>
        <v>7.3039133302474496E-3</v>
      </c>
      <c r="O351" s="4">
        <f>_xlfn.IFNA(INDEX(input_data!$1:$1048576,MATCH($B351,input_data!$B:$B,0),MATCH(O$4,input_data!$1:$1,0)),"")</f>
        <v>4.17090643522973E-2</v>
      </c>
      <c r="P351" s="4">
        <f>_xlfn.IFNA(INDEX(input_data!$1:$1048576,MATCH($B351,input_data!$B:$B,0),MATCH(P$4,input_data!$1:$1,0)),"")</f>
        <v>0.110538</v>
      </c>
      <c r="Q351" s="19">
        <f>_xlfn.IFNA(INDEX(input_data!$1:$1048576,MATCH($B351,input_data!$B:$B,0),MATCH(Q$4,input_data!$1:$1,0)),"")</f>
        <v>13.0861237847061</v>
      </c>
      <c r="R351" s="60">
        <f t="shared" si="6"/>
        <v>6.6224144111408645E-3</v>
      </c>
    </row>
    <row r="352" spans="1:18" x14ac:dyDescent="0.35">
      <c r="A352" s="34" t="s">
        <v>1815</v>
      </c>
      <c r="B352" s="14" t="s">
        <v>973</v>
      </c>
      <c r="C352" s="14" t="s">
        <v>1387</v>
      </c>
      <c r="E352" s="14" t="s">
        <v>974</v>
      </c>
      <c r="F352" s="19">
        <f>_xlfn.IFNA(INDEX(input_data!$1:$1048576,MATCH($B352,input_data!$B:$B,0),MATCH(F$4,input_data!$1:$1,0)),"")</f>
        <v>233.40334907666099</v>
      </c>
      <c r="G352" s="4">
        <f>_xlfn.IFNA(INDEX(input_data!$1:$1048576,MATCH($B352,input_data!$B:$B,0),MATCH(G$4,input_data!$1:$1,0)),"")</f>
        <v>97.931248306847493</v>
      </c>
      <c r="H352" s="4">
        <f>_xlfn.IFNA(INDEX(input_data!$1:$1048576,MATCH($B352,input_data!$B:$B,0),MATCH(H$4,input_data!$1:$1,0)),"")</f>
        <v>1.0119111831090699</v>
      </c>
      <c r="I352" s="4">
        <f>_xlfn.IFNA(INDEX(input_data!$1:$1048576,MATCH($B352,input_data!$B:$B,0),MATCH(I$4,input_data!$1:$1,0)),"")</f>
        <v>121.11303648000001</v>
      </c>
      <c r="J352" s="4">
        <f>_xlfn.IFNA(INDEX(input_data!$1:$1048576,MATCH($B352,input_data!$B:$B,0),MATCH(J$4,input_data!$1:$1,0)),"")</f>
        <v>8.8131986145568693</v>
      </c>
      <c r="K352" s="4">
        <f>_xlfn.IFNA(INDEX(input_data!$1:$1048576,MATCH($B352,input_data!$B:$B,0),MATCH(K$4,input_data!$1:$1,0)),"")</f>
        <v>1.6562429999999999</v>
      </c>
      <c r="L352" s="4">
        <f>_xlfn.IFNA(INDEX(input_data!$1:$1048576,MATCH($B352,input_data!$B:$B,0),MATCH(L$4,input_data!$1:$1,0)),"")</f>
        <v>7.5882839748000004</v>
      </c>
      <c r="M352" s="4">
        <f>_xlfn.IFNA(INDEX(input_data!$1:$1048576,MATCH($B352,input_data!$B:$B,0),MATCH(M$4,input_data!$1:$1,0)),"")</f>
        <v>0.15944699657465</v>
      </c>
      <c r="N352" s="4">
        <f>_xlfn.IFNA(INDEX(input_data!$1:$1048576,MATCH($B352,input_data!$B:$B,0),MATCH(N$4,input_data!$1:$1,0)),"")</f>
        <v>0</v>
      </c>
      <c r="O352" s="4">
        <f>_xlfn.IFNA(INDEX(input_data!$1:$1048576,MATCH($B352,input_data!$B:$B,0),MATCH(O$4,input_data!$1:$1,0)),"")</f>
        <v>0</v>
      </c>
      <c r="P352" s="4">
        <f>_xlfn.IFNA(INDEX(input_data!$1:$1048576,MATCH($B352,input_data!$B:$B,0),MATCH(P$4,input_data!$1:$1,0)),"")</f>
        <v>1.574762</v>
      </c>
      <c r="Q352" s="19">
        <f>_xlfn.IFNA(INDEX(input_data!$1:$1048576,MATCH($B352,input_data!$B:$B,0),MATCH(Q$4,input_data!$1:$1,0)),"")</f>
        <v>239.84813055588799</v>
      </c>
      <c r="R352" s="60">
        <f t="shared" si="6"/>
        <v>2.7612206528837113E-2</v>
      </c>
    </row>
    <row r="353" spans="1:18" x14ac:dyDescent="0.35">
      <c r="A353" s="34" t="s">
        <v>1816</v>
      </c>
      <c r="B353" s="14" t="s">
        <v>975</v>
      </c>
      <c r="C353" s="14" t="s">
        <v>1388</v>
      </c>
      <c r="E353" s="14" t="s">
        <v>976</v>
      </c>
      <c r="F353" s="19">
        <f>_xlfn.IFNA(INDEX(input_data!$1:$1048576,MATCH($B353,input_data!$B:$B,0),MATCH(F$4,input_data!$1:$1,0)),"")</f>
        <v>223.78138254102001</v>
      </c>
      <c r="G353" s="4">
        <f>_xlfn.IFNA(INDEX(input_data!$1:$1048576,MATCH($B353,input_data!$B:$B,0),MATCH(G$4,input_data!$1:$1,0)),"")</f>
        <v>103.574267885023</v>
      </c>
      <c r="H353" s="4">
        <f>_xlfn.IFNA(INDEX(input_data!$1:$1048576,MATCH($B353,input_data!$B:$B,0),MATCH(H$4,input_data!$1:$1,0)),"")</f>
        <v>1.0487623742711001</v>
      </c>
      <c r="I353" s="4">
        <f>_xlfn.IFNA(INDEX(input_data!$1:$1048576,MATCH($B353,input_data!$B:$B,0),MATCH(I$4,input_data!$1:$1,0)),"")</f>
        <v>108.47145514499999</v>
      </c>
      <c r="J353" s="4">
        <f>_xlfn.IFNA(INDEX(input_data!$1:$1048576,MATCH($B353,input_data!$B:$B,0),MATCH(J$4,input_data!$1:$1,0)),"")</f>
        <v>7.4191541474051199</v>
      </c>
      <c r="K353" s="4">
        <f>_xlfn.IFNA(INDEX(input_data!$1:$1048576,MATCH($B353,input_data!$B:$B,0),MATCH(K$4,input_data!$1:$1,0)),"")</f>
        <v>1.438223</v>
      </c>
      <c r="L353" s="4">
        <f>_xlfn.IFNA(INDEX(input_data!$1:$1048576,MATCH($B353,input_data!$B:$B,0),MATCH(L$4,input_data!$1:$1,0)),"")</f>
        <v>4.7837643248088897</v>
      </c>
      <c r="M353" s="4">
        <f>_xlfn.IFNA(INDEX(input_data!$1:$1048576,MATCH($B353,input_data!$B:$B,0),MATCH(M$4,input_data!$1:$1,0)),"")</f>
        <v>0.16525364428154701</v>
      </c>
      <c r="N353" s="4">
        <f>_xlfn.IFNA(INDEX(input_data!$1:$1048576,MATCH($B353,input_data!$B:$B,0),MATCH(N$4,input_data!$1:$1,0)),"")</f>
        <v>0</v>
      </c>
      <c r="O353" s="4">
        <f>_xlfn.IFNA(INDEX(input_data!$1:$1048576,MATCH($B353,input_data!$B:$B,0),MATCH(O$4,input_data!$1:$1,0)),"")</f>
        <v>0</v>
      </c>
      <c r="P353" s="4">
        <f>_xlfn.IFNA(INDEX(input_data!$1:$1048576,MATCH($B353,input_data!$B:$B,0),MATCH(P$4,input_data!$1:$1,0)),"")</f>
        <v>1.4339139999999999</v>
      </c>
      <c r="Q353" s="19">
        <f>_xlfn.IFNA(INDEX(input_data!$1:$1048576,MATCH($B353,input_data!$B:$B,0),MATCH(Q$4,input_data!$1:$1,0)),"")</f>
        <v>228.33479452079001</v>
      </c>
      <c r="R353" s="60">
        <f t="shared" si="6"/>
        <v>2.0347590706905061E-2</v>
      </c>
    </row>
    <row r="354" spans="1:18" x14ac:dyDescent="0.35">
      <c r="A354" s="34" t="s">
        <v>1817</v>
      </c>
      <c r="B354" s="14" t="s">
        <v>977</v>
      </c>
      <c r="C354" s="14" t="s">
        <v>1389</v>
      </c>
      <c r="E354" s="14" t="s">
        <v>978</v>
      </c>
      <c r="F354" s="19">
        <f>_xlfn.IFNA(INDEX(input_data!$1:$1048576,MATCH($B354,input_data!$B:$B,0),MATCH(F$4,input_data!$1:$1,0)),"")</f>
        <v>203.52650320155399</v>
      </c>
      <c r="G354" s="4">
        <f>_xlfn.IFNA(INDEX(input_data!$1:$1048576,MATCH($B354,input_data!$B:$B,0),MATCH(G$4,input_data!$1:$1,0)),"")</f>
        <v>98.979156175445098</v>
      </c>
      <c r="H354" s="4">
        <f>_xlfn.IFNA(INDEX(input_data!$1:$1048576,MATCH($B354,input_data!$B:$B,0),MATCH(H$4,input_data!$1:$1,0)),"")</f>
        <v>0.98415373354812097</v>
      </c>
      <c r="I354" s="4">
        <f>_xlfn.IFNA(INDEX(input_data!$1:$1048576,MATCH($B354,input_data!$B:$B,0),MATCH(I$4,input_data!$1:$1,0)),"")</f>
        <v>92.784093290000001</v>
      </c>
      <c r="J354" s="4">
        <f>_xlfn.IFNA(INDEX(input_data!$1:$1048576,MATCH($B354,input_data!$B:$B,0),MATCH(J$4,input_data!$1:$1,0)),"")</f>
        <v>5.1960724876538302</v>
      </c>
      <c r="K354" s="4">
        <f>_xlfn.IFNA(INDEX(input_data!$1:$1048576,MATCH($B354,input_data!$B:$B,0),MATCH(K$4,input_data!$1:$1,0)),"")</f>
        <v>1.0935569999999999</v>
      </c>
      <c r="L354" s="4">
        <f>_xlfn.IFNA(INDEX(input_data!$1:$1048576,MATCH($B354,input_data!$B:$B,0),MATCH(L$4,input_data!$1:$1,0)),"")</f>
        <v>5.6837966616622202</v>
      </c>
      <c r="M354" s="4">
        <f>_xlfn.IFNA(INDEX(input_data!$1:$1048576,MATCH($B354,input_data!$B:$B,0),MATCH(M$4,input_data!$1:$1,0)),"")</f>
        <v>0.15599326824809601</v>
      </c>
      <c r="N354" s="4">
        <f>_xlfn.IFNA(INDEX(input_data!$1:$1048576,MATCH($B354,input_data!$B:$B,0),MATCH(N$4,input_data!$1:$1,0)),"")</f>
        <v>0</v>
      </c>
      <c r="O354" s="4">
        <f>_xlfn.IFNA(INDEX(input_data!$1:$1048576,MATCH($B354,input_data!$B:$B,0),MATCH(O$4,input_data!$1:$1,0)),"")</f>
        <v>0</v>
      </c>
      <c r="P354" s="4">
        <f>_xlfn.IFNA(INDEX(input_data!$1:$1048576,MATCH($B354,input_data!$B:$B,0),MATCH(P$4,input_data!$1:$1,0)),"")</f>
        <v>1.559982</v>
      </c>
      <c r="Q354" s="19">
        <f>_xlfn.IFNA(INDEX(input_data!$1:$1048576,MATCH($B354,input_data!$B:$B,0),MATCH(Q$4,input_data!$1:$1,0)),"")</f>
        <v>206.436804616557</v>
      </c>
      <c r="R354" s="60">
        <f t="shared" si="6"/>
        <v>1.4299373149063044E-2</v>
      </c>
    </row>
    <row r="355" spans="1:18" x14ac:dyDescent="0.35">
      <c r="A355" s="34" t="s">
        <v>1818</v>
      </c>
      <c r="B355" s="14" t="s">
        <v>979</v>
      </c>
      <c r="C355" s="14" t="s">
        <v>1390</v>
      </c>
      <c r="E355" s="14" t="s">
        <v>980</v>
      </c>
      <c r="F355" s="19">
        <f>_xlfn.IFNA(INDEX(input_data!$1:$1048576,MATCH($B355,input_data!$B:$B,0),MATCH(F$4,input_data!$1:$1,0)),"")</f>
        <v>180.20196613899</v>
      </c>
      <c r="G355" s="4">
        <f>_xlfn.IFNA(INDEX(input_data!$1:$1048576,MATCH($B355,input_data!$B:$B,0),MATCH(G$4,input_data!$1:$1,0)),"")</f>
        <v>106.03694041147899</v>
      </c>
      <c r="H355" s="4">
        <f>_xlfn.IFNA(INDEX(input_data!$1:$1048576,MATCH($B355,input_data!$B:$B,0),MATCH(H$4,input_data!$1:$1,0)),"")</f>
        <v>1.0368271780607501</v>
      </c>
      <c r="I355" s="4">
        <f>_xlfn.IFNA(INDEX(input_data!$1:$1048576,MATCH($B355,input_data!$B:$B,0),MATCH(I$4,input_data!$1:$1,0)),"")</f>
        <v>53.889826059999997</v>
      </c>
      <c r="J355" s="4">
        <f>_xlfn.IFNA(INDEX(input_data!$1:$1048576,MATCH($B355,input_data!$B:$B,0),MATCH(J$4,input_data!$1:$1,0)),"")</f>
        <v>8.4451229726527508</v>
      </c>
      <c r="K355" s="4">
        <f>_xlfn.IFNA(INDEX(input_data!$1:$1048576,MATCH($B355,input_data!$B:$B,0),MATCH(K$4,input_data!$1:$1,0)),"")</f>
        <v>1.3032539999999999</v>
      </c>
      <c r="L355" s="4">
        <f>_xlfn.IFNA(INDEX(input_data!$1:$1048576,MATCH($B355,input_data!$B:$B,0),MATCH(L$4,input_data!$1:$1,0)),"")</f>
        <v>13.287713934204399</v>
      </c>
      <c r="M355" s="4">
        <f>_xlfn.IFNA(INDEX(input_data!$1:$1048576,MATCH($B355,input_data!$B:$B,0),MATCH(M$4,input_data!$1:$1,0)),"")</f>
        <v>0.163373013628349</v>
      </c>
      <c r="N355" s="4">
        <f>_xlfn.IFNA(INDEX(input_data!$1:$1048576,MATCH($B355,input_data!$B:$B,0),MATCH(N$4,input_data!$1:$1,0)),"")</f>
        <v>0</v>
      </c>
      <c r="O355" s="4">
        <f>_xlfn.IFNA(INDEX(input_data!$1:$1048576,MATCH($B355,input_data!$B:$B,0),MATCH(O$4,input_data!$1:$1,0)),"")</f>
        <v>0</v>
      </c>
      <c r="P355" s="4">
        <f>_xlfn.IFNA(INDEX(input_data!$1:$1048576,MATCH($B355,input_data!$B:$B,0),MATCH(P$4,input_data!$1:$1,0)),"")</f>
        <v>0.67787699999999995</v>
      </c>
      <c r="Q355" s="19">
        <f>_xlfn.IFNA(INDEX(input_data!$1:$1048576,MATCH($B355,input_data!$B:$B,0),MATCH(Q$4,input_data!$1:$1,0)),"")</f>
        <v>184.84093457002601</v>
      </c>
      <c r="R355" s="60">
        <f t="shared" si="6"/>
        <v>2.5743162133192055E-2</v>
      </c>
    </row>
    <row r="356" spans="1:18" x14ac:dyDescent="0.35">
      <c r="A356" s="34" t="s">
        <v>1819</v>
      </c>
      <c r="B356" s="14" t="s">
        <v>981</v>
      </c>
      <c r="C356" s="14" t="s">
        <v>1391</v>
      </c>
      <c r="E356" s="14" t="s">
        <v>982</v>
      </c>
      <c r="F356" s="19">
        <f>_xlfn.IFNA(INDEX(input_data!$1:$1048576,MATCH($B356,input_data!$B:$B,0),MATCH(F$4,input_data!$1:$1,0)),"")</f>
        <v>135.058322017515</v>
      </c>
      <c r="G356" s="4">
        <f>_xlfn.IFNA(INDEX(input_data!$1:$1048576,MATCH($B356,input_data!$B:$B,0),MATCH(G$4,input_data!$1:$1,0)),"")</f>
        <v>39.517439107863098</v>
      </c>
      <c r="H356" s="4">
        <f>_xlfn.IFNA(INDEX(input_data!$1:$1048576,MATCH($B356,input_data!$B:$B,0),MATCH(H$4,input_data!$1:$1,0)),"")</f>
        <v>0.439501876567857</v>
      </c>
      <c r="I356" s="4">
        <f>_xlfn.IFNA(INDEX(input_data!$1:$1048576,MATCH($B356,input_data!$B:$B,0),MATCH(I$4,input_data!$1:$1,0)),"")</f>
        <v>87.542879299999996</v>
      </c>
      <c r="J356" s="4">
        <f>_xlfn.IFNA(INDEX(input_data!$1:$1048576,MATCH($B356,input_data!$B:$B,0),MATCH(J$4,input_data!$1:$1,0)),"")</f>
        <v>3.3375637768803399</v>
      </c>
      <c r="K356" s="4">
        <f>_xlfn.IFNA(INDEX(input_data!$1:$1048576,MATCH($B356,input_data!$B:$B,0),MATCH(K$4,input_data!$1:$1,0)),"")</f>
        <v>0.82741799999999999</v>
      </c>
      <c r="L356" s="4">
        <f>_xlfn.IFNA(INDEX(input_data!$1:$1048576,MATCH($B356,input_data!$B:$B,0),MATCH(L$4,input_data!$1:$1,0)),"")</f>
        <v>4.5343043679466701</v>
      </c>
      <c r="M356" s="4">
        <f>_xlfn.IFNA(INDEX(input_data!$1:$1048576,MATCH($B356,input_data!$B:$B,0),MATCH(M$4,input_data!$1:$1,0)),"")</f>
        <v>6.9252376470783805E-2</v>
      </c>
      <c r="N356" s="4">
        <f>_xlfn.IFNA(INDEX(input_data!$1:$1048576,MATCH($B356,input_data!$B:$B,0),MATCH(N$4,input_data!$1:$1,0)),"")</f>
        <v>0</v>
      </c>
      <c r="O356" s="4">
        <f>_xlfn.IFNA(INDEX(input_data!$1:$1048576,MATCH($B356,input_data!$B:$B,0),MATCH(O$4,input_data!$1:$1,0)),"")</f>
        <v>0.63404291362006504</v>
      </c>
      <c r="P356" s="4">
        <f>_xlfn.IFNA(INDEX(input_data!$1:$1048576,MATCH($B356,input_data!$B:$B,0),MATCH(P$4,input_data!$1:$1,0)),"")</f>
        <v>0.83611100000000005</v>
      </c>
      <c r="Q356" s="19">
        <f>_xlfn.IFNA(INDEX(input_data!$1:$1048576,MATCH($B356,input_data!$B:$B,0),MATCH(Q$4,input_data!$1:$1,0)),"")</f>
        <v>137.73851271934899</v>
      </c>
      <c r="R356" s="60">
        <f t="shared" si="6"/>
        <v>1.9844691254837343E-2</v>
      </c>
    </row>
    <row r="357" spans="1:18" x14ac:dyDescent="0.35">
      <c r="A357" s="34" t="s">
        <v>1820</v>
      </c>
      <c r="B357" s="14" t="s">
        <v>983</v>
      </c>
      <c r="C357" s="14" t="s">
        <v>1392</v>
      </c>
      <c r="E357" s="14" t="s">
        <v>984</v>
      </c>
      <c r="F357" s="19">
        <f>_xlfn.IFNA(INDEX(input_data!$1:$1048576,MATCH($B357,input_data!$B:$B,0),MATCH(F$4,input_data!$1:$1,0)),"")</f>
        <v>15.112647986687</v>
      </c>
      <c r="G357" s="4">
        <f>_xlfn.IFNA(INDEX(input_data!$1:$1048576,MATCH($B357,input_data!$B:$B,0),MATCH(G$4,input_data!$1:$1,0)),"")</f>
        <v>4.0125953434013999</v>
      </c>
      <c r="H357" s="4">
        <f>_xlfn.IFNA(INDEX(input_data!$1:$1048576,MATCH($B357,input_data!$B:$B,0),MATCH(H$4,input_data!$1:$1,0)),"")</f>
        <v>4.8352875320334901E-2</v>
      </c>
      <c r="I357" s="4">
        <f>_xlfn.IFNA(INDEX(input_data!$1:$1048576,MATCH($B357,input_data!$B:$B,0),MATCH(I$4,input_data!$1:$1,0)),"")</f>
        <v>8.2680435419999991</v>
      </c>
      <c r="J357" s="4">
        <f>_xlfn.IFNA(INDEX(input_data!$1:$1048576,MATCH($B357,input_data!$B:$B,0),MATCH(J$4,input_data!$1:$1,0)),"")</f>
        <v>0</v>
      </c>
      <c r="K357" s="4">
        <f>_xlfn.IFNA(INDEX(input_data!$1:$1048576,MATCH($B357,input_data!$B:$B,0),MATCH(K$4,input_data!$1:$1,0)),"")</f>
        <v>0</v>
      </c>
      <c r="L357" s="4">
        <f>_xlfn.IFNA(INDEX(input_data!$1:$1048576,MATCH($B357,input_data!$B:$B,0),MATCH(L$4,input_data!$1:$1,0)),"")</f>
        <v>1.9383576711964401</v>
      </c>
      <c r="M357" s="4">
        <f>_xlfn.IFNA(INDEX(input_data!$1:$1048576,MATCH($B357,input_data!$B:$B,0),MATCH(M$4,input_data!$1:$1,0)),"")</f>
        <v>7.6986884344234403E-3</v>
      </c>
      <c r="N357" s="4">
        <f>_xlfn.IFNA(INDEX(input_data!$1:$1048576,MATCH($B357,input_data!$B:$B,0),MATCH(N$4,input_data!$1:$1,0)),"")</f>
        <v>0</v>
      </c>
      <c r="O357" s="4">
        <f>_xlfn.IFNA(INDEX(input_data!$1:$1048576,MATCH($B357,input_data!$B:$B,0),MATCH(O$4,input_data!$1:$1,0)),"")</f>
        <v>3.9460095733122799E-2</v>
      </c>
      <c r="P357" s="4">
        <f>_xlfn.IFNA(INDEX(input_data!$1:$1048576,MATCH($B357,input_data!$B:$B,0),MATCH(P$4,input_data!$1:$1,0)),"")</f>
        <v>0.12684300000000001</v>
      </c>
      <c r="Q357" s="19">
        <f>_xlfn.IFNA(INDEX(input_data!$1:$1048576,MATCH($B357,input_data!$B:$B,0),MATCH(Q$4,input_data!$1:$1,0)),"")</f>
        <v>14.4413512160857</v>
      </c>
      <c r="R357" s="60">
        <f t="shared" si="6"/>
        <v>-4.4419533306979564E-2</v>
      </c>
    </row>
    <row r="358" spans="1:18" x14ac:dyDescent="0.35">
      <c r="A358" s="34" t="s">
        <v>1821</v>
      </c>
      <c r="B358" s="14" t="s">
        <v>985</v>
      </c>
      <c r="C358" s="14" t="s">
        <v>1393</v>
      </c>
      <c r="E358" s="14" t="s">
        <v>986</v>
      </c>
      <c r="F358" s="19">
        <f>_xlfn.IFNA(INDEX(input_data!$1:$1048576,MATCH($B358,input_data!$B:$B,0),MATCH(F$4,input_data!$1:$1,0)),"")</f>
        <v>346.37136760588697</v>
      </c>
      <c r="G358" s="4">
        <f>_xlfn.IFNA(INDEX(input_data!$1:$1048576,MATCH($B358,input_data!$B:$B,0),MATCH(G$4,input_data!$1:$1,0)),"")</f>
        <v>80.245863397799397</v>
      </c>
      <c r="H358" s="4">
        <f>_xlfn.IFNA(INDEX(input_data!$1:$1048576,MATCH($B358,input_data!$B:$B,0),MATCH(H$4,input_data!$1:$1,0)),"")</f>
        <v>0.89914237660306795</v>
      </c>
      <c r="I358" s="4">
        <f>_xlfn.IFNA(INDEX(input_data!$1:$1048576,MATCH($B358,input_data!$B:$B,0),MATCH(I$4,input_data!$1:$1,0)),"")</f>
        <v>256.174075872</v>
      </c>
      <c r="J358" s="4">
        <f>_xlfn.IFNA(INDEX(input_data!$1:$1048576,MATCH($B358,input_data!$B:$B,0),MATCH(J$4,input_data!$1:$1,0)),"")</f>
        <v>8.3005843736921303</v>
      </c>
      <c r="K358" s="4">
        <f>_xlfn.IFNA(INDEX(input_data!$1:$1048576,MATCH($B358,input_data!$B:$B,0),MATCH(K$4,input_data!$1:$1,0)),"")</f>
        <v>2.2445689999999998</v>
      </c>
      <c r="L358" s="4">
        <f>_xlfn.IFNA(INDEX(input_data!$1:$1048576,MATCH($B358,input_data!$B:$B,0),MATCH(L$4,input_data!$1:$1,0)),"")</f>
        <v>2.6850751755164399</v>
      </c>
      <c r="M358" s="4">
        <f>_xlfn.IFNA(INDEX(input_data!$1:$1048576,MATCH($B358,input_data!$B:$B,0),MATCH(M$4,input_data!$1:$1,0)),"")</f>
        <v>0.14405153463288201</v>
      </c>
      <c r="N358" s="4">
        <f>_xlfn.IFNA(INDEX(input_data!$1:$1048576,MATCH($B358,input_data!$B:$B,0),MATCH(N$4,input_data!$1:$1,0)),"")</f>
        <v>0</v>
      </c>
      <c r="O358" s="4">
        <f>_xlfn.IFNA(INDEX(input_data!$1:$1048576,MATCH($B358,input_data!$B:$B,0),MATCH(O$4,input_data!$1:$1,0)),"")</f>
        <v>2.99327181665867</v>
      </c>
      <c r="P358" s="4">
        <f>_xlfn.IFNA(INDEX(input_data!$1:$1048576,MATCH($B358,input_data!$B:$B,0),MATCH(P$4,input_data!$1:$1,0)),"")</f>
        <v>2.0527829999999998</v>
      </c>
      <c r="Q358" s="19">
        <f>_xlfn.IFNA(INDEX(input_data!$1:$1048576,MATCH($B358,input_data!$B:$B,0),MATCH(Q$4,input_data!$1:$1,0)),"")</f>
        <v>355.73941654690299</v>
      </c>
      <c r="R358" s="60">
        <f t="shared" si="6"/>
        <v>2.7046256755481224E-2</v>
      </c>
    </row>
    <row r="359" spans="1:18" x14ac:dyDescent="0.35">
      <c r="A359" s="34" t="s">
        <v>1822</v>
      </c>
      <c r="B359" s="14" t="s">
        <v>987</v>
      </c>
      <c r="C359" s="14" t="s">
        <v>1394</v>
      </c>
      <c r="E359" s="14" t="s">
        <v>988</v>
      </c>
      <c r="F359" s="19">
        <f>_xlfn.IFNA(INDEX(input_data!$1:$1048576,MATCH($B359,input_data!$B:$B,0),MATCH(F$4,input_data!$1:$1,0)),"")</f>
        <v>15.495899730328199</v>
      </c>
      <c r="G359" s="4">
        <f>_xlfn.IFNA(INDEX(input_data!$1:$1048576,MATCH($B359,input_data!$B:$B,0),MATCH(G$4,input_data!$1:$1,0)),"")</f>
        <v>3.2165624149836098</v>
      </c>
      <c r="H359" s="4">
        <f>_xlfn.IFNA(INDEX(input_data!$1:$1048576,MATCH($B359,input_data!$B:$B,0),MATCH(H$4,input_data!$1:$1,0)),"")</f>
        <v>3.9827394933257203E-2</v>
      </c>
      <c r="I359" s="4">
        <f>_xlfn.IFNA(INDEX(input_data!$1:$1048576,MATCH($B359,input_data!$B:$B,0),MATCH(I$4,input_data!$1:$1,0)),"")</f>
        <v>8.1707055640000004</v>
      </c>
      <c r="J359" s="4">
        <f>_xlfn.IFNA(INDEX(input_data!$1:$1048576,MATCH($B359,input_data!$B:$B,0),MATCH(J$4,input_data!$1:$1,0)),"")</f>
        <v>0</v>
      </c>
      <c r="K359" s="4">
        <f>_xlfn.IFNA(INDEX(input_data!$1:$1048576,MATCH($B359,input_data!$B:$B,0),MATCH(K$4,input_data!$1:$1,0)),"")</f>
        <v>0</v>
      </c>
      <c r="L359" s="4">
        <f>_xlfn.IFNA(INDEX(input_data!$1:$1048576,MATCH($B359,input_data!$B:$B,0),MATCH(L$4,input_data!$1:$1,0)),"")</f>
        <v>2.0983200148551102</v>
      </c>
      <c r="M359" s="4">
        <f>_xlfn.IFNA(INDEX(input_data!$1:$1048576,MATCH($B359,input_data!$B:$B,0),MATCH(M$4,input_data!$1:$1,0)),"")</f>
        <v>6.35884998007022E-3</v>
      </c>
      <c r="N359" s="4">
        <f>_xlfn.IFNA(INDEX(input_data!$1:$1048576,MATCH($B359,input_data!$B:$B,0),MATCH(N$4,input_data!$1:$1,0)),"")</f>
        <v>0</v>
      </c>
      <c r="O359" s="4">
        <f>_xlfn.IFNA(INDEX(input_data!$1:$1048576,MATCH($B359,input_data!$B:$B,0),MATCH(O$4,input_data!$1:$1,0)),"")</f>
        <v>9.2241652955699305E-2</v>
      </c>
      <c r="P359" s="4">
        <f>_xlfn.IFNA(INDEX(input_data!$1:$1048576,MATCH($B359,input_data!$B:$B,0),MATCH(P$4,input_data!$1:$1,0)),"")</f>
        <v>0.113635</v>
      </c>
      <c r="Q359" s="19">
        <f>_xlfn.IFNA(INDEX(input_data!$1:$1048576,MATCH($B359,input_data!$B:$B,0),MATCH(Q$4,input_data!$1:$1,0)),"")</f>
        <v>13.7376508917077</v>
      </c>
      <c r="R359" s="60">
        <f t="shared" si="6"/>
        <v>-0.11346542435217866</v>
      </c>
    </row>
    <row r="360" spans="1:18" x14ac:dyDescent="0.35">
      <c r="A360" s="34" t="s">
        <v>1823</v>
      </c>
      <c r="B360" s="14" t="s">
        <v>989</v>
      </c>
      <c r="C360" s="14" t="s">
        <v>1824</v>
      </c>
      <c r="E360" s="14" t="s">
        <v>990</v>
      </c>
      <c r="F360" s="19">
        <f>_xlfn.IFNA(INDEX(input_data!$1:$1048576,MATCH($B360,input_data!$B:$B,0),MATCH(F$4,input_data!$1:$1,0)),"")</f>
        <v>13.077981682789099</v>
      </c>
      <c r="G360" s="4">
        <f>_xlfn.IFNA(INDEX(input_data!$1:$1048576,MATCH($B360,input_data!$B:$B,0),MATCH(G$4,input_data!$1:$1,0)),"")</f>
        <v>5.0723537544669997</v>
      </c>
      <c r="H360" s="4">
        <f>_xlfn.IFNA(INDEX(input_data!$1:$1048576,MATCH($B360,input_data!$B:$B,0),MATCH(H$4,input_data!$1:$1,0)),"")</f>
        <v>5.6730435482780402E-2</v>
      </c>
      <c r="I360" s="4">
        <f>_xlfn.IFNA(INDEX(input_data!$1:$1048576,MATCH($B360,input_data!$B:$B,0),MATCH(I$4,input_data!$1:$1,0)),"")</f>
        <v>5.6078414370000003</v>
      </c>
      <c r="J360" s="4">
        <f>_xlfn.IFNA(INDEX(input_data!$1:$1048576,MATCH($B360,input_data!$B:$B,0),MATCH(J$4,input_data!$1:$1,0)),"")</f>
        <v>0</v>
      </c>
      <c r="K360" s="4">
        <f>_xlfn.IFNA(INDEX(input_data!$1:$1048576,MATCH($B360,input_data!$B:$B,0),MATCH(K$4,input_data!$1:$1,0)),"")</f>
        <v>0</v>
      </c>
      <c r="L360" s="4">
        <f>_xlfn.IFNA(INDEX(input_data!$1:$1048576,MATCH($B360,input_data!$B:$B,0),MATCH(L$4,input_data!$1:$1,0)),"")</f>
        <v>1.2251178334577799</v>
      </c>
      <c r="M360" s="4">
        <f>_xlfn.IFNA(INDEX(input_data!$1:$1048576,MATCH($B360,input_data!$B:$B,0),MATCH(M$4,input_data!$1:$1,0)),"")</f>
        <v>8.9982622895529198E-3</v>
      </c>
      <c r="N360" s="4">
        <f>_xlfn.IFNA(INDEX(input_data!$1:$1048576,MATCH($B360,input_data!$B:$B,0),MATCH(N$4,input_data!$1:$1,0)),"")</f>
        <v>0</v>
      </c>
      <c r="O360" s="4">
        <f>_xlfn.IFNA(INDEX(input_data!$1:$1048576,MATCH($B360,input_data!$B:$B,0),MATCH(O$4,input_data!$1:$1,0)),"")</f>
        <v>0</v>
      </c>
      <c r="P360" s="4">
        <f>_xlfn.IFNA(INDEX(input_data!$1:$1048576,MATCH($B360,input_data!$B:$B,0),MATCH(P$4,input_data!$1:$1,0)),"")</f>
        <v>0.19237899999999999</v>
      </c>
      <c r="Q360" s="19">
        <f>_xlfn.IFNA(INDEX(input_data!$1:$1048576,MATCH($B360,input_data!$B:$B,0),MATCH(Q$4,input_data!$1:$1,0)),"")</f>
        <v>12.163420722697101</v>
      </c>
      <c r="R360" s="60">
        <f t="shared" si="6"/>
        <v>-6.9931353497426962E-2</v>
      </c>
    </row>
    <row r="361" spans="1:18" x14ac:dyDescent="0.35">
      <c r="A361" s="34" t="s">
        <v>1825</v>
      </c>
      <c r="B361" s="14" t="s">
        <v>991</v>
      </c>
      <c r="C361" s="14" t="s">
        <v>1395</v>
      </c>
      <c r="E361" s="14" t="s">
        <v>992</v>
      </c>
      <c r="F361" s="19">
        <f>_xlfn.IFNA(INDEX(input_data!$1:$1048576,MATCH($B361,input_data!$B:$B,0),MATCH(F$4,input_data!$1:$1,0)),"")</f>
        <v>14.075217529620099</v>
      </c>
      <c r="G361" s="4">
        <f>_xlfn.IFNA(INDEX(input_data!$1:$1048576,MATCH($B361,input_data!$B:$B,0),MATCH(G$4,input_data!$1:$1,0)),"")</f>
        <v>1.9311137256047901</v>
      </c>
      <c r="H361" s="4">
        <f>_xlfn.IFNA(INDEX(input_data!$1:$1048576,MATCH($B361,input_data!$B:$B,0),MATCH(H$4,input_data!$1:$1,0)),"")</f>
        <v>2.8093203897791401E-2</v>
      </c>
      <c r="I361" s="4">
        <f>_xlfn.IFNA(INDEX(input_data!$1:$1048576,MATCH($B361,input_data!$B:$B,0),MATCH(I$4,input_data!$1:$1,0)),"")</f>
        <v>9.2721549509999992</v>
      </c>
      <c r="J361" s="4">
        <f>_xlfn.IFNA(INDEX(input_data!$1:$1048576,MATCH($B361,input_data!$B:$B,0),MATCH(J$4,input_data!$1:$1,0)),"")</f>
        <v>0</v>
      </c>
      <c r="K361" s="4">
        <f>_xlfn.IFNA(INDEX(input_data!$1:$1048576,MATCH($B361,input_data!$B:$B,0),MATCH(K$4,input_data!$1:$1,0)),"")</f>
        <v>0</v>
      </c>
      <c r="L361" s="4">
        <f>_xlfn.IFNA(INDEX(input_data!$1:$1048576,MATCH($B361,input_data!$B:$B,0),MATCH(L$4,input_data!$1:$1,0)),"")</f>
        <v>1.8490479877902199</v>
      </c>
      <c r="M361" s="4">
        <f>_xlfn.IFNA(INDEX(input_data!$1:$1048576,MATCH($B361,input_data!$B:$B,0),MATCH(M$4,input_data!$1:$1,0)),"")</f>
        <v>4.5165895469867698E-3</v>
      </c>
      <c r="N361" s="4">
        <f>_xlfn.IFNA(INDEX(input_data!$1:$1048576,MATCH($B361,input_data!$B:$B,0),MATCH(N$4,input_data!$1:$1,0)),"")</f>
        <v>0</v>
      </c>
      <c r="O361" s="4">
        <f>_xlfn.IFNA(INDEX(input_data!$1:$1048576,MATCH($B361,input_data!$B:$B,0),MATCH(O$4,input_data!$1:$1,0)),"")</f>
        <v>0.15208504573555801</v>
      </c>
      <c r="P361" s="4">
        <f>_xlfn.IFNA(INDEX(input_data!$1:$1048576,MATCH($B361,input_data!$B:$B,0),MATCH(P$4,input_data!$1:$1,0)),"")</f>
        <v>0.114676</v>
      </c>
      <c r="Q361" s="19">
        <f>_xlfn.IFNA(INDEX(input_data!$1:$1048576,MATCH($B361,input_data!$B:$B,0),MATCH(Q$4,input_data!$1:$1,0)),"")</f>
        <v>13.351687503575199</v>
      </c>
      <c r="R361" s="60">
        <f t="shared" si="6"/>
        <v>-5.1404535988327837E-2</v>
      </c>
    </row>
    <row r="362" spans="1:18" x14ac:dyDescent="0.35">
      <c r="A362" s="34" t="s">
        <v>1826</v>
      </c>
      <c r="B362" s="14" t="s">
        <v>993</v>
      </c>
      <c r="C362" s="14" t="s">
        <v>1396</v>
      </c>
      <c r="E362" s="14" t="s">
        <v>994</v>
      </c>
      <c r="F362" s="19">
        <f>_xlfn.IFNA(INDEX(input_data!$1:$1048576,MATCH($B362,input_data!$B:$B,0),MATCH(F$4,input_data!$1:$1,0)),"")</f>
        <v>20.730165472727101</v>
      </c>
      <c r="G362" s="4">
        <f>_xlfn.IFNA(INDEX(input_data!$1:$1048576,MATCH($B362,input_data!$B:$B,0),MATCH(G$4,input_data!$1:$1,0)),"")</f>
        <v>3.0453184879483999</v>
      </c>
      <c r="H362" s="4">
        <f>_xlfn.IFNA(INDEX(input_data!$1:$1048576,MATCH($B362,input_data!$B:$B,0),MATCH(H$4,input_data!$1:$1,0)),"")</f>
        <v>4.1423091342987703E-2</v>
      </c>
      <c r="I362" s="4">
        <f>_xlfn.IFNA(INDEX(input_data!$1:$1048576,MATCH($B362,input_data!$B:$B,0),MATCH(I$4,input_data!$1:$1,0)),"")</f>
        <v>11.529587704000001</v>
      </c>
      <c r="J362" s="4">
        <f>_xlfn.IFNA(INDEX(input_data!$1:$1048576,MATCH($B362,input_data!$B:$B,0),MATCH(J$4,input_data!$1:$1,0)),"")</f>
        <v>0</v>
      </c>
      <c r="K362" s="4">
        <f>_xlfn.IFNA(INDEX(input_data!$1:$1048576,MATCH($B362,input_data!$B:$B,0),MATCH(K$4,input_data!$1:$1,0)),"")</f>
        <v>0</v>
      </c>
      <c r="L362" s="4">
        <f>_xlfn.IFNA(INDEX(input_data!$1:$1048576,MATCH($B362,input_data!$B:$B,0),MATCH(L$4,input_data!$1:$1,0)),"")</f>
        <v>4.0955546305919999</v>
      </c>
      <c r="M362" s="4">
        <f>_xlfn.IFNA(INDEX(input_data!$1:$1048576,MATCH($B362,input_data!$B:$B,0),MATCH(M$4,input_data!$1:$1,0)),"")</f>
        <v>6.6632933947109599E-3</v>
      </c>
      <c r="N362" s="4">
        <f>_xlfn.IFNA(INDEX(input_data!$1:$1048576,MATCH($B362,input_data!$B:$B,0),MATCH(N$4,input_data!$1:$1,0)),"")</f>
        <v>0.16576284868785601</v>
      </c>
      <c r="O362" s="4">
        <f>_xlfn.IFNA(INDEX(input_data!$1:$1048576,MATCH($B362,input_data!$B:$B,0),MATCH(O$4,input_data!$1:$1,0)),"")</f>
        <v>0.166208897187958</v>
      </c>
      <c r="P362" s="4">
        <f>_xlfn.IFNA(INDEX(input_data!$1:$1048576,MATCH($B362,input_data!$B:$B,0),MATCH(P$4,input_data!$1:$1,0)),"")</f>
        <v>0.152147</v>
      </c>
      <c r="Q362" s="19">
        <f>_xlfn.IFNA(INDEX(input_data!$1:$1048576,MATCH($B362,input_data!$B:$B,0),MATCH(Q$4,input_data!$1:$1,0)),"")</f>
        <v>19.2026659531539</v>
      </c>
      <c r="R362" s="60">
        <f t="shared" si="6"/>
        <v>-7.3684868631791689E-2</v>
      </c>
    </row>
    <row r="363" spans="1:18" x14ac:dyDescent="0.35">
      <c r="A363" s="34" t="s">
        <v>1827</v>
      </c>
      <c r="B363" s="14" t="s">
        <v>995</v>
      </c>
      <c r="C363" s="14" t="s">
        <v>1828</v>
      </c>
      <c r="E363" s="14" t="s">
        <v>996</v>
      </c>
      <c r="F363" s="19">
        <f>_xlfn.IFNA(INDEX(input_data!$1:$1048576,MATCH($B363,input_data!$B:$B,0),MATCH(F$4,input_data!$1:$1,0)),"")</f>
        <v>8.2543645558969203</v>
      </c>
      <c r="G363" s="4">
        <f>_xlfn.IFNA(INDEX(input_data!$1:$1048576,MATCH($B363,input_data!$B:$B,0),MATCH(G$4,input_data!$1:$1,0)),"")</f>
        <v>3.0664453172426098</v>
      </c>
      <c r="H363" s="4">
        <f>_xlfn.IFNA(INDEX(input_data!$1:$1048576,MATCH($B363,input_data!$B:$B,0),MATCH(H$4,input_data!$1:$1,0)),"")</f>
        <v>3.3954362926433702E-2</v>
      </c>
      <c r="I363" s="4">
        <f>_xlfn.IFNA(INDEX(input_data!$1:$1048576,MATCH($B363,input_data!$B:$B,0),MATCH(I$4,input_data!$1:$1,0)),"")</f>
        <v>3.3641399399999998</v>
      </c>
      <c r="J363" s="4">
        <f>_xlfn.IFNA(INDEX(input_data!$1:$1048576,MATCH($B363,input_data!$B:$B,0),MATCH(J$4,input_data!$1:$1,0)),"")</f>
        <v>0</v>
      </c>
      <c r="K363" s="4">
        <f>_xlfn.IFNA(INDEX(input_data!$1:$1048576,MATCH($B363,input_data!$B:$B,0),MATCH(K$4,input_data!$1:$1,0)),"")</f>
        <v>0</v>
      </c>
      <c r="L363" s="4">
        <f>_xlfn.IFNA(INDEX(input_data!$1:$1048576,MATCH($B363,input_data!$B:$B,0),MATCH(L$4,input_data!$1:$1,0)),"")</f>
        <v>1.2988450814577801</v>
      </c>
      <c r="M363" s="4">
        <f>_xlfn.IFNA(INDEX(input_data!$1:$1048576,MATCH($B363,input_data!$B:$B,0),MATCH(M$4,input_data!$1:$1,0)),"")</f>
        <v>5.3824488396394003E-3</v>
      </c>
      <c r="N363" s="4">
        <f>_xlfn.IFNA(INDEX(input_data!$1:$1048576,MATCH($B363,input_data!$B:$B,0),MATCH(N$4,input_data!$1:$1,0)),"")</f>
        <v>0</v>
      </c>
      <c r="O363" s="4">
        <f>_xlfn.IFNA(INDEX(input_data!$1:$1048576,MATCH($B363,input_data!$B:$B,0),MATCH(O$4,input_data!$1:$1,0)),"")</f>
        <v>0</v>
      </c>
      <c r="P363" s="4">
        <f>_xlfn.IFNA(INDEX(input_data!$1:$1048576,MATCH($B363,input_data!$B:$B,0),MATCH(P$4,input_data!$1:$1,0)),"")</f>
        <v>0.105405</v>
      </c>
      <c r="Q363" s="19">
        <f>_xlfn.IFNA(INDEX(input_data!$1:$1048576,MATCH($B363,input_data!$B:$B,0),MATCH(Q$4,input_data!$1:$1,0)),"")</f>
        <v>7.8741721504664604</v>
      </c>
      <c r="R363" s="60">
        <f t="shared" si="6"/>
        <v>-4.6059560715530856E-2</v>
      </c>
    </row>
    <row r="364" spans="1:18" x14ac:dyDescent="0.35">
      <c r="A364" s="34" t="s">
        <v>1829</v>
      </c>
      <c r="B364" s="14" t="s">
        <v>997</v>
      </c>
      <c r="C364" s="14" t="s">
        <v>1397</v>
      </c>
      <c r="E364" s="14" t="s">
        <v>998</v>
      </c>
      <c r="F364" s="19">
        <f>_xlfn.IFNA(INDEX(input_data!$1:$1048576,MATCH($B364,input_data!$B:$B,0),MATCH(F$4,input_data!$1:$1,0)),"")</f>
        <v>14.245934556723601</v>
      </c>
      <c r="G364" s="4">
        <f>_xlfn.IFNA(INDEX(input_data!$1:$1048576,MATCH($B364,input_data!$B:$B,0),MATCH(G$4,input_data!$1:$1,0)),"")</f>
        <v>3.2763519681227198</v>
      </c>
      <c r="H364" s="4">
        <f>_xlfn.IFNA(INDEX(input_data!$1:$1048576,MATCH($B364,input_data!$B:$B,0),MATCH(H$4,input_data!$1:$1,0)),"")</f>
        <v>4.0834494922145997E-2</v>
      </c>
      <c r="I364" s="4">
        <f>_xlfn.IFNA(INDEX(input_data!$1:$1048576,MATCH($B364,input_data!$B:$B,0),MATCH(I$4,input_data!$1:$1,0)),"")</f>
        <v>8.1297619619999999</v>
      </c>
      <c r="J364" s="4">
        <f>_xlfn.IFNA(INDEX(input_data!$1:$1048576,MATCH($B364,input_data!$B:$B,0),MATCH(J$4,input_data!$1:$1,0)),"")</f>
        <v>0</v>
      </c>
      <c r="K364" s="4">
        <f>_xlfn.IFNA(INDEX(input_data!$1:$1048576,MATCH($B364,input_data!$B:$B,0),MATCH(K$4,input_data!$1:$1,0)),"")</f>
        <v>0</v>
      </c>
      <c r="L364" s="4">
        <f>_xlfn.IFNA(INDEX(input_data!$1:$1048576,MATCH($B364,input_data!$B:$B,0),MATCH(L$4,input_data!$1:$1,0)),"")</f>
        <v>2.04239207917511</v>
      </c>
      <c r="M364" s="4">
        <f>_xlfn.IFNA(INDEX(input_data!$1:$1048576,MATCH($B364,input_data!$B:$B,0),MATCH(M$4,input_data!$1:$1,0)),"")</f>
        <v>6.51589828792751E-3</v>
      </c>
      <c r="N364" s="4">
        <f>_xlfn.IFNA(INDEX(input_data!$1:$1048576,MATCH($B364,input_data!$B:$B,0),MATCH(N$4,input_data!$1:$1,0)),"")</f>
        <v>0</v>
      </c>
      <c r="O364" s="4">
        <f>_xlfn.IFNA(INDEX(input_data!$1:$1048576,MATCH($B364,input_data!$B:$B,0),MATCH(O$4,input_data!$1:$1,0)),"")</f>
        <v>7.7962935428370503E-2</v>
      </c>
      <c r="P364" s="4">
        <f>_xlfn.IFNA(INDEX(input_data!$1:$1048576,MATCH($B364,input_data!$B:$B,0),MATCH(P$4,input_data!$1:$1,0)),"")</f>
        <v>0.14954100000000001</v>
      </c>
      <c r="Q364" s="19">
        <f>_xlfn.IFNA(INDEX(input_data!$1:$1048576,MATCH($B364,input_data!$B:$B,0),MATCH(Q$4,input_data!$1:$1,0)),"")</f>
        <v>13.723360337936301</v>
      </c>
      <c r="R364" s="60">
        <f t="shared" si="6"/>
        <v>-3.6682340263922031E-2</v>
      </c>
    </row>
    <row r="365" spans="1:18" x14ac:dyDescent="0.35">
      <c r="A365" s="34" t="s">
        <v>1830</v>
      </c>
      <c r="B365" s="14" t="s">
        <v>999</v>
      </c>
      <c r="C365" s="14" t="s">
        <v>1398</v>
      </c>
      <c r="E365" s="14" t="s">
        <v>1000</v>
      </c>
      <c r="F365" s="19">
        <f>_xlfn.IFNA(INDEX(input_data!$1:$1048576,MATCH($B365,input_data!$B:$B,0),MATCH(F$4,input_data!$1:$1,0)),"")</f>
        <v>114.66832708042899</v>
      </c>
      <c r="G365" s="4">
        <f>_xlfn.IFNA(INDEX(input_data!$1:$1048576,MATCH($B365,input_data!$B:$B,0),MATCH(G$4,input_data!$1:$1,0)),"")</f>
        <v>20.600098889550601</v>
      </c>
      <c r="H365" s="4">
        <f>_xlfn.IFNA(INDEX(input_data!$1:$1048576,MATCH($B365,input_data!$B:$B,0),MATCH(H$4,input_data!$1:$1,0)),"")</f>
        <v>0.25391963091744302</v>
      </c>
      <c r="I365" s="4">
        <f>_xlfn.IFNA(INDEX(input_data!$1:$1048576,MATCH($B365,input_data!$B:$B,0),MATCH(I$4,input_data!$1:$1,0)),"")</f>
        <v>88.366344221999995</v>
      </c>
      <c r="J365" s="4">
        <f>_xlfn.IFNA(INDEX(input_data!$1:$1048576,MATCH($B365,input_data!$B:$B,0),MATCH(J$4,input_data!$1:$1,0)),"")</f>
        <v>0.70444926041466205</v>
      </c>
      <c r="K365" s="4">
        <f>_xlfn.IFNA(INDEX(input_data!$1:$1048576,MATCH($B365,input_data!$B:$B,0),MATCH(K$4,input_data!$1:$1,0)),"")</f>
        <v>0.50313600000000003</v>
      </c>
      <c r="L365" s="4">
        <f>_xlfn.IFNA(INDEX(input_data!$1:$1048576,MATCH($B365,input_data!$B:$B,0),MATCH(L$4,input_data!$1:$1,0)),"")</f>
        <v>3.6267501451555599</v>
      </c>
      <c r="M365" s="4">
        <f>_xlfn.IFNA(INDEX(input_data!$1:$1048576,MATCH($B365,input_data!$B:$B,0),MATCH(M$4,input_data!$1:$1,0)),"")</f>
        <v>4.0030893586251698E-2</v>
      </c>
      <c r="N365" s="4">
        <f>_xlfn.IFNA(INDEX(input_data!$1:$1048576,MATCH($B365,input_data!$B:$B,0),MATCH(N$4,input_data!$1:$1,0)),"")</f>
        <v>0</v>
      </c>
      <c r="O365" s="4">
        <f>_xlfn.IFNA(INDEX(input_data!$1:$1048576,MATCH($B365,input_data!$B:$B,0),MATCH(O$4,input_data!$1:$1,0)),"")</f>
        <v>1.3720389853086199</v>
      </c>
      <c r="P365" s="4">
        <f>_xlfn.IFNA(INDEX(input_data!$1:$1048576,MATCH($B365,input_data!$B:$B,0),MATCH(P$4,input_data!$1:$1,0)),"")</f>
        <v>0.644173</v>
      </c>
      <c r="Q365" s="19">
        <f>_xlfn.IFNA(INDEX(input_data!$1:$1048576,MATCH($B365,input_data!$B:$B,0),MATCH(Q$4,input_data!$1:$1,0)),"")</f>
        <v>116.11094102693301</v>
      </c>
      <c r="R365" s="60">
        <f t="shared" si="6"/>
        <v>1.2580753406231882E-2</v>
      </c>
    </row>
    <row r="366" spans="1:18" x14ac:dyDescent="0.35">
      <c r="A366" s="34" t="s">
        <v>1831</v>
      </c>
      <c r="B366" s="14" t="s">
        <v>1001</v>
      </c>
      <c r="C366" s="14" t="s">
        <v>1399</v>
      </c>
      <c r="E366" s="14" t="s">
        <v>1002</v>
      </c>
      <c r="F366" s="19">
        <f>_xlfn.IFNA(INDEX(input_data!$1:$1048576,MATCH($B366,input_data!$B:$B,0),MATCH(F$4,input_data!$1:$1,0)),"")</f>
        <v>8.6881357587158199</v>
      </c>
      <c r="G366" s="4">
        <f>_xlfn.IFNA(INDEX(input_data!$1:$1048576,MATCH($B366,input_data!$B:$B,0),MATCH(G$4,input_data!$1:$1,0)),"")</f>
        <v>1.7622570486379701</v>
      </c>
      <c r="H366" s="4">
        <f>_xlfn.IFNA(INDEX(input_data!$1:$1048576,MATCH($B366,input_data!$B:$B,0),MATCH(H$4,input_data!$1:$1,0)),"")</f>
        <v>2.31176173334116E-2</v>
      </c>
      <c r="I366" s="4">
        <f>_xlfn.IFNA(INDEX(input_data!$1:$1048576,MATCH($B366,input_data!$B:$B,0),MATCH(I$4,input_data!$1:$1,0)),"")</f>
        <v>4.3566184320000003</v>
      </c>
      <c r="J366" s="4">
        <f>_xlfn.IFNA(INDEX(input_data!$1:$1048576,MATCH($B366,input_data!$B:$B,0),MATCH(J$4,input_data!$1:$1,0)),"")</f>
        <v>0</v>
      </c>
      <c r="K366" s="4">
        <f>_xlfn.IFNA(INDEX(input_data!$1:$1048576,MATCH($B366,input_data!$B:$B,0),MATCH(K$4,input_data!$1:$1,0)),"")</f>
        <v>0</v>
      </c>
      <c r="L366" s="4">
        <f>_xlfn.IFNA(INDEX(input_data!$1:$1048576,MATCH($B366,input_data!$B:$B,0),MATCH(L$4,input_data!$1:$1,0)),"")</f>
        <v>0.96126881373155604</v>
      </c>
      <c r="M366" s="4">
        <f>_xlfn.IFNA(INDEX(input_data!$1:$1048576,MATCH($B366,input_data!$B:$B,0),MATCH(M$4,input_data!$1:$1,0)),"")</f>
        <v>3.6886991369148902E-3</v>
      </c>
      <c r="N366" s="4">
        <f>_xlfn.IFNA(INDEX(input_data!$1:$1048576,MATCH($B366,input_data!$B:$B,0),MATCH(N$4,input_data!$1:$1,0)),"")</f>
        <v>0.37263842197429298</v>
      </c>
      <c r="O366" s="4">
        <f>_xlfn.IFNA(INDEX(input_data!$1:$1048576,MATCH($B366,input_data!$B:$B,0),MATCH(O$4,input_data!$1:$1,0)),"")</f>
        <v>3.06892866141871E-2</v>
      </c>
      <c r="P366" s="4">
        <f>_xlfn.IFNA(INDEX(input_data!$1:$1048576,MATCH($B366,input_data!$B:$B,0),MATCH(P$4,input_data!$1:$1,0)),"")</f>
        <v>8.0546000000000006E-2</v>
      </c>
      <c r="Q366" s="19">
        <f>_xlfn.IFNA(INDEX(input_data!$1:$1048576,MATCH($B366,input_data!$B:$B,0),MATCH(Q$4,input_data!$1:$1,0)),"")</f>
        <v>7.5908243194283402</v>
      </c>
      <c r="R366" s="60">
        <f t="shared" si="6"/>
        <v>-0.12629998767994288</v>
      </c>
    </row>
    <row r="367" spans="1:18" x14ac:dyDescent="0.35">
      <c r="A367" s="34" t="s">
        <v>1832</v>
      </c>
      <c r="B367" s="14" t="s">
        <v>1003</v>
      </c>
      <c r="C367" s="14" t="s">
        <v>1833</v>
      </c>
      <c r="E367" s="14" t="s">
        <v>1004</v>
      </c>
      <c r="F367" s="19">
        <f>_xlfn.IFNA(INDEX(input_data!$1:$1048576,MATCH($B367,input_data!$B:$B,0),MATCH(F$4,input_data!$1:$1,0)),"")</f>
        <v>12.438218002127201</v>
      </c>
      <c r="G367" s="4">
        <f>_xlfn.IFNA(INDEX(input_data!$1:$1048576,MATCH($B367,input_data!$B:$B,0),MATCH(G$4,input_data!$1:$1,0)),"")</f>
        <v>3.41435827292077</v>
      </c>
      <c r="H367" s="4">
        <f>_xlfn.IFNA(INDEX(input_data!$1:$1048576,MATCH($B367,input_data!$B:$B,0),MATCH(H$4,input_data!$1:$1,0)),"")</f>
        <v>4.1013012565964901E-2</v>
      </c>
      <c r="I367" s="4">
        <f>_xlfn.IFNA(INDEX(input_data!$1:$1048576,MATCH($B367,input_data!$B:$B,0),MATCH(I$4,input_data!$1:$1,0)),"")</f>
        <v>5.7654700999999999</v>
      </c>
      <c r="J367" s="4">
        <f>_xlfn.IFNA(INDEX(input_data!$1:$1048576,MATCH($B367,input_data!$B:$B,0),MATCH(J$4,input_data!$1:$1,0)),"")</f>
        <v>0</v>
      </c>
      <c r="K367" s="4">
        <f>_xlfn.IFNA(INDEX(input_data!$1:$1048576,MATCH($B367,input_data!$B:$B,0),MATCH(K$4,input_data!$1:$1,0)),"")</f>
        <v>0</v>
      </c>
      <c r="L367" s="4">
        <f>_xlfn.IFNA(INDEX(input_data!$1:$1048576,MATCH($B367,input_data!$B:$B,0),MATCH(L$4,input_data!$1:$1,0)),"")</f>
        <v>1.9471668171946701</v>
      </c>
      <c r="M367" s="4">
        <f>_xlfn.IFNA(INDEX(input_data!$1:$1048576,MATCH($B367,input_data!$B:$B,0),MATCH(M$4,input_data!$1:$1,0)),"")</f>
        <v>6.5685229479117997E-3</v>
      </c>
      <c r="N367" s="4">
        <f>_xlfn.IFNA(INDEX(input_data!$1:$1048576,MATCH($B367,input_data!$B:$B,0),MATCH(N$4,input_data!$1:$1,0)),"")</f>
        <v>0.38683045727713</v>
      </c>
      <c r="O367" s="4">
        <f>_xlfn.IFNA(INDEX(input_data!$1:$1048576,MATCH($B367,input_data!$B:$B,0),MATCH(O$4,input_data!$1:$1,0)),"")</f>
        <v>0</v>
      </c>
      <c r="P367" s="4">
        <f>_xlfn.IFNA(INDEX(input_data!$1:$1048576,MATCH($B367,input_data!$B:$B,0),MATCH(P$4,input_data!$1:$1,0)),"")</f>
        <v>0.16375200000000001</v>
      </c>
      <c r="Q367" s="19">
        <f>_xlfn.IFNA(INDEX(input_data!$1:$1048576,MATCH($B367,input_data!$B:$B,0),MATCH(Q$4,input_data!$1:$1,0)),"")</f>
        <v>11.725159182906401</v>
      </c>
      <c r="R367" s="60">
        <f t="shared" si="6"/>
        <v>-5.7328052868895862E-2</v>
      </c>
    </row>
    <row r="368" spans="1:18" x14ac:dyDescent="0.35">
      <c r="A368" s="34" t="s">
        <v>1834</v>
      </c>
      <c r="B368" s="14" t="s">
        <v>1005</v>
      </c>
      <c r="C368" s="14" t="s">
        <v>1400</v>
      </c>
      <c r="E368" s="14" t="s">
        <v>1006</v>
      </c>
      <c r="F368" s="19">
        <f>_xlfn.IFNA(INDEX(input_data!$1:$1048576,MATCH($B368,input_data!$B:$B,0),MATCH(F$4,input_data!$1:$1,0)),"")</f>
        <v>12.8950043344491</v>
      </c>
      <c r="G368" s="4">
        <f>_xlfn.IFNA(INDEX(input_data!$1:$1048576,MATCH($B368,input_data!$B:$B,0),MATCH(G$4,input_data!$1:$1,0)),"")</f>
        <v>3.9662808029369399</v>
      </c>
      <c r="H368" s="4">
        <f>_xlfn.IFNA(INDEX(input_data!$1:$1048576,MATCH($B368,input_data!$B:$B,0),MATCH(H$4,input_data!$1:$1,0)),"")</f>
        <v>4.6499276031281997E-2</v>
      </c>
      <c r="I368" s="4">
        <f>_xlfn.IFNA(INDEX(input_data!$1:$1048576,MATCH($B368,input_data!$B:$B,0),MATCH(I$4,input_data!$1:$1,0)),"")</f>
        <v>6.5946647519999999</v>
      </c>
      <c r="J368" s="4">
        <f>_xlfn.IFNA(INDEX(input_data!$1:$1048576,MATCH($B368,input_data!$B:$B,0),MATCH(J$4,input_data!$1:$1,0)),"")</f>
        <v>0</v>
      </c>
      <c r="K368" s="4">
        <f>_xlfn.IFNA(INDEX(input_data!$1:$1048576,MATCH($B368,input_data!$B:$B,0),MATCH(K$4,input_data!$1:$1,0)),"")</f>
        <v>0</v>
      </c>
      <c r="L368" s="4">
        <f>_xlfn.IFNA(INDEX(input_data!$1:$1048576,MATCH($B368,input_data!$B:$B,0),MATCH(L$4,input_data!$1:$1,0)),"")</f>
        <v>1.7231180989653301</v>
      </c>
      <c r="M368" s="4">
        <f>_xlfn.IFNA(INDEX(input_data!$1:$1048576,MATCH($B368,input_data!$B:$B,0),MATCH(M$4,input_data!$1:$1,0)),"")</f>
        <v>7.3977292398888297E-3</v>
      </c>
      <c r="N368" s="4">
        <f>_xlfn.IFNA(INDEX(input_data!$1:$1048576,MATCH($B368,input_data!$B:$B,0),MATCH(N$4,input_data!$1:$1,0)),"")</f>
        <v>0</v>
      </c>
      <c r="O368" s="4">
        <f>_xlfn.IFNA(INDEX(input_data!$1:$1048576,MATCH($B368,input_data!$B:$B,0),MATCH(O$4,input_data!$1:$1,0)),"")</f>
        <v>7.2020637142057196E-3</v>
      </c>
      <c r="P368" s="4">
        <f>_xlfn.IFNA(INDEX(input_data!$1:$1048576,MATCH($B368,input_data!$B:$B,0),MATCH(P$4,input_data!$1:$1,0)),"")</f>
        <v>0.15850800000000001</v>
      </c>
      <c r="Q368" s="19">
        <f>_xlfn.IFNA(INDEX(input_data!$1:$1048576,MATCH($B368,input_data!$B:$B,0),MATCH(Q$4,input_data!$1:$1,0)),"")</f>
        <v>12.5036707228877</v>
      </c>
      <c r="R368" s="60">
        <f t="shared" si="6"/>
        <v>-3.034769135485671E-2</v>
      </c>
    </row>
    <row r="369" spans="1:18" x14ac:dyDescent="0.35">
      <c r="A369" s="34" t="s">
        <v>1835</v>
      </c>
      <c r="B369" s="14" t="s">
        <v>1007</v>
      </c>
      <c r="C369" s="14" t="s">
        <v>1401</v>
      </c>
      <c r="E369" s="14" t="s">
        <v>1008</v>
      </c>
      <c r="F369" s="19">
        <f>_xlfn.IFNA(INDEX(input_data!$1:$1048576,MATCH($B369,input_data!$B:$B,0),MATCH(F$4,input_data!$1:$1,0)),"")</f>
        <v>12.949674121678299</v>
      </c>
      <c r="G369" s="4">
        <f>_xlfn.IFNA(INDEX(input_data!$1:$1048576,MATCH($B369,input_data!$B:$B,0),MATCH(G$4,input_data!$1:$1,0)),"")</f>
        <v>3.5835978719984301</v>
      </c>
      <c r="H369" s="4">
        <f>_xlfn.IFNA(INDEX(input_data!$1:$1048576,MATCH($B369,input_data!$B:$B,0),MATCH(H$4,input_data!$1:$1,0)),"")</f>
        <v>4.2402521772462801E-2</v>
      </c>
      <c r="I369" s="4">
        <f>_xlfn.IFNA(INDEX(input_data!$1:$1048576,MATCH($B369,input_data!$B:$B,0),MATCH(I$4,input_data!$1:$1,0)),"")</f>
        <v>5.8278097799999999</v>
      </c>
      <c r="J369" s="4">
        <f>_xlfn.IFNA(INDEX(input_data!$1:$1048576,MATCH($B369,input_data!$B:$B,0),MATCH(J$4,input_data!$1:$1,0)),"")</f>
        <v>0</v>
      </c>
      <c r="K369" s="4">
        <f>_xlfn.IFNA(INDEX(input_data!$1:$1048576,MATCH($B369,input_data!$B:$B,0),MATCH(K$4,input_data!$1:$1,0)),"")</f>
        <v>0</v>
      </c>
      <c r="L369" s="4">
        <f>_xlfn.IFNA(INDEX(input_data!$1:$1048576,MATCH($B369,input_data!$B:$B,0),MATCH(L$4,input_data!$1:$1,0)),"")</f>
        <v>1.88881638120533</v>
      </c>
      <c r="M369" s="4">
        <f>_xlfn.IFNA(INDEX(input_data!$1:$1048576,MATCH($B369,input_data!$B:$B,0),MATCH(M$4,input_data!$1:$1,0)),"")</f>
        <v>6.7298969225440203E-3</v>
      </c>
      <c r="N369" s="4">
        <f>_xlfn.IFNA(INDEX(input_data!$1:$1048576,MATCH($B369,input_data!$B:$B,0),MATCH(N$4,input_data!$1:$1,0)),"")</f>
        <v>0.38057065500606702</v>
      </c>
      <c r="O369" s="4">
        <f>_xlfn.IFNA(INDEX(input_data!$1:$1048576,MATCH($B369,input_data!$B:$B,0),MATCH(O$4,input_data!$1:$1,0)),"")</f>
        <v>0</v>
      </c>
      <c r="P369" s="4">
        <f>_xlfn.IFNA(INDEX(input_data!$1:$1048576,MATCH($B369,input_data!$B:$B,0),MATCH(P$4,input_data!$1:$1,0)),"")</f>
        <v>0.131803</v>
      </c>
      <c r="Q369" s="19">
        <f>_xlfn.IFNA(INDEX(input_data!$1:$1048576,MATCH($B369,input_data!$B:$B,0),MATCH(Q$4,input_data!$1:$1,0)),"")</f>
        <v>11.861730106904799</v>
      </c>
      <c r="R369" s="60">
        <f t="shared" si="6"/>
        <v>-8.401323497030988E-2</v>
      </c>
    </row>
    <row r="370" spans="1:18" x14ac:dyDescent="0.35">
      <c r="A370" s="34" t="s">
        <v>1836</v>
      </c>
      <c r="B370" s="14" t="s">
        <v>1009</v>
      </c>
      <c r="C370" s="14" t="s">
        <v>1402</v>
      </c>
      <c r="E370" s="14" t="s">
        <v>1010</v>
      </c>
      <c r="F370" s="19">
        <f>_xlfn.IFNA(INDEX(input_data!$1:$1048576,MATCH($B370,input_data!$B:$B,0),MATCH(F$4,input_data!$1:$1,0)),"")</f>
        <v>96.995295807054703</v>
      </c>
      <c r="G370" s="4">
        <f>_xlfn.IFNA(INDEX(input_data!$1:$1048576,MATCH($B370,input_data!$B:$B,0),MATCH(G$4,input_data!$1:$1,0)),"")</f>
        <v>54.703243104536</v>
      </c>
      <c r="H370" s="4">
        <f>_xlfn.IFNA(INDEX(input_data!$1:$1048576,MATCH($B370,input_data!$B:$B,0),MATCH(H$4,input_data!$1:$1,0)),"")</f>
        <v>0.47319403369285501</v>
      </c>
      <c r="I370" s="4">
        <f>_xlfn.IFNA(INDEX(input_data!$1:$1048576,MATCH($B370,input_data!$B:$B,0),MATCH(I$4,input_data!$1:$1,0)),"")</f>
        <v>39.377973859999997</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0</v>
      </c>
      <c r="P370" s="4">
        <f>_xlfn.IFNA(INDEX(input_data!$1:$1048576,MATCH($B370,input_data!$B:$B,0),MATCH(P$4,input_data!$1:$1,0)),"")</f>
        <v>7.6790000000000001E-3</v>
      </c>
      <c r="Q370" s="19">
        <f>_xlfn.IFNA(INDEX(input_data!$1:$1048576,MATCH($B370,input_data!$B:$B,0),MATCH(Q$4,input_data!$1:$1,0)),"")</f>
        <v>94.562089998228899</v>
      </c>
      <c r="R370" s="60">
        <f t="shared" si="6"/>
        <v>-2.5085812549775488E-2</v>
      </c>
    </row>
    <row r="371" spans="1:18" x14ac:dyDescent="0.35">
      <c r="A371" s="34" t="s">
        <v>1837</v>
      </c>
      <c r="B371" s="14" t="s">
        <v>1016</v>
      </c>
      <c r="C371" s="14" t="s">
        <v>1405</v>
      </c>
      <c r="E371" s="14" t="s">
        <v>1017</v>
      </c>
      <c r="F371" s="19">
        <f>_xlfn.IFNA(INDEX(input_data!$1:$1048576,MATCH($B371,input_data!$B:$B,0),MATCH(F$4,input_data!$1:$1,0)),"")</f>
        <v>9.11329491279532</v>
      </c>
      <c r="G371" s="4">
        <f>_xlfn.IFNA(INDEX(input_data!$1:$1048576,MATCH($B371,input_data!$B:$B,0),MATCH(G$4,input_data!$1:$1,0)),"")</f>
        <v>2.64074164618079</v>
      </c>
      <c r="H371" s="4">
        <f>_xlfn.IFNA(INDEX(input_data!$1:$1048576,MATCH($B371,input_data!$B:$B,0),MATCH(H$4,input_data!$1:$1,0)),"")</f>
        <v>3.0105177122592301E-2</v>
      </c>
      <c r="I371" s="4">
        <f>_xlfn.IFNA(INDEX(input_data!$1:$1048576,MATCH($B371,input_data!$B:$B,0),MATCH(I$4,input_data!$1:$1,0)),"")</f>
        <v>3.901669541</v>
      </c>
      <c r="J371" s="4">
        <f>_xlfn.IFNA(INDEX(input_data!$1:$1048576,MATCH($B371,input_data!$B:$B,0),MATCH(J$4,input_data!$1:$1,0)),"")</f>
        <v>0</v>
      </c>
      <c r="K371" s="4">
        <f>_xlfn.IFNA(INDEX(input_data!$1:$1048576,MATCH($B371,input_data!$B:$B,0),MATCH(K$4,input_data!$1:$1,0)),"")</f>
        <v>0</v>
      </c>
      <c r="L371" s="4">
        <f>_xlfn.IFNA(INDEX(input_data!$1:$1048576,MATCH($B371,input_data!$B:$B,0),MATCH(L$4,input_data!$1:$1,0)),"")</f>
        <v>1.8678157498453301</v>
      </c>
      <c r="M371" s="4">
        <f>_xlfn.IFNA(INDEX(input_data!$1:$1048576,MATCH($B371,input_data!$B:$B,0),MATCH(M$4,input_data!$1:$1,0)),"")</f>
        <v>4.7965450404128598E-3</v>
      </c>
      <c r="N371" s="4">
        <f>_xlfn.IFNA(INDEX(input_data!$1:$1048576,MATCH($B371,input_data!$B:$B,0),MATCH(N$4,input_data!$1:$1,0)),"")</f>
        <v>0.101878238903164</v>
      </c>
      <c r="O371" s="4">
        <f>_xlfn.IFNA(INDEX(input_data!$1:$1048576,MATCH($B371,input_data!$B:$B,0),MATCH(O$4,input_data!$1:$1,0)),"")</f>
        <v>0</v>
      </c>
      <c r="P371" s="4">
        <f>_xlfn.IFNA(INDEX(input_data!$1:$1048576,MATCH($B371,input_data!$B:$B,0),MATCH(P$4,input_data!$1:$1,0)),"")</f>
        <v>9.8359000000000002E-2</v>
      </c>
      <c r="Q371" s="19">
        <f>_xlfn.IFNA(INDEX(input_data!$1:$1048576,MATCH($B371,input_data!$B:$B,0),MATCH(Q$4,input_data!$1:$1,0)),"")</f>
        <v>8.6453658980922992</v>
      </c>
      <c r="R371" s="60">
        <f t="shared" si="6"/>
        <v>-5.1345755753611777E-2</v>
      </c>
    </row>
    <row r="372" spans="1:18" x14ac:dyDescent="0.35">
      <c r="A372" s="34" t="s">
        <v>1838</v>
      </c>
      <c r="B372" s="14" t="s">
        <v>1018</v>
      </c>
      <c r="C372" s="14" t="s">
        <v>1839</v>
      </c>
      <c r="E372" s="14" t="s">
        <v>1019</v>
      </c>
      <c r="F372" s="19">
        <f>_xlfn.IFNA(INDEX(input_data!$1:$1048576,MATCH($B372,input_data!$B:$B,0),MATCH(F$4,input_data!$1:$1,0)),"")</f>
        <v>4.64459901237678</v>
      </c>
      <c r="G372" s="4">
        <f>_xlfn.IFNA(INDEX(input_data!$1:$1048576,MATCH($B372,input_data!$B:$B,0),MATCH(G$4,input_data!$1:$1,0)),"")</f>
        <v>1.4400515766915201</v>
      </c>
      <c r="H372" s="4">
        <f>_xlfn.IFNA(INDEX(input_data!$1:$1048576,MATCH($B372,input_data!$B:$B,0),MATCH(H$4,input_data!$1:$1,0)),"")</f>
        <v>1.6871594774965599E-2</v>
      </c>
      <c r="I372" s="4">
        <f>_xlfn.IFNA(INDEX(input_data!$1:$1048576,MATCH($B372,input_data!$B:$B,0),MATCH(I$4,input_data!$1:$1,0)),"")</f>
        <v>2.1112161280000001</v>
      </c>
      <c r="J372" s="4">
        <f>_xlfn.IFNA(INDEX(input_data!$1:$1048576,MATCH($B372,input_data!$B:$B,0),MATCH(J$4,input_data!$1:$1,0)),"")</f>
        <v>0</v>
      </c>
      <c r="K372" s="4">
        <f>_xlfn.IFNA(INDEX(input_data!$1:$1048576,MATCH($B372,input_data!$B:$B,0),MATCH(K$4,input_data!$1:$1,0)),"")</f>
        <v>0</v>
      </c>
      <c r="L372" s="4">
        <f>_xlfn.IFNA(INDEX(input_data!$1:$1048576,MATCH($B372,input_data!$B:$B,0),MATCH(L$4,input_data!$1:$1,0)),"")</f>
        <v>0.54267943495111104</v>
      </c>
      <c r="M372" s="4">
        <f>_xlfn.IFNA(INDEX(input_data!$1:$1048576,MATCH($B372,input_data!$B:$B,0),MATCH(M$4,input_data!$1:$1,0)),"")</f>
        <v>2.68186665075191E-3</v>
      </c>
      <c r="N372" s="4">
        <f>_xlfn.IFNA(INDEX(input_data!$1:$1048576,MATCH($B372,input_data!$B:$B,0),MATCH(N$4,input_data!$1:$1,0)),"")</f>
        <v>0.17152965106301099</v>
      </c>
      <c r="O372" s="4">
        <f>_xlfn.IFNA(INDEX(input_data!$1:$1048576,MATCH($B372,input_data!$B:$B,0),MATCH(O$4,input_data!$1:$1,0)),"")</f>
        <v>0</v>
      </c>
      <c r="P372" s="4">
        <f>_xlfn.IFNA(INDEX(input_data!$1:$1048576,MATCH($B372,input_data!$B:$B,0),MATCH(P$4,input_data!$1:$1,0)),"")</f>
        <v>6.1591E-2</v>
      </c>
      <c r="Q372" s="19">
        <f>_xlfn.IFNA(INDEX(input_data!$1:$1048576,MATCH($B372,input_data!$B:$B,0),MATCH(Q$4,input_data!$1:$1,0)),"")</f>
        <v>4.3466212521313601</v>
      </c>
      <c r="R372" s="60">
        <f t="shared" si="6"/>
        <v>-6.4155755847034035E-2</v>
      </c>
    </row>
    <row r="373" spans="1:18" x14ac:dyDescent="0.35">
      <c r="A373" s="34" t="s">
        <v>1840</v>
      </c>
      <c r="B373" s="14" t="s">
        <v>1022</v>
      </c>
      <c r="C373" s="14" t="s">
        <v>1407</v>
      </c>
      <c r="E373" s="14" t="s">
        <v>1023</v>
      </c>
      <c r="F373" s="19">
        <f>_xlfn.IFNA(INDEX(input_data!$1:$1048576,MATCH($B373,input_data!$B:$B,0),MATCH(F$4,input_data!$1:$1,0)),"")</f>
        <v>525.60641355025098</v>
      </c>
      <c r="G373" s="4">
        <f>_xlfn.IFNA(INDEX(input_data!$1:$1048576,MATCH($B373,input_data!$B:$B,0),MATCH(G$4,input_data!$1:$1,0)),"")</f>
        <v>101.708098217035</v>
      </c>
      <c r="H373" s="4">
        <f>_xlfn.IFNA(INDEX(input_data!$1:$1048576,MATCH($B373,input_data!$B:$B,0),MATCH(H$4,input_data!$1:$1,0)),"")</f>
        <v>1.1118193559054601</v>
      </c>
      <c r="I373" s="4">
        <f>_xlfn.IFNA(INDEX(input_data!$1:$1048576,MATCH($B373,input_data!$B:$B,0),MATCH(I$4,input_data!$1:$1,0)),"")</f>
        <v>404.86085205299997</v>
      </c>
      <c r="J373" s="4">
        <f>_xlfn.IFNA(INDEX(input_data!$1:$1048576,MATCH($B373,input_data!$B:$B,0),MATCH(J$4,input_data!$1:$1,0)),"")</f>
        <v>11.358284852815</v>
      </c>
      <c r="K373" s="4">
        <f>_xlfn.IFNA(INDEX(input_data!$1:$1048576,MATCH($B373,input_data!$B:$B,0),MATCH(K$4,input_data!$1:$1,0)),"")</f>
        <v>3.3182130000000001</v>
      </c>
      <c r="L373" s="4">
        <f>_xlfn.IFNA(INDEX(input_data!$1:$1048576,MATCH($B373,input_data!$B:$B,0),MATCH(L$4,input_data!$1:$1,0)),"")</f>
        <v>4.8373130799626702</v>
      </c>
      <c r="M373" s="4">
        <f>_xlfn.IFNA(INDEX(input_data!$1:$1048576,MATCH($B373,input_data!$B:$B,0),MATCH(M$4,input_data!$1:$1,0)),"")</f>
        <v>0.17912565791884799</v>
      </c>
      <c r="N373" s="4">
        <f>_xlfn.IFNA(INDEX(input_data!$1:$1048576,MATCH($B373,input_data!$B:$B,0),MATCH(N$4,input_data!$1:$1,0)),"")</f>
        <v>0</v>
      </c>
      <c r="O373" s="4">
        <f>_xlfn.IFNA(INDEX(input_data!$1:$1048576,MATCH($B373,input_data!$B:$B,0),MATCH(O$4,input_data!$1:$1,0)),"")</f>
        <v>6.2536086237339896</v>
      </c>
      <c r="P373" s="4">
        <f>_xlfn.IFNA(INDEX(input_data!$1:$1048576,MATCH($B373,input_data!$B:$B,0),MATCH(P$4,input_data!$1:$1,0)),"")</f>
        <v>4.9505559999999997</v>
      </c>
      <c r="Q373" s="19">
        <f>_xlfn.IFNA(INDEX(input_data!$1:$1048576,MATCH($B373,input_data!$B:$B,0),MATCH(Q$4,input_data!$1:$1,0)),"")</f>
        <v>538.57787084037102</v>
      </c>
      <c r="R373" s="60">
        <f t="shared" si="6"/>
        <v>2.4679031601808843E-2</v>
      </c>
    </row>
    <row r="374" spans="1:18" x14ac:dyDescent="0.35">
      <c r="A374" s="34" t="s">
        <v>1841</v>
      </c>
      <c r="B374" s="14" t="s">
        <v>1024</v>
      </c>
      <c r="C374" s="14" t="s">
        <v>1408</v>
      </c>
      <c r="E374" s="14" t="s">
        <v>1025</v>
      </c>
      <c r="F374" s="19">
        <f>_xlfn.IFNA(INDEX(input_data!$1:$1048576,MATCH($B374,input_data!$B:$B,0),MATCH(F$4,input_data!$1:$1,0)),"")</f>
        <v>80.371686609572606</v>
      </c>
      <c r="G374" s="4">
        <f>_xlfn.IFNA(INDEX(input_data!$1:$1048576,MATCH($B374,input_data!$B:$B,0),MATCH(G$4,input_data!$1:$1,0)),"")</f>
        <v>39.851268798855202</v>
      </c>
      <c r="H374" s="4">
        <f>_xlfn.IFNA(INDEX(input_data!$1:$1048576,MATCH($B374,input_data!$B:$B,0),MATCH(H$4,input_data!$1:$1,0)),"")</f>
        <v>0.34699631764246402</v>
      </c>
      <c r="I374" s="4">
        <f>_xlfn.IFNA(INDEX(input_data!$1:$1048576,MATCH($B374,input_data!$B:$B,0),MATCH(I$4,input_data!$1:$1,0)),"")</f>
        <v>38.305472729999998</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0</v>
      </c>
      <c r="P374" s="4">
        <f>_xlfn.IFNA(INDEX(input_data!$1:$1048576,MATCH($B374,input_data!$B:$B,0),MATCH(P$4,input_data!$1:$1,0)),"")</f>
        <v>7.6790000000000001E-3</v>
      </c>
      <c r="Q374" s="19">
        <f>_xlfn.IFNA(INDEX(input_data!$1:$1048576,MATCH($B374,input_data!$B:$B,0),MATCH(Q$4,input_data!$1:$1,0)),"")</f>
        <v>78.511416846497696</v>
      </c>
      <c r="R374" s="60">
        <f t="shared" si="6"/>
        <v>-2.3145834578682911E-2</v>
      </c>
    </row>
    <row r="375" spans="1:18" x14ac:dyDescent="0.35">
      <c r="A375" s="34" t="s">
        <v>1842</v>
      </c>
      <c r="B375" s="14" t="s">
        <v>1026</v>
      </c>
      <c r="C375" s="14" t="s">
        <v>1409</v>
      </c>
      <c r="E375" s="14" t="s">
        <v>1027</v>
      </c>
      <c r="F375" s="19">
        <f>_xlfn.IFNA(INDEX(input_data!$1:$1048576,MATCH($B375,input_data!$B:$B,0),MATCH(F$4,input_data!$1:$1,0)),"")</f>
        <v>204.960622526831</v>
      </c>
      <c r="G375" s="4">
        <f>_xlfn.IFNA(INDEX(input_data!$1:$1048576,MATCH($B375,input_data!$B:$B,0),MATCH(G$4,input_data!$1:$1,0)),"")</f>
        <v>130.571057188239</v>
      </c>
      <c r="H375" s="4">
        <f>_xlfn.IFNA(INDEX(input_data!$1:$1048576,MATCH($B375,input_data!$B:$B,0),MATCH(H$4,input_data!$1:$1,0)),"")</f>
        <v>1.26788904546536</v>
      </c>
      <c r="I375" s="4">
        <f>_xlfn.IFNA(INDEX(input_data!$1:$1048576,MATCH($B375,input_data!$B:$B,0),MATCH(I$4,input_data!$1:$1,0)),"")</f>
        <v>51.666371640000001</v>
      </c>
      <c r="J375" s="4">
        <f>_xlfn.IFNA(INDEX(input_data!$1:$1048576,MATCH($B375,input_data!$B:$B,0),MATCH(J$4,input_data!$1:$1,0)),"")</f>
        <v>8.7208360337929101</v>
      </c>
      <c r="K375" s="4">
        <f>_xlfn.IFNA(INDEX(input_data!$1:$1048576,MATCH($B375,input_data!$B:$B,0),MATCH(K$4,input_data!$1:$1,0)),"")</f>
        <v>1.329072</v>
      </c>
      <c r="L375" s="4">
        <f>_xlfn.IFNA(INDEX(input_data!$1:$1048576,MATCH($B375,input_data!$B:$B,0),MATCH(L$4,input_data!$1:$1,0)),"")</f>
        <v>9.6891423624622206</v>
      </c>
      <c r="M375" s="4">
        <f>_xlfn.IFNA(INDEX(input_data!$1:$1048576,MATCH($B375,input_data!$B:$B,0),MATCH(M$4,input_data!$1:$1,0)),"")</f>
        <v>0.20027953020872999</v>
      </c>
      <c r="N375" s="4">
        <f>_xlfn.IFNA(INDEX(input_data!$1:$1048576,MATCH($B375,input_data!$B:$B,0),MATCH(N$4,input_data!$1:$1,0)),"")</f>
        <v>0</v>
      </c>
      <c r="O375" s="4">
        <f>_xlfn.IFNA(INDEX(input_data!$1:$1048576,MATCH($B375,input_data!$B:$B,0),MATCH(O$4,input_data!$1:$1,0)),"")</f>
        <v>0</v>
      </c>
      <c r="P375" s="4">
        <f>_xlfn.IFNA(INDEX(input_data!$1:$1048576,MATCH($B375,input_data!$B:$B,0),MATCH(P$4,input_data!$1:$1,0)),"")</f>
        <v>0.73420799999999997</v>
      </c>
      <c r="Q375" s="19">
        <f>_xlfn.IFNA(INDEX(input_data!$1:$1048576,MATCH($B375,input_data!$B:$B,0),MATCH(Q$4,input_data!$1:$1,0)),"")</f>
        <v>204.17885580016801</v>
      </c>
      <c r="R375" s="60">
        <f t="shared" si="6"/>
        <v>-3.8142288846758632E-3</v>
      </c>
    </row>
    <row r="376" spans="1:18" x14ac:dyDescent="0.35">
      <c r="A376" s="34" t="s">
        <v>1843</v>
      </c>
      <c r="B376" s="14" t="s">
        <v>1028</v>
      </c>
      <c r="C376" s="14" t="s">
        <v>1844</v>
      </c>
      <c r="E376" s="14" t="s">
        <v>1029</v>
      </c>
      <c r="F376" s="19">
        <f>_xlfn.IFNA(INDEX(input_data!$1:$1048576,MATCH($B376,input_data!$B:$B,0),MATCH(F$4,input_data!$1:$1,0)),"")</f>
        <v>9.9925541594327498</v>
      </c>
      <c r="G376" s="4">
        <f>_xlfn.IFNA(INDEX(input_data!$1:$1048576,MATCH($B376,input_data!$B:$B,0),MATCH(G$4,input_data!$1:$1,0)),"")</f>
        <v>2.1074091681651002</v>
      </c>
      <c r="H376" s="4">
        <f>_xlfn.IFNA(INDEX(input_data!$1:$1048576,MATCH($B376,input_data!$B:$B,0),MATCH(H$4,input_data!$1:$1,0)),"")</f>
        <v>2.8606234368424299E-2</v>
      </c>
      <c r="I376" s="4">
        <f>_xlfn.IFNA(INDEX(input_data!$1:$1048576,MATCH($B376,input_data!$B:$B,0),MATCH(I$4,input_data!$1:$1,0)),"")</f>
        <v>6.115270056</v>
      </c>
      <c r="J376" s="4">
        <f>_xlfn.IFNA(INDEX(input_data!$1:$1048576,MATCH($B376,input_data!$B:$B,0),MATCH(J$4,input_data!$1:$1,0)),"")</f>
        <v>0</v>
      </c>
      <c r="K376" s="4">
        <f>_xlfn.IFNA(INDEX(input_data!$1:$1048576,MATCH($B376,input_data!$B:$B,0),MATCH(K$4,input_data!$1:$1,0)),"")</f>
        <v>0</v>
      </c>
      <c r="L376" s="4">
        <f>_xlfn.IFNA(INDEX(input_data!$1:$1048576,MATCH($B376,input_data!$B:$B,0),MATCH(L$4,input_data!$1:$1,0)),"")</f>
        <v>0.966208514161778</v>
      </c>
      <c r="M376" s="4">
        <f>_xlfn.IFNA(INDEX(input_data!$1:$1048576,MATCH($B376,input_data!$B:$B,0),MATCH(M$4,input_data!$1:$1,0)),"")</f>
        <v>4.50748863091106E-3</v>
      </c>
      <c r="N376" s="4">
        <f>_xlfn.IFNA(INDEX(input_data!$1:$1048576,MATCH($B376,input_data!$B:$B,0),MATCH(N$4,input_data!$1:$1,0)),"")</f>
        <v>0</v>
      </c>
      <c r="O376" s="4">
        <f>_xlfn.IFNA(INDEX(input_data!$1:$1048576,MATCH($B376,input_data!$B:$B,0),MATCH(O$4,input_data!$1:$1,0)),"")</f>
        <v>6.5624440950051696E-2</v>
      </c>
      <c r="P376" s="4">
        <f>_xlfn.IFNA(INDEX(input_data!$1:$1048576,MATCH($B376,input_data!$B:$B,0),MATCH(P$4,input_data!$1:$1,0)),"")</f>
        <v>0.118923</v>
      </c>
      <c r="Q376" s="19">
        <f>_xlfn.IFNA(INDEX(input_data!$1:$1048576,MATCH($B376,input_data!$B:$B,0),MATCH(Q$4,input_data!$1:$1,0)),"")</f>
        <v>9.4065489022762705</v>
      </c>
      <c r="R376" s="60">
        <f t="shared" si="6"/>
        <v>-5.8644191245468824E-2</v>
      </c>
    </row>
    <row r="377" spans="1:18" x14ac:dyDescent="0.35">
      <c r="A377" s="34" t="s">
        <v>1845</v>
      </c>
      <c r="B377" s="14" t="s">
        <v>1030</v>
      </c>
      <c r="C377" s="14" t="s">
        <v>1410</v>
      </c>
      <c r="E377" s="14" t="s">
        <v>1031</v>
      </c>
      <c r="F377" s="19">
        <f>_xlfn.IFNA(INDEX(input_data!$1:$1048576,MATCH($B377,input_data!$B:$B,0),MATCH(F$4,input_data!$1:$1,0)),"")</f>
        <v>221.07967199654701</v>
      </c>
      <c r="G377" s="4">
        <f>_xlfn.IFNA(INDEX(input_data!$1:$1048576,MATCH($B377,input_data!$B:$B,0),MATCH(G$4,input_data!$1:$1,0)),"")</f>
        <v>97.831665219419193</v>
      </c>
      <c r="H377" s="4">
        <f>_xlfn.IFNA(INDEX(input_data!$1:$1048576,MATCH($B377,input_data!$B:$B,0),MATCH(H$4,input_data!$1:$1,0)),"")</f>
        <v>0.990287359279998</v>
      </c>
      <c r="I377" s="4">
        <f>_xlfn.IFNA(INDEX(input_data!$1:$1048576,MATCH($B377,input_data!$B:$B,0),MATCH(I$4,input_data!$1:$1,0)),"")</f>
        <v>109.94970601999999</v>
      </c>
      <c r="J377" s="4">
        <f>_xlfn.IFNA(INDEX(input_data!$1:$1048576,MATCH($B377,input_data!$B:$B,0),MATCH(J$4,input_data!$1:$1,0)),"")</f>
        <v>8.5225528112637097</v>
      </c>
      <c r="K377" s="4">
        <f>_xlfn.IFNA(INDEX(input_data!$1:$1048576,MATCH($B377,input_data!$B:$B,0),MATCH(K$4,input_data!$1:$1,0)),"")</f>
        <v>1.599337</v>
      </c>
      <c r="L377" s="4">
        <f>_xlfn.IFNA(INDEX(input_data!$1:$1048576,MATCH($B377,input_data!$B:$B,0),MATCH(L$4,input_data!$1:$1,0)),"")</f>
        <v>3.9934852601244399</v>
      </c>
      <c r="M377" s="4">
        <f>_xlfn.IFNA(INDEX(input_data!$1:$1048576,MATCH($B377,input_data!$B:$B,0),MATCH(M$4,input_data!$1:$1,0)),"")</f>
        <v>0.15603972741747901</v>
      </c>
      <c r="N377" s="4">
        <f>_xlfn.IFNA(INDEX(input_data!$1:$1048576,MATCH($B377,input_data!$B:$B,0),MATCH(N$4,input_data!$1:$1,0)),"")</f>
        <v>0</v>
      </c>
      <c r="O377" s="4">
        <f>_xlfn.IFNA(INDEX(input_data!$1:$1048576,MATCH($B377,input_data!$B:$B,0),MATCH(O$4,input_data!$1:$1,0)),"")</f>
        <v>0</v>
      </c>
      <c r="P377" s="4">
        <f>_xlfn.IFNA(INDEX(input_data!$1:$1048576,MATCH($B377,input_data!$B:$B,0),MATCH(P$4,input_data!$1:$1,0)),"")</f>
        <v>2.1003259999999999</v>
      </c>
      <c r="Q377" s="19">
        <f>_xlfn.IFNA(INDEX(input_data!$1:$1048576,MATCH($B377,input_data!$B:$B,0),MATCH(Q$4,input_data!$1:$1,0)),"")</f>
        <v>225.14339939750499</v>
      </c>
      <c r="R377" s="60">
        <f t="shared" si="6"/>
        <v>1.8381280215674645E-2</v>
      </c>
    </row>
    <row r="378" spans="1:18" x14ac:dyDescent="0.35">
      <c r="A378" s="34" t="s">
        <v>1846</v>
      </c>
      <c r="B378" s="14" t="s">
        <v>1032</v>
      </c>
      <c r="C378" s="14" t="s">
        <v>1411</v>
      </c>
      <c r="E378" s="14" t="s">
        <v>1033</v>
      </c>
      <c r="F378" s="19">
        <f>_xlfn.IFNA(INDEX(input_data!$1:$1048576,MATCH($B378,input_data!$B:$B,0),MATCH(F$4,input_data!$1:$1,0)),"")</f>
        <v>339.44496491166302</v>
      </c>
      <c r="G378" s="4">
        <f>_xlfn.IFNA(INDEX(input_data!$1:$1048576,MATCH($B378,input_data!$B:$B,0),MATCH(G$4,input_data!$1:$1,0)),"")</f>
        <v>72.348949058323399</v>
      </c>
      <c r="H378" s="4">
        <f>_xlfn.IFNA(INDEX(input_data!$1:$1048576,MATCH($B378,input_data!$B:$B,0),MATCH(H$4,input_data!$1:$1,0)),"")</f>
        <v>0.81207941804317996</v>
      </c>
      <c r="I378" s="4">
        <f>_xlfn.IFNA(INDEX(input_data!$1:$1048576,MATCH($B378,input_data!$B:$B,0),MATCH(I$4,input_data!$1:$1,0)),"")</f>
        <v>237.30402061300001</v>
      </c>
      <c r="J378" s="4">
        <f>_xlfn.IFNA(INDEX(input_data!$1:$1048576,MATCH($B378,input_data!$B:$B,0),MATCH(J$4,input_data!$1:$1,0)),"")</f>
        <v>5.8103591298359101</v>
      </c>
      <c r="K378" s="4">
        <f>_xlfn.IFNA(INDEX(input_data!$1:$1048576,MATCH($B378,input_data!$B:$B,0),MATCH(K$4,input_data!$1:$1,0)),"")</f>
        <v>1.83121</v>
      </c>
      <c r="L378" s="4">
        <f>_xlfn.IFNA(INDEX(input_data!$1:$1048576,MATCH($B378,input_data!$B:$B,0),MATCH(L$4,input_data!$1:$1,0)),"")</f>
        <v>15.82987133992</v>
      </c>
      <c r="M378" s="4">
        <f>_xlfn.IFNA(INDEX(input_data!$1:$1048576,MATCH($B378,input_data!$B:$B,0),MATCH(M$4,input_data!$1:$1,0)),"")</f>
        <v>0.13056798832236999</v>
      </c>
      <c r="N378" s="4">
        <f>_xlfn.IFNA(INDEX(input_data!$1:$1048576,MATCH($B378,input_data!$B:$B,0),MATCH(N$4,input_data!$1:$1,0)),"")</f>
        <v>2.6610505009478702</v>
      </c>
      <c r="O378" s="4">
        <f>_xlfn.IFNA(INDEX(input_data!$1:$1048576,MATCH($B378,input_data!$B:$B,0),MATCH(O$4,input_data!$1:$1,0)),"")</f>
        <v>3.0137839505727402</v>
      </c>
      <c r="P378" s="4">
        <f>_xlfn.IFNA(INDEX(input_data!$1:$1048576,MATCH($B378,input_data!$B:$B,0),MATCH(P$4,input_data!$1:$1,0)),"")</f>
        <v>1.9029320000000001</v>
      </c>
      <c r="Q378" s="19">
        <f>_xlfn.IFNA(INDEX(input_data!$1:$1048576,MATCH($B378,input_data!$B:$B,0),MATCH(Q$4,input_data!$1:$1,0)),"")</f>
        <v>341.64482399896599</v>
      </c>
      <c r="R378" s="60">
        <f t="shared" si="6"/>
        <v>6.4807533317674526E-3</v>
      </c>
    </row>
    <row r="379" spans="1:18" x14ac:dyDescent="0.35">
      <c r="A379" s="34" t="s">
        <v>1847</v>
      </c>
      <c r="B379" s="14" t="s">
        <v>1034</v>
      </c>
      <c r="C379" s="14" t="s">
        <v>1412</v>
      </c>
      <c r="E379" s="14" t="s">
        <v>1035</v>
      </c>
      <c r="F379" s="19">
        <f>_xlfn.IFNA(INDEX(input_data!$1:$1048576,MATCH($B379,input_data!$B:$B,0),MATCH(F$4,input_data!$1:$1,0)),"")</f>
        <v>13.5726142139129</v>
      </c>
      <c r="G379" s="4">
        <f>_xlfn.IFNA(INDEX(input_data!$1:$1048576,MATCH($B379,input_data!$B:$B,0),MATCH(G$4,input_data!$1:$1,0)),"")</f>
        <v>2.4635776981471</v>
      </c>
      <c r="H379" s="4">
        <f>_xlfn.IFNA(INDEX(input_data!$1:$1048576,MATCH($B379,input_data!$B:$B,0),MATCH(H$4,input_data!$1:$1,0)),"")</f>
        <v>3.1283181592141003E-2</v>
      </c>
      <c r="I379" s="4">
        <f>_xlfn.IFNA(INDEX(input_data!$1:$1048576,MATCH($B379,input_data!$B:$B,0),MATCH(I$4,input_data!$1:$1,0)),"")</f>
        <v>7.3397706510000003</v>
      </c>
      <c r="J379" s="4">
        <f>_xlfn.IFNA(INDEX(input_data!$1:$1048576,MATCH($B379,input_data!$B:$B,0),MATCH(J$4,input_data!$1:$1,0)),"")</f>
        <v>0</v>
      </c>
      <c r="K379" s="4">
        <f>_xlfn.IFNA(INDEX(input_data!$1:$1048576,MATCH($B379,input_data!$B:$B,0),MATCH(K$4,input_data!$1:$1,0)),"")</f>
        <v>0</v>
      </c>
      <c r="L379" s="4">
        <f>_xlfn.IFNA(INDEX(input_data!$1:$1048576,MATCH($B379,input_data!$B:$B,0),MATCH(L$4,input_data!$1:$1,0)),"")</f>
        <v>2.6613956515911101</v>
      </c>
      <c r="M379" s="4">
        <f>_xlfn.IFNA(INDEX(input_data!$1:$1048576,MATCH($B379,input_data!$B:$B,0),MATCH(M$4,input_data!$1:$1,0)),"")</f>
        <v>5.0093518583514997E-3</v>
      </c>
      <c r="N379" s="4">
        <f>_xlfn.IFNA(INDEX(input_data!$1:$1048576,MATCH($B379,input_data!$B:$B,0),MATCH(N$4,input_data!$1:$1,0)),"")</f>
        <v>3.7161412311009397E-2</v>
      </c>
      <c r="O379" s="4">
        <f>_xlfn.IFNA(INDEX(input_data!$1:$1048576,MATCH($B379,input_data!$B:$B,0),MATCH(O$4,input_data!$1:$1,0)),"")</f>
        <v>9.1757934046870701E-2</v>
      </c>
      <c r="P379" s="4">
        <f>_xlfn.IFNA(INDEX(input_data!$1:$1048576,MATCH($B379,input_data!$B:$B,0),MATCH(P$4,input_data!$1:$1,0)),"")</f>
        <v>0.11665200000000001</v>
      </c>
      <c r="Q379" s="19">
        <f>_xlfn.IFNA(INDEX(input_data!$1:$1048576,MATCH($B379,input_data!$B:$B,0),MATCH(Q$4,input_data!$1:$1,0)),"")</f>
        <v>12.7466078805466</v>
      </c>
      <c r="R379" s="60">
        <f t="shared" si="6"/>
        <v>-6.0858307791551658E-2</v>
      </c>
    </row>
    <row r="380" spans="1:18" x14ac:dyDescent="0.35">
      <c r="A380" s="34" t="s">
        <v>1848</v>
      </c>
      <c r="B380" s="14" t="s">
        <v>1036</v>
      </c>
      <c r="C380" s="14" t="s">
        <v>1413</v>
      </c>
      <c r="E380" s="14" t="s">
        <v>1037</v>
      </c>
      <c r="F380" s="19">
        <f>_xlfn.IFNA(INDEX(input_data!$1:$1048576,MATCH($B380,input_data!$B:$B,0),MATCH(F$4,input_data!$1:$1,0)),"")</f>
        <v>85.808155206283402</v>
      </c>
      <c r="G380" s="4">
        <f>_xlfn.IFNA(INDEX(input_data!$1:$1048576,MATCH($B380,input_data!$B:$B,0),MATCH(G$4,input_data!$1:$1,0)),"")</f>
        <v>15.1029024973241</v>
      </c>
      <c r="H380" s="4">
        <f>_xlfn.IFNA(INDEX(input_data!$1:$1048576,MATCH($B380,input_data!$B:$B,0),MATCH(H$4,input_data!$1:$1,0)),"")</f>
        <v>0.17854407539894701</v>
      </c>
      <c r="I380" s="4">
        <f>_xlfn.IFNA(INDEX(input_data!$1:$1048576,MATCH($B380,input_data!$B:$B,0),MATCH(I$4,input_data!$1:$1,0)),"")</f>
        <v>64.138612015999996</v>
      </c>
      <c r="J380" s="4">
        <f>_xlfn.IFNA(INDEX(input_data!$1:$1048576,MATCH($B380,input_data!$B:$B,0),MATCH(J$4,input_data!$1:$1,0)),"")</f>
        <v>1.3701204675149401</v>
      </c>
      <c r="K380" s="4">
        <f>_xlfn.IFNA(INDEX(input_data!$1:$1048576,MATCH($B380,input_data!$B:$B,0),MATCH(K$4,input_data!$1:$1,0)),"")</f>
        <v>0.47858600000000001</v>
      </c>
      <c r="L380" s="4">
        <f>_xlfn.IFNA(INDEX(input_data!$1:$1048576,MATCH($B380,input_data!$B:$B,0),MATCH(L$4,input_data!$1:$1,0)),"")</f>
        <v>3.6809854767466699</v>
      </c>
      <c r="M380" s="4">
        <f>_xlfn.IFNA(INDEX(input_data!$1:$1048576,MATCH($B380,input_data!$B:$B,0),MATCH(M$4,input_data!$1:$1,0)),"")</f>
        <v>2.87741903185957E-2</v>
      </c>
      <c r="N380" s="4">
        <f>_xlfn.IFNA(INDEX(input_data!$1:$1048576,MATCH($B380,input_data!$B:$B,0),MATCH(N$4,input_data!$1:$1,0)),"")</f>
        <v>0</v>
      </c>
      <c r="O380" s="4">
        <f>_xlfn.IFNA(INDEX(input_data!$1:$1048576,MATCH($B380,input_data!$B:$B,0),MATCH(O$4,input_data!$1:$1,0)),"")</f>
        <v>1.26267837060665</v>
      </c>
      <c r="P380" s="4">
        <f>_xlfn.IFNA(INDEX(input_data!$1:$1048576,MATCH($B380,input_data!$B:$B,0),MATCH(P$4,input_data!$1:$1,0)),"")</f>
        <v>0.246753</v>
      </c>
      <c r="Q380" s="19">
        <f>_xlfn.IFNA(INDEX(input_data!$1:$1048576,MATCH($B380,input_data!$B:$B,0),MATCH(Q$4,input_data!$1:$1,0)),"")</f>
        <v>86.487956093909901</v>
      </c>
      <c r="R380" s="60">
        <f t="shared" si="6"/>
        <v>7.9223342582328549E-3</v>
      </c>
    </row>
    <row r="381" spans="1:18" x14ac:dyDescent="0.35">
      <c r="A381" s="34" t="s">
        <v>1849</v>
      </c>
      <c r="B381" s="14" t="s">
        <v>1038</v>
      </c>
      <c r="C381" s="14" t="s">
        <v>1414</v>
      </c>
      <c r="E381" s="14" t="s">
        <v>1039</v>
      </c>
      <c r="F381" s="19">
        <f>_xlfn.IFNA(INDEX(input_data!$1:$1048576,MATCH($B381,input_data!$B:$B,0),MATCH(F$4,input_data!$1:$1,0)),"")</f>
        <v>252.31498279911301</v>
      </c>
      <c r="G381" s="4">
        <f>_xlfn.IFNA(INDEX(input_data!$1:$1048576,MATCH($B381,input_data!$B:$B,0),MATCH(G$4,input_data!$1:$1,0)),"")</f>
        <v>113.03906259359501</v>
      </c>
      <c r="H381" s="4">
        <f>_xlfn.IFNA(INDEX(input_data!$1:$1048576,MATCH($B381,input_data!$B:$B,0),MATCH(H$4,input_data!$1:$1,0)),"")</f>
        <v>1.1427273248527301</v>
      </c>
      <c r="I381" s="4">
        <f>_xlfn.IFNA(INDEX(input_data!$1:$1048576,MATCH($B381,input_data!$B:$B,0),MATCH(I$4,input_data!$1:$1,0)),"")</f>
        <v>127.430625105</v>
      </c>
      <c r="J381" s="4">
        <f>_xlfn.IFNA(INDEX(input_data!$1:$1048576,MATCH($B381,input_data!$B:$B,0),MATCH(J$4,input_data!$1:$1,0)),"")</f>
        <v>9.7143374823581006</v>
      </c>
      <c r="K381" s="4">
        <f>_xlfn.IFNA(INDEX(input_data!$1:$1048576,MATCH($B381,input_data!$B:$B,0),MATCH(K$4,input_data!$1:$1,0)),"")</f>
        <v>1.8084150000000001</v>
      </c>
      <c r="L381" s="4">
        <f>_xlfn.IFNA(INDEX(input_data!$1:$1048576,MATCH($B381,input_data!$B:$B,0),MATCH(L$4,input_data!$1:$1,0)),"")</f>
        <v>2.2641809666666699</v>
      </c>
      <c r="M381" s="4">
        <f>_xlfn.IFNA(INDEX(input_data!$1:$1048576,MATCH($B381,input_data!$B:$B,0),MATCH(M$4,input_data!$1:$1,0)),"")</f>
        <v>0.180059715608374</v>
      </c>
      <c r="N381" s="4">
        <f>_xlfn.IFNA(INDEX(input_data!$1:$1048576,MATCH($B381,input_data!$B:$B,0),MATCH(N$4,input_data!$1:$1,0)),"")</f>
        <v>0</v>
      </c>
      <c r="O381" s="4">
        <f>_xlfn.IFNA(INDEX(input_data!$1:$1048576,MATCH($B381,input_data!$B:$B,0),MATCH(O$4,input_data!$1:$1,0)),"")</f>
        <v>0</v>
      </c>
      <c r="P381" s="4">
        <f>_xlfn.IFNA(INDEX(input_data!$1:$1048576,MATCH($B381,input_data!$B:$B,0),MATCH(P$4,input_data!$1:$1,0)),"")</f>
        <v>2.270572</v>
      </c>
      <c r="Q381" s="19">
        <f>_xlfn.IFNA(INDEX(input_data!$1:$1048576,MATCH($B381,input_data!$B:$B,0),MATCH(Q$4,input_data!$1:$1,0)),"")</f>
        <v>257.84998018808</v>
      </c>
      <c r="R381" s="60">
        <f t="shared" si="6"/>
        <v>2.1936855780672504E-2</v>
      </c>
    </row>
    <row r="382" spans="1:18" x14ac:dyDescent="0.35">
      <c r="A382" s="34" t="s">
        <v>1850</v>
      </c>
      <c r="B382" s="14" t="s">
        <v>1040</v>
      </c>
      <c r="C382" s="14" t="s">
        <v>1415</v>
      </c>
      <c r="E382" s="14" t="s">
        <v>1041</v>
      </c>
      <c r="F382" s="19">
        <f>_xlfn.IFNA(INDEX(input_data!$1:$1048576,MATCH($B382,input_data!$B:$B,0),MATCH(F$4,input_data!$1:$1,0)),"")</f>
        <v>13.6835556101896</v>
      </c>
      <c r="G382" s="4">
        <f>_xlfn.IFNA(INDEX(input_data!$1:$1048576,MATCH($B382,input_data!$B:$B,0),MATCH(G$4,input_data!$1:$1,0)),"")</f>
        <v>1.9934576677183899</v>
      </c>
      <c r="H382" s="4">
        <f>_xlfn.IFNA(INDEX(input_data!$1:$1048576,MATCH($B382,input_data!$B:$B,0),MATCH(H$4,input_data!$1:$1,0)),"")</f>
        <v>2.99446430773148E-2</v>
      </c>
      <c r="I382" s="4">
        <f>_xlfn.IFNA(INDEX(input_data!$1:$1048576,MATCH($B382,input_data!$B:$B,0),MATCH(I$4,input_data!$1:$1,0)),"")</f>
        <v>9.1865159100000007</v>
      </c>
      <c r="J382" s="4">
        <f>_xlfn.IFNA(INDEX(input_data!$1:$1048576,MATCH($B382,input_data!$B:$B,0),MATCH(J$4,input_data!$1:$1,0)),"")</f>
        <v>0</v>
      </c>
      <c r="K382" s="4">
        <f>_xlfn.IFNA(INDEX(input_data!$1:$1048576,MATCH($B382,input_data!$B:$B,0),MATCH(K$4,input_data!$1:$1,0)),"")</f>
        <v>0</v>
      </c>
      <c r="L382" s="4">
        <f>_xlfn.IFNA(INDEX(input_data!$1:$1048576,MATCH($B382,input_data!$B:$B,0),MATCH(L$4,input_data!$1:$1,0)),"")</f>
        <v>1.82048431738311</v>
      </c>
      <c r="M382" s="4">
        <f>_xlfn.IFNA(INDEX(input_data!$1:$1048576,MATCH($B382,input_data!$B:$B,0),MATCH(M$4,input_data!$1:$1,0)),"")</f>
        <v>4.7183818914885304E-3</v>
      </c>
      <c r="N382" s="4">
        <f>_xlfn.IFNA(INDEX(input_data!$1:$1048576,MATCH($B382,input_data!$B:$B,0),MATCH(N$4,input_data!$1:$1,0)),"")</f>
        <v>0</v>
      </c>
      <c r="O382" s="4">
        <f>_xlfn.IFNA(INDEX(input_data!$1:$1048576,MATCH($B382,input_data!$B:$B,0),MATCH(O$4,input_data!$1:$1,0)),"")</f>
        <v>0.111999678790421</v>
      </c>
      <c r="P382" s="4">
        <f>_xlfn.IFNA(INDEX(input_data!$1:$1048576,MATCH($B382,input_data!$B:$B,0),MATCH(P$4,input_data!$1:$1,0)),"")</f>
        <v>9.3021000000000006E-2</v>
      </c>
      <c r="Q382" s="19">
        <f>_xlfn.IFNA(INDEX(input_data!$1:$1048576,MATCH($B382,input_data!$B:$B,0),MATCH(Q$4,input_data!$1:$1,0)),"")</f>
        <v>13.240141598860699</v>
      </c>
      <c r="R382" s="60">
        <f t="shared" si="6"/>
        <v>-3.2404882470657537E-2</v>
      </c>
    </row>
    <row r="383" spans="1:18" x14ac:dyDescent="0.35">
      <c r="A383" s="34" t="s">
        <v>1851</v>
      </c>
      <c r="B383" s="14" t="s">
        <v>1042</v>
      </c>
      <c r="C383" s="14" t="s">
        <v>1416</v>
      </c>
      <c r="E383" s="14" t="s">
        <v>1043</v>
      </c>
      <c r="F383" s="19">
        <f>_xlfn.IFNA(INDEX(input_data!$1:$1048576,MATCH($B383,input_data!$B:$B,0),MATCH(F$4,input_data!$1:$1,0)),"")</f>
        <v>112.075265918203</v>
      </c>
      <c r="G383" s="4">
        <f>_xlfn.IFNA(INDEX(input_data!$1:$1048576,MATCH($B383,input_data!$B:$B,0),MATCH(G$4,input_data!$1:$1,0)),"")</f>
        <v>13.345068789047099</v>
      </c>
      <c r="H383" s="4">
        <f>_xlfn.IFNA(INDEX(input_data!$1:$1048576,MATCH($B383,input_data!$B:$B,0),MATCH(H$4,input_data!$1:$1,0)),"")</f>
        <v>0.19809527619358799</v>
      </c>
      <c r="I383" s="4">
        <f>_xlfn.IFNA(INDEX(input_data!$1:$1048576,MATCH($B383,input_data!$B:$B,0),MATCH(I$4,input_data!$1:$1,0)),"")</f>
        <v>91.660197617999998</v>
      </c>
      <c r="J383" s="4">
        <f>_xlfn.IFNA(INDEX(input_data!$1:$1048576,MATCH($B383,input_data!$B:$B,0),MATCH(J$4,input_data!$1:$1,0)),"")</f>
        <v>0.16900208799999999</v>
      </c>
      <c r="K383" s="4">
        <f>_xlfn.IFNA(INDEX(input_data!$1:$1048576,MATCH($B383,input_data!$B:$B,0),MATCH(K$4,input_data!$1:$1,0)),"")</f>
        <v>0.40338400000000002</v>
      </c>
      <c r="L383" s="4">
        <f>_xlfn.IFNA(INDEX(input_data!$1:$1048576,MATCH($B383,input_data!$B:$B,0),MATCH(L$4,input_data!$1:$1,0)),"")</f>
        <v>4.7257957240711104</v>
      </c>
      <c r="M383" s="4">
        <f>_xlfn.IFNA(INDEX(input_data!$1:$1048576,MATCH($B383,input_data!$B:$B,0),MATCH(M$4,input_data!$1:$1,0)),"")</f>
        <v>3.12139023186274E-2</v>
      </c>
      <c r="N383" s="4">
        <f>_xlfn.IFNA(INDEX(input_data!$1:$1048576,MATCH($B383,input_data!$B:$B,0),MATCH(N$4,input_data!$1:$1,0)),"")</f>
        <v>0</v>
      </c>
      <c r="O383" s="4">
        <f>_xlfn.IFNA(INDEX(input_data!$1:$1048576,MATCH($B383,input_data!$B:$B,0),MATCH(O$4,input_data!$1:$1,0)),"")</f>
        <v>2.10406874395842</v>
      </c>
      <c r="P383" s="4">
        <f>_xlfn.IFNA(INDEX(input_data!$1:$1048576,MATCH($B383,input_data!$B:$B,0),MATCH(P$4,input_data!$1:$1,0)),"")</f>
        <v>0.40460800000000002</v>
      </c>
      <c r="Q383" s="19">
        <f>_xlfn.IFNA(INDEX(input_data!$1:$1048576,MATCH($B383,input_data!$B:$B,0),MATCH(Q$4,input_data!$1:$1,0)),"")</f>
        <v>113.041434141588</v>
      </c>
      <c r="R383" s="60">
        <f t="shared" si="6"/>
        <v>8.6207087305967267E-3</v>
      </c>
    </row>
    <row r="384" spans="1:18" x14ac:dyDescent="0.35">
      <c r="A384" s="34" t="s">
        <v>1852</v>
      </c>
      <c r="B384" s="14" t="s">
        <v>1044</v>
      </c>
      <c r="C384" s="14" t="s">
        <v>1417</v>
      </c>
      <c r="E384" s="14" t="s">
        <v>1045</v>
      </c>
      <c r="F384" s="19">
        <f>_xlfn.IFNA(INDEX(input_data!$1:$1048576,MATCH($B384,input_data!$B:$B,0),MATCH(F$4,input_data!$1:$1,0)),"")</f>
        <v>215.99544562441301</v>
      </c>
      <c r="G384" s="4">
        <f>_xlfn.IFNA(INDEX(input_data!$1:$1048576,MATCH($B384,input_data!$B:$B,0),MATCH(G$4,input_data!$1:$1,0)),"")</f>
        <v>112.79753978926399</v>
      </c>
      <c r="H384" s="4">
        <f>_xlfn.IFNA(INDEX(input_data!$1:$1048576,MATCH($B384,input_data!$B:$B,0),MATCH(H$4,input_data!$1:$1,0)),"")</f>
        <v>1.11767655517507</v>
      </c>
      <c r="I384" s="4">
        <f>_xlfn.IFNA(INDEX(input_data!$1:$1048576,MATCH($B384,input_data!$B:$B,0),MATCH(I$4,input_data!$1:$1,0)),"")</f>
        <v>90.937065200000006</v>
      </c>
      <c r="J384" s="4">
        <f>_xlfn.IFNA(INDEX(input_data!$1:$1048576,MATCH($B384,input_data!$B:$B,0),MATCH(J$4,input_data!$1:$1,0)),"")</f>
        <v>7.5747245060270796</v>
      </c>
      <c r="K384" s="4">
        <f>_xlfn.IFNA(INDEX(input_data!$1:$1048576,MATCH($B384,input_data!$B:$B,0),MATCH(K$4,input_data!$1:$1,0)),"")</f>
        <v>1.382628</v>
      </c>
      <c r="L384" s="4">
        <f>_xlfn.IFNA(INDEX(input_data!$1:$1048576,MATCH($B384,input_data!$B:$B,0),MATCH(L$4,input_data!$1:$1,0)),"")</f>
        <v>3.5043790084088902</v>
      </c>
      <c r="M384" s="4">
        <f>_xlfn.IFNA(INDEX(input_data!$1:$1048576,MATCH($B384,input_data!$B:$B,0),MATCH(M$4,input_data!$1:$1,0)),"")</f>
        <v>0.17707441177903699</v>
      </c>
      <c r="N384" s="4">
        <f>_xlfn.IFNA(INDEX(input_data!$1:$1048576,MATCH($B384,input_data!$B:$B,0),MATCH(N$4,input_data!$1:$1,0)),"")</f>
        <v>0</v>
      </c>
      <c r="O384" s="4">
        <f>_xlfn.IFNA(INDEX(input_data!$1:$1048576,MATCH($B384,input_data!$B:$B,0),MATCH(O$4,input_data!$1:$1,0)),"")</f>
        <v>0</v>
      </c>
      <c r="P384" s="4">
        <f>_xlfn.IFNA(INDEX(input_data!$1:$1048576,MATCH($B384,input_data!$B:$B,0),MATCH(P$4,input_data!$1:$1,0)),"")</f>
        <v>1.512821</v>
      </c>
      <c r="Q384" s="19">
        <f>_xlfn.IFNA(INDEX(input_data!$1:$1048576,MATCH($B384,input_data!$B:$B,0),MATCH(Q$4,input_data!$1:$1,0)),"")</f>
        <v>219.00390847065501</v>
      </c>
      <c r="R384" s="60">
        <f t="shared" si="6"/>
        <v>1.3928362413128337E-2</v>
      </c>
    </row>
    <row r="385" spans="1:18" x14ac:dyDescent="0.35">
      <c r="A385" s="34" t="s">
        <v>1853</v>
      </c>
      <c r="B385" s="14" t="s">
        <v>1046</v>
      </c>
      <c r="C385" s="14" t="s">
        <v>1418</v>
      </c>
      <c r="E385" s="14" t="s">
        <v>1047</v>
      </c>
      <c r="F385" s="19">
        <f>_xlfn.IFNA(INDEX(input_data!$1:$1048576,MATCH($B385,input_data!$B:$B,0),MATCH(F$4,input_data!$1:$1,0)),"")</f>
        <v>11.3832167363217</v>
      </c>
      <c r="G385" s="4">
        <f>_xlfn.IFNA(INDEX(input_data!$1:$1048576,MATCH($B385,input_data!$B:$B,0),MATCH(G$4,input_data!$1:$1,0)),"")</f>
        <v>3.0953512909657901</v>
      </c>
      <c r="H385" s="4">
        <f>_xlfn.IFNA(INDEX(input_data!$1:$1048576,MATCH($B385,input_data!$B:$B,0),MATCH(H$4,input_data!$1:$1,0)),"")</f>
        <v>3.66857953578162E-2</v>
      </c>
      <c r="I385" s="4">
        <f>_xlfn.IFNA(INDEX(input_data!$1:$1048576,MATCH($B385,input_data!$B:$B,0),MATCH(I$4,input_data!$1:$1,0)),"")</f>
        <v>5.4571488400000003</v>
      </c>
      <c r="J385" s="4">
        <f>_xlfn.IFNA(INDEX(input_data!$1:$1048576,MATCH($B385,input_data!$B:$B,0),MATCH(J$4,input_data!$1:$1,0)),"")</f>
        <v>0</v>
      </c>
      <c r="K385" s="4">
        <f>_xlfn.IFNA(INDEX(input_data!$1:$1048576,MATCH($B385,input_data!$B:$B,0),MATCH(K$4,input_data!$1:$1,0)),"")</f>
        <v>0</v>
      </c>
      <c r="L385" s="4">
        <f>_xlfn.IFNA(INDEX(input_data!$1:$1048576,MATCH($B385,input_data!$B:$B,0),MATCH(L$4,input_data!$1:$1,0)),"")</f>
        <v>2.1817029548373301</v>
      </c>
      <c r="M385" s="4">
        <f>_xlfn.IFNA(INDEX(input_data!$1:$1048576,MATCH($B385,input_data!$B:$B,0),MATCH(M$4,input_data!$1:$1,0)),"")</f>
        <v>5.8349783825459699E-3</v>
      </c>
      <c r="N385" s="4">
        <f>_xlfn.IFNA(INDEX(input_data!$1:$1048576,MATCH($B385,input_data!$B:$B,0),MATCH(N$4,input_data!$1:$1,0)),"")</f>
        <v>0</v>
      </c>
      <c r="O385" s="4">
        <f>_xlfn.IFNA(INDEX(input_data!$1:$1048576,MATCH($B385,input_data!$B:$B,0),MATCH(O$4,input_data!$1:$1,0)),"")</f>
        <v>1.32857667518039E-2</v>
      </c>
      <c r="P385" s="4">
        <f>_xlfn.IFNA(INDEX(input_data!$1:$1048576,MATCH($B385,input_data!$B:$B,0),MATCH(P$4,input_data!$1:$1,0)),"")</f>
        <v>0.127945</v>
      </c>
      <c r="Q385" s="19">
        <f>_xlfn.IFNA(INDEX(input_data!$1:$1048576,MATCH($B385,input_data!$B:$B,0),MATCH(Q$4,input_data!$1:$1,0)),"")</f>
        <v>10.9179546262953</v>
      </c>
      <c r="R385" s="60">
        <f t="shared" si="6"/>
        <v>-4.087263914969097E-2</v>
      </c>
    </row>
    <row r="386" spans="1:18" x14ac:dyDescent="0.35">
      <c r="A386" s="34" t="s">
        <v>1854</v>
      </c>
      <c r="B386" s="14" t="s">
        <v>1048</v>
      </c>
      <c r="C386" s="14" t="s">
        <v>1419</v>
      </c>
      <c r="E386" s="14" t="s">
        <v>1049</v>
      </c>
      <c r="F386" s="19">
        <f>_xlfn.IFNA(INDEX(input_data!$1:$1048576,MATCH($B386,input_data!$B:$B,0),MATCH(F$4,input_data!$1:$1,0)),"")</f>
        <v>329.76581934798497</v>
      </c>
      <c r="G386" s="4">
        <f>_xlfn.IFNA(INDEX(input_data!$1:$1048576,MATCH($B386,input_data!$B:$B,0),MATCH(G$4,input_data!$1:$1,0)),"")</f>
        <v>79.186944927853801</v>
      </c>
      <c r="H386" s="4">
        <f>_xlfn.IFNA(INDEX(input_data!$1:$1048576,MATCH($B386,input_data!$B:$B,0),MATCH(H$4,input_data!$1:$1,0)),"")</f>
        <v>0.89062021649868295</v>
      </c>
      <c r="I386" s="4">
        <f>_xlfn.IFNA(INDEX(input_data!$1:$1048576,MATCH($B386,input_data!$B:$B,0),MATCH(I$4,input_data!$1:$1,0)),"")</f>
        <v>236.204400341</v>
      </c>
      <c r="J386" s="4">
        <f>_xlfn.IFNA(INDEX(input_data!$1:$1048576,MATCH($B386,input_data!$B:$B,0),MATCH(J$4,input_data!$1:$1,0)),"")</f>
        <v>10.1445569251641</v>
      </c>
      <c r="K386" s="4">
        <f>_xlfn.IFNA(INDEX(input_data!$1:$1048576,MATCH($B386,input_data!$B:$B,0),MATCH(K$4,input_data!$1:$1,0)),"")</f>
        <v>2.3952800000000001</v>
      </c>
      <c r="L386" s="4">
        <f>_xlfn.IFNA(INDEX(input_data!$1:$1048576,MATCH($B386,input_data!$B:$B,0),MATCH(L$4,input_data!$1:$1,0)),"")</f>
        <v>3.1902256636622202</v>
      </c>
      <c r="M386" s="4">
        <f>_xlfn.IFNA(INDEX(input_data!$1:$1048576,MATCH($B386,input_data!$B:$B,0),MATCH(M$4,input_data!$1:$1,0)),"")</f>
        <v>0.14256335746404999</v>
      </c>
      <c r="N386" s="4">
        <f>_xlfn.IFNA(INDEX(input_data!$1:$1048576,MATCH($B386,input_data!$B:$B,0),MATCH(N$4,input_data!$1:$1,0)),"")</f>
        <v>0</v>
      </c>
      <c r="O386" s="4">
        <f>_xlfn.IFNA(INDEX(input_data!$1:$1048576,MATCH($B386,input_data!$B:$B,0),MATCH(O$4,input_data!$1:$1,0)),"")</f>
        <v>2.5190628571120999</v>
      </c>
      <c r="P386" s="4">
        <f>_xlfn.IFNA(INDEX(input_data!$1:$1048576,MATCH($B386,input_data!$B:$B,0),MATCH(P$4,input_data!$1:$1,0)),"")</f>
        <v>3.3271130000000002</v>
      </c>
      <c r="Q386" s="19">
        <f>_xlfn.IFNA(INDEX(input_data!$1:$1048576,MATCH($B386,input_data!$B:$B,0),MATCH(Q$4,input_data!$1:$1,0)),"")</f>
        <v>338.00076728875501</v>
      </c>
      <c r="R386" s="60">
        <f t="shared" si="6"/>
        <v>2.4972108865170428E-2</v>
      </c>
    </row>
    <row r="387" spans="1:18" x14ac:dyDescent="0.35">
      <c r="A387" s="34" t="s">
        <v>1855</v>
      </c>
      <c r="B387" s="14" t="s">
        <v>1050</v>
      </c>
      <c r="C387" s="14" t="s">
        <v>1420</v>
      </c>
      <c r="E387" s="14" t="s">
        <v>1051</v>
      </c>
      <c r="F387" s="19">
        <f>_xlfn.IFNA(INDEX(input_data!$1:$1048576,MATCH($B387,input_data!$B:$B,0),MATCH(F$4,input_data!$1:$1,0)),"")</f>
        <v>13.756299411968801</v>
      </c>
      <c r="G387" s="4">
        <f>_xlfn.IFNA(INDEX(input_data!$1:$1048576,MATCH($B387,input_data!$B:$B,0),MATCH(G$4,input_data!$1:$1,0)),"")</f>
        <v>2.9674120598924598</v>
      </c>
      <c r="H387" s="4">
        <f>_xlfn.IFNA(INDEX(input_data!$1:$1048576,MATCH($B387,input_data!$B:$B,0),MATCH(H$4,input_data!$1:$1,0)),"")</f>
        <v>3.7771279255502797E-2</v>
      </c>
      <c r="I387" s="4">
        <f>_xlfn.IFNA(INDEX(input_data!$1:$1048576,MATCH($B387,input_data!$B:$B,0),MATCH(I$4,input_data!$1:$1,0)),"")</f>
        <v>8.4979739520000006</v>
      </c>
      <c r="J387" s="4">
        <f>_xlfn.IFNA(INDEX(input_data!$1:$1048576,MATCH($B387,input_data!$B:$B,0),MATCH(J$4,input_data!$1:$1,0)),"")</f>
        <v>0</v>
      </c>
      <c r="K387" s="4">
        <f>_xlfn.IFNA(INDEX(input_data!$1:$1048576,MATCH($B387,input_data!$B:$B,0),MATCH(K$4,input_data!$1:$1,0)),"")</f>
        <v>0</v>
      </c>
      <c r="L387" s="4">
        <f>_xlfn.IFNA(INDEX(input_data!$1:$1048576,MATCH($B387,input_data!$B:$B,0),MATCH(L$4,input_data!$1:$1,0)),"")</f>
        <v>1.3882326325546701</v>
      </c>
      <c r="M387" s="4">
        <f>_xlfn.IFNA(INDEX(input_data!$1:$1048576,MATCH($B387,input_data!$B:$B,0),MATCH(M$4,input_data!$1:$1,0)),"")</f>
        <v>6.0393435103311497E-3</v>
      </c>
      <c r="N387" s="4">
        <f>_xlfn.IFNA(INDEX(input_data!$1:$1048576,MATCH($B387,input_data!$B:$B,0),MATCH(N$4,input_data!$1:$1,0)),"")</f>
        <v>0</v>
      </c>
      <c r="O387" s="4">
        <f>_xlfn.IFNA(INDEX(input_data!$1:$1048576,MATCH($B387,input_data!$B:$B,0),MATCH(O$4,input_data!$1:$1,0)),"")</f>
        <v>9.9503955756019793E-2</v>
      </c>
      <c r="P387" s="4">
        <f>_xlfn.IFNA(INDEX(input_data!$1:$1048576,MATCH($B387,input_data!$B:$B,0),MATCH(P$4,input_data!$1:$1,0)),"")</f>
        <v>0.122736</v>
      </c>
      <c r="Q387" s="19">
        <f>_xlfn.IFNA(INDEX(input_data!$1:$1048576,MATCH($B387,input_data!$B:$B,0),MATCH(Q$4,input_data!$1:$1,0)),"")</f>
        <v>13.119669222969</v>
      </c>
      <c r="R387" s="60">
        <f t="shared" si="6"/>
        <v>-4.6279175084390389E-2</v>
      </c>
    </row>
    <row r="388" spans="1:18" x14ac:dyDescent="0.35">
      <c r="A388" s="34" t="s">
        <v>1856</v>
      </c>
      <c r="B388" s="14" t="s">
        <v>1052</v>
      </c>
      <c r="C388" s="14" t="s">
        <v>1421</v>
      </c>
      <c r="E388" s="14" t="s">
        <v>1053</v>
      </c>
      <c r="F388" s="19">
        <f>_xlfn.IFNA(INDEX(input_data!$1:$1048576,MATCH($B388,input_data!$B:$B,0),MATCH(F$4,input_data!$1:$1,0)),"")</f>
        <v>13.504494210619701</v>
      </c>
      <c r="G388" s="4">
        <f>_xlfn.IFNA(INDEX(input_data!$1:$1048576,MATCH($B388,input_data!$B:$B,0),MATCH(G$4,input_data!$1:$1,0)),"")</f>
        <v>3.0435078715732899</v>
      </c>
      <c r="H388" s="4">
        <f>_xlfn.IFNA(INDEX(input_data!$1:$1048576,MATCH($B388,input_data!$B:$B,0),MATCH(H$4,input_data!$1:$1,0)),"")</f>
        <v>3.72059685358377E-2</v>
      </c>
      <c r="I388" s="4">
        <f>_xlfn.IFNA(INDEX(input_data!$1:$1048576,MATCH($B388,input_data!$B:$B,0),MATCH(I$4,input_data!$1:$1,0)),"")</f>
        <v>5.9039352459999996</v>
      </c>
      <c r="J388" s="4">
        <f>_xlfn.IFNA(INDEX(input_data!$1:$1048576,MATCH($B388,input_data!$B:$B,0),MATCH(J$4,input_data!$1:$1,0)),"")</f>
        <v>0</v>
      </c>
      <c r="K388" s="4">
        <f>_xlfn.IFNA(INDEX(input_data!$1:$1048576,MATCH($B388,input_data!$B:$B,0),MATCH(K$4,input_data!$1:$1,0)),"")</f>
        <v>0</v>
      </c>
      <c r="L388" s="4">
        <f>_xlfn.IFNA(INDEX(input_data!$1:$1048576,MATCH($B388,input_data!$B:$B,0),MATCH(L$4,input_data!$1:$1,0)),"")</f>
        <v>4.31104496177778</v>
      </c>
      <c r="M388" s="4">
        <f>_xlfn.IFNA(INDEX(input_data!$1:$1048576,MATCH($B388,input_data!$B:$B,0),MATCH(M$4,input_data!$1:$1,0)),"")</f>
        <v>5.9201232514640599E-3</v>
      </c>
      <c r="N388" s="4">
        <f>_xlfn.IFNA(INDEX(input_data!$1:$1048576,MATCH($B388,input_data!$B:$B,0),MATCH(N$4,input_data!$1:$1,0)),"")</f>
        <v>4.4267659183694297E-2</v>
      </c>
      <c r="O388" s="4">
        <f>_xlfn.IFNA(INDEX(input_data!$1:$1048576,MATCH($B388,input_data!$B:$B,0),MATCH(O$4,input_data!$1:$1,0)),"")</f>
        <v>1.30928003783347E-2</v>
      </c>
      <c r="P388" s="4">
        <f>_xlfn.IFNA(INDEX(input_data!$1:$1048576,MATCH($B388,input_data!$B:$B,0),MATCH(P$4,input_data!$1:$1,0)),"")</f>
        <v>0.13932800000000001</v>
      </c>
      <c r="Q388" s="19">
        <f>_xlfn.IFNA(INDEX(input_data!$1:$1048576,MATCH($B388,input_data!$B:$B,0),MATCH(Q$4,input_data!$1:$1,0)),"")</f>
        <v>13.498302630700399</v>
      </c>
      <c r="R388" s="60">
        <f t="shared" si="6"/>
        <v>-4.5848291855554724E-4</v>
      </c>
    </row>
    <row r="389" spans="1:18" x14ac:dyDescent="0.35">
      <c r="A389" s="34" t="s">
        <v>1857</v>
      </c>
      <c r="B389" s="14" t="s">
        <v>1054</v>
      </c>
      <c r="C389" s="14" t="s">
        <v>1858</v>
      </c>
      <c r="E389" s="14" t="s">
        <v>1055</v>
      </c>
      <c r="F389" s="19">
        <f>_xlfn.IFNA(INDEX(input_data!$1:$1048576,MATCH($B389,input_data!$B:$B,0),MATCH(F$4,input_data!$1:$1,0)),"")</f>
        <v>17.648837862902699</v>
      </c>
      <c r="G389" s="4">
        <f>_xlfn.IFNA(INDEX(input_data!$1:$1048576,MATCH($B389,input_data!$B:$B,0),MATCH(G$4,input_data!$1:$1,0)),"")</f>
        <v>3.7600494070342401</v>
      </c>
      <c r="H389" s="4">
        <f>_xlfn.IFNA(INDEX(input_data!$1:$1048576,MATCH($B389,input_data!$B:$B,0),MATCH(H$4,input_data!$1:$1,0)),"")</f>
        <v>4.6940972508619699E-2</v>
      </c>
      <c r="I389" s="4">
        <f>_xlfn.IFNA(INDEX(input_data!$1:$1048576,MATCH($B389,input_data!$B:$B,0),MATCH(I$4,input_data!$1:$1,0)),"")</f>
        <v>9.2410394880000002</v>
      </c>
      <c r="J389" s="4">
        <f>_xlfn.IFNA(INDEX(input_data!$1:$1048576,MATCH($B389,input_data!$B:$B,0),MATCH(J$4,input_data!$1:$1,0)),"")</f>
        <v>0</v>
      </c>
      <c r="K389" s="4">
        <f>_xlfn.IFNA(INDEX(input_data!$1:$1048576,MATCH($B389,input_data!$B:$B,0),MATCH(K$4,input_data!$1:$1,0)),"")</f>
        <v>0</v>
      </c>
      <c r="L389" s="4">
        <f>_xlfn.IFNA(INDEX(input_data!$1:$1048576,MATCH($B389,input_data!$B:$B,0),MATCH(L$4,input_data!$1:$1,0)),"")</f>
        <v>2.31340511249067</v>
      </c>
      <c r="M389" s="4">
        <f>_xlfn.IFNA(INDEX(input_data!$1:$1048576,MATCH($B389,input_data!$B:$B,0),MATCH(M$4,input_data!$1:$1,0)),"")</f>
        <v>7.4902127650438499E-3</v>
      </c>
      <c r="N389" s="4">
        <f>_xlfn.IFNA(INDEX(input_data!$1:$1048576,MATCH($B389,input_data!$B:$B,0),MATCH(N$4,input_data!$1:$1,0)),"")</f>
        <v>0</v>
      </c>
      <c r="O389" s="4">
        <f>_xlfn.IFNA(INDEX(input_data!$1:$1048576,MATCH($B389,input_data!$B:$B,0),MATCH(O$4,input_data!$1:$1,0)),"")</f>
        <v>8.4246492015116803E-2</v>
      </c>
      <c r="P389" s="4">
        <f>_xlfn.IFNA(INDEX(input_data!$1:$1048576,MATCH($B389,input_data!$B:$B,0),MATCH(P$4,input_data!$1:$1,0)),"")</f>
        <v>0.15800500000000001</v>
      </c>
      <c r="Q389" s="19">
        <f>_xlfn.IFNA(INDEX(input_data!$1:$1048576,MATCH($B389,input_data!$B:$B,0),MATCH(Q$4,input_data!$1:$1,0)),"")</f>
        <v>15.611176684813699</v>
      </c>
      <c r="R389" s="60">
        <f t="shared" si="6"/>
        <v>-0.11545582739881699</v>
      </c>
    </row>
    <row r="390" spans="1:18" x14ac:dyDescent="0.35">
      <c r="A390" s="34" t="s">
        <v>1859</v>
      </c>
      <c r="B390" s="14" t="s">
        <v>1056</v>
      </c>
      <c r="C390" s="14" t="s">
        <v>1422</v>
      </c>
      <c r="E390" s="14" t="s">
        <v>1057</v>
      </c>
      <c r="F390" s="19">
        <f>_xlfn.IFNA(INDEX(input_data!$1:$1048576,MATCH($B390,input_data!$B:$B,0),MATCH(F$4,input_data!$1:$1,0)),"")</f>
        <v>13.7462831100289</v>
      </c>
      <c r="G390" s="4">
        <f>_xlfn.IFNA(INDEX(input_data!$1:$1048576,MATCH($B390,input_data!$B:$B,0),MATCH(G$4,input_data!$1:$1,0)),"")</f>
        <v>4.0960002804621203</v>
      </c>
      <c r="H390" s="4">
        <f>_xlfn.IFNA(INDEX(input_data!$1:$1048576,MATCH($B390,input_data!$B:$B,0),MATCH(H$4,input_data!$1:$1,0)),"")</f>
        <v>4.7825344735079399E-2</v>
      </c>
      <c r="I390" s="4">
        <f>_xlfn.IFNA(INDEX(input_data!$1:$1048576,MATCH($B390,input_data!$B:$B,0),MATCH(I$4,input_data!$1:$1,0)),"")</f>
        <v>6.7386356879999996</v>
      </c>
      <c r="J390" s="4">
        <f>_xlfn.IFNA(INDEX(input_data!$1:$1048576,MATCH($B390,input_data!$B:$B,0),MATCH(J$4,input_data!$1:$1,0)),"")</f>
        <v>0</v>
      </c>
      <c r="K390" s="4">
        <f>_xlfn.IFNA(INDEX(input_data!$1:$1048576,MATCH($B390,input_data!$B:$B,0),MATCH(K$4,input_data!$1:$1,0)),"")</f>
        <v>0</v>
      </c>
      <c r="L390" s="4">
        <f>_xlfn.IFNA(INDEX(input_data!$1:$1048576,MATCH($B390,input_data!$B:$B,0),MATCH(L$4,input_data!$1:$1,0)),"")</f>
        <v>2.11823130783289</v>
      </c>
      <c r="M390" s="4">
        <f>_xlfn.IFNA(INDEX(input_data!$1:$1048576,MATCH($B390,input_data!$B:$B,0),MATCH(M$4,input_data!$1:$1,0)),"")</f>
        <v>7.6078688497678197E-3</v>
      </c>
      <c r="N390" s="4">
        <f>_xlfn.IFNA(INDEX(input_data!$1:$1048576,MATCH($B390,input_data!$B:$B,0),MATCH(N$4,input_data!$1:$1,0)),"")</f>
        <v>0</v>
      </c>
      <c r="O390" s="4">
        <f>_xlfn.IFNA(INDEX(input_data!$1:$1048576,MATCH($B390,input_data!$B:$B,0),MATCH(O$4,input_data!$1:$1,0)),"")</f>
        <v>5.1259728401627904E-3</v>
      </c>
      <c r="P390" s="4">
        <f>_xlfn.IFNA(INDEX(input_data!$1:$1048576,MATCH($B390,input_data!$B:$B,0),MATCH(P$4,input_data!$1:$1,0)),"")</f>
        <v>0.17286399999999999</v>
      </c>
      <c r="Q390" s="19">
        <f>_xlfn.IFNA(INDEX(input_data!$1:$1048576,MATCH($B390,input_data!$B:$B,0),MATCH(Q$4,input_data!$1:$1,0)),"")</f>
        <v>13.186290462720001</v>
      </c>
      <c r="R390" s="60">
        <f t="shared" si="6"/>
        <v>-4.0737750185018684E-2</v>
      </c>
    </row>
    <row r="391" spans="1:18" x14ac:dyDescent="0.35">
      <c r="A391" s="34" t="s">
        <v>1860</v>
      </c>
      <c r="B391" s="14" t="s">
        <v>1058</v>
      </c>
      <c r="C391" s="14" t="s">
        <v>1423</v>
      </c>
      <c r="E391" s="14" t="s">
        <v>1059</v>
      </c>
      <c r="F391" s="19">
        <f>_xlfn.IFNA(INDEX(input_data!$1:$1048576,MATCH($B391,input_data!$B:$B,0),MATCH(F$4,input_data!$1:$1,0)),"")</f>
        <v>13.097023969482001</v>
      </c>
      <c r="G391" s="4">
        <f>_xlfn.IFNA(INDEX(input_data!$1:$1048576,MATCH($B391,input_data!$B:$B,0),MATCH(G$4,input_data!$1:$1,0)),"")</f>
        <v>3.1654009397409699</v>
      </c>
      <c r="H391" s="4">
        <f>_xlfn.IFNA(INDEX(input_data!$1:$1048576,MATCH($B391,input_data!$B:$B,0),MATCH(H$4,input_data!$1:$1,0)),"")</f>
        <v>3.9884727644788703E-2</v>
      </c>
      <c r="I391" s="4">
        <f>_xlfn.IFNA(INDEX(input_data!$1:$1048576,MATCH($B391,input_data!$B:$B,0),MATCH(I$4,input_data!$1:$1,0)),"")</f>
        <v>6.7838827759999996</v>
      </c>
      <c r="J391" s="4">
        <f>_xlfn.IFNA(INDEX(input_data!$1:$1048576,MATCH($B391,input_data!$B:$B,0),MATCH(J$4,input_data!$1:$1,0)),"")</f>
        <v>0</v>
      </c>
      <c r="K391" s="4">
        <f>_xlfn.IFNA(INDEX(input_data!$1:$1048576,MATCH($B391,input_data!$B:$B,0),MATCH(K$4,input_data!$1:$1,0)),"")</f>
        <v>0</v>
      </c>
      <c r="L391" s="4">
        <f>_xlfn.IFNA(INDEX(input_data!$1:$1048576,MATCH($B391,input_data!$B:$B,0),MATCH(L$4,input_data!$1:$1,0)),"")</f>
        <v>1.8888361138559999</v>
      </c>
      <c r="M391" s="4">
        <f>_xlfn.IFNA(INDEX(input_data!$1:$1048576,MATCH($B391,input_data!$B:$B,0),MATCH(M$4,input_data!$1:$1,0)),"")</f>
        <v>6.3548228817363796E-3</v>
      </c>
      <c r="N391" s="4">
        <f>_xlfn.IFNA(INDEX(input_data!$1:$1048576,MATCH($B391,input_data!$B:$B,0),MATCH(N$4,input_data!$1:$1,0)),"")</f>
        <v>0</v>
      </c>
      <c r="O391" s="4">
        <f>_xlfn.IFNA(INDEX(input_data!$1:$1048576,MATCH($B391,input_data!$B:$B,0),MATCH(O$4,input_data!$1:$1,0)),"")</f>
        <v>4.3078732837931399E-2</v>
      </c>
      <c r="P391" s="4">
        <f>_xlfn.IFNA(INDEX(input_data!$1:$1048576,MATCH($B391,input_data!$B:$B,0),MATCH(P$4,input_data!$1:$1,0)),"")</f>
        <v>0.15839900000000001</v>
      </c>
      <c r="Q391" s="19">
        <f>_xlfn.IFNA(INDEX(input_data!$1:$1048576,MATCH($B391,input_data!$B:$B,0),MATCH(Q$4,input_data!$1:$1,0)),"")</f>
        <v>12.0858371129614</v>
      </c>
      <c r="R391" s="60">
        <f t="shared" si="6"/>
        <v>-7.7207376185369658E-2</v>
      </c>
    </row>
    <row r="392" spans="1:18" ht="15" thickBot="1" x14ac:dyDescent="0.4">
      <c r="A392" s="40" t="s">
        <v>1861</v>
      </c>
      <c r="B392" s="41" t="s">
        <v>1060</v>
      </c>
      <c r="C392" s="41" t="s">
        <v>1424</v>
      </c>
      <c r="D392" s="41"/>
      <c r="E392" s="41" t="s">
        <v>1061</v>
      </c>
      <c r="F392" s="86">
        <f>_xlfn.IFNA(INDEX(input_data!$1:$1048576,MATCH($B392,input_data!$B:$B,0),MATCH(F$4,input_data!$1:$1,0)),"")</f>
        <v>122.682890769972</v>
      </c>
      <c r="G392" s="36">
        <f>_xlfn.IFNA(INDEX(input_data!$1:$1048576,MATCH($B392,input_data!$B:$B,0),MATCH(G$4,input_data!$1:$1,0)),"")</f>
        <v>33.378419031337501</v>
      </c>
      <c r="H392" s="36">
        <f>_xlfn.IFNA(INDEX(input_data!$1:$1048576,MATCH($B392,input_data!$B:$B,0),MATCH(H$4,input_data!$1:$1,0)),"")</f>
        <v>0.37251535594797103</v>
      </c>
      <c r="I392" s="36">
        <f>_xlfn.IFNA(INDEX(input_data!$1:$1048576,MATCH($B392,input_data!$B:$B,0),MATCH(I$4,input_data!$1:$1,0)),"")</f>
        <v>81.630060099999994</v>
      </c>
      <c r="J392" s="36">
        <f>_xlfn.IFNA(INDEX(input_data!$1:$1048576,MATCH($B392,input_data!$B:$B,0),MATCH(J$4,input_data!$1:$1,0)),"")</f>
        <v>2.8467853538727899</v>
      </c>
      <c r="K392" s="36">
        <f>_xlfn.IFNA(INDEX(input_data!$1:$1048576,MATCH($B392,input_data!$B:$B,0),MATCH(K$4,input_data!$1:$1,0)),"")</f>
        <v>0.73507100000000003</v>
      </c>
      <c r="L392" s="36">
        <f>_xlfn.IFNA(INDEX(input_data!$1:$1048576,MATCH($B392,input_data!$B:$B,0),MATCH(L$4,input_data!$1:$1,0)),"")</f>
        <v>3.2112898454311098</v>
      </c>
      <c r="M392" s="36">
        <f>_xlfn.IFNA(INDEX(input_data!$1:$1048576,MATCH($B392,input_data!$B:$B,0),MATCH(M$4,input_data!$1:$1,0)),"")</f>
        <v>5.86973003908779E-2</v>
      </c>
      <c r="N392" s="36">
        <f>_xlfn.IFNA(INDEX(input_data!$1:$1048576,MATCH($B392,input_data!$B:$B,0),MATCH(N$4,input_data!$1:$1,0)),"")</f>
        <v>0</v>
      </c>
      <c r="O392" s="36">
        <f>_xlfn.IFNA(INDEX(input_data!$1:$1048576,MATCH($B392,input_data!$B:$B,0),MATCH(O$4,input_data!$1:$1,0)),"")</f>
        <v>0.76425916591574705</v>
      </c>
      <c r="P392" s="36">
        <f>_xlfn.IFNA(INDEX(input_data!$1:$1048576,MATCH($B392,input_data!$B:$B,0),MATCH(P$4,input_data!$1:$1,0)),"")</f>
        <v>0.56452400000000003</v>
      </c>
      <c r="Q392" s="86">
        <f>_xlfn.IFNA(INDEX(input_data!$1:$1048576,MATCH($B392,input_data!$B:$B,0),MATCH(Q$4,input_data!$1:$1,0)),"")</f>
        <v>123.561621152896</v>
      </c>
      <c r="R392" s="61">
        <f t="shared" si="6"/>
        <v>7.1626155644766154E-3</v>
      </c>
    </row>
    <row r="393" spans="1:18" x14ac:dyDescent="0.35">
      <c r="A393" s="7"/>
      <c r="E393" s="7"/>
      <c r="F393" s="24"/>
      <c r="G393" s="22"/>
      <c r="H393" s="22"/>
      <c r="I393" s="23"/>
      <c r="J393" s="22"/>
      <c r="K393" s="22"/>
      <c r="L393" s="23"/>
      <c r="M393" s="23"/>
      <c r="N393" s="24"/>
      <c r="O393" s="24"/>
      <c r="P393" s="24"/>
    </row>
    <row r="394" spans="1:18" x14ac:dyDescent="0.35">
      <c r="D394" s="9"/>
      <c r="E394" s="9"/>
    </row>
    <row r="395" spans="1:18" x14ac:dyDescent="0.35">
      <c r="D395" s="15"/>
      <c r="E395" s="27" t="s">
        <v>1425</v>
      </c>
    </row>
    <row r="396" spans="1:18" x14ac:dyDescent="0.35">
      <c r="D396" s="15"/>
      <c r="E396" s="33" t="s">
        <v>1870</v>
      </c>
    </row>
    <row r="397" spans="1:18" ht="16.5" x14ac:dyDescent="0.35">
      <c r="D397" s="20">
        <v>1</v>
      </c>
      <c r="E397" s="29" t="s">
        <v>502</v>
      </c>
    </row>
    <row r="398" spans="1:18" ht="16.5" x14ac:dyDescent="0.35">
      <c r="D398" s="20">
        <v>2</v>
      </c>
      <c r="E398" s="7" t="s">
        <v>1862</v>
      </c>
    </row>
  </sheetData>
  <sheetProtection sheet="1" objects="1" scenarios="1"/>
  <pageMargins left="0.70866141732282995" right="0.70866141732282995" top="0.74803149606299002" bottom="0.74803149606299002" header="0.31496062992126" footer="0.31496062992126"/>
  <pageSetup paperSize="8" scale="63" fitToHeight="0" orientation="landscape" r:id="rId1"/>
  <headerFooter>
    <oddHeader>&amp;C&amp;"Calibri"&amp;10&amp;K000000 OFFICIAL&amp;1#_x000D_</oddHeader>
    <oddFooter>&amp;C_x000D_&amp;1#&amp;"Calibri"&amp;10&amp;K000000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72C5-E726-4B66-8897-9C4C18F8A8B7}">
  <sheetPr>
    <pageSetUpPr fitToPage="1"/>
  </sheetPr>
  <dimension ref="A2:U398"/>
  <sheetViews>
    <sheetView zoomScaleNormal="100" workbookViewId="0">
      <pane xSplit="5" ySplit="9" topLeftCell="F10" activePane="bottomRight" state="frozen"/>
      <selection pane="topRight"/>
      <selection pane="bottomLeft"/>
      <selection pane="bottomRight"/>
    </sheetView>
  </sheetViews>
  <sheetFormatPr defaultColWidth="9.26953125" defaultRowHeight="14.5" outlineLevelCol="1" x14ac:dyDescent="0.35"/>
  <cols>
    <col min="1" max="2" width="8" style="88" hidden="1" customWidth="1" outlineLevel="1"/>
    <col min="3" max="3" width="12.54296875" style="88" hidden="1" customWidth="1" outlineLevel="1"/>
    <col min="4" max="4" width="2.26953125" style="88" customWidth="1" collapsed="1"/>
    <col min="5" max="5" width="52.26953125" style="88" customWidth="1"/>
    <col min="6" max="6" width="15.7265625" style="90" customWidth="1"/>
    <col min="7" max="8" width="15.7265625" style="92" customWidth="1"/>
    <col min="9" max="9" width="15.7265625" style="94" customWidth="1"/>
    <col min="10" max="12" width="15.7265625" style="92" customWidth="1"/>
    <col min="13" max="13" width="15.7265625" style="94" customWidth="1"/>
    <col min="14" max="15" width="15.7265625" style="90" customWidth="1"/>
    <col min="16" max="17" width="15.7265625" style="93" customWidth="1"/>
    <col min="18" max="16384" width="9.26953125" style="93"/>
  </cols>
  <sheetData>
    <row r="2" spans="1:21" ht="15" customHeight="1" x14ac:dyDescent="0.4">
      <c r="A2" s="96">
        <v>0</v>
      </c>
      <c r="B2" s="96"/>
      <c r="C2" s="96"/>
      <c r="D2" s="96"/>
      <c r="E2" s="97" t="s">
        <v>1871</v>
      </c>
      <c r="G2" s="171"/>
    </row>
    <row r="3" spans="1:21" ht="15" customHeight="1" thickBot="1" x14ac:dyDescent="0.45">
      <c r="A3" s="96"/>
      <c r="B3" s="96"/>
      <c r="C3" s="96"/>
      <c r="D3" s="96"/>
      <c r="E3" s="97"/>
    </row>
    <row r="4" spans="1:21" s="106" customFormat="1" ht="12" hidden="1" customHeight="1" thickBot="1" x14ac:dyDescent="0.4">
      <c r="A4" s="104" t="s">
        <v>1428</v>
      </c>
      <c r="B4" s="104" t="s">
        <v>1062</v>
      </c>
      <c r="C4" s="104" t="s">
        <v>1063</v>
      </c>
      <c r="D4" s="104"/>
      <c r="E4" s="104" t="s">
        <v>1064</v>
      </c>
      <c r="F4" s="102" t="s">
        <v>218</v>
      </c>
      <c r="G4" s="104" t="s">
        <v>19</v>
      </c>
      <c r="H4" s="104" t="s">
        <v>30</v>
      </c>
      <c r="I4" s="104" t="s">
        <v>40</v>
      </c>
      <c r="J4" s="102" t="s">
        <v>51</v>
      </c>
      <c r="K4" s="105" t="s">
        <v>105</v>
      </c>
      <c r="L4" s="105" t="s">
        <v>115</v>
      </c>
      <c r="M4" s="102" t="s">
        <v>62</v>
      </c>
      <c r="N4" s="102" t="s">
        <v>83</v>
      </c>
      <c r="O4" s="102" t="s">
        <v>197</v>
      </c>
      <c r="P4" s="106" t="s">
        <v>219</v>
      </c>
      <c r="Q4" s="106" t="s">
        <v>1872</v>
      </c>
    </row>
    <row r="5" spans="1:21" ht="84.75" customHeight="1" thickBot="1" x14ac:dyDescent="0.4">
      <c r="A5" s="108"/>
      <c r="B5" s="109"/>
      <c r="C5" s="109"/>
      <c r="D5" s="109"/>
      <c r="E5" s="273" t="s">
        <v>1065</v>
      </c>
      <c r="F5" s="110" t="s">
        <v>214</v>
      </c>
      <c r="G5" s="114" t="s">
        <v>15</v>
      </c>
      <c r="H5" s="114" t="s">
        <v>26</v>
      </c>
      <c r="I5" s="113" t="s">
        <v>1067</v>
      </c>
      <c r="J5" s="112" t="s">
        <v>47</v>
      </c>
      <c r="K5" s="112" t="s">
        <v>1873</v>
      </c>
      <c r="L5" s="112" t="s">
        <v>1874</v>
      </c>
      <c r="M5" s="112" t="s">
        <v>58</v>
      </c>
      <c r="N5" s="112" t="s">
        <v>1068</v>
      </c>
      <c r="O5" s="189" t="s">
        <v>2104</v>
      </c>
      <c r="P5" s="110" t="s">
        <v>214</v>
      </c>
      <c r="Q5" s="117" t="s">
        <v>1875</v>
      </c>
      <c r="U5" s="118"/>
    </row>
    <row r="6" spans="1:21" ht="15" thickBot="1" x14ac:dyDescent="0.4">
      <c r="A6" s="147"/>
      <c r="E6" s="274"/>
      <c r="F6" s="191" t="s">
        <v>14</v>
      </c>
      <c r="G6" s="192" t="s">
        <v>14</v>
      </c>
      <c r="H6" s="192" t="s">
        <v>14</v>
      </c>
      <c r="I6" s="192" t="s">
        <v>14</v>
      </c>
      <c r="J6" s="192" t="s">
        <v>14</v>
      </c>
      <c r="K6" s="192" t="s">
        <v>14</v>
      </c>
      <c r="L6" s="192" t="s">
        <v>14</v>
      </c>
      <c r="M6" s="192" t="s">
        <v>14</v>
      </c>
      <c r="N6" s="192" t="s">
        <v>14</v>
      </c>
      <c r="O6" s="192" t="s">
        <v>14</v>
      </c>
      <c r="P6" s="191" t="s">
        <v>14</v>
      </c>
      <c r="Q6" s="213"/>
      <c r="U6" s="118"/>
    </row>
    <row r="7" spans="1:21" ht="15" thickBot="1" x14ac:dyDescent="0.4">
      <c r="A7" s="108"/>
      <c r="B7" s="109"/>
      <c r="C7" s="109"/>
      <c r="D7" s="109"/>
      <c r="E7" s="275"/>
      <c r="F7" s="276" t="s">
        <v>7</v>
      </c>
      <c r="G7" s="277" t="s">
        <v>8</v>
      </c>
      <c r="H7" s="277" t="s">
        <v>8</v>
      </c>
      <c r="I7" s="278" t="s">
        <v>8</v>
      </c>
      <c r="J7" s="277" t="s">
        <v>8</v>
      </c>
      <c r="K7" s="277" t="s">
        <v>8</v>
      </c>
      <c r="L7" s="277" t="s">
        <v>8</v>
      </c>
      <c r="M7" s="279" t="s">
        <v>8</v>
      </c>
      <c r="N7" s="279" t="s">
        <v>8</v>
      </c>
      <c r="O7" s="279" t="s">
        <v>8</v>
      </c>
      <c r="P7" s="280" t="s">
        <v>8</v>
      </c>
      <c r="Q7" s="281"/>
      <c r="U7" s="118"/>
    </row>
    <row r="8" spans="1:21" x14ac:dyDescent="0.35">
      <c r="A8" s="147"/>
      <c r="F8" s="215"/>
      <c r="G8" s="140"/>
      <c r="H8" s="140"/>
      <c r="I8" s="142"/>
      <c r="J8" s="140"/>
      <c r="K8" s="140"/>
      <c r="L8" s="140"/>
      <c r="M8" s="142"/>
      <c r="N8" s="143"/>
      <c r="O8" s="143"/>
      <c r="P8" s="282"/>
      <c r="Q8" s="216"/>
      <c r="U8" s="118"/>
    </row>
    <row r="9" spans="1:21" x14ac:dyDescent="0.35">
      <c r="A9" s="147" t="s">
        <v>231</v>
      </c>
      <c r="B9" s="88" t="s">
        <v>231</v>
      </c>
      <c r="C9" s="88" t="s">
        <v>234</v>
      </c>
      <c r="E9" s="88" t="s">
        <v>2</v>
      </c>
      <c r="F9" s="251">
        <f>_xlfn.IFNA(INDEX(input_data!$1:$1048576,MATCH($B9,input_data!$B:$B,0),MATCH(F$4,input_data!$1:$1,0)),"")</f>
        <v>44566.611269985602</v>
      </c>
      <c r="G9" s="252">
        <f>_xlfn.IFNA(INDEX(input_data!$1:$1048576,MATCH($B9,input_data!$B:$B,0),MATCH(G$4,input_data!$1:$1,0)),"")</f>
        <v>15574.165203320499</v>
      </c>
      <c r="H9" s="252">
        <f>_xlfn.IFNA(INDEX(input_data!$1:$1048576,MATCH($B9,input_data!$B:$B,0),MATCH(H$4,input_data!$1:$1,0)),"")</f>
        <v>275.01523859147602</v>
      </c>
      <c r="I9" s="252">
        <f>_xlfn.IFNA(INDEX(input_data!$1:$1048576,MATCH($B9,input_data!$B:$B,0),MATCH(I$4,input_data!$1:$1,0)),"")</f>
        <v>26331.618609767</v>
      </c>
      <c r="J9" s="252">
        <f>_xlfn.IFNA(INDEX(input_data!$1:$1048576,MATCH($B9,input_data!$B:$B,0),MATCH(J$4,input_data!$1:$1,0)),"")</f>
        <v>1499</v>
      </c>
      <c r="K9" s="252">
        <f>_xlfn.IFNA(INDEX(input_data!$1:$1048576,MATCH($B9,input_data!$B:$B,0),MATCH(K$4,input_data!$1:$1,0)),"")</f>
        <v>150</v>
      </c>
      <c r="L9" s="252">
        <f>_xlfn.IFNA(INDEX(input_data!$1:$1048576,MATCH($B9,input_data!$B:$B,0),MATCH(L$4,input_data!$1:$1,0)),"")</f>
        <v>240</v>
      </c>
      <c r="M9" s="252">
        <f>_xlfn.IFNA(INDEX(input_data!$1:$1048576,MATCH($B9,input_data!$B:$B,0),MATCH(M$4,input_data!$1:$1,0)),"")</f>
        <v>947.49849251017702</v>
      </c>
      <c r="N9" s="252">
        <f>_xlfn.IFNA(INDEX(input_data!$1:$1048576,MATCH($B9,input_data!$B:$B,0),MATCH(N$4,input_data!$1:$1,0)),"")</f>
        <v>81</v>
      </c>
      <c r="O9" s="252">
        <f>_xlfn.IFNA(INDEX(input_data!$1:$1048576,MATCH($B9,input_data!$B:$B,0),MATCH(O$4,input_data!$1:$1,0)),"")</f>
        <v>266.40107599999999</v>
      </c>
      <c r="P9" s="251">
        <f>_xlfn.IFNA(INDEX(input_data!$1:$1048576,MATCH($B9,input_data!$B:$B,0),MATCH(P$4,input_data!$1:$1,0)),"")</f>
        <v>45364.698620189098</v>
      </c>
      <c r="Q9" s="217">
        <f>_xlfn.IFNA(P9/F9-1,0)</f>
        <v>1.7907741411359757E-2</v>
      </c>
    </row>
    <row r="10" spans="1:21" x14ac:dyDescent="0.35">
      <c r="A10" s="147" t="s">
        <v>1430</v>
      </c>
      <c r="B10" s="88" t="s">
        <v>232</v>
      </c>
      <c r="C10" s="88" t="s">
        <v>1076</v>
      </c>
      <c r="E10" s="88" t="s">
        <v>233</v>
      </c>
      <c r="F10" s="251">
        <f>_xlfn.IFNA(INDEX(input_data!$1:$1048576,MATCH($B10,input_data!$B:$B,0),MATCH(F$4,input_data!$1:$1,0)),"")</f>
        <v>8.5053986419029997</v>
      </c>
      <c r="G10" s="252">
        <f>_xlfn.IFNA(INDEX(input_data!$1:$1048576,MATCH($B10,input_data!$B:$B,0),MATCH(G$4,input_data!$1:$1,0)),"")</f>
        <v>1.69986699147523</v>
      </c>
      <c r="H10" s="252">
        <f>_xlfn.IFNA(INDEX(input_data!$1:$1048576,MATCH($B10,input_data!$B:$B,0),MATCH(H$4,input_data!$1:$1,0)),"")</f>
        <v>3.8955285221307298E-2</v>
      </c>
      <c r="I10" s="252">
        <f>_xlfn.IFNA(INDEX(input_data!$1:$1048576,MATCH($B10,input_data!$B:$B,0),MATCH(I$4,input_data!$1:$1,0)),"")</f>
        <v>6.0842573279999996</v>
      </c>
      <c r="J10" s="252">
        <f>_xlfn.IFNA(INDEX(input_data!$1:$1048576,MATCH($B10,input_data!$B:$B,0),MATCH(J$4,input_data!$1:$1,0)),"")</f>
        <v>0</v>
      </c>
      <c r="K10" s="252">
        <f>_xlfn.IFNA(INDEX(input_data!$1:$1048576,MATCH($B10,input_data!$B:$B,0),MATCH(K$4,input_data!$1:$1,0)),"")</f>
        <v>0</v>
      </c>
      <c r="L10" s="252">
        <f>_xlfn.IFNA(INDEX(input_data!$1:$1048576,MATCH($B10,input_data!$B:$B,0),MATCH(L$4,input_data!$1:$1,0)),"")</f>
        <v>0</v>
      </c>
      <c r="M10" s="252">
        <f>_xlfn.IFNA(INDEX(input_data!$1:$1048576,MATCH($B10,input_data!$B:$B,0),MATCH(M$4,input_data!$1:$1,0)),"")</f>
        <v>0.20243976</v>
      </c>
      <c r="N10" s="252">
        <f>_xlfn.IFNA(INDEX(input_data!$1:$1048576,MATCH($B10,input_data!$B:$B,0),MATCH(N$4,input_data!$1:$1,0)),"")</f>
        <v>0</v>
      </c>
      <c r="O10" s="252">
        <f>_xlfn.IFNA(INDEX(input_data!$1:$1048576,MATCH($B10,input_data!$B:$B,0),MATCH(O$4,input_data!$1:$1,0)),"")</f>
        <v>8.5373000000000004E-2</v>
      </c>
      <c r="P10" s="251">
        <f>_xlfn.IFNA(INDEX(input_data!$1:$1048576,MATCH($B10,input_data!$B:$B,0),MATCH(P$4,input_data!$1:$1,0)),"")</f>
        <v>8.1108923646965394</v>
      </c>
      <c r="Q10" s="217">
        <f>IFERROR(P10/F10-1,0)</f>
        <v>-4.6383043736818119E-2</v>
      </c>
    </row>
    <row r="11" spans="1:21" x14ac:dyDescent="0.35">
      <c r="A11" s="147" t="s">
        <v>1431</v>
      </c>
      <c r="B11" s="88" t="s">
        <v>235</v>
      </c>
      <c r="C11" s="88" t="s">
        <v>1432</v>
      </c>
      <c r="E11" s="88" t="s">
        <v>236</v>
      </c>
      <c r="F11" s="251">
        <f>_xlfn.IFNA(INDEX(input_data!$1:$1048576,MATCH($B11,input_data!$B:$B,0),MATCH(F$4,input_data!$1:$1,0)),"")</f>
        <v>11.4591926830809</v>
      </c>
      <c r="G11" s="252">
        <f>_xlfn.IFNA(INDEX(input_data!$1:$1048576,MATCH($B11,input_data!$B:$B,0),MATCH(G$4,input_data!$1:$1,0)),"")</f>
        <v>4.1687747163904598</v>
      </c>
      <c r="H11" s="252">
        <f>_xlfn.IFNA(INDEX(input_data!$1:$1048576,MATCH($B11,input_data!$B:$B,0),MATCH(H$4,input_data!$1:$1,0)),"")</f>
        <v>8.0584437762035097E-2</v>
      </c>
      <c r="I11" s="252">
        <f>_xlfn.IFNA(INDEX(input_data!$1:$1048576,MATCH($B11,input_data!$B:$B,0),MATCH(I$4,input_data!$1:$1,0)),"")</f>
        <v>5.1001596009999997</v>
      </c>
      <c r="J11" s="252">
        <f>_xlfn.IFNA(INDEX(input_data!$1:$1048576,MATCH($B11,input_data!$B:$B,0),MATCH(J$4,input_data!$1:$1,0)),"")</f>
        <v>0</v>
      </c>
      <c r="K11" s="252">
        <f>_xlfn.IFNA(INDEX(input_data!$1:$1048576,MATCH($B11,input_data!$B:$B,0),MATCH(K$4,input_data!$1:$1,0)),"")</f>
        <v>0</v>
      </c>
      <c r="L11" s="252">
        <f>_xlfn.IFNA(INDEX(input_data!$1:$1048576,MATCH($B11,input_data!$B:$B,0),MATCH(L$4,input_data!$1:$1,0)),"")</f>
        <v>0</v>
      </c>
      <c r="M11" s="252">
        <f>_xlfn.IFNA(INDEX(input_data!$1:$1048576,MATCH($B11,input_data!$B:$B,0),MATCH(M$4,input_data!$1:$1,0)),"")</f>
        <v>1.0035603966169799</v>
      </c>
      <c r="N11" s="252">
        <f>_xlfn.IFNA(INDEX(input_data!$1:$1048576,MATCH($B11,input_data!$B:$B,0),MATCH(N$4,input_data!$1:$1,0)),"")</f>
        <v>0.32555602263142402</v>
      </c>
      <c r="O11" s="252">
        <f>_xlfn.IFNA(INDEX(input_data!$1:$1048576,MATCH($B11,input_data!$B:$B,0),MATCH(O$4,input_data!$1:$1,0)),"")</f>
        <v>0.13683600000000001</v>
      </c>
      <c r="P11" s="251">
        <f>_xlfn.IFNA(INDEX(input_data!$1:$1048576,MATCH($B11,input_data!$B:$B,0),MATCH(P$4,input_data!$1:$1,0)),"")</f>
        <v>10.8154711744009</v>
      </c>
      <c r="Q11" s="217">
        <f t="shared" ref="Q11:Q74" si="0">IFERROR(P11/F11-1,0)</f>
        <v>-5.6175118656520473E-2</v>
      </c>
    </row>
    <row r="12" spans="1:21" x14ac:dyDescent="0.35">
      <c r="A12" s="147" t="s">
        <v>1433</v>
      </c>
      <c r="B12" s="88" t="s">
        <v>238</v>
      </c>
      <c r="C12" s="88" t="s">
        <v>1077</v>
      </c>
      <c r="E12" s="88" t="s">
        <v>239</v>
      </c>
      <c r="F12" s="251">
        <f>_xlfn.IFNA(INDEX(input_data!$1:$1048576,MATCH($B12,input_data!$B:$B,0),MATCH(F$4,input_data!$1:$1,0)),"")</f>
        <v>11.718429304069399</v>
      </c>
      <c r="G12" s="252">
        <f>_xlfn.IFNA(INDEX(input_data!$1:$1048576,MATCH($B12,input_data!$B:$B,0),MATCH(G$4,input_data!$1:$1,0)),"")</f>
        <v>3.5672974820664201</v>
      </c>
      <c r="H12" s="252">
        <f>_xlfn.IFNA(INDEX(input_data!$1:$1048576,MATCH($B12,input_data!$B:$B,0),MATCH(H$4,input_data!$1:$1,0)),"")</f>
        <v>7.1033512899260395E-2</v>
      </c>
      <c r="I12" s="252">
        <f>_xlfn.IFNA(INDEX(input_data!$1:$1048576,MATCH($B12,input_data!$B:$B,0),MATCH(I$4,input_data!$1:$1,0)),"")</f>
        <v>6.3275662309999996</v>
      </c>
      <c r="J12" s="252">
        <f>_xlfn.IFNA(INDEX(input_data!$1:$1048576,MATCH($B12,input_data!$B:$B,0),MATCH(J$4,input_data!$1:$1,0)),"")</f>
        <v>0</v>
      </c>
      <c r="K12" s="252">
        <f>_xlfn.IFNA(INDEX(input_data!$1:$1048576,MATCH($B12,input_data!$B:$B,0),MATCH(K$4,input_data!$1:$1,0)),"")</f>
        <v>0</v>
      </c>
      <c r="L12" s="252">
        <f>_xlfn.IFNA(INDEX(input_data!$1:$1048576,MATCH($B12,input_data!$B:$B,0),MATCH(L$4,input_data!$1:$1,0)),"")</f>
        <v>0</v>
      </c>
      <c r="M12" s="252">
        <f>_xlfn.IFNA(INDEX(input_data!$1:$1048576,MATCH($B12,input_data!$B:$B,0),MATCH(M$4,input_data!$1:$1,0)),"")</f>
        <v>1.3588521377407701</v>
      </c>
      <c r="N12" s="252">
        <f>_xlfn.IFNA(INDEX(input_data!$1:$1048576,MATCH($B12,input_data!$B:$B,0),MATCH(N$4,input_data!$1:$1,0)),"")</f>
        <v>0</v>
      </c>
      <c r="O12" s="252">
        <f>_xlfn.IFNA(INDEX(input_data!$1:$1048576,MATCH($B12,input_data!$B:$B,0),MATCH(O$4,input_data!$1:$1,0)),"")</f>
        <v>0.15276899999999999</v>
      </c>
      <c r="P12" s="251">
        <f>_xlfn.IFNA(INDEX(input_data!$1:$1048576,MATCH($B12,input_data!$B:$B,0),MATCH(P$4,input_data!$1:$1,0)),"")</f>
        <v>11.477518363706499</v>
      </c>
      <c r="Q12" s="217">
        <f t="shared" si="0"/>
        <v>-2.0558296177051627E-2</v>
      </c>
    </row>
    <row r="13" spans="1:21" x14ac:dyDescent="0.35">
      <c r="A13" s="147" t="s">
        <v>1434</v>
      </c>
      <c r="B13" s="88" t="s">
        <v>240</v>
      </c>
      <c r="C13" s="88" t="s">
        <v>1078</v>
      </c>
      <c r="E13" s="88" t="s">
        <v>241</v>
      </c>
      <c r="F13" s="251">
        <f>_xlfn.IFNA(INDEX(input_data!$1:$1048576,MATCH($B13,input_data!$B:$B,0),MATCH(F$4,input_data!$1:$1,0)),"")</f>
        <v>18.3994069508813</v>
      </c>
      <c r="G13" s="252">
        <f>_xlfn.IFNA(INDEX(input_data!$1:$1048576,MATCH($B13,input_data!$B:$B,0),MATCH(G$4,input_data!$1:$1,0)),"")</f>
        <v>3.7227570143325699</v>
      </c>
      <c r="H13" s="252">
        <f>_xlfn.IFNA(INDEX(input_data!$1:$1048576,MATCH($B13,input_data!$B:$B,0),MATCH(H$4,input_data!$1:$1,0)),"")</f>
        <v>8.08729608264811E-2</v>
      </c>
      <c r="I13" s="252">
        <f>_xlfn.IFNA(INDEX(input_data!$1:$1048576,MATCH($B13,input_data!$B:$B,0),MATCH(I$4,input_data!$1:$1,0)),"")</f>
        <v>10.6549128</v>
      </c>
      <c r="J13" s="252">
        <f>_xlfn.IFNA(INDEX(input_data!$1:$1048576,MATCH($B13,input_data!$B:$B,0),MATCH(J$4,input_data!$1:$1,0)),"")</f>
        <v>0</v>
      </c>
      <c r="K13" s="252">
        <f>_xlfn.IFNA(INDEX(input_data!$1:$1048576,MATCH($B13,input_data!$B:$B,0),MATCH(K$4,input_data!$1:$1,0)),"")</f>
        <v>0</v>
      </c>
      <c r="L13" s="252">
        <f>_xlfn.IFNA(INDEX(input_data!$1:$1048576,MATCH($B13,input_data!$B:$B,0),MATCH(L$4,input_data!$1:$1,0)),"")</f>
        <v>0</v>
      </c>
      <c r="M13" s="252">
        <f>_xlfn.IFNA(INDEX(input_data!$1:$1048576,MATCH($B13,input_data!$B:$B,0),MATCH(M$4,input_data!$1:$1,0)),"")</f>
        <v>2.73318163295535</v>
      </c>
      <c r="N13" s="252">
        <f>_xlfn.IFNA(INDEX(input_data!$1:$1048576,MATCH($B13,input_data!$B:$B,0),MATCH(N$4,input_data!$1:$1,0)),"")</f>
        <v>0</v>
      </c>
      <c r="O13" s="252">
        <f>_xlfn.IFNA(INDEX(input_data!$1:$1048576,MATCH($B13,input_data!$B:$B,0),MATCH(O$4,input_data!$1:$1,0)),"")</f>
        <v>0.21118600000000001</v>
      </c>
      <c r="P13" s="251">
        <f>_xlfn.IFNA(INDEX(input_data!$1:$1048576,MATCH($B13,input_data!$B:$B,0),MATCH(P$4,input_data!$1:$1,0)),"")</f>
        <v>17.402910408114401</v>
      </c>
      <c r="Q13" s="217">
        <f t="shared" si="0"/>
        <v>-5.4159166402869774E-2</v>
      </c>
    </row>
    <row r="14" spans="1:21" x14ac:dyDescent="0.35">
      <c r="A14" s="147" t="s">
        <v>1435</v>
      </c>
      <c r="B14" s="88" t="s">
        <v>242</v>
      </c>
      <c r="C14" s="88" t="s">
        <v>1079</v>
      </c>
      <c r="E14" s="88" t="s">
        <v>243</v>
      </c>
      <c r="F14" s="251">
        <f>_xlfn.IFNA(INDEX(input_data!$1:$1048576,MATCH($B14,input_data!$B:$B,0),MATCH(F$4,input_data!$1:$1,0)),"")</f>
        <v>13.494181129105501</v>
      </c>
      <c r="G14" s="252">
        <f>_xlfn.IFNA(INDEX(input_data!$1:$1048576,MATCH($B14,input_data!$B:$B,0),MATCH(G$4,input_data!$1:$1,0)),"")</f>
        <v>4.4346194572479902</v>
      </c>
      <c r="H14" s="252">
        <f>_xlfn.IFNA(INDEX(input_data!$1:$1048576,MATCH($B14,input_data!$B:$B,0),MATCH(H$4,input_data!$1:$1,0)),"")</f>
        <v>8.5646017921102699E-2</v>
      </c>
      <c r="I14" s="252">
        <f>_xlfn.IFNA(INDEX(input_data!$1:$1048576,MATCH($B14,input_data!$B:$B,0),MATCH(I$4,input_data!$1:$1,0)),"")</f>
        <v>6.1462371300000003</v>
      </c>
      <c r="J14" s="252">
        <f>_xlfn.IFNA(INDEX(input_data!$1:$1048576,MATCH($B14,input_data!$B:$B,0),MATCH(J$4,input_data!$1:$1,0)),"")</f>
        <v>0</v>
      </c>
      <c r="K14" s="252">
        <f>_xlfn.IFNA(INDEX(input_data!$1:$1048576,MATCH($B14,input_data!$B:$B,0),MATCH(K$4,input_data!$1:$1,0)),"")</f>
        <v>0</v>
      </c>
      <c r="L14" s="252">
        <f>_xlfn.IFNA(INDEX(input_data!$1:$1048576,MATCH($B14,input_data!$B:$B,0),MATCH(L$4,input_data!$1:$1,0)),"")</f>
        <v>0</v>
      </c>
      <c r="M14" s="252">
        <f>_xlfn.IFNA(INDEX(input_data!$1:$1048576,MATCH($B14,input_data!$B:$B,0),MATCH(M$4,input_data!$1:$1,0)),"")</f>
        <v>2.0859997375852801</v>
      </c>
      <c r="N14" s="252">
        <f>_xlfn.IFNA(INDEX(input_data!$1:$1048576,MATCH($B14,input_data!$B:$B,0),MATCH(N$4,input_data!$1:$1,0)),"")</f>
        <v>0</v>
      </c>
      <c r="O14" s="252">
        <f>_xlfn.IFNA(INDEX(input_data!$1:$1048576,MATCH($B14,input_data!$B:$B,0),MATCH(O$4,input_data!$1:$1,0)),"")</f>
        <v>0.193269</v>
      </c>
      <c r="P14" s="251">
        <f>_xlfn.IFNA(INDEX(input_data!$1:$1048576,MATCH($B14,input_data!$B:$B,0),MATCH(P$4,input_data!$1:$1,0)),"")</f>
        <v>12.9457713427544</v>
      </c>
      <c r="Q14" s="217">
        <f t="shared" si="0"/>
        <v>-4.0640464293771772E-2</v>
      </c>
    </row>
    <row r="15" spans="1:21" x14ac:dyDescent="0.35">
      <c r="A15" s="147" t="s">
        <v>1436</v>
      </c>
      <c r="B15" s="88" t="s">
        <v>244</v>
      </c>
      <c r="C15" s="88" t="s">
        <v>1080</v>
      </c>
      <c r="E15" s="88" t="s">
        <v>245</v>
      </c>
      <c r="F15" s="251">
        <f>_xlfn.IFNA(INDEX(input_data!$1:$1048576,MATCH($B15,input_data!$B:$B,0),MATCH(F$4,input_data!$1:$1,0)),"")</f>
        <v>13.908610358959301</v>
      </c>
      <c r="G15" s="252">
        <f>_xlfn.IFNA(INDEX(input_data!$1:$1048576,MATCH($B15,input_data!$B:$B,0),MATCH(G$4,input_data!$1:$1,0)),"")</f>
        <v>2.9809311643935801</v>
      </c>
      <c r="H15" s="252">
        <f>_xlfn.IFNA(INDEX(input_data!$1:$1048576,MATCH($B15,input_data!$B:$B,0),MATCH(H$4,input_data!$1:$1,0)),"")</f>
        <v>6.3434696463621196E-2</v>
      </c>
      <c r="I15" s="252">
        <f>_xlfn.IFNA(INDEX(input_data!$1:$1048576,MATCH($B15,input_data!$B:$B,0),MATCH(I$4,input_data!$1:$1,0)),"")</f>
        <v>7.1946000000000003</v>
      </c>
      <c r="J15" s="252">
        <f>_xlfn.IFNA(INDEX(input_data!$1:$1048576,MATCH($B15,input_data!$B:$B,0),MATCH(J$4,input_data!$1:$1,0)),"")</f>
        <v>0</v>
      </c>
      <c r="K15" s="252">
        <f>_xlfn.IFNA(INDEX(input_data!$1:$1048576,MATCH($B15,input_data!$B:$B,0),MATCH(K$4,input_data!$1:$1,0)),"")</f>
        <v>0</v>
      </c>
      <c r="L15" s="252">
        <f>_xlfn.IFNA(INDEX(input_data!$1:$1048576,MATCH($B15,input_data!$B:$B,0),MATCH(L$4,input_data!$1:$1,0)),"")</f>
        <v>0</v>
      </c>
      <c r="M15" s="252">
        <f>_xlfn.IFNA(INDEX(input_data!$1:$1048576,MATCH($B15,input_data!$B:$B,0),MATCH(M$4,input_data!$1:$1,0)),"")</f>
        <v>2.5012296405510099</v>
      </c>
      <c r="N15" s="252">
        <f>_xlfn.IFNA(INDEX(input_data!$1:$1048576,MATCH($B15,input_data!$B:$B,0),MATCH(N$4,input_data!$1:$1,0)),"")</f>
        <v>8.3085477467040994E-2</v>
      </c>
      <c r="O15" s="252">
        <f>_xlfn.IFNA(INDEX(input_data!$1:$1048576,MATCH($B15,input_data!$B:$B,0),MATCH(O$4,input_data!$1:$1,0)),"")</f>
        <v>0.18543200000000001</v>
      </c>
      <c r="P15" s="251">
        <f>_xlfn.IFNA(INDEX(input_data!$1:$1048576,MATCH($B15,input_data!$B:$B,0),MATCH(P$4,input_data!$1:$1,0)),"")</f>
        <v>13.0087129788753</v>
      </c>
      <c r="Q15" s="217">
        <f t="shared" si="0"/>
        <v>-6.4700739819368636E-2</v>
      </c>
    </row>
    <row r="16" spans="1:21" x14ac:dyDescent="0.35">
      <c r="A16" s="147" t="s">
        <v>1437</v>
      </c>
      <c r="B16" s="88" t="s">
        <v>246</v>
      </c>
      <c r="C16" s="88" t="s">
        <v>1081</v>
      </c>
      <c r="E16" s="88" t="s">
        <v>247</v>
      </c>
      <c r="F16" s="251">
        <f>_xlfn.IFNA(INDEX(input_data!$1:$1048576,MATCH($B16,input_data!$B:$B,0),MATCH(F$4,input_data!$1:$1,0)),"")</f>
        <v>41.724033890728002</v>
      </c>
      <c r="G16" s="252">
        <f>_xlfn.IFNA(INDEX(input_data!$1:$1048576,MATCH($B16,input_data!$B:$B,0),MATCH(G$4,input_data!$1:$1,0)),"")</f>
        <v>16.162299494568298</v>
      </c>
      <c r="H16" s="252">
        <f>_xlfn.IFNA(INDEX(input_data!$1:$1048576,MATCH($B16,input_data!$B:$B,0),MATCH(H$4,input_data!$1:$1,0)),"")</f>
        <v>0.24044249121490499</v>
      </c>
      <c r="I16" s="252">
        <f>_xlfn.IFNA(INDEX(input_data!$1:$1048576,MATCH($B16,input_data!$B:$B,0),MATCH(I$4,input_data!$1:$1,0)),"")</f>
        <v>25.741545975000001</v>
      </c>
      <c r="J16" s="252">
        <f>_xlfn.IFNA(INDEX(input_data!$1:$1048576,MATCH($B16,input_data!$B:$B,0),MATCH(J$4,input_data!$1:$1,0)),"")</f>
        <v>0</v>
      </c>
      <c r="K16" s="252">
        <f>_xlfn.IFNA(INDEX(input_data!$1:$1048576,MATCH($B16,input_data!$B:$B,0),MATCH(K$4,input_data!$1:$1,0)),"")</f>
        <v>0</v>
      </c>
      <c r="L16" s="252">
        <f>_xlfn.IFNA(INDEX(input_data!$1:$1048576,MATCH($B16,input_data!$B:$B,0),MATCH(L$4,input_data!$1:$1,0)),"")</f>
        <v>0</v>
      </c>
      <c r="M16" s="252">
        <f>_xlfn.IFNA(INDEX(input_data!$1:$1048576,MATCH($B16,input_data!$B:$B,0),MATCH(M$4,input_data!$1:$1,0)),"")</f>
        <v>0</v>
      </c>
      <c r="N16" s="252">
        <f>_xlfn.IFNA(INDEX(input_data!$1:$1048576,MATCH($B16,input_data!$B:$B,0),MATCH(N$4,input_data!$1:$1,0)),"")</f>
        <v>0</v>
      </c>
      <c r="O16" s="252">
        <f>_xlfn.IFNA(INDEX(input_data!$1:$1048576,MATCH($B16,input_data!$B:$B,0),MATCH(O$4,input_data!$1:$1,0)),"")</f>
        <v>7.6790000000000001E-3</v>
      </c>
      <c r="P16" s="251">
        <f>_xlfn.IFNA(INDEX(input_data!$1:$1048576,MATCH($B16,input_data!$B:$B,0),MATCH(P$4,input_data!$1:$1,0)),"")</f>
        <v>42.151966960783199</v>
      </c>
      <c r="Q16" s="217">
        <f t="shared" si="0"/>
        <v>1.025627270785745E-2</v>
      </c>
    </row>
    <row r="17" spans="1:17" x14ac:dyDescent="0.35">
      <c r="A17" s="147" t="s">
        <v>1438</v>
      </c>
      <c r="B17" s="88" t="s">
        <v>248</v>
      </c>
      <c r="C17" s="88" t="s">
        <v>1439</v>
      </c>
      <c r="E17" s="88" t="s">
        <v>249</v>
      </c>
      <c r="F17" s="251">
        <f>_xlfn.IFNA(INDEX(input_data!$1:$1048576,MATCH($B17,input_data!$B:$B,0),MATCH(F$4,input_data!$1:$1,0)),"")</f>
        <v>23.625208665920201</v>
      </c>
      <c r="G17" s="252">
        <f>_xlfn.IFNA(INDEX(input_data!$1:$1048576,MATCH($B17,input_data!$B:$B,0),MATCH(G$4,input_data!$1:$1,0)),"")</f>
        <v>3.8313110779415398</v>
      </c>
      <c r="H17" s="252">
        <f>_xlfn.IFNA(INDEX(input_data!$1:$1048576,MATCH($B17,input_data!$B:$B,0),MATCH(H$4,input_data!$1:$1,0)),"")</f>
        <v>8.7800878869493698E-2</v>
      </c>
      <c r="I17" s="252">
        <f>_xlfn.IFNA(INDEX(input_data!$1:$1048576,MATCH($B17,input_data!$B:$B,0),MATCH(I$4,input_data!$1:$1,0)),"")</f>
        <v>11.64679941</v>
      </c>
      <c r="J17" s="252">
        <f>_xlfn.IFNA(INDEX(input_data!$1:$1048576,MATCH($B17,input_data!$B:$B,0),MATCH(J$4,input_data!$1:$1,0)),"")</f>
        <v>0</v>
      </c>
      <c r="K17" s="252">
        <f>_xlfn.IFNA(INDEX(input_data!$1:$1048576,MATCH($B17,input_data!$B:$B,0),MATCH(K$4,input_data!$1:$1,0)),"")</f>
        <v>0</v>
      </c>
      <c r="L17" s="252">
        <f>_xlfn.IFNA(INDEX(input_data!$1:$1048576,MATCH($B17,input_data!$B:$B,0),MATCH(L$4,input_data!$1:$1,0)),"")</f>
        <v>0</v>
      </c>
      <c r="M17" s="252">
        <f>_xlfn.IFNA(INDEX(input_data!$1:$1048576,MATCH($B17,input_data!$B:$B,0),MATCH(M$4,input_data!$1:$1,0)),"")</f>
        <v>6.3131876581252504</v>
      </c>
      <c r="N17" s="252">
        <f>_xlfn.IFNA(INDEX(input_data!$1:$1048576,MATCH($B17,input_data!$B:$B,0),MATCH(N$4,input_data!$1:$1,0)),"")</f>
        <v>0</v>
      </c>
      <c r="O17" s="252">
        <f>_xlfn.IFNA(INDEX(input_data!$1:$1048576,MATCH($B17,input_data!$B:$B,0),MATCH(O$4,input_data!$1:$1,0)),"")</f>
        <v>0.17192399999999999</v>
      </c>
      <c r="P17" s="251">
        <f>_xlfn.IFNA(INDEX(input_data!$1:$1048576,MATCH($B17,input_data!$B:$B,0),MATCH(P$4,input_data!$1:$1,0)),"")</f>
        <v>22.0510230249362</v>
      </c>
      <c r="Q17" s="217">
        <f t="shared" si="0"/>
        <v>-6.6631607925427327E-2</v>
      </c>
    </row>
    <row r="18" spans="1:17" x14ac:dyDescent="0.35">
      <c r="A18" s="147" t="s">
        <v>1440</v>
      </c>
      <c r="B18" s="88" t="s">
        <v>251</v>
      </c>
      <c r="C18" s="88" t="s">
        <v>1082</v>
      </c>
      <c r="E18" s="88" t="s">
        <v>252</v>
      </c>
      <c r="F18" s="251">
        <f>_xlfn.IFNA(INDEX(input_data!$1:$1048576,MATCH($B18,input_data!$B:$B,0),MATCH(F$4,input_data!$1:$1,0)),"")</f>
        <v>9.0628436638133696</v>
      </c>
      <c r="G18" s="252">
        <f>_xlfn.IFNA(INDEX(input_data!$1:$1048576,MATCH($B18,input_data!$B:$B,0),MATCH(G$4,input_data!$1:$1,0)),"")</f>
        <v>2.2613635884601102</v>
      </c>
      <c r="H18" s="252">
        <f>_xlfn.IFNA(INDEX(input_data!$1:$1048576,MATCH($B18,input_data!$B:$B,0),MATCH(H$4,input_data!$1:$1,0)),"")</f>
        <v>4.7145623192094602E-2</v>
      </c>
      <c r="I18" s="252">
        <f>_xlfn.IFNA(INDEX(input_data!$1:$1048576,MATCH($B18,input_data!$B:$B,0),MATCH(I$4,input_data!$1:$1,0)),"")</f>
        <v>5.2141188060000001</v>
      </c>
      <c r="J18" s="252">
        <f>_xlfn.IFNA(INDEX(input_data!$1:$1048576,MATCH($B18,input_data!$B:$B,0),MATCH(J$4,input_data!$1:$1,0)),"")</f>
        <v>0</v>
      </c>
      <c r="K18" s="252">
        <f>_xlfn.IFNA(INDEX(input_data!$1:$1048576,MATCH($B18,input_data!$B:$B,0),MATCH(K$4,input_data!$1:$1,0)),"")</f>
        <v>0</v>
      </c>
      <c r="L18" s="252">
        <f>_xlfn.IFNA(INDEX(input_data!$1:$1048576,MATCH($B18,input_data!$B:$B,0),MATCH(L$4,input_data!$1:$1,0)),"")</f>
        <v>0</v>
      </c>
      <c r="M18" s="252">
        <f>_xlfn.IFNA(INDEX(input_data!$1:$1048576,MATCH($B18,input_data!$B:$B,0),MATCH(M$4,input_data!$1:$1,0)),"")</f>
        <v>0.86554672591827697</v>
      </c>
      <c r="N18" s="252">
        <f>_xlfn.IFNA(INDEX(input_data!$1:$1048576,MATCH($B18,input_data!$B:$B,0),MATCH(N$4,input_data!$1:$1,0)),"")</f>
        <v>0.226762537072878</v>
      </c>
      <c r="O18" s="252">
        <f>_xlfn.IFNA(INDEX(input_data!$1:$1048576,MATCH($B18,input_data!$B:$B,0),MATCH(O$4,input_data!$1:$1,0)),"")</f>
        <v>0.10820200000000001</v>
      </c>
      <c r="P18" s="251">
        <f>_xlfn.IFNA(INDEX(input_data!$1:$1048576,MATCH($B18,input_data!$B:$B,0),MATCH(P$4,input_data!$1:$1,0)),"")</f>
        <v>8.7231392806433607</v>
      </c>
      <c r="Q18" s="217">
        <f t="shared" si="0"/>
        <v>-3.7483200171089748E-2</v>
      </c>
    </row>
    <row r="19" spans="1:17" x14ac:dyDescent="0.35">
      <c r="A19" s="147" t="s">
        <v>1441</v>
      </c>
      <c r="B19" s="88" t="s">
        <v>253</v>
      </c>
      <c r="C19" s="88" t="s">
        <v>1083</v>
      </c>
      <c r="E19" s="88" t="s">
        <v>254</v>
      </c>
      <c r="F19" s="251">
        <f>_xlfn.IFNA(INDEX(input_data!$1:$1048576,MATCH($B19,input_data!$B:$B,0),MATCH(F$4,input_data!$1:$1,0)),"")</f>
        <v>149.13660607928401</v>
      </c>
      <c r="G19" s="252">
        <f>_xlfn.IFNA(INDEX(input_data!$1:$1048576,MATCH($B19,input_data!$B:$B,0),MATCH(G$4,input_data!$1:$1,0)),"")</f>
        <v>78.793495752441999</v>
      </c>
      <c r="H19" s="252">
        <f>_xlfn.IFNA(INDEX(input_data!$1:$1048576,MATCH($B19,input_data!$B:$B,0),MATCH(H$4,input_data!$1:$1,0)),"")</f>
        <v>1.2719182717180799</v>
      </c>
      <c r="I19" s="252">
        <f>_xlfn.IFNA(INDEX(input_data!$1:$1048576,MATCH($B19,input_data!$B:$B,0),MATCH(I$4,input_data!$1:$1,0)),"")</f>
        <v>58.520710549</v>
      </c>
      <c r="J19" s="252">
        <f>_xlfn.IFNA(INDEX(input_data!$1:$1048576,MATCH($B19,input_data!$B:$B,0),MATCH(J$4,input_data!$1:$1,0)),"")</f>
        <v>7.5264620808341798</v>
      </c>
      <c r="K19" s="252">
        <f>_xlfn.IFNA(INDEX(input_data!$1:$1048576,MATCH($B19,input_data!$B:$B,0),MATCH(K$4,input_data!$1:$1,0)),"")</f>
        <v>0.57066329999999998</v>
      </c>
      <c r="L19" s="252">
        <f>_xlfn.IFNA(INDEX(input_data!$1:$1048576,MATCH($B19,input_data!$B:$B,0),MATCH(L$4,input_data!$1:$1,0)),"")</f>
        <v>0.91306100000000001</v>
      </c>
      <c r="M19" s="252">
        <f>_xlfn.IFNA(INDEX(input_data!$1:$1048576,MATCH($B19,input_data!$B:$B,0),MATCH(M$4,input_data!$1:$1,0)),"")</f>
        <v>3.70978869245128</v>
      </c>
      <c r="N19" s="252">
        <f>_xlfn.IFNA(INDEX(input_data!$1:$1048576,MATCH($B19,input_data!$B:$B,0),MATCH(N$4,input_data!$1:$1,0)),"")</f>
        <v>0</v>
      </c>
      <c r="O19" s="252">
        <f>_xlfn.IFNA(INDEX(input_data!$1:$1048576,MATCH($B19,input_data!$B:$B,0),MATCH(O$4,input_data!$1:$1,0)),"")</f>
        <v>0.79355799999999999</v>
      </c>
      <c r="P19" s="251">
        <f>_xlfn.IFNA(INDEX(input_data!$1:$1048576,MATCH($B19,input_data!$B:$B,0),MATCH(P$4,input_data!$1:$1,0)),"")</f>
        <v>152.09965764644599</v>
      </c>
      <c r="Q19" s="217">
        <f t="shared" si="0"/>
        <v>1.9868036728600158E-2</v>
      </c>
    </row>
    <row r="20" spans="1:17" x14ac:dyDescent="0.35">
      <c r="A20" s="147" t="s">
        <v>1442</v>
      </c>
      <c r="B20" s="88" t="s">
        <v>255</v>
      </c>
      <c r="C20" s="88" t="s">
        <v>1084</v>
      </c>
      <c r="E20" s="88" t="s">
        <v>256</v>
      </c>
      <c r="F20" s="251">
        <f>_xlfn.IFNA(INDEX(input_data!$1:$1048576,MATCH($B20,input_data!$B:$B,0),MATCH(F$4,input_data!$1:$1,0)),"")</f>
        <v>260.77377844945897</v>
      </c>
      <c r="G20" s="252">
        <f>_xlfn.IFNA(INDEX(input_data!$1:$1048576,MATCH($B20,input_data!$B:$B,0),MATCH(G$4,input_data!$1:$1,0)),"")</f>
        <v>71.359389440818205</v>
      </c>
      <c r="H20" s="252">
        <f>_xlfn.IFNA(INDEX(input_data!$1:$1048576,MATCH($B20,input_data!$B:$B,0),MATCH(H$4,input_data!$1:$1,0)),"")</f>
        <v>1.2946681617520801</v>
      </c>
      <c r="I20" s="252">
        <f>_xlfn.IFNA(INDEX(input_data!$1:$1048576,MATCH($B20,input_data!$B:$B,0),MATCH(I$4,input_data!$1:$1,0)),"")</f>
        <v>168.78875411999999</v>
      </c>
      <c r="J20" s="252">
        <f>_xlfn.IFNA(INDEX(input_data!$1:$1048576,MATCH($B20,input_data!$B:$B,0),MATCH(J$4,input_data!$1:$1,0)),"")</f>
        <v>6.8389549270890697</v>
      </c>
      <c r="K20" s="252">
        <f>_xlfn.IFNA(INDEX(input_data!$1:$1048576,MATCH($B20,input_data!$B:$B,0),MATCH(K$4,input_data!$1:$1,0)),"")</f>
        <v>0.90468059999999995</v>
      </c>
      <c r="L20" s="252">
        <f>_xlfn.IFNA(INDEX(input_data!$1:$1048576,MATCH($B20,input_data!$B:$B,0),MATCH(L$4,input_data!$1:$1,0)),"")</f>
        <v>1.447489</v>
      </c>
      <c r="M20" s="252">
        <f>_xlfn.IFNA(INDEX(input_data!$1:$1048576,MATCH($B20,input_data!$B:$B,0),MATCH(M$4,input_data!$1:$1,0)),"")</f>
        <v>9.3752477437707693</v>
      </c>
      <c r="N20" s="252">
        <f>_xlfn.IFNA(INDEX(input_data!$1:$1048576,MATCH($B20,input_data!$B:$B,0),MATCH(N$4,input_data!$1:$1,0)),"")</f>
        <v>0</v>
      </c>
      <c r="O20" s="252">
        <f>_xlfn.IFNA(INDEX(input_data!$1:$1048576,MATCH($B20,input_data!$B:$B,0),MATCH(O$4,input_data!$1:$1,0)),"")</f>
        <v>1.913081</v>
      </c>
      <c r="P20" s="251">
        <f>_xlfn.IFNA(INDEX(input_data!$1:$1048576,MATCH($B20,input_data!$B:$B,0),MATCH(P$4,input_data!$1:$1,0)),"")</f>
        <v>261.92226499343002</v>
      </c>
      <c r="Q20" s="217">
        <f t="shared" si="0"/>
        <v>4.4041488787709415E-3</v>
      </c>
    </row>
    <row r="21" spans="1:17" x14ac:dyDescent="0.35">
      <c r="A21" s="147" t="s">
        <v>1443</v>
      </c>
      <c r="B21" s="88" t="s">
        <v>257</v>
      </c>
      <c r="C21" s="88" t="s">
        <v>1085</v>
      </c>
      <c r="E21" s="88" t="s">
        <v>258</v>
      </c>
      <c r="F21" s="251">
        <f>_xlfn.IFNA(INDEX(input_data!$1:$1048576,MATCH($B21,input_data!$B:$B,0),MATCH(F$4,input_data!$1:$1,0)),"")</f>
        <v>179.657222019774</v>
      </c>
      <c r="G21" s="252">
        <f>_xlfn.IFNA(INDEX(input_data!$1:$1048576,MATCH($B21,input_data!$B:$B,0),MATCH(G$4,input_data!$1:$1,0)),"")</f>
        <v>73.788635666178806</v>
      </c>
      <c r="H21" s="252">
        <f>_xlfn.IFNA(INDEX(input_data!$1:$1048576,MATCH($B21,input_data!$B:$B,0),MATCH(H$4,input_data!$1:$1,0)),"")</f>
        <v>1.2550722318310701</v>
      </c>
      <c r="I21" s="252">
        <f>_xlfn.IFNA(INDEX(input_data!$1:$1048576,MATCH($B21,input_data!$B:$B,0),MATCH(I$4,input_data!$1:$1,0)),"")</f>
        <v>89.311097083000007</v>
      </c>
      <c r="J21" s="252">
        <f>_xlfn.IFNA(INDEX(input_data!$1:$1048576,MATCH($B21,input_data!$B:$B,0),MATCH(J$4,input_data!$1:$1,0)),"")</f>
        <v>9.3953052957999308</v>
      </c>
      <c r="K21" s="252">
        <f>_xlfn.IFNA(INDEX(input_data!$1:$1048576,MATCH($B21,input_data!$B:$B,0),MATCH(K$4,input_data!$1:$1,0)),"")</f>
        <v>0.77400060000000004</v>
      </c>
      <c r="L21" s="252">
        <f>_xlfn.IFNA(INDEX(input_data!$1:$1048576,MATCH($B21,input_data!$B:$B,0),MATCH(L$4,input_data!$1:$1,0)),"")</f>
        <v>1.2384010000000001</v>
      </c>
      <c r="M21" s="252">
        <f>_xlfn.IFNA(INDEX(input_data!$1:$1048576,MATCH($B21,input_data!$B:$B,0),MATCH(M$4,input_data!$1:$1,0)),"")</f>
        <v>3.7831389773567401</v>
      </c>
      <c r="N21" s="252">
        <f>_xlfn.IFNA(INDEX(input_data!$1:$1048576,MATCH($B21,input_data!$B:$B,0),MATCH(N$4,input_data!$1:$1,0)),"")</f>
        <v>0</v>
      </c>
      <c r="O21" s="252">
        <f>_xlfn.IFNA(INDEX(input_data!$1:$1048576,MATCH($B21,input_data!$B:$B,0),MATCH(O$4,input_data!$1:$1,0)),"")</f>
        <v>2.2099479999999998</v>
      </c>
      <c r="P21" s="251">
        <f>_xlfn.IFNA(INDEX(input_data!$1:$1048576,MATCH($B21,input_data!$B:$B,0),MATCH(P$4,input_data!$1:$1,0)),"")</f>
        <v>181.755598854167</v>
      </c>
      <c r="Q21" s="217">
        <f t="shared" si="0"/>
        <v>1.1679891355339089E-2</v>
      </c>
    </row>
    <row r="22" spans="1:17" x14ac:dyDescent="0.35">
      <c r="A22" s="147" t="s">
        <v>1444</v>
      </c>
      <c r="B22" s="88" t="s">
        <v>259</v>
      </c>
      <c r="C22" s="88" t="s">
        <v>1445</v>
      </c>
      <c r="E22" s="88" t="s">
        <v>260</v>
      </c>
      <c r="F22" s="251">
        <f>_xlfn.IFNA(INDEX(input_data!$1:$1048576,MATCH($B22,input_data!$B:$B,0),MATCH(F$4,input_data!$1:$1,0)),"")</f>
        <v>9.6136534857089</v>
      </c>
      <c r="G22" s="252">
        <f>_xlfn.IFNA(INDEX(input_data!$1:$1048576,MATCH($B22,input_data!$B:$B,0),MATCH(G$4,input_data!$1:$1,0)),"")</f>
        <v>4.6987124814426497</v>
      </c>
      <c r="H22" s="252">
        <f>_xlfn.IFNA(INDEX(input_data!$1:$1048576,MATCH($B22,input_data!$B:$B,0),MATCH(H$4,input_data!$1:$1,0)),"")</f>
        <v>6.8986415490396802E-2</v>
      </c>
      <c r="I22" s="252">
        <f>_xlfn.IFNA(INDEX(input_data!$1:$1048576,MATCH($B22,input_data!$B:$B,0),MATCH(I$4,input_data!$1:$1,0)),"")</f>
        <v>4.4093081999999999</v>
      </c>
      <c r="J22" s="252">
        <f>_xlfn.IFNA(INDEX(input_data!$1:$1048576,MATCH($B22,input_data!$B:$B,0),MATCH(J$4,input_data!$1:$1,0)),"")</f>
        <v>0</v>
      </c>
      <c r="K22" s="252">
        <f>_xlfn.IFNA(INDEX(input_data!$1:$1048576,MATCH($B22,input_data!$B:$B,0),MATCH(K$4,input_data!$1:$1,0)),"")</f>
        <v>0</v>
      </c>
      <c r="L22" s="252">
        <f>_xlfn.IFNA(INDEX(input_data!$1:$1048576,MATCH($B22,input_data!$B:$B,0),MATCH(L$4,input_data!$1:$1,0)),"")</f>
        <v>0</v>
      </c>
      <c r="M22" s="252">
        <f>_xlfn.IFNA(INDEX(input_data!$1:$1048576,MATCH($B22,input_data!$B:$B,0),MATCH(M$4,input_data!$1:$1,0)),"")</f>
        <v>9.4632954666666699E-2</v>
      </c>
      <c r="N22" s="252">
        <f>_xlfn.IFNA(INDEX(input_data!$1:$1048576,MATCH($B22,input_data!$B:$B,0),MATCH(N$4,input_data!$1:$1,0)),"")</f>
        <v>0</v>
      </c>
      <c r="O22" s="252">
        <f>_xlfn.IFNA(INDEX(input_data!$1:$1048576,MATCH($B22,input_data!$B:$B,0),MATCH(O$4,input_data!$1:$1,0)),"")</f>
        <v>0.11376</v>
      </c>
      <c r="P22" s="251">
        <f>_xlfn.IFNA(INDEX(input_data!$1:$1048576,MATCH($B22,input_data!$B:$B,0),MATCH(P$4,input_data!$1:$1,0)),"")</f>
        <v>9.38540005159971</v>
      </c>
      <c r="Q22" s="217">
        <f t="shared" si="0"/>
        <v>-2.3742631711086593E-2</v>
      </c>
    </row>
    <row r="23" spans="1:17" x14ac:dyDescent="0.35">
      <c r="A23" s="147" t="s">
        <v>1446</v>
      </c>
      <c r="B23" s="88" t="s">
        <v>262</v>
      </c>
      <c r="C23" s="88" t="s">
        <v>1086</v>
      </c>
      <c r="E23" s="88" t="s">
        <v>263</v>
      </c>
      <c r="F23" s="251">
        <f>_xlfn.IFNA(INDEX(input_data!$1:$1048576,MATCH($B23,input_data!$B:$B,0),MATCH(F$4,input_data!$1:$1,0)),"")</f>
        <v>26.057240471137799</v>
      </c>
      <c r="G23" s="252">
        <f>_xlfn.IFNA(INDEX(input_data!$1:$1048576,MATCH($B23,input_data!$B:$B,0),MATCH(G$4,input_data!$1:$1,0)),"")</f>
        <v>5.7663962648376001</v>
      </c>
      <c r="H23" s="252">
        <f>_xlfn.IFNA(INDEX(input_data!$1:$1048576,MATCH($B23,input_data!$B:$B,0),MATCH(H$4,input_data!$1:$1,0)),"")</f>
        <v>0.125683723423379</v>
      </c>
      <c r="I23" s="252">
        <f>_xlfn.IFNA(INDEX(input_data!$1:$1048576,MATCH($B23,input_data!$B:$B,0),MATCH(I$4,input_data!$1:$1,0)),"")</f>
        <v>16.285159350000001</v>
      </c>
      <c r="J23" s="252">
        <f>_xlfn.IFNA(INDEX(input_data!$1:$1048576,MATCH($B23,input_data!$B:$B,0),MATCH(J$4,input_data!$1:$1,0)),"")</f>
        <v>0</v>
      </c>
      <c r="K23" s="252">
        <f>_xlfn.IFNA(INDEX(input_data!$1:$1048576,MATCH($B23,input_data!$B:$B,0),MATCH(K$4,input_data!$1:$1,0)),"")</f>
        <v>0</v>
      </c>
      <c r="L23" s="252">
        <f>_xlfn.IFNA(INDEX(input_data!$1:$1048576,MATCH($B23,input_data!$B:$B,0),MATCH(L$4,input_data!$1:$1,0)),"")</f>
        <v>0</v>
      </c>
      <c r="M23" s="252">
        <f>_xlfn.IFNA(INDEX(input_data!$1:$1048576,MATCH($B23,input_data!$B:$B,0),MATCH(M$4,input_data!$1:$1,0)),"")</f>
        <v>1.7665009159537799</v>
      </c>
      <c r="N23" s="252">
        <f>_xlfn.IFNA(INDEX(input_data!$1:$1048576,MATCH($B23,input_data!$B:$B,0),MATCH(N$4,input_data!$1:$1,0)),"")</f>
        <v>0</v>
      </c>
      <c r="O23" s="252">
        <f>_xlfn.IFNA(INDEX(input_data!$1:$1048576,MATCH($B23,input_data!$B:$B,0),MATCH(O$4,input_data!$1:$1,0)),"")</f>
        <v>0.247837</v>
      </c>
      <c r="P23" s="251">
        <f>_xlfn.IFNA(INDEX(input_data!$1:$1048576,MATCH($B23,input_data!$B:$B,0),MATCH(P$4,input_data!$1:$1,0)),"")</f>
        <v>24.1915772542147</v>
      </c>
      <c r="Q23" s="217">
        <f t="shared" si="0"/>
        <v>-7.1598649096768052E-2</v>
      </c>
    </row>
    <row r="24" spans="1:17" x14ac:dyDescent="0.35">
      <c r="A24" s="147" t="s">
        <v>1447</v>
      </c>
      <c r="B24" s="88" t="s">
        <v>264</v>
      </c>
      <c r="C24" s="88" t="s">
        <v>1087</v>
      </c>
      <c r="E24" s="88" t="s">
        <v>265</v>
      </c>
      <c r="F24" s="251">
        <f>_xlfn.IFNA(INDEX(input_data!$1:$1048576,MATCH($B24,input_data!$B:$B,0),MATCH(F$4,input_data!$1:$1,0)),"")</f>
        <v>13.7326792572052</v>
      </c>
      <c r="G24" s="252">
        <f>_xlfn.IFNA(INDEX(input_data!$1:$1048576,MATCH($B24,input_data!$B:$B,0),MATCH(G$4,input_data!$1:$1,0)),"")</f>
        <v>3.2406683292421499</v>
      </c>
      <c r="H24" s="252">
        <f>_xlfn.IFNA(INDEX(input_data!$1:$1048576,MATCH($B24,input_data!$B:$B,0),MATCH(H$4,input_data!$1:$1,0)),"")</f>
        <v>6.7282474513201504E-2</v>
      </c>
      <c r="I24" s="252">
        <f>_xlfn.IFNA(INDEX(input_data!$1:$1048576,MATCH($B24,input_data!$B:$B,0),MATCH(I$4,input_data!$1:$1,0)),"")</f>
        <v>7.4607757000000001</v>
      </c>
      <c r="J24" s="252">
        <f>_xlfn.IFNA(INDEX(input_data!$1:$1048576,MATCH($B24,input_data!$B:$B,0),MATCH(J$4,input_data!$1:$1,0)),"")</f>
        <v>0</v>
      </c>
      <c r="K24" s="252">
        <f>_xlfn.IFNA(INDEX(input_data!$1:$1048576,MATCH($B24,input_data!$B:$B,0),MATCH(K$4,input_data!$1:$1,0)),"")</f>
        <v>0</v>
      </c>
      <c r="L24" s="252">
        <f>_xlfn.IFNA(INDEX(input_data!$1:$1048576,MATCH($B24,input_data!$B:$B,0),MATCH(L$4,input_data!$1:$1,0)),"")</f>
        <v>0</v>
      </c>
      <c r="M24" s="252">
        <f>_xlfn.IFNA(INDEX(input_data!$1:$1048576,MATCH($B24,input_data!$B:$B,0),MATCH(M$4,input_data!$1:$1,0)),"")</f>
        <v>1.8804459006912</v>
      </c>
      <c r="N24" s="252">
        <f>_xlfn.IFNA(INDEX(input_data!$1:$1048576,MATCH($B24,input_data!$B:$B,0),MATCH(N$4,input_data!$1:$1,0)),"")</f>
        <v>0</v>
      </c>
      <c r="O24" s="252">
        <f>_xlfn.IFNA(INDEX(input_data!$1:$1048576,MATCH($B24,input_data!$B:$B,0),MATCH(O$4,input_data!$1:$1,0)),"")</f>
        <v>0.153305</v>
      </c>
      <c r="P24" s="251">
        <f>_xlfn.IFNA(INDEX(input_data!$1:$1048576,MATCH($B24,input_data!$B:$B,0),MATCH(P$4,input_data!$1:$1,0)),"")</f>
        <v>12.8024774044464</v>
      </c>
      <c r="Q24" s="217">
        <f t="shared" si="0"/>
        <v>-6.7736370691884207E-2</v>
      </c>
    </row>
    <row r="25" spans="1:17" x14ac:dyDescent="0.35">
      <c r="A25" s="147" t="s">
        <v>1448</v>
      </c>
      <c r="B25" s="88" t="s">
        <v>266</v>
      </c>
      <c r="C25" s="88" t="s">
        <v>1088</v>
      </c>
      <c r="E25" s="88" t="s">
        <v>267</v>
      </c>
      <c r="F25" s="251">
        <f>_xlfn.IFNA(INDEX(input_data!$1:$1048576,MATCH($B25,input_data!$B:$B,0),MATCH(F$4,input_data!$1:$1,0)),"")</f>
        <v>12.427162075328599</v>
      </c>
      <c r="G25" s="252">
        <f>_xlfn.IFNA(INDEX(input_data!$1:$1048576,MATCH($B25,input_data!$B:$B,0),MATCH(G$4,input_data!$1:$1,0)),"")</f>
        <v>4.6357893888569803</v>
      </c>
      <c r="H25" s="252">
        <f>_xlfn.IFNA(INDEX(input_data!$1:$1048576,MATCH($B25,input_data!$B:$B,0),MATCH(H$4,input_data!$1:$1,0)),"")</f>
        <v>8.9415919719917303E-2</v>
      </c>
      <c r="I25" s="252">
        <f>_xlfn.IFNA(INDEX(input_data!$1:$1048576,MATCH($B25,input_data!$B:$B,0),MATCH(I$4,input_data!$1:$1,0)),"")</f>
        <v>5.76740736</v>
      </c>
      <c r="J25" s="252">
        <f>_xlfn.IFNA(INDEX(input_data!$1:$1048576,MATCH($B25,input_data!$B:$B,0),MATCH(J$4,input_data!$1:$1,0)),"")</f>
        <v>0</v>
      </c>
      <c r="K25" s="252">
        <f>_xlfn.IFNA(INDEX(input_data!$1:$1048576,MATCH($B25,input_data!$B:$B,0),MATCH(K$4,input_data!$1:$1,0)),"")</f>
        <v>0</v>
      </c>
      <c r="L25" s="252">
        <f>_xlfn.IFNA(INDEX(input_data!$1:$1048576,MATCH($B25,input_data!$B:$B,0),MATCH(L$4,input_data!$1:$1,0)),"")</f>
        <v>0</v>
      </c>
      <c r="M25" s="252">
        <f>_xlfn.IFNA(INDEX(input_data!$1:$1048576,MATCH($B25,input_data!$B:$B,0),MATCH(M$4,input_data!$1:$1,0)),"")</f>
        <v>1.208578533566</v>
      </c>
      <c r="N25" s="252">
        <f>_xlfn.IFNA(INDEX(input_data!$1:$1048576,MATCH($B25,input_data!$B:$B,0),MATCH(N$4,input_data!$1:$1,0)),"")</f>
        <v>5.3727111457294599E-2</v>
      </c>
      <c r="O25" s="252">
        <f>_xlfn.IFNA(INDEX(input_data!$1:$1048576,MATCH($B25,input_data!$B:$B,0),MATCH(O$4,input_data!$1:$1,0)),"")</f>
        <v>0.153833</v>
      </c>
      <c r="P25" s="251">
        <f>_xlfn.IFNA(INDEX(input_data!$1:$1048576,MATCH($B25,input_data!$B:$B,0),MATCH(P$4,input_data!$1:$1,0)),"")</f>
        <v>11.908751313600201</v>
      </c>
      <c r="Q25" s="217">
        <f t="shared" si="0"/>
        <v>-4.1715941144566671E-2</v>
      </c>
    </row>
    <row r="26" spans="1:17" x14ac:dyDescent="0.35">
      <c r="A26" s="147" t="s">
        <v>1449</v>
      </c>
      <c r="B26" s="88" t="s">
        <v>268</v>
      </c>
      <c r="C26" s="88" t="s">
        <v>1089</v>
      </c>
      <c r="E26" s="88" t="s">
        <v>269</v>
      </c>
      <c r="F26" s="251">
        <f>_xlfn.IFNA(INDEX(input_data!$1:$1048576,MATCH($B26,input_data!$B:$B,0),MATCH(F$4,input_data!$1:$1,0)),"")</f>
        <v>123.401751626429</v>
      </c>
      <c r="G26" s="252">
        <f>_xlfn.IFNA(INDEX(input_data!$1:$1048576,MATCH($B26,input_data!$B:$B,0),MATCH(G$4,input_data!$1:$1,0)),"")</f>
        <v>27.170502954610502</v>
      </c>
      <c r="H26" s="252">
        <f>_xlfn.IFNA(INDEX(input_data!$1:$1048576,MATCH($B26,input_data!$B:$B,0),MATCH(H$4,input_data!$1:$1,0)),"")</f>
        <v>0.52219536047846604</v>
      </c>
      <c r="I26" s="252">
        <f>_xlfn.IFNA(INDEX(input_data!$1:$1048576,MATCH($B26,input_data!$B:$B,0),MATCH(I$4,input_data!$1:$1,0)),"")</f>
        <v>86.732138673999998</v>
      </c>
      <c r="J26" s="252">
        <f>_xlfn.IFNA(INDEX(input_data!$1:$1048576,MATCH($B26,input_data!$B:$B,0),MATCH(J$4,input_data!$1:$1,0)),"")</f>
        <v>3.45745751222973</v>
      </c>
      <c r="K26" s="252">
        <f>_xlfn.IFNA(INDEX(input_data!$1:$1048576,MATCH($B26,input_data!$B:$B,0),MATCH(K$4,input_data!$1:$1,0)),"")</f>
        <v>0.45609555000000002</v>
      </c>
      <c r="L26" s="252">
        <f>_xlfn.IFNA(INDEX(input_data!$1:$1048576,MATCH($B26,input_data!$B:$B,0),MATCH(L$4,input_data!$1:$1,0)),"")</f>
        <v>0.72975299999999999</v>
      </c>
      <c r="M26" s="252">
        <f>_xlfn.IFNA(INDEX(input_data!$1:$1048576,MATCH($B26,input_data!$B:$B,0),MATCH(M$4,input_data!$1:$1,0)),"")</f>
        <v>4.79029261493086</v>
      </c>
      <c r="N26" s="252">
        <f>_xlfn.IFNA(INDEX(input_data!$1:$1048576,MATCH($B26,input_data!$B:$B,0),MATCH(N$4,input_data!$1:$1,0)),"")</f>
        <v>0</v>
      </c>
      <c r="O26" s="252">
        <f>_xlfn.IFNA(INDEX(input_data!$1:$1048576,MATCH($B26,input_data!$B:$B,0),MATCH(O$4,input_data!$1:$1,0)),"")</f>
        <v>0.77157699999999996</v>
      </c>
      <c r="P26" s="251">
        <f>_xlfn.IFNA(INDEX(input_data!$1:$1048576,MATCH($B26,input_data!$B:$B,0),MATCH(P$4,input_data!$1:$1,0)),"")</f>
        <v>124.63001266625</v>
      </c>
      <c r="Q26" s="217">
        <f t="shared" si="0"/>
        <v>9.9533517444652109E-3</v>
      </c>
    </row>
    <row r="27" spans="1:17" x14ac:dyDescent="0.35">
      <c r="A27" s="147" t="s">
        <v>1450</v>
      </c>
      <c r="B27" s="88" t="s">
        <v>270</v>
      </c>
      <c r="C27" s="88" t="s">
        <v>1090</v>
      </c>
      <c r="E27" s="88" t="s">
        <v>271</v>
      </c>
      <c r="F27" s="251">
        <f>_xlfn.IFNA(INDEX(input_data!$1:$1048576,MATCH($B27,input_data!$B:$B,0),MATCH(F$4,input_data!$1:$1,0)),"")</f>
        <v>136.69256799965299</v>
      </c>
      <c r="G27" s="252">
        <f>_xlfn.IFNA(INDEX(input_data!$1:$1048576,MATCH($B27,input_data!$B:$B,0),MATCH(G$4,input_data!$1:$1,0)),"")</f>
        <v>41.116789971870702</v>
      </c>
      <c r="H27" s="252">
        <f>_xlfn.IFNA(INDEX(input_data!$1:$1048576,MATCH($B27,input_data!$B:$B,0),MATCH(H$4,input_data!$1:$1,0)),"")</f>
        <v>0.70848151961303296</v>
      </c>
      <c r="I27" s="252">
        <f>_xlfn.IFNA(INDEX(input_data!$1:$1048576,MATCH($B27,input_data!$B:$B,0),MATCH(I$4,input_data!$1:$1,0)),"")</f>
        <v>86.077368480000004</v>
      </c>
      <c r="J27" s="252">
        <f>_xlfn.IFNA(INDEX(input_data!$1:$1048576,MATCH($B27,input_data!$B:$B,0),MATCH(J$4,input_data!$1:$1,0)),"")</f>
        <v>2.43811515760197</v>
      </c>
      <c r="K27" s="252">
        <f>_xlfn.IFNA(INDEX(input_data!$1:$1048576,MATCH($B27,input_data!$B:$B,0),MATCH(K$4,input_data!$1:$1,0)),"")</f>
        <v>0.38800754999999998</v>
      </c>
      <c r="L27" s="252">
        <f>_xlfn.IFNA(INDEX(input_data!$1:$1048576,MATCH($B27,input_data!$B:$B,0),MATCH(L$4,input_data!$1:$1,0)),"")</f>
        <v>0.62081200000000003</v>
      </c>
      <c r="M27" s="252">
        <f>_xlfn.IFNA(INDEX(input_data!$1:$1048576,MATCH($B27,input_data!$B:$B,0),MATCH(M$4,input_data!$1:$1,0)),"")</f>
        <v>6.0059990941717496</v>
      </c>
      <c r="N27" s="252">
        <f>_xlfn.IFNA(INDEX(input_data!$1:$1048576,MATCH($B27,input_data!$B:$B,0),MATCH(N$4,input_data!$1:$1,0)),"")</f>
        <v>0</v>
      </c>
      <c r="O27" s="252">
        <f>_xlfn.IFNA(INDEX(input_data!$1:$1048576,MATCH($B27,input_data!$B:$B,0),MATCH(O$4,input_data!$1:$1,0)),"")</f>
        <v>0.65593599999999996</v>
      </c>
      <c r="P27" s="251">
        <f>_xlfn.IFNA(INDEX(input_data!$1:$1048576,MATCH($B27,input_data!$B:$B,0),MATCH(P$4,input_data!$1:$1,0)),"")</f>
        <v>138.01150977325699</v>
      </c>
      <c r="Q27" s="217">
        <f t="shared" si="0"/>
        <v>9.6489647747881602E-3</v>
      </c>
    </row>
    <row r="28" spans="1:17" x14ac:dyDescent="0.35">
      <c r="A28" s="147" t="s">
        <v>1451</v>
      </c>
      <c r="B28" s="88" t="s">
        <v>272</v>
      </c>
      <c r="C28" s="88" t="s">
        <v>1091</v>
      </c>
      <c r="E28" s="88" t="s">
        <v>273</v>
      </c>
      <c r="F28" s="251">
        <f>_xlfn.IFNA(INDEX(input_data!$1:$1048576,MATCH($B28,input_data!$B:$B,0),MATCH(F$4,input_data!$1:$1,0)),"")</f>
        <v>28.2274291321569</v>
      </c>
      <c r="G28" s="252">
        <f>_xlfn.IFNA(INDEX(input_data!$1:$1048576,MATCH($B28,input_data!$B:$B,0),MATCH(G$4,input_data!$1:$1,0)),"")</f>
        <v>8.5714277793103708</v>
      </c>
      <c r="H28" s="252">
        <f>_xlfn.IFNA(INDEX(input_data!$1:$1048576,MATCH($B28,input_data!$B:$B,0),MATCH(H$4,input_data!$1:$1,0)),"")</f>
        <v>0.13098520575832201</v>
      </c>
      <c r="I28" s="252">
        <f>_xlfn.IFNA(INDEX(input_data!$1:$1048576,MATCH($B28,input_data!$B:$B,0),MATCH(I$4,input_data!$1:$1,0)),"")</f>
        <v>19.971915029000002</v>
      </c>
      <c r="J28" s="252">
        <f>_xlfn.IFNA(INDEX(input_data!$1:$1048576,MATCH($B28,input_data!$B:$B,0),MATCH(J$4,input_data!$1:$1,0)),"")</f>
        <v>0</v>
      </c>
      <c r="K28" s="252">
        <f>_xlfn.IFNA(INDEX(input_data!$1:$1048576,MATCH($B28,input_data!$B:$B,0),MATCH(K$4,input_data!$1:$1,0)),"")</f>
        <v>0</v>
      </c>
      <c r="L28" s="252">
        <f>_xlfn.IFNA(INDEX(input_data!$1:$1048576,MATCH($B28,input_data!$B:$B,0),MATCH(L$4,input_data!$1:$1,0)),"")</f>
        <v>0</v>
      </c>
      <c r="M28" s="252">
        <f>_xlfn.IFNA(INDEX(input_data!$1:$1048576,MATCH($B28,input_data!$B:$B,0),MATCH(M$4,input_data!$1:$1,0)),"")</f>
        <v>0</v>
      </c>
      <c r="N28" s="252">
        <f>_xlfn.IFNA(INDEX(input_data!$1:$1048576,MATCH($B28,input_data!$B:$B,0),MATCH(N$4,input_data!$1:$1,0)),"")</f>
        <v>0</v>
      </c>
      <c r="O28" s="252">
        <f>_xlfn.IFNA(INDEX(input_data!$1:$1048576,MATCH($B28,input_data!$B:$B,0),MATCH(O$4,input_data!$1:$1,0)),"")</f>
        <v>7.6790000000000001E-3</v>
      </c>
      <c r="P28" s="251">
        <f>_xlfn.IFNA(INDEX(input_data!$1:$1048576,MATCH($B28,input_data!$B:$B,0),MATCH(P$4,input_data!$1:$1,0)),"")</f>
        <v>28.682007014068699</v>
      </c>
      <c r="Q28" s="217">
        <f t="shared" si="0"/>
        <v>1.6104119145371909E-2</v>
      </c>
    </row>
    <row r="29" spans="1:17" x14ac:dyDescent="0.35">
      <c r="A29" s="147" t="s">
        <v>1452</v>
      </c>
      <c r="B29" s="88" t="s">
        <v>274</v>
      </c>
      <c r="C29" s="88" t="s">
        <v>1092</v>
      </c>
      <c r="E29" s="88" t="s">
        <v>275</v>
      </c>
      <c r="F29" s="251">
        <f>_xlfn.IFNA(INDEX(input_data!$1:$1048576,MATCH($B29,input_data!$B:$B,0),MATCH(F$4,input_data!$1:$1,0)),"")</f>
        <v>32.381976099105898</v>
      </c>
      <c r="G29" s="252">
        <f>_xlfn.IFNA(INDEX(input_data!$1:$1048576,MATCH($B29,input_data!$B:$B,0),MATCH(G$4,input_data!$1:$1,0)),"")</f>
        <v>10.526801986545699</v>
      </c>
      <c r="H29" s="252">
        <f>_xlfn.IFNA(INDEX(input_data!$1:$1048576,MATCH($B29,input_data!$B:$B,0),MATCH(H$4,input_data!$1:$1,0)),"")</f>
        <v>0.15711228668626001</v>
      </c>
      <c r="I29" s="252">
        <f>_xlfn.IFNA(INDEX(input_data!$1:$1048576,MATCH($B29,input_data!$B:$B,0),MATCH(I$4,input_data!$1:$1,0)),"")</f>
        <v>22.078640075999999</v>
      </c>
      <c r="J29" s="252">
        <f>_xlfn.IFNA(INDEX(input_data!$1:$1048576,MATCH($B29,input_data!$B:$B,0),MATCH(J$4,input_data!$1:$1,0)),"")</f>
        <v>0</v>
      </c>
      <c r="K29" s="252">
        <f>_xlfn.IFNA(INDEX(input_data!$1:$1048576,MATCH($B29,input_data!$B:$B,0),MATCH(K$4,input_data!$1:$1,0)),"")</f>
        <v>0</v>
      </c>
      <c r="L29" s="252">
        <f>_xlfn.IFNA(INDEX(input_data!$1:$1048576,MATCH($B29,input_data!$B:$B,0),MATCH(L$4,input_data!$1:$1,0)),"")</f>
        <v>0</v>
      </c>
      <c r="M29" s="252">
        <f>_xlfn.IFNA(INDEX(input_data!$1:$1048576,MATCH($B29,input_data!$B:$B,0),MATCH(M$4,input_data!$1:$1,0)),"")</f>
        <v>0</v>
      </c>
      <c r="N29" s="252">
        <f>_xlfn.IFNA(INDEX(input_data!$1:$1048576,MATCH($B29,input_data!$B:$B,0),MATCH(N$4,input_data!$1:$1,0)),"")</f>
        <v>0</v>
      </c>
      <c r="O29" s="252">
        <f>_xlfn.IFNA(INDEX(input_data!$1:$1048576,MATCH($B29,input_data!$B:$B,0),MATCH(O$4,input_data!$1:$1,0)),"")</f>
        <v>7.6790000000000001E-3</v>
      </c>
      <c r="P29" s="251">
        <f>_xlfn.IFNA(INDEX(input_data!$1:$1048576,MATCH($B29,input_data!$B:$B,0),MATCH(P$4,input_data!$1:$1,0)),"")</f>
        <v>32.770233349232001</v>
      </c>
      <c r="Q29" s="217">
        <f t="shared" si="0"/>
        <v>1.1989918371190011E-2</v>
      </c>
    </row>
    <row r="30" spans="1:17" x14ac:dyDescent="0.35">
      <c r="A30" s="147" t="s">
        <v>1453</v>
      </c>
      <c r="B30" s="88" t="s">
        <v>276</v>
      </c>
      <c r="C30" s="88" t="s">
        <v>1093</v>
      </c>
      <c r="E30" s="88" t="s">
        <v>277</v>
      </c>
      <c r="F30" s="251">
        <f>_xlfn.IFNA(INDEX(input_data!$1:$1048576,MATCH($B30,input_data!$B:$B,0),MATCH(F$4,input_data!$1:$1,0)),"")</f>
        <v>157.95722902252001</v>
      </c>
      <c r="G30" s="252">
        <f>_xlfn.IFNA(INDEX(input_data!$1:$1048576,MATCH($B30,input_data!$B:$B,0),MATCH(G$4,input_data!$1:$1,0)),"")</f>
        <v>43.782905709468899</v>
      </c>
      <c r="H30" s="252">
        <f>_xlfn.IFNA(INDEX(input_data!$1:$1048576,MATCH($B30,input_data!$B:$B,0),MATCH(H$4,input_data!$1:$1,0)),"")</f>
        <v>0.80795622493531305</v>
      </c>
      <c r="I30" s="252">
        <f>_xlfn.IFNA(INDEX(input_data!$1:$1048576,MATCH($B30,input_data!$B:$B,0),MATCH(I$4,input_data!$1:$1,0)),"")</f>
        <v>105.170062851</v>
      </c>
      <c r="J30" s="252">
        <f>_xlfn.IFNA(INDEX(input_data!$1:$1048576,MATCH($B30,input_data!$B:$B,0),MATCH(J$4,input_data!$1:$1,0)),"")</f>
        <v>4.6928127341637298</v>
      </c>
      <c r="K30" s="252">
        <f>_xlfn.IFNA(INDEX(input_data!$1:$1048576,MATCH($B30,input_data!$B:$B,0),MATCH(K$4,input_data!$1:$1,0)),"")</f>
        <v>0.58023420000000003</v>
      </c>
      <c r="L30" s="252">
        <f>_xlfn.IFNA(INDEX(input_data!$1:$1048576,MATCH($B30,input_data!$B:$B,0),MATCH(L$4,input_data!$1:$1,0)),"")</f>
        <v>0.92837499999999995</v>
      </c>
      <c r="M30" s="252">
        <f>_xlfn.IFNA(INDEX(input_data!$1:$1048576,MATCH($B30,input_data!$B:$B,0),MATCH(M$4,input_data!$1:$1,0)),"")</f>
        <v>2.5879437781296</v>
      </c>
      <c r="N30" s="252">
        <f>_xlfn.IFNA(INDEX(input_data!$1:$1048576,MATCH($B30,input_data!$B:$B,0),MATCH(N$4,input_data!$1:$1,0)),"")</f>
        <v>0</v>
      </c>
      <c r="O30" s="252">
        <f>_xlfn.IFNA(INDEX(input_data!$1:$1048576,MATCH($B30,input_data!$B:$B,0),MATCH(O$4,input_data!$1:$1,0)),"")</f>
        <v>0.90518799999999999</v>
      </c>
      <c r="P30" s="251">
        <f>_xlfn.IFNA(INDEX(input_data!$1:$1048576,MATCH($B30,input_data!$B:$B,0),MATCH(P$4,input_data!$1:$1,0)),"")</f>
        <v>159.45547849769801</v>
      </c>
      <c r="Q30" s="217">
        <f t="shared" si="0"/>
        <v>9.4851592703262266E-3</v>
      </c>
    </row>
    <row r="31" spans="1:17" x14ac:dyDescent="0.35">
      <c r="A31" s="147" t="s">
        <v>1454</v>
      </c>
      <c r="B31" s="88" t="s">
        <v>278</v>
      </c>
      <c r="C31" s="88" t="s">
        <v>1094</v>
      </c>
      <c r="E31" s="88" t="s">
        <v>279</v>
      </c>
      <c r="F31" s="251">
        <f>_xlfn.IFNA(INDEX(input_data!$1:$1048576,MATCH($B31,input_data!$B:$B,0),MATCH(F$4,input_data!$1:$1,0)),"")</f>
        <v>886.83603216149697</v>
      </c>
      <c r="G31" s="252">
        <f>_xlfn.IFNA(INDEX(input_data!$1:$1048576,MATCH($B31,input_data!$B:$B,0),MATCH(G$4,input_data!$1:$1,0)),"")</f>
        <v>488.56479292965298</v>
      </c>
      <c r="H31" s="252">
        <f>_xlfn.IFNA(INDEX(input_data!$1:$1048576,MATCH($B31,input_data!$B:$B,0),MATCH(H$4,input_data!$1:$1,0)),"")</f>
        <v>7.8964660250548304</v>
      </c>
      <c r="I31" s="252">
        <f>_xlfn.IFNA(INDEX(input_data!$1:$1048576,MATCH($B31,input_data!$B:$B,0),MATCH(I$4,input_data!$1:$1,0)),"")</f>
        <v>327.27671436000003</v>
      </c>
      <c r="J31" s="252">
        <f>_xlfn.IFNA(INDEX(input_data!$1:$1048576,MATCH($B31,input_data!$B:$B,0),MATCH(J$4,input_data!$1:$1,0)),"")</f>
        <v>47.3277136996902</v>
      </c>
      <c r="K31" s="252">
        <f>_xlfn.IFNA(INDEX(input_data!$1:$1048576,MATCH($B31,input_data!$B:$B,0),MATCH(K$4,input_data!$1:$1,0)),"")</f>
        <v>3.5001845999999999</v>
      </c>
      <c r="L31" s="252">
        <f>_xlfn.IFNA(INDEX(input_data!$1:$1048576,MATCH($B31,input_data!$B:$B,0),MATCH(L$4,input_data!$1:$1,0)),"")</f>
        <v>5.600295</v>
      </c>
      <c r="M31" s="252">
        <f>_xlfn.IFNA(INDEX(input_data!$1:$1048576,MATCH($B31,input_data!$B:$B,0),MATCH(M$4,input_data!$1:$1,0)),"")</f>
        <v>8.7634187776458603</v>
      </c>
      <c r="N31" s="252">
        <f>_xlfn.IFNA(INDEX(input_data!$1:$1048576,MATCH($B31,input_data!$B:$B,0),MATCH(N$4,input_data!$1:$1,0)),"")</f>
        <v>0</v>
      </c>
      <c r="O31" s="252">
        <f>_xlfn.IFNA(INDEX(input_data!$1:$1048576,MATCH($B31,input_data!$B:$B,0),MATCH(O$4,input_data!$1:$1,0)),"")</f>
        <v>6.4007560000000003</v>
      </c>
      <c r="P31" s="251">
        <f>_xlfn.IFNA(INDEX(input_data!$1:$1048576,MATCH($B31,input_data!$B:$B,0),MATCH(P$4,input_data!$1:$1,0)),"")</f>
        <v>895.33034139204403</v>
      </c>
      <c r="Q31" s="217">
        <f t="shared" si="0"/>
        <v>9.5782184332811049E-3</v>
      </c>
    </row>
    <row r="32" spans="1:17" x14ac:dyDescent="0.35">
      <c r="A32" s="147" t="s">
        <v>1455</v>
      </c>
      <c r="B32" s="88" t="s">
        <v>280</v>
      </c>
      <c r="C32" s="88" t="s">
        <v>1095</v>
      </c>
      <c r="E32" s="88" t="s">
        <v>281</v>
      </c>
      <c r="F32" s="251">
        <f>_xlfn.IFNA(INDEX(input_data!$1:$1048576,MATCH($B32,input_data!$B:$B,0),MATCH(F$4,input_data!$1:$1,0)),"")</f>
        <v>9.9857976836684799</v>
      </c>
      <c r="G32" s="252">
        <f>_xlfn.IFNA(INDEX(input_data!$1:$1048576,MATCH($B32,input_data!$B:$B,0),MATCH(G$4,input_data!$1:$1,0)),"")</f>
        <v>2.3124340398666998</v>
      </c>
      <c r="H32" s="252">
        <f>_xlfn.IFNA(INDEX(input_data!$1:$1048576,MATCH($B32,input_data!$B:$B,0),MATCH(H$4,input_data!$1:$1,0)),"")</f>
        <v>4.9163579688107299E-2</v>
      </c>
      <c r="I32" s="252">
        <f>_xlfn.IFNA(INDEX(input_data!$1:$1048576,MATCH($B32,input_data!$B:$B,0),MATCH(I$4,input_data!$1:$1,0)),"")</f>
        <v>5.2157099120000003</v>
      </c>
      <c r="J32" s="252">
        <f>_xlfn.IFNA(INDEX(input_data!$1:$1048576,MATCH($B32,input_data!$B:$B,0),MATCH(J$4,input_data!$1:$1,0)),"")</f>
        <v>0</v>
      </c>
      <c r="K32" s="252">
        <f>_xlfn.IFNA(INDEX(input_data!$1:$1048576,MATCH($B32,input_data!$B:$B,0),MATCH(K$4,input_data!$1:$1,0)),"")</f>
        <v>0</v>
      </c>
      <c r="L32" s="252">
        <f>_xlfn.IFNA(INDEX(input_data!$1:$1048576,MATCH($B32,input_data!$B:$B,0),MATCH(L$4,input_data!$1:$1,0)),"")</f>
        <v>0</v>
      </c>
      <c r="M32" s="252">
        <f>_xlfn.IFNA(INDEX(input_data!$1:$1048576,MATCH($B32,input_data!$B:$B,0),MATCH(M$4,input_data!$1:$1,0)),"")</f>
        <v>2.4097787114508802</v>
      </c>
      <c r="N32" s="252">
        <f>_xlfn.IFNA(INDEX(input_data!$1:$1048576,MATCH($B32,input_data!$B:$B,0),MATCH(N$4,input_data!$1:$1,0)),"")</f>
        <v>0</v>
      </c>
      <c r="O32" s="252">
        <f>_xlfn.IFNA(INDEX(input_data!$1:$1048576,MATCH($B32,input_data!$B:$B,0),MATCH(O$4,input_data!$1:$1,0)),"")</f>
        <v>8.3110000000000003E-2</v>
      </c>
      <c r="P32" s="251">
        <f>_xlfn.IFNA(INDEX(input_data!$1:$1048576,MATCH($B32,input_data!$B:$B,0),MATCH(P$4,input_data!$1:$1,0)),"")</f>
        <v>10.070196243005601</v>
      </c>
      <c r="Q32" s="217">
        <f t="shared" si="0"/>
        <v>8.4518595319782452E-3</v>
      </c>
    </row>
    <row r="33" spans="1:17" x14ac:dyDescent="0.35">
      <c r="A33" s="147" t="s">
        <v>1456</v>
      </c>
      <c r="B33" s="88" t="s">
        <v>282</v>
      </c>
      <c r="C33" s="88" t="s">
        <v>1096</v>
      </c>
      <c r="E33" s="88" t="s">
        <v>283</v>
      </c>
      <c r="F33" s="251">
        <f>_xlfn.IFNA(INDEX(input_data!$1:$1048576,MATCH($B33,input_data!$B:$B,0),MATCH(F$4,input_data!$1:$1,0)),"")</f>
        <v>118.663082581618</v>
      </c>
      <c r="G33" s="252">
        <f>_xlfn.IFNA(INDEX(input_data!$1:$1048576,MATCH($B33,input_data!$B:$B,0),MATCH(G$4,input_data!$1:$1,0)),"")</f>
        <v>60.706294131127798</v>
      </c>
      <c r="H33" s="252">
        <f>_xlfn.IFNA(INDEX(input_data!$1:$1048576,MATCH($B33,input_data!$B:$B,0),MATCH(H$4,input_data!$1:$1,0)),"")</f>
        <v>0.98242080155023503</v>
      </c>
      <c r="I33" s="252">
        <f>_xlfn.IFNA(INDEX(input_data!$1:$1048576,MATCH($B33,input_data!$B:$B,0),MATCH(I$4,input_data!$1:$1,0)),"")</f>
        <v>50.345225399999997</v>
      </c>
      <c r="J33" s="252">
        <f>_xlfn.IFNA(INDEX(input_data!$1:$1048576,MATCH($B33,input_data!$B:$B,0),MATCH(J$4,input_data!$1:$1,0)),"")</f>
        <v>5.9005609576608196</v>
      </c>
      <c r="K33" s="252">
        <f>_xlfn.IFNA(INDEX(input_data!$1:$1048576,MATCH($B33,input_data!$B:$B,0),MATCH(K$4,input_data!$1:$1,0)),"")</f>
        <v>0.47776035</v>
      </c>
      <c r="L33" s="252">
        <f>_xlfn.IFNA(INDEX(input_data!$1:$1048576,MATCH($B33,input_data!$B:$B,0),MATCH(L$4,input_data!$1:$1,0)),"")</f>
        <v>0.76441599999999998</v>
      </c>
      <c r="M33" s="252">
        <f>_xlfn.IFNA(INDEX(input_data!$1:$1048576,MATCH($B33,input_data!$B:$B,0),MATCH(M$4,input_data!$1:$1,0)),"")</f>
        <v>1.22776336282971</v>
      </c>
      <c r="N33" s="252">
        <f>_xlfn.IFNA(INDEX(input_data!$1:$1048576,MATCH($B33,input_data!$B:$B,0),MATCH(N$4,input_data!$1:$1,0)),"")</f>
        <v>0</v>
      </c>
      <c r="O33" s="252">
        <f>_xlfn.IFNA(INDEX(input_data!$1:$1048576,MATCH($B33,input_data!$B:$B,0),MATCH(O$4,input_data!$1:$1,0)),"")</f>
        <v>0.69298800000000005</v>
      </c>
      <c r="P33" s="251">
        <f>_xlfn.IFNA(INDEX(input_data!$1:$1048576,MATCH($B33,input_data!$B:$B,0),MATCH(P$4,input_data!$1:$1,0)),"")</f>
        <v>121.097429003169</v>
      </c>
      <c r="Q33" s="217">
        <f t="shared" si="0"/>
        <v>2.0514774844793138E-2</v>
      </c>
    </row>
    <row r="34" spans="1:17" x14ac:dyDescent="0.35">
      <c r="A34" s="147" t="s">
        <v>1457</v>
      </c>
      <c r="B34" s="88" t="s">
        <v>284</v>
      </c>
      <c r="C34" s="88" t="s">
        <v>1097</v>
      </c>
      <c r="E34" s="88" t="s">
        <v>285</v>
      </c>
      <c r="F34" s="251">
        <f>_xlfn.IFNA(INDEX(input_data!$1:$1048576,MATCH($B34,input_data!$B:$B,0),MATCH(F$4,input_data!$1:$1,0)),"")</f>
        <v>128.978357391922</v>
      </c>
      <c r="G34" s="252">
        <f>_xlfn.IFNA(INDEX(input_data!$1:$1048576,MATCH($B34,input_data!$B:$B,0),MATCH(G$4,input_data!$1:$1,0)),"")</f>
        <v>66.158082342964207</v>
      </c>
      <c r="H34" s="252">
        <f>_xlfn.IFNA(INDEX(input_data!$1:$1048576,MATCH($B34,input_data!$B:$B,0),MATCH(H$4,input_data!$1:$1,0)),"")</f>
        <v>1.0648765774176701</v>
      </c>
      <c r="I34" s="252">
        <f>_xlfn.IFNA(INDEX(input_data!$1:$1048576,MATCH($B34,input_data!$B:$B,0),MATCH(I$4,input_data!$1:$1,0)),"")</f>
        <v>54.73197966</v>
      </c>
      <c r="J34" s="252">
        <f>_xlfn.IFNA(INDEX(input_data!$1:$1048576,MATCH($B34,input_data!$B:$B,0),MATCH(J$4,input_data!$1:$1,0)),"")</f>
        <v>7.5638479223873603</v>
      </c>
      <c r="K34" s="252">
        <f>_xlfn.IFNA(INDEX(input_data!$1:$1048576,MATCH($B34,input_data!$B:$B,0),MATCH(K$4,input_data!$1:$1,0)),"")</f>
        <v>0.56480295000000003</v>
      </c>
      <c r="L34" s="252">
        <f>_xlfn.IFNA(INDEX(input_data!$1:$1048576,MATCH($B34,input_data!$B:$B,0),MATCH(L$4,input_data!$1:$1,0)),"")</f>
        <v>0.90368499999999996</v>
      </c>
      <c r="M34" s="252">
        <f>_xlfn.IFNA(INDEX(input_data!$1:$1048576,MATCH($B34,input_data!$B:$B,0),MATCH(M$4,input_data!$1:$1,0)),"")</f>
        <v>0.46455086511999999</v>
      </c>
      <c r="N34" s="252">
        <f>_xlfn.IFNA(INDEX(input_data!$1:$1048576,MATCH($B34,input_data!$B:$B,0),MATCH(N$4,input_data!$1:$1,0)),"")</f>
        <v>0</v>
      </c>
      <c r="O34" s="252">
        <f>_xlfn.IFNA(INDEX(input_data!$1:$1048576,MATCH($B34,input_data!$B:$B,0),MATCH(O$4,input_data!$1:$1,0)),"")</f>
        <v>0.53764900000000004</v>
      </c>
      <c r="P34" s="251">
        <f>_xlfn.IFNA(INDEX(input_data!$1:$1048576,MATCH($B34,input_data!$B:$B,0),MATCH(P$4,input_data!$1:$1,0)),"")</f>
        <v>131.98947431788801</v>
      </c>
      <c r="Q34" s="217">
        <f t="shared" si="0"/>
        <v>2.3345908467544252E-2</v>
      </c>
    </row>
    <row r="35" spans="1:17" x14ac:dyDescent="0.35">
      <c r="A35" s="147" t="s">
        <v>1458</v>
      </c>
      <c r="B35" s="88" t="s">
        <v>286</v>
      </c>
      <c r="C35" s="88" t="s">
        <v>1098</v>
      </c>
      <c r="E35" s="88" t="s">
        <v>287</v>
      </c>
      <c r="F35" s="251">
        <f>_xlfn.IFNA(INDEX(input_data!$1:$1048576,MATCH($B35,input_data!$B:$B,0),MATCH(F$4,input_data!$1:$1,0)),"")</f>
        <v>9.5079308991385094</v>
      </c>
      <c r="G35" s="252">
        <f>_xlfn.IFNA(INDEX(input_data!$1:$1048576,MATCH($B35,input_data!$B:$B,0),MATCH(G$4,input_data!$1:$1,0)),"")</f>
        <v>4.3728817122014103</v>
      </c>
      <c r="H35" s="252">
        <f>_xlfn.IFNA(INDEX(input_data!$1:$1048576,MATCH($B35,input_data!$B:$B,0),MATCH(H$4,input_data!$1:$1,0)),"")</f>
        <v>6.4510025475959201E-2</v>
      </c>
      <c r="I35" s="252">
        <f>_xlfn.IFNA(INDEX(input_data!$1:$1048576,MATCH($B35,input_data!$B:$B,0),MATCH(I$4,input_data!$1:$1,0)),"")</f>
        <v>3.67561899499999</v>
      </c>
      <c r="J35" s="252">
        <f>_xlfn.IFNA(INDEX(input_data!$1:$1048576,MATCH($B35,input_data!$B:$B,0),MATCH(J$4,input_data!$1:$1,0)),"")</f>
        <v>0</v>
      </c>
      <c r="K35" s="252">
        <f>_xlfn.IFNA(INDEX(input_data!$1:$1048576,MATCH($B35,input_data!$B:$B,0),MATCH(K$4,input_data!$1:$1,0)),"")</f>
        <v>0</v>
      </c>
      <c r="L35" s="252">
        <f>_xlfn.IFNA(INDEX(input_data!$1:$1048576,MATCH($B35,input_data!$B:$B,0),MATCH(L$4,input_data!$1:$1,0)),"")</f>
        <v>0</v>
      </c>
      <c r="M35" s="252">
        <f>_xlfn.IFNA(INDEX(input_data!$1:$1048576,MATCH($B35,input_data!$B:$B,0),MATCH(M$4,input_data!$1:$1,0)),"")</f>
        <v>0.99316612539974802</v>
      </c>
      <c r="N35" s="252">
        <f>_xlfn.IFNA(INDEX(input_data!$1:$1048576,MATCH($B35,input_data!$B:$B,0),MATCH(N$4,input_data!$1:$1,0)),"")</f>
        <v>0</v>
      </c>
      <c r="O35" s="252">
        <f>_xlfn.IFNA(INDEX(input_data!$1:$1048576,MATCH($B35,input_data!$B:$B,0),MATCH(O$4,input_data!$1:$1,0)),"")</f>
        <v>0.12120300000000001</v>
      </c>
      <c r="P35" s="251">
        <f>_xlfn.IFNA(INDEX(input_data!$1:$1048576,MATCH($B35,input_data!$B:$B,0),MATCH(P$4,input_data!$1:$1,0)),"")</f>
        <v>9.2273798580771196</v>
      </c>
      <c r="Q35" s="217">
        <f t="shared" si="0"/>
        <v>-2.9507055114042724E-2</v>
      </c>
    </row>
    <row r="36" spans="1:17" x14ac:dyDescent="0.35">
      <c r="A36" s="147" t="s">
        <v>1459</v>
      </c>
      <c r="B36" s="88" t="s">
        <v>288</v>
      </c>
      <c r="C36" s="88" t="s">
        <v>1099</v>
      </c>
      <c r="E36" s="88" t="s">
        <v>289</v>
      </c>
      <c r="F36" s="251">
        <f>_xlfn.IFNA(INDEX(input_data!$1:$1048576,MATCH($B36,input_data!$B:$B,0),MATCH(F$4,input_data!$1:$1,0)),"")</f>
        <v>211.911653493708</v>
      </c>
      <c r="G36" s="252">
        <f>_xlfn.IFNA(INDEX(input_data!$1:$1048576,MATCH($B36,input_data!$B:$B,0),MATCH(G$4,input_data!$1:$1,0)),"")</f>
        <v>88.880447646523294</v>
      </c>
      <c r="H36" s="252">
        <f>_xlfn.IFNA(INDEX(input_data!$1:$1048576,MATCH($B36,input_data!$B:$B,0),MATCH(H$4,input_data!$1:$1,0)),"")</f>
        <v>1.50248825523142</v>
      </c>
      <c r="I36" s="252">
        <f>_xlfn.IFNA(INDEX(input_data!$1:$1048576,MATCH($B36,input_data!$B:$B,0),MATCH(I$4,input_data!$1:$1,0)),"")</f>
        <v>108.7724825</v>
      </c>
      <c r="J36" s="252">
        <f>_xlfn.IFNA(INDEX(input_data!$1:$1048576,MATCH($B36,input_data!$B:$B,0),MATCH(J$4,input_data!$1:$1,0)),"")</f>
        <v>10.3430060574383</v>
      </c>
      <c r="K36" s="252">
        <f>_xlfn.IFNA(INDEX(input_data!$1:$1048576,MATCH($B36,input_data!$B:$B,0),MATCH(K$4,input_data!$1:$1,0)),"")</f>
        <v>0.86881394999999995</v>
      </c>
      <c r="L36" s="252">
        <f>_xlfn.IFNA(INDEX(input_data!$1:$1048576,MATCH($B36,input_data!$B:$B,0),MATCH(L$4,input_data!$1:$1,0)),"")</f>
        <v>1.3901019999999999</v>
      </c>
      <c r="M36" s="252">
        <f>_xlfn.IFNA(INDEX(input_data!$1:$1048576,MATCH($B36,input_data!$B:$B,0),MATCH(M$4,input_data!$1:$1,0)),"")</f>
        <v>1.5062443300376001</v>
      </c>
      <c r="N36" s="252">
        <f>_xlfn.IFNA(INDEX(input_data!$1:$1048576,MATCH($B36,input_data!$B:$B,0),MATCH(N$4,input_data!$1:$1,0)),"")</f>
        <v>0</v>
      </c>
      <c r="O36" s="252">
        <f>_xlfn.IFNA(INDEX(input_data!$1:$1048576,MATCH($B36,input_data!$B:$B,0),MATCH(O$4,input_data!$1:$1,0)),"")</f>
        <v>1.391545</v>
      </c>
      <c r="P36" s="251">
        <f>_xlfn.IFNA(INDEX(input_data!$1:$1048576,MATCH($B36,input_data!$B:$B,0),MATCH(P$4,input_data!$1:$1,0)),"")</f>
        <v>214.65512973923001</v>
      </c>
      <c r="Q36" s="217">
        <f t="shared" si="0"/>
        <v>1.2946320791194621E-2</v>
      </c>
    </row>
    <row r="37" spans="1:17" x14ac:dyDescent="0.35">
      <c r="A37" s="147" t="s">
        <v>1460</v>
      </c>
      <c r="B37" s="88" t="s">
        <v>290</v>
      </c>
      <c r="C37" s="88" t="s">
        <v>1100</v>
      </c>
      <c r="E37" s="88" t="s">
        <v>291</v>
      </c>
      <c r="F37" s="251">
        <f>_xlfn.IFNA(INDEX(input_data!$1:$1048576,MATCH($B37,input_data!$B:$B,0),MATCH(F$4,input_data!$1:$1,0)),"")</f>
        <v>7.8258662225670097</v>
      </c>
      <c r="G37" s="252">
        <f>_xlfn.IFNA(INDEX(input_data!$1:$1048576,MATCH($B37,input_data!$B:$B,0),MATCH(G$4,input_data!$1:$1,0)),"")</f>
        <v>3.27304926124379</v>
      </c>
      <c r="H37" s="252">
        <f>_xlfn.IFNA(INDEX(input_data!$1:$1048576,MATCH($B37,input_data!$B:$B,0),MATCH(H$4,input_data!$1:$1,0)),"")</f>
        <v>5.9584683707659097E-2</v>
      </c>
      <c r="I37" s="252">
        <f>_xlfn.IFNA(INDEX(input_data!$1:$1048576,MATCH($B37,input_data!$B:$B,0),MATCH(I$4,input_data!$1:$1,0)),"")</f>
        <v>3.4358169599999999</v>
      </c>
      <c r="J37" s="252">
        <f>_xlfn.IFNA(INDEX(input_data!$1:$1048576,MATCH($B37,input_data!$B:$B,0),MATCH(J$4,input_data!$1:$1,0)),"")</f>
        <v>0</v>
      </c>
      <c r="K37" s="252">
        <f>_xlfn.IFNA(INDEX(input_data!$1:$1048576,MATCH($B37,input_data!$B:$B,0),MATCH(K$4,input_data!$1:$1,0)),"")</f>
        <v>0</v>
      </c>
      <c r="L37" s="252">
        <f>_xlfn.IFNA(INDEX(input_data!$1:$1048576,MATCH($B37,input_data!$B:$B,0),MATCH(L$4,input_data!$1:$1,0)),"")</f>
        <v>0</v>
      </c>
      <c r="M37" s="252">
        <f>_xlfn.IFNA(INDEX(input_data!$1:$1048576,MATCH($B37,input_data!$B:$B,0),MATCH(M$4,input_data!$1:$1,0)),"")</f>
        <v>0.61295929585814601</v>
      </c>
      <c r="N37" s="252">
        <f>_xlfn.IFNA(INDEX(input_data!$1:$1048576,MATCH($B37,input_data!$B:$B,0),MATCH(N$4,input_data!$1:$1,0)),"")</f>
        <v>8.5246475720243894E-2</v>
      </c>
      <c r="O37" s="252">
        <f>_xlfn.IFNA(INDEX(input_data!$1:$1048576,MATCH($B37,input_data!$B:$B,0),MATCH(O$4,input_data!$1:$1,0)),"")</f>
        <v>9.3205999999999997E-2</v>
      </c>
      <c r="P37" s="251">
        <f>_xlfn.IFNA(INDEX(input_data!$1:$1048576,MATCH($B37,input_data!$B:$B,0),MATCH(P$4,input_data!$1:$1,0)),"")</f>
        <v>7.55986267652984</v>
      </c>
      <c r="Q37" s="217">
        <f t="shared" si="0"/>
        <v>-3.3990300686473573E-2</v>
      </c>
    </row>
    <row r="38" spans="1:17" x14ac:dyDescent="0.35">
      <c r="A38" s="147" t="s">
        <v>1461</v>
      </c>
      <c r="B38" s="88" t="s">
        <v>292</v>
      </c>
      <c r="C38" s="88" t="s">
        <v>1462</v>
      </c>
      <c r="E38" s="88" t="s">
        <v>293</v>
      </c>
      <c r="F38" s="251">
        <f>_xlfn.IFNA(INDEX(input_data!$1:$1048576,MATCH($B38,input_data!$B:$B,0),MATCH(F$4,input_data!$1:$1,0)),"")</f>
        <v>134.84588823645601</v>
      </c>
      <c r="G38" s="252">
        <f>_xlfn.IFNA(INDEX(input_data!$1:$1048576,MATCH($B38,input_data!$B:$B,0),MATCH(G$4,input_data!$1:$1,0)),"")</f>
        <v>37.825525807306498</v>
      </c>
      <c r="H38" s="252">
        <f>_xlfn.IFNA(INDEX(input_data!$1:$1048576,MATCH($B38,input_data!$B:$B,0),MATCH(H$4,input_data!$1:$1,0)),"")</f>
        <v>0.69674763337980194</v>
      </c>
      <c r="I38" s="252">
        <f>_xlfn.IFNA(INDEX(input_data!$1:$1048576,MATCH($B38,input_data!$B:$B,0),MATCH(I$4,input_data!$1:$1,0)),"")</f>
        <v>90.337124304</v>
      </c>
      <c r="J38" s="252">
        <f>_xlfn.IFNA(INDEX(input_data!$1:$1048576,MATCH($B38,input_data!$B:$B,0),MATCH(J$4,input_data!$1:$1,0)),"")</f>
        <v>5.2549850972679204</v>
      </c>
      <c r="K38" s="252">
        <f>_xlfn.IFNA(INDEX(input_data!$1:$1048576,MATCH($B38,input_data!$B:$B,0),MATCH(K$4,input_data!$1:$1,0)),"")</f>
        <v>0.5524464</v>
      </c>
      <c r="L38" s="252">
        <f>_xlfn.IFNA(INDEX(input_data!$1:$1048576,MATCH($B38,input_data!$B:$B,0),MATCH(L$4,input_data!$1:$1,0)),"")</f>
        <v>0.88391399999999998</v>
      </c>
      <c r="M38" s="252">
        <f>_xlfn.IFNA(INDEX(input_data!$1:$1048576,MATCH($B38,input_data!$B:$B,0),MATCH(M$4,input_data!$1:$1,0)),"")</f>
        <v>2.0215059618792401</v>
      </c>
      <c r="N38" s="252">
        <f>_xlfn.IFNA(INDEX(input_data!$1:$1048576,MATCH($B38,input_data!$B:$B,0),MATCH(N$4,input_data!$1:$1,0)),"")</f>
        <v>0</v>
      </c>
      <c r="O38" s="252">
        <f>_xlfn.IFNA(INDEX(input_data!$1:$1048576,MATCH($B38,input_data!$B:$B,0),MATCH(O$4,input_data!$1:$1,0)),"")</f>
        <v>0.56203499999999995</v>
      </c>
      <c r="P38" s="251">
        <f>_xlfn.IFNA(INDEX(input_data!$1:$1048576,MATCH($B38,input_data!$B:$B,0),MATCH(P$4,input_data!$1:$1,0)),"")</f>
        <v>138.134284203833</v>
      </c>
      <c r="Q38" s="217">
        <f t="shared" si="0"/>
        <v>2.4386327313226763E-2</v>
      </c>
    </row>
    <row r="39" spans="1:17" x14ac:dyDescent="0.35">
      <c r="A39" s="147" t="s">
        <v>1463</v>
      </c>
      <c r="B39" s="88" t="s">
        <v>297</v>
      </c>
      <c r="C39" s="88" t="s">
        <v>1102</v>
      </c>
      <c r="E39" s="88" t="s">
        <v>298</v>
      </c>
      <c r="F39" s="251">
        <f>_xlfn.IFNA(INDEX(input_data!$1:$1048576,MATCH($B39,input_data!$B:$B,0),MATCH(F$4,input_data!$1:$1,0)),"")</f>
        <v>81.666243746477704</v>
      </c>
      <c r="G39" s="252">
        <f>_xlfn.IFNA(INDEX(input_data!$1:$1048576,MATCH($B39,input_data!$B:$B,0),MATCH(G$4,input_data!$1:$1,0)),"")</f>
        <v>20.6355155528382</v>
      </c>
      <c r="H39" s="252">
        <f>_xlfn.IFNA(INDEX(input_data!$1:$1048576,MATCH($B39,input_data!$B:$B,0),MATCH(H$4,input_data!$1:$1,0)),"")</f>
        <v>0.37104387429685198</v>
      </c>
      <c r="I39" s="252">
        <f>_xlfn.IFNA(INDEX(input_data!$1:$1048576,MATCH($B39,input_data!$B:$B,0),MATCH(I$4,input_data!$1:$1,0)),"")</f>
        <v>57.344550120000001</v>
      </c>
      <c r="J39" s="252">
        <f>_xlfn.IFNA(INDEX(input_data!$1:$1048576,MATCH($B39,input_data!$B:$B,0),MATCH(J$4,input_data!$1:$1,0)),"")</f>
        <v>1.0787490840544101</v>
      </c>
      <c r="K39" s="252">
        <f>_xlfn.IFNA(INDEX(input_data!$1:$1048576,MATCH($B39,input_data!$B:$B,0),MATCH(K$4,input_data!$1:$1,0)),"")</f>
        <v>0.22614735</v>
      </c>
      <c r="L39" s="252">
        <f>_xlfn.IFNA(INDEX(input_data!$1:$1048576,MATCH($B39,input_data!$B:$B,0),MATCH(L$4,input_data!$1:$1,0)),"")</f>
        <v>0.36183599999999999</v>
      </c>
      <c r="M39" s="252">
        <f>_xlfn.IFNA(INDEX(input_data!$1:$1048576,MATCH($B39,input_data!$B:$B,0),MATCH(M$4,input_data!$1:$1,0)),"")</f>
        <v>1.7717277091830901</v>
      </c>
      <c r="N39" s="252">
        <f>_xlfn.IFNA(INDEX(input_data!$1:$1048576,MATCH($B39,input_data!$B:$B,0),MATCH(N$4,input_data!$1:$1,0)),"")</f>
        <v>0</v>
      </c>
      <c r="O39" s="252">
        <f>_xlfn.IFNA(INDEX(input_data!$1:$1048576,MATCH($B39,input_data!$B:$B,0),MATCH(O$4,input_data!$1:$1,0)),"")</f>
        <v>0.37636799999999998</v>
      </c>
      <c r="P39" s="251">
        <f>_xlfn.IFNA(INDEX(input_data!$1:$1048576,MATCH($B39,input_data!$B:$B,0),MATCH(P$4,input_data!$1:$1,0)),"")</f>
        <v>82.165937690372502</v>
      </c>
      <c r="Q39" s="217">
        <f t="shared" si="0"/>
        <v>6.1187330403738027E-3</v>
      </c>
    </row>
    <row r="40" spans="1:17" x14ac:dyDescent="0.35">
      <c r="A40" s="147" t="s">
        <v>1464</v>
      </c>
      <c r="B40" s="88" t="s">
        <v>299</v>
      </c>
      <c r="C40" s="88" t="s">
        <v>1103</v>
      </c>
      <c r="E40" s="88" t="s">
        <v>300</v>
      </c>
      <c r="F40" s="251">
        <f>_xlfn.IFNA(INDEX(input_data!$1:$1048576,MATCH($B40,input_data!$B:$B,0),MATCH(F$4,input_data!$1:$1,0)),"")</f>
        <v>392.067206530504</v>
      </c>
      <c r="G40" s="252">
        <f>_xlfn.IFNA(INDEX(input_data!$1:$1048576,MATCH($B40,input_data!$B:$B,0),MATCH(G$4,input_data!$1:$1,0)),"")</f>
        <v>182.49412975425901</v>
      </c>
      <c r="H40" s="252">
        <f>_xlfn.IFNA(INDEX(input_data!$1:$1048576,MATCH($B40,input_data!$B:$B,0),MATCH(H$4,input_data!$1:$1,0)),"")</f>
        <v>3.0698068056055199</v>
      </c>
      <c r="I40" s="252">
        <f>_xlfn.IFNA(INDEX(input_data!$1:$1048576,MATCH($B40,input_data!$B:$B,0),MATCH(I$4,input_data!$1:$1,0)),"")</f>
        <v>187.11335707999999</v>
      </c>
      <c r="J40" s="252">
        <f>_xlfn.IFNA(INDEX(input_data!$1:$1048576,MATCH($B40,input_data!$B:$B,0),MATCH(J$4,input_data!$1:$1,0)),"")</f>
        <v>16.435418275305299</v>
      </c>
      <c r="K40" s="252">
        <f>_xlfn.IFNA(INDEX(input_data!$1:$1048576,MATCH($B40,input_data!$B:$B,0),MATCH(K$4,input_data!$1:$1,0)),"")</f>
        <v>1.4357559</v>
      </c>
      <c r="L40" s="252">
        <f>_xlfn.IFNA(INDEX(input_data!$1:$1048576,MATCH($B40,input_data!$B:$B,0),MATCH(L$4,input_data!$1:$1,0)),"")</f>
        <v>2.2972090000000001</v>
      </c>
      <c r="M40" s="252">
        <f>_xlfn.IFNA(INDEX(input_data!$1:$1048576,MATCH($B40,input_data!$B:$B,0),MATCH(M$4,input_data!$1:$1,0)),"")</f>
        <v>5.6633933081179402</v>
      </c>
      <c r="N40" s="252">
        <f>_xlfn.IFNA(INDEX(input_data!$1:$1048576,MATCH($B40,input_data!$B:$B,0),MATCH(N$4,input_data!$1:$1,0)),"")</f>
        <v>0</v>
      </c>
      <c r="O40" s="252">
        <f>_xlfn.IFNA(INDEX(input_data!$1:$1048576,MATCH($B40,input_data!$B:$B,0),MATCH(O$4,input_data!$1:$1,0)),"")</f>
        <v>2.8688060000000002</v>
      </c>
      <c r="P40" s="251">
        <f>_xlfn.IFNA(INDEX(input_data!$1:$1048576,MATCH($B40,input_data!$B:$B,0),MATCH(P$4,input_data!$1:$1,0)),"")</f>
        <v>401.37787612328702</v>
      </c>
      <c r="Q40" s="217">
        <f t="shared" si="0"/>
        <v>2.3747636725793386E-2</v>
      </c>
    </row>
    <row r="41" spans="1:17" x14ac:dyDescent="0.35">
      <c r="A41" s="147" t="s">
        <v>1465</v>
      </c>
      <c r="B41" s="88" t="s">
        <v>301</v>
      </c>
      <c r="C41" s="88" t="s">
        <v>1104</v>
      </c>
      <c r="E41" s="88" t="s">
        <v>302</v>
      </c>
      <c r="F41" s="251">
        <f>_xlfn.IFNA(INDEX(input_data!$1:$1048576,MATCH($B41,input_data!$B:$B,0),MATCH(F$4,input_data!$1:$1,0)),"")</f>
        <v>15.216517933895499</v>
      </c>
      <c r="G41" s="252">
        <f>_xlfn.IFNA(INDEX(input_data!$1:$1048576,MATCH($B41,input_data!$B:$B,0),MATCH(G$4,input_data!$1:$1,0)),"")</f>
        <v>3.6266406103668301</v>
      </c>
      <c r="H41" s="252">
        <f>_xlfn.IFNA(INDEX(input_data!$1:$1048576,MATCH($B41,input_data!$B:$B,0),MATCH(H$4,input_data!$1:$1,0)),"")</f>
        <v>7.6866171960182E-2</v>
      </c>
      <c r="I41" s="252">
        <f>_xlfn.IFNA(INDEX(input_data!$1:$1048576,MATCH($B41,input_data!$B:$B,0),MATCH(I$4,input_data!$1:$1,0)),"")</f>
        <v>9.0710297999999998</v>
      </c>
      <c r="J41" s="252">
        <f>_xlfn.IFNA(INDEX(input_data!$1:$1048576,MATCH($B41,input_data!$B:$B,0),MATCH(J$4,input_data!$1:$1,0)),"")</f>
        <v>0</v>
      </c>
      <c r="K41" s="252">
        <f>_xlfn.IFNA(INDEX(input_data!$1:$1048576,MATCH($B41,input_data!$B:$B,0),MATCH(K$4,input_data!$1:$1,0)),"")</f>
        <v>0</v>
      </c>
      <c r="L41" s="252">
        <f>_xlfn.IFNA(INDEX(input_data!$1:$1048576,MATCH($B41,input_data!$B:$B,0),MATCH(L$4,input_data!$1:$1,0)),"")</f>
        <v>0</v>
      </c>
      <c r="M41" s="252">
        <f>_xlfn.IFNA(INDEX(input_data!$1:$1048576,MATCH($B41,input_data!$B:$B,0),MATCH(M$4,input_data!$1:$1,0)),"")</f>
        <v>1.2726244014364401</v>
      </c>
      <c r="N41" s="252">
        <f>_xlfn.IFNA(INDEX(input_data!$1:$1048576,MATCH($B41,input_data!$B:$B,0),MATCH(N$4,input_data!$1:$1,0)),"")</f>
        <v>2.21246056964143E-2</v>
      </c>
      <c r="O41" s="252">
        <f>_xlfn.IFNA(INDEX(input_data!$1:$1048576,MATCH($B41,input_data!$B:$B,0),MATCH(O$4,input_data!$1:$1,0)),"")</f>
        <v>0.16604099999999999</v>
      </c>
      <c r="P41" s="251">
        <f>_xlfn.IFNA(INDEX(input_data!$1:$1048576,MATCH($B41,input_data!$B:$B,0),MATCH(P$4,input_data!$1:$1,0)),"")</f>
        <v>14.2353265894599</v>
      </c>
      <c r="Q41" s="217">
        <f t="shared" si="0"/>
        <v>-6.4481989157976094E-2</v>
      </c>
    </row>
    <row r="42" spans="1:17" x14ac:dyDescent="0.35">
      <c r="A42" s="147" t="s">
        <v>1466</v>
      </c>
      <c r="B42" s="88" t="s">
        <v>303</v>
      </c>
      <c r="C42" s="88" t="s">
        <v>1105</v>
      </c>
      <c r="E42" s="88" t="s">
        <v>304</v>
      </c>
      <c r="F42" s="251">
        <f>_xlfn.IFNA(INDEX(input_data!$1:$1048576,MATCH($B42,input_data!$B:$B,0),MATCH(F$4,input_data!$1:$1,0)),"")</f>
        <v>11.872399984478999</v>
      </c>
      <c r="G42" s="252">
        <f>_xlfn.IFNA(INDEX(input_data!$1:$1048576,MATCH($B42,input_data!$B:$B,0),MATCH(G$4,input_data!$1:$1,0)),"")</f>
        <v>4.8796045537627304</v>
      </c>
      <c r="H42" s="252">
        <f>_xlfn.IFNA(INDEX(input_data!$1:$1048576,MATCH($B42,input_data!$B:$B,0),MATCH(H$4,input_data!$1:$1,0)),"")</f>
        <v>8.7281657696445997E-2</v>
      </c>
      <c r="I42" s="252">
        <f>_xlfn.IFNA(INDEX(input_data!$1:$1048576,MATCH($B42,input_data!$B:$B,0),MATCH(I$4,input_data!$1:$1,0)),"")</f>
        <v>3.6582007600000002</v>
      </c>
      <c r="J42" s="252">
        <f>_xlfn.IFNA(INDEX(input_data!$1:$1048576,MATCH($B42,input_data!$B:$B,0),MATCH(J$4,input_data!$1:$1,0)),"")</f>
        <v>0</v>
      </c>
      <c r="K42" s="252">
        <f>_xlfn.IFNA(INDEX(input_data!$1:$1048576,MATCH($B42,input_data!$B:$B,0),MATCH(K$4,input_data!$1:$1,0)),"")</f>
        <v>0</v>
      </c>
      <c r="L42" s="252">
        <f>_xlfn.IFNA(INDEX(input_data!$1:$1048576,MATCH($B42,input_data!$B:$B,0),MATCH(L$4,input_data!$1:$1,0)),"")</f>
        <v>0</v>
      </c>
      <c r="M42" s="252">
        <f>_xlfn.IFNA(INDEX(input_data!$1:$1048576,MATCH($B42,input_data!$B:$B,0),MATCH(M$4,input_data!$1:$1,0)),"")</f>
        <v>2.3955815608564599</v>
      </c>
      <c r="N42" s="252">
        <f>_xlfn.IFNA(INDEX(input_data!$1:$1048576,MATCH($B42,input_data!$B:$B,0),MATCH(N$4,input_data!$1:$1,0)),"")</f>
        <v>0.47243877748613999</v>
      </c>
      <c r="O42" s="252">
        <f>_xlfn.IFNA(INDEX(input_data!$1:$1048576,MATCH($B42,input_data!$B:$B,0),MATCH(O$4,input_data!$1:$1,0)),"")</f>
        <v>0.175486</v>
      </c>
      <c r="P42" s="251">
        <f>_xlfn.IFNA(INDEX(input_data!$1:$1048576,MATCH($B42,input_data!$B:$B,0),MATCH(P$4,input_data!$1:$1,0)),"")</f>
        <v>11.6685933098018</v>
      </c>
      <c r="Q42" s="217">
        <f t="shared" si="0"/>
        <v>-1.7166425907452543E-2</v>
      </c>
    </row>
    <row r="43" spans="1:17" x14ac:dyDescent="0.35">
      <c r="A43" s="147" t="s">
        <v>1467</v>
      </c>
      <c r="B43" s="88" t="s">
        <v>305</v>
      </c>
      <c r="C43" s="88" t="s">
        <v>1106</v>
      </c>
      <c r="E43" s="88" t="s">
        <v>306</v>
      </c>
      <c r="F43" s="251">
        <f>_xlfn.IFNA(INDEX(input_data!$1:$1048576,MATCH($B43,input_data!$B:$B,0),MATCH(F$4,input_data!$1:$1,0)),"")</f>
        <v>254.15440038393601</v>
      </c>
      <c r="G43" s="252">
        <f>_xlfn.IFNA(INDEX(input_data!$1:$1048576,MATCH($B43,input_data!$B:$B,0),MATCH(G$4,input_data!$1:$1,0)),"")</f>
        <v>118.661241062192</v>
      </c>
      <c r="H43" s="252">
        <f>_xlfn.IFNA(INDEX(input_data!$1:$1048576,MATCH($B43,input_data!$B:$B,0),MATCH(H$4,input_data!$1:$1,0)),"")</f>
        <v>1.9469551665884699</v>
      </c>
      <c r="I43" s="252">
        <f>_xlfn.IFNA(INDEX(input_data!$1:$1048576,MATCH($B43,input_data!$B:$B,0),MATCH(I$4,input_data!$1:$1,0)),"")</f>
        <v>115.03389479400001</v>
      </c>
      <c r="J43" s="252">
        <f>_xlfn.IFNA(INDEX(input_data!$1:$1048576,MATCH($B43,input_data!$B:$B,0),MATCH(J$4,input_data!$1:$1,0)),"")</f>
        <v>9.4406861353265299</v>
      </c>
      <c r="K43" s="252">
        <f>_xlfn.IFNA(INDEX(input_data!$1:$1048576,MATCH($B43,input_data!$B:$B,0),MATCH(K$4,input_data!$1:$1,0)),"")</f>
        <v>0.83939805000000001</v>
      </c>
      <c r="L43" s="252">
        <f>_xlfn.IFNA(INDEX(input_data!$1:$1048576,MATCH($B43,input_data!$B:$B,0),MATCH(L$4,input_data!$1:$1,0)),"")</f>
        <v>1.343037</v>
      </c>
      <c r="M43" s="252">
        <f>_xlfn.IFNA(INDEX(input_data!$1:$1048576,MATCH($B43,input_data!$B:$B,0),MATCH(M$4,input_data!$1:$1,0)),"")</f>
        <v>8.8722915445458099</v>
      </c>
      <c r="N43" s="252">
        <f>_xlfn.IFNA(INDEX(input_data!$1:$1048576,MATCH($B43,input_data!$B:$B,0),MATCH(N$4,input_data!$1:$1,0)),"")</f>
        <v>0</v>
      </c>
      <c r="O43" s="252">
        <f>_xlfn.IFNA(INDEX(input_data!$1:$1048576,MATCH($B43,input_data!$B:$B,0),MATCH(O$4,input_data!$1:$1,0)),"")</f>
        <v>1.4260459999999999</v>
      </c>
      <c r="P43" s="251">
        <f>_xlfn.IFNA(INDEX(input_data!$1:$1048576,MATCH($B43,input_data!$B:$B,0),MATCH(P$4,input_data!$1:$1,0)),"")</f>
        <v>257.56354975265299</v>
      </c>
      <c r="Q43" s="217">
        <f t="shared" si="0"/>
        <v>1.3413694051989555E-2</v>
      </c>
    </row>
    <row r="44" spans="1:17" x14ac:dyDescent="0.35">
      <c r="A44" s="147" t="s">
        <v>1468</v>
      </c>
      <c r="B44" s="88" t="s">
        <v>307</v>
      </c>
      <c r="C44" s="88" t="s">
        <v>1107</v>
      </c>
      <c r="E44" s="88" t="s">
        <v>308</v>
      </c>
      <c r="F44" s="251">
        <f>_xlfn.IFNA(INDEX(input_data!$1:$1048576,MATCH($B44,input_data!$B:$B,0),MATCH(F$4,input_data!$1:$1,0)),"")</f>
        <v>8.8222931186763205</v>
      </c>
      <c r="G44" s="252">
        <f>_xlfn.IFNA(INDEX(input_data!$1:$1048576,MATCH($B44,input_data!$B:$B,0),MATCH(G$4,input_data!$1:$1,0)),"")</f>
        <v>1.59606275202106</v>
      </c>
      <c r="H44" s="252">
        <f>_xlfn.IFNA(INDEX(input_data!$1:$1048576,MATCH($B44,input_data!$B:$B,0),MATCH(H$4,input_data!$1:$1,0)),"")</f>
        <v>3.65764380671494E-2</v>
      </c>
      <c r="I44" s="252">
        <f>_xlfn.IFNA(INDEX(input_data!$1:$1048576,MATCH($B44,input_data!$B:$B,0),MATCH(I$4,input_data!$1:$1,0)),"")</f>
        <v>5.9690087639999998</v>
      </c>
      <c r="J44" s="252">
        <f>_xlfn.IFNA(INDEX(input_data!$1:$1048576,MATCH($B44,input_data!$B:$B,0),MATCH(J$4,input_data!$1:$1,0)),"")</f>
        <v>0</v>
      </c>
      <c r="K44" s="252">
        <f>_xlfn.IFNA(INDEX(input_data!$1:$1048576,MATCH($B44,input_data!$B:$B,0),MATCH(K$4,input_data!$1:$1,0)),"")</f>
        <v>0</v>
      </c>
      <c r="L44" s="252">
        <f>_xlfn.IFNA(INDEX(input_data!$1:$1048576,MATCH($B44,input_data!$B:$B,0),MATCH(L$4,input_data!$1:$1,0)),"")</f>
        <v>0</v>
      </c>
      <c r="M44" s="252">
        <f>_xlfn.IFNA(INDEX(input_data!$1:$1048576,MATCH($B44,input_data!$B:$B,0),MATCH(M$4,input_data!$1:$1,0)),"")</f>
        <v>0.40997110577777801</v>
      </c>
      <c r="N44" s="252">
        <f>_xlfn.IFNA(INDEX(input_data!$1:$1048576,MATCH($B44,input_data!$B:$B,0),MATCH(N$4,input_data!$1:$1,0)),"")</f>
        <v>0</v>
      </c>
      <c r="O44" s="252">
        <f>_xlfn.IFNA(INDEX(input_data!$1:$1048576,MATCH($B44,input_data!$B:$B,0),MATCH(O$4,input_data!$1:$1,0)),"")</f>
        <v>6.9473999999999994E-2</v>
      </c>
      <c r="P44" s="251">
        <f>_xlfn.IFNA(INDEX(input_data!$1:$1048576,MATCH($B44,input_data!$B:$B,0),MATCH(P$4,input_data!$1:$1,0)),"")</f>
        <v>8.0810930598659905</v>
      </c>
      <c r="Q44" s="217">
        <f t="shared" si="0"/>
        <v>-8.401444486595544E-2</v>
      </c>
    </row>
    <row r="45" spans="1:17" x14ac:dyDescent="0.35">
      <c r="A45" s="147" t="s">
        <v>1469</v>
      </c>
      <c r="B45" s="88" t="s">
        <v>309</v>
      </c>
      <c r="C45" s="88" t="s">
        <v>1108</v>
      </c>
      <c r="E45" s="88" t="s">
        <v>310</v>
      </c>
      <c r="F45" s="251">
        <f>_xlfn.IFNA(INDEX(input_data!$1:$1048576,MATCH($B45,input_data!$B:$B,0),MATCH(F$4,input_data!$1:$1,0)),"")</f>
        <v>217.57404655220799</v>
      </c>
      <c r="G45" s="252">
        <f>_xlfn.IFNA(INDEX(input_data!$1:$1048576,MATCH($B45,input_data!$B:$B,0),MATCH(G$4,input_data!$1:$1,0)),"")</f>
        <v>71.027129931853096</v>
      </c>
      <c r="H45" s="252">
        <f>_xlfn.IFNA(INDEX(input_data!$1:$1048576,MATCH($B45,input_data!$B:$B,0),MATCH(H$4,input_data!$1:$1,0)),"")</f>
        <v>1.3035817821439699</v>
      </c>
      <c r="I45" s="252">
        <f>_xlfn.IFNA(INDEX(input_data!$1:$1048576,MATCH($B45,input_data!$B:$B,0),MATCH(I$4,input_data!$1:$1,0)),"")</f>
        <v>137.85736486799999</v>
      </c>
      <c r="J45" s="252">
        <f>_xlfn.IFNA(INDEX(input_data!$1:$1048576,MATCH($B45,input_data!$B:$B,0),MATCH(J$4,input_data!$1:$1,0)),"")</f>
        <v>6.6719339596378697</v>
      </c>
      <c r="K45" s="252">
        <f>_xlfn.IFNA(INDEX(input_data!$1:$1048576,MATCH($B45,input_data!$B:$B,0),MATCH(K$4,input_data!$1:$1,0)),"")</f>
        <v>0.76791255000000003</v>
      </c>
      <c r="L45" s="252">
        <f>_xlfn.IFNA(INDEX(input_data!$1:$1048576,MATCH($B45,input_data!$B:$B,0),MATCH(L$4,input_data!$1:$1,0)),"")</f>
        <v>1.2286600000000001</v>
      </c>
      <c r="M45" s="252">
        <f>_xlfn.IFNA(INDEX(input_data!$1:$1048576,MATCH($B45,input_data!$B:$B,0),MATCH(M$4,input_data!$1:$1,0)),"")</f>
        <v>2.9968047728888898</v>
      </c>
      <c r="N45" s="252">
        <f>_xlfn.IFNA(INDEX(input_data!$1:$1048576,MATCH($B45,input_data!$B:$B,0),MATCH(N$4,input_data!$1:$1,0)),"")</f>
        <v>0</v>
      </c>
      <c r="O45" s="252">
        <f>_xlfn.IFNA(INDEX(input_data!$1:$1048576,MATCH($B45,input_data!$B:$B,0),MATCH(O$4,input_data!$1:$1,0)),"")</f>
        <v>0.98778200000000005</v>
      </c>
      <c r="P45" s="251">
        <f>_xlfn.IFNA(INDEX(input_data!$1:$1048576,MATCH($B45,input_data!$B:$B,0),MATCH(P$4,input_data!$1:$1,0)),"")</f>
        <v>222.84116986452401</v>
      </c>
      <c r="Q45" s="217">
        <f t="shared" si="0"/>
        <v>2.4208417298761553E-2</v>
      </c>
    </row>
    <row r="46" spans="1:17" x14ac:dyDescent="0.35">
      <c r="A46" s="147" t="s">
        <v>1470</v>
      </c>
      <c r="B46" s="88" t="s">
        <v>311</v>
      </c>
      <c r="C46" s="88" t="s">
        <v>1109</v>
      </c>
      <c r="E46" s="88" t="s">
        <v>312</v>
      </c>
      <c r="F46" s="251">
        <f>_xlfn.IFNA(INDEX(input_data!$1:$1048576,MATCH($B46,input_data!$B:$B,0),MATCH(F$4,input_data!$1:$1,0)),"")</f>
        <v>354.51584082847802</v>
      </c>
      <c r="G46" s="252">
        <f>_xlfn.IFNA(INDEX(input_data!$1:$1048576,MATCH($B46,input_data!$B:$B,0),MATCH(G$4,input_data!$1:$1,0)),"")</f>
        <v>127.76395921520999</v>
      </c>
      <c r="H46" s="252">
        <f>_xlfn.IFNA(INDEX(input_data!$1:$1048576,MATCH($B46,input_data!$B:$B,0),MATCH(H$4,input_data!$1:$1,0)),"")</f>
        <v>2.2484669023322401</v>
      </c>
      <c r="I46" s="252">
        <f>_xlfn.IFNA(INDEX(input_data!$1:$1048576,MATCH($B46,input_data!$B:$B,0),MATCH(I$4,input_data!$1:$1,0)),"")</f>
        <v>204.53918715</v>
      </c>
      <c r="J46" s="252">
        <f>_xlfn.IFNA(INDEX(input_data!$1:$1048576,MATCH($B46,input_data!$B:$B,0),MATCH(J$4,input_data!$1:$1,0)),"")</f>
        <v>12.0089603512689</v>
      </c>
      <c r="K46" s="252">
        <f>_xlfn.IFNA(INDEX(input_data!$1:$1048576,MATCH($B46,input_data!$B:$B,0),MATCH(K$4,input_data!$1:$1,0)),"")</f>
        <v>1.2677286000000001</v>
      </c>
      <c r="L46" s="252">
        <f>_xlfn.IFNA(INDEX(input_data!$1:$1048576,MATCH($B46,input_data!$B:$B,0),MATCH(L$4,input_data!$1:$1,0)),"")</f>
        <v>2.0283660000000001</v>
      </c>
      <c r="M46" s="252">
        <f>_xlfn.IFNA(INDEX(input_data!$1:$1048576,MATCH($B46,input_data!$B:$B,0),MATCH(M$4,input_data!$1:$1,0)),"")</f>
        <v>7.5519078183972903</v>
      </c>
      <c r="N46" s="252">
        <f>_xlfn.IFNA(INDEX(input_data!$1:$1048576,MATCH($B46,input_data!$B:$B,0),MATCH(N$4,input_data!$1:$1,0)),"")</f>
        <v>0</v>
      </c>
      <c r="O46" s="252">
        <f>_xlfn.IFNA(INDEX(input_data!$1:$1048576,MATCH($B46,input_data!$B:$B,0),MATCH(O$4,input_data!$1:$1,0)),"")</f>
        <v>2.363499</v>
      </c>
      <c r="P46" s="251">
        <f>_xlfn.IFNA(INDEX(input_data!$1:$1048576,MATCH($B46,input_data!$B:$B,0),MATCH(P$4,input_data!$1:$1,0)),"")</f>
        <v>359.772075037207</v>
      </c>
      <c r="Q46" s="217">
        <f t="shared" si="0"/>
        <v>1.482651437082616E-2</v>
      </c>
    </row>
    <row r="47" spans="1:17" x14ac:dyDescent="0.35">
      <c r="A47" s="147" t="s">
        <v>1471</v>
      </c>
      <c r="B47" s="88" t="s">
        <v>313</v>
      </c>
      <c r="C47" s="88" t="s">
        <v>1110</v>
      </c>
      <c r="E47" s="88" t="s">
        <v>314</v>
      </c>
      <c r="F47" s="251">
        <f>_xlfn.IFNA(INDEX(input_data!$1:$1048576,MATCH($B47,input_data!$B:$B,0),MATCH(F$4,input_data!$1:$1,0)),"")</f>
        <v>11.055526753671099</v>
      </c>
      <c r="G47" s="252">
        <f>_xlfn.IFNA(INDEX(input_data!$1:$1048576,MATCH($B47,input_data!$B:$B,0),MATCH(G$4,input_data!$1:$1,0)),"")</f>
        <v>3.2042975434340302</v>
      </c>
      <c r="H47" s="252">
        <f>_xlfn.IFNA(INDEX(input_data!$1:$1048576,MATCH($B47,input_data!$B:$B,0),MATCH(H$4,input_data!$1:$1,0)),"")</f>
        <v>6.3388854455225005E-2</v>
      </c>
      <c r="I47" s="252">
        <f>_xlfn.IFNA(INDEX(input_data!$1:$1048576,MATCH($B47,input_data!$B:$B,0),MATCH(I$4,input_data!$1:$1,0)),"")</f>
        <v>5.6235755999999997</v>
      </c>
      <c r="J47" s="252">
        <f>_xlfn.IFNA(INDEX(input_data!$1:$1048576,MATCH($B47,input_data!$B:$B,0),MATCH(J$4,input_data!$1:$1,0)),"")</f>
        <v>0</v>
      </c>
      <c r="K47" s="252">
        <f>_xlfn.IFNA(INDEX(input_data!$1:$1048576,MATCH($B47,input_data!$B:$B,0),MATCH(K$4,input_data!$1:$1,0)),"")</f>
        <v>0</v>
      </c>
      <c r="L47" s="252">
        <f>_xlfn.IFNA(INDEX(input_data!$1:$1048576,MATCH($B47,input_data!$B:$B,0),MATCH(L$4,input_data!$1:$1,0)),"")</f>
        <v>0</v>
      </c>
      <c r="M47" s="252">
        <f>_xlfn.IFNA(INDEX(input_data!$1:$1048576,MATCH($B47,input_data!$B:$B,0),MATCH(M$4,input_data!$1:$1,0)),"")</f>
        <v>2.0081424145550102</v>
      </c>
      <c r="N47" s="252">
        <f>_xlfn.IFNA(INDEX(input_data!$1:$1048576,MATCH($B47,input_data!$B:$B,0),MATCH(N$4,input_data!$1:$1,0)),"")</f>
        <v>0</v>
      </c>
      <c r="O47" s="252">
        <f>_xlfn.IFNA(INDEX(input_data!$1:$1048576,MATCH($B47,input_data!$B:$B,0),MATCH(O$4,input_data!$1:$1,0)),"")</f>
        <v>0.132995</v>
      </c>
      <c r="P47" s="251">
        <f>_xlfn.IFNA(INDEX(input_data!$1:$1048576,MATCH($B47,input_data!$B:$B,0),MATCH(P$4,input_data!$1:$1,0)),"")</f>
        <v>11.032399412444301</v>
      </c>
      <c r="Q47" s="217">
        <f t="shared" si="0"/>
        <v>-2.0919257618474685E-3</v>
      </c>
    </row>
    <row r="48" spans="1:17" x14ac:dyDescent="0.35">
      <c r="A48" s="147" t="s">
        <v>1472</v>
      </c>
      <c r="B48" s="88" t="s">
        <v>315</v>
      </c>
      <c r="C48" s="88" t="s">
        <v>1111</v>
      </c>
      <c r="E48" s="88" t="s">
        <v>316</v>
      </c>
      <c r="F48" s="251">
        <f>_xlfn.IFNA(INDEX(input_data!$1:$1048576,MATCH($B48,input_data!$B:$B,0),MATCH(F$4,input_data!$1:$1,0)),"")</f>
        <v>205.001675828266</v>
      </c>
      <c r="G48" s="252">
        <f>_xlfn.IFNA(INDEX(input_data!$1:$1048576,MATCH($B48,input_data!$B:$B,0),MATCH(G$4,input_data!$1:$1,0)),"")</f>
        <v>41.3534656707469</v>
      </c>
      <c r="H48" s="252">
        <f>_xlfn.IFNA(INDEX(input_data!$1:$1048576,MATCH($B48,input_data!$B:$B,0),MATCH(H$4,input_data!$1:$1,0)),"")</f>
        <v>0.84811078439651899</v>
      </c>
      <c r="I48" s="252">
        <f>_xlfn.IFNA(INDEX(input_data!$1:$1048576,MATCH($B48,input_data!$B:$B,0),MATCH(I$4,input_data!$1:$1,0)),"")</f>
        <v>150.60703391999999</v>
      </c>
      <c r="J48" s="252">
        <f>_xlfn.IFNA(INDEX(input_data!$1:$1048576,MATCH($B48,input_data!$B:$B,0),MATCH(J$4,input_data!$1:$1,0)),"")</f>
        <v>5.3768020199576796</v>
      </c>
      <c r="K48" s="252">
        <f>_xlfn.IFNA(INDEX(input_data!$1:$1048576,MATCH($B48,input_data!$B:$B,0),MATCH(K$4,input_data!$1:$1,0)),"")</f>
        <v>0.74403450000000004</v>
      </c>
      <c r="L48" s="252">
        <f>_xlfn.IFNA(INDEX(input_data!$1:$1048576,MATCH($B48,input_data!$B:$B,0),MATCH(L$4,input_data!$1:$1,0)),"")</f>
        <v>1.190455</v>
      </c>
      <c r="M48" s="252">
        <f>_xlfn.IFNA(INDEX(input_data!$1:$1048576,MATCH($B48,input_data!$B:$B,0),MATCH(M$4,input_data!$1:$1,0)),"")</f>
        <v>3.5337294622965798</v>
      </c>
      <c r="N48" s="252">
        <f>_xlfn.IFNA(INDEX(input_data!$1:$1048576,MATCH($B48,input_data!$B:$B,0),MATCH(N$4,input_data!$1:$1,0)),"")</f>
        <v>0</v>
      </c>
      <c r="O48" s="252">
        <f>_xlfn.IFNA(INDEX(input_data!$1:$1048576,MATCH($B48,input_data!$B:$B,0),MATCH(O$4,input_data!$1:$1,0)),"")</f>
        <v>0.93429399999999996</v>
      </c>
      <c r="P48" s="251">
        <f>_xlfn.IFNA(INDEX(input_data!$1:$1048576,MATCH($B48,input_data!$B:$B,0),MATCH(P$4,input_data!$1:$1,0)),"")</f>
        <v>204.58792535739801</v>
      </c>
      <c r="Q48" s="217">
        <f t="shared" si="0"/>
        <v>-2.0182784808774334E-3</v>
      </c>
    </row>
    <row r="49" spans="1:17" x14ac:dyDescent="0.35">
      <c r="A49" s="147" t="s">
        <v>1473</v>
      </c>
      <c r="B49" s="88" t="s">
        <v>317</v>
      </c>
      <c r="C49" s="88" t="s">
        <v>1112</v>
      </c>
      <c r="E49" s="88" t="s">
        <v>318</v>
      </c>
      <c r="F49" s="251">
        <f>_xlfn.IFNA(INDEX(input_data!$1:$1048576,MATCH($B49,input_data!$B:$B,0),MATCH(F$4,input_data!$1:$1,0)),"")</f>
        <v>11.363518664823699</v>
      </c>
      <c r="G49" s="252">
        <f>_xlfn.IFNA(INDEX(input_data!$1:$1048576,MATCH($B49,input_data!$B:$B,0),MATCH(G$4,input_data!$1:$1,0)),"")</f>
        <v>1.67968644410071</v>
      </c>
      <c r="H49" s="252">
        <f>_xlfn.IFNA(INDEX(input_data!$1:$1048576,MATCH($B49,input_data!$B:$B,0),MATCH(H$4,input_data!$1:$1,0)),"")</f>
        <v>3.8492814343974502E-2</v>
      </c>
      <c r="I49" s="252">
        <f>_xlfn.IFNA(INDEX(input_data!$1:$1048576,MATCH($B49,input_data!$B:$B,0),MATCH(I$4,input_data!$1:$1,0)),"")</f>
        <v>7.9100790830000003</v>
      </c>
      <c r="J49" s="252">
        <f>_xlfn.IFNA(INDEX(input_data!$1:$1048576,MATCH($B49,input_data!$B:$B,0),MATCH(J$4,input_data!$1:$1,0)),"")</f>
        <v>0</v>
      </c>
      <c r="K49" s="252">
        <f>_xlfn.IFNA(INDEX(input_data!$1:$1048576,MATCH($B49,input_data!$B:$B,0),MATCH(K$4,input_data!$1:$1,0)),"")</f>
        <v>0</v>
      </c>
      <c r="L49" s="252">
        <f>_xlfn.IFNA(INDEX(input_data!$1:$1048576,MATCH($B49,input_data!$B:$B,0),MATCH(L$4,input_data!$1:$1,0)),"")</f>
        <v>0</v>
      </c>
      <c r="M49" s="252">
        <f>_xlfn.IFNA(INDEX(input_data!$1:$1048576,MATCH($B49,input_data!$B:$B,0),MATCH(M$4,input_data!$1:$1,0)),"")</f>
        <v>1.6426590348207899</v>
      </c>
      <c r="N49" s="252">
        <f>_xlfn.IFNA(INDEX(input_data!$1:$1048576,MATCH($B49,input_data!$B:$B,0),MATCH(N$4,input_data!$1:$1,0)),"")</f>
        <v>0</v>
      </c>
      <c r="O49" s="252">
        <f>_xlfn.IFNA(INDEX(input_data!$1:$1048576,MATCH($B49,input_data!$B:$B,0),MATCH(O$4,input_data!$1:$1,0)),"")</f>
        <v>9.3021999999999994E-2</v>
      </c>
      <c r="P49" s="251">
        <f>_xlfn.IFNA(INDEX(input_data!$1:$1048576,MATCH($B49,input_data!$B:$B,0),MATCH(P$4,input_data!$1:$1,0)),"")</f>
        <v>11.3639393762654</v>
      </c>
      <c r="Q49" s="217">
        <f t="shared" si="0"/>
        <v>3.7022990335033867E-5</v>
      </c>
    </row>
    <row r="50" spans="1:17" x14ac:dyDescent="0.35">
      <c r="A50" s="147" t="s">
        <v>1474</v>
      </c>
      <c r="B50" s="88" t="s">
        <v>319</v>
      </c>
      <c r="C50" s="88" t="s">
        <v>1113</v>
      </c>
      <c r="E50" s="88" t="s">
        <v>320</v>
      </c>
      <c r="F50" s="251">
        <f>_xlfn.IFNA(INDEX(input_data!$1:$1048576,MATCH($B50,input_data!$B:$B,0),MATCH(F$4,input_data!$1:$1,0)),"")</f>
        <v>8.3041194584545099</v>
      </c>
      <c r="G50" s="252">
        <f>_xlfn.IFNA(INDEX(input_data!$1:$1048576,MATCH($B50,input_data!$B:$B,0),MATCH(G$4,input_data!$1:$1,0)),"")</f>
        <v>2.6460523397741902</v>
      </c>
      <c r="H50" s="252">
        <f>_xlfn.IFNA(INDEX(input_data!$1:$1048576,MATCH($B50,input_data!$B:$B,0),MATCH(H$4,input_data!$1:$1,0)),"")</f>
        <v>5.1894472870082697E-2</v>
      </c>
      <c r="I50" s="252">
        <f>_xlfn.IFNA(INDEX(input_data!$1:$1048576,MATCH($B50,input_data!$B:$B,0),MATCH(I$4,input_data!$1:$1,0)),"")</f>
        <v>4.4421694799999996</v>
      </c>
      <c r="J50" s="252">
        <f>_xlfn.IFNA(INDEX(input_data!$1:$1048576,MATCH($B50,input_data!$B:$B,0),MATCH(J$4,input_data!$1:$1,0)),"")</f>
        <v>0</v>
      </c>
      <c r="K50" s="252">
        <f>_xlfn.IFNA(INDEX(input_data!$1:$1048576,MATCH($B50,input_data!$B:$B,0),MATCH(K$4,input_data!$1:$1,0)),"")</f>
        <v>0</v>
      </c>
      <c r="L50" s="252">
        <f>_xlfn.IFNA(INDEX(input_data!$1:$1048576,MATCH($B50,input_data!$B:$B,0),MATCH(L$4,input_data!$1:$1,0)),"")</f>
        <v>0</v>
      </c>
      <c r="M50" s="252">
        <f>_xlfn.IFNA(INDEX(input_data!$1:$1048576,MATCH($B50,input_data!$B:$B,0),MATCH(M$4,input_data!$1:$1,0)),"")</f>
        <v>0.43170556202666699</v>
      </c>
      <c r="N50" s="252">
        <f>_xlfn.IFNA(INDEX(input_data!$1:$1048576,MATCH($B50,input_data!$B:$B,0),MATCH(N$4,input_data!$1:$1,0)),"")</f>
        <v>0</v>
      </c>
      <c r="O50" s="252">
        <f>_xlfn.IFNA(INDEX(input_data!$1:$1048576,MATCH($B50,input_data!$B:$B,0),MATCH(O$4,input_data!$1:$1,0)),"")</f>
        <v>0.12188499999999999</v>
      </c>
      <c r="P50" s="251">
        <f>_xlfn.IFNA(INDEX(input_data!$1:$1048576,MATCH($B50,input_data!$B:$B,0),MATCH(P$4,input_data!$1:$1,0)),"")</f>
        <v>7.69370685467094</v>
      </c>
      <c r="Q50" s="217">
        <f t="shared" si="0"/>
        <v>-7.350720408557021E-2</v>
      </c>
    </row>
    <row r="51" spans="1:17" x14ac:dyDescent="0.35">
      <c r="A51" s="147" t="s">
        <v>1475</v>
      </c>
      <c r="B51" s="88" t="s">
        <v>321</v>
      </c>
      <c r="C51" s="88" t="s">
        <v>1114</v>
      </c>
      <c r="E51" s="88" t="s">
        <v>322</v>
      </c>
      <c r="F51" s="251">
        <f>_xlfn.IFNA(INDEX(input_data!$1:$1048576,MATCH($B51,input_data!$B:$B,0),MATCH(F$4,input_data!$1:$1,0)),"")</f>
        <v>9.5437534631992307</v>
      </c>
      <c r="G51" s="252">
        <f>_xlfn.IFNA(INDEX(input_data!$1:$1048576,MATCH($B51,input_data!$B:$B,0),MATCH(G$4,input_data!$1:$1,0)),"")</f>
        <v>3.2099404819580601</v>
      </c>
      <c r="H51" s="252">
        <f>_xlfn.IFNA(INDEX(input_data!$1:$1048576,MATCH($B51,input_data!$B:$B,0),MATCH(H$4,input_data!$1:$1,0)),"")</f>
        <v>6.3872224343633793E-2</v>
      </c>
      <c r="I51" s="252">
        <f>_xlfn.IFNA(INDEX(input_data!$1:$1048576,MATCH($B51,input_data!$B:$B,0),MATCH(I$4,input_data!$1:$1,0)),"")</f>
        <v>5.4386935799999998</v>
      </c>
      <c r="J51" s="252">
        <f>_xlfn.IFNA(INDEX(input_data!$1:$1048576,MATCH($B51,input_data!$B:$B,0),MATCH(J$4,input_data!$1:$1,0)),"")</f>
        <v>0</v>
      </c>
      <c r="K51" s="252">
        <f>_xlfn.IFNA(INDEX(input_data!$1:$1048576,MATCH($B51,input_data!$B:$B,0),MATCH(K$4,input_data!$1:$1,0)),"")</f>
        <v>0</v>
      </c>
      <c r="L51" s="252">
        <f>_xlfn.IFNA(INDEX(input_data!$1:$1048576,MATCH($B51,input_data!$B:$B,0),MATCH(L$4,input_data!$1:$1,0)),"")</f>
        <v>0</v>
      </c>
      <c r="M51" s="252">
        <f>_xlfn.IFNA(INDEX(input_data!$1:$1048576,MATCH($B51,input_data!$B:$B,0),MATCH(M$4,input_data!$1:$1,0)),"")</f>
        <v>0.21034791160888899</v>
      </c>
      <c r="N51" s="252">
        <f>_xlfn.IFNA(INDEX(input_data!$1:$1048576,MATCH($B51,input_data!$B:$B,0),MATCH(N$4,input_data!$1:$1,0)),"")</f>
        <v>0</v>
      </c>
      <c r="O51" s="252">
        <f>_xlfn.IFNA(INDEX(input_data!$1:$1048576,MATCH($B51,input_data!$B:$B,0),MATCH(O$4,input_data!$1:$1,0)),"")</f>
        <v>0.13001499999999999</v>
      </c>
      <c r="P51" s="251">
        <f>_xlfn.IFNA(INDEX(input_data!$1:$1048576,MATCH($B51,input_data!$B:$B,0),MATCH(P$4,input_data!$1:$1,0)),"")</f>
        <v>9.0528691979105904</v>
      </c>
      <c r="Q51" s="217">
        <f t="shared" si="0"/>
        <v>-5.1435136833897999E-2</v>
      </c>
    </row>
    <row r="52" spans="1:17" x14ac:dyDescent="0.35">
      <c r="A52" s="147" t="s">
        <v>1476</v>
      </c>
      <c r="B52" s="88" t="s">
        <v>323</v>
      </c>
      <c r="C52" s="88" t="s">
        <v>1477</v>
      </c>
      <c r="E52" s="88" t="s">
        <v>324</v>
      </c>
      <c r="F52" s="251">
        <f>_xlfn.IFNA(INDEX(input_data!$1:$1048576,MATCH($B52,input_data!$B:$B,0),MATCH(F$4,input_data!$1:$1,0)),"")</f>
        <v>325.98649834353301</v>
      </c>
      <c r="G52" s="252">
        <f>_xlfn.IFNA(INDEX(input_data!$1:$1048576,MATCH($B52,input_data!$B:$B,0),MATCH(G$4,input_data!$1:$1,0)),"")</f>
        <v>42.812554644107003</v>
      </c>
      <c r="H52" s="252">
        <f>_xlfn.IFNA(INDEX(input_data!$1:$1048576,MATCH($B52,input_data!$B:$B,0),MATCH(H$4,input_data!$1:$1,0)),"")</f>
        <v>0.98112104392745103</v>
      </c>
      <c r="I52" s="252">
        <f>_xlfn.IFNA(INDEX(input_data!$1:$1048576,MATCH($B52,input_data!$B:$B,0),MATCH(I$4,input_data!$1:$1,0)),"")</f>
        <v>281.01112310399998</v>
      </c>
      <c r="J52" s="252">
        <f>_xlfn.IFNA(INDEX(input_data!$1:$1048576,MATCH($B52,input_data!$B:$B,0),MATCH(J$4,input_data!$1:$1,0)),"")</f>
        <v>3.6576394608249601</v>
      </c>
      <c r="K52" s="252">
        <f>_xlfn.IFNA(INDEX(input_data!$1:$1048576,MATCH($B52,input_data!$B:$B,0),MATCH(K$4,input_data!$1:$1,0)),"")</f>
        <v>1.04457405</v>
      </c>
      <c r="L52" s="252">
        <f>_xlfn.IFNA(INDEX(input_data!$1:$1048576,MATCH($B52,input_data!$B:$B,0),MATCH(L$4,input_data!$1:$1,0)),"")</f>
        <v>1.6713180000000001</v>
      </c>
      <c r="M52" s="252">
        <f>_xlfn.IFNA(INDEX(input_data!$1:$1048576,MATCH($B52,input_data!$B:$B,0),MATCH(M$4,input_data!$1:$1,0)),"")</f>
        <v>2.2617656157317199</v>
      </c>
      <c r="N52" s="252">
        <f>_xlfn.IFNA(INDEX(input_data!$1:$1048576,MATCH($B52,input_data!$B:$B,0),MATCH(N$4,input_data!$1:$1,0)),"")</f>
        <v>0</v>
      </c>
      <c r="O52" s="252">
        <f>_xlfn.IFNA(INDEX(input_data!$1:$1048576,MATCH($B52,input_data!$B:$B,0),MATCH(O$4,input_data!$1:$1,0)),"")</f>
        <v>1.288689</v>
      </c>
      <c r="P52" s="251">
        <f>_xlfn.IFNA(INDEX(input_data!$1:$1048576,MATCH($B52,input_data!$B:$B,0),MATCH(P$4,input_data!$1:$1,0)),"")</f>
        <v>334.72878491859097</v>
      </c>
      <c r="Q52" s="217">
        <f t="shared" si="0"/>
        <v>2.6817940680000429E-2</v>
      </c>
    </row>
    <row r="53" spans="1:17" x14ac:dyDescent="0.35">
      <c r="A53" s="147" t="s">
        <v>1478</v>
      </c>
      <c r="B53" s="88" t="s">
        <v>327</v>
      </c>
      <c r="C53" s="88" t="s">
        <v>1116</v>
      </c>
      <c r="E53" s="88" t="s">
        <v>328</v>
      </c>
      <c r="F53" s="251">
        <f>_xlfn.IFNA(INDEX(input_data!$1:$1048576,MATCH($B53,input_data!$B:$B,0),MATCH(F$4,input_data!$1:$1,0)),"")</f>
        <v>26.284662354482101</v>
      </c>
      <c r="G53" s="252">
        <f>_xlfn.IFNA(INDEX(input_data!$1:$1048576,MATCH($B53,input_data!$B:$B,0),MATCH(G$4,input_data!$1:$1,0)),"")</f>
        <v>7.5823056664930899</v>
      </c>
      <c r="H53" s="252">
        <f>_xlfn.IFNA(INDEX(input_data!$1:$1048576,MATCH($B53,input_data!$B:$B,0),MATCH(H$4,input_data!$1:$1,0)),"")</f>
        <v>0.113430028047226</v>
      </c>
      <c r="I53" s="252">
        <f>_xlfn.IFNA(INDEX(input_data!$1:$1048576,MATCH($B53,input_data!$B:$B,0),MATCH(I$4,input_data!$1:$1,0)),"")</f>
        <v>18.848422559999999</v>
      </c>
      <c r="J53" s="252">
        <f>_xlfn.IFNA(INDEX(input_data!$1:$1048576,MATCH($B53,input_data!$B:$B,0),MATCH(J$4,input_data!$1:$1,0)),"")</f>
        <v>0</v>
      </c>
      <c r="K53" s="252">
        <f>_xlfn.IFNA(INDEX(input_data!$1:$1048576,MATCH($B53,input_data!$B:$B,0),MATCH(K$4,input_data!$1:$1,0)),"")</f>
        <v>0</v>
      </c>
      <c r="L53" s="252">
        <f>_xlfn.IFNA(INDEX(input_data!$1:$1048576,MATCH($B53,input_data!$B:$B,0),MATCH(L$4,input_data!$1:$1,0)),"")</f>
        <v>0</v>
      </c>
      <c r="M53" s="252">
        <f>_xlfn.IFNA(INDEX(input_data!$1:$1048576,MATCH($B53,input_data!$B:$B,0),MATCH(M$4,input_data!$1:$1,0)),"")</f>
        <v>0</v>
      </c>
      <c r="N53" s="252">
        <f>_xlfn.IFNA(INDEX(input_data!$1:$1048576,MATCH($B53,input_data!$B:$B,0),MATCH(N$4,input_data!$1:$1,0)),"")</f>
        <v>0</v>
      </c>
      <c r="O53" s="252">
        <f>_xlfn.IFNA(INDEX(input_data!$1:$1048576,MATCH($B53,input_data!$B:$B,0),MATCH(O$4,input_data!$1:$1,0)),"")</f>
        <v>7.6790000000000001E-3</v>
      </c>
      <c r="P53" s="251">
        <f>_xlfn.IFNA(INDEX(input_data!$1:$1048576,MATCH($B53,input_data!$B:$B,0),MATCH(P$4,input_data!$1:$1,0)),"")</f>
        <v>26.551837254540299</v>
      </c>
      <c r="Q53" s="217">
        <f t="shared" si="0"/>
        <v>1.0164669283363903E-2</v>
      </c>
    </row>
    <row r="54" spans="1:17" x14ac:dyDescent="0.35">
      <c r="A54" s="147" t="s">
        <v>1479</v>
      </c>
      <c r="B54" s="88" t="s">
        <v>329</v>
      </c>
      <c r="C54" s="88" t="s">
        <v>1117</v>
      </c>
      <c r="E54" s="88" t="s">
        <v>330</v>
      </c>
      <c r="F54" s="251">
        <f>_xlfn.IFNA(INDEX(input_data!$1:$1048576,MATCH($B54,input_data!$B:$B,0),MATCH(F$4,input_data!$1:$1,0)),"")</f>
        <v>14.366046191427801</v>
      </c>
      <c r="G54" s="252">
        <f>_xlfn.IFNA(INDEX(input_data!$1:$1048576,MATCH($B54,input_data!$B:$B,0),MATCH(G$4,input_data!$1:$1,0)),"")</f>
        <v>6.3299447724384601</v>
      </c>
      <c r="H54" s="252">
        <f>_xlfn.IFNA(INDEX(input_data!$1:$1048576,MATCH($B54,input_data!$B:$B,0),MATCH(H$4,input_data!$1:$1,0)),"")</f>
        <v>9.4006910132770793E-2</v>
      </c>
      <c r="I54" s="252">
        <f>_xlfn.IFNA(INDEX(input_data!$1:$1048576,MATCH($B54,input_data!$B:$B,0),MATCH(I$4,input_data!$1:$1,0)),"")</f>
        <v>6.7388969999999997</v>
      </c>
      <c r="J54" s="252">
        <f>_xlfn.IFNA(INDEX(input_data!$1:$1048576,MATCH($B54,input_data!$B:$B,0),MATCH(J$4,input_data!$1:$1,0)),"")</f>
        <v>0</v>
      </c>
      <c r="K54" s="252">
        <f>_xlfn.IFNA(INDEX(input_data!$1:$1048576,MATCH($B54,input_data!$B:$B,0),MATCH(K$4,input_data!$1:$1,0)),"")</f>
        <v>0</v>
      </c>
      <c r="L54" s="252">
        <f>_xlfn.IFNA(INDEX(input_data!$1:$1048576,MATCH($B54,input_data!$B:$B,0),MATCH(L$4,input_data!$1:$1,0)),"")</f>
        <v>0</v>
      </c>
      <c r="M54" s="252">
        <f>_xlfn.IFNA(INDEX(input_data!$1:$1048576,MATCH($B54,input_data!$B:$B,0),MATCH(M$4,input_data!$1:$1,0)),"")</f>
        <v>0.56113351467927997</v>
      </c>
      <c r="N54" s="252">
        <f>_xlfn.IFNA(INDEX(input_data!$1:$1048576,MATCH($B54,input_data!$B:$B,0),MATCH(N$4,input_data!$1:$1,0)),"")</f>
        <v>0</v>
      </c>
      <c r="O54" s="252">
        <f>_xlfn.IFNA(INDEX(input_data!$1:$1048576,MATCH($B54,input_data!$B:$B,0),MATCH(O$4,input_data!$1:$1,0)),"")</f>
        <v>0.16489899999999999</v>
      </c>
      <c r="P54" s="251">
        <f>_xlfn.IFNA(INDEX(input_data!$1:$1048576,MATCH($B54,input_data!$B:$B,0),MATCH(P$4,input_data!$1:$1,0)),"")</f>
        <v>13.8888811972505</v>
      </c>
      <c r="Q54" s="217">
        <f t="shared" si="0"/>
        <v>-3.3214775159363219E-2</v>
      </c>
    </row>
    <row r="55" spans="1:17" x14ac:dyDescent="0.35">
      <c r="A55" s="147" t="s">
        <v>1480</v>
      </c>
      <c r="B55" s="88" t="s">
        <v>331</v>
      </c>
      <c r="C55" s="88" t="s">
        <v>1118</v>
      </c>
      <c r="E55" s="88" t="s">
        <v>332</v>
      </c>
      <c r="F55" s="251">
        <f>_xlfn.IFNA(INDEX(input_data!$1:$1048576,MATCH($B55,input_data!$B:$B,0),MATCH(F$4,input_data!$1:$1,0)),"")</f>
        <v>131.46093961582</v>
      </c>
      <c r="G55" s="252">
        <f>_xlfn.IFNA(INDEX(input_data!$1:$1048576,MATCH($B55,input_data!$B:$B,0),MATCH(G$4,input_data!$1:$1,0)),"")</f>
        <v>45.417236397422798</v>
      </c>
      <c r="H55" s="252">
        <f>_xlfn.IFNA(INDEX(input_data!$1:$1048576,MATCH($B55,input_data!$B:$B,0),MATCH(H$4,input_data!$1:$1,0)),"")</f>
        <v>0.79378430041513104</v>
      </c>
      <c r="I55" s="252">
        <f>_xlfn.IFNA(INDEX(input_data!$1:$1048576,MATCH($B55,input_data!$B:$B,0),MATCH(I$4,input_data!$1:$1,0)),"")</f>
        <v>79.625923999999998</v>
      </c>
      <c r="J55" s="252">
        <f>_xlfn.IFNA(INDEX(input_data!$1:$1048576,MATCH($B55,input_data!$B:$B,0),MATCH(J$4,input_data!$1:$1,0)),"")</f>
        <v>5.2630963473214099</v>
      </c>
      <c r="K55" s="252">
        <f>_xlfn.IFNA(INDEX(input_data!$1:$1048576,MATCH($B55,input_data!$B:$B,0),MATCH(K$4,input_data!$1:$1,0)),"")</f>
        <v>0.51044429999999996</v>
      </c>
      <c r="L55" s="252">
        <f>_xlfn.IFNA(INDEX(input_data!$1:$1048576,MATCH($B55,input_data!$B:$B,0),MATCH(L$4,input_data!$1:$1,0)),"")</f>
        <v>0.81671099999999996</v>
      </c>
      <c r="M55" s="252">
        <f>_xlfn.IFNA(INDEX(input_data!$1:$1048576,MATCH($B55,input_data!$B:$B,0),MATCH(M$4,input_data!$1:$1,0)),"")</f>
        <v>1.33317179278437</v>
      </c>
      <c r="N55" s="252">
        <f>_xlfn.IFNA(INDEX(input_data!$1:$1048576,MATCH($B55,input_data!$B:$B,0),MATCH(N$4,input_data!$1:$1,0)),"")</f>
        <v>0</v>
      </c>
      <c r="O55" s="252">
        <f>_xlfn.IFNA(INDEX(input_data!$1:$1048576,MATCH($B55,input_data!$B:$B,0),MATCH(O$4,input_data!$1:$1,0)),"")</f>
        <v>0.58265999999999996</v>
      </c>
      <c r="P55" s="251">
        <f>_xlfn.IFNA(INDEX(input_data!$1:$1048576,MATCH($B55,input_data!$B:$B,0),MATCH(P$4,input_data!$1:$1,0)),"")</f>
        <v>134.343028137944</v>
      </c>
      <c r="Q55" s="217">
        <f t="shared" si="0"/>
        <v>2.1923535086137313E-2</v>
      </c>
    </row>
    <row r="56" spans="1:17" x14ac:dyDescent="0.35">
      <c r="A56" s="147" t="s">
        <v>1481</v>
      </c>
      <c r="B56" s="88" t="s">
        <v>333</v>
      </c>
      <c r="C56" s="88" t="s">
        <v>1119</v>
      </c>
      <c r="E56" s="88" t="s">
        <v>334</v>
      </c>
      <c r="F56" s="251">
        <f>_xlfn.IFNA(INDEX(input_data!$1:$1048576,MATCH($B56,input_data!$B:$B,0),MATCH(F$4,input_data!$1:$1,0)),"")</f>
        <v>148.575372418645</v>
      </c>
      <c r="G56" s="252">
        <f>_xlfn.IFNA(INDEX(input_data!$1:$1048576,MATCH($B56,input_data!$B:$B,0),MATCH(G$4,input_data!$1:$1,0)),"")</f>
        <v>52.9777119395116</v>
      </c>
      <c r="H56" s="252">
        <f>_xlfn.IFNA(INDEX(input_data!$1:$1048576,MATCH($B56,input_data!$B:$B,0),MATCH(H$4,input_data!$1:$1,0)),"")</f>
        <v>0.93088934687309899</v>
      </c>
      <c r="I56" s="252">
        <f>_xlfn.IFNA(INDEX(input_data!$1:$1048576,MATCH($B56,input_data!$B:$B,0),MATCH(I$4,input_data!$1:$1,0)),"")</f>
        <v>87.993953082000004</v>
      </c>
      <c r="J56" s="252">
        <f>_xlfn.IFNA(INDEX(input_data!$1:$1048576,MATCH($B56,input_data!$B:$B,0),MATCH(J$4,input_data!$1:$1,0)),"")</f>
        <v>5.8841215669051197</v>
      </c>
      <c r="K56" s="252">
        <f>_xlfn.IFNA(INDEX(input_data!$1:$1048576,MATCH($B56,input_data!$B:$B,0),MATCH(K$4,input_data!$1:$1,0)),"")</f>
        <v>0.57538544999999996</v>
      </c>
      <c r="L56" s="252">
        <f>_xlfn.IFNA(INDEX(input_data!$1:$1048576,MATCH($B56,input_data!$B:$B,0),MATCH(L$4,input_data!$1:$1,0)),"")</f>
        <v>0.92061700000000002</v>
      </c>
      <c r="M56" s="252">
        <f>_xlfn.IFNA(INDEX(input_data!$1:$1048576,MATCH($B56,input_data!$B:$B,0),MATCH(M$4,input_data!$1:$1,0)),"")</f>
        <v>1.51817031891556</v>
      </c>
      <c r="N56" s="252">
        <f>_xlfn.IFNA(INDEX(input_data!$1:$1048576,MATCH($B56,input_data!$B:$B,0),MATCH(N$4,input_data!$1:$1,0)),"")</f>
        <v>0</v>
      </c>
      <c r="O56" s="252">
        <f>_xlfn.IFNA(INDEX(input_data!$1:$1048576,MATCH($B56,input_data!$B:$B,0),MATCH(O$4,input_data!$1:$1,0)),"")</f>
        <v>1.232704</v>
      </c>
      <c r="P56" s="251">
        <f>_xlfn.IFNA(INDEX(input_data!$1:$1048576,MATCH($B56,input_data!$B:$B,0),MATCH(P$4,input_data!$1:$1,0)),"")</f>
        <v>152.03355270420499</v>
      </c>
      <c r="Q56" s="217">
        <f t="shared" si="0"/>
        <v>2.3275595606893518E-2</v>
      </c>
    </row>
    <row r="57" spans="1:17" x14ac:dyDescent="0.35">
      <c r="A57" s="147" t="s">
        <v>1482</v>
      </c>
      <c r="B57" s="88" t="s">
        <v>335</v>
      </c>
      <c r="C57" s="88" t="s">
        <v>1120</v>
      </c>
      <c r="E57" s="88" t="s">
        <v>336</v>
      </c>
      <c r="F57" s="251">
        <f>_xlfn.IFNA(INDEX(input_data!$1:$1048576,MATCH($B57,input_data!$B:$B,0),MATCH(F$4,input_data!$1:$1,0)),"")</f>
        <v>19.097706690369598</v>
      </c>
      <c r="G57" s="252">
        <f>_xlfn.IFNA(INDEX(input_data!$1:$1048576,MATCH($B57,input_data!$B:$B,0),MATCH(G$4,input_data!$1:$1,0)),"")</f>
        <v>4.6800187871313002</v>
      </c>
      <c r="H57" s="252">
        <f>_xlfn.IFNA(INDEX(input_data!$1:$1048576,MATCH($B57,input_data!$B:$B,0),MATCH(H$4,input_data!$1:$1,0)),"")</f>
        <v>9.4167504327913903E-2</v>
      </c>
      <c r="I57" s="252">
        <f>_xlfn.IFNA(INDEX(input_data!$1:$1048576,MATCH($B57,input_data!$B:$B,0),MATCH(I$4,input_data!$1:$1,0)),"")</f>
        <v>8.2430640499999992</v>
      </c>
      <c r="J57" s="252">
        <f>_xlfn.IFNA(INDEX(input_data!$1:$1048576,MATCH($B57,input_data!$B:$B,0),MATCH(J$4,input_data!$1:$1,0)),"")</f>
        <v>0</v>
      </c>
      <c r="K57" s="252">
        <f>_xlfn.IFNA(INDEX(input_data!$1:$1048576,MATCH($B57,input_data!$B:$B,0),MATCH(K$4,input_data!$1:$1,0)),"")</f>
        <v>0</v>
      </c>
      <c r="L57" s="252">
        <f>_xlfn.IFNA(INDEX(input_data!$1:$1048576,MATCH($B57,input_data!$B:$B,0),MATCH(L$4,input_data!$1:$1,0)),"")</f>
        <v>0</v>
      </c>
      <c r="M57" s="252">
        <f>_xlfn.IFNA(INDEX(input_data!$1:$1048576,MATCH($B57,input_data!$B:$B,0),MATCH(M$4,input_data!$1:$1,0)),"")</f>
        <v>5.5958034710579803</v>
      </c>
      <c r="N57" s="252">
        <f>_xlfn.IFNA(INDEX(input_data!$1:$1048576,MATCH($B57,input_data!$B:$B,0),MATCH(N$4,input_data!$1:$1,0)),"")</f>
        <v>0</v>
      </c>
      <c r="O57" s="252">
        <f>_xlfn.IFNA(INDEX(input_data!$1:$1048576,MATCH($B57,input_data!$B:$B,0),MATCH(O$4,input_data!$1:$1,0)),"")</f>
        <v>0.13170499999999999</v>
      </c>
      <c r="P57" s="251">
        <f>_xlfn.IFNA(INDEX(input_data!$1:$1048576,MATCH($B57,input_data!$B:$B,0),MATCH(P$4,input_data!$1:$1,0)),"")</f>
        <v>18.744758812517201</v>
      </c>
      <c r="Q57" s="217">
        <f t="shared" si="0"/>
        <v>-1.8481165491476492E-2</v>
      </c>
    </row>
    <row r="58" spans="1:17" x14ac:dyDescent="0.35">
      <c r="A58" s="147" t="s">
        <v>1483</v>
      </c>
      <c r="B58" s="88" t="s">
        <v>337</v>
      </c>
      <c r="C58" s="88" t="s">
        <v>1121</v>
      </c>
      <c r="E58" s="88" t="s">
        <v>338</v>
      </c>
      <c r="F58" s="251">
        <f>_xlfn.IFNA(INDEX(input_data!$1:$1048576,MATCH($B58,input_data!$B:$B,0),MATCH(F$4,input_data!$1:$1,0)),"")</f>
        <v>359.41009080045899</v>
      </c>
      <c r="G58" s="252">
        <f>_xlfn.IFNA(INDEX(input_data!$1:$1048576,MATCH($B58,input_data!$B:$B,0),MATCH(G$4,input_data!$1:$1,0)),"")</f>
        <v>66.817994497775004</v>
      </c>
      <c r="H58" s="252">
        <f>_xlfn.IFNA(INDEX(input_data!$1:$1048576,MATCH($B58,input_data!$B:$B,0),MATCH(H$4,input_data!$1:$1,0)),"")</f>
        <v>1.4415214389089099</v>
      </c>
      <c r="I58" s="252">
        <f>_xlfn.IFNA(INDEX(input_data!$1:$1048576,MATCH($B58,input_data!$B:$B,0),MATCH(I$4,input_data!$1:$1,0)),"")</f>
        <v>279.48985920899997</v>
      </c>
      <c r="J58" s="252">
        <f>_xlfn.IFNA(INDEX(input_data!$1:$1048576,MATCH($B58,input_data!$B:$B,0),MATCH(J$4,input_data!$1:$1,0)),"")</f>
        <v>10.6582716183263</v>
      </c>
      <c r="K58" s="252">
        <f>_xlfn.IFNA(INDEX(input_data!$1:$1048576,MATCH($B58,input_data!$B:$B,0),MATCH(K$4,input_data!$1:$1,0)),"")</f>
        <v>1.45253535</v>
      </c>
      <c r="L58" s="252">
        <f>_xlfn.IFNA(INDEX(input_data!$1:$1048576,MATCH($B58,input_data!$B:$B,0),MATCH(L$4,input_data!$1:$1,0)),"")</f>
        <v>2.3240560000000001</v>
      </c>
      <c r="M58" s="252">
        <f>_xlfn.IFNA(INDEX(input_data!$1:$1048576,MATCH($B58,input_data!$B:$B,0),MATCH(M$4,input_data!$1:$1,0)),"")</f>
        <v>3.3536252358113301</v>
      </c>
      <c r="N58" s="252">
        <f>_xlfn.IFNA(INDEX(input_data!$1:$1048576,MATCH($B58,input_data!$B:$B,0),MATCH(N$4,input_data!$1:$1,0)),"")</f>
        <v>0</v>
      </c>
      <c r="O58" s="252">
        <f>_xlfn.IFNA(INDEX(input_data!$1:$1048576,MATCH($B58,input_data!$B:$B,0),MATCH(O$4,input_data!$1:$1,0)),"")</f>
        <v>1.8064229999999999</v>
      </c>
      <c r="P58" s="251">
        <f>_xlfn.IFNA(INDEX(input_data!$1:$1048576,MATCH($B58,input_data!$B:$B,0),MATCH(P$4,input_data!$1:$1,0)),"")</f>
        <v>367.344286349821</v>
      </c>
      <c r="Q58" s="217">
        <f t="shared" si="0"/>
        <v>2.2075605978928881E-2</v>
      </c>
    </row>
    <row r="59" spans="1:17" x14ac:dyDescent="0.35">
      <c r="A59" s="147" t="s">
        <v>1484</v>
      </c>
      <c r="B59" s="88" t="s">
        <v>339</v>
      </c>
      <c r="C59" s="88" t="s">
        <v>1122</v>
      </c>
      <c r="E59" s="88" t="s">
        <v>340</v>
      </c>
      <c r="F59" s="251">
        <f>_xlfn.IFNA(INDEX(input_data!$1:$1048576,MATCH($B59,input_data!$B:$B,0),MATCH(F$4,input_data!$1:$1,0)),"")</f>
        <v>28.060340917076299</v>
      </c>
      <c r="G59" s="252">
        <f>_xlfn.IFNA(INDEX(input_data!$1:$1048576,MATCH($B59,input_data!$B:$B,0),MATCH(G$4,input_data!$1:$1,0)),"")</f>
        <v>9.02270005444554</v>
      </c>
      <c r="H59" s="252">
        <f>_xlfn.IFNA(INDEX(input_data!$1:$1048576,MATCH($B59,input_data!$B:$B,0),MATCH(H$4,input_data!$1:$1,0)),"")</f>
        <v>0.134811228406676</v>
      </c>
      <c r="I59" s="252">
        <f>_xlfn.IFNA(INDEX(input_data!$1:$1048576,MATCH($B59,input_data!$B:$B,0),MATCH(I$4,input_data!$1:$1,0)),"")</f>
        <v>19.244658816000001</v>
      </c>
      <c r="J59" s="252">
        <f>_xlfn.IFNA(INDEX(input_data!$1:$1048576,MATCH($B59,input_data!$B:$B,0),MATCH(J$4,input_data!$1:$1,0)),"")</f>
        <v>0</v>
      </c>
      <c r="K59" s="252">
        <f>_xlfn.IFNA(INDEX(input_data!$1:$1048576,MATCH($B59,input_data!$B:$B,0),MATCH(K$4,input_data!$1:$1,0)),"")</f>
        <v>0</v>
      </c>
      <c r="L59" s="252">
        <f>_xlfn.IFNA(INDEX(input_data!$1:$1048576,MATCH($B59,input_data!$B:$B,0),MATCH(L$4,input_data!$1:$1,0)),"")</f>
        <v>0</v>
      </c>
      <c r="M59" s="252">
        <f>_xlfn.IFNA(INDEX(input_data!$1:$1048576,MATCH($B59,input_data!$B:$B,0),MATCH(M$4,input_data!$1:$1,0)),"")</f>
        <v>0</v>
      </c>
      <c r="N59" s="252">
        <f>_xlfn.IFNA(INDEX(input_data!$1:$1048576,MATCH($B59,input_data!$B:$B,0),MATCH(N$4,input_data!$1:$1,0)),"")</f>
        <v>0</v>
      </c>
      <c r="O59" s="252">
        <f>_xlfn.IFNA(INDEX(input_data!$1:$1048576,MATCH($B59,input_data!$B:$B,0),MATCH(O$4,input_data!$1:$1,0)),"")</f>
        <v>7.6790000000000001E-3</v>
      </c>
      <c r="P59" s="251">
        <f>_xlfn.IFNA(INDEX(input_data!$1:$1048576,MATCH($B59,input_data!$B:$B,0),MATCH(P$4,input_data!$1:$1,0)),"")</f>
        <v>28.409849098852199</v>
      </c>
      <c r="Q59" s="217">
        <f t="shared" si="0"/>
        <v>1.2455592852872455E-2</v>
      </c>
    </row>
    <row r="60" spans="1:17" x14ac:dyDescent="0.35">
      <c r="A60" s="147" t="s">
        <v>1485</v>
      </c>
      <c r="B60" s="88" t="s">
        <v>341</v>
      </c>
      <c r="C60" s="88" t="s">
        <v>1123</v>
      </c>
      <c r="E60" s="88" t="s">
        <v>342</v>
      </c>
      <c r="F60" s="251">
        <f>_xlfn.IFNA(INDEX(input_data!$1:$1048576,MATCH($B60,input_data!$B:$B,0),MATCH(F$4,input_data!$1:$1,0)),"")</f>
        <v>245.529402602104</v>
      </c>
      <c r="G60" s="252">
        <f>_xlfn.IFNA(INDEX(input_data!$1:$1048576,MATCH($B60,input_data!$B:$B,0),MATCH(G$4,input_data!$1:$1,0)),"")</f>
        <v>119.877280964164</v>
      </c>
      <c r="H60" s="252">
        <f>_xlfn.IFNA(INDEX(input_data!$1:$1048576,MATCH($B60,input_data!$B:$B,0),MATCH(H$4,input_data!$1:$1,0)),"")</f>
        <v>2.0167384716226899</v>
      </c>
      <c r="I60" s="252">
        <f>_xlfn.IFNA(INDEX(input_data!$1:$1048576,MATCH($B60,input_data!$B:$B,0),MATCH(I$4,input_data!$1:$1,0)),"")</f>
        <v>106.30961000000001</v>
      </c>
      <c r="J60" s="252">
        <f>_xlfn.IFNA(INDEX(input_data!$1:$1048576,MATCH($B60,input_data!$B:$B,0),MATCH(J$4,input_data!$1:$1,0)),"")</f>
        <v>9.0065246839057593</v>
      </c>
      <c r="K60" s="252">
        <f>_xlfn.IFNA(INDEX(input_data!$1:$1048576,MATCH($B60,input_data!$B:$B,0),MATCH(K$4,input_data!$1:$1,0)),"")</f>
        <v>0.80360129999999996</v>
      </c>
      <c r="L60" s="252">
        <f>_xlfn.IFNA(INDEX(input_data!$1:$1048576,MATCH($B60,input_data!$B:$B,0),MATCH(L$4,input_data!$1:$1,0)),"")</f>
        <v>1.2857620000000001</v>
      </c>
      <c r="M60" s="252">
        <f>_xlfn.IFNA(INDEX(input_data!$1:$1048576,MATCH($B60,input_data!$B:$B,0),MATCH(M$4,input_data!$1:$1,0)),"")</f>
        <v>5.5568818438178296</v>
      </c>
      <c r="N60" s="252">
        <f>_xlfn.IFNA(INDEX(input_data!$1:$1048576,MATCH($B60,input_data!$B:$B,0),MATCH(N$4,input_data!$1:$1,0)),"")</f>
        <v>0</v>
      </c>
      <c r="O60" s="252">
        <f>_xlfn.IFNA(INDEX(input_data!$1:$1048576,MATCH($B60,input_data!$B:$B,0),MATCH(O$4,input_data!$1:$1,0)),"")</f>
        <v>1.333469</v>
      </c>
      <c r="P60" s="251">
        <f>_xlfn.IFNA(INDEX(input_data!$1:$1048576,MATCH($B60,input_data!$B:$B,0),MATCH(P$4,input_data!$1:$1,0)),"")</f>
        <v>246.18986826350999</v>
      </c>
      <c r="Q60" s="217">
        <f t="shared" si="0"/>
        <v>2.6899656595358312E-3</v>
      </c>
    </row>
    <row r="61" spans="1:17" x14ac:dyDescent="0.35">
      <c r="A61" s="147" t="s">
        <v>1486</v>
      </c>
      <c r="B61" s="88" t="s">
        <v>343</v>
      </c>
      <c r="C61" s="88" t="s">
        <v>1124</v>
      </c>
      <c r="E61" s="88" t="s">
        <v>344</v>
      </c>
      <c r="F61" s="251">
        <f>_xlfn.IFNA(INDEX(input_data!$1:$1048576,MATCH($B61,input_data!$B:$B,0),MATCH(F$4,input_data!$1:$1,0)),"")</f>
        <v>10.534853997925699</v>
      </c>
      <c r="G61" s="252">
        <f>_xlfn.IFNA(INDEX(input_data!$1:$1048576,MATCH($B61,input_data!$B:$B,0),MATCH(G$4,input_data!$1:$1,0)),"")</f>
        <v>3.3135828407968799</v>
      </c>
      <c r="H61" s="252">
        <f>_xlfn.IFNA(INDEX(input_data!$1:$1048576,MATCH($B61,input_data!$B:$B,0),MATCH(H$4,input_data!$1:$1,0)),"")</f>
        <v>6.7136761631078595E-2</v>
      </c>
      <c r="I61" s="252">
        <f>_xlfn.IFNA(INDEX(input_data!$1:$1048576,MATCH($B61,input_data!$B:$B,0),MATCH(I$4,input_data!$1:$1,0)),"")</f>
        <v>6.0468145919999996</v>
      </c>
      <c r="J61" s="252">
        <f>_xlfn.IFNA(INDEX(input_data!$1:$1048576,MATCH($B61,input_data!$B:$B,0),MATCH(J$4,input_data!$1:$1,0)),"")</f>
        <v>0</v>
      </c>
      <c r="K61" s="252">
        <f>_xlfn.IFNA(INDEX(input_data!$1:$1048576,MATCH($B61,input_data!$B:$B,0),MATCH(K$4,input_data!$1:$1,0)),"")</f>
        <v>0</v>
      </c>
      <c r="L61" s="252">
        <f>_xlfn.IFNA(INDEX(input_data!$1:$1048576,MATCH($B61,input_data!$B:$B,0),MATCH(L$4,input_data!$1:$1,0)),"")</f>
        <v>0</v>
      </c>
      <c r="M61" s="252">
        <f>_xlfn.IFNA(INDEX(input_data!$1:$1048576,MATCH($B61,input_data!$B:$B,0),MATCH(M$4,input_data!$1:$1,0)),"")</f>
        <v>1.0315587896060601</v>
      </c>
      <c r="N61" s="252">
        <f>_xlfn.IFNA(INDEX(input_data!$1:$1048576,MATCH($B61,input_data!$B:$B,0),MATCH(N$4,input_data!$1:$1,0)),"")</f>
        <v>0</v>
      </c>
      <c r="O61" s="252">
        <f>_xlfn.IFNA(INDEX(input_data!$1:$1048576,MATCH($B61,input_data!$B:$B,0),MATCH(O$4,input_data!$1:$1,0)),"")</f>
        <v>0.124443</v>
      </c>
      <c r="P61" s="251">
        <f>_xlfn.IFNA(INDEX(input_data!$1:$1048576,MATCH($B61,input_data!$B:$B,0),MATCH(P$4,input_data!$1:$1,0)),"")</f>
        <v>10.583535984033899</v>
      </c>
      <c r="Q61" s="217">
        <f t="shared" si="0"/>
        <v>4.6210404166764363E-3</v>
      </c>
    </row>
    <row r="62" spans="1:17" x14ac:dyDescent="0.35">
      <c r="A62" s="147" t="s">
        <v>1487</v>
      </c>
      <c r="B62" s="88" t="s">
        <v>345</v>
      </c>
      <c r="C62" s="88" t="s">
        <v>1125</v>
      </c>
      <c r="E62" s="88" t="s">
        <v>346</v>
      </c>
      <c r="F62" s="251">
        <f>_xlfn.IFNA(INDEX(input_data!$1:$1048576,MATCH($B62,input_data!$B:$B,0),MATCH(F$4,input_data!$1:$1,0)),"")</f>
        <v>17.815555591091702</v>
      </c>
      <c r="G62" s="252">
        <f>_xlfn.IFNA(INDEX(input_data!$1:$1048576,MATCH($B62,input_data!$B:$B,0),MATCH(G$4,input_data!$1:$1,0)),"")</f>
        <v>4.8890541821823703</v>
      </c>
      <c r="H62" s="252">
        <f>_xlfn.IFNA(INDEX(input_data!$1:$1048576,MATCH($B62,input_data!$B:$B,0),MATCH(H$4,input_data!$1:$1,0)),"")</f>
        <v>0.10332833292494401</v>
      </c>
      <c r="I62" s="252">
        <f>_xlfn.IFNA(INDEX(input_data!$1:$1048576,MATCH($B62,input_data!$B:$B,0),MATCH(I$4,input_data!$1:$1,0)),"")</f>
        <v>10.19123748</v>
      </c>
      <c r="J62" s="252">
        <f>_xlfn.IFNA(INDEX(input_data!$1:$1048576,MATCH($B62,input_data!$B:$B,0),MATCH(J$4,input_data!$1:$1,0)),"")</f>
        <v>0</v>
      </c>
      <c r="K62" s="252">
        <f>_xlfn.IFNA(INDEX(input_data!$1:$1048576,MATCH($B62,input_data!$B:$B,0),MATCH(K$4,input_data!$1:$1,0)),"")</f>
        <v>0</v>
      </c>
      <c r="L62" s="252">
        <f>_xlfn.IFNA(INDEX(input_data!$1:$1048576,MATCH($B62,input_data!$B:$B,0),MATCH(L$4,input_data!$1:$1,0)),"")</f>
        <v>0</v>
      </c>
      <c r="M62" s="252">
        <f>_xlfn.IFNA(INDEX(input_data!$1:$1048576,MATCH($B62,input_data!$B:$B,0),MATCH(M$4,input_data!$1:$1,0)),"")</f>
        <v>1.05735475065315</v>
      </c>
      <c r="N62" s="252">
        <f>_xlfn.IFNA(INDEX(input_data!$1:$1048576,MATCH($B62,input_data!$B:$B,0),MATCH(N$4,input_data!$1:$1,0)),"")</f>
        <v>0</v>
      </c>
      <c r="O62" s="252">
        <f>_xlfn.IFNA(INDEX(input_data!$1:$1048576,MATCH($B62,input_data!$B:$B,0),MATCH(O$4,input_data!$1:$1,0)),"")</f>
        <v>0.179677</v>
      </c>
      <c r="P62" s="251">
        <f>_xlfn.IFNA(INDEX(input_data!$1:$1048576,MATCH($B62,input_data!$B:$B,0),MATCH(P$4,input_data!$1:$1,0)),"")</f>
        <v>16.420651745760502</v>
      </c>
      <c r="Q62" s="217">
        <f t="shared" si="0"/>
        <v>-7.8296960103152347E-2</v>
      </c>
    </row>
    <row r="63" spans="1:17" x14ac:dyDescent="0.35">
      <c r="A63" s="147" t="s">
        <v>1488</v>
      </c>
      <c r="B63" s="88" t="s">
        <v>347</v>
      </c>
      <c r="C63" s="88" t="s">
        <v>1489</v>
      </c>
      <c r="E63" s="88" t="s">
        <v>348</v>
      </c>
      <c r="F63" s="251">
        <f>_xlfn.IFNA(INDEX(input_data!$1:$1048576,MATCH($B63,input_data!$B:$B,0),MATCH(F$4,input_data!$1:$1,0)),"")</f>
        <v>13.024810294014101</v>
      </c>
      <c r="G63" s="252">
        <f>_xlfn.IFNA(INDEX(input_data!$1:$1048576,MATCH($B63,input_data!$B:$B,0),MATCH(G$4,input_data!$1:$1,0)),"")</f>
        <v>3.6567284798552899</v>
      </c>
      <c r="H63" s="252">
        <f>_xlfn.IFNA(INDEX(input_data!$1:$1048576,MATCH($B63,input_data!$B:$B,0),MATCH(H$4,input_data!$1:$1,0)),"")</f>
        <v>7.3520961450598499E-2</v>
      </c>
      <c r="I63" s="252">
        <f>_xlfn.IFNA(INDEX(input_data!$1:$1048576,MATCH($B63,input_data!$B:$B,0),MATCH(I$4,input_data!$1:$1,0)),"")</f>
        <v>6.9052300799999999</v>
      </c>
      <c r="J63" s="252">
        <f>_xlfn.IFNA(INDEX(input_data!$1:$1048576,MATCH($B63,input_data!$B:$B,0),MATCH(J$4,input_data!$1:$1,0)),"")</f>
        <v>0</v>
      </c>
      <c r="K63" s="252">
        <f>_xlfn.IFNA(INDEX(input_data!$1:$1048576,MATCH($B63,input_data!$B:$B,0),MATCH(K$4,input_data!$1:$1,0)),"")</f>
        <v>0</v>
      </c>
      <c r="L63" s="252">
        <f>_xlfn.IFNA(INDEX(input_data!$1:$1048576,MATCH($B63,input_data!$B:$B,0),MATCH(L$4,input_data!$1:$1,0)),"")</f>
        <v>0</v>
      </c>
      <c r="M63" s="252">
        <f>_xlfn.IFNA(INDEX(input_data!$1:$1048576,MATCH($B63,input_data!$B:$B,0),MATCH(M$4,input_data!$1:$1,0)),"")</f>
        <v>1.6063654877317599</v>
      </c>
      <c r="N63" s="252">
        <f>_xlfn.IFNA(INDEX(input_data!$1:$1048576,MATCH($B63,input_data!$B:$B,0),MATCH(N$4,input_data!$1:$1,0)),"")</f>
        <v>0.183728953810601</v>
      </c>
      <c r="O63" s="252">
        <f>_xlfn.IFNA(INDEX(input_data!$1:$1048576,MATCH($B63,input_data!$B:$B,0),MATCH(O$4,input_data!$1:$1,0)),"")</f>
        <v>0.15024799999999999</v>
      </c>
      <c r="P63" s="251">
        <f>_xlfn.IFNA(INDEX(input_data!$1:$1048576,MATCH($B63,input_data!$B:$B,0),MATCH(P$4,input_data!$1:$1,0)),"")</f>
        <v>12.575821962848099</v>
      </c>
      <c r="Q63" s="217">
        <f t="shared" si="0"/>
        <v>-3.4471775099276902E-2</v>
      </c>
    </row>
    <row r="64" spans="1:17" x14ac:dyDescent="0.35">
      <c r="A64" s="147" t="s">
        <v>1490</v>
      </c>
      <c r="B64" s="88" t="s">
        <v>349</v>
      </c>
      <c r="C64" s="88" t="s">
        <v>1126</v>
      </c>
      <c r="E64" s="88" t="s">
        <v>350</v>
      </c>
      <c r="F64" s="251">
        <f>_xlfn.IFNA(INDEX(input_data!$1:$1048576,MATCH($B64,input_data!$B:$B,0),MATCH(F$4,input_data!$1:$1,0)),"")</f>
        <v>10.9260471207545</v>
      </c>
      <c r="G64" s="252">
        <f>_xlfn.IFNA(INDEX(input_data!$1:$1048576,MATCH($B64,input_data!$B:$B,0),MATCH(G$4,input_data!$1:$1,0)),"")</f>
        <v>2.1770603854753099</v>
      </c>
      <c r="H64" s="252">
        <f>_xlfn.IFNA(INDEX(input_data!$1:$1048576,MATCH($B64,input_data!$B:$B,0),MATCH(H$4,input_data!$1:$1,0)),"")</f>
        <v>4.9890967167142398E-2</v>
      </c>
      <c r="I64" s="252">
        <f>_xlfn.IFNA(INDEX(input_data!$1:$1048576,MATCH($B64,input_data!$B:$B,0),MATCH(I$4,input_data!$1:$1,0)),"")</f>
        <v>7.6277980799999998</v>
      </c>
      <c r="J64" s="252">
        <f>_xlfn.IFNA(INDEX(input_data!$1:$1048576,MATCH($B64,input_data!$B:$B,0),MATCH(J$4,input_data!$1:$1,0)),"")</f>
        <v>0</v>
      </c>
      <c r="K64" s="252">
        <f>_xlfn.IFNA(INDEX(input_data!$1:$1048576,MATCH($B64,input_data!$B:$B,0),MATCH(K$4,input_data!$1:$1,0)),"")</f>
        <v>0</v>
      </c>
      <c r="L64" s="252">
        <f>_xlfn.IFNA(INDEX(input_data!$1:$1048576,MATCH($B64,input_data!$B:$B,0),MATCH(L$4,input_data!$1:$1,0)),"")</f>
        <v>0</v>
      </c>
      <c r="M64" s="252">
        <f>_xlfn.IFNA(INDEX(input_data!$1:$1048576,MATCH($B64,input_data!$B:$B,0),MATCH(M$4,input_data!$1:$1,0)),"")</f>
        <v>0.69085527519288903</v>
      </c>
      <c r="N64" s="252">
        <f>_xlfn.IFNA(INDEX(input_data!$1:$1048576,MATCH($B64,input_data!$B:$B,0),MATCH(N$4,input_data!$1:$1,0)),"")</f>
        <v>0</v>
      </c>
      <c r="O64" s="252">
        <f>_xlfn.IFNA(INDEX(input_data!$1:$1048576,MATCH($B64,input_data!$B:$B,0),MATCH(O$4,input_data!$1:$1,0)),"")</f>
        <v>9.9594000000000002E-2</v>
      </c>
      <c r="P64" s="251">
        <f>_xlfn.IFNA(INDEX(input_data!$1:$1048576,MATCH($B64,input_data!$B:$B,0),MATCH(P$4,input_data!$1:$1,0)),"")</f>
        <v>10.6451987078353</v>
      </c>
      <c r="Q64" s="217">
        <f t="shared" si="0"/>
        <v>-2.5704484871359901E-2</v>
      </c>
    </row>
    <row r="65" spans="1:17" x14ac:dyDescent="0.35">
      <c r="A65" s="147" t="s">
        <v>1491</v>
      </c>
      <c r="B65" s="88" t="s">
        <v>351</v>
      </c>
      <c r="C65" s="88" t="s">
        <v>1127</v>
      </c>
      <c r="E65" s="88" t="s">
        <v>352</v>
      </c>
      <c r="F65" s="251">
        <f>_xlfn.IFNA(INDEX(input_data!$1:$1048576,MATCH($B65,input_data!$B:$B,0),MATCH(F$4,input_data!$1:$1,0)),"")</f>
        <v>197.312437227853</v>
      </c>
      <c r="G65" s="252">
        <f>_xlfn.IFNA(INDEX(input_data!$1:$1048576,MATCH($B65,input_data!$B:$B,0),MATCH(G$4,input_data!$1:$1,0)),"")</f>
        <v>35.631478290737803</v>
      </c>
      <c r="H65" s="252">
        <f>_xlfn.IFNA(INDEX(input_data!$1:$1048576,MATCH($B65,input_data!$B:$B,0),MATCH(H$4,input_data!$1:$1,0)),"")</f>
        <v>0.70922625951299401</v>
      </c>
      <c r="I65" s="252">
        <f>_xlfn.IFNA(INDEX(input_data!$1:$1048576,MATCH($B65,input_data!$B:$B,0),MATCH(I$4,input_data!$1:$1,0)),"")</f>
        <v>148.50519678000001</v>
      </c>
      <c r="J65" s="252">
        <f>_xlfn.IFNA(INDEX(input_data!$1:$1048576,MATCH($B65,input_data!$B:$B,0),MATCH(J$4,input_data!$1:$1,0)),"")</f>
        <v>1.9562895308777</v>
      </c>
      <c r="K65" s="252">
        <f>_xlfn.IFNA(INDEX(input_data!$1:$1048576,MATCH($B65,input_data!$B:$B,0),MATCH(K$4,input_data!$1:$1,0)),"")</f>
        <v>0.54123255000000003</v>
      </c>
      <c r="L65" s="252">
        <f>_xlfn.IFNA(INDEX(input_data!$1:$1048576,MATCH($B65,input_data!$B:$B,0),MATCH(L$4,input_data!$1:$1,0)),"")</f>
        <v>0.86597199999999996</v>
      </c>
      <c r="M65" s="252">
        <f>_xlfn.IFNA(INDEX(input_data!$1:$1048576,MATCH($B65,input_data!$B:$B,0),MATCH(M$4,input_data!$1:$1,0)),"")</f>
        <v>8.0286231142868907</v>
      </c>
      <c r="N65" s="252">
        <f>_xlfn.IFNA(INDEX(input_data!$1:$1048576,MATCH($B65,input_data!$B:$B,0),MATCH(N$4,input_data!$1:$1,0)),"")</f>
        <v>0</v>
      </c>
      <c r="O65" s="252">
        <f>_xlfn.IFNA(INDEX(input_data!$1:$1048576,MATCH($B65,input_data!$B:$B,0),MATCH(O$4,input_data!$1:$1,0)),"")</f>
        <v>0.90422899999999995</v>
      </c>
      <c r="P65" s="251">
        <f>_xlfn.IFNA(INDEX(input_data!$1:$1048576,MATCH($B65,input_data!$B:$B,0),MATCH(P$4,input_data!$1:$1,0)),"")</f>
        <v>197.14224752541401</v>
      </c>
      <c r="Q65" s="217">
        <f t="shared" si="0"/>
        <v>-8.6253915277756388E-4</v>
      </c>
    </row>
    <row r="66" spans="1:17" x14ac:dyDescent="0.35">
      <c r="A66" s="147" t="s">
        <v>1492</v>
      </c>
      <c r="B66" s="88" t="s">
        <v>353</v>
      </c>
      <c r="C66" s="88" t="s">
        <v>1128</v>
      </c>
      <c r="E66" s="88" t="s">
        <v>354</v>
      </c>
      <c r="F66" s="251">
        <f>_xlfn.IFNA(INDEX(input_data!$1:$1048576,MATCH($B66,input_data!$B:$B,0),MATCH(F$4,input_data!$1:$1,0)),"")</f>
        <v>16.808743150850098</v>
      </c>
      <c r="G66" s="252">
        <f>_xlfn.IFNA(INDEX(input_data!$1:$1048576,MATCH($B66,input_data!$B:$B,0),MATCH(G$4,input_data!$1:$1,0)),"")</f>
        <v>4.8744655388161</v>
      </c>
      <c r="H66" s="252">
        <f>_xlfn.IFNA(INDEX(input_data!$1:$1048576,MATCH($B66,input_data!$B:$B,0),MATCH(H$4,input_data!$1:$1,0)),"")</f>
        <v>9.4630010854525104E-2</v>
      </c>
      <c r="I66" s="252">
        <f>_xlfn.IFNA(INDEX(input_data!$1:$1048576,MATCH($B66,input_data!$B:$B,0),MATCH(I$4,input_data!$1:$1,0)),"")</f>
        <v>7.69587588</v>
      </c>
      <c r="J66" s="252">
        <f>_xlfn.IFNA(INDEX(input_data!$1:$1048576,MATCH($B66,input_data!$B:$B,0),MATCH(J$4,input_data!$1:$1,0)),"")</f>
        <v>0</v>
      </c>
      <c r="K66" s="252">
        <f>_xlfn.IFNA(INDEX(input_data!$1:$1048576,MATCH($B66,input_data!$B:$B,0),MATCH(K$4,input_data!$1:$1,0)),"")</f>
        <v>0</v>
      </c>
      <c r="L66" s="252">
        <f>_xlfn.IFNA(INDEX(input_data!$1:$1048576,MATCH($B66,input_data!$B:$B,0),MATCH(L$4,input_data!$1:$1,0)),"")</f>
        <v>0</v>
      </c>
      <c r="M66" s="252">
        <f>_xlfn.IFNA(INDEX(input_data!$1:$1048576,MATCH($B66,input_data!$B:$B,0),MATCH(M$4,input_data!$1:$1,0)),"")</f>
        <v>3.6208371600895299</v>
      </c>
      <c r="N66" s="252">
        <f>_xlfn.IFNA(INDEX(input_data!$1:$1048576,MATCH($B66,input_data!$B:$B,0),MATCH(N$4,input_data!$1:$1,0)),"")</f>
        <v>0</v>
      </c>
      <c r="O66" s="252">
        <f>_xlfn.IFNA(INDEX(input_data!$1:$1048576,MATCH($B66,input_data!$B:$B,0),MATCH(O$4,input_data!$1:$1,0)),"")</f>
        <v>0.15450900000000001</v>
      </c>
      <c r="P66" s="251">
        <f>_xlfn.IFNA(INDEX(input_data!$1:$1048576,MATCH($B66,input_data!$B:$B,0),MATCH(P$4,input_data!$1:$1,0)),"")</f>
        <v>16.440317589760099</v>
      </c>
      <c r="Q66" s="217">
        <f t="shared" si="0"/>
        <v>-2.1918685875770949E-2</v>
      </c>
    </row>
    <row r="67" spans="1:17" x14ac:dyDescent="0.35">
      <c r="A67" s="147" t="s">
        <v>1493</v>
      </c>
      <c r="B67" s="88" t="s">
        <v>355</v>
      </c>
      <c r="C67" s="88" t="s">
        <v>1129</v>
      </c>
      <c r="E67" s="88" t="s">
        <v>356</v>
      </c>
      <c r="F67" s="251">
        <f>_xlfn.IFNA(INDEX(input_data!$1:$1048576,MATCH($B67,input_data!$B:$B,0),MATCH(F$4,input_data!$1:$1,0)),"")</f>
        <v>18.327051180858099</v>
      </c>
      <c r="G67" s="252">
        <f>_xlfn.IFNA(INDEX(input_data!$1:$1048576,MATCH($B67,input_data!$B:$B,0),MATCH(G$4,input_data!$1:$1,0)),"")</f>
        <v>3.2783665644127198</v>
      </c>
      <c r="H67" s="252">
        <f>_xlfn.IFNA(INDEX(input_data!$1:$1048576,MATCH($B67,input_data!$B:$B,0),MATCH(H$4,input_data!$1:$1,0)),"")</f>
        <v>7.5129233767791403E-2</v>
      </c>
      <c r="I67" s="252">
        <f>_xlfn.IFNA(INDEX(input_data!$1:$1048576,MATCH($B67,input_data!$B:$B,0),MATCH(I$4,input_data!$1:$1,0)),"")</f>
        <v>12.384373913999999</v>
      </c>
      <c r="J67" s="252">
        <f>_xlfn.IFNA(INDEX(input_data!$1:$1048576,MATCH($B67,input_data!$B:$B,0),MATCH(J$4,input_data!$1:$1,0)),"")</f>
        <v>0</v>
      </c>
      <c r="K67" s="252">
        <f>_xlfn.IFNA(INDEX(input_data!$1:$1048576,MATCH($B67,input_data!$B:$B,0),MATCH(K$4,input_data!$1:$1,0)),"")</f>
        <v>0</v>
      </c>
      <c r="L67" s="252">
        <f>_xlfn.IFNA(INDEX(input_data!$1:$1048576,MATCH($B67,input_data!$B:$B,0),MATCH(L$4,input_data!$1:$1,0)),"")</f>
        <v>0</v>
      </c>
      <c r="M67" s="252">
        <f>_xlfn.IFNA(INDEX(input_data!$1:$1048576,MATCH($B67,input_data!$B:$B,0),MATCH(M$4,input_data!$1:$1,0)),"")</f>
        <v>3.1559479945472302</v>
      </c>
      <c r="N67" s="252">
        <f>_xlfn.IFNA(INDEX(input_data!$1:$1048576,MATCH($B67,input_data!$B:$B,0),MATCH(N$4,input_data!$1:$1,0)),"")</f>
        <v>0</v>
      </c>
      <c r="O67" s="252">
        <f>_xlfn.IFNA(INDEX(input_data!$1:$1048576,MATCH($B67,input_data!$B:$B,0),MATCH(O$4,input_data!$1:$1,0)),"")</f>
        <v>0.155362</v>
      </c>
      <c r="P67" s="251">
        <f>_xlfn.IFNA(INDEX(input_data!$1:$1048576,MATCH($B67,input_data!$B:$B,0),MATCH(P$4,input_data!$1:$1,0)),"")</f>
        <v>19.0491797067276</v>
      </c>
      <c r="Q67" s="217">
        <f t="shared" si="0"/>
        <v>3.9402330399106233E-2</v>
      </c>
    </row>
    <row r="68" spans="1:17" x14ac:dyDescent="0.35">
      <c r="A68" s="147" t="s">
        <v>1494</v>
      </c>
      <c r="B68" s="88" t="s">
        <v>357</v>
      </c>
      <c r="C68" s="88" t="s">
        <v>1130</v>
      </c>
      <c r="E68" s="88" t="s">
        <v>358</v>
      </c>
      <c r="F68" s="251">
        <f>_xlfn.IFNA(INDEX(input_data!$1:$1048576,MATCH($B68,input_data!$B:$B,0),MATCH(F$4,input_data!$1:$1,0)),"")</f>
        <v>13.3109970967924</v>
      </c>
      <c r="G68" s="252">
        <f>_xlfn.IFNA(INDEX(input_data!$1:$1048576,MATCH($B68,input_data!$B:$B,0),MATCH(G$4,input_data!$1:$1,0)),"")</f>
        <v>2.83555092641196</v>
      </c>
      <c r="H68" s="252">
        <f>_xlfn.IFNA(INDEX(input_data!$1:$1048576,MATCH($B68,input_data!$B:$B,0),MATCH(H$4,input_data!$1:$1,0)),"")</f>
        <v>6.2637028471858203E-2</v>
      </c>
      <c r="I68" s="252">
        <f>_xlfn.IFNA(INDEX(input_data!$1:$1048576,MATCH($B68,input_data!$B:$B,0),MATCH(I$4,input_data!$1:$1,0)),"")</f>
        <v>8.4746930519999992</v>
      </c>
      <c r="J68" s="252">
        <f>_xlfn.IFNA(INDEX(input_data!$1:$1048576,MATCH($B68,input_data!$B:$B,0),MATCH(J$4,input_data!$1:$1,0)),"")</f>
        <v>0</v>
      </c>
      <c r="K68" s="252">
        <f>_xlfn.IFNA(INDEX(input_data!$1:$1048576,MATCH($B68,input_data!$B:$B,0),MATCH(K$4,input_data!$1:$1,0)),"")</f>
        <v>0</v>
      </c>
      <c r="L68" s="252">
        <f>_xlfn.IFNA(INDEX(input_data!$1:$1048576,MATCH($B68,input_data!$B:$B,0),MATCH(L$4,input_data!$1:$1,0)),"")</f>
        <v>0</v>
      </c>
      <c r="M68" s="252">
        <f>_xlfn.IFNA(INDEX(input_data!$1:$1048576,MATCH($B68,input_data!$B:$B,0),MATCH(M$4,input_data!$1:$1,0)),"")</f>
        <v>1.7545299991380601</v>
      </c>
      <c r="N68" s="252">
        <f>_xlfn.IFNA(INDEX(input_data!$1:$1048576,MATCH($B68,input_data!$B:$B,0),MATCH(N$4,input_data!$1:$1,0)),"")</f>
        <v>0</v>
      </c>
      <c r="O68" s="252">
        <f>_xlfn.IFNA(INDEX(input_data!$1:$1048576,MATCH($B68,input_data!$B:$B,0),MATCH(O$4,input_data!$1:$1,0)),"")</f>
        <v>0.12981799999999999</v>
      </c>
      <c r="P68" s="251">
        <f>_xlfn.IFNA(INDEX(input_data!$1:$1048576,MATCH($B68,input_data!$B:$B,0),MATCH(P$4,input_data!$1:$1,0)),"")</f>
        <v>13.2572290060219</v>
      </c>
      <c r="Q68" s="217">
        <f t="shared" si="0"/>
        <v>-4.0393736381669765E-3</v>
      </c>
    </row>
    <row r="69" spans="1:17" x14ac:dyDescent="0.35">
      <c r="A69" s="147" t="s">
        <v>1495</v>
      </c>
      <c r="B69" s="88" t="s">
        <v>359</v>
      </c>
      <c r="C69" s="88" t="s">
        <v>1131</v>
      </c>
      <c r="E69" s="88" t="s">
        <v>360</v>
      </c>
      <c r="F69" s="251">
        <f>_xlfn.IFNA(INDEX(input_data!$1:$1048576,MATCH($B69,input_data!$B:$B,0),MATCH(F$4,input_data!$1:$1,0)),"")</f>
        <v>15.759419103418301</v>
      </c>
      <c r="G69" s="252">
        <f>_xlfn.IFNA(INDEX(input_data!$1:$1048576,MATCH($B69,input_data!$B:$B,0),MATCH(G$4,input_data!$1:$1,0)),"")</f>
        <v>4.3106488672411603</v>
      </c>
      <c r="H69" s="252">
        <f>_xlfn.IFNA(INDEX(input_data!$1:$1048576,MATCH($B69,input_data!$B:$B,0),MATCH(H$4,input_data!$1:$1,0)),"")</f>
        <v>8.4182850941992002E-2</v>
      </c>
      <c r="I69" s="252">
        <f>_xlfn.IFNA(INDEX(input_data!$1:$1048576,MATCH($B69,input_data!$B:$B,0),MATCH(I$4,input_data!$1:$1,0)),"")</f>
        <v>6.5061776</v>
      </c>
      <c r="J69" s="252">
        <f>_xlfn.IFNA(INDEX(input_data!$1:$1048576,MATCH($B69,input_data!$B:$B,0),MATCH(J$4,input_data!$1:$1,0)),"")</f>
        <v>0</v>
      </c>
      <c r="K69" s="252">
        <f>_xlfn.IFNA(INDEX(input_data!$1:$1048576,MATCH($B69,input_data!$B:$B,0),MATCH(K$4,input_data!$1:$1,0)),"")</f>
        <v>0</v>
      </c>
      <c r="L69" s="252">
        <f>_xlfn.IFNA(INDEX(input_data!$1:$1048576,MATCH($B69,input_data!$B:$B,0),MATCH(L$4,input_data!$1:$1,0)),"")</f>
        <v>0</v>
      </c>
      <c r="M69" s="252">
        <f>_xlfn.IFNA(INDEX(input_data!$1:$1048576,MATCH($B69,input_data!$B:$B,0),MATCH(M$4,input_data!$1:$1,0)),"")</f>
        <v>4.0086842247769399</v>
      </c>
      <c r="N69" s="252">
        <f>_xlfn.IFNA(INDEX(input_data!$1:$1048576,MATCH($B69,input_data!$B:$B,0),MATCH(N$4,input_data!$1:$1,0)),"")</f>
        <v>0</v>
      </c>
      <c r="O69" s="252">
        <f>_xlfn.IFNA(INDEX(input_data!$1:$1048576,MATCH($B69,input_data!$B:$B,0),MATCH(O$4,input_data!$1:$1,0)),"")</f>
        <v>0.17492099999999999</v>
      </c>
      <c r="P69" s="251">
        <f>_xlfn.IFNA(INDEX(input_data!$1:$1048576,MATCH($B69,input_data!$B:$B,0),MATCH(P$4,input_data!$1:$1,0)),"")</f>
        <v>15.0846145429601</v>
      </c>
      <c r="Q69" s="217">
        <f t="shared" si="0"/>
        <v>-4.281912651918951E-2</v>
      </c>
    </row>
    <row r="70" spans="1:17" x14ac:dyDescent="0.35">
      <c r="A70" s="147" t="s">
        <v>1496</v>
      </c>
      <c r="B70" s="88" t="s">
        <v>361</v>
      </c>
      <c r="C70" s="88" t="s">
        <v>1132</v>
      </c>
      <c r="E70" s="88" t="s">
        <v>362</v>
      </c>
      <c r="F70" s="251">
        <f>_xlfn.IFNA(INDEX(input_data!$1:$1048576,MATCH($B70,input_data!$B:$B,0),MATCH(F$4,input_data!$1:$1,0)),"")</f>
        <v>263.66025840396401</v>
      </c>
      <c r="G70" s="252">
        <f>_xlfn.IFNA(INDEX(input_data!$1:$1048576,MATCH($B70,input_data!$B:$B,0),MATCH(G$4,input_data!$1:$1,0)),"")</f>
        <v>46.332941411863501</v>
      </c>
      <c r="H70" s="252">
        <f>_xlfn.IFNA(INDEX(input_data!$1:$1048576,MATCH($B70,input_data!$B:$B,0),MATCH(H$4,input_data!$1:$1,0)),"")</f>
        <v>0.937676103894035</v>
      </c>
      <c r="I70" s="252">
        <f>_xlfn.IFNA(INDEX(input_data!$1:$1048576,MATCH($B70,input_data!$B:$B,0),MATCH(I$4,input_data!$1:$1,0)),"")</f>
        <v>206.43449626399999</v>
      </c>
      <c r="J70" s="252">
        <f>_xlfn.IFNA(INDEX(input_data!$1:$1048576,MATCH($B70,input_data!$B:$B,0),MATCH(J$4,input_data!$1:$1,0)),"")</f>
        <v>5.9862464801916904</v>
      </c>
      <c r="K70" s="252">
        <f>_xlfn.IFNA(INDEX(input_data!$1:$1048576,MATCH($B70,input_data!$B:$B,0),MATCH(K$4,input_data!$1:$1,0)),"")</f>
        <v>0.90664845000000005</v>
      </c>
      <c r="L70" s="252">
        <f>_xlfn.IFNA(INDEX(input_data!$1:$1048576,MATCH($B70,input_data!$B:$B,0),MATCH(L$4,input_data!$1:$1,0)),"")</f>
        <v>1.4506380000000001</v>
      </c>
      <c r="M70" s="252">
        <f>_xlfn.IFNA(INDEX(input_data!$1:$1048576,MATCH($B70,input_data!$B:$B,0),MATCH(M$4,input_data!$1:$1,0)),"")</f>
        <v>8.5625729566611195</v>
      </c>
      <c r="N70" s="252">
        <f>_xlfn.IFNA(INDEX(input_data!$1:$1048576,MATCH($B70,input_data!$B:$B,0),MATCH(N$4,input_data!$1:$1,0)),"")</f>
        <v>0</v>
      </c>
      <c r="O70" s="252">
        <f>_xlfn.IFNA(INDEX(input_data!$1:$1048576,MATCH($B70,input_data!$B:$B,0),MATCH(O$4,input_data!$1:$1,0)),"")</f>
        <v>1.3904650000000001</v>
      </c>
      <c r="P70" s="251">
        <f>_xlfn.IFNA(INDEX(input_data!$1:$1048576,MATCH($B70,input_data!$B:$B,0),MATCH(P$4,input_data!$1:$1,0)),"")</f>
        <v>272.00168466660898</v>
      </c>
      <c r="Q70" s="217">
        <f t="shared" si="0"/>
        <v>3.1637025288296483E-2</v>
      </c>
    </row>
    <row r="71" spans="1:17" x14ac:dyDescent="0.35">
      <c r="A71" s="147" t="s">
        <v>1497</v>
      </c>
      <c r="B71" s="88" t="s">
        <v>363</v>
      </c>
      <c r="C71" s="88" t="s">
        <v>1133</v>
      </c>
      <c r="E71" s="88" t="s">
        <v>364</v>
      </c>
      <c r="F71" s="251">
        <f>_xlfn.IFNA(INDEX(input_data!$1:$1048576,MATCH($B71,input_data!$B:$B,0),MATCH(F$4,input_data!$1:$1,0)),"")</f>
        <v>41.0071348369584</v>
      </c>
      <c r="G71" s="252">
        <f>_xlfn.IFNA(INDEX(input_data!$1:$1048576,MATCH($B71,input_data!$B:$B,0),MATCH(G$4,input_data!$1:$1,0)),"")</f>
        <v>13.621455382063701</v>
      </c>
      <c r="H71" s="252">
        <f>_xlfn.IFNA(INDEX(input_data!$1:$1048576,MATCH($B71,input_data!$B:$B,0),MATCH(H$4,input_data!$1:$1,0)),"")</f>
        <v>0.208738074048123</v>
      </c>
      <c r="I71" s="252">
        <f>_xlfn.IFNA(INDEX(input_data!$1:$1048576,MATCH($B71,input_data!$B:$B,0),MATCH(I$4,input_data!$1:$1,0)),"")</f>
        <v>27.734544803999999</v>
      </c>
      <c r="J71" s="252">
        <f>_xlfn.IFNA(INDEX(input_data!$1:$1048576,MATCH($B71,input_data!$B:$B,0),MATCH(J$4,input_data!$1:$1,0)),"")</f>
        <v>0</v>
      </c>
      <c r="K71" s="252">
        <f>_xlfn.IFNA(INDEX(input_data!$1:$1048576,MATCH($B71,input_data!$B:$B,0),MATCH(K$4,input_data!$1:$1,0)),"")</f>
        <v>0</v>
      </c>
      <c r="L71" s="252">
        <f>_xlfn.IFNA(INDEX(input_data!$1:$1048576,MATCH($B71,input_data!$B:$B,0),MATCH(L$4,input_data!$1:$1,0)),"")</f>
        <v>0</v>
      </c>
      <c r="M71" s="252">
        <f>_xlfn.IFNA(INDEX(input_data!$1:$1048576,MATCH($B71,input_data!$B:$B,0),MATCH(M$4,input_data!$1:$1,0)),"")</f>
        <v>0</v>
      </c>
      <c r="N71" s="252">
        <f>_xlfn.IFNA(INDEX(input_data!$1:$1048576,MATCH($B71,input_data!$B:$B,0),MATCH(N$4,input_data!$1:$1,0)),"")</f>
        <v>0</v>
      </c>
      <c r="O71" s="252">
        <f>_xlfn.IFNA(INDEX(input_data!$1:$1048576,MATCH($B71,input_data!$B:$B,0),MATCH(O$4,input_data!$1:$1,0)),"")</f>
        <v>7.6790000000000001E-3</v>
      </c>
      <c r="P71" s="251">
        <f>_xlfn.IFNA(INDEX(input_data!$1:$1048576,MATCH($B71,input_data!$B:$B,0),MATCH(P$4,input_data!$1:$1,0)),"")</f>
        <v>41.572417260111898</v>
      </c>
      <c r="Q71" s="217">
        <f t="shared" si="0"/>
        <v>1.3784977307022883E-2</v>
      </c>
    </row>
    <row r="72" spans="1:17" x14ac:dyDescent="0.35">
      <c r="A72" s="147" t="s">
        <v>1498</v>
      </c>
      <c r="B72" s="88" t="s">
        <v>365</v>
      </c>
      <c r="C72" s="88" t="s">
        <v>1134</v>
      </c>
      <c r="E72" s="88" t="s">
        <v>366</v>
      </c>
      <c r="F72" s="251">
        <f>_xlfn.IFNA(INDEX(input_data!$1:$1048576,MATCH($B72,input_data!$B:$B,0),MATCH(F$4,input_data!$1:$1,0)),"")</f>
        <v>249.308211062422</v>
      </c>
      <c r="G72" s="252">
        <f>_xlfn.IFNA(INDEX(input_data!$1:$1048576,MATCH($B72,input_data!$B:$B,0),MATCH(G$4,input_data!$1:$1,0)),"")</f>
        <v>62.207024769637499</v>
      </c>
      <c r="H72" s="252">
        <f>_xlfn.IFNA(INDEX(input_data!$1:$1048576,MATCH($B72,input_data!$B:$B,0),MATCH(H$4,input_data!$1:$1,0)),"")</f>
        <v>1.16729500320277</v>
      </c>
      <c r="I72" s="252">
        <f>_xlfn.IFNA(INDEX(input_data!$1:$1048576,MATCH($B72,input_data!$B:$B,0),MATCH(I$4,input_data!$1:$1,0)),"")</f>
        <v>171.58450504499999</v>
      </c>
      <c r="J72" s="252">
        <f>_xlfn.IFNA(INDEX(input_data!$1:$1048576,MATCH($B72,input_data!$B:$B,0),MATCH(J$4,input_data!$1:$1,0)),"")</f>
        <v>7.5516814190772701</v>
      </c>
      <c r="K72" s="252">
        <f>_xlfn.IFNA(INDEX(input_data!$1:$1048576,MATCH($B72,input_data!$B:$B,0),MATCH(K$4,input_data!$1:$1,0)),"")</f>
        <v>0.91701180000000004</v>
      </c>
      <c r="L72" s="252">
        <f>_xlfn.IFNA(INDEX(input_data!$1:$1048576,MATCH($B72,input_data!$B:$B,0),MATCH(L$4,input_data!$1:$1,0)),"")</f>
        <v>1.4672190000000001</v>
      </c>
      <c r="M72" s="252">
        <f>_xlfn.IFNA(INDEX(input_data!$1:$1048576,MATCH($B72,input_data!$B:$B,0),MATCH(M$4,input_data!$1:$1,0)),"")</f>
        <v>8.8705023215071108</v>
      </c>
      <c r="N72" s="252">
        <f>_xlfn.IFNA(INDEX(input_data!$1:$1048576,MATCH($B72,input_data!$B:$B,0),MATCH(N$4,input_data!$1:$1,0)),"")</f>
        <v>0</v>
      </c>
      <c r="O72" s="252">
        <f>_xlfn.IFNA(INDEX(input_data!$1:$1048576,MATCH($B72,input_data!$B:$B,0),MATCH(O$4,input_data!$1:$1,0)),"")</f>
        <v>2.159294</v>
      </c>
      <c r="P72" s="251">
        <f>_xlfn.IFNA(INDEX(input_data!$1:$1048576,MATCH($B72,input_data!$B:$B,0),MATCH(P$4,input_data!$1:$1,0)),"")</f>
        <v>255.92453335842501</v>
      </c>
      <c r="Q72" s="217">
        <f t="shared" si="0"/>
        <v>2.6538725972191868E-2</v>
      </c>
    </row>
    <row r="73" spans="1:17" x14ac:dyDescent="0.35">
      <c r="A73" s="147" t="s">
        <v>1499</v>
      </c>
      <c r="B73" s="88" t="s">
        <v>367</v>
      </c>
      <c r="C73" s="88" t="s">
        <v>1135</v>
      </c>
      <c r="E73" s="88" t="s">
        <v>368</v>
      </c>
      <c r="F73" s="251">
        <f>_xlfn.IFNA(INDEX(input_data!$1:$1048576,MATCH($B73,input_data!$B:$B,0),MATCH(F$4,input_data!$1:$1,0)),"")</f>
        <v>9.7199153172298605</v>
      </c>
      <c r="G73" s="252">
        <f>_xlfn.IFNA(INDEX(input_data!$1:$1048576,MATCH($B73,input_data!$B:$B,0),MATCH(G$4,input_data!$1:$1,0)),"")</f>
        <v>4.1042627444937203</v>
      </c>
      <c r="H73" s="252">
        <f>_xlfn.IFNA(INDEX(input_data!$1:$1048576,MATCH($B73,input_data!$B:$B,0),MATCH(H$4,input_data!$1:$1,0)),"")</f>
        <v>7.4366183702179303E-2</v>
      </c>
      <c r="I73" s="252">
        <f>_xlfn.IFNA(INDEX(input_data!$1:$1048576,MATCH($B73,input_data!$B:$B,0),MATCH(I$4,input_data!$1:$1,0)),"")</f>
        <v>4.5998913989999997</v>
      </c>
      <c r="J73" s="252">
        <f>_xlfn.IFNA(INDEX(input_data!$1:$1048576,MATCH($B73,input_data!$B:$B,0),MATCH(J$4,input_data!$1:$1,0)),"")</f>
        <v>0</v>
      </c>
      <c r="K73" s="252">
        <f>_xlfn.IFNA(INDEX(input_data!$1:$1048576,MATCH($B73,input_data!$B:$B,0),MATCH(K$4,input_data!$1:$1,0)),"")</f>
        <v>0</v>
      </c>
      <c r="L73" s="252">
        <f>_xlfn.IFNA(INDEX(input_data!$1:$1048576,MATCH($B73,input_data!$B:$B,0),MATCH(L$4,input_data!$1:$1,0)),"")</f>
        <v>0</v>
      </c>
      <c r="M73" s="252">
        <f>_xlfn.IFNA(INDEX(input_data!$1:$1048576,MATCH($B73,input_data!$B:$B,0),MATCH(M$4,input_data!$1:$1,0)),"")</f>
        <v>0.46164562133333298</v>
      </c>
      <c r="N73" s="252">
        <f>_xlfn.IFNA(INDEX(input_data!$1:$1048576,MATCH($B73,input_data!$B:$B,0),MATCH(N$4,input_data!$1:$1,0)),"")</f>
        <v>0</v>
      </c>
      <c r="O73" s="252">
        <f>_xlfn.IFNA(INDEX(input_data!$1:$1048576,MATCH($B73,input_data!$B:$B,0),MATCH(O$4,input_data!$1:$1,0)),"")</f>
        <v>0.16914499999999999</v>
      </c>
      <c r="P73" s="251">
        <f>_xlfn.IFNA(INDEX(input_data!$1:$1048576,MATCH($B73,input_data!$B:$B,0),MATCH(P$4,input_data!$1:$1,0)),"")</f>
        <v>9.4093109485292299</v>
      </c>
      <c r="Q73" s="217">
        <f t="shared" si="0"/>
        <v>-3.1955460368059185E-2</v>
      </c>
    </row>
    <row r="74" spans="1:17" x14ac:dyDescent="0.35">
      <c r="A74" s="147" t="s">
        <v>1500</v>
      </c>
      <c r="B74" s="88" t="s">
        <v>369</v>
      </c>
      <c r="C74" s="88" t="s">
        <v>1136</v>
      </c>
      <c r="E74" s="88" t="s">
        <v>370</v>
      </c>
      <c r="F74" s="251">
        <f>_xlfn.IFNA(INDEX(input_data!$1:$1048576,MATCH($B74,input_data!$B:$B,0),MATCH(F$4,input_data!$1:$1,0)),"")</f>
        <v>13.6214603996824</v>
      </c>
      <c r="G74" s="252">
        <f>_xlfn.IFNA(INDEX(input_data!$1:$1048576,MATCH($B74,input_data!$B:$B,0),MATCH(G$4,input_data!$1:$1,0)),"")</f>
        <v>2.16616003358864</v>
      </c>
      <c r="H74" s="252">
        <f>_xlfn.IFNA(INDEX(input_data!$1:$1048576,MATCH($B74,input_data!$B:$B,0),MATCH(H$4,input_data!$1:$1,0)),"")</f>
        <v>4.96411674364063E-2</v>
      </c>
      <c r="I74" s="252">
        <f>_xlfn.IFNA(INDEX(input_data!$1:$1048576,MATCH($B74,input_data!$B:$B,0),MATCH(I$4,input_data!$1:$1,0)),"")</f>
        <v>8.2274379829999997</v>
      </c>
      <c r="J74" s="252">
        <f>_xlfn.IFNA(INDEX(input_data!$1:$1048576,MATCH($B74,input_data!$B:$B,0),MATCH(J$4,input_data!$1:$1,0)),"")</f>
        <v>0</v>
      </c>
      <c r="K74" s="252">
        <f>_xlfn.IFNA(INDEX(input_data!$1:$1048576,MATCH($B74,input_data!$B:$B,0),MATCH(K$4,input_data!$1:$1,0)),"")</f>
        <v>0</v>
      </c>
      <c r="L74" s="252">
        <f>_xlfn.IFNA(INDEX(input_data!$1:$1048576,MATCH($B74,input_data!$B:$B,0),MATCH(L$4,input_data!$1:$1,0)),"")</f>
        <v>0</v>
      </c>
      <c r="M74" s="252">
        <f>_xlfn.IFNA(INDEX(input_data!$1:$1048576,MATCH($B74,input_data!$B:$B,0),MATCH(M$4,input_data!$1:$1,0)),"")</f>
        <v>2.3140042050315701</v>
      </c>
      <c r="N74" s="252">
        <f>_xlfn.IFNA(INDEX(input_data!$1:$1048576,MATCH($B74,input_data!$B:$B,0),MATCH(N$4,input_data!$1:$1,0)),"")</f>
        <v>0.189069032030909</v>
      </c>
      <c r="O74" s="252">
        <f>_xlfn.IFNA(INDEX(input_data!$1:$1048576,MATCH($B74,input_data!$B:$B,0),MATCH(O$4,input_data!$1:$1,0)),"")</f>
        <v>0.144068</v>
      </c>
      <c r="P74" s="251">
        <f>_xlfn.IFNA(INDEX(input_data!$1:$1048576,MATCH($B74,input_data!$B:$B,0),MATCH(P$4,input_data!$1:$1,0)),"")</f>
        <v>13.090380421087501</v>
      </c>
      <c r="Q74" s="217">
        <f t="shared" si="0"/>
        <v>-3.8988475758978236E-2</v>
      </c>
    </row>
    <row r="75" spans="1:17" x14ac:dyDescent="0.35">
      <c r="A75" s="147" t="s">
        <v>1501</v>
      </c>
      <c r="B75" s="88" t="s">
        <v>371</v>
      </c>
      <c r="C75" s="88" t="s">
        <v>1502</v>
      </c>
      <c r="E75" s="88" t="s">
        <v>372</v>
      </c>
      <c r="F75" s="251">
        <f>_xlfn.IFNA(INDEX(input_data!$1:$1048576,MATCH($B75,input_data!$B:$B,0),MATCH(F$4,input_data!$1:$1,0)),"")</f>
        <v>10.44855483519</v>
      </c>
      <c r="G75" s="252">
        <f>_xlfn.IFNA(INDEX(input_data!$1:$1048576,MATCH($B75,input_data!$B:$B,0),MATCH(G$4,input_data!$1:$1,0)),"")</f>
        <v>1.4363483697531401</v>
      </c>
      <c r="H75" s="252">
        <f>_xlfn.IFNA(INDEX(input_data!$1:$1048576,MATCH($B75,input_data!$B:$B,0),MATCH(H$4,input_data!$1:$1,0)),"")</f>
        <v>3.2916316806842698E-2</v>
      </c>
      <c r="I75" s="252">
        <f>_xlfn.IFNA(INDEX(input_data!$1:$1048576,MATCH($B75,input_data!$B:$B,0),MATCH(I$4,input_data!$1:$1,0)),"")</f>
        <v>8.0254104559999995</v>
      </c>
      <c r="J75" s="252">
        <f>_xlfn.IFNA(INDEX(input_data!$1:$1048576,MATCH($B75,input_data!$B:$B,0),MATCH(J$4,input_data!$1:$1,0)),"")</f>
        <v>0</v>
      </c>
      <c r="K75" s="252">
        <f>_xlfn.IFNA(INDEX(input_data!$1:$1048576,MATCH($B75,input_data!$B:$B,0),MATCH(K$4,input_data!$1:$1,0)),"")</f>
        <v>0</v>
      </c>
      <c r="L75" s="252">
        <f>_xlfn.IFNA(INDEX(input_data!$1:$1048576,MATCH($B75,input_data!$B:$B,0),MATCH(L$4,input_data!$1:$1,0)),"")</f>
        <v>0</v>
      </c>
      <c r="M75" s="252">
        <f>_xlfn.IFNA(INDEX(input_data!$1:$1048576,MATCH($B75,input_data!$B:$B,0),MATCH(M$4,input_data!$1:$1,0)),"")</f>
        <v>0.61759988009244404</v>
      </c>
      <c r="N75" s="252">
        <f>_xlfn.IFNA(INDEX(input_data!$1:$1048576,MATCH($B75,input_data!$B:$B,0),MATCH(N$4,input_data!$1:$1,0)),"")</f>
        <v>0</v>
      </c>
      <c r="O75" s="252">
        <f>_xlfn.IFNA(INDEX(input_data!$1:$1048576,MATCH($B75,input_data!$B:$B,0),MATCH(O$4,input_data!$1:$1,0)),"")</f>
        <v>9.0652999999999997E-2</v>
      </c>
      <c r="P75" s="251">
        <f>_xlfn.IFNA(INDEX(input_data!$1:$1048576,MATCH($B75,input_data!$B:$B,0),MATCH(P$4,input_data!$1:$1,0)),"")</f>
        <v>10.2029280226523</v>
      </c>
      <c r="Q75" s="217">
        <f t="shared" ref="Q75:Q138" si="1">IFERROR(P75/F75-1,0)</f>
        <v>-2.3508209165007843E-2</v>
      </c>
    </row>
    <row r="76" spans="1:17" x14ac:dyDescent="0.35">
      <c r="A76" s="147" t="s">
        <v>1503</v>
      </c>
      <c r="B76" s="88" t="s">
        <v>373</v>
      </c>
      <c r="C76" s="88" t="s">
        <v>1137</v>
      </c>
      <c r="E76" s="88" t="s">
        <v>374</v>
      </c>
      <c r="F76" s="251">
        <f>_xlfn.IFNA(INDEX(input_data!$1:$1048576,MATCH($B76,input_data!$B:$B,0),MATCH(F$4,input_data!$1:$1,0)),"")</f>
        <v>14.1653780397672</v>
      </c>
      <c r="G76" s="252">
        <f>_xlfn.IFNA(INDEX(input_data!$1:$1048576,MATCH($B76,input_data!$B:$B,0),MATCH(G$4,input_data!$1:$1,0)),"")</f>
        <v>3.1284956202676901</v>
      </c>
      <c r="H76" s="252">
        <f>_xlfn.IFNA(INDEX(input_data!$1:$1048576,MATCH($B76,input_data!$B:$B,0),MATCH(H$4,input_data!$1:$1,0)),"")</f>
        <v>6.4832760917966595E-2</v>
      </c>
      <c r="I76" s="252">
        <f>_xlfn.IFNA(INDEX(input_data!$1:$1048576,MATCH($B76,input_data!$B:$B,0),MATCH(I$4,input_data!$1:$1,0)),"")</f>
        <v>6.8237884539999998</v>
      </c>
      <c r="J76" s="252">
        <f>_xlfn.IFNA(INDEX(input_data!$1:$1048576,MATCH($B76,input_data!$B:$B,0),MATCH(J$4,input_data!$1:$1,0)),"")</f>
        <v>0</v>
      </c>
      <c r="K76" s="252">
        <f>_xlfn.IFNA(INDEX(input_data!$1:$1048576,MATCH($B76,input_data!$B:$B,0),MATCH(K$4,input_data!$1:$1,0)),"")</f>
        <v>0</v>
      </c>
      <c r="L76" s="252">
        <f>_xlfn.IFNA(INDEX(input_data!$1:$1048576,MATCH($B76,input_data!$B:$B,0),MATCH(L$4,input_data!$1:$1,0)),"")</f>
        <v>0</v>
      </c>
      <c r="M76" s="252">
        <f>_xlfn.IFNA(INDEX(input_data!$1:$1048576,MATCH($B76,input_data!$B:$B,0),MATCH(M$4,input_data!$1:$1,0)),"")</f>
        <v>2.9893835027672502</v>
      </c>
      <c r="N76" s="252">
        <f>_xlfn.IFNA(INDEX(input_data!$1:$1048576,MATCH($B76,input_data!$B:$B,0),MATCH(N$4,input_data!$1:$1,0)),"")</f>
        <v>0</v>
      </c>
      <c r="O76" s="252">
        <f>_xlfn.IFNA(INDEX(input_data!$1:$1048576,MATCH($B76,input_data!$B:$B,0),MATCH(O$4,input_data!$1:$1,0)),"")</f>
        <v>0.127833</v>
      </c>
      <c r="P76" s="251">
        <f>_xlfn.IFNA(INDEX(input_data!$1:$1048576,MATCH($B76,input_data!$B:$B,0),MATCH(P$4,input_data!$1:$1,0)),"")</f>
        <v>13.134333337952899</v>
      </c>
      <c r="Q76" s="217">
        <f t="shared" si="1"/>
        <v>-7.2786246785634279E-2</v>
      </c>
    </row>
    <row r="77" spans="1:17" x14ac:dyDescent="0.35">
      <c r="A77" s="147" t="s">
        <v>1504</v>
      </c>
      <c r="B77" s="88" t="s">
        <v>375</v>
      </c>
      <c r="C77" s="88" t="s">
        <v>1505</v>
      </c>
      <c r="E77" s="88" t="s">
        <v>376</v>
      </c>
      <c r="F77" s="251">
        <f>_xlfn.IFNA(INDEX(input_data!$1:$1048576,MATCH($B77,input_data!$B:$B,0),MATCH(F$4,input_data!$1:$1,0)),"")</f>
        <v>5.5675399309381399</v>
      </c>
      <c r="G77" s="252">
        <f>_xlfn.IFNA(INDEX(input_data!$1:$1048576,MATCH($B77,input_data!$B:$B,0),MATCH(G$4,input_data!$1:$1,0)),"")</f>
        <v>0.95756817000130301</v>
      </c>
      <c r="H77" s="252">
        <f>_xlfn.IFNA(INDEX(input_data!$1:$1048576,MATCH($B77,input_data!$B:$B,0),MATCH(H$4,input_data!$1:$1,0)),"")</f>
        <v>2.1944270562529899E-2</v>
      </c>
      <c r="I77" s="252">
        <f>_xlfn.IFNA(INDEX(input_data!$1:$1048576,MATCH($B77,input_data!$B:$B,0),MATCH(I$4,input_data!$1:$1,0)),"")</f>
        <v>4.00595736</v>
      </c>
      <c r="J77" s="252">
        <f>_xlfn.IFNA(INDEX(input_data!$1:$1048576,MATCH($B77,input_data!$B:$B,0),MATCH(J$4,input_data!$1:$1,0)),"")</f>
        <v>0</v>
      </c>
      <c r="K77" s="252">
        <f>_xlfn.IFNA(INDEX(input_data!$1:$1048576,MATCH($B77,input_data!$B:$B,0),MATCH(K$4,input_data!$1:$1,0)),"")</f>
        <v>0</v>
      </c>
      <c r="L77" s="252">
        <f>_xlfn.IFNA(INDEX(input_data!$1:$1048576,MATCH($B77,input_data!$B:$B,0),MATCH(L$4,input_data!$1:$1,0)),"")</f>
        <v>0</v>
      </c>
      <c r="M77" s="252">
        <f>_xlfn.IFNA(INDEX(input_data!$1:$1048576,MATCH($B77,input_data!$B:$B,0),MATCH(M$4,input_data!$1:$1,0)),"")</f>
        <v>0.38865276839822199</v>
      </c>
      <c r="N77" s="252">
        <f>_xlfn.IFNA(INDEX(input_data!$1:$1048576,MATCH($B77,input_data!$B:$B,0),MATCH(N$4,input_data!$1:$1,0)),"")</f>
        <v>0</v>
      </c>
      <c r="O77" s="252">
        <f>_xlfn.IFNA(INDEX(input_data!$1:$1048576,MATCH($B77,input_data!$B:$B,0),MATCH(O$4,input_data!$1:$1,0)),"")</f>
        <v>7.1854000000000001E-2</v>
      </c>
      <c r="P77" s="251">
        <f>_xlfn.IFNA(INDEX(input_data!$1:$1048576,MATCH($B77,input_data!$B:$B,0),MATCH(P$4,input_data!$1:$1,0)),"")</f>
        <v>5.4459765689620596</v>
      </c>
      <c r="Q77" s="217">
        <f t="shared" si="1"/>
        <v>-2.1834304465526588E-2</v>
      </c>
    </row>
    <row r="78" spans="1:17" x14ac:dyDescent="0.35">
      <c r="A78" s="147" t="s">
        <v>1506</v>
      </c>
      <c r="B78" s="88" t="s">
        <v>377</v>
      </c>
      <c r="C78" s="88" t="s">
        <v>1138</v>
      </c>
      <c r="E78" s="88" t="s">
        <v>378</v>
      </c>
      <c r="F78" s="251">
        <f>_xlfn.IFNA(INDEX(input_data!$1:$1048576,MATCH($B78,input_data!$B:$B,0),MATCH(F$4,input_data!$1:$1,0)),"")</f>
        <v>32.078950710314103</v>
      </c>
      <c r="G78" s="252">
        <f>_xlfn.IFNA(INDEX(input_data!$1:$1048576,MATCH($B78,input_data!$B:$B,0),MATCH(G$4,input_data!$1:$1,0)),"")</f>
        <v>23.580464646105</v>
      </c>
      <c r="H78" s="252">
        <f>_xlfn.IFNA(INDEX(input_data!$1:$1048576,MATCH($B78,input_data!$B:$B,0),MATCH(H$4,input_data!$1:$1,0)),"")</f>
        <v>0.36755928775921398</v>
      </c>
      <c r="I78" s="252">
        <f>_xlfn.IFNA(INDEX(input_data!$1:$1048576,MATCH($B78,input_data!$B:$B,0),MATCH(I$4,input_data!$1:$1,0)),"")</f>
        <v>5.8124986600000002</v>
      </c>
      <c r="J78" s="252">
        <f>_xlfn.IFNA(INDEX(input_data!$1:$1048576,MATCH($B78,input_data!$B:$B,0),MATCH(J$4,input_data!$1:$1,0)),"")</f>
        <v>0.22841700384132399</v>
      </c>
      <c r="K78" s="252">
        <f>_xlfn.IFNA(INDEX(input_data!$1:$1048576,MATCH($B78,input_data!$B:$B,0),MATCH(K$4,input_data!$1:$1,0)),"")</f>
        <v>3.04941E-2</v>
      </c>
      <c r="L78" s="252">
        <f>_xlfn.IFNA(INDEX(input_data!$1:$1048576,MATCH($B78,input_data!$B:$B,0),MATCH(L$4,input_data!$1:$1,0)),"")</f>
        <v>4.8791000000000001E-2</v>
      </c>
      <c r="M78" s="252">
        <f>_xlfn.IFNA(INDEX(input_data!$1:$1048576,MATCH($B78,input_data!$B:$B,0),MATCH(M$4,input_data!$1:$1,0)),"")</f>
        <v>0.88371454444444497</v>
      </c>
      <c r="N78" s="252">
        <f>_xlfn.IFNA(INDEX(input_data!$1:$1048576,MATCH($B78,input_data!$B:$B,0),MATCH(N$4,input_data!$1:$1,0)),"")</f>
        <v>0</v>
      </c>
      <c r="O78" s="252">
        <f>_xlfn.IFNA(INDEX(input_data!$1:$1048576,MATCH($B78,input_data!$B:$B,0),MATCH(O$4,input_data!$1:$1,0)),"")</f>
        <v>2.8278000000000001E-2</v>
      </c>
      <c r="P78" s="251">
        <f>_xlfn.IFNA(INDEX(input_data!$1:$1048576,MATCH($B78,input_data!$B:$B,0),MATCH(P$4,input_data!$1:$1,0)),"")</f>
        <v>30.980217242150001</v>
      </c>
      <c r="Q78" s="217">
        <f t="shared" si="1"/>
        <v>-3.4250916686337729E-2</v>
      </c>
    </row>
    <row r="79" spans="1:17" x14ac:dyDescent="0.35">
      <c r="A79" s="147" t="s">
        <v>1507</v>
      </c>
      <c r="B79" s="88" t="s">
        <v>379</v>
      </c>
      <c r="C79" s="88" t="s">
        <v>1139</v>
      </c>
      <c r="E79" s="88" t="s">
        <v>380</v>
      </c>
      <c r="F79" s="251">
        <f>_xlfn.IFNA(INDEX(input_data!$1:$1048576,MATCH($B79,input_data!$B:$B,0),MATCH(F$4,input_data!$1:$1,0)),"")</f>
        <v>26.221216748209802</v>
      </c>
      <c r="G79" s="252">
        <f>_xlfn.IFNA(INDEX(input_data!$1:$1048576,MATCH($B79,input_data!$B:$B,0),MATCH(G$4,input_data!$1:$1,0)),"")</f>
        <v>14.726299905759801</v>
      </c>
      <c r="H79" s="252">
        <f>_xlfn.IFNA(INDEX(input_data!$1:$1048576,MATCH($B79,input_data!$B:$B,0),MATCH(H$4,input_data!$1:$1,0)),"")</f>
        <v>0.20644477870179101</v>
      </c>
      <c r="I79" s="252">
        <f>_xlfn.IFNA(INDEX(input_data!$1:$1048576,MATCH($B79,input_data!$B:$B,0),MATCH(I$4,input_data!$1:$1,0)),"")</f>
        <v>11.367967800000001</v>
      </c>
      <c r="J79" s="252">
        <f>_xlfn.IFNA(INDEX(input_data!$1:$1048576,MATCH($B79,input_data!$B:$B,0),MATCH(J$4,input_data!$1:$1,0)),"")</f>
        <v>0</v>
      </c>
      <c r="K79" s="252">
        <f>_xlfn.IFNA(INDEX(input_data!$1:$1048576,MATCH($B79,input_data!$B:$B,0),MATCH(K$4,input_data!$1:$1,0)),"")</f>
        <v>0</v>
      </c>
      <c r="L79" s="252">
        <f>_xlfn.IFNA(INDEX(input_data!$1:$1048576,MATCH($B79,input_data!$B:$B,0),MATCH(L$4,input_data!$1:$1,0)),"")</f>
        <v>0</v>
      </c>
      <c r="M79" s="252">
        <f>_xlfn.IFNA(INDEX(input_data!$1:$1048576,MATCH($B79,input_data!$B:$B,0),MATCH(M$4,input_data!$1:$1,0)),"")</f>
        <v>0</v>
      </c>
      <c r="N79" s="252">
        <f>_xlfn.IFNA(INDEX(input_data!$1:$1048576,MATCH($B79,input_data!$B:$B,0),MATCH(N$4,input_data!$1:$1,0)),"")</f>
        <v>0</v>
      </c>
      <c r="O79" s="252">
        <f>_xlfn.IFNA(INDEX(input_data!$1:$1048576,MATCH($B79,input_data!$B:$B,0),MATCH(O$4,input_data!$1:$1,0)),"")</f>
        <v>7.6790000000000001E-3</v>
      </c>
      <c r="P79" s="251">
        <f>_xlfn.IFNA(INDEX(input_data!$1:$1048576,MATCH($B79,input_data!$B:$B,0),MATCH(P$4,input_data!$1:$1,0)),"")</f>
        <v>26.308391484461598</v>
      </c>
      <c r="Q79" s="217">
        <f t="shared" si="1"/>
        <v>3.324587759938602E-3</v>
      </c>
    </row>
    <row r="80" spans="1:17" x14ac:dyDescent="0.35">
      <c r="A80" s="147" t="s">
        <v>1508</v>
      </c>
      <c r="B80" s="88" t="s">
        <v>381</v>
      </c>
      <c r="C80" s="88" t="s">
        <v>1140</v>
      </c>
      <c r="E80" s="88" t="s">
        <v>382</v>
      </c>
      <c r="F80" s="251">
        <f>_xlfn.IFNA(INDEX(input_data!$1:$1048576,MATCH($B80,input_data!$B:$B,0),MATCH(F$4,input_data!$1:$1,0)),"")</f>
        <v>21.113121823817199</v>
      </c>
      <c r="G80" s="252">
        <f>_xlfn.IFNA(INDEX(input_data!$1:$1048576,MATCH($B80,input_data!$B:$B,0),MATCH(G$4,input_data!$1:$1,0)),"")</f>
        <v>4.4373164458291301</v>
      </c>
      <c r="H80" s="252">
        <f>_xlfn.IFNA(INDEX(input_data!$1:$1048576,MATCH($B80,input_data!$B:$B,0),MATCH(H$4,input_data!$1:$1,0)),"")</f>
        <v>9.53827762473934E-2</v>
      </c>
      <c r="I80" s="252">
        <f>_xlfn.IFNA(INDEX(input_data!$1:$1048576,MATCH($B80,input_data!$B:$B,0),MATCH(I$4,input_data!$1:$1,0)),"")</f>
        <v>11.4706548</v>
      </c>
      <c r="J80" s="252">
        <f>_xlfn.IFNA(INDEX(input_data!$1:$1048576,MATCH($B80,input_data!$B:$B,0),MATCH(J$4,input_data!$1:$1,0)),"")</f>
        <v>0</v>
      </c>
      <c r="K80" s="252">
        <f>_xlfn.IFNA(INDEX(input_data!$1:$1048576,MATCH($B80,input_data!$B:$B,0),MATCH(K$4,input_data!$1:$1,0)),"")</f>
        <v>0</v>
      </c>
      <c r="L80" s="252">
        <f>_xlfn.IFNA(INDEX(input_data!$1:$1048576,MATCH($B80,input_data!$B:$B,0),MATCH(L$4,input_data!$1:$1,0)),"")</f>
        <v>0</v>
      </c>
      <c r="M80" s="252">
        <f>_xlfn.IFNA(INDEX(input_data!$1:$1048576,MATCH($B80,input_data!$B:$B,0),MATCH(M$4,input_data!$1:$1,0)),"")</f>
        <v>3.4432447333635401</v>
      </c>
      <c r="N80" s="252">
        <f>_xlfn.IFNA(INDEX(input_data!$1:$1048576,MATCH($B80,input_data!$B:$B,0),MATCH(N$4,input_data!$1:$1,0)),"")</f>
        <v>0</v>
      </c>
      <c r="O80" s="252">
        <f>_xlfn.IFNA(INDEX(input_data!$1:$1048576,MATCH($B80,input_data!$B:$B,0),MATCH(O$4,input_data!$1:$1,0)),"")</f>
        <v>0.19218199999999999</v>
      </c>
      <c r="P80" s="251">
        <f>_xlfn.IFNA(INDEX(input_data!$1:$1048576,MATCH($B80,input_data!$B:$B,0),MATCH(P$4,input_data!$1:$1,0)),"")</f>
        <v>19.638780755440099</v>
      </c>
      <c r="Q80" s="217">
        <f t="shared" si="1"/>
        <v>-6.9830557540473848E-2</v>
      </c>
    </row>
    <row r="81" spans="1:17" x14ac:dyDescent="0.35">
      <c r="A81" s="147" t="s">
        <v>1509</v>
      </c>
      <c r="B81" s="88" t="s">
        <v>383</v>
      </c>
      <c r="C81" s="88" t="s">
        <v>1510</v>
      </c>
      <c r="E81" s="88" t="s">
        <v>384</v>
      </c>
      <c r="F81" s="251">
        <f>_xlfn.IFNA(INDEX(input_data!$1:$1048576,MATCH($B81,input_data!$B:$B,0),MATCH(F$4,input_data!$1:$1,0)),"")</f>
        <v>7.8975414810151099</v>
      </c>
      <c r="G81" s="252">
        <f>_xlfn.IFNA(INDEX(input_data!$1:$1048576,MATCH($B81,input_data!$B:$B,0),MATCH(G$4,input_data!$1:$1,0)),"")</f>
        <v>2.8026308884081699</v>
      </c>
      <c r="H81" s="252">
        <f>_xlfn.IFNA(INDEX(input_data!$1:$1048576,MATCH($B81,input_data!$B:$B,0),MATCH(H$4,input_data!$1:$1,0)),"")</f>
        <v>5.5591683095291201E-2</v>
      </c>
      <c r="I81" s="252">
        <f>_xlfn.IFNA(INDEX(input_data!$1:$1048576,MATCH($B81,input_data!$B:$B,0),MATCH(I$4,input_data!$1:$1,0)),"")</f>
        <v>4.1522942880000002</v>
      </c>
      <c r="J81" s="252">
        <f>_xlfn.IFNA(INDEX(input_data!$1:$1048576,MATCH($B81,input_data!$B:$B,0),MATCH(J$4,input_data!$1:$1,0)),"")</f>
        <v>0</v>
      </c>
      <c r="K81" s="252">
        <f>_xlfn.IFNA(INDEX(input_data!$1:$1048576,MATCH($B81,input_data!$B:$B,0),MATCH(K$4,input_data!$1:$1,0)),"")</f>
        <v>0</v>
      </c>
      <c r="L81" s="252">
        <f>_xlfn.IFNA(INDEX(input_data!$1:$1048576,MATCH($B81,input_data!$B:$B,0),MATCH(L$4,input_data!$1:$1,0)),"")</f>
        <v>0</v>
      </c>
      <c r="M81" s="252">
        <f>_xlfn.IFNA(INDEX(input_data!$1:$1048576,MATCH($B81,input_data!$B:$B,0),MATCH(M$4,input_data!$1:$1,0)),"")</f>
        <v>0.22698203911111101</v>
      </c>
      <c r="N81" s="252">
        <f>_xlfn.IFNA(INDEX(input_data!$1:$1048576,MATCH($B81,input_data!$B:$B,0),MATCH(N$4,input_data!$1:$1,0)),"")</f>
        <v>4.83846787635068E-2</v>
      </c>
      <c r="O81" s="252">
        <f>_xlfn.IFNA(INDEX(input_data!$1:$1048576,MATCH($B81,input_data!$B:$B,0),MATCH(O$4,input_data!$1:$1,0)),"")</f>
        <v>0.10389900000000001</v>
      </c>
      <c r="P81" s="251">
        <f>_xlfn.IFNA(INDEX(input_data!$1:$1048576,MATCH($B81,input_data!$B:$B,0),MATCH(P$4,input_data!$1:$1,0)),"")</f>
        <v>7.3897825773780799</v>
      </c>
      <c r="Q81" s="217">
        <f t="shared" si="1"/>
        <v>-6.4293287329687421E-2</v>
      </c>
    </row>
    <row r="82" spans="1:17" x14ac:dyDescent="0.35">
      <c r="A82" s="147" t="s">
        <v>1511</v>
      </c>
      <c r="B82" s="88" t="s">
        <v>385</v>
      </c>
      <c r="C82" s="88" t="s">
        <v>1512</v>
      </c>
      <c r="E82" s="88" t="s">
        <v>386</v>
      </c>
      <c r="F82" s="251">
        <f>_xlfn.IFNA(INDEX(input_data!$1:$1048576,MATCH($B82,input_data!$B:$B,0),MATCH(F$4,input_data!$1:$1,0)),"")</f>
        <v>8.6118510397466501</v>
      </c>
      <c r="G82" s="252">
        <f>_xlfn.IFNA(INDEX(input_data!$1:$1048576,MATCH($B82,input_data!$B:$B,0),MATCH(G$4,input_data!$1:$1,0)),"")</f>
        <v>2.4236558891408402</v>
      </c>
      <c r="H82" s="252">
        <f>_xlfn.IFNA(INDEX(input_data!$1:$1048576,MATCH($B82,input_data!$B:$B,0),MATCH(H$4,input_data!$1:$1,0)),"")</f>
        <v>4.6612866572874799E-2</v>
      </c>
      <c r="I82" s="252">
        <f>_xlfn.IFNA(INDEX(input_data!$1:$1048576,MATCH($B82,input_data!$B:$B,0),MATCH(I$4,input_data!$1:$1,0)),"")</f>
        <v>3.6143334999999999</v>
      </c>
      <c r="J82" s="252">
        <f>_xlfn.IFNA(INDEX(input_data!$1:$1048576,MATCH($B82,input_data!$B:$B,0),MATCH(J$4,input_data!$1:$1,0)),"")</f>
        <v>0</v>
      </c>
      <c r="K82" s="252">
        <f>_xlfn.IFNA(INDEX(input_data!$1:$1048576,MATCH($B82,input_data!$B:$B,0),MATCH(K$4,input_data!$1:$1,0)),"")</f>
        <v>0</v>
      </c>
      <c r="L82" s="252">
        <f>_xlfn.IFNA(INDEX(input_data!$1:$1048576,MATCH($B82,input_data!$B:$B,0),MATCH(L$4,input_data!$1:$1,0)),"")</f>
        <v>0</v>
      </c>
      <c r="M82" s="252">
        <f>_xlfn.IFNA(INDEX(input_data!$1:$1048576,MATCH($B82,input_data!$B:$B,0),MATCH(M$4,input_data!$1:$1,0)),"")</f>
        <v>1.74328246461693</v>
      </c>
      <c r="N82" s="252">
        <f>_xlfn.IFNA(INDEX(input_data!$1:$1048576,MATCH($B82,input_data!$B:$B,0),MATCH(N$4,input_data!$1:$1,0)),"")</f>
        <v>0</v>
      </c>
      <c r="O82" s="252">
        <f>_xlfn.IFNA(INDEX(input_data!$1:$1048576,MATCH($B82,input_data!$B:$B,0),MATCH(O$4,input_data!$1:$1,0)),"")</f>
        <v>8.2109000000000001E-2</v>
      </c>
      <c r="P82" s="251">
        <f>_xlfn.IFNA(INDEX(input_data!$1:$1048576,MATCH($B82,input_data!$B:$B,0),MATCH(P$4,input_data!$1:$1,0)),"")</f>
        <v>7.9099937203306299</v>
      </c>
      <c r="Q82" s="217">
        <f t="shared" si="1"/>
        <v>-8.149900830572987E-2</v>
      </c>
    </row>
    <row r="83" spans="1:17" x14ac:dyDescent="0.35">
      <c r="A83" s="147" t="s">
        <v>1513</v>
      </c>
      <c r="B83" s="88" t="s">
        <v>388</v>
      </c>
      <c r="C83" s="88" t="s">
        <v>1141</v>
      </c>
      <c r="E83" s="88" t="s">
        <v>389</v>
      </c>
      <c r="F83" s="251">
        <f>_xlfn.IFNA(INDEX(input_data!$1:$1048576,MATCH($B83,input_data!$B:$B,0),MATCH(F$4,input_data!$1:$1,0)),"")</f>
        <v>449.39509479385902</v>
      </c>
      <c r="G83" s="252">
        <f>_xlfn.IFNA(INDEX(input_data!$1:$1048576,MATCH($B83,input_data!$B:$B,0),MATCH(G$4,input_data!$1:$1,0)),"")</f>
        <v>136.492496648166</v>
      </c>
      <c r="H83" s="252">
        <f>_xlfn.IFNA(INDEX(input_data!$1:$1048576,MATCH($B83,input_data!$B:$B,0),MATCH(H$4,input_data!$1:$1,0)),"")</f>
        <v>2.4719312446589998</v>
      </c>
      <c r="I83" s="252">
        <f>_xlfn.IFNA(INDEX(input_data!$1:$1048576,MATCH($B83,input_data!$B:$B,0),MATCH(I$4,input_data!$1:$1,0)),"")</f>
        <v>281.06855039999999</v>
      </c>
      <c r="J83" s="252">
        <f>_xlfn.IFNA(INDEX(input_data!$1:$1048576,MATCH($B83,input_data!$B:$B,0),MATCH(J$4,input_data!$1:$1,0)),"")</f>
        <v>17.0191020428733</v>
      </c>
      <c r="K83" s="252">
        <f>_xlfn.IFNA(INDEX(input_data!$1:$1048576,MATCH($B83,input_data!$B:$B,0),MATCH(K$4,input_data!$1:$1,0)),"")</f>
        <v>1.745865</v>
      </c>
      <c r="L83" s="252">
        <f>_xlfn.IFNA(INDEX(input_data!$1:$1048576,MATCH($B83,input_data!$B:$B,0),MATCH(L$4,input_data!$1:$1,0)),"")</f>
        <v>2.7933840000000001</v>
      </c>
      <c r="M83" s="252">
        <f>_xlfn.IFNA(INDEX(input_data!$1:$1048576,MATCH($B83,input_data!$B:$B,0),MATCH(M$4,input_data!$1:$1,0)),"")</f>
        <v>11.988327570764801</v>
      </c>
      <c r="N83" s="252">
        <f>_xlfn.IFNA(INDEX(input_data!$1:$1048576,MATCH($B83,input_data!$B:$B,0),MATCH(N$4,input_data!$1:$1,0)),"")</f>
        <v>3.9430390743486199</v>
      </c>
      <c r="O83" s="252">
        <f>_xlfn.IFNA(INDEX(input_data!$1:$1048576,MATCH($B83,input_data!$B:$B,0),MATCH(O$4,input_data!$1:$1,0)),"")</f>
        <v>4.4632100000000001</v>
      </c>
      <c r="P83" s="251">
        <f>_xlfn.IFNA(INDEX(input_data!$1:$1048576,MATCH($B83,input_data!$B:$B,0),MATCH(P$4,input_data!$1:$1,0)),"")</f>
        <v>461.98590598081199</v>
      </c>
      <c r="Q83" s="217">
        <f t="shared" si="1"/>
        <v>2.801724213907697E-2</v>
      </c>
    </row>
    <row r="84" spans="1:17" x14ac:dyDescent="0.35">
      <c r="A84" s="147" t="s">
        <v>1514</v>
      </c>
      <c r="B84" s="88" t="s">
        <v>390</v>
      </c>
      <c r="C84" s="88" t="s">
        <v>1142</v>
      </c>
      <c r="E84" s="88" t="s">
        <v>391</v>
      </c>
      <c r="F84" s="251">
        <f>_xlfn.IFNA(INDEX(input_data!$1:$1048576,MATCH($B84,input_data!$B:$B,0),MATCH(F$4,input_data!$1:$1,0)),"")</f>
        <v>10.909980056573801</v>
      </c>
      <c r="G84" s="252">
        <f>_xlfn.IFNA(INDEX(input_data!$1:$1048576,MATCH($B84,input_data!$B:$B,0),MATCH(G$4,input_data!$1:$1,0)),"")</f>
        <v>1.90752108117483</v>
      </c>
      <c r="H84" s="252">
        <f>_xlfn.IFNA(INDEX(input_data!$1:$1048576,MATCH($B84,input_data!$B:$B,0),MATCH(H$4,input_data!$1:$1,0)),"")</f>
        <v>4.1405760296830699E-2</v>
      </c>
      <c r="I84" s="252">
        <f>_xlfn.IFNA(INDEX(input_data!$1:$1048576,MATCH($B84,input_data!$B:$B,0),MATCH(I$4,input_data!$1:$1,0)),"")</f>
        <v>5.0936419199999996</v>
      </c>
      <c r="J84" s="252">
        <f>_xlfn.IFNA(INDEX(input_data!$1:$1048576,MATCH($B84,input_data!$B:$B,0),MATCH(J$4,input_data!$1:$1,0)),"")</f>
        <v>0</v>
      </c>
      <c r="K84" s="252">
        <f>_xlfn.IFNA(INDEX(input_data!$1:$1048576,MATCH($B84,input_data!$B:$B,0),MATCH(K$4,input_data!$1:$1,0)),"")</f>
        <v>0</v>
      </c>
      <c r="L84" s="252">
        <f>_xlfn.IFNA(INDEX(input_data!$1:$1048576,MATCH($B84,input_data!$B:$B,0),MATCH(L$4,input_data!$1:$1,0)),"")</f>
        <v>0</v>
      </c>
      <c r="M84" s="252">
        <f>_xlfn.IFNA(INDEX(input_data!$1:$1048576,MATCH($B84,input_data!$B:$B,0),MATCH(M$4,input_data!$1:$1,0)),"")</f>
        <v>3.20511311905413</v>
      </c>
      <c r="N84" s="252">
        <f>_xlfn.IFNA(INDEX(input_data!$1:$1048576,MATCH($B84,input_data!$B:$B,0),MATCH(N$4,input_data!$1:$1,0)),"")</f>
        <v>0.60243350585469302</v>
      </c>
      <c r="O84" s="252">
        <f>_xlfn.IFNA(INDEX(input_data!$1:$1048576,MATCH($B84,input_data!$B:$B,0),MATCH(O$4,input_data!$1:$1,0)),"")</f>
        <v>0.121298</v>
      </c>
      <c r="P84" s="251">
        <f>_xlfn.IFNA(INDEX(input_data!$1:$1048576,MATCH($B84,input_data!$B:$B,0),MATCH(P$4,input_data!$1:$1,0)),"")</f>
        <v>10.9714133863804</v>
      </c>
      <c r="Q84" s="217">
        <f t="shared" si="1"/>
        <v>5.6309296156396016E-3</v>
      </c>
    </row>
    <row r="85" spans="1:17" x14ac:dyDescent="0.35">
      <c r="A85" s="147" t="s">
        <v>1515</v>
      </c>
      <c r="B85" s="88" t="s">
        <v>392</v>
      </c>
      <c r="C85" s="88" t="s">
        <v>1143</v>
      </c>
      <c r="E85" s="88" t="s">
        <v>393</v>
      </c>
      <c r="F85" s="251">
        <f>_xlfn.IFNA(INDEX(input_data!$1:$1048576,MATCH($B85,input_data!$B:$B,0),MATCH(F$4,input_data!$1:$1,0)),"")</f>
        <v>250.27245728751799</v>
      </c>
      <c r="G85" s="252">
        <f>_xlfn.IFNA(INDEX(input_data!$1:$1048576,MATCH($B85,input_data!$B:$B,0),MATCH(G$4,input_data!$1:$1,0)),"")</f>
        <v>103.712353996388</v>
      </c>
      <c r="H85" s="252">
        <f>_xlfn.IFNA(INDEX(input_data!$1:$1048576,MATCH($B85,input_data!$B:$B,0),MATCH(H$4,input_data!$1:$1,0)),"")</f>
        <v>1.7825525994939699</v>
      </c>
      <c r="I85" s="252">
        <f>_xlfn.IFNA(INDEX(input_data!$1:$1048576,MATCH($B85,input_data!$B:$B,0),MATCH(I$4,input_data!$1:$1,0)),"")</f>
        <v>127.222027142</v>
      </c>
      <c r="J85" s="252">
        <f>_xlfn.IFNA(INDEX(input_data!$1:$1048576,MATCH($B85,input_data!$B:$B,0),MATCH(J$4,input_data!$1:$1,0)),"")</f>
        <v>11.0808848192019</v>
      </c>
      <c r="K85" s="252">
        <f>_xlfn.IFNA(INDEX(input_data!$1:$1048576,MATCH($B85,input_data!$B:$B,0),MATCH(K$4,input_data!$1:$1,0)),"")</f>
        <v>0.96941370000000004</v>
      </c>
      <c r="L85" s="252">
        <f>_xlfn.IFNA(INDEX(input_data!$1:$1048576,MATCH($B85,input_data!$B:$B,0),MATCH(L$4,input_data!$1:$1,0)),"")</f>
        <v>1.5510619999999999</v>
      </c>
      <c r="M85" s="252">
        <f>_xlfn.IFNA(INDEX(input_data!$1:$1048576,MATCH($B85,input_data!$B:$B,0),MATCH(M$4,input_data!$1:$1,0)),"")</f>
        <v>5.0601233705219997</v>
      </c>
      <c r="N85" s="252">
        <f>_xlfn.IFNA(INDEX(input_data!$1:$1048576,MATCH($B85,input_data!$B:$B,0),MATCH(N$4,input_data!$1:$1,0)),"")</f>
        <v>0</v>
      </c>
      <c r="O85" s="252">
        <f>_xlfn.IFNA(INDEX(input_data!$1:$1048576,MATCH($B85,input_data!$B:$B,0),MATCH(O$4,input_data!$1:$1,0)),"")</f>
        <v>2.9434309999999999</v>
      </c>
      <c r="P85" s="251">
        <f>_xlfn.IFNA(INDEX(input_data!$1:$1048576,MATCH($B85,input_data!$B:$B,0),MATCH(P$4,input_data!$1:$1,0)),"")</f>
        <v>254.32184862760599</v>
      </c>
      <c r="Q85" s="217">
        <f t="shared" si="1"/>
        <v>1.6179931998813402E-2</v>
      </c>
    </row>
    <row r="86" spans="1:17" x14ac:dyDescent="0.35">
      <c r="A86" s="147" t="s">
        <v>1516</v>
      </c>
      <c r="B86" s="88" t="s">
        <v>394</v>
      </c>
      <c r="C86" s="88" t="s">
        <v>1517</v>
      </c>
      <c r="E86" s="88" t="s">
        <v>395</v>
      </c>
      <c r="F86" s="251">
        <f>_xlfn.IFNA(INDEX(input_data!$1:$1048576,MATCH($B86,input_data!$B:$B,0),MATCH(F$4,input_data!$1:$1,0)),"")</f>
        <v>6.4651411122541003</v>
      </c>
      <c r="G86" s="252">
        <f>_xlfn.IFNA(INDEX(input_data!$1:$1048576,MATCH($B86,input_data!$B:$B,0),MATCH(G$4,input_data!$1:$1,0)),"")</f>
        <v>1.570239484587</v>
      </c>
      <c r="H86" s="252">
        <f>_xlfn.IFNA(INDEX(input_data!$1:$1048576,MATCH($B86,input_data!$B:$B,0),MATCH(H$4,input_data!$1:$1,0)),"")</f>
        <v>3.2747235626046999E-2</v>
      </c>
      <c r="I86" s="252">
        <f>_xlfn.IFNA(INDEX(input_data!$1:$1048576,MATCH($B86,input_data!$B:$B,0),MATCH(I$4,input_data!$1:$1,0)),"")</f>
        <v>3.7547005499999999</v>
      </c>
      <c r="J86" s="252">
        <f>_xlfn.IFNA(INDEX(input_data!$1:$1048576,MATCH($B86,input_data!$B:$B,0),MATCH(J$4,input_data!$1:$1,0)),"")</f>
        <v>0</v>
      </c>
      <c r="K86" s="252">
        <f>_xlfn.IFNA(INDEX(input_data!$1:$1048576,MATCH($B86,input_data!$B:$B,0),MATCH(K$4,input_data!$1:$1,0)),"")</f>
        <v>0</v>
      </c>
      <c r="L86" s="252">
        <f>_xlfn.IFNA(INDEX(input_data!$1:$1048576,MATCH($B86,input_data!$B:$B,0),MATCH(L$4,input_data!$1:$1,0)),"")</f>
        <v>0</v>
      </c>
      <c r="M86" s="252">
        <f>_xlfn.IFNA(INDEX(input_data!$1:$1048576,MATCH($B86,input_data!$B:$B,0),MATCH(M$4,input_data!$1:$1,0)),"")</f>
        <v>0.51263528801494196</v>
      </c>
      <c r="N86" s="252">
        <f>_xlfn.IFNA(INDEX(input_data!$1:$1048576,MATCH($B86,input_data!$B:$B,0),MATCH(N$4,input_data!$1:$1,0)),"")</f>
        <v>0.27991417335811197</v>
      </c>
      <c r="O86" s="252">
        <f>_xlfn.IFNA(INDEX(input_data!$1:$1048576,MATCH($B86,input_data!$B:$B,0),MATCH(O$4,input_data!$1:$1,0)),"")</f>
        <v>5.2866000000000003E-2</v>
      </c>
      <c r="P86" s="251">
        <f>_xlfn.IFNA(INDEX(input_data!$1:$1048576,MATCH($B86,input_data!$B:$B,0),MATCH(P$4,input_data!$1:$1,0)),"")</f>
        <v>6.2031027315860898</v>
      </c>
      <c r="Q86" s="217">
        <f t="shared" si="1"/>
        <v>-4.0530960750623013E-2</v>
      </c>
    </row>
    <row r="87" spans="1:17" x14ac:dyDescent="0.35">
      <c r="A87" s="147" t="s">
        <v>1518</v>
      </c>
      <c r="B87" s="88" t="s">
        <v>397</v>
      </c>
      <c r="C87" s="88" t="s">
        <v>1144</v>
      </c>
      <c r="E87" s="88" t="s">
        <v>398</v>
      </c>
      <c r="F87" s="251">
        <f>_xlfn.IFNA(INDEX(input_data!$1:$1048576,MATCH($B87,input_data!$B:$B,0),MATCH(F$4,input_data!$1:$1,0)),"")</f>
        <v>12.6644269466134</v>
      </c>
      <c r="G87" s="252">
        <f>_xlfn.IFNA(INDEX(input_data!$1:$1048576,MATCH($B87,input_data!$B:$B,0),MATCH(G$4,input_data!$1:$1,0)),"")</f>
        <v>4.0789718870976301</v>
      </c>
      <c r="H87" s="252">
        <f>_xlfn.IFNA(INDEX(input_data!$1:$1048576,MATCH($B87,input_data!$B:$B,0),MATCH(H$4,input_data!$1:$1,0)),"")</f>
        <v>8.0304991733226194E-2</v>
      </c>
      <c r="I87" s="252">
        <f>_xlfn.IFNA(INDEX(input_data!$1:$1048576,MATCH($B87,input_data!$B:$B,0),MATCH(I$4,input_data!$1:$1,0)),"")</f>
        <v>6.8620507560000004</v>
      </c>
      <c r="J87" s="252">
        <f>_xlfn.IFNA(INDEX(input_data!$1:$1048576,MATCH($B87,input_data!$B:$B,0),MATCH(J$4,input_data!$1:$1,0)),"")</f>
        <v>0</v>
      </c>
      <c r="K87" s="252">
        <f>_xlfn.IFNA(INDEX(input_data!$1:$1048576,MATCH($B87,input_data!$B:$B,0),MATCH(K$4,input_data!$1:$1,0)),"")</f>
        <v>0</v>
      </c>
      <c r="L87" s="252">
        <f>_xlfn.IFNA(INDEX(input_data!$1:$1048576,MATCH($B87,input_data!$B:$B,0),MATCH(L$4,input_data!$1:$1,0)),"")</f>
        <v>0</v>
      </c>
      <c r="M87" s="252">
        <f>_xlfn.IFNA(INDEX(input_data!$1:$1048576,MATCH($B87,input_data!$B:$B,0),MATCH(M$4,input_data!$1:$1,0)),"")</f>
        <v>1.46730338298862</v>
      </c>
      <c r="N87" s="252">
        <f>_xlfn.IFNA(INDEX(input_data!$1:$1048576,MATCH($B87,input_data!$B:$B,0),MATCH(N$4,input_data!$1:$1,0)),"")</f>
        <v>0</v>
      </c>
      <c r="O87" s="252">
        <f>_xlfn.IFNA(INDEX(input_data!$1:$1048576,MATCH($B87,input_data!$B:$B,0),MATCH(O$4,input_data!$1:$1,0)),"")</f>
        <v>0.154339</v>
      </c>
      <c r="P87" s="251">
        <f>_xlfn.IFNA(INDEX(input_data!$1:$1048576,MATCH($B87,input_data!$B:$B,0),MATCH(P$4,input_data!$1:$1,0)),"")</f>
        <v>12.642970017819501</v>
      </c>
      <c r="Q87" s="217">
        <f t="shared" si="1"/>
        <v>-1.6942676430879988E-3</v>
      </c>
    </row>
    <row r="88" spans="1:17" x14ac:dyDescent="0.35">
      <c r="A88" s="147" t="s">
        <v>1519</v>
      </c>
      <c r="B88" s="88" t="s">
        <v>399</v>
      </c>
      <c r="C88" s="88" t="s">
        <v>1145</v>
      </c>
      <c r="E88" s="88" t="s">
        <v>400</v>
      </c>
      <c r="F88" s="251">
        <f>_xlfn.IFNA(INDEX(input_data!$1:$1048576,MATCH($B88,input_data!$B:$B,0),MATCH(F$4,input_data!$1:$1,0)),"")</f>
        <v>275.436803493676</v>
      </c>
      <c r="G88" s="252">
        <f>_xlfn.IFNA(INDEX(input_data!$1:$1048576,MATCH($B88,input_data!$B:$B,0),MATCH(G$4,input_data!$1:$1,0)),"")</f>
        <v>94.526056407480894</v>
      </c>
      <c r="H88" s="252">
        <f>_xlfn.IFNA(INDEX(input_data!$1:$1048576,MATCH($B88,input_data!$B:$B,0),MATCH(H$4,input_data!$1:$1,0)),"")</f>
        <v>1.63223761677096</v>
      </c>
      <c r="I88" s="252">
        <f>_xlfn.IFNA(INDEX(input_data!$1:$1048576,MATCH($B88,input_data!$B:$B,0),MATCH(I$4,input_data!$1:$1,0)),"")</f>
        <v>167.35920992999999</v>
      </c>
      <c r="J88" s="252">
        <f>_xlfn.IFNA(INDEX(input_data!$1:$1048576,MATCH($B88,input_data!$B:$B,0),MATCH(J$4,input_data!$1:$1,0)),"")</f>
        <v>7.0934849686321799</v>
      </c>
      <c r="K88" s="252">
        <f>_xlfn.IFNA(INDEX(input_data!$1:$1048576,MATCH($B88,input_data!$B:$B,0),MATCH(K$4,input_data!$1:$1,0)),"")</f>
        <v>0.87583694999999995</v>
      </c>
      <c r="L88" s="252">
        <f>_xlfn.IFNA(INDEX(input_data!$1:$1048576,MATCH($B88,input_data!$B:$B,0),MATCH(L$4,input_data!$1:$1,0)),"")</f>
        <v>1.4013389999999999</v>
      </c>
      <c r="M88" s="252">
        <f>_xlfn.IFNA(INDEX(input_data!$1:$1048576,MATCH($B88,input_data!$B:$B,0),MATCH(M$4,input_data!$1:$1,0)),"")</f>
        <v>6.2541834280246897</v>
      </c>
      <c r="N88" s="252">
        <f>_xlfn.IFNA(INDEX(input_data!$1:$1048576,MATCH($B88,input_data!$B:$B,0),MATCH(N$4,input_data!$1:$1,0)),"")</f>
        <v>0</v>
      </c>
      <c r="O88" s="252">
        <f>_xlfn.IFNA(INDEX(input_data!$1:$1048576,MATCH($B88,input_data!$B:$B,0),MATCH(O$4,input_data!$1:$1,0)),"")</f>
        <v>1.5438460000000001</v>
      </c>
      <c r="P88" s="251">
        <f>_xlfn.IFNA(INDEX(input_data!$1:$1048576,MATCH($B88,input_data!$B:$B,0),MATCH(P$4,input_data!$1:$1,0)),"")</f>
        <v>280.68619430090899</v>
      </c>
      <c r="Q88" s="217">
        <f t="shared" si="1"/>
        <v>1.9058421898050737E-2</v>
      </c>
    </row>
    <row r="89" spans="1:17" x14ac:dyDescent="0.35">
      <c r="A89" s="147" t="s">
        <v>1520</v>
      </c>
      <c r="B89" s="88" t="s">
        <v>407</v>
      </c>
      <c r="C89" s="88" t="s">
        <v>1521</v>
      </c>
      <c r="E89" s="88" t="s">
        <v>408</v>
      </c>
      <c r="F89" s="251">
        <f>_xlfn.IFNA(INDEX(input_data!$1:$1048576,MATCH($B89,input_data!$B:$B,0),MATCH(F$4,input_data!$1:$1,0)),"")</f>
        <v>364.54933089126399</v>
      </c>
      <c r="G89" s="252">
        <f>_xlfn.IFNA(INDEX(input_data!$1:$1048576,MATCH($B89,input_data!$B:$B,0),MATCH(G$4,input_data!$1:$1,0)),"")</f>
        <v>114.409120986293</v>
      </c>
      <c r="H89" s="252">
        <f>_xlfn.IFNA(INDEX(input_data!$1:$1048576,MATCH($B89,input_data!$B:$B,0),MATCH(H$4,input_data!$1:$1,0)),"")</f>
        <v>1.95859880291377</v>
      </c>
      <c r="I89" s="252">
        <f>_xlfn.IFNA(INDEX(input_data!$1:$1048576,MATCH($B89,input_data!$B:$B,0),MATCH(I$4,input_data!$1:$1,0)),"")</f>
        <v>225.304878669</v>
      </c>
      <c r="J89" s="252">
        <f>_xlfn.IFNA(INDEX(input_data!$1:$1048576,MATCH($B89,input_data!$B:$B,0),MATCH(J$4,input_data!$1:$1,0)),"")</f>
        <v>16.6299682968809</v>
      </c>
      <c r="K89" s="252">
        <f>_xlfn.IFNA(INDEX(input_data!$1:$1048576,MATCH($B89,input_data!$B:$B,0),MATCH(K$4,input_data!$1:$1,0)),"")</f>
        <v>1.56701355</v>
      </c>
      <c r="L89" s="252">
        <f>_xlfn.IFNA(INDEX(input_data!$1:$1048576,MATCH($B89,input_data!$B:$B,0),MATCH(L$4,input_data!$1:$1,0)),"")</f>
        <v>2.5072220000000001</v>
      </c>
      <c r="M89" s="252">
        <f>_xlfn.IFNA(INDEX(input_data!$1:$1048576,MATCH($B89,input_data!$B:$B,0),MATCH(M$4,input_data!$1:$1,0)),"")</f>
        <v>1.10553374083652</v>
      </c>
      <c r="N89" s="252">
        <f>_xlfn.IFNA(INDEX(input_data!$1:$1048576,MATCH($B89,input_data!$B:$B,0),MATCH(N$4,input_data!$1:$1,0)),"")</f>
        <v>5.8062721717741903</v>
      </c>
      <c r="O89" s="252">
        <f>_xlfn.IFNA(INDEX(input_data!$1:$1048576,MATCH($B89,input_data!$B:$B,0),MATCH(O$4,input_data!$1:$1,0)),"")</f>
        <v>3.6512280000000001</v>
      </c>
      <c r="P89" s="251">
        <f>_xlfn.IFNA(INDEX(input_data!$1:$1048576,MATCH($B89,input_data!$B:$B,0),MATCH(P$4,input_data!$1:$1,0)),"")</f>
        <v>372.939836217699</v>
      </c>
      <c r="Q89" s="217">
        <f t="shared" si="1"/>
        <v>2.301610403706289E-2</v>
      </c>
    </row>
    <row r="90" spans="1:17" x14ac:dyDescent="0.35">
      <c r="A90" s="147" t="s">
        <v>1522</v>
      </c>
      <c r="B90" s="88" t="s">
        <v>409</v>
      </c>
      <c r="C90" s="88" t="s">
        <v>1148</v>
      </c>
      <c r="E90" s="88" t="s">
        <v>410</v>
      </c>
      <c r="F90" s="251">
        <f>_xlfn.IFNA(INDEX(input_data!$1:$1048576,MATCH($B90,input_data!$B:$B,0),MATCH(F$4,input_data!$1:$1,0)),"")</f>
        <v>17.073645058735199</v>
      </c>
      <c r="G90" s="252">
        <f>_xlfn.IFNA(INDEX(input_data!$1:$1048576,MATCH($B90,input_data!$B:$B,0),MATCH(G$4,input_data!$1:$1,0)),"")</f>
        <v>2.9022544556402301</v>
      </c>
      <c r="H90" s="252">
        <f>_xlfn.IFNA(INDEX(input_data!$1:$1048576,MATCH($B90,input_data!$B:$B,0),MATCH(H$4,input_data!$1:$1,0)),"")</f>
        <v>6.6509997941755203E-2</v>
      </c>
      <c r="I90" s="252">
        <f>_xlfn.IFNA(INDEX(input_data!$1:$1048576,MATCH($B90,input_data!$B:$B,0),MATCH(I$4,input_data!$1:$1,0)),"")</f>
        <v>11.093941235999999</v>
      </c>
      <c r="J90" s="252">
        <f>_xlfn.IFNA(INDEX(input_data!$1:$1048576,MATCH($B90,input_data!$B:$B,0),MATCH(J$4,input_data!$1:$1,0)),"")</f>
        <v>0</v>
      </c>
      <c r="K90" s="252">
        <f>_xlfn.IFNA(INDEX(input_data!$1:$1048576,MATCH($B90,input_data!$B:$B,0),MATCH(K$4,input_data!$1:$1,0)),"")</f>
        <v>0</v>
      </c>
      <c r="L90" s="252">
        <f>_xlfn.IFNA(INDEX(input_data!$1:$1048576,MATCH($B90,input_data!$B:$B,0),MATCH(L$4,input_data!$1:$1,0)),"")</f>
        <v>0</v>
      </c>
      <c r="M90" s="252">
        <f>_xlfn.IFNA(INDEX(input_data!$1:$1048576,MATCH($B90,input_data!$B:$B,0),MATCH(M$4,input_data!$1:$1,0)),"")</f>
        <v>2.11004723324359</v>
      </c>
      <c r="N90" s="252">
        <f>_xlfn.IFNA(INDEX(input_data!$1:$1048576,MATCH($B90,input_data!$B:$B,0),MATCH(N$4,input_data!$1:$1,0)),"")</f>
        <v>0</v>
      </c>
      <c r="O90" s="252">
        <f>_xlfn.IFNA(INDEX(input_data!$1:$1048576,MATCH($B90,input_data!$B:$B,0),MATCH(O$4,input_data!$1:$1,0)),"")</f>
        <v>0.164161</v>
      </c>
      <c r="P90" s="251">
        <f>_xlfn.IFNA(INDEX(input_data!$1:$1048576,MATCH($B90,input_data!$B:$B,0),MATCH(P$4,input_data!$1:$1,0)),"")</f>
        <v>16.336913922825602</v>
      </c>
      <c r="Q90" s="217">
        <f t="shared" si="1"/>
        <v>-4.3150196304020727E-2</v>
      </c>
    </row>
    <row r="91" spans="1:17" x14ac:dyDescent="0.35">
      <c r="A91" s="147" t="s">
        <v>1523</v>
      </c>
      <c r="B91" s="88" t="s">
        <v>411</v>
      </c>
      <c r="C91" s="88" t="s">
        <v>1149</v>
      </c>
      <c r="E91" s="88" t="s">
        <v>412</v>
      </c>
      <c r="F91" s="251">
        <f>_xlfn.IFNA(INDEX(input_data!$1:$1048576,MATCH($B91,input_data!$B:$B,0),MATCH(F$4,input_data!$1:$1,0)),"")</f>
        <v>81.071602168245803</v>
      </c>
      <c r="G91" s="252">
        <f>_xlfn.IFNA(INDEX(input_data!$1:$1048576,MATCH($B91,input_data!$B:$B,0),MATCH(G$4,input_data!$1:$1,0)),"")</f>
        <v>28.368277078982899</v>
      </c>
      <c r="H91" s="252">
        <f>_xlfn.IFNA(INDEX(input_data!$1:$1048576,MATCH($B91,input_data!$B:$B,0),MATCH(H$4,input_data!$1:$1,0)),"")</f>
        <v>0.50496041250819601</v>
      </c>
      <c r="I91" s="252">
        <f>_xlfn.IFNA(INDEX(input_data!$1:$1048576,MATCH($B91,input_data!$B:$B,0),MATCH(I$4,input_data!$1:$1,0)),"")</f>
        <v>47.330860907999998</v>
      </c>
      <c r="J91" s="252">
        <f>_xlfn.IFNA(INDEX(input_data!$1:$1048576,MATCH($B91,input_data!$B:$B,0),MATCH(J$4,input_data!$1:$1,0)),"")</f>
        <v>3.15621340146672</v>
      </c>
      <c r="K91" s="252">
        <f>_xlfn.IFNA(INDEX(input_data!$1:$1048576,MATCH($B91,input_data!$B:$B,0),MATCH(K$4,input_data!$1:$1,0)),"")</f>
        <v>0.31323240000000002</v>
      </c>
      <c r="L91" s="252">
        <f>_xlfn.IFNA(INDEX(input_data!$1:$1048576,MATCH($B91,input_data!$B:$B,0),MATCH(L$4,input_data!$1:$1,0)),"")</f>
        <v>0.50117199999999995</v>
      </c>
      <c r="M91" s="252">
        <f>_xlfn.IFNA(INDEX(input_data!$1:$1048576,MATCH($B91,input_data!$B:$B,0),MATCH(M$4,input_data!$1:$1,0)),"")</f>
        <v>1.8293733601616899</v>
      </c>
      <c r="N91" s="252">
        <f>_xlfn.IFNA(INDEX(input_data!$1:$1048576,MATCH($B91,input_data!$B:$B,0),MATCH(N$4,input_data!$1:$1,0)),"")</f>
        <v>0</v>
      </c>
      <c r="O91" s="252">
        <f>_xlfn.IFNA(INDEX(input_data!$1:$1048576,MATCH($B91,input_data!$B:$B,0),MATCH(O$4,input_data!$1:$1,0)),"")</f>
        <v>0.97576399999999996</v>
      </c>
      <c r="P91" s="251">
        <f>_xlfn.IFNA(INDEX(input_data!$1:$1048576,MATCH($B91,input_data!$B:$B,0),MATCH(P$4,input_data!$1:$1,0)),"")</f>
        <v>82.979853561119498</v>
      </c>
      <c r="Q91" s="217">
        <f t="shared" si="1"/>
        <v>2.3537852242188961E-2</v>
      </c>
    </row>
    <row r="92" spans="1:17" x14ac:dyDescent="0.35">
      <c r="A92" s="147" t="s">
        <v>1524</v>
      </c>
      <c r="B92" s="88" t="s">
        <v>413</v>
      </c>
      <c r="C92" s="88" t="s">
        <v>1150</v>
      </c>
      <c r="E92" s="88" t="s">
        <v>414</v>
      </c>
      <c r="F92" s="251">
        <f>_xlfn.IFNA(INDEX(input_data!$1:$1048576,MATCH($B92,input_data!$B:$B,0),MATCH(F$4,input_data!$1:$1,0)),"")</f>
        <v>13.0007097288598</v>
      </c>
      <c r="G92" s="252">
        <f>_xlfn.IFNA(INDEX(input_data!$1:$1048576,MATCH($B92,input_data!$B:$B,0),MATCH(G$4,input_data!$1:$1,0)),"")</f>
        <v>2.92732544202069</v>
      </c>
      <c r="H92" s="252">
        <f>_xlfn.IFNA(INDEX(input_data!$1:$1048576,MATCH($B92,input_data!$B:$B,0),MATCH(H$4,input_data!$1:$1,0)),"")</f>
        <v>5.98697030140223E-2</v>
      </c>
      <c r="I92" s="252">
        <f>_xlfn.IFNA(INDEX(input_data!$1:$1048576,MATCH($B92,input_data!$B:$B,0),MATCH(I$4,input_data!$1:$1,0)),"")</f>
        <v>6.3391852799999997</v>
      </c>
      <c r="J92" s="252">
        <f>_xlfn.IFNA(INDEX(input_data!$1:$1048576,MATCH($B92,input_data!$B:$B,0),MATCH(J$4,input_data!$1:$1,0)),"")</f>
        <v>0</v>
      </c>
      <c r="K92" s="252">
        <f>_xlfn.IFNA(INDEX(input_data!$1:$1048576,MATCH($B92,input_data!$B:$B,0),MATCH(K$4,input_data!$1:$1,0)),"")</f>
        <v>0</v>
      </c>
      <c r="L92" s="252">
        <f>_xlfn.IFNA(INDEX(input_data!$1:$1048576,MATCH($B92,input_data!$B:$B,0),MATCH(L$4,input_data!$1:$1,0)),"")</f>
        <v>0</v>
      </c>
      <c r="M92" s="252">
        <f>_xlfn.IFNA(INDEX(input_data!$1:$1048576,MATCH($B92,input_data!$B:$B,0),MATCH(M$4,input_data!$1:$1,0)),"")</f>
        <v>4.1212327072230801</v>
      </c>
      <c r="N92" s="252">
        <f>_xlfn.IFNA(INDEX(input_data!$1:$1048576,MATCH($B92,input_data!$B:$B,0),MATCH(N$4,input_data!$1:$1,0)),"")</f>
        <v>0</v>
      </c>
      <c r="O92" s="252">
        <f>_xlfn.IFNA(INDEX(input_data!$1:$1048576,MATCH($B92,input_data!$B:$B,0),MATCH(O$4,input_data!$1:$1,0)),"")</f>
        <v>0.112914</v>
      </c>
      <c r="P92" s="251">
        <f>_xlfn.IFNA(INDEX(input_data!$1:$1048576,MATCH($B92,input_data!$B:$B,0),MATCH(P$4,input_data!$1:$1,0)),"")</f>
        <v>13.5605271322578</v>
      </c>
      <c r="Q92" s="217">
        <f t="shared" si="1"/>
        <v>4.3060526315365832E-2</v>
      </c>
    </row>
    <row r="93" spans="1:17" x14ac:dyDescent="0.35">
      <c r="A93" s="147" t="s">
        <v>1525</v>
      </c>
      <c r="B93" s="88" t="s">
        <v>415</v>
      </c>
      <c r="C93" s="88" t="s">
        <v>1526</v>
      </c>
      <c r="E93" s="88" t="s">
        <v>416</v>
      </c>
      <c r="F93" s="251">
        <f>_xlfn.IFNA(INDEX(input_data!$1:$1048576,MATCH($B93,input_data!$B:$B,0),MATCH(F$4,input_data!$1:$1,0)),"")</f>
        <v>9.3382355905299299</v>
      </c>
      <c r="G93" s="252">
        <f>_xlfn.IFNA(INDEX(input_data!$1:$1048576,MATCH($B93,input_data!$B:$B,0),MATCH(G$4,input_data!$1:$1,0)),"")</f>
        <v>2.1943234720635099</v>
      </c>
      <c r="H93" s="252">
        <f>_xlfn.IFNA(INDEX(input_data!$1:$1048576,MATCH($B93,input_data!$B:$B,0),MATCH(H$4,input_data!$1:$1,0)),"")</f>
        <v>4.66863128866521E-2</v>
      </c>
      <c r="I93" s="252">
        <f>_xlfn.IFNA(INDEX(input_data!$1:$1048576,MATCH($B93,input_data!$B:$B,0),MATCH(I$4,input_data!$1:$1,0)),"")</f>
        <v>4.8330014200000004</v>
      </c>
      <c r="J93" s="252">
        <f>_xlfn.IFNA(INDEX(input_data!$1:$1048576,MATCH($B93,input_data!$B:$B,0),MATCH(J$4,input_data!$1:$1,0)),"")</f>
        <v>0</v>
      </c>
      <c r="K93" s="252">
        <f>_xlfn.IFNA(INDEX(input_data!$1:$1048576,MATCH($B93,input_data!$B:$B,0),MATCH(K$4,input_data!$1:$1,0)),"")</f>
        <v>0</v>
      </c>
      <c r="L93" s="252">
        <f>_xlfn.IFNA(INDEX(input_data!$1:$1048576,MATCH($B93,input_data!$B:$B,0),MATCH(L$4,input_data!$1:$1,0)),"")</f>
        <v>0</v>
      </c>
      <c r="M93" s="252">
        <f>_xlfn.IFNA(INDEX(input_data!$1:$1048576,MATCH($B93,input_data!$B:$B,0),MATCH(M$4,input_data!$1:$1,0)),"")</f>
        <v>2.5768907821947802</v>
      </c>
      <c r="N93" s="252">
        <f>_xlfn.IFNA(INDEX(input_data!$1:$1048576,MATCH($B93,input_data!$B:$B,0),MATCH(N$4,input_data!$1:$1,0)),"")</f>
        <v>0.18567429196275101</v>
      </c>
      <c r="O93" s="252">
        <f>_xlfn.IFNA(INDEX(input_data!$1:$1048576,MATCH($B93,input_data!$B:$B,0),MATCH(O$4,input_data!$1:$1,0)),"")</f>
        <v>6.8398E-2</v>
      </c>
      <c r="P93" s="251">
        <f>_xlfn.IFNA(INDEX(input_data!$1:$1048576,MATCH($B93,input_data!$B:$B,0),MATCH(P$4,input_data!$1:$1,0)),"")</f>
        <v>9.9049742791076891</v>
      </c>
      <c r="Q93" s="217">
        <f t="shared" si="1"/>
        <v>6.0690125354354807E-2</v>
      </c>
    </row>
    <row r="94" spans="1:17" x14ac:dyDescent="0.35">
      <c r="A94" s="147" t="s">
        <v>1527</v>
      </c>
      <c r="B94" s="88" t="s">
        <v>418</v>
      </c>
      <c r="C94" s="88" t="s">
        <v>1151</v>
      </c>
      <c r="E94" s="88" t="s">
        <v>419</v>
      </c>
      <c r="F94" s="251">
        <f>_xlfn.IFNA(INDEX(input_data!$1:$1048576,MATCH($B94,input_data!$B:$B,0),MATCH(F$4,input_data!$1:$1,0)),"")</f>
        <v>178.22298633282901</v>
      </c>
      <c r="G94" s="252">
        <f>_xlfn.IFNA(INDEX(input_data!$1:$1048576,MATCH($B94,input_data!$B:$B,0),MATCH(G$4,input_data!$1:$1,0)),"")</f>
        <v>74.420322956436706</v>
      </c>
      <c r="H94" s="252">
        <f>_xlfn.IFNA(INDEX(input_data!$1:$1048576,MATCH($B94,input_data!$B:$B,0),MATCH(H$4,input_data!$1:$1,0)),"")</f>
        <v>1.2723952567793499</v>
      </c>
      <c r="I94" s="252">
        <f>_xlfn.IFNA(INDEX(input_data!$1:$1048576,MATCH($B94,input_data!$B:$B,0),MATCH(I$4,input_data!$1:$1,0)),"")</f>
        <v>93.027177671999993</v>
      </c>
      <c r="J94" s="252">
        <f>_xlfn.IFNA(INDEX(input_data!$1:$1048576,MATCH($B94,input_data!$B:$B,0),MATCH(J$4,input_data!$1:$1,0)),"")</f>
        <v>8.3977698551119602</v>
      </c>
      <c r="K94" s="252">
        <f>_xlfn.IFNA(INDEX(input_data!$1:$1048576,MATCH($B94,input_data!$B:$B,0),MATCH(K$4,input_data!$1:$1,0)),"")</f>
        <v>0.71785560000000004</v>
      </c>
      <c r="L94" s="252">
        <f>_xlfn.IFNA(INDEX(input_data!$1:$1048576,MATCH($B94,input_data!$B:$B,0),MATCH(L$4,input_data!$1:$1,0)),"")</f>
        <v>1.148569</v>
      </c>
      <c r="M94" s="252">
        <f>_xlfn.IFNA(INDEX(input_data!$1:$1048576,MATCH($B94,input_data!$B:$B,0),MATCH(M$4,input_data!$1:$1,0)),"")</f>
        <v>1.8849397008323501</v>
      </c>
      <c r="N94" s="252">
        <f>_xlfn.IFNA(INDEX(input_data!$1:$1048576,MATCH($B94,input_data!$B:$B,0),MATCH(N$4,input_data!$1:$1,0)),"")</f>
        <v>0</v>
      </c>
      <c r="O94" s="252">
        <f>_xlfn.IFNA(INDEX(input_data!$1:$1048576,MATCH($B94,input_data!$B:$B,0),MATCH(O$4,input_data!$1:$1,0)),"")</f>
        <v>1.5146010000000001</v>
      </c>
      <c r="P94" s="251">
        <f>_xlfn.IFNA(INDEX(input_data!$1:$1048576,MATCH($B94,input_data!$B:$B,0),MATCH(P$4,input_data!$1:$1,0)),"")</f>
        <v>182.38363104115999</v>
      </c>
      <c r="Q94" s="217">
        <f t="shared" si="1"/>
        <v>2.3345163235908517E-2</v>
      </c>
    </row>
    <row r="95" spans="1:17" x14ac:dyDescent="0.35">
      <c r="A95" s="147" t="s">
        <v>1528</v>
      </c>
      <c r="B95" s="88" t="s">
        <v>420</v>
      </c>
      <c r="C95" s="88" t="s">
        <v>1152</v>
      </c>
      <c r="E95" s="88" t="s">
        <v>421</v>
      </c>
      <c r="F95" s="251">
        <f>_xlfn.IFNA(INDEX(input_data!$1:$1048576,MATCH($B95,input_data!$B:$B,0),MATCH(F$4,input_data!$1:$1,0)),"")</f>
        <v>472.00715861284999</v>
      </c>
      <c r="G95" s="252">
        <f>_xlfn.IFNA(INDEX(input_data!$1:$1048576,MATCH($B95,input_data!$B:$B,0),MATCH(G$4,input_data!$1:$1,0)),"")</f>
        <v>137.20979059688801</v>
      </c>
      <c r="H95" s="252">
        <f>_xlfn.IFNA(INDEX(input_data!$1:$1048576,MATCH($B95,input_data!$B:$B,0),MATCH(H$4,input_data!$1:$1,0)),"")</f>
        <v>2.4882169470267699</v>
      </c>
      <c r="I95" s="252">
        <f>_xlfn.IFNA(INDEX(input_data!$1:$1048576,MATCH($B95,input_data!$B:$B,0),MATCH(I$4,input_data!$1:$1,0)),"")</f>
        <v>310.90396539599999</v>
      </c>
      <c r="J95" s="252">
        <f>_xlfn.IFNA(INDEX(input_data!$1:$1048576,MATCH($B95,input_data!$B:$B,0),MATCH(J$4,input_data!$1:$1,0)),"")</f>
        <v>24.9061671528525</v>
      </c>
      <c r="K95" s="252">
        <f>_xlfn.IFNA(INDEX(input_data!$1:$1048576,MATCH($B95,input_data!$B:$B,0),MATCH(K$4,input_data!$1:$1,0)),"")</f>
        <v>2.2670662500000001</v>
      </c>
      <c r="L95" s="252">
        <f>_xlfn.IFNA(INDEX(input_data!$1:$1048576,MATCH($B95,input_data!$B:$B,0),MATCH(L$4,input_data!$1:$1,0)),"")</f>
        <v>3.6273059999999999</v>
      </c>
      <c r="M95" s="252">
        <f>_xlfn.IFNA(INDEX(input_data!$1:$1048576,MATCH($B95,input_data!$B:$B,0),MATCH(M$4,input_data!$1:$1,0)),"")</f>
        <v>2.0579446285272001</v>
      </c>
      <c r="N95" s="252">
        <f>_xlfn.IFNA(INDEX(input_data!$1:$1048576,MATCH($B95,input_data!$B:$B,0),MATCH(N$4,input_data!$1:$1,0)),"")</f>
        <v>0</v>
      </c>
      <c r="O95" s="252">
        <f>_xlfn.IFNA(INDEX(input_data!$1:$1048576,MATCH($B95,input_data!$B:$B,0),MATCH(O$4,input_data!$1:$1,0)),"")</f>
        <v>3.4924309999999998</v>
      </c>
      <c r="P95" s="251">
        <f>_xlfn.IFNA(INDEX(input_data!$1:$1048576,MATCH($B95,input_data!$B:$B,0),MATCH(P$4,input_data!$1:$1,0)),"")</f>
        <v>486.95288797129302</v>
      </c>
      <c r="Q95" s="217">
        <f t="shared" si="1"/>
        <v>3.1664200607393278E-2</v>
      </c>
    </row>
    <row r="96" spans="1:17" x14ac:dyDescent="0.35">
      <c r="A96" s="147" t="s">
        <v>1529</v>
      </c>
      <c r="B96" s="88" t="s">
        <v>422</v>
      </c>
      <c r="C96" s="88" t="s">
        <v>1153</v>
      </c>
      <c r="E96" s="88" t="s">
        <v>423</v>
      </c>
      <c r="F96" s="251">
        <f>_xlfn.IFNA(INDEX(input_data!$1:$1048576,MATCH($B96,input_data!$B:$B,0),MATCH(F$4,input_data!$1:$1,0)),"")</f>
        <v>8.7546174585077203</v>
      </c>
      <c r="G96" s="252">
        <f>_xlfn.IFNA(INDEX(input_data!$1:$1048576,MATCH($B96,input_data!$B:$B,0),MATCH(G$4,input_data!$1:$1,0)),"")</f>
        <v>1.6113229152058901</v>
      </c>
      <c r="H96" s="252">
        <f>_xlfn.IFNA(INDEX(input_data!$1:$1048576,MATCH($B96,input_data!$B:$B,0),MATCH(H$4,input_data!$1:$1,0)),"")</f>
        <v>3.6926150140134902E-2</v>
      </c>
      <c r="I96" s="252">
        <f>_xlfn.IFNA(INDEX(input_data!$1:$1048576,MATCH($B96,input_data!$B:$B,0),MATCH(I$4,input_data!$1:$1,0)),"")</f>
        <v>5.889900753</v>
      </c>
      <c r="J96" s="252">
        <f>_xlfn.IFNA(INDEX(input_data!$1:$1048576,MATCH($B96,input_data!$B:$B,0),MATCH(J$4,input_data!$1:$1,0)),"")</f>
        <v>0</v>
      </c>
      <c r="K96" s="252">
        <f>_xlfn.IFNA(INDEX(input_data!$1:$1048576,MATCH($B96,input_data!$B:$B,0),MATCH(K$4,input_data!$1:$1,0)),"")</f>
        <v>0</v>
      </c>
      <c r="L96" s="252">
        <f>_xlfn.IFNA(INDEX(input_data!$1:$1048576,MATCH($B96,input_data!$B:$B,0),MATCH(L$4,input_data!$1:$1,0)),"")</f>
        <v>0</v>
      </c>
      <c r="M96" s="252">
        <f>_xlfn.IFNA(INDEX(input_data!$1:$1048576,MATCH($B96,input_data!$B:$B,0),MATCH(M$4,input_data!$1:$1,0)),"")</f>
        <v>0.47262333520870597</v>
      </c>
      <c r="N96" s="252">
        <f>_xlfn.IFNA(INDEX(input_data!$1:$1048576,MATCH($B96,input_data!$B:$B,0),MATCH(N$4,input_data!$1:$1,0)),"")</f>
        <v>0.40117887927440898</v>
      </c>
      <c r="O96" s="252">
        <f>_xlfn.IFNA(INDEX(input_data!$1:$1048576,MATCH($B96,input_data!$B:$B,0),MATCH(O$4,input_data!$1:$1,0)),"")</f>
        <v>7.0702000000000001E-2</v>
      </c>
      <c r="P96" s="251">
        <f>_xlfn.IFNA(INDEX(input_data!$1:$1048576,MATCH($B96,input_data!$B:$B,0),MATCH(P$4,input_data!$1:$1,0)),"")</f>
        <v>8.4826540328291404</v>
      </c>
      <c r="Q96" s="217">
        <f t="shared" si="1"/>
        <v>-3.1065140991887286E-2</v>
      </c>
    </row>
    <row r="97" spans="1:17" x14ac:dyDescent="0.35">
      <c r="A97" s="147" t="s">
        <v>1530</v>
      </c>
      <c r="B97" s="88" t="s">
        <v>424</v>
      </c>
      <c r="C97" s="88" t="s">
        <v>1154</v>
      </c>
      <c r="E97" s="88" t="s">
        <v>425</v>
      </c>
      <c r="F97" s="251">
        <f>_xlfn.IFNA(INDEX(input_data!$1:$1048576,MATCH($B97,input_data!$B:$B,0),MATCH(F$4,input_data!$1:$1,0)),"")</f>
        <v>36.477078396919602</v>
      </c>
      <c r="G97" s="252">
        <f>_xlfn.IFNA(INDEX(input_data!$1:$1048576,MATCH($B97,input_data!$B:$B,0),MATCH(G$4,input_data!$1:$1,0)),"")</f>
        <v>13.3520832880249</v>
      </c>
      <c r="H97" s="252">
        <f>_xlfn.IFNA(INDEX(input_data!$1:$1048576,MATCH($B97,input_data!$B:$B,0),MATCH(H$4,input_data!$1:$1,0)),"")</f>
        <v>0.19802570603436401</v>
      </c>
      <c r="I97" s="252">
        <f>_xlfn.IFNA(INDEX(input_data!$1:$1048576,MATCH($B97,input_data!$B:$B,0),MATCH(I$4,input_data!$1:$1,0)),"")</f>
        <v>23.319530237999999</v>
      </c>
      <c r="J97" s="252">
        <f>_xlfn.IFNA(INDEX(input_data!$1:$1048576,MATCH($B97,input_data!$B:$B,0),MATCH(J$4,input_data!$1:$1,0)),"")</f>
        <v>0</v>
      </c>
      <c r="K97" s="252">
        <f>_xlfn.IFNA(INDEX(input_data!$1:$1048576,MATCH($B97,input_data!$B:$B,0),MATCH(K$4,input_data!$1:$1,0)),"")</f>
        <v>0</v>
      </c>
      <c r="L97" s="252">
        <f>_xlfn.IFNA(INDEX(input_data!$1:$1048576,MATCH($B97,input_data!$B:$B,0),MATCH(L$4,input_data!$1:$1,0)),"")</f>
        <v>0</v>
      </c>
      <c r="M97" s="252">
        <f>_xlfn.IFNA(INDEX(input_data!$1:$1048576,MATCH($B97,input_data!$B:$B,0),MATCH(M$4,input_data!$1:$1,0)),"")</f>
        <v>0</v>
      </c>
      <c r="N97" s="252">
        <f>_xlfn.IFNA(INDEX(input_data!$1:$1048576,MATCH($B97,input_data!$B:$B,0),MATCH(N$4,input_data!$1:$1,0)),"")</f>
        <v>0</v>
      </c>
      <c r="O97" s="252">
        <f>_xlfn.IFNA(INDEX(input_data!$1:$1048576,MATCH($B97,input_data!$B:$B,0),MATCH(O$4,input_data!$1:$1,0)),"")</f>
        <v>7.6790000000000001E-3</v>
      </c>
      <c r="P97" s="251">
        <f>_xlfn.IFNA(INDEX(input_data!$1:$1048576,MATCH($B97,input_data!$B:$B,0),MATCH(P$4,input_data!$1:$1,0)),"")</f>
        <v>36.877318232059203</v>
      </c>
      <c r="Q97" s="217">
        <f t="shared" si="1"/>
        <v>1.097236546152236E-2</v>
      </c>
    </row>
    <row r="98" spans="1:17" x14ac:dyDescent="0.35">
      <c r="A98" s="147" t="s">
        <v>1531</v>
      </c>
      <c r="B98" s="88" t="s">
        <v>426</v>
      </c>
      <c r="C98" s="88" t="s">
        <v>1155</v>
      </c>
      <c r="E98" s="88" t="s">
        <v>427</v>
      </c>
      <c r="F98" s="251">
        <f>_xlfn.IFNA(INDEX(input_data!$1:$1048576,MATCH($B98,input_data!$B:$B,0),MATCH(F$4,input_data!$1:$1,0)),"")</f>
        <v>524.13371436272598</v>
      </c>
      <c r="G98" s="252">
        <f>_xlfn.IFNA(INDEX(input_data!$1:$1048576,MATCH($B98,input_data!$B:$B,0),MATCH(G$4,input_data!$1:$1,0)),"")</f>
        <v>115.036188240686</v>
      </c>
      <c r="H98" s="252">
        <f>_xlfn.IFNA(INDEX(input_data!$1:$1048576,MATCH($B98,input_data!$B:$B,0),MATCH(H$4,input_data!$1:$1,0)),"")</f>
        <v>2.2628428414514699</v>
      </c>
      <c r="I98" s="252">
        <f>_xlfn.IFNA(INDEX(input_data!$1:$1048576,MATCH($B98,input_data!$B:$B,0),MATCH(I$4,input_data!$1:$1,0)),"")</f>
        <v>382.117956381</v>
      </c>
      <c r="J98" s="252">
        <f>_xlfn.IFNA(INDEX(input_data!$1:$1048576,MATCH($B98,input_data!$B:$B,0),MATCH(J$4,input_data!$1:$1,0)),"")</f>
        <v>20.395259719656899</v>
      </c>
      <c r="K98" s="252">
        <f>_xlfn.IFNA(INDEX(input_data!$1:$1048576,MATCH($B98,input_data!$B:$B,0),MATCH(K$4,input_data!$1:$1,0)),"")</f>
        <v>2.2347077999999998</v>
      </c>
      <c r="L98" s="252">
        <f>_xlfn.IFNA(INDEX(input_data!$1:$1048576,MATCH($B98,input_data!$B:$B,0),MATCH(L$4,input_data!$1:$1,0)),"")</f>
        <v>3.5755319999999999</v>
      </c>
      <c r="M98" s="252">
        <f>_xlfn.IFNA(INDEX(input_data!$1:$1048576,MATCH($B98,input_data!$B:$B,0),MATCH(M$4,input_data!$1:$1,0)),"")</f>
        <v>3.8087908565605701</v>
      </c>
      <c r="N98" s="252">
        <f>_xlfn.IFNA(INDEX(input_data!$1:$1048576,MATCH($B98,input_data!$B:$B,0),MATCH(N$4,input_data!$1:$1,0)),"")</f>
        <v>7.4553119410145401</v>
      </c>
      <c r="O98" s="252">
        <f>_xlfn.IFNA(INDEX(input_data!$1:$1048576,MATCH($B98,input_data!$B:$B,0),MATCH(O$4,input_data!$1:$1,0)),"")</f>
        <v>3.4172950000000002</v>
      </c>
      <c r="P98" s="251">
        <f>_xlfn.IFNA(INDEX(input_data!$1:$1048576,MATCH($B98,input_data!$B:$B,0),MATCH(P$4,input_data!$1:$1,0)),"")</f>
        <v>540.303884780369</v>
      </c>
      <c r="Q98" s="217">
        <f t="shared" si="1"/>
        <v>3.0851231230762721E-2</v>
      </c>
    </row>
    <row r="99" spans="1:17" x14ac:dyDescent="0.35">
      <c r="A99" s="147" t="s">
        <v>1532</v>
      </c>
      <c r="B99" s="88" t="s">
        <v>428</v>
      </c>
      <c r="C99" s="88" t="s">
        <v>1156</v>
      </c>
      <c r="E99" s="88" t="s">
        <v>429</v>
      </c>
      <c r="F99" s="251">
        <f>_xlfn.IFNA(INDEX(input_data!$1:$1048576,MATCH($B99,input_data!$B:$B,0),MATCH(F$4,input_data!$1:$1,0)),"")</f>
        <v>72.788816550227494</v>
      </c>
      <c r="G99" s="252">
        <f>_xlfn.IFNA(INDEX(input_data!$1:$1048576,MATCH($B99,input_data!$B:$B,0),MATCH(G$4,input_data!$1:$1,0)),"")</f>
        <v>22.618367871096901</v>
      </c>
      <c r="H99" s="252">
        <f>_xlfn.IFNA(INDEX(input_data!$1:$1048576,MATCH($B99,input_data!$B:$B,0),MATCH(H$4,input_data!$1:$1,0)),"")</f>
        <v>0.35116070367042401</v>
      </c>
      <c r="I99" s="252">
        <f>_xlfn.IFNA(INDEX(input_data!$1:$1048576,MATCH($B99,input_data!$B:$B,0),MATCH(I$4,input_data!$1:$1,0)),"")</f>
        <v>50.329340875</v>
      </c>
      <c r="J99" s="252">
        <f>_xlfn.IFNA(INDEX(input_data!$1:$1048576,MATCH($B99,input_data!$B:$B,0),MATCH(J$4,input_data!$1:$1,0)),"")</f>
        <v>0</v>
      </c>
      <c r="K99" s="252">
        <f>_xlfn.IFNA(INDEX(input_data!$1:$1048576,MATCH($B99,input_data!$B:$B,0),MATCH(K$4,input_data!$1:$1,0)),"")</f>
        <v>0</v>
      </c>
      <c r="L99" s="252">
        <f>_xlfn.IFNA(INDEX(input_data!$1:$1048576,MATCH($B99,input_data!$B:$B,0),MATCH(L$4,input_data!$1:$1,0)),"")</f>
        <v>0</v>
      </c>
      <c r="M99" s="252">
        <f>_xlfn.IFNA(INDEX(input_data!$1:$1048576,MATCH($B99,input_data!$B:$B,0),MATCH(M$4,input_data!$1:$1,0)),"")</f>
        <v>0</v>
      </c>
      <c r="N99" s="252">
        <f>_xlfn.IFNA(INDEX(input_data!$1:$1048576,MATCH($B99,input_data!$B:$B,0),MATCH(N$4,input_data!$1:$1,0)),"")</f>
        <v>0.42372305820392703</v>
      </c>
      <c r="O99" s="252">
        <f>_xlfn.IFNA(INDEX(input_data!$1:$1048576,MATCH($B99,input_data!$B:$B,0),MATCH(O$4,input_data!$1:$1,0)),"")</f>
        <v>7.6790000000000001E-3</v>
      </c>
      <c r="P99" s="251">
        <f>_xlfn.IFNA(INDEX(input_data!$1:$1048576,MATCH($B99,input_data!$B:$B,0),MATCH(P$4,input_data!$1:$1,0)),"")</f>
        <v>73.730271507971295</v>
      </c>
      <c r="Q99" s="217">
        <f t="shared" si="1"/>
        <v>1.2934060510437773E-2</v>
      </c>
    </row>
    <row r="100" spans="1:17" x14ac:dyDescent="0.35">
      <c r="A100" s="147" t="s">
        <v>1533</v>
      </c>
      <c r="B100" s="88" t="s">
        <v>430</v>
      </c>
      <c r="C100" s="88" t="s">
        <v>1157</v>
      </c>
      <c r="E100" s="88" t="s">
        <v>431</v>
      </c>
      <c r="F100" s="251">
        <f>_xlfn.IFNA(INDEX(input_data!$1:$1048576,MATCH($B100,input_data!$B:$B,0),MATCH(F$4,input_data!$1:$1,0)),"")</f>
        <v>222.754139447055</v>
      </c>
      <c r="G100" s="252">
        <f>_xlfn.IFNA(INDEX(input_data!$1:$1048576,MATCH($B100,input_data!$B:$B,0),MATCH(G$4,input_data!$1:$1,0)),"")</f>
        <v>101.59024555075899</v>
      </c>
      <c r="H100" s="252">
        <f>_xlfn.IFNA(INDEX(input_data!$1:$1048576,MATCH($B100,input_data!$B:$B,0),MATCH(H$4,input_data!$1:$1,0)),"")</f>
        <v>1.6834323666401201</v>
      </c>
      <c r="I100" s="252">
        <f>_xlfn.IFNA(INDEX(input_data!$1:$1048576,MATCH($B100,input_data!$B:$B,0),MATCH(I$4,input_data!$1:$1,0)),"")</f>
        <v>103.8409984</v>
      </c>
      <c r="J100" s="252">
        <f>_xlfn.IFNA(INDEX(input_data!$1:$1048576,MATCH($B100,input_data!$B:$B,0),MATCH(J$4,input_data!$1:$1,0)),"")</f>
        <v>11.491740013964799</v>
      </c>
      <c r="K100" s="252">
        <f>_xlfn.IFNA(INDEX(input_data!$1:$1048576,MATCH($B100,input_data!$B:$B,0),MATCH(K$4,input_data!$1:$1,0)),"")</f>
        <v>0.94367489999999998</v>
      </c>
      <c r="L100" s="252">
        <f>_xlfn.IFNA(INDEX(input_data!$1:$1048576,MATCH($B100,input_data!$B:$B,0),MATCH(L$4,input_data!$1:$1,0)),"")</f>
        <v>1.5098800000000001</v>
      </c>
      <c r="M100" s="252">
        <f>_xlfn.IFNA(INDEX(input_data!$1:$1048576,MATCH($B100,input_data!$B:$B,0),MATCH(M$4,input_data!$1:$1,0)),"")</f>
        <v>4.45854237019919</v>
      </c>
      <c r="N100" s="252">
        <f>_xlfn.IFNA(INDEX(input_data!$1:$1048576,MATCH($B100,input_data!$B:$B,0),MATCH(N$4,input_data!$1:$1,0)),"")</f>
        <v>0</v>
      </c>
      <c r="O100" s="252">
        <f>_xlfn.IFNA(INDEX(input_data!$1:$1048576,MATCH($B100,input_data!$B:$B,0),MATCH(O$4,input_data!$1:$1,0)),"")</f>
        <v>1.2719499999999999</v>
      </c>
      <c r="P100" s="251">
        <f>_xlfn.IFNA(INDEX(input_data!$1:$1048576,MATCH($B100,input_data!$B:$B,0),MATCH(P$4,input_data!$1:$1,0)),"")</f>
        <v>226.790463601563</v>
      </c>
      <c r="Q100" s="217">
        <f t="shared" si="1"/>
        <v>1.8120085959019372E-2</v>
      </c>
    </row>
    <row r="101" spans="1:17" x14ac:dyDescent="0.35">
      <c r="A101" s="147" t="s">
        <v>1534</v>
      </c>
      <c r="B101" s="88" t="s">
        <v>432</v>
      </c>
      <c r="C101" s="88" t="s">
        <v>1535</v>
      </c>
      <c r="E101" s="88" t="s">
        <v>433</v>
      </c>
      <c r="F101" s="251">
        <f>_xlfn.IFNA(INDEX(input_data!$1:$1048576,MATCH($B101,input_data!$B:$B,0),MATCH(F$4,input_data!$1:$1,0)),"")</f>
        <v>277.67253786233601</v>
      </c>
      <c r="G101" s="252">
        <f>_xlfn.IFNA(INDEX(input_data!$1:$1048576,MATCH($B101,input_data!$B:$B,0),MATCH(G$4,input_data!$1:$1,0)),"")</f>
        <v>38.571139371029901</v>
      </c>
      <c r="H101" s="252">
        <f>_xlfn.IFNA(INDEX(input_data!$1:$1048576,MATCH($B101,input_data!$B:$B,0),MATCH(H$4,input_data!$1:$1,0)),"")</f>
        <v>0.88392194391943602</v>
      </c>
      <c r="I101" s="252">
        <f>_xlfn.IFNA(INDEX(input_data!$1:$1048576,MATCH($B101,input_data!$B:$B,0),MATCH(I$4,input_data!$1:$1,0)),"")</f>
        <v>232.99158238199999</v>
      </c>
      <c r="J101" s="252">
        <f>_xlfn.IFNA(INDEX(input_data!$1:$1048576,MATCH($B101,input_data!$B:$B,0),MATCH(J$4,input_data!$1:$1,0)),"")</f>
        <v>9.7680208431320494</v>
      </c>
      <c r="K101" s="252">
        <f>_xlfn.IFNA(INDEX(input_data!$1:$1048576,MATCH($B101,input_data!$B:$B,0),MATCH(K$4,input_data!$1:$1,0)),"")</f>
        <v>1.2094923</v>
      </c>
      <c r="L101" s="252">
        <f>_xlfn.IFNA(INDEX(input_data!$1:$1048576,MATCH($B101,input_data!$B:$B,0),MATCH(L$4,input_data!$1:$1,0)),"")</f>
        <v>1.9351879999999999</v>
      </c>
      <c r="M101" s="252">
        <f>_xlfn.IFNA(INDEX(input_data!$1:$1048576,MATCH($B101,input_data!$B:$B,0),MATCH(M$4,input_data!$1:$1,0)),"")</f>
        <v>1.0013781199459</v>
      </c>
      <c r="N101" s="252">
        <f>_xlfn.IFNA(INDEX(input_data!$1:$1048576,MATCH($B101,input_data!$B:$B,0),MATCH(N$4,input_data!$1:$1,0)),"")</f>
        <v>1.52046211758546</v>
      </c>
      <c r="O101" s="252">
        <f>_xlfn.IFNA(INDEX(input_data!$1:$1048576,MATCH($B101,input_data!$B:$B,0),MATCH(O$4,input_data!$1:$1,0)),"")</f>
        <v>1.393189</v>
      </c>
      <c r="P101" s="251">
        <f>_xlfn.IFNA(INDEX(input_data!$1:$1048576,MATCH($B101,input_data!$B:$B,0),MATCH(P$4,input_data!$1:$1,0)),"")</f>
        <v>289.274374077613</v>
      </c>
      <c r="Q101" s="217">
        <f t="shared" si="1"/>
        <v>4.1782440224711559E-2</v>
      </c>
    </row>
    <row r="102" spans="1:17" x14ac:dyDescent="0.35">
      <c r="A102" s="147" t="s">
        <v>1536</v>
      </c>
      <c r="B102" s="88" t="s">
        <v>435</v>
      </c>
      <c r="C102" s="88" t="s">
        <v>1158</v>
      </c>
      <c r="E102" s="88" t="s">
        <v>436</v>
      </c>
      <c r="F102" s="251">
        <f>_xlfn.IFNA(INDEX(input_data!$1:$1048576,MATCH($B102,input_data!$B:$B,0),MATCH(F$4,input_data!$1:$1,0)),"")</f>
        <v>53.360085146739699</v>
      </c>
      <c r="G102" s="252">
        <f>_xlfn.IFNA(INDEX(input_data!$1:$1048576,MATCH($B102,input_data!$B:$B,0),MATCH(G$4,input_data!$1:$1,0)),"")</f>
        <v>14.5489233845356</v>
      </c>
      <c r="H102" s="252">
        <f>_xlfn.IFNA(INDEX(input_data!$1:$1048576,MATCH($B102,input_data!$B:$B,0),MATCH(H$4,input_data!$1:$1,0)),"")</f>
        <v>0.230445926544215</v>
      </c>
      <c r="I102" s="252">
        <f>_xlfn.IFNA(INDEX(input_data!$1:$1048576,MATCH($B102,input_data!$B:$B,0),MATCH(I$4,input_data!$1:$1,0)),"")</f>
        <v>39.348031679999998</v>
      </c>
      <c r="J102" s="252">
        <f>_xlfn.IFNA(INDEX(input_data!$1:$1048576,MATCH($B102,input_data!$B:$B,0),MATCH(J$4,input_data!$1:$1,0)),"")</f>
        <v>0</v>
      </c>
      <c r="K102" s="252">
        <f>_xlfn.IFNA(INDEX(input_data!$1:$1048576,MATCH($B102,input_data!$B:$B,0),MATCH(K$4,input_data!$1:$1,0)),"")</f>
        <v>0</v>
      </c>
      <c r="L102" s="252">
        <f>_xlfn.IFNA(INDEX(input_data!$1:$1048576,MATCH($B102,input_data!$B:$B,0),MATCH(L$4,input_data!$1:$1,0)),"")</f>
        <v>0</v>
      </c>
      <c r="M102" s="252">
        <f>_xlfn.IFNA(INDEX(input_data!$1:$1048576,MATCH($B102,input_data!$B:$B,0),MATCH(M$4,input_data!$1:$1,0)),"")</f>
        <v>0</v>
      </c>
      <c r="N102" s="252">
        <f>_xlfn.IFNA(INDEX(input_data!$1:$1048576,MATCH($B102,input_data!$B:$B,0),MATCH(N$4,input_data!$1:$1,0)),"")</f>
        <v>4.9132691101277798E-2</v>
      </c>
      <c r="O102" s="252">
        <f>_xlfn.IFNA(INDEX(input_data!$1:$1048576,MATCH($B102,input_data!$B:$B,0),MATCH(O$4,input_data!$1:$1,0)),"")</f>
        <v>7.6790000000000001E-3</v>
      </c>
      <c r="P102" s="251">
        <f>_xlfn.IFNA(INDEX(input_data!$1:$1048576,MATCH($B102,input_data!$B:$B,0),MATCH(P$4,input_data!$1:$1,0)),"")</f>
        <v>54.184212682181098</v>
      </c>
      <c r="Q102" s="217">
        <f t="shared" si="1"/>
        <v>1.5444644309975386E-2</v>
      </c>
    </row>
    <row r="103" spans="1:17" x14ac:dyDescent="0.35">
      <c r="A103" s="147" t="s">
        <v>1537</v>
      </c>
      <c r="B103" s="88" t="s">
        <v>439</v>
      </c>
      <c r="C103" s="88" t="s">
        <v>1160</v>
      </c>
      <c r="E103" s="88" t="s">
        <v>440</v>
      </c>
      <c r="F103" s="251">
        <f>_xlfn.IFNA(INDEX(input_data!$1:$1048576,MATCH($B103,input_data!$B:$B,0),MATCH(F$4,input_data!$1:$1,0)),"")</f>
        <v>13.1886716473317</v>
      </c>
      <c r="G103" s="252">
        <f>_xlfn.IFNA(INDEX(input_data!$1:$1048576,MATCH($B103,input_data!$B:$B,0),MATCH(G$4,input_data!$1:$1,0)),"")</f>
        <v>4.1324359103172004</v>
      </c>
      <c r="H103" s="252">
        <f>_xlfn.IFNA(INDEX(input_data!$1:$1048576,MATCH($B103,input_data!$B:$B,0),MATCH(H$4,input_data!$1:$1,0)),"")</f>
        <v>8.1673695547979805E-2</v>
      </c>
      <c r="I103" s="252">
        <f>_xlfn.IFNA(INDEX(input_data!$1:$1048576,MATCH($B103,input_data!$B:$B,0),MATCH(I$4,input_data!$1:$1,0)),"")</f>
        <v>6.9221187180000001</v>
      </c>
      <c r="J103" s="252">
        <f>_xlfn.IFNA(INDEX(input_data!$1:$1048576,MATCH($B103,input_data!$B:$B,0),MATCH(J$4,input_data!$1:$1,0)),"")</f>
        <v>0</v>
      </c>
      <c r="K103" s="252">
        <f>_xlfn.IFNA(INDEX(input_data!$1:$1048576,MATCH($B103,input_data!$B:$B,0),MATCH(K$4,input_data!$1:$1,0)),"")</f>
        <v>0</v>
      </c>
      <c r="L103" s="252">
        <f>_xlfn.IFNA(INDEX(input_data!$1:$1048576,MATCH($B103,input_data!$B:$B,0),MATCH(L$4,input_data!$1:$1,0)),"")</f>
        <v>0</v>
      </c>
      <c r="M103" s="252">
        <f>_xlfn.IFNA(INDEX(input_data!$1:$1048576,MATCH($B103,input_data!$B:$B,0),MATCH(M$4,input_data!$1:$1,0)),"")</f>
        <v>1.5153027585210499</v>
      </c>
      <c r="N103" s="252">
        <f>_xlfn.IFNA(INDEX(input_data!$1:$1048576,MATCH($B103,input_data!$B:$B,0),MATCH(N$4,input_data!$1:$1,0)),"")</f>
        <v>0</v>
      </c>
      <c r="O103" s="252">
        <f>_xlfn.IFNA(INDEX(input_data!$1:$1048576,MATCH($B103,input_data!$B:$B,0),MATCH(O$4,input_data!$1:$1,0)),"")</f>
        <v>0.163406</v>
      </c>
      <c r="P103" s="251">
        <f>_xlfn.IFNA(INDEX(input_data!$1:$1048576,MATCH($B103,input_data!$B:$B,0),MATCH(P$4,input_data!$1:$1,0)),"")</f>
        <v>12.8149370823862</v>
      </c>
      <c r="Q103" s="217">
        <f t="shared" si="1"/>
        <v>-2.83375441393382E-2</v>
      </c>
    </row>
    <row r="104" spans="1:17" x14ac:dyDescent="0.35">
      <c r="A104" s="147" t="s">
        <v>1538</v>
      </c>
      <c r="B104" s="88" t="s">
        <v>441</v>
      </c>
      <c r="C104" s="88" t="s">
        <v>1161</v>
      </c>
      <c r="E104" s="88" t="s">
        <v>442</v>
      </c>
      <c r="F104" s="251">
        <f>_xlfn.IFNA(INDEX(input_data!$1:$1048576,MATCH($B104,input_data!$B:$B,0),MATCH(F$4,input_data!$1:$1,0)),"")</f>
        <v>223.563970628486</v>
      </c>
      <c r="G104" s="252">
        <f>_xlfn.IFNA(INDEX(input_data!$1:$1048576,MATCH($B104,input_data!$B:$B,0),MATCH(G$4,input_data!$1:$1,0)),"")</f>
        <v>91.636161803244903</v>
      </c>
      <c r="H104" s="252">
        <f>_xlfn.IFNA(INDEX(input_data!$1:$1048576,MATCH($B104,input_data!$B:$B,0),MATCH(H$4,input_data!$1:$1,0)),"")</f>
        <v>1.5183220874283101</v>
      </c>
      <c r="I104" s="252">
        <f>_xlfn.IFNA(INDEX(input_data!$1:$1048576,MATCH($B104,input_data!$B:$B,0),MATCH(I$4,input_data!$1:$1,0)),"")</f>
        <v>116.25268192199999</v>
      </c>
      <c r="J104" s="252">
        <f>_xlfn.IFNA(INDEX(input_data!$1:$1048576,MATCH($B104,input_data!$B:$B,0),MATCH(J$4,input_data!$1:$1,0)),"")</f>
        <v>11.6412523622934</v>
      </c>
      <c r="K104" s="252">
        <f>_xlfn.IFNA(INDEX(input_data!$1:$1048576,MATCH($B104,input_data!$B:$B,0),MATCH(K$4,input_data!$1:$1,0)),"")</f>
        <v>0.97601280000000001</v>
      </c>
      <c r="L104" s="252">
        <f>_xlfn.IFNA(INDEX(input_data!$1:$1048576,MATCH($B104,input_data!$B:$B,0),MATCH(L$4,input_data!$1:$1,0)),"")</f>
        <v>1.5616209999999999</v>
      </c>
      <c r="M104" s="252">
        <f>_xlfn.IFNA(INDEX(input_data!$1:$1048576,MATCH($B104,input_data!$B:$B,0),MATCH(M$4,input_data!$1:$1,0)),"")</f>
        <v>2.7440968668691101</v>
      </c>
      <c r="N104" s="252">
        <f>_xlfn.IFNA(INDEX(input_data!$1:$1048576,MATCH($B104,input_data!$B:$B,0),MATCH(N$4,input_data!$1:$1,0)),"")</f>
        <v>0</v>
      </c>
      <c r="O104" s="252">
        <f>_xlfn.IFNA(INDEX(input_data!$1:$1048576,MATCH($B104,input_data!$B:$B,0),MATCH(O$4,input_data!$1:$1,0)),"")</f>
        <v>1.5180389999999999</v>
      </c>
      <c r="P104" s="251">
        <f>_xlfn.IFNA(INDEX(input_data!$1:$1048576,MATCH($B104,input_data!$B:$B,0),MATCH(P$4,input_data!$1:$1,0)),"")</f>
        <v>227.84818784183599</v>
      </c>
      <c r="Q104" s="217">
        <f t="shared" si="1"/>
        <v>1.9163272155643618E-2</v>
      </c>
    </row>
    <row r="105" spans="1:17" x14ac:dyDescent="0.35">
      <c r="A105" s="147" t="s">
        <v>1539</v>
      </c>
      <c r="B105" s="88" t="s">
        <v>443</v>
      </c>
      <c r="C105" s="88" t="s">
        <v>1162</v>
      </c>
      <c r="E105" s="88" t="s">
        <v>444</v>
      </c>
      <c r="F105" s="251">
        <f>_xlfn.IFNA(INDEX(input_data!$1:$1048576,MATCH($B105,input_data!$B:$B,0),MATCH(F$4,input_data!$1:$1,0)),"")</f>
        <v>403.4633122294</v>
      </c>
      <c r="G105" s="252">
        <f>_xlfn.IFNA(INDEX(input_data!$1:$1048576,MATCH($B105,input_data!$B:$B,0),MATCH(G$4,input_data!$1:$1,0)),"")</f>
        <v>164.31409633930301</v>
      </c>
      <c r="H105" s="252">
        <f>_xlfn.IFNA(INDEX(input_data!$1:$1048576,MATCH($B105,input_data!$B:$B,0),MATCH(H$4,input_data!$1:$1,0)),"")</f>
        <v>2.8062369484496998</v>
      </c>
      <c r="I105" s="252">
        <f>_xlfn.IFNA(INDEX(input_data!$1:$1048576,MATCH($B105,input_data!$B:$B,0),MATCH(I$4,input_data!$1:$1,0)),"")</f>
        <v>209.71200895999999</v>
      </c>
      <c r="J105" s="252">
        <f>_xlfn.IFNA(INDEX(input_data!$1:$1048576,MATCH($B105,input_data!$B:$B,0),MATCH(J$4,input_data!$1:$1,0)),"")</f>
        <v>21.4754592786899</v>
      </c>
      <c r="K105" s="252">
        <f>_xlfn.IFNA(INDEX(input_data!$1:$1048576,MATCH($B105,input_data!$B:$B,0),MATCH(K$4,input_data!$1:$1,0)),"")</f>
        <v>1.7639847</v>
      </c>
      <c r="L105" s="252">
        <f>_xlfn.IFNA(INDEX(input_data!$1:$1048576,MATCH($B105,input_data!$B:$B,0),MATCH(L$4,input_data!$1:$1,0)),"")</f>
        <v>2.8223760000000002</v>
      </c>
      <c r="M105" s="252">
        <f>_xlfn.IFNA(INDEX(input_data!$1:$1048576,MATCH($B105,input_data!$B:$B,0),MATCH(M$4,input_data!$1:$1,0)),"")</f>
        <v>6.5039491544753796</v>
      </c>
      <c r="N105" s="252">
        <f>_xlfn.IFNA(INDEX(input_data!$1:$1048576,MATCH($B105,input_data!$B:$B,0),MATCH(N$4,input_data!$1:$1,0)),"")</f>
        <v>0</v>
      </c>
      <c r="O105" s="252">
        <f>_xlfn.IFNA(INDEX(input_data!$1:$1048576,MATCH($B105,input_data!$B:$B,0),MATCH(O$4,input_data!$1:$1,0)),"")</f>
        <v>3.6847599999999998</v>
      </c>
      <c r="P105" s="251">
        <f>_xlfn.IFNA(INDEX(input_data!$1:$1048576,MATCH($B105,input_data!$B:$B,0),MATCH(P$4,input_data!$1:$1,0)),"")</f>
        <v>413.08287138091799</v>
      </c>
      <c r="Q105" s="217">
        <f t="shared" si="1"/>
        <v>2.3842463143336712E-2</v>
      </c>
    </row>
    <row r="106" spans="1:17" x14ac:dyDescent="0.35">
      <c r="A106" s="147" t="s">
        <v>1540</v>
      </c>
      <c r="B106" s="88" t="s">
        <v>445</v>
      </c>
      <c r="C106" s="88" t="s">
        <v>1163</v>
      </c>
      <c r="E106" s="88" t="s">
        <v>446</v>
      </c>
      <c r="F106" s="251">
        <f>_xlfn.IFNA(INDEX(input_data!$1:$1048576,MATCH($B106,input_data!$B:$B,0),MATCH(F$4,input_data!$1:$1,0)),"")</f>
        <v>27.663661811771</v>
      </c>
      <c r="G106" s="252">
        <f>_xlfn.IFNA(INDEX(input_data!$1:$1048576,MATCH($B106,input_data!$B:$B,0),MATCH(G$4,input_data!$1:$1,0)),"")</f>
        <v>10.69455426038</v>
      </c>
      <c r="H106" s="252">
        <f>_xlfn.IFNA(INDEX(input_data!$1:$1048576,MATCH($B106,input_data!$B:$B,0),MATCH(H$4,input_data!$1:$1,0)),"")</f>
        <v>0.15701931041702499</v>
      </c>
      <c r="I106" s="252">
        <f>_xlfn.IFNA(INDEX(input_data!$1:$1048576,MATCH($B106,input_data!$B:$B,0),MATCH(I$4,input_data!$1:$1,0)),"")</f>
        <v>17.170001244000002</v>
      </c>
      <c r="J106" s="252">
        <f>_xlfn.IFNA(INDEX(input_data!$1:$1048576,MATCH($B106,input_data!$B:$B,0),MATCH(J$4,input_data!$1:$1,0)),"")</f>
        <v>0</v>
      </c>
      <c r="K106" s="252">
        <f>_xlfn.IFNA(INDEX(input_data!$1:$1048576,MATCH($B106,input_data!$B:$B,0),MATCH(K$4,input_data!$1:$1,0)),"")</f>
        <v>0</v>
      </c>
      <c r="L106" s="252">
        <f>_xlfn.IFNA(INDEX(input_data!$1:$1048576,MATCH($B106,input_data!$B:$B,0),MATCH(L$4,input_data!$1:$1,0)),"")</f>
        <v>0</v>
      </c>
      <c r="M106" s="252">
        <f>_xlfn.IFNA(INDEX(input_data!$1:$1048576,MATCH($B106,input_data!$B:$B,0),MATCH(M$4,input_data!$1:$1,0)),"")</f>
        <v>0</v>
      </c>
      <c r="N106" s="252">
        <f>_xlfn.IFNA(INDEX(input_data!$1:$1048576,MATCH($B106,input_data!$B:$B,0),MATCH(N$4,input_data!$1:$1,0)),"")</f>
        <v>0</v>
      </c>
      <c r="O106" s="252">
        <f>_xlfn.IFNA(INDEX(input_data!$1:$1048576,MATCH($B106,input_data!$B:$B,0),MATCH(O$4,input_data!$1:$1,0)),"")</f>
        <v>7.6790000000000001E-3</v>
      </c>
      <c r="P106" s="251">
        <f>_xlfn.IFNA(INDEX(input_data!$1:$1048576,MATCH($B106,input_data!$B:$B,0),MATCH(P$4,input_data!$1:$1,0)),"")</f>
        <v>28.029253814796999</v>
      </c>
      <c r="Q106" s="217">
        <f t="shared" si="1"/>
        <v>1.3215604120436319E-2</v>
      </c>
    </row>
    <row r="107" spans="1:17" x14ac:dyDescent="0.35">
      <c r="A107" s="147" t="s">
        <v>1541</v>
      </c>
      <c r="B107" s="88" t="s">
        <v>447</v>
      </c>
      <c r="C107" s="88" t="s">
        <v>1164</v>
      </c>
      <c r="E107" s="88" t="s">
        <v>448</v>
      </c>
      <c r="F107" s="251">
        <f>_xlfn.IFNA(INDEX(input_data!$1:$1048576,MATCH($B107,input_data!$B:$B,0),MATCH(F$4,input_data!$1:$1,0)),"")</f>
        <v>244.78143834094999</v>
      </c>
      <c r="G107" s="252">
        <f>_xlfn.IFNA(INDEX(input_data!$1:$1048576,MATCH($B107,input_data!$B:$B,0),MATCH(G$4,input_data!$1:$1,0)),"")</f>
        <v>100.335622707116</v>
      </c>
      <c r="H107" s="252">
        <f>_xlfn.IFNA(INDEX(input_data!$1:$1048576,MATCH($B107,input_data!$B:$B,0),MATCH(H$4,input_data!$1:$1,0)),"")</f>
        <v>1.6997090144946601</v>
      </c>
      <c r="I107" s="252">
        <f>_xlfn.IFNA(INDEX(input_data!$1:$1048576,MATCH($B107,input_data!$B:$B,0),MATCH(I$4,input_data!$1:$1,0)),"")</f>
        <v>129.573688941</v>
      </c>
      <c r="J107" s="252">
        <f>_xlfn.IFNA(INDEX(input_data!$1:$1048576,MATCH($B107,input_data!$B:$B,0),MATCH(J$4,input_data!$1:$1,0)),"")</f>
        <v>8.9240956740702906</v>
      </c>
      <c r="K107" s="252">
        <f>_xlfn.IFNA(INDEX(input_data!$1:$1048576,MATCH($B107,input_data!$B:$B,0),MATCH(K$4,input_data!$1:$1,0)),"")</f>
        <v>0.88598025000000002</v>
      </c>
      <c r="L107" s="252">
        <f>_xlfn.IFNA(INDEX(input_data!$1:$1048576,MATCH($B107,input_data!$B:$B,0),MATCH(L$4,input_data!$1:$1,0)),"")</f>
        <v>1.4175679999999999</v>
      </c>
      <c r="M107" s="252">
        <f>_xlfn.IFNA(INDEX(input_data!$1:$1048576,MATCH($B107,input_data!$B:$B,0),MATCH(M$4,input_data!$1:$1,0)),"")</f>
        <v>4.5819186273054999</v>
      </c>
      <c r="N107" s="252">
        <f>_xlfn.IFNA(INDEX(input_data!$1:$1048576,MATCH($B107,input_data!$B:$B,0),MATCH(N$4,input_data!$1:$1,0)),"")</f>
        <v>0</v>
      </c>
      <c r="O107" s="252">
        <f>_xlfn.IFNA(INDEX(input_data!$1:$1048576,MATCH($B107,input_data!$B:$B,0),MATCH(O$4,input_data!$1:$1,0)),"")</f>
        <v>1.0400229999999999</v>
      </c>
      <c r="P107" s="251">
        <f>_xlfn.IFNA(INDEX(input_data!$1:$1048576,MATCH($B107,input_data!$B:$B,0),MATCH(P$4,input_data!$1:$1,0)),"")</f>
        <v>248.458606213987</v>
      </c>
      <c r="Q107" s="217">
        <f t="shared" si="1"/>
        <v>1.5022249636082119E-2</v>
      </c>
    </row>
    <row r="108" spans="1:17" x14ac:dyDescent="0.35">
      <c r="A108" s="147" t="s">
        <v>1542</v>
      </c>
      <c r="B108" s="88" t="s">
        <v>449</v>
      </c>
      <c r="C108" s="88" t="s">
        <v>1165</v>
      </c>
      <c r="E108" s="88" t="s">
        <v>450</v>
      </c>
      <c r="F108" s="251">
        <f>_xlfn.IFNA(INDEX(input_data!$1:$1048576,MATCH($B108,input_data!$B:$B,0),MATCH(F$4,input_data!$1:$1,0)),"")</f>
        <v>8.6739341151874996</v>
      </c>
      <c r="G108" s="252">
        <f>_xlfn.IFNA(INDEX(input_data!$1:$1048576,MATCH($B108,input_data!$B:$B,0),MATCH(G$4,input_data!$1:$1,0)),"")</f>
        <v>2.7259050034283501</v>
      </c>
      <c r="H108" s="252">
        <f>_xlfn.IFNA(INDEX(input_data!$1:$1048576,MATCH($B108,input_data!$B:$B,0),MATCH(H$4,input_data!$1:$1,0)),"")</f>
        <v>5.4362952242999502E-2</v>
      </c>
      <c r="I108" s="252">
        <f>_xlfn.IFNA(INDEX(input_data!$1:$1048576,MATCH($B108,input_data!$B:$B,0),MATCH(I$4,input_data!$1:$1,0)),"")</f>
        <v>4.1590874700000002</v>
      </c>
      <c r="J108" s="252">
        <f>_xlfn.IFNA(INDEX(input_data!$1:$1048576,MATCH($B108,input_data!$B:$B,0),MATCH(J$4,input_data!$1:$1,0)),"")</f>
        <v>0</v>
      </c>
      <c r="K108" s="252">
        <f>_xlfn.IFNA(INDEX(input_data!$1:$1048576,MATCH($B108,input_data!$B:$B,0),MATCH(K$4,input_data!$1:$1,0)),"")</f>
        <v>0</v>
      </c>
      <c r="L108" s="252">
        <f>_xlfn.IFNA(INDEX(input_data!$1:$1048576,MATCH($B108,input_data!$B:$B,0),MATCH(L$4,input_data!$1:$1,0)),"")</f>
        <v>0</v>
      </c>
      <c r="M108" s="252">
        <f>_xlfn.IFNA(INDEX(input_data!$1:$1048576,MATCH($B108,input_data!$B:$B,0),MATCH(M$4,input_data!$1:$1,0)),"")</f>
        <v>0.713719219730923</v>
      </c>
      <c r="N108" s="252">
        <f>_xlfn.IFNA(INDEX(input_data!$1:$1048576,MATCH($B108,input_data!$B:$B,0),MATCH(N$4,input_data!$1:$1,0)),"")</f>
        <v>0.16160571712843499</v>
      </c>
      <c r="O108" s="252">
        <f>_xlfn.IFNA(INDEX(input_data!$1:$1048576,MATCH($B108,input_data!$B:$B,0),MATCH(O$4,input_data!$1:$1,0)),"")</f>
        <v>9.0367000000000003E-2</v>
      </c>
      <c r="P108" s="251">
        <f>_xlfn.IFNA(INDEX(input_data!$1:$1048576,MATCH($B108,input_data!$B:$B,0),MATCH(P$4,input_data!$1:$1,0)),"")</f>
        <v>7.9050473625307101</v>
      </c>
      <c r="Q108" s="217">
        <f t="shared" si="1"/>
        <v>-8.8643370176229253E-2</v>
      </c>
    </row>
    <row r="109" spans="1:17" x14ac:dyDescent="0.35">
      <c r="A109" s="147" t="s">
        <v>1543</v>
      </c>
      <c r="B109" s="88" t="s">
        <v>451</v>
      </c>
      <c r="C109" s="88" t="s">
        <v>1166</v>
      </c>
      <c r="E109" s="88" t="s">
        <v>452</v>
      </c>
      <c r="F109" s="251">
        <f>_xlfn.IFNA(INDEX(input_data!$1:$1048576,MATCH($B109,input_data!$B:$B,0),MATCH(F$4,input_data!$1:$1,0)),"")</f>
        <v>15.6744261387359</v>
      </c>
      <c r="G109" s="252">
        <f>_xlfn.IFNA(INDEX(input_data!$1:$1048576,MATCH($B109,input_data!$B:$B,0),MATCH(G$4,input_data!$1:$1,0)),"")</f>
        <v>2.6924200041381998</v>
      </c>
      <c r="H109" s="252">
        <f>_xlfn.IFNA(INDEX(input_data!$1:$1048576,MATCH($B109,input_data!$B:$B,0),MATCH(H$4,input_data!$1:$1,0)),"")</f>
        <v>5.8798551814336103E-2</v>
      </c>
      <c r="I109" s="252">
        <f>_xlfn.IFNA(INDEX(input_data!$1:$1048576,MATCH($B109,input_data!$B:$B,0),MATCH(I$4,input_data!$1:$1,0)),"")</f>
        <v>8.0247458199999997</v>
      </c>
      <c r="J109" s="252">
        <f>_xlfn.IFNA(INDEX(input_data!$1:$1048576,MATCH($B109,input_data!$B:$B,0),MATCH(J$4,input_data!$1:$1,0)),"")</f>
        <v>0</v>
      </c>
      <c r="K109" s="252">
        <f>_xlfn.IFNA(INDEX(input_data!$1:$1048576,MATCH($B109,input_data!$B:$B,0),MATCH(K$4,input_data!$1:$1,0)),"")</f>
        <v>0</v>
      </c>
      <c r="L109" s="252">
        <f>_xlfn.IFNA(INDEX(input_data!$1:$1048576,MATCH($B109,input_data!$B:$B,0),MATCH(L$4,input_data!$1:$1,0)),"")</f>
        <v>0</v>
      </c>
      <c r="M109" s="252">
        <f>_xlfn.IFNA(INDEX(input_data!$1:$1048576,MATCH($B109,input_data!$B:$B,0),MATCH(M$4,input_data!$1:$1,0)),"")</f>
        <v>4.1678537330284904</v>
      </c>
      <c r="N109" s="252">
        <f>_xlfn.IFNA(INDEX(input_data!$1:$1048576,MATCH($B109,input_data!$B:$B,0),MATCH(N$4,input_data!$1:$1,0)),"")</f>
        <v>0.22559162603024999</v>
      </c>
      <c r="O109" s="252">
        <f>_xlfn.IFNA(INDEX(input_data!$1:$1048576,MATCH($B109,input_data!$B:$B,0),MATCH(O$4,input_data!$1:$1,0)),"")</f>
        <v>0.20281299999999999</v>
      </c>
      <c r="P109" s="251">
        <f>_xlfn.IFNA(INDEX(input_data!$1:$1048576,MATCH($B109,input_data!$B:$B,0),MATCH(P$4,input_data!$1:$1,0)),"")</f>
        <v>15.372222735011301</v>
      </c>
      <c r="Q109" s="217">
        <f t="shared" si="1"/>
        <v>-1.9280029842864255E-2</v>
      </c>
    </row>
    <row r="110" spans="1:17" x14ac:dyDescent="0.35">
      <c r="A110" s="147" t="s">
        <v>1544</v>
      </c>
      <c r="B110" s="88" t="s">
        <v>453</v>
      </c>
      <c r="C110" s="88" t="s">
        <v>1545</v>
      </c>
      <c r="E110" s="88" t="s">
        <v>454</v>
      </c>
      <c r="F110" s="251">
        <f>_xlfn.IFNA(INDEX(input_data!$1:$1048576,MATCH($B110,input_data!$B:$B,0),MATCH(F$4,input_data!$1:$1,0)),"")</f>
        <v>10.2451181282653</v>
      </c>
      <c r="G110" s="252">
        <f>_xlfn.IFNA(INDEX(input_data!$1:$1048576,MATCH($B110,input_data!$B:$B,0),MATCH(G$4,input_data!$1:$1,0)),"")</f>
        <v>1.32864346062375</v>
      </c>
      <c r="H110" s="252">
        <f>_xlfn.IFNA(INDEX(input_data!$1:$1048576,MATCH($B110,input_data!$B:$B,0),MATCH(H$4,input_data!$1:$1,0)),"")</f>
        <v>3.0448079305960898E-2</v>
      </c>
      <c r="I110" s="252">
        <f>_xlfn.IFNA(INDEX(input_data!$1:$1048576,MATCH($B110,input_data!$B:$B,0),MATCH(I$4,input_data!$1:$1,0)),"")</f>
        <v>8.2452312800000005</v>
      </c>
      <c r="J110" s="252">
        <f>_xlfn.IFNA(INDEX(input_data!$1:$1048576,MATCH($B110,input_data!$B:$B,0),MATCH(J$4,input_data!$1:$1,0)),"")</f>
        <v>0</v>
      </c>
      <c r="K110" s="252">
        <f>_xlfn.IFNA(INDEX(input_data!$1:$1048576,MATCH($B110,input_data!$B:$B,0),MATCH(K$4,input_data!$1:$1,0)),"")</f>
        <v>0</v>
      </c>
      <c r="L110" s="252">
        <f>_xlfn.IFNA(INDEX(input_data!$1:$1048576,MATCH($B110,input_data!$B:$B,0),MATCH(L$4,input_data!$1:$1,0)),"")</f>
        <v>0</v>
      </c>
      <c r="M110" s="252">
        <f>_xlfn.IFNA(INDEX(input_data!$1:$1048576,MATCH($B110,input_data!$B:$B,0),MATCH(M$4,input_data!$1:$1,0)),"")</f>
        <v>0.53497019358430797</v>
      </c>
      <c r="N110" s="252">
        <f>_xlfn.IFNA(INDEX(input_data!$1:$1048576,MATCH($B110,input_data!$B:$B,0),MATCH(N$4,input_data!$1:$1,0)),"")</f>
        <v>0</v>
      </c>
      <c r="O110" s="252">
        <f>_xlfn.IFNA(INDEX(input_data!$1:$1048576,MATCH($B110,input_data!$B:$B,0),MATCH(O$4,input_data!$1:$1,0)),"")</f>
        <v>0.105724</v>
      </c>
      <c r="P110" s="251">
        <f>_xlfn.IFNA(INDEX(input_data!$1:$1048576,MATCH($B110,input_data!$B:$B,0),MATCH(P$4,input_data!$1:$1,0)),"")</f>
        <v>10.245017013514</v>
      </c>
      <c r="Q110" s="217">
        <f t="shared" si="1"/>
        <v>-9.8695544584748163E-6</v>
      </c>
    </row>
    <row r="111" spans="1:17" x14ac:dyDescent="0.35">
      <c r="A111" s="147" t="s">
        <v>1546</v>
      </c>
      <c r="B111" s="88" t="s">
        <v>455</v>
      </c>
      <c r="C111" s="88" t="s">
        <v>1167</v>
      </c>
      <c r="E111" s="88" t="s">
        <v>456</v>
      </c>
      <c r="F111" s="251">
        <f>_xlfn.IFNA(INDEX(input_data!$1:$1048576,MATCH($B111,input_data!$B:$B,0),MATCH(F$4,input_data!$1:$1,0)),"")</f>
        <v>11.435931600881901</v>
      </c>
      <c r="G111" s="252">
        <f>_xlfn.IFNA(INDEX(input_data!$1:$1048576,MATCH($B111,input_data!$B:$B,0),MATCH(G$4,input_data!$1:$1,0)),"")</f>
        <v>1.82353880958534</v>
      </c>
      <c r="H111" s="252">
        <f>_xlfn.IFNA(INDEX(input_data!$1:$1048576,MATCH($B111,input_data!$B:$B,0),MATCH(H$4,input_data!$1:$1,0)),"")</f>
        <v>4.17894310529974E-2</v>
      </c>
      <c r="I111" s="252">
        <f>_xlfn.IFNA(INDEX(input_data!$1:$1048576,MATCH($B111,input_data!$B:$B,0),MATCH(I$4,input_data!$1:$1,0)),"")</f>
        <v>6.4846481560000004</v>
      </c>
      <c r="J111" s="252">
        <f>_xlfn.IFNA(INDEX(input_data!$1:$1048576,MATCH($B111,input_data!$B:$B,0),MATCH(J$4,input_data!$1:$1,0)),"")</f>
        <v>0</v>
      </c>
      <c r="K111" s="252">
        <f>_xlfn.IFNA(INDEX(input_data!$1:$1048576,MATCH($B111,input_data!$B:$B,0),MATCH(K$4,input_data!$1:$1,0)),"")</f>
        <v>0</v>
      </c>
      <c r="L111" s="252">
        <f>_xlfn.IFNA(INDEX(input_data!$1:$1048576,MATCH($B111,input_data!$B:$B,0),MATCH(L$4,input_data!$1:$1,0)),"")</f>
        <v>0</v>
      </c>
      <c r="M111" s="252">
        <f>_xlfn.IFNA(INDEX(input_data!$1:$1048576,MATCH($B111,input_data!$B:$B,0),MATCH(M$4,input_data!$1:$1,0)),"")</f>
        <v>2.4217051025587799</v>
      </c>
      <c r="N111" s="252">
        <f>_xlfn.IFNA(INDEX(input_data!$1:$1048576,MATCH($B111,input_data!$B:$B,0),MATCH(N$4,input_data!$1:$1,0)),"")</f>
        <v>0</v>
      </c>
      <c r="O111" s="252">
        <f>_xlfn.IFNA(INDEX(input_data!$1:$1048576,MATCH($B111,input_data!$B:$B,0),MATCH(O$4,input_data!$1:$1,0)),"")</f>
        <v>0.12947400000000001</v>
      </c>
      <c r="P111" s="251">
        <f>_xlfn.IFNA(INDEX(input_data!$1:$1048576,MATCH($B111,input_data!$B:$B,0),MATCH(P$4,input_data!$1:$1,0)),"")</f>
        <v>10.901155499197101</v>
      </c>
      <c r="Q111" s="217">
        <f t="shared" si="1"/>
        <v>-4.6762792953707444E-2</v>
      </c>
    </row>
    <row r="112" spans="1:17" x14ac:dyDescent="0.35">
      <c r="A112" s="147" t="s">
        <v>1547</v>
      </c>
      <c r="B112" s="88" t="s">
        <v>457</v>
      </c>
      <c r="C112" s="88" t="s">
        <v>1168</v>
      </c>
      <c r="E112" s="88" t="s">
        <v>458</v>
      </c>
      <c r="F112" s="251">
        <f>_xlfn.IFNA(INDEX(input_data!$1:$1048576,MATCH($B112,input_data!$B:$B,0),MATCH(F$4,input_data!$1:$1,0)),"")</f>
        <v>16.076943325513501</v>
      </c>
      <c r="G112" s="252">
        <f>_xlfn.IFNA(INDEX(input_data!$1:$1048576,MATCH($B112,input_data!$B:$B,0),MATCH(G$4,input_data!$1:$1,0)),"")</f>
        <v>2.6169308282582802</v>
      </c>
      <c r="H112" s="252">
        <f>_xlfn.IFNA(INDEX(input_data!$1:$1048576,MATCH($B112,input_data!$B:$B,0),MATCH(H$4,input_data!$1:$1,0)),"")</f>
        <v>5.9971331480918898E-2</v>
      </c>
      <c r="I112" s="252">
        <f>_xlfn.IFNA(INDEX(input_data!$1:$1048576,MATCH($B112,input_data!$B:$B,0),MATCH(I$4,input_data!$1:$1,0)),"")</f>
        <v>9.7802234519999995</v>
      </c>
      <c r="J112" s="252">
        <f>_xlfn.IFNA(INDEX(input_data!$1:$1048576,MATCH($B112,input_data!$B:$B,0),MATCH(J$4,input_data!$1:$1,0)),"")</f>
        <v>0</v>
      </c>
      <c r="K112" s="252">
        <f>_xlfn.IFNA(INDEX(input_data!$1:$1048576,MATCH($B112,input_data!$B:$B,0),MATCH(K$4,input_data!$1:$1,0)),"")</f>
        <v>0</v>
      </c>
      <c r="L112" s="252">
        <f>_xlfn.IFNA(INDEX(input_data!$1:$1048576,MATCH($B112,input_data!$B:$B,0),MATCH(L$4,input_data!$1:$1,0)),"")</f>
        <v>0</v>
      </c>
      <c r="M112" s="252">
        <f>_xlfn.IFNA(INDEX(input_data!$1:$1048576,MATCH($B112,input_data!$B:$B,0),MATCH(M$4,input_data!$1:$1,0)),"")</f>
        <v>2.6449872786747002</v>
      </c>
      <c r="N112" s="252">
        <f>_xlfn.IFNA(INDEX(input_data!$1:$1048576,MATCH($B112,input_data!$B:$B,0),MATCH(N$4,input_data!$1:$1,0)),"")</f>
        <v>0</v>
      </c>
      <c r="O112" s="252">
        <f>_xlfn.IFNA(INDEX(input_data!$1:$1048576,MATCH($B112,input_data!$B:$B,0),MATCH(O$4,input_data!$1:$1,0)),"")</f>
        <v>0.12590299999999999</v>
      </c>
      <c r="P112" s="251">
        <f>_xlfn.IFNA(INDEX(input_data!$1:$1048576,MATCH($B112,input_data!$B:$B,0),MATCH(P$4,input_data!$1:$1,0)),"")</f>
        <v>15.2280158904139</v>
      </c>
      <c r="Q112" s="217">
        <f t="shared" si="1"/>
        <v>-5.2804032328233941E-2</v>
      </c>
    </row>
    <row r="113" spans="1:17" x14ac:dyDescent="0.35">
      <c r="A113" s="147" t="s">
        <v>1548</v>
      </c>
      <c r="B113" s="88" t="s">
        <v>459</v>
      </c>
      <c r="C113" s="88" t="s">
        <v>1169</v>
      </c>
      <c r="E113" s="88" t="s">
        <v>460</v>
      </c>
      <c r="F113" s="251">
        <f>_xlfn.IFNA(INDEX(input_data!$1:$1048576,MATCH($B113,input_data!$B:$B,0),MATCH(F$4,input_data!$1:$1,0)),"")</f>
        <v>16.412718595896099</v>
      </c>
      <c r="G113" s="252">
        <f>_xlfn.IFNA(INDEX(input_data!$1:$1048576,MATCH($B113,input_data!$B:$B,0),MATCH(G$4,input_data!$1:$1,0)),"")</f>
        <v>7.5164295863675301</v>
      </c>
      <c r="H113" s="252">
        <f>_xlfn.IFNA(INDEX(input_data!$1:$1048576,MATCH($B113,input_data!$B:$B,0),MATCH(H$4,input_data!$1:$1,0)),"")</f>
        <v>0.13559379298472801</v>
      </c>
      <c r="I113" s="252">
        <f>_xlfn.IFNA(INDEX(input_data!$1:$1048576,MATCH($B113,input_data!$B:$B,0),MATCH(I$4,input_data!$1:$1,0)),"")</f>
        <v>5.9503345200000002</v>
      </c>
      <c r="J113" s="252">
        <f>_xlfn.IFNA(INDEX(input_data!$1:$1048576,MATCH($B113,input_data!$B:$B,0),MATCH(J$4,input_data!$1:$1,0)),"")</f>
        <v>0</v>
      </c>
      <c r="K113" s="252">
        <f>_xlfn.IFNA(INDEX(input_data!$1:$1048576,MATCH($B113,input_data!$B:$B,0),MATCH(K$4,input_data!$1:$1,0)),"")</f>
        <v>0</v>
      </c>
      <c r="L113" s="252">
        <f>_xlfn.IFNA(INDEX(input_data!$1:$1048576,MATCH($B113,input_data!$B:$B,0),MATCH(L$4,input_data!$1:$1,0)),"")</f>
        <v>0</v>
      </c>
      <c r="M113" s="252">
        <f>_xlfn.IFNA(INDEX(input_data!$1:$1048576,MATCH($B113,input_data!$B:$B,0),MATCH(M$4,input_data!$1:$1,0)),"")</f>
        <v>1.5246616214225801</v>
      </c>
      <c r="N113" s="252">
        <f>_xlfn.IFNA(INDEX(input_data!$1:$1048576,MATCH($B113,input_data!$B:$B,0),MATCH(N$4,input_data!$1:$1,0)),"")</f>
        <v>0.66434879174930805</v>
      </c>
      <c r="O113" s="252">
        <f>_xlfn.IFNA(INDEX(input_data!$1:$1048576,MATCH($B113,input_data!$B:$B,0),MATCH(O$4,input_data!$1:$1,0)),"")</f>
        <v>0.24696100000000001</v>
      </c>
      <c r="P113" s="251">
        <f>_xlfn.IFNA(INDEX(input_data!$1:$1048576,MATCH($B113,input_data!$B:$B,0),MATCH(P$4,input_data!$1:$1,0)),"")</f>
        <v>16.038329312524102</v>
      </c>
      <c r="Q113" s="217">
        <f t="shared" si="1"/>
        <v>-2.2810924417214551E-2</v>
      </c>
    </row>
    <row r="114" spans="1:17" x14ac:dyDescent="0.35">
      <c r="A114" s="147" t="s">
        <v>1549</v>
      </c>
      <c r="B114" s="88" t="s">
        <v>461</v>
      </c>
      <c r="C114" s="88" t="s">
        <v>1550</v>
      </c>
      <c r="E114" s="88" t="s">
        <v>462</v>
      </c>
      <c r="F114" s="251">
        <f>_xlfn.IFNA(INDEX(input_data!$1:$1048576,MATCH($B114,input_data!$B:$B,0),MATCH(F$4,input_data!$1:$1,0)),"")</f>
        <v>9.4963834274409695</v>
      </c>
      <c r="G114" s="252">
        <f>_xlfn.IFNA(INDEX(input_data!$1:$1048576,MATCH($B114,input_data!$B:$B,0),MATCH(G$4,input_data!$1:$1,0)),"")</f>
        <v>2.73209036552027</v>
      </c>
      <c r="H114" s="252">
        <f>_xlfn.IFNA(INDEX(input_data!$1:$1048576,MATCH($B114,input_data!$B:$B,0),MATCH(H$4,input_data!$1:$1,0)),"")</f>
        <v>5.3124479499933201E-2</v>
      </c>
      <c r="I114" s="252">
        <f>_xlfn.IFNA(INDEX(input_data!$1:$1048576,MATCH($B114,input_data!$B:$B,0),MATCH(I$4,input_data!$1:$1,0)),"")</f>
        <v>4.3464001999999997</v>
      </c>
      <c r="J114" s="252">
        <f>_xlfn.IFNA(INDEX(input_data!$1:$1048576,MATCH($B114,input_data!$B:$B,0),MATCH(J$4,input_data!$1:$1,0)),"")</f>
        <v>0</v>
      </c>
      <c r="K114" s="252">
        <f>_xlfn.IFNA(INDEX(input_data!$1:$1048576,MATCH($B114,input_data!$B:$B,0),MATCH(K$4,input_data!$1:$1,0)),"")</f>
        <v>0</v>
      </c>
      <c r="L114" s="252">
        <f>_xlfn.IFNA(INDEX(input_data!$1:$1048576,MATCH($B114,input_data!$B:$B,0),MATCH(L$4,input_data!$1:$1,0)),"")</f>
        <v>0</v>
      </c>
      <c r="M114" s="252">
        <f>_xlfn.IFNA(INDEX(input_data!$1:$1048576,MATCH($B114,input_data!$B:$B,0),MATCH(M$4,input_data!$1:$1,0)),"")</f>
        <v>2.3231828325952399</v>
      </c>
      <c r="N114" s="252">
        <f>_xlfn.IFNA(INDEX(input_data!$1:$1048576,MATCH($B114,input_data!$B:$B,0),MATCH(N$4,input_data!$1:$1,0)),"")</f>
        <v>3.3698331482005003E-2</v>
      </c>
      <c r="O114" s="252">
        <f>_xlfn.IFNA(INDEX(input_data!$1:$1048576,MATCH($B114,input_data!$B:$B,0),MATCH(O$4,input_data!$1:$1,0)),"")</f>
        <v>8.7904999999999997E-2</v>
      </c>
      <c r="P114" s="251">
        <f>_xlfn.IFNA(INDEX(input_data!$1:$1048576,MATCH($B114,input_data!$B:$B,0),MATCH(P$4,input_data!$1:$1,0)),"")</f>
        <v>9.5764012090974404</v>
      </c>
      <c r="Q114" s="217">
        <f t="shared" si="1"/>
        <v>8.4261321447121063E-3</v>
      </c>
    </row>
    <row r="115" spans="1:17" x14ac:dyDescent="0.35">
      <c r="A115" s="147" t="s">
        <v>1551</v>
      </c>
      <c r="B115" s="88" t="s">
        <v>463</v>
      </c>
      <c r="C115" s="88" t="s">
        <v>1170</v>
      </c>
      <c r="E115" s="88" t="s">
        <v>464</v>
      </c>
      <c r="F115" s="251">
        <f>_xlfn.IFNA(INDEX(input_data!$1:$1048576,MATCH($B115,input_data!$B:$B,0),MATCH(F$4,input_data!$1:$1,0)),"")</f>
        <v>236.92811443884599</v>
      </c>
      <c r="G115" s="252">
        <f>_xlfn.IFNA(INDEX(input_data!$1:$1048576,MATCH($B115,input_data!$B:$B,0),MATCH(G$4,input_data!$1:$1,0)),"")</f>
        <v>63.696818403930699</v>
      </c>
      <c r="H115" s="252">
        <f>_xlfn.IFNA(INDEX(input_data!$1:$1048576,MATCH($B115,input_data!$B:$B,0),MATCH(H$4,input_data!$1:$1,0)),"")</f>
        <v>1.17338809810166</v>
      </c>
      <c r="I115" s="252">
        <f>_xlfn.IFNA(INDEX(input_data!$1:$1048576,MATCH($B115,input_data!$B:$B,0),MATCH(I$4,input_data!$1:$1,0)),"")</f>
        <v>161.80602476499999</v>
      </c>
      <c r="J115" s="252">
        <f>_xlfn.IFNA(INDEX(input_data!$1:$1048576,MATCH($B115,input_data!$B:$B,0),MATCH(J$4,input_data!$1:$1,0)),"")</f>
        <v>8.0939381562175701</v>
      </c>
      <c r="K115" s="252">
        <f>_xlfn.IFNA(INDEX(input_data!$1:$1048576,MATCH($B115,input_data!$B:$B,0),MATCH(K$4,input_data!$1:$1,0)),"")</f>
        <v>0.90373020000000004</v>
      </c>
      <c r="L115" s="252">
        <f>_xlfn.IFNA(INDEX(input_data!$1:$1048576,MATCH($B115,input_data!$B:$B,0),MATCH(L$4,input_data!$1:$1,0)),"")</f>
        <v>1.4459679999999999</v>
      </c>
      <c r="M115" s="252">
        <f>_xlfn.IFNA(INDEX(input_data!$1:$1048576,MATCH($B115,input_data!$B:$B,0),MATCH(M$4,input_data!$1:$1,0)),"")</f>
        <v>3.50938927758521</v>
      </c>
      <c r="N115" s="252">
        <f>_xlfn.IFNA(INDEX(input_data!$1:$1048576,MATCH($B115,input_data!$B:$B,0),MATCH(N$4,input_data!$1:$1,0)),"")</f>
        <v>1.86553361654567</v>
      </c>
      <c r="O115" s="252">
        <f>_xlfn.IFNA(INDEX(input_data!$1:$1048576,MATCH($B115,input_data!$B:$B,0),MATCH(O$4,input_data!$1:$1,0)),"")</f>
        <v>1.439961</v>
      </c>
      <c r="P115" s="251">
        <f>_xlfn.IFNA(INDEX(input_data!$1:$1048576,MATCH($B115,input_data!$B:$B,0),MATCH(P$4,input_data!$1:$1,0)),"")</f>
        <v>243.93475151738099</v>
      </c>
      <c r="Q115" s="217">
        <f t="shared" si="1"/>
        <v>2.9572839403757101E-2</v>
      </c>
    </row>
    <row r="116" spans="1:17" x14ac:dyDescent="0.35">
      <c r="A116" s="147" t="s">
        <v>1552</v>
      </c>
      <c r="B116" s="88" t="s">
        <v>465</v>
      </c>
      <c r="C116" s="88" t="s">
        <v>1171</v>
      </c>
      <c r="E116" s="88" t="s">
        <v>466</v>
      </c>
      <c r="F116" s="251">
        <f>_xlfn.IFNA(INDEX(input_data!$1:$1048576,MATCH($B116,input_data!$B:$B,0),MATCH(F$4,input_data!$1:$1,0)),"")</f>
        <v>12.542308053169</v>
      </c>
      <c r="G116" s="252">
        <f>_xlfn.IFNA(INDEX(input_data!$1:$1048576,MATCH($B116,input_data!$B:$B,0),MATCH(G$4,input_data!$1:$1,0)),"")</f>
        <v>3.4603731850586401</v>
      </c>
      <c r="H116" s="252">
        <f>_xlfn.IFNA(INDEX(input_data!$1:$1048576,MATCH($B116,input_data!$B:$B,0),MATCH(H$4,input_data!$1:$1,0)),"")</f>
        <v>7.0525734792546299E-2</v>
      </c>
      <c r="I116" s="252">
        <f>_xlfn.IFNA(INDEX(input_data!$1:$1048576,MATCH($B116,input_data!$B:$B,0),MATCH(I$4,input_data!$1:$1,0)),"")</f>
        <v>6.5919796159999997</v>
      </c>
      <c r="J116" s="252">
        <f>_xlfn.IFNA(INDEX(input_data!$1:$1048576,MATCH($B116,input_data!$B:$B,0),MATCH(J$4,input_data!$1:$1,0)),"")</f>
        <v>0</v>
      </c>
      <c r="K116" s="252">
        <f>_xlfn.IFNA(INDEX(input_data!$1:$1048576,MATCH($B116,input_data!$B:$B,0),MATCH(K$4,input_data!$1:$1,0)),"")</f>
        <v>0</v>
      </c>
      <c r="L116" s="252">
        <f>_xlfn.IFNA(INDEX(input_data!$1:$1048576,MATCH($B116,input_data!$B:$B,0),MATCH(L$4,input_data!$1:$1,0)),"")</f>
        <v>0</v>
      </c>
      <c r="M116" s="252">
        <f>_xlfn.IFNA(INDEX(input_data!$1:$1048576,MATCH($B116,input_data!$B:$B,0),MATCH(M$4,input_data!$1:$1,0)),"")</f>
        <v>1.6484032124260299</v>
      </c>
      <c r="N116" s="252">
        <f>_xlfn.IFNA(INDEX(input_data!$1:$1048576,MATCH($B116,input_data!$B:$B,0),MATCH(N$4,input_data!$1:$1,0)),"")</f>
        <v>0</v>
      </c>
      <c r="O116" s="252">
        <f>_xlfn.IFNA(INDEX(input_data!$1:$1048576,MATCH($B116,input_data!$B:$B,0),MATCH(O$4,input_data!$1:$1,0)),"")</f>
        <v>0.122572</v>
      </c>
      <c r="P116" s="251">
        <f>_xlfn.IFNA(INDEX(input_data!$1:$1048576,MATCH($B116,input_data!$B:$B,0),MATCH(P$4,input_data!$1:$1,0)),"")</f>
        <v>11.8938537482772</v>
      </c>
      <c r="Q116" s="217">
        <f t="shared" si="1"/>
        <v>-5.1701353701638531E-2</v>
      </c>
    </row>
    <row r="117" spans="1:17" x14ac:dyDescent="0.35">
      <c r="A117" s="147" t="s">
        <v>1553</v>
      </c>
      <c r="B117" s="88" t="s">
        <v>470</v>
      </c>
      <c r="C117" s="88" t="s">
        <v>1173</v>
      </c>
      <c r="E117" s="88" t="s">
        <v>471</v>
      </c>
      <c r="F117" s="251">
        <f>_xlfn.IFNA(INDEX(input_data!$1:$1048576,MATCH($B117,input_data!$B:$B,0),MATCH(F$4,input_data!$1:$1,0)),"")</f>
        <v>375.70710342974297</v>
      </c>
      <c r="G117" s="252">
        <f>_xlfn.IFNA(INDEX(input_data!$1:$1048576,MATCH($B117,input_data!$B:$B,0),MATCH(G$4,input_data!$1:$1,0)),"")</f>
        <v>87.172257519859897</v>
      </c>
      <c r="H117" s="252">
        <f>_xlfn.IFNA(INDEX(input_data!$1:$1048576,MATCH($B117,input_data!$B:$B,0),MATCH(H$4,input_data!$1:$1,0)),"")</f>
        <v>1.65472639136654</v>
      </c>
      <c r="I117" s="252">
        <f>_xlfn.IFNA(INDEX(input_data!$1:$1048576,MATCH($B117,input_data!$B:$B,0),MATCH(I$4,input_data!$1:$1,0)),"")</f>
        <v>276.72040485000002</v>
      </c>
      <c r="J117" s="252">
        <f>_xlfn.IFNA(INDEX(input_data!$1:$1048576,MATCH($B117,input_data!$B:$B,0),MATCH(J$4,input_data!$1:$1,0)),"")</f>
        <v>15.1566072187074</v>
      </c>
      <c r="K117" s="252">
        <f>_xlfn.IFNA(INDEX(input_data!$1:$1048576,MATCH($B117,input_data!$B:$B,0),MATCH(K$4,input_data!$1:$1,0)),"")</f>
        <v>1.6160317500000001</v>
      </c>
      <c r="L117" s="252">
        <f>_xlfn.IFNA(INDEX(input_data!$1:$1048576,MATCH($B117,input_data!$B:$B,0),MATCH(L$4,input_data!$1:$1,0)),"")</f>
        <v>2.5856509999999999</v>
      </c>
      <c r="M117" s="252">
        <f>_xlfn.IFNA(INDEX(input_data!$1:$1048576,MATCH($B117,input_data!$B:$B,0),MATCH(M$4,input_data!$1:$1,0)),"")</f>
        <v>1.23070898226293</v>
      </c>
      <c r="N117" s="252">
        <f>_xlfn.IFNA(INDEX(input_data!$1:$1048576,MATCH($B117,input_data!$B:$B,0),MATCH(N$4,input_data!$1:$1,0)),"")</f>
        <v>0</v>
      </c>
      <c r="O117" s="252">
        <f>_xlfn.IFNA(INDEX(input_data!$1:$1048576,MATCH($B117,input_data!$B:$B,0),MATCH(O$4,input_data!$1:$1,0)),"")</f>
        <v>1.6706780000000001</v>
      </c>
      <c r="P117" s="251">
        <f>_xlfn.IFNA(INDEX(input_data!$1:$1048576,MATCH($B117,input_data!$B:$B,0),MATCH(P$4,input_data!$1:$1,0)),"")</f>
        <v>387.80706571219702</v>
      </c>
      <c r="Q117" s="217">
        <f t="shared" si="1"/>
        <v>3.2205838462984415E-2</v>
      </c>
    </row>
    <row r="118" spans="1:17" x14ac:dyDescent="0.35">
      <c r="A118" s="147" t="s">
        <v>1554</v>
      </c>
      <c r="B118" s="88" t="s">
        <v>472</v>
      </c>
      <c r="C118" s="88" t="s">
        <v>1174</v>
      </c>
      <c r="E118" s="88" t="s">
        <v>473</v>
      </c>
      <c r="F118" s="251">
        <f>_xlfn.IFNA(INDEX(input_data!$1:$1048576,MATCH($B118,input_data!$B:$B,0),MATCH(F$4,input_data!$1:$1,0)),"")</f>
        <v>37.048348735997301</v>
      </c>
      <c r="G118" s="252">
        <f>_xlfn.IFNA(INDEX(input_data!$1:$1048576,MATCH($B118,input_data!$B:$B,0),MATCH(G$4,input_data!$1:$1,0)),"")</f>
        <v>11.1280875380459</v>
      </c>
      <c r="H118" s="252">
        <f>_xlfn.IFNA(INDEX(input_data!$1:$1048576,MATCH($B118,input_data!$B:$B,0),MATCH(H$4,input_data!$1:$1,0)),"")</f>
        <v>0.17114125527945101</v>
      </c>
      <c r="I118" s="252">
        <f>_xlfn.IFNA(INDEX(input_data!$1:$1048576,MATCH($B118,input_data!$B:$B,0),MATCH(I$4,input_data!$1:$1,0)),"")</f>
        <v>26.172637399999999</v>
      </c>
      <c r="J118" s="252">
        <f>_xlfn.IFNA(INDEX(input_data!$1:$1048576,MATCH($B118,input_data!$B:$B,0),MATCH(J$4,input_data!$1:$1,0)),"")</f>
        <v>0</v>
      </c>
      <c r="K118" s="252">
        <f>_xlfn.IFNA(INDEX(input_data!$1:$1048576,MATCH($B118,input_data!$B:$B,0),MATCH(K$4,input_data!$1:$1,0)),"")</f>
        <v>0</v>
      </c>
      <c r="L118" s="252">
        <f>_xlfn.IFNA(INDEX(input_data!$1:$1048576,MATCH($B118,input_data!$B:$B,0),MATCH(L$4,input_data!$1:$1,0)),"")</f>
        <v>0</v>
      </c>
      <c r="M118" s="252">
        <f>_xlfn.IFNA(INDEX(input_data!$1:$1048576,MATCH($B118,input_data!$B:$B,0),MATCH(M$4,input_data!$1:$1,0)),"")</f>
        <v>0</v>
      </c>
      <c r="N118" s="252">
        <f>_xlfn.IFNA(INDEX(input_data!$1:$1048576,MATCH($B118,input_data!$B:$B,0),MATCH(N$4,input_data!$1:$1,0)),"")</f>
        <v>0</v>
      </c>
      <c r="O118" s="252">
        <f>_xlfn.IFNA(INDEX(input_data!$1:$1048576,MATCH($B118,input_data!$B:$B,0),MATCH(O$4,input_data!$1:$1,0)),"")</f>
        <v>7.6790000000000001E-3</v>
      </c>
      <c r="P118" s="251">
        <f>_xlfn.IFNA(INDEX(input_data!$1:$1048576,MATCH($B118,input_data!$B:$B,0),MATCH(P$4,input_data!$1:$1,0)),"")</f>
        <v>37.479545193325301</v>
      </c>
      <c r="Q118" s="217">
        <f t="shared" si="1"/>
        <v>1.1638749688971606E-2</v>
      </c>
    </row>
    <row r="119" spans="1:17" x14ac:dyDescent="0.35">
      <c r="A119" s="147" t="s">
        <v>1555</v>
      </c>
      <c r="B119" s="88" t="s">
        <v>474</v>
      </c>
      <c r="C119" s="88" t="s">
        <v>1175</v>
      </c>
      <c r="E119" s="88" t="s">
        <v>475</v>
      </c>
      <c r="F119" s="251">
        <f>_xlfn.IFNA(INDEX(input_data!$1:$1048576,MATCH($B119,input_data!$B:$B,0),MATCH(F$4,input_data!$1:$1,0)),"")</f>
        <v>13.347310994847399</v>
      </c>
      <c r="G119" s="252">
        <f>_xlfn.IFNA(INDEX(input_data!$1:$1048576,MATCH($B119,input_data!$B:$B,0),MATCH(G$4,input_data!$1:$1,0)),"")</f>
        <v>3.9585849340944002</v>
      </c>
      <c r="H119" s="252">
        <f>_xlfn.IFNA(INDEX(input_data!$1:$1048576,MATCH($B119,input_data!$B:$B,0),MATCH(H$4,input_data!$1:$1,0)),"")</f>
        <v>8.0509107764123594E-2</v>
      </c>
      <c r="I119" s="252">
        <f>_xlfn.IFNA(INDEX(input_data!$1:$1048576,MATCH($B119,input_data!$B:$B,0),MATCH(I$4,input_data!$1:$1,0)),"")</f>
        <v>8.2337190479999993</v>
      </c>
      <c r="J119" s="252">
        <f>_xlfn.IFNA(INDEX(input_data!$1:$1048576,MATCH($B119,input_data!$B:$B,0),MATCH(J$4,input_data!$1:$1,0)),"")</f>
        <v>0</v>
      </c>
      <c r="K119" s="252">
        <f>_xlfn.IFNA(INDEX(input_data!$1:$1048576,MATCH($B119,input_data!$B:$B,0),MATCH(K$4,input_data!$1:$1,0)),"")</f>
        <v>0</v>
      </c>
      <c r="L119" s="252">
        <f>_xlfn.IFNA(INDEX(input_data!$1:$1048576,MATCH($B119,input_data!$B:$B,0),MATCH(L$4,input_data!$1:$1,0)),"")</f>
        <v>0</v>
      </c>
      <c r="M119" s="252">
        <f>_xlfn.IFNA(INDEX(input_data!$1:$1048576,MATCH($B119,input_data!$B:$B,0),MATCH(M$4,input_data!$1:$1,0)),"")</f>
        <v>0.33963454148266697</v>
      </c>
      <c r="N119" s="252">
        <f>_xlfn.IFNA(INDEX(input_data!$1:$1048576,MATCH($B119,input_data!$B:$B,0),MATCH(N$4,input_data!$1:$1,0)),"")</f>
        <v>0</v>
      </c>
      <c r="O119" s="252">
        <f>_xlfn.IFNA(INDEX(input_data!$1:$1048576,MATCH($B119,input_data!$B:$B,0),MATCH(O$4,input_data!$1:$1,0)),"")</f>
        <v>0.15010799999999999</v>
      </c>
      <c r="P119" s="251">
        <f>_xlfn.IFNA(INDEX(input_data!$1:$1048576,MATCH($B119,input_data!$B:$B,0),MATCH(P$4,input_data!$1:$1,0)),"")</f>
        <v>12.762555631341099</v>
      </c>
      <c r="Q119" s="217">
        <f t="shared" si="1"/>
        <v>-4.3810724402243983E-2</v>
      </c>
    </row>
    <row r="120" spans="1:17" x14ac:dyDescent="0.35">
      <c r="A120" s="147" t="s">
        <v>1556</v>
      </c>
      <c r="B120" s="88" t="s">
        <v>476</v>
      </c>
      <c r="C120" s="88" t="s">
        <v>1176</v>
      </c>
      <c r="E120" s="88" t="s">
        <v>477</v>
      </c>
      <c r="F120" s="251">
        <f>_xlfn.IFNA(INDEX(input_data!$1:$1048576,MATCH($B120,input_data!$B:$B,0),MATCH(F$4,input_data!$1:$1,0)),"")</f>
        <v>10.8753114409497</v>
      </c>
      <c r="G120" s="252">
        <f>_xlfn.IFNA(INDEX(input_data!$1:$1048576,MATCH($B120,input_data!$B:$B,0),MATCH(G$4,input_data!$1:$1,0)),"")</f>
        <v>2.7251764216271201</v>
      </c>
      <c r="H120" s="252">
        <f>_xlfn.IFNA(INDEX(input_data!$1:$1048576,MATCH($B120,input_data!$B:$B,0),MATCH(H$4,input_data!$1:$1,0)),"")</f>
        <v>5.6953368235108603E-2</v>
      </c>
      <c r="I120" s="252">
        <f>_xlfn.IFNA(INDEX(input_data!$1:$1048576,MATCH($B120,input_data!$B:$B,0),MATCH(I$4,input_data!$1:$1,0)),"")</f>
        <v>5.7768375799999996</v>
      </c>
      <c r="J120" s="252">
        <f>_xlfn.IFNA(INDEX(input_data!$1:$1048576,MATCH($B120,input_data!$B:$B,0),MATCH(J$4,input_data!$1:$1,0)),"")</f>
        <v>0</v>
      </c>
      <c r="K120" s="252">
        <f>_xlfn.IFNA(INDEX(input_data!$1:$1048576,MATCH($B120,input_data!$B:$B,0),MATCH(K$4,input_data!$1:$1,0)),"")</f>
        <v>0</v>
      </c>
      <c r="L120" s="252">
        <f>_xlfn.IFNA(INDEX(input_data!$1:$1048576,MATCH($B120,input_data!$B:$B,0),MATCH(L$4,input_data!$1:$1,0)),"")</f>
        <v>0</v>
      </c>
      <c r="M120" s="252">
        <f>_xlfn.IFNA(INDEX(input_data!$1:$1048576,MATCH($B120,input_data!$B:$B,0),MATCH(M$4,input_data!$1:$1,0)),"")</f>
        <v>1.71763462106308</v>
      </c>
      <c r="N120" s="252">
        <f>_xlfn.IFNA(INDEX(input_data!$1:$1048576,MATCH($B120,input_data!$B:$B,0),MATCH(N$4,input_data!$1:$1,0)),"")</f>
        <v>0</v>
      </c>
      <c r="O120" s="252">
        <f>_xlfn.IFNA(INDEX(input_data!$1:$1048576,MATCH($B120,input_data!$B:$B,0),MATCH(O$4,input_data!$1:$1,0)),"")</f>
        <v>0.102353</v>
      </c>
      <c r="P120" s="251">
        <f>_xlfn.IFNA(INDEX(input_data!$1:$1048576,MATCH($B120,input_data!$B:$B,0),MATCH(P$4,input_data!$1:$1,0)),"")</f>
        <v>10.378954990925299</v>
      </c>
      <c r="Q120" s="217">
        <f t="shared" si="1"/>
        <v>-4.5640665347332354E-2</v>
      </c>
    </row>
    <row r="121" spans="1:17" x14ac:dyDescent="0.35">
      <c r="A121" s="147" t="s">
        <v>1557</v>
      </c>
      <c r="B121" s="88" t="s">
        <v>478</v>
      </c>
      <c r="C121" s="88" t="s">
        <v>1558</v>
      </c>
      <c r="E121" s="88" t="s">
        <v>479</v>
      </c>
      <c r="F121" s="251">
        <f>_xlfn.IFNA(INDEX(input_data!$1:$1048576,MATCH($B121,input_data!$B:$B,0),MATCH(F$4,input_data!$1:$1,0)),"")</f>
        <v>7.3635967477260804</v>
      </c>
      <c r="G121" s="252">
        <f>_xlfn.IFNA(INDEX(input_data!$1:$1048576,MATCH($B121,input_data!$B:$B,0),MATCH(G$4,input_data!$1:$1,0)),"")</f>
        <v>1.73761072328133</v>
      </c>
      <c r="H121" s="252">
        <f>_xlfn.IFNA(INDEX(input_data!$1:$1048576,MATCH($B121,input_data!$B:$B,0),MATCH(H$4,input_data!$1:$1,0)),"")</f>
        <v>3.7819713030870603E-2</v>
      </c>
      <c r="I121" s="252">
        <f>_xlfn.IFNA(INDEX(input_data!$1:$1048576,MATCH($B121,input_data!$B:$B,0),MATCH(I$4,input_data!$1:$1,0)),"")</f>
        <v>3.8847382000000001</v>
      </c>
      <c r="J121" s="252">
        <f>_xlfn.IFNA(INDEX(input_data!$1:$1048576,MATCH($B121,input_data!$B:$B,0),MATCH(J$4,input_data!$1:$1,0)),"")</f>
        <v>0</v>
      </c>
      <c r="K121" s="252">
        <f>_xlfn.IFNA(INDEX(input_data!$1:$1048576,MATCH($B121,input_data!$B:$B,0),MATCH(K$4,input_data!$1:$1,0)),"")</f>
        <v>0</v>
      </c>
      <c r="L121" s="252">
        <f>_xlfn.IFNA(INDEX(input_data!$1:$1048576,MATCH($B121,input_data!$B:$B,0),MATCH(L$4,input_data!$1:$1,0)),"")</f>
        <v>0</v>
      </c>
      <c r="M121" s="252">
        <f>_xlfn.IFNA(INDEX(input_data!$1:$1048576,MATCH($B121,input_data!$B:$B,0),MATCH(M$4,input_data!$1:$1,0)),"")</f>
        <v>0.61554675962311101</v>
      </c>
      <c r="N121" s="252">
        <f>_xlfn.IFNA(INDEX(input_data!$1:$1048576,MATCH($B121,input_data!$B:$B,0),MATCH(N$4,input_data!$1:$1,0)),"")</f>
        <v>0.67763847914426201</v>
      </c>
      <c r="O121" s="252">
        <f>_xlfn.IFNA(INDEX(input_data!$1:$1048576,MATCH($B121,input_data!$B:$B,0),MATCH(O$4,input_data!$1:$1,0)),"")</f>
        <v>5.7858E-2</v>
      </c>
      <c r="P121" s="251">
        <f>_xlfn.IFNA(INDEX(input_data!$1:$1048576,MATCH($B121,input_data!$B:$B,0),MATCH(P$4,input_data!$1:$1,0)),"")</f>
        <v>7.01121187507957</v>
      </c>
      <c r="Q121" s="217">
        <f t="shared" si="1"/>
        <v>-4.7854993248418798E-2</v>
      </c>
    </row>
    <row r="122" spans="1:17" x14ac:dyDescent="0.35">
      <c r="A122" s="147" t="s">
        <v>1559</v>
      </c>
      <c r="B122" s="88" t="s">
        <v>480</v>
      </c>
      <c r="C122" s="88" t="s">
        <v>1177</v>
      </c>
      <c r="E122" s="88" t="s">
        <v>481</v>
      </c>
      <c r="F122" s="251">
        <f>_xlfn.IFNA(INDEX(input_data!$1:$1048576,MATCH($B122,input_data!$B:$B,0),MATCH(F$4,input_data!$1:$1,0)),"")</f>
        <v>17.8037059303307</v>
      </c>
      <c r="G122" s="252">
        <f>_xlfn.IFNA(INDEX(input_data!$1:$1048576,MATCH($B122,input_data!$B:$B,0),MATCH(G$4,input_data!$1:$1,0)),"")</f>
        <v>2.2396817580002399</v>
      </c>
      <c r="H122" s="252">
        <f>_xlfn.IFNA(INDEX(input_data!$1:$1048576,MATCH($B122,input_data!$B:$B,0),MATCH(H$4,input_data!$1:$1,0)),"")</f>
        <v>5.1326040287505502E-2</v>
      </c>
      <c r="I122" s="252">
        <f>_xlfn.IFNA(INDEX(input_data!$1:$1048576,MATCH($B122,input_data!$B:$B,0),MATCH(I$4,input_data!$1:$1,0)),"")</f>
        <v>13.789799</v>
      </c>
      <c r="J122" s="252">
        <f>_xlfn.IFNA(INDEX(input_data!$1:$1048576,MATCH($B122,input_data!$B:$B,0),MATCH(J$4,input_data!$1:$1,0)),"")</f>
        <v>0</v>
      </c>
      <c r="K122" s="252">
        <f>_xlfn.IFNA(INDEX(input_data!$1:$1048576,MATCH($B122,input_data!$B:$B,0),MATCH(K$4,input_data!$1:$1,0)),"")</f>
        <v>0</v>
      </c>
      <c r="L122" s="252">
        <f>_xlfn.IFNA(INDEX(input_data!$1:$1048576,MATCH($B122,input_data!$B:$B,0),MATCH(L$4,input_data!$1:$1,0)),"")</f>
        <v>0</v>
      </c>
      <c r="M122" s="252">
        <f>_xlfn.IFNA(INDEX(input_data!$1:$1048576,MATCH($B122,input_data!$B:$B,0),MATCH(M$4,input_data!$1:$1,0)),"")</f>
        <v>1.1024431249634801</v>
      </c>
      <c r="N122" s="252">
        <f>_xlfn.IFNA(INDEX(input_data!$1:$1048576,MATCH($B122,input_data!$B:$B,0),MATCH(N$4,input_data!$1:$1,0)),"")</f>
        <v>0</v>
      </c>
      <c r="O122" s="252">
        <f>_xlfn.IFNA(INDEX(input_data!$1:$1048576,MATCH($B122,input_data!$B:$B,0),MATCH(O$4,input_data!$1:$1,0)),"")</f>
        <v>0.13112099999999999</v>
      </c>
      <c r="P122" s="251">
        <f>_xlfn.IFNA(INDEX(input_data!$1:$1048576,MATCH($B122,input_data!$B:$B,0),MATCH(P$4,input_data!$1:$1,0)),"")</f>
        <v>17.314370923251101</v>
      </c>
      <c r="Q122" s="217">
        <f t="shared" si="1"/>
        <v>-2.7485008401872069E-2</v>
      </c>
    </row>
    <row r="123" spans="1:17" x14ac:dyDescent="0.35">
      <c r="A123" s="147" t="s">
        <v>1560</v>
      </c>
      <c r="B123" s="88" t="s">
        <v>482</v>
      </c>
      <c r="C123" s="88" t="s">
        <v>1178</v>
      </c>
      <c r="E123" s="88" t="s">
        <v>483</v>
      </c>
      <c r="F123" s="251">
        <f>_xlfn.IFNA(INDEX(input_data!$1:$1048576,MATCH($B123,input_data!$B:$B,0),MATCH(F$4,input_data!$1:$1,0)),"")</f>
        <v>231.165300375009</v>
      </c>
      <c r="G123" s="252">
        <f>_xlfn.IFNA(INDEX(input_data!$1:$1048576,MATCH($B123,input_data!$B:$B,0),MATCH(G$4,input_data!$1:$1,0)),"")</f>
        <v>97.072685261677506</v>
      </c>
      <c r="H123" s="252">
        <f>_xlfn.IFNA(INDEX(input_data!$1:$1048576,MATCH($B123,input_data!$B:$B,0),MATCH(H$4,input_data!$1:$1,0)),"")</f>
        <v>1.63488032193961</v>
      </c>
      <c r="I123" s="252">
        <f>_xlfn.IFNA(INDEX(input_data!$1:$1048576,MATCH($B123,input_data!$B:$B,0),MATCH(I$4,input_data!$1:$1,0)),"")</f>
        <v>121.07862584999999</v>
      </c>
      <c r="J123" s="252">
        <f>_xlfn.IFNA(INDEX(input_data!$1:$1048576,MATCH($B123,input_data!$B:$B,0),MATCH(J$4,input_data!$1:$1,0)),"")</f>
        <v>8.2434869441900496</v>
      </c>
      <c r="K123" s="252">
        <f>_xlfn.IFNA(INDEX(input_data!$1:$1048576,MATCH($B123,input_data!$B:$B,0),MATCH(K$4,input_data!$1:$1,0)),"")</f>
        <v>0.81164714999999998</v>
      </c>
      <c r="L123" s="252">
        <f>_xlfn.IFNA(INDEX(input_data!$1:$1048576,MATCH($B123,input_data!$B:$B,0),MATCH(L$4,input_data!$1:$1,0)),"")</f>
        <v>1.2986359999999999</v>
      </c>
      <c r="M123" s="252">
        <f>_xlfn.IFNA(INDEX(input_data!$1:$1048576,MATCH($B123,input_data!$B:$B,0),MATCH(M$4,input_data!$1:$1,0)),"")</f>
        <v>1.98649491115902</v>
      </c>
      <c r="N123" s="252">
        <f>_xlfn.IFNA(INDEX(input_data!$1:$1048576,MATCH($B123,input_data!$B:$B,0),MATCH(N$4,input_data!$1:$1,0)),"")</f>
        <v>0</v>
      </c>
      <c r="O123" s="252">
        <f>_xlfn.IFNA(INDEX(input_data!$1:$1048576,MATCH($B123,input_data!$B:$B,0),MATCH(O$4,input_data!$1:$1,0)),"")</f>
        <v>1.430828</v>
      </c>
      <c r="P123" s="251">
        <f>_xlfn.IFNA(INDEX(input_data!$1:$1048576,MATCH($B123,input_data!$B:$B,0),MATCH(P$4,input_data!$1:$1,0)),"")</f>
        <v>233.55728443896501</v>
      </c>
      <c r="Q123" s="217">
        <f t="shared" si="1"/>
        <v>1.0347504837774579E-2</v>
      </c>
    </row>
    <row r="124" spans="1:17" x14ac:dyDescent="0.35">
      <c r="A124" s="147" t="s">
        <v>1561</v>
      </c>
      <c r="B124" s="88" t="s">
        <v>484</v>
      </c>
      <c r="C124" s="88" t="s">
        <v>1179</v>
      </c>
      <c r="E124" s="88" t="s">
        <v>485</v>
      </c>
      <c r="F124" s="251">
        <f>_xlfn.IFNA(INDEX(input_data!$1:$1048576,MATCH($B124,input_data!$B:$B,0),MATCH(F$4,input_data!$1:$1,0)),"")</f>
        <v>13.956930914816001</v>
      </c>
      <c r="G124" s="252">
        <f>_xlfn.IFNA(INDEX(input_data!$1:$1048576,MATCH($B124,input_data!$B:$B,0),MATCH(G$4,input_data!$1:$1,0)),"")</f>
        <v>3.4638786684848202</v>
      </c>
      <c r="H124" s="252">
        <f>_xlfn.IFNA(INDEX(input_data!$1:$1048576,MATCH($B124,input_data!$B:$B,0),MATCH(H$4,input_data!$1:$1,0)),"")</f>
        <v>7.3412794710682197E-2</v>
      </c>
      <c r="I124" s="252">
        <f>_xlfn.IFNA(INDEX(input_data!$1:$1048576,MATCH($B124,input_data!$B:$B,0),MATCH(I$4,input_data!$1:$1,0)),"")</f>
        <v>8.1661844880000007</v>
      </c>
      <c r="J124" s="252">
        <f>_xlfn.IFNA(INDEX(input_data!$1:$1048576,MATCH($B124,input_data!$B:$B,0),MATCH(J$4,input_data!$1:$1,0)),"")</f>
        <v>0</v>
      </c>
      <c r="K124" s="252">
        <f>_xlfn.IFNA(INDEX(input_data!$1:$1048576,MATCH($B124,input_data!$B:$B,0),MATCH(K$4,input_data!$1:$1,0)),"")</f>
        <v>0</v>
      </c>
      <c r="L124" s="252">
        <f>_xlfn.IFNA(INDEX(input_data!$1:$1048576,MATCH($B124,input_data!$B:$B,0),MATCH(L$4,input_data!$1:$1,0)),"")</f>
        <v>0</v>
      </c>
      <c r="M124" s="252">
        <f>_xlfn.IFNA(INDEX(input_data!$1:$1048576,MATCH($B124,input_data!$B:$B,0),MATCH(M$4,input_data!$1:$1,0)),"")</f>
        <v>0.84929147858488896</v>
      </c>
      <c r="N124" s="252">
        <f>_xlfn.IFNA(INDEX(input_data!$1:$1048576,MATCH($B124,input_data!$B:$B,0),MATCH(N$4,input_data!$1:$1,0)),"")</f>
        <v>0</v>
      </c>
      <c r="O124" s="252">
        <f>_xlfn.IFNA(INDEX(input_data!$1:$1048576,MATCH($B124,input_data!$B:$B,0),MATCH(O$4,input_data!$1:$1,0)),"")</f>
        <v>0.124846</v>
      </c>
      <c r="P124" s="251">
        <f>_xlfn.IFNA(INDEX(input_data!$1:$1048576,MATCH($B124,input_data!$B:$B,0),MATCH(P$4,input_data!$1:$1,0)),"")</f>
        <v>12.677613429780401</v>
      </c>
      <c r="Q124" s="217">
        <f t="shared" si="1"/>
        <v>-9.1661805367076687E-2</v>
      </c>
    </row>
    <row r="125" spans="1:17" x14ac:dyDescent="0.35">
      <c r="A125" s="147" t="s">
        <v>1562</v>
      </c>
      <c r="B125" s="88" t="s">
        <v>486</v>
      </c>
      <c r="C125" s="88" t="s">
        <v>1180</v>
      </c>
      <c r="E125" s="88" t="s">
        <v>487</v>
      </c>
      <c r="F125" s="251">
        <f>_xlfn.IFNA(INDEX(input_data!$1:$1048576,MATCH($B125,input_data!$B:$B,0),MATCH(F$4,input_data!$1:$1,0)),"")</f>
        <v>9.0962663429453592</v>
      </c>
      <c r="G125" s="252">
        <f>_xlfn.IFNA(INDEX(input_data!$1:$1048576,MATCH($B125,input_data!$B:$B,0),MATCH(G$4,input_data!$1:$1,0)),"")</f>
        <v>1.3656627494394</v>
      </c>
      <c r="H125" s="252">
        <f>_xlfn.IFNA(INDEX(input_data!$1:$1048576,MATCH($B125,input_data!$B:$B,0),MATCH(H$4,input_data!$1:$1,0)),"")</f>
        <v>3.1296438007986101E-2</v>
      </c>
      <c r="I125" s="252">
        <f>_xlfn.IFNA(INDEX(input_data!$1:$1048576,MATCH($B125,input_data!$B:$B,0),MATCH(I$4,input_data!$1:$1,0)),"")</f>
        <v>6.2899500599999998</v>
      </c>
      <c r="J125" s="252">
        <f>_xlfn.IFNA(INDEX(input_data!$1:$1048576,MATCH($B125,input_data!$B:$B,0),MATCH(J$4,input_data!$1:$1,0)),"")</f>
        <v>0</v>
      </c>
      <c r="K125" s="252">
        <f>_xlfn.IFNA(INDEX(input_data!$1:$1048576,MATCH($B125,input_data!$B:$B,0),MATCH(K$4,input_data!$1:$1,0)),"")</f>
        <v>0</v>
      </c>
      <c r="L125" s="252">
        <f>_xlfn.IFNA(INDEX(input_data!$1:$1048576,MATCH($B125,input_data!$B:$B,0),MATCH(L$4,input_data!$1:$1,0)),"")</f>
        <v>0</v>
      </c>
      <c r="M125" s="252">
        <f>_xlfn.IFNA(INDEX(input_data!$1:$1048576,MATCH($B125,input_data!$B:$B,0),MATCH(M$4,input_data!$1:$1,0)),"")</f>
        <v>0.833932460640184</v>
      </c>
      <c r="N125" s="252">
        <f>_xlfn.IFNA(INDEX(input_data!$1:$1048576,MATCH($B125,input_data!$B:$B,0),MATCH(N$4,input_data!$1:$1,0)),"")</f>
        <v>0</v>
      </c>
      <c r="O125" s="252">
        <f>_xlfn.IFNA(INDEX(input_data!$1:$1048576,MATCH($B125,input_data!$B:$B,0),MATCH(O$4,input_data!$1:$1,0)),"")</f>
        <v>6.2691999999999998E-2</v>
      </c>
      <c r="P125" s="251">
        <f>_xlfn.IFNA(INDEX(input_data!$1:$1048576,MATCH($B125,input_data!$B:$B,0),MATCH(P$4,input_data!$1:$1,0)),"")</f>
        <v>8.58353370808757</v>
      </c>
      <c r="Q125" s="217">
        <f t="shared" si="1"/>
        <v>-5.636737266993519E-2</v>
      </c>
    </row>
    <row r="126" spans="1:17" x14ac:dyDescent="0.35">
      <c r="A126" s="147" t="s">
        <v>1563</v>
      </c>
      <c r="B126" s="88" t="s">
        <v>488</v>
      </c>
      <c r="C126" s="88" t="s">
        <v>1181</v>
      </c>
      <c r="E126" s="88" t="s">
        <v>489</v>
      </c>
      <c r="F126" s="251">
        <f>_xlfn.IFNA(INDEX(input_data!$1:$1048576,MATCH($B126,input_data!$B:$B,0),MATCH(F$4,input_data!$1:$1,0)),"")</f>
        <v>11.3065502855045</v>
      </c>
      <c r="G126" s="252">
        <f>_xlfn.IFNA(INDEX(input_data!$1:$1048576,MATCH($B126,input_data!$B:$B,0),MATCH(G$4,input_data!$1:$1,0)),"")</f>
        <v>3.7594449754979999</v>
      </c>
      <c r="H126" s="252">
        <f>_xlfn.IFNA(INDEX(input_data!$1:$1048576,MATCH($B126,input_data!$B:$B,0),MATCH(H$4,input_data!$1:$1,0)),"")</f>
        <v>7.3277190104846901E-2</v>
      </c>
      <c r="I126" s="252">
        <f>_xlfn.IFNA(INDEX(input_data!$1:$1048576,MATCH($B126,input_data!$B:$B,0),MATCH(I$4,input_data!$1:$1,0)),"")</f>
        <v>5.9451841349999999</v>
      </c>
      <c r="J126" s="252">
        <f>_xlfn.IFNA(INDEX(input_data!$1:$1048576,MATCH($B126,input_data!$B:$B,0),MATCH(J$4,input_data!$1:$1,0)),"")</f>
        <v>0</v>
      </c>
      <c r="K126" s="252">
        <f>_xlfn.IFNA(INDEX(input_data!$1:$1048576,MATCH($B126,input_data!$B:$B,0),MATCH(K$4,input_data!$1:$1,0)),"")</f>
        <v>0</v>
      </c>
      <c r="L126" s="252">
        <f>_xlfn.IFNA(INDEX(input_data!$1:$1048576,MATCH($B126,input_data!$B:$B,0),MATCH(L$4,input_data!$1:$1,0)),"")</f>
        <v>0</v>
      </c>
      <c r="M126" s="252">
        <f>_xlfn.IFNA(INDEX(input_data!$1:$1048576,MATCH($B126,input_data!$B:$B,0),MATCH(M$4,input_data!$1:$1,0)),"")</f>
        <v>0.79141514776514399</v>
      </c>
      <c r="N126" s="252">
        <f>_xlfn.IFNA(INDEX(input_data!$1:$1048576,MATCH($B126,input_data!$B:$B,0),MATCH(N$4,input_data!$1:$1,0)),"")</f>
        <v>0</v>
      </c>
      <c r="O126" s="252">
        <f>_xlfn.IFNA(INDEX(input_data!$1:$1048576,MATCH($B126,input_data!$B:$B,0),MATCH(O$4,input_data!$1:$1,0)),"")</f>
        <v>0.14768300000000001</v>
      </c>
      <c r="P126" s="251">
        <f>_xlfn.IFNA(INDEX(input_data!$1:$1048576,MATCH($B126,input_data!$B:$B,0),MATCH(P$4,input_data!$1:$1,0)),"")</f>
        <v>10.717004448368</v>
      </c>
      <c r="Q126" s="217">
        <f t="shared" si="1"/>
        <v>-5.214197277239585E-2</v>
      </c>
    </row>
    <row r="127" spans="1:17" x14ac:dyDescent="0.35">
      <c r="A127" s="147" t="s">
        <v>1564</v>
      </c>
      <c r="B127" s="88" t="s">
        <v>490</v>
      </c>
      <c r="C127" s="88" t="s">
        <v>1182</v>
      </c>
      <c r="E127" s="88" t="s">
        <v>491</v>
      </c>
      <c r="F127" s="251">
        <f>_xlfn.IFNA(INDEX(input_data!$1:$1048576,MATCH($B127,input_data!$B:$B,0),MATCH(F$4,input_data!$1:$1,0)),"")</f>
        <v>888.28763714770298</v>
      </c>
      <c r="G127" s="252">
        <f>_xlfn.IFNA(INDEX(input_data!$1:$1048576,MATCH($B127,input_data!$B:$B,0),MATCH(G$4,input_data!$1:$1,0)),"")</f>
        <v>215.64972245387</v>
      </c>
      <c r="H127" s="252">
        <f>_xlfn.IFNA(INDEX(input_data!$1:$1048576,MATCH($B127,input_data!$B:$B,0),MATCH(H$4,input_data!$1:$1,0)),"")</f>
        <v>3.89378512859001</v>
      </c>
      <c r="I127" s="252">
        <f>_xlfn.IFNA(INDEX(input_data!$1:$1048576,MATCH($B127,input_data!$B:$B,0),MATCH(I$4,input_data!$1:$1,0)),"")</f>
        <v>635.55276172499998</v>
      </c>
      <c r="J127" s="252">
        <f>_xlfn.IFNA(INDEX(input_data!$1:$1048576,MATCH($B127,input_data!$B:$B,0),MATCH(J$4,input_data!$1:$1,0)),"")</f>
        <v>32.570602347116797</v>
      </c>
      <c r="K127" s="252">
        <f>_xlfn.IFNA(INDEX(input_data!$1:$1048576,MATCH($B127,input_data!$B:$B,0),MATCH(K$4,input_data!$1:$1,0)),"")</f>
        <v>3.69968385</v>
      </c>
      <c r="L127" s="252">
        <f>_xlfn.IFNA(INDEX(input_data!$1:$1048576,MATCH($B127,input_data!$B:$B,0),MATCH(L$4,input_data!$1:$1,0)),"")</f>
        <v>5.9194940000000003</v>
      </c>
      <c r="M127" s="252">
        <f>_xlfn.IFNA(INDEX(input_data!$1:$1048576,MATCH($B127,input_data!$B:$B,0),MATCH(M$4,input_data!$1:$1,0)),"")</f>
        <v>4.5507148539904803</v>
      </c>
      <c r="N127" s="252">
        <f>_xlfn.IFNA(INDEX(input_data!$1:$1048576,MATCH($B127,input_data!$B:$B,0),MATCH(N$4,input_data!$1:$1,0)),"")</f>
        <v>0</v>
      </c>
      <c r="O127" s="252">
        <f>_xlfn.IFNA(INDEX(input_data!$1:$1048576,MATCH($B127,input_data!$B:$B,0),MATCH(O$4,input_data!$1:$1,0)),"")</f>
        <v>6.1128640000000001</v>
      </c>
      <c r="P127" s="251">
        <f>_xlfn.IFNA(INDEX(input_data!$1:$1048576,MATCH($B127,input_data!$B:$B,0),MATCH(P$4,input_data!$1:$1,0)),"")</f>
        <v>907.94962835856802</v>
      </c>
      <c r="Q127" s="217">
        <f t="shared" si="1"/>
        <v>2.2134712213264462E-2</v>
      </c>
    </row>
    <row r="128" spans="1:17" x14ac:dyDescent="0.35">
      <c r="A128" s="147" t="s">
        <v>1565</v>
      </c>
      <c r="B128" s="88" t="s">
        <v>492</v>
      </c>
      <c r="C128" s="88" t="s">
        <v>1183</v>
      </c>
      <c r="E128" s="88" t="s">
        <v>493</v>
      </c>
      <c r="F128" s="251">
        <f>_xlfn.IFNA(INDEX(input_data!$1:$1048576,MATCH($B128,input_data!$B:$B,0),MATCH(F$4,input_data!$1:$1,0)),"")</f>
        <v>69.591606099537103</v>
      </c>
      <c r="G128" s="252">
        <f>_xlfn.IFNA(INDEX(input_data!$1:$1048576,MATCH($B128,input_data!$B:$B,0),MATCH(G$4,input_data!$1:$1,0)),"")</f>
        <v>25.237011165896501</v>
      </c>
      <c r="H128" s="252">
        <f>_xlfn.IFNA(INDEX(input_data!$1:$1048576,MATCH($B128,input_data!$B:$B,0),MATCH(H$4,input_data!$1:$1,0)),"")</f>
        <v>0.36415077640754501</v>
      </c>
      <c r="I128" s="252">
        <f>_xlfn.IFNA(INDEX(input_data!$1:$1048576,MATCH($B128,input_data!$B:$B,0),MATCH(I$4,input_data!$1:$1,0)),"")</f>
        <v>44.240882075999998</v>
      </c>
      <c r="J128" s="252">
        <f>_xlfn.IFNA(INDEX(input_data!$1:$1048576,MATCH($B128,input_data!$B:$B,0),MATCH(J$4,input_data!$1:$1,0)),"")</f>
        <v>0</v>
      </c>
      <c r="K128" s="252">
        <f>_xlfn.IFNA(INDEX(input_data!$1:$1048576,MATCH($B128,input_data!$B:$B,0),MATCH(K$4,input_data!$1:$1,0)),"")</f>
        <v>0</v>
      </c>
      <c r="L128" s="252">
        <f>_xlfn.IFNA(INDEX(input_data!$1:$1048576,MATCH($B128,input_data!$B:$B,0),MATCH(L$4,input_data!$1:$1,0)),"")</f>
        <v>0</v>
      </c>
      <c r="M128" s="252">
        <f>_xlfn.IFNA(INDEX(input_data!$1:$1048576,MATCH($B128,input_data!$B:$B,0),MATCH(M$4,input_data!$1:$1,0)),"")</f>
        <v>0</v>
      </c>
      <c r="N128" s="252">
        <f>_xlfn.IFNA(INDEX(input_data!$1:$1048576,MATCH($B128,input_data!$B:$B,0),MATCH(N$4,input_data!$1:$1,0)),"")</f>
        <v>0</v>
      </c>
      <c r="O128" s="252">
        <f>_xlfn.IFNA(INDEX(input_data!$1:$1048576,MATCH($B128,input_data!$B:$B,0),MATCH(O$4,input_data!$1:$1,0)),"")</f>
        <v>7.6790000000000001E-3</v>
      </c>
      <c r="P128" s="251">
        <f>_xlfn.IFNA(INDEX(input_data!$1:$1048576,MATCH($B128,input_data!$B:$B,0),MATCH(P$4,input_data!$1:$1,0)),"")</f>
        <v>69.849723018304005</v>
      </c>
      <c r="Q128" s="217">
        <f t="shared" si="1"/>
        <v>3.7090237348125221E-3</v>
      </c>
    </row>
    <row r="129" spans="1:17" x14ac:dyDescent="0.35">
      <c r="A129" s="147" t="s">
        <v>1566</v>
      </c>
      <c r="B129" s="88" t="s">
        <v>494</v>
      </c>
      <c r="C129" s="88" t="s">
        <v>1184</v>
      </c>
      <c r="E129" s="88" t="s">
        <v>495</v>
      </c>
      <c r="F129" s="251">
        <f>_xlfn.IFNA(INDEX(input_data!$1:$1048576,MATCH($B129,input_data!$B:$B,0),MATCH(F$4,input_data!$1:$1,0)),"")</f>
        <v>14.2328308039733</v>
      </c>
      <c r="G129" s="252">
        <f>_xlfn.IFNA(INDEX(input_data!$1:$1048576,MATCH($B129,input_data!$B:$B,0),MATCH(G$4,input_data!$1:$1,0)),"")</f>
        <v>4.8416623134283601</v>
      </c>
      <c r="H129" s="252">
        <f>_xlfn.IFNA(INDEX(input_data!$1:$1048576,MATCH($B129,input_data!$B:$B,0),MATCH(H$4,input_data!$1:$1,0)),"")</f>
        <v>9.1042796466060699E-2</v>
      </c>
      <c r="I129" s="252">
        <f>_xlfn.IFNA(INDEX(input_data!$1:$1048576,MATCH($B129,input_data!$B:$B,0),MATCH(I$4,input_data!$1:$1,0)),"")</f>
        <v>5.4838773500000002</v>
      </c>
      <c r="J129" s="252">
        <f>_xlfn.IFNA(INDEX(input_data!$1:$1048576,MATCH($B129,input_data!$B:$B,0),MATCH(J$4,input_data!$1:$1,0)),"")</f>
        <v>0</v>
      </c>
      <c r="K129" s="252">
        <f>_xlfn.IFNA(INDEX(input_data!$1:$1048576,MATCH($B129,input_data!$B:$B,0),MATCH(K$4,input_data!$1:$1,0)),"")</f>
        <v>0</v>
      </c>
      <c r="L129" s="252">
        <f>_xlfn.IFNA(INDEX(input_data!$1:$1048576,MATCH($B129,input_data!$B:$B,0),MATCH(L$4,input_data!$1:$1,0)),"")</f>
        <v>0</v>
      </c>
      <c r="M129" s="252">
        <f>_xlfn.IFNA(INDEX(input_data!$1:$1048576,MATCH($B129,input_data!$B:$B,0),MATCH(M$4,input_data!$1:$1,0)),"")</f>
        <v>2.5909059516910302</v>
      </c>
      <c r="N129" s="252">
        <f>_xlfn.IFNA(INDEX(input_data!$1:$1048576,MATCH($B129,input_data!$B:$B,0),MATCH(N$4,input_data!$1:$1,0)),"")</f>
        <v>0</v>
      </c>
      <c r="O129" s="252">
        <f>_xlfn.IFNA(INDEX(input_data!$1:$1048576,MATCH($B129,input_data!$B:$B,0),MATCH(O$4,input_data!$1:$1,0)),"")</f>
        <v>0.13408500000000001</v>
      </c>
      <c r="P129" s="251">
        <f>_xlfn.IFNA(INDEX(input_data!$1:$1048576,MATCH($B129,input_data!$B:$B,0),MATCH(P$4,input_data!$1:$1,0)),"")</f>
        <v>13.1415734115854</v>
      </c>
      <c r="Q129" s="217">
        <f t="shared" si="1"/>
        <v>-7.6671844653929289E-2</v>
      </c>
    </row>
    <row r="130" spans="1:17" x14ac:dyDescent="0.35">
      <c r="A130" s="147" t="s">
        <v>1567</v>
      </c>
      <c r="B130" s="88" t="s">
        <v>496</v>
      </c>
      <c r="C130" s="88" t="s">
        <v>1185</v>
      </c>
      <c r="E130" s="88" t="s">
        <v>497</v>
      </c>
      <c r="F130" s="251">
        <f>_xlfn.IFNA(INDEX(input_data!$1:$1048576,MATCH($B130,input_data!$B:$B,0),MATCH(F$4,input_data!$1:$1,0)),"")</f>
        <v>10.227033137221699</v>
      </c>
      <c r="G130" s="252">
        <f>_xlfn.IFNA(INDEX(input_data!$1:$1048576,MATCH($B130,input_data!$B:$B,0),MATCH(G$4,input_data!$1:$1,0)),"")</f>
        <v>1.8551776712865</v>
      </c>
      <c r="H130" s="252">
        <f>_xlfn.IFNA(INDEX(input_data!$1:$1048576,MATCH($B130,input_data!$B:$B,0),MATCH(H$4,input_data!$1:$1,0)),"")</f>
        <v>4.2514488300315602E-2</v>
      </c>
      <c r="I130" s="252">
        <f>_xlfn.IFNA(INDEX(input_data!$1:$1048576,MATCH($B130,input_data!$B:$B,0),MATCH(I$4,input_data!$1:$1,0)),"")</f>
        <v>6.6131946660000001</v>
      </c>
      <c r="J130" s="252">
        <f>_xlfn.IFNA(INDEX(input_data!$1:$1048576,MATCH($B130,input_data!$B:$B,0),MATCH(J$4,input_data!$1:$1,0)),"")</f>
        <v>0</v>
      </c>
      <c r="K130" s="252">
        <f>_xlfn.IFNA(INDEX(input_data!$1:$1048576,MATCH($B130,input_data!$B:$B,0),MATCH(K$4,input_data!$1:$1,0)),"")</f>
        <v>0</v>
      </c>
      <c r="L130" s="252">
        <f>_xlfn.IFNA(INDEX(input_data!$1:$1048576,MATCH($B130,input_data!$B:$B,0),MATCH(L$4,input_data!$1:$1,0)),"")</f>
        <v>0</v>
      </c>
      <c r="M130" s="252">
        <f>_xlfn.IFNA(INDEX(input_data!$1:$1048576,MATCH($B130,input_data!$B:$B,0),MATCH(M$4,input_data!$1:$1,0)),"")</f>
        <v>0.96203427522942597</v>
      </c>
      <c r="N130" s="252">
        <f>_xlfn.IFNA(INDEX(input_data!$1:$1048576,MATCH($B130,input_data!$B:$B,0),MATCH(N$4,input_data!$1:$1,0)),"")</f>
        <v>0</v>
      </c>
      <c r="O130" s="252">
        <f>_xlfn.IFNA(INDEX(input_data!$1:$1048576,MATCH($B130,input_data!$B:$B,0),MATCH(O$4,input_data!$1:$1,0)),"")</f>
        <v>9.6825999999999995E-2</v>
      </c>
      <c r="P130" s="251">
        <f>_xlfn.IFNA(INDEX(input_data!$1:$1048576,MATCH($B130,input_data!$B:$B,0),MATCH(P$4,input_data!$1:$1,0)),"")</f>
        <v>9.5697471008162402</v>
      </c>
      <c r="Q130" s="217">
        <f t="shared" si="1"/>
        <v>-6.4269473618232431E-2</v>
      </c>
    </row>
    <row r="131" spans="1:17" x14ac:dyDescent="0.35">
      <c r="A131" s="147" t="s">
        <v>1568</v>
      </c>
      <c r="B131" s="88" t="s">
        <v>498</v>
      </c>
      <c r="C131" s="88" t="s">
        <v>1186</v>
      </c>
      <c r="E131" s="88" t="s">
        <v>499</v>
      </c>
      <c r="F131" s="251">
        <f>_xlfn.IFNA(INDEX(input_data!$1:$1048576,MATCH($B131,input_data!$B:$B,0),MATCH(F$4,input_data!$1:$1,0)),"")</f>
        <v>13.5185333926408</v>
      </c>
      <c r="G131" s="252">
        <f>_xlfn.IFNA(INDEX(input_data!$1:$1048576,MATCH($B131,input_data!$B:$B,0),MATCH(G$4,input_data!$1:$1,0)),"")</f>
        <v>4.0047266990927497</v>
      </c>
      <c r="H131" s="252">
        <f>_xlfn.IFNA(INDEX(input_data!$1:$1048576,MATCH($B131,input_data!$B:$B,0),MATCH(H$4,input_data!$1:$1,0)),"")</f>
        <v>8.1604523825801301E-2</v>
      </c>
      <c r="I131" s="252">
        <f>_xlfn.IFNA(INDEX(input_data!$1:$1048576,MATCH($B131,input_data!$B:$B,0),MATCH(I$4,input_data!$1:$1,0)),"")</f>
        <v>7.5478703400000002</v>
      </c>
      <c r="J131" s="252">
        <f>_xlfn.IFNA(INDEX(input_data!$1:$1048576,MATCH($B131,input_data!$B:$B,0),MATCH(J$4,input_data!$1:$1,0)),"")</f>
        <v>0</v>
      </c>
      <c r="K131" s="252">
        <f>_xlfn.IFNA(INDEX(input_data!$1:$1048576,MATCH($B131,input_data!$B:$B,0),MATCH(K$4,input_data!$1:$1,0)),"")</f>
        <v>0</v>
      </c>
      <c r="L131" s="252">
        <f>_xlfn.IFNA(INDEX(input_data!$1:$1048576,MATCH($B131,input_data!$B:$B,0),MATCH(L$4,input_data!$1:$1,0)),"")</f>
        <v>0</v>
      </c>
      <c r="M131" s="252">
        <f>_xlfn.IFNA(INDEX(input_data!$1:$1048576,MATCH($B131,input_data!$B:$B,0),MATCH(M$4,input_data!$1:$1,0)),"")</f>
        <v>1.4261770232392801</v>
      </c>
      <c r="N131" s="252">
        <f>_xlfn.IFNA(INDEX(input_data!$1:$1048576,MATCH($B131,input_data!$B:$B,0),MATCH(N$4,input_data!$1:$1,0)),"")</f>
        <v>0</v>
      </c>
      <c r="O131" s="252">
        <f>_xlfn.IFNA(INDEX(input_data!$1:$1048576,MATCH($B131,input_data!$B:$B,0),MATCH(O$4,input_data!$1:$1,0)),"")</f>
        <v>0.167495</v>
      </c>
      <c r="P131" s="251">
        <f>_xlfn.IFNA(INDEX(input_data!$1:$1048576,MATCH($B131,input_data!$B:$B,0),MATCH(P$4,input_data!$1:$1,0)),"")</f>
        <v>13.227873586157701</v>
      </c>
      <c r="Q131" s="217">
        <f t="shared" si="1"/>
        <v>-2.1500838740490025E-2</v>
      </c>
    </row>
    <row r="132" spans="1:17" ht="16.5" x14ac:dyDescent="0.35">
      <c r="A132" s="147" t="s">
        <v>1739</v>
      </c>
      <c r="B132" s="88" t="s">
        <v>500</v>
      </c>
      <c r="C132" s="88" t="s">
        <v>1187</v>
      </c>
      <c r="D132" s="244">
        <v>1</v>
      </c>
      <c r="E132" s="88" t="s">
        <v>501</v>
      </c>
      <c r="F132" s="251">
        <f>_xlfn.IFNA(INDEX(input_data!$1:$1048576,MATCH($B132,input_data!$B:$B,0),MATCH(F$4,input_data!$1:$1,0)),"")</f>
        <v>15.607624444731201</v>
      </c>
      <c r="G132" s="252">
        <f>_xlfn.IFNA(INDEX(input_data!$1:$1048576,MATCH($B132,input_data!$B:$B,0),MATCH(G$4,input_data!$1:$1,0)),"")</f>
        <v>3.8955631628946499</v>
      </c>
      <c r="H132" s="252">
        <f>_xlfn.IFNA(INDEX(input_data!$1:$1048576,MATCH($B132,input_data!$B:$B,0),MATCH(H$4,input_data!$1:$1,0)),"")</f>
        <v>8.2280645304353403E-2</v>
      </c>
      <c r="I132" s="252">
        <f>_xlfn.IFNA(INDEX(input_data!$1:$1048576,MATCH($B132,input_data!$B:$B,0),MATCH(I$4,input_data!$1:$1,0)),"")</f>
        <v>9.8994893580000003</v>
      </c>
      <c r="J132" s="252">
        <f>_xlfn.IFNA(INDEX(input_data!$1:$1048576,MATCH($B132,input_data!$B:$B,0),MATCH(J$4,input_data!$1:$1,0)),"")</f>
        <v>0</v>
      </c>
      <c r="K132" s="252">
        <f>_xlfn.IFNA(INDEX(input_data!$1:$1048576,MATCH($B132,input_data!$B:$B,0),MATCH(K$4,input_data!$1:$1,0)),"")</f>
        <v>0</v>
      </c>
      <c r="L132" s="252">
        <f>_xlfn.IFNA(INDEX(input_data!$1:$1048576,MATCH($B132,input_data!$B:$B,0),MATCH(L$4,input_data!$1:$1,0)),"")</f>
        <v>0</v>
      </c>
      <c r="M132" s="252">
        <f>_xlfn.IFNA(INDEX(input_data!$1:$1048576,MATCH($B132,input_data!$B:$B,0),MATCH(M$4,input_data!$1:$1,0)),"")</f>
        <v>1.36166542306642</v>
      </c>
      <c r="N132" s="252">
        <f>_xlfn.IFNA(INDEX(input_data!$1:$1048576,MATCH($B132,input_data!$B:$B,0),MATCH(N$4,input_data!$1:$1,0)),"")</f>
        <v>0</v>
      </c>
      <c r="O132" s="252">
        <f>_xlfn.IFNA(INDEX(input_data!$1:$1048576,MATCH($B132,input_data!$B:$B,0),MATCH(O$4,input_data!$1:$1,0)),"")</f>
        <v>0.183781</v>
      </c>
      <c r="P132" s="251">
        <f>_xlfn.IFNA(INDEX(input_data!$1:$1048576,MATCH($B132,input_data!$B:$B,0),MATCH(P$4,input_data!$1:$1,0)),"")</f>
        <v>15.422779589265399</v>
      </c>
      <c r="Q132" s="217">
        <f t="shared" si="1"/>
        <v>-1.1843240854517156E-2</v>
      </c>
    </row>
    <row r="133" spans="1:17" x14ac:dyDescent="0.35">
      <c r="A133" s="147" t="s">
        <v>1569</v>
      </c>
      <c r="B133" s="88" t="s">
        <v>503</v>
      </c>
      <c r="C133" s="88" t="s">
        <v>1570</v>
      </c>
      <c r="E133" s="88" t="s">
        <v>504</v>
      </c>
      <c r="F133" s="251">
        <f>_xlfn.IFNA(INDEX(input_data!$1:$1048576,MATCH($B133,input_data!$B:$B,0),MATCH(F$4,input_data!$1:$1,0)),"")</f>
        <v>6.43553063862666</v>
      </c>
      <c r="G133" s="252">
        <f>_xlfn.IFNA(INDEX(input_data!$1:$1048576,MATCH($B133,input_data!$B:$B,0),MATCH(G$4,input_data!$1:$1,0)),"")</f>
        <v>2.3691012018046198</v>
      </c>
      <c r="H133" s="252">
        <f>_xlfn.IFNA(INDEX(input_data!$1:$1048576,MATCH($B133,input_data!$B:$B,0),MATCH(H$4,input_data!$1:$1,0)),"")</f>
        <v>4.4178576112205298E-2</v>
      </c>
      <c r="I133" s="252">
        <f>_xlfn.IFNA(INDEX(input_data!$1:$1048576,MATCH($B133,input_data!$B:$B,0),MATCH(I$4,input_data!$1:$1,0)),"")</f>
        <v>2.6466950520000001</v>
      </c>
      <c r="J133" s="252">
        <f>_xlfn.IFNA(INDEX(input_data!$1:$1048576,MATCH($B133,input_data!$B:$B,0),MATCH(J$4,input_data!$1:$1,0)),"")</f>
        <v>0</v>
      </c>
      <c r="K133" s="252">
        <f>_xlfn.IFNA(INDEX(input_data!$1:$1048576,MATCH($B133,input_data!$B:$B,0),MATCH(K$4,input_data!$1:$1,0)),"")</f>
        <v>0</v>
      </c>
      <c r="L133" s="252">
        <f>_xlfn.IFNA(INDEX(input_data!$1:$1048576,MATCH($B133,input_data!$B:$B,0),MATCH(L$4,input_data!$1:$1,0)),"")</f>
        <v>0</v>
      </c>
      <c r="M133" s="252">
        <f>_xlfn.IFNA(INDEX(input_data!$1:$1048576,MATCH($B133,input_data!$B:$B,0),MATCH(M$4,input_data!$1:$1,0)),"")</f>
        <v>0.718292797680673</v>
      </c>
      <c r="N133" s="252">
        <f>_xlfn.IFNA(INDEX(input_data!$1:$1048576,MATCH($B133,input_data!$B:$B,0),MATCH(N$4,input_data!$1:$1,0)),"")</f>
        <v>2.1844495965865799E-2</v>
      </c>
      <c r="O133" s="252">
        <f>_xlfn.IFNA(INDEX(input_data!$1:$1048576,MATCH($B133,input_data!$B:$B,0),MATCH(O$4,input_data!$1:$1,0)),"")</f>
        <v>6.9662000000000002E-2</v>
      </c>
      <c r="P133" s="251">
        <f>_xlfn.IFNA(INDEX(input_data!$1:$1048576,MATCH($B133,input_data!$B:$B,0),MATCH(P$4,input_data!$1:$1,0)),"")</f>
        <v>5.86977412356336</v>
      </c>
      <c r="Q133" s="217">
        <f t="shared" si="1"/>
        <v>-8.7911401068868522E-2</v>
      </c>
    </row>
    <row r="134" spans="1:17" x14ac:dyDescent="0.35">
      <c r="A134" s="147" t="s">
        <v>1571</v>
      </c>
      <c r="B134" s="88" t="s">
        <v>506</v>
      </c>
      <c r="C134" s="88" t="s">
        <v>1188</v>
      </c>
      <c r="E134" s="88" t="s">
        <v>507</v>
      </c>
      <c r="F134" s="251">
        <f>_xlfn.IFNA(INDEX(input_data!$1:$1048576,MATCH($B134,input_data!$B:$B,0),MATCH(F$4,input_data!$1:$1,0)),"")</f>
        <v>10.098392451172501</v>
      </c>
      <c r="G134" s="252">
        <f>_xlfn.IFNA(INDEX(input_data!$1:$1048576,MATCH($B134,input_data!$B:$B,0),MATCH(G$4,input_data!$1:$1,0)),"")</f>
        <v>2.8865812588815798</v>
      </c>
      <c r="H134" s="252">
        <f>_xlfn.IFNA(INDEX(input_data!$1:$1048576,MATCH($B134,input_data!$B:$B,0),MATCH(H$4,input_data!$1:$1,0)),"")</f>
        <v>5.7142086224992499E-2</v>
      </c>
      <c r="I134" s="252">
        <f>_xlfn.IFNA(INDEX(input_data!$1:$1048576,MATCH($B134,input_data!$B:$B,0),MATCH(I$4,input_data!$1:$1,0)),"")</f>
        <v>4.963072479</v>
      </c>
      <c r="J134" s="252">
        <f>_xlfn.IFNA(INDEX(input_data!$1:$1048576,MATCH($B134,input_data!$B:$B,0),MATCH(J$4,input_data!$1:$1,0)),"")</f>
        <v>0</v>
      </c>
      <c r="K134" s="252">
        <f>_xlfn.IFNA(INDEX(input_data!$1:$1048576,MATCH($B134,input_data!$B:$B,0),MATCH(K$4,input_data!$1:$1,0)),"")</f>
        <v>0</v>
      </c>
      <c r="L134" s="252">
        <f>_xlfn.IFNA(INDEX(input_data!$1:$1048576,MATCH($B134,input_data!$B:$B,0),MATCH(L$4,input_data!$1:$1,0)),"")</f>
        <v>0</v>
      </c>
      <c r="M134" s="252">
        <f>_xlfn.IFNA(INDEX(input_data!$1:$1048576,MATCH($B134,input_data!$B:$B,0),MATCH(M$4,input_data!$1:$1,0)),"")</f>
        <v>1.49527442474306</v>
      </c>
      <c r="N134" s="252">
        <f>_xlfn.IFNA(INDEX(input_data!$1:$1048576,MATCH($B134,input_data!$B:$B,0),MATCH(N$4,input_data!$1:$1,0)),"")</f>
        <v>0.12523710464851601</v>
      </c>
      <c r="O134" s="252">
        <f>_xlfn.IFNA(INDEX(input_data!$1:$1048576,MATCH($B134,input_data!$B:$B,0),MATCH(O$4,input_data!$1:$1,0)),"")</f>
        <v>0.135153</v>
      </c>
      <c r="P134" s="251">
        <f>_xlfn.IFNA(INDEX(input_data!$1:$1048576,MATCH($B134,input_data!$B:$B,0),MATCH(P$4,input_data!$1:$1,0)),"")</f>
        <v>9.6624603534981492</v>
      </c>
      <c r="Q134" s="217">
        <f t="shared" si="1"/>
        <v>-4.316846466228752E-2</v>
      </c>
    </row>
    <row r="135" spans="1:17" x14ac:dyDescent="0.35">
      <c r="A135" s="147" t="s">
        <v>1572</v>
      </c>
      <c r="B135" s="88" t="s">
        <v>508</v>
      </c>
      <c r="C135" s="88" t="s">
        <v>1189</v>
      </c>
      <c r="E135" s="88" t="s">
        <v>509</v>
      </c>
      <c r="F135" s="251">
        <f>_xlfn.IFNA(INDEX(input_data!$1:$1048576,MATCH($B135,input_data!$B:$B,0),MATCH(F$4,input_data!$1:$1,0)),"")</f>
        <v>9.74003357040392</v>
      </c>
      <c r="G135" s="252">
        <f>_xlfn.IFNA(INDEX(input_data!$1:$1048576,MATCH($B135,input_data!$B:$B,0),MATCH(G$4,input_data!$1:$1,0)),"")</f>
        <v>1.90874398833377</v>
      </c>
      <c r="H135" s="252">
        <f>_xlfn.IFNA(INDEX(input_data!$1:$1048576,MATCH($B135,input_data!$B:$B,0),MATCH(H$4,input_data!$1:$1,0)),"")</f>
        <v>4.2662501364302802E-2</v>
      </c>
      <c r="I135" s="252">
        <f>_xlfn.IFNA(INDEX(input_data!$1:$1048576,MATCH($B135,input_data!$B:$B,0),MATCH(I$4,input_data!$1:$1,0)),"")</f>
        <v>5.9980991100000001</v>
      </c>
      <c r="J135" s="252">
        <f>_xlfn.IFNA(INDEX(input_data!$1:$1048576,MATCH($B135,input_data!$B:$B,0),MATCH(J$4,input_data!$1:$1,0)),"")</f>
        <v>0</v>
      </c>
      <c r="K135" s="252">
        <f>_xlfn.IFNA(INDEX(input_data!$1:$1048576,MATCH($B135,input_data!$B:$B,0),MATCH(K$4,input_data!$1:$1,0)),"")</f>
        <v>0</v>
      </c>
      <c r="L135" s="252">
        <f>_xlfn.IFNA(INDEX(input_data!$1:$1048576,MATCH($B135,input_data!$B:$B,0),MATCH(L$4,input_data!$1:$1,0)),"")</f>
        <v>0</v>
      </c>
      <c r="M135" s="252">
        <f>_xlfn.IFNA(INDEX(input_data!$1:$1048576,MATCH($B135,input_data!$B:$B,0),MATCH(M$4,input_data!$1:$1,0)),"")</f>
        <v>1.3491751943386601</v>
      </c>
      <c r="N135" s="252">
        <f>_xlfn.IFNA(INDEX(input_data!$1:$1048576,MATCH($B135,input_data!$B:$B,0),MATCH(N$4,input_data!$1:$1,0)),"")</f>
        <v>0</v>
      </c>
      <c r="O135" s="252">
        <f>_xlfn.IFNA(INDEX(input_data!$1:$1048576,MATCH($B135,input_data!$B:$B,0),MATCH(O$4,input_data!$1:$1,0)),"")</f>
        <v>9.4287999999999997E-2</v>
      </c>
      <c r="P135" s="251">
        <f>_xlfn.IFNA(INDEX(input_data!$1:$1048576,MATCH($B135,input_data!$B:$B,0),MATCH(P$4,input_data!$1:$1,0)),"")</f>
        <v>9.3929687940367295</v>
      </c>
      <c r="Q135" s="217">
        <f t="shared" si="1"/>
        <v>-3.5632811104653883E-2</v>
      </c>
    </row>
    <row r="136" spans="1:17" x14ac:dyDescent="0.35">
      <c r="A136" s="147" t="s">
        <v>1573</v>
      </c>
      <c r="B136" s="88" t="s">
        <v>510</v>
      </c>
      <c r="C136" s="88" t="s">
        <v>1190</v>
      </c>
      <c r="E136" s="88" t="s">
        <v>511</v>
      </c>
      <c r="F136" s="251">
        <f>_xlfn.IFNA(INDEX(input_data!$1:$1048576,MATCH($B136,input_data!$B:$B,0),MATCH(F$4,input_data!$1:$1,0)),"")</f>
        <v>175.546967126044</v>
      </c>
      <c r="G136" s="252">
        <f>_xlfn.IFNA(INDEX(input_data!$1:$1048576,MATCH($B136,input_data!$B:$B,0),MATCH(G$4,input_data!$1:$1,0)),"")</f>
        <v>77.6662282399068</v>
      </c>
      <c r="H136" s="252">
        <f>_xlfn.IFNA(INDEX(input_data!$1:$1048576,MATCH($B136,input_data!$B:$B,0),MATCH(H$4,input_data!$1:$1,0)),"")</f>
        <v>1.28890286243226</v>
      </c>
      <c r="I136" s="252">
        <f>_xlfn.IFNA(INDEX(input_data!$1:$1048576,MATCH($B136,input_data!$B:$B,0),MATCH(I$4,input_data!$1:$1,0)),"")</f>
        <v>86.798027712000007</v>
      </c>
      <c r="J136" s="252">
        <f>_xlfn.IFNA(INDEX(input_data!$1:$1048576,MATCH($B136,input_data!$B:$B,0),MATCH(J$4,input_data!$1:$1,0)),"")</f>
        <v>8.0402188657560103</v>
      </c>
      <c r="K136" s="252">
        <f>_xlfn.IFNA(INDEX(input_data!$1:$1048576,MATCH($B136,input_data!$B:$B,0),MATCH(K$4,input_data!$1:$1,0)),"")</f>
        <v>0.70830285000000004</v>
      </c>
      <c r="L136" s="252">
        <f>_xlfn.IFNA(INDEX(input_data!$1:$1048576,MATCH($B136,input_data!$B:$B,0),MATCH(L$4,input_data!$1:$1,0)),"")</f>
        <v>1.1332850000000001</v>
      </c>
      <c r="M136" s="252">
        <f>_xlfn.IFNA(INDEX(input_data!$1:$1048576,MATCH($B136,input_data!$B:$B,0),MATCH(M$4,input_data!$1:$1,0)),"")</f>
        <v>1.7876609863644399</v>
      </c>
      <c r="N136" s="252">
        <f>_xlfn.IFNA(INDEX(input_data!$1:$1048576,MATCH($B136,input_data!$B:$B,0),MATCH(N$4,input_data!$1:$1,0)),"")</f>
        <v>0</v>
      </c>
      <c r="O136" s="252">
        <f>_xlfn.IFNA(INDEX(input_data!$1:$1048576,MATCH($B136,input_data!$B:$B,0),MATCH(O$4,input_data!$1:$1,0)),"")</f>
        <v>0.80931600000000004</v>
      </c>
      <c r="P136" s="251">
        <f>_xlfn.IFNA(INDEX(input_data!$1:$1048576,MATCH($B136,input_data!$B:$B,0),MATCH(P$4,input_data!$1:$1,0)),"")</f>
        <v>178.23194251646001</v>
      </c>
      <c r="Q136" s="217">
        <f t="shared" si="1"/>
        <v>1.5294911865314065E-2</v>
      </c>
    </row>
    <row r="137" spans="1:17" x14ac:dyDescent="0.35">
      <c r="A137" s="147" t="s">
        <v>1574</v>
      </c>
      <c r="B137" s="88" t="s">
        <v>512</v>
      </c>
      <c r="C137" s="88" t="s">
        <v>1191</v>
      </c>
      <c r="E137" s="88" t="s">
        <v>513</v>
      </c>
      <c r="F137" s="251">
        <f>_xlfn.IFNA(INDEX(input_data!$1:$1048576,MATCH($B137,input_data!$B:$B,0),MATCH(F$4,input_data!$1:$1,0)),"")</f>
        <v>11.2434919071365</v>
      </c>
      <c r="G137" s="252">
        <f>_xlfn.IFNA(INDEX(input_data!$1:$1048576,MATCH($B137,input_data!$B:$B,0),MATCH(G$4,input_data!$1:$1,0)),"")</f>
        <v>3.3441985578271201</v>
      </c>
      <c r="H137" s="252">
        <f>_xlfn.IFNA(INDEX(input_data!$1:$1048576,MATCH($B137,input_data!$B:$B,0),MATCH(H$4,input_data!$1:$1,0)),"")</f>
        <v>6.7817406943981196E-2</v>
      </c>
      <c r="I137" s="252">
        <f>_xlfn.IFNA(INDEX(input_data!$1:$1048576,MATCH($B137,input_data!$B:$B,0),MATCH(I$4,input_data!$1:$1,0)),"")</f>
        <v>5.9744771249999999</v>
      </c>
      <c r="J137" s="252">
        <f>_xlfn.IFNA(INDEX(input_data!$1:$1048576,MATCH($B137,input_data!$B:$B,0),MATCH(J$4,input_data!$1:$1,0)),"")</f>
        <v>0</v>
      </c>
      <c r="K137" s="252">
        <f>_xlfn.IFNA(INDEX(input_data!$1:$1048576,MATCH($B137,input_data!$B:$B,0),MATCH(K$4,input_data!$1:$1,0)),"")</f>
        <v>0</v>
      </c>
      <c r="L137" s="252">
        <f>_xlfn.IFNA(INDEX(input_data!$1:$1048576,MATCH($B137,input_data!$B:$B,0),MATCH(L$4,input_data!$1:$1,0)),"")</f>
        <v>0</v>
      </c>
      <c r="M137" s="252">
        <f>_xlfn.IFNA(INDEX(input_data!$1:$1048576,MATCH($B137,input_data!$B:$B,0),MATCH(M$4,input_data!$1:$1,0)),"")</f>
        <v>0.85667925155555502</v>
      </c>
      <c r="N137" s="252">
        <f>_xlfn.IFNA(INDEX(input_data!$1:$1048576,MATCH($B137,input_data!$B:$B,0),MATCH(N$4,input_data!$1:$1,0)),"")</f>
        <v>0</v>
      </c>
      <c r="O137" s="252">
        <f>_xlfn.IFNA(INDEX(input_data!$1:$1048576,MATCH($B137,input_data!$B:$B,0),MATCH(O$4,input_data!$1:$1,0)),"")</f>
        <v>0.13344800000000001</v>
      </c>
      <c r="P137" s="251">
        <f>_xlfn.IFNA(INDEX(input_data!$1:$1048576,MATCH($B137,input_data!$B:$B,0),MATCH(P$4,input_data!$1:$1,0)),"")</f>
        <v>10.3766203413266</v>
      </c>
      <c r="Q137" s="217">
        <f t="shared" si="1"/>
        <v>-7.7099852338549435E-2</v>
      </c>
    </row>
    <row r="138" spans="1:17" x14ac:dyDescent="0.35">
      <c r="A138" s="147" t="s">
        <v>1575</v>
      </c>
      <c r="B138" s="88" t="s">
        <v>514</v>
      </c>
      <c r="C138" s="88" t="s">
        <v>1192</v>
      </c>
      <c r="E138" s="88" t="s">
        <v>515</v>
      </c>
      <c r="F138" s="251">
        <f>_xlfn.IFNA(INDEX(input_data!$1:$1048576,MATCH($B138,input_data!$B:$B,0),MATCH(F$4,input_data!$1:$1,0)),"")</f>
        <v>14.4687552406611</v>
      </c>
      <c r="G138" s="252">
        <f>_xlfn.IFNA(INDEX(input_data!$1:$1048576,MATCH($B138,input_data!$B:$B,0),MATCH(G$4,input_data!$1:$1,0)),"")</f>
        <v>4.1803079345803003</v>
      </c>
      <c r="H138" s="252">
        <f>_xlfn.IFNA(INDEX(input_data!$1:$1048576,MATCH($B138,input_data!$B:$B,0),MATCH(H$4,input_data!$1:$1,0)),"")</f>
        <v>8.1662828904730297E-2</v>
      </c>
      <c r="I138" s="252">
        <f>_xlfn.IFNA(INDEX(input_data!$1:$1048576,MATCH($B138,input_data!$B:$B,0),MATCH(I$4,input_data!$1:$1,0)),"")</f>
        <v>7.306705472</v>
      </c>
      <c r="J138" s="252">
        <f>_xlfn.IFNA(INDEX(input_data!$1:$1048576,MATCH($B138,input_data!$B:$B,0),MATCH(J$4,input_data!$1:$1,0)),"")</f>
        <v>0</v>
      </c>
      <c r="K138" s="252">
        <f>_xlfn.IFNA(INDEX(input_data!$1:$1048576,MATCH($B138,input_data!$B:$B,0),MATCH(K$4,input_data!$1:$1,0)),"")</f>
        <v>0</v>
      </c>
      <c r="L138" s="252">
        <f>_xlfn.IFNA(INDEX(input_data!$1:$1048576,MATCH($B138,input_data!$B:$B,0),MATCH(L$4,input_data!$1:$1,0)),"")</f>
        <v>0</v>
      </c>
      <c r="M138" s="252">
        <f>_xlfn.IFNA(INDEX(input_data!$1:$1048576,MATCH($B138,input_data!$B:$B,0),MATCH(M$4,input_data!$1:$1,0)),"")</f>
        <v>1.74455041877311</v>
      </c>
      <c r="N138" s="252">
        <f>_xlfn.IFNA(INDEX(input_data!$1:$1048576,MATCH($B138,input_data!$B:$B,0),MATCH(N$4,input_data!$1:$1,0)),"")</f>
        <v>0</v>
      </c>
      <c r="O138" s="252">
        <f>_xlfn.IFNA(INDEX(input_data!$1:$1048576,MATCH($B138,input_data!$B:$B,0),MATCH(O$4,input_data!$1:$1,0)),"")</f>
        <v>0.160302</v>
      </c>
      <c r="P138" s="251">
        <f>_xlfn.IFNA(INDEX(input_data!$1:$1048576,MATCH($B138,input_data!$B:$B,0),MATCH(P$4,input_data!$1:$1,0)),"")</f>
        <v>13.4735286542581</v>
      </c>
      <c r="Q138" s="217">
        <f t="shared" si="1"/>
        <v>-6.8784533973326512E-2</v>
      </c>
    </row>
    <row r="139" spans="1:17" x14ac:dyDescent="0.35">
      <c r="A139" s="147" t="s">
        <v>1576</v>
      </c>
      <c r="B139" s="88" t="s">
        <v>516</v>
      </c>
      <c r="C139" s="88" t="s">
        <v>1193</v>
      </c>
      <c r="E139" s="88" t="s">
        <v>517</v>
      </c>
      <c r="F139" s="251">
        <f>_xlfn.IFNA(INDEX(input_data!$1:$1048576,MATCH($B139,input_data!$B:$B,0),MATCH(F$4,input_data!$1:$1,0)),"")</f>
        <v>383.67172948115098</v>
      </c>
      <c r="G139" s="252">
        <f>_xlfn.IFNA(INDEX(input_data!$1:$1048576,MATCH($B139,input_data!$B:$B,0),MATCH(G$4,input_data!$1:$1,0)),"")</f>
        <v>92.269351795089605</v>
      </c>
      <c r="H139" s="252">
        <f>_xlfn.IFNA(INDEX(input_data!$1:$1048576,MATCH($B139,input_data!$B:$B,0),MATCH(H$4,input_data!$1:$1,0)),"")</f>
        <v>1.67026211586355</v>
      </c>
      <c r="I139" s="252">
        <f>_xlfn.IFNA(INDEX(input_data!$1:$1048576,MATCH($B139,input_data!$B:$B,0),MATCH(I$4,input_data!$1:$1,0)),"")</f>
        <v>277.55111298600002</v>
      </c>
      <c r="J139" s="252">
        <f>_xlfn.IFNA(INDEX(input_data!$1:$1048576,MATCH($B139,input_data!$B:$B,0),MATCH(J$4,input_data!$1:$1,0)),"")</f>
        <v>14.0141840810766</v>
      </c>
      <c r="K139" s="252">
        <f>_xlfn.IFNA(INDEX(input_data!$1:$1048576,MATCH($B139,input_data!$B:$B,0),MATCH(K$4,input_data!$1:$1,0)),"")</f>
        <v>1.58124015</v>
      </c>
      <c r="L139" s="252">
        <f>_xlfn.IFNA(INDEX(input_data!$1:$1048576,MATCH($B139,input_data!$B:$B,0),MATCH(L$4,input_data!$1:$1,0)),"")</f>
        <v>2.5299839999999998</v>
      </c>
      <c r="M139" s="252">
        <f>_xlfn.IFNA(INDEX(input_data!$1:$1048576,MATCH($B139,input_data!$B:$B,0),MATCH(M$4,input_data!$1:$1,0)),"")</f>
        <v>3.3883102686723001</v>
      </c>
      <c r="N139" s="252">
        <f>_xlfn.IFNA(INDEX(input_data!$1:$1048576,MATCH($B139,input_data!$B:$B,0),MATCH(N$4,input_data!$1:$1,0)),"")</f>
        <v>0</v>
      </c>
      <c r="O139" s="252">
        <f>_xlfn.IFNA(INDEX(input_data!$1:$1048576,MATCH($B139,input_data!$B:$B,0),MATCH(O$4,input_data!$1:$1,0)),"")</f>
        <v>1.4444630000000001</v>
      </c>
      <c r="P139" s="251">
        <f>_xlfn.IFNA(INDEX(input_data!$1:$1048576,MATCH($B139,input_data!$B:$B,0),MATCH(P$4,input_data!$1:$1,0)),"")</f>
        <v>394.448908396702</v>
      </c>
      <c r="Q139" s="217">
        <f t="shared" ref="Q139:Q202" si="2">IFERROR(P139/F139-1,0)</f>
        <v>2.8089583066558621E-2</v>
      </c>
    </row>
    <row r="140" spans="1:17" x14ac:dyDescent="0.35">
      <c r="A140" s="147" t="s">
        <v>1577</v>
      </c>
      <c r="B140" s="88" t="s">
        <v>518</v>
      </c>
      <c r="C140" s="88" t="s">
        <v>1194</v>
      </c>
      <c r="E140" s="88" t="s">
        <v>519</v>
      </c>
      <c r="F140" s="251">
        <f>_xlfn.IFNA(INDEX(input_data!$1:$1048576,MATCH($B140,input_data!$B:$B,0),MATCH(F$4,input_data!$1:$1,0)),"")</f>
        <v>9.5126815383174996</v>
      </c>
      <c r="G140" s="252">
        <f>_xlfn.IFNA(INDEX(input_data!$1:$1048576,MATCH($B140,input_data!$B:$B,0),MATCH(G$4,input_data!$1:$1,0)),"")</f>
        <v>2.6738888879748002</v>
      </c>
      <c r="H140" s="252">
        <f>_xlfn.IFNA(INDEX(input_data!$1:$1048576,MATCH($B140,input_data!$B:$B,0),MATCH(H$4,input_data!$1:$1,0)),"")</f>
        <v>5.5218912864094798E-2</v>
      </c>
      <c r="I140" s="252">
        <f>_xlfn.IFNA(INDEX(input_data!$1:$1048576,MATCH($B140,input_data!$B:$B,0),MATCH(I$4,input_data!$1:$1,0)),"")</f>
        <v>5.8139928310000002</v>
      </c>
      <c r="J140" s="252">
        <f>_xlfn.IFNA(INDEX(input_data!$1:$1048576,MATCH($B140,input_data!$B:$B,0),MATCH(J$4,input_data!$1:$1,0)),"")</f>
        <v>0</v>
      </c>
      <c r="K140" s="252">
        <f>_xlfn.IFNA(INDEX(input_data!$1:$1048576,MATCH($B140,input_data!$B:$B,0),MATCH(K$4,input_data!$1:$1,0)),"")</f>
        <v>0</v>
      </c>
      <c r="L140" s="252">
        <f>_xlfn.IFNA(INDEX(input_data!$1:$1048576,MATCH($B140,input_data!$B:$B,0),MATCH(L$4,input_data!$1:$1,0)),"")</f>
        <v>0</v>
      </c>
      <c r="M140" s="252">
        <f>_xlfn.IFNA(INDEX(input_data!$1:$1048576,MATCH($B140,input_data!$B:$B,0),MATCH(M$4,input_data!$1:$1,0)),"")</f>
        <v>0.39140328720017797</v>
      </c>
      <c r="N140" s="252">
        <f>_xlfn.IFNA(INDEX(input_data!$1:$1048576,MATCH($B140,input_data!$B:$B,0),MATCH(N$4,input_data!$1:$1,0)),"")</f>
        <v>0</v>
      </c>
      <c r="O140" s="252">
        <f>_xlfn.IFNA(INDEX(input_data!$1:$1048576,MATCH($B140,input_data!$B:$B,0),MATCH(O$4,input_data!$1:$1,0)),"")</f>
        <v>0.101244</v>
      </c>
      <c r="P140" s="251">
        <f>_xlfn.IFNA(INDEX(input_data!$1:$1048576,MATCH($B140,input_data!$B:$B,0),MATCH(P$4,input_data!$1:$1,0)),"")</f>
        <v>9.0357479190390695</v>
      </c>
      <c r="Q140" s="217">
        <f t="shared" si="2"/>
        <v>-5.0136611570283374E-2</v>
      </c>
    </row>
    <row r="141" spans="1:17" x14ac:dyDescent="0.35">
      <c r="A141" s="147" t="s">
        <v>1578</v>
      </c>
      <c r="B141" s="88" t="s">
        <v>520</v>
      </c>
      <c r="C141" s="88" t="s">
        <v>1195</v>
      </c>
      <c r="E141" s="88" t="s">
        <v>521</v>
      </c>
      <c r="F141" s="251">
        <f>_xlfn.IFNA(INDEX(input_data!$1:$1048576,MATCH($B141,input_data!$B:$B,0),MATCH(F$4,input_data!$1:$1,0)),"")</f>
        <v>11.366423028989299</v>
      </c>
      <c r="G141" s="252">
        <f>_xlfn.IFNA(INDEX(input_data!$1:$1048576,MATCH($B141,input_data!$B:$B,0),MATCH(G$4,input_data!$1:$1,0)),"")</f>
        <v>3.0481883553328299</v>
      </c>
      <c r="H141" s="252">
        <f>_xlfn.IFNA(INDEX(input_data!$1:$1048576,MATCH($B141,input_data!$B:$B,0),MATCH(H$4,input_data!$1:$1,0)),"")</f>
        <v>6.5356584732585002E-2</v>
      </c>
      <c r="I141" s="252">
        <f>_xlfn.IFNA(INDEX(input_data!$1:$1048576,MATCH($B141,input_data!$B:$B,0),MATCH(I$4,input_data!$1:$1,0)),"")</f>
        <v>6.7051920960000002</v>
      </c>
      <c r="J141" s="252">
        <f>_xlfn.IFNA(INDEX(input_data!$1:$1048576,MATCH($B141,input_data!$B:$B,0),MATCH(J$4,input_data!$1:$1,0)),"")</f>
        <v>0</v>
      </c>
      <c r="K141" s="252">
        <f>_xlfn.IFNA(INDEX(input_data!$1:$1048576,MATCH($B141,input_data!$B:$B,0),MATCH(K$4,input_data!$1:$1,0)),"")</f>
        <v>0</v>
      </c>
      <c r="L141" s="252">
        <f>_xlfn.IFNA(INDEX(input_data!$1:$1048576,MATCH($B141,input_data!$B:$B,0),MATCH(L$4,input_data!$1:$1,0)),"")</f>
        <v>0</v>
      </c>
      <c r="M141" s="252">
        <f>_xlfn.IFNA(INDEX(input_data!$1:$1048576,MATCH($B141,input_data!$B:$B,0),MATCH(M$4,input_data!$1:$1,0)),"")</f>
        <v>0.58675547511466697</v>
      </c>
      <c r="N141" s="252">
        <f>_xlfn.IFNA(INDEX(input_data!$1:$1048576,MATCH($B141,input_data!$B:$B,0),MATCH(N$4,input_data!$1:$1,0)),"")</f>
        <v>0</v>
      </c>
      <c r="O141" s="252">
        <f>_xlfn.IFNA(INDEX(input_data!$1:$1048576,MATCH($B141,input_data!$B:$B,0),MATCH(O$4,input_data!$1:$1,0)),"")</f>
        <v>0.12970499999999999</v>
      </c>
      <c r="P141" s="251">
        <f>_xlfn.IFNA(INDEX(input_data!$1:$1048576,MATCH($B141,input_data!$B:$B,0),MATCH(P$4,input_data!$1:$1,0)),"")</f>
        <v>10.53519751118</v>
      </c>
      <c r="Q141" s="217">
        <f t="shared" si="2"/>
        <v>-7.3129912171077449E-2</v>
      </c>
    </row>
    <row r="142" spans="1:17" x14ac:dyDescent="0.35">
      <c r="A142" s="147" t="s">
        <v>1579</v>
      </c>
      <c r="B142" s="88" t="s">
        <v>522</v>
      </c>
      <c r="C142" s="88" t="s">
        <v>1196</v>
      </c>
      <c r="E142" s="88" t="s">
        <v>523</v>
      </c>
      <c r="F142" s="251">
        <f>_xlfn.IFNA(INDEX(input_data!$1:$1048576,MATCH($B142,input_data!$B:$B,0),MATCH(F$4,input_data!$1:$1,0)),"")</f>
        <v>12.0571949567753</v>
      </c>
      <c r="G142" s="252">
        <f>_xlfn.IFNA(INDEX(input_data!$1:$1048576,MATCH($B142,input_data!$B:$B,0),MATCH(G$4,input_data!$1:$1,0)),"")</f>
        <v>6.2393474807979397</v>
      </c>
      <c r="H142" s="252">
        <f>_xlfn.IFNA(INDEX(input_data!$1:$1048576,MATCH($B142,input_data!$B:$B,0),MATCH(H$4,input_data!$1:$1,0)),"")</f>
        <v>8.4664311149353105E-2</v>
      </c>
      <c r="I142" s="252">
        <f>_xlfn.IFNA(INDEX(input_data!$1:$1048576,MATCH($B142,input_data!$B:$B,0),MATCH(I$4,input_data!$1:$1,0)),"")</f>
        <v>4.3914703680000002</v>
      </c>
      <c r="J142" s="252">
        <f>_xlfn.IFNA(INDEX(input_data!$1:$1048576,MATCH($B142,input_data!$B:$B,0),MATCH(J$4,input_data!$1:$1,0)),"")</f>
        <v>0</v>
      </c>
      <c r="K142" s="252">
        <f>_xlfn.IFNA(INDEX(input_data!$1:$1048576,MATCH($B142,input_data!$B:$B,0),MATCH(K$4,input_data!$1:$1,0)),"")</f>
        <v>0</v>
      </c>
      <c r="L142" s="252">
        <f>_xlfn.IFNA(INDEX(input_data!$1:$1048576,MATCH($B142,input_data!$B:$B,0),MATCH(L$4,input_data!$1:$1,0)),"")</f>
        <v>0</v>
      </c>
      <c r="M142" s="252">
        <f>_xlfn.IFNA(INDEX(input_data!$1:$1048576,MATCH($B142,input_data!$B:$B,0),MATCH(M$4,input_data!$1:$1,0)),"")</f>
        <v>0.62769970419200005</v>
      </c>
      <c r="N142" s="252">
        <f>_xlfn.IFNA(INDEX(input_data!$1:$1048576,MATCH($B142,input_data!$B:$B,0),MATCH(N$4,input_data!$1:$1,0)),"")</f>
        <v>0</v>
      </c>
      <c r="O142" s="252">
        <f>_xlfn.IFNA(INDEX(input_data!$1:$1048576,MATCH($B142,input_data!$B:$B,0),MATCH(O$4,input_data!$1:$1,0)),"")</f>
        <v>0.191832</v>
      </c>
      <c r="P142" s="251">
        <f>_xlfn.IFNA(INDEX(input_data!$1:$1048576,MATCH($B142,input_data!$B:$B,0),MATCH(P$4,input_data!$1:$1,0)),"")</f>
        <v>11.5350138641393</v>
      </c>
      <c r="Q142" s="217">
        <f t="shared" si="2"/>
        <v>-4.3308671254633002E-2</v>
      </c>
    </row>
    <row r="143" spans="1:17" x14ac:dyDescent="0.35">
      <c r="A143" s="148" t="s">
        <v>1580</v>
      </c>
      <c r="B143" s="88" t="s">
        <v>524</v>
      </c>
      <c r="C143" s="88" t="s">
        <v>1197</v>
      </c>
      <c r="E143" s="88" t="s">
        <v>525</v>
      </c>
      <c r="F143" s="251">
        <f>_xlfn.IFNA(INDEX(input_data!$1:$1048576,MATCH($B143,input_data!$B:$B,0),MATCH(F$4,input_data!$1:$1,0)),"")</f>
        <v>1977.09194611677</v>
      </c>
      <c r="G143" s="252">
        <f>_xlfn.IFNA(INDEX(input_data!$1:$1048576,MATCH($B143,input_data!$B:$B,0),MATCH(G$4,input_data!$1:$1,0)),"")</f>
        <v>1175.37150606673</v>
      </c>
      <c r="H143" s="252">
        <f>_xlfn.IFNA(INDEX(input_data!$1:$1048576,MATCH($B143,input_data!$B:$B,0),MATCH(H$4,input_data!$1:$1,0)),"")</f>
        <v>23.808527445893201</v>
      </c>
      <c r="I143" s="252">
        <f>_xlfn.IFNA(INDEX(input_data!$1:$1048576,MATCH($B143,input_data!$B:$B,0),MATCH(I$4,input_data!$1:$1,0)),"")</f>
        <v>865.678139741</v>
      </c>
      <c r="J143" s="252">
        <f>_xlfn.IFNA(INDEX(input_data!$1:$1048576,MATCH($B143,input_data!$B:$B,0),MATCH(J$4,input_data!$1:$1,0)),"")</f>
        <v>0</v>
      </c>
      <c r="K143" s="252">
        <f>_xlfn.IFNA(INDEX(input_data!$1:$1048576,MATCH($B143,input_data!$B:$B,0),MATCH(K$4,input_data!$1:$1,0)),"")</f>
        <v>0</v>
      </c>
      <c r="L143" s="252">
        <f>_xlfn.IFNA(INDEX(input_data!$1:$1048576,MATCH($B143,input_data!$B:$B,0),MATCH(L$4,input_data!$1:$1,0)),"")</f>
        <v>0</v>
      </c>
      <c r="M143" s="252">
        <f>_xlfn.IFNA(INDEX(input_data!$1:$1048576,MATCH($B143,input_data!$B:$B,0),MATCH(M$4,input_data!$1:$1,0)),"")</f>
        <v>0</v>
      </c>
      <c r="N143" s="252">
        <f>_xlfn.IFNA(INDEX(input_data!$1:$1048576,MATCH($B143,input_data!$B:$B,0),MATCH(N$4,input_data!$1:$1,0)),"")</f>
        <v>0</v>
      </c>
      <c r="O143" s="252">
        <f>_xlfn.IFNA(INDEX(input_data!$1:$1048576,MATCH($B143,input_data!$B:$B,0),MATCH(O$4,input_data!$1:$1,0)),"")</f>
        <v>8.1030000000000008E-3</v>
      </c>
      <c r="P143" s="251">
        <f>_xlfn.IFNA(INDEX(input_data!$1:$1048576,MATCH($B143,input_data!$B:$B,0),MATCH(P$4,input_data!$1:$1,0)),"")</f>
        <v>2064.8662762536201</v>
      </c>
      <c r="Q143" s="217">
        <f t="shared" si="2"/>
        <v>4.4395674318156386E-2</v>
      </c>
    </row>
    <row r="144" spans="1:17" x14ac:dyDescent="0.35">
      <c r="A144" s="147" t="s">
        <v>1581</v>
      </c>
      <c r="B144" s="88" t="s">
        <v>529</v>
      </c>
      <c r="C144" s="88" t="s">
        <v>1582</v>
      </c>
      <c r="E144" s="88" t="s">
        <v>530</v>
      </c>
      <c r="F144" s="251">
        <f>_xlfn.IFNA(INDEX(input_data!$1:$1048576,MATCH($B144,input_data!$B:$B,0),MATCH(F$4,input_data!$1:$1,0)),"")</f>
        <v>96.266717383319701</v>
      </c>
      <c r="G144" s="252">
        <f>_xlfn.IFNA(INDEX(input_data!$1:$1048576,MATCH($B144,input_data!$B:$B,0),MATCH(G$4,input_data!$1:$1,0)),"")</f>
        <v>50.754939981230102</v>
      </c>
      <c r="H144" s="252">
        <f>_xlfn.IFNA(INDEX(input_data!$1:$1048576,MATCH($B144,input_data!$B:$B,0),MATCH(H$4,input_data!$1:$1,0)),"")</f>
        <v>0.70621699010156802</v>
      </c>
      <c r="I144" s="252">
        <f>_xlfn.IFNA(INDEX(input_data!$1:$1048576,MATCH($B144,input_data!$B:$B,0),MATCH(I$4,input_data!$1:$1,0)),"")</f>
        <v>44.039024204999997</v>
      </c>
      <c r="J144" s="252">
        <f>_xlfn.IFNA(INDEX(input_data!$1:$1048576,MATCH($B144,input_data!$B:$B,0),MATCH(J$4,input_data!$1:$1,0)),"")</f>
        <v>0</v>
      </c>
      <c r="K144" s="252">
        <f>_xlfn.IFNA(INDEX(input_data!$1:$1048576,MATCH($B144,input_data!$B:$B,0),MATCH(K$4,input_data!$1:$1,0)),"")</f>
        <v>0</v>
      </c>
      <c r="L144" s="252">
        <f>_xlfn.IFNA(INDEX(input_data!$1:$1048576,MATCH($B144,input_data!$B:$B,0),MATCH(L$4,input_data!$1:$1,0)),"")</f>
        <v>0</v>
      </c>
      <c r="M144" s="252">
        <f>_xlfn.IFNA(INDEX(input_data!$1:$1048576,MATCH($B144,input_data!$B:$B,0),MATCH(M$4,input_data!$1:$1,0)),"")</f>
        <v>0</v>
      </c>
      <c r="N144" s="252">
        <f>_xlfn.IFNA(INDEX(input_data!$1:$1048576,MATCH($B144,input_data!$B:$B,0),MATCH(N$4,input_data!$1:$1,0)),"")</f>
        <v>0</v>
      </c>
      <c r="O144" s="252">
        <f>_xlfn.IFNA(INDEX(input_data!$1:$1048576,MATCH($B144,input_data!$B:$B,0),MATCH(O$4,input_data!$1:$1,0)),"")</f>
        <v>7.6790000000000001E-3</v>
      </c>
      <c r="P144" s="251">
        <f>_xlfn.IFNA(INDEX(input_data!$1:$1048576,MATCH($B144,input_data!$B:$B,0),MATCH(P$4,input_data!$1:$1,0)),"")</f>
        <v>95.507860176331704</v>
      </c>
      <c r="Q144" s="217">
        <f t="shared" si="2"/>
        <v>-7.8828615705918148E-3</v>
      </c>
    </row>
    <row r="145" spans="1:17" x14ac:dyDescent="0.35">
      <c r="A145" s="147" t="s">
        <v>1583</v>
      </c>
      <c r="B145" s="88" t="s">
        <v>532</v>
      </c>
      <c r="C145" s="88" t="s">
        <v>1199</v>
      </c>
      <c r="E145" s="88" t="s">
        <v>533</v>
      </c>
      <c r="F145" s="251">
        <f>_xlfn.IFNA(INDEX(input_data!$1:$1048576,MATCH($B145,input_data!$B:$B,0),MATCH(F$4,input_data!$1:$1,0)),"")</f>
        <v>228.478776592998</v>
      </c>
      <c r="G145" s="252">
        <f>_xlfn.IFNA(INDEX(input_data!$1:$1048576,MATCH($B145,input_data!$B:$B,0),MATCH(G$4,input_data!$1:$1,0)),"")</f>
        <v>113.651320497097</v>
      </c>
      <c r="H145" s="252">
        <f>_xlfn.IFNA(INDEX(input_data!$1:$1048576,MATCH($B145,input_data!$B:$B,0),MATCH(H$4,input_data!$1:$1,0)),"")</f>
        <v>1.84038868556607</v>
      </c>
      <c r="I145" s="252">
        <f>_xlfn.IFNA(INDEX(input_data!$1:$1048576,MATCH($B145,input_data!$B:$B,0),MATCH(I$4,input_data!$1:$1,0)),"")</f>
        <v>91.023422538000005</v>
      </c>
      <c r="J145" s="252">
        <f>_xlfn.IFNA(INDEX(input_data!$1:$1048576,MATCH($B145,input_data!$B:$B,0),MATCH(J$4,input_data!$1:$1,0)),"")</f>
        <v>10.811555901197901</v>
      </c>
      <c r="K145" s="252">
        <f>_xlfn.IFNA(INDEX(input_data!$1:$1048576,MATCH($B145,input_data!$B:$B,0),MATCH(K$4,input_data!$1:$1,0)),"")</f>
        <v>0.83142285000000005</v>
      </c>
      <c r="L145" s="252">
        <f>_xlfn.IFNA(INDEX(input_data!$1:$1048576,MATCH($B145,input_data!$B:$B,0),MATCH(L$4,input_data!$1:$1,0)),"")</f>
        <v>1.3302769999999999</v>
      </c>
      <c r="M145" s="252">
        <f>_xlfn.IFNA(INDEX(input_data!$1:$1048576,MATCH($B145,input_data!$B:$B,0),MATCH(M$4,input_data!$1:$1,0)),"")</f>
        <v>12.190793762894801</v>
      </c>
      <c r="N145" s="252">
        <f>_xlfn.IFNA(INDEX(input_data!$1:$1048576,MATCH($B145,input_data!$B:$B,0),MATCH(N$4,input_data!$1:$1,0)),"")</f>
        <v>0</v>
      </c>
      <c r="O145" s="252">
        <f>_xlfn.IFNA(INDEX(input_data!$1:$1048576,MATCH($B145,input_data!$B:$B,0),MATCH(O$4,input_data!$1:$1,0)),"")</f>
        <v>1.648517</v>
      </c>
      <c r="P145" s="251">
        <f>_xlfn.IFNA(INDEX(input_data!$1:$1048576,MATCH($B145,input_data!$B:$B,0),MATCH(P$4,input_data!$1:$1,0)),"")</f>
        <v>233.32769823475499</v>
      </c>
      <c r="Q145" s="217">
        <f t="shared" si="2"/>
        <v>2.1222634828768516E-2</v>
      </c>
    </row>
    <row r="146" spans="1:17" x14ac:dyDescent="0.35">
      <c r="A146" s="147" t="s">
        <v>1584</v>
      </c>
      <c r="B146" s="88" t="s">
        <v>534</v>
      </c>
      <c r="C146" s="88" t="s">
        <v>1200</v>
      </c>
      <c r="E146" s="88" t="s">
        <v>535</v>
      </c>
      <c r="F146" s="251">
        <f>_xlfn.IFNA(INDEX(input_data!$1:$1048576,MATCH($B146,input_data!$B:$B,0),MATCH(F$4,input_data!$1:$1,0)),"")</f>
        <v>14.5586826687142</v>
      </c>
      <c r="G146" s="252">
        <f>_xlfn.IFNA(INDEX(input_data!$1:$1048576,MATCH($B146,input_data!$B:$B,0),MATCH(G$4,input_data!$1:$1,0)),"")</f>
        <v>2.8170217064043301</v>
      </c>
      <c r="H146" s="252">
        <f>_xlfn.IFNA(INDEX(input_data!$1:$1048576,MATCH($B146,input_data!$B:$B,0),MATCH(H$4,input_data!$1:$1,0)),"")</f>
        <v>6.4556747438432496E-2</v>
      </c>
      <c r="I146" s="252">
        <f>_xlfn.IFNA(INDEX(input_data!$1:$1048576,MATCH($B146,input_data!$B:$B,0),MATCH(I$4,input_data!$1:$1,0)),"")</f>
        <v>9.5252718620000003</v>
      </c>
      <c r="J146" s="252">
        <f>_xlfn.IFNA(INDEX(input_data!$1:$1048576,MATCH($B146,input_data!$B:$B,0),MATCH(J$4,input_data!$1:$1,0)),"")</f>
        <v>0</v>
      </c>
      <c r="K146" s="252">
        <f>_xlfn.IFNA(INDEX(input_data!$1:$1048576,MATCH($B146,input_data!$B:$B,0),MATCH(K$4,input_data!$1:$1,0)),"")</f>
        <v>0</v>
      </c>
      <c r="L146" s="252">
        <f>_xlfn.IFNA(INDEX(input_data!$1:$1048576,MATCH($B146,input_data!$B:$B,0),MATCH(L$4,input_data!$1:$1,0)),"")</f>
        <v>0</v>
      </c>
      <c r="M146" s="252">
        <f>_xlfn.IFNA(INDEX(input_data!$1:$1048576,MATCH($B146,input_data!$B:$B,0),MATCH(M$4,input_data!$1:$1,0)),"")</f>
        <v>1.2005855554948499</v>
      </c>
      <c r="N146" s="252">
        <f>_xlfn.IFNA(INDEX(input_data!$1:$1048576,MATCH($B146,input_data!$B:$B,0),MATCH(N$4,input_data!$1:$1,0)),"")</f>
        <v>0</v>
      </c>
      <c r="O146" s="252">
        <f>_xlfn.IFNA(INDEX(input_data!$1:$1048576,MATCH($B146,input_data!$B:$B,0),MATCH(O$4,input_data!$1:$1,0)),"")</f>
        <v>0.117782</v>
      </c>
      <c r="P146" s="251">
        <f>_xlfn.IFNA(INDEX(input_data!$1:$1048576,MATCH($B146,input_data!$B:$B,0),MATCH(P$4,input_data!$1:$1,0)),"")</f>
        <v>13.7252178713376</v>
      </c>
      <c r="Q146" s="217">
        <f t="shared" si="2"/>
        <v>-5.7248640989178812E-2</v>
      </c>
    </row>
    <row r="147" spans="1:17" x14ac:dyDescent="0.35">
      <c r="A147" s="147" t="s">
        <v>1585</v>
      </c>
      <c r="B147" s="88" t="s">
        <v>536</v>
      </c>
      <c r="C147" s="88" t="s">
        <v>1201</v>
      </c>
      <c r="E147" s="88" t="s">
        <v>537</v>
      </c>
      <c r="F147" s="251">
        <f>_xlfn.IFNA(INDEX(input_data!$1:$1048576,MATCH($B147,input_data!$B:$B,0),MATCH(F$4,input_data!$1:$1,0)),"")</f>
        <v>259.30104357796301</v>
      </c>
      <c r="G147" s="252">
        <f>_xlfn.IFNA(INDEX(input_data!$1:$1048576,MATCH($B147,input_data!$B:$B,0),MATCH(G$4,input_data!$1:$1,0)),"")</f>
        <v>151.79370312005599</v>
      </c>
      <c r="H147" s="252">
        <f>_xlfn.IFNA(INDEX(input_data!$1:$1048576,MATCH($B147,input_data!$B:$B,0),MATCH(H$4,input_data!$1:$1,0)),"")</f>
        <v>2.4476935334919099</v>
      </c>
      <c r="I147" s="252">
        <f>_xlfn.IFNA(INDEX(input_data!$1:$1048576,MATCH($B147,input_data!$B:$B,0),MATCH(I$4,input_data!$1:$1,0)),"")</f>
        <v>76.867903799999993</v>
      </c>
      <c r="J147" s="252">
        <f>_xlfn.IFNA(INDEX(input_data!$1:$1048576,MATCH($B147,input_data!$B:$B,0),MATCH(J$4,input_data!$1:$1,0)),"")</f>
        <v>11.7380884497422</v>
      </c>
      <c r="K147" s="252">
        <f>_xlfn.IFNA(INDEX(input_data!$1:$1048576,MATCH($B147,input_data!$B:$B,0),MATCH(K$4,input_data!$1:$1,0)),"")</f>
        <v>0.87812699999999999</v>
      </c>
      <c r="L147" s="252">
        <f>_xlfn.IFNA(INDEX(input_data!$1:$1048576,MATCH($B147,input_data!$B:$B,0),MATCH(L$4,input_data!$1:$1,0)),"")</f>
        <v>1.405003</v>
      </c>
      <c r="M147" s="252">
        <f>_xlfn.IFNA(INDEX(input_data!$1:$1048576,MATCH($B147,input_data!$B:$B,0),MATCH(M$4,input_data!$1:$1,0)),"")</f>
        <v>8.5777779024163792</v>
      </c>
      <c r="N147" s="252">
        <f>_xlfn.IFNA(INDEX(input_data!$1:$1048576,MATCH($B147,input_data!$B:$B,0),MATCH(N$4,input_data!$1:$1,0)),"")</f>
        <v>0</v>
      </c>
      <c r="O147" s="252">
        <f>_xlfn.IFNA(INDEX(input_data!$1:$1048576,MATCH($B147,input_data!$B:$B,0),MATCH(O$4,input_data!$1:$1,0)),"")</f>
        <v>1.4630749999999999</v>
      </c>
      <c r="P147" s="251">
        <f>_xlfn.IFNA(INDEX(input_data!$1:$1048576,MATCH($B147,input_data!$B:$B,0),MATCH(P$4,input_data!$1:$1,0)),"")</f>
        <v>255.171371805706</v>
      </c>
      <c r="Q147" s="217">
        <f t="shared" si="2"/>
        <v>-1.5926167188815676E-2</v>
      </c>
    </row>
    <row r="148" spans="1:17" x14ac:dyDescent="0.35">
      <c r="A148" s="147" t="s">
        <v>1586</v>
      </c>
      <c r="B148" s="88" t="s">
        <v>538</v>
      </c>
      <c r="C148" s="88" t="s">
        <v>1202</v>
      </c>
      <c r="E148" s="88" t="s">
        <v>539</v>
      </c>
      <c r="F148" s="251">
        <f>_xlfn.IFNA(INDEX(input_data!$1:$1048576,MATCH($B148,input_data!$B:$B,0),MATCH(F$4,input_data!$1:$1,0)),"")</f>
        <v>102.920961153561</v>
      </c>
      <c r="G148" s="252">
        <f>_xlfn.IFNA(INDEX(input_data!$1:$1048576,MATCH($B148,input_data!$B:$B,0),MATCH(G$4,input_data!$1:$1,0)),"")</f>
        <v>47.810906937114098</v>
      </c>
      <c r="H148" s="252">
        <f>_xlfn.IFNA(INDEX(input_data!$1:$1048576,MATCH($B148,input_data!$B:$B,0),MATCH(H$4,input_data!$1:$1,0)),"")</f>
        <v>0.7958757309483</v>
      </c>
      <c r="I148" s="252">
        <f>_xlfn.IFNA(INDEX(input_data!$1:$1048576,MATCH($B148,input_data!$B:$B,0),MATCH(I$4,input_data!$1:$1,0)),"")</f>
        <v>47.447297800000001</v>
      </c>
      <c r="J148" s="252">
        <f>_xlfn.IFNA(INDEX(input_data!$1:$1048576,MATCH($B148,input_data!$B:$B,0),MATCH(J$4,input_data!$1:$1,0)),"")</f>
        <v>4.8719054452831996</v>
      </c>
      <c r="K148" s="252">
        <f>_xlfn.IFNA(INDEX(input_data!$1:$1048576,MATCH($B148,input_data!$B:$B,0),MATCH(K$4,input_data!$1:$1,0)),"")</f>
        <v>0.39945750000000002</v>
      </c>
      <c r="L148" s="252">
        <f>_xlfn.IFNA(INDEX(input_data!$1:$1048576,MATCH($B148,input_data!$B:$B,0),MATCH(L$4,input_data!$1:$1,0)),"")</f>
        <v>0.63913200000000003</v>
      </c>
      <c r="M148" s="252">
        <f>_xlfn.IFNA(INDEX(input_data!$1:$1048576,MATCH($B148,input_data!$B:$B,0),MATCH(M$4,input_data!$1:$1,0)),"")</f>
        <v>2.1519101061787</v>
      </c>
      <c r="N148" s="252">
        <f>_xlfn.IFNA(INDEX(input_data!$1:$1048576,MATCH($B148,input_data!$B:$B,0),MATCH(N$4,input_data!$1:$1,0)),"")</f>
        <v>0</v>
      </c>
      <c r="O148" s="252">
        <f>_xlfn.IFNA(INDEX(input_data!$1:$1048576,MATCH($B148,input_data!$B:$B,0),MATCH(O$4,input_data!$1:$1,0)),"")</f>
        <v>0.92196699999999998</v>
      </c>
      <c r="P148" s="251">
        <f>_xlfn.IFNA(INDEX(input_data!$1:$1048576,MATCH($B148,input_data!$B:$B,0),MATCH(P$4,input_data!$1:$1,0)),"")</f>
        <v>105.038452519524</v>
      </c>
      <c r="Q148" s="217">
        <f t="shared" si="2"/>
        <v>2.0573956385848913E-2</v>
      </c>
    </row>
    <row r="149" spans="1:17" x14ac:dyDescent="0.35">
      <c r="A149" s="147" t="s">
        <v>1587</v>
      </c>
      <c r="B149" s="88" t="s">
        <v>540</v>
      </c>
      <c r="C149" s="88" t="s">
        <v>1588</v>
      </c>
      <c r="E149" s="88" t="s">
        <v>541</v>
      </c>
      <c r="F149" s="251">
        <f>_xlfn.IFNA(INDEX(input_data!$1:$1048576,MATCH($B149,input_data!$B:$B,0),MATCH(F$4,input_data!$1:$1,0)),"")</f>
        <v>8.3148302334118096</v>
      </c>
      <c r="G149" s="252">
        <f>_xlfn.IFNA(INDEX(input_data!$1:$1048576,MATCH($B149,input_data!$B:$B,0),MATCH(G$4,input_data!$1:$1,0)),"")</f>
        <v>2.3784102280104702</v>
      </c>
      <c r="H149" s="252">
        <f>_xlfn.IFNA(INDEX(input_data!$1:$1048576,MATCH($B149,input_data!$B:$B,0),MATCH(H$4,input_data!$1:$1,0)),"")</f>
        <v>4.6019726797285998E-2</v>
      </c>
      <c r="I149" s="252">
        <f>_xlfn.IFNA(INDEX(input_data!$1:$1048576,MATCH($B149,input_data!$B:$B,0),MATCH(I$4,input_data!$1:$1,0)),"")</f>
        <v>3.7647382880000002</v>
      </c>
      <c r="J149" s="252">
        <f>_xlfn.IFNA(INDEX(input_data!$1:$1048576,MATCH($B149,input_data!$B:$B,0),MATCH(J$4,input_data!$1:$1,0)),"")</f>
        <v>0</v>
      </c>
      <c r="K149" s="252">
        <f>_xlfn.IFNA(INDEX(input_data!$1:$1048576,MATCH($B149,input_data!$B:$B,0),MATCH(K$4,input_data!$1:$1,0)),"")</f>
        <v>0</v>
      </c>
      <c r="L149" s="252">
        <f>_xlfn.IFNA(INDEX(input_data!$1:$1048576,MATCH($B149,input_data!$B:$B,0),MATCH(L$4,input_data!$1:$1,0)),"")</f>
        <v>0</v>
      </c>
      <c r="M149" s="252">
        <f>_xlfn.IFNA(INDEX(input_data!$1:$1048576,MATCH($B149,input_data!$B:$B,0),MATCH(M$4,input_data!$1:$1,0)),"")</f>
        <v>1.54182709634946</v>
      </c>
      <c r="N149" s="252">
        <f>_xlfn.IFNA(INDEX(input_data!$1:$1048576,MATCH($B149,input_data!$B:$B,0),MATCH(N$4,input_data!$1:$1,0)),"")</f>
        <v>0.62884322476930699</v>
      </c>
      <c r="O149" s="252">
        <f>_xlfn.IFNA(INDEX(input_data!$1:$1048576,MATCH($B149,input_data!$B:$B,0),MATCH(O$4,input_data!$1:$1,0)),"")</f>
        <v>0.131379</v>
      </c>
      <c r="P149" s="251">
        <f>_xlfn.IFNA(INDEX(input_data!$1:$1048576,MATCH($B149,input_data!$B:$B,0),MATCH(P$4,input_data!$1:$1,0)),"")</f>
        <v>8.4912175639265293</v>
      </c>
      <c r="Q149" s="217">
        <f t="shared" si="2"/>
        <v>2.1213581704402795E-2</v>
      </c>
    </row>
    <row r="150" spans="1:17" x14ac:dyDescent="0.35">
      <c r="A150" s="147" t="s">
        <v>1589</v>
      </c>
      <c r="B150" s="88" t="s">
        <v>542</v>
      </c>
      <c r="C150" s="88" t="s">
        <v>1203</v>
      </c>
      <c r="E150" s="88" t="s">
        <v>543</v>
      </c>
      <c r="F150" s="251">
        <f>_xlfn.IFNA(INDEX(input_data!$1:$1048576,MATCH($B150,input_data!$B:$B,0),MATCH(F$4,input_data!$1:$1,0)),"")</f>
        <v>158.48040206828799</v>
      </c>
      <c r="G150" s="252">
        <f>_xlfn.IFNA(INDEX(input_data!$1:$1048576,MATCH($B150,input_data!$B:$B,0),MATCH(G$4,input_data!$1:$1,0)),"")</f>
        <v>82.927903292543604</v>
      </c>
      <c r="H150" s="252">
        <f>_xlfn.IFNA(INDEX(input_data!$1:$1048576,MATCH($B150,input_data!$B:$B,0),MATCH(H$4,input_data!$1:$1,0)),"")</f>
        <v>1.3635564803790501</v>
      </c>
      <c r="I150" s="252">
        <f>_xlfn.IFNA(INDEX(input_data!$1:$1048576,MATCH($B150,input_data!$B:$B,0),MATCH(I$4,input_data!$1:$1,0)),"")</f>
        <v>56.664520922000001</v>
      </c>
      <c r="J150" s="252">
        <f>_xlfn.IFNA(INDEX(input_data!$1:$1048576,MATCH($B150,input_data!$B:$B,0),MATCH(J$4,input_data!$1:$1,0)),"")</f>
        <v>7.0507689328775998</v>
      </c>
      <c r="K150" s="252">
        <f>_xlfn.IFNA(INDEX(input_data!$1:$1048576,MATCH($B150,input_data!$B:$B,0),MATCH(K$4,input_data!$1:$1,0)),"")</f>
        <v>0.57398819999999995</v>
      </c>
      <c r="L150" s="252">
        <f>_xlfn.IFNA(INDEX(input_data!$1:$1048576,MATCH($B150,input_data!$B:$B,0),MATCH(L$4,input_data!$1:$1,0)),"")</f>
        <v>0.918381</v>
      </c>
      <c r="M150" s="252">
        <f>_xlfn.IFNA(INDEX(input_data!$1:$1048576,MATCH($B150,input_data!$B:$B,0),MATCH(M$4,input_data!$1:$1,0)),"")</f>
        <v>6.7472290373697197</v>
      </c>
      <c r="N150" s="252">
        <f>_xlfn.IFNA(INDEX(input_data!$1:$1048576,MATCH($B150,input_data!$B:$B,0),MATCH(N$4,input_data!$1:$1,0)),"")</f>
        <v>0</v>
      </c>
      <c r="O150" s="252">
        <f>_xlfn.IFNA(INDEX(input_data!$1:$1048576,MATCH($B150,input_data!$B:$B,0),MATCH(O$4,input_data!$1:$1,0)),"")</f>
        <v>1.1526400000000001</v>
      </c>
      <c r="P150" s="251">
        <f>_xlfn.IFNA(INDEX(input_data!$1:$1048576,MATCH($B150,input_data!$B:$B,0),MATCH(P$4,input_data!$1:$1,0)),"")</f>
        <v>157.39898786517</v>
      </c>
      <c r="Q150" s="217">
        <f t="shared" si="2"/>
        <v>-6.8236462616495519E-3</v>
      </c>
    </row>
    <row r="151" spans="1:17" x14ac:dyDescent="0.35">
      <c r="A151" s="147" t="s">
        <v>1590</v>
      </c>
      <c r="B151" s="88" t="s">
        <v>544</v>
      </c>
      <c r="C151" s="88" t="s">
        <v>1204</v>
      </c>
      <c r="E151" s="88" t="s">
        <v>545</v>
      </c>
      <c r="F151" s="251">
        <f>_xlfn.IFNA(INDEX(input_data!$1:$1048576,MATCH($B151,input_data!$B:$B,0),MATCH(F$4,input_data!$1:$1,0)),"")</f>
        <v>767.04975098755403</v>
      </c>
      <c r="G151" s="252">
        <f>_xlfn.IFNA(INDEX(input_data!$1:$1048576,MATCH($B151,input_data!$B:$B,0),MATCH(G$4,input_data!$1:$1,0)),"")</f>
        <v>136.44729106044201</v>
      </c>
      <c r="H151" s="252">
        <f>_xlfn.IFNA(INDEX(input_data!$1:$1048576,MATCH($B151,input_data!$B:$B,0),MATCH(H$4,input_data!$1:$1,0)),"")</f>
        <v>2.6508839991100599</v>
      </c>
      <c r="I151" s="252">
        <f>_xlfn.IFNA(INDEX(input_data!$1:$1048576,MATCH($B151,input_data!$B:$B,0),MATCH(I$4,input_data!$1:$1,0)),"")</f>
        <v>608.45257296</v>
      </c>
      <c r="J151" s="252">
        <f>_xlfn.IFNA(INDEX(input_data!$1:$1048576,MATCH($B151,input_data!$B:$B,0),MATCH(J$4,input_data!$1:$1,0)),"")</f>
        <v>21.849382580919301</v>
      </c>
      <c r="K151" s="252">
        <f>_xlfn.IFNA(INDEX(input_data!$1:$1048576,MATCH($B151,input_data!$B:$B,0),MATCH(K$4,input_data!$1:$1,0)),"")</f>
        <v>2.9715604500000001</v>
      </c>
      <c r="L151" s="252">
        <f>_xlfn.IFNA(INDEX(input_data!$1:$1048576,MATCH($B151,input_data!$B:$B,0),MATCH(L$4,input_data!$1:$1,0)),"")</f>
        <v>4.7544969999999998</v>
      </c>
      <c r="M151" s="252">
        <f>_xlfn.IFNA(INDEX(input_data!$1:$1048576,MATCH($B151,input_data!$B:$B,0),MATCH(M$4,input_data!$1:$1,0)),"")</f>
        <v>4.76289366619962</v>
      </c>
      <c r="N151" s="252">
        <f>_xlfn.IFNA(INDEX(input_data!$1:$1048576,MATCH($B151,input_data!$B:$B,0),MATCH(N$4,input_data!$1:$1,0)),"")</f>
        <v>0</v>
      </c>
      <c r="O151" s="252">
        <f>_xlfn.IFNA(INDEX(input_data!$1:$1048576,MATCH($B151,input_data!$B:$B,0),MATCH(O$4,input_data!$1:$1,0)),"")</f>
        <v>4.7484489999999999</v>
      </c>
      <c r="P151" s="251">
        <f>_xlfn.IFNA(INDEX(input_data!$1:$1048576,MATCH($B151,input_data!$B:$B,0),MATCH(P$4,input_data!$1:$1,0)),"")</f>
        <v>786.63753071666997</v>
      </c>
      <c r="Q151" s="217">
        <f t="shared" si="2"/>
        <v>2.553651794280265E-2</v>
      </c>
    </row>
    <row r="152" spans="1:17" x14ac:dyDescent="0.35">
      <c r="A152" s="147" t="s">
        <v>1591</v>
      </c>
      <c r="B152" s="88" t="s">
        <v>549</v>
      </c>
      <c r="C152" s="88" t="s">
        <v>1592</v>
      </c>
      <c r="E152" s="88" t="s">
        <v>550</v>
      </c>
      <c r="F152" s="251">
        <f>_xlfn.IFNA(INDEX(input_data!$1:$1048576,MATCH($B152,input_data!$B:$B,0),MATCH(F$4,input_data!$1:$1,0)),"")</f>
        <v>63.059358943598099</v>
      </c>
      <c r="G152" s="252">
        <f>_xlfn.IFNA(INDEX(input_data!$1:$1048576,MATCH($B152,input_data!$B:$B,0),MATCH(G$4,input_data!$1:$1,0)),"")</f>
        <v>22.130068645441</v>
      </c>
      <c r="H152" s="252">
        <f>_xlfn.IFNA(INDEX(input_data!$1:$1048576,MATCH($B152,input_data!$B:$B,0),MATCH(H$4,input_data!$1:$1,0)),"")</f>
        <v>0.32111870730806602</v>
      </c>
      <c r="I152" s="252">
        <f>_xlfn.IFNA(INDEX(input_data!$1:$1048576,MATCH($B152,input_data!$B:$B,0),MATCH(I$4,input_data!$1:$1,0)),"")</f>
        <v>41.208520765999999</v>
      </c>
      <c r="J152" s="252">
        <f>_xlfn.IFNA(INDEX(input_data!$1:$1048576,MATCH($B152,input_data!$B:$B,0),MATCH(J$4,input_data!$1:$1,0)),"")</f>
        <v>0</v>
      </c>
      <c r="K152" s="252">
        <f>_xlfn.IFNA(INDEX(input_data!$1:$1048576,MATCH($B152,input_data!$B:$B,0),MATCH(K$4,input_data!$1:$1,0)),"")</f>
        <v>0</v>
      </c>
      <c r="L152" s="252">
        <f>_xlfn.IFNA(INDEX(input_data!$1:$1048576,MATCH($B152,input_data!$B:$B,0),MATCH(L$4,input_data!$1:$1,0)),"")</f>
        <v>0</v>
      </c>
      <c r="M152" s="252">
        <f>_xlfn.IFNA(INDEX(input_data!$1:$1048576,MATCH($B152,input_data!$B:$B,0),MATCH(M$4,input_data!$1:$1,0)),"")</f>
        <v>0</v>
      </c>
      <c r="N152" s="252">
        <f>_xlfn.IFNA(INDEX(input_data!$1:$1048576,MATCH($B152,input_data!$B:$B,0),MATCH(N$4,input_data!$1:$1,0)),"")</f>
        <v>0</v>
      </c>
      <c r="O152" s="252">
        <f>_xlfn.IFNA(INDEX(input_data!$1:$1048576,MATCH($B152,input_data!$B:$B,0),MATCH(O$4,input_data!$1:$1,0)),"")</f>
        <v>7.6790000000000001E-3</v>
      </c>
      <c r="P152" s="251">
        <f>_xlfn.IFNA(INDEX(input_data!$1:$1048576,MATCH($B152,input_data!$B:$B,0),MATCH(P$4,input_data!$1:$1,0)),"")</f>
        <v>63.667387118748998</v>
      </c>
      <c r="Q152" s="217">
        <f t="shared" si="2"/>
        <v>9.6421559834558579E-3</v>
      </c>
    </row>
    <row r="153" spans="1:17" x14ac:dyDescent="0.35">
      <c r="A153" s="147" t="s">
        <v>1593</v>
      </c>
      <c r="B153" s="88" t="s">
        <v>551</v>
      </c>
      <c r="C153" s="88" t="s">
        <v>1206</v>
      </c>
      <c r="E153" s="88" t="s">
        <v>552</v>
      </c>
      <c r="F153" s="251">
        <f>_xlfn.IFNA(INDEX(input_data!$1:$1048576,MATCH($B153,input_data!$B:$B,0),MATCH(F$4,input_data!$1:$1,0)),"")</f>
        <v>10.4439433201948</v>
      </c>
      <c r="G153" s="252">
        <f>_xlfn.IFNA(INDEX(input_data!$1:$1048576,MATCH($B153,input_data!$B:$B,0),MATCH(G$4,input_data!$1:$1,0)),"")</f>
        <v>1.71161854249565</v>
      </c>
      <c r="H153" s="252">
        <f>_xlfn.IFNA(INDEX(input_data!$1:$1048576,MATCH($B153,input_data!$B:$B,0),MATCH(H$4,input_data!$1:$1,0)),"")</f>
        <v>3.9030700985820697E-2</v>
      </c>
      <c r="I153" s="252">
        <f>_xlfn.IFNA(INDEX(input_data!$1:$1048576,MATCH($B153,input_data!$B:$B,0),MATCH(I$4,input_data!$1:$1,0)),"")</f>
        <v>5.8224784859999996</v>
      </c>
      <c r="J153" s="252">
        <f>_xlfn.IFNA(INDEX(input_data!$1:$1048576,MATCH($B153,input_data!$B:$B,0),MATCH(J$4,input_data!$1:$1,0)),"")</f>
        <v>0</v>
      </c>
      <c r="K153" s="252">
        <f>_xlfn.IFNA(INDEX(input_data!$1:$1048576,MATCH($B153,input_data!$B:$B,0),MATCH(K$4,input_data!$1:$1,0)),"")</f>
        <v>0</v>
      </c>
      <c r="L153" s="252">
        <f>_xlfn.IFNA(INDEX(input_data!$1:$1048576,MATCH($B153,input_data!$B:$B,0),MATCH(L$4,input_data!$1:$1,0)),"")</f>
        <v>0</v>
      </c>
      <c r="M153" s="252">
        <f>_xlfn.IFNA(INDEX(input_data!$1:$1048576,MATCH($B153,input_data!$B:$B,0),MATCH(M$4,input_data!$1:$1,0)),"")</f>
        <v>2.4602745534242301</v>
      </c>
      <c r="N153" s="252">
        <f>_xlfn.IFNA(INDEX(input_data!$1:$1048576,MATCH($B153,input_data!$B:$B,0),MATCH(N$4,input_data!$1:$1,0)),"")</f>
        <v>0.13430097205722399</v>
      </c>
      <c r="O153" s="252">
        <f>_xlfn.IFNA(INDEX(input_data!$1:$1048576,MATCH($B153,input_data!$B:$B,0),MATCH(O$4,input_data!$1:$1,0)),"")</f>
        <v>6.2120000000000002E-2</v>
      </c>
      <c r="P153" s="251">
        <f>_xlfn.IFNA(INDEX(input_data!$1:$1048576,MATCH($B153,input_data!$B:$B,0),MATCH(P$4,input_data!$1:$1,0)),"")</f>
        <v>10.2298232549629</v>
      </c>
      <c r="Q153" s="217">
        <f t="shared" si="2"/>
        <v>-2.0501840987385389E-2</v>
      </c>
    </row>
    <row r="154" spans="1:17" x14ac:dyDescent="0.35">
      <c r="A154" s="147" t="s">
        <v>1594</v>
      </c>
      <c r="B154" s="88" t="s">
        <v>553</v>
      </c>
      <c r="C154" s="88" t="s">
        <v>1207</v>
      </c>
      <c r="E154" s="88" t="s">
        <v>554</v>
      </c>
      <c r="F154" s="251">
        <f>_xlfn.IFNA(INDEX(input_data!$1:$1048576,MATCH($B154,input_data!$B:$B,0),MATCH(F$4,input_data!$1:$1,0)),"")</f>
        <v>223.622289916028</v>
      </c>
      <c r="G154" s="252">
        <f>_xlfn.IFNA(INDEX(input_data!$1:$1048576,MATCH($B154,input_data!$B:$B,0),MATCH(G$4,input_data!$1:$1,0)),"")</f>
        <v>109.06939556523101</v>
      </c>
      <c r="H154" s="252">
        <f>_xlfn.IFNA(INDEX(input_data!$1:$1048576,MATCH($B154,input_data!$B:$B,0),MATCH(H$4,input_data!$1:$1,0)),"")</f>
        <v>1.80737830068965</v>
      </c>
      <c r="I154" s="252">
        <f>_xlfn.IFNA(INDEX(input_data!$1:$1048576,MATCH($B154,input_data!$B:$B,0),MATCH(I$4,input_data!$1:$1,0)),"")</f>
        <v>98.799691538999994</v>
      </c>
      <c r="J154" s="252">
        <f>_xlfn.IFNA(INDEX(input_data!$1:$1048576,MATCH($B154,input_data!$B:$B,0),MATCH(J$4,input_data!$1:$1,0)),"")</f>
        <v>7.0973002952954998</v>
      </c>
      <c r="K154" s="252">
        <f>_xlfn.IFNA(INDEX(input_data!$1:$1048576,MATCH($B154,input_data!$B:$B,0),MATCH(K$4,input_data!$1:$1,0)),"")</f>
        <v>0.7176264</v>
      </c>
      <c r="L154" s="252">
        <f>_xlfn.IFNA(INDEX(input_data!$1:$1048576,MATCH($B154,input_data!$B:$B,0),MATCH(L$4,input_data!$1:$1,0)),"")</f>
        <v>1.1482019999999999</v>
      </c>
      <c r="M154" s="252">
        <f>_xlfn.IFNA(INDEX(input_data!$1:$1048576,MATCH($B154,input_data!$B:$B,0),MATCH(M$4,input_data!$1:$1,0)),"")</f>
        <v>2.7373078113234501</v>
      </c>
      <c r="N154" s="252">
        <f>_xlfn.IFNA(INDEX(input_data!$1:$1048576,MATCH($B154,input_data!$B:$B,0),MATCH(N$4,input_data!$1:$1,0)),"")</f>
        <v>0</v>
      </c>
      <c r="O154" s="252">
        <f>_xlfn.IFNA(INDEX(input_data!$1:$1048576,MATCH($B154,input_data!$B:$B,0),MATCH(O$4,input_data!$1:$1,0)),"")</f>
        <v>1.2006049999999999</v>
      </c>
      <c r="P154" s="251">
        <f>_xlfn.IFNA(INDEX(input_data!$1:$1048576,MATCH($B154,input_data!$B:$B,0),MATCH(P$4,input_data!$1:$1,0)),"")</f>
        <v>222.57750691154001</v>
      </c>
      <c r="Q154" s="217">
        <f t="shared" si="2"/>
        <v>-4.6720879429340556E-3</v>
      </c>
    </row>
    <row r="155" spans="1:17" x14ac:dyDescent="0.35">
      <c r="A155" s="147" t="s">
        <v>1595</v>
      </c>
      <c r="B155" s="88" t="s">
        <v>555</v>
      </c>
      <c r="C155" s="88" t="s">
        <v>1208</v>
      </c>
      <c r="E155" s="88" t="s">
        <v>556</v>
      </c>
      <c r="F155" s="251">
        <f>_xlfn.IFNA(INDEX(input_data!$1:$1048576,MATCH($B155,input_data!$B:$B,0),MATCH(F$4,input_data!$1:$1,0)),"")</f>
        <v>11.440395304994601</v>
      </c>
      <c r="G155" s="252">
        <f>_xlfn.IFNA(INDEX(input_data!$1:$1048576,MATCH($B155,input_data!$B:$B,0),MATCH(G$4,input_data!$1:$1,0)),"")</f>
        <v>3.1779396810264999</v>
      </c>
      <c r="H155" s="252">
        <f>_xlfn.IFNA(INDEX(input_data!$1:$1048576,MATCH($B155,input_data!$B:$B,0),MATCH(H$4,input_data!$1:$1,0)),"")</f>
        <v>6.8737562639286195E-2</v>
      </c>
      <c r="I155" s="252">
        <f>_xlfn.IFNA(INDEX(input_data!$1:$1048576,MATCH($B155,input_data!$B:$B,0),MATCH(I$4,input_data!$1:$1,0)),"")</f>
        <v>6.9676451999999998</v>
      </c>
      <c r="J155" s="252">
        <f>_xlfn.IFNA(INDEX(input_data!$1:$1048576,MATCH($B155,input_data!$B:$B,0),MATCH(J$4,input_data!$1:$1,0)),"")</f>
        <v>0</v>
      </c>
      <c r="K155" s="252">
        <f>_xlfn.IFNA(INDEX(input_data!$1:$1048576,MATCH($B155,input_data!$B:$B,0),MATCH(K$4,input_data!$1:$1,0)),"")</f>
        <v>0</v>
      </c>
      <c r="L155" s="252">
        <f>_xlfn.IFNA(INDEX(input_data!$1:$1048576,MATCH($B155,input_data!$B:$B,0),MATCH(L$4,input_data!$1:$1,0)),"")</f>
        <v>0</v>
      </c>
      <c r="M155" s="252">
        <f>_xlfn.IFNA(INDEX(input_data!$1:$1048576,MATCH($B155,input_data!$B:$B,0),MATCH(M$4,input_data!$1:$1,0)),"")</f>
        <v>0.82401331586085202</v>
      </c>
      <c r="N155" s="252">
        <f>_xlfn.IFNA(INDEX(input_data!$1:$1048576,MATCH($B155,input_data!$B:$B,0),MATCH(N$4,input_data!$1:$1,0)),"")</f>
        <v>0</v>
      </c>
      <c r="O155" s="252">
        <f>_xlfn.IFNA(INDEX(input_data!$1:$1048576,MATCH($B155,input_data!$B:$B,0),MATCH(O$4,input_data!$1:$1,0)),"")</f>
        <v>0.13775299999999999</v>
      </c>
      <c r="P155" s="251">
        <f>_xlfn.IFNA(INDEX(input_data!$1:$1048576,MATCH($B155,input_data!$B:$B,0),MATCH(P$4,input_data!$1:$1,0)),"")</f>
        <v>11.1760887595266</v>
      </c>
      <c r="Q155" s="217">
        <f t="shared" si="2"/>
        <v>-2.3102920696508766E-2</v>
      </c>
    </row>
    <row r="156" spans="1:17" x14ac:dyDescent="0.35">
      <c r="A156" s="147" t="s">
        <v>1596</v>
      </c>
      <c r="B156" s="88" t="s">
        <v>557</v>
      </c>
      <c r="C156" s="88" t="s">
        <v>1597</v>
      </c>
      <c r="E156" s="88" t="s">
        <v>558</v>
      </c>
      <c r="F156" s="251">
        <f>_xlfn.IFNA(INDEX(input_data!$1:$1048576,MATCH($B156,input_data!$B:$B,0),MATCH(F$4,input_data!$1:$1,0)),"")</f>
        <v>19.780489964246399</v>
      </c>
      <c r="G156" s="252">
        <f>_xlfn.IFNA(INDEX(input_data!$1:$1048576,MATCH($B156,input_data!$B:$B,0),MATCH(G$4,input_data!$1:$1,0)),"")</f>
        <v>3.60004990987699</v>
      </c>
      <c r="H156" s="252">
        <f>_xlfn.IFNA(INDEX(input_data!$1:$1048576,MATCH($B156,input_data!$B:$B,0),MATCH(H$4,input_data!$1:$1,0)),"")</f>
        <v>8.2501143768014304E-2</v>
      </c>
      <c r="I156" s="252">
        <f>_xlfn.IFNA(INDEX(input_data!$1:$1048576,MATCH($B156,input_data!$B:$B,0),MATCH(I$4,input_data!$1:$1,0)),"")</f>
        <v>14.479728960999999</v>
      </c>
      <c r="J156" s="252">
        <f>_xlfn.IFNA(INDEX(input_data!$1:$1048576,MATCH($B156,input_data!$B:$B,0),MATCH(J$4,input_data!$1:$1,0)),"")</f>
        <v>0</v>
      </c>
      <c r="K156" s="252">
        <f>_xlfn.IFNA(INDEX(input_data!$1:$1048576,MATCH($B156,input_data!$B:$B,0),MATCH(K$4,input_data!$1:$1,0)),"")</f>
        <v>0</v>
      </c>
      <c r="L156" s="252">
        <f>_xlfn.IFNA(INDEX(input_data!$1:$1048576,MATCH($B156,input_data!$B:$B,0),MATCH(L$4,input_data!$1:$1,0)),"")</f>
        <v>0</v>
      </c>
      <c r="M156" s="252">
        <f>_xlfn.IFNA(INDEX(input_data!$1:$1048576,MATCH($B156,input_data!$B:$B,0),MATCH(M$4,input_data!$1:$1,0)),"")</f>
        <v>1.15781623466119</v>
      </c>
      <c r="N156" s="252">
        <f>_xlfn.IFNA(INDEX(input_data!$1:$1048576,MATCH($B156,input_data!$B:$B,0),MATCH(N$4,input_data!$1:$1,0)),"")</f>
        <v>0.240433801591001</v>
      </c>
      <c r="O156" s="252">
        <f>_xlfn.IFNA(INDEX(input_data!$1:$1048576,MATCH($B156,input_data!$B:$B,0),MATCH(O$4,input_data!$1:$1,0)),"")</f>
        <v>0.144427</v>
      </c>
      <c r="P156" s="251">
        <f>_xlfn.IFNA(INDEX(input_data!$1:$1048576,MATCH($B156,input_data!$B:$B,0),MATCH(P$4,input_data!$1:$1,0)),"")</f>
        <v>19.7049570508971</v>
      </c>
      <c r="Q156" s="217">
        <f t="shared" si="2"/>
        <v>-3.8185562382846427E-3</v>
      </c>
    </row>
    <row r="157" spans="1:17" x14ac:dyDescent="0.35">
      <c r="A157" s="147" t="s">
        <v>1598</v>
      </c>
      <c r="B157" s="88" t="s">
        <v>559</v>
      </c>
      <c r="C157" s="88" t="s">
        <v>1209</v>
      </c>
      <c r="E157" s="88" t="s">
        <v>560</v>
      </c>
      <c r="F157" s="251">
        <f>_xlfn.IFNA(INDEX(input_data!$1:$1048576,MATCH($B157,input_data!$B:$B,0),MATCH(F$4,input_data!$1:$1,0)),"")</f>
        <v>173.10167388272799</v>
      </c>
      <c r="G157" s="252">
        <f>_xlfn.IFNA(INDEX(input_data!$1:$1048576,MATCH($B157,input_data!$B:$B,0),MATCH(G$4,input_data!$1:$1,0)),"")</f>
        <v>45.496933015165403</v>
      </c>
      <c r="H157" s="252">
        <f>_xlfn.IFNA(INDEX(input_data!$1:$1048576,MATCH($B157,input_data!$B:$B,0),MATCH(H$4,input_data!$1:$1,0)),"")</f>
        <v>0.874610517404945</v>
      </c>
      <c r="I157" s="252">
        <f>_xlfn.IFNA(INDEX(input_data!$1:$1048576,MATCH($B157,input_data!$B:$B,0),MATCH(I$4,input_data!$1:$1,0)),"")</f>
        <v>117.803188195</v>
      </c>
      <c r="J157" s="252">
        <f>_xlfn.IFNA(INDEX(input_data!$1:$1048576,MATCH($B157,input_data!$B:$B,0),MATCH(J$4,input_data!$1:$1,0)),"")</f>
        <v>4.67924612216403</v>
      </c>
      <c r="K157" s="252">
        <f>_xlfn.IFNA(INDEX(input_data!$1:$1048576,MATCH($B157,input_data!$B:$B,0),MATCH(K$4,input_data!$1:$1,0)),"")</f>
        <v>0.60614279999999998</v>
      </c>
      <c r="L157" s="252">
        <f>_xlfn.IFNA(INDEX(input_data!$1:$1048576,MATCH($B157,input_data!$B:$B,0),MATCH(L$4,input_data!$1:$1,0)),"")</f>
        <v>0.96982800000000002</v>
      </c>
      <c r="M157" s="252">
        <f>_xlfn.IFNA(INDEX(input_data!$1:$1048576,MATCH($B157,input_data!$B:$B,0),MATCH(M$4,input_data!$1:$1,0)),"")</f>
        <v>3.4825105187432199</v>
      </c>
      <c r="N157" s="252">
        <f>_xlfn.IFNA(INDEX(input_data!$1:$1048576,MATCH($B157,input_data!$B:$B,0),MATCH(N$4,input_data!$1:$1,0)),"")</f>
        <v>0</v>
      </c>
      <c r="O157" s="252">
        <f>_xlfn.IFNA(INDEX(input_data!$1:$1048576,MATCH($B157,input_data!$B:$B,0),MATCH(O$4,input_data!$1:$1,0)),"")</f>
        <v>0.56322799999999995</v>
      </c>
      <c r="P157" s="251">
        <f>_xlfn.IFNA(INDEX(input_data!$1:$1048576,MATCH($B157,input_data!$B:$B,0),MATCH(P$4,input_data!$1:$1,0)),"")</f>
        <v>174.475687168478</v>
      </c>
      <c r="Q157" s="217">
        <f t="shared" si="2"/>
        <v>7.9376083138333886E-3</v>
      </c>
    </row>
    <row r="158" spans="1:17" x14ac:dyDescent="0.35">
      <c r="A158" s="147" t="s">
        <v>1599</v>
      </c>
      <c r="B158" s="88" t="s">
        <v>561</v>
      </c>
      <c r="C158" s="88" t="s">
        <v>1210</v>
      </c>
      <c r="E158" s="88" t="s">
        <v>562</v>
      </c>
      <c r="F158" s="251">
        <f>_xlfn.IFNA(INDEX(input_data!$1:$1048576,MATCH($B158,input_data!$B:$B,0),MATCH(F$4,input_data!$1:$1,0)),"")</f>
        <v>10.228378246783301</v>
      </c>
      <c r="G158" s="252">
        <f>_xlfn.IFNA(INDEX(input_data!$1:$1048576,MATCH($B158,input_data!$B:$B,0),MATCH(G$4,input_data!$1:$1,0)),"")</f>
        <v>1.32942939946104</v>
      </c>
      <c r="H158" s="252">
        <f>_xlfn.IFNA(INDEX(input_data!$1:$1048576,MATCH($B158,input_data!$B:$B,0),MATCH(H$4,input_data!$1:$1,0)),"")</f>
        <v>3.04660904043156E-2</v>
      </c>
      <c r="I158" s="252">
        <f>_xlfn.IFNA(INDEX(input_data!$1:$1048576,MATCH($B158,input_data!$B:$B,0),MATCH(I$4,input_data!$1:$1,0)),"")</f>
        <v>6.739068016</v>
      </c>
      <c r="J158" s="252">
        <f>_xlfn.IFNA(INDEX(input_data!$1:$1048576,MATCH($B158,input_data!$B:$B,0),MATCH(J$4,input_data!$1:$1,0)),"")</f>
        <v>0</v>
      </c>
      <c r="K158" s="252">
        <f>_xlfn.IFNA(INDEX(input_data!$1:$1048576,MATCH($B158,input_data!$B:$B,0),MATCH(K$4,input_data!$1:$1,0)),"")</f>
        <v>0</v>
      </c>
      <c r="L158" s="252">
        <f>_xlfn.IFNA(INDEX(input_data!$1:$1048576,MATCH($B158,input_data!$B:$B,0),MATCH(L$4,input_data!$1:$1,0)),"")</f>
        <v>0</v>
      </c>
      <c r="M158" s="252">
        <f>_xlfn.IFNA(INDEX(input_data!$1:$1048576,MATCH($B158,input_data!$B:$B,0),MATCH(M$4,input_data!$1:$1,0)),"")</f>
        <v>2.1483411425011298</v>
      </c>
      <c r="N158" s="252">
        <f>_xlfn.IFNA(INDEX(input_data!$1:$1048576,MATCH($B158,input_data!$B:$B,0),MATCH(N$4,input_data!$1:$1,0)),"")</f>
        <v>0</v>
      </c>
      <c r="O158" s="252">
        <f>_xlfn.IFNA(INDEX(input_data!$1:$1048576,MATCH($B158,input_data!$B:$B,0),MATCH(O$4,input_data!$1:$1,0)),"")</f>
        <v>6.8116999999999997E-2</v>
      </c>
      <c r="P158" s="251">
        <f>_xlfn.IFNA(INDEX(input_data!$1:$1048576,MATCH($B158,input_data!$B:$B,0),MATCH(P$4,input_data!$1:$1,0)),"")</f>
        <v>10.315421648366501</v>
      </c>
      <c r="Q158" s="217">
        <f t="shared" si="2"/>
        <v>8.5099904875509669E-3</v>
      </c>
    </row>
    <row r="159" spans="1:17" x14ac:dyDescent="0.35">
      <c r="A159" s="147" t="s">
        <v>1600</v>
      </c>
      <c r="B159" s="88" t="s">
        <v>563</v>
      </c>
      <c r="C159" s="88" t="s">
        <v>1211</v>
      </c>
      <c r="E159" s="88" t="s">
        <v>564</v>
      </c>
      <c r="F159" s="251">
        <f>_xlfn.IFNA(INDEX(input_data!$1:$1048576,MATCH($B159,input_data!$B:$B,0),MATCH(F$4,input_data!$1:$1,0)),"")</f>
        <v>83.293982099077098</v>
      </c>
      <c r="G159" s="252">
        <f>_xlfn.IFNA(INDEX(input_data!$1:$1048576,MATCH($B159,input_data!$B:$B,0),MATCH(G$4,input_data!$1:$1,0)),"")</f>
        <v>38.205893127816402</v>
      </c>
      <c r="H159" s="252">
        <f>_xlfn.IFNA(INDEX(input_data!$1:$1048576,MATCH($B159,input_data!$B:$B,0),MATCH(H$4,input_data!$1:$1,0)),"")</f>
        <v>0.62805684182715404</v>
      </c>
      <c r="I159" s="252">
        <f>_xlfn.IFNA(INDEX(input_data!$1:$1048576,MATCH($B159,input_data!$B:$B,0),MATCH(I$4,input_data!$1:$1,0)),"")</f>
        <v>38.962542419999998</v>
      </c>
      <c r="J159" s="252">
        <f>_xlfn.IFNA(INDEX(input_data!$1:$1048576,MATCH($B159,input_data!$B:$B,0),MATCH(J$4,input_data!$1:$1,0)),"")</f>
        <v>3.7371592385119001</v>
      </c>
      <c r="K159" s="252">
        <f>_xlfn.IFNA(INDEX(input_data!$1:$1048576,MATCH($B159,input_data!$B:$B,0),MATCH(K$4,input_data!$1:$1,0)),"")</f>
        <v>0.31320209999999998</v>
      </c>
      <c r="L159" s="252">
        <f>_xlfn.IFNA(INDEX(input_data!$1:$1048576,MATCH($B159,input_data!$B:$B,0),MATCH(L$4,input_data!$1:$1,0)),"")</f>
        <v>0.50112299999999999</v>
      </c>
      <c r="M159" s="252">
        <f>_xlfn.IFNA(INDEX(input_data!$1:$1048576,MATCH($B159,input_data!$B:$B,0),MATCH(M$4,input_data!$1:$1,0)),"")</f>
        <v>1.6115283053013201</v>
      </c>
      <c r="N159" s="252">
        <f>_xlfn.IFNA(INDEX(input_data!$1:$1048576,MATCH($B159,input_data!$B:$B,0),MATCH(N$4,input_data!$1:$1,0)),"")</f>
        <v>0</v>
      </c>
      <c r="O159" s="252">
        <f>_xlfn.IFNA(INDEX(input_data!$1:$1048576,MATCH($B159,input_data!$B:$B,0),MATCH(O$4,input_data!$1:$1,0)),"")</f>
        <v>0.879467</v>
      </c>
      <c r="P159" s="251">
        <f>_xlfn.IFNA(INDEX(input_data!$1:$1048576,MATCH($B159,input_data!$B:$B,0),MATCH(P$4,input_data!$1:$1,0)),"")</f>
        <v>84.838972033456798</v>
      </c>
      <c r="Q159" s="217">
        <f t="shared" si="2"/>
        <v>1.8548638154218144E-2</v>
      </c>
    </row>
    <row r="160" spans="1:17" x14ac:dyDescent="0.35">
      <c r="A160" s="147" t="s">
        <v>1601</v>
      </c>
      <c r="B160" s="88" t="s">
        <v>565</v>
      </c>
      <c r="C160" s="88" t="s">
        <v>1212</v>
      </c>
      <c r="E160" s="88" t="s">
        <v>566</v>
      </c>
      <c r="F160" s="251">
        <f>_xlfn.IFNA(INDEX(input_data!$1:$1048576,MATCH($B160,input_data!$B:$B,0),MATCH(F$4,input_data!$1:$1,0)),"")</f>
        <v>13.1538836750688</v>
      </c>
      <c r="G160" s="252">
        <f>_xlfn.IFNA(INDEX(input_data!$1:$1048576,MATCH($B160,input_data!$B:$B,0),MATCH(G$4,input_data!$1:$1,0)),"")</f>
        <v>5.2161785566720598</v>
      </c>
      <c r="H160" s="252">
        <f>_xlfn.IFNA(INDEX(input_data!$1:$1048576,MATCH($B160,input_data!$B:$B,0),MATCH(H$4,input_data!$1:$1,0)),"")</f>
        <v>8.4197780664730895E-2</v>
      </c>
      <c r="I160" s="252">
        <f>_xlfn.IFNA(INDEX(input_data!$1:$1048576,MATCH($B160,input_data!$B:$B,0),MATCH(I$4,input_data!$1:$1,0)),"")</f>
        <v>6.5952954200000002</v>
      </c>
      <c r="J160" s="252">
        <f>_xlfn.IFNA(INDEX(input_data!$1:$1048576,MATCH($B160,input_data!$B:$B,0),MATCH(J$4,input_data!$1:$1,0)),"")</f>
        <v>0</v>
      </c>
      <c r="K160" s="252">
        <f>_xlfn.IFNA(INDEX(input_data!$1:$1048576,MATCH($B160,input_data!$B:$B,0),MATCH(K$4,input_data!$1:$1,0)),"")</f>
        <v>0</v>
      </c>
      <c r="L160" s="252">
        <f>_xlfn.IFNA(INDEX(input_data!$1:$1048576,MATCH($B160,input_data!$B:$B,0),MATCH(L$4,input_data!$1:$1,0)),"")</f>
        <v>0</v>
      </c>
      <c r="M160" s="252">
        <f>_xlfn.IFNA(INDEX(input_data!$1:$1048576,MATCH($B160,input_data!$B:$B,0),MATCH(M$4,input_data!$1:$1,0)),"")</f>
        <v>0.64955931293944003</v>
      </c>
      <c r="N160" s="252">
        <f>_xlfn.IFNA(INDEX(input_data!$1:$1048576,MATCH($B160,input_data!$B:$B,0),MATCH(N$4,input_data!$1:$1,0)),"")</f>
        <v>0</v>
      </c>
      <c r="O160" s="252">
        <f>_xlfn.IFNA(INDEX(input_data!$1:$1048576,MATCH($B160,input_data!$B:$B,0),MATCH(O$4,input_data!$1:$1,0)),"")</f>
        <v>0.18060200000000001</v>
      </c>
      <c r="P160" s="251">
        <f>_xlfn.IFNA(INDEX(input_data!$1:$1048576,MATCH($B160,input_data!$B:$B,0),MATCH(P$4,input_data!$1:$1,0)),"")</f>
        <v>12.725833070276201</v>
      </c>
      <c r="Q160" s="217">
        <f t="shared" si="2"/>
        <v>-3.2541766018799767E-2</v>
      </c>
    </row>
    <row r="161" spans="1:17" x14ac:dyDescent="0.35">
      <c r="A161" s="147" t="s">
        <v>1602</v>
      </c>
      <c r="B161" s="88" t="s">
        <v>567</v>
      </c>
      <c r="C161" s="88" t="s">
        <v>1213</v>
      </c>
      <c r="E161" s="88" t="s">
        <v>568</v>
      </c>
      <c r="F161" s="251">
        <f>_xlfn.IFNA(INDEX(input_data!$1:$1048576,MATCH($B161,input_data!$B:$B,0),MATCH(F$4,input_data!$1:$1,0)),"")</f>
        <v>13.8896243720421</v>
      </c>
      <c r="G161" s="252">
        <f>_xlfn.IFNA(INDEX(input_data!$1:$1048576,MATCH($B161,input_data!$B:$B,0),MATCH(G$4,input_data!$1:$1,0)),"")</f>
        <v>3.5103687490982498</v>
      </c>
      <c r="H161" s="252">
        <f>_xlfn.IFNA(INDEX(input_data!$1:$1048576,MATCH($B161,input_data!$B:$B,0),MATCH(H$4,input_data!$1:$1,0)),"")</f>
        <v>7.3799755778967496E-2</v>
      </c>
      <c r="I161" s="252">
        <f>_xlfn.IFNA(INDEX(input_data!$1:$1048576,MATCH($B161,input_data!$B:$B,0),MATCH(I$4,input_data!$1:$1,0)),"")</f>
        <v>8.0813721600000008</v>
      </c>
      <c r="J161" s="252">
        <f>_xlfn.IFNA(INDEX(input_data!$1:$1048576,MATCH($B161,input_data!$B:$B,0),MATCH(J$4,input_data!$1:$1,0)),"")</f>
        <v>0</v>
      </c>
      <c r="K161" s="252">
        <f>_xlfn.IFNA(INDEX(input_data!$1:$1048576,MATCH($B161,input_data!$B:$B,0),MATCH(K$4,input_data!$1:$1,0)),"")</f>
        <v>0</v>
      </c>
      <c r="L161" s="252">
        <f>_xlfn.IFNA(INDEX(input_data!$1:$1048576,MATCH($B161,input_data!$B:$B,0),MATCH(L$4,input_data!$1:$1,0)),"")</f>
        <v>0</v>
      </c>
      <c r="M161" s="252">
        <f>_xlfn.IFNA(INDEX(input_data!$1:$1048576,MATCH($B161,input_data!$B:$B,0),MATCH(M$4,input_data!$1:$1,0)),"")</f>
        <v>1.78830833320037</v>
      </c>
      <c r="N161" s="252">
        <f>_xlfn.IFNA(INDEX(input_data!$1:$1048576,MATCH($B161,input_data!$B:$B,0),MATCH(N$4,input_data!$1:$1,0)),"")</f>
        <v>0</v>
      </c>
      <c r="O161" s="252">
        <f>_xlfn.IFNA(INDEX(input_data!$1:$1048576,MATCH($B161,input_data!$B:$B,0),MATCH(O$4,input_data!$1:$1,0)),"")</f>
        <v>0.170956</v>
      </c>
      <c r="P161" s="251">
        <f>_xlfn.IFNA(INDEX(input_data!$1:$1048576,MATCH($B161,input_data!$B:$B,0),MATCH(P$4,input_data!$1:$1,0)),"")</f>
        <v>13.6248049980776</v>
      </c>
      <c r="Q161" s="217">
        <f t="shared" si="2"/>
        <v>-1.9065985290253384E-2</v>
      </c>
    </row>
    <row r="162" spans="1:17" x14ac:dyDescent="0.35">
      <c r="A162" s="147" t="s">
        <v>1603</v>
      </c>
      <c r="B162" s="88" t="s">
        <v>569</v>
      </c>
      <c r="C162" s="88" t="s">
        <v>1214</v>
      </c>
      <c r="E162" s="88" t="s">
        <v>570</v>
      </c>
      <c r="F162" s="251">
        <f>_xlfn.IFNA(INDEX(input_data!$1:$1048576,MATCH($B162,input_data!$B:$B,0),MATCH(F$4,input_data!$1:$1,0)),"")</f>
        <v>173.547079513732</v>
      </c>
      <c r="G162" s="252">
        <f>_xlfn.IFNA(INDEX(input_data!$1:$1048576,MATCH($B162,input_data!$B:$B,0),MATCH(G$4,input_data!$1:$1,0)),"")</f>
        <v>40.088911991078497</v>
      </c>
      <c r="H162" s="252">
        <f>_xlfn.IFNA(INDEX(input_data!$1:$1048576,MATCH($B162,input_data!$B:$B,0),MATCH(H$4,input_data!$1:$1,0)),"")</f>
        <v>0.76179268537960998</v>
      </c>
      <c r="I162" s="252">
        <f>_xlfn.IFNA(INDEX(input_data!$1:$1048576,MATCH($B162,input_data!$B:$B,0),MATCH(I$4,input_data!$1:$1,0)),"")</f>
        <v>119.12509518</v>
      </c>
      <c r="J162" s="252">
        <f>_xlfn.IFNA(INDEX(input_data!$1:$1048576,MATCH($B162,input_data!$B:$B,0),MATCH(J$4,input_data!$1:$1,0)),"")</f>
        <v>4.8219879224199502</v>
      </c>
      <c r="K162" s="252">
        <f>_xlfn.IFNA(INDEX(input_data!$1:$1048576,MATCH($B162,input_data!$B:$B,0),MATCH(K$4,input_data!$1:$1,0)),"")</f>
        <v>0.62855190000000005</v>
      </c>
      <c r="L162" s="252">
        <f>_xlfn.IFNA(INDEX(input_data!$1:$1048576,MATCH($B162,input_data!$B:$B,0),MATCH(L$4,input_data!$1:$1,0)),"")</f>
        <v>1.0056830000000001</v>
      </c>
      <c r="M162" s="252">
        <f>_xlfn.IFNA(INDEX(input_data!$1:$1048576,MATCH($B162,input_data!$B:$B,0),MATCH(M$4,input_data!$1:$1,0)),"")</f>
        <v>4.3757728342577797</v>
      </c>
      <c r="N162" s="252">
        <f>_xlfn.IFNA(INDEX(input_data!$1:$1048576,MATCH($B162,input_data!$B:$B,0),MATCH(N$4,input_data!$1:$1,0)),"")</f>
        <v>0</v>
      </c>
      <c r="O162" s="252">
        <f>_xlfn.IFNA(INDEX(input_data!$1:$1048576,MATCH($B162,input_data!$B:$B,0),MATCH(O$4,input_data!$1:$1,0)),"")</f>
        <v>0.91625000000000001</v>
      </c>
      <c r="P162" s="251">
        <f>_xlfn.IFNA(INDEX(input_data!$1:$1048576,MATCH($B162,input_data!$B:$B,0),MATCH(P$4,input_data!$1:$1,0)),"")</f>
        <v>171.72404551313599</v>
      </c>
      <c r="Q162" s="217">
        <f t="shared" si="2"/>
        <v>-1.0504550152638958E-2</v>
      </c>
    </row>
    <row r="163" spans="1:17" x14ac:dyDescent="0.35">
      <c r="A163" s="147" t="s">
        <v>1604</v>
      </c>
      <c r="B163" s="88" t="s">
        <v>571</v>
      </c>
      <c r="C163" s="88" t="s">
        <v>1215</v>
      </c>
      <c r="E163" s="88" t="s">
        <v>572</v>
      </c>
      <c r="F163" s="251">
        <f>_xlfn.IFNA(INDEX(input_data!$1:$1048576,MATCH($B163,input_data!$B:$B,0),MATCH(F$4,input_data!$1:$1,0)),"")</f>
        <v>30.378027901516798</v>
      </c>
      <c r="G163" s="252">
        <f>_xlfn.IFNA(INDEX(input_data!$1:$1048576,MATCH($B163,input_data!$B:$B,0),MATCH(G$4,input_data!$1:$1,0)),"")</f>
        <v>7.8976310697206804</v>
      </c>
      <c r="H163" s="252">
        <f>_xlfn.IFNA(INDEX(input_data!$1:$1048576,MATCH($B163,input_data!$B:$B,0),MATCH(H$4,input_data!$1:$1,0)),"")</f>
        <v>0.125380087045001</v>
      </c>
      <c r="I163" s="252">
        <f>_xlfn.IFNA(INDEX(input_data!$1:$1048576,MATCH($B163,input_data!$B:$B,0),MATCH(I$4,input_data!$1:$1,0)),"")</f>
        <v>22.57580871</v>
      </c>
      <c r="J163" s="252">
        <f>_xlfn.IFNA(INDEX(input_data!$1:$1048576,MATCH($B163,input_data!$B:$B,0),MATCH(J$4,input_data!$1:$1,0)),"")</f>
        <v>0</v>
      </c>
      <c r="K163" s="252">
        <f>_xlfn.IFNA(INDEX(input_data!$1:$1048576,MATCH($B163,input_data!$B:$B,0),MATCH(K$4,input_data!$1:$1,0)),"")</f>
        <v>0</v>
      </c>
      <c r="L163" s="252">
        <f>_xlfn.IFNA(INDEX(input_data!$1:$1048576,MATCH($B163,input_data!$B:$B,0),MATCH(L$4,input_data!$1:$1,0)),"")</f>
        <v>0</v>
      </c>
      <c r="M163" s="252">
        <f>_xlfn.IFNA(INDEX(input_data!$1:$1048576,MATCH($B163,input_data!$B:$B,0),MATCH(M$4,input_data!$1:$1,0)),"")</f>
        <v>0</v>
      </c>
      <c r="N163" s="252">
        <f>_xlfn.IFNA(INDEX(input_data!$1:$1048576,MATCH($B163,input_data!$B:$B,0),MATCH(N$4,input_data!$1:$1,0)),"")</f>
        <v>0.109124884907535</v>
      </c>
      <c r="O163" s="252">
        <f>_xlfn.IFNA(INDEX(input_data!$1:$1048576,MATCH($B163,input_data!$B:$B,0),MATCH(O$4,input_data!$1:$1,0)),"")</f>
        <v>7.6790000000000001E-3</v>
      </c>
      <c r="P163" s="251">
        <f>_xlfn.IFNA(INDEX(input_data!$1:$1048576,MATCH($B163,input_data!$B:$B,0),MATCH(P$4,input_data!$1:$1,0)),"")</f>
        <v>30.715623751673199</v>
      </c>
      <c r="Q163" s="217">
        <f t="shared" si="2"/>
        <v>1.1113158867680939E-2</v>
      </c>
    </row>
    <row r="164" spans="1:17" x14ac:dyDescent="0.35">
      <c r="A164" s="147" t="s">
        <v>1605</v>
      </c>
      <c r="B164" s="88" t="s">
        <v>573</v>
      </c>
      <c r="C164" s="88" t="s">
        <v>1216</v>
      </c>
      <c r="E164" s="88" t="s">
        <v>574</v>
      </c>
      <c r="F164" s="251">
        <f>_xlfn.IFNA(INDEX(input_data!$1:$1048576,MATCH($B164,input_data!$B:$B,0),MATCH(F$4,input_data!$1:$1,0)),"")</f>
        <v>148.46806566921401</v>
      </c>
      <c r="G164" s="252">
        <f>_xlfn.IFNA(INDEX(input_data!$1:$1048576,MATCH($B164,input_data!$B:$B,0),MATCH(G$4,input_data!$1:$1,0)),"")</f>
        <v>36.770917774352299</v>
      </c>
      <c r="H164" s="252">
        <f>_xlfn.IFNA(INDEX(input_data!$1:$1048576,MATCH($B164,input_data!$B:$B,0),MATCH(H$4,input_data!$1:$1,0)),"")</f>
        <v>0.71953803446398201</v>
      </c>
      <c r="I164" s="252">
        <f>_xlfn.IFNA(INDEX(input_data!$1:$1048576,MATCH($B164,input_data!$B:$B,0),MATCH(I$4,input_data!$1:$1,0)),"")</f>
        <v>98.445045519999994</v>
      </c>
      <c r="J164" s="252">
        <f>_xlfn.IFNA(INDEX(input_data!$1:$1048576,MATCH($B164,input_data!$B:$B,0),MATCH(J$4,input_data!$1:$1,0)),"")</f>
        <v>4.7219718897907503</v>
      </c>
      <c r="K164" s="252">
        <f>_xlfn.IFNA(INDEX(input_data!$1:$1048576,MATCH($B164,input_data!$B:$B,0),MATCH(K$4,input_data!$1:$1,0)),"")</f>
        <v>0.55038345</v>
      </c>
      <c r="L164" s="252">
        <f>_xlfn.IFNA(INDEX(input_data!$1:$1048576,MATCH($B164,input_data!$B:$B,0),MATCH(L$4,input_data!$1:$1,0)),"")</f>
        <v>0.88061400000000001</v>
      </c>
      <c r="M164" s="252">
        <f>_xlfn.IFNA(INDEX(input_data!$1:$1048576,MATCH($B164,input_data!$B:$B,0),MATCH(M$4,input_data!$1:$1,0)),"")</f>
        <v>2.57666007070332</v>
      </c>
      <c r="N164" s="252">
        <f>_xlfn.IFNA(INDEX(input_data!$1:$1048576,MATCH($B164,input_data!$B:$B,0),MATCH(N$4,input_data!$1:$1,0)),"")</f>
        <v>5.1006648648828499</v>
      </c>
      <c r="O164" s="252">
        <f>_xlfn.IFNA(INDEX(input_data!$1:$1048576,MATCH($B164,input_data!$B:$B,0),MATCH(O$4,input_data!$1:$1,0)),"")</f>
        <v>1.5824549999999999</v>
      </c>
      <c r="P164" s="251">
        <f>_xlfn.IFNA(INDEX(input_data!$1:$1048576,MATCH($B164,input_data!$B:$B,0),MATCH(P$4,input_data!$1:$1,0)),"")</f>
        <v>151.348250604193</v>
      </c>
      <c r="Q164" s="217">
        <f t="shared" si="2"/>
        <v>1.9399356501323517E-2</v>
      </c>
    </row>
    <row r="165" spans="1:17" x14ac:dyDescent="0.35">
      <c r="A165" s="147" t="s">
        <v>1606</v>
      </c>
      <c r="B165" s="88" t="s">
        <v>575</v>
      </c>
      <c r="C165" s="88" t="s">
        <v>1217</v>
      </c>
      <c r="E165" s="88" t="s">
        <v>576</v>
      </c>
      <c r="F165" s="251">
        <f>_xlfn.IFNA(INDEX(input_data!$1:$1048576,MATCH($B165,input_data!$B:$B,0),MATCH(F$4,input_data!$1:$1,0)),"")</f>
        <v>738.71078849709397</v>
      </c>
      <c r="G165" s="252">
        <f>_xlfn.IFNA(INDEX(input_data!$1:$1048576,MATCH($B165,input_data!$B:$B,0),MATCH(G$4,input_data!$1:$1,0)),"")</f>
        <v>141.937909259424</v>
      </c>
      <c r="H165" s="252">
        <f>_xlfn.IFNA(INDEX(input_data!$1:$1048576,MATCH($B165,input_data!$B:$B,0),MATCH(H$4,input_data!$1:$1,0)),"")</f>
        <v>2.7348461621621598</v>
      </c>
      <c r="I165" s="252">
        <f>_xlfn.IFNA(INDEX(input_data!$1:$1048576,MATCH($B165,input_data!$B:$B,0),MATCH(I$4,input_data!$1:$1,0)),"")</f>
        <v>582.97701588400002</v>
      </c>
      <c r="J165" s="252">
        <f>_xlfn.IFNA(INDEX(input_data!$1:$1048576,MATCH($B165,input_data!$B:$B,0),MATCH(J$4,input_data!$1:$1,0)),"")</f>
        <v>16.3835577504009</v>
      </c>
      <c r="K165" s="252">
        <f>_xlfn.IFNA(INDEX(input_data!$1:$1048576,MATCH($B165,input_data!$B:$B,0),MATCH(K$4,input_data!$1:$1,0)),"")</f>
        <v>2.5840093500000001</v>
      </c>
      <c r="L165" s="252">
        <f>_xlfn.IFNA(INDEX(input_data!$1:$1048576,MATCH($B165,input_data!$B:$B,0),MATCH(L$4,input_data!$1:$1,0)),"")</f>
        <v>4.1344149999999997</v>
      </c>
      <c r="M165" s="252">
        <f>_xlfn.IFNA(INDEX(input_data!$1:$1048576,MATCH($B165,input_data!$B:$B,0),MATCH(M$4,input_data!$1:$1,0)),"")</f>
        <v>3.47438459702497</v>
      </c>
      <c r="N165" s="252">
        <f>_xlfn.IFNA(INDEX(input_data!$1:$1048576,MATCH($B165,input_data!$B:$B,0),MATCH(N$4,input_data!$1:$1,0)),"")</f>
        <v>0</v>
      </c>
      <c r="O165" s="252">
        <f>_xlfn.IFNA(INDEX(input_data!$1:$1048576,MATCH($B165,input_data!$B:$B,0),MATCH(O$4,input_data!$1:$1,0)),"")</f>
        <v>2.1953119999999999</v>
      </c>
      <c r="P165" s="251">
        <f>_xlfn.IFNA(INDEX(input_data!$1:$1048576,MATCH($B165,input_data!$B:$B,0),MATCH(P$4,input_data!$1:$1,0)),"")</f>
        <v>756.42145000301196</v>
      </c>
      <c r="Q165" s="217">
        <f t="shared" si="2"/>
        <v>2.3975095235782673E-2</v>
      </c>
    </row>
    <row r="166" spans="1:17" x14ac:dyDescent="0.35">
      <c r="A166" s="147" t="s">
        <v>1607</v>
      </c>
      <c r="B166" s="88" t="s">
        <v>577</v>
      </c>
      <c r="C166" s="88" t="s">
        <v>1218</v>
      </c>
      <c r="E166" s="88" t="s">
        <v>578</v>
      </c>
      <c r="F166" s="251">
        <f>_xlfn.IFNA(INDEX(input_data!$1:$1048576,MATCH($B166,input_data!$B:$B,0),MATCH(F$4,input_data!$1:$1,0)),"")</f>
        <v>12.0840659219404</v>
      </c>
      <c r="G166" s="252">
        <f>_xlfn.IFNA(INDEX(input_data!$1:$1048576,MATCH($B166,input_data!$B:$B,0),MATCH(G$4,input_data!$1:$1,0)),"")</f>
        <v>2.8401135377133002</v>
      </c>
      <c r="H166" s="252">
        <f>_xlfn.IFNA(INDEX(input_data!$1:$1048576,MATCH($B166,input_data!$B:$B,0),MATCH(H$4,input_data!$1:$1,0)),"")</f>
        <v>6.0020966988878599E-2</v>
      </c>
      <c r="I166" s="252">
        <f>_xlfn.IFNA(INDEX(input_data!$1:$1048576,MATCH($B166,input_data!$B:$B,0),MATCH(I$4,input_data!$1:$1,0)),"")</f>
        <v>7.0094101440000003</v>
      </c>
      <c r="J166" s="252">
        <f>_xlfn.IFNA(INDEX(input_data!$1:$1048576,MATCH($B166,input_data!$B:$B,0),MATCH(J$4,input_data!$1:$1,0)),"")</f>
        <v>0</v>
      </c>
      <c r="K166" s="252">
        <f>_xlfn.IFNA(INDEX(input_data!$1:$1048576,MATCH($B166,input_data!$B:$B,0),MATCH(K$4,input_data!$1:$1,0)),"")</f>
        <v>0</v>
      </c>
      <c r="L166" s="252">
        <f>_xlfn.IFNA(INDEX(input_data!$1:$1048576,MATCH($B166,input_data!$B:$B,0),MATCH(L$4,input_data!$1:$1,0)),"")</f>
        <v>0</v>
      </c>
      <c r="M166" s="252">
        <f>_xlfn.IFNA(INDEX(input_data!$1:$1048576,MATCH($B166,input_data!$B:$B,0),MATCH(M$4,input_data!$1:$1,0)),"")</f>
        <v>1.3605573227016401</v>
      </c>
      <c r="N166" s="252">
        <f>_xlfn.IFNA(INDEX(input_data!$1:$1048576,MATCH($B166,input_data!$B:$B,0),MATCH(N$4,input_data!$1:$1,0)),"")</f>
        <v>0</v>
      </c>
      <c r="O166" s="252">
        <f>_xlfn.IFNA(INDEX(input_data!$1:$1048576,MATCH($B166,input_data!$B:$B,0),MATCH(O$4,input_data!$1:$1,0)),"")</f>
        <v>0.115981</v>
      </c>
      <c r="P166" s="251">
        <f>_xlfn.IFNA(INDEX(input_data!$1:$1048576,MATCH($B166,input_data!$B:$B,0),MATCH(P$4,input_data!$1:$1,0)),"")</f>
        <v>11.3860829714038</v>
      </c>
      <c r="Q166" s="217">
        <f t="shared" si="2"/>
        <v>-5.776060434007646E-2</v>
      </c>
    </row>
    <row r="167" spans="1:17" x14ac:dyDescent="0.35">
      <c r="A167" s="147" t="s">
        <v>1608</v>
      </c>
      <c r="B167" s="88" t="s">
        <v>579</v>
      </c>
      <c r="C167" s="88" t="s">
        <v>1219</v>
      </c>
      <c r="E167" s="88" t="s">
        <v>580</v>
      </c>
      <c r="F167" s="251">
        <f>_xlfn.IFNA(INDEX(input_data!$1:$1048576,MATCH($B167,input_data!$B:$B,0),MATCH(F$4,input_data!$1:$1,0)),"")</f>
        <v>9.1305211644203599</v>
      </c>
      <c r="G167" s="252">
        <f>_xlfn.IFNA(INDEX(input_data!$1:$1048576,MATCH($B167,input_data!$B:$B,0),MATCH(G$4,input_data!$1:$1,0)),"")</f>
        <v>2.52332403143392</v>
      </c>
      <c r="H167" s="252">
        <f>_xlfn.IFNA(INDEX(input_data!$1:$1048576,MATCH($B167,input_data!$B:$B,0),MATCH(H$4,input_data!$1:$1,0)),"")</f>
        <v>5.2194108927865301E-2</v>
      </c>
      <c r="I167" s="252">
        <f>_xlfn.IFNA(INDEX(input_data!$1:$1048576,MATCH($B167,input_data!$B:$B,0),MATCH(I$4,input_data!$1:$1,0)),"")</f>
        <v>5.6299355999999996</v>
      </c>
      <c r="J167" s="252">
        <f>_xlfn.IFNA(INDEX(input_data!$1:$1048576,MATCH($B167,input_data!$B:$B,0),MATCH(J$4,input_data!$1:$1,0)),"")</f>
        <v>0</v>
      </c>
      <c r="K167" s="252">
        <f>_xlfn.IFNA(INDEX(input_data!$1:$1048576,MATCH($B167,input_data!$B:$B,0),MATCH(K$4,input_data!$1:$1,0)),"")</f>
        <v>0</v>
      </c>
      <c r="L167" s="252">
        <f>_xlfn.IFNA(INDEX(input_data!$1:$1048576,MATCH($B167,input_data!$B:$B,0),MATCH(L$4,input_data!$1:$1,0)),"")</f>
        <v>0</v>
      </c>
      <c r="M167" s="252">
        <f>_xlfn.IFNA(INDEX(input_data!$1:$1048576,MATCH($B167,input_data!$B:$B,0),MATCH(M$4,input_data!$1:$1,0)),"")</f>
        <v>0.53181208628877896</v>
      </c>
      <c r="N167" s="252">
        <f>_xlfn.IFNA(INDEX(input_data!$1:$1048576,MATCH($B167,input_data!$B:$B,0),MATCH(N$4,input_data!$1:$1,0)),"")</f>
        <v>0</v>
      </c>
      <c r="O167" s="252">
        <f>_xlfn.IFNA(INDEX(input_data!$1:$1048576,MATCH($B167,input_data!$B:$B,0),MATCH(O$4,input_data!$1:$1,0)),"")</f>
        <v>0.1104</v>
      </c>
      <c r="P167" s="251">
        <f>_xlfn.IFNA(INDEX(input_data!$1:$1048576,MATCH($B167,input_data!$B:$B,0),MATCH(P$4,input_data!$1:$1,0)),"")</f>
        <v>8.8476658266505606</v>
      </c>
      <c r="Q167" s="217">
        <f t="shared" si="2"/>
        <v>-3.0979101047596824E-2</v>
      </c>
    </row>
    <row r="168" spans="1:17" x14ac:dyDescent="0.35">
      <c r="A168" s="147" t="s">
        <v>1609</v>
      </c>
      <c r="B168" s="88" t="s">
        <v>581</v>
      </c>
      <c r="C168" s="88" t="s">
        <v>1220</v>
      </c>
      <c r="E168" s="88" t="s">
        <v>582</v>
      </c>
      <c r="F168" s="251">
        <f>_xlfn.IFNA(INDEX(input_data!$1:$1048576,MATCH($B168,input_data!$B:$B,0),MATCH(F$4,input_data!$1:$1,0)),"")</f>
        <v>186.191926037233</v>
      </c>
      <c r="G168" s="252">
        <f>_xlfn.IFNA(INDEX(input_data!$1:$1048576,MATCH($B168,input_data!$B:$B,0),MATCH(G$4,input_data!$1:$1,0)),"")</f>
        <v>58.547513285044197</v>
      </c>
      <c r="H168" s="252">
        <f>_xlfn.IFNA(INDEX(input_data!$1:$1048576,MATCH($B168,input_data!$B:$B,0),MATCH(H$4,input_data!$1:$1,0)),"")</f>
        <v>1.04094906492999</v>
      </c>
      <c r="I168" s="252">
        <f>_xlfn.IFNA(INDEX(input_data!$1:$1048576,MATCH($B168,input_data!$B:$B,0),MATCH(I$4,input_data!$1:$1,0)),"")</f>
        <v>110.2579751</v>
      </c>
      <c r="J168" s="252">
        <f>_xlfn.IFNA(INDEX(input_data!$1:$1048576,MATCH($B168,input_data!$B:$B,0),MATCH(J$4,input_data!$1:$1,0)),"")</f>
        <v>5.2577958318093403</v>
      </c>
      <c r="K168" s="252">
        <f>_xlfn.IFNA(INDEX(input_data!$1:$1048576,MATCH($B168,input_data!$B:$B,0),MATCH(K$4,input_data!$1:$1,0)),"")</f>
        <v>0.65069220000000005</v>
      </c>
      <c r="L168" s="252">
        <f>_xlfn.IFNA(INDEX(input_data!$1:$1048576,MATCH($B168,input_data!$B:$B,0),MATCH(L$4,input_data!$1:$1,0)),"")</f>
        <v>1.0411079999999999</v>
      </c>
      <c r="M168" s="252">
        <f>_xlfn.IFNA(INDEX(input_data!$1:$1048576,MATCH($B168,input_data!$B:$B,0),MATCH(M$4,input_data!$1:$1,0)),"")</f>
        <v>4.04006809007765</v>
      </c>
      <c r="N168" s="252">
        <f>_xlfn.IFNA(INDEX(input_data!$1:$1048576,MATCH($B168,input_data!$B:$B,0),MATCH(N$4,input_data!$1:$1,0)),"")</f>
        <v>0</v>
      </c>
      <c r="O168" s="252">
        <f>_xlfn.IFNA(INDEX(input_data!$1:$1048576,MATCH($B168,input_data!$B:$B,0),MATCH(O$4,input_data!$1:$1,0)),"")</f>
        <v>0.85196300000000003</v>
      </c>
      <c r="P168" s="251">
        <f>_xlfn.IFNA(INDEX(input_data!$1:$1048576,MATCH($B168,input_data!$B:$B,0),MATCH(P$4,input_data!$1:$1,0)),"")</f>
        <v>181.68806457186099</v>
      </c>
      <c r="Q168" s="217">
        <f t="shared" si="2"/>
        <v>-2.4189348921990095E-2</v>
      </c>
    </row>
    <row r="169" spans="1:17" x14ac:dyDescent="0.35">
      <c r="A169" s="147" t="s">
        <v>1610</v>
      </c>
      <c r="B169" s="88" t="s">
        <v>583</v>
      </c>
      <c r="C169" s="88" t="s">
        <v>1221</v>
      </c>
      <c r="E169" s="88" t="s">
        <v>584</v>
      </c>
      <c r="F169" s="251">
        <f>_xlfn.IFNA(INDEX(input_data!$1:$1048576,MATCH($B169,input_data!$B:$B,0),MATCH(F$4,input_data!$1:$1,0)),"")</f>
        <v>10.6852121680166</v>
      </c>
      <c r="G169" s="252">
        <f>_xlfn.IFNA(INDEX(input_data!$1:$1048576,MATCH($B169,input_data!$B:$B,0),MATCH(G$4,input_data!$1:$1,0)),"")</f>
        <v>2.9372876255296001</v>
      </c>
      <c r="H169" s="252">
        <f>_xlfn.IFNA(INDEX(input_data!$1:$1048576,MATCH($B169,input_data!$B:$B,0),MATCH(H$4,input_data!$1:$1,0)),"")</f>
        <v>5.7287693695289098E-2</v>
      </c>
      <c r="I169" s="252">
        <f>_xlfn.IFNA(INDEX(input_data!$1:$1048576,MATCH($B169,input_data!$B:$B,0),MATCH(I$4,input_data!$1:$1,0)),"")</f>
        <v>4.8444166199999996</v>
      </c>
      <c r="J169" s="252">
        <f>_xlfn.IFNA(INDEX(input_data!$1:$1048576,MATCH($B169,input_data!$B:$B,0),MATCH(J$4,input_data!$1:$1,0)),"")</f>
        <v>0</v>
      </c>
      <c r="K169" s="252">
        <f>_xlfn.IFNA(INDEX(input_data!$1:$1048576,MATCH($B169,input_data!$B:$B,0),MATCH(K$4,input_data!$1:$1,0)),"")</f>
        <v>0</v>
      </c>
      <c r="L169" s="252">
        <f>_xlfn.IFNA(INDEX(input_data!$1:$1048576,MATCH($B169,input_data!$B:$B,0),MATCH(L$4,input_data!$1:$1,0)),"")</f>
        <v>0</v>
      </c>
      <c r="M169" s="252">
        <f>_xlfn.IFNA(INDEX(input_data!$1:$1048576,MATCH($B169,input_data!$B:$B,0),MATCH(M$4,input_data!$1:$1,0)),"")</f>
        <v>2.5708322965911998</v>
      </c>
      <c r="N169" s="252">
        <f>_xlfn.IFNA(INDEX(input_data!$1:$1048576,MATCH($B169,input_data!$B:$B,0),MATCH(N$4,input_data!$1:$1,0)),"")</f>
        <v>0</v>
      </c>
      <c r="O169" s="252">
        <f>_xlfn.IFNA(INDEX(input_data!$1:$1048576,MATCH($B169,input_data!$B:$B,0),MATCH(O$4,input_data!$1:$1,0)),"")</f>
        <v>9.8558000000000007E-2</v>
      </c>
      <c r="P169" s="251">
        <f>_xlfn.IFNA(INDEX(input_data!$1:$1048576,MATCH($B169,input_data!$B:$B,0),MATCH(P$4,input_data!$1:$1,0)),"")</f>
        <v>10.5083822358161</v>
      </c>
      <c r="Q169" s="217">
        <f t="shared" si="2"/>
        <v>-1.6549033320067741E-2</v>
      </c>
    </row>
    <row r="170" spans="1:17" x14ac:dyDescent="0.35">
      <c r="A170" s="147" t="s">
        <v>1611</v>
      </c>
      <c r="B170" s="88" t="s">
        <v>585</v>
      </c>
      <c r="C170" s="88" t="s">
        <v>1222</v>
      </c>
      <c r="E170" s="88" t="s">
        <v>586</v>
      </c>
      <c r="F170" s="251">
        <f>_xlfn.IFNA(INDEX(input_data!$1:$1048576,MATCH($B170,input_data!$B:$B,0),MATCH(F$4,input_data!$1:$1,0)),"")</f>
        <v>15.8291240586125</v>
      </c>
      <c r="G170" s="252">
        <f>_xlfn.IFNA(INDEX(input_data!$1:$1048576,MATCH($B170,input_data!$B:$B,0),MATCH(G$4,input_data!$1:$1,0)),"")</f>
        <v>1.9739981563034901</v>
      </c>
      <c r="H170" s="252">
        <f>_xlfn.IFNA(INDEX(input_data!$1:$1048576,MATCH($B170,input_data!$B:$B,0),MATCH(H$4,input_data!$1:$1,0)),"")</f>
        <v>4.52374577486215E-2</v>
      </c>
      <c r="I170" s="252">
        <f>_xlfn.IFNA(INDEX(input_data!$1:$1048576,MATCH($B170,input_data!$B:$B,0),MATCH(I$4,input_data!$1:$1,0)),"")</f>
        <v>9.1440120199999999</v>
      </c>
      <c r="J170" s="252">
        <f>_xlfn.IFNA(INDEX(input_data!$1:$1048576,MATCH($B170,input_data!$B:$B,0),MATCH(J$4,input_data!$1:$1,0)),"")</f>
        <v>0</v>
      </c>
      <c r="K170" s="252">
        <f>_xlfn.IFNA(INDEX(input_data!$1:$1048576,MATCH($B170,input_data!$B:$B,0),MATCH(K$4,input_data!$1:$1,0)),"")</f>
        <v>0</v>
      </c>
      <c r="L170" s="252">
        <f>_xlfn.IFNA(INDEX(input_data!$1:$1048576,MATCH($B170,input_data!$B:$B,0),MATCH(L$4,input_data!$1:$1,0)),"")</f>
        <v>0</v>
      </c>
      <c r="M170" s="252">
        <f>_xlfn.IFNA(INDEX(input_data!$1:$1048576,MATCH($B170,input_data!$B:$B,0),MATCH(M$4,input_data!$1:$1,0)),"")</f>
        <v>4.8267545774065601</v>
      </c>
      <c r="N170" s="252">
        <f>_xlfn.IFNA(INDEX(input_data!$1:$1048576,MATCH($B170,input_data!$B:$B,0),MATCH(N$4,input_data!$1:$1,0)),"")</f>
        <v>1.01924228476073E-2</v>
      </c>
      <c r="O170" s="252">
        <f>_xlfn.IFNA(INDEX(input_data!$1:$1048576,MATCH($B170,input_data!$B:$B,0),MATCH(O$4,input_data!$1:$1,0)),"")</f>
        <v>0.109615</v>
      </c>
      <c r="P170" s="251">
        <f>_xlfn.IFNA(INDEX(input_data!$1:$1048576,MATCH($B170,input_data!$B:$B,0),MATCH(P$4,input_data!$1:$1,0)),"")</f>
        <v>16.109809634306298</v>
      </c>
      <c r="Q170" s="217">
        <f t="shared" si="2"/>
        <v>1.7732224136627339E-2</v>
      </c>
    </row>
    <row r="171" spans="1:17" x14ac:dyDescent="0.35">
      <c r="A171" s="147" t="s">
        <v>1612</v>
      </c>
      <c r="B171" s="88" t="s">
        <v>587</v>
      </c>
      <c r="C171" s="88" t="s">
        <v>1223</v>
      </c>
      <c r="E171" s="88" t="s">
        <v>588</v>
      </c>
      <c r="F171" s="251">
        <f>_xlfn.IFNA(INDEX(input_data!$1:$1048576,MATCH($B171,input_data!$B:$B,0),MATCH(F$4,input_data!$1:$1,0)),"")</f>
        <v>173.591785191094</v>
      </c>
      <c r="G171" s="252">
        <f>_xlfn.IFNA(INDEX(input_data!$1:$1048576,MATCH($B171,input_data!$B:$B,0),MATCH(G$4,input_data!$1:$1,0)),"")</f>
        <v>63.110939747873601</v>
      </c>
      <c r="H171" s="252">
        <f>_xlfn.IFNA(INDEX(input_data!$1:$1048576,MATCH($B171,input_data!$B:$B,0),MATCH(H$4,input_data!$1:$1,0)),"")</f>
        <v>1.08680006920387</v>
      </c>
      <c r="I171" s="252">
        <f>_xlfn.IFNA(INDEX(input_data!$1:$1048576,MATCH($B171,input_data!$B:$B,0),MATCH(I$4,input_data!$1:$1,0)),"")</f>
        <v>96.746580480000006</v>
      </c>
      <c r="J171" s="252">
        <f>_xlfn.IFNA(INDEX(input_data!$1:$1048576,MATCH($B171,input_data!$B:$B,0),MATCH(J$4,input_data!$1:$1,0)),"")</f>
        <v>5.7783224547888201</v>
      </c>
      <c r="K171" s="252">
        <f>_xlfn.IFNA(INDEX(input_data!$1:$1048576,MATCH($B171,input_data!$B:$B,0),MATCH(K$4,input_data!$1:$1,0)),"")</f>
        <v>0.62458860000000005</v>
      </c>
      <c r="L171" s="252">
        <f>_xlfn.IFNA(INDEX(input_data!$1:$1048576,MATCH($B171,input_data!$B:$B,0),MATCH(L$4,input_data!$1:$1,0)),"")</f>
        <v>0.99934199999999995</v>
      </c>
      <c r="M171" s="252">
        <f>_xlfn.IFNA(INDEX(input_data!$1:$1048576,MATCH($B171,input_data!$B:$B,0),MATCH(M$4,input_data!$1:$1,0)),"")</f>
        <v>5.8257274475061198</v>
      </c>
      <c r="N171" s="252">
        <f>_xlfn.IFNA(INDEX(input_data!$1:$1048576,MATCH($B171,input_data!$B:$B,0),MATCH(N$4,input_data!$1:$1,0)),"")</f>
        <v>0</v>
      </c>
      <c r="O171" s="252">
        <f>_xlfn.IFNA(INDEX(input_data!$1:$1048576,MATCH($B171,input_data!$B:$B,0),MATCH(O$4,input_data!$1:$1,0)),"")</f>
        <v>0.86135600000000001</v>
      </c>
      <c r="P171" s="251">
        <f>_xlfn.IFNA(INDEX(input_data!$1:$1048576,MATCH($B171,input_data!$B:$B,0),MATCH(P$4,input_data!$1:$1,0)),"")</f>
        <v>175.03365679937201</v>
      </c>
      <c r="Q171" s="217">
        <f t="shared" si="2"/>
        <v>8.3061050768662437E-3</v>
      </c>
    </row>
    <row r="172" spans="1:17" x14ac:dyDescent="0.35">
      <c r="A172" s="147" t="s">
        <v>1613</v>
      </c>
      <c r="B172" s="88" t="s">
        <v>589</v>
      </c>
      <c r="C172" s="88" t="s">
        <v>1224</v>
      </c>
      <c r="E172" s="88" t="s">
        <v>590</v>
      </c>
      <c r="F172" s="251">
        <f>_xlfn.IFNA(INDEX(input_data!$1:$1048576,MATCH($B172,input_data!$B:$B,0),MATCH(F$4,input_data!$1:$1,0)),"")</f>
        <v>42.157352270966101</v>
      </c>
      <c r="G172" s="252">
        <f>_xlfn.IFNA(INDEX(input_data!$1:$1048576,MATCH($B172,input_data!$B:$B,0),MATCH(G$4,input_data!$1:$1,0)),"")</f>
        <v>20.215596354816899</v>
      </c>
      <c r="H172" s="252">
        <f>_xlfn.IFNA(INDEX(input_data!$1:$1048576,MATCH($B172,input_data!$B:$B,0),MATCH(H$4,input_data!$1:$1,0)),"")</f>
        <v>0.28180808341485603</v>
      </c>
      <c r="I172" s="252">
        <f>_xlfn.IFNA(INDEX(input_data!$1:$1048576,MATCH($B172,input_data!$B:$B,0),MATCH(I$4,input_data!$1:$1,0)),"")</f>
        <v>21.972512011999999</v>
      </c>
      <c r="J172" s="252">
        <f>_xlfn.IFNA(INDEX(input_data!$1:$1048576,MATCH($B172,input_data!$B:$B,0),MATCH(J$4,input_data!$1:$1,0)),"")</f>
        <v>0</v>
      </c>
      <c r="K172" s="252">
        <f>_xlfn.IFNA(INDEX(input_data!$1:$1048576,MATCH($B172,input_data!$B:$B,0),MATCH(K$4,input_data!$1:$1,0)),"")</f>
        <v>0</v>
      </c>
      <c r="L172" s="252">
        <f>_xlfn.IFNA(INDEX(input_data!$1:$1048576,MATCH($B172,input_data!$B:$B,0),MATCH(L$4,input_data!$1:$1,0)),"")</f>
        <v>0</v>
      </c>
      <c r="M172" s="252">
        <f>_xlfn.IFNA(INDEX(input_data!$1:$1048576,MATCH($B172,input_data!$B:$B,0),MATCH(M$4,input_data!$1:$1,0)),"")</f>
        <v>0</v>
      </c>
      <c r="N172" s="252">
        <f>_xlfn.IFNA(INDEX(input_data!$1:$1048576,MATCH($B172,input_data!$B:$B,0),MATCH(N$4,input_data!$1:$1,0)),"")</f>
        <v>0</v>
      </c>
      <c r="O172" s="252">
        <f>_xlfn.IFNA(INDEX(input_data!$1:$1048576,MATCH($B172,input_data!$B:$B,0),MATCH(O$4,input_data!$1:$1,0)),"")</f>
        <v>7.6790000000000001E-3</v>
      </c>
      <c r="P172" s="251">
        <f>_xlfn.IFNA(INDEX(input_data!$1:$1048576,MATCH($B172,input_data!$B:$B,0),MATCH(P$4,input_data!$1:$1,0)),"")</f>
        <v>42.477595450231803</v>
      </c>
      <c r="Q172" s="217">
        <f t="shared" si="2"/>
        <v>7.5963779036061219E-3</v>
      </c>
    </row>
    <row r="173" spans="1:17" x14ac:dyDescent="0.35">
      <c r="A173" s="147" t="s">
        <v>1614</v>
      </c>
      <c r="B173" s="88" t="s">
        <v>591</v>
      </c>
      <c r="C173" s="88" t="s">
        <v>1225</v>
      </c>
      <c r="E173" s="88" t="s">
        <v>592</v>
      </c>
      <c r="F173" s="251">
        <f>_xlfn.IFNA(INDEX(input_data!$1:$1048576,MATCH($B173,input_data!$B:$B,0),MATCH(F$4,input_data!$1:$1,0)),"")</f>
        <v>17.546668429795101</v>
      </c>
      <c r="G173" s="252">
        <f>_xlfn.IFNA(INDEX(input_data!$1:$1048576,MATCH($B173,input_data!$B:$B,0),MATCH(G$4,input_data!$1:$1,0)),"")</f>
        <v>5.0128451409726402</v>
      </c>
      <c r="H173" s="252">
        <f>_xlfn.IFNA(INDEX(input_data!$1:$1048576,MATCH($B173,input_data!$B:$B,0),MATCH(H$4,input_data!$1:$1,0)),"")</f>
        <v>0.101040927777115</v>
      </c>
      <c r="I173" s="252">
        <f>_xlfn.IFNA(INDEX(input_data!$1:$1048576,MATCH($B173,input_data!$B:$B,0),MATCH(I$4,input_data!$1:$1,0)),"")</f>
        <v>8.4499430400000008</v>
      </c>
      <c r="J173" s="252">
        <f>_xlfn.IFNA(INDEX(input_data!$1:$1048576,MATCH($B173,input_data!$B:$B,0),MATCH(J$4,input_data!$1:$1,0)),"")</f>
        <v>0</v>
      </c>
      <c r="K173" s="252">
        <f>_xlfn.IFNA(INDEX(input_data!$1:$1048576,MATCH($B173,input_data!$B:$B,0),MATCH(K$4,input_data!$1:$1,0)),"")</f>
        <v>0</v>
      </c>
      <c r="L173" s="252">
        <f>_xlfn.IFNA(INDEX(input_data!$1:$1048576,MATCH($B173,input_data!$B:$B,0),MATCH(L$4,input_data!$1:$1,0)),"")</f>
        <v>0</v>
      </c>
      <c r="M173" s="252">
        <f>_xlfn.IFNA(INDEX(input_data!$1:$1048576,MATCH($B173,input_data!$B:$B,0),MATCH(M$4,input_data!$1:$1,0)),"")</f>
        <v>2.6692896926667302</v>
      </c>
      <c r="N173" s="252">
        <f>_xlfn.IFNA(INDEX(input_data!$1:$1048576,MATCH($B173,input_data!$B:$B,0),MATCH(N$4,input_data!$1:$1,0)),"")</f>
        <v>4.2596668511232699E-2</v>
      </c>
      <c r="O173" s="252">
        <f>_xlfn.IFNA(INDEX(input_data!$1:$1048576,MATCH($B173,input_data!$B:$B,0),MATCH(O$4,input_data!$1:$1,0)),"")</f>
        <v>0.161327</v>
      </c>
      <c r="P173" s="251">
        <f>_xlfn.IFNA(INDEX(input_data!$1:$1048576,MATCH($B173,input_data!$B:$B,0),MATCH(P$4,input_data!$1:$1,0)),"")</f>
        <v>16.4370424699277</v>
      </c>
      <c r="Q173" s="217">
        <f t="shared" si="2"/>
        <v>-6.3238555188243173E-2</v>
      </c>
    </row>
    <row r="174" spans="1:17" x14ac:dyDescent="0.35">
      <c r="A174" s="147" t="s">
        <v>1615</v>
      </c>
      <c r="B174" s="88" t="s">
        <v>593</v>
      </c>
      <c r="C174" s="88" t="s">
        <v>1226</v>
      </c>
      <c r="E174" s="88" t="s">
        <v>594</v>
      </c>
      <c r="F174" s="251">
        <f>_xlfn.IFNA(INDEX(input_data!$1:$1048576,MATCH($B174,input_data!$B:$B,0),MATCH(F$4,input_data!$1:$1,0)),"")</f>
        <v>11.3452918724492</v>
      </c>
      <c r="G174" s="252">
        <f>_xlfn.IFNA(INDEX(input_data!$1:$1048576,MATCH($B174,input_data!$B:$B,0),MATCH(G$4,input_data!$1:$1,0)),"")</f>
        <v>5.49763807113382</v>
      </c>
      <c r="H174" s="252">
        <f>_xlfn.IFNA(INDEX(input_data!$1:$1048576,MATCH($B174,input_data!$B:$B,0),MATCH(H$4,input_data!$1:$1,0)),"")</f>
        <v>7.9374471853651304E-2</v>
      </c>
      <c r="I174" s="252">
        <f>_xlfn.IFNA(INDEX(input_data!$1:$1048576,MATCH($B174,input_data!$B:$B,0),MATCH(I$4,input_data!$1:$1,0)),"")</f>
        <v>4.9321031199999998</v>
      </c>
      <c r="J174" s="252">
        <f>_xlfn.IFNA(INDEX(input_data!$1:$1048576,MATCH($B174,input_data!$B:$B,0),MATCH(J$4,input_data!$1:$1,0)),"")</f>
        <v>0</v>
      </c>
      <c r="K174" s="252">
        <f>_xlfn.IFNA(INDEX(input_data!$1:$1048576,MATCH($B174,input_data!$B:$B,0),MATCH(K$4,input_data!$1:$1,0)),"")</f>
        <v>0</v>
      </c>
      <c r="L174" s="252">
        <f>_xlfn.IFNA(INDEX(input_data!$1:$1048576,MATCH($B174,input_data!$B:$B,0),MATCH(L$4,input_data!$1:$1,0)),"")</f>
        <v>0</v>
      </c>
      <c r="M174" s="252">
        <f>_xlfn.IFNA(INDEX(input_data!$1:$1048576,MATCH($B174,input_data!$B:$B,0),MATCH(M$4,input_data!$1:$1,0)),"")</f>
        <v>0.32158682682311102</v>
      </c>
      <c r="N174" s="252">
        <f>_xlfn.IFNA(INDEX(input_data!$1:$1048576,MATCH($B174,input_data!$B:$B,0),MATCH(N$4,input_data!$1:$1,0)),"")</f>
        <v>0</v>
      </c>
      <c r="O174" s="252">
        <f>_xlfn.IFNA(INDEX(input_data!$1:$1048576,MATCH($B174,input_data!$B:$B,0),MATCH(O$4,input_data!$1:$1,0)),"")</f>
        <v>0.128609</v>
      </c>
      <c r="P174" s="251">
        <f>_xlfn.IFNA(INDEX(input_data!$1:$1048576,MATCH($B174,input_data!$B:$B,0),MATCH(P$4,input_data!$1:$1,0)),"")</f>
        <v>10.959311489810601</v>
      </c>
      <c r="Q174" s="217">
        <f t="shared" si="2"/>
        <v>-3.4021194604601623E-2</v>
      </c>
    </row>
    <row r="175" spans="1:17" x14ac:dyDescent="0.35">
      <c r="A175" s="147" t="s">
        <v>1616</v>
      </c>
      <c r="B175" s="88" t="s">
        <v>595</v>
      </c>
      <c r="C175" s="88" t="s">
        <v>1227</v>
      </c>
      <c r="E175" s="88" t="s">
        <v>596</v>
      </c>
      <c r="F175" s="251">
        <f>_xlfn.IFNA(INDEX(input_data!$1:$1048576,MATCH($B175,input_data!$B:$B,0),MATCH(F$4,input_data!$1:$1,0)),"")</f>
        <v>19.451779224671299</v>
      </c>
      <c r="G175" s="252">
        <f>_xlfn.IFNA(INDEX(input_data!$1:$1048576,MATCH($B175,input_data!$B:$B,0),MATCH(G$4,input_data!$1:$1,0)),"")</f>
        <v>4.1913251441263899</v>
      </c>
      <c r="H175" s="252">
        <f>_xlfn.IFNA(INDEX(input_data!$1:$1048576,MATCH($B175,input_data!$B:$B,0),MATCH(H$4,input_data!$1:$1,0)),"")</f>
        <v>9.6051201219563107E-2</v>
      </c>
      <c r="I175" s="252">
        <f>_xlfn.IFNA(INDEX(input_data!$1:$1048576,MATCH($B175,input_data!$B:$B,0),MATCH(I$4,input_data!$1:$1,0)),"")</f>
        <v>13.408355159999999</v>
      </c>
      <c r="J175" s="252">
        <f>_xlfn.IFNA(INDEX(input_data!$1:$1048576,MATCH($B175,input_data!$B:$B,0),MATCH(J$4,input_data!$1:$1,0)),"")</f>
        <v>0</v>
      </c>
      <c r="K175" s="252">
        <f>_xlfn.IFNA(INDEX(input_data!$1:$1048576,MATCH($B175,input_data!$B:$B,0),MATCH(K$4,input_data!$1:$1,0)),"")</f>
        <v>0</v>
      </c>
      <c r="L175" s="252">
        <f>_xlfn.IFNA(INDEX(input_data!$1:$1048576,MATCH($B175,input_data!$B:$B,0),MATCH(L$4,input_data!$1:$1,0)),"")</f>
        <v>0</v>
      </c>
      <c r="M175" s="252">
        <f>_xlfn.IFNA(INDEX(input_data!$1:$1048576,MATCH($B175,input_data!$B:$B,0),MATCH(M$4,input_data!$1:$1,0)),"")</f>
        <v>1.1210883709866699</v>
      </c>
      <c r="N175" s="252">
        <f>_xlfn.IFNA(INDEX(input_data!$1:$1048576,MATCH($B175,input_data!$B:$B,0),MATCH(N$4,input_data!$1:$1,0)),"")</f>
        <v>0</v>
      </c>
      <c r="O175" s="252">
        <f>_xlfn.IFNA(INDEX(input_data!$1:$1048576,MATCH($B175,input_data!$B:$B,0),MATCH(O$4,input_data!$1:$1,0)),"")</f>
        <v>0.20258000000000001</v>
      </c>
      <c r="P175" s="251">
        <f>_xlfn.IFNA(INDEX(input_data!$1:$1048576,MATCH($B175,input_data!$B:$B,0),MATCH(P$4,input_data!$1:$1,0)),"")</f>
        <v>19.0193998763325</v>
      </c>
      <c r="Q175" s="217">
        <f t="shared" si="2"/>
        <v>-2.2228267313994521E-2</v>
      </c>
    </row>
    <row r="176" spans="1:17" x14ac:dyDescent="0.35">
      <c r="A176" s="147" t="s">
        <v>1617</v>
      </c>
      <c r="B176" s="88" t="s">
        <v>597</v>
      </c>
      <c r="C176" s="88" t="s">
        <v>1228</v>
      </c>
      <c r="E176" s="88" t="s">
        <v>598</v>
      </c>
      <c r="F176" s="251">
        <f>_xlfn.IFNA(INDEX(input_data!$1:$1048576,MATCH($B176,input_data!$B:$B,0),MATCH(F$4,input_data!$1:$1,0)),"")</f>
        <v>127.807833691238</v>
      </c>
      <c r="G176" s="252">
        <f>_xlfn.IFNA(INDEX(input_data!$1:$1048576,MATCH($B176,input_data!$B:$B,0),MATCH(G$4,input_data!$1:$1,0)),"")</f>
        <v>40.074314867967097</v>
      </c>
      <c r="H176" s="252">
        <f>_xlfn.IFNA(INDEX(input_data!$1:$1048576,MATCH($B176,input_data!$B:$B,0),MATCH(H$4,input_data!$1:$1,0)),"")</f>
        <v>0.72238583368121301</v>
      </c>
      <c r="I176" s="252">
        <f>_xlfn.IFNA(INDEX(input_data!$1:$1048576,MATCH($B176,input_data!$B:$B,0),MATCH(I$4,input_data!$1:$1,0)),"")</f>
        <v>82.288404659999998</v>
      </c>
      <c r="J176" s="252">
        <f>_xlfn.IFNA(INDEX(input_data!$1:$1048576,MATCH($B176,input_data!$B:$B,0),MATCH(J$4,input_data!$1:$1,0)),"")</f>
        <v>4.3644291911813298</v>
      </c>
      <c r="K176" s="252">
        <f>_xlfn.IFNA(INDEX(input_data!$1:$1048576,MATCH($B176,input_data!$B:$B,0),MATCH(K$4,input_data!$1:$1,0)),"")</f>
        <v>0.47900955000000001</v>
      </c>
      <c r="L176" s="252">
        <f>_xlfn.IFNA(INDEX(input_data!$1:$1048576,MATCH($B176,input_data!$B:$B,0),MATCH(L$4,input_data!$1:$1,0)),"")</f>
        <v>0.76641499999999996</v>
      </c>
      <c r="M176" s="252">
        <f>_xlfn.IFNA(INDEX(input_data!$1:$1048576,MATCH($B176,input_data!$B:$B,0),MATCH(M$4,input_data!$1:$1,0)),"")</f>
        <v>1.71458094475031</v>
      </c>
      <c r="N176" s="252">
        <f>_xlfn.IFNA(INDEX(input_data!$1:$1048576,MATCH($B176,input_data!$B:$B,0),MATCH(N$4,input_data!$1:$1,0)),"")</f>
        <v>0</v>
      </c>
      <c r="O176" s="252">
        <f>_xlfn.IFNA(INDEX(input_data!$1:$1048576,MATCH($B176,input_data!$B:$B,0),MATCH(O$4,input_data!$1:$1,0)),"")</f>
        <v>0.57792500000000002</v>
      </c>
      <c r="P176" s="251">
        <f>_xlfn.IFNA(INDEX(input_data!$1:$1048576,MATCH($B176,input_data!$B:$B,0),MATCH(P$4,input_data!$1:$1,0)),"")</f>
        <v>130.98746504758</v>
      </c>
      <c r="Q176" s="217">
        <f t="shared" si="2"/>
        <v>2.4878219624811404E-2</v>
      </c>
    </row>
    <row r="177" spans="1:17" x14ac:dyDescent="0.35">
      <c r="A177" s="147" t="s">
        <v>1618</v>
      </c>
      <c r="B177" s="88" t="s">
        <v>600</v>
      </c>
      <c r="C177" s="88" t="s">
        <v>1229</v>
      </c>
      <c r="E177" s="88" t="s">
        <v>601</v>
      </c>
      <c r="F177" s="251">
        <f>_xlfn.IFNA(INDEX(input_data!$1:$1048576,MATCH($B177,input_data!$B:$B,0),MATCH(F$4,input_data!$1:$1,0)),"")</f>
        <v>4.95943460458244</v>
      </c>
      <c r="G177" s="252">
        <f>_xlfn.IFNA(INDEX(input_data!$1:$1048576,MATCH($B177,input_data!$B:$B,0),MATCH(G$4,input_data!$1:$1,0)),"")</f>
        <v>3.2988924227566301</v>
      </c>
      <c r="H177" s="252">
        <f>_xlfn.IFNA(INDEX(input_data!$1:$1048576,MATCH($B177,input_data!$B:$B,0),MATCH(H$4,input_data!$1:$1,0)),"")</f>
        <v>3.3880268795543997E-2</v>
      </c>
      <c r="I177" s="252">
        <f>_xlfn.IFNA(INDEX(input_data!$1:$1048576,MATCH($B177,input_data!$B:$B,0),MATCH(I$4,input_data!$1:$1,0)),"")</f>
        <v>1.6433454940000001</v>
      </c>
      <c r="J177" s="252">
        <f>_xlfn.IFNA(INDEX(input_data!$1:$1048576,MATCH($B177,input_data!$B:$B,0),MATCH(J$4,input_data!$1:$1,0)),"")</f>
        <v>5.6072355326352498E-2</v>
      </c>
      <c r="K177" s="252">
        <f>_xlfn.IFNA(INDEX(input_data!$1:$1048576,MATCH($B177,input_data!$B:$B,0),MATCH(K$4,input_data!$1:$1,0)),"")</f>
        <v>7.9133999999821195E-3</v>
      </c>
      <c r="L177" s="252">
        <f>_xlfn.IFNA(INDEX(input_data!$1:$1048576,MATCH($B177,input_data!$B:$B,0),MATCH(L$4,input_data!$1:$1,0)),"")</f>
        <v>1.2662E-2</v>
      </c>
      <c r="M177" s="252">
        <f>_xlfn.IFNA(INDEX(input_data!$1:$1048576,MATCH($B177,input_data!$B:$B,0),MATCH(M$4,input_data!$1:$1,0)),"")</f>
        <v>1.0160315555555599E-2</v>
      </c>
      <c r="N177" s="252">
        <f>_xlfn.IFNA(INDEX(input_data!$1:$1048576,MATCH($B177,input_data!$B:$B,0),MATCH(N$4,input_data!$1:$1,0)),"")</f>
        <v>0</v>
      </c>
      <c r="O177" s="252">
        <f>_xlfn.IFNA(INDEX(input_data!$1:$1048576,MATCH($B177,input_data!$B:$B,0),MATCH(O$4,input_data!$1:$1,0)),"")</f>
        <v>1.3675E-2</v>
      </c>
      <c r="P177" s="251">
        <f>_xlfn.IFNA(INDEX(input_data!$1:$1048576,MATCH($B177,input_data!$B:$B,0),MATCH(P$4,input_data!$1:$1,0)),"")</f>
        <v>5.0766012564340599</v>
      </c>
      <c r="Q177" s="217">
        <f t="shared" si="2"/>
        <v>2.3625001878915697E-2</v>
      </c>
    </row>
    <row r="178" spans="1:17" x14ac:dyDescent="0.35">
      <c r="A178" s="147" t="s">
        <v>1619</v>
      </c>
      <c r="B178" s="88" t="s">
        <v>602</v>
      </c>
      <c r="C178" s="88" t="s">
        <v>1230</v>
      </c>
      <c r="E178" s="88" t="s">
        <v>603</v>
      </c>
      <c r="F178" s="251">
        <f>_xlfn.IFNA(INDEX(input_data!$1:$1048576,MATCH($B178,input_data!$B:$B,0),MATCH(F$4,input_data!$1:$1,0)),"")</f>
        <v>226.996721081619</v>
      </c>
      <c r="G178" s="252">
        <f>_xlfn.IFNA(INDEX(input_data!$1:$1048576,MATCH($B178,input_data!$B:$B,0),MATCH(G$4,input_data!$1:$1,0)),"")</f>
        <v>114.563875523814</v>
      </c>
      <c r="H178" s="252">
        <f>_xlfn.IFNA(INDEX(input_data!$1:$1048576,MATCH($B178,input_data!$B:$B,0),MATCH(H$4,input_data!$1:$1,0)),"")</f>
        <v>1.87934258293953</v>
      </c>
      <c r="I178" s="252">
        <f>_xlfn.IFNA(INDEX(input_data!$1:$1048576,MATCH($B178,input_data!$B:$B,0),MATCH(I$4,input_data!$1:$1,0)),"")</f>
        <v>88.746731675999996</v>
      </c>
      <c r="J178" s="252">
        <f>_xlfn.IFNA(INDEX(input_data!$1:$1048576,MATCH($B178,input_data!$B:$B,0),MATCH(J$4,input_data!$1:$1,0)),"")</f>
        <v>10.1578991016797</v>
      </c>
      <c r="K178" s="252">
        <f>_xlfn.IFNA(INDEX(input_data!$1:$1048576,MATCH($B178,input_data!$B:$B,0),MATCH(K$4,input_data!$1:$1,0)),"")</f>
        <v>0.80368065</v>
      </c>
      <c r="L178" s="252">
        <f>_xlfn.IFNA(INDEX(input_data!$1:$1048576,MATCH($B178,input_data!$B:$B,0),MATCH(L$4,input_data!$1:$1,0)),"")</f>
        <v>1.2858890000000001</v>
      </c>
      <c r="M178" s="252">
        <f>_xlfn.IFNA(INDEX(input_data!$1:$1048576,MATCH($B178,input_data!$B:$B,0),MATCH(M$4,input_data!$1:$1,0)),"")</f>
        <v>6.1760989724961197</v>
      </c>
      <c r="N178" s="252">
        <f>_xlfn.IFNA(INDEX(input_data!$1:$1048576,MATCH($B178,input_data!$B:$B,0),MATCH(N$4,input_data!$1:$1,0)),"")</f>
        <v>0</v>
      </c>
      <c r="O178" s="252">
        <f>_xlfn.IFNA(INDEX(input_data!$1:$1048576,MATCH($B178,input_data!$B:$B,0),MATCH(O$4,input_data!$1:$1,0)),"")</f>
        <v>1.821223</v>
      </c>
      <c r="P178" s="251">
        <f>_xlfn.IFNA(INDEX(input_data!$1:$1048576,MATCH($B178,input_data!$B:$B,0),MATCH(P$4,input_data!$1:$1,0)),"")</f>
        <v>225.43474050692899</v>
      </c>
      <c r="Q178" s="217">
        <f t="shared" si="2"/>
        <v>-6.8810710888127513E-3</v>
      </c>
    </row>
    <row r="179" spans="1:17" x14ac:dyDescent="0.35">
      <c r="A179" s="147" t="s">
        <v>1620</v>
      </c>
      <c r="B179" s="88" t="s">
        <v>604</v>
      </c>
      <c r="C179" s="88" t="s">
        <v>1231</v>
      </c>
      <c r="E179" s="88" t="s">
        <v>605</v>
      </c>
      <c r="F179" s="251">
        <f>_xlfn.IFNA(INDEX(input_data!$1:$1048576,MATCH($B179,input_data!$B:$B,0),MATCH(F$4,input_data!$1:$1,0)),"")</f>
        <v>157.20272068773301</v>
      </c>
      <c r="G179" s="252">
        <f>_xlfn.IFNA(INDEX(input_data!$1:$1048576,MATCH($B179,input_data!$B:$B,0),MATCH(G$4,input_data!$1:$1,0)),"")</f>
        <v>66.997577950330097</v>
      </c>
      <c r="H179" s="252">
        <f>_xlfn.IFNA(INDEX(input_data!$1:$1048576,MATCH($B179,input_data!$B:$B,0),MATCH(H$4,input_data!$1:$1,0)),"")</f>
        <v>1.16237614999063</v>
      </c>
      <c r="I179" s="252">
        <f>_xlfn.IFNA(INDEX(input_data!$1:$1048576,MATCH($B179,input_data!$B:$B,0),MATCH(I$4,input_data!$1:$1,0)),"")</f>
        <v>81.421260480000001</v>
      </c>
      <c r="J179" s="252">
        <f>_xlfn.IFNA(INDEX(input_data!$1:$1048576,MATCH($B179,input_data!$B:$B,0),MATCH(J$4,input_data!$1:$1,0)),"")</f>
        <v>5.3290825773267603</v>
      </c>
      <c r="K179" s="252">
        <f>_xlfn.IFNA(INDEX(input_data!$1:$1048576,MATCH($B179,input_data!$B:$B,0),MATCH(K$4,input_data!$1:$1,0)),"")</f>
        <v>0.54175364999999998</v>
      </c>
      <c r="L179" s="252">
        <f>_xlfn.IFNA(INDEX(input_data!$1:$1048576,MATCH($B179,input_data!$B:$B,0),MATCH(L$4,input_data!$1:$1,0)),"")</f>
        <v>0.86680599999999997</v>
      </c>
      <c r="M179" s="252">
        <f>_xlfn.IFNA(INDEX(input_data!$1:$1048576,MATCH($B179,input_data!$B:$B,0),MATCH(M$4,input_data!$1:$1,0)),"")</f>
        <v>2.5212499072711099</v>
      </c>
      <c r="N179" s="252">
        <f>_xlfn.IFNA(INDEX(input_data!$1:$1048576,MATCH($B179,input_data!$B:$B,0),MATCH(N$4,input_data!$1:$1,0)),"")</f>
        <v>0</v>
      </c>
      <c r="O179" s="252">
        <f>_xlfn.IFNA(INDEX(input_data!$1:$1048576,MATCH($B179,input_data!$B:$B,0),MATCH(O$4,input_data!$1:$1,0)),"")</f>
        <v>0.77448799999999995</v>
      </c>
      <c r="P179" s="251">
        <f>_xlfn.IFNA(INDEX(input_data!$1:$1048576,MATCH($B179,input_data!$B:$B,0),MATCH(P$4,input_data!$1:$1,0)),"")</f>
        <v>159.61459471491801</v>
      </c>
      <c r="Q179" s="217">
        <f t="shared" si="2"/>
        <v>1.5342444562240987E-2</v>
      </c>
    </row>
    <row r="180" spans="1:17" x14ac:dyDescent="0.35">
      <c r="A180" s="147" t="s">
        <v>1621</v>
      </c>
      <c r="B180" s="88" t="s">
        <v>606</v>
      </c>
      <c r="C180" s="88" t="s">
        <v>1232</v>
      </c>
      <c r="E180" s="88" t="s">
        <v>607</v>
      </c>
      <c r="F180" s="251">
        <f>_xlfn.IFNA(INDEX(input_data!$1:$1048576,MATCH($B180,input_data!$B:$B,0),MATCH(F$4,input_data!$1:$1,0)),"")</f>
        <v>914.46682923738399</v>
      </c>
      <c r="G180" s="252">
        <f>_xlfn.IFNA(INDEX(input_data!$1:$1048576,MATCH($B180,input_data!$B:$B,0),MATCH(G$4,input_data!$1:$1,0)),"")</f>
        <v>218.38359637585401</v>
      </c>
      <c r="H180" s="252">
        <f>_xlfn.IFNA(INDEX(input_data!$1:$1048576,MATCH($B180,input_data!$B:$B,0),MATCH(H$4,input_data!$1:$1,0)),"")</f>
        <v>4.1420391525300904</v>
      </c>
      <c r="I180" s="252">
        <f>_xlfn.IFNA(INDEX(input_data!$1:$1048576,MATCH($B180,input_data!$B:$B,0),MATCH(I$4,input_data!$1:$1,0)),"")</f>
        <v>665.61155589600003</v>
      </c>
      <c r="J180" s="252">
        <f>_xlfn.IFNA(INDEX(input_data!$1:$1048576,MATCH($B180,input_data!$B:$B,0),MATCH(J$4,input_data!$1:$1,0)),"")</f>
        <v>35.0189009059049</v>
      </c>
      <c r="K180" s="252">
        <f>_xlfn.IFNA(INDEX(input_data!$1:$1048576,MATCH($B180,input_data!$B:$B,0),MATCH(K$4,input_data!$1:$1,0)),"")</f>
        <v>3.8527713000000001</v>
      </c>
      <c r="L180" s="252">
        <f>_xlfn.IFNA(INDEX(input_data!$1:$1048576,MATCH($B180,input_data!$B:$B,0),MATCH(L$4,input_data!$1:$1,0)),"")</f>
        <v>6.164434</v>
      </c>
      <c r="M180" s="252">
        <f>_xlfn.IFNA(INDEX(input_data!$1:$1048576,MATCH($B180,input_data!$B:$B,0),MATCH(M$4,input_data!$1:$1,0)),"")</f>
        <v>5.7823543487771998</v>
      </c>
      <c r="N180" s="252">
        <f>_xlfn.IFNA(INDEX(input_data!$1:$1048576,MATCH($B180,input_data!$B:$B,0),MATCH(N$4,input_data!$1:$1,0)),"")</f>
        <v>0</v>
      </c>
      <c r="O180" s="252">
        <f>_xlfn.IFNA(INDEX(input_data!$1:$1048576,MATCH($B180,input_data!$B:$B,0),MATCH(O$4,input_data!$1:$1,0)),"")</f>
        <v>3.6431789999999999</v>
      </c>
      <c r="P180" s="251">
        <f>_xlfn.IFNA(INDEX(input_data!$1:$1048576,MATCH($B180,input_data!$B:$B,0),MATCH(P$4,input_data!$1:$1,0)),"")</f>
        <v>942.59883097906697</v>
      </c>
      <c r="Q180" s="217">
        <f t="shared" si="2"/>
        <v>3.0763282868492503E-2</v>
      </c>
    </row>
    <row r="181" spans="1:17" x14ac:dyDescent="0.35">
      <c r="A181" s="147" t="s">
        <v>1622</v>
      </c>
      <c r="B181" s="88" t="s">
        <v>608</v>
      </c>
      <c r="C181" s="88" t="s">
        <v>1233</v>
      </c>
      <c r="E181" s="88" t="s">
        <v>609</v>
      </c>
      <c r="F181" s="251">
        <f>_xlfn.IFNA(INDEX(input_data!$1:$1048576,MATCH($B181,input_data!$B:$B,0),MATCH(F$4,input_data!$1:$1,0)),"")</f>
        <v>67.792353211213694</v>
      </c>
      <c r="G181" s="252">
        <f>_xlfn.IFNA(INDEX(input_data!$1:$1048576,MATCH($B181,input_data!$B:$B,0),MATCH(G$4,input_data!$1:$1,0)),"")</f>
        <v>21.598171659039402</v>
      </c>
      <c r="H181" s="252">
        <f>_xlfn.IFNA(INDEX(input_data!$1:$1048576,MATCH($B181,input_data!$B:$B,0),MATCH(H$4,input_data!$1:$1,0)),"")</f>
        <v>0.32852590349341698</v>
      </c>
      <c r="I181" s="252">
        <f>_xlfn.IFNA(INDEX(input_data!$1:$1048576,MATCH($B181,input_data!$B:$B,0),MATCH(I$4,input_data!$1:$1,0)),"")</f>
        <v>46.908692199000001</v>
      </c>
      <c r="J181" s="252">
        <f>_xlfn.IFNA(INDEX(input_data!$1:$1048576,MATCH($B181,input_data!$B:$B,0),MATCH(J$4,input_data!$1:$1,0)),"")</f>
        <v>0</v>
      </c>
      <c r="K181" s="252">
        <f>_xlfn.IFNA(INDEX(input_data!$1:$1048576,MATCH($B181,input_data!$B:$B,0),MATCH(K$4,input_data!$1:$1,0)),"")</f>
        <v>0</v>
      </c>
      <c r="L181" s="252">
        <f>_xlfn.IFNA(INDEX(input_data!$1:$1048576,MATCH($B181,input_data!$B:$B,0),MATCH(L$4,input_data!$1:$1,0)),"")</f>
        <v>0</v>
      </c>
      <c r="M181" s="252">
        <f>_xlfn.IFNA(INDEX(input_data!$1:$1048576,MATCH($B181,input_data!$B:$B,0),MATCH(M$4,input_data!$1:$1,0)),"")</f>
        <v>0</v>
      </c>
      <c r="N181" s="252">
        <f>_xlfn.IFNA(INDEX(input_data!$1:$1048576,MATCH($B181,input_data!$B:$B,0),MATCH(N$4,input_data!$1:$1,0)),"")</f>
        <v>0</v>
      </c>
      <c r="O181" s="252">
        <f>_xlfn.IFNA(INDEX(input_data!$1:$1048576,MATCH($B181,input_data!$B:$B,0),MATCH(O$4,input_data!$1:$1,0)),"")</f>
        <v>7.6790000000000001E-3</v>
      </c>
      <c r="P181" s="251">
        <f>_xlfn.IFNA(INDEX(input_data!$1:$1048576,MATCH($B181,input_data!$B:$B,0),MATCH(P$4,input_data!$1:$1,0)),"")</f>
        <v>68.843068761532805</v>
      </c>
      <c r="Q181" s="217">
        <f t="shared" si="2"/>
        <v>1.549902755323318E-2</v>
      </c>
    </row>
    <row r="182" spans="1:17" x14ac:dyDescent="0.35">
      <c r="A182" s="147" t="s">
        <v>1623</v>
      </c>
      <c r="B182" s="88" t="s">
        <v>610</v>
      </c>
      <c r="C182" s="88" t="s">
        <v>1624</v>
      </c>
      <c r="E182" s="88" t="s">
        <v>611</v>
      </c>
      <c r="F182" s="251">
        <f>_xlfn.IFNA(INDEX(input_data!$1:$1048576,MATCH($B182,input_data!$B:$B,0),MATCH(F$4,input_data!$1:$1,0)),"")</f>
        <v>11.8052375056202</v>
      </c>
      <c r="G182" s="252">
        <f>_xlfn.IFNA(INDEX(input_data!$1:$1048576,MATCH($B182,input_data!$B:$B,0),MATCH(G$4,input_data!$1:$1,0)),"")</f>
        <v>2.5990283813505899</v>
      </c>
      <c r="H182" s="252">
        <f>_xlfn.IFNA(INDEX(input_data!$1:$1048576,MATCH($B182,input_data!$B:$B,0),MATCH(H$4,input_data!$1:$1,0)),"")</f>
        <v>5.5646750275284498E-2</v>
      </c>
      <c r="I182" s="252">
        <f>_xlfn.IFNA(INDEX(input_data!$1:$1048576,MATCH($B182,input_data!$B:$B,0),MATCH(I$4,input_data!$1:$1,0)),"")</f>
        <v>6.5211325000000002</v>
      </c>
      <c r="J182" s="252">
        <f>_xlfn.IFNA(INDEX(input_data!$1:$1048576,MATCH($B182,input_data!$B:$B,0),MATCH(J$4,input_data!$1:$1,0)),"")</f>
        <v>0</v>
      </c>
      <c r="K182" s="252">
        <f>_xlfn.IFNA(INDEX(input_data!$1:$1048576,MATCH($B182,input_data!$B:$B,0),MATCH(K$4,input_data!$1:$1,0)),"")</f>
        <v>0</v>
      </c>
      <c r="L182" s="252">
        <f>_xlfn.IFNA(INDEX(input_data!$1:$1048576,MATCH($B182,input_data!$B:$B,0),MATCH(L$4,input_data!$1:$1,0)),"")</f>
        <v>0</v>
      </c>
      <c r="M182" s="252">
        <f>_xlfn.IFNA(INDEX(input_data!$1:$1048576,MATCH($B182,input_data!$B:$B,0),MATCH(M$4,input_data!$1:$1,0)),"")</f>
        <v>2.2589613870138998</v>
      </c>
      <c r="N182" s="252">
        <f>_xlfn.IFNA(INDEX(input_data!$1:$1048576,MATCH($B182,input_data!$B:$B,0),MATCH(N$4,input_data!$1:$1,0)),"")</f>
        <v>0</v>
      </c>
      <c r="O182" s="252">
        <f>_xlfn.IFNA(INDEX(input_data!$1:$1048576,MATCH($B182,input_data!$B:$B,0),MATCH(O$4,input_data!$1:$1,0)),"")</f>
        <v>0.10143199999999999</v>
      </c>
      <c r="P182" s="251">
        <f>_xlfn.IFNA(INDEX(input_data!$1:$1048576,MATCH($B182,input_data!$B:$B,0),MATCH(P$4,input_data!$1:$1,0)),"")</f>
        <v>11.536201018639799</v>
      </c>
      <c r="Q182" s="217">
        <f t="shared" si="2"/>
        <v>-2.2789586982245646E-2</v>
      </c>
    </row>
    <row r="183" spans="1:17" x14ac:dyDescent="0.35">
      <c r="A183" s="147" t="s">
        <v>1625</v>
      </c>
      <c r="B183" s="88" t="s">
        <v>612</v>
      </c>
      <c r="C183" s="88" t="s">
        <v>1234</v>
      </c>
      <c r="E183" s="88" t="s">
        <v>613</v>
      </c>
      <c r="F183" s="251">
        <f>_xlfn.IFNA(INDEX(input_data!$1:$1048576,MATCH($B183,input_data!$B:$B,0),MATCH(F$4,input_data!$1:$1,0)),"")</f>
        <v>16.411495436958901</v>
      </c>
      <c r="G183" s="252">
        <f>_xlfn.IFNA(INDEX(input_data!$1:$1048576,MATCH($B183,input_data!$B:$B,0),MATCH(G$4,input_data!$1:$1,0)),"")</f>
        <v>6.5525209941806004</v>
      </c>
      <c r="H183" s="252">
        <f>_xlfn.IFNA(INDEX(input_data!$1:$1048576,MATCH($B183,input_data!$B:$B,0),MATCH(H$4,input_data!$1:$1,0)),"")</f>
        <v>0.121049066048057</v>
      </c>
      <c r="I183" s="252">
        <f>_xlfn.IFNA(INDEX(input_data!$1:$1048576,MATCH($B183,input_data!$B:$B,0),MATCH(I$4,input_data!$1:$1,0)),"")</f>
        <v>6.6605834350000004</v>
      </c>
      <c r="J183" s="252">
        <f>_xlfn.IFNA(INDEX(input_data!$1:$1048576,MATCH($B183,input_data!$B:$B,0),MATCH(J$4,input_data!$1:$1,0)),"")</f>
        <v>0</v>
      </c>
      <c r="K183" s="252">
        <f>_xlfn.IFNA(INDEX(input_data!$1:$1048576,MATCH($B183,input_data!$B:$B,0),MATCH(K$4,input_data!$1:$1,0)),"")</f>
        <v>0</v>
      </c>
      <c r="L183" s="252">
        <f>_xlfn.IFNA(INDEX(input_data!$1:$1048576,MATCH($B183,input_data!$B:$B,0),MATCH(L$4,input_data!$1:$1,0)),"")</f>
        <v>0</v>
      </c>
      <c r="M183" s="252">
        <f>_xlfn.IFNA(INDEX(input_data!$1:$1048576,MATCH($B183,input_data!$B:$B,0),MATCH(M$4,input_data!$1:$1,0)),"")</f>
        <v>1.2654430985099001</v>
      </c>
      <c r="N183" s="252">
        <f>_xlfn.IFNA(INDEX(input_data!$1:$1048576,MATCH($B183,input_data!$B:$B,0),MATCH(N$4,input_data!$1:$1,0)),"")</f>
        <v>0.46283013703322101</v>
      </c>
      <c r="O183" s="252">
        <f>_xlfn.IFNA(INDEX(input_data!$1:$1048576,MATCH($B183,input_data!$B:$B,0),MATCH(O$4,input_data!$1:$1,0)),"")</f>
        <v>0.22097800000000001</v>
      </c>
      <c r="P183" s="251">
        <f>_xlfn.IFNA(INDEX(input_data!$1:$1048576,MATCH($B183,input_data!$B:$B,0),MATCH(P$4,input_data!$1:$1,0)),"")</f>
        <v>15.2834047307718</v>
      </c>
      <c r="Q183" s="217">
        <f t="shared" si="2"/>
        <v>-6.8737837482294672E-2</v>
      </c>
    </row>
    <row r="184" spans="1:17" x14ac:dyDescent="0.35">
      <c r="A184" s="147" t="s">
        <v>1626</v>
      </c>
      <c r="B184" s="88" t="s">
        <v>614</v>
      </c>
      <c r="C184" s="88" t="s">
        <v>1235</v>
      </c>
      <c r="E184" s="88" t="s">
        <v>615</v>
      </c>
      <c r="F184" s="251">
        <f>_xlfn.IFNA(INDEX(input_data!$1:$1048576,MATCH($B184,input_data!$B:$B,0),MATCH(F$4,input_data!$1:$1,0)),"")</f>
        <v>206.44191801857201</v>
      </c>
      <c r="G184" s="252">
        <f>_xlfn.IFNA(INDEX(input_data!$1:$1048576,MATCH($B184,input_data!$B:$B,0),MATCH(G$4,input_data!$1:$1,0)),"")</f>
        <v>110.298841236691</v>
      </c>
      <c r="H184" s="252">
        <f>_xlfn.IFNA(INDEX(input_data!$1:$1048576,MATCH($B184,input_data!$B:$B,0),MATCH(H$4,input_data!$1:$1,0)),"")</f>
        <v>1.7983895154860301</v>
      </c>
      <c r="I184" s="252">
        <f>_xlfn.IFNA(INDEX(input_data!$1:$1048576,MATCH($B184,input_data!$B:$B,0),MATCH(I$4,input_data!$1:$1,0)),"")</f>
        <v>79.938926550000005</v>
      </c>
      <c r="J184" s="252">
        <f>_xlfn.IFNA(INDEX(input_data!$1:$1048576,MATCH($B184,input_data!$B:$B,0),MATCH(J$4,input_data!$1:$1,0)),"")</f>
        <v>12.546996439274601</v>
      </c>
      <c r="K184" s="252">
        <f>_xlfn.IFNA(INDEX(input_data!$1:$1048576,MATCH($B184,input_data!$B:$B,0),MATCH(K$4,input_data!$1:$1,0)),"")</f>
        <v>0.90808935000000002</v>
      </c>
      <c r="L184" s="252">
        <f>_xlfn.IFNA(INDEX(input_data!$1:$1048576,MATCH($B184,input_data!$B:$B,0),MATCH(L$4,input_data!$1:$1,0)),"")</f>
        <v>1.4529430000000001</v>
      </c>
      <c r="M184" s="252">
        <f>_xlfn.IFNA(INDEX(input_data!$1:$1048576,MATCH($B184,input_data!$B:$B,0),MATCH(M$4,input_data!$1:$1,0)),"")</f>
        <v>2.6560338381137401</v>
      </c>
      <c r="N184" s="252">
        <f>_xlfn.IFNA(INDEX(input_data!$1:$1048576,MATCH($B184,input_data!$B:$B,0),MATCH(N$4,input_data!$1:$1,0)),"")</f>
        <v>0</v>
      </c>
      <c r="O184" s="252">
        <f>_xlfn.IFNA(INDEX(input_data!$1:$1048576,MATCH($B184,input_data!$B:$B,0),MATCH(O$4,input_data!$1:$1,0)),"")</f>
        <v>0.89265899999999998</v>
      </c>
      <c r="P184" s="251">
        <f>_xlfn.IFNA(INDEX(input_data!$1:$1048576,MATCH($B184,input_data!$B:$B,0),MATCH(P$4,input_data!$1:$1,0)),"")</f>
        <v>210.492878929564</v>
      </c>
      <c r="Q184" s="217">
        <f t="shared" si="2"/>
        <v>1.9622763389688824E-2</v>
      </c>
    </row>
    <row r="185" spans="1:17" x14ac:dyDescent="0.35">
      <c r="A185" s="147" t="s">
        <v>1627</v>
      </c>
      <c r="B185" s="88" t="s">
        <v>616</v>
      </c>
      <c r="C185" s="88" t="s">
        <v>1236</v>
      </c>
      <c r="E185" s="88" t="s">
        <v>617</v>
      </c>
      <c r="F185" s="251">
        <f>_xlfn.IFNA(INDEX(input_data!$1:$1048576,MATCH($B185,input_data!$B:$B,0),MATCH(F$4,input_data!$1:$1,0)),"")</f>
        <v>123.982200386419</v>
      </c>
      <c r="G185" s="252">
        <f>_xlfn.IFNA(INDEX(input_data!$1:$1048576,MATCH($B185,input_data!$B:$B,0),MATCH(G$4,input_data!$1:$1,0)),"")</f>
        <v>22.770145599159999</v>
      </c>
      <c r="H185" s="252">
        <f>_xlfn.IFNA(INDEX(input_data!$1:$1048576,MATCH($B185,input_data!$B:$B,0),MATCH(H$4,input_data!$1:$1,0)),"")</f>
        <v>0.486402723131239</v>
      </c>
      <c r="I185" s="252">
        <f>_xlfn.IFNA(INDEX(input_data!$1:$1048576,MATCH($B185,input_data!$B:$B,0),MATCH(I$4,input_data!$1:$1,0)),"")</f>
        <v>92.085649419999996</v>
      </c>
      <c r="J185" s="252">
        <f>_xlfn.IFNA(INDEX(input_data!$1:$1048576,MATCH($B185,input_data!$B:$B,0),MATCH(J$4,input_data!$1:$1,0)),"")</f>
        <v>1.27837189232527</v>
      </c>
      <c r="K185" s="252">
        <f>_xlfn.IFNA(INDEX(input_data!$1:$1048576,MATCH($B185,input_data!$B:$B,0),MATCH(K$4,input_data!$1:$1,0)),"")</f>
        <v>0.35823674999999999</v>
      </c>
      <c r="L185" s="252">
        <f>_xlfn.IFNA(INDEX(input_data!$1:$1048576,MATCH($B185,input_data!$B:$B,0),MATCH(L$4,input_data!$1:$1,0)),"")</f>
        <v>0.57317899999999999</v>
      </c>
      <c r="M185" s="252">
        <f>_xlfn.IFNA(INDEX(input_data!$1:$1048576,MATCH($B185,input_data!$B:$B,0),MATCH(M$4,input_data!$1:$1,0)),"")</f>
        <v>2.3135754932800001</v>
      </c>
      <c r="N185" s="252">
        <f>_xlfn.IFNA(INDEX(input_data!$1:$1048576,MATCH($B185,input_data!$B:$B,0),MATCH(N$4,input_data!$1:$1,0)),"")</f>
        <v>0</v>
      </c>
      <c r="O185" s="252">
        <f>_xlfn.IFNA(INDEX(input_data!$1:$1048576,MATCH($B185,input_data!$B:$B,0),MATCH(O$4,input_data!$1:$1,0)),"")</f>
        <v>0.34466000000000002</v>
      </c>
      <c r="P185" s="251">
        <f>_xlfn.IFNA(INDEX(input_data!$1:$1048576,MATCH($B185,input_data!$B:$B,0),MATCH(P$4,input_data!$1:$1,0)),"")</f>
        <v>120.210220877897</v>
      </c>
      <c r="Q185" s="217">
        <f t="shared" si="2"/>
        <v>-3.0423556742546598E-2</v>
      </c>
    </row>
    <row r="186" spans="1:17" x14ac:dyDescent="0.35">
      <c r="A186" s="147" t="s">
        <v>1628</v>
      </c>
      <c r="B186" s="88" t="s">
        <v>618</v>
      </c>
      <c r="C186" s="88" t="s">
        <v>1237</v>
      </c>
      <c r="E186" s="88" t="s">
        <v>619</v>
      </c>
      <c r="F186" s="251">
        <f>_xlfn.IFNA(INDEX(input_data!$1:$1048576,MATCH($B186,input_data!$B:$B,0),MATCH(F$4,input_data!$1:$1,0)),"")</f>
        <v>290.57953565588599</v>
      </c>
      <c r="G186" s="252">
        <f>_xlfn.IFNA(INDEX(input_data!$1:$1048576,MATCH($B186,input_data!$B:$B,0),MATCH(G$4,input_data!$1:$1,0)),"")</f>
        <v>102.355531865218</v>
      </c>
      <c r="H186" s="252">
        <f>_xlfn.IFNA(INDEX(input_data!$1:$1048576,MATCH($B186,input_data!$B:$B,0),MATCH(H$4,input_data!$1:$1,0)),"")</f>
        <v>1.8225757218624501</v>
      </c>
      <c r="I186" s="252">
        <f>_xlfn.IFNA(INDEX(input_data!$1:$1048576,MATCH($B186,input_data!$B:$B,0),MATCH(I$4,input_data!$1:$1,0)),"")</f>
        <v>172.62019979999999</v>
      </c>
      <c r="J186" s="252">
        <f>_xlfn.IFNA(INDEX(input_data!$1:$1048576,MATCH($B186,input_data!$B:$B,0),MATCH(J$4,input_data!$1:$1,0)),"")</f>
        <v>12.4015863134537</v>
      </c>
      <c r="K186" s="252">
        <f>_xlfn.IFNA(INDEX(input_data!$1:$1048576,MATCH($B186,input_data!$B:$B,0),MATCH(K$4,input_data!$1:$1,0)),"")</f>
        <v>1.1624258999999999</v>
      </c>
      <c r="L186" s="252">
        <f>_xlfn.IFNA(INDEX(input_data!$1:$1048576,MATCH($B186,input_data!$B:$B,0),MATCH(L$4,input_data!$1:$1,0)),"")</f>
        <v>1.8598809999999999</v>
      </c>
      <c r="M186" s="252">
        <f>_xlfn.IFNA(INDEX(input_data!$1:$1048576,MATCH($B186,input_data!$B:$B,0),MATCH(M$4,input_data!$1:$1,0)),"")</f>
        <v>4.6614924955000001</v>
      </c>
      <c r="N186" s="252">
        <f>_xlfn.IFNA(INDEX(input_data!$1:$1048576,MATCH($B186,input_data!$B:$B,0),MATCH(N$4,input_data!$1:$1,0)),"")</f>
        <v>0</v>
      </c>
      <c r="O186" s="252">
        <f>_xlfn.IFNA(INDEX(input_data!$1:$1048576,MATCH($B186,input_data!$B:$B,0),MATCH(O$4,input_data!$1:$1,0)),"")</f>
        <v>1.5612699999999999</v>
      </c>
      <c r="P186" s="251">
        <f>_xlfn.IFNA(INDEX(input_data!$1:$1048576,MATCH($B186,input_data!$B:$B,0),MATCH(P$4,input_data!$1:$1,0)),"")</f>
        <v>298.44496309603397</v>
      </c>
      <c r="Q186" s="217">
        <f t="shared" si="2"/>
        <v>2.7068070786177012E-2</v>
      </c>
    </row>
    <row r="187" spans="1:17" x14ac:dyDescent="0.35">
      <c r="A187" s="147" t="s">
        <v>1629</v>
      </c>
      <c r="B187" s="88" t="s">
        <v>620</v>
      </c>
      <c r="C187" s="88" t="s">
        <v>1238</v>
      </c>
      <c r="E187" s="88" t="s">
        <v>621</v>
      </c>
      <c r="F187" s="251">
        <f>_xlfn.IFNA(INDEX(input_data!$1:$1048576,MATCH($B187,input_data!$B:$B,0),MATCH(F$4,input_data!$1:$1,0)),"")</f>
        <v>149.35073503768399</v>
      </c>
      <c r="G187" s="252">
        <f>_xlfn.IFNA(INDEX(input_data!$1:$1048576,MATCH($B187,input_data!$B:$B,0),MATCH(G$4,input_data!$1:$1,0)),"")</f>
        <v>87.121210101275096</v>
      </c>
      <c r="H187" s="252">
        <f>_xlfn.IFNA(INDEX(input_data!$1:$1048576,MATCH($B187,input_data!$B:$B,0),MATCH(H$4,input_data!$1:$1,0)),"")</f>
        <v>1.3752759611394401</v>
      </c>
      <c r="I187" s="252">
        <f>_xlfn.IFNA(INDEX(input_data!$1:$1048576,MATCH($B187,input_data!$B:$B,0),MATCH(I$4,input_data!$1:$1,0)),"")</f>
        <v>50.602351349999999</v>
      </c>
      <c r="J187" s="252">
        <f>_xlfn.IFNA(INDEX(input_data!$1:$1048576,MATCH($B187,input_data!$B:$B,0),MATCH(J$4,input_data!$1:$1,0)),"")</f>
        <v>8.5163040567998305</v>
      </c>
      <c r="K187" s="252">
        <f>_xlfn.IFNA(INDEX(input_data!$1:$1048576,MATCH($B187,input_data!$B:$B,0),MATCH(K$4,input_data!$1:$1,0)),"")</f>
        <v>0.61065990000000003</v>
      </c>
      <c r="L187" s="252">
        <f>_xlfn.IFNA(INDEX(input_data!$1:$1048576,MATCH($B187,input_data!$B:$B,0),MATCH(L$4,input_data!$1:$1,0)),"")</f>
        <v>0.97705600000000004</v>
      </c>
      <c r="M187" s="252">
        <f>_xlfn.IFNA(INDEX(input_data!$1:$1048576,MATCH($B187,input_data!$B:$B,0),MATCH(M$4,input_data!$1:$1,0)),"")</f>
        <v>1.81816746024777</v>
      </c>
      <c r="N187" s="252">
        <f>_xlfn.IFNA(INDEX(input_data!$1:$1048576,MATCH($B187,input_data!$B:$B,0),MATCH(N$4,input_data!$1:$1,0)),"")</f>
        <v>0</v>
      </c>
      <c r="O187" s="252">
        <f>_xlfn.IFNA(INDEX(input_data!$1:$1048576,MATCH($B187,input_data!$B:$B,0),MATCH(O$4,input_data!$1:$1,0)),"")</f>
        <v>1.366924</v>
      </c>
      <c r="P187" s="251">
        <f>_xlfn.IFNA(INDEX(input_data!$1:$1048576,MATCH($B187,input_data!$B:$B,0),MATCH(P$4,input_data!$1:$1,0)),"")</f>
        <v>152.38794882946101</v>
      </c>
      <c r="Q187" s="217">
        <f t="shared" si="2"/>
        <v>2.0336115460099169E-2</v>
      </c>
    </row>
    <row r="188" spans="1:17" x14ac:dyDescent="0.35">
      <c r="A188" s="147" t="s">
        <v>1630</v>
      </c>
      <c r="B188" s="88" t="s">
        <v>622</v>
      </c>
      <c r="C188" s="88" t="s">
        <v>1239</v>
      </c>
      <c r="E188" s="88" t="s">
        <v>623</v>
      </c>
      <c r="F188" s="251">
        <f>_xlfn.IFNA(INDEX(input_data!$1:$1048576,MATCH($B188,input_data!$B:$B,0),MATCH(F$4,input_data!$1:$1,0)),"")</f>
        <v>288.32197028618799</v>
      </c>
      <c r="G188" s="252">
        <f>_xlfn.IFNA(INDEX(input_data!$1:$1048576,MATCH($B188,input_data!$B:$B,0),MATCH(G$4,input_data!$1:$1,0)),"")</f>
        <v>150.042937736022</v>
      </c>
      <c r="H188" s="252">
        <f>_xlfn.IFNA(INDEX(input_data!$1:$1048576,MATCH($B188,input_data!$B:$B,0),MATCH(H$4,input_data!$1:$1,0)),"")</f>
        <v>2.4585299560583902</v>
      </c>
      <c r="I188" s="252">
        <f>_xlfn.IFNA(INDEX(input_data!$1:$1048576,MATCH($B188,input_data!$B:$B,0),MATCH(I$4,input_data!$1:$1,0)),"")</f>
        <v>117.625484868</v>
      </c>
      <c r="J188" s="252">
        <f>_xlfn.IFNA(INDEX(input_data!$1:$1048576,MATCH($B188,input_data!$B:$B,0),MATCH(J$4,input_data!$1:$1,0)),"")</f>
        <v>10.695425454631</v>
      </c>
      <c r="K188" s="252">
        <f>_xlfn.IFNA(INDEX(input_data!$1:$1048576,MATCH($B188,input_data!$B:$B,0),MATCH(K$4,input_data!$1:$1,0)),"")</f>
        <v>0.94307264999999996</v>
      </c>
      <c r="L188" s="252">
        <f>_xlfn.IFNA(INDEX(input_data!$1:$1048576,MATCH($B188,input_data!$B:$B,0),MATCH(L$4,input_data!$1:$1,0)),"")</f>
        <v>1.5089159999999999</v>
      </c>
      <c r="M188" s="252">
        <f>_xlfn.IFNA(INDEX(input_data!$1:$1048576,MATCH($B188,input_data!$B:$B,0),MATCH(M$4,input_data!$1:$1,0)),"")</f>
        <v>9.7263685309339092</v>
      </c>
      <c r="N188" s="252">
        <f>_xlfn.IFNA(INDEX(input_data!$1:$1048576,MATCH($B188,input_data!$B:$B,0),MATCH(N$4,input_data!$1:$1,0)),"")</f>
        <v>0</v>
      </c>
      <c r="O188" s="252">
        <f>_xlfn.IFNA(INDEX(input_data!$1:$1048576,MATCH($B188,input_data!$B:$B,0),MATCH(O$4,input_data!$1:$1,0)),"")</f>
        <v>1.2349129999999999</v>
      </c>
      <c r="P188" s="251">
        <f>_xlfn.IFNA(INDEX(input_data!$1:$1048576,MATCH($B188,input_data!$B:$B,0),MATCH(P$4,input_data!$1:$1,0)),"")</f>
        <v>294.23564819564501</v>
      </c>
      <c r="Q188" s="217">
        <f t="shared" si="2"/>
        <v>2.0510673895531184E-2</v>
      </c>
    </row>
    <row r="189" spans="1:17" x14ac:dyDescent="0.35">
      <c r="A189" s="147" t="s">
        <v>1631</v>
      </c>
      <c r="B189" s="88" t="s">
        <v>624</v>
      </c>
      <c r="C189" s="88" t="s">
        <v>1240</v>
      </c>
      <c r="E189" s="88" t="s">
        <v>625</v>
      </c>
      <c r="F189" s="251">
        <f>_xlfn.IFNA(INDEX(input_data!$1:$1048576,MATCH($B189,input_data!$B:$B,0),MATCH(F$4,input_data!$1:$1,0)),"")</f>
        <v>741.96690895623601</v>
      </c>
      <c r="G189" s="252">
        <f>_xlfn.IFNA(INDEX(input_data!$1:$1048576,MATCH($B189,input_data!$B:$B,0),MATCH(G$4,input_data!$1:$1,0)),"")</f>
        <v>239.24381509964499</v>
      </c>
      <c r="H189" s="252">
        <f>_xlfn.IFNA(INDEX(input_data!$1:$1048576,MATCH($B189,input_data!$B:$B,0),MATCH(H$4,input_data!$1:$1,0)),"")</f>
        <v>4.1768880893571199</v>
      </c>
      <c r="I189" s="252">
        <f>_xlfn.IFNA(INDEX(input_data!$1:$1048576,MATCH($B189,input_data!$B:$B,0),MATCH(I$4,input_data!$1:$1,0)),"")</f>
        <v>468.53145068399999</v>
      </c>
      <c r="J189" s="252">
        <f>_xlfn.IFNA(INDEX(input_data!$1:$1048576,MATCH($B189,input_data!$B:$B,0),MATCH(J$4,input_data!$1:$1,0)),"")</f>
        <v>38.391537146107602</v>
      </c>
      <c r="K189" s="252">
        <f>_xlfn.IFNA(INDEX(input_data!$1:$1048576,MATCH($B189,input_data!$B:$B,0),MATCH(K$4,input_data!$1:$1,0)),"")</f>
        <v>3.44884485</v>
      </c>
      <c r="L189" s="252">
        <f>_xlfn.IFNA(INDEX(input_data!$1:$1048576,MATCH($B189,input_data!$B:$B,0),MATCH(L$4,input_data!$1:$1,0)),"")</f>
        <v>5.5181519999999997</v>
      </c>
      <c r="M189" s="252">
        <f>_xlfn.IFNA(INDEX(input_data!$1:$1048576,MATCH($B189,input_data!$B:$B,0),MATCH(M$4,input_data!$1:$1,0)),"")</f>
        <v>3.7653818725282</v>
      </c>
      <c r="N189" s="252">
        <f>_xlfn.IFNA(INDEX(input_data!$1:$1048576,MATCH($B189,input_data!$B:$B,0),MATCH(N$4,input_data!$1:$1,0)),"")</f>
        <v>0</v>
      </c>
      <c r="O189" s="252">
        <f>_xlfn.IFNA(INDEX(input_data!$1:$1048576,MATCH($B189,input_data!$B:$B,0),MATCH(O$4,input_data!$1:$1,0)),"")</f>
        <v>6.5437799999999999</v>
      </c>
      <c r="P189" s="251">
        <f>_xlfn.IFNA(INDEX(input_data!$1:$1048576,MATCH($B189,input_data!$B:$B,0),MATCH(P$4,input_data!$1:$1,0)),"")</f>
        <v>769.61984974163795</v>
      </c>
      <c r="Q189" s="217">
        <f t="shared" si="2"/>
        <v>3.7269776389762255E-2</v>
      </c>
    </row>
    <row r="190" spans="1:17" x14ac:dyDescent="0.35">
      <c r="A190" s="147" t="s">
        <v>1632</v>
      </c>
      <c r="B190" s="88" t="s">
        <v>626</v>
      </c>
      <c r="C190" s="88" t="s">
        <v>1241</v>
      </c>
      <c r="E190" s="88" t="s">
        <v>627</v>
      </c>
      <c r="F190" s="251">
        <f>_xlfn.IFNA(INDEX(input_data!$1:$1048576,MATCH($B190,input_data!$B:$B,0),MATCH(F$4,input_data!$1:$1,0)),"")</f>
        <v>53.370680112855901</v>
      </c>
      <c r="G190" s="252">
        <f>_xlfn.IFNA(INDEX(input_data!$1:$1048576,MATCH($B190,input_data!$B:$B,0),MATCH(G$4,input_data!$1:$1,0)),"")</f>
        <v>24.346072533987599</v>
      </c>
      <c r="H190" s="252">
        <f>_xlfn.IFNA(INDEX(input_data!$1:$1048576,MATCH($B190,input_data!$B:$B,0),MATCH(H$4,input_data!$1:$1,0)),"")</f>
        <v>0.34568471060927503</v>
      </c>
      <c r="I190" s="252">
        <f>_xlfn.IFNA(INDEX(input_data!$1:$1048576,MATCH($B190,input_data!$B:$B,0),MATCH(I$4,input_data!$1:$1,0)),"")</f>
        <v>29.168597655999999</v>
      </c>
      <c r="J190" s="252">
        <f>_xlfn.IFNA(INDEX(input_data!$1:$1048576,MATCH($B190,input_data!$B:$B,0),MATCH(J$4,input_data!$1:$1,0)),"")</f>
        <v>0</v>
      </c>
      <c r="K190" s="252">
        <f>_xlfn.IFNA(INDEX(input_data!$1:$1048576,MATCH($B190,input_data!$B:$B,0),MATCH(K$4,input_data!$1:$1,0)),"")</f>
        <v>0</v>
      </c>
      <c r="L190" s="252">
        <f>_xlfn.IFNA(INDEX(input_data!$1:$1048576,MATCH($B190,input_data!$B:$B,0),MATCH(L$4,input_data!$1:$1,0)),"")</f>
        <v>0</v>
      </c>
      <c r="M190" s="252">
        <f>_xlfn.IFNA(INDEX(input_data!$1:$1048576,MATCH($B190,input_data!$B:$B,0),MATCH(M$4,input_data!$1:$1,0)),"")</f>
        <v>0</v>
      </c>
      <c r="N190" s="252">
        <f>_xlfn.IFNA(INDEX(input_data!$1:$1048576,MATCH($B190,input_data!$B:$B,0),MATCH(N$4,input_data!$1:$1,0)),"")</f>
        <v>0</v>
      </c>
      <c r="O190" s="252">
        <f>_xlfn.IFNA(INDEX(input_data!$1:$1048576,MATCH($B190,input_data!$B:$B,0),MATCH(O$4,input_data!$1:$1,0)),"")</f>
        <v>7.6790000000000001E-3</v>
      </c>
      <c r="P190" s="251">
        <f>_xlfn.IFNA(INDEX(input_data!$1:$1048576,MATCH($B190,input_data!$B:$B,0),MATCH(P$4,input_data!$1:$1,0)),"")</f>
        <v>53.868033900596899</v>
      </c>
      <c r="Q190" s="217">
        <f t="shared" si="2"/>
        <v>9.3188579701308782E-3</v>
      </c>
    </row>
    <row r="191" spans="1:17" x14ac:dyDescent="0.35">
      <c r="A191" s="147" t="s">
        <v>1633</v>
      </c>
      <c r="B191" s="88" t="s">
        <v>628</v>
      </c>
      <c r="C191" s="88" t="s">
        <v>1242</v>
      </c>
      <c r="E191" s="88" t="s">
        <v>629</v>
      </c>
      <c r="F191" s="251">
        <f>_xlfn.IFNA(INDEX(input_data!$1:$1048576,MATCH($B191,input_data!$B:$B,0),MATCH(F$4,input_data!$1:$1,0)),"")</f>
        <v>17.7221948417499</v>
      </c>
      <c r="G191" s="252">
        <f>_xlfn.IFNA(INDEX(input_data!$1:$1048576,MATCH($B191,input_data!$B:$B,0),MATCH(G$4,input_data!$1:$1,0)),"")</f>
        <v>6.45958709162056</v>
      </c>
      <c r="H191" s="252">
        <f>_xlfn.IFNA(INDEX(input_data!$1:$1048576,MATCH($B191,input_data!$B:$B,0),MATCH(H$4,input_data!$1:$1,0)),"")</f>
        <v>0.12646167769626901</v>
      </c>
      <c r="I191" s="252">
        <f>_xlfn.IFNA(INDEX(input_data!$1:$1048576,MATCH($B191,input_data!$B:$B,0),MATCH(I$4,input_data!$1:$1,0)),"")</f>
        <v>9.0788320000000002</v>
      </c>
      <c r="J191" s="252">
        <f>_xlfn.IFNA(INDEX(input_data!$1:$1048576,MATCH($B191,input_data!$B:$B,0),MATCH(J$4,input_data!$1:$1,0)),"")</f>
        <v>0</v>
      </c>
      <c r="K191" s="252">
        <f>_xlfn.IFNA(INDEX(input_data!$1:$1048576,MATCH($B191,input_data!$B:$B,0),MATCH(K$4,input_data!$1:$1,0)),"")</f>
        <v>0</v>
      </c>
      <c r="L191" s="252">
        <f>_xlfn.IFNA(INDEX(input_data!$1:$1048576,MATCH($B191,input_data!$B:$B,0),MATCH(L$4,input_data!$1:$1,0)),"")</f>
        <v>0</v>
      </c>
      <c r="M191" s="252">
        <f>_xlfn.IFNA(INDEX(input_data!$1:$1048576,MATCH($B191,input_data!$B:$B,0),MATCH(M$4,input_data!$1:$1,0)),"")</f>
        <v>1.6495167095768</v>
      </c>
      <c r="N191" s="252">
        <f>_xlfn.IFNA(INDEX(input_data!$1:$1048576,MATCH($B191,input_data!$B:$B,0),MATCH(N$4,input_data!$1:$1,0)),"")</f>
        <v>0</v>
      </c>
      <c r="O191" s="252">
        <f>_xlfn.IFNA(INDEX(input_data!$1:$1048576,MATCH($B191,input_data!$B:$B,0),MATCH(O$4,input_data!$1:$1,0)),"")</f>
        <v>0.18145800000000001</v>
      </c>
      <c r="P191" s="251">
        <f>_xlfn.IFNA(INDEX(input_data!$1:$1048576,MATCH($B191,input_data!$B:$B,0),MATCH(P$4,input_data!$1:$1,0)),"")</f>
        <v>17.495855478893599</v>
      </c>
      <c r="Q191" s="217">
        <f t="shared" si="2"/>
        <v>-1.277151983021263E-2</v>
      </c>
    </row>
    <row r="192" spans="1:17" x14ac:dyDescent="0.35">
      <c r="A192" s="147" t="s">
        <v>1634</v>
      </c>
      <c r="B192" s="88" t="s">
        <v>630</v>
      </c>
      <c r="C192" s="88" t="s">
        <v>1243</v>
      </c>
      <c r="E192" s="88" t="s">
        <v>631</v>
      </c>
      <c r="F192" s="251">
        <f>_xlfn.IFNA(INDEX(input_data!$1:$1048576,MATCH($B192,input_data!$B:$B,0),MATCH(F$4,input_data!$1:$1,0)),"")</f>
        <v>534.38501941283505</v>
      </c>
      <c r="G192" s="252">
        <f>_xlfn.IFNA(INDEX(input_data!$1:$1048576,MATCH($B192,input_data!$B:$B,0),MATCH(G$4,input_data!$1:$1,0)),"")</f>
        <v>198.88432525607101</v>
      </c>
      <c r="H192" s="252">
        <f>_xlfn.IFNA(INDEX(input_data!$1:$1048576,MATCH($B192,input_data!$B:$B,0),MATCH(H$4,input_data!$1:$1,0)),"")</f>
        <v>3.4925422514939699</v>
      </c>
      <c r="I192" s="252">
        <f>_xlfn.IFNA(INDEX(input_data!$1:$1048576,MATCH($B192,input_data!$B:$B,0),MATCH(I$4,input_data!$1:$1,0)),"")</f>
        <v>301.54921192799998</v>
      </c>
      <c r="J192" s="252">
        <f>_xlfn.IFNA(INDEX(input_data!$1:$1048576,MATCH($B192,input_data!$B:$B,0),MATCH(J$4,input_data!$1:$1,0)),"")</f>
        <v>22.049003069459602</v>
      </c>
      <c r="K192" s="252">
        <f>_xlfn.IFNA(INDEX(input_data!$1:$1048576,MATCH($B192,input_data!$B:$B,0),MATCH(K$4,input_data!$1:$1,0)),"")</f>
        <v>2.0692059</v>
      </c>
      <c r="L192" s="252">
        <f>_xlfn.IFNA(INDEX(input_data!$1:$1048576,MATCH($B192,input_data!$B:$B,0),MATCH(L$4,input_data!$1:$1,0)),"")</f>
        <v>3.3107289999999998</v>
      </c>
      <c r="M192" s="252">
        <f>_xlfn.IFNA(INDEX(input_data!$1:$1048576,MATCH($B192,input_data!$B:$B,0),MATCH(M$4,input_data!$1:$1,0)),"")</f>
        <v>11.164635483286</v>
      </c>
      <c r="N192" s="252">
        <f>_xlfn.IFNA(INDEX(input_data!$1:$1048576,MATCH($B192,input_data!$B:$B,0),MATCH(N$4,input_data!$1:$1,0)),"")</f>
        <v>0</v>
      </c>
      <c r="O192" s="252">
        <f>_xlfn.IFNA(INDEX(input_data!$1:$1048576,MATCH($B192,input_data!$B:$B,0),MATCH(O$4,input_data!$1:$1,0)),"")</f>
        <v>1.8885050000000001</v>
      </c>
      <c r="P192" s="251">
        <f>_xlfn.IFNA(INDEX(input_data!$1:$1048576,MATCH($B192,input_data!$B:$B,0),MATCH(P$4,input_data!$1:$1,0)),"")</f>
        <v>544.40815788831003</v>
      </c>
      <c r="Q192" s="217">
        <f t="shared" si="2"/>
        <v>1.8756398685142894E-2</v>
      </c>
    </row>
    <row r="193" spans="1:17" x14ac:dyDescent="0.35">
      <c r="A193" s="147" t="s">
        <v>1635</v>
      </c>
      <c r="B193" s="88" t="s">
        <v>632</v>
      </c>
      <c r="C193" s="88" t="s">
        <v>1244</v>
      </c>
      <c r="E193" s="88" t="s">
        <v>633</v>
      </c>
      <c r="F193" s="251">
        <f>_xlfn.IFNA(INDEX(input_data!$1:$1048576,MATCH($B193,input_data!$B:$B,0),MATCH(F$4,input_data!$1:$1,0)),"")</f>
        <v>264.20744962778099</v>
      </c>
      <c r="G193" s="252">
        <f>_xlfn.IFNA(INDEX(input_data!$1:$1048576,MATCH($B193,input_data!$B:$B,0),MATCH(G$4,input_data!$1:$1,0)),"")</f>
        <v>135.82614573054701</v>
      </c>
      <c r="H193" s="252">
        <f>_xlfn.IFNA(INDEX(input_data!$1:$1048576,MATCH($B193,input_data!$B:$B,0),MATCH(H$4,input_data!$1:$1,0)),"")</f>
        <v>2.2336497780546498</v>
      </c>
      <c r="I193" s="252">
        <f>_xlfn.IFNA(INDEX(input_data!$1:$1048576,MATCH($B193,input_data!$B:$B,0),MATCH(I$4,input_data!$1:$1,0)),"")</f>
        <v>107.94799136</v>
      </c>
      <c r="J193" s="252">
        <f>_xlfn.IFNA(INDEX(input_data!$1:$1048576,MATCH($B193,input_data!$B:$B,0),MATCH(J$4,input_data!$1:$1,0)),"")</f>
        <v>12.343365350466</v>
      </c>
      <c r="K193" s="252">
        <f>_xlfn.IFNA(INDEX(input_data!$1:$1048576,MATCH($B193,input_data!$B:$B,0),MATCH(K$4,input_data!$1:$1,0)),"")</f>
        <v>0.98358645</v>
      </c>
      <c r="L193" s="252">
        <f>_xlfn.IFNA(INDEX(input_data!$1:$1048576,MATCH($B193,input_data!$B:$B,0),MATCH(L$4,input_data!$1:$1,0)),"")</f>
        <v>1.5737380000000001</v>
      </c>
      <c r="M193" s="252">
        <f>_xlfn.IFNA(INDEX(input_data!$1:$1048576,MATCH($B193,input_data!$B:$B,0),MATCH(M$4,input_data!$1:$1,0)),"")</f>
        <v>6.2293888521039102</v>
      </c>
      <c r="N193" s="252">
        <f>_xlfn.IFNA(INDEX(input_data!$1:$1048576,MATCH($B193,input_data!$B:$B,0),MATCH(N$4,input_data!$1:$1,0)),"")</f>
        <v>0</v>
      </c>
      <c r="O193" s="252">
        <f>_xlfn.IFNA(INDEX(input_data!$1:$1048576,MATCH($B193,input_data!$B:$B,0),MATCH(O$4,input_data!$1:$1,0)),"")</f>
        <v>1.405135</v>
      </c>
      <c r="P193" s="251">
        <f>_xlfn.IFNA(INDEX(input_data!$1:$1048576,MATCH($B193,input_data!$B:$B,0),MATCH(P$4,input_data!$1:$1,0)),"")</f>
        <v>268.543000521171</v>
      </c>
      <c r="Q193" s="217">
        <f t="shared" si="2"/>
        <v>1.6409646660221044E-2</v>
      </c>
    </row>
    <row r="194" spans="1:17" x14ac:dyDescent="0.35">
      <c r="A194" s="147" t="s">
        <v>1636</v>
      </c>
      <c r="B194" s="88" t="s">
        <v>634</v>
      </c>
      <c r="C194" s="88" t="s">
        <v>1245</v>
      </c>
      <c r="E194" s="88" t="s">
        <v>635</v>
      </c>
      <c r="F194" s="251">
        <f>_xlfn.IFNA(INDEX(input_data!$1:$1048576,MATCH($B194,input_data!$B:$B,0),MATCH(F$4,input_data!$1:$1,0)),"")</f>
        <v>362.20290968664102</v>
      </c>
      <c r="G194" s="252">
        <f>_xlfn.IFNA(INDEX(input_data!$1:$1048576,MATCH($B194,input_data!$B:$B,0),MATCH(G$4,input_data!$1:$1,0)),"")</f>
        <v>68.067397279990203</v>
      </c>
      <c r="H194" s="252">
        <f>_xlfn.IFNA(INDEX(input_data!$1:$1048576,MATCH($B194,input_data!$B:$B,0),MATCH(H$4,input_data!$1:$1,0)),"")</f>
        <v>1.36396967565518</v>
      </c>
      <c r="I194" s="252">
        <f>_xlfn.IFNA(INDEX(input_data!$1:$1048576,MATCH($B194,input_data!$B:$B,0),MATCH(I$4,input_data!$1:$1,0)),"")</f>
        <v>285.47517252</v>
      </c>
      <c r="J194" s="252">
        <f>_xlfn.IFNA(INDEX(input_data!$1:$1048576,MATCH($B194,input_data!$B:$B,0),MATCH(J$4,input_data!$1:$1,0)),"")</f>
        <v>12.4195794432977</v>
      </c>
      <c r="K194" s="252">
        <f>_xlfn.IFNA(INDEX(input_data!$1:$1048576,MATCH($B194,input_data!$B:$B,0),MATCH(K$4,input_data!$1:$1,0)),"")</f>
        <v>1.5089045999999999</v>
      </c>
      <c r="L194" s="252">
        <f>_xlfn.IFNA(INDEX(input_data!$1:$1048576,MATCH($B194,input_data!$B:$B,0),MATCH(L$4,input_data!$1:$1,0)),"")</f>
        <v>2.414247</v>
      </c>
      <c r="M194" s="252">
        <f>_xlfn.IFNA(INDEX(input_data!$1:$1048576,MATCH($B194,input_data!$B:$B,0),MATCH(M$4,input_data!$1:$1,0)),"")</f>
        <v>3.6404903156216699</v>
      </c>
      <c r="N194" s="252">
        <f>_xlfn.IFNA(INDEX(input_data!$1:$1048576,MATCH($B194,input_data!$B:$B,0),MATCH(N$4,input_data!$1:$1,0)),"")</f>
        <v>0</v>
      </c>
      <c r="O194" s="252">
        <f>_xlfn.IFNA(INDEX(input_data!$1:$1048576,MATCH($B194,input_data!$B:$B,0),MATCH(O$4,input_data!$1:$1,0)),"")</f>
        <v>1.6929460000000001</v>
      </c>
      <c r="P194" s="251">
        <f>_xlfn.IFNA(INDEX(input_data!$1:$1048576,MATCH($B194,input_data!$B:$B,0),MATCH(P$4,input_data!$1:$1,0)),"")</f>
        <v>376.58270683456499</v>
      </c>
      <c r="Q194" s="217">
        <f t="shared" si="2"/>
        <v>3.9700943209883599E-2</v>
      </c>
    </row>
    <row r="195" spans="1:17" x14ac:dyDescent="0.35">
      <c r="A195" s="147" t="s">
        <v>1637</v>
      </c>
      <c r="B195" s="88" t="s">
        <v>636</v>
      </c>
      <c r="C195" s="88" t="s">
        <v>1246</v>
      </c>
      <c r="E195" s="88" t="s">
        <v>637</v>
      </c>
      <c r="F195" s="251">
        <f>_xlfn.IFNA(INDEX(input_data!$1:$1048576,MATCH($B195,input_data!$B:$B,0),MATCH(F$4,input_data!$1:$1,0)),"")</f>
        <v>33.651105114795101</v>
      </c>
      <c r="G195" s="252">
        <f>_xlfn.IFNA(INDEX(input_data!$1:$1048576,MATCH($B195,input_data!$B:$B,0),MATCH(G$4,input_data!$1:$1,0)),"")</f>
        <v>13.432317020800101</v>
      </c>
      <c r="H195" s="252">
        <f>_xlfn.IFNA(INDEX(input_data!$1:$1048576,MATCH($B195,input_data!$B:$B,0),MATCH(H$4,input_data!$1:$1,0)),"")</f>
        <v>0.19856463640319</v>
      </c>
      <c r="I195" s="252">
        <f>_xlfn.IFNA(INDEX(input_data!$1:$1048576,MATCH($B195,input_data!$B:$B,0),MATCH(I$4,input_data!$1:$1,0)),"")</f>
        <v>20.492692820999999</v>
      </c>
      <c r="J195" s="252">
        <f>_xlfn.IFNA(INDEX(input_data!$1:$1048576,MATCH($B195,input_data!$B:$B,0),MATCH(J$4,input_data!$1:$1,0)),"")</f>
        <v>0</v>
      </c>
      <c r="K195" s="252">
        <f>_xlfn.IFNA(INDEX(input_data!$1:$1048576,MATCH($B195,input_data!$B:$B,0),MATCH(K$4,input_data!$1:$1,0)),"")</f>
        <v>0</v>
      </c>
      <c r="L195" s="252">
        <f>_xlfn.IFNA(INDEX(input_data!$1:$1048576,MATCH($B195,input_data!$B:$B,0),MATCH(L$4,input_data!$1:$1,0)),"")</f>
        <v>0</v>
      </c>
      <c r="M195" s="252">
        <f>_xlfn.IFNA(INDEX(input_data!$1:$1048576,MATCH($B195,input_data!$B:$B,0),MATCH(M$4,input_data!$1:$1,0)),"")</f>
        <v>0</v>
      </c>
      <c r="N195" s="252">
        <f>_xlfn.IFNA(INDEX(input_data!$1:$1048576,MATCH($B195,input_data!$B:$B,0),MATCH(N$4,input_data!$1:$1,0)),"")</f>
        <v>0</v>
      </c>
      <c r="O195" s="252">
        <f>_xlfn.IFNA(INDEX(input_data!$1:$1048576,MATCH($B195,input_data!$B:$B,0),MATCH(O$4,input_data!$1:$1,0)),"")</f>
        <v>7.6790000000000001E-3</v>
      </c>
      <c r="P195" s="251">
        <f>_xlfn.IFNA(INDEX(input_data!$1:$1048576,MATCH($B195,input_data!$B:$B,0),MATCH(P$4,input_data!$1:$1,0)),"")</f>
        <v>34.131253478203298</v>
      </c>
      <c r="Q195" s="217">
        <f t="shared" si="2"/>
        <v>1.4268427790714577E-2</v>
      </c>
    </row>
    <row r="196" spans="1:17" x14ac:dyDescent="0.35">
      <c r="A196" s="147" t="s">
        <v>1638</v>
      </c>
      <c r="B196" s="88" t="s">
        <v>638</v>
      </c>
      <c r="C196" s="88" t="s">
        <v>1247</v>
      </c>
      <c r="E196" s="88" t="s">
        <v>639</v>
      </c>
      <c r="F196" s="251">
        <f>_xlfn.IFNA(INDEX(input_data!$1:$1048576,MATCH($B196,input_data!$B:$B,0),MATCH(F$4,input_data!$1:$1,0)),"")</f>
        <v>11.066474576187201</v>
      </c>
      <c r="G196" s="252">
        <f>_xlfn.IFNA(INDEX(input_data!$1:$1048576,MATCH($B196,input_data!$B:$B,0),MATCH(G$4,input_data!$1:$1,0)),"")</f>
        <v>2.1597886944844902</v>
      </c>
      <c r="H196" s="252">
        <f>_xlfn.IFNA(INDEX(input_data!$1:$1048576,MATCH($B196,input_data!$B:$B,0),MATCH(H$4,input_data!$1:$1,0)),"")</f>
        <v>4.9441837983994201E-2</v>
      </c>
      <c r="I196" s="252">
        <f>_xlfn.IFNA(INDEX(input_data!$1:$1048576,MATCH($B196,input_data!$B:$B,0),MATCH(I$4,input_data!$1:$1,0)),"")</f>
        <v>7.4379085600000003</v>
      </c>
      <c r="J196" s="252">
        <f>_xlfn.IFNA(INDEX(input_data!$1:$1048576,MATCH($B196,input_data!$B:$B,0),MATCH(J$4,input_data!$1:$1,0)),"")</f>
        <v>0</v>
      </c>
      <c r="K196" s="252">
        <f>_xlfn.IFNA(INDEX(input_data!$1:$1048576,MATCH($B196,input_data!$B:$B,0),MATCH(K$4,input_data!$1:$1,0)),"")</f>
        <v>0</v>
      </c>
      <c r="L196" s="252">
        <f>_xlfn.IFNA(INDEX(input_data!$1:$1048576,MATCH($B196,input_data!$B:$B,0),MATCH(L$4,input_data!$1:$1,0)),"")</f>
        <v>0</v>
      </c>
      <c r="M196" s="252">
        <f>_xlfn.IFNA(INDEX(input_data!$1:$1048576,MATCH($B196,input_data!$B:$B,0),MATCH(M$4,input_data!$1:$1,0)),"")</f>
        <v>0.64875002849830998</v>
      </c>
      <c r="N196" s="252">
        <f>_xlfn.IFNA(INDEX(input_data!$1:$1048576,MATCH($B196,input_data!$B:$B,0),MATCH(N$4,input_data!$1:$1,0)),"")</f>
        <v>0</v>
      </c>
      <c r="O196" s="252">
        <f>_xlfn.IFNA(INDEX(input_data!$1:$1048576,MATCH($B196,input_data!$B:$B,0),MATCH(O$4,input_data!$1:$1,0)),"")</f>
        <v>0.13777200000000001</v>
      </c>
      <c r="P196" s="251">
        <f>_xlfn.IFNA(INDEX(input_data!$1:$1048576,MATCH($B196,input_data!$B:$B,0),MATCH(P$4,input_data!$1:$1,0)),"")</f>
        <v>10.4336611209668</v>
      </c>
      <c r="Q196" s="217">
        <f t="shared" si="2"/>
        <v>-5.7182931281664517E-2</v>
      </c>
    </row>
    <row r="197" spans="1:17" x14ac:dyDescent="0.35">
      <c r="A197" s="147" t="s">
        <v>1639</v>
      </c>
      <c r="B197" s="88" t="s">
        <v>640</v>
      </c>
      <c r="C197" s="88" t="s">
        <v>1248</v>
      </c>
      <c r="E197" s="88" t="s">
        <v>641</v>
      </c>
      <c r="F197" s="251">
        <f>_xlfn.IFNA(INDEX(input_data!$1:$1048576,MATCH($B197,input_data!$B:$B,0),MATCH(F$4,input_data!$1:$1,0)),"")</f>
        <v>250.787524838091</v>
      </c>
      <c r="G197" s="252">
        <f>_xlfn.IFNA(INDEX(input_data!$1:$1048576,MATCH($B197,input_data!$B:$B,0),MATCH(G$4,input_data!$1:$1,0)),"")</f>
        <v>128.470080643497</v>
      </c>
      <c r="H197" s="252">
        <f>_xlfn.IFNA(INDEX(input_data!$1:$1048576,MATCH($B197,input_data!$B:$B,0),MATCH(H$4,input_data!$1:$1,0)),"")</f>
        <v>2.0975676938288101</v>
      </c>
      <c r="I197" s="252">
        <f>_xlfn.IFNA(INDEX(input_data!$1:$1048576,MATCH($B197,input_data!$B:$B,0),MATCH(I$4,input_data!$1:$1,0)),"")</f>
        <v>104.082507042</v>
      </c>
      <c r="J197" s="252">
        <f>_xlfn.IFNA(INDEX(input_data!$1:$1048576,MATCH($B197,input_data!$B:$B,0),MATCH(J$4,input_data!$1:$1,0)),"")</f>
        <v>10.4701491642418</v>
      </c>
      <c r="K197" s="252">
        <f>_xlfn.IFNA(INDEX(input_data!$1:$1048576,MATCH($B197,input_data!$B:$B,0),MATCH(K$4,input_data!$1:$1,0)),"")</f>
        <v>0.85492619999999997</v>
      </c>
      <c r="L197" s="252">
        <f>_xlfn.IFNA(INDEX(input_data!$1:$1048576,MATCH($B197,input_data!$B:$B,0),MATCH(L$4,input_data!$1:$1,0)),"")</f>
        <v>1.367882</v>
      </c>
      <c r="M197" s="252">
        <f>_xlfn.IFNA(INDEX(input_data!$1:$1048576,MATCH($B197,input_data!$B:$B,0),MATCH(M$4,input_data!$1:$1,0)),"")</f>
        <v>6.9112664888995097</v>
      </c>
      <c r="N197" s="252">
        <f>_xlfn.IFNA(INDEX(input_data!$1:$1048576,MATCH($B197,input_data!$B:$B,0),MATCH(N$4,input_data!$1:$1,0)),"")</f>
        <v>0</v>
      </c>
      <c r="O197" s="252">
        <f>_xlfn.IFNA(INDEX(input_data!$1:$1048576,MATCH($B197,input_data!$B:$B,0),MATCH(O$4,input_data!$1:$1,0)),"")</f>
        <v>1.1468119999999999</v>
      </c>
      <c r="P197" s="251">
        <f>_xlfn.IFNA(INDEX(input_data!$1:$1048576,MATCH($B197,input_data!$B:$B,0),MATCH(P$4,input_data!$1:$1,0)),"")</f>
        <v>255.401191232466</v>
      </c>
      <c r="Q197" s="217">
        <f t="shared" si="2"/>
        <v>1.839671410032695E-2</v>
      </c>
    </row>
    <row r="198" spans="1:17" x14ac:dyDescent="0.35">
      <c r="A198" s="147" t="s">
        <v>1640</v>
      </c>
      <c r="B198" s="88" t="s">
        <v>642</v>
      </c>
      <c r="C198" s="88" t="s">
        <v>1249</v>
      </c>
      <c r="E198" s="88" t="s">
        <v>643</v>
      </c>
      <c r="F198" s="251">
        <f>_xlfn.IFNA(INDEX(input_data!$1:$1048576,MATCH($B198,input_data!$B:$B,0),MATCH(F$4,input_data!$1:$1,0)),"")</f>
        <v>9.9161816770666302</v>
      </c>
      <c r="G198" s="252">
        <f>_xlfn.IFNA(INDEX(input_data!$1:$1048576,MATCH($B198,input_data!$B:$B,0),MATCH(G$4,input_data!$1:$1,0)),"")</f>
        <v>2.0361545941395698</v>
      </c>
      <c r="H198" s="252">
        <f>_xlfn.IFNA(INDEX(input_data!$1:$1048576,MATCH($B198,input_data!$B:$B,0),MATCH(H$4,input_data!$1:$1,0)),"")</f>
        <v>4.66618761156984E-2</v>
      </c>
      <c r="I198" s="252">
        <f>_xlfn.IFNA(INDEX(input_data!$1:$1048576,MATCH($B198,input_data!$B:$B,0),MATCH(I$4,input_data!$1:$1,0)),"")</f>
        <v>6.350741405</v>
      </c>
      <c r="J198" s="252">
        <f>_xlfn.IFNA(INDEX(input_data!$1:$1048576,MATCH($B198,input_data!$B:$B,0),MATCH(J$4,input_data!$1:$1,0)),"")</f>
        <v>0</v>
      </c>
      <c r="K198" s="252">
        <f>_xlfn.IFNA(INDEX(input_data!$1:$1048576,MATCH($B198,input_data!$B:$B,0),MATCH(K$4,input_data!$1:$1,0)),"")</f>
        <v>0</v>
      </c>
      <c r="L198" s="252">
        <f>_xlfn.IFNA(INDEX(input_data!$1:$1048576,MATCH($B198,input_data!$B:$B,0),MATCH(L$4,input_data!$1:$1,0)),"")</f>
        <v>0</v>
      </c>
      <c r="M198" s="252">
        <f>_xlfn.IFNA(INDEX(input_data!$1:$1048576,MATCH($B198,input_data!$B:$B,0),MATCH(M$4,input_data!$1:$1,0)),"")</f>
        <v>0.94113413683402203</v>
      </c>
      <c r="N198" s="252">
        <f>_xlfn.IFNA(INDEX(input_data!$1:$1048576,MATCH($B198,input_data!$B:$B,0),MATCH(N$4,input_data!$1:$1,0)),"")</f>
        <v>0</v>
      </c>
      <c r="O198" s="252">
        <f>_xlfn.IFNA(INDEX(input_data!$1:$1048576,MATCH($B198,input_data!$B:$B,0),MATCH(O$4,input_data!$1:$1,0)),"")</f>
        <v>0.100744</v>
      </c>
      <c r="P198" s="251">
        <f>_xlfn.IFNA(INDEX(input_data!$1:$1048576,MATCH($B198,input_data!$B:$B,0),MATCH(P$4,input_data!$1:$1,0)),"")</f>
        <v>9.4754360120892898</v>
      </c>
      <c r="Q198" s="217">
        <f t="shared" si="2"/>
        <v>-4.4447114759571527E-2</v>
      </c>
    </row>
    <row r="199" spans="1:17" x14ac:dyDescent="0.35">
      <c r="A199" s="147" t="s">
        <v>1641</v>
      </c>
      <c r="B199" s="88" t="s">
        <v>644</v>
      </c>
      <c r="C199" s="88" t="s">
        <v>1250</v>
      </c>
      <c r="E199" s="88" t="s">
        <v>645</v>
      </c>
      <c r="F199" s="251">
        <f>_xlfn.IFNA(INDEX(input_data!$1:$1048576,MATCH($B199,input_data!$B:$B,0),MATCH(F$4,input_data!$1:$1,0)),"")</f>
        <v>12.559477005093299</v>
      </c>
      <c r="G199" s="252">
        <f>_xlfn.IFNA(INDEX(input_data!$1:$1048576,MATCH($B199,input_data!$B:$B,0),MATCH(G$4,input_data!$1:$1,0)),"")</f>
        <v>4.1969162657858501</v>
      </c>
      <c r="H199" s="252">
        <f>_xlfn.IFNA(INDEX(input_data!$1:$1048576,MATCH($B199,input_data!$B:$B,0),MATCH(H$4,input_data!$1:$1,0)),"")</f>
        <v>8.4080310237547196E-2</v>
      </c>
      <c r="I199" s="252">
        <f>_xlfn.IFNA(INDEX(input_data!$1:$1048576,MATCH($B199,input_data!$B:$B,0),MATCH(I$4,input_data!$1:$1,0)),"")</f>
        <v>6.3934992900000003</v>
      </c>
      <c r="J199" s="252">
        <f>_xlfn.IFNA(INDEX(input_data!$1:$1048576,MATCH($B199,input_data!$B:$B,0),MATCH(J$4,input_data!$1:$1,0)),"")</f>
        <v>0</v>
      </c>
      <c r="K199" s="252">
        <f>_xlfn.IFNA(INDEX(input_data!$1:$1048576,MATCH($B199,input_data!$B:$B,0),MATCH(K$4,input_data!$1:$1,0)),"")</f>
        <v>0</v>
      </c>
      <c r="L199" s="252">
        <f>_xlfn.IFNA(INDEX(input_data!$1:$1048576,MATCH($B199,input_data!$B:$B,0),MATCH(L$4,input_data!$1:$1,0)),"")</f>
        <v>0</v>
      </c>
      <c r="M199" s="252">
        <f>_xlfn.IFNA(INDEX(input_data!$1:$1048576,MATCH($B199,input_data!$B:$B,0),MATCH(M$4,input_data!$1:$1,0)),"")</f>
        <v>1.0059083030149301</v>
      </c>
      <c r="N199" s="252">
        <f>_xlfn.IFNA(INDEX(input_data!$1:$1048576,MATCH($B199,input_data!$B:$B,0),MATCH(N$4,input_data!$1:$1,0)),"")</f>
        <v>0</v>
      </c>
      <c r="O199" s="252">
        <f>_xlfn.IFNA(INDEX(input_data!$1:$1048576,MATCH($B199,input_data!$B:$B,0),MATCH(O$4,input_data!$1:$1,0)),"")</f>
        <v>0.15228700000000001</v>
      </c>
      <c r="P199" s="251">
        <f>_xlfn.IFNA(INDEX(input_data!$1:$1048576,MATCH($B199,input_data!$B:$B,0),MATCH(P$4,input_data!$1:$1,0)),"")</f>
        <v>11.832691169038201</v>
      </c>
      <c r="Q199" s="217">
        <f t="shared" si="2"/>
        <v>-5.7867523923198494E-2</v>
      </c>
    </row>
    <row r="200" spans="1:17" x14ac:dyDescent="0.35">
      <c r="A200" s="147" t="s">
        <v>1642</v>
      </c>
      <c r="B200" s="88" t="s">
        <v>646</v>
      </c>
      <c r="C200" s="88" t="s">
        <v>1251</v>
      </c>
      <c r="E200" s="88" t="s">
        <v>647</v>
      </c>
      <c r="F200" s="251">
        <f>_xlfn.IFNA(INDEX(input_data!$1:$1048576,MATCH($B200,input_data!$B:$B,0),MATCH(F$4,input_data!$1:$1,0)),"")</f>
        <v>447.88935463970603</v>
      </c>
      <c r="G200" s="252">
        <f>_xlfn.IFNA(INDEX(input_data!$1:$1048576,MATCH($B200,input_data!$B:$B,0),MATCH(G$4,input_data!$1:$1,0)),"")</f>
        <v>141.18407633122601</v>
      </c>
      <c r="H200" s="252">
        <f>_xlfn.IFNA(INDEX(input_data!$1:$1048576,MATCH($B200,input_data!$B:$B,0),MATCH(H$4,input_data!$1:$1,0)),"")</f>
        <v>2.45712025250412</v>
      </c>
      <c r="I200" s="252">
        <f>_xlfn.IFNA(INDEX(input_data!$1:$1048576,MATCH($B200,input_data!$B:$B,0),MATCH(I$4,input_data!$1:$1,0)),"")</f>
        <v>278.15262148800002</v>
      </c>
      <c r="J200" s="252">
        <f>_xlfn.IFNA(INDEX(input_data!$1:$1048576,MATCH($B200,input_data!$B:$B,0),MATCH(J$4,input_data!$1:$1,0)),"")</f>
        <v>23.857616466404401</v>
      </c>
      <c r="K200" s="252">
        <f>_xlfn.IFNA(INDEX(input_data!$1:$1048576,MATCH($B200,input_data!$B:$B,0),MATCH(K$4,input_data!$1:$1,0)),"")</f>
        <v>2.1049685999999999</v>
      </c>
      <c r="L200" s="252">
        <f>_xlfn.IFNA(INDEX(input_data!$1:$1048576,MATCH($B200,input_data!$B:$B,0),MATCH(L$4,input_data!$1:$1,0)),"")</f>
        <v>3.36795</v>
      </c>
      <c r="M200" s="252">
        <f>_xlfn.IFNA(INDEX(input_data!$1:$1048576,MATCH($B200,input_data!$B:$B,0),MATCH(M$4,input_data!$1:$1,0)),"")</f>
        <v>2.3423426650984398</v>
      </c>
      <c r="N200" s="252">
        <f>_xlfn.IFNA(INDEX(input_data!$1:$1048576,MATCH($B200,input_data!$B:$B,0),MATCH(N$4,input_data!$1:$1,0)),"")</f>
        <v>6.9349244580425697</v>
      </c>
      <c r="O200" s="252">
        <f>_xlfn.IFNA(INDEX(input_data!$1:$1048576,MATCH($B200,input_data!$B:$B,0),MATCH(O$4,input_data!$1:$1,0)),"")</f>
        <v>2.4559449999999998</v>
      </c>
      <c r="P200" s="251">
        <f>_xlfn.IFNA(INDEX(input_data!$1:$1048576,MATCH($B200,input_data!$B:$B,0),MATCH(P$4,input_data!$1:$1,0)),"")</f>
        <v>462.857565261275</v>
      </c>
      <c r="Q200" s="217">
        <f t="shared" si="2"/>
        <v>3.3419438230698262E-2</v>
      </c>
    </row>
    <row r="201" spans="1:17" x14ac:dyDescent="0.35">
      <c r="A201" s="147" t="s">
        <v>1643</v>
      </c>
      <c r="B201" s="88" t="s">
        <v>648</v>
      </c>
      <c r="C201" s="88" t="s">
        <v>1252</v>
      </c>
      <c r="E201" s="88" t="s">
        <v>649</v>
      </c>
      <c r="F201" s="251">
        <f>_xlfn.IFNA(INDEX(input_data!$1:$1048576,MATCH($B201,input_data!$B:$B,0),MATCH(F$4,input_data!$1:$1,0)),"")</f>
        <v>445.98926294346899</v>
      </c>
      <c r="G201" s="252">
        <f>_xlfn.IFNA(INDEX(input_data!$1:$1048576,MATCH($B201,input_data!$B:$B,0),MATCH(G$4,input_data!$1:$1,0)),"")</f>
        <v>239.05490627686899</v>
      </c>
      <c r="H201" s="252">
        <f>_xlfn.IFNA(INDEX(input_data!$1:$1048576,MATCH($B201,input_data!$B:$B,0),MATCH(H$4,input_data!$1:$1,0)),"")</f>
        <v>3.8953400056171801</v>
      </c>
      <c r="I201" s="252">
        <f>_xlfn.IFNA(INDEX(input_data!$1:$1048576,MATCH($B201,input_data!$B:$B,0),MATCH(I$4,input_data!$1:$1,0)),"")</f>
        <v>166.89860935999999</v>
      </c>
      <c r="J201" s="252">
        <f>_xlfn.IFNA(INDEX(input_data!$1:$1048576,MATCH($B201,input_data!$B:$B,0),MATCH(J$4,input_data!$1:$1,0)),"")</f>
        <v>25.2702162632506</v>
      </c>
      <c r="K201" s="252">
        <f>_xlfn.IFNA(INDEX(input_data!$1:$1048576,MATCH($B201,input_data!$B:$B,0),MATCH(K$4,input_data!$1:$1,0)),"")</f>
        <v>1.8481923</v>
      </c>
      <c r="L201" s="252">
        <f>_xlfn.IFNA(INDEX(input_data!$1:$1048576,MATCH($B201,input_data!$B:$B,0),MATCH(L$4,input_data!$1:$1,0)),"")</f>
        <v>2.9571079999999998</v>
      </c>
      <c r="M201" s="252">
        <f>_xlfn.IFNA(INDEX(input_data!$1:$1048576,MATCH($B201,input_data!$B:$B,0),MATCH(M$4,input_data!$1:$1,0)),"")</f>
        <v>8.7267682379700702</v>
      </c>
      <c r="N201" s="252">
        <f>_xlfn.IFNA(INDEX(input_data!$1:$1048576,MATCH($B201,input_data!$B:$B,0),MATCH(N$4,input_data!$1:$1,0)),"")</f>
        <v>0</v>
      </c>
      <c r="O201" s="252">
        <f>_xlfn.IFNA(INDEX(input_data!$1:$1048576,MATCH($B201,input_data!$B:$B,0),MATCH(O$4,input_data!$1:$1,0)),"")</f>
        <v>5.6183059999999996</v>
      </c>
      <c r="P201" s="251">
        <f>_xlfn.IFNA(INDEX(input_data!$1:$1048576,MATCH($B201,input_data!$B:$B,0),MATCH(P$4,input_data!$1:$1,0)),"")</f>
        <v>454.26944644370599</v>
      </c>
      <c r="Q201" s="217">
        <f t="shared" si="2"/>
        <v>1.8565880814235047E-2</v>
      </c>
    </row>
    <row r="202" spans="1:17" x14ac:dyDescent="0.35">
      <c r="A202" s="147" t="s">
        <v>1644</v>
      </c>
      <c r="B202" s="88" t="s">
        <v>650</v>
      </c>
      <c r="C202" s="88" t="s">
        <v>1253</v>
      </c>
      <c r="E202" s="88" t="s">
        <v>651</v>
      </c>
      <c r="F202" s="251">
        <f>_xlfn.IFNA(INDEX(input_data!$1:$1048576,MATCH($B202,input_data!$B:$B,0),MATCH(F$4,input_data!$1:$1,0)),"")</f>
        <v>143.26241035225601</v>
      </c>
      <c r="G202" s="252">
        <f>_xlfn.IFNA(INDEX(input_data!$1:$1048576,MATCH($B202,input_data!$B:$B,0),MATCH(G$4,input_data!$1:$1,0)),"")</f>
        <v>62.820504782570097</v>
      </c>
      <c r="H202" s="252">
        <f>_xlfn.IFNA(INDEX(input_data!$1:$1048576,MATCH($B202,input_data!$B:$B,0),MATCH(H$4,input_data!$1:$1,0)),"")</f>
        <v>1.0743158356081699</v>
      </c>
      <c r="I202" s="252">
        <f>_xlfn.IFNA(INDEX(input_data!$1:$1048576,MATCH($B202,input_data!$B:$B,0),MATCH(I$4,input_data!$1:$1,0)),"")</f>
        <v>72.426816830000007</v>
      </c>
      <c r="J202" s="252">
        <f>_xlfn.IFNA(INDEX(input_data!$1:$1048576,MATCH($B202,input_data!$B:$B,0),MATCH(J$4,input_data!$1:$1,0)),"")</f>
        <v>5.2471079704689503</v>
      </c>
      <c r="K202" s="252">
        <f>_xlfn.IFNA(INDEX(input_data!$1:$1048576,MATCH($B202,input_data!$B:$B,0),MATCH(K$4,input_data!$1:$1,0)),"")</f>
        <v>0.49257794999999999</v>
      </c>
      <c r="L202" s="252">
        <f>_xlfn.IFNA(INDEX(input_data!$1:$1048576,MATCH($B202,input_data!$B:$B,0),MATCH(L$4,input_data!$1:$1,0)),"")</f>
        <v>0.78812499999999996</v>
      </c>
      <c r="M202" s="252">
        <f>_xlfn.IFNA(INDEX(input_data!$1:$1048576,MATCH($B202,input_data!$B:$B,0),MATCH(M$4,input_data!$1:$1,0)),"")</f>
        <v>2.3057268209304702</v>
      </c>
      <c r="N202" s="252">
        <f>_xlfn.IFNA(INDEX(input_data!$1:$1048576,MATCH($B202,input_data!$B:$B,0),MATCH(N$4,input_data!$1:$1,0)),"")</f>
        <v>0</v>
      </c>
      <c r="O202" s="252">
        <f>_xlfn.IFNA(INDEX(input_data!$1:$1048576,MATCH($B202,input_data!$B:$B,0),MATCH(O$4,input_data!$1:$1,0)),"")</f>
        <v>0.77500999999999998</v>
      </c>
      <c r="P202" s="251">
        <f>_xlfn.IFNA(INDEX(input_data!$1:$1048576,MATCH($B202,input_data!$B:$B,0),MATCH(P$4,input_data!$1:$1,0)),"")</f>
        <v>145.930185189577</v>
      </c>
      <c r="Q202" s="217">
        <f t="shared" si="2"/>
        <v>1.8621596766112081E-2</v>
      </c>
    </row>
    <row r="203" spans="1:17" x14ac:dyDescent="0.35">
      <c r="A203" s="147" t="s">
        <v>1645</v>
      </c>
      <c r="B203" s="88" t="s">
        <v>652</v>
      </c>
      <c r="C203" s="88" t="s">
        <v>1254</v>
      </c>
      <c r="E203" s="88" t="s">
        <v>653</v>
      </c>
      <c r="F203" s="251">
        <f>_xlfn.IFNA(INDEX(input_data!$1:$1048576,MATCH($B203,input_data!$B:$B,0),MATCH(F$4,input_data!$1:$1,0)),"")</f>
        <v>22.060536490649302</v>
      </c>
      <c r="G203" s="252">
        <f>_xlfn.IFNA(INDEX(input_data!$1:$1048576,MATCH($B203,input_data!$B:$B,0),MATCH(G$4,input_data!$1:$1,0)),"")</f>
        <v>3.1357070161540999</v>
      </c>
      <c r="H203" s="252">
        <f>_xlfn.IFNA(INDEX(input_data!$1:$1048576,MATCH($B203,input_data!$B:$B,0),MATCH(H$4,input_data!$1:$1,0)),"")</f>
        <v>7.1859952453531495E-2</v>
      </c>
      <c r="I203" s="252">
        <f>_xlfn.IFNA(INDEX(input_data!$1:$1048576,MATCH($B203,input_data!$B:$B,0),MATCH(I$4,input_data!$1:$1,0)),"")</f>
        <v>15.407072640000001</v>
      </c>
      <c r="J203" s="252">
        <f>_xlfn.IFNA(INDEX(input_data!$1:$1048576,MATCH($B203,input_data!$B:$B,0),MATCH(J$4,input_data!$1:$1,0)),"")</f>
        <v>0</v>
      </c>
      <c r="K203" s="252">
        <f>_xlfn.IFNA(INDEX(input_data!$1:$1048576,MATCH($B203,input_data!$B:$B,0),MATCH(K$4,input_data!$1:$1,0)),"")</f>
        <v>0</v>
      </c>
      <c r="L203" s="252">
        <f>_xlfn.IFNA(INDEX(input_data!$1:$1048576,MATCH($B203,input_data!$B:$B,0),MATCH(L$4,input_data!$1:$1,0)),"")</f>
        <v>0</v>
      </c>
      <c r="M203" s="252">
        <f>_xlfn.IFNA(INDEX(input_data!$1:$1048576,MATCH($B203,input_data!$B:$B,0),MATCH(M$4,input_data!$1:$1,0)),"")</f>
        <v>3.21859741207646</v>
      </c>
      <c r="N203" s="252">
        <f>_xlfn.IFNA(INDEX(input_data!$1:$1048576,MATCH($B203,input_data!$B:$B,0),MATCH(N$4,input_data!$1:$1,0)),"")</f>
        <v>0</v>
      </c>
      <c r="O203" s="252">
        <f>_xlfn.IFNA(INDEX(input_data!$1:$1048576,MATCH($B203,input_data!$B:$B,0),MATCH(O$4,input_data!$1:$1,0)),"")</f>
        <v>0.19473599999999999</v>
      </c>
      <c r="P203" s="251">
        <f>_xlfn.IFNA(INDEX(input_data!$1:$1048576,MATCH($B203,input_data!$B:$B,0),MATCH(P$4,input_data!$1:$1,0)),"")</f>
        <v>22.027973020684101</v>
      </c>
      <c r="Q203" s="217">
        <f t="shared" ref="Q203:Q266" si="3">IFERROR(P203/F203-1,0)</f>
        <v>-1.4760960133042289E-3</v>
      </c>
    </row>
    <row r="204" spans="1:17" x14ac:dyDescent="0.35">
      <c r="A204" s="147" t="s">
        <v>1646</v>
      </c>
      <c r="B204" s="88" t="s">
        <v>654</v>
      </c>
      <c r="C204" s="88" t="s">
        <v>1255</v>
      </c>
      <c r="E204" s="88" t="s">
        <v>655</v>
      </c>
      <c r="F204" s="251">
        <f>_xlfn.IFNA(INDEX(input_data!$1:$1048576,MATCH($B204,input_data!$B:$B,0),MATCH(F$4,input_data!$1:$1,0)),"")</f>
        <v>7.03692112199922</v>
      </c>
      <c r="G204" s="252">
        <f>_xlfn.IFNA(INDEX(input_data!$1:$1048576,MATCH($B204,input_data!$B:$B,0),MATCH(G$4,input_data!$1:$1,0)),"")</f>
        <v>1.47413460448127</v>
      </c>
      <c r="H204" s="252">
        <f>_xlfn.IFNA(INDEX(input_data!$1:$1048576,MATCH($B204,input_data!$B:$B,0),MATCH(H$4,input_data!$1:$1,0)),"")</f>
        <v>3.3782251352695698E-2</v>
      </c>
      <c r="I204" s="252">
        <f>_xlfn.IFNA(INDEX(input_data!$1:$1048576,MATCH($B204,input_data!$B:$B,0),MATCH(I$4,input_data!$1:$1,0)),"")</f>
        <v>4.6685618040000003</v>
      </c>
      <c r="J204" s="252">
        <f>_xlfn.IFNA(INDEX(input_data!$1:$1048576,MATCH($B204,input_data!$B:$B,0),MATCH(J$4,input_data!$1:$1,0)),"")</f>
        <v>0</v>
      </c>
      <c r="K204" s="252">
        <f>_xlfn.IFNA(INDEX(input_data!$1:$1048576,MATCH($B204,input_data!$B:$B,0),MATCH(K$4,input_data!$1:$1,0)),"")</f>
        <v>0</v>
      </c>
      <c r="L204" s="252">
        <f>_xlfn.IFNA(INDEX(input_data!$1:$1048576,MATCH($B204,input_data!$B:$B,0),MATCH(L$4,input_data!$1:$1,0)),"")</f>
        <v>0</v>
      </c>
      <c r="M204" s="252">
        <f>_xlfn.IFNA(INDEX(input_data!$1:$1048576,MATCH($B204,input_data!$B:$B,0),MATCH(M$4,input_data!$1:$1,0)),"")</f>
        <v>0.69580067474854601</v>
      </c>
      <c r="N204" s="252">
        <f>_xlfn.IFNA(INDEX(input_data!$1:$1048576,MATCH($B204,input_data!$B:$B,0),MATCH(N$4,input_data!$1:$1,0)),"")</f>
        <v>3.08175254215159E-2</v>
      </c>
      <c r="O204" s="252">
        <f>_xlfn.IFNA(INDEX(input_data!$1:$1048576,MATCH($B204,input_data!$B:$B,0),MATCH(O$4,input_data!$1:$1,0)),"")</f>
        <v>7.7574000000000004E-2</v>
      </c>
      <c r="P204" s="251">
        <f>_xlfn.IFNA(INDEX(input_data!$1:$1048576,MATCH($B204,input_data!$B:$B,0),MATCH(P$4,input_data!$1:$1,0)),"")</f>
        <v>6.9806708600040297</v>
      </c>
      <c r="Q204" s="217">
        <f t="shared" si="3"/>
        <v>-7.9935899550355183E-3</v>
      </c>
    </row>
    <row r="205" spans="1:17" x14ac:dyDescent="0.35">
      <c r="A205" s="147" t="s">
        <v>1647</v>
      </c>
      <c r="B205" s="88" t="s">
        <v>656</v>
      </c>
      <c r="C205" s="88" t="s">
        <v>1256</v>
      </c>
      <c r="E205" s="88" t="s">
        <v>657</v>
      </c>
      <c r="F205" s="251">
        <f>_xlfn.IFNA(INDEX(input_data!$1:$1048576,MATCH($B205,input_data!$B:$B,0),MATCH(F$4,input_data!$1:$1,0)),"")</f>
        <v>8.2545319511624093</v>
      </c>
      <c r="G205" s="252">
        <f>_xlfn.IFNA(INDEX(input_data!$1:$1048576,MATCH($B205,input_data!$B:$B,0),MATCH(G$4,input_data!$1:$1,0)),"")</f>
        <v>1.8623541091214999</v>
      </c>
      <c r="H205" s="252">
        <f>_xlfn.IFNA(INDEX(input_data!$1:$1048576,MATCH($B205,input_data!$B:$B,0),MATCH(H$4,input_data!$1:$1,0)),"")</f>
        <v>4.0304889551919097E-2</v>
      </c>
      <c r="I205" s="252">
        <f>_xlfn.IFNA(INDEX(input_data!$1:$1048576,MATCH($B205,input_data!$B:$B,0),MATCH(I$4,input_data!$1:$1,0)),"")</f>
        <v>4.6484859399999996</v>
      </c>
      <c r="J205" s="252">
        <f>_xlfn.IFNA(INDEX(input_data!$1:$1048576,MATCH($B205,input_data!$B:$B,0),MATCH(J$4,input_data!$1:$1,0)),"")</f>
        <v>0</v>
      </c>
      <c r="K205" s="252">
        <f>_xlfn.IFNA(INDEX(input_data!$1:$1048576,MATCH($B205,input_data!$B:$B,0),MATCH(K$4,input_data!$1:$1,0)),"")</f>
        <v>0</v>
      </c>
      <c r="L205" s="252">
        <f>_xlfn.IFNA(INDEX(input_data!$1:$1048576,MATCH($B205,input_data!$B:$B,0),MATCH(L$4,input_data!$1:$1,0)),"")</f>
        <v>0</v>
      </c>
      <c r="M205" s="252">
        <f>_xlfn.IFNA(INDEX(input_data!$1:$1048576,MATCH($B205,input_data!$B:$B,0),MATCH(M$4,input_data!$1:$1,0)),"")</f>
        <v>1.2309093269420599</v>
      </c>
      <c r="N205" s="252">
        <f>_xlfn.IFNA(INDEX(input_data!$1:$1048576,MATCH($B205,input_data!$B:$B,0),MATCH(N$4,input_data!$1:$1,0)),"")</f>
        <v>0.22747719207879299</v>
      </c>
      <c r="O205" s="252">
        <f>_xlfn.IFNA(INDEX(input_data!$1:$1048576,MATCH($B205,input_data!$B:$B,0),MATCH(O$4,input_data!$1:$1,0)),"")</f>
        <v>8.6736999999999995E-2</v>
      </c>
      <c r="P205" s="251">
        <f>_xlfn.IFNA(INDEX(input_data!$1:$1048576,MATCH($B205,input_data!$B:$B,0),MATCH(P$4,input_data!$1:$1,0)),"")</f>
        <v>8.0962684576942703</v>
      </c>
      <c r="Q205" s="217">
        <f t="shared" si="3"/>
        <v>-1.9172921542311316E-2</v>
      </c>
    </row>
    <row r="206" spans="1:17" x14ac:dyDescent="0.35">
      <c r="A206" s="147" t="s">
        <v>1648</v>
      </c>
      <c r="B206" s="88" t="s">
        <v>658</v>
      </c>
      <c r="C206" s="88" t="s">
        <v>1257</v>
      </c>
      <c r="E206" s="88" t="s">
        <v>659</v>
      </c>
      <c r="F206" s="251">
        <f>_xlfn.IFNA(INDEX(input_data!$1:$1048576,MATCH($B206,input_data!$B:$B,0),MATCH(F$4,input_data!$1:$1,0)),"")</f>
        <v>432.22727563114398</v>
      </c>
      <c r="G206" s="252">
        <f>_xlfn.IFNA(INDEX(input_data!$1:$1048576,MATCH($B206,input_data!$B:$B,0),MATCH(G$4,input_data!$1:$1,0)),"")</f>
        <v>245.700533018485</v>
      </c>
      <c r="H206" s="252">
        <f>_xlfn.IFNA(INDEX(input_data!$1:$1048576,MATCH($B206,input_data!$B:$B,0),MATCH(H$4,input_data!$1:$1,0)),"")</f>
        <v>3.9407652568188198</v>
      </c>
      <c r="I206" s="252">
        <f>_xlfn.IFNA(INDEX(input_data!$1:$1048576,MATCH($B206,input_data!$B:$B,0),MATCH(I$4,input_data!$1:$1,0)),"")</f>
        <v>149.62639619199999</v>
      </c>
      <c r="J206" s="252">
        <f>_xlfn.IFNA(INDEX(input_data!$1:$1048576,MATCH($B206,input_data!$B:$B,0),MATCH(J$4,input_data!$1:$1,0)),"")</f>
        <v>22.405643755920799</v>
      </c>
      <c r="K206" s="252">
        <f>_xlfn.IFNA(INDEX(input_data!$1:$1048576,MATCH($B206,input_data!$B:$B,0),MATCH(K$4,input_data!$1:$1,0)),"")</f>
        <v>1.6662811500000001</v>
      </c>
      <c r="L206" s="252">
        <f>_xlfn.IFNA(INDEX(input_data!$1:$1048576,MATCH($B206,input_data!$B:$B,0),MATCH(L$4,input_data!$1:$1,0)),"")</f>
        <v>2.6660499999999998</v>
      </c>
      <c r="M206" s="252">
        <f>_xlfn.IFNA(INDEX(input_data!$1:$1048576,MATCH($B206,input_data!$B:$B,0),MATCH(M$4,input_data!$1:$1,0)),"")</f>
        <v>6.4196712818365897</v>
      </c>
      <c r="N206" s="252">
        <f>_xlfn.IFNA(INDEX(input_data!$1:$1048576,MATCH($B206,input_data!$B:$B,0),MATCH(N$4,input_data!$1:$1,0)),"")</f>
        <v>0</v>
      </c>
      <c r="O206" s="252">
        <f>_xlfn.IFNA(INDEX(input_data!$1:$1048576,MATCH($B206,input_data!$B:$B,0),MATCH(O$4,input_data!$1:$1,0)),"")</f>
        <v>3.0918130000000001</v>
      </c>
      <c r="P206" s="251">
        <f>_xlfn.IFNA(INDEX(input_data!$1:$1048576,MATCH($B206,input_data!$B:$B,0),MATCH(P$4,input_data!$1:$1,0)),"")</f>
        <v>435.51715365506101</v>
      </c>
      <c r="Q206" s="217">
        <f t="shared" si="3"/>
        <v>7.6114539951535054E-3</v>
      </c>
    </row>
    <row r="207" spans="1:17" x14ac:dyDescent="0.35">
      <c r="A207" s="147" t="s">
        <v>1649</v>
      </c>
      <c r="B207" s="88" t="s">
        <v>660</v>
      </c>
      <c r="C207" s="88" t="s">
        <v>1258</v>
      </c>
      <c r="E207" s="88" t="s">
        <v>661</v>
      </c>
      <c r="F207" s="251">
        <f>_xlfn.IFNA(INDEX(input_data!$1:$1048576,MATCH($B207,input_data!$B:$B,0),MATCH(F$4,input_data!$1:$1,0)),"")</f>
        <v>11.663762597818399</v>
      </c>
      <c r="G207" s="252">
        <f>_xlfn.IFNA(INDEX(input_data!$1:$1048576,MATCH($B207,input_data!$B:$B,0),MATCH(G$4,input_data!$1:$1,0)),"")</f>
        <v>4.3219163105112903</v>
      </c>
      <c r="H207" s="252">
        <f>_xlfn.IFNA(INDEX(input_data!$1:$1048576,MATCH($B207,input_data!$B:$B,0),MATCH(H$4,input_data!$1:$1,0)),"")</f>
        <v>8.2269051745741797E-2</v>
      </c>
      <c r="I207" s="252">
        <f>_xlfn.IFNA(INDEX(input_data!$1:$1048576,MATCH($B207,input_data!$B:$B,0),MATCH(I$4,input_data!$1:$1,0)),"")</f>
        <v>5.3394239600000004</v>
      </c>
      <c r="J207" s="252">
        <f>_xlfn.IFNA(INDEX(input_data!$1:$1048576,MATCH($B207,input_data!$B:$B,0),MATCH(J$4,input_data!$1:$1,0)),"")</f>
        <v>0</v>
      </c>
      <c r="K207" s="252">
        <f>_xlfn.IFNA(INDEX(input_data!$1:$1048576,MATCH($B207,input_data!$B:$B,0),MATCH(K$4,input_data!$1:$1,0)),"")</f>
        <v>0</v>
      </c>
      <c r="L207" s="252">
        <f>_xlfn.IFNA(INDEX(input_data!$1:$1048576,MATCH($B207,input_data!$B:$B,0),MATCH(L$4,input_data!$1:$1,0)),"")</f>
        <v>0</v>
      </c>
      <c r="M207" s="252">
        <f>_xlfn.IFNA(INDEX(input_data!$1:$1048576,MATCH($B207,input_data!$B:$B,0),MATCH(M$4,input_data!$1:$1,0)),"")</f>
        <v>0.947870270307555</v>
      </c>
      <c r="N207" s="252">
        <f>_xlfn.IFNA(INDEX(input_data!$1:$1048576,MATCH($B207,input_data!$B:$B,0),MATCH(N$4,input_data!$1:$1,0)),"")</f>
        <v>0</v>
      </c>
      <c r="O207" s="252">
        <f>_xlfn.IFNA(INDEX(input_data!$1:$1048576,MATCH($B207,input_data!$B:$B,0),MATCH(O$4,input_data!$1:$1,0)),"")</f>
        <v>0.164385</v>
      </c>
      <c r="P207" s="251">
        <f>_xlfn.IFNA(INDEX(input_data!$1:$1048576,MATCH($B207,input_data!$B:$B,0),MATCH(P$4,input_data!$1:$1,0)),"")</f>
        <v>10.855864592564499</v>
      </c>
      <c r="Q207" s="217">
        <f t="shared" si="3"/>
        <v>-6.9265642066909883E-2</v>
      </c>
    </row>
    <row r="208" spans="1:17" x14ac:dyDescent="0.35">
      <c r="A208" s="147" t="s">
        <v>1650</v>
      </c>
      <c r="B208" s="88" t="s">
        <v>662</v>
      </c>
      <c r="C208" s="88" t="s">
        <v>1259</v>
      </c>
      <c r="E208" s="88" t="s">
        <v>663</v>
      </c>
      <c r="F208" s="251">
        <f>_xlfn.IFNA(INDEX(input_data!$1:$1048576,MATCH($B208,input_data!$B:$B,0),MATCH(F$4,input_data!$1:$1,0)),"")</f>
        <v>182.195037500773</v>
      </c>
      <c r="G208" s="252">
        <f>_xlfn.IFNA(INDEX(input_data!$1:$1048576,MATCH($B208,input_data!$B:$B,0),MATCH(G$4,input_data!$1:$1,0)),"")</f>
        <v>58.684663184106</v>
      </c>
      <c r="H208" s="252">
        <f>_xlfn.IFNA(INDEX(input_data!$1:$1048576,MATCH($B208,input_data!$B:$B,0),MATCH(H$4,input_data!$1:$1,0)),"")</f>
        <v>1.0628378276441901</v>
      </c>
      <c r="I208" s="252">
        <f>_xlfn.IFNA(INDEX(input_data!$1:$1048576,MATCH($B208,input_data!$B:$B,0),MATCH(I$4,input_data!$1:$1,0)),"")</f>
        <v>114.663326656</v>
      </c>
      <c r="J208" s="252">
        <f>_xlfn.IFNA(INDEX(input_data!$1:$1048576,MATCH($B208,input_data!$B:$B,0),MATCH(J$4,input_data!$1:$1,0)),"")</f>
        <v>5.1515618476515703</v>
      </c>
      <c r="K208" s="252">
        <f>_xlfn.IFNA(INDEX(input_data!$1:$1048576,MATCH($B208,input_data!$B:$B,0),MATCH(K$4,input_data!$1:$1,0)),"")</f>
        <v>0.62366955000000002</v>
      </c>
      <c r="L208" s="252">
        <f>_xlfn.IFNA(INDEX(input_data!$1:$1048576,MATCH($B208,input_data!$B:$B,0),MATCH(L$4,input_data!$1:$1,0)),"")</f>
        <v>0.99787099999999995</v>
      </c>
      <c r="M208" s="252">
        <f>_xlfn.IFNA(INDEX(input_data!$1:$1048576,MATCH($B208,input_data!$B:$B,0),MATCH(M$4,input_data!$1:$1,0)),"")</f>
        <v>2.5120576684732501</v>
      </c>
      <c r="N208" s="252">
        <f>_xlfn.IFNA(INDEX(input_data!$1:$1048576,MATCH($B208,input_data!$B:$B,0),MATCH(N$4,input_data!$1:$1,0)),"")</f>
        <v>0</v>
      </c>
      <c r="O208" s="252">
        <f>_xlfn.IFNA(INDEX(input_data!$1:$1048576,MATCH($B208,input_data!$B:$B,0),MATCH(O$4,input_data!$1:$1,0)),"")</f>
        <v>1.1443719999999999</v>
      </c>
      <c r="P208" s="251">
        <f>_xlfn.IFNA(INDEX(input_data!$1:$1048576,MATCH($B208,input_data!$B:$B,0),MATCH(P$4,input_data!$1:$1,0)),"")</f>
        <v>184.840359733875</v>
      </c>
      <c r="Q208" s="217">
        <f t="shared" si="3"/>
        <v>1.4519178290411938E-2</v>
      </c>
    </row>
    <row r="209" spans="1:17" x14ac:dyDescent="0.35">
      <c r="A209" s="147" t="s">
        <v>1651</v>
      </c>
      <c r="B209" s="88" t="s">
        <v>664</v>
      </c>
      <c r="C209" s="88" t="s">
        <v>1260</v>
      </c>
      <c r="E209" s="88" t="s">
        <v>665</v>
      </c>
      <c r="F209" s="251">
        <f>_xlfn.IFNA(INDEX(input_data!$1:$1048576,MATCH($B209,input_data!$B:$B,0),MATCH(F$4,input_data!$1:$1,0)),"")</f>
        <v>5.7544064558672501</v>
      </c>
      <c r="G209" s="252">
        <f>_xlfn.IFNA(INDEX(input_data!$1:$1048576,MATCH($B209,input_data!$B:$B,0),MATCH(G$4,input_data!$1:$1,0)),"")</f>
        <v>1.3294471558705201</v>
      </c>
      <c r="H209" s="252">
        <f>_xlfn.IFNA(INDEX(input_data!$1:$1048576,MATCH($B209,input_data!$B:$B,0),MATCH(H$4,input_data!$1:$1,0)),"")</f>
        <v>2.9266409790531599E-2</v>
      </c>
      <c r="I209" s="252">
        <f>_xlfn.IFNA(INDEX(input_data!$1:$1048576,MATCH($B209,input_data!$B:$B,0),MATCH(I$4,input_data!$1:$1,0)),"")</f>
        <v>3.6163504199999998</v>
      </c>
      <c r="J209" s="252">
        <f>_xlfn.IFNA(INDEX(input_data!$1:$1048576,MATCH($B209,input_data!$B:$B,0),MATCH(J$4,input_data!$1:$1,0)),"")</f>
        <v>0</v>
      </c>
      <c r="K209" s="252">
        <f>_xlfn.IFNA(INDEX(input_data!$1:$1048576,MATCH($B209,input_data!$B:$B,0),MATCH(K$4,input_data!$1:$1,0)),"")</f>
        <v>0</v>
      </c>
      <c r="L209" s="252">
        <f>_xlfn.IFNA(INDEX(input_data!$1:$1048576,MATCH($B209,input_data!$B:$B,0),MATCH(L$4,input_data!$1:$1,0)),"")</f>
        <v>0</v>
      </c>
      <c r="M209" s="252">
        <f>_xlfn.IFNA(INDEX(input_data!$1:$1048576,MATCH($B209,input_data!$B:$B,0),MATCH(M$4,input_data!$1:$1,0)),"")</f>
        <v>0.25711550396167798</v>
      </c>
      <c r="N209" s="252">
        <f>_xlfn.IFNA(INDEX(input_data!$1:$1048576,MATCH($B209,input_data!$B:$B,0),MATCH(N$4,input_data!$1:$1,0)),"")</f>
        <v>0.18170957206806401</v>
      </c>
      <c r="O209" s="252">
        <f>_xlfn.IFNA(INDEX(input_data!$1:$1048576,MATCH($B209,input_data!$B:$B,0),MATCH(O$4,input_data!$1:$1,0)),"")</f>
        <v>4.9479000000000002E-2</v>
      </c>
      <c r="P209" s="251">
        <f>_xlfn.IFNA(INDEX(input_data!$1:$1048576,MATCH($B209,input_data!$B:$B,0),MATCH(P$4,input_data!$1:$1,0)),"")</f>
        <v>5.4633680616907903</v>
      </c>
      <c r="Q209" s="217">
        <f t="shared" si="3"/>
        <v>-5.0576614010245047E-2</v>
      </c>
    </row>
    <row r="210" spans="1:17" x14ac:dyDescent="0.35">
      <c r="A210" s="147" t="s">
        <v>1652</v>
      </c>
      <c r="B210" s="88" t="s">
        <v>666</v>
      </c>
      <c r="C210" s="88" t="s">
        <v>1653</v>
      </c>
      <c r="E210" s="88" t="s">
        <v>667</v>
      </c>
      <c r="F210" s="251">
        <f>_xlfn.IFNA(INDEX(input_data!$1:$1048576,MATCH($B210,input_data!$B:$B,0),MATCH(F$4,input_data!$1:$1,0)),"")</f>
        <v>12.670566066995599</v>
      </c>
      <c r="G210" s="252">
        <f>_xlfn.IFNA(INDEX(input_data!$1:$1048576,MATCH($B210,input_data!$B:$B,0),MATCH(G$4,input_data!$1:$1,0)),"")</f>
        <v>3.1774683052380399</v>
      </c>
      <c r="H210" s="252">
        <f>_xlfn.IFNA(INDEX(input_data!$1:$1048576,MATCH($B210,input_data!$B:$B,0),MATCH(H$4,input_data!$1:$1,0)),"")</f>
        <v>6.4069483673554695E-2</v>
      </c>
      <c r="I210" s="252">
        <f>_xlfn.IFNA(INDEX(input_data!$1:$1048576,MATCH($B210,input_data!$B:$B,0),MATCH(I$4,input_data!$1:$1,0)),"")</f>
        <v>6.3140924399999996</v>
      </c>
      <c r="J210" s="252">
        <f>_xlfn.IFNA(INDEX(input_data!$1:$1048576,MATCH($B210,input_data!$B:$B,0),MATCH(J$4,input_data!$1:$1,0)),"")</f>
        <v>0</v>
      </c>
      <c r="K210" s="252">
        <f>_xlfn.IFNA(INDEX(input_data!$1:$1048576,MATCH($B210,input_data!$B:$B,0),MATCH(K$4,input_data!$1:$1,0)),"")</f>
        <v>0</v>
      </c>
      <c r="L210" s="252">
        <f>_xlfn.IFNA(INDEX(input_data!$1:$1048576,MATCH($B210,input_data!$B:$B,0),MATCH(L$4,input_data!$1:$1,0)),"")</f>
        <v>0</v>
      </c>
      <c r="M210" s="252">
        <f>_xlfn.IFNA(INDEX(input_data!$1:$1048576,MATCH($B210,input_data!$B:$B,0),MATCH(M$4,input_data!$1:$1,0)),"")</f>
        <v>1.8783712180997501</v>
      </c>
      <c r="N210" s="252">
        <f>_xlfn.IFNA(INDEX(input_data!$1:$1048576,MATCH($B210,input_data!$B:$B,0),MATCH(N$4,input_data!$1:$1,0)),"")</f>
        <v>0.24327404671762701</v>
      </c>
      <c r="O210" s="252">
        <f>_xlfn.IFNA(INDEX(input_data!$1:$1048576,MATCH($B210,input_data!$B:$B,0),MATCH(O$4,input_data!$1:$1,0)),"")</f>
        <v>0.15589700000000001</v>
      </c>
      <c r="P210" s="251">
        <f>_xlfn.IFNA(INDEX(input_data!$1:$1048576,MATCH($B210,input_data!$B:$B,0),MATCH(P$4,input_data!$1:$1,0)),"")</f>
        <v>11.833172493729</v>
      </c>
      <c r="Q210" s="217">
        <f t="shared" si="3"/>
        <v>-6.6089673408345151E-2</v>
      </c>
    </row>
    <row r="211" spans="1:17" x14ac:dyDescent="0.35">
      <c r="A211" s="147" t="s">
        <v>1654</v>
      </c>
      <c r="B211" s="88" t="s">
        <v>669</v>
      </c>
      <c r="C211" s="88" t="s">
        <v>1261</v>
      </c>
      <c r="E211" s="88" t="s">
        <v>670</v>
      </c>
      <c r="F211" s="251">
        <f>_xlfn.IFNA(INDEX(input_data!$1:$1048576,MATCH($B211,input_data!$B:$B,0),MATCH(F$4,input_data!$1:$1,0)),"")</f>
        <v>59.559273828648102</v>
      </c>
      <c r="G211" s="252">
        <f>_xlfn.IFNA(INDEX(input_data!$1:$1048576,MATCH($B211,input_data!$B:$B,0),MATCH(G$4,input_data!$1:$1,0)),"")</f>
        <v>31.4195941737594</v>
      </c>
      <c r="H211" s="252">
        <f>_xlfn.IFNA(INDEX(input_data!$1:$1048576,MATCH($B211,input_data!$B:$B,0),MATCH(H$4,input_data!$1:$1,0)),"")</f>
        <v>0.44387977342928298</v>
      </c>
      <c r="I211" s="252">
        <f>_xlfn.IFNA(INDEX(input_data!$1:$1048576,MATCH($B211,input_data!$B:$B,0),MATCH(I$4,input_data!$1:$1,0)),"")</f>
        <v>27.946114944000001</v>
      </c>
      <c r="J211" s="252">
        <f>_xlfn.IFNA(INDEX(input_data!$1:$1048576,MATCH($B211,input_data!$B:$B,0),MATCH(J$4,input_data!$1:$1,0)),"")</f>
        <v>0</v>
      </c>
      <c r="K211" s="252">
        <f>_xlfn.IFNA(INDEX(input_data!$1:$1048576,MATCH($B211,input_data!$B:$B,0),MATCH(K$4,input_data!$1:$1,0)),"")</f>
        <v>0</v>
      </c>
      <c r="L211" s="252">
        <f>_xlfn.IFNA(INDEX(input_data!$1:$1048576,MATCH($B211,input_data!$B:$B,0),MATCH(L$4,input_data!$1:$1,0)),"")</f>
        <v>0</v>
      </c>
      <c r="M211" s="252">
        <f>_xlfn.IFNA(INDEX(input_data!$1:$1048576,MATCH($B211,input_data!$B:$B,0),MATCH(M$4,input_data!$1:$1,0)),"")</f>
        <v>0</v>
      </c>
      <c r="N211" s="252">
        <f>_xlfn.IFNA(INDEX(input_data!$1:$1048576,MATCH($B211,input_data!$B:$B,0),MATCH(N$4,input_data!$1:$1,0)),"")</f>
        <v>0</v>
      </c>
      <c r="O211" s="252">
        <f>_xlfn.IFNA(INDEX(input_data!$1:$1048576,MATCH($B211,input_data!$B:$B,0),MATCH(O$4,input_data!$1:$1,0)),"")</f>
        <v>7.6790000000000001E-3</v>
      </c>
      <c r="P211" s="251">
        <f>_xlfn.IFNA(INDEX(input_data!$1:$1048576,MATCH($B211,input_data!$B:$B,0),MATCH(P$4,input_data!$1:$1,0)),"")</f>
        <v>59.817267891188699</v>
      </c>
      <c r="Q211" s="217">
        <f t="shared" si="3"/>
        <v>4.3317194108654089E-3</v>
      </c>
    </row>
    <row r="212" spans="1:17" x14ac:dyDescent="0.35">
      <c r="A212" s="147" t="s">
        <v>1655</v>
      </c>
      <c r="B212" s="88" t="s">
        <v>671</v>
      </c>
      <c r="C212" s="88" t="s">
        <v>1262</v>
      </c>
      <c r="E212" s="88" t="s">
        <v>672</v>
      </c>
      <c r="F212" s="251">
        <f>_xlfn.IFNA(INDEX(input_data!$1:$1048576,MATCH($B212,input_data!$B:$B,0),MATCH(F$4,input_data!$1:$1,0)),"")</f>
        <v>140.37627669662501</v>
      </c>
      <c r="G212" s="252">
        <f>_xlfn.IFNA(INDEX(input_data!$1:$1048576,MATCH($B212,input_data!$B:$B,0),MATCH(G$4,input_data!$1:$1,0)),"")</f>
        <v>44.662386875858402</v>
      </c>
      <c r="H212" s="252">
        <f>_xlfn.IFNA(INDEX(input_data!$1:$1048576,MATCH($B212,input_data!$B:$B,0),MATCH(H$4,input_data!$1:$1,0)),"")</f>
        <v>0.79272181041169998</v>
      </c>
      <c r="I212" s="252">
        <f>_xlfn.IFNA(INDEX(input_data!$1:$1048576,MATCH($B212,input_data!$B:$B,0),MATCH(I$4,input_data!$1:$1,0)),"")</f>
        <v>87.00897492</v>
      </c>
      <c r="J212" s="252">
        <f>_xlfn.IFNA(INDEX(input_data!$1:$1048576,MATCH($B212,input_data!$B:$B,0),MATCH(J$4,input_data!$1:$1,0)),"")</f>
        <v>3.5230316267753801</v>
      </c>
      <c r="K212" s="252">
        <f>_xlfn.IFNA(INDEX(input_data!$1:$1048576,MATCH($B212,input_data!$B:$B,0),MATCH(K$4,input_data!$1:$1,0)),"")</f>
        <v>0.46744364999999999</v>
      </c>
      <c r="L212" s="252">
        <f>_xlfn.IFNA(INDEX(input_data!$1:$1048576,MATCH($B212,input_data!$B:$B,0),MATCH(L$4,input_data!$1:$1,0)),"")</f>
        <v>0.74790999999999996</v>
      </c>
      <c r="M212" s="252">
        <f>_xlfn.IFNA(INDEX(input_data!$1:$1048576,MATCH($B212,input_data!$B:$B,0),MATCH(M$4,input_data!$1:$1,0)),"")</f>
        <v>2.3711311626144602</v>
      </c>
      <c r="N212" s="252">
        <f>_xlfn.IFNA(INDEX(input_data!$1:$1048576,MATCH($B212,input_data!$B:$B,0),MATCH(N$4,input_data!$1:$1,0)),"")</f>
        <v>0</v>
      </c>
      <c r="O212" s="252">
        <f>_xlfn.IFNA(INDEX(input_data!$1:$1048576,MATCH($B212,input_data!$B:$B,0),MATCH(O$4,input_data!$1:$1,0)),"")</f>
        <v>0.53684500000000002</v>
      </c>
      <c r="P212" s="251">
        <f>_xlfn.IFNA(INDEX(input_data!$1:$1048576,MATCH($B212,input_data!$B:$B,0),MATCH(P$4,input_data!$1:$1,0)),"")</f>
        <v>140.11044504565899</v>
      </c>
      <c r="Q212" s="217">
        <f t="shared" si="3"/>
        <v>-1.8937078060599077E-3</v>
      </c>
    </row>
    <row r="213" spans="1:17" x14ac:dyDescent="0.35">
      <c r="A213" s="147" t="s">
        <v>1656</v>
      </c>
      <c r="B213" s="88" t="s">
        <v>673</v>
      </c>
      <c r="C213" s="88" t="s">
        <v>1263</v>
      </c>
      <c r="E213" s="88" t="s">
        <v>674</v>
      </c>
      <c r="F213" s="251">
        <f>_xlfn.IFNA(INDEX(input_data!$1:$1048576,MATCH($B213,input_data!$B:$B,0),MATCH(F$4,input_data!$1:$1,0)),"")</f>
        <v>10.1772899446072</v>
      </c>
      <c r="G213" s="252">
        <f>_xlfn.IFNA(INDEX(input_data!$1:$1048576,MATCH($B213,input_data!$B:$B,0),MATCH(G$4,input_data!$1:$1,0)),"")</f>
        <v>2.3080747326261299</v>
      </c>
      <c r="H213" s="252">
        <f>_xlfn.IFNA(INDEX(input_data!$1:$1048576,MATCH($B213,input_data!$B:$B,0),MATCH(H$4,input_data!$1:$1,0)),"")</f>
        <v>4.8785234777970601E-2</v>
      </c>
      <c r="I213" s="252">
        <f>_xlfn.IFNA(INDEX(input_data!$1:$1048576,MATCH($B213,input_data!$B:$B,0),MATCH(I$4,input_data!$1:$1,0)),"")</f>
        <v>5.6003978070000002</v>
      </c>
      <c r="J213" s="252">
        <f>_xlfn.IFNA(INDEX(input_data!$1:$1048576,MATCH($B213,input_data!$B:$B,0),MATCH(J$4,input_data!$1:$1,0)),"")</f>
        <v>0</v>
      </c>
      <c r="K213" s="252">
        <f>_xlfn.IFNA(INDEX(input_data!$1:$1048576,MATCH($B213,input_data!$B:$B,0),MATCH(K$4,input_data!$1:$1,0)),"")</f>
        <v>0</v>
      </c>
      <c r="L213" s="252">
        <f>_xlfn.IFNA(INDEX(input_data!$1:$1048576,MATCH($B213,input_data!$B:$B,0),MATCH(L$4,input_data!$1:$1,0)),"")</f>
        <v>0</v>
      </c>
      <c r="M213" s="252">
        <f>_xlfn.IFNA(INDEX(input_data!$1:$1048576,MATCH($B213,input_data!$B:$B,0),MATCH(M$4,input_data!$1:$1,0)),"")</f>
        <v>1.1212459871532701</v>
      </c>
      <c r="N213" s="252">
        <f>_xlfn.IFNA(INDEX(input_data!$1:$1048576,MATCH($B213,input_data!$B:$B,0),MATCH(N$4,input_data!$1:$1,0)),"")</f>
        <v>0.46669548777265701</v>
      </c>
      <c r="O213" s="252">
        <f>_xlfn.IFNA(INDEX(input_data!$1:$1048576,MATCH($B213,input_data!$B:$B,0),MATCH(O$4,input_data!$1:$1,0)),"")</f>
        <v>9.0962000000000001E-2</v>
      </c>
      <c r="P213" s="251">
        <f>_xlfn.IFNA(INDEX(input_data!$1:$1048576,MATCH($B213,input_data!$B:$B,0),MATCH(P$4,input_data!$1:$1,0)),"")</f>
        <v>9.6361612493300104</v>
      </c>
      <c r="Q213" s="217">
        <f t="shared" si="3"/>
        <v>-5.3170215079106131E-2</v>
      </c>
    </row>
    <row r="214" spans="1:17" x14ac:dyDescent="0.35">
      <c r="A214" s="147" t="s">
        <v>1657</v>
      </c>
      <c r="B214" s="88" t="s">
        <v>675</v>
      </c>
      <c r="C214" s="88" t="s">
        <v>1264</v>
      </c>
      <c r="E214" s="88" t="s">
        <v>676</v>
      </c>
      <c r="F214" s="251">
        <f>_xlfn.IFNA(INDEX(input_data!$1:$1048576,MATCH($B214,input_data!$B:$B,0),MATCH(F$4,input_data!$1:$1,0)),"")</f>
        <v>10.8522163494316</v>
      </c>
      <c r="G214" s="252">
        <f>_xlfn.IFNA(INDEX(input_data!$1:$1048576,MATCH($B214,input_data!$B:$B,0),MATCH(G$4,input_data!$1:$1,0)),"")</f>
        <v>2.2237120572423801</v>
      </c>
      <c r="H214" s="252">
        <f>_xlfn.IFNA(INDEX(input_data!$1:$1048576,MATCH($B214,input_data!$B:$B,0),MATCH(H$4,input_data!$1:$1,0)),"")</f>
        <v>5.01326105156445E-2</v>
      </c>
      <c r="I214" s="252">
        <f>_xlfn.IFNA(INDEX(input_data!$1:$1048576,MATCH($B214,input_data!$B:$B,0),MATCH(I$4,input_data!$1:$1,0)),"")</f>
        <v>5.9150019719999998</v>
      </c>
      <c r="J214" s="252">
        <f>_xlfn.IFNA(INDEX(input_data!$1:$1048576,MATCH($B214,input_data!$B:$B,0),MATCH(J$4,input_data!$1:$1,0)),"")</f>
        <v>0</v>
      </c>
      <c r="K214" s="252">
        <f>_xlfn.IFNA(INDEX(input_data!$1:$1048576,MATCH($B214,input_data!$B:$B,0),MATCH(K$4,input_data!$1:$1,0)),"")</f>
        <v>0</v>
      </c>
      <c r="L214" s="252">
        <f>_xlfn.IFNA(INDEX(input_data!$1:$1048576,MATCH($B214,input_data!$B:$B,0),MATCH(L$4,input_data!$1:$1,0)),"")</f>
        <v>0</v>
      </c>
      <c r="M214" s="252">
        <f>_xlfn.IFNA(INDEX(input_data!$1:$1048576,MATCH($B214,input_data!$B:$B,0),MATCH(M$4,input_data!$1:$1,0)),"")</f>
        <v>1.46338801970966</v>
      </c>
      <c r="N214" s="252">
        <f>_xlfn.IFNA(INDEX(input_data!$1:$1048576,MATCH($B214,input_data!$B:$B,0),MATCH(N$4,input_data!$1:$1,0)),"")</f>
        <v>0.43298505412914501</v>
      </c>
      <c r="O214" s="252">
        <f>_xlfn.IFNA(INDEX(input_data!$1:$1048576,MATCH($B214,input_data!$B:$B,0),MATCH(O$4,input_data!$1:$1,0)),"")</f>
        <v>0.11079600000000001</v>
      </c>
      <c r="P214" s="251">
        <f>_xlfn.IFNA(INDEX(input_data!$1:$1048576,MATCH($B214,input_data!$B:$B,0),MATCH(P$4,input_data!$1:$1,0)),"")</f>
        <v>10.196015713596699</v>
      </c>
      <c r="Q214" s="217">
        <f t="shared" si="3"/>
        <v>-6.0466969576152163E-2</v>
      </c>
    </row>
    <row r="215" spans="1:17" x14ac:dyDescent="0.35">
      <c r="A215" s="147" t="s">
        <v>1658</v>
      </c>
      <c r="B215" s="88" t="s">
        <v>677</v>
      </c>
      <c r="C215" s="88" t="s">
        <v>1265</v>
      </c>
      <c r="E215" s="88" t="s">
        <v>678</v>
      </c>
      <c r="F215" s="251">
        <f>_xlfn.IFNA(INDEX(input_data!$1:$1048576,MATCH($B215,input_data!$B:$B,0),MATCH(F$4,input_data!$1:$1,0)),"")</f>
        <v>16.010559513914998</v>
      </c>
      <c r="G215" s="252">
        <f>_xlfn.IFNA(INDEX(input_data!$1:$1048576,MATCH($B215,input_data!$B:$B,0),MATCH(G$4,input_data!$1:$1,0)),"")</f>
        <v>2.0607031919504402</v>
      </c>
      <c r="H215" s="252">
        <f>_xlfn.IFNA(INDEX(input_data!$1:$1048576,MATCH($B215,input_data!$B:$B,0),MATCH(H$4,input_data!$1:$1,0)),"")</f>
        <v>4.7224448148864201E-2</v>
      </c>
      <c r="I215" s="252">
        <f>_xlfn.IFNA(INDEX(input_data!$1:$1048576,MATCH($B215,input_data!$B:$B,0),MATCH(I$4,input_data!$1:$1,0)),"")</f>
        <v>9.6309186479999997</v>
      </c>
      <c r="J215" s="252">
        <f>_xlfn.IFNA(INDEX(input_data!$1:$1048576,MATCH($B215,input_data!$B:$B,0),MATCH(J$4,input_data!$1:$1,0)),"")</f>
        <v>0</v>
      </c>
      <c r="K215" s="252">
        <f>_xlfn.IFNA(INDEX(input_data!$1:$1048576,MATCH($B215,input_data!$B:$B,0),MATCH(K$4,input_data!$1:$1,0)),"")</f>
        <v>0</v>
      </c>
      <c r="L215" s="252">
        <f>_xlfn.IFNA(INDEX(input_data!$1:$1048576,MATCH($B215,input_data!$B:$B,0),MATCH(L$4,input_data!$1:$1,0)),"")</f>
        <v>0</v>
      </c>
      <c r="M215" s="252">
        <f>_xlfn.IFNA(INDEX(input_data!$1:$1048576,MATCH($B215,input_data!$B:$B,0),MATCH(M$4,input_data!$1:$1,0)),"")</f>
        <v>3.65666454957009</v>
      </c>
      <c r="N215" s="252">
        <f>_xlfn.IFNA(INDEX(input_data!$1:$1048576,MATCH($B215,input_data!$B:$B,0),MATCH(N$4,input_data!$1:$1,0)),"")</f>
        <v>0</v>
      </c>
      <c r="O215" s="252">
        <f>_xlfn.IFNA(INDEX(input_data!$1:$1048576,MATCH($B215,input_data!$B:$B,0),MATCH(O$4,input_data!$1:$1,0)),"")</f>
        <v>0.11053499999999999</v>
      </c>
      <c r="P215" s="251">
        <f>_xlfn.IFNA(INDEX(input_data!$1:$1048576,MATCH($B215,input_data!$B:$B,0),MATCH(P$4,input_data!$1:$1,0)),"")</f>
        <v>15.506045837669401</v>
      </c>
      <c r="Q215" s="217">
        <f t="shared" si="3"/>
        <v>-3.1511308259222104E-2</v>
      </c>
    </row>
    <row r="216" spans="1:17" x14ac:dyDescent="0.35">
      <c r="A216" s="147" t="s">
        <v>1659</v>
      </c>
      <c r="B216" s="88" t="s">
        <v>679</v>
      </c>
      <c r="C216" s="88" t="s">
        <v>1266</v>
      </c>
      <c r="E216" s="88" t="s">
        <v>680</v>
      </c>
      <c r="F216" s="251">
        <f>_xlfn.IFNA(INDEX(input_data!$1:$1048576,MATCH($B216,input_data!$B:$B,0),MATCH(F$4,input_data!$1:$1,0)),"")</f>
        <v>124.15586348361001</v>
      </c>
      <c r="G216" s="252">
        <f>_xlfn.IFNA(INDEX(input_data!$1:$1048576,MATCH($B216,input_data!$B:$B,0),MATCH(G$4,input_data!$1:$1,0)),"")</f>
        <v>60.799298363071102</v>
      </c>
      <c r="H216" s="252">
        <f>_xlfn.IFNA(INDEX(input_data!$1:$1048576,MATCH($B216,input_data!$B:$B,0),MATCH(H$4,input_data!$1:$1,0)),"")</f>
        <v>1.0144234754599699</v>
      </c>
      <c r="I216" s="252">
        <f>_xlfn.IFNA(INDEX(input_data!$1:$1048576,MATCH($B216,input_data!$B:$B,0),MATCH(I$4,input_data!$1:$1,0)),"")</f>
        <v>51.880264480000001</v>
      </c>
      <c r="J216" s="252">
        <f>_xlfn.IFNA(INDEX(input_data!$1:$1048576,MATCH($B216,input_data!$B:$B,0),MATCH(J$4,input_data!$1:$1,0)),"")</f>
        <v>6.0230118442549099</v>
      </c>
      <c r="K216" s="252">
        <f>_xlfn.IFNA(INDEX(input_data!$1:$1048576,MATCH($B216,input_data!$B:$B,0),MATCH(K$4,input_data!$1:$1,0)),"")</f>
        <v>0.47371079999999999</v>
      </c>
      <c r="L216" s="252">
        <f>_xlfn.IFNA(INDEX(input_data!$1:$1048576,MATCH($B216,input_data!$B:$B,0),MATCH(L$4,input_data!$1:$1,0)),"")</f>
        <v>0.75793699999999997</v>
      </c>
      <c r="M216" s="252">
        <f>_xlfn.IFNA(INDEX(input_data!$1:$1048576,MATCH($B216,input_data!$B:$B,0),MATCH(M$4,input_data!$1:$1,0)),"")</f>
        <v>2.34928485298399</v>
      </c>
      <c r="N216" s="252">
        <f>_xlfn.IFNA(INDEX(input_data!$1:$1048576,MATCH($B216,input_data!$B:$B,0),MATCH(N$4,input_data!$1:$1,0)),"")</f>
        <v>0</v>
      </c>
      <c r="O216" s="252">
        <f>_xlfn.IFNA(INDEX(input_data!$1:$1048576,MATCH($B216,input_data!$B:$B,0),MATCH(O$4,input_data!$1:$1,0)),"")</f>
        <v>2.2493940000000001</v>
      </c>
      <c r="P216" s="251">
        <f>_xlfn.IFNA(INDEX(input_data!$1:$1048576,MATCH($B216,input_data!$B:$B,0),MATCH(P$4,input_data!$1:$1,0)),"")</f>
        <v>125.54732481577</v>
      </c>
      <c r="Q216" s="217">
        <f t="shared" si="3"/>
        <v>1.1207375093836625E-2</v>
      </c>
    </row>
    <row r="217" spans="1:17" x14ac:dyDescent="0.35">
      <c r="A217" s="147" t="s">
        <v>1660</v>
      </c>
      <c r="B217" s="88" t="s">
        <v>681</v>
      </c>
      <c r="C217" s="88" t="s">
        <v>1267</v>
      </c>
      <c r="E217" s="88" t="s">
        <v>682</v>
      </c>
      <c r="F217" s="251">
        <f>_xlfn.IFNA(INDEX(input_data!$1:$1048576,MATCH($B217,input_data!$B:$B,0),MATCH(F$4,input_data!$1:$1,0)),"")</f>
        <v>180.02502222829</v>
      </c>
      <c r="G217" s="252">
        <f>_xlfn.IFNA(INDEX(input_data!$1:$1048576,MATCH($B217,input_data!$B:$B,0),MATCH(G$4,input_data!$1:$1,0)),"")</f>
        <v>56.177662112924402</v>
      </c>
      <c r="H217" s="252">
        <f>_xlfn.IFNA(INDEX(input_data!$1:$1048576,MATCH($B217,input_data!$B:$B,0),MATCH(H$4,input_data!$1:$1,0)),"")</f>
        <v>1.0244061937659099</v>
      </c>
      <c r="I217" s="252">
        <f>_xlfn.IFNA(INDEX(input_data!$1:$1048576,MATCH($B217,input_data!$B:$B,0),MATCH(I$4,input_data!$1:$1,0)),"")</f>
        <v>111.28184081000001</v>
      </c>
      <c r="J217" s="252">
        <f>_xlfn.IFNA(INDEX(input_data!$1:$1048576,MATCH($B217,input_data!$B:$B,0),MATCH(J$4,input_data!$1:$1,0)),"")</f>
        <v>4.3679585197922099</v>
      </c>
      <c r="K217" s="252">
        <f>_xlfn.IFNA(INDEX(input_data!$1:$1048576,MATCH($B217,input_data!$B:$B,0),MATCH(K$4,input_data!$1:$1,0)),"")</f>
        <v>0.56754870000000002</v>
      </c>
      <c r="L217" s="252">
        <f>_xlfn.IFNA(INDEX(input_data!$1:$1048576,MATCH($B217,input_data!$B:$B,0),MATCH(L$4,input_data!$1:$1,0)),"")</f>
        <v>0.90807800000000005</v>
      </c>
      <c r="M217" s="252">
        <f>_xlfn.IFNA(INDEX(input_data!$1:$1048576,MATCH($B217,input_data!$B:$B,0),MATCH(M$4,input_data!$1:$1,0)),"")</f>
        <v>5.9628198467618603</v>
      </c>
      <c r="N217" s="252">
        <f>_xlfn.IFNA(INDEX(input_data!$1:$1048576,MATCH($B217,input_data!$B:$B,0),MATCH(N$4,input_data!$1:$1,0)),"")</f>
        <v>0</v>
      </c>
      <c r="O217" s="252">
        <f>_xlfn.IFNA(INDEX(input_data!$1:$1048576,MATCH($B217,input_data!$B:$B,0),MATCH(O$4,input_data!$1:$1,0)),"")</f>
        <v>1.0845340000000001</v>
      </c>
      <c r="P217" s="251">
        <f>_xlfn.IFNA(INDEX(input_data!$1:$1048576,MATCH($B217,input_data!$B:$B,0),MATCH(P$4,input_data!$1:$1,0)),"")</f>
        <v>181.37484818324401</v>
      </c>
      <c r="Q217" s="217">
        <f t="shared" si="3"/>
        <v>7.4979907695402748E-3</v>
      </c>
    </row>
    <row r="218" spans="1:17" x14ac:dyDescent="0.35">
      <c r="A218" s="147" t="s">
        <v>1661</v>
      </c>
      <c r="B218" s="88" t="s">
        <v>683</v>
      </c>
      <c r="C218" s="88" t="s">
        <v>1268</v>
      </c>
      <c r="E218" s="88" t="s">
        <v>684</v>
      </c>
      <c r="F218" s="251">
        <f>_xlfn.IFNA(INDEX(input_data!$1:$1048576,MATCH($B218,input_data!$B:$B,0),MATCH(F$4,input_data!$1:$1,0)),"")</f>
        <v>9.1644738691772307</v>
      </c>
      <c r="G218" s="252">
        <f>_xlfn.IFNA(INDEX(input_data!$1:$1048576,MATCH($B218,input_data!$B:$B,0),MATCH(G$4,input_data!$1:$1,0)),"")</f>
        <v>1.2372361774617799</v>
      </c>
      <c r="H218" s="252">
        <f>_xlfn.IFNA(INDEX(input_data!$1:$1048576,MATCH($B218,input_data!$B:$B,0),MATCH(H$4,input_data!$1:$1,0)),"")</f>
        <v>2.8353329066832401E-2</v>
      </c>
      <c r="I218" s="252">
        <f>_xlfn.IFNA(INDEX(input_data!$1:$1048576,MATCH($B218,input_data!$B:$B,0),MATCH(I$4,input_data!$1:$1,0)),"")</f>
        <v>6.9941978000000002</v>
      </c>
      <c r="J218" s="252">
        <f>_xlfn.IFNA(INDEX(input_data!$1:$1048576,MATCH($B218,input_data!$B:$B,0),MATCH(J$4,input_data!$1:$1,0)),"")</f>
        <v>0</v>
      </c>
      <c r="K218" s="252">
        <f>_xlfn.IFNA(INDEX(input_data!$1:$1048576,MATCH($B218,input_data!$B:$B,0),MATCH(K$4,input_data!$1:$1,0)),"")</f>
        <v>0</v>
      </c>
      <c r="L218" s="252">
        <f>_xlfn.IFNA(INDEX(input_data!$1:$1048576,MATCH($B218,input_data!$B:$B,0),MATCH(L$4,input_data!$1:$1,0)),"")</f>
        <v>0</v>
      </c>
      <c r="M218" s="252">
        <f>_xlfn.IFNA(INDEX(input_data!$1:$1048576,MATCH($B218,input_data!$B:$B,0),MATCH(M$4,input_data!$1:$1,0)),"")</f>
        <v>0.45212518159882298</v>
      </c>
      <c r="N218" s="252">
        <f>_xlfn.IFNA(INDEX(input_data!$1:$1048576,MATCH($B218,input_data!$B:$B,0),MATCH(N$4,input_data!$1:$1,0)),"")</f>
        <v>0</v>
      </c>
      <c r="O218" s="252">
        <f>_xlfn.IFNA(INDEX(input_data!$1:$1048576,MATCH($B218,input_data!$B:$B,0),MATCH(O$4,input_data!$1:$1,0)),"")</f>
        <v>0.105266</v>
      </c>
      <c r="P218" s="251">
        <f>_xlfn.IFNA(INDEX(input_data!$1:$1048576,MATCH($B218,input_data!$B:$B,0),MATCH(P$4,input_data!$1:$1,0)),"")</f>
        <v>8.8171784881274409</v>
      </c>
      <c r="Q218" s="217">
        <f t="shared" si="3"/>
        <v>-3.7895834066137057E-2</v>
      </c>
    </row>
    <row r="219" spans="1:17" x14ac:dyDescent="0.35">
      <c r="A219" s="147" t="s">
        <v>1662</v>
      </c>
      <c r="B219" s="88" t="s">
        <v>685</v>
      </c>
      <c r="C219" s="88" t="s">
        <v>1269</v>
      </c>
      <c r="E219" s="88" t="s">
        <v>686</v>
      </c>
      <c r="F219" s="251">
        <f>_xlfn.IFNA(INDEX(input_data!$1:$1048576,MATCH($B219,input_data!$B:$B,0),MATCH(F$4,input_data!$1:$1,0)),"")</f>
        <v>17.794658370627999</v>
      </c>
      <c r="G219" s="252">
        <f>_xlfn.IFNA(INDEX(input_data!$1:$1048576,MATCH($B219,input_data!$B:$B,0),MATCH(G$4,input_data!$1:$1,0)),"")</f>
        <v>3.9375675504393901</v>
      </c>
      <c r="H219" s="252">
        <f>_xlfn.IFNA(INDEX(input_data!$1:$1048576,MATCH($B219,input_data!$B:$B,0),MATCH(H$4,input_data!$1:$1,0)),"")</f>
        <v>8.8118988512280699E-2</v>
      </c>
      <c r="I219" s="252">
        <f>_xlfn.IFNA(INDEX(input_data!$1:$1048576,MATCH($B219,input_data!$B:$B,0),MATCH(I$4,input_data!$1:$1,0)),"")</f>
        <v>11.889751560000001</v>
      </c>
      <c r="J219" s="252">
        <f>_xlfn.IFNA(INDEX(input_data!$1:$1048576,MATCH($B219,input_data!$B:$B,0),MATCH(J$4,input_data!$1:$1,0)),"")</f>
        <v>0</v>
      </c>
      <c r="K219" s="252">
        <f>_xlfn.IFNA(INDEX(input_data!$1:$1048576,MATCH($B219,input_data!$B:$B,0),MATCH(K$4,input_data!$1:$1,0)),"")</f>
        <v>0</v>
      </c>
      <c r="L219" s="252">
        <f>_xlfn.IFNA(INDEX(input_data!$1:$1048576,MATCH($B219,input_data!$B:$B,0),MATCH(L$4,input_data!$1:$1,0)),"")</f>
        <v>0</v>
      </c>
      <c r="M219" s="252">
        <f>_xlfn.IFNA(INDEX(input_data!$1:$1048576,MATCH($B219,input_data!$B:$B,0),MATCH(M$4,input_data!$1:$1,0)),"")</f>
        <v>0.69469433886649401</v>
      </c>
      <c r="N219" s="252">
        <f>_xlfn.IFNA(INDEX(input_data!$1:$1048576,MATCH($B219,input_data!$B:$B,0),MATCH(N$4,input_data!$1:$1,0)),"")</f>
        <v>0</v>
      </c>
      <c r="O219" s="252">
        <f>_xlfn.IFNA(INDEX(input_data!$1:$1048576,MATCH($B219,input_data!$B:$B,0),MATCH(O$4,input_data!$1:$1,0)),"")</f>
        <v>0.21785499999999999</v>
      </c>
      <c r="P219" s="251">
        <f>_xlfn.IFNA(INDEX(input_data!$1:$1048576,MATCH($B219,input_data!$B:$B,0),MATCH(P$4,input_data!$1:$1,0)),"")</f>
        <v>16.827987437818201</v>
      </c>
      <c r="Q219" s="217">
        <f t="shared" si="3"/>
        <v>-5.4323657845850692E-2</v>
      </c>
    </row>
    <row r="220" spans="1:17" x14ac:dyDescent="0.35">
      <c r="A220" s="147" t="s">
        <v>1663</v>
      </c>
      <c r="B220" s="88" t="s">
        <v>687</v>
      </c>
      <c r="C220" s="88" t="s">
        <v>1270</v>
      </c>
      <c r="E220" s="88" t="s">
        <v>688</v>
      </c>
      <c r="F220" s="251">
        <f>_xlfn.IFNA(INDEX(input_data!$1:$1048576,MATCH($B220,input_data!$B:$B,0),MATCH(F$4,input_data!$1:$1,0)),"")</f>
        <v>12.939315842952499</v>
      </c>
      <c r="G220" s="252">
        <f>_xlfn.IFNA(INDEX(input_data!$1:$1048576,MATCH($B220,input_data!$B:$B,0),MATCH(G$4,input_data!$1:$1,0)),"")</f>
        <v>4.13007635055612</v>
      </c>
      <c r="H220" s="252">
        <f>_xlfn.IFNA(INDEX(input_data!$1:$1048576,MATCH($B220,input_data!$B:$B,0),MATCH(H$4,input_data!$1:$1,0)),"")</f>
        <v>8.1072340466936496E-2</v>
      </c>
      <c r="I220" s="252">
        <f>_xlfn.IFNA(INDEX(input_data!$1:$1048576,MATCH($B220,input_data!$B:$B,0),MATCH(I$4,input_data!$1:$1,0)),"")</f>
        <v>6.5247804540000001</v>
      </c>
      <c r="J220" s="252">
        <f>_xlfn.IFNA(INDEX(input_data!$1:$1048576,MATCH($B220,input_data!$B:$B,0),MATCH(J$4,input_data!$1:$1,0)),"")</f>
        <v>0</v>
      </c>
      <c r="K220" s="252">
        <f>_xlfn.IFNA(INDEX(input_data!$1:$1048576,MATCH($B220,input_data!$B:$B,0),MATCH(K$4,input_data!$1:$1,0)),"")</f>
        <v>0</v>
      </c>
      <c r="L220" s="252">
        <f>_xlfn.IFNA(INDEX(input_data!$1:$1048576,MATCH($B220,input_data!$B:$B,0),MATCH(L$4,input_data!$1:$1,0)),"")</f>
        <v>0</v>
      </c>
      <c r="M220" s="252">
        <f>_xlfn.IFNA(INDEX(input_data!$1:$1048576,MATCH($B220,input_data!$B:$B,0),MATCH(M$4,input_data!$1:$1,0)),"")</f>
        <v>1.4910870899987101</v>
      </c>
      <c r="N220" s="252">
        <f>_xlfn.IFNA(INDEX(input_data!$1:$1048576,MATCH($B220,input_data!$B:$B,0),MATCH(N$4,input_data!$1:$1,0)),"")</f>
        <v>3.7982750312697301E-2</v>
      </c>
      <c r="O220" s="252">
        <f>_xlfn.IFNA(INDEX(input_data!$1:$1048576,MATCH($B220,input_data!$B:$B,0),MATCH(O$4,input_data!$1:$1,0)),"")</f>
        <v>0.13711499999999999</v>
      </c>
      <c r="P220" s="251">
        <f>_xlfn.IFNA(INDEX(input_data!$1:$1048576,MATCH($B220,input_data!$B:$B,0),MATCH(P$4,input_data!$1:$1,0)),"")</f>
        <v>12.4021139853345</v>
      </c>
      <c r="Q220" s="217">
        <f t="shared" si="3"/>
        <v>-4.1517021775968943E-2</v>
      </c>
    </row>
    <row r="221" spans="1:17" x14ac:dyDescent="0.35">
      <c r="A221" s="147" t="s">
        <v>1664</v>
      </c>
      <c r="B221" s="88" t="s">
        <v>689</v>
      </c>
      <c r="C221" s="88" t="s">
        <v>1271</v>
      </c>
      <c r="E221" s="88" t="s">
        <v>690</v>
      </c>
      <c r="F221" s="251">
        <f>_xlfn.IFNA(INDEX(input_data!$1:$1048576,MATCH($B221,input_data!$B:$B,0),MATCH(F$4,input_data!$1:$1,0)),"")</f>
        <v>245.99749805853099</v>
      </c>
      <c r="G221" s="252">
        <f>_xlfn.IFNA(INDEX(input_data!$1:$1048576,MATCH($B221,input_data!$B:$B,0),MATCH(G$4,input_data!$1:$1,0)),"")</f>
        <v>122.343797649218</v>
      </c>
      <c r="H221" s="252">
        <f>_xlfn.IFNA(INDEX(input_data!$1:$1048576,MATCH($B221,input_data!$B:$B,0),MATCH(H$4,input_data!$1:$1,0)),"")</f>
        <v>1.99260610674818</v>
      </c>
      <c r="I221" s="252">
        <f>_xlfn.IFNA(INDEX(input_data!$1:$1048576,MATCH($B221,input_data!$B:$B,0),MATCH(I$4,input_data!$1:$1,0)),"")</f>
        <v>103.952970666</v>
      </c>
      <c r="J221" s="252">
        <f>_xlfn.IFNA(INDEX(input_data!$1:$1048576,MATCH($B221,input_data!$B:$B,0),MATCH(J$4,input_data!$1:$1,0)),"")</f>
        <v>11.7585481549816</v>
      </c>
      <c r="K221" s="252">
        <f>_xlfn.IFNA(INDEX(input_data!$1:$1048576,MATCH($B221,input_data!$B:$B,0),MATCH(K$4,input_data!$1:$1,0)),"")</f>
        <v>0.93801915000000002</v>
      </c>
      <c r="L221" s="252">
        <f>_xlfn.IFNA(INDEX(input_data!$1:$1048576,MATCH($B221,input_data!$B:$B,0),MATCH(L$4,input_data!$1:$1,0)),"")</f>
        <v>1.500831</v>
      </c>
      <c r="M221" s="252">
        <f>_xlfn.IFNA(INDEX(input_data!$1:$1048576,MATCH($B221,input_data!$B:$B,0),MATCH(M$4,input_data!$1:$1,0)),"")</f>
        <v>6.7449267831794897</v>
      </c>
      <c r="N221" s="252">
        <f>_xlfn.IFNA(INDEX(input_data!$1:$1048576,MATCH($B221,input_data!$B:$B,0),MATCH(N$4,input_data!$1:$1,0)),"")</f>
        <v>0</v>
      </c>
      <c r="O221" s="252">
        <f>_xlfn.IFNA(INDEX(input_data!$1:$1048576,MATCH($B221,input_data!$B:$B,0),MATCH(O$4,input_data!$1:$1,0)),"")</f>
        <v>1.8266929999999999</v>
      </c>
      <c r="P221" s="251">
        <f>_xlfn.IFNA(INDEX(input_data!$1:$1048576,MATCH($B221,input_data!$B:$B,0),MATCH(P$4,input_data!$1:$1,0)),"")</f>
        <v>251.058392510126</v>
      </c>
      <c r="Q221" s="217">
        <f t="shared" si="3"/>
        <v>2.0572950910219712E-2</v>
      </c>
    </row>
    <row r="222" spans="1:17" x14ac:dyDescent="0.35">
      <c r="A222" s="147" t="s">
        <v>1665</v>
      </c>
      <c r="B222" s="88" t="s">
        <v>691</v>
      </c>
      <c r="C222" s="88" t="s">
        <v>1272</v>
      </c>
      <c r="E222" s="88" t="s">
        <v>692</v>
      </c>
      <c r="F222" s="251">
        <f>_xlfn.IFNA(INDEX(input_data!$1:$1048576,MATCH($B222,input_data!$B:$B,0),MATCH(F$4,input_data!$1:$1,0)),"")</f>
        <v>13.167060113748899</v>
      </c>
      <c r="G222" s="252">
        <f>_xlfn.IFNA(INDEX(input_data!$1:$1048576,MATCH($B222,input_data!$B:$B,0),MATCH(G$4,input_data!$1:$1,0)),"")</f>
        <v>4.1825442119241698</v>
      </c>
      <c r="H222" s="252">
        <f>_xlfn.IFNA(INDEX(input_data!$1:$1048576,MATCH($B222,input_data!$B:$B,0),MATCH(H$4,input_data!$1:$1,0)),"")</f>
        <v>8.23571107872893E-2</v>
      </c>
      <c r="I222" s="252">
        <f>_xlfn.IFNA(INDEX(input_data!$1:$1048576,MATCH($B222,input_data!$B:$B,0),MATCH(I$4,input_data!$1:$1,0)),"")</f>
        <v>7.0108454</v>
      </c>
      <c r="J222" s="252">
        <f>_xlfn.IFNA(INDEX(input_data!$1:$1048576,MATCH($B222,input_data!$B:$B,0),MATCH(J$4,input_data!$1:$1,0)),"")</f>
        <v>0</v>
      </c>
      <c r="K222" s="252">
        <f>_xlfn.IFNA(INDEX(input_data!$1:$1048576,MATCH($B222,input_data!$B:$B,0),MATCH(K$4,input_data!$1:$1,0)),"")</f>
        <v>0</v>
      </c>
      <c r="L222" s="252">
        <f>_xlfn.IFNA(INDEX(input_data!$1:$1048576,MATCH($B222,input_data!$B:$B,0),MATCH(L$4,input_data!$1:$1,0)),"")</f>
        <v>0</v>
      </c>
      <c r="M222" s="252">
        <f>_xlfn.IFNA(INDEX(input_data!$1:$1048576,MATCH($B222,input_data!$B:$B,0),MATCH(M$4,input_data!$1:$1,0)),"")</f>
        <v>1.2616973895936401</v>
      </c>
      <c r="N222" s="252">
        <f>_xlfn.IFNA(INDEX(input_data!$1:$1048576,MATCH($B222,input_data!$B:$B,0),MATCH(N$4,input_data!$1:$1,0)),"")</f>
        <v>0</v>
      </c>
      <c r="O222" s="252">
        <f>_xlfn.IFNA(INDEX(input_data!$1:$1048576,MATCH($B222,input_data!$B:$B,0),MATCH(O$4,input_data!$1:$1,0)),"")</f>
        <v>0.155059</v>
      </c>
      <c r="P222" s="251">
        <f>_xlfn.IFNA(INDEX(input_data!$1:$1048576,MATCH($B222,input_data!$B:$B,0),MATCH(P$4,input_data!$1:$1,0)),"")</f>
        <v>12.692503112304999</v>
      </c>
      <c r="Q222" s="217">
        <f t="shared" si="3"/>
        <v>-3.6041226921138869E-2</v>
      </c>
    </row>
    <row r="223" spans="1:17" x14ac:dyDescent="0.35">
      <c r="A223" s="147" t="s">
        <v>1666</v>
      </c>
      <c r="B223" s="88" t="s">
        <v>693</v>
      </c>
      <c r="C223" s="88" t="s">
        <v>1273</v>
      </c>
      <c r="E223" s="88" t="s">
        <v>694</v>
      </c>
      <c r="F223" s="251">
        <f>_xlfn.IFNA(INDEX(input_data!$1:$1048576,MATCH($B223,input_data!$B:$B,0),MATCH(F$4,input_data!$1:$1,0)),"")</f>
        <v>253.35583680805601</v>
      </c>
      <c r="G223" s="252">
        <f>_xlfn.IFNA(INDEX(input_data!$1:$1048576,MATCH($B223,input_data!$B:$B,0),MATCH(G$4,input_data!$1:$1,0)),"")</f>
        <v>153.637915502391</v>
      </c>
      <c r="H223" s="252">
        <f>_xlfn.IFNA(INDEX(input_data!$1:$1048576,MATCH($B223,input_data!$B:$B,0),MATCH(H$4,input_data!$1:$1,0)),"")</f>
        <v>2.4572663631634999</v>
      </c>
      <c r="I223" s="252">
        <f>_xlfn.IFNA(INDEX(input_data!$1:$1048576,MATCH($B223,input_data!$B:$B,0),MATCH(I$4,input_data!$1:$1,0)),"")</f>
        <v>72.810713250000006</v>
      </c>
      <c r="J223" s="252">
        <f>_xlfn.IFNA(INDEX(input_data!$1:$1048576,MATCH($B223,input_data!$B:$B,0),MATCH(J$4,input_data!$1:$1,0)),"")</f>
        <v>12.2292085569677</v>
      </c>
      <c r="K223" s="252">
        <f>_xlfn.IFNA(INDEX(input_data!$1:$1048576,MATCH($B223,input_data!$B:$B,0),MATCH(K$4,input_data!$1:$1,0)),"")</f>
        <v>0.91775804999999999</v>
      </c>
      <c r="L223" s="252">
        <f>_xlfn.IFNA(INDEX(input_data!$1:$1048576,MATCH($B223,input_data!$B:$B,0),MATCH(L$4,input_data!$1:$1,0)),"")</f>
        <v>1.468413</v>
      </c>
      <c r="M223" s="252">
        <f>_xlfn.IFNA(INDEX(input_data!$1:$1048576,MATCH($B223,input_data!$B:$B,0),MATCH(M$4,input_data!$1:$1,0)),"")</f>
        <v>11.3163370423106</v>
      </c>
      <c r="N223" s="252">
        <f>_xlfn.IFNA(INDEX(input_data!$1:$1048576,MATCH($B223,input_data!$B:$B,0),MATCH(N$4,input_data!$1:$1,0)),"")</f>
        <v>0</v>
      </c>
      <c r="O223" s="252">
        <f>_xlfn.IFNA(INDEX(input_data!$1:$1048576,MATCH($B223,input_data!$B:$B,0),MATCH(O$4,input_data!$1:$1,0)),"")</f>
        <v>1.1302620000000001</v>
      </c>
      <c r="P223" s="251">
        <f>_xlfn.IFNA(INDEX(input_data!$1:$1048576,MATCH($B223,input_data!$B:$B,0),MATCH(P$4,input_data!$1:$1,0)),"")</f>
        <v>255.967873764833</v>
      </c>
      <c r="Q223" s="217">
        <f t="shared" si="3"/>
        <v>1.0309756387242297E-2</v>
      </c>
    </row>
    <row r="224" spans="1:17" x14ac:dyDescent="0.35">
      <c r="A224" s="147" t="s">
        <v>1667</v>
      </c>
      <c r="B224" s="88" t="s">
        <v>695</v>
      </c>
      <c r="C224" s="88" t="s">
        <v>1274</v>
      </c>
      <c r="E224" s="88" t="s">
        <v>696</v>
      </c>
      <c r="F224" s="251">
        <f>_xlfn.IFNA(INDEX(input_data!$1:$1048576,MATCH($B224,input_data!$B:$B,0),MATCH(F$4,input_data!$1:$1,0)),"")</f>
        <v>615.47824830841398</v>
      </c>
      <c r="G224" s="252">
        <f>_xlfn.IFNA(INDEX(input_data!$1:$1048576,MATCH($B224,input_data!$B:$B,0),MATCH(G$4,input_data!$1:$1,0)),"")</f>
        <v>207.151003170178</v>
      </c>
      <c r="H224" s="252">
        <f>_xlfn.IFNA(INDEX(input_data!$1:$1048576,MATCH($B224,input_data!$B:$B,0),MATCH(H$4,input_data!$1:$1,0)),"")</f>
        <v>3.4172425882713902</v>
      </c>
      <c r="I224" s="252">
        <f>_xlfn.IFNA(INDEX(input_data!$1:$1048576,MATCH($B224,input_data!$B:$B,0),MATCH(I$4,input_data!$1:$1,0)),"")</f>
        <v>383.14064906999999</v>
      </c>
      <c r="J224" s="252">
        <f>_xlfn.IFNA(INDEX(input_data!$1:$1048576,MATCH($B224,input_data!$B:$B,0),MATCH(J$4,input_data!$1:$1,0)),"")</f>
        <v>27.729752257436999</v>
      </c>
      <c r="K224" s="252">
        <f>_xlfn.IFNA(INDEX(input_data!$1:$1048576,MATCH($B224,input_data!$B:$B,0),MATCH(K$4,input_data!$1:$1,0)),"")</f>
        <v>2.6116736999999999</v>
      </c>
      <c r="L224" s="252">
        <f>_xlfn.IFNA(INDEX(input_data!$1:$1048576,MATCH($B224,input_data!$B:$B,0),MATCH(L$4,input_data!$1:$1,0)),"")</f>
        <v>4.1786779999999997</v>
      </c>
      <c r="M224" s="252">
        <f>_xlfn.IFNA(INDEX(input_data!$1:$1048576,MATCH($B224,input_data!$B:$B,0),MATCH(M$4,input_data!$1:$1,0)),"")</f>
        <v>3.0303089974070598</v>
      </c>
      <c r="N224" s="252">
        <f>_xlfn.IFNA(INDEX(input_data!$1:$1048576,MATCH($B224,input_data!$B:$B,0),MATCH(N$4,input_data!$1:$1,0)),"")</f>
        <v>3.9814747878424401</v>
      </c>
      <c r="O224" s="252">
        <f>_xlfn.IFNA(INDEX(input_data!$1:$1048576,MATCH($B224,input_data!$B:$B,0),MATCH(O$4,input_data!$1:$1,0)),"")</f>
        <v>2.2431679999999998</v>
      </c>
      <c r="P224" s="251">
        <f>_xlfn.IFNA(INDEX(input_data!$1:$1048576,MATCH($B224,input_data!$B:$B,0),MATCH(P$4,input_data!$1:$1,0)),"")</f>
        <v>637.48395057113601</v>
      </c>
      <c r="Q224" s="217">
        <f t="shared" si="3"/>
        <v>3.5753826107100872E-2</v>
      </c>
    </row>
    <row r="225" spans="1:17" x14ac:dyDescent="0.35">
      <c r="A225" s="147" t="s">
        <v>1668</v>
      </c>
      <c r="B225" s="88" t="s">
        <v>697</v>
      </c>
      <c r="C225" s="88" t="s">
        <v>1275</v>
      </c>
      <c r="E225" s="88" t="s">
        <v>698</v>
      </c>
      <c r="F225" s="251">
        <f>_xlfn.IFNA(INDEX(input_data!$1:$1048576,MATCH($B225,input_data!$B:$B,0),MATCH(F$4,input_data!$1:$1,0)),"")</f>
        <v>10.8964377393867</v>
      </c>
      <c r="G225" s="252">
        <f>_xlfn.IFNA(INDEX(input_data!$1:$1048576,MATCH($B225,input_data!$B:$B,0),MATCH(G$4,input_data!$1:$1,0)),"")</f>
        <v>3.3219477989493198</v>
      </c>
      <c r="H225" s="252">
        <f>_xlfn.IFNA(INDEX(input_data!$1:$1048576,MATCH($B225,input_data!$B:$B,0),MATCH(H$4,input_data!$1:$1,0)),"")</f>
        <v>6.5928209627456394E-2</v>
      </c>
      <c r="I225" s="252">
        <f>_xlfn.IFNA(INDEX(input_data!$1:$1048576,MATCH($B225,input_data!$B:$B,0),MATCH(I$4,input_data!$1:$1,0)),"")</f>
        <v>5.9524547400000003</v>
      </c>
      <c r="J225" s="252">
        <f>_xlfn.IFNA(INDEX(input_data!$1:$1048576,MATCH($B225,input_data!$B:$B,0),MATCH(J$4,input_data!$1:$1,0)),"")</f>
        <v>0</v>
      </c>
      <c r="K225" s="252">
        <f>_xlfn.IFNA(INDEX(input_data!$1:$1048576,MATCH($B225,input_data!$B:$B,0),MATCH(K$4,input_data!$1:$1,0)),"")</f>
        <v>0</v>
      </c>
      <c r="L225" s="252">
        <f>_xlfn.IFNA(INDEX(input_data!$1:$1048576,MATCH($B225,input_data!$B:$B,0),MATCH(L$4,input_data!$1:$1,0)),"")</f>
        <v>0</v>
      </c>
      <c r="M225" s="252">
        <f>_xlfn.IFNA(INDEX(input_data!$1:$1048576,MATCH($B225,input_data!$B:$B,0),MATCH(M$4,input_data!$1:$1,0)),"")</f>
        <v>1.31352180416901</v>
      </c>
      <c r="N225" s="252">
        <f>_xlfn.IFNA(INDEX(input_data!$1:$1048576,MATCH($B225,input_data!$B:$B,0),MATCH(N$4,input_data!$1:$1,0)),"")</f>
        <v>0.31019097037191801</v>
      </c>
      <c r="O225" s="252">
        <f>_xlfn.IFNA(INDEX(input_data!$1:$1048576,MATCH($B225,input_data!$B:$B,0),MATCH(O$4,input_data!$1:$1,0)),"")</f>
        <v>0.167685</v>
      </c>
      <c r="P225" s="251">
        <f>_xlfn.IFNA(INDEX(input_data!$1:$1048576,MATCH($B225,input_data!$B:$B,0),MATCH(P$4,input_data!$1:$1,0)),"")</f>
        <v>11.131728523117699</v>
      </c>
      <c r="Q225" s="217">
        <f t="shared" si="3"/>
        <v>2.1593367425072119E-2</v>
      </c>
    </row>
    <row r="226" spans="1:17" x14ac:dyDescent="0.35">
      <c r="A226" s="147" t="s">
        <v>1669</v>
      </c>
      <c r="B226" s="88" t="s">
        <v>699</v>
      </c>
      <c r="C226" s="88" t="s">
        <v>1670</v>
      </c>
      <c r="E226" s="88" t="s">
        <v>700</v>
      </c>
      <c r="F226" s="251">
        <f>_xlfn.IFNA(INDEX(input_data!$1:$1048576,MATCH($B226,input_data!$B:$B,0),MATCH(F$4,input_data!$1:$1,0)),"")</f>
        <v>6.9268185893044203</v>
      </c>
      <c r="G226" s="252">
        <f>_xlfn.IFNA(INDEX(input_data!$1:$1048576,MATCH($B226,input_data!$B:$B,0),MATCH(G$4,input_data!$1:$1,0)),"")</f>
        <v>1.77889034455079</v>
      </c>
      <c r="H226" s="252">
        <f>_xlfn.IFNA(INDEX(input_data!$1:$1048576,MATCH($B226,input_data!$B:$B,0),MATCH(H$4,input_data!$1:$1,0)),"")</f>
        <v>3.65783320832892E-2</v>
      </c>
      <c r="I226" s="252">
        <f>_xlfn.IFNA(INDEX(input_data!$1:$1048576,MATCH($B226,input_data!$B:$B,0),MATCH(I$4,input_data!$1:$1,0)),"")</f>
        <v>3.308209416</v>
      </c>
      <c r="J226" s="252">
        <f>_xlfn.IFNA(INDEX(input_data!$1:$1048576,MATCH($B226,input_data!$B:$B,0),MATCH(J$4,input_data!$1:$1,0)),"")</f>
        <v>0</v>
      </c>
      <c r="K226" s="252">
        <f>_xlfn.IFNA(INDEX(input_data!$1:$1048576,MATCH($B226,input_data!$B:$B,0),MATCH(K$4,input_data!$1:$1,0)),"")</f>
        <v>0</v>
      </c>
      <c r="L226" s="252">
        <f>_xlfn.IFNA(INDEX(input_data!$1:$1048576,MATCH($B226,input_data!$B:$B,0),MATCH(L$4,input_data!$1:$1,0)),"")</f>
        <v>0</v>
      </c>
      <c r="M226" s="252">
        <f>_xlfn.IFNA(INDEX(input_data!$1:$1048576,MATCH($B226,input_data!$B:$B,0),MATCH(M$4,input_data!$1:$1,0)),"")</f>
        <v>0.81997116971477602</v>
      </c>
      <c r="N226" s="252">
        <f>_xlfn.IFNA(INDEX(input_data!$1:$1048576,MATCH($B226,input_data!$B:$B,0),MATCH(N$4,input_data!$1:$1,0)),"")</f>
        <v>0.304999103418371</v>
      </c>
      <c r="O226" s="252">
        <f>_xlfn.IFNA(INDEX(input_data!$1:$1048576,MATCH($B226,input_data!$B:$B,0),MATCH(O$4,input_data!$1:$1,0)),"")</f>
        <v>0.119371</v>
      </c>
      <c r="P226" s="251">
        <f>_xlfn.IFNA(INDEX(input_data!$1:$1048576,MATCH($B226,input_data!$B:$B,0),MATCH(P$4,input_data!$1:$1,0)),"")</f>
        <v>6.3680193657672204</v>
      </c>
      <c r="Q226" s="217">
        <f t="shared" si="3"/>
        <v>-8.0671843261498455E-2</v>
      </c>
    </row>
    <row r="227" spans="1:17" x14ac:dyDescent="0.35">
      <c r="A227" s="147" t="s">
        <v>1671</v>
      </c>
      <c r="B227" s="88" t="s">
        <v>701</v>
      </c>
      <c r="C227" s="88" t="s">
        <v>1276</v>
      </c>
      <c r="E227" s="88" t="s">
        <v>702</v>
      </c>
      <c r="F227" s="251">
        <f>_xlfn.IFNA(INDEX(input_data!$1:$1048576,MATCH($B227,input_data!$B:$B,0),MATCH(F$4,input_data!$1:$1,0)),"")</f>
        <v>10.1169698867614</v>
      </c>
      <c r="G227" s="252">
        <f>_xlfn.IFNA(INDEX(input_data!$1:$1048576,MATCH($B227,input_data!$B:$B,0),MATCH(G$4,input_data!$1:$1,0)),"")</f>
        <v>3.03603208483276</v>
      </c>
      <c r="H227" s="252">
        <f>_xlfn.IFNA(INDEX(input_data!$1:$1048576,MATCH($B227,input_data!$B:$B,0),MATCH(H$4,input_data!$1:$1,0)),"")</f>
        <v>6.1765647888344703E-2</v>
      </c>
      <c r="I227" s="252">
        <f>_xlfn.IFNA(INDEX(input_data!$1:$1048576,MATCH($B227,input_data!$B:$B,0),MATCH(I$4,input_data!$1:$1,0)),"")</f>
        <v>5.7140836740000003</v>
      </c>
      <c r="J227" s="252">
        <f>_xlfn.IFNA(INDEX(input_data!$1:$1048576,MATCH($B227,input_data!$B:$B,0),MATCH(J$4,input_data!$1:$1,0)),"")</f>
        <v>0</v>
      </c>
      <c r="K227" s="252">
        <f>_xlfn.IFNA(INDEX(input_data!$1:$1048576,MATCH($B227,input_data!$B:$B,0),MATCH(K$4,input_data!$1:$1,0)),"")</f>
        <v>0</v>
      </c>
      <c r="L227" s="252">
        <f>_xlfn.IFNA(INDEX(input_data!$1:$1048576,MATCH($B227,input_data!$B:$B,0),MATCH(L$4,input_data!$1:$1,0)),"")</f>
        <v>0</v>
      </c>
      <c r="M227" s="252">
        <f>_xlfn.IFNA(INDEX(input_data!$1:$1048576,MATCH($B227,input_data!$B:$B,0),MATCH(M$4,input_data!$1:$1,0)),"")</f>
        <v>0.92029122711373601</v>
      </c>
      <c r="N227" s="252">
        <f>_xlfn.IFNA(INDEX(input_data!$1:$1048576,MATCH($B227,input_data!$B:$B,0),MATCH(N$4,input_data!$1:$1,0)),"")</f>
        <v>0</v>
      </c>
      <c r="O227" s="252">
        <f>_xlfn.IFNA(INDEX(input_data!$1:$1048576,MATCH($B227,input_data!$B:$B,0),MATCH(O$4,input_data!$1:$1,0)),"")</f>
        <v>0.12958600000000001</v>
      </c>
      <c r="P227" s="251">
        <f>_xlfn.IFNA(INDEX(input_data!$1:$1048576,MATCH($B227,input_data!$B:$B,0),MATCH(P$4,input_data!$1:$1,0)),"")</f>
        <v>9.8617586338348406</v>
      </c>
      <c r="Q227" s="217">
        <f t="shared" si="3"/>
        <v>-2.5226056396640661E-2</v>
      </c>
    </row>
    <row r="228" spans="1:17" x14ac:dyDescent="0.35">
      <c r="A228" s="147" t="s">
        <v>1672</v>
      </c>
      <c r="B228" s="88" t="s">
        <v>703</v>
      </c>
      <c r="C228" s="88" t="s">
        <v>1277</v>
      </c>
      <c r="E228" s="88" t="s">
        <v>704</v>
      </c>
      <c r="F228" s="251">
        <f>_xlfn.IFNA(INDEX(input_data!$1:$1048576,MATCH($B228,input_data!$B:$B,0),MATCH(F$4,input_data!$1:$1,0)),"")</f>
        <v>121.72457013993601</v>
      </c>
      <c r="G228" s="252">
        <f>_xlfn.IFNA(INDEX(input_data!$1:$1048576,MATCH($B228,input_data!$B:$B,0),MATCH(G$4,input_data!$1:$1,0)),"")</f>
        <v>51.615296754560802</v>
      </c>
      <c r="H228" s="252">
        <f>_xlfn.IFNA(INDEX(input_data!$1:$1048576,MATCH($B228,input_data!$B:$B,0),MATCH(H$4,input_data!$1:$1,0)),"")</f>
        <v>0.87584877867839095</v>
      </c>
      <c r="I228" s="252">
        <f>_xlfn.IFNA(INDEX(input_data!$1:$1048576,MATCH($B228,input_data!$B:$B,0),MATCH(I$4,input_data!$1:$1,0)),"")</f>
        <v>63.313492512000003</v>
      </c>
      <c r="J228" s="252">
        <f>_xlfn.IFNA(INDEX(input_data!$1:$1048576,MATCH($B228,input_data!$B:$B,0),MATCH(J$4,input_data!$1:$1,0)),"")</f>
        <v>5.6222895832626696</v>
      </c>
      <c r="K228" s="252">
        <f>_xlfn.IFNA(INDEX(input_data!$1:$1048576,MATCH($B228,input_data!$B:$B,0),MATCH(K$4,input_data!$1:$1,0)),"")</f>
        <v>0.48731865000000002</v>
      </c>
      <c r="L228" s="252">
        <f>_xlfn.IFNA(INDEX(input_data!$1:$1048576,MATCH($B228,input_data!$B:$B,0),MATCH(L$4,input_data!$1:$1,0)),"")</f>
        <v>0.77971000000000001</v>
      </c>
      <c r="M228" s="252">
        <f>_xlfn.IFNA(INDEX(input_data!$1:$1048576,MATCH($B228,input_data!$B:$B,0),MATCH(M$4,input_data!$1:$1,0)),"")</f>
        <v>0.54655931819385295</v>
      </c>
      <c r="N228" s="252">
        <f>_xlfn.IFNA(INDEX(input_data!$1:$1048576,MATCH($B228,input_data!$B:$B,0),MATCH(N$4,input_data!$1:$1,0)),"")</f>
        <v>0</v>
      </c>
      <c r="O228" s="252">
        <f>_xlfn.IFNA(INDEX(input_data!$1:$1048576,MATCH($B228,input_data!$B:$B,0),MATCH(O$4,input_data!$1:$1,0)),"")</f>
        <v>0.46468199999999998</v>
      </c>
      <c r="P228" s="251">
        <f>_xlfn.IFNA(INDEX(input_data!$1:$1048576,MATCH($B228,input_data!$B:$B,0),MATCH(P$4,input_data!$1:$1,0)),"")</f>
        <v>123.705197596696</v>
      </c>
      <c r="Q228" s="217">
        <f t="shared" si="3"/>
        <v>1.627138592055033E-2</v>
      </c>
    </row>
    <row r="229" spans="1:17" x14ac:dyDescent="0.35">
      <c r="A229" s="147" t="s">
        <v>1673</v>
      </c>
      <c r="B229" s="88" t="s">
        <v>705</v>
      </c>
      <c r="C229" s="88" t="s">
        <v>1278</v>
      </c>
      <c r="E229" s="88" t="s">
        <v>706</v>
      </c>
      <c r="F229" s="251">
        <f>_xlfn.IFNA(INDEX(input_data!$1:$1048576,MATCH($B229,input_data!$B:$B,0),MATCH(F$4,input_data!$1:$1,0)),"")</f>
        <v>15.415752001639</v>
      </c>
      <c r="G229" s="252">
        <f>_xlfn.IFNA(INDEX(input_data!$1:$1048576,MATCH($B229,input_data!$B:$B,0),MATCH(G$4,input_data!$1:$1,0)),"")</f>
        <v>2.6221583016541499</v>
      </c>
      <c r="H229" s="252">
        <f>_xlfn.IFNA(INDEX(input_data!$1:$1048576,MATCH($B229,input_data!$B:$B,0),MATCH(H$4,input_data!$1:$1,0)),"")</f>
        <v>6.0091127746240897E-2</v>
      </c>
      <c r="I229" s="252">
        <f>_xlfn.IFNA(INDEX(input_data!$1:$1048576,MATCH($B229,input_data!$B:$B,0),MATCH(I$4,input_data!$1:$1,0)),"")</f>
        <v>10.975528825</v>
      </c>
      <c r="J229" s="252">
        <f>_xlfn.IFNA(INDEX(input_data!$1:$1048576,MATCH($B229,input_data!$B:$B,0),MATCH(J$4,input_data!$1:$1,0)),"")</f>
        <v>0</v>
      </c>
      <c r="K229" s="252">
        <f>_xlfn.IFNA(INDEX(input_data!$1:$1048576,MATCH($B229,input_data!$B:$B,0),MATCH(K$4,input_data!$1:$1,0)),"")</f>
        <v>0</v>
      </c>
      <c r="L229" s="252">
        <f>_xlfn.IFNA(INDEX(input_data!$1:$1048576,MATCH($B229,input_data!$B:$B,0),MATCH(L$4,input_data!$1:$1,0)),"")</f>
        <v>0</v>
      </c>
      <c r="M229" s="252">
        <f>_xlfn.IFNA(INDEX(input_data!$1:$1048576,MATCH($B229,input_data!$B:$B,0),MATCH(M$4,input_data!$1:$1,0)),"")</f>
        <v>1.26374868140342</v>
      </c>
      <c r="N229" s="252">
        <f>_xlfn.IFNA(INDEX(input_data!$1:$1048576,MATCH($B229,input_data!$B:$B,0),MATCH(N$4,input_data!$1:$1,0)),"")</f>
        <v>0</v>
      </c>
      <c r="O229" s="252">
        <f>_xlfn.IFNA(INDEX(input_data!$1:$1048576,MATCH($B229,input_data!$B:$B,0),MATCH(O$4,input_data!$1:$1,0)),"")</f>
        <v>0.13667899999999999</v>
      </c>
      <c r="P229" s="251">
        <f>_xlfn.IFNA(INDEX(input_data!$1:$1048576,MATCH($B229,input_data!$B:$B,0),MATCH(P$4,input_data!$1:$1,0)),"")</f>
        <v>15.0582059358038</v>
      </c>
      <c r="Q229" s="217">
        <f t="shared" si="3"/>
        <v>-2.3193553308147763E-2</v>
      </c>
    </row>
    <row r="230" spans="1:17" x14ac:dyDescent="0.35">
      <c r="A230" s="147" t="s">
        <v>1674</v>
      </c>
      <c r="B230" s="88" t="s">
        <v>707</v>
      </c>
      <c r="C230" s="88" t="s">
        <v>1279</v>
      </c>
      <c r="E230" s="88" t="s">
        <v>708</v>
      </c>
      <c r="F230" s="251">
        <f>_xlfn.IFNA(INDEX(input_data!$1:$1048576,MATCH($B230,input_data!$B:$B,0),MATCH(F$4,input_data!$1:$1,0)),"")</f>
        <v>12.037093790006001</v>
      </c>
      <c r="G230" s="252">
        <f>_xlfn.IFNA(INDEX(input_data!$1:$1048576,MATCH($B230,input_data!$B:$B,0),MATCH(G$4,input_data!$1:$1,0)),"")</f>
        <v>3.3358754498082299</v>
      </c>
      <c r="H230" s="252">
        <f>_xlfn.IFNA(INDEX(input_data!$1:$1048576,MATCH($B230,input_data!$B:$B,0),MATCH(H$4,input_data!$1:$1,0)),"")</f>
        <v>6.8639108761945095E-2</v>
      </c>
      <c r="I230" s="252">
        <f>_xlfn.IFNA(INDEX(input_data!$1:$1048576,MATCH($B230,input_data!$B:$B,0),MATCH(I$4,input_data!$1:$1,0)),"")</f>
        <v>5.862825</v>
      </c>
      <c r="J230" s="252">
        <f>_xlfn.IFNA(INDEX(input_data!$1:$1048576,MATCH($B230,input_data!$B:$B,0),MATCH(J$4,input_data!$1:$1,0)),"")</f>
        <v>0</v>
      </c>
      <c r="K230" s="252">
        <f>_xlfn.IFNA(INDEX(input_data!$1:$1048576,MATCH($B230,input_data!$B:$B,0),MATCH(K$4,input_data!$1:$1,0)),"")</f>
        <v>0</v>
      </c>
      <c r="L230" s="252">
        <f>_xlfn.IFNA(INDEX(input_data!$1:$1048576,MATCH($B230,input_data!$B:$B,0),MATCH(L$4,input_data!$1:$1,0)),"")</f>
        <v>0</v>
      </c>
      <c r="M230" s="252">
        <f>_xlfn.IFNA(INDEX(input_data!$1:$1048576,MATCH($B230,input_data!$B:$B,0),MATCH(M$4,input_data!$1:$1,0)),"")</f>
        <v>1.85471487330176</v>
      </c>
      <c r="N230" s="252">
        <f>_xlfn.IFNA(INDEX(input_data!$1:$1048576,MATCH($B230,input_data!$B:$B,0),MATCH(N$4,input_data!$1:$1,0)),"")</f>
        <v>0.35951624172963498</v>
      </c>
      <c r="O230" s="252">
        <f>_xlfn.IFNA(INDEX(input_data!$1:$1048576,MATCH($B230,input_data!$B:$B,0),MATCH(O$4,input_data!$1:$1,0)),"")</f>
        <v>0.11094900000000001</v>
      </c>
      <c r="P230" s="251">
        <f>_xlfn.IFNA(INDEX(input_data!$1:$1048576,MATCH($B230,input_data!$B:$B,0),MATCH(P$4,input_data!$1:$1,0)),"")</f>
        <v>11.592519673601601</v>
      </c>
      <c r="Q230" s="217">
        <f t="shared" si="3"/>
        <v>-3.6933675533334709E-2</v>
      </c>
    </row>
    <row r="231" spans="1:17" x14ac:dyDescent="0.35">
      <c r="A231" s="147" t="s">
        <v>1675</v>
      </c>
      <c r="B231" s="88" t="s">
        <v>709</v>
      </c>
      <c r="C231" s="88" t="s">
        <v>1280</v>
      </c>
      <c r="E231" s="88" t="s">
        <v>710</v>
      </c>
      <c r="F231" s="251">
        <f>_xlfn.IFNA(INDEX(input_data!$1:$1048576,MATCH($B231,input_data!$B:$B,0),MATCH(F$4,input_data!$1:$1,0)),"")</f>
        <v>118.971558544068</v>
      </c>
      <c r="G231" s="252">
        <f>_xlfn.IFNA(INDEX(input_data!$1:$1048576,MATCH($B231,input_data!$B:$B,0),MATCH(G$4,input_data!$1:$1,0)),"")</f>
        <v>42.122748412177998</v>
      </c>
      <c r="H231" s="252">
        <f>_xlfn.IFNA(INDEX(input_data!$1:$1048576,MATCH($B231,input_data!$B:$B,0),MATCH(H$4,input_data!$1:$1,0)),"")</f>
        <v>0.73122462483559603</v>
      </c>
      <c r="I231" s="252">
        <f>_xlfn.IFNA(INDEX(input_data!$1:$1048576,MATCH($B231,input_data!$B:$B,0),MATCH(I$4,input_data!$1:$1,0)),"")</f>
        <v>69.474757866000004</v>
      </c>
      <c r="J231" s="252">
        <f>_xlfn.IFNA(INDEX(input_data!$1:$1048576,MATCH($B231,input_data!$B:$B,0),MATCH(J$4,input_data!$1:$1,0)),"")</f>
        <v>5.0417846548056202</v>
      </c>
      <c r="K231" s="252">
        <f>_xlfn.IFNA(INDEX(input_data!$1:$1048576,MATCH($B231,input_data!$B:$B,0),MATCH(K$4,input_data!$1:$1,0)),"")</f>
        <v>0.47557440000000001</v>
      </c>
      <c r="L231" s="252">
        <f>_xlfn.IFNA(INDEX(input_data!$1:$1048576,MATCH($B231,input_data!$B:$B,0),MATCH(L$4,input_data!$1:$1,0)),"")</f>
        <v>0.76091900000000001</v>
      </c>
      <c r="M231" s="252">
        <f>_xlfn.IFNA(INDEX(input_data!$1:$1048576,MATCH($B231,input_data!$B:$B,0),MATCH(M$4,input_data!$1:$1,0)),"")</f>
        <v>0.95618118138666697</v>
      </c>
      <c r="N231" s="252">
        <f>_xlfn.IFNA(INDEX(input_data!$1:$1048576,MATCH($B231,input_data!$B:$B,0),MATCH(N$4,input_data!$1:$1,0)),"")</f>
        <v>0.20551616904776401</v>
      </c>
      <c r="O231" s="252">
        <f>_xlfn.IFNA(INDEX(input_data!$1:$1048576,MATCH($B231,input_data!$B:$B,0),MATCH(O$4,input_data!$1:$1,0)),"")</f>
        <v>0.96392800000000001</v>
      </c>
      <c r="P231" s="251">
        <f>_xlfn.IFNA(INDEX(input_data!$1:$1048576,MATCH($B231,input_data!$B:$B,0),MATCH(P$4,input_data!$1:$1,0)),"")</f>
        <v>120.73263430825401</v>
      </c>
      <c r="Q231" s="217">
        <f t="shared" si="3"/>
        <v>1.4802493854307874E-2</v>
      </c>
    </row>
    <row r="232" spans="1:17" x14ac:dyDescent="0.35">
      <c r="A232" s="147" t="s">
        <v>1676</v>
      </c>
      <c r="B232" s="88" t="s">
        <v>711</v>
      </c>
      <c r="C232" s="88" t="s">
        <v>1281</v>
      </c>
      <c r="E232" s="88" t="s">
        <v>712</v>
      </c>
      <c r="F232" s="251">
        <f>_xlfn.IFNA(INDEX(input_data!$1:$1048576,MATCH($B232,input_data!$B:$B,0),MATCH(F$4,input_data!$1:$1,0)),"")</f>
        <v>11.616630232656799</v>
      </c>
      <c r="G232" s="252">
        <f>_xlfn.IFNA(INDEX(input_data!$1:$1048576,MATCH($B232,input_data!$B:$B,0),MATCH(G$4,input_data!$1:$1,0)),"")</f>
        <v>3.6380402281803801</v>
      </c>
      <c r="H232" s="252">
        <f>_xlfn.IFNA(INDEX(input_data!$1:$1048576,MATCH($B232,input_data!$B:$B,0),MATCH(H$4,input_data!$1:$1,0)),"")</f>
        <v>7.1097157753244003E-2</v>
      </c>
      <c r="I232" s="252">
        <f>_xlfn.IFNA(INDEX(input_data!$1:$1048576,MATCH($B232,input_data!$B:$B,0),MATCH(I$4,input_data!$1:$1,0)),"")</f>
        <v>5.7303640800000002</v>
      </c>
      <c r="J232" s="252">
        <f>_xlfn.IFNA(INDEX(input_data!$1:$1048576,MATCH($B232,input_data!$B:$B,0),MATCH(J$4,input_data!$1:$1,0)),"")</f>
        <v>0</v>
      </c>
      <c r="K232" s="252">
        <f>_xlfn.IFNA(INDEX(input_data!$1:$1048576,MATCH($B232,input_data!$B:$B,0),MATCH(K$4,input_data!$1:$1,0)),"")</f>
        <v>0</v>
      </c>
      <c r="L232" s="252">
        <f>_xlfn.IFNA(INDEX(input_data!$1:$1048576,MATCH($B232,input_data!$B:$B,0),MATCH(L$4,input_data!$1:$1,0)),"")</f>
        <v>0</v>
      </c>
      <c r="M232" s="252">
        <f>_xlfn.IFNA(INDEX(input_data!$1:$1048576,MATCH($B232,input_data!$B:$B,0),MATCH(M$4,input_data!$1:$1,0)),"")</f>
        <v>1.1495917204053501</v>
      </c>
      <c r="N232" s="252">
        <f>_xlfn.IFNA(INDEX(input_data!$1:$1048576,MATCH($B232,input_data!$B:$B,0),MATCH(N$4,input_data!$1:$1,0)),"")</f>
        <v>0.48377140641518002</v>
      </c>
      <c r="O232" s="252">
        <f>_xlfn.IFNA(INDEX(input_data!$1:$1048576,MATCH($B232,input_data!$B:$B,0),MATCH(O$4,input_data!$1:$1,0)),"")</f>
        <v>0.15860299999999999</v>
      </c>
      <c r="P232" s="251">
        <f>_xlfn.IFNA(INDEX(input_data!$1:$1048576,MATCH($B232,input_data!$B:$B,0),MATCH(P$4,input_data!$1:$1,0)),"")</f>
        <v>11.2314675927542</v>
      </c>
      <c r="Q232" s="217">
        <f t="shared" si="3"/>
        <v>-3.3156141857715871E-2</v>
      </c>
    </row>
    <row r="233" spans="1:17" x14ac:dyDescent="0.35">
      <c r="A233" s="147" t="s">
        <v>1677</v>
      </c>
      <c r="B233" s="88" t="s">
        <v>716</v>
      </c>
      <c r="C233" s="88" t="s">
        <v>1283</v>
      </c>
      <c r="E233" s="88" t="s">
        <v>717</v>
      </c>
      <c r="F233" s="251">
        <f>_xlfn.IFNA(INDEX(input_data!$1:$1048576,MATCH($B233,input_data!$B:$B,0),MATCH(F$4,input_data!$1:$1,0)),"")</f>
        <v>151.003317594576</v>
      </c>
      <c r="G233" s="252">
        <f>_xlfn.IFNA(INDEX(input_data!$1:$1048576,MATCH($B233,input_data!$B:$B,0),MATCH(G$4,input_data!$1:$1,0)),"")</f>
        <v>37.491810722991801</v>
      </c>
      <c r="H233" s="252">
        <f>_xlfn.IFNA(INDEX(input_data!$1:$1048576,MATCH($B233,input_data!$B:$B,0),MATCH(H$4,input_data!$1:$1,0)),"")</f>
        <v>0.70062821840065503</v>
      </c>
      <c r="I233" s="252">
        <f>_xlfn.IFNA(INDEX(input_data!$1:$1048576,MATCH($B233,input_data!$B:$B,0),MATCH(I$4,input_data!$1:$1,0)),"")</f>
        <v>104.650275635</v>
      </c>
      <c r="J233" s="252">
        <f>_xlfn.IFNA(INDEX(input_data!$1:$1048576,MATCH($B233,input_data!$B:$B,0),MATCH(J$4,input_data!$1:$1,0)),"")</f>
        <v>4.91770037909692</v>
      </c>
      <c r="K233" s="252">
        <f>_xlfn.IFNA(INDEX(input_data!$1:$1048576,MATCH($B233,input_data!$B:$B,0),MATCH(K$4,input_data!$1:$1,0)),"")</f>
        <v>0.57746595000000001</v>
      </c>
      <c r="L233" s="252">
        <f>_xlfn.IFNA(INDEX(input_data!$1:$1048576,MATCH($B233,input_data!$B:$B,0),MATCH(L$4,input_data!$1:$1,0)),"")</f>
        <v>0.92394500000000002</v>
      </c>
      <c r="M233" s="252">
        <f>_xlfn.IFNA(INDEX(input_data!$1:$1048576,MATCH($B233,input_data!$B:$B,0),MATCH(M$4,input_data!$1:$1,0)),"")</f>
        <v>3.6531385667475398</v>
      </c>
      <c r="N233" s="252">
        <f>_xlfn.IFNA(INDEX(input_data!$1:$1048576,MATCH($B233,input_data!$B:$B,0),MATCH(N$4,input_data!$1:$1,0)),"")</f>
        <v>0</v>
      </c>
      <c r="O233" s="252">
        <f>_xlfn.IFNA(INDEX(input_data!$1:$1048576,MATCH($B233,input_data!$B:$B,0),MATCH(O$4,input_data!$1:$1,0)),"")</f>
        <v>0.74459299999999995</v>
      </c>
      <c r="P233" s="251">
        <f>_xlfn.IFNA(INDEX(input_data!$1:$1048576,MATCH($B233,input_data!$B:$B,0),MATCH(P$4,input_data!$1:$1,0)),"")</f>
        <v>153.659557472237</v>
      </c>
      <c r="Q233" s="217">
        <f t="shared" si="3"/>
        <v>1.7590606087163341E-2</v>
      </c>
    </row>
    <row r="234" spans="1:17" x14ac:dyDescent="0.35">
      <c r="A234" s="147" t="s">
        <v>1678</v>
      </c>
      <c r="B234" s="88" t="s">
        <v>718</v>
      </c>
      <c r="C234" s="88" t="s">
        <v>1284</v>
      </c>
      <c r="E234" s="88" t="s">
        <v>719</v>
      </c>
      <c r="F234" s="251">
        <f>_xlfn.IFNA(INDEX(input_data!$1:$1048576,MATCH($B234,input_data!$B:$B,0),MATCH(F$4,input_data!$1:$1,0)),"")</f>
        <v>162.87352263667299</v>
      </c>
      <c r="G234" s="252">
        <f>_xlfn.IFNA(INDEX(input_data!$1:$1048576,MATCH($B234,input_data!$B:$B,0),MATCH(G$4,input_data!$1:$1,0)),"")</f>
        <v>63.376690811662598</v>
      </c>
      <c r="H234" s="252">
        <f>_xlfn.IFNA(INDEX(input_data!$1:$1048576,MATCH($B234,input_data!$B:$B,0),MATCH(H$4,input_data!$1:$1,0)),"")</f>
        <v>1.0647585638802399</v>
      </c>
      <c r="I234" s="252">
        <f>_xlfn.IFNA(INDEX(input_data!$1:$1048576,MATCH($B234,input_data!$B:$B,0),MATCH(I$4,input_data!$1:$1,0)),"")</f>
        <v>89.902351440000004</v>
      </c>
      <c r="J234" s="252">
        <f>_xlfn.IFNA(INDEX(input_data!$1:$1048576,MATCH($B234,input_data!$B:$B,0),MATCH(J$4,input_data!$1:$1,0)),"")</f>
        <v>6.77268771583514</v>
      </c>
      <c r="K234" s="252">
        <f>_xlfn.IFNA(INDEX(input_data!$1:$1048576,MATCH($B234,input_data!$B:$B,0),MATCH(K$4,input_data!$1:$1,0)),"")</f>
        <v>0.64442295000000005</v>
      </c>
      <c r="L234" s="252">
        <f>_xlfn.IFNA(INDEX(input_data!$1:$1048576,MATCH($B234,input_data!$B:$B,0),MATCH(L$4,input_data!$1:$1,0)),"")</f>
        <v>1.031077</v>
      </c>
      <c r="M234" s="252">
        <f>_xlfn.IFNA(INDEX(input_data!$1:$1048576,MATCH($B234,input_data!$B:$B,0),MATCH(M$4,input_data!$1:$1,0)),"")</f>
        <v>2.3205518624187702</v>
      </c>
      <c r="N234" s="252">
        <f>_xlfn.IFNA(INDEX(input_data!$1:$1048576,MATCH($B234,input_data!$B:$B,0),MATCH(N$4,input_data!$1:$1,0)),"")</f>
        <v>0</v>
      </c>
      <c r="O234" s="252">
        <f>_xlfn.IFNA(INDEX(input_data!$1:$1048576,MATCH($B234,input_data!$B:$B,0),MATCH(O$4,input_data!$1:$1,0)),"")</f>
        <v>0.96262999999999999</v>
      </c>
      <c r="P234" s="251">
        <f>_xlfn.IFNA(INDEX(input_data!$1:$1048576,MATCH($B234,input_data!$B:$B,0),MATCH(P$4,input_data!$1:$1,0)),"")</f>
        <v>166.075170343797</v>
      </c>
      <c r="Q234" s="217">
        <f t="shared" si="3"/>
        <v>1.9657263226669608E-2</v>
      </c>
    </row>
    <row r="235" spans="1:17" x14ac:dyDescent="0.35">
      <c r="A235" s="147" t="s">
        <v>1679</v>
      </c>
      <c r="B235" s="88" t="s">
        <v>720</v>
      </c>
      <c r="C235" s="88" t="s">
        <v>1285</v>
      </c>
      <c r="E235" s="88" t="s">
        <v>721</v>
      </c>
      <c r="F235" s="251">
        <f>_xlfn.IFNA(INDEX(input_data!$1:$1048576,MATCH($B235,input_data!$B:$B,0),MATCH(F$4,input_data!$1:$1,0)),"")</f>
        <v>7.5532340520140702</v>
      </c>
      <c r="G235" s="252">
        <f>_xlfn.IFNA(INDEX(input_data!$1:$1048576,MATCH($B235,input_data!$B:$B,0),MATCH(G$4,input_data!$1:$1,0)),"")</f>
        <v>2.0399563724195802</v>
      </c>
      <c r="H235" s="252">
        <f>_xlfn.IFNA(INDEX(input_data!$1:$1048576,MATCH($B235,input_data!$B:$B,0),MATCH(H$4,input_data!$1:$1,0)),"")</f>
        <v>4.2361147261338397E-2</v>
      </c>
      <c r="I235" s="252">
        <f>_xlfn.IFNA(INDEX(input_data!$1:$1048576,MATCH($B235,input_data!$B:$B,0),MATCH(I$4,input_data!$1:$1,0)),"")</f>
        <v>4.2612380700000001</v>
      </c>
      <c r="J235" s="252">
        <f>_xlfn.IFNA(INDEX(input_data!$1:$1048576,MATCH($B235,input_data!$B:$B,0),MATCH(J$4,input_data!$1:$1,0)),"")</f>
        <v>0</v>
      </c>
      <c r="K235" s="252">
        <f>_xlfn.IFNA(INDEX(input_data!$1:$1048576,MATCH($B235,input_data!$B:$B,0),MATCH(K$4,input_data!$1:$1,0)),"")</f>
        <v>0</v>
      </c>
      <c r="L235" s="252">
        <f>_xlfn.IFNA(INDEX(input_data!$1:$1048576,MATCH($B235,input_data!$B:$B,0),MATCH(L$4,input_data!$1:$1,0)),"")</f>
        <v>0</v>
      </c>
      <c r="M235" s="252">
        <f>_xlfn.IFNA(INDEX(input_data!$1:$1048576,MATCH($B235,input_data!$B:$B,0),MATCH(M$4,input_data!$1:$1,0)),"")</f>
        <v>0.90224223838525996</v>
      </c>
      <c r="N235" s="252">
        <f>_xlfn.IFNA(INDEX(input_data!$1:$1048576,MATCH($B235,input_data!$B:$B,0),MATCH(N$4,input_data!$1:$1,0)),"")</f>
        <v>0</v>
      </c>
      <c r="O235" s="252">
        <f>_xlfn.IFNA(INDEX(input_data!$1:$1048576,MATCH($B235,input_data!$B:$B,0),MATCH(O$4,input_data!$1:$1,0)),"")</f>
        <v>7.9397999999999996E-2</v>
      </c>
      <c r="P235" s="251">
        <f>_xlfn.IFNA(INDEX(input_data!$1:$1048576,MATCH($B235,input_data!$B:$B,0),MATCH(P$4,input_data!$1:$1,0)),"")</f>
        <v>7.3251958280661702</v>
      </c>
      <c r="Q235" s="217">
        <f t="shared" si="3"/>
        <v>-3.0190806001449633E-2</v>
      </c>
    </row>
    <row r="236" spans="1:17" x14ac:dyDescent="0.35">
      <c r="A236" s="147" t="s">
        <v>1680</v>
      </c>
      <c r="B236" s="88" t="s">
        <v>722</v>
      </c>
      <c r="C236" s="88" t="s">
        <v>1286</v>
      </c>
      <c r="E236" s="88" t="s">
        <v>723</v>
      </c>
      <c r="F236" s="251">
        <f>_xlfn.IFNA(INDEX(input_data!$1:$1048576,MATCH($B236,input_data!$B:$B,0),MATCH(F$4,input_data!$1:$1,0)),"")</f>
        <v>11.221961183355599</v>
      </c>
      <c r="G236" s="252">
        <f>_xlfn.IFNA(INDEX(input_data!$1:$1048576,MATCH($B236,input_data!$B:$B,0),MATCH(G$4,input_data!$1:$1,0)),"")</f>
        <v>2.5474224706264099</v>
      </c>
      <c r="H236" s="252">
        <f>_xlfn.IFNA(INDEX(input_data!$1:$1048576,MATCH($B236,input_data!$B:$B,0),MATCH(H$4,input_data!$1:$1,0)),"")</f>
        <v>5.2985551709651503E-2</v>
      </c>
      <c r="I236" s="252">
        <f>_xlfn.IFNA(INDEX(input_data!$1:$1048576,MATCH($B236,input_data!$B:$B,0),MATCH(I$4,input_data!$1:$1,0)),"")</f>
        <v>5.6728833600000002</v>
      </c>
      <c r="J236" s="252">
        <f>_xlfn.IFNA(INDEX(input_data!$1:$1048576,MATCH($B236,input_data!$B:$B,0),MATCH(J$4,input_data!$1:$1,0)),"")</f>
        <v>0</v>
      </c>
      <c r="K236" s="252">
        <f>_xlfn.IFNA(INDEX(input_data!$1:$1048576,MATCH($B236,input_data!$B:$B,0),MATCH(K$4,input_data!$1:$1,0)),"")</f>
        <v>0</v>
      </c>
      <c r="L236" s="252">
        <f>_xlfn.IFNA(INDEX(input_data!$1:$1048576,MATCH($B236,input_data!$B:$B,0),MATCH(L$4,input_data!$1:$1,0)),"")</f>
        <v>0</v>
      </c>
      <c r="M236" s="252">
        <f>_xlfn.IFNA(INDEX(input_data!$1:$1048576,MATCH($B236,input_data!$B:$B,0),MATCH(M$4,input_data!$1:$1,0)),"")</f>
        <v>2.9045885644287002</v>
      </c>
      <c r="N236" s="252">
        <f>_xlfn.IFNA(INDEX(input_data!$1:$1048576,MATCH($B236,input_data!$B:$B,0),MATCH(N$4,input_data!$1:$1,0)),"")</f>
        <v>0</v>
      </c>
      <c r="O236" s="252">
        <f>_xlfn.IFNA(INDEX(input_data!$1:$1048576,MATCH($B236,input_data!$B:$B,0),MATCH(O$4,input_data!$1:$1,0)),"")</f>
        <v>9.8938999999999999E-2</v>
      </c>
      <c r="P236" s="251">
        <f>_xlfn.IFNA(INDEX(input_data!$1:$1048576,MATCH($B236,input_data!$B:$B,0),MATCH(P$4,input_data!$1:$1,0)),"")</f>
        <v>11.2768189467648</v>
      </c>
      <c r="Q236" s="217">
        <f t="shared" si="3"/>
        <v>4.8884292605257951E-3</v>
      </c>
    </row>
    <row r="237" spans="1:17" x14ac:dyDescent="0.35">
      <c r="A237" s="147" t="s">
        <v>1681</v>
      </c>
      <c r="B237" s="88" t="s">
        <v>724</v>
      </c>
      <c r="C237" s="88" t="s">
        <v>1682</v>
      </c>
      <c r="E237" s="88" t="s">
        <v>727</v>
      </c>
      <c r="F237" s="251">
        <f>_xlfn.IFNA(INDEX(input_data!$1:$1048576,MATCH($B237,input_data!$B:$B,0),MATCH(F$4,input_data!$1:$1,0)),"")</f>
        <v>380.35882192975203</v>
      </c>
      <c r="G237" s="252">
        <f>_xlfn.IFNA(INDEX(input_data!$1:$1048576,MATCH($B237,input_data!$B:$B,0),MATCH(G$4,input_data!$1:$1,0)),"")</f>
        <v>72.695104638466503</v>
      </c>
      <c r="H237" s="252">
        <f>_xlfn.IFNA(INDEX(input_data!$1:$1048576,MATCH($B237,input_data!$B:$B,0),MATCH(H$4,input_data!$1:$1,0)),"")</f>
        <v>1.4927467510099299</v>
      </c>
      <c r="I237" s="252">
        <f>_xlfn.IFNA(INDEX(input_data!$1:$1048576,MATCH($B237,input_data!$B:$B,0),MATCH(I$4,input_data!$1:$1,0)),"")</f>
        <v>287.75826861000002</v>
      </c>
      <c r="J237" s="252">
        <f>_xlfn.IFNA(INDEX(input_data!$1:$1048576,MATCH($B237,input_data!$B:$B,0),MATCH(J$4,input_data!$1:$1,0)),"")</f>
        <v>12.1184693238755</v>
      </c>
      <c r="K237" s="252">
        <f>_xlfn.IFNA(INDEX(input_data!$1:$1048576,MATCH($B237,input_data!$B:$B,0),MATCH(K$4,input_data!$1:$1,0)),"")</f>
        <v>1.51475055</v>
      </c>
      <c r="L237" s="252">
        <f>_xlfn.IFNA(INDEX(input_data!$1:$1048576,MATCH($B237,input_data!$B:$B,0),MATCH(L$4,input_data!$1:$1,0)),"")</f>
        <v>2.4236010000000001</v>
      </c>
      <c r="M237" s="252">
        <f>_xlfn.IFNA(INDEX(input_data!$1:$1048576,MATCH($B237,input_data!$B:$B,0),MATCH(M$4,input_data!$1:$1,0)),"")</f>
        <v>1.73708637246951</v>
      </c>
      <c r="N237" s="252">
        <f>_xlfn.IFNA(INDEX(input_data!$1:$1048576,MATCH($B237,input_data!$B:$B,0),MATCH(N$4,input_data!$1:$1,0)),"")</f>
        <v>8.2847044164436507</v>
      </c>
      <c r="O237" s="252">
        <f>_xlfn.IFNA(INDEX(input_data!$1:$1048576,MATCH($B237,input_data!$B:$B,0),MATCH(O$4,input_data!$1:$1,0)),"")</f>
        <v>1.792268</v>
      </c>
      <c r="P237" s="251">
        <f>_xlfn.IFNA(INDEX(input_data!$1:$1048576,MATCH($B237,input_data!$B:$B,0),MATCH(P$4,input_data!$1:$1,0)),"")</f>
        <v>389.816999662265</v>
      </c>
      <c r="Q237" s="217">
        <f t="shared" si="3"/>
        <v>2.4866460792277278E-2</v>
      </c>
    </row>
    <row r="238" spans="1:17" ht="15.75" customHeight="1" x14ac:dyDescent="0.35">
      <c r="A238" s="147" t="s">
        <v>1683</v>
      </c>
      <c r="B238" s="88" t="s">
        <v>729</v>
      </c>
      <c r="C238" s="88" t="s">
        <v>1288</v>
      </c>
      <c r="E238" s="88" t="s">
        <v>730</v>
      </c>
      <c r="F238" s="251">
        <f>_xlfn.IFNA(INDEX(input_data!$1:$1048576,MATCH($B238,input_data!$B:$B,0),MATCH(F$4,input_data!$1:$1,0)),"")</f>
        <v>29.6718876678136</v>
      </c>
      <c r="G238" s="252">
        <f>_xlfn.IFNA(INDEX(input_data!$1:$1048576,MATCH($B238,input_data!$B:$B,0),MATCH(G$4,input_data!$1:$1,0)),"")</f>
        <v>8.81743430511772</v>
      </c>
      <c r="H238" s="252">
        <f>_xlfn.IFNA(INDEX(input_data!$1:$1048576,MATCH($B238,input_data!$B:$B,0),MATCH(H$4,input_data!$1:$1,0)),"")</f>
        <v>0.13567507293396999</v>
      </c>
      <c r="I238" s="252">
        <f>_xlfn.IFNA(INDEX(input_data!$1:$1048576,MATCH($B238,input_data!$B:$B,0),MATCH(I$4,input_data!$1:$1,0)),"")</f>
        <v>20.558607240000001</v>
      </c>
      <c r="J238" s="252">
        <f>_xlfn.IFNA(INDEX(input_data!$1:$1048576,MATCH($B238,input_data!$B:$B,0),MATCH(J$4,input_data!$1:$1,0)),"")</f>
        <v>0</v>
      </c>
      <c r="K238" s="252">
        <f>_xlfn.IFNA(INDEX(input_data!$1:$1048576,MATCH($B238,input_data!$B:$B,0),MATCH(K$4,input_data!$1:$1,0)),"")</f>
        <v>0</v>
      </c>
      <c r="L238" s="252">
        <f>_xlfn.IFNA(INDEX(input_data!$1:$1048576,MATCH($B238,input_data!$B:$B,0),MATCH(L$4,input_data!$1:$1,0)),"")</f>
        <v>0</v>
      </c>
      <c r="M238" s="252">
        <f>_xlfn.IFNA(INDEX(input_data!$1:$1048576,MATCH($B238,input_data!$B:$B,0),MATCH(M$4,input_data!$1:$1,0)),"")</f>
        <v>0</v>
      </c>
      <c r="N238" s="252">
        <f>_xlfn.IFNA(INDEX(input_data!$1:$1048576,MATCH($B238,input_data!$B:$B,0),MATCH(N$4,input_data!$1:$1,0)),"")</f>
        <v>0.51465888639787505</v>
      </c>
      <c r="O238" s="252">
        <f>_xlfn.IFNA(INDEX(input_data!$1:$1048576,MATCH($B238,input_data!$B:$B,0),MATCH(O$4,input_data!$1:$1,0)),"")</f>
        <v>7.6790000000000001E-3</v>
      </c>
      <c r="P238" s="251">
        <f>_xlfn.IFNA(INDEX(input_data!$1:$1048576,MATCH($B238,input_data!$B:$B,0),MATCH(P$4,input_data!$1:$1,0)),"")</f>
        <v>30.0340545044496</v>
      </c>
      <c r="Q238" s="217">
        <f t="shared" si="3"/>
        <v>1.2205722827296261E-2</v>
      </c>
    </row>
    <row r="239" spans="1:17" x14ac:dyDescent="0.35">
      <c r="A239" s="147" t="s">
        <v>1684</v>
      </c>
      <c r="B239" s="88" t="s">
        <v>734</v>
      </c>
      <c r="C239" s="88" t="s">
        <v>1685</v>
      </c>
      <c r="E239" s="88" t="s">
        <v>735</v>
      </c>
      <c r="F239" s="251">
        <f>_xlfn.IFNA(INDEX(input_data!$1:$1048576,MATCH($B239,input_data!$B:$B,0),MATCH(F$4,input_data!$1:$1,0)),"")</f>
        <v>26.785277851360199</v>
      </c>
      <c r="G239" s="252">
        <f>_xlfn.IFNA(INDEX(input_data!$1:$1048576,MATCH($B239,input_data!$B:$B,0),MATCH(G$4,input_data!$1:$1,0)),"")</f>
        <v>7.4575831597533604</v>
      </c>
      <c r="H239" s="252">
        <f>_xlfn.IFNA(INDEX(input_data!$1:$1048576,MATCH($B239,input_data!$B:$B,0),MATCH(H$4,input_data!$1:$1,0)),"")</f>
        <v>0.15059845968676999</v>
      </c>
      <c r="I239" s="252">
        <f>_xlfn.IFNA(INDEX(input_data!$1:$1048576,MATCH($B239,input_data!$B:$B,0),MATCH(I$4,input_data!$1:$1,0)),"")</f>
        <v>14.664130719999999</v>
      </c>
      <c r="J239" s="252">
        <f>_xlfn.IFNA(INDEX(input_data!$1:$1048576,MATCH($B239,input_data!$B:$B,0),MATCH(J$4,input_data!$1:$1,0)),"")</f>
        <v>0</v>
      </c>
      <c r="K239" s="252">
        <f>_xlfn.IFNA(INDEX(input_data!$1:$1048576,MATCH($B239,input_data!$B:$B,0),MATCH(K$4,input_data!$1:$1,0)),"")</f>
        <v>0</v>
      </c>
      <c r="L239" s="252">
        <f>_xlfn.IFNA(INDEX(input_data!$1:$1048576,MATCH($B239,input_data!$B:$B,0),MATCH(L$4,input_data!$1:$1,0)),"")</f>
        <v>0</v>
      </c>
      <c r="M239" s="252">
        <f>_xlfn.IFNA(INDEX(input_data!$1:$1048576,MATCH($B239,input_data!$B:$B,0),MATCH(M$4,input_data!$1:$1,0)),"")</f>
        <v>3.0821557969734399</v>
      </c>
      <c r="N239" s="252">
        <f>_xlfn.IFNA(INDEX(input_data!$1:$1048576,MATCH($B239,input_data!$B:$B,0),MATCH(N$4,input_data!$1:$1,0)),"")</f>
        <v>0</v>
      </c>
      <c r="O239" s="252">
        <f>_xlfn.IFNA(INDEX(input_data!$1:$1048576,MATCH($B239,input_data!$B:$B,0),MATCH(O$4,input_data!$1:$1,0)),"")</f>
        <v>0.260098</v>
      </c>
      <c r="P239" s="251">
        <f>_xlfn.IFNA(INDEX(input_data!$1:$1048576,MATCH($B239,input_data!$B:$B,0),MATCH(P$4,input_data!$1:$1,0)),"")</f>
        <v>25.6145661364136</v>
      </c>
      <c r="Q239" s="217">
        <f t="shared" si="3"/>
        <v>-4.3707282838103878E-2</v>
      </c>
    </row>
    <row r="240" spans="1:17" x14ac:dyDescent="0.35">
      <c r="A240" s="147" t="s">
        <v>1686</v>
      </c>
      <c r="B240" s="88" t="s">
        <v>736</v>
      </c>
      <c r="C240" s="88" t="s">
        <v>1687</v>
      </c>
      <c r="E240" s="88" t="s">
        <v>737</v>
      </c>
      <c r="F240" s="251">
        <f>_xlfn.IFNA(INDEX(input_data!$1:$1048576,MATCH($B240,input_data!$B:$B,0),MATCH(F$4,input_data!$1:$1,0)),"")</f>
        <v>417.84812507921401</v>
      </c>
      <c r="G240" s="252">
        <f>_xlfn.IFNA(INDEX(input_data!$1:$1048576,MATCH($B240,input_data!$B:$B,0),MATCH(G$4,input_data!$1:$1,0)),"")</f>
        <v>111.006912818003</v>
      </c>
      <c r="H240" s="252">
        <f>_xlfn.IFNA(INDEX(input_data!$1:$1048576,MATCH($B240,input_data!$B:$B,0),MATCH(H$4,input_data!$1:$1,0)),"")</f>
        <v>2.0284423877706401</v>
      </c>
      <c r="I240" s="252">
        <f>_xlfn.IFNA(INDEX(input_data!$1:$1048576,MATCH($B240,input_data!$B:$B,0),MATCH(I$4,input_data!$1:$1,0)),"")</f>
        <v>296.20535117499998</v>
      </c>
      <c r="J240" s="252">
        <f>_xlfn.IFNA(INDEX(input_data!$1:$1048576,MATCH($B240,input_data!$B:$B,0),MATCH(J$4,input_data!$1:$1,0)),"")</f>
        <v>15.264186001043701</v>
      </c>
      <c r="K240" s="252">
        <f>_xlfn.IFNA(INDEX(input_data!$1:$1048576,MATCH($B240,input_data!$B:$B,0),MATCH(K$4,input_data!$1:$1,0)),"")</f>
        <v>1.6981923000000001</v>
      </c>
      <c r="L240" s="252">
        <f>_xlfn.IFNA(INDEX(input_data!$1:$1048576,MATCH($B240,input_data!$B:$B,0),MATCH(L$4,input_data!$1:$1,0)),"")</f>
        <v>2.7171080000000001</v>
      </c>
      <c r="M240" s="252">
        <f>_xlfn.IFNA(INDEX(input_data!$1:$1048576,MATCH($B240,input_data!$B:$B,0),MATCH(M$4,input_data!$1:$1,0)),"")</f>
        <v>3.8816062574715899</v>
      </c>
      <c r="N240" s="252">
        <f>_xlfn.IFNA(INDEX(input_data!$1:$1048576,MATCH($B240,input_data!$B:$B,0),MATCH(N$4,input_data!$1:$1,0)),"")</f>
        <v>0</v>
      </c>
      <c r="O240" s="252">
        <f>_xlfn.IFNA(INDEX(input_data!$1:$1048576,MATCH($B240,input_data!$B:$B,0),MATCH(O$4,input_data!$1:$1,0)),"")</f>
        <v>1.186342</v>
      </c>
      <c r="P240" s="251">
        <f>_xlfn.IFNA(INDEX(input_data!$1:$1048576,MATCH($B240,input_data!$B:$B,0),MATCH(P$4,input_data!$1:$1,0)),"")</f>
        <v>433.988140939289</v>
      </c>
      <c r="Q240" s="217">
        <f t="shared" si="3"/>
        <v>3.8626512580414829E-2</v>
      </c>
    </row>
    <row r="241" spans="1:17" x14ac:dyDescent="0.35">
      <c r="A241" s="147" t="s">
        <v>1688</v>
      </c>
      <c r="B241" s="88" t="s">
        <v>742</v>
      </c>
      <c r="C241" s="88" t="s">
        <v>1290</v>
      </c>
      <c r="E241" s="88" t="s">
        <v>743</v>
      </c>
      <c r="F241" s="251">
        <f>_xlfn.IFNA(INDEX(input_data!$1:$1048576,MATCH($B241,input_data!$B:$B,0),MATCH(F$4,input_data!$1:$1,0)),"")</f>
        <v>268.70247372798002</v>
      </c>
      <c r="G241" s="252">
        <f>_xlfn.IFNA(INDEX(input_data!$1:$1048576,MATCH($B241,input_data!$B:$B,0),MATCH(G$4,input_data!$1:$1,0)),"")</f>
        <v>85.280502211591795</v>
      </c>
      <c r="H241" s="252">
        <f>_xlfn.IFNA(INDEX(input_data!$1:$1048576,MATCH($B241,input_data!$B:$B,0),MATCH(H$4,input_data!$1:$1,0)),"")</f>
        <v>1.51915805014765</v>
      </c>
      <c r="I241" s="252">
        <f>_xlfn.IFNA(INDEX(input_data!$1:$1048576,MATCH($B241,input_data!$B:$B,0),MATCH(I$4,input_data!$1:$1,0)),"")</f>
        <v>167.725748442</v>
      </c>
      <c r="J241" s="252">
        <f>_xlfn.IFNA(INDEX(input_data!$1:$1048576,MATCH($B241,input_data!$B:$B,0),MATCH(J$4,input_data!$1:$1,0)),"")</f>
        <v>8.6565627200195294</v>
      </c>
      <c r="K241" s="252">
        <f>_xlfn.IFNA(INDEX(input_data!$1:$1048576,MATCH($B241,input_data!$B:$B,0),MATCH(K$4,input_data!$1:$1,0)),"")</f>
        <v>0.95090759999999996</v>
      </c>
      <c r="L241" s="252">
        <f>_xlfn.IFNA(INDEX(input_data!$1:$1048576,MATCH($B241,input_data!$B:$B,0),MATCH(L$4,input_data!$1:$1,0)),"")</f>
        <v>1.521452</v>
      </c>
      <c r="M241" s="252">
        <f>_xlfn.IFNA(INDEX(input_data!$1:$1048576,MATCH($B241,input_data!$B:$B,0),MATCH(M$4,input_data!$1:$1,0)),"")</f>
        <v>5.8050138712083497</v>
      </c>
      <c r="N241" s="252">
        <f>_xlfn.IFNA(INDEX(input_data!$1:$1048576,MATCH($B241,input_data!$B:$B,0),MATCH(N$4,input_data!$1:$1,0)),"")</f>
        <v>2.3402511072628198</v>
      </c>
      <c r="O241" s="252">
        <f>_xlfn.IFNA(INDEX(input_data!$1:$1048576,MATCH($B241,input_data!$B:$B,0),MATCH(O$4,input_data!$1:$1,0)),"")</f>
        <v>1.6156090000000001</v>
      </c>
      <c r="P241" s="251">
        <f>_xlfn.IFNA(INDEX(input_data!$1:$1048576,MATCH($B241,input_data!$B:$B,0),MATCH(P$4,input_data!$1:$1,0)),"")</f>
        <v>275.41520500222998</v>
      </c>
      <c r="Q241" s="217">
        <f t="shared" si="3"/>
        <v>2.4982022610798849E-2</v>
      </c>
    </row>
    <row r="242" spans="1:17" x14ac:dyDescent="0.35">
      <c r="A242" s="147" t="s">
        <v>1689</v>
      </c>
      <c r="B242" s="88" t="s">
        <v>744</v>
      </c>
      <c r="C242" s="88" t="s">
        <v>1291</v>
      </c>
      <c r="E242" s="88" t="s">
        <v>745</v>
      </c>
      <c r="F242" s="251">
        <f>_xlfn.IFNA(INDEX(input_data!$1:$1048576,MATCH($B242,input_data!$B:$B,0),MATCH(F$4,input_data!$1:$1,0)),"")</f>
        <v>18.0096097324029</v>
      </c>
      <c r="G242" s="252">
        <f>_xlfn.IFNA(INDEX(input_data!$1:$1048576,MATCH($B242,input_data!$B:$B,0),MATCH(G$4,input_data!$1:$1,0)),"")</f>
        <v>6.74065473870162</v>
      </c>
      <c r="H242" s="252">
        <f>_xlfn.IFNA(INDEX(input_data!$1:$1048576,MATCH($B242,input_data!$B:$B,0),MATCH(H$4,input_data!$1:$1,0)),"")</f>
        <v>0.13196876114862899</v>
      </c>
      <c r="I242" s="252">
        <f>_xlfn.IFNA(INDEX(input_data!$1:$1048576,MATCH($B242,input_data!$B:$B,0),MATCH(I$4,input_data!$1:$1,0)),"")</f>
        <v>9.1004830999999999</v>
      </c>
      <c r="J242" s="252">
        <f>_xlfn.IFNA(INDEX(input_data!$1:$1048576,MATCH($B242,input_data!$B:$B,0),MATCH(J$4,input_data!$1:$1,0)),"")</f>
        <v>0</v>
      </c>
      <c r="K242" s="252">
        <f>_xlfn.IFNA(INDEX(input_data!$1:$1048576,MATCH($B242,input_data!$B:$B,0),MATCH(K$4,input_data!$1:$1,0)),"")</f>
        <v>0</v>
      </c>
      <c r="L242" s="252">
        <f>_xlfn.IFNA(INDEX(input_data!$1:$1048576,MATCH($B242,input_data!$B:$B,0),MATCH(L$4,input_data!$1:$1,0)),"")</f>
        <v>0</v>
      </c>
      <c r="M242" s="252">
        <f>_xlfn.IFNA(INDEX(input_data!$1:$1048576,MATCH($B242,input_data!$B:$B,0),MATCH(M$4,input_data!$1:$1,0)),"")</f>
        <v>0.83682102436977801</v>
      </c>
      <c r="N242" s="252">
        <f>_xlfn.IFNA(INDEX(input_data!$1:$1048576,MATCH($B242,input_data!$B:$B,0),MATCH(N$4,input_data!$1:$1,0)),"")</f>
        <v>0</v>
      </c>
      <c r="O242" s="252">
        <f>_xlfn.IFNA(INDEX(input_data!$1:$1048576,MATCH($B242,input_data!$B:$B,0),MATCH(O$4,input_data!$1:$1,0)),"")</f>
        <v>0.25608700000000001</v>
      </c>
      <c r="P242" s="251">
        <f>_xlfn.IFNA(INDEX(input_data!$1:$1048576,MATCH($B242,input_data!$B:$B,0),MATCH(P$4,input_data!$1:$1,0)),"")</f>
        <v>17.0660146242199</v>
      </c>
      <c r="Q242" s="217">
        <f t="shared" si="3"/>
        <v>-5.2393978670469687E-2</v>
      </c>
    </row>
    <row r="243" spans="1:17" x14ac:dyDescent="0.35">
      <c r="A243" s="147" t="s">
        <v>1690</v>
      </c>
      <c r="B243" s="88" t="s">
        <v>746</v>
      </c>
      <c r="C243" s="88" t="s">
        <v>1292</v>
      </c>
      <c r="E243" s="88" t="s">
        <v>747</v>
      </c>
      <c r="F243" s="251">
        <f>_xlfn.IFNA(INDEX(input_data!$1:$1048576,MATCH($B243,input_data!$B:$B,0),MATCH(F$4,input_data!$1:$1,0)),"")</f>
        <v>252.775692583216</v>
      </c>
      <c r="G243" s="252">
        <f>_xlfn.IFNA(INDEX(input_data!$1:$1048576,MATCH($B243,input_data!$B:$B,0),MATCH(G$4,input_data!$1:$1,0)),"")</f>
        <v>127.882456034387</v>
      </c>
      <c r="H243" s="252">
        <f>_xlfn.IFNA(INDEX(input_data!$1:$1048576,MATCH($B243,input_data!$B:$B,0),MATCH(H$4,input_data!$1:$1,0)),"")</f>
        <v>2.1289865941294699</v>
      </c>
      <c r="I243" s="252">
        <f>_xlfn.IFNA(INDEX(input_data!$1:$1048576,MATCH($B243,input_data!$B:$B,0),MATCH(I$4,input_data!$1:$1,0)),"")</f>
        <v>110.40605705</v>
      </c>
      <c r="J243" s="252">
        <f>_xlfn.IFNA(INDEX(input_data!$1:$1048576,MATCH($B243,input_data!$B:$B,0),MATCH(J$4,input_data!$1:$1,0)),"")</f>
        <v>11.723369115420001</v>
      </c>
      <c r="K243" s="252">
        <f>_xlfn.IFNA(INDEX(input_data!$1:$1048576,MATCH($B243,input_data!$B:$B,0),MATCH(K$4,input_data!$1:$1,0)),"")</f>
        <v>0.96876735000000003</v>
      </c>
      <c r="L243" s="252">
        <f>_xlfn.IFNA(INDEX(input_data!$1:$1048576,MATCH($B243,input_data!$B:$B,0),MATCH(L$4,input_data!$1:$1,0)),"")</f>
        <v>1.550028</v>
      </c>
      <c r="M243" s="252">
        <f>_xlfn.IFNA(INDEX(input_data!$1:$1048576,MATCH($B243,input_data!$B:$B,0),MATCH(M$4,input_data!$1:$1,0)),"")</f>
        <v>3.8105333183841101</v>
      </c>
      <c r="N243" s="252">
        <f>_xlfn.IFNA(INDEX(input_data!$1:$1048576,MATCH($B243,input_data!$B:$B,0),MATCH(N$4,input_data!$1:$1,0)),"")</f>
        <v>0</v>
      </c>
      <c r="O243" s="252">
        <f>_xlfn.IFNA(INDEX(input_data!$1:$1048576,MATCH($B243,input_data!$B:$B,0),MATCH(O$4,input_data!$1:$1,0)),"")</f>
        <v>1.33982</v>
      </c>
      <c r="P243" s="251">
        <f>_xlfn.IFNA(INDEX(input_data!$1:$1048576,MATCH($B243,input_data!$B:$B,0),MATCH(P$4,input_data!$1:$1,0)),"")</f>
        <v>259.81001746231999</v>
      </c>
      <c r="Q243" s="217">
        <f t="shared" si="3"/>
        <v>2.7828327982083234E-2</v>
      </c>
    </row>
    <row r="244" spans="1:17" x14ac:dyDescent="0.35">
      <c r="A244" s="147" t="s">
        <v>1691</v>
      </c>
      <c r="B244" s="88" t="s">
        <v>748</v>
      </c>
      <c r="C244" s="88" t="s">
        <v>1293</v>
      </c>
      <c r="E244" s="88" t="s">
        <v>749</v>
      </c>
      <c r="F244" s="251">
        <f>_xlfn.IFNA(INDEX(input_data!$1:$1048576,MATCH($B244,input_data!$B:$B,0),MATCH(F$4,input_data!$1:$1,0)),"")</f>
        <v>500.11529455355299</v>
      </c>
      <c r="G244" s="252">
        <f>_xlfn.IFNA(INDEX(input_data!$1:$1048576,MATCH($B244,input_data!$B:$B,0),MATCH(G$4,input_data!$1:$1,0)),"")</f>
        <v>127.305335996587</v>
      </c>
      <c r="H244" s="252">
        <f>_xlfn.IFNA(INDEX(input_data!$1:$1048576,MATCH($B244,input_data!$B:$B,0),MATCH(H$4,input_data!$1:$1,0)),"")</f>
        <v>2.4005701323770401</v>
      </c>
      <c r="I244" s="252">
        <f>_xlfn.IFNA(INDEX(input_data!$1:$1048576,MATCH($B244,input_data!$B:$B,0),MATCH(I$4,input_data!$1:$1,0)),"")</f>
        <v>351.01666436300002</v>
      </c>
      <c r="J244" s="252">
        <f>_xlfn.IFNA(INDEX(input_data!$1:$1048576,MATCH($B244,input_data!$B:$B,0),MATCH(J$4,input_data!$1:$1,0)),"")</f>
        <v>21.590370647786202</v>
      </c>
      <c r="K244" s="252">
        <f>_xlfn.IFNA(INDEX(input_data!$1:$1048576,MATCH($B244,input_data!$B:$B,0),MATCH(K$4,input_data!$1:$1,0)),"")</f>
        <v>2.2044188999999998</v>
      </c>
      <c r="L244" s="252">
        <f>_xlfn.IFNA(INDEX(input_data!$1:$1048576,MATCH($B244,input_data!$B:$B,0),MATCH(L$4,input_data!$1:$1,0)),"")</f>
        <v>3.5270700000000001</v>
      </c>
      <c r="M244" s="252">
        <f>_xlfn.IFNA(INDEX(input_data!$1:$1048576,MATCH($B244,input_data!$B:$B,0),MATCH(M$4,input_data!$1:$1,0)),"")</f>
        <v>2.0412586255031102</v>
      </c>
      <c r="N244" s="252">
        <f>_xlfn.IFNA(INDEX(input_data!$1:$1048576,MATCH($B244,input_data!$B:$B,0),MATCH(N$4,input_data!$1:$1,0)),"")</f>
        <v>0</v>
      </c>
      <c r="O244" s="252">
        <f>_xlfn.IFNA(INDEX(input_data!$1:$1048576,MATCH($B244,input_data!$B:$B,0),MATCH(O$4,input_data!$1:$1,0)),"")</f>
        <v>3.257034</v>
      </c>
      <c r="P244" s="251">
        <f>_xlfn.IFNA(INDEX(input_data!$1:$1048576,MATCH($B244,input_data!$B:$B,0),MATCH(P$4,input_data!$1:$1,0)),"")</f>
        <v>513.34272266525295</v>
      </c>
      <c r="Q244" s="217">
        <f t="shared" si="3"/>
        <v>2.6448757428040537E-2</v>
      </c>
    </row>
    <row r="245" spans="1:17" x14ac:dyDescent="0.35">
      <c r="A245" s="147" t="s">
        <v>1692</v>
      </c>
      <c r="B245" s="88" t="s">
        <v>750</v>
      </c>
      <c r="C245" s="88" t="s">
        <v>1294</v>
      </c>
      <c r="E245" s="88" t="s">
        <v>751</v>
      </c>
      <c r="F245" s="251">
        <f>_xlfn.IFNA(INDEX(input_data!$1:$1048576,MATCH($B245,input_data!$B:$B,0),MATCH(F$4,input_data!$1:$1,0)),"")</f>
        <v>40.439188025843102</v>
      </c>
      <c r="G245" s="252">
        <f>_xlfn.IFNA(INDEX(input_data!$1:$1048576,MATCH($B245,input_data!$B:$B,0),MATCH(G$4,input_data!$1:$1,0)),"")</f>
        <v>16.3948978979274</v>
      </c>
      <c r="H245" s="252">
        <f>_xlfn.IFNA(INDEX(input_data!$1:$1048576,MATCH($B245,input_data!$B:$B,0),MATCH(H$4,input_data!$1:$1,0)),"")</f>
        <v>0.23909933320967899</v>
      </c>
      <c r="I245" s="252">
        <f>_xlfn.IFNA(INDEX(input_data!$1:$1048576,MATCH($B245,input_data!$B:$B,0),MATCH(I$4,input_data!$1:$1,0)),"")</f>
        <v>24.236067081000002</v>
      </c>
      <c r="J245" s="252">
        <f>_xlfn.IFNA(INDEX(input_data!$1:$1048576,MATCH($B245,input_data!$B:$B,0),MATCH(J$4,input_data!$1:$1,0)),"")</f>
        <v>0</v>
      </c>
      <c r="K245" s="252">
        <f>_xlfn.IFNA(INDEX(input_data!$1:$1048576,MATCH($B245,input_data!$B:$B,0),MATCH(K$4,input_data!$1:$1,0)),"")</f>
        <v>0</v>
      </c>
      <c r="L245" s="252">
        <f>_xlfn.IFNA(INDEX(input_data!$1:$1048576,MATCH($B245,input_data!$B:$B,0),MATCH(L$4,input_data!$1:$1,0)),"")</f>
        <v>0</v>
      </c>
      <c r="M245" s="252">
        <f>_xlfn.IFNA(INDEX(input_data!$1:$1048576,MATCH($B245,input_data!$B:$B,0),MATCH(M$4,input_data!$1:$1,0)),"")</f>
        <v>0</v>
      </c>
      <c r="N245" s="252">
        <f>_xlfn.IFNA(INDEX(input_data!$1:$1048576,MATCH($B245,input_data!$B:$B,0),MATCH(N$4,input_data!$1:$1,0)),"")</f>
        <v>0</v>
      </c>
      <c r="O245" s="252">
        <f>_xlfn.IFNA(INDEX(input_data!$1:$1048576,MATCH($B245,input_data!$B:$B,0),MATCH(O$4,input_data!$1:$1,0)),"")</f>
        <v>7.6790000000000001E-3</v>
      </c>
      <c r="P245" s="251">
        <f>_xlfn.IFNA(INDEX(input_data!$1:$1048576,MATCH($B245,input_data!$B:$B,0),MATCH(P$4,input_data!$1:$1,0)),"")</f>
        <v>40.877743312137099</v>
      </c>
      <c r="Q245" s="217">
        <f t="shared" si="3"/>
        <v>1.0844809396611366E-2</v>
      </c>
    </row>
    <row r="246" spans="1:17" x14ac:dyDescent="0.35">
      <c r="A246" s="147" t="s">
        <v>1693</v>
      </c>
      <c r="B246" s="88" t="s">
        <v>752</v>
      </c>
      <c r="C246" s="88" t="s">
        <v>1295</v>
      </c>
      <c r="E246" s="88" t="s">
        <v>753</v>
      </c>
      <c r="F246" s="251">
        <f>_xlfn.IFNA(INDEX(input_data!$1:$1048576,MATCH($B246,input_data!$B:$B,0),MATCH(F$4,input_data!$1:$1,0)),"")</f>
        <v>14.3708395544799</v>
      </c>
      <c r="G246" s="252">
        <f>_xlfn.IFNA(INDEX(input_data!$1:$1048576,MATCH($B246,input_data!$B:$B,0),MATCH(G$4,input_data!$1:$1,0)),"")</f>
        <v>3.8198680610540001</v>
      </c>
      <c r="H246" s="252">
        <f>_xlfn.IFNA(INDEX(input_data!$1:$1048576,MATCH($B246,input_data!$B:$B,0),MATCH(H$4,input_data!$1:$1,0)),"")</f>
        <v>8.1380663680095097E-2</v>
      </c>
      <c r="I246" s="252">
        <f>_xlfn.IFNA(INDEX(input_data!$1:$1048576,MATCH($B246,input_data!$B:$B,0),MATCH(I$4,input_data!$1:$1,0)),"")</f>
        <v>8.4370546239999999</v>
      </c>
      <c r="J246" s="252">
        <f>_xlfn.IFNA(INDEX(input_data!$1:$1048576,MATCH($B246,input_data!$B:$B,0),MATCH(J$4,input_data!$1:$1,0)),"")</f>
        <v>0</v>
      </c>
      <c r="K246" s="252">
        <f>_xlfn.IFNA(INDEX(input_data!$1:$1048576,MATCH($B246,input_data!$B:$B,0),MATCH(K$4,input_data!$1:$1,0)),"")</f>
        <v>0</v>
      </c>
      <c r="L246" s="252">
        <f>_xlfn.IFNA(INDEX(input_data!$1:$1048576,MATCH($B246,input_data!$B:$B,0),MATCH(L$4,input_data!$1:$1,0)),"")</f>
        <v>0</v>
      </c>
      <c r="M246" s="252">
        <f>_xlfn.IFNA(INDEX(input_data!$1:$1048576,MATCH($B246,input_data!$B:$B,0),MATCH(M$4,input_data!$1:$1,0)),"")</f>
        <v>1.3045455141634199</v>
      </c>
      <c r="N246" s="252">
        <f>_xlfn.IFNA(INDEX(input_data!$1:$1048576,MATCH($B246,input_data!$B:$B,0),MATCH(N$4,input_data!$1:$1,0)),"")</f>
        <v>0</v>
      </c>
      <c r="O246" s="252">
        <f>_xlfn.IFNA(INDEX(input_data!$1:$1048576,MATCH($B246,input_data!$B:$B,0),MATCH(O$4,input_data!$1:$1,0)),"")</f>
        <v>0.196579</v>
      </c>
      <c r="P246" s="251">
        <f>_xlfn.IFNA(INDEX(input_data!$1:$1048576,MATCH($B246,input_data!$B:$B,0),MATCH(P$4,input_data!$1:$1,0)),"")</f>
        <v>13.8394278628975</v>
      </c>
      <c r="Q246" s="217">
        <f t="shared" si="3"/>
        <v>-3.6978472243588634E-2</v>
      </c>
    </row>
    <row r="247" spans="1:17" x14ac:dyDescent="0.35">
      <c r="A247" s="147" t="s">
        <v>1694</v>
      </c>
      <c r="B247" s="88" t="s">
        <v>754</v>
      </c>
      <c r="C247" s="88" t="s">
        <v>1296</v>
      </c>
      <c r="E247" s="88" t="s">
        <v>755</v>
      </c>
      <c r="F247" s="251">
        <f>_xlfn.IFNA(INDEX(input_data!$1:$1048576,MATCH($B247,input_data!$B:$B,0),MATCH(F$4,input_data!$1:$1,0)),"")</f>
        <v>5.9390170903343602</v>
      </c>
      <c r="G247" s="252">
        <f>_xlfn.IFNA(INDEX(input_data!$1:$1048576,MATCH($B247,input_data!$B:$B,0),MATCH(G$4,input_data!$1:$1,0)),"")</f>
        <v>1.6244130298131201</v>
      </c>
      <c r="H247" s="252">
        <f>_xlfn.IFNA(INDEX(input_data!$1:$1048576,MATCH($B247,input_data!$B:$B,0),MATCH(H$4,input_data!$1:$1,0)),"")</f>
        <v>3.3997989572292997E-2</v>
      </c>
      <c r="I247" s="252">
        <f>_xlfn.IFNA(INDEX(input_data!$1:$1048576,MATCH($B247,input_data!$B:$B,0),MATCH(I$4,input_data!$1:$1,0)),"")</f>
        <v>3.7615082900000001</v>
      </c>
      <c r="J247" s="252">
        <f>_xlfn.IFNA(INDEX(input_data!$1:$1048576,MATCH($B247,input_data!$B:$B,0),MATCH(J$4,input_data!$1:$1,0)),"")</f>
        <v>0</v>
      </c>
      <c r="K247" s="252">
        <f>_xlfn.IFNA(INDEX(input_data!$1:$1048576,MATCH($B247,input_data!$B:$B,0),MATCH(K$4,input_data!$1:$1,0)),"")</f>
        <v>0</v>
      </c>
      <c r="L247" s="252">
        <f>_xlfn.IFNA(INDEX(input_data!$1:$1048576,MATCH($B247,input_data!$B:$B,0),MATCH(L$4,input_data!$1:$1,0)),"")</f>
        <v>0</v>
      </c>
      <c r="M247" s="252">
        <f>_xlfn.IFNA(INDEX(input_data!$1:$1048576,MATCH($B247,input_data!$B:$B,0),MATCH(M$4,input_data!$1:$1,0)),"")</f>
        <v>0.33853447254045299</v>
      </c>
      <c r="N247" s="252">
        <f>_xlfn.IFNA(INDEX(input_data!$1:$1048576,MATCH($B247,input_data!$B:$B,0),MATCH(N$4,input_data!$1:$1,0)),"")</f>
        <v>0</v>
      </c>
      <c r="O247" s="252">
        <f>_xlfn.IFNA(INDEX(input_data!$1:$1048576,MATCH($B247,input_data!$B:$B,0),MATCH(O$4,input_data!$1:$1,0)),"")</f>
        <v>5.5212999999999998E-2</v>
      </c>
      <c r="P247" s="251">
        <f>_xlfn.IFNA(INDEX(input_data!$1:$1048576,MATCH($B247,input_data!$B:$B,0),MATCH(P$4,input_data!$1:$1,0)),"")</f>
        <v>5.8136667819258596</v>
      </c>
      <c r="Q247" s="217">
        <f t="shared" si="3"/>
        <v>-2.1106238036005309E-2</v>
      </c>
    </row>
    <row r="248" spans="1:17" x14ac:dyDescent="0.35">
      <c r="A248" s="147" t="s">
        <v>1695</v>
      </c>
      <c r="B248" s="88" t="s">
        <v>756</v>
      </c>
      <c r="C248" s="88" t="s">
        <v>1297</v>
      </c>
      <c r="E248" s="88" t="s">
        <v>757</v>
      </c>
      <c r="F248" s="251">
        <f>_xlfn.IFNA(INDEX(input_data!$1:$1048576,MATCH($B248,input_data!$B:$B,0),MATCH(F$4,input_data!$1:$1,0)),"")</f>
        <v>187.229416601472</v>
      </c>
      <c r="G248" s="252">
        <f>_xlfn.IFNA(INDEX(input_data!$1:$1048576,MATCH($B248,input_data!$B:$B,0),MATCH(G$4,input_data!$1:$1,0)),"")</f>
        <v>85.925057457517696</v>
      </c>
      <c r="H248" s="252">
        <f>_xlfn.IFNA(INDEX(input_data!$1:$1048576,MATCH($B248,input_data!$B:$B,0),MATCH(H$4,input_data!$1:$1,0)),"")</f>
        <v>1.42828559942962</v>
      </c>
      <c r="I248" s="252">
        <f>_xlfn.IFNA(INDEX(input_data!$1:$1048576,MATCH($B248,input_data!$B:$B,0),MATCH(I$4,input_data!$1:$1,0)),"")</f>
        <v>86.952518639999994</v>
      </c>
      <c r="J248" s="252">
        <f>_xlfn.IFNA(INDEX(input_data!$1:$1048576,MATCH($B248,input_data!$B:$B,0),MATCH(J$4,input_data!$1:$1,0)),"")</f>
        <v>7.8883625771194303</v>
      </c>
      <c r="K248" s="252">
        <f>_xlfn.IFNA(INDEX(input_data!$1:$1048576,MATCH($B248,input_data!$B:$B,0),MATCH(K$4,input_data!$1:$1,0)),"")</f>
        <v>0.70147139999999997</v>
      </c>
      <c r="L248" s="252">
        <f>_xlfn.IFNA(INDEX(input_data!$1:$1048576,MATCH($B248,input_data!$B:$B,0),MATCH(L$4,input_data!$1:$1,0)),"")</f>
        <v>1.1223540000000001</v>
      </c>
      <c r="M248" s="252">
        <f>_xlfn.IFNA(INDEX(input_data!$1:$1048576,MATCH($B248,input_data!$B:$B,0),MATCH(M$4,input_data!$1:$1,0)),"")</f>
        <v>1.6009554866670499</v>
      </c>
      <c r="N248" s="252">
        <f>_xlfn.IFNA(INDEX(input_data!$1:$1048576,MATCH($B248,input_data!$B:$B,0),MATCH(N$4,input_data!$1:$1,0)),"")</f>
        <v>0</v>
      </c>
      <c r="O248" s="252">
        <f>_xlfn.IFNA(INDEX(input_data!$1:$1048576,MATCH($B248,input_data!$B:$B,0),MATCH(O$4,input_data!$1:$1,0)),"")</f>
        <v>3.0886559999999998</v>
      </c>
      <c r="P248" s="251">
        <f>_xlfn.IFNA(INDEX(input_data!$1:$1048576,MATCH($B248,input_data!$B:$B,0),MATCH(P$4,input_data!$1:$1,0)),"")</f>
        <v>188.70766116073401</v>
      </c>
      <c r="Q248" s="217">
        <f t="shared" si="3"/>
        <v>7.895364874252353E-3</v>
      </c>
    </row>
    <row r="249" spans="1:17" x14ac:dyDescent="0.35">
      <c r="A249" s="147" t="s">
        <v>1696</v>
      </c>
      <c r="B249" s="88" t="s">
        <v>758</v>
      </c>
      <c r="C249" s="88" t="s">
        <v>1298</v>
      </c>
      <c r="E249" s="88" t="s">
        <v>759</v>
      </c>
      <c r="F249" s="251">
        <f>_xlfn.IFNA(INDEX(input_data!$1:$1048576,MATCH($B249,input_data!$B:$B,0),MATCH(F$4,input_data!$1:$1,0)),"")</f>
        <v>22.562719401155</v>
      </c>
      <c r="G249" s="252">
        <f>_xlfn.IFNA(INDEX(input_data!$1:$1048576,MATCH($B249,input_data!$B:$B,0),MATCH(G$4,input_data!$1:$1,0)),"")</f>
        <v>6.6513533966016096</v>
      </c>
      <c r="H249" s="252">
        <f>_xlfn.IFNA(INDEX(input_data!$1:$1048576,MATCH($B249,input_data!$B:$B,0),MATCH(H$4,input_data!$1:$1,0)),"")</f>
        <v>0.13799213687718501</v>
      </c>
      <c r="I249" s="252">
        <f>_xlfn.IFNA(INDEX(input_data!$1:$1048576,MATCH($B249,input_data!$B:$B,0),MATCH(I$4,input_data!$1:$1,0)),"")</f>
        <v>13.336149324000001</v>
      </c>
      <c r="J249" s="252">
        <f>_xlfn.IFNA(INDEX(input_data!$1:$1048576,MATCH($B249,input_data!$B:$B,0),MATCH(J$4,input_data!$1:$1,0)),"")</f>
        <v>0</v>
      </c>
      <c r="K249" s="252">
        <f>_xlfn.IFNA(INDEX(input_data!$1:$1048576,MATCH($B249,input_data!$B:$B,0),MATCH(K$4,input_data!$1:$1,0)),"")</f>
        <v>0</v>
      </c>
      <c r="L249" s="252">
        <f>_xlfn.IFNA(INDEX(input_data!$1:$1048576,MATCH($B249,input_data!$B:$B,0),MATCH(L$4,input_data!$1:$1,0)),"")</f>
        <v>0</v>
      </c>
      <c r="M249" s="252">
        <f>_xlfn.IFNA(INDEX(input_data!$1:$1048576,MATCH($B249,input_data!$B:$B,0),MATCH(M$4,input_data!$1:$1,0)),"")</f>
        <v>1.2712014882409699</v>
      </c>
      <c r="N249" s="252">
        <f>_xlfn.IFNA(INDEX(input_data!$1:$1048576,MATCH($B249,input_data!$B:$B,0),MATCH(N$4,input_data!$1:$1,0)),"")</f>
        <v>0</v>
      </c>
      <c r="O249" s="252">
        <f>_xlfn.IFNA(INDEX(input_data!$1:$1048576,MATCH($B249,input_data!$B:$B,0),MATCH(O$4,input_data!$1:$1,0)),"")</f>
        <v>0.16650400000000001</v>
      </c>
      <c r="P249" s="251">
        <f>_xlfn.IFNA(INDEX(input_data!$1:$1048576,MATCH($B249,input_data!$B:$B,0),MATCH(P$4,input_data!$1:$1,0)),"")</f>
        <v>21.5632003457198</v>
      </c>
      <c r="Q249" s="217">
        <f t="shared" si="3"/>
        <v>-4.4299582761466061E-2</v>
      </c>
    </row>
    <row r="250" spans="1:17" x14ac:dyDescent="0.35">
      <c r="A250" s="147" t="s">
        <v>1697</v>
      </c>
      <c r="B250" s="88" t="s">
        <v>760</v>
      </c>
      <c r="C250" s="88" t="s">
        <v>1299</v>
      </c>
      <c r="E250" s="88" t="s">
        <v>761</v>
      </c>
      <c r="F250" s="251">
        <f>_xlfn.IFNA(INDEX(input_data!$1:$1048576,MATCH($B250,input_data!$B:$B,0),MATCH(F$4,input_data!$1:$1,0)),"")</f>
        <v>436.146083590567</v>
      </c>
      <c r="G250" s="252">
        <f>_xlfn.IFNA(INDEX(input_data!$1:$1048576,MATCH($B250,input_data!$B:$B,0),MATCH(G$4,input_data!$1:$1,0)),"")</f>
        <v>75.084468323008807</v>
      </c>
      <c r="H250" s="252">
        <f>_xlfn.IFNA(INDEX(input_data!$1:$1048576,MATCH($B250,input_data!$B:$B,0),MATCH(H$4,input_data!$1:$1,0)),"")</f>
        <v>1.58620146001567</v>
      </c>
      <c r="I250" s="252">
        <f>_xlfn.IFNA(INDEX(input_data!$1:$1048576,MATCH($B250,input_data!$B:$B,0),MATCH(I$4,input_data!$1:$1,0)),"")</f>
        <v>352.04188055200001</v>
      </c>
      <c r="J250" s="252">
        <f>_xlfn.IFNA(INDEX(input_data!$1:$1048576,MATCH($B250,input_data!$B:$B,0),MATCH(J$4,input_data!$1:$1,0)),"")</f>
        <v>7.5039846461131603</v>
      </c>
      <c r="K250" s="252">
        <f>_xlfn.IFNA(INDEX(input_data!$1:$1048576,MATCH($B250,input_data!$B:$B,0),MATCH(K$4,input_data!$1:$1,0)),"")</f>
        <v>1.4322216000000001</v>
      </c>
      <c r="L250" s="252">
        <f>_xlfn.IFNA(INDEX(input_data!$1:$1048576,MATCH($B250,input_data!$B:$B,0),MATCH(L$4,input_data!$1:$1,0)),"")</f>
        <v>2.2915549999999998</v>
      </c>
      <c r="M250" s="252">
        <f>_xlfn.IFNA(INDEX(input_data!$1:$1048576,MATCH($B250,input_data!$B:$B,0),MATCH(M$4,input_data!$1:$1,0)),"")</f>
        <v>3.3658957106329699</v>
      </c>
      <c r="N250" s="252">
        <f>_xlfn.IFNA(INDEX(input_data!$1:$1048576,MATCH($B250,input_data!$B:$B,0),MATCH(N$4,input_data!$1:$1,0)),"")</f>
        <v>0</v>
      </c>
      <c r="O250" s="252">
        <f>_xlfn.IFNA(INDEX(input_data!$1:$1048576,MATCH($B250,input_data!$B:$B,0),MATCH(O$4,input_data!$1:$1,0)),"")</f>
        <v>3.9224009999999998</v>
      </c>
      <c r="P250" s="251">
        <f>_xlfn.IFNA(INDEX(input_data!$1:$1048576,MATCH($B250,input_data!$B:$B,0),MATCH(P$4,input_data!$1:$1,0)),"")</f>
        <v>447.22860829177102</v>
      </c>
      <c r="Q250" s="217">
        <f t="shared" si="3"/>
        <v>2.5410120870436925E-2</v>
      </c>
    </row>
    <row r="251" spans="1:17" x14ac:dyDescent="0.35">
      <c r="A251" s="147" t="s">
        <v>1698</v>
      </c>
      <c r="B251" s="88" t="s">
        <v>762</v>
      </c>
      <c r="C251" s="88" t="s">
        <v>1300</v>
      </c>
      <c r="E251" s="88" t="s">
        <v>763</v>
      </c>
      <c r="F251" s="251">
        <f>_xlfn.IFNA(INDEX(input_data!$1:$1048576,MATCH($B251,input_data!$B:$B,0),MATCH(F$4,input_data!$1:$1,0)),"")</f>
        <v>13.0630084032491</v>
      </c>
      <c r="G251" s="252">
        <f>_xlfn.IFNA(INDEX(input_data!$1:$1048576,MATCH($B251,input_data!$B:$B,0),MATCH(G$4,input_data!$1:$1,0)),"")</f>
        <v>5.6236293844229497</v>
      </c>
      <c r="H251" s="252">
        <f>_xlfn.IFNA(INDEX(input_data!$1:$1048576,MATCH($B251,input_data!$B:$B,0),MATCH(H$4,input_data!$1:$1,0)),"")</f>
        <v>8.9750046536772196E-2</v>
      </c>
      <c r="I251" s="252">
        <f>_xlfn.IFNA(INDEX(input_data!$1:$1048576,MATCH($B251,input_data!$B:$B,0),MATCH(I$4,input_data!$1:$1,0)),"")</f>
        <v>6.0961488599999996</v>
      </c>
      <c r="J251" s="252">
        <f>_xlfn.IFNA(INDEX(input_data!$1:$1048576,MATCH($B251,input_data!$B:$B,0),MATCH(J$4,input_data!$1:$1,0)),"")</f>
        <v>0</v>
      </c>
      <c r="K251" s="252">
        <f>_xlfn.IFNA(INDEX(input_data!$1:$1048576,MATCH($B251,input_data!$B:$B,0),MATCH(K$4,input_data!$1:$1,0)),"")</f>
        <v>0</v>
      </c>
      <c r="L251" s="252">
        <f>_xlfn.IFNA(INDEX(input_data!$1:$1048576,MATCH($B251,input_data!$B:$B,0),MATCH(L$4,input_data!$1:$1,0)),"")</f>
        <v>0</v>
      </c>
      <c r="M251" s="252">
        <f>_xlfn.IFNA(INDEX(input_data!$1:$1048576,MATCH($B251,input_data!$B:$B,0),MATCH(M$4,input_data!$1:$1,0)),"")</f>
        <v>0.48796434143288903</v>
      </c>
      <c r="N251" s="252">
        <f>_xlfn.IFNA(INDEX(input_data!$1:$1048576,MATCH($B251,input_data!$B:$B,0),MATCH(N$4,input_data!$1:$1,0)),"")</f>
        <v>0</v>
      </c>
      <c r="O251" s="252">
        <f>_xlfn.IFNA(INDEX(input_data!$1:$1048576,MATCH($B251,input_data!$B:$B,0),MATCH(O$4,input_data!$1:$1,0)),"")</f>
        <v>0.13958100000000001</v>
      </c>
      <c r="P251" s="251">
        <f>_xlfn.IFNA(INDEX(input_data!$1:$1048576,MATCH($B251,input_data!$B:$B,0),MATCH(P$4,input_data!$1:$1,0)),"")</f>
        <v>12.4370736323926</v>
      </c>
      <c r="Q251" s="217">
        <f t="shared" si="3"/>
        <v>-4.7916586404462058E-2</v>
      </c>
    </row>
    <row r="252" spans="1:17" x14ac:dyDescent="0.35">
      <c r="A252" s="147" t="s">
        <v>1699</v>
      </c>
      <c r="B252" s="88" t="s">
        <v>764</v>
      </c>
      <c r="C252" s="88" t="s">
        <v>1301</v>
      </c>
      <c r="E252" s="88" t="s">
        <v>765</v>
      </c>
      <c r="F252" s="251">
        <f>_xlfn.IFNA(INDEX(input_data!$1:$1048576,MATCH($B252,input_data!$B:$B,0),MATCH(F$4,input_data!$1:$1,0)),"")</f>
        <v>138.98865118466099</v>
      </c>
      <c r="G252" s="252">
        <f>_xlfn.IFNA(INDEX(input_data!$1:$1048576,MATCH($B252,input_data!$B:$B,0),MATCH(G$4,input_data!$1:$1,0)),"")</f>
        <v>55.467281609032597</v>
      </c>
      <c r="H252" s="252">
        <f>_xlfn.IFNA(INDEX(input_data!$1:$1048576,MATCH($B252,input_data!$B:$B,0),MATCH(H$4,input_data!$1:$1,0)),"")</f>
        <v>0.92609730678889002</v>
      </c>
      <c r="I252" s="252">
        <f>_xlfn.IFNA(INDEX(input_data!$1:$1048576,MATCH($B252,input_data!$B:$B,0),MATCH(I$4,input_data!$1:$1,0)),"")</f>
        <v>73.437514661999998</v>
      </c>
      <c r="J252" s="252">
        <f>_xlfn.IFNA(INDEX(input_data!$1:$1048576,MATCH($B252,input_data!$B:$B,0),MATCH(J$4,input_data!$1:$1,0)),"")</f>
        <v>5.2458652573209399</v>
      </c>
      <c r="K252" s="252">
        <f>_xlfn.IFNA(INDEX(input_data!$1:$1048576,MATCH($B252,input_data!$B:$B,0),MATCH(K$4,input_data!$1:$1,0)),"")</f>
        <v>0.49603829999999999</v>
      </c>
      <c r="L252" s="252">
        <f>_xlfn.IFNA(INDEX(input_data!$1:$1048576,MATCH($B252,input_data!$B:$B,0),MATCH(L$4,input_data!$1:$1,0)),"")</f>
        <v>0.79366099999999995</v>
      </c>
      <c r="M252" s="252">
        <f>_xlfn.IFNA(INDEX(input_data!$1:$1048576,MATCH($B252,input_data!$B:$B,0),MATCH(M$4,input_data!$1:$1,0)),"")</f>
        <v>5.1531487137074699</v>
      </c>
      <c r="N252" s="252">
        <f>_xlfn.IFNA(INDEX(input_data!$1:$1048576,MATCH($B252,input_data!$B:$B,0),MATCH(N$4,input_data!$1:$1,0)),"")</f>
        <v>0</v>
      </c>
      <c r="O252" s="252">
        <f>_xlfn.IFNA(INDEX(input_data!$1:$1048576,MATCH($B252,input_data!$B:$B,0),MATCH(O$4,input_data!$1:$1,0)),"")</f>
        <v>0.42176900000000001</v>
      </c>
      <c r="P252" s="251">
        <f>_xlfn.IFNA(INDEX(input_data!$1:$1048576,MATCH($B252,input_data!$B:$B,0),MATCH(P$4,input_data!$1:$1,0)),"")</f>
        <v>141.94137584884999</v>
      </c>
      <c r="Q252" s="217">
        <f t="shared" si="3"/>
        <v>2.1244358003488895E-2</v>
      </c>
    </row>
    <row r="253" spans="1:17" x14ac:dyDescent="0.35">
      <c r="A253" s="147" t="s">
        <v>1700</v>
      </c>
      <c r="B253" s="88" t="s">
        <v>766</v>
      </c>
      <c r="C253" s="88" t="s">
        <v>1302</v>
      </c>
      <c r="E253" s="88" t="s">
        <v>767</v>
      </c>
      <c r="F253" s="251">
        <f>_xlfn.IFNA(INDEX(input_data!$1:$1048576,MATCH($B253,input_data!$B:$B,0),MATCH(F$4,input_data!$1:$1,0)),"")</f>
        <v>192.211619138717</v>
      </c>
      <c r="G253" s="252">
        <f>_xlfn.IFNA(INDEX(input_data!$1:$1048576,MATCH($B253,input_data!$B:$B,0),MATCH(G$4,input_data!$1:$1,0)),"")</f>
        <v>72.436398588400607</v>
      </c>
      <c r="H253" s="252">
        <f>_xlfn.IFNA(INDEX(input_data!$1:$1048576,MATCH($B253,input_data!$B:$B,0),MATCH(H$4,input_data!$1:$1,0)),"")</f>
        <v>1.28593788185062</v>
      </c>
      <c r="I253" s="252">
        <f>_xlfn.IFNA(INDEX(input_data!$1:$1048576,MATCH($B253,input_data!$B:$B,0),MATCH(I$4,input_data!$1:$1,0)),"")</f>
        <v>105.76737416</v>
      </c>
      <c r="J253" s="252">
        <f>_xlfn.IFNA(INDEX(input_data!$1:$1048576,MATCH($B253,input_data!$B:$B,0),MATCH(J$4,input_data!$1:$1,0)),"")</f>
        <v>9.0052890963603005</v>
      </c>
      <c r="K253" s="252">
        <f>_xlfn.IFNA(INDEX(input_data!$1:$1048576,MATCH($B253,input_data!$B:$B,0),MATCH(K$4,input_data!$1:$1,0)),"")</f>
        <v>0.80256525000000001</v>
      </c>
      <c r="L253" s="252">
        <f>_xlfn.IFNA(INDEX(input_data!$1:$1048576,MATCH($B253,input_data!$B:$B,0),MATCH(L$4,input_data!$1:$1,0)),"")</f>
        <v>1.2841050000000001</v>
      </c>
      <c r="M253" s="252">
        <f>_xlfn.IFNA(INDEX(input_data!$1:$1048576,MATCH($B253,input_data!$B:$B,0),MATCH(M$4,input_data!$1:$1,0)),"")</f>
        <v>3.4874293312266502</v>
      </c>
      <c r="N253" s="252">
        <f>_xlfn.IFNA(INDEX(input_data!$1:$1048576,MATCH($B253,input_data!$B:$B,0),MATCH(N$4,input_data!$1:$1,0)),"")</f>
        <v>0</v>
      </c>
      <c r="O253" s="252">
        <f>_xlfn.IFNA(INDEX(input_data!$1:$1048576,MATCH($B253,input_data!$B:$B,0),MATCH(O$4,input_data!$1:$1,0)),"")</f>
        <v>1.080708</v>
      </c>
      <c r="P253" s="251">
        <f>_xlfn.IFNA(INDEX(input_data!$1:$1048576,MATCH($B253,input_data!$B:$B,0),MATCH(P$4,input_data!$1:$1,0)),"")</f>
        <v>195.14980730783799</v>
      </c>
      <c r="Q253" s="217">
        <f t="shared" si="3"/>
        <v>1.5286215174122875E-2</v>
      </c>
    </row>
    <row r="254" spans="1:17" x14ac:dyDescent="0.35">
      <c r="A254" s="147" t="s">
        <v>1701</v>
      </c>
      <c r="B254" s="88" t="s">
        <v>768</v>
      </c>
      <c r="C254" s="88" t="s">
        <v>1702</v>
      </c>
      <c r="E254" s="88" t="s">
        <v>769</v>
      </c>
      <c r="F254" s="251">
        <f>_xlfn.IFNA(INDEX(input_data!$1:$1048576,MATCH($B254,input_data!$B:$B,0),MATCH(F$4,input_data!$1:$1,0)),"")</f>
        <v>102.533747886909</v>
      </c>
      <c r="G254" s="252">
        <f>_xlfn.IFNA(INDEX(input_data!$1:$1048576,MATCH($B254,input_data!$B:$B,0),MATCH(G$4,input_data!$1:$1,0)),"")</f>
        <v>18.415406561600701</v>
      </c>
      <c r="H254" s="252">
        <f>_xlfn.IFNA(INDEX(input_data!$1:$1048576,MATCH($B254,input_data!$B:$B,0),MATCH(H$4,input_data!$1:$1,0)),"")</f>
        <v>0.38248180542696503</v>
      </c>
      <c r="I254" s="252">
        <f>_xlfn.IFNA(INDEX(input_data!$1:$1048576,MATCH($B254,input_data!$B:$B,0),MATCH(I$4,input_data!$1:$1,0)),"")</f>
        <v>80.034962112000002</v>
      </c>
      <c r="J254" s="252">
        <f>_xlfn.IFNA(INDEX(input_data!$1:$1048576,MATCH($B254,input_data!$B:$B,0),MATCH(J$4,input_data!$1:$1,0)),"")</f>
        <v>3.0174018330238899</v>
      </c>
      <c r="K254" s="252">
        <f>_xlfn.IFNA(INDEX(input_data!$1:$1048576,MATCH($B254,input_data!$B:$B,0),MATCH(K$4,input_data!$1:$1,0)),"")</f>
        <v>0.39846690000000001</v>
      </c>
      <c r="L254" s="252">
        <f>_xlfn.IFNA(INDEX(input_data!$1:$1048576,MATCH($B254,input_data!$B:$B,0),MATCH(L$4,input_data!$1:$1,0)),"")</f>
        <v>0.63754699999999997</v>
      </c>
      <c r="M254" s="252">
        <f>_xlfn.IFNA(INDEX(input_data!$1:$1048576,MATCH($B254,input_data!$B:$B,0),MATCH(M$4,input_data!$1:$1,0)),"")</f>
        <v>1.7775075380598799</v>
      </c>
      <c r="N254" s="252">
        <f>_xlfn.IFNA(INDEX(input_data!$1:$1048576,MATCH($B254,input_data!$B:$B,0),MATCH(N$4,input_data!$1:$1,0)),"")</f>
        <v>0</v>
      </c>
      <c r="O254" s="252">
        <f>_xlfn.IFNA(INDEX(input_data!$1:$1048576,MATCH($B254,input_data!$B:$B,0),MATCH(O$4,input_data!$1:$1,0)),"")</f>
        <v>0.74844200000000005</v>
      </c>
      <c r="P254" s="251">
        <f>_xlfn.IFNA(INDEX(input_data!$1:$1048576,MATCH($B254,input_data!$B:$B,0),MATCH(P$4,input_data!$1:$1,0)),"")</f>
        <v>105.412215750111</v>
      </c>
      <c r="Q254" s="217">
        <f t="shared" si="3"/>
        <v>2.8073370207600812E-2</v>
      </c>
    </row>
    <row r="255" spans="1:17" x14ac:dyDescent="0.35">
      <c r="A255" s="147" t="s">
        <v>1703</v>
      </c>
      <c r="B255" s="88" t="s">
        <v>770</v>
      </c>
      <c r="C255" s="88" t="s">
        <v>1303</v>
      </c>
      <c r="E255" s="88" t="s">
        <v>771</v>
      </c>
      <c r="F255" s="251">
        <f>_xlfn.IFNA(INDEX(input_data!$1:$1048576,MATCH($B255,input_data!$B:$B,0),MATCH(F$4,input_data!$1:$1,0)),"")</f>
        <v>147.70967295704099</v>
      </c>
      <c r="G255" s="252">
        <f>_xlfn.IFNA(INDEX(input_data!$1:$1048576,MATCH($B255,input_data!$B:$B,0),MATCH(G$4,input_data!$1:$1,0)),"")</f>
        <v>63.6300604970873</v>
      </c>
      <c r="H255" s="252">
        <f>_xlfn.IFNA(INDEX(input_data!$1:$1048576,MATCH($B255,input_data!$B:$B,0),MATCH(H$4,input_data!$1:$1,0)),"")</f>
        <v>1.0696004975309501</v>
      </c>
      <c r="I255" s="252">
        <f>_xlfn.IFNA(INDEX(input_data!$1:$1048576,MATCH($B255,input_data!$B:$B,0),MATCH(I$4,input_data!$1:$1,0)),"")</f>
        <v>74.659559414</v>
      </c>
      <c r="J255" s="252">
        <f>_xlfn.IFNA(INDEX(input_data!$1:$1048576,MATCH($B255,input_data!$B:$B,0),MATCH(J$4,input_data!$1:$1,0)),"")</f>
        <v>6.0659833651654598</v>
      </c>
      <c r="K255" s="252">
        <f>_xlfn.IFNA(INDEX(input_data!$1:$1048576,MATCH($B255,input_data!$B:$B,0),MATCH(K$4,input_data!$1:$1,0)),"")</f>
        <v>0.55651079999999997</v>
      </c>
      <c r="L255" s="252">
        <f>_xlfn.IFNA(INDEX(input_data!$1:$1048576,MATCH($B255,input_data!$B:$B,0),MATCH(L$4,input_data!$1:$1,0)),"")</f>
        <v>0.89041700000000001</v>
      </c>
      <c r="M255" s="252">
        <f>_xlfn.IFNA(INDEX(input_data!$1:$1048576,MATCH($B255,input_data!$B:$B,0),MATCH(M$4,input_data!$1:$1,0)),"")</f>
        <v>2.0680757598301001</v>
      </c>
      <c r="N255" s="252">
        <f>_xlfn.IFNA(INDEX(input_data!$1:$1048576,MATCH($B255,input_data!$B:$B,0),MATCH(N$4,input_data!$1:$1,0)),"")</f>
        <v>0</v>
      </c>
      <c r="O255" s="252">
        <f>_xlfn.IFNA(INDEX(input_data!$1:$1048576,MATCH($B255,input_data!$B:$B,0),MATCH(O$4,input_data!$1:$1,0)),"")</f>
        <v>0.75458700000000001</v>
      </c>
      <c r="P255" s="251">
        <f>_xlfn.IFNA(INDEX(input_data!$1:$1048576,MATCH($B255,input_data!$B:$B,0),MATCH(P$4,input_data!$1:$1,0)),"")</f>
        <v>149.694794333614</v>
      </c>
      <c r="Q255" s="217">
        <f t="shared" si="3"/>
        <v>1.3439345825038362E-2</v>
      </c>
    </row>
    <row r="256" spans="1:17" x14ac:dyDescent="0.35">
      <c r="A256" s="147" t="s">
        <v>1704</v>
      </c>
      <c r="B256" s="88" t="s">
        <v>772</v>
      </c>
      <c r="C256" s="88" t="s">
        <v>1304</v>
      </c>
      <c r="E256" s="88" t="s">
        <v>773</v>
      </c>
      <c r="F256" s="251">
        <f>_xlfn.IFNA(INDEX(input_data!$1:$1048576,MATCH($B256,input_data!$B:$B,0),MATCH(F$4,input_data!$1:$1,0)),"")</f>
        <v>18.8957004896264</v>
      </c>
      <c r="G256" s="252">
        <f>_xlfn.IFNA(INDEX(input_data!$1:$1048576,MATCH($B256,input_data!$B:$B,0),MATCH(G$4,input_data!$1:$1,0)),"")</f>
        <v>6.0131380953893903</v>
      </c>
      <c r="H256" s="252">
        <f>_xlfn.IFNA(INDEX(input_data!$1:$1048576,MATCH($B256,input_data!$B:$B,0),MATCH(H$4,input_data!$1:$1,0)),"")</f>
        <v>0.122555979707805</v>
      </c>
      <c r="I256" s="252">
        <f>_xlfn.IFNA(INDEX(input_data!$1:$1048576,MATCH($B256,input_data!$B:$B,0),MATCH(I$4,input_data!$1:$1,0)),"")</f>
        <v>11.360374739999999</v>
      </c>
      <c r="J256" s="252">
        <f>_xlfn.IFNA(INDEX(input_data!$1:$1048576,MATCH($B256,input_data!$B:$B,0),MATCH(J$4,input_data!$1:$1,0)),"")</f>
        <v>0</v>
      </c>
      <c r="K256" s="252">
        <f>_xlfn.IFNA(INDEX(input_data!$1:$1048576,MATCH($B256,input_data!$B:$B,0),MATCH(K$4,input_data!$1:$1,0)),"")</f>
        <v>0</v>
      </c>
      <c r="L256" s="252">
        <f>_xlfn.IFNA(INDEX(input_data!$1:$1048576,MATCH($B256,input_data!$B:$B,0),MATCH(L$4,input_data!$1:$1,0)),"")</f>
        <v>0</v>
      </c>
      <c r="M256" s="252">
        <f>_xlfn.IFNA(INDEX(input_data!$1:$1048576,MATCH($B256,input_data!$B:$B,0),MATCH(M$4,input_data!$1:$1,0)),"")</f>
        <v>1.20681056260537</v>
      </c>
      <c r="N256" s="252">
        <f>_xlfn.IFNA(INDEX(input_data!$1:$1048576,MATCH($B256,input_data!$B:$B,0),MATCH(N$4,input_data!$1:$1,0)),"")</f>
        <v>0</v>
      </c>
      <c r="O256" s="252">
        <f>_xlfn.IFNA(INDEX(input_data!$1:$1048576,MATCH($B256,input_data!$B:$B,0),MATCH(O$4,input_data!$1:$1,0)),"")</f>
        <v>0.20596100000000001</v>
      </c>
      <c r="P256" s="251">
        <f>_xlfn.IFNA(INDEX(input_data!$1:$1048576,MATCH($B256,input_data!$B:$B,0),MATCH(P$4,input_data!$1:$1,0)),"")</f>
        <v>18.9088403777026</v>
      </c>
      <c r="Q256" s="217">
        <f t="shared" si="3"/>
        <v>6.9539036583554648E-4</v>
      </c>
    </row>
    <row r="257" spans="1:17" x14ac:dyDescent="0.35">
      <c r="A257" s="147" t="s">
        <v>1705</v>
      </c>
      <c r="B257" s="88" t="s">
        <v>774</v>
      </c>
      <c r="C257" s="88" t="s">
        <v>1706</v>
      </c>
      <c r="E257" s="88" t="s">
        <v>775</v>
      </c>
      <c r="F257" s="251">
        <f>_xlfn.IFNA(INDEX(input_data!$1:$1048576,MATCH($B257,input_data!$B:$B,0),MATCH(F$4,input_data!$1:$1,0)),"")</f>
        <v>5.2959611545834901</v>
      </c>
      <c r="G257" s="252">
        <f>_xlfn.IFNA(INDEX(input_data!$1:$1048576,MATCH($B257,input_data!$B:$B,0),MATCH(G$4,input_data!$1:$1,0)),"")</f>
        <v>1.1117216121154601</v>
      </c>
      <c r="H257" s="252">
        <f>_xlfn.IFNA(INDEX(input_data!$1:$1048576,MATCH($B257,input_data!$B:$B,0),MATCH(H$4,input_data!$1:$1,0)),"")</f>
        <v>2.5476953610979201E-2</v>
      </c>
      <c r="I257" s="252">
        <f>_xlfn.IFNA(INDEX(input_data!$1:$1048576,MATCH($B257,input_data!$B:$B,0),MATCH(I$4,input_data!$1:$1,0)),"")</f>
        <v>3.6035868780000002</v>
      </c>
      <c r="J257" s="252">
        <f>_xlfn.IFNA(INDEX(input_data!$1:$1048576,MATCH($B257,input_data!$B:$B,0),MATCH(J$4,input_data!$1:$1,0)),"")</f>
        <v>0</v>
      </c>
      <c r="K257" s="252">
        <f>_xlfn.IFNA(INDEX(input_data!$1:$1048576,MATCH($B257,input_data!$B:$B,0),MATCH(K$4,input_data!$1:$1,0)),"")</f>
        <v>0</v>
      </c>
      <c r="L257" s="252">
        <f>_xlfn.IFNA(INDEX(input_data!$1:$1048576,MATCH($B257,input_data!$B:$B,0),MATCH(L$4,input_data!$1:$1,0)),"")</f>
        <v>0</v>
      </c>
      <c r="M257" s="252">
        <f>_xlfn.IFNA(INDEX(input_data!$1:$1048576,MATCH($B257,input_data!$B:$B,0),MATCH(M$4,input_data!$1:$1,0)),"")</f>
        <v>0.29416378008809702</v>
      </c>
      <c r="N257" s="252">
        <f>_xlfn.IFNA(INDEX(input_data!$1:$1048576,MATCH($B257,input_data!$B:$B,0),MATCH(N$4,input_data!$1:$1,0)),"")</f>
        <v>5.0629814835029097E-2</v>
      </c>
      <c r="O257" s="252">
        <f>_xlfn.IFNA(INDEX(input_data!$1:$1048576,MATCH($B257,input_data!$B:$B,0),MATCH(O$4,input_data!$1:$1,0)),"")</f>
        <v>7.5977000000000003E-2</v>
      </c>
      <c r="P257" s="251">
        <f>_xlfn.IFNA(INDEX(input_data!$1:$1048576,MATCH($B257,input_data!$B:$B,0),MATCH(P$4,input_data!$1:$1,0)),"")</f>
        <v>5.16155603864956</v>
      </c>
      <c r="Q257" s="217">
        <f t="shared" si="3"/>
        <v>-2.5378795654044106E-2</v>
      </c>
    </row>
    <row r="258" spans="1:17" x14ac:dyDescent="0.35">
      <c r="A258" s="147" t="s">
        <v>1707</v>
      </c>
      <c r="B258" s="88" t="s">
        <v>776</v>
      </c>
      <c r="C258" s="88" t="s">
        <v>1305</v>
      </c>
      <c r="E258" s="88" t="s">
        <v>777</v>
      </c>
      <c r="F258" s="251">
        <f>_xlfn.IFNA(INDEX(input_data!$1:$1048576,MATCH($B258,input_data!$B:$B,0),MATCH(F$4,input_data!$1:$1,0)),"")</f>
        <v>126.992275318805</v>
      </c>
      <c r="G258" s="252">
        <f>_xlfn.IFNA(INDEX(input_data!$1:$1048576,MATCH($B258,input_data!$B:$B,0),MATCH(G$4,input_data!$1:$1,0)),"")</f>
        <v>35.735714774908203</v>
      </c>
      <c r="H258" s="252">
        <f>_xlfn.IFNA(INDEX(input_data!$1:$1048576,MATCH($B258,input_data!$B:$B,0),MATCH(H$4,input_data!$1:$1,0)),"")</f>
        <v>0.67664295779542305</v>
      </c>
      <c r="I258" s="252">
        <f>_xlfn.IFNA(INDEX(input_data!$1:$1048576,MATCH($B258,input_data!$B:$B,0),MATCH(I$4,input_data!$1:$1,0)),"")</f>
        <v>86.662451500000003</v>
      </c>
      <c r="J258" s="252">
        <f>_xlfn.IFNA(INDEX(input_data!$1:$1048576,MATCH($B258,input_data!$B:$B,0),MATCH(J$4,input_data!$1:$1,0)),"")</f>
        <v>1.93503422285742</v>
      </c>
      <c r="K258" s="252">
        <f>_xlfn.IFNA(INDEX(input_data!$1:$1048576,MATCH($B258,input_data!$B:$B,0),MATCH(K$4,input_data!$1:$1,0)),"")</f>
        <v>0.3559389</v>
      </c>
      <c r="L258" s="252">
        <f>_xlfn.IFNA(INDEX(input_data!$1:$1048576,MATCH($B258,input_data!$B:$B,0),MATCH(L$4,input_data!$1:$1,0)),"")</f>
        <v>0.56950199999999995</v>
      </c>
      <c r="M258" s="252">
        <f>_xlfn.IFNA(INDEX(input_data!$1:$1048576,MATCH($B258,input_data!$B:$B,0),MATCH(M$4,input_data!$1:$1,0)),"")</f>
        <v>3.4641022076182799</v>
      </c>
      <c r="N258" s="252">
        <f>_xlfn.IFNA(INDEX(input_data!$1:$1048576,MATCH($B258,input_data!$B:$B,0),MATCH(N$4,input_data!$1:$1,0)),"")</f>
        <v>0</v>
      </c>
      <c r="O258" s="252">
        <f>_xlfn.IFNA(INDEX(input_data!$1:$1048576,MATCH($B258,input_data!$B:$B,0),MATCH(O$4,input_data!$1:$1,0)),"")</f>
        <v>0.442162</v>
      </c>
      <c r="P258" s="251">
        <f>_xlfn.IFNA(INDEX(input_data!$1:$1048576,MATCH($B258,input_data!$B:$B,0),MATCH(P$4,input_data!$1:$1,0)),"")</f>
        <v>129.841548563179</v>
      </c>
      <c r="Q258" s="217">
        <f t="shared" si="3"/>
        <v>2.2436587085483017E-2</v>
      </c>
    </row>
    <row r="259" spans="1:17" x14ac:dyDescent="0.35">
      <c r="A259" s="147" t="s">
        <v>1708</v>
      </c>
      <c r="B259" s="88" t="s">
        <v>778</v>
      </c>
      <c r="C259" s="88" t="s">
        <v>1306</v>
      </c>
      <c r="E259" s="88" t="s">
        <v>779</v>
      </c>
      <c r="F259" s="251">
        <f>_xlfn.IFNA(INDEX(input_data!$1:$1048576,MATCH($B259,input_data!$B:$B,0),MATCH(F$4,input_data!$1:$1,0)),"")</f>
        <v>186.49688916709701</v>
      </c>
      <c r="G259" s="252">
        <f>_xlfn.IFNA(INDEX(input_data!$1:$1048576,MATCH($B259,input_data!$B:$B,0),MATCH(G$4,input_data!$1:$1,0)),"")</f>
        <v>68.184933657028594</v>
      </c>
      <c r="H259" s="252">
        <f>_xlfn.IFNA(INDEX(input_data!$1:$1048576,MATCH($B259,input_data!$B:$B,0),MATCH(H$4,input_data!$1:$1,0)),"")</f>
        <v>1.17803616876807</v>
      </c>
      <c r="I259" s="252">
        <f>_xlfn.IFNA(INDEX(input_data!$1:$1048576,MATCH($B259,input_data!$B:$B,0),MATCH(I$4,input_data!$1:$1,0)),"")</f>
        <v>109.85803300000001</v>
      </c>
      <c r="J259" s="252">
        <f>_xlfn.IFNA(INDEX(input_data!$1:$1048576,MATCH($B259,input_data!$B:$B,0),MATCH(J$4,input_data!$1:$1,0)),"")</f>
        <v>7.0604287897825904</v>
      </c>
      <c r="K259" s="252">
        <f>_xlfn.IFNA(INDEX(input_data!$1:$1048576,MATCH($B259,input_data!$B:$B,0),MATCH(K$4,input_data!$1:$1,0)),"")</f>
        <v>0.69748515</v>
      </c>
      <c r="L259" s="252">
        <f>_xlfn.IFNA(INDEX(input_data!$1:$1048576,MATCH($B259,input_data!$B:$B,0),MATCH(L$4,input_data!$1:$1,0)),"")</f>
        <v>1.1159760000000001</v>
      </c>
      <c r="M259" s="252">
        <f>_xlfn.IFNA(INDEX(input_data!$1:$1048576,MATCH($B259,input_data!$B:$B,0),MATCH(M$4,input_data!$1:$1,0)),"")</f>
        <v>1.1625199712177801</v>
      </c>
      <c r="N259" s="252">
        <f>_xlfn.IFNA(INDEX(input_data!$1:$1048576,MATCH($B259,input_data!$B:$B,0),MATCH(N$4,input_data!$1:$1,0)),"")</f>
        <v>0</v>
      </c>
      <c r="O259" s="252">
        <f>_xlfn.IFNA(INDEX(input_data!$1:$1048576,MATCH($B259,input_data!$B:$B,0),MATCH(O$4,input_data!$1:$1,0)),"")</f>
        <v>1.0836920000000001</v>
      </c>
      <c r="P259" s="251">
        <f>_xlfn.IFNA(INDEX(input_data!$1:$1048576,MATCH($B259,input_data!$B:$B,0),MATCH(P$4,input_data!$1:$1,0)),"")</f>
        <v>190.34110473679701</v>
      </c>
      <c r="Q259" s="217">
        <f t="shared" si="3"/>
        <v>2.0612759745582965E-2</v>
      </c>
    </row>
    <row r="260" spans="1:17" x14ac:dyDescent="0.35">
      <c r="A260" s="147" t="s">
        <v>1709</v>
      </c>
      <c r="B260" s="88" t="s">
        <v>780</v>
      </c>
      <c r="C260" s="88" t="s">
        <v>1307</v>
      </c>
      <c r="E260" s="88" t="s">
        <v>781</v>
      </c>
      <c r="F260" s="251">
        <f>_xlfn.IFNA(INDEX(input_data!$1:$1048576,MATCH($B260,input_data!$B:$B,0),MATCH(F$4,input_data!$1:$1,0)),"")</f>
        <v>112.675320570572</v>
      </c>
      <c r="G260" s="252">
        <f>_xlfn.IFNA(INDEX(input_data!$1:$1048576,MATCH($B260,input_data!$B:$B,0),MATCH(G$4,input_data!$1:$1,0)),"")</f>
        <v>46.085674192878002</v>
      </c>
      <c r="H260" s="252">
        <f>_xlfn.IFNA(INDEX(input_data!$1:$1048576,MATCH($B260,input_data!$B:$B,0),MATCH(H$4,input_data!$1:$1,0)),"")</f>
        <v>0.79481557096030797</v>
      </c>
      <c r="I260" s="252">
        <f>_xlfn.IFNA(INDEX(input_data!$1:$1048576,MATCH($B260,input_data!$B:$B,0),MATCH(I$4,input_data!$1:$1,0)),"")</f>
        <v>58.88905578</v>
      </c>
      <c r="J260" s="252">
        <f>_xlfn.IFNA(INDEX(input_data!$1:$1048576,MATCH($B260,input_data!$B:$B,0),MATCH(J$4,input_data!$1:$1,0)),"")</f>
        <v>4.8695348702012096</v>
      </c>
      <c r="K260" s="252">
        <f>_xlfn.IFNA(INDEX(input_data!$1:$1048576,MATCH($B260,input_data!$B:$B,0),MATCH(K$4,input_data!$1:$1,0)),"")</f>
        <v>0.4501407</v>
      </c>
      <c r="L260" s="252">
        <f>_xlfn.IFNA(INDEX(input_data!$1:$1048576,MATCH($B260,input_data!$B:$B,0),MATCH(L$4,input_data!$1:$1,0)),"")</f>
        <v>0.720225</v>
      </c>
      <c r="M260" s="252">
        <f>_xlfn.IFNA(INDEX(input_data!$1:$1048576,MATCH($B260,input_data!$B:$B,0),MATCH(M$4,input_data!$1:$1,0)),"")</f>
        <v>1.52208610311187</v>
      </c>
      <c r="N260" s="252">
        <f>_xlfn.IFNA(INDEX(input_data!$1:$1048576,MATCH($B260,input_data!$B:$B,0),MATCH(N$4,input_data!$1:$1,0)),"")</f>
        <v>0</v>
      </c>
      <c r="O260" s="252">
        <f>_xlfn.IFNA(INDEX(input_data!$1:$1048576,MATCH($B260,input_data!$B:$B,0),MATCH(O$4,input_data!$1:$1,0)),"")</f>
        <v>0.76761900000000005</v>
      </c>
      <c r="P260" s="251">
        <f>_xlfn.IFNA(INDEX(input_data!$1:$1048576,MATCH($B260,input_data!$B:$B,0),MATCH(P$4,input_data!$1:$1,0)),"")</f>
        <v>114.099151217151</v>
      </c>
      <c r="Q260" s="217">
        <f t="shared" si="3"/>
        <v>1.2636579504446299E-2</v>
      </c>
    </row>
    <row r="261" spans="1:17" x14ac:dyDescent="0.35">
      <c r="A261" s="147" t="s">
        <v>1710</v>
      </c>
      <c r="B261" s="88" t="s">
        <v>782</v>
      </c>
      <c r="C261" s="88" t="s">
        <v>1308</v>
      </c>
      <c r="E261" s="88" t="s">
        <v>783</v>
      </c>
      <c r="F261" s="251">
        <f>_xlfn.IFNA(INDEX(input_data!$1:$1048576,MATCH($B261,input_data!$B:$B,0),MATCH(F$4,input_data!$1:$1,0)),"")</f>
        <v>9.4442540657925598</v>
      </c>
      <c r="G261" s="252">
        <f>_xlfn.IFNA(INDEX(input_data!$1:$1048576,MATCH($B261,input_data!$B:$B,0),MATCH(G$4,input_data!$1:$1,0)),"")</f>
        <v>2.1578185971447099</v>
      </c>
      <c r="H261" s="252">
        <f>_xlfn.IFNA(INDEX(input_data!$1:$1048576,MATCH($B261,input_data!$B:$B,0),MATCH(H$4,input_data!$1:$1,0)),"")</f>
        <v>4.8637676444354502E-2</v>
      </c>
      <c r="I261" s="252">
        <f>_xlfn.IFNA(INDEX(input_data!$1:$1048576,MATCH($B261,input_data!$B:$B,0),MATCH(I$4,input_data!$1:$1,0)),"")</f>
        <v>6.0976188000000002</v>
      </c>
      <c r="J261" s="252">
        <f>_xlfn.IFNA(INDEX(input_data!$1:$1048576,MATCH($B261,input_data!$B:$B,0),MATCH(J$4,input_data!$1:$1,0)),"")</f>
        <v>0</v>
      </c>
      <c r="K261" s="252">
        <f>_xlfn.IFNA(INDEX(input_data!$1:$1048576,MATCH($B261,input_data!$B:$B,0),MATCH(K$4,input_data!$1:$1,0)),"")</f>
        <v>0</v>
      </c>
      <c r="L261" s="252">
        <f>_xlfn.IFNA(INDEX(input_data!$1:$1048576,MATCH($B261,input_data!$B:$B,0),MATCH(L$4,input_data!$1:$1,0)),"")</f>
        <v>0</v>
      </c>
      <c r="M261" s="252">
        <f>_xlfn.IFNA(INDEX(input_data!$1:$1048576,MATCH($B261,input_data!$B:$B,0),MATCH(M$4,input_data!$1:$1,0)),"")</f>
        <v>0.67437122601244404</v>
      </c>
      <c r="N261" s="252">
        <f>_xlfn.IFNA(INDEX(input_data!$1:$1048576,MATCH($B261,input_data!$B:$B,0),MATCH(N$4,input_data!$1:$1,0)),"")</f>
        <v>0</v>
      </c>
      <c r="O261" s="252">
        <f>_xlfn.IFNA(INDEX(input_data!$1:$1048576,MATCH($B261,input_data!$B:$B,0),MATCH(O$4,input_data!$1:$1,0)),"")</f>
        <v>0.109776</v>
      </c>
      <c r="P261" s="251">
        <f>_xlfn.IFNA(INDEX(input_data!$1:$1048576,MATCH($B261,input_data!$B:$B,0),MATCH(P$4,input_data!$1:$1,0)),"")</f>
        <v>9.0882222996015098</v>
      </c>
      <c r="Q261" s="217">
        <f t="shared" si="3"/>
        <v>-3.7698241037437796E-2</v>
      </c>
    </row>
    <row r="262" spans="1:17" x14ac:dyDescent="0.35">
      <c r="A262" s="147" t="s">
        <v>1711</v>
      </c>
      <c r="B262" s="88" t="s">
        <v>784</v>
      </c>
      <c r="C262" s="88" t="s">
        <v>1309</v>
      </c>
      <c r="E262" s="88" t="s">
        <v>785</v>
      </c>
      <c r="F262" s="251">
        <f>_xlfn.IFNA(INDEX(input_data!$1:$1048576,MATCH($B262,input_data!$B:$B,0),MATCH(F$4,input_data!$1:$1,0)),"")</f>
        <v>18.290527800402401</v>
      </c>
      <c r="G262" s="252">
        <f>_xlfn.IFNA(INDEX(input_data!$1:$1048576,MATCH($B262,input_data!$B:$B,0),MATCH(G$4,input_data!$1:$1,0)),"")</f>
        <v>2.2947267955905</v>
      </c>
      <c r="H262" s="252">
        <f>_xlfn.IFNA(INDEX(input_data!$1:$1048576,MATCH($B262,input_data!$B:$B,0),MATCH(H$4,input_data!$1:$1,0)),"")</f>
        <v>5.2587489065615597E-2</v>
      </c>
      <c r="I262" s="252">
        <f>_xlfn.IFNA(INDEX(input_data!$1:$1048576,MATCH($B262,input_data!$B:$B,0),MATCH(I$4,input_data!$1:$1,0)),"")</f>
        <v>13.202589680000001</v>
      </c>
      <c r="J262" s="252">
        <f>_xlfn.IFNA(INDEX(input_data!$1:$1048576,MATCH($B262,input_data!$B:$B,0),MATCH(J$4,input_data!$1:$1,0)),"")</f>
        <v>0</v>
      </c>
      <c r="K262" s="252">
        <f>_xlfn.IFNA(INDEX(input_data!$1:$1048576,MATCH($B262,input_data!$B:$B,0),MATCH(K$4,input_data!$1:$1,0)),"")</f>
        <v>0</v>
      </c>
      <c r="L262" s="252">
        <f>_xlfn.IFNA(INDEX(input_data!$1:$1048576,MATCH($B262,input_data!$B:$B,0),MATCH(L$4,input_data!$1:$1,0)),"")</f>
        <v>0</v>
      </c>
      <c r="M262" s="252">
        <f>_xlfn.IFNA(INDEX(input_data!$1:$1048576,MATCH($B262,input_data!$B:$B,0),MATCH(M$4,input_data!$1:$1,0)),"")</f>
        <v>2.5876218970265299</v>
      </c>
      <c r="N262" s="252">
        <f>_xlfn.IFNA(INDEX(input_data!$1:$1048576,MATCH($B262,input_data!$B:$B,0),MATCH(N$4,input_data!$1:$1,0)),"")</f>
        <v>0</v>
      </c>
      <c r="O262" s="252">
        <f>_xlfn.IFNA(INDEX(input_data!$1:$1048576,MATCH($B262,input_data!$B:$B,0),MATCH(O$4,input_data!$1:$1,0)),"")</f>
        <v>0.138766</v>
      </c>
      <c r="P262" s="251">
        <f>_xlfn.IFNA(INDEX(input_data!$1:$1048576,MATCH($B262,input_data!$B:$B,0),MATCH(P$4,input_data!$1:$1,0)),"")</f>
        <v>18.276291861682601</v>
      </c>
      <c r="Q262" s="217">
        <f t="shared" si="3"/>
        <v>-7.7832301370150958E-4</v>
      </c>
    </row>
    <row r="263" spans="1:17" x14ac:dyDescent="0.35">
      <c r="A263" s="147" t="s">
        <v>1712</v>
      </c>
      <c r="B263" s="88" t="s">
        <v>786</v>
      </c>
      <c r="C263" s="88" t="s">
        <v>1310</v>
      </c>
      <c r="E263" s="88" t="s">
        <v>787</v>
      </c>
      <c r="F263" s="251">
        <f>_xlfn.IFNA(INDEX(input_data!$1:$1048576,MATCH($B263,input_data!$B:$B,0),MATCH(F$4,input_data!$1:$1,0)),"")</f>
        <v>6.5989699234575703</v>
      </c>
      <c r="G263" s="252">
        <f>_xlfn.IFNA(INDEX(input_data!$1:$1048576,MATCH($B263,input_data!$B:$B,0),MATCH(G$4,input_data!$1:$1,0)),"")</f>
        <v>1.4119720704287699</v>
      </c>
      <c r="H263" s="252">
        <f>_xlfn.IFNA(INDEX(input_data!$1:$1048576,MATCH($B263,input_data!$B:$B,0),MATCH(H$4,input_data!$1:$1,0)),"")</f>
        <v>2.9856363921947099E-2</v>
      </c>
      <c r="I263" s="252">
        <f>_xlfn.IFNA(INDEX(input_data!$1:$1048576,MATCH($B263,input_data!$B:$B,0),MATCH(I$4,input_data!$1:$1,0)),"")</f>
        <v>3.45110238</v>
      </c>
      <c r="J263" s="252">
        <f>_xlfn.IFNA(INDEX(input_data!$1:$1048576,MATCH($B263,input_data!$B:$B,0),MATCH(J$4,input_data!$1:$1,0)),"")</f>
        <v>0</v>
      </c>
      <c r="K263" s="252">
        <f>_xlfn.IFNA(INDEX(input_data!$1:$1048576,MATCH($B263,input_data!$B:$B,0),MATCH(K$4,input_data!$1:$1,0)),"")</f>
        <v>0</v>
      </c>
      <c r="L263" s="252">
        <f>_xlfn.IFNA(INDEX(input_data!$1:$1048576,MATCH($B263,input_data!$B:$B,0),MATCH(L$4,input_data!$1:$1,0)),"")</f>
        <v>0</v>
      </c>
      <c r="M263" s="252">
        <f>_xlfn.IFNA(INDEX(input_data!$1:$1048576,MATCH($B263,input_data!$B:$B,0),MATCH(M$4,input_data!$1:$1,0)),"")</f>
        <v>1.5759076472660201</v>
      </c>
      <c r="N263" s="252">
        <f>_xlfn.IFNA(INDEX(input_data!$1:$1048576,MATCH($B263,input_data!$B:$B,0),MATCH(N$4,input_data!$1:$1,0)),"")</f>
        <v>0.107920600023365</v>
      </c>
      <c r="O263" s="252">
        <f>_xlfn.IFNA(INDEX(input_data!$1:$1048576,MATCH($B263,input_data!$B:$B,0),MATCH(O$4,input_data!$1:$1,0)),"")</f>
        <v>4.8191999999999999E-2</v>
      </c>
      <c r="P263" s="251">
        <f>_xlfn.IFNA(INDEX(input_data!$1:$1048576,MATCH($B263,input_data!$B:$B,0),MATCH(P$4,input_data!$1:$1,0)),"")</f>
        <v>6.6249510616401102</v>
      </c>
      <c r="Q263" s="217">
        <f t="shared" si="3"/>
        <v>3.9371505680279029E-3</v>
      </c>
    </row>
    <row r="264" spans="1:17" x14ac:dyDescent="0.35">
      <c r="A264" s="147" t="s">
        <v>1713</v>
      </c>
      <c r="B264" s="88" t="s">
        <v>788</v>
      </c>
      <c r="C264" s="88" t="s">
        <v>1311</v>
      </c>
      <c r="E264" s="88" t="s">
        <v>789</v>
      </c>
      <c r="F264" s="251">
        <f>_xlfn.IFNA(INDEX(input_data!$1:$1048576,MATCH($B264,input_data!$B:$B,0),MATCH(F$4,input_data!$1:$1,0)),"")</f>
        <v>152.81963374316601</v>
      </c>
      <c r="G264" s="252">
        <f>_xlfn.IFNA(INDEX(input_data!$1:$1048576,MATCH($B264,input_data!$B:$B,0),MATCH(G$4,input_data!$1:$1,0)),"")</f>
        <v>21.714303706927101</v>
      </c>
      <c r="H264" s="252">
        <f>_xlfn.IFNA(INDEX(input_data!$1:$1048576,MATCH($B264,input_data!$B:$B,0),MATCH(H$4,input_data!$1:$1,0)),"")</f>
        <v>0.49761945995041401</v>
      </c>
      <c r="I264" s="252">
        <f>_xlfn.IFNA(INDEX(input_data!$1:$1048576,MATCH($B264,input_data!$B:$B,0),MATCH(I$4,input_data!$1:$1,0)),"")</f>
        <v>125.4062667</v>
      </c>
      <c r="J264" s="252">
        <f>_xlfn.IFNA(INDEX(input_data!$1:$1048576,MATCH($B264,input_data!$B:$B,0),MATCH(J$4,input_data!$1:$1,0)),"")</f>
        <v>0.424713484487999</v>
      </c>
      <c r="K264" s="252">
        <f>_xlfn.IFNA(INDEX(input_data!$1:$1048576,MATCH($B264,input_data!$B:$B,0),MATCH(K$4,input_data!$1:$1,0)),"")</f>
        <v>0.41302620000000001</v>
      </c>
      <c r="L264" s="252">
        <f>_xlfn.IFNA(INDEX(input_data!$1:$1048576,MATCH($B264,input_data!$B:$B,0),MATCH(L$4,input_data!$1:$1,0)),"")</f>
        <v>0.66084200000000004</v>
      </c>
      <c r="M264" s="252">
        <f>_xlfn.IFNA(INDEX(input_data!$1:$1048576,MATCH($B264,input_data!$B:$B,0),MATCH(M$4,input_data!$1:$1,0)),"")</f>
        <v>2.1994165631557498</v>
      </c>
      <c r="N264" s="252">
        <f>_xlfn.IFNA(INDEX(input_data!$1:$1048576,MATCH($B264,input_data!$B:$B,0),MATCH(N$4,input_data!$1:$1,0)),"")</f>
        <v>0</v>
      </c>
      <c r="O264" s="252">
        <f>_xlfn.IFNA(INDEX(input_data!$1:$1048576,MATCH($B264,input_data!$B:$B,0),MATCH(O$4,input_data!$1:$1,0)),"")</f>
        <v>0.57451600000000003</v>
      </c>
      <c r="P264" s="251">
        <f>_xlfn.IFNA(INDEX(input_data!$1:$1048576,MATCH($B264,input_data!$B:$B,0),MATCH(P$4,input_data!$1:$1,0)),"")</f>
        <v>151.89070411452099</v>
      </c>
      <c r="Q264" s="217">
        <f t="shared" si="3"/>
        <v>-6.0786013281919349E-3</v>
      </c>
    </row>
    <row r="265" spans="1:17" x14ac:dyDescent="0.35">
      <c r="A265" s="147" t="s">
        <v>1714</v>
      </c>
      <c r="B265" s="88" t="s">
        <v>790</v>
      </c>
      <c r="C265" s="88" t="s">
        <v>1715</v>
      </c>
      <c r="E265" s="88" t="s">
        <v>791</v>
      </c>
      <c r="F265" s="251">
        <f>_xlfn.IFNA(INDEX(input_data!$1:$1048576,MATCH($B265,input_data!$B:$B,0),MATCH(F$4,input_data!$1:$1,0)),"")</f>
        <v>6.8675106579054903</v>
      </c>
      <c r="G265" s="252">
        <f>_xlfn.IFNA(INDEX(input_data!$1:$1048576,MATCH($B265,input_data!$B:$B,0),MATCH(G$4,input_data!$1:$1,0)),"")</f>
        <v>1.4617324904981199</v>
      </c>
      <c r="H265" s="252">
        <f>_xlfn.IFNA(INDEX(input_data!$1:$1048576,MATCH($B265,input_data!$B:$B,0),MATCH(H$4,input_data!$1:$1,0)),"")</f>
        <v>3.3159885277531401E-2</v>
      </c>
      <c r="I265" s="252">
        <f>_xlfn.IFNA(INDEX(input_data!$1:$1048576,MATCH($B265,input_data!$B:$B,0),MATCH(I$4,input_data!$1:$1,0)),"")</f>
        <v>4.1450255</v>
      </c>
      <c r="J265" s="252">
        <f>_xlfn.IFNA(INDEX(input_data!$1:$1048576,MATCH($B265,input_data!$B:$B,0),MATCH(J$4,input_data!$1:$1,0)),"")</f>
        <v>0</v>
      </c>
      <c r="K265" s="252">
        <f>_xlfn.IFNA(INDEX(input_data!$1:$1048576,MATCH($B265,input_data!$B:$B,0),MATCH(K$4,input_data!$1:$1,0)),"")</f>
        <v>0</v>
      </c>
      <c r="L265" s="252">
        <f>_xlfn.IFNA(INDEX(input_data!$1:$1048576,MATCH($B265,input_data!$B:$B,0),MATCH(L$4,input_data!$1:$1,0)),"")</f>
        <v>0</v>
      </c>
      <c r="M265" s="252">
        <f>_xlfn.IFNA(INDEX(input_data!$1:$1048576,MATCH($B265,input_data!$B:$B,0),MATCH(M$4,input_data!$1:$1,0)),"")</f>
        <v>0.52893093411557901</v>
      </c>
      <c r="N265" s="252">
        <f>_xlfn.IFNA(INDEX(input_data!$1:$1048576,MATCH($B265,input_data!$B:$B,0),MATCH(N$4,input_data!$1:$1,0)),"")</f>
        <v>0.36188421246651697</v>
      </c>
      <c r="O265" s="252">
        <f>_xlfn.IFNA(INDEX(input_data!$1:$1048576,MATCH($B265,input_data!$B:$B,0),MATCH(O$4,input_data!$1:$1,0)),"")</f>
        <v>5.0810000000000001E-2</v>
      </c>
      <c r="P265" s="251">
        <f>_xlfn.IFNA(INDEX(input_data!$1:$1048576,MATCH($B265,input_data!$B:$B,0),MATCH(P$4,input_data!$1:$1,0)),"")</f>
        <v>6.5815430223577396</v>
      </c>
      <c r="Q265" s="217">
        <f t="shared" si="3"/>
        <v>-4.1640654058332061E-2</v>
      </c>
    </row>
    <row r="266" spans="1:17" x14ac:dyDescent="0.35">
      <c r="A266" s="147" t="s">
        <v>1716</v>
      </c>
      <c r="B266" s="88" t="s">
        <v>792</v>
      </c>
      <c r="C266" s="88" t="s">
        <v>1312</v>
      </c>
      <c r="E266" s="88" t="s">
        <v>793</v>
      </c>
      <c r="F266" s="251">
        <f>_xlfn.IFNA(INDEX(input_data!$1:$1048576,MATCH($B266,input_data!$B:$B,0),MATCH(F$4,input_data!$1:$1,0)),"")</f>
        <v>176.754910063865</v>
      </c>
      <c r="G266" s="252">
        <f>_xlfn.IFNA(INDEX(input_data!$1:$1048576,MATCH($B266,input_data!$B:$B,0),MATCH(G$4,input_data!$1:$1,0)),"")</f>
        <v>82.431473768092005</v>
      </c>
      <c r="H266" s="252">
        <f>_xlfn.IFNA(INDEX(input_data!$1:$1048576,MATCH($B266,input_data!$B:$B,0),MATCH(H$4,input_data!$1:$1,0)),"")</f>
        <v>1.35257221253357</v>
      </c>
      <c r="I266" s="252">
        <f>_xlfn.IFNA(INDEX(input_data!$1:$1048576,MATCH($B266,input_data!$B:$B,0),MATCH(I$4,input_data!$1:$1,0)),"")</f>
        <v>81.452493623999999</v>
      </c>
      <c r="J266" s="252">
        <f>_xlfn.IFNA(INDEX(input_data!$1:$1048576,MATCH($B266,input_data!$B:$B,0),MATCH(J$4,input_data!$1:$1,0)),"")</f>
        <v>8.5300400362730695</v>
      </c>
      <c r="K266" s="252">
        <f>_xlfn.IFNA(INDEX(input_data!$1:$1048576,MATCH($B266,input_data!$B:$B,0),MATCH(K$4,input_data!$1:$1,0)),"")</f>
        <v>0.69272400000000001</v>
      </c>
      <c r="L266" s="252">
        <f>_xlfn.IFNA(INDEX(input_data!$1:$1048576,MATCH($B266,input_data!$B:$B,0),MATCH(L$4,input_data!$1:$1,0)),"")</f>
        <v>1.108358</v>
      </c>
      <c r="M266" s="252">
        <f>_xlfn.IFNA(INDEX(input_data!$1:$1048576,MATCH($B266,input_data!$B:$B,0),MATCH(M$4,input_data!$1:$1,0)),"")</f>
        <v>2.11215375325569</v>
      </c>
      <c r="N266" s="252">
        <f>_xlfn.IFNA(INDEX(input_data!$1:$1048576,MATCH($B266,input_data!$B:$B,0),MATCH(N$4,input_data!$1:$1,0)),"")</f>
        <v>0</v>
      </c>
      <c r="O266" s="252">
        <f>_xlfn.IFNA(INDEX(input_data!$1:$1048576,MATCH($B266,input_data!$B:$B,0),MATCH(O$4,input_data!$1:$1,0)),"")</f>
        <v>0.96381099999999997</v>
      </c>
      <c r="P266" s="251">
        <f>_xlfn.IFNA(INDEX(input_data!$1:$1048576,MATCH($B266,input_data!$B:$B,0),MATCH(P$4,input_data!$1:$1,0)),"")</f>
        <v>178.64362639415299</v>
      </c>
      <c r="Q266" s="217">
        <f t="shared" si="3"/>
        <v>1.0685509837353724E-2</v>
      </c>
    </row>
    <row r="267" spans="1:17" x14ac:dyDescent="0.35">
      <c r="A267" s="147" t="s">
        <v>1717</v>
      </c>
      <c r="B267" s="88" t="s">
        <v>794</v>
      </c>
      <c r="C267" s="88" t="s">
        <v>1313</v>
      </c>
      <c r="E267" s="88" t="s">
        <v>795</v>
      </c>
      <c r="F267" s="251">
        <f>_xlfn.IFNA(INDEX(input_data!$1:$1048576,MATCH($B267,input_data!$B:$B,0),MATCH(F$4,input_data!$1:$1,0)),"")</f>
        <v>9.7558804068308493</v>
      </c>
      <c r="G267" s="252">
        <f>_xlfn.IFNA(INDEX(input_data!$1:$1048576,MATCH($B267,input_data!$B:$B,0),MATCH(G$4,input_data!$1:$1,0)),"")</f>
        <v>1.67163506000424</v>
      </c>
      <c r="H267" s="252">
        <f>_xlfn.IFNA(INDEX(input_data!$1:$1048576,MATCH($B267,input_data!$B:$B,0),MATCH(H$4,input_data!$1:$1,0)),"")</f>
        <v>3.83083034584304E-2</v>
      </c>
      <c r="I267" s="252">
        <f>_xlfn.IFNA(INDEX(input_data!$1:$1048576,MATCH($B267,input_data!$B:$B,0),MATCH(I$4,input_data!$1:$1,0)),"")</f>
        <v>6.9995964150000001</v>
      </c>
      <c r="J267" s="252">
        <f>_xlfn.IFNA(INDEX(input_data!$1:$1048576,MATCH($B267,input_data!$B:$B,0),MATCH(J$4,input_data!$1:$1,0)),"")</f>
        <v>0</v>
      </c>
      <c r="K267" s="252">
        <f>_xlfn.IFNA(INDEX(input_data!$1:$1048576,MATCH($B267,input_data!$B:$B,0),MATCH(K$4,input_data!$1:$1,0)),"")</f>
        <v>0</v>
      </c>
      <c r="L267" s="252">
        <f>_xlfn.IFNA(INDEX(input_data!$1:$1048576,MATCH($B267,input_data!$B:$B,0),MATCH(L$4,input_data!$1:$1,0)),"")</f>
        <v>0</v>
      </c>
      <c r="M267" s="252">
        <f>_xlfn.IFNA(INDEX(input_data!$1:$1048576,MATCH($B267,input_data!$B:$B,0),MATCH(M$4,input_data!$1:$1,0)),"")</f>
        <v>0.89777249266671799</v>
      </c>
      <c r="N267" s="252">
        <f>_xlfn.IFNA(INDEX(input_data!$1:$1048576,MATCH($B267,input_data!$B:$B,0),MATCH(N$4,input_data!$1:$1,0)),"")</f>
        <v>0</v>
      </c>
      <c r="O267" s="252">
        <f>_xlfn.IFNA(INDEX(input_data!$1:$1048576,MATCH($B267,input_data!$B:$B,0),MATCH(O$4,input_data!$1:$1,0)),"")</f>
        <v>7.9930000000000001E-2</v>
      </c>
      <c r="P267" s="251">
        <f>_xlfn.IFNA(INDEX(input_data!$1:$1048576,MATCH($B267,input_data!$B:$B,0),MATCH(P$4,input_data!$1:$1,0)),"")</f>
        <v>9.6872422711293797</v>
      </c>
      <c r="Q267" s="217">
        <f t="shared" ref="Q267:Q330" si="4">IFERROR(P267/F267-1,0)</f>
        <v>-7.0355655091273173E-3</v>
      </c>
    </row>
    <row r="268" spans="1:17" x14ac:dyDescent="0.35">
      <c r="A268" s="147" t="s">
        <v>1718</v>
      </c>
      <c r="B268" s="88" t="s">
        <v>796</v>
      </c>
      <c r="C268" s="88" t="s">
        <v>1314</v>
      </c>
      <c r="E268" s="88" t="s">
        <v>797</v>
      </c>
      <c r="F268" s="251">
        <f>_xlfn.IFNA(INDEX(input_data!$1:$1048576,MATCH($B268,input_data!$B:$B,0),MATCH(F$4,input_data!$1:$1,0)),"")</f>
        <v>8.7167886807697101</v>
      </c>
      <c r="G268" s="252">
        <f>_xlfn.IFNA(INDEX(input_data!$1:$1048576,MATCH($B268,input_data!$B:$B,0),MATCH(G$4,input_data!$1:$1,0)),"")</f>
        <v>2.2860425500422301</v>
      </c>
      <c r="H268" s="252">
        <f>_xlfn.IFNA(INDEX(input_data!$1:$1048576,MATCH($B268,input_data!$B:$B,0),MATCH(H$4,input_data!$1:$1,0)),"")</f>
        <v>4.8046364190780698E-2</v>
      </c>
      <c r="I268" s="252">
        <f>_xlfn.IFNA(INDEX(input_data!$1:$1048576,MATCH($B268,input_data!$B:$B,0),MATCH(I$4,input_data!$1:$1,0)),"")</f>
        <v>5.33175753</v>
      </c>
      <c r="J268" s="252">
        <f>_xlfn.IFNA(INDEX(input_data!$1:$1048576,MATCH($B268,input_data!$B:$B,0),MATCH(J$4,input_data!$1:$1,0)),"")</f>
        <v>0</v>
      </c>
      <c r="K268" s="252">
        <f>_xlfn.IFNA(INDEX(input_data!$1:$1048576,MATCH($B268,input_data!$B:$B,0),MATCH(K$4,input_data!$1:$1,0)),"")</f>
        <v>0</v>
      </c>
      <c r="L268" s="252">
        <f>_xlfn.IFNA(INDEX(input_data!$1:$1048576,MATCH($B268,input_data!$B:$B,0),MATCH(L$4,input_data!$1:$1,0)),"")</f>
        <v>0</v>
      </c>
      <c r="M268" s="252">
        <f>_xlfn.IFNA(INDEX(input_data!$1:$1048576,MATCH($B268,input_data!$B:$B,0),MATCH(M$4,input_data!$1:$1,0)),"")</f>
        <v>0.68412997793319197</v>
      </c>
      <c r="N268" s="252">
        <f>_xlfn.IFNA(INDEX(input_data!$1:$1048576,MATCH($B268,input_data!$B:$B,0),MATCH(N$4,input_data!$1:$1,0)),"")</f>
        <v>0</v>
      </c>
      <c r="O268" s="252">
        <f>_xlfn.IFNA(INDEX(input_data!$1:$1048576,MATCH($B268,input_data!$B:$B,0),MATCH(O$4,input_data!$1:$1,0)),"")</f>
        <v>0.102725</v>
      </c>
      <c r="P268" s="251">
        <f>_xlfn.IFNA(INDEX(input_data!$1:$1048576,MATCH($B268,input_data!$B:$B,0),MATCH(P$4,input_data!$1:$1,0)),"")</f>
        <v>8.4527014221662</v>
      </c>
      <c r="Q268" s="217">
        <f t="shared" si="4"/>
        <v>-3.0296393347944539E-2</v>
      </c>
    </row>
    <row r="269" spans="1:17" x14ac:dyDescent="0.35">
      <c r="A269" s="147" t="s">
        <v>1719</v>
      </c>
      <c r="B269" s="88" t="s">
        <v>798</v>
      </c>
      <c r="C269" s="88" t="s">
        <v>1315</v>
      </c>
      <c r="E269" s="88" t="s">
        <v>799</v>
      </c>
      <c r="F269" s="251">
        <f>_xlfn.IFNA(INDEX(input_data!$1:$1048576,MATCH($B269,input_data!$B:$B,0),MATCH(F$4,input_data!$1:$1,0)),"")</f>
        <v>11.122912179408001</v>
      </c>
      <c r="G269" s="252">
        <f>_xlfn.IFNA(INDEX(input_data!$1:$1048576,MATCH($B269,input_data!$B:$B,0),MATCH(G$4,input_data!$1:$1,0)),"")</f>
        <v>2.35746576813251</v>
      </c>
      <c r="H269" s="252">
        <f>_xlfn.IFNA(INDEX(input_data!$1:$1048576,MATCH($B269,input_data!$B:$B,0),MATCH(H$4,input_data!$1:$1,0)),"")</f>
        <v>5.23636448878326E-2</v>
      </c>
      <c r="I269" s="252">
        <f>_xlfn.IFNA(INDEX(input_data!$1:$1048576,MATCH($B269,input_data!$B:$B,0),MATCH(I$4,input_data!$1:$1,0)),"")</f>
        <v>7.2914972899999997</v>
      </c>
      <c r="J269" s="252">
        <f>_xlfn.IFNA(INDEX(input_data!$1:$1048576,MATCH($B269,input_data!$B:$B,0),MATCH(J$4,input_data!$1:$1,0)),"")</f>
        <v>0</v>
      </c>
      <c r="K269" s="252">
        <f>_xlfn.IFNA(INDEX(input_data!$1:$1048576,MATCH($B269,input_data!$B:$B,0),MATCH(K$4,input_data!$1:$1,0)),"")</f>
        <v>0</v>
      </c>
      <c r="L269" s="252">
        <f>_xlfn.IFNA(INDEX(input_data!$1:$1048576,MATCH($B269,input_data!$B:$B,0),MATCH(L$4,input_data!$1:$1,0)),"")</f>
        <v>0</v>
      </c>
      <c r="M269" s="252">
        <f>_xlfn.IFNA(INDEX(input_data!$1:$1048576,MATCH($B269,input_data!$B:$B,0),MATCH(M$4,input_data!$1:$1,0)),"")</f>
        <v>0.71430615705608802</v>
      </c>
      <c r="N269" s="252">
        <f>_xlfn.IFNA(INDEX(input_data!$1:$1048576,MATCH($B269,input_data!$B:$B,0),MATCH(N$4,input_data!$1:$1,0)),"")</f>
        <v>6.1399369707751297E-2</v>
      </c>
      <c r="O269" s="252">
        <f>_xlfn.IFNA(INDEX(input_data!$1:$1048576,MATCH($B269,input_data!$B:$B,0),MATCH(O$4,input_data!$1:$1,0)),"")</f>
        <v>0.15346199999999999</v>
      </c>
      <c r="P269" s="251">
        <f>_xlfn.IFNA(INDEX(input_data!$1:$1048576,MATCH($B269,input_data!$B:$B,0),MATCH(P$4,input_data!$1:$1,0)),"")</f>
        <v>10.630494229784199</v>
      </c>
      <c r="Q269" s="217">
        <f t="shared" si="4"/>
        <v>-4.4270595836890747E-2</v>
      </c>
    </row>
    <row r="270" spans="1:17" x14ac:dyDescent="0.35">
      <c r="A270" s="147" t="s">
        <v>1720</v>
      </c>
      <c r="B270" s="88" t="s">
        <v>800</v>
      </c>
      <c r="C270" s="88" t="s">
        <v>1316</v>
      </c>
      <c r="E270" s="88" t="s">
        <v>801</v>
      </c>
      <c r="F270" s="251">
        <f>_xlfn.IFNA(INDEX(input_data!$1:$1048576,MATCH($B270,input_data!$B:$B,0),MATCH(F$4,input_data!$1:$1,0)),"")</f>
        <v>200.87614650604499</v>
      </c>
      <c r="G270" s="252">
        <f>_xlfn.IFNA(INDEX(input_data!$1:$1048576,MATCH($B270,input_data!$B:$B,0),MATCH(G$4,input_data!$1:$1,0)),"")</f>
        <v>83.678296713160705</v>
      </c>
      <c r="H270" s="252">
        <f>_xlfn.IFNA(INDEX(input_data!$1:$1048576,MATCH($B270,input_data!$B:$B,0),MATCH(H$4,input_data!$1:$1,0)),"")</f>
        <v>1.41522617329087</v>
      </c>
      <c r="I270" s="252">
        <f>_xlfn.IFNA(INDEX(input_data!$1:$1048576,MATCH($B270,input_data!$B:$B,0),MATCH(I$4,input_data!$1:$1,0)),"")</f>
        <v>102.337855803</v>
      </c>
      <c r="J270" s="252">
        <f>_xlfn.IFNA(INDEX(input_data!$1:$1048576,MATCH($B270,input_data!$B:$B,0),MATCH(J$4,input_data!$1:$1,0)),"")</f>
        <v>10.1036917361553</v>
      </c>
      <c r="K270" s="252">
        <f>_xlfn.IFNA(INDEX(input_data!$1:$1048576,MATCH($B270,input_data!$B:$B,0),MATCH(K$4,input_data!$1:$1,0)),"")</f>
        <v>0.84080445000000004</v>
      </c>
      <c r="L270" s="252">
        <f>_xlfn.IFNA(INDEX(input_data!$1:$1048576,MATCH($B270,input_data!$B:$B,0),MATCH(L$4,input_data!$1:$1,0)),"")</f>
        <v>1.3452869999999999</v>
      </c>
      <c r="M270" s="252">
        <f>_xlfn.IFNA(INDEX(input_data!$1:$1048576,MATCH($B270,input_data!$B:$B,0),MATCH(M$4,input_data!$1:$1,0)),"")</f>
        <v>3.01267618555943</v>
      </c>
      <c r="N270" s="252">
        <f>_xlfn.IFNA(INDEX(input_data!$1:$1048576,MATCH($B270,input_data!$B:$B,0),MATCH(N$4,input_data!$1:$1,0)),"")</f>
        <v>0</v>
      </c>
      <c r="O270" s="252">
        <f>_xlfn.IFNA(INDEX(input_data!$1:$1048576,MATCH($B270,input_data!$B:$B,0),MATCH(O$4,input_data!$1:$1,0)),"")</f>
        <v>2.0039280000000002</v>
      </c>
      <c r="P270" s="251">
        <f>_xlfn.IFNA(INDEX(input_data!$1:$1048576,MATCH($B270,input_data!$B:$B,0),MATCH(P$4,input_data!$1:$1,0)),"")</f>
        <v>204.73776606116601</v>
      </c>
      <c r="Q270" s="217">
        <f t="shared" si="4"/>
        <v>1.9223883085614624E-2</v>
      </c>
    </row>
    <row r="271" spans="1:17" x14ac:dyDescent="0.35">
      <c r="A271" s="147" t="s">
        <v>1721</v>
      </c>
      <c r="B271" s="88" t="s">
        <v>802</v>
      </c>
      <c r="C271" s="88" t="s">
        <v>1317</v>
      </c>
      <c r="E271" s="88" t="s">
        <v>803</v>
      </c>
      <c r="F271" s="251">
        <f>_xlfn.IFNA(INDEX(input_data!$1:$1048576,MATCH($B271,input_data!$B:$B,0),MATCH(F$4,input_data!$1:$1,0)),"")</f>
        <v>11.9628491728571</v>
      </c>
      <c r="G271" s="252">
        <f>_xlfn.IFNA(INDEX(input_data!$1:$1048576,MATCH($B271,input_data!$B:$B,0),MATCH(G$4,input_data!$1:$1,0)),"")</f>
        <v>2.4751104278320399</v>
      </c>
      <c r="H271" s="252">
        <f>_xlfn.IFNA(INDEX(input_data!$1:$1048576,MATCH($B271,input_data!$B:$B,0),MATCH(H$4,input_data!$1:$1,0)),"")</f>
        <v>5.3222346136926398E-2</v>
      </c>
      <c r="I271" s="252">
        <f>_xlfn.IFNA(INDEX(input_data!$1:$1048576,MATCH($B271,input_data!$B:$B,0),MATCH(I$4,input_data!$1:$1,0)),"")</f>
        <v>6.6815177520000004</v>
      </c>
      <c r="J271" s="252">
        <f>_xlfn.IFNA(INDEX(input_data!$1:$1048576,MATCH($B271,input_data!$B:$B,0),MATCH(J$4,input_data!$1:$1,0)),"")</f>
        <v>0</v>
      </c>
      <c r="K271" s="252">
        <f>_xlfn.IFNA(INDEX(input_data!$1:$1048576,MATCH($B271,input_data!$B:$B,0),MATCH(K$4,input_data!$1:$1,0)),"")</f>
        <v>0</v>
      </c>
      <c r="L271" s="252">
        <f>_xlfn.IFNA(INDEX(input_data!$1:$1048576,MATCH($B271,input_data!$B:$B,0),MATCH(L$4,input_data!$1:$1,0)),"")</f>
        <v>0</v>
      </c>
      <c r="M271" s="252">
        <f>_xlfn.IFNA(INDEX(input_data!$1:$1048576,MATCH($B271,input_data!$B:$B,0),MATCH(M$4,input_data!$1:$1,0)),"")</f>
        <v>2.10574643935482</v>
      </c>
      <c r="N271" s="252">
        <f>_xlfn.IFNA(INDEX(input_data!$1:$1048576,MATCH($B271,input_data!$B:$B,0),MATCH(N$4,input_data!$1:$1,0)),"")</f>
        <v>0</v>
      </c>
      <c r="O271" s="252">
        <f>_xlfn.IFNA(INDEX(input_data!$1:$1048576,MATCH($B271,input_data!$B:$B,0),MATCH(O$4,input_data!$1:$1,0)),"")</f>
        <v>9.9707000000000004E-2</v>
      </c>
      <c r="P271" s="251">
        <f>_xlfn.IFNA(INDEX(input_data!$1:$1048576,MATCH($B271,input_data!$B:$B,0),MATCH(P$4,input_data!$1:$1,0)),"")</f>
        <v>11.415303965323799</v>
      </c>
      <c r="Q271" s="217">
        <f t="shared" si="4"/>
        <v>-4.577046819044106E-2</v>
      </c>
    </row>
    <row r="272" spans="1:17" x14ac:dyDescent="0.35">
      <c r="A272" s="147" t="s">
        <v>1722</v>
      </c>
      <c r="B272" s="88" t="s">
        <v>804</v>
      </c>
      <c r="C272" s="88" t="s">
        <v>1318</v>
      </c>
      <c r="E272" s="88" t="s">
        <v>805</v>
      </c>
      <c r="F272" s="251">
        <f>_xlfn.IFNA(INDEX(input_data!$1:$1048576,MATCH($B272,input_data!$B:$B,0),MATCH(F$4,input_data!$1:$1,0)),"")</f>
        <v>8.6368175713727702</v>
      </c>
      <c r="G272" s="252">
        <f>_xlfn.IFNA(INDEX(input_data!$1:$1048576,MATCH($B272,input_data!$B:$B,0),MATCH(G$4,input_data!$1:$1,0)),"")</f>
        <v>1.79344179484767</v>
      </c>
      <c r="H272" s="252">
        <f>_xlfn.IFNA(INDEX(input_data!$1:$1048576,MATCH($B272,input_data!$B:$B,0),MATCH(H$4,input_data!$1:$1,0)),"")</f>
        <v>4.0858752761170201E-2</v>
      </c>
      <c r="I272" s="252">
        <f>_xlfn.IFNA(INDEX(input_data!$1:$1048576,MATCH($B272,input_data!$B:$B,0),MATCH(I$4,input_data!$1:$1,0)),"")</f>
        <v>5.3446052640000001</v>
      </c>
      <c r="J272" s="252">
        <f>_xlfn.IFNA(INDEX(input_data!$1:$1048576,MATCH($B272,input_data!$B:$B,0),MATCH(J$4,input_data!$1:$1,0)),"")</f>
        <v>0</v>
      </c>
      <c r="K272" s="252">
        <f>_xlfn.IFNA(INDEX(input_data!$1:$1048576,MATCH($B272,input_data!$B:$B,0),MATCH(K$4,input_data!$1:$1,0)),"")</f>
        <v>0</v>
      </c>
      <c r="L272" s="252">
        <f>_xlfn.IFNA(INDEX(input_data!$1:$1048576,MATCH($B272,input_data!$B:$B,0),MATCH(L$4,input_data!$1:$1,0)),"")</f>
        <v>0</v>
      </c>
      <c r="M272" s="252">
        <f>_xlfn.IFNA(INDEX(input_data!$1:$1048576,MATCH($B272,input_data!$B:$B,0),MATCH(M$4,input_data!$1:$1,0)),"")</f>
        <v>0.79202683227691495</v>
      </c>
      <c r="N272" s="252">
        <f>_xlfn.IFNA(INDEX(input_data!$1:$1048576,MATCH($B272,input_data!$B:$B,0),MATCH(N$4,input_data!$1:$1,0)),"")</f>
        <v>0</v>
      </c>
      <c r="O272" s="252">
        <f>_xlfn.IFNA(INDEX(input_data!$1:$1048576,MATCH($B272,input_data!$B:$B,0),MATCH(O$4,input_data!$1:$1,0)),"")</f>
        <v>8.0818000000000001E-2</v>
      </c>
      <c r="P272" s="251">
        <f>_xlfn.IFNA(INDEX(input_data!$1:$1048576,MATCH($B272,input_data!$B:$B,0),MATCH(P$4,input_data!$1:$1,0)),"")</f>
        <v>8.0517506438857591</v>
      </c>
      <c r="Q272" s="217">
        <f t="shared" si="4"/>
        <v>-6.7741031074483815E-2</v>
      </c>
    </row>
    <row r="273" spans="1:17" x14ac:dyDescent="0.35">
      <c r="A273" s="147" t="s">
        <v>1723</v>
      </c>
      <c r="B273" s="88" t="s">
        <v>806</v>
      </c>
      <c r="C273" s="88" t="s">
        <v>1319</v>
      </c>
      <c r="E273" s="88" t="s">
        <v>807</v>
      </c>
      <c r="F273" s="251">
        <f>_xlfn.IFNA(INDEX(input_data!$1:$1048576,MATCH($B273,input_data!$B:$B,0),MATCH(F$4,input_data!$1:$1,0)),"")</f>
        <v>10.7684579618101</v>
      </c>
      <c r="G273" s="252">
        <f>_xlfn.IFNA(INDEX(input_data!$1:$1048576,MATCH($B273,input_data!$B:$B,0),MATCH(G$4,input_data!$1:$1,0)),"")</f>
        <v>2.4234778205560201</v>
      </c>
      <c r="H273" s="252">
        <f>_xlfn.IFNA(INDEX(input_data!$1:$1048576,MATCH($B273,input_data!$B:$B,0),MATCH(H$4,input_data!$1:$1,0)),"")</f>
        <v>5.2560230326880203E-2</v>
      </c>
      <c r="I273" s="252">
        <f>_xlfn.IFNA(INDEX(input_data!$1:$1048576,MATCH($B273,input_data!$B:$B,0),MATCH(I$4,input_data!$1:$1,0)),"")</f>
        <v>6.3459221929999998</v>
      </c>
      <c r="J273" s="252">
        <f>_xlfn.IFNA(INDEX(input_data!$1:$1048576,MATCH($B273,input_data!$B:$B,0),MATCH(J$4,input_data!$1:$1,0)),"")</f>
        <v>0</v>
      </c>
      <c r="K273" s="252">
        <f>_xlfn.IFNA(INDEX(input_data!$1:$1048576,MATCH($B273,input_data!$B:$B,0),MATCH(K$4,input_data!$1:$1,0)),"")</f>
        <v>0</v>
      </c>
      <c r="L273" s="252">
        <f>_xlfn.IFNA(INDEX(input_data!$1:$1048576,MATCH($B273,input_data!$B:$B,0),MATCH(L$4,input_data!$1:$1,0)),"")</f>
        <v>0</v>
      </c>
      <c r="M273" s="252">
        <f>_xlfn.IFNA(INDEX(input_data!$1:$1048576,MATCH($B273,input_data!$B:$B,0),MATCH(M$4,input_data!$1:$1,0)),"")</f>
        <v>1.36447170739043</v>
      </c>
      <c r="N273" s="252">
        <f>_xlfn.IFNA(INDEX(input_data!$1:$1048576,MATCH($B273,input_data!$B:$B,0),MATCH(N$4,input_data!$1:$1,0)),"")</f>
        <v>0</v>
      </c>
      <c r="O273" s="252">
        <f>_xlfn.IFNA(INDEX(input_data!$1:$1048576,MATCH($B273,input_data!$B:$B,0),MATCH(O$4,input_data!$1:$1,0)),"")</f>
        <v>8.7485999999999994E-2</v>
      </c>
      <c r="P273" s="251">
        <f>_xlfn.IFNA(INDEX(input_data!$1:$1048576,MATCH($B273,input_data!$B:$B,0),MATCH(P$4,input_data!$1:$1,0)),"")</f>
        <v>10.273917951273299</v>
      </c>
      <c r="Q273" s="217">
        <f t="shared" si="4"/>
        <v>-4.592486800716189E-2</v>
      </c>
    </row>
    <row r="274" spans="1:17" x14ac:dyDescent="0.35">
      <c r="A274" s="147" t="s">
        <v>1724</v>
      </c>
      <c r="B274" s="88" t="s">
        <v>808</v>
      </c>
      <c r="C274" s="88" t="s">
        <v>1320</v>
      </c>
      <c r="E274" s="88" t="s">
        <v>809</v>
      </c>
      <c r="F274" s="251">
        <f>_xlfn.IFNA(INDEX(input_data!$1:$1048576,MATCH($B274,input_data!$B:$B,0),MATCH(F$4,input_data!$1:$1,0)),"")</f>
        <v>10.2508084763026</v>
      </c>
      <c r="G274" s="252">
        <f>_xlfn.IFNA(INDEX(input_data!$1:$1048576,MATCH($B274,input_data!$B:$B,0),MATCH(G$4,input_data!$1:$1,0)),"")</f>
        <v>2.47985967317637</v>
      </c>
      <c r="H274" s="252">
        <f>_xlfn.IFNA(INDEX(input_data!$1:$1048576,MATCH($B274,input_data!$B:$B,0),MATCH(H$4,input_data!$1:$1,0)),"")</f>
        <v>5.24855680614758E-2</v>
      </c>
      <c r="I274" s="252">
        <f>_xlfn.IFNA(INDEX(input_data!$1:$1048576,MATCH($B274,input_data!$B:$B,0),MATCH(I$4,input_data!$1:$1,0)),"")</f>
        <v>6.1475131860000003</v>
      </c>
      <c r="J274" s="252">
        <f>_xlfn.IFNA(INDEX(input_data!$1:$1048576,MATCH($B274,input_data!$B:$B,0),MATCH(J$4,input_data!$1:$1,0)),"")</f>
        <v>0</v>
      </c>
      <c r="K274" s="252">
        <f>_xlfn.IFNA(INDEX(input_data!$1:$1048576,MATCH($B274,input_data!$B:$B,0),MATCH(K$4,input_data!$1:$1,0)),"")</f>
        <v>0</v>
      </c>
      <c r="L274" s="252">
        <f>_xlfn.IFNA(INDEX(input_data!$1:$1048576,MATCH($B274,input_data!$B:$B,0),MATCH(L$4,input_data!$1:$1,0)),"")</f>
        <v>0</v>
      </c>
      <c r="M274" s="252">
        <f>_xlfn.IFNA(INDEX(input_data!$1:$1048576,MATCH($B274,input_data!$B:$B,0),MATCH(M$4,input_data!$1:$1,0)),"")</f>
        <v>1.0947560595816801</v>
      </c>
      <c r="N274" s="252">
        <f>_xlfn.IFNA(INDEX(input_data!$1:$1048576,MATCH($B274,input_data!$B:$B,0),MATCH(N$4,input_data!$1:$1,0)),"")</f>
        <v>0</v>
      </c>
      <c r="O274" s="252">
        <f>_xlfn.IFNA(INDEX(input_data!$1:$1048576,MATCH($B274,input_data!$B:$B,0),MATCH(O$4,input_data!$1:$1,0)),"")</f>
        <v>9.3847E-2</v>
      </c>
      <c r="P274" s="251">
        <f>_xlfn.IFNA(INDEX(input_data!$1:$1048576,MATCH($B274,input_data!$B:$B,0),MATCH(P$4,input_data!$1:$1,0)),"")</f>
        <v>9.8684614868195304</v>
      </c>
      <c r="Q274" s="217">
        <f t="shared" si="4"/>
        <v>-3.729920331327663E-2</v>
      </c>
    </row>
    <row r="275" spans="1:17" x14ac:dyDescent="0.35">
      <c r="A275" s="147" t="s">
        <v>1725</v>
      </c>
      <c r="B275" s="88" t="s">
        <v>810</v>
      </c>
      <c r="C275" s="88" t="s">
        <v>1321</v>
      </c>
      <c r="E275" s="88" t="s">
        <v>811</v>
      </c>
      <c r="F275" s="251">
        <f>_xlfn.IFNA(INDEX(input_data!$1:$1048576,MATCH($B275,input_data!$B:$B,0),MATCH(F$4,input_data!$1:$1,0)),"")</f>
        <v>31.051577932887799</v>
      </c>
      <c r="G275" s="252">
        <f>_xlfn.IFNA(INDEX(input_data!$1:$1048576,MATCH($B275,input_data!$B:$B,0),MATCH(G$4,input_data!$1:$1,0)),"")</f>
        <v>4.2848449384874199</v>
      </c>
      <c r="H275" s="252">
        <f>_xlfn.IFNA(INDEX(input_data!$1:$1048576,MATCH($B275,input_data!$B:$B,0),MATCH(H$4,input_data!$1:$1,0)),"")</f>
        <v>9.8194363173670002E-2</v>
      </c>
      <c r="I275" s="252">
        <f>_xlfn.IFNA(INDEX(input_data!$1:$1048576,MATCH($B275,input_data!$B:$B,0),MATCH(I$4,input_data!$1:$1,0)),"")</f>
        <v>24.870293405999998</v>
      </c>
      <c r="J275" s="252">
        <f>_xlfn.IFNA(INDEX(input_data!$1:$1048576,MATCH($B275,input_data!$B:$B,0),MATCH(J$4,input_data!$1:$1,0)),"")</f>
        <v>0.167869847577413</v>
      </c>
      <c r="K275" s="252">
        <f>_xlfn.IFNA(INDEX(input_data!$1:$1048576,MATCH($B275,input_data!$B:$B,0),MATCH(K$4,input_data!$1:$1,0)),"")</f>
        <v>8.4825150000000002E-2</v>
      </c>
      <c r="L275" s="252">
        <f>_xlfn.IFNA(INDEX(input_data!$1:$1048576,MATCH($B275,input_data!$B:$B,0),MATCH(L$4,input_data!$1:$1,0)),"")</f>
        <v>0.13572000000000001</v>
      </c>
      <c r="M275" s="252">
        <f>_xlfn.IFNA(INDEX(input_data!$1:$1048576,MATCH($B275,input_data!$B:$B,0),MATCH(M$4,input_data!$1:$1,0)),"")</f>
        <v>1.2312227389146899</v>
      </c>
      <c r="N275" s="252">
        <f>_xlfn.IFNA(INDEX(input_data!$1:$1048576,MATCH($B275,input_data!$B:$B,0),MATCH(N$4,input_data!$1:$1,0)),"")</f>
        <v>0.84849546365302297</v>
      </c>
      <c r="O275" s="252">
        <f>_xlfn.IFNA(INDEX(input_data!$1:$1048576,MATCH($B275,input_data!$B:$B,0),MATCH(O$4,input_data!$1:$1,0)),"")</f>
        <v>0.116672</v>
      </c>
      <c r="P275" s="251">
        <f>_xlfn.IFNA(INDEX(input_data!$1:$1048576,MATCH($B275,input_data!$B:$B,0),MATCH(P$4,input_data!$1:$1,0)),"")</f>
        <v>31.8381379078062</v>
      </c>
      <c r="Q275" s="217">
        <f t="shared" si="4"/>
        <v>2.5330756994649484E-2</v>
      </c>
    </row>
    <row r="276" spans="1:17" x14ac:dyDescent="0.35">
      <c r="A276" s="147" t="s">
        <v>1726</v>
      </c>
      <c r="B276" s="88" t="s">
        <v>812</v>
      </c>
      <c r="C276" s="88" t="s">
        <v>1727</v>
      </c>
      <c r="E276" s="88" t="s">
        <v>813</v>
      </c>
      <c r="F276" s="251">
        <f>_xlfn.IFNA(INDEX(input_data!$1:$1048576,MATCH($B276,input_data!$B:$B,0),MATCH(F$4,input_data!$1:$1,0)),"")</f>
        <v>7.9109097505517401</v>
      </c>
      <c r="G276" s="252">
        <f>_xlfn.IFNA(INDEX(input_data!$1:$1048576,MATCH($B276,input_data!$B:$B,0),MATCH(G$4,input_data!$1:$1,0)),"")</f>
        <v>1.7192659432313899</v>
      </c>
      <c r="H276" s="252">
        <f>_xlfn.IFNA(INDEX(input_data!$1:$1048576,MATCH($B276,input_data!$B:$B,0),MATCH(H$4,input_data!$1:$1,0)),"")</f>
        <v>3.6122221040755E-2</v>
      </c>
      <c r="I276" s="252">
        <f>_xlfn.IFNA(INDEX(input_data!$1:$1048576,MATCH($B276,input_data!$B:$B,0),MATCH(I$4,input_data!$1:$1,0)),"")</f>
        <v>4.173411132</v>
      </c>
      <c r="J276" s="252">
        <f>_xlfn.IFNA(INDEX(input_data!$1:$1048576,MATCH($B276,input_data!$B:$B,0),MATCH(J$4,input_data!$1:$1,0)),"")</f>
        <v>0</v>
      </c>
      <c r="K276" s="252">
        <f>_xlfn.IFNA(INDEX(input_data!$1:$1048576,MATCH($B276,input_data!$B:$B,0),MATCH(K$4,input_data!$1:$1,0)),"")</f>
        <v>0</v>
      </c>
      <c r="L276" s="252">
        <f>_xlfn.IFNA(INDEX(input_data!$1:$1048576,MATCH($B276,input_data!$B:$B,0),MATCH(L$4,input_data!$1:$1,0)),"")</f>
        <v>0</v>
      </c>
      <c r="M276" s="252">
        <f>_xlfn.IFNA(INDEX(input_data!$1:$1048576,MATCH($B276,input_data!$B:$B,0),MATCH(M$4,input_data!$1:$1,0)),"")</f>
        <v>0.96421115020651205</v>
      </c>
      <c r="N276" s="252">
        <f>_xlfn.IFNA(INDEX(input_data!$1:$1048576,MATCH($B276,input_data!$B:$B,0),MATCH(N$4,input_data!$1:$1,0)),"")</f>
        <v>0.57220998303068304</v>
      </c>
      <c r="O276" s="252">
        <f>_xlfn.IFNA(INDEX(input_data!$1:$1048576,MATCH($B276,input_data!$B:$B,0),MATCH(O$4,input_data!$1:$1,0)),"")</f>
        <v>6.6175999999999999E-2</v>
      </c>
      <c r="P276" s="251">
        <f>_xlfn.IFNA(INDEX(input_data!$1:$1048576,MATCH($B276,input_data!$B:$B,0),MATCH(P$4,input_data!$1:$1,0)),"")</f>
        <v>7.5313964295093401</v>
      </c>
      <c r="Q276" s="217">
        <f t="shared" si="4"/>
        <v>-4.7973410519053239E-2</v>
      </c>
    </row>
    <row r="277" spans="1:17" x14ac:dyDescent="0.35">
      <c r="A277" s="147" t="s">
        <v>1728</v>
      </c>
      <c r="B277" s="88" t="s">
        <v>814</v>
      </c>
      <c r="C277" s="88" t="s">
        <v>1322</v>
      </c>
      <c r="E277" s="88" t="s">
        <v>815</v>
      </c>
      <c r="F277" s="251">
        <f>_xlfn.IFNA(INDEX(input_data!$1:$1048576,MATCH($B277,input_data!$B:$B,0),MATCH(F$4,input_data!$1:$1,0)),"")</f>
        <v>213.74916820943699</v>
      </c>
      <c r="G277" s="252">
        <f>_xlfn.IFNA(INDEX(input_data!$1:$1048576,MATCH($B277,input_data!$B:$B,0),MATCH(G$4,input_data!$1:$1,0)),"")</f>
        <v>97.956753392126004</v>
      </c>
      <c r="H277" s="252">
        <f>_xlfn.IFNA(INDEX(input_data!$1:$1048576,MATCH($B277,input_data!$B:$B,0),MATCH(H$4,input_data!$1:$1,0)),"")</f>
        <v>1.6011178760240099</v>
      </c>
      <c r="I277" s="252">
        <f>_xlfn.IFNA(INDEX(input_data!$1:$1048576,MATCH($B277,input_data!$B:$B,0),MATCH(I$4,input_data!$1:$1,0)),"")</f>
        <v>98.875641599999994</v>
      </c>
      <c r="J277" s="252">
        <f>_xlfn.IFNA(INDEX(input_data!$1:$1048576,MATCH($B277,input_data!$B:$B,0),MATCH(J$4,input_data!$1:$1,0)),"")</f>
        <v>9.90890095874507</v>
      </c>
      <c r="K277" s="252">
        <f>_xlfn.IFNA(INDEX(input_data!$1:$1048576,MATCH($B277,input_data!$B:$B,0),MATCH(K$4,input_data!$1:$1,0)),"")</f>
        <v>0.82354245000000004</v>
      </c>
      <c r="L277" s="252">
        <f>_xlfn.IFNA(INDEX(input_data!$1:$1048576,MATCH($B277,input_data!$B:$B,0),MATCH(L$4,input_data!$1:$1,0)),"")</f>
        <v>1.3176680000000001</v>
      </c>
      <c r="M277" s="252">
        <f>_xlfn.IFNA(INDEX(input_data!$1:$1048576,MATCH($B277,input_data!$B:$B,0),MATCH(M$4,input_data!$1:$1,0)),"")</f>
        <v>5.9340305799599298</v>
      </c>
      <c r="N277" s="252">
        <f>_xlfn.IFNA(INDEX(input_data!$1:$1048576,MATCH($B277,input_data!$B:$B,0),MATCH(N$4,input_data!$1:$1,0)),"")</f>
        <v>0</v>
      </c>
      <c r="O277" s="252">
        <f>_xlfn.IFNA(INDEX(input_data!$1:$1048576,MATCH($B277,input_data!$B:$B,0),MATCH(O$4,input_data!$1:$1,0)),"")</f>
        <v>1.299917</v>
      </c>
      <c r="P277" s="251">
        <f>_xlfn.IFNA(INDEX(input_data!$1:$1048576,MATCH($B277,input_data!$B:$B,0),MATCH(P$4,input_data!$1:$1,0)),"")</f>
        <v>217.71757185685499</v>
      </c>
      <c r="Q277" s="217">
        <f t="shared" si="4"/>
        <v>1.8565703345940765E-2</v>
      </c>
    </row>
    <row r="278" spans="1:17" x14ac:dyDescent="0.35">
      <c r="A278" s="147" t="s">
        <v>1729</v>
      </c>
      <c r="B278" s="88" t="s">
        <v>816</v>
      </c>
      <c r="C278" s="88" t="s">
        <v>1323</v>
      </c>
      <c r="E278" s="88" t="s">
        <v>817</v>
      </c>
      <c r="F278" s="251">
        <f>_xlfn.IFNA(INDEX(input_data!$1:$1048576,MATCH($B278,input_data!$B:$B,0),MATCH(F$4,input_data!$1:$1,0)),"")</f>
        <v>261.49203727923299</v>
      </c>
      <c r="G278" s="252">
        <f>_xlfn.IFNA(INDEX(input_data!$1:$1048576,MATCH($B278,input_data!$B:$B,0),MATCH(G$4,input_data!$1:$1,0)),"")</f>
        <v>141.40934751271499</v>
      </c>
      <c r="H278" s="252">
        <f>_xlfn.IFNA(INDEX(input_data!$1:$1048576,MATCH($B278,input_data!$B:$B,0),MATCH(H$4,input_data!$1:$1,0)),"")</f>
        <v>2.2432277925981601</v>
      </c>
      <c r="I278" s="252">
        <f>_xlfn.IFNA(INDEX(input_data!$1:$1048576,MATCH($B278,input_data!$B:$B,0),MATCH(I$4,input_data!$1:$1,0)),"")</f>
        <v>97.312883030999998</v>
      </c>
      <c r="J278" s="252">
        <f>_xlfn.IFNA(INDEX(input_data!$1:$1048576,MATCH($B278,input_data!$B:$B,0),MATCH(J$4,input_data!$1:$1,0)),"")</f>
        <v>16.091352666292799</v>
      </c>
      <c r="K278" s="252">
        <f>_xlfn.IFNA(INDEX(input_data!$1:$1048576,MATCH($B278,input_data!$B:$B,0),MATCH(K$4,input_data!$1:$1,0)),"")</f>
        <v>1.154955</v>
      </c>
      <c r="L278" s="252">
        <f>_xlfn.IFNA(INDEX(input_data!$1:$1048576,MATCH($B278,input_data!$B:$B,0),MATCH(L$4,input_data!$1:$1,0)),"")</f>
        <v>1.847928</v>
      </c>
      <c r="M278" s="252">
        <f>_xlfn.IFNA(INDEX(input_data!$1:$1048576,MATCH($B278,input_data!$B:$B,0),MATCH(M$4,input_data!$1:$1,0)),"")</f>
        <v>3.5981491053273702</v>
      </c>
      <c r="N278" s="252">
        <f>_xlfn.IFNA(INDEX(input_data!$1:$1048576,MATCH($B278,input_data!$B:$B,0),MATCH(N$4,input_data!$1:$1,0)),"")</f>
        <v>0</v>
      </c>
      <c r="O278" s="252">
        <f>_xlfn.IFNA(INDEX(input_data!$1:$1048576,MATCH($B278,input_data!$B:$B,0),MATCH(O$4,input_data!$1:$1,0)),"")</f>
        <v>1.6964360000000001</v>
      </c>
      <c r="P278" s="251">
        <f>_xlfn.IFNA(INDEX(input_data!$1:$1048576,MATCH($B278,input_data!$B:$B,0),MATCH(P$4,input_data!$1:$1,0)),"")</f>
        <v>265.354279107933</v>
      </c>
      <c r="Q278" s="217">
        <f t="shared" si="4"/>
        <v>1.4770016972164068E-2</v>
      </c>
    </row>
    <row r="279" spans="1:17" x14ac:dyDescent="0.35">
      <c r="A279" s="147" t="s">
        <v>1730</v>
      </c>
      <c r="B279" s="88" t="s">
        <v>818</v>
      </c>
      <c r="C279" s="88" t="s">
        <v>1731</v>
      </c>
      <c r="E279" s="88" t="s">
        <v>819</v>
      </c>
      <c r="F279" s="251">
        <f>_xlfn.IFNA(INDEX(input_data!$1:$1048576,MATCH($B279,input_data!$B:$B,0),MATCH(F$4,input_data!$1:$1,0)),"")</f>
        <v>14.9455412969624</v>
      </c>
      <c r="G279" s="252">
        <f>_xlfn.IFNA(INDEX(input_data!$1:$1048576,MATCH($B279,input_data!$B:$B,0),MATCH(G$4,input_data!$1:$1,0)),"")</f>
        <v>4.7952895899780996</v>
      </c>
      <c r="H279" s="252">
        <f>_xlfn.IFNA(INDEX(input_data!$1:$1048576,MATCH($B279,input_data!$B:$B,0),MATCH(H$4,input_data!$1:$1,0)),"")</f>
        <v>9.4482474533146205E-2</v>
      </c>
      <c r="I279" s="252">
        <f>_xlfn.IFNA(INDEX(input_data!$1:$1048576,MATCH($B279,input_data!$B:$B,0),MATCH(I$4,input_data!$1:$1,0)),"")</f>
        <v>8.6629127169999993</v>
      </c>
      <c r="J279" s="252">
        <f>_xlfn.IFNA(INDEX(input_data!$1:$1048576,MATCH($B279,input_data!$B:$B,0),MATCH(J$4,input_data!$1:$1,0)),"")</f>
        <v>0</v>
      </c>
      <c r="K279" s="252">
        <f>_xlfn.IFNA(INDEX(input_data!$1:$1048576,MATCH($B279,input_data!$B:$B,0),MATCH(K$4,input_data!$1:$1,0)),"")</f>
        <v>0</v>
      </c>
      <c r="L279" s="252">
        <f>_xlfn.IFNA(INDEX(input_data!$1:$1048576,MATCH($B279,input_data!$B:$B,0),MATCH(L$4,input_data!$1:$1,0)),"")</f>
        <v>0</v>
      </c>
      <c r="M279" s="252">
        <f>_xlfn.IFNA(INDEX(input_data!$1:$1048576,MATCH($B279,input_data!$B:$B,0),MATCH(M$4,input_data!$1:$1,0)),"")</f>
        <v>0.70174224737951996</v>
      </c>
      <c r="N279" s="252">
        <f>_xlfn.IFNA(INDEX(input_data!$1:$1048576,MATCH($B279,input_data!$B:$B,0),MATCH(N$4,input_data!$1:$1,0)),"")</f>
        <v>2.0727709915720802E-2</v>
      </c>
      <c r="O279" s="252">
        <f>_xlfn.IFNA(INDEX(input_data!$1:$1048576,MATCH($B279,input_data!$B:$B,0),MATCH(O$4,input_data!$1:$1,0)),"")</f>
        <v>0.181479</v>
      </c>
      <c r="P279" s="251">
        <f>_xlfn.IFNA(INDEX(input_data!$1:$1048576,MATCH($B279,input_data!$B:$B,0),MATCH(P$4,input_data!$1:$1,0)),"")</f>
        <v>14.456633738806399</v>
      </c>
      <c r="Q279" s="217">
        <f t="shared" si="4"/>
        <v>-3.2712602939002799E-2</v>
      </c>
    </row>
    <row r="280" spans="1:17" x14ac:dyDescent="0.35">
      <c r="A280" s="147" t="s">
        <v>1732</v>
      </c>
      <c r="B280" s="88" t="s">
        <v>820</v>
      </c>
      <c r="C280" s="88" t="s">
        <v>1733</v>
      </c>
      <c r="E280" s="88" t="s">
        <v>821</v>
      </c>
      <c r="F280" s="251">
        <f>_xlfn.IFNA(INDEX(input_data!$1:$1048576,MATCH($B280,input_data!$B:$B,0),MATCH(F$4,input_data!$1:$1,0)),"")</f>
        <v>13.762057049207099</v>
      </c>
      <c r="G280" s="252">
        <f>_xlfn.IFNA(INDEX(input_data!$1:$1048576,MATCH($B280,input_data!$B:$B,0),MATCH(G$4,input_data!$1:$1,0)),"")</f>
        <v>3.90876832234509</v>
      </c>
      <c r="H280" s="252">
        <f>_xlfn.IFNA(INDEX(input_data!$1:$1048576,MATCH($B280,input_data!$B:$B,0),MATCH(H$4,input_data!$1:$1,0)),"")</f>
        <v>7.8319641596211603E-2</v>
      </c>
      <c r="I280" s="252">
        <f>_xlfn.IFNA(INDEX(input_data!$1:$1048576,MATCH($B280,input_data!$B:$B,0),MATCH(I$4,input_data!$1:$1,0)),"")</f>
        <v>6.3050709600000001</v>
      </c>
      <c r="J280" s="252">
        <f>_xlfn.IFNA(INDEX(input_data!$1:$1048576,MATCH($B280,input_data!$B:$B,0),MATCH(J$4,input_data!$1:$1,0)),"")</f>
        <v>0</v>
      </c>
      <c r="K280" s="252">
        <f>_xlfn.IFNA(INDEX(input_data!$1:$1048576,MATCH($B280,input_data!$B:$B,0),MATCH(K$4,input_data!$1:$1,0)),"")</f>
        <v>0</v>
      </c>
      <c r="L280" s="252">
        <f>_xlfn.IFNA(INDEX(input_data!$1:$1048576,MATCH($B280,input_data!$B:$B,0),MATCH(L$4,input_data!$1:$1,0)),"")</f>
        <v>0</v>
      </c>
      <c r="M280" s="252">
        <f>_xlfn.IFNA(INDEX(input_data!$1:$1048576,MATCH($B280,input_data!$B:$B,0),MATCH(M$4,input_data!$1:$1,0)),"")</f>
        <v>2.0533970964108801</v>
      </c>
      <c r="N280" s="252">
        <f>_xlfn.IFNA(INDEX(input_data!$1:$1048576,MATCH($B280,input_data!$B:$B,0),MATCH(N$4,input_data!$1:$1,0)),"")</f>
        <v>0</v>
      </c>
      <c r="O280" s="252">
        <f>_xlfn.IFNA(INDEX(input_data!$1:$1048576,MATCH($B280,input_data!$B:$B,0),MATCH(O$4,input_data!$1:$1,0)),"")</f>
        <v>0.15568000000000001</v>
      </c>
      <c r="P280" s="251">
        <f>_xlfn.IFNA(INDEX(input_data!$1:$1048576,MATCH($B280,input_data!$B:$B,0),MATCH(P$4,input_data!$1:$1,0)),"")</f>
        <v>12.5012360203522</v>
      </c>
      <c r="Q280" s="217">
        <f t="shared" si="4"/>
        <v>-9.1615739154891851E-2</v>
      </c>
    </row>
    <row r="281" spans="1:17" x14ac:dyDescent="0.35">
      <c r="A281" s="147" t="s">
        <v>1734</v>
      </c>
      <c r="B281" s="88" t="s">
        <v>822</v>
      </c>
      <c r="C281" s="88" t="s">
        <v>1324</v>
      </c>
      <c r="E281" s="88" t="s">
        <v>823</v>
      </c>
      <c r="F281" s="251">
        <f>_xlfn.IFNA(INDEX(input_data!$1:$1048576,MATCH($B281,input_data!$B:$B,0),MATCH(F$4,input_data!$1:$1,0)),"")</f>
        <v>221.293262326453</v>
      </c>
      <c r="G281" s="252">
        <f>_xlfn.IFNA(INDEX(input_data!$1:$1048576,MATCH($B281,input_data!$B:$B,0),MATCH(G$4,input_data!$1:$1,0)),"")</f>
        <v>81.906685098731302</v>
      </c>
      <c r="H281" s="252">
        <f>_xlfn.IFNA(INDEX(input_data!$1:$1048576,MATCH($B281,input_data!$B:$B,0),MATCH(H$4,input_data!$1:$1,0)),"")</f>
        <v>1.4315346148618</v>
      </c>
      <c r="I281" s="252">
        <f>_xlfn.IFNA(INDEX(input_data!$1:$1048576,MATCH($B281,input_data!$B:$B,0),MATCH(I$4,input_data!$1:$1,0)),"")</f>
        <v>126.458685045</v>
      </c>
      <c r="J281" s="252">
        <f>_xlfn.IFNA(INDEX(input_data!$1:$1048576,MATCH($B281,input_data!$B:$B,0),MATCH(J$4,input_data!$1:$1,0)),"")</f>
        <v>10.9549182322496</v>
      </c>
      <c r="K281" s="252">
        <f>_xlfn.IFNA(INDEX(input_data!$1:$1048576,MATCH($B281,input_data!$B:$B,0),MATCH(K$4,input_data!$1:$1,0)),"")</f>
        <v>0.95305320000000004</v>
      </c>
      <c r="L281" s="252">
        <f>_xlfn.IFNA(INDEX(input_data!$1:$1048576,MATCH($B281,input_data!$B:$B,0),MATCH(L$4,input_data!$1:$1,0)),"")</f>
        <v>1.524885</v>
      </c>
      <c r="M281" s="252">
        <f>_xlfn.IFNA(INDEX(input_data!$1:$1048576,MATCH($B281,input_data!$B:$B,0),MATCH(M$4,input_data!$1:$1,0)),"")</f>
        <v>1.4373816022222199</v>
      </c>
      <c r="N281" s="252">
        <f>_xlfn.IFNA(INDEX(input_data!$1:$1048576,MATCH($B281,input_data!$B:$B,0),MATCH(N$4,input_data!$1:$1,0)),"")</f>
        <v>0</v>
      </c>
      <c r="O281" s="252">
        <f>_xlfn.IFNA(INDEX(input_data!$1:$1048576,MATCH($B281,input_data!$B:$B,0),MATCH(O$4,input_data!$1:$1,0)),"")</f>
        <v>2.700796</v>
      </c>
      <c r="P281" s="251">
        <f>_xlfn.IFNA(INDEX(input_data!$1:$1048576,MATCH($B281,input_data!$B:$B,0),MATCH(P$4,input_data!$1:$1,0)),"")</f>
        <v>227.36793879306501</v>
      </c>
      <c r="Q281" s="217">
        <f t="shared" si="4"/>
        <v>2.7450797203444122E-2</v>
      </c>
    </row>
    <row r="282" spans="1:17" x14ac:dyDescent="0.35">
      <c r="A282" s="147" t="s">
        <v>1735</v>
      </c>
      <c r="B282" s="88" t="s">
        <v>824</v>
      </c>
      <c r="C282" s="88" t="s">
        <v>1736</v>
      </c>
      <c r="E282" s="88" t="s">
        <v>825</v>
      </c>
      <c r="F282" s="251">
        <f>_xlfn.IFNA(INDEX(input_data!$1:$1048576,MATCH($B282,input_data!$B:$B,0),MATCH(F$4,input_data!$1:$1,0)),"")</f>
        <v>10.313382849118501</v>
      </c>
      <c r="G282" s="252">
        <f>_xlfn.IFNA(INDEX(input_data!$1:$1048576,MATCH($B282,input_data!$B:$B,0),MATCH(G$4,input_data!$1:$1,0)),"")</f>
        <v>2.6303295827968101</v>
      </c>
      <c r="H282" s="252">
        <f>_xlfn.IFNA(INDEX(input_data!$1:$1048576,MATCH($B282,input_data!$B:$B,0),MATCH(H$4,input_data!$1:$1,0)),"")</f>
        <v>5.42005885521556E-2</v>
      </c>
      <c r="I282" s="252">
        <f>_xlfn.IFNA(INDEX(input_data!$1:$1048576,MATCH($B282,input_data!$B:$B,0),MATCH(I$4,input_data!$1:$1,0)),"")</f>
        <v>5.4032591400000003</v>
      </c>
      <c r="J282" s="252">
        <f>_xlfn.IFNA(INDEX(input_data!$1:$1048576,MATCH($B282,input_data!$B:$B,0),MATCH(J$4,input_data!$1:$1,0)),"")</f>
        <v>0</v>
      </c>
      <c r="K282" s="252">
        <f>_xlfn.IFNA(INDEX(input_data!$1:$1048576,MATCH($B282,input_data!$B:$B,0),MATCH(K$4,input_data!$1:$1,0)),"")</f>
        <v>0</v>
      </c>
      <c r="L282" s="252">
        <f>_xlfn.IFNA(INDEX(input_data!$1:$1048576,MATCH($B282,input_data!$B:$B,0),MATCH(L$4,input_data!$1:$1,0)),"")</f>
        <v>0</v>
      </c>
      <c r="M282" s="252">
        <f>_xlfn.IFNA(INDEX(input_data!$1:$1048576,MATCH($B282,input_data!$B:$B,0),MATCH(M$4,input_data!$1:$1,0)),"")</f>
        <v>1.54118253915085</v>
      </c>
      <c r="N282" s="252">
        <f>_xlfn.IFNA(INDEX(input_data!$1:$1048576,MATCH($B282,input_data!$B:$B,0),MATCH(N$4,input_data!$1:$1,0)),"")</f>
        <v>0.135085949308969</v>
      </c>
      <c r="O282" s="252">
        <f>_xlfn.IFNA(INDEX(input_data!$1:$1048576,MATCH($B282,input_data!$B:$B,0),MATCH(O$4,input_data!$1:$1,0)),"")</f>
        <v>8.9345999999999995E-2</v>
      </c>
      <c r="P282" s="251">
        <f>_xlfn.IFNA(INDEX(input_data!$1:$1048576,MATCH($B282,input_data!$B:$B,0),MATCH(P$4,input_data!$1:$1,0)),"")</f>
        <v>9.85340379980879</v>
      </c>
      <c r="Q282" s="217">
        <f t="shared" si="4"/>
        <v>-4.4600210817251518E-2</v>
      </c>
    </row>
    <row r="283" spans="1:17" x14ac:dyDescent="0.35">
      <c r="A283" s="147" t="s">
        <v>1737</v>
      </c>
      <c r="B283" s="88" t="s">
        <v>826</v>
      </c>
      <c r="C283" s="88" t="s">
        <v>1325</v>
      </c>
      <c r="E283" s="88" t="s">
        <v>827</v>
      </c>
      <c r="F283" s="251">
        <f>_xlfn.IFNA(INDEX(input_data!$1:$1048576,MATCH($B283,input_data!$B:$B,0),MATCH(F$4,input_data!$1:$1,0)),"")</f>
        <v>14.1986491833442</v>
      </c>
      <c r="G283" s="252">
        <f>_xlfn.IFNA(INDEX(input_data!$1:$1048576,MATCH($B283,input_data!$B:$B,0),MATCH(G$4,input_data!$1:$1,0)),"")</f>
        <v>2.2165084428466999</v>
      </c>
      <c r="H283" s="252">
        <f>_xlfn.IFNA(INDEX(input_data!$1:$1048576,MATCH($B283,input_data!$B:$B,0),MATCH(H$4,input_data!$1:$1,0)),"")</f>
        <v>5.0794985148570199E-2</v>
      </c>
      <c r="I283" s="252">
        <f>_xlfn.IFNA(INDEX(input_data!$1:$1048576,MATCH($B283,input_data!$B:$B,0),MATCH(I$4,input_data!$1:$1,0)),"")</f>
        <v>10.41972552</v>
      </c>
      <c r="J283" s="252">
        <f>_xlfn.IFNA(INDEX(input_data!$1:$1048576,MATCH($B283,input_data!$B:$B,0),MATCH(J$4,input_data!$1:$1,0)),"")</f>
        <v>0</v>
      </c>
      <c r="K283" s="252">
        <f>_xlfn.IFNA(INDEX(input_data!$1:$1048576,MATCH($B283,input_data!$B:$B,0),MATCH(K$4,input_data!$1:$1,0)),"")</f>
        <v>0</v>
      </c>
      <c r="L283" s="252">
        <f>_xlfn.IFNA(INDEX(input_data!$1:$1048576,MATCH($B283,input_data!$B:$B,0),MATCH(L$4,input_data!$1:$1,0)),"")</f>
        <v>0</v>
      </c>
      <c r="M283" s="252">
        <f>_xlfn.IFNA(INDEX(input_data!$1:$1048576,MATCH($B283,input_data!$B:$B,0),MATCH(M$4,input_data!$1:$1,0)),"")</f>
        <v>1.31996294329379</v>
      </c>
      <c r="N283" s="252">
        <f>_xlfn.IFNA(INDEX(input_data!$1:$1048576,MATCH($B283,input_data!$B:$B,0),MATCH(N$4,input_data!$1:$1,0)),"")</f>
        <v>0</v>
      </c>
      <c r="O283" s="252">
        <f>_xlfn.IFNA(INDEX(input_data!$1:$1048576,MATCH($B283,input_data!$B:$B,0),MATCH(O$4,input_data!$1:$1,0)),"")</f>
        <v>0.118102</v>
      </c>
      <c r="P283" s="251">
        <f>_xlfn.IFNA(INDEX(input_data!$1:$1048576,MATCH($B283,input_data!$B:$B,0),MATCH(P$4,input_data!$1:$1,0)),"")</f>
        <v>14.125093891289101</v>
      </c>
      <c r="Q283" s="217">
        <f t="shared" si="4"/>
        <v>-5.1804429495577731E-3</v>
      </c>
    </row>
    <row r="284" spans="1:17" x14ac:dyDescent="0.35">
      <c r="A284" s="147" t="s">
        <v>1738</v>
      </c>
      <c r="B284" s="88" t="s">
        <v>828</v>
      </c>
      <c r="C284" s="88" t="s">
        <v>1326</v>
      </c>
      <c r="E284" s="88" t="s">
        <v>829</v>
      </c>
      <c r="F284" s="251">
        <f>_xlfn.IFNA(INDEX(input_data!$1:$1048576,MATCH($B284,input_data!$B:$B,0),MATCH(F$4,input_data!$1:$1,0)),"")</f>
        <v>424.45320163920002</v>
      </c>
      <c r="G284" s="252">
        <f>_xlfn.IFNA(INDEX(input_data!$1:$1048576,MATCH($B284,input_data!$B:$B,0),MATCH(G$4,input_data!$1:$1,0)),"")</f>
        <v>191.67633467847401</v>
      </c>
      <c r="H284" s="252">
        <f>_xlfn.IFNA(INDEX(input_data!$1:$1048576,MATCH($B284,input_data!$B:$B,0),MATCH(H$4,input_data!$1:$1,0)),"")</f>
        <v>3.1913994413051401</v>
      </c>
      <c r="I284" s="252">
        <f>_xlfn.IFNA(INDEX(input_data!$1:$1048576,MATCH($B284,input_data!$B:$B,0),MATCH(I$4,input_data!$1:$1,0)),"")</f>
        <v>205.727799936</v>
      </c>
      <c r="J284" s="252">
        <f>_xlfn.IFNA(INDEX(input_data!$1:$1048576,MATCH($B284,input_data!$B:$B,0),MATCH(J$4,input_data!$1:$1,0)),"")</f>
        <v>20.372211381348901</v>
      </c>
      <c r="K284" s="252">
        <f>_xlfn.IFNA(INDEX(input_data!$1:$1048576,MATCH($B284,input_data!$B:$B,0),MATCH(K$4,input_data!$1:$1,0)),"")</f>
        <v>1.6907896499999999</v>
      </c>
      <c r="L284" s="252">
        <f>_xlfn.IFNA(INDEX(input_data!$1:$1048576,MATCH($B284,input_data!$B:$B,0),MATCH(L$4,input_data!$1:$1,0)),"")</f>
        <v>2.705263</v>
      </c>
      <c r="M284" s="252">
        <f>_xlfn.IFNA(INDEX(input_data!$1:$1048576,MATCH($B284,input_data!$B:$B,0),MATCH(M$4,input_data!$1:$1,0)),"")</f>
        <v>5.7223096304191898</v>
      </c>
      <c r="N284" s="252">
        <f>_xlfn.IFNA(INDEX(input_data!$1:$1048576,MATCH($B284,input_data!$B:$B,0),MATCH(N$4,input_data!$1:$1,0)),"")</f>
        <v>0</v>
      </c>
      <c r="O284" s="252">
        <f>_xlfn.IFNA(INDEX(input_data!$1:$1048576,MATCH($B284,input_data!$B:$B,0),MATCH(O$4,input_data!$1:$1,0)),"")</f>
        <v>3.531075</v>
      </c>
      <c r="P284" s="251">
        <f>_xlfn.IFNA(INDEX(input_data!$1:$1048576,MATCH($B284,input_data!$B:$B,0),MATCH(P$4,input_data!$1:$1,0)),"")</f>
        <v>434.617182717547</v>
      </c>
      <c r="Q284" s="217">
        <f t="shared" si="4"/>
        <v>2.394605822054019E-2</v>
      </c>
    </row>
    <row r="285" spans="1:17" x14ac:dyDescent="0.35">
      <c r="A285" s="147" t="s">
        <v>1740</v>
      </c>
      <c r="B285" s="88" t="s">
        <v>830</v>
      </c>
      <c r="C285" s="88" t="s">
        <v>1327</v>
      </c>
      <c r="E285" s="88" t="s">
        <v>831</v>
      </c>
      <c r="F285" s="251">
        <f>_xlfn.IFNA(INDEX(input_data!$1:$1048576,MATCH($B285,input_data!$B:$B,0),MATCH(F$4,input_data!$1:$1,0)),"")</f>
        <v>226.514315364098</v>
      </c>
      <c r="G285" s="252">
        <f>_xlfn.IFNA(INDEX(input_data!$1:$1048576,MATCH($B285,input_data!$B:$B,0),MATCH(G$4,input_data!$1:$1,0)),"")</f>
        <v>62.436041510556997</v>
      </c>
      <c r="H285" s="252">
        <f>_xlfn.IFNA(INDEX(input_data!$1:$1048576,MATCH($B285,input_data!$B:$B,0),MATCH(H$4,input_data!$1:$1,0)),"")</f>
        <v>1.1260075657431201</v>
      </c>
      <c r="I285" s="252">
        <f>_xlfn.IFNA(INDEX(input_data!$1:$1048576,MATCH($B285,input_data!$B:$B,0),MATCH(I$4,input_data!$1:$1,0)),"")</f>
        <v>145.63826217600001</v>
      </c>
      <c r="J285" s="252">
        <f>_xlfn.IFNA(INDEX(input_data!$1:$1048576,MATCH($B285,input_data!$B:$B,0),MATCH(J$4,input_data!$1:$1,0)),"")</f>
        <v>8.2882528053895097</v>
      </c>
      <c r="K285" s="252">
        <f>_xlfn.IFNA(INDEX(input_data!$1:$1048576,MATCH($B285,input_data!$B:$B,0),MATCH(K$4,input_data!$1:$1,0)),"")</f>
        <v>0.87113954999999998</v>
      </c>
      <c r="L285" s="252">
        <f>_xlfn.IFNA(INDEX(input_data!$1:$1048576,MATCH($B285,input_data!$B:$B,0),MATCH(L$4,input_data!$1:$1,0)),"")</f>
        <v>1.393823</v>
      </c>
      <c r="M285" s="252">
        <f>_xlfn.IFNA(INDEX(input_data!$1:$1048576,MATCH($B285,input_data!$B:$B,0),MATCH(M$4,input_data!$1:$1,0)),"")</f>
        <v>7.1219656141725904</v>
      </c>
      <c r="N285" s="252">
        <f>_xlfn.IFNA(INDEX(input_data!$1:$1048576,MATCH($B285,input_data!$B:$B,0),MATCH(N$4,input_data!$1:$1,0)),"")</f>
        <v>6.6141309471709802</v>
      </c>
      <c r="O285" s="252">
        <f>_xlfn.IFNA(INDEX(input_data!$1:$1048576,MATCH($B285,input_data!$B:$B,0),MATCH(O$4,input_data!$1:$1,0)),"")</f>
        <v>2.1449950000000002</v>
      </c>
      <c r="P285" s="251">
        <f>_xlfn.IFNA(INDEX(input_data!$1:$1048576,MATCH($B285,input_data!$B:$B,0),MATCH(P$4,input_data!$1:$1,0)),"")</f>
        <v>235.63461816903299</v>
      </c>
      <c r="Q285" s="217">
        <f t="shared" si="4"/>
        <v>4.0263692783721217E-2</v>
      </c>
    </row>
    <row r="286" spans="1:17" x14ac:dyDescent="0.35">
      <c r="A286" s="147" t="s">
        <v>1741</v>
      </c>
      <c r="B286" s="88" t="s">
        <v>832</v>
      </c>
      <c r="C286" s="88" t="s">
        <v>1328</v>
      </c>
      <c r="E286" s="88" t="s">
        <v>833</v>
      </c>
      <c r="F286" s="251">
        <f>_xlfn.IFNA(INDEX(input_data!$1:$1048576,MATCH($B286,input_data!$B:$B,0),MATCH(F$4,input_data!$1:$1,0)),"")</f>
        <v>20.767928150627402</v>
      </c>
      <c r="G286" s="252">
        <f>_xlfn.IFNA(INDEX(input_data!$1:$1048576,MATCH($B286,input_data!$B:$B,0),MATCH(G$4,input_data!$1:$1,0)),"")</f>
        <v>5.3327007749276598</v>
      </c>
      <c r="H286" s="252">
        <f>_xlfn.IFNA(INDEX(input_data!$1:$1048576,MATCH($B286,input_data!$B:$B,0),MATCH(H$4,input_data!$1:$1,0)),"")</f>
        <v>8.6445038064561094E-2</v>
      </c>
      <c r="I286" s="252">
        <f>_xlfn.IFNA(INDEX(input_data!$1:$1048576,MATCH($B286,input_data!$B:$B,0),MATCH(I$4,input_data!$1:$1,0)),"")</f>
        <v>15.445463436000001</v>
      </c>
      <c r="J286" s="252">
        <f>_xlfn.IFNA(INDEX(input_data!$1:$1048576,MATCH($B286,input_data!$B:$B,0),MATCH(J$4,input_data!$1:$1,0)),"")</f>
        <v>0</v>
      </c>
      <c r="K286" s="252">
        <f>_xlfn.IFNA(INDEX(input_data!$1:$1048576,MATCH($B286,input_data!$B:$B,0),MATCH(K$4,input_data!$1:$1,0)),"")</f>
        <v>0</v>
      </c>
      <c r="L286" s="252">
        <f>_xlfn.IFNA(INDEX(input_data!$1:$1048576,MATCH($B286,input_data!$B:$B,0),MATCH(L$4,input_data!$1:$1,0)),"")</f>
        <v>0</v>
      </c>
      <c r="M286" s="252">
        <f>_xlfn.IFNA(INDEX(input_data!$1:$1048576,MATCH($B286,input_data!$B:$B,0),MATCH(M$4,input_data!$1:$1,0)),"")</f>
        <v>0</v>
      </c>
      <c r="N286" s="252">
        <f>_xlfn.IFNA(INDEX(input_data!$1:$1048576,MATCH($B286,input_data!$B:$B,0),MATCH(N$4,input_data!$1:$1,0)),"")</f>
        <v>0.31982599402658302</v>
      </c>
      <c r="O286" s="252">
        <f>_xlfn.IFNA(INDEX(input_data!$1:$1048576,MATCH($B286,input_data!$B:$B,0),MATCH(O$4,input_data!$1:$1,0)),"")</f>
        <v>7.6790000000000001E-3</v>
      </c>
      <c r="P286" s="251">
        <f>_xlfn.IFNA(INDEX(input_data!$1:$1048576,MATCH($B286,input_data!$B:$B,0),MATCH(P$4,input_data!$1:$1,0)),"")</f>
        <v>21.1921142430188</v>
      </c>
      <c r="Q286" s="217">
        <f t="shared" si="4"/>
        <v>2.0425055851254204E-2</v>
      </c>
    </row>
    <row r="287" spans="1:17" x14ac:dyDescent="0.35">
      <c r="A287" s="147" t="s">
        <v>1742</v>
      </c>
      <c r="B287" s="88" t="s">
        <v>834</v>
      </c>
      <c r="C287" s="88" t="s">
        <v>1329</v>
      </c>
      <c r="E287" s="88" t="s">
        <v>835</v>
      </c>
      <c r="F287" s="251">
        <f>_xlfn.IFNA(INDEX(input_data!$1:$1048576,MATCH($B287,input_data!$B:$B,0),MATCH(F$4,input_data!$1:$1,0)),"")</f>
        <v>100.815032396107</v>
      </c>
      <c r="G287" s="252">
        <f>_xlfn.IFNA(INDEX(input_data!$1:$1048576,MATCH($B287,input_data!$B:$B,0),MATCH(G$4,input_data!$1:$1,0)),"")</f>
        <v>38.808855089166997</v>
      </c>
      <c r="H287" s="252">
        <f>_xlfn.IFNA(INDEX(input_data!$1:$1048576,MATCH($B287,input_data!$B:$B,0),MATCH(H$4,input_data!$1:$1,0)),"")</f>
        <v>0.66752701029350503</v>
      </c>
      <c r="I287" s="252">
        <f>_xlfn.IFNA(INDEX(input_data!$1:$1048576,MATCH($B287,input_data!$B:$B,0),MATCH(I$4,input_data!$1:$1,0)),"")</f>
        <v>55.570979225999999</v>
      </c>
      <c r="J287" s="252">
        <f>_xlfn.IFNA(INDEX(input_data!$1:$1048576,MATCH($B287,input_data!$B:$B,0),MATCH(J$4,input_data!$1:$1,0)),"")</f>
        <v>2.8417904010498098</v>
      </c>
      <c r="K287" s="252">
        <f>_xlfn.IFNA(INDEX(input_data!$1:$1048576,MATCH($B287,input_data!$B:$B,0),MATCH(K$4,input_data!$1:$1,0)),"")</f>
        <v>0.32215814999999998</v>
      </c>
      <c r="L287" s="252">
        <f>_xlfn.IFNA(INDEX(input_data!$1:$1048576,MATCH($B287,input_data!$B:$B,0),MATCH(L$4,input_data!$1:$1,0)),"")</f>
        <v>0.51545300000000005</v>
      </c>
      <c r="M287" s="252">
        <f>_xlfn.IFNA(INDEX(input_data!$1:$1048576,MATCH($B287,input_data!$B:$B,0),MATCH(M$4,input_data!$1:$1,0)),"")</f>
        <v>2.7494380498317801</v>
      </c>
      <c r="N287" s="252">
        <f>_xlfn.IFNA(INDEX(input_data!$1:$1048576,MATCH($B287,input_data!$B:$B,0),MATCH(N$4,input_data!$1:$1,0)),"")</f>
        <v>0</v>
      </c>
      <c r="O287" s="252">
        <f>_xlfn.IFNA(INDEX(input_data!$1:$1048576,MATCH($B287,input_data!$B:$B,0),MATCH(O$4,input_data!$1:$1,0)),"")</f>
        <v>0.54436300000000004</v>
      </c>
      <c r="P287" s="251">
        <f>_xlfn.IFNA(INDEX(input_data!$1:$1048576,MATCH($B287,input_data!$B:$B,0),MATCH(P$4,input_data!$1:$1,0)),"")</f>
        <v>102.02056392634201</v>
      </c>
      <c r="Q287" s="217">
        <f t="shared" si="4"/>
        <v>1.1957854910946475E-2</v>
      </c>
    </row>
    <row r="288" spans="1:17" x14ac:dyDescent="0.35">
      <c r="A288" s="147" t="s">
        <v>1743</v>
      </c>
      <c r="B288" s="88" t="s">
        <v>836</v>
      </c>
      <c r="C288" s="88" t="s">
        <v>1330</v>
      </c>
      <c r="E288" s="88" t="s">
        <v>837</v>
      </c>
      <c r="F288" s="251">
        <f>_xlfn.IFNA(INDEX(input_data!$1:$1048576,MATCH($B288,input_data!$B:$B,0),MATCH(F$4,input_data!$1:$1,0)),"")</f>
        <v>145.253105433711</v>
      </c>
      <c r="G288" s="252">
        <f>_xlfn.IFNA(INDEX(input_data!$1:$1048576,MATCH($B288,input_data!$B:$B,0),MATCH(G$4,input_data!$1:$1,0)),"")</f>
        <v>36.2798453438472</v>
      </c>
      <c r="H288" s="252">
        <f>_xlfn.IFNA(INDEX(input_data!$1:$1048576,MATCH($B288,input_data!$B:$B,0),MATCH(H$4,input_data!$1:$1,0)),"")</f>
        <v>0.66602421658969202</v>
      </c>
      <c r="I288" s="252">
        <f>_xlfn.IFNA(INDEX(input_data!$1:$1048576,MATCH($B288,input_data!$B:$B,0),MATCH(I$4,input_data!$1:$1,0)),"")</f>
        <v>100.26556644</v>
      </c>
      <c r="J288" s="252">
        <f>_xlfn.IFNA(INDEX(input_data!$1:$1048576,MATCH($B288,input_data!$B:$B,0),MATCH(J$4,input_data!$1:$1,0)),"")</f>
        <v>4.4976882837882597</v>
      </c>
      <c r="K288" s="252">
        <f>_xlfn.IFNA(INDEX(input_data!$1:$1048576,MATCH($B288,input_data!$B:$B,0),MATCH(K$4,input_data!$1:$1,0)),"")</f>
        <v>0.54397260000000003</v>
      </c>
      <c r="L288" s="252">
        <f>_xlfn.IFNA(INDEX(input_data!$1:$1048576,MATCH($B288,input_data!$B:$B,0),MATCH(L$4,input_data!$1:$1,0)),"")</f>
        <v>0.87035600000000002</v>
      </c>
      <c r="M288" s="252">
        <f>_xlfn.IFNA(INDEX(input_data!$1:$1048576,MATCH($B288,input_data!$B:$B,0),MATCH(M$4,input_data!$1:$1,0)),"")</f>
        <v>3.0716559409092898</v>
      </c>
      <c r="N288" s="252">
        <f>_xlfn.IFNA(INDEX(input_data!$1:$1048576,MATCH($B288,input_data!$B:$B,0),MATCH(N$4,input_data!$1:$1,0)),"")</f>
        <v>0</v>
      </c>
      <c r="O288" s="252">
        <f>_xlfn.IFNA(INDEX(input_data!$1:$1048576,MATCH($B288,input_data!$B:$B,0),MATCH(O$4,input_data!$1:$1,0)),"")</f>
        <v>1.0703240000000001</v>
      </c>
      <c r="P288" s="251">
        <f>_xlfn.IFNA(INDEX(input_data!$1:$1048576,MATCH($B288,input_data!$B:$B,0),MATCH(P$4,input_data!$1:$1,0)),"")</f>
        <v>147.26543282513401</v>
      </c>
      <c r="Q288" s="217">
        <f t="shared" si="4"/>
        <v>1.3853937135556604E-2</v>
      </c>
    </row>
    <row r="289" spans="1:17" x14ac:dyDescent="0.35">
      <c r="A289" s="147" t="s">
        <v>1744</v>
      </c>
      <c r="B289" s="88" t="s">
        <v>838</v>
      </c>
      <c r="C289" s="88" t="s">
        <v>1745</v>
      </c>
      <c r="E289" s="88" t="s">
        <v>841</v>
      </c>
      <c r="F289" s="251">
        <f>_xlfn.IFNA(INDEX(input_data!$1:$1048576,MATCH($B289,input_data!$B:$B,0),MATCH(F$4,input_data!$1:$1,0)),"")</f>
        <v>330.903676122771</v>
      </c>
      <c r="G289" s="252">
        <f>_xlfn.IFNA(INDEX(input_data!$1:$1048576,MATCH($B289,input_data!$B:$B,0),MATCH(G$4,input_data!$1:$1,0)),"")</f>
        <v>81.783664276857095</v>
      </c>
      <c r="H289" s="252">
        <f>_xlfn.IFNA(INDEX(input_data!$1:$1048576,MATCH($B289,input_data!$B:$B,0),MATCH(H$4,input_data!$1:$1,0)),"")</f>
        <v>1.5056617894170099</v>
      </c>
      <c r="I289" s="252">
        <f>_xlfn.IFNA(INDEX(input_data!$1:$1048576,MATCH($B289,input_data!$B:$B,0),MATCH(I$4,input_data!$1:$1,0)),"")</f>
        <v>232.756960752</v>
      </c>
      <c r="J289" s="252">
        <f>_xlfn.IFNA(INDEX(input_data!$1:$1048576,MATCH($B289,input_data!$B:$B,0),MATCH(J$4,input_data!$1:$1,0)),"")</f>
        <v>16.359652629239999</v>
      </c>
      <c r="K289" s="252">
        <f>_xlfn.IFNA(INDEX(input_data!$1:$1048576,MATCH($B289,input_data!$B:$B,0),MATCH(K$4,input_data!$1:$1,0)),"")</f>
        <v>1.5609795</v>
      </c>
      <c r="L289" s="252">
        <f>_xlfn.IFNA(INDEX(input_data!$1:$1048576,MATCH($B289,input_data!$B:$B,0),MATCH(L$4,input_data!$1:$1,0)),"")</f>
        <v>2.4975670000000001</v>
      </c>
      <c r="M289" s="252">
        <f>_xlfn.IFNA(INDEX(input_data!$1:$1048576,MATCH($B289,input_data!$B:$B,0),MATCH(M$4,input_data!$1:$1,0)),"")</f>
        <v>2.4749859551107298</v>
      </c>
      <c r="N289" s="252">
        <f>_xlfn.IFNA(INDEX(input_data!$1:$1048576,MATCH($B289,input_data!$B:$B,0),MATCH(N$4,input_data!$1:$1,0)),"")</f>
        <v>2.4026402187818401</v>
      </c>
      <c r="O289" s="252">
        <f>_xlfn.IFNA(INDEX(input_data!$1:$1048576,MATCH($B289,input_data!$B:$B,0),MATCH(O$4,input_data!$1:$1,0)),"")</f>
        <v>1.7568299999999999</v>
      </c>
      <c r="P289" s="251">
        <f>_xlfn.IFNA(INDEX(input_data!$1:$1048576,MATCH($B289,input_data!$B:$B,0),MATCH(P$4,input_data!$1:$1,0)),"")</f>
        <v>343.09894212140699</v>
      </c>
      <c r="Q289" s="217">
        <f t="shared" si="4"/>
        <v>3.6854428882534762E-2</v>
      </c>
    </row>
    <row r="290" spans="1:17" x14ac:dyDescent="0.35">
      <c r="A290" s="147" t="s">
        <v>1746</v>
      </c>
      <c r="B290" s="88" t="s">
        <v>846</v>
      </c>
      <c r="C290" s="88" t="s">
        <v>1747</v>
      </c>
      <c r="E290" s="88" t="s">
        <v>847</v>
      </c>
      <c r="F290" s="251">
        <f>_xlfn.IFNA(INDEX(input_data!$1:$1048576,MATCH($B290,input_data!$B:$B,0),MATCH(F$4,input_data!$1:$1,0)),"")</f>
        <v>7.3201750437393898</v>
      </c>
      <c r="G290" s="252">
        <f>_xlfn.IFNA(INDEX(input_data!$1:$1048576,MATCH($B290,input_data!$B:$B,0),MATCH(G$4,input_data!$1:$1,0)),"")</f>
        <v>1.06358497638482</v>
      </c>
      <c r="H290" s="252">
        <f>_xlfn.IFNA(INDEX(input_data!$1:$1048576,MATCH($B290,input_data!$B:$B,0),MATCH(H$4,input_data!$1:$1,0)),"")</f>
        <v>2.43738223754854E-2</v>
      </c>
      <c r="I290" s="252">
        <f>_xlfn.IFNA(INDEX(input_data!$1:$1048576,MATCH($B290,input_data!$B:$B,0),MATCH(I$4,input_data!$1:$1,0)),"")</f>
        <v>5.1671372</v>
      </c>
      <c r="J290" s="252">
        <f>_xlfn.IFNA(INDEX(input_data!$1:$1048576,MATCH($B290,input_data!$B:$B,0),MATCH(J$4,input_data!$1:$1,0)),"")</f>
        <v>0</v>
      </c>
      <c r="K290" s="252">
        <f>_xlfn.IFNA(INDEX(input_data!$1:$1048576,MATCH($B290,input_data!$B:$B,0),MATCH(K$4,input_data!$1:$1,0)),"")</f>
        <v>0</v>
      </c>
      <c r="L290" s="252">
        <f>_xlfn.IFNA(INDEX(input_data!$1:$1048576,MATCH($B290,input_data!$B:$B,0),MATCH(L$4,input_data!$1:$1,0)),"")</f>
        <v>0</v>
      </c>
      <c r="M290" s="252">
        <f>_xlfn.IFNA(INDEX(input_data!$1:$1048576,MATCH($B290,input_data!$B:$B,0),MATCH(M$4,input_data!$1:$1,0)),"")</f>
        <v>0.55607230193777801</v>
      </c>
      <c r="N290" s="252">
        <f>_xlfn.IFNA(INDEX(input_data!$1:$1048576,MATCH($B290,input_data!$B:$B,0),MATCH(N$4,input_data!$1:$1,0)),"")</f>
        <v>0</v>
      </c>
      <c r="O290" s="252">
        <f>_xlfn.IFNA(INDEX(input_data!$1:$1048576,MATCH($B290,input_data!$B:$B,0),MATCH(O$4,input_data!$1:$1,0)),"")</f>
        <v>6.2017000000000003E-2</v>
      </c>
      <c r="P290" s="251">
        <f>_xlfn.IFNA(INDEX(input_data!$1:$1048576,MATCH($B290,input_data!$B:$B,0),MATCH(P$4,input_data!$1:$1,0)),"")</f>
        <v>6.8731853006980801</v>
      </c>
      <c r="Q290" s="217">
        <f t="shared" si="4"/>
        <v>-6.1062712349153392E-2</v>
      </c>
    </row>
    <row r="291" spans="1:17" x14ac:dyDescent="0.35">
      <c r="A291" s="147" t="s">
        <v>1748</v>
      </c>
      <c r="B291" s="88" t="s">
        <v>848</v>
      </c>
      <c r="C291" s="88" t="s">
        <v>1332</v>
      </c>
      <c r="E291" s="88" t="s">
        <v>849</v>
      </c>
      <c r="F291" s="251">
        <f>_xlfn.IFNA(INDEX(input_data!$1:$1048576,MATCH($B291,input_data!$B:$B,0),MATCH(F$4,input_data!$1:$1,0)),"")</f>
        <v>15.254985242765599</v>
      </c>
      <c r="G291" s="252">
        <f>_xlfn.IFNA(INDEX(input_data!$1:$1048576,MATCH($B291,input_data!$B:$B,0),MATCH(G$4,input_data!$1:$1,0)),"")</f>
        <v>2.5463651378764598</v>
      </c>
      <c r="H291" s="252">
        <f>_xlfn.IFNA(INDEX(input_data!$1:$1048576,MATCH($B291,input_data!$B:$B,0),MATCH(H$4,input_data!$1:$1,0)),"")</f>
        <v>5.8354201076335502E-2</v>
      </c>
      <c r="I291" s="252">
        <f>_xlfn.IFNA(INDEX(input_data!$1:$1048576,MATCH($B291,input_data!$B:$B,0),MATCH(I$4,input_data!$1:$1,0)),"")</f>
        <v>8.6164651620000008</v>
      </c>
      <c r="J291" s="252">
        <f>_xlfn.IFNA(INDEX(input_data!$1:$1048576,MATCH($B291,input_data!$B:$B,0),MATCH(J$4,input_data!$1:$1,0)),"")</f>
        <v>0</v>
      </c>
      <c r="K291" s="252">
        <f>_xlfn.IFNA(INDEX(input_data!$1:$1048576,MATCH($B291,input_data!$B:$B,0),MATCH(K$4,input_data!$1:$1,0)),"")</f>
        <v>0</v>
      </c>
      <c r="L291" s="252">
        <f>_xlfn.IFNA(INDEX(input_data!$1:$1048576,MATCH($B291,input_data!$B:$B,0),MATCH(L$4,input_data!$1:$1,0)),"")</f>
        <v>0</v>
      </c>
      <c r="M291" s="252">
        <f>_xlfn.IFNA(INDEX(input_data!$1:$1048576,MATCH($B291,input_data!$B:$B,0),MATCH(M$4,input_data!$1:$1,0)),"")</f>
        <v>3.0095115365503999</v>
      </c>
      <c r="N291" s="252">
        <f>_xlfn.IFNA(INDEX(input_data!$1:$1048576,MATCH($B291,input_data!$B:$B,0),MATCH(N$4,input_data!$1:$1,0)),"")</f>
        <v>0.13065701908803401</v>
      </c>
      <c r="O291" s="252">
        <f>_xlfn.IFNA(INDEX(input_data!$1:$1048576,MATCH($B291,input_data!$B:$B,0),MATCH(O$4,input_data!$1:$1,0)),"")</f>
        <v>0.18113499999999999</v>
      </c>
      <c r="P291" s="251">
        <f>_xlfn.IFNA(INDEX(input_data!$1:$1048576,MATCH($B291,input_data!$B:$B,0),MATCH(P$4,input_data!$1:$1,0)),"")</f>
        <v>14.5424880565912</v>
      </c>
      <c r="Q291" s="217">
        <f t="shared" si="4"/>
        <v>-4.6705858762615904E-2</v>
      </c>
    </row>
    <row r="292" spans="1:17" x14ac:dyDescent="0.35">
      <c r="A292" s="147" t="s">
        <v>1749</v>
      </c>
      <c r="B292" s="88" t="s">
        <v>850</v>
      </c>
      <c r="C292" s="88" t="s">
        <v>1333</v>
      </c>
      <c r="E292" s="88" t="s">
        <v>851</v>
      </c>
      <c r="F292" s="251">
        <f>_xlfn.IFNA(INDEX(input_data!$1:$1048576,MATCH($B292,input_data!$B:$B,0),MATCH(F$4,input_data!$1:$1,0)),"")</f>
        <v>10.725592567366499</v>
      </c>
      <c r="G292" s="252">
        <f>_xlfn.IFNA(INDEX(input_data!$1:$1048576,MATCH($B292,input_data!$B:$B,0),MATCH(G$4,input_data!$1:$1,0)),"")</f>
        <v>2.7660741185534898</v>
      </c>
      <c r="H292" s="252">
        <f>_xlfn.IFNA(INDEX(input_data!$1:$1048576,MATCH($B292,input_data!$B:$B,0),MATCH(H$4,input_data!$1:$1,0)),"")</f>
        <v>5.5634949128636799E-2</v>
      </c>
      <c r="I292" s="252">
        <f>_xlfn.IFNA(INDEX(input_data!$1:$1048576,MATCH($B292,input_data!$B:$B,0),MATCH(I$4,input_data!$1:$1,0)),"")</f>
        <v>5.1690710700000002</v>
      </c>
      <c r="J292" s="252">
        <f>_xlfn.IFNA(INDEX(input_data!$1:$1048576,MATCH($B292,input_data!$B:$B,0),MATCH(J$4,input_data!$1:$1,0)),"")</f>
        <v>0</v>
      </c>
      <c r="K292" s="252">
        <f>_xlfn.IFNA(INDEX(input_data!$1:$1048576,MATCH($B292,input_data!$B:$B,0),MATCH(K$4,input_data!$1:$1,0)),"")</f>
        <v>0</v>
      </c>
      <c r="L292" s="252">
        <f>_xlfn.IFNA(INDEX(input_data!$1:$1048576,MATCH($B292,input_data!$B:$B,0),MATCH(L$4,input_data!$1:$1,0)),"")</f>
        <v>0</v>
      </c>
      <c r="M292" s="252">
        <f>_xlfn.IFNA(INDEX(input_data!$1:$1048576,MATCH($B292,input_data!$B:$B,0),MATCH(M$4,input_data!$1:$1,0)),"")</f>
        <v>2.7019728332585702</v>
      </c>
      <c r="N292" s="252">
        <f>_xlfn.IFNA(INDEX(input_data!$1:$1048576,MATCH($B292,input_data!$B:$B,0),MATCH(N$4,input_data!$1:$1,0)),"")</f>
        <v>0</v>
      </c>
      <c r="O292" s="252">
        <f>_xlfn.IFNA(INDEX(input_data!$1:$1048576,MATCH($B292,input_data!$B:$B,0),MATCH(O$4,input_data!$1:$1,0)),"")</f>
        <v>9.8045999999999994E-2</v>
      </c>
      <c r="P292" s="251">
        <f>_xlfn.IFNA(INDEX(input_data!$1:$1048576,MATCH($B292,input_data!$B:$B,0),MATCH(P$4,input_data!$1:$1,0)),"")</f>
        <v>10.790798970940701</v>
      </c>
      <c r="Q292" s="217">
        <f t="shared" si="4"/>
        <v>6.0795152495907168E-3</v>
      </c>
    </row>
    <row r="293" spans="1:17" x14ac:dyDescent="0.35">
      <c r="A293" s="147" t="s">
        <v>1750</v>
      </c>
      <c r="B293" s="88" t="s">
        <v>852</v>
      </c>
      <c r="C293" s="88" t="s">
        <v>1334</v>
      </c>
      <c r="E293" s="88" t="s">
        <v>853</v>
      </c>
      <c r="F293" s="251">
        <f>_xlfn.IFNA(INDEX(input_data!$1:$1048576,MATCH($B293,input_data!$B:$B,0),MATCH(F$4,input_data!$1:$1,0)),"")</f>
        <v>188.918582337841</v>
      </c>
      <c r="G293" s="252">
        <f>_xlfn.IFNA(INDEX(input_data!$1:$1048576,MATCH($B293,input_data!$B:$B,0),MATCH(G$4,input_data!$1:$1,0)),"")</f>
        <v>46.130582031607403</v>
      </c>
      <c r="H293" s="252">
        <f>_xlfn.IFNA(INDEX(input_data!$1:$1048576,MATCH($B293,input_data!$B:$B,0),MATCH(H$4,input_data!$1:$1,0)),"")</f>
        <v>0.83031396020829995</v>
      </c>
      <c r="I293" s="252">
        <f>_xlfn.IFNA(INDEX(input_data!$1:$1048576,MATCH($B293,input_data!$B:$B,0),MATCH(I$4,input_data!$1:$1,0)),"")</f>
        <v>133.487611063</v>
      </c>
      <c r="J293" s="252">
        <f>_xlfn.IFNA(INDEX(input_data!$1:$1048576,MATCH($B293,input_data!$B:$B,0),MATCH(J$4,input_data!$1:$1,0)),"")</f>
        <v>3.3409456299998999</v>
      </c>
      <c r="K293" s="252">
        <f>_xlfn.IFNA(INDEX(input_data!$1:$1048576,MATCH($B293,input_data!$B:$B,0),MATCH(K$4,input_data!$1:$1,0)),"")</f>
        <v>0.58440345000000005</v>
      </c>
      <c r="L293" s="252">
        <f>_xlfn.IFNA(INDEX(input_data!$1:$1048576,MATCH($B293,input_data!$B:$B,0),MATCH(L$4,input_data!$1:$1,0)),"")</f>
        <v>0.93504600000000004</v>
      </c>
      <c r="M293" s="252">
        <f>_xlfn.IFNA(INDEX(input_data!$1:$1048576,MATCH($B293,input_data!$B:$B,0),MATCH(M$4,input_data!$1:$1,0)),"")</f>
        <v>6.2277200916107098</v>
      </c>
      <c r="N293" s="252">
        <f>_xlfn.IFNA(INDEX(input_data!$1:$1048576,MATCH($B293,input_data!$B:$B,0),MATCH(N$4,input_data!$1:$1,0)),"")</f>
        <v>0</v>
      </c>
      <c r="O293" s="252">
        <f>_xlfn.IFNA(INDEX(input_data!$1:$1048576,MATCH($B293,input_data!$B:$B,0),MATCH(O$4,input_data!$1:$1,0)),"")</f>
        <v>1.116279</v>
      </c>
      <c r="P293" s="251">
        <f>_xlfn.IFNA(INDEX(input_data!$1:$1048576,MATCH($B293,input_data!$B:$B,0),MATCH(P$4,input_data!$1:$1,0)),"")</f>
        <v>192.652901226426</v>
      </c>
      <c r="Q293" s="217">
        <f t="shared" si="4"/>
        <v>1.9766816172201329E-2</v>
      </c>
    </row>
    <row r="294" spans="1:17" x14ac:dyDescent="0.35">
      <c r="A294" s="147" t="s">
        <v>1751</v>
      </c>
      <c r="B294" s="88" t="s">
        <v>854</v>
      </c>
      <c r="C294" s="88" t="s">
        <v>1335</v>
      </c>
      <c r="E294" s="88" t="s">
        <v>855</v>
      </c>
      <c r="F294" s="251">
        <f>_xlfn.IFNA(INDEX(input_data!$1:$1048576,MATCH($B294,input_data!$B:$B,0),MATCH(F$4,input_data!$1:$1,0)),"")</f>
        <v>9.8382538926304903</v>
      </c>
      <c r="G294" s="252">
        <f>_xlfn.IFNA(INDEX(input_data!$1:$1048576,MATCH($B294,input_data!$B:$B,0),MATCH(G$4,input_data!$1:$1,0)),"")</f>
        <v>1.8549315152872601</v>
      </c>
      <c r="H294" s="252">
        <f>_xlfn.IFNA(INDEX(input_data!$1:$1048576,MATCH($B294,input_data!$B:$B,0),MATCH(H$4,input_data!$1:$1,0)),"")</f>
        <v>4.2508847225332998E-2</v>
      </c>
      <c r="I294" s="252">
        <f>_xlfn.IFNA(INDEX(input_data!$1:$1048576,MATCH($B294,input_data!$B:$B,0),MATCH(I$4,input_data!$1:$1,0)),"")</f>
        <v>6.072201798</v>
      </c>
      <c r="J294" s="252">
        <f>_xlfn.IFNA(INDEX(input_data!$1:$1048576,MATCH($B294,input_data!$B:$B,0),MATCH(J$4,input_data!$1:$1,0)),"")</f>
        <v>0</v>
      </c>
      <c r="K294" s="252">
        <f>_xlfn.IFNA(INDEX(input_data!$1:$1048576,MATCH($B294,input_data!$B:$B,0),MATCH(K$4,input_data!$1:$1,0)),"")</f>
        <v>0</v>
      </c>
      <c r="L294" s="252">
        <f>_xlfn.IFNA(INDEX(input_data!$1:$1048576,MATCH($B294,input_data!$B:$B,0),MATCH(L$4,input_data!$1:$1,0)),"")</f>
        <v>0</v>
      </c>
      <c r="M294" s="252">
        <f>_xlfn.IFNA(INDEX(input_data!$1:$1048576,MATCH($B294,input_data!$B:$B,0),MATCH(M$4,input_data!$1:$1,0)),"")</f>
        <v>1.10906541904079</v>
      </c>
      <c r="N294" s="252">
        <f>_xlfn.IFNA(INDEX(input_data!$1:$1048576,MATCH($B294,input_data!$B:$B,0),MATCH(N$4,input_data!$1:$1,0)),"")</f>
        <v>0.40805477338596002</v>
      </c>
      <c r="O294" s="252">
        <f>_xlfn.IFNA(INDEX(input_data!$1:$1048576,MATCH($B294,input_data!$B:$B,0),MATCH(O$4,input_data!$1:$1,0)),"")</f>
        <v>0.128307</v>
      </c>
      <c r="P294" s="251">
        <f>_xlfn.IFNA(INDEX(input_data!$1:$1048576,MATCH($B294,input_data!$B:$B,0),MATCH(P$4,input_data!$1:$1,0)),"")</f>
        <v>9.6150693529393401</v>
      </c>
      <c r="Q294" s="217">
        <f t="shared" si="4"/>
        <v>-2.2685381179106456E-2</v>
      </c>
    </row>
    <row r="295" spans="1:17" x14ac:dyDescent="0.35">
      <c r="A295" s="147" t="s">
        <v>1752</v>
      </c>
      <c r="B295" s="88" t="s">
        <v>856</v>
      </c>
      <c r="C295" s="88" t="s">
        <v>1336</v>
      </c>
      <c r="E295" s="88" t="s">
        <v>857</v>
      </c>
      <c r="F295" s="251">
        <f>_xlfn.IFNA(INDEX(input_data!$1:$1048576,MATCH($B295,input_data!$B:$B,0),MATCH(F$4,input_data!$1:$1,0)),"")</f>
        <v>10.507324158898699</v>
      </c>
      <c r="G295" s="252">
        <f>_xlfn.IFNA(INDEX(input_data!$1:$1048576,MATCH($B295,input_data!$B:$B,0),MATCH(G$4,input_data!$1:$1,0)),"")</f>
        <v>3.9116397349252598</v>
      </c>
      <c r="H295" s="252">
        <f>_xlfn.IFNA(INDEX(input_data!$1:$1048576,MATCH($B295,input_data!$B:$B,0),MATCH(H$4,input_data!$1:$1,0)),"")</f>
        <v>7.3753741439290602E-2</v>
      </c>
      <c r="I295" s="252">
        <f>_xlfn.IFNA(INDEX(input_data!$1:$1048576,MATCH($B295,input_data!$B:$B,0),MATCH(I$4,input_data!$1:$1,0)),"")</f>
        <v>4.8480871680000002</v>
      </c>
      <c r="J295" s="252">
        <f>_xlfn.IFNA(INDEX(input_data!$1:$1048576,MATCH($B295,input_data!$B:$B,0),MATCH(J$4,input_data!$1:$1,0)),"")</f>
        <v>0</v>
      </c>
      <c r="K295" s="252">
        <f>_xlfn.IFNA(INDEX(input_data!$1:$1048576,MATCH($B295,input_data!$B:$B,0),MATCH(K$4,input_data!$1:$1,0)),"")</f>
        <v>0</v>
      </c>
      <c r="L295" s="252">
        <f>_xlfn.IFNA(INDEX(input_data!$1:$1048576,MATCH($B295,input_data!$B:$B,0),MATCH(L$4,input_data!$1:$1,0)),"")</f>
        <v>0</v>
      </c>
      <c r="M295" s="252">
        <f>_xlfn.IFNA(INDEX(input_data!$1:$1048576,MATCH($B295,input_data!$B:$B,0),MATCH(M$4,input_data!$1:$1,0)),"")</f>
        <v>1.00650377432173</v>
      </c>
      <c r="N295" s="252">
        <f>_xlfn.IFNA(INDEX(input_data!$1:$1048576,MATCH($B295,input_data!$B:$B,0),MATCH(N$4,input_data!$1:$1,0)),"")</f>
        <v>0.15918825206578799</v>
      </c>
      <c r="O295" s="252">
        <f>_xlfn.IFNA(INDEX(input_data!$1:$1048576,MATCH($B295,input_data!$B:$B,0),MATCH(O$4,input_data!$1:$1,0)),"")</f>
        <v>0.105725</v>
      </c>
      <c r="P295" s="251">
        <f>_xlfn.IFNA(INDEX(input_data!$1:$1048576,MATCH($B295,input_data!$B:$B,0),MATCH(P$4,input_data!$1:$1,0)),"")</f>
        <v>10.104897670752001</v>
      </c>
      <c r="Q295" s="217">
        <f t="shared" si="4"/>
        <v>-3.8299616730286368E-2</v>
      </c>
    </row>
    <row r="296" spans="1:17" x14ac:dyDescent="0.35">
      <c r="A296" s="147" t="s">
        <v>1753</v>
      </c>
      <c r="B296" s="88" t="s">
        <v>858</v>
      </c>
      <c r="C296" s="88" t="s">
        <v>1337</v>
      </c>
      <c r="E296" s="88" t="s">
        <v>859</v>
      </c>
      <c r="F296" s="251">
        <f>_xlfn.IFNA(INDEX(input_data!$1:$1048576,MATCH($B296,input_data!$B:$B,0),MATCH(F$4,input_data!$1:$1,0)),"")</f>
        <v>14.850303252896399</v>
      </c>
      <c r="G296" s="252">
        <f>_xlfn.IFNA(INDEX(input_data!$1:$1048576,MATCH($B296,input_data!$B:$B,0),MATCH(G$4,input_data!$1:$1,0)),"")</f>
        <v>4.0220117285146904</v>
      </c>
      <c r="H296" s="252">
        <f>_xlfn.IFNA(INDEX(input_data!$1:$1048576,MATCH($B296,input_data!$B:$B,0),MATCH(H$4,input_data!$1:$1,0)),"")</f>
        <v>8.0885441553730106E-2</v>
      </c>
      <c r="I296" s="252">
        <f>_xlfn.IFNA(INDEX(input_data!$1:$1048576,MATCH($B296,input_data!$B:$B,0),MATCH(I$4,input_data!$1:$1,0)),"")</f>
        <v>7.1462948659999999</v>
      </c>
      <c r="J296" s="252">
        <f>_xlfn.IFNA(INDEX(input_data!$1:$1048576,MATCH($B296,input_data!$B:$B,0),MATCH(J$4,input_data!$1:$1,0)),"")</f>
        <v>0</v>
      </c>
      <c r="K296" s="252">
        <f>_xlfn.IFNA(INDEX(input_data!$1:$1048576,MATCH($B296,input_data!$B:$B,0),MATCH(K$4,input_data!$1:$1,0)),"")</f>
        <v>0</v>
      </c>
      <c r="L296" s="252">
        <f>_xlfn.IFNA(INDEX(input_data!$1:$1048576,MATCH($B296,input_data!$B:$B,0),MATCH(L$4,input_data!$1:$1,0)),"")</f>
        <v>0</v>
      </c>
      <c r="M296" s="252">
        <f>_xlfn.IFNA(INDEX(input_data!$1:$1048576,MATCH($B296,input_data!$B:$B,0),MATCH(M$4,input_data!$1:$1,0)),"")</f>
        <v>2.08620284276738</v>
      </c>
      <c r="N296" s="252">
        <f>_xlfn.IFNA(INDEX(input_data!$1:$1048576,MATCH($B296,input_data!$B:$B,0),MATCH(N$4,input_data!$1:$1,0)),"")</f>
        <v>0.294613265970466</v>
      </c>
      <c r="O296" s="252">
        <f>_xlfn.IFNA(INDEX(input_data!$1:$1048576,MATCH($B296,input_data!$B:$B,0),MATCH(O$4,input_data!$1:$1,0)),"")</f>
        <v>0.142564</v>
      </c>
      <c r="P296" s="251">
        <f>_xlfn.IFNA(INDEX(input_data!$1:$1048576,MATCH($B296,input_data!$B:$B,0),MATCH(P$4,input_data!$1:$1,0)),"")</f>
        <v>13.772572144806301</v>
      </c>
      <c r="Q296" s="217">
        <f t="shared" si="4"/>
        <v>-7.2573003374856837E-2</v>
      </c>
    </row>
    <row r="297" spans="1:17" x14ac:dyDescent="0.35">
      <c r="A297" s="147" t="s">
        <v>1754</v>
      </c>
      <c r="B297" s="88" t="s">
        <v>860</v>
      </c>
      <c r="C297" s="88" t="s">
        <v>1755</v>
      </c>
      <c r="E297" s="88" t="s">
        <v>861</v>
      </c>
      <c r="F297" s="251">
        <f>_xlfn.IFNA(INDEX(input_data!$1:$1048576,MATCH($B297,input_data!$B:$B,0),MATCH(F$4,input_data!$1:$1,0)),"")</f>
        <v>12.424991618799</v>
      </c>
      <c r="G297" s="252">
        <f>_xlfn.IFNA(INDEX(input_data!$1:$1048576,MATCH($B297,input_data!$B:$B,0),MATCH(G$4,input_data!$1:$1,0)),"")</f>
        <v>2.1635060361259399</v>
      </c>
      <c r="H297" s="252">
        <f>_xlfn.IFNA(INDEX(input_data!$1:$1048576,MATCH($B297,input_data!$B:$B,0),MATCH(H$4,input_data!$1:$1,0)),"")</f>
        <v>4.9580346661219597E-2</v>
      </c>
      <c r="I297" s="252">
        <f>_xlfn.IFNA(INDEX(input_data!$1:$1048576,MATCH($B297,input_data!$B:$B,0),MATCH(I$4,input_data!$1:$1,0)),"")</f>
        <v>8.6290575799999996</v>
      </c>
      <c r="J297" s="252">
        <f>_xlfn.IFNA(INDEX(input_data!$1:$1048576,MATCH($B297,input_data!$B:$B,0),MATCH(J$4,input_data!$1:$1,0)),"")</f>
        <v>0</v>
      </c>
      <c r="K297" s="252">
        <f>_xlfn.IFNA(INDEX(input_data!$1:$1048576,MATCH($B297,input_data!$B:$B,0),MATCH(K$4,input_data!$1:$1,0)),"")</f>
        <v>0</v>
      </c>
      <c r="L297" s="252">
        <f>_xlfn.IFNA(INDEX(input_data!$1:$1048576,MATCH($B297,input_data!$B:$B,0),MATCH(L$4,input_data!$1:$1,0)),"")</f>
        <v>0</v>
      </c>
      <c r="M297" s="252">
        <f>_xlfn.IFNA(INDEX(input_data!$1:$1048576,MATCH($B297,input_data!$B:$B,0),MATCH(M$4,input_data!$1:$1,0)),"")</f>
        <v>0.87504732559644405</v>
      </c>
      <c r="N297" s="252">
        <f>_xlfn.IFNA(INDEX(input_data!$1:$1048576,MATCH($B297,input_data!$B:$B,0),MATCH(N$4,input_data!$1:$1,0)),"")</f>
        <v>0.43354474564359902</v>
      </c>
      <c r="O297" s="252">
        <f>_xlfn.IFNA(INDEX(input_data!$1:$1048576,MATCH($B297,input_data!$B:$B,0),MATCH(O$4,input_data!$1:$1,0)),"")</f>
        <v>0.112525</v>
      </c>
      <c r="P297" s="251">
        <f>_xlfn.IFNA(INDEX(input_data!$1:$1048576,MATCH($B297,input_data!$B:$B,0),MATCH(P$4,input_data!$1:$1,0)),"")</f>
        <v>12.263261034027201</v>
      </c>
      <c r="Q297" s="217">
        <f t="shared" si="4"/>
        <v>-1.3016554838322869E-2</v>
      </c>
    </row>
    <row r="298" spans="1:17" x14ac:dyDescent="0.35">
      <c r="A298" s="147" t="s">
        <v>1756</v>
      </c>
      <c r="B298" s="88" t="s">
        <v>862</v>
      </c>
      <c r="C298" s="88" t="s">
        <v>1338</v>
      </c>
      <c r="E298" s="88" t="s">
        <v>863</v>
      </c>
      <c r="F298" s="251">
        <f>_xlfn.IFNA(INDEX(input_data!$1:$1048576,MATCH($B298,input_data!$B:$B,0),MATCH(F$4,input_data!$1:$1,0)),"")</f>
        <v>15.3018025002728</v>
      </c>
      <c r="G298" s="252">
        <f>_xlfn.IFNA(INDEX(input_data!$1:$1048576,MATCH($B298,input_data!$B:$B,0),MATCH(G$4,input_data!$1:$1,0)),"")</f>
        <v>3.4193720150515499</v>
      </c>
      <c r="H298" s="252">
        <f>_xlfn.IFNA(INDEX(input_data!$1:$1048576,MATCH($B298,input_data!$B:$B,0),MATCH(H$4,input_data!$1:$1,0)),"")</f>
        <v>6.8809368541170104E-2</v>
      </c>
      <c r="I298" s="252">
        <f>_xlfn.IFNA(INDEX(input_data!$1:$1048576,MATCH($B298,input_data!$B:$B,0),MATCH(I$4,input_data!$1:$1,0)),"")</f>
        <v>7.0762171699999996</v>
      </c>
      <c r="J298" s="252">
        <f>_xlfn.IFNA(INDEX(input_data!$1:$1048576,MATCH($B298,input_data!$B:$B,0),MATCH(J$4,input_data!$1:$1,0)),"")</f>
        <v>0</v>
      </c>
      <c r="K298" s="252">
        <f>_xlfn.IFNA(INDEX(input_data!$1:$1048576,MATCH($B298,input_data!$B:$B,0),MATCH(K$4,input_data!$1:$1,0)),"")</f>
        <v>0</v>
      </c>
      <c r="L298" s="252">
        <f>_xlfn.IFNA(INDEX(input_data!$1:$1048576,MATCH($B298,input_data!$B:$B,0),MATCH(L$4,input_data!$1:$1,0)),"")</f>
        <v>0</v>
      </c>
      <c r="M298" s="252">
        <f>_xlfn.IFNA(INDEX(input_data!$1:$1048576,MATCH($B298,input_data!$B:$B,0),MATCH(M$4,input_data!$1:$1,0)),"")</f>
        <v>3.8379564667397501</v>
      </c>
      <c r="N298" s="252">
        <f>_xlfn.IFNA(INDEX(input_data!$1:$1048576,MATCH($B298,input_data!$B:$B,0),MATCH(N$4,input_data!$1:$1,0)),"")</f>
        <v>0.285203349298074</v>
      </c>
      <c r="O298" s="252">
        <f>_xlfn.IFNA(INDEX(input_data!$1:$1048576,MATCH($B298,input_data!$B:$B,0),MATCH(O$4,input_data!$1:$1,0)),"")</f>
        <v>0.19431499999999999</v>
      </c>
      <c r="P298" s="251">
        <f>_xlfn.IFNA(INDEX(input_data!$1:$1048576,MATCH($B298,input_data!$B:$B,0),MATCH(P$4,input_data!$1:$1,0)),"")</f>
        <v>14.8818733696304</v>
      </c>
      <c r="Q298" s="217">
        <f t="shared" si="4"/>
        <v>-2.744311532153898E-2</v>
      </c>
    </row>
    <row r="299" spans="1:17" x14ac:dyDescent="0.35">
      <c r="A299" s="147" t="s">
        <v>1757</v>
      </c>
      <c r="B299" s="88" t="s">
        <v>864</v>
      </c>
      <c r="C299" s="88" t="s">
        <v>1758</v>
      </c>
      <c r="E299" s="88" t="s">
        <v>865</v>
      </c>
      <c r="F299" s="251">
        <f>_xlfn.IFNA(INDEX(input_data!$1:$1048576,MATCH($B299,input_data!$B:$B,0),MATCH(F$4,input_data!$1:$1,0)),"")</f>
        <v>11.128531285768499</v>
      </c>
      <c r="G299" s="252">
        <f>_xlfn.IFNA(INDEX(input_data!$1:$1048576,MATCH($B299,input_data!$B:$B,0),MATCH(G$4,input_data!$1:$1,0)),"")</f>
        <v>1.8140082017778101</v>
      </c>
      <c r="H299" s="252">
        <f>_xlfn.IFNA(INDEX(input_data!$1:$1048576,MATCH($B299,input_data!$B:$B,0),MATCH(H$4,input_data!$1:$1,0)),"")</f>
        <v>4.1571021290741597E-2</v>
      </c>
      <c r="I299" s="252">
        <f>_xlfn.IFNA(INDEX(input_data!$1:$1048576,MATCH($B299,input_data!$B:$B,0),MATCH(I$4,input_data!$1:$1,0)),"")</f>
        <v>6.5191130900000003</v>
      </c>
      <c r="J299" s="252">
        <f>_xlfn.IFNA(INDEX(input_data!$1:$1048576,MATCH($B299,input_data!$B:$B,0),MATCH(J$4,input_data!$1:$1,0)),"")</f>
        <v>0</v>
      </c>
      <c r="K299" s="252">
        <f>_xlfn.IFNA(INDEX(input_data!$1:$1048576,MATCH($B299,input_data!$B:$B,0),MATCH(K$4,input_data!$1:$1,0)),"")</f>
        <v>0</v>
      </c>
      <c r="L299" s="252">
        <f>_xlfn.IFNA(INDEX(input_data!$1:$1048576,MATCH($B299,input_data!$B:$B,0),MATCH(L$4,input_data!$1:$1,0)),"")</f>
        <v>0</v>
      </c>
      <c r="M299" s="252">
        <f>_xlfn.IFNA(INDEX(input_data!$1:$1048576,MATCH($B299,input_data!$B:$B,0),MATCH(M$4,input_data!$1:$1,0)),"")</f>
        <v>2.4447950414054902</v>
      </c>
      <c r="N299" s="252">
        <f>_xlfn.IFNA(INDEX(input_data!$1:$1048576,MATCH($B299,input_data!$B:$B,0),MATCH(N$4,input_data!$1:$1,0)),"")</f>
        <v>0.188615056328476</v>
      </c>
      <c r="O299" s="252">
        <f>_xlfn.IFNA(INDEX(input_data!$1:$1048576,MATCH($B299,input_data!$B:$B,0),MATCH(O$4,input_data!$1:$1,0)),"")</f>
        <v>8.1698000000000007E-2</v>
      </c>
      <c r="P299" s="251">
        <f>_xlfn.IFNA(INDEX(input_data!$1:$1048576,MATCH($B299,input_data!$B:$B,0),MATCH(P$4,input_data!$1:$1,0)),"")</f>
        <v>11.0898004108025</v>
      </c>
      <c r="Q299" s="217">
        <f t="shared" si="4"/>
        <v>-3.4803222430195291E-3</v>
      </c>
    </row>
    <row r="300" spans="1:17" x14ac:dyDescent="0.35">
      <c r="A300" s="147" t="s">
        <v>1759</v>
      </c>
      <c r="B300" s="88" t="s">
        <v>866</v>
      </c>
      <c r="C300" s="88" t="s">
        <v>1339</v>
      </c>
      <c r="E300" s="88" t="s">
        <v>867</v>
      </c>
      <c r="F300" s="251">
        <f>_xlfn.IFNA(INDEX(input_data!$1:$1048576,MATCH($B300,input_data!$B:$B,0),MATCH(F$4,input_data!$1:$1,0)),"")</f>
        <v>12.944055683965701</v>
      </c>
      <c r="G300" s="252">
        <f>_xlfn.IFNA(INDEX(input_data!$1:$1048576,MATCH($B300,input_data!$B:$B,0),MATCH(G$4,input_data!$1:$1,0)),"")</f>
        <v>2.6976871788569299</v>
      </c>
      <c r="H300" s="252">
        <f>_xlfn.IFNA(INDEX(input_data!$1:$1048576,MATCH($B300,input_data!$B:$B,0),MATCH(H$4,input_data!$1:$1,0)),"")</f>
        <v>5.7422462193951598E-2</v>
      </c>
      <c r="I300" s="252">
        <f>_xlfn.IFNA(INDEX(input_data!$1:$1048576,MATCH($B300,input_data!$B:$B,0),MATCH(I$4,input_data!$1:$1,0)),"")</f>
        <v>6.5284219920000002</v>
      </c>
      <c r="J300" s="252">
        <f>_xlfn.IFNA(INDEX(input_data!$1:$1048576,MATCH($B300,input_data!$B:$B,0),MATCH(J$4,input_data!$1:$1,0)),"")</f>
        <v>0</v>
      </c>
      <c r="K300" s="252">
        <f>_xlfn.IFNA(INDEX(input_data!$1:$1048576,MATCH($B300,input_data!$B:$B,0),MATCH(K$4,input_data!$1:$1,0)),"")</f>
        <v>0</v>
      </c>
      <c r="L300" s="252">
        <f>_xlfn.IFNA(INDEX(input_data!$1:$1048576,MATCH($B300,input_data!$B:$B,0),MATCH(L$4,input_data!$1:$1,0)),"")</f>
        <v>0</v>
      </c>
      <c r="M300" s="252">
        <f>_xlfn.IFNA(INDEX(input_data!$1:$1048576,MATCH($B300,input_data!$B:$B,0),MATCH(M$4,input_data!$1:$1,0)),"")</f>
        <v>2.48217089010735</v>
      </c>
      <c r="N300" s="252">
        <f>_xlfn.IFNA(INDEX(input_data!$1:$1048576,MATCH($B300,input_data!$B:$B,0),MATCH(N$4,input_data!$1:$1,0)),"")</f>
        <v>4.2228879208299902E-2</v>
      </c>
      <c r="O300" s="252">
        <f>_xlfn.IFNA(INDEX(input_data!$1:$1048576,MATCH($B300,input_data!$B:$B,0),MATCH(O$4,input_data!$1:$1,0)),"")</f>
        <v>0.109014</v>
      </c>
      <c r="P300" s="251">
        <f>_xlfn.IFNA(INDEX(input_data!$1:$1048576,MATCH($B300,input_data!$B:$B,0),MATCH(P$4,input_data!$1:$1,0)),"")</f>
        <v>11.916945402366499</v>
      </c>
      <c r="Q300" s="217">
        <f t="shared" si="4"/>
        <v>-7.9349958519687291E-2</v>
      </c>
    </row>
    <row r="301" spans="1:17" x14ac:dyDescent="0.35">
      <c r="A301" s="147" t="s">
        <v>1760</v>
      </c>
      <c r="B301" s="88" t="s">
        <v>868</v>
      </c>
      <c r="C301" s="88" t="s">
        <v>1340</v>
      </c>
      <c r="E301" s="88" t="s">
        <v>869</v>
      </c>
      <c r="F301" s="251">
        <f>_xlfn.IFNA(INDEX(input_data!$1:$1048576,MATCH($B301,input_data!$B:$B,0),MATCH(F$4,input_data!$1:$1,0)),"")</f>
        <v>11.7940212503947</v>
      </c>
      <c r="G301" s="252">
        <f>_xlfn.IFNA(INDEX(input_data!$1:$1048576,MATCH($B301,input_data!$B:$B,0),MATCH(G$4,input_data!$1:$1,0)),"")</f>
        <v>2.2571044276313401</v>
      </c>
      <c r="H301" s="252">
        <f>_xlfn.IFNA(INDEX(input_data!$1:$1048576,MATCH($B301,input_data!$B:$B,0),MATCH(H$4,input_data!$1:$1,0)),"")</f>
        <v>5.1725309799884898E-2</v>
      </c>
      <c r="I301" s="252">
        <f>_xlfn.IFNA(INDEX(input_data!$1:$1048576,MATCH($B301,input_data!$B:$B,0),MATCH(I$4,input_data!$1:$1,0)),"")</f>
        <v>7.6274110879999997</v>
      </c>
      <c r="J301" s="252">
        <f>_xlfn.IFNA(INDEX(input_data!$1:$1048576,MATCH($B301,input_data!$B:$B,0),MATCH(J$4,input_data!$1:$1,0)),"")</f>
        <v>0</v>
      </c>
      <c r="K301" s="252">
        <f>_xlfn.IFNA(INDEX(input_data!$1:$1048576,MATCH($B301,input_data!$B:$B,0),MATCH(K$4,input_data!$1:$1,0)),"")</f>
        <v>0</v>
      </c>
      <c r="L301" s="252">
        <f>_xlfn.IFNA(INDEX(input_data!$1:$1048576,MATCH($B301,input_data!$B:$B,0),MATCH(L$4,input_data!$1:$1,0)),"")</f>
        <v>0</v>
      </c>
      <c r="M301" s="252">
        <f>_xlfn.IFNA(INDEX(input_data!$1:$1048576,MATCH($B301,input_data!$B:$B,0),MATCH(M$4,input_data!$1:$1,0)),"")</f>
        <v>1.3913945161955601</v>
      </c>
      <c r="N301" s="252">
        <f>_xlfn.IFNA(INDEX(input_data!$1:$1048576,MATCH($B301,input_data!$B:$B,0),MATCH(N$4,input_data!$1:$1,0)),"")</f>
        <v>0</v>
      </c>
      <c r="O301" s="252">
        <f>_xlfn.IFNA(INDEX(input_data!$1:$1048576,MATCH($B301,input_data!$B:$B,0),MATCH(O$4,input_data!$1:$1,0)),"")</f>
        <v>0.108358</v>
      </c>
      <c r="P301" s="251">
        <f>_xlfn.IFNA(INDEX(input_data!$1:$1048576,MATCH($B301,input_data!$B:$B,0),MATCH(P$4,input_data!$1:$1,0)),"")</f>
        <v>11.4359933416268</v>
      </c>
      <c r="Q301" s="217">
        <f t="shared" si="4"/>
        <v>-3.0356729156810536E-2</v>
      </c>
    </row>
    <row r="302" spans="1:17" x14ac:dyDescent="0.35">
      <c r="A302" s="147" t="s">
        <v>1761</v>
      </c>
      <c r="B302" s="88" t="s">
        <v>870</v>
      </c>
      <c r="C302" s="88" t="s">
        <v>1762</v>
      </c>
      <c r="E302" s="88" t="s">
        <v>871</v>
      </c>
      <c r="F302" s="251">
        <f>_xlfn.IFNA(INDEX(input_data!$1:$1048576,MATCH($B302,input_data!$B:$B,0),MATCH(F$4,input_data!$1:$1,0)),"")</f>
        <v>17.921623021754002</v>
      </c>
      <c r="G302" s="252">
        <f>_xlfn.IFNA(INDEX(input_data!$1:$1048576,MATCH($B302,input_data!$B:$B,0),MATCH(G$4,input_data!$1:$1,0)),"")</f>
        <v>3.7964964474523102</v>
      </c>
      <c r="H302" s="252">
        <f>_xlfn.IFNA(INDEX(input_data!$1:$1048576,MATCH($B302,input_data!$B:$B,0),MATCH(H$4,input_data!$1:$1,0)),"")</f>
        <v>8.0840649594134895E-2</v>
      </c>
      <c r="I302" s="252">
        <f>_xlfn.IFNA(INDEX(input_data!$1:$1048576,MATCH($B302,input_data!$B:$B,0),MATCH(I$4,input_data!$1:$1,0)),"")</f>
        <v>9.7468989839999995</v>
      </c>
      <c r="J302" s="252">
        <f>_xlfn.IFNA(INDEX(input_data!$1:$1048576,MATCH($B302,input_data!$B:$B,0),MATCH(J$4,input_data!$1:$1,0)),"")</f>
        <v>0</v>
      </c>
      <c r="K302" s="252">
        <f>_xlfn.IFNA(INDEX(input_data!$1:$1048576,MATCH($B302,input_data!$B:$B,0),MATCH(K$4,input_data!$1:$1,0)),"")</f>
        <v>0</v>
      </c>
      <c r="L302" s="252">
        <f>_xlfn.IFNA(INDEX(input_data!$1:$1048576,MATCH($B302,input_data!$B:$B,0),MATCH(L$4,input_data!$1:$1,0)),"")</f>
        <v>0</v>
      </c>
      <c r="M302" s="252">
        <f>_xlfn.IFNA(INDEX(input_data!$1:$1048576,MATCH($B302,input_data!$B:$B,0),MATCH(M$4,input_data!$1:$1,0)),"")</f>
        <v>2.0072019620900901</v>
      </c>
      <c r="N302" s="252">
        <f>_xlfn.IFNA(INDEX(input_data!$1:$1048576,MATCH($B302,input_data!$B:$B,0),MATCH(N$4,input_data!$1:$1,0)),"")</f>
        <v>0.16628425888026699</v>
      </c>
      <c r="O302" s="252">
        <f>_xlfn.IFNA(INDEX(input_data!$1:$1048576,MATCH($B302,input_data!$B:$B,0),MATCH(O$4,input_data!$1:$1,0)),"")</f>
        <v>0.21835099999999999</v>
      </c>
      <c r="P302" s="251">
        <f>_xlfn.IFNA(INDEX(input_data!$1:$1048576,MATCH($B302,input_data!$B:$B,0),MATCH(P$4,input_data!$1:$1,0)),"")</f>
        <v>16.0160733020168</v>
      </c>
      <c r="Q302" s="217">
        <f t="shared" si="4"/>
        <v>-0.10632684982962581</v>
      </c>
    </row>
    <row r="303" spans="1:17" x14ac:dyDescent="0.35">
      <c r="A303" s="147" t="s">
        <v>1763</v>
      </c>
      <c r="B303" s="88" t="s">
        <v>872</v>
      </c>
      <c r="C303" s="88" t="s">
        <v>1341</v>
      </c>
      <c r="E303" s="88" t="s">
        <v>873</v>
      </c>
      <c r="F303" s="251">
        <f>_xlfn.IFNA(INDEX(input_data!$1:$1048576,MATCH($B303,input_data!$B:$B,0),MATCH(F$4,input_data!$1:$1,0)),"")</f>
        <v>8.2717257059152107</v>
      </c>
      <c r="G303" s="252">
        <f>_xlfn.IFNA(INDEX(input_data!$1:$1048576,MATCH($B303,input_data!$B:$B,0),MATCH(G$4,input_data!$1:$1,0)),"")</f>
        <v>2.6681438167812601</v>
      </c>
      <c r="H303" s="252">
        <f>_xlfn.IFNA(INDEX(input_data!$1:$1048576,MATCH($B303,input_data!$B:$B,0),MATCH(H$4,input_data!$1:$1,0)),"")</f>
        <v>5.1755998620222399E-2</v>
      </c>
      <c r="I303" s="252">
        <f>_xlfn.IFNA(INDEX(input_data!$1:$1048576,MATCH($B303,input_data!$B:$B,0),MATCH(I$4,input_data!$1:$1,0)),"")</f>
        <v>4.1692079340000001</v>
      </c>
      <c r="J303" s="252">
        <f>_xlfn.IFNA(INDEX(input_data!$1:$1048576,MATCH($B303,input_data!$B:$B,0),MATCH(J$4,input_data!$1:$1,0)),"")</f>
        <v>0</v>
      </c>
      <c r="K303" s="252">
        <f>_xlfn.IFNA(INDEX(input_data!$1:$1048576,MATCH($B303,input_data!$B:$B,0),MATCH(K$4,input_data!$1:$1,0)),"")</f>
        <v>0</v>
      </c>
      <c r="L303" s="252">
        <f>_xlfn.IFNA(INDEX(input_data!$1:$1048576,MATCH($B303,input_data!$B:$B,0),MATCH(L$4,input_data!$1:$1,0)),"")</f>
        <v>0</v>
      </c>
      <c r="M303" s="252">
        <f>_xlfn.IFNA(INDEX(input_data!$1:$1048576,MATCH($B303,input_data!$B:$B,0),MATCH(M$4,input_data!$1:$1,0)),"")</f>
        <v>0.73504098178391597</v>
      </c>
      <c r="N303" s="252">
        <f>_xlfn.IFNA(INDEX(input_data!$1:$1048576,MATCH($B303,input_data!$B:$B,0),MATCH(N$4,input_data!$1:$1,0)),"")</f>
        <v>0</v>
      </c>
      <c r="O303" s="252">
        <f>_xlfn.IFNA(INDEX(input_data!$1:$1048576,MATCH($B303,input_data!$B:$B,0),MATCH(O$4,input_data!$1:$1,0)),"")</f>
        <v>0.10972899999999999</v>
      </c>
      <c r="P303" s="251">
        <f>_xlfn.IFNA(INDEX(input_data!$1:$1048576,MATCH($B303,input_data!$B:$B,0),MATCH(P$4,input_data!$1:$1,0)),"")</f>
        <v>7.7338777311853999</v>
      </c>
      <c r="Q303" s="217">
        <f t="shared" si="4"/>
        <v>-6.5022462524983005E-2</v>
      </c>
    </row>
    <row r="304" spans="1:17" x14ac:dyDescent="0.35">
      <c r="A304" s="147" t="s">
        <v>1764</v>
      </c>
      <c r="B304" s="88" t="s">
        <v>874</v>
      </c>
      <c r="C304" s="88" t="s">
        <v>1342</v>
      </c>
      <c r="E304" s="88" t="s">
        <v>875</v>
      </c>
      <c r="F304" s="251">
        <f>_xlfn.IFNA(INDEX(input_data!$1:$1048576,MATCH($B304,input_data!$B:$B,0),MATCH(F$4,input_data!$1:$1,0)),"")</f>
        <v>135.06452326801701</v>
      </c>
      <c r="G304" s="252">
        <f>_xlfn.IFNA(INDEX(input_data!$1:$1048576,MATCH($B304,input_data!$B:$B,0),MATCH(G$4,input_data!$1:$1,0)),"")</f>
        <v>67.2731066265126</v>
      </c>
      <c r="H304" s="252">
        <f>_xlfn.IFNA(INDEX(input_data!$1:$1048576,MATCH($B304,input_data!$B:$B,0),MATCH(H$4,input_data!$1:$1,0)),"")</f>
        <v>1.0903142123565399</v>
      </c>
      <c r="I304" s="252">
        <f>_xlfn.IFNA(INDEX(input_data!$1:$1048576,MATCH($B304,input_data!$B:$B,0),MATCH(I$4,input_data!$1:$1,0)),"")</f>
        <v>57.734585195999998</v>
      </c>
      <c r="J304" s="252">
        <f>_xlfn.IFNA(INDEX(input_data!$1:$1048576,MATCH($B304,input_data!$B:$B,0),MATCH(J$4,input_data!$1:$1,0)),"")</f>
        <v>7.3521394536445897</v>
      </c>
      <c r="K304" s="252">
        <f>_xlfn.IFNA(INDEX(input_data!$1:$1048576,MATCH($B304,input_data!$B:$B,0),MATCH(K$4,input_data!$1:$1,0)),"")</f>
        <v>0.57203775000000001</v>
      </c>
      <c r="L304" s="252">
        <f>_xlfn.IFNA(INDEX(input_data!$1:$1048576,MATCH($B304,input_data!$B:$B,0),MATCH(L$4,input_data!$1:$1,0)),"")</f>
        <v>0.91525999999999996</v>
      </c>
      <c r="M304" s="252">
        <f>_xlfn.IFNA(INDEX(input_data!$1:$1048576,MATCH($B304,input_data!$B:$B,0),MATCH(M$4,input_data!$1:$1,0)),"")</f>
        <v>1.6366129018901401</v>
      </c>
      <c r="N304" s="252">
        <f>_xlfn.IFNA(INDEX(input_data!$1:$1048576,MATCH($B304,input_data!$B:$B,0),MATCH(N$4,input_data!$1:$1,0)),"")</f>
        <v>0</v>
      </c>
      <c r="O304" s="252">
        <f>_xlfn.IFNA(INDEX(input_data!$1:$1048576,MATCH($B304,input_data!$B:$B,0),MATCH(O$4,input_data!$1:$1,0)),"")</f>
        <v>0.64764600000000005</v>
      </c>
      <c r="P304" s="251">
        <f>_xlfn.IFNA(INDEX(input_data!$1:$1048576,MATCH($B304,input_data!$B:$B,0),MATCH(P$4,input_data!$1:$1,0)),"")</f>
        <v>137.22170214040401</v>
      </c>
      <c r="Q304" s="217">
        <f t="shared" si="4"/>
        <v>1.5971469192590071E-2</v>
      </c>
    </row>
    <row r="305" spans="1:17" x14ac:dyDescent="0.35">
      <c r="A305" s="147" t="s">
        <v>1765</v>
      </c>
      <c r="B305" s="88" t="s">
        <v>876</v>
      </c>
      <c r="C305" s="88" t="s">
        <v>1343</v>
      </c>
      <c r="E305" s="88" t="s">
        <v>877</v>
      </c>
      <c r="F305" s="251">
        <f>_xlfn.IFNA(INDEX(input_data!$1:$1048576,MATCH($B305,input_data!$B:$B,0),MATCH(F$4,input_data!$1:$1,0)),"")</f>
        <v>48.969235567710001</v>
      </c>
      <c r="G305" s="252">
        <f>_xlfn.IFNA(INDEX(input_data!$1:$1048576,MATCH($B305,input_data!$B:$B,0),MATCH(G$4,input_data!$1:$1,0)),"")</f>
        <v>24.192314733632099</v>
      </c>
      <c r="H305" s="252">
        <f>_xlfn.IFNA(INDEX(input_data!$1:$1048576,MATCH($B305,input_data!$B:$B,0),MATCH(H$4,input_data!$1:$1,0)),"")</f>
        <v>0.34552849005105502</v>
      </c>
      <c r="I305" s="252">
        <f>_xlfn.IFNA(INDEX(input_data!$1:$1048576,MATCH($B305,input_data!$B:$B,0),MATCH(I$4,input_data!$1:$1,0)),"")</f>
        <v>24.761911302000001</v>
      </c>
      <c r="J305" s="252">
        <f>_xlfn.IFNA(INDEX(input_data!$1:$1048576,MATCH($B305,input_data!$B:$B,0),MATCH(J$4,input_data!$1:$1,0)),"")</f>
        <v>0</v>
      </c>
      <c r="K305" s="252">
        <f>_xlfn.IFNA(INDEX(input_data!$1:$1048576,MATCH($B305,input_data!$B:$B,0),MATCH(K$4,input_data!$1:$1,0)),"")</f>
        <v>0</v>
      </c>
      <c r="L305" s="252">
        <f>_xlfn.IFNA(INDEX(input_data!$1:$1048576,MATCH($B305,input_data!$B:$B,0),MATCH(L$4,input_data!$1:$1,0)),"")</f>
        <v>0</v>
      </c>
      <c r="M305" s="252">
        <f>_xlfn.IFNA(INDEX(input_data!$1:$1048576,MATCH($B305,input_data!$B:$B,0),MATCH(M$4,input_data!$1:$1,0)),"")</f>
        <v>0</v>
      </c>
      <c r="N305" s="252">
        <f>_xlfn.IFNA(INDEX(input_data!$1:$1048576,MATCH($B305,input_data!$B:$B,0),MATCH(N$4,input_data!$1:$1,0)),"")</f>
        <v>0</v>
      </c>
      <c r="O305" s="252">
        <f>_xlfn.IFNA(INDEX(input_data!$1:$1048576,MATCH($B305,input_data!$B:$B,0),MATCH(O$4,input_data!$1:$1,0)),"")</f>
        <v>7.6790000000000001E-3</v>
      </c>
      <c r="P305" s="251">
        <f>_xlfn.IFNA(INDEX(input_data!$1:$1048576,MATCH($B305,input_data!$B:$B,0),MATCH(P$4,input_data!$1:$1,0)),"")</f>
        <v>49.307433525683201</v>
      </c>
      <c r="Q305" s="217">
        <f t="shared" si="4"/>
        <v>6.9063352542142464E-3</v>
      </c>
    </row>
    <row r="306" spans="1:17" x14ac:dyDescent="0.35">
      <c r="A306" s="147" t="s">
        <v>1766</v>
      </c>
      <c r="B306" s="88" t="s">
        <v>878</v>
      </c>
      <c r="C306" s="88" t="s">
        <v>1344</v>
      </c>
      <c r="E306" s="88" t="s">
        <v>879</v>
      </c>
      <c r="F306" s="251">
        <f>_xlfn.IFNA(INDEX(input_data!$1:$1048576,MATCH($B306,input_data!$B:$B,0),MATCH(F$4,input_data!$1:$1,0)),"")</f>
        <v>177.63103400781901</v>
      </c>
      <c r="G306" s="252">
        <f>_xlfn.IFNA(INDEX(input_data!$1:$1048576,MATCH($B306,input_data!$B:$B,0),MATCH(G$4,input_data!$1:$1,0)),"")</f>
        <v>70.3046065846369</v>
      </c>
      <c r="H306" s="252">
        <f>_xlfn.IFNA(INDEX(input_data!$1:$1048576,MATCH($B306,input_data!$B:$B,0),MATCH(H$4,input_data!$1:$1,0)),"")</f>
        <v>1.2202417028723</v>
      </c>
      <c r="I306" s="252">
        <f>_xlfn.IFNA(INDEX(input_data!$1:$1048576,MATCH($B306,input_data!$B:$B,0),MATCH(I$4,input_data!$1:$1,0)),"")</f>
        <v>95.934534299999996</v>
      </c>
      <c r="J306" s="252">
        <f>_xlfn.IFNA(INDEX(input_data!$1:$1048576,MATCH($B306,input_data!$B:$B,0),MATCH(J$4,input_data!$1:$1,0)),"")</f>
        <v>7.5504183605347004</v>
      </c>
      <c r="K306" s="252">
        <f>_xlfn.IFNA(INDEX(input_data!$1:$1048576,MATCH($B306,input_data!$B:$B,0),MATCH(K$4,input_data!$1:$1,0)),"")</f>
        <v>0.69336629999999999</v>
      </c>
      <c r="L306" s="252">
        <f>_xlfn.IFNA(INDEX(input_data!$1:$1048576,MATCH($B306,input_data!$B:$B,0),MATCH(L$4,input_data!$1:$1,0)),"")</f>
        <v>1.109386</v>
      </c>
      <c r="M306" s="252">
        <f>_xlfn.IFNA(INDEX(input_data!$1:$1048576,MATCH($B306,input_data!$B:$B,0),MATCH(M$4,input_data!$1:$1,0)),"")</f>
        <v>5.2653530457434199</v>
      </c>
      <c r="N306" s="252">
        <f>_xlfn.IFNA(INDEX(input_data!$1:$1048576,MATCH($B306,input_data!$B:$B,0),MATCH(N$4,input_data!$1:$1,0)),"")</f>
        <v>0</v>
      </c>
      <c r="O306" s="252">
        <f>_xlfn.IFNA(INDEX(input_data!$1:$1048576,MATCH($B306,input_data!$B:$B,0),MATCH(O$4,input_data!$1:$1,0)),"")</f>
        <v>0.79799200000000003</v>
      </c>
      <c r="P306" s="251">
        <f>_xlfn.IFNA(INDEX(input_data!$1:$1048576,MATCH($B306,input_data!$B:$B,0),MATCH(P$4,input_data!$1:$1,0)),"")</f>
        <v>182.875898293787</v>
      </c>
      <c r="Q306" s="217">
        <f t="shared" si="4"/>
        <v>2.9526733970017371E-2</v>
      </c>
    </row>
    <row r="307" spans="1:17" x14ac:dyDescent="0.35">
      <c r="A307" s="147" t="s">
        <v>1767</v>
      </c>
      <c r="B307" s="88" t="s">
        <v>880</v>
      </c>
      <c r="C307" s="88" t="s">
        <v>1345</v>
      </c>
      <c r="E307" s="88" t="s">
        <v>881</v>
      </c>
      <c r="F307" s="251">
        <f>_xlfn.IFNA(INDEX(input_data!$1:$1048576,MATCH($B307,input_data!$B:$B,0),MATCH(F$4,input_data!$1:$1,0)),"")</f>
        <v>127.805524239608</v>
      </c>
      <c r="G307" s="252">
        <f>_xlfn.IFNA(INDEX(input_data!$1:$1048576,MATCH($B307,input_data!$B:$B,0),MATCH(G$4,input_data!$1:$1,0)),"")</f>
        <v>44.2686712850563</v>
      </c>
      <c r="H307" s="252">
        <f>_xlfn.IFNA(INDEX(input_data!$1:$1048576,MATCH($B307,input_data!$B:$B,0),MATCH(H$4,input_data!$1:$1,0)),"")</f>
        <v>0.77803577075492403</v>
      </c>
      <c r="I307" s="252">
        <f>_xlfn.IFNA(INDEX(input_data!$1:$1048576,MATCH($B307,input_data!$B:$B,0),MATCH(I$4,input_data!$1:$1,0)),"")</f>
        <v>76.209644429999997</v>
      </c>
      <c r="J307" s="252">
        <f>_xlfn.IFNA(INDEX(input_data!$1:$1048576,MATCH($B307,input_data!$B:$B,0),MATCH(J$4,input_data!$1:$1,0)),"")</f>
        <v>5.4290390706591003</v>
      </c>
      <c r="K307" s="252">
        <f>_xlfn.IFNA(INDEX(input_data!$1:$1048576,MATCH($B307,input_data!$B:$B,0),MATCH(K$4,input_data!$1:$1,0)),"")</f>
        <v>0.51500025000000005</v>
      </c>
      <c r="L307" s="252">
        <f>_xlfn.IFNA(INDEX(input_data!$1:$1048576,MATCH($B307,input_data!$B:$B,0),MATCH(L$4,input_data!$1:$1,0)),"")</f>
        <v>0.82399999999999995</v>
      </c>
      <c r="M307" s="252">
        <f>_xlfn.IFNA(INDEX(input_data!$1:$1048576,MATCH($B307,input_data!$B:$B,0),MATCH(M$4,input_data!$1:$1,0)),"")</f>
        <v>1.44508934943623</v>
      </c>
      <c r="N307" s="252">
        <f>_xlfn.IFNA(INDEX(input_data!$1:$1048576,MATCH($B307,input_data!$B:$B,0),MATCH(N$4,input_data!$1:$1,0)),"")</f>
        <v>0</v>
      </c>
      <c r="O307" s="252">
        <f>_xlfn.IFNA(INDEX(input_data!$1:$1048576,MATCH($B307,input_data!$B:$B,0),MATCH(O$4,input_data!$1:$1,0)),"")</f>
        <v>0.65502499999999997</v>
      </c>
      <c r="P307" s="251">
        <f>_xlfn.IFNA(INDEX(input_data!$1:$1048576,MATCH($B307,input_data!$B:$B,0),MATCH(P$4,input_data!$1:$1,0)),"")</f>
        <v>130.12450515590601</v>
      </c>
      <c r="Q307" s="217">
        <f t="shared" si="4"/>
        <v>1.8144606268743146E-2</v>
      </c>
    </row>
    <row r="308" spans="1:17" x14ac:dyDescent="0.35">
      <c r="A308" s="147" t="s">
        <v>1768</v>
      </c>
      <c r="B308" s="88" t="s">
        <v>882</v>
      </c>
      <c r="C308" s="88" t="s">
        <v>1346</v>
      </c>
      <c r="E308" s="88" t="s">
        <v>883</v>
      </c>
      <c r="F308" s="251">
        <f>_xlfn.IFNA(INDEX(input_data!$1:$1048576,MATCH($B308,input_data!$B:$B,0),MATCH(F$4,input_data!$1:$1,0)),"")</f>
        <v>285.93593347718502</v>
      </c>
      <c r="G308" s="252">
        <f>_xlfn.IFNA(INDEX(input_data!$1:$1048576,MATCH($B308,input_data!$B:$B,0),MATCH(G$4,input_data!$1:$1,0)),"")</f>
        <v>158.44037126415</v>
      </c>
      <c r="H308" s="252">
        <f>_xlfn.IFNA(INDEX(input_data!$1:$1048576,MATCH($B308,input_data!$B:$B,0),MATCH(H$4,input_data!$1:$1,0)),"")</f>
        <v>2.5542288159501498</v>
      </c>
      <c r="I308" s="252">
        <f>_xlfn.IFNA(INDEX(input_data!$1:$1048576,MATCH($B308,input_data!$B:$B,0),MATCH(I$4,input_data!$1:$1,0)),"")</f>
        <v>104.44621404</v>
      </c>
      <c r="J308" s="252">
        <f>_xlfn.IFNA(INDEX(input_data!$1:$1048576,MATCH($B308,input_data!$B:$B,0),MATCH(J$4,input_data!$1:$1,0)),"")</f>
        <v>12.584184388840599</v>
      </c>
      <c r="K308" s="252">
        <f>_xlfn.IFNA(INDEX(input_data!$1:$1048576,MATCH($B308,input_data!$B:$B,0),MATCH(K$4,input_data!$1:$1,0)),"")</f>
        <v>0.98165475000000002</v>
      </c>
      <c r="L308" s="252">
        <f>_xlfn.IFNA(INDEX(input_data!$1:$1048576,MATCH($B308,input_data!$B:$B,0),MATCH(L$4,input_data!$1:$1,0)),"")</f>
        <v>1.570648</v>
      </c>
      <c r="M308" s="252">
        <f>_xlfn.IFNA(INDEX(input_data!$1:$1048576,MATCH($B308,input_data!$B:$B,0),MATCH(M$4,input_data!$1:$1,0)),"")</f>
        <v>11.3981744262638</v>
      </c>
      <c r="N308" s="252">
        <f>_xlfn.IFNA(INDEX(input_data!$1:$1048576,MATCH($B308,input_data!$B:$B,0),MATCH(N$4,input_data!$1:$1,0)),"")</f>
        <v>0</v>
      </c>
      <c r="O308" s="252">
        <f>_xlfn.IFNA(INDEX(input_data!$1:$1048576,MATCH($B308,input_data!$B:$B,0),MATCH(O$4,input_data!$1:$1,0)),"")</f>
        <v>0.79540200000000005</v>
      </c>
      <c r="P308" s="251">
        <f>_xlfn.IFNA(INDEX(input_data!$1:$1048576,MATCH($B308,input_data!$B:$B,0),MATCH(P$4,input_data!$1:$1,0)),"")</f>
        <v>292.77087768520499</v>
      </c>
      <c r="Q308" s="217">
        <f t="shared" si="4"/>
        <v>2.3903760975062305E-2</v>
      </c>
    </row>
    <row r="309" spans="1:17" x14ac:dyDescent="0.35">
      <c r="A309" s="147" t="s">
        <v>1769</v>
      </c>
      <c r="B309" s="88" t="s">
        <v>884</v>
      </c>
      <c r="C309" s="88" t="s">
        <v>1347</v>
      </c>
      <c r="E309" s="88" t="s">
        <v>885</v>
      </c>
      <c r="F309" s="251">
        <f>_xlfn.IFNA(INDEX(input_data!$1:$1048576,MATCH($B309,input_data!$B:$B,0),MATCH(F$4,input_data!$1:$1,0)),"")</f>
        <v>11.046879961570401</v>
      </c>
      <c r="G309" s="252">
        <f>_xlfn.IFNA(INDEX(input_data!$1:$1048576,MATCH($B309,input_data!$B:$B,0),MATCH(G$4,input_data!$1:$1,0)),"")</f>
        <v>1.85542553409262</v>
      </c>
      <c r="H309" s="252">
        <f>_xlfn.IFNA(INDEX(input_data!$1:$1048576,MATCH($B309,input_data!$B:$B,0),MATCH(H$4,input_data!$1:$1,0)),"")</f>
        <v>4.2520168489622499E-2</v>
      </c>
      <c r="I309" s="252">
        <f>_xlfn.IFNA(INDEX(input_data!$1:$1048576,MATCH($B309,input_data!$B:$B,0),MATCH(I$4,input_data!$1:$1,0)),"")</f>
        <v>7.7554432000000002</v>
      </c>
      <c r="J309" s="252">
        <f>_xlfn.IFNA(INDEX(input_data!$1:$1048576,MATCH($B309,input_data!$B:$B,0),MATCH(J$4,input_data!$1:$1,0)),"")</f>
        <v>0</v>
      </c>
      <c r="K309" s="252">
        <f>_xlfn.IFNA(INDEX(input_data!$1:$1048576,MATCH($B309,input_data!$B:$B,0),MATCH(K$4,input_data!$1:$1,0)),"")</f>
        <v>0</v>
      </c>
      <c r="L309" s="252">
        <f>_xlfn.IFNA(INDEX(input_data!$1:$1048576,MATCH($B309,input_data!$B:$B,0),MATCH(L$4,input_data!$1:$1,0)),"")</f>
        <v>0</v>
      </c>
      <c r="M309" s="252">
        <f>_xlfn.IFNA(INDEX(input_data!$1:$1048576,MATCH($B309,input_data!$B:$B,0),MATCH(M$4,input_data!$1:$1,0)),"")</f>
        <v>0.95693817178471197</v>
      </c>
      <c r="N309" s="252">
        <f>_xlfn.IFNA(INDEX(input_data!$1:$1048576,MATCH($B309,input_data!$B:$B,0),MATCH(N$4,input_data!$1:$1,0)),"")</f>
        <v>0</v>
      </c>
      <c r="O309" s="252">
        <f>_xlfn.IFNA(INDEX(input_data!$1:$1048576,MATCH($B309,input_data!$B:$B,0),MATCH(O$4,input_data!$1:$1,0)),"")</f>
        <v>9.4904000000000002E-2</v>
      </c>
      <c r="P309" s="251">
        <f>_xlfn.IFNA(INDEX(input_data!$1:$1048576,MATCH($B309,input_data!$B:$B,0),MATCH(P$4,input_data!$1:$1,0)),"")</f>
        <v>10.7052310743669</v>
      </c>
      <c r="Q309" s="217">
        <f t="shared" si="4"/>
        <v>-3.0927183819505655E-2</v>
      </c>
    </row>
    <row r="310" spans="1:17" x14ac:dyDescent="0.35">
      <c r="A310" s="147" t="s">
        <v>1770</v>
      </c>
      <c r="B310" s="88" t="s">
        <v>886</v>
      </c>
      <c r="C310" s="88" t="s">
        <v>1348</v>
      </c>
      <c r="E310" s="88" t="s">
        <v>887</v>
      </c>
      <c r="F310" s="251">
        <f>_xlfn.IFNA(INDEX(input_data!$1:$1048576,MATCH($B310,input_data!$B:$B,0),MATCH(F$4,input_data!$1:$1,0)),"")</f>
        <v>15.9654045803949</v>
      </c>
      <c r="G310" s="252">
        <f>_xlfn.IFNA(INDEX(input_data!$1:$1048576,MATCH($B310,input_data!$B:$B,0),MATCH(G$4,input_data!$1:$1,0)),"")</f>
        <v>2.4289129459679901</v>
      </c>
      <c r="H310" s="252">
        <f>_xlfn.IFNA(INDEX(input_data!$1:$1048576,MATCH($B310,input_data!$B:$B,0),MATCH(H$4,input_data!$1:$1,0)),"")</f>
        <v>5.5662588345099802E-2</v>
      </c>
      <c r="I310" s="252">
        <f>_xlfn.IFNA(INDEX(input_data!$1:$1048576,MATCH($B310,input_data!$B:$B,0),MATCH(I$4,input_data!$1:$1,0)),"")</f>
        <v>10.648868996999999</v>
      </c>
      <c r="J310" s="252">
        <f>_xlfn.IFNA(INDEX(input_data!$1:$1048576,MATCH($B310,input_data!$B:$B,0),MATCH(J$4,input_data!$1:$1,0)),"")</f>
        <v>0</v>
      </c>
      <c r="K310" s="252">
        <f>_xlfn.IFNA(INDEX(input_data!$1:$1048576,MATCH($B310,input_data!$B:$B,0),MATCH(K$4,input_data!$1:$1,0)),"")</f>
        <v>0</v>
      </c>
      <c r="L310" s="252">
        <f>_xlfn.IFNA(INDEX(input_data!$1:$1048576,MATCH($B310,input_data!$B:$B,0),MATCH(L$4,input_data!$1:$1,0)),"")</f>
        <v>0</v>
      </c>
      <c r="M310" s="252">
        <f>_xlfn.IFNA(INDEX(input_data!$1:$1048576,MATCH($B310,input_data!$B:$B,0),MATCH(M$4,input_data!$1:$1,0)),"")</f>
        <v>1.33685191516444</v>
      </c>
      <c r="N310" s="252">
        <f>_xlfn.IFNA(INDEX(input_data!$1:$1048576,MATCH($B310,input_data!$B:$B,0),MATCH(N$4,input_data!$1:$1,0)),"")</f>
        <v>0</v>
      </c>
      <c r="O310" s="252">
        <f>_xlfn.IFNA(INDEX(input_data!$1:$1048576,MATCH($B310,input_data!$B:$B,0),MATCH(O$4,input_data!$1:$1,0)),"")</f>
        <v>0.110956</v>
      </c>
      <c r="P310" s="251">
        <f>_xlfn.IFNA(INDEX(input_data!$1:$1048576,MATCH($B310,input_data!$B:$B,0),MATCH(P$4,input_data!$1:$1,0)),"")</f>
        <v>14.5812524464775</v>
      </c>
      <c r="Q310" s="217">
        <f t="shared" si="4"/>
        <v>-8.6696965739102128E-2</v>
      </c>
    </row>
    <row r="311" spans="1:17" x14ac:dyDescent="0.35">
      <c r="A311" s="147" t="s">
        <v>1771</v>
      </c>
      <c r="B311" s="88" t="s">
        <v>888</v>
      </c>
      <c r="C311" s="88" t="s">
        <v>1772</v>
      </c>
      <c r="E311" s="88" t="s">
        <v>889</v>
      </c>
      <c r="F311" s="251">
        <f>_xlfn.IFNA(INDEX(input_data!$1:$1048576,MATCH($B311,input_data!$B:$B,0),MATCH(F$4,input_data!$1:$1,0)),"")</f>
        <v>11.374374298866</v>
      </c>
      <c r="G311" s="252">
        <f>_xlfn.IFNA(INDEX(input_data!$1:$1048576,MATCH($B311,input_data!$B:$B,0),MATCH(G$4,input_data!$1:$1,0)),"")</f>
        <v>2.5674308732028699</v>
      </c>
      <c r="H311" s="252">
        <f>_xlfn.IFNA(INDEX(input_data!$1:$1048576,MATCH($B311,input_data!$B:$B,0),MATCH(H$4,input_data!$1:$1,0)),"")</f>
        <v>5.55432026262664E-2</v>
      </c>
      <c r="I311" s="252">
        <f>_xlfn.IFNA(INDEX(input_data!$1:$1048576,MATCH($B311,input_data!$B:$B,0),MATCH(I$4,input_data!$1:$1,0)),"")</f>
        <v>6.6472005599999999</v>
      </c>
      <c r="J311" s="252">
        <f>_xlfn.IFNA(INDEX(input_data!$1:$1048576,MATCH($B311,input_data!$B:$B,0),MATCH(J$4,input_data!$1:$1,0)),"")</f>
        <v>0</v>
      </c>
      <c r="K311" s="252">
        <f>_xlfn.IFNA(INDEX(input_data!$1:$1048576,MATCH($B311,input_data!$B:$B,0),MATCH(K$4,input_data!$1:$1,0)),"")</f>
        <v>0</v>
      </c>
      <c r="L311" s="252">
        <f>_xlfn.IFNA(INDEX(input_data!$1:$1048576,MATCH($B311,input_data!$B:$B,0),MATCH(L$4,input_data!$1:$1,0)),"")</f>
        <v>0</v>
      </c>
      <c r="M311" s="252">
        <f>_xlfn.IFNA(INDEX(input_data!$1:$1048576,MATCH($B311,input_data!$B:$B,0),MATCH(M$4,input_data!$1:$1,0)),"")</f>
        <v>1.2724487375075599</v>
      </c>
      <c r="N311" s="252">
        <f>_xlfn.IFNA(INDEX(input_data!$1:$1048576,MATCH($B311,input_data!$B:$B,0),MATCH(N$4,input_data!$1:$1,0)),"")</f>
        <v>0.15103199406265699</v>
      </c>
      <c r="O311" s="252">
        <f>_xlfn.IFNA(INDEX(input_data!$1:$1048576,MATCH($B311,input_data!$B:$B,0),MATCH(O$4,input_data!$1:$1,0)),"")</f>
        <v>0.119995</v>
      </c>
      <c r="P311" s="251">
        <f>_xlfn.IFNA(INDEX(input_data!$1:$1048576,MATCH($B311,input_data!$B:$B,0),MATCH(P$4,input_data!$1:$1,0)),"")</f>
        <v>10.813650367399299</v>
      </c>
      <c r="Q311" s="217">
        <f t="shared" si="4"/>
        <v>-4.9297123229240292E-2</v>
      </c>
    </row>
    <row r="312" spans="1:17" x14ac:dyDescent="0.35">
      <c r="A312" s="147" t="s">
        <v>1773</v>
      </c>
      <c r="B312" s="88" t="s">
        <v>890</v>
      </c>
      <c r="C312" s="88" t="s">
        <v>1349</v>
      </c>
      <c r="E312" s="88" t="s">
        <v>891</v>
      </c>
      <c r="F312" s="251">
        <f>_xlfn.IFNA(INDEX(input_data!$1:$1048576,MATCH($B312,input_data!$B:$B,0),MATCH(F$4,input_data!$1:$1,0)),"")</f>
        <v>141.594885235052</v>
      </c>
      <c r="G312" s="252">
        <f>_xlfn.IFNA(INDEX(input_data!$1:$1048576,MATCH($B312,input_data!$B:$B,0),MATCH(G$4,input_data!$1:$1,0)),"")</f>
        <v>60.120784640434501</v>
      </c>
      <c r="H312" s="252">
        <f>_xlfn.IFNA(INDEX(input_data!$1:$1048576,MATCH($B312,input_data!$B:$B,0),MATCH(H$4,input_data!$1:$1,0)),"")</f>
        <v>1.0188892379591901</v>
      </c>
      <c r="I312" s="252">
        <f>_xlfn.IFNA(INDEX(input_data!$1:$1048576,MATCH($B312,input_data!$B:$B,0),MATCH(I$4,input_data!$1:$1,0)),"")</f>
        <v>70.993991410000007</v>
      </c>
      <c r="J312" s="252">
        <f>_xlfn.IFNA(INDEX(input_data!$1:$1048576,MATCH($B312,input_data!$B:$B,0),MATCH(J$4,input_data!$1:$1,0)),"")</f>
        <v>7.3276067299542502</v>
      </c>
      <c r="K312" s="252">
        <f>_xlfn.IFNA(INDEX(input_data!$1:$1048576,MATCH($B312,input_data!$B:$B,0),MATCH(K$4,input_data!$1:$1,0)),"")</f>
        <v>0.60178469999999995</v>
      </c>
      <c r="L312" s="252">
        <f>_xlfn.IFNA(INDEX(input_data!$1:$1048576,MATCH($B312,input_data!$B:$B,0),MATCH(L$4,input_data!$1:$1,0)),"")</f>
        <v>0.96285600000000005</v>
      </c>
      <c r="M312" s="252">
        <f>_xlfn.IFNA(INDEX(input_data!$1:$1048576,MATCH($B312,input_data!$B:$B,0),MATCH(M$4,input_data!$1:$1,0)),"")</f>
        <v>2.4146103278970101</v>
      </c>
      <c r="N312" s="252">
        <f>_xlfn.IFNA(INDEX(input_data!$1:$1048576,MATCH($B312,input_data!$B:$B,0),MATCH(N$4,input_data!$1:$1,0)),"")</f>
        <v>0</v>
      </c>
      <c r="O312" s="252">
        <f>_xlfn.IFNA(INDEX(input_data!$1:$1048576,MATCH($B312,input_data!$B:$B,0),MATCH(O$4,input_data!$1:$1,0)),"")</f>
        <v>1.425122</v>
      </c>
      <c r="P312" s="251">
        <f>_xlfn.IFNA(INDEX(input_data!$1:$1048576,MATCH($B312,input_data!$B:$B,0),MATCH(P$4,input_data!$1:$1,0)),"")</f>
        <v>144.86564504624499</v>
      </c>
      <c r="Q312" s="217">
        <f t="shared" si="4"/>
        <v>2.309942061652448E-2</v>
      </c>
    </row>
    <row r="313" spans="1:17" x14ac:dyDescent="0.35">
      <c r="A313" s="147" t="s">
        <v>1774</v>
      </c>
      <c r="B313" s="88" t="s">
        <v>892</v>
      </c>
      <c r="C313" s="88" t="s">
        <v>1350</v>
      </c>
      <c r="E313" s="88" t="s">
        <v>893</v>
      </c>
      <c r="F313" s="251">
        <f>_xlfn.IFNA(INDEX(input_data!$1:$1048576,MATCH($B313,input_data!$B:$B,0),MATCH(F$4,input_data!$1:$1,0)),"")</f>
        <v>13.0825241131881</v>
      </c>
      <c r="G313" s="252">
        <f>_xlfn.IFNA(INDEX(input_data!$1:$1048576,MATCH($B313,input_data!$B:$B,0),MATCH(G$4,input_data!$1:$1,0)),"")</f>
        <v>2.92520463862984</v>
      </c>
      <c r="H313" s="252">
        <f>_xlfn.IFNA(INDEX(input_data!$1:$1048576,MATCH($B313,input_data!$B:$B,0),MATCH(H$4,input_data!$1:$1,0)),"")</f>
        <v>6.22618269889628E-2</v>
      </c>
      <c r="I313" s="252">
        <f>_xlfn.IFNA(INDEX(input_data!$1:$1048576,MATCH($B313,input_data!$B:$B,0),MATCH(I$4,input_data!$1:$1,0)),"")</f>
        <v>7.1469462869999996</v>
      </c>
      <c r="J313" s="252">
        <f>_xlfn.IFNA(INDEX(input_data!$1:$1048576,MATCH($B313,input_data!$B:$B,0),MATCH(J$4,input_data!$1:$1,0)),"")</f>
        <v>0</v>
      </c>
      <c r="K313" s="252">
        <f>_xlfn.IFNA(INDEX(input_data!$1:$1048576,MATCH($B313,input_data!$B:$B,0),MATCH(K$4,input_data!$1:$1,0)),"")</f>
        <v>0</v>
      </c>
      <c r="L313" s="252">
        <f>_xlfn.IFNA(INDEX(input_data!$1:$1048576,MATCH($B313,input_data!$B:$B,0),MATCH(L$4,input_data!$1:$1,0)),"")</f>
        <v>0</v>
      </c>
      <c r="M313" s="252">
        <f>_xlfn.IFNA(INDEX(input_data!$1:$1048576,MATCH($B313,input_data!$B:$B,0),MATCH(M$4,input_data!$1:$1,0)),"")</f>
        <v>2.6510280770913299</v>
      </c>
      <c r="N313" s="252">
        <f>_xlfn.IFNA(INDEX(input_data!$1:$1048576,MATCH($B313,input_data!$B:$B,0),MATCH(N$4,input_data!$1:$1,0)),"")</f>
        <v>2.5142891874276301E-2</v>
      </c>
      <c r="O313" s="252">
        <f>_xlfn.IFNA(INDEX(input_data!$1:$1048576,MATCH($B313,input_data!$B:$B,0),MATCH(O$4,input_data!$1:$1,0)),"")</f>
        <v>0.10777100000000001</v>
      </c>
      <c r="P313" s="251">
        <f>_xlfn.IFNA(INDEX(input_data!$1:$1048576,MATCH($B313,input_data!$B:$B,0),MATCH(P$4,input_data!$1:$1,0)),"")</f>
        <v>12.9183547215844</v>
      </c>
      <c r="Q313" s="217">
        <f t="shared" si="4"/>
        <v>-1.2548755131909561E-2</v>
      </c>
    </row>
    <row r="314" spans="1:17" x14ac:dyDescent="0.35">
      <c r="A314" s="147" t="s">
        <v>1775</v>
      </c>
      <c r="B314" s="88" t="s">
        <v>894</v>
      </c>
      <c r="C314" s="88" t="s">
        <v>1351</v>
      </c>
      <c r="E314" s="88" t="s">
        <v>895</v>
      </c>
      <c r="F314" s="251">
        <f>_xlfn.IFNA(INDEX(input_data!$1:$1048576,MATCH($B314,input_data!$B:$B,0),MATCH(F$4,input_data!$1:$1,0)),"")</f>
        <v>478.47433954781098</v>
      </c>
      <c r="G314" s="252">
        <f>_xlfn.IFNA(INDEX(input_data!$1:$1048576,MATCH($B314,input_data!$B:$B,0),MATCH(G$4,input_data!$1:$1,0)),"")</f>
        <v>122.854006426271</v>
      </c>
      <c r="H314" s="252">
        <f>_xlfn.IFNA(INDEX(input_data!$1:$1048576,MATCH($B314,input_data!$B:$B,0),MATCH(H$4,input_data!$1:$1,0)),"")</f>
        <v>2.23068601177479</v>
      </c>
      <c r="I314" s="252">
        <f>_xlfn.IFNA(INDEX(input_data!$1:$1048576,MATCH($B314,input_data!$B:$B,0),MATCH(I$4,input_data!$1:$1,0)),"")</f>
        <v>336.53436521200001</v>
      </c>
      <c r="J314" s="252">
        <f>_xlfn.IFNA(INDEX(input_data!$1:$1048576,MATCH($B314,input_data!$B:$B,0),MATCH(J$4,input_data!$1:$1,0)),"")</f>
        <v>22.802232686088299</v>
      </c>
      <c r="K314" s="252">
        <f>_xlfn.IFNA(INDEX(input_data!$1:$1048576,MATCH($B314,input_data!$B:$B,0),MATCH(K$4,input_data!$1:$1,0)),"")</f>
        <v>2.2137275999999999</v>
      </c>
      <c r="L314" s="252">
        <f>_xlfn.IFNA(INDEX(input_data!$1:$1048576,MATCH($B314,input_data!$B:$B,0),MATCH(L$4,input_data!$1:$1,0)),"")</f>
        <v>3.5419640000000001</v>
      </c>
      <c r="M314" s="252">
        <f>_xlfn.IFNA(INDEX(input_data!$1:$1048576,MATCH($B314,input_data!$B:$B,0),MATCH(M$4,input_data!$1:$1,0)),"")</f>
        <v>2.27484570091586</v>
      </c>
      <c r="N314" s="252">
        <f>_xlfn.IFNA(INDEX(input_data!$1:$1048576,MATCH($B314,input_data!$B:$B,0),MATCH(N$4,input_data!$1:$1,0)),"")</f>
        <v>0</v>
      </c>
      <c r="O314" s="252">
        <f>_xlfn.IFNA(INDEX(input_data!$1:$1048576,MATCH($B314,input_data!$B:$B,0),MATCH(O$4,input_data!$1:$1,0)),"")</f>
        <v>2.772977</v>
      </c>
      <c r="P314" s="251">
        <f>_xlfn.IFNA(INDEX(input_data!$1:$1048576,MATCH($B314,input_data!$B:$B,0),MATCH(P$4,input_data!$1:$1,0)),"")</f>
        <v>495.22480463705</v>
      </c>
      <c r="Q314" s="217">
        <f t="shared" si="4"/>
        <v>3.5008074006788403E-2</v>
      </c>
    </row>
    <row r="315" spans="1:17" x14ac:dyDescent="0.35">
      <c r="A315" s="147" t="s">
        <v>1776</v>
      </c>
      <c r="B315" s="88" t="s">
        <v>896</v>
      </c>
      <c r="C315" s="88" t="s">
        <v>1353</v>
      </c>
      <c r="E315" s="88" t="s">
        <v>897</v>
      </c>
      <c r="F315" s="251">
        <f>_xlfn.IFNA(INDEX(input_data!$1:$1048576,MATCH($B315,input_data!$B:$B,0),MATCH(F$4,input_data!$1:$1,0)),"")</f>
        <v>39.421527509401102</v>
      </c>
      <c r="G315" s="252">
        <f>_xlfn.IFNA(INDEX(input_data!$1:$1048576,MATCH($B315,input_data!$B:$B,0),MATCH(G$4,input_data!$1:$1,0)),"")</f>
        <v>14.5079054410386</v>
      </c>
      <c r="H315" s="252">
        <f>_xlfn.IFNA(INDEX(input_data!$1:$1048576,MATCH($B315,input_data!$B:$B,0),MATCH(H$4,input_data!$1:$1,0)),"")</f>
        <v>0.21203718791510101</v>
      </c>
      <c r="I315" s="252">
        <f>_xlfn.IFNA(INDEX(input_data!$1:$1048576,MATCH($B315,input_data!$B:$B,0),MATCH(I$4,input_data!$1:$1,0)),"")</f>
        <v>25.109428815000001</v>
      </c>
      <c r="J315" s="252">
        <f>_xlfn.IFNA(INDEX(input_data!$1:$1048576,MATCH($B315,input_data!$B:$B,0),MATCH(J$4,input_data!$1:$1,0)),"")</f>
        <v>0</v>
      </c>
      <c r="K315" s="252">
        <f>_xlfn.IFNA(INDEX(input_data!$1:$1048576,MATCH($B315,input_data!$B:$B,0),MATCH(K$4,input_data!$1:$1,0)),"")</f>
        <v>0</v>
      </c>
      <c r="L315" s="252">
        <f>_xlfn.IFNA(INDEX(input_data!$1:$1048576,MATCH($B315,input_data!$B:$B,0),MATCH(L$4,input_data!$1:$1,0)),"")</f>
        <v>0</v>
      </c>
      <c r="M315" s="252">
        <f>_xlfn.IFNA(INDEX(input_data!$1:$1048576,MATCH($B315,input_data!$B:$B,0),MATCH(M$4,input_data!$1:$1,0)),"")</f>
        <v>0</v>
      </c>
      <c r="N315" s="252">
        <f>_xlfn.IFNA(INDEX(input_data!$1:$1048576,MATCH($B315,input_data!$B:$B,0),MATCH(N$4,input_data!$1:$1,0)),"")</f>
        <v>0</v>
      </c>
      <c r="O315" s="252">
        <f>_xlfn.IFNA(INDEX(input_data!$1:$1048576,MATCH($B315,input_data!$B:$B,0),MATCH(O$4,input_data!$1:$1,0)),"")</f>
        <v>7.6790000000000001E-3</v>
      </c>
      <c r="P315" s="251">
        <f>_xlfn.IFNA(INDEX(input_data!$1:$1048576,MATCH($B315,input_data!$B:$B,0),MATCH(P$4,input_data!$1:$1,0)),"")</f>
        <v>39.8370504439537</v>
      </c>
      <c r="Q315" s="217">
        <f t="shared" si="4"/>
        <v>1.0540508214794686E-2</v>
      </c>
    </row>
    <row r="316" spans="1:17" x14ac:dyDescent="0.35">
      <c r="A316" s="147" t="s">
        <v>1777</v>
      </c>
      <c r="B316" s="88" t="s">
        <v>898</v>
      </c>
      <c r="C316" s="88" t="s">
        <v>1352</v>
      </c>
      <c r="E316" s="88" t="s">
        <v>899</v>
      </c>
      <c r="F316" s="251">
        <f>_xlfn.IFNA(INDEX(input_data!$1:$1048576,MATCH($B316,input_data!$B:$B,0),MATCH(F$4,input_data!$1:$1,0)),"")</f>
        <v>9.3167143596516802</v>
      </c>
      <c r="G316" s="252">
        <f>_xlfn.IFNA(INDEX(input_data!$1:$1048576,MATCH($B316,input_data!$B:$B,0),MATCH(G$4,input_data!$1:$1,0)),"")</f>
        <v>2.8695762889390202</v>
      </c>
      <c r="H316" s="252">
        <f>_xlfn.IFNA(INDEX(input_data!$1:$1048576,MATCH($B316,input_data!$B:$B,0),MATCH(H$4,input_data!$1:$1,0)),"")</f>
        <v>5.7808994243154797E-2</v>
      </c>
      <c r="I316" s="252">
        <f>_xlfn.IFNA(INDEX(input_data!$1:$1048576,MATCH($B316,input_data!$B:$B,0),MATCH(I$4,input_data!$1:$1,0)),"")</f>
        <v>5.1994347000000003</v>
      </c>
      <c r="J316" s="252">
        <f>_xlfn.IFNA(INDEX(input_data!$1:$1048576,MATCH($B316,input_data!$B:$B,0),MATCH(J$4,input_data!$1:$1,0)),"")</f>
        <v>0</v>
      </c>
      <c r="K316" s="252">
        <f>_xlfn.IFNA(INDEX(input_data!$1:$1048576,MATCH($B316,input_data!$B:$B,0),MATCH(K$4,input_data!$1:$1,0)),"")</f>
        <v>0</v>
      </c>
      <c r="L316" s="252">
        <f>_xlfn.IFNA(INDEX(input_data!$1:$1048576,MATCH($B316,input_data!$B:$B,0),MATCH(L$4,input_data!$1:$1,0)),"")</f>
        <v>0</v>
      </c>
      <c r="M316" s="252">
        <f>_xlfn.IFNA(INDEX(input_data!$1:$1048576,MATCH($B316,input_data!$B:$B,0),MATCH(M$4,input_data!$1:$1,0)),"")</f>
        <v>0.68208810819242205</v>
      </c>
      <c r="N316" s="252">
        <f>_xlfn.IFNA(INDEX(input_data!$1:$1048576,MATCH($B316,input_data!$B:$B,0),MATCH(N$4,input_data!$1:$1,0)),"")</f>
        <v>6.0452056600512803E-2</v>
      </c>
      <c r="O316" s="252">
        <f>_xlfn.IFNA(INDEX(input_data!$1:$1048576,MATCH($B316,input_data!$B:$B,0),MATCH(O$4,input_data!$1:$1,0)),"")</f>
        <v>0.104856</v>
      </c>
      <c r="P316" s="251">
        <f>_xlfn.IFNA(INDEX(input_data!$1:$1048576,MATCH($B316,input_data!$B:$B,0),MATCH(P$4,input_data!$1:$1,0)),"")</f>
        <v>8.9742161479751097</v>
      </c>
      <c r="Q316" s="217">
        <f t="shared" si="4"/>
        <v>-3.6761694998382999E-2</v>
      </c>
    </row>
    <row r="317" spans="1:17" x14ac:dyDescent="0.35">
      <c r="A317" s="147" t="s">
        <v>1778</v>
      </c>
      <c r="B317" s="88" t="s">
        <v>902</v>
      </c>
      <c r="C317" s="88" t="s">
        <v>1354</v>
      </c>
      <c r="E317" s="88" t="s">
        <v>903</v>
      </c>
      <c r="F317" s="251">
        <f>_xlfn.IFNA(INDEX(input_data!$1:$1048576,MATCH($B317,input_data!$B:$B,0),MATCH(F$4,input_data!$1:$1,0)),"")</f>
        <v>9.8117111480131793</v>
      </c>
      <c r="G317" s="252">
        <f>_xlfn.IFNA(INDEX(input_data!$1:$1048576,MATCH($B317,input_data!$B:$B,0),MATCH(G$4,input_data!$1:$1,0)),"")</f>
        <v>2.8257201094251099</v>
      </c>
      <c r="H317" s="252">
        <f>_xlfn.IFNA(INDEX(input_data!$1:$1048576,MATCH($B317,input_data!$B:$B,0),MATCH(H$4,input_data!$1:$1,0)),"")</f>
        <v>5.6707066894024799E-2</v>
      </c>
      <c r="I317" s="252">
        <f>_xlfn.IFNA(INDEX(input_data!$1:$1048576,MATCH($B317,input_data!$B:$B,0),MATCH(I$4,input_data!$1:$1,0)),"")</f>
        <v>5.5323809099999997</v>
      </c>
      <c r="J317" s="252">
        <f>_xlfn.IFNA(INDEX(input_data!$1:$1048576,MATCH($B317,input_data!$B:$B,0),MATCH(J$4,input_data!$1:$1,0)),"")</f>
        <v>0</v>
      </c>
      <c r="K317" s="252">
        <f>_xlfn.IFNA(INDEX(input_data!$1:$1048576,MATCH($B317,input_data!$B:$B,0),MATCH(K$4,input_data!$1:$1,0)),"")</f>
        <v>0</v>
      </c>
      <c r="L317" s="252">
        <f>_xlfn.IFNA(INDEX(input_data!$1:$1048576,MATCH($B317,input_data!$B:$B,0),MATCH(L$4,input_data!$1:$1,0)),"")</f>
        <v>0</v>
      </c>
      <c r="M317" s="252">
        <f>_xlfn.IFNA(INDEX(input_data!$1:$1048576,MATCH($B317,input_data!$B:$B,0),MATCH(M$4,input_data!$1:$1,0)),"")</f>
        <v>1.0964540990230001</v>
      </c>
      <c r="N317" s="252">
        <f>_xlfn.IFNA(INDEX(input_data!$1:$1048576,MATCH($B317,input_data!$B:$B,0),MATCH(N$4,input_data!$1:$1,0)),"")</f>
        <v>0</v>
      </c>
      <c r="O317" s="252">
        <f>_xlfn.IFNA(INDEX(input_data!$1:$1048576,MATCH($B317,input_data!$B:$B,0),MATCH(O$4,input_data!$1:$1,0)),"")</f>
        <v>0.117979</v>
      </c>
      <c r="P317" s="251">
        <f>_xlfn.IFNA(INDEX(input_data!$1:$1048576,MATCH($B317,input_data!$B:$B,0),MATCH(P$4,input_data!$1:$1,0)),"")</f>
        <v>9.6292411853421402</v>
      </c>
      <c r="Q317" s="217">
        <f t="shared" si="4"/>
        <v>-1.8597160058874018E-2</v>
      </c>
    </row>
    <row r="318" spans="1:17" x14ac:dyDescent="0.35">
      <c r="A318" s="147" t="s">
        <v>1779</v>
      </c>
      <c r="B318" s="88" t="s">
        <v>904</v>
      </c>
      <c r="C318" s="88" t="s">
        <v>1355</v>
      </c>
      <c r="E318" s="88" t="s">
        <v>905</v>
      </c>
      <c r="F318" s="251">
        <f>_xlfn.IFNA(INDEX(input_data!$1:$1048576,MATCH($B318,input_data!$B:$B,0),MATCH(F$4,input_data!$1:$1,0)),"")</f>
        <v>215.13526472593799</v>
      </c>
      <c r="G318" s="252">
        <f>_xlfn.IFNA(INDEX(input_data!$1:$1048576,MATCH($B318,input_data!$B:$B,0),MATCH(G$4,input_data!$1:$1,0)),"")</f>
        <v>56.330746337033602</v>
      </c>
      <c r="H318" s="252">
        <f>_xlfn.IFNA(INDEX(input_data!$1:$1048576,MATCH($B318,input_data!$B:$B,0),MATCH(H$4,input_data!$1:$1,0)),"")</f>
        <v>1.05625611200424</v>
      </c>
      <c r="I318" s="252">
        <f>_xlfn.IFNA(INDEX(input_data!$1:$1048576,MATCH($B318,input_data!$B:$B,0),MATCH(I$4,input_data!$1:$1,0)),"")</f>
        <v>149.16412285199999</v>
      </c>
      <c r="J318" s="252">
        <f>_xlfn.IFNA(INDEX(input_data!$1:$1048576,MATCH($B318,input_data!$B:$B,0),MATCH(J$4,input_data!$1:$1,0)),"")</f>
        <v>6.74631856317305</v>
      </c>
      <c r="K318" s="252">
        <f>_xlfn.IFNA(INDEX(input_data!$1:$1048576,MATCH($B318,input_data!$B:$B,0),MATCH(K$4,input_data!$1:$1,0)),"")</f>
        <v>0.80200965000000002</v>
      </c>
      <c r="L318" s="252">
        <f>_xlfn.IFNA(INDEX(input_data!$1:$1048576,MATCH($B318,input_data!$B:$B,0),MATCH(L$4,input_data!$1:$1,0)),"")</f>
        <v>1.283215</v>
      </c>
      <c r="M318" s="252">
        <f>_xlfn.IFNA(INDEX(input_data!$1:$1048576,MATCH($B318,input_data!$B:$B,0),MATCH(M$4,input_data!$1:$1,0)),"")</f>
        <v>1.55431531639653</v>
      </c>
      <c r="N318" s="252">
        <f>_xlfn.IFNA(INDEX(input_data!$1:$1048576,MATCH($B318,input_data!$B:$B,0),MATCH(N$4,input_data!$1:$1,0)),"")</f>
        <v>0</v>
      </c>
      <c r="O318" s="252">
        <f>_xlfn.IFNA(INDEX(input_data!$1:$1048576,MATCH($B318,input_data!$B:$B,0),MATCH(O$4,input_data!$1:$1,0)),"")</f>
        <v>1.3351980000000001</v>
      </c>
      <c r="P318" s="251">
        <f>_xlfn.IFNA(INDEX(input_data!$1:$1048576,MATCH($B318,input_data!$B:$B,0),MATCH(P$4,input_data!$1:$1,0)),"")</f>
        <v>218.272181830607</v>
      </c>
      <c r="Q318" s="217">
        <f t="shared" si="4"/>
        <v>1.458113856259291E-2</v>
      </c>
    </row>
    <row r="319" spans="1:17" x14ac:dyDescent="0.35">
      <c r="A319" s="147" t="s">
        <v>1780</v>
      </c>
      <c r="B319" s="88" t="s">
        <v>906</v>
      </c>
      <c r="C319" s="88" t="s">
        <v>1356</v>
      </c>
      <c r="E319" s="88" t="s">
        <v>907</v>
      </c>
      <c r="F319" s="251">
        <f>_xlfn.IFNA(INDEX(input_data!$1:$1048576,MATCH($B319,input_data!$B:$B,0),MATCH(F$4,input_data!$1:$1,0)),"")</f>
        <v>140.743615963438</v>
      </c>
      <c r="G319" s="252">
        <f>_xlfn.IFNA(INDEX(input_data!$1:$1048576,MATCH($B319,input_data!$B:$B,0),MATCH(G$4,input_data!$1:$1,0)),"")</f>
        <v>47.999153587870097</v>
      </c>
      <c r="H319" s="252">
        <f>_xlfn.IFNA(INDEX(input_data!$1:$1048576,MATCH($B319,input_data!$B:$B,0),MATCH(H$4,input_data!$1:$1,0)),"")</f>
        <v>0.87449158591467702</v>
      </c>
      <c r="I319" s="252">
        <f>_xlfn.IFNA(INDEX(input_data!$1:$1048576,MATCH($B319,input_data!$B:$B,0),MATCH(I$4,input_data!$1:$1,0)),"")</f>
        <v>85.292113764000007</v>
      </c>
      <c r="J319" s="252">
        <f>_xlfn.IFNA(INDEX(input_data!$1:$1048576,MATCH($B319,input_data!$B:$B,0),MATCH(J$4,input_data!$1:$1,0)),"")</f>
        <v>5.0562493430323201</v>
      </c>
      <c r="K319" s="252">
        <f>_xlfn.IFNA(INDEX(input_data!$1:$1048576,MATCH($B319,input_data!$B:$B,0),MATCH(K$4,input_data!$1:$1,0)),"")</f>
        <v>0.52827405000000005</v>
      </c>
      <c r="L319" s="252">
        <f>_xlfn.IFNA(INDEX(input_data!$1:$1048576,MATCH($B319,input_data!$B:$B,0),MATCH(L$4,input_data!$1:$1,0)),"")</f>
        <v>0.84523899999999996</v>
      </c>
      <c r="M319" s="252">
        <f>_xlfn.IFNA(INDEX(input_data!$1:$1048576,MATCH($B319,input_data!$B:$B,0),MATCH(M$4,input_data!$1:$1,0)),"")</f>
        <v>2.6464869410192402</v>
      </c>
      <c r="N319" s="252">
        <f>_xlfn.IFNA(INDEX(input_data!$1:$1048576,MATCH($B319,input_data!$B:$B,0),MATCH(N$4,input_data!$1:$1,0)),"")</f>
        <v>0</v>
      </c>
      <c r="O319" s="252">
        <f>_xlfn.IFNA(INDEX(input_data!$1:$1048576,MATCH($B319,input_data!$B:$B,0),MATCH(O$4,input_data!$1:$1,0)),"")</f>
        <v>0.86564200000000002</v>
      </c>
      <c r="P319" s="251">
        <f>_xlfn.IFNA(INDEX(input_data!$1:$1048576,MATCH($B319,input_data!$B:$B,0),MATCH(P$4,input_data!$1:$1,0)),"")</f>
        <v>144.10765027183601</v>
      </c>
      <c r="Q319" s="217">
        <f t="shared" si="4"/>
        <v>2.3901860737128633E-2</v>
      </c>
    </row>
    <row r="320" spans="1:17" x14ac:dyDescent="0.35">
      <c r="A320" s="147" t="s">
        <v>1781</v>
      </c>
      <c r="B320" s="88" t="s">
        <v>908</v>
      </c>
      <c r="C320" s="88" t="s">
        <v>1357</v>
      </c>
      <c r="E320" s="88" t="s">
        <v>909</v>
      </c>
      <c r="F320" s="251">
        <f>_xlfn.IFNA(INDEX(input_data!$1:$1048576,MATCH($B320,input_data!$B:$B,0),MATCH(F$4,input_data!$1:$1,0)),"")</f>
        <v>195.10162283669001</v>
      </c>
      <c r="G320" s="252">
        <f>_xlfn.IFNA(INDEX(input_data!$1:$1048576,MATCH($B320,input_data!$B:$B,0),MATCH(G$4,input_data!$1:$1,0)),"")</f>
        <v>100.50133960287501</v>
      </c>
      <c r="H320" s="252">
        <f>_xlfn.IFNA(INDEX(input_data!$1:$1048576,MATCH($B320,input_data!$B:$B,0),MATCH(H$4,input_data!$1:$1,0)),"")</f>
        <v>1.6063044834234199</v>
      </c>
      <c r="I320" s="252">
        <f>_xlfn.IFNA(INDEX(input_data!$1:$1048576,MATCH($B320,input_data!$B:$B,0),MATCH(I$4,input_data!$1:$1,0)),"")</f>
        <v>80.471569528000003</v>
      </c>
      <c r="J320" s="252">
        <f>_xlfn.IFNA(INDEX(input_data!$1:$1048576,MATCH($B320,input_data!$B:$B,0),MATCH(J$4,input_data!$1:$1,0)),"")</f>
        <v>10.7754443406911</v>
      </c>
      <c r="K320" s="252">
        <f>_xlfn.IFNA(INDEX(input_data!$1:$1048576,MATCH($B320,input_data!$B:$B,0),MATCH(K$4,input_data!$1:$1,0)),"")</f>
        <v>0.83243475</v>
      </c>
      <c r="L320" s="252">
        <f>_xlfn.IFNA(INDEX(input_data!$1:$1048576,MATCH($B320,input_data!$B:$B,0),MATCH(L$4,input_data!$1:$1,0)),"")</f>
        <v>1.331896</v>
      </c>
      <c r="M320" s="252">
        <f>_xlfn.IFNA(INDEX(input_data!$1:$1048576,MATCH($B320,input_data!$B:$B,0),MATCH(M$4,input_data!$1:$1,0)),"")</f>
        <v>1.7926131720240099</v>
      </c>
      <c r="N320" s="252">
        <f>_xlfn.IFNA(INDEX(input_data!$1:$1048576,MATCH($B320,input_data!$B:$B,0),MATCH(N$4,input_data!$1:$1,0)),"")</f>
        <v>0</v>
      </c>
      <c r="O320" s="252">
        <f>_xlfn.IFNA(INDEX(input_data!$1:$1048576,MATCH($B320,input_data!$B:$B,0),MATCH(O$4,input_data!$1:$1,0)),"")</f>
        <v>1.086741</v>
      </c>
      <c r="P320" s="251">
        <f>_xlfn.IFNA(INDEX(input_data!$1:$1048576,MATCH($B320,input_data!$B:$B,0),MATCH(P$4,input_data!$1:$1,0)),"")</f>
        <v>198.39834287701399</v>
      </c>
      <c r="Q320" s="217">
        <f t="shared" si="4"/>
        <v>1.6897450633116984E-2</v>
      </c>
    </row>
    <row r="321" spans="1:17" x14ac:dyDescent="0.35">
      <c r="A321" s="147" t="s">
        <v>1782</v>
      </c>
      <c r="B321" s="88" t="s">
        <v>910</v>
      </c>
      <c r="C321" s="88" t="s">
        <v>1358</v>
      </c>
      <c r="E321" s="88" t="s">
        <v>911</v>
      </c>
      <c r="F321" s="251">
        <f>_xlfn.IFNA(INDEX(input_data!$1:$1048576,MATCH($B321,input_data!$B:$B,0),MATCH(F$4,input_data!$1:$1,0)),"")</f>
        <v>13.7149562361344</v>
      </c>
      <c r="G321" s="252">
        <f>_xlfn.IFNA(INDEX(input_data!$1:$1048576,MATCH($B321,input_data!$B:$B,0),MATCH(G$4,input_data!$1:$1,0)),"")</f>
        <v>2.4878924465424999</v>
      </c>
      <c r="H321" s="252">
        <f>_xlfn.IFNA(INDEX(input_data!$1:$1048576,MATCH($B321,input_data!$B:$B,0),MATCH(H$4,input_data!$1:$1,0)),"")</f>
        <v>5.44579569084956E-2</v>
      </c>
      <c r="I321" s="252">
        <f>_xlfn.IFNA(INDEX(input_data!$1:$1048576,MATCH($B321,input_data!$B:$B,0),MATCH(I$4,input_data!$1:$1,0)),"")</f>
        <v>7.467217218</v>
      </c>
      <c r="J321" s="252">
        <f>_xlfn.IFNA(INDEX(input_data!$1:$1048576,MATCH($B321,input_data!$B:$B,0),MATCH(J$4,input_data!$1:$1,0)),"")</f>
        <v>0</v>
      </c>
      <c r="K321" s="252">
        <f>_xlfn.IFNA(INDEX(input_data!$1:$1048576,MATCH($B321,input_data!$B:$B,0),MATCH(K$4,input_data!$1:$1,0)),"")</f>
        <v>0</v>
      </c>
      <c r="L321" s="252">
        <f>_xlfn.IFNA(INDEX(input_data!$1:$1048576,MATCH($B321,input_data!$B:$B,0),MATCH(L$4,input_data!$1:$1,0)),"")</f>
        <v>0</v>
      </c>
      <c r="M321" s="252">
        <f>_xlfn.IFNA(INDEX(input_data!$1:$1048576,MATCH($B321,input_data!$B:$B,0),MATCH(M$4,input_data!$1:$1,0)),"")</f>
        <v>3.79928944972534</v>
      </c>
      <c r="N321" s="252">
        <f>_xlfn.IFNA(INDEX(input_data!$1:$1048576,MATCH($B321,input_data!$B:$B,0),MATCH(N$4,input_data!$1:$1,0)),"")</f>
        <v>0.29911504105884801</v>
      </c>
      <c r="O321" s="252">
        <f>_xlfn.IFNA(INDEX(input_data!$1:$1048576,MATCH($B321,input_data!$B:$B,0),MATCH(O$4,input_data!$1:$1,0)),"")</f>
        <v>0.12209299999999999</v>
      </c>
      <c r="P321" s="251">
        <f>_xlfn.IFNA(INDEX(input_data!$1:$1048576,MATCH($B321,input_data!$B:$B,0),MATCH(P$4,input_data!$1:$1,0)),"")</f>
        <v>14.2300651122352</v>
      </c>
      <c r="Q321" s="217">
        <f t="shared" si="4"/>
        <v>3.7558185912665021E-2</v>
      </c>
    </row>
    <row r="322" spans="1:17" x14ac:dyDescent="0.35">
      <c r="A322" s="147" t="s">
        <v>1783</v>
      </c>
      <c r="B322" s="88" t="s">
        <v>912</v>
      </c>
      <c r="C322" s="88" t="s">
        <v>1359</v>
      </c>
      <c r="E322" s="88" t="s">
        <v>913</v>
      </c>
      <c r="F322" s="251">
        <f>_xlfn.IFNA(INDEX(input_data!$1:$1048576,MATCH($B322,input_data!$B:$B,0),MATCH(F$4,input_data!$1:$1,0)),"")</f>
        <v>14.0150728104144</v>
      </c>
      <c r="G322" s="252">
        <f>_xlfn.IFNA(INDEX(input_data!$1:$1048576,MATCH($B322,input_data!$B:$B,0),MATCH(G$4,input_data!$1:$1,0)),"")</f>
        <v>2.3761095772855101</v>
      </c>
      <c r="H322" s="252">
        <f>_xlfn.IFNA(INDEX(input_data!$1:$1048576,MATCH($B322,input_data!$B:$B,0),MATCH(H$4,input_data!$1:$1,0)),"")</f>
        <v>5.4452511146126203E-2</v>
      </c>
      <c r="I322" s="252">
        <f>_xlfn.IFNA(INDEX(input_data!$1:$1048576,MATCH($B322,input_data!$B:$B,0),MATCH(I$4,input_data!$1:$1,0)),"")</f>
        <v>8.7731689500000005</v>
      </c>
      <c r="J322" s="252">
        <f>_xlfn.IFNA(INDEX(input_data!$1:$1048576,MATCH($B322,input_data!$B:$B,0),MATCH(J$4,input_data!$1:$1,0)),"")</f>
        <v>0</v>
      </c>
      <c r="K322" s="252">
        <f>_xlfn.IFNA(INDEX(input_data!$1:$1048576,MATCH($B322,input_data!$B:$B,0),MATCH(K$4,input_data!$1:$1,0)),"")</f>
        <v>0</v>
      </c>
      <c r="L322" s="252">
        <f>_xlfn.IFNA(INDEX(input_data!$1:$1048576,MATCH($B322,input_data!$B:$B,0),MATCH(L$4,input_data!$1:$1,0)),"")</f>
        <v>0</v>
      </c>
      <c r="M322" s="252">
        <f>_xlfn.IFNA(INDEX(input_data!$1:$1048576,MATCH($B322,input_data!$B:$B,0),MATCH(M$4,input_data!$1:$1,0)),"")</f>
        <v>2.17404988404469</v>
      </c>
      <c r="N322" s="252">
        <f>_xlfn.IFNA(INDEX(input_data!$1:$1048576,MATCH($B322,input_data!$B:$B,0),MATCH(N$4,input_data!$1:$1,0)),"")</f>
        <v>0</v>
      </c>
      <c r="O322" s="252">
        <f>_xlfn.IFNA(INDEX(input_data!$1:$1048576,MATCH($B322,input_data!$B:$B,0),MATCH(O$4,input_data!$1:$1,0)),"")</f>
        <v>0.14135900000000001</v>
      </c>
      <c r="P322" s="251">
        <f>_xlfn.IFNA(INDEX(input_data!$1:$1048576,MATCH($B322,input_data!$B:$B,0),MATCH(P$4,input_data!$1:$1,0)),"")</f>
        <v>13.519139922476199</v>
      </c>
      <c r="Q322" s="217">
        <f t="shared" si="4"/>
        <v>-3.5385680448957846E-2</v>
      </c>
    </row>
    <row r="323" spans="1:17" x14ac:dyDescent="0.35">
      <c r="A323" s="147" t="s">
        <v>1784</v>
      </c>
      <c r="B323" s="88" t="s">
        <v>914</v>
      </c>
      <c r="C323" s="88" t="s">
        <v>1360</v>
      </c>
      <c r="E323" s="88" t="s">
        <v>915</v>
      </c>
      <c r="F323" s="251">
        <f>_xlfn.IFNA(INDEX(input_data!$1:$1048576,MATCH($B323,input_data!$B:$B,0),MATCH(F$4,input_data!$1:$1,0)),"")</f>
        <v>459.745499830526</v>
      </c>
      <c r="G323" s="252">
        <f>_xlfn.IFNA(INDEX(input_data!$1:$1048576,MATCH($B323,input_data!$B:$B,0),MATCH(G$4,input_data!$1:$1,0)),"")</f>
        <v>129.24875098211601</v>
      </c>
      <c r="H323" s="252">
        <f>_xlfn.IFNA(INDEX(input_data!$1:$1048576,MATCH($B323,input_data!$B:$B,0),MATCH(H$4,input_data!$1:$1,0)),"")</f>
        <v>2.2640331883772702</v>
      </c>
      <c r="I323" s="252">
        <f>_xlfn.IFNA(INDEX(input_data!$1:$1048576,MATCH($B323,input_data!$B:$B,0),MATCH(I$4,input_data!$1:$1,0)),"")</f>
        <v>307.32996785400002</v>
      </c>
      <c r="J323" s="252">
        <f>_xlfn.IFNA(INDEX(input_data!$1:$1048576,MATCH($B323,input_data!$B:$B,0),MATCH(J$4,input_data!$1:$1,0)),"")</f>
        <v>20.2599942189639</v>
      </c>
      <c r="K323" s="252">
        <f>_xlfn.IFNA(INDEX(input_data!$1:$1048576,MATCH($B323,input_data!$B:$B,0),MATCH(K$4,input_data!$1:$1,0)),"")</f>
        <v>2.0383746</v>
      </c>
      <c r="L323" s="252">
        <f>_xlfn.IFNA(INDEX(input_data!$1:$1048576,MATCH($B323,input_data!$B:$B,0),MATCH(L$4,input_data!$1:$1,0)),"")</f>
        <v>3.2613989999999999</v>
      </c>
      <c r="M323" s="252">
        <f>_xlfn.IFNA(INDEX(input_data!$1:$1048576,MATCH($B323,input_data!$B:$B,0),MATCH(M$4,input_data!$1:$1,0)),"")</f>
        <v>1.9799389230809401</v>
      </c>
      <c r="N323" s="252">
        <f>_xlfn.IFNA(INDEX(input_data!$1:$1048576,MATCH($B323,input_data!$B:$B,0),MATCH(N$4,input_data!$1:$1,0)),"")</f>
        <v>2.17243045630515</v>
      </c>
      <c r="O323" s="252">
        <f>_xlfn.IFNA(INDEX(input_data!$1:$1048576,MATCH($B323,input_data!$B:$B,0),MATCH(O$4,input_data!$1:$1,0)),"")</f>
        <v>3.0973160000000002</v>
      </c>
      <c r="P323" s="251">
        <f>_xlfn.IFNA(INDEX(input_data!$1:$1048576,MATCH($B323,input_data!$B:$B,0),MATCH(P$4,input_data!$1:$1,0)),"")</f>
        <v>471.65220522284301</v>
      </c>
      <c r="Q323" s="217">
        <f t="shared" si="4"/>
        <v>2.5898470777214966E-2</v>
      </c>
    </row>
    <row r="324" spans="1:17" x14ac:dyDescent="0.35">
      <c r="A324" s="147" t="s">
        <v>1785</v>
      </c>
      <c r="B324" s="88" t="s">
        <v>916</v>
      </c>
      <c r="C324" s="88" t="s">
        <v>1786</v>
      </c>
      <c r="E324" s="88" t="s">
        <v>917</v>
      </c>
      <c r="F324" s="251">
        <f>_xlfn.IFNA(INDEX(input_data!$1:$1048576,MATCH($B324,input_data!$B:$B,0),MATCH(F$4,input_data!$1:$1,0)),"")</f>
        <v>13.4686277517664</v>
      </c>
      <c r="G324" s="252">
        <f>_xlfn.IFNA(INDEX(input_data!$1:$1048576,MATCH($B324,input_data!$B:$B,0),MATCH(G$4,input_data!$1:$1,0)),"")</f>
        <v>2.9388035810980799</v>
      </c>
      <c r="H324" s="252">
        <f>_xlfn.IFNA(INDEX(input_data!$1:$1048576,MATCH($B324,input_data!$B:$B,0),MATCH(H$4,input_data!$1:$1,0)),"")</f>
        <v>6.3506893041241894E-2</v>
      </c>
      <c r="I324" s="252">
        <f>_xlfn.IFNA(INDEX(input_data!$1:$1048576,MATCH($B324,input_data!$B:$B,0),MATCH(I$4,input_data!$1:$1,0)),"")</f>
        <v>8.0160244110000001</v>
      </c>
      <c r="J324" s="252">
        <f>_xlfn.IFNA(INDEX(input_data!$1:$1048576,MATCH($B324,input_data!$B:$B,0),MATCH(J$4,input_data!$1:$1,0)),"")</f>
        <v>0</v>
      </c>
      <c r="K324" s="252">
        <f>_xlfn.IFNA(INDEX(input_data!$1:$1048576,MATCH($B324,input_data!$B:$B,0),MATCH(K$4,input_data!$1:$1,0)),"")</f>
        <v>0</v>
      </c>
      <c r="L324" s="252">
        <f>_xlfn.IFNA(INDEX(input_data!$1:$1048576,MATCH($B324,input_data!$B:$B,0),MATCH(L$4,input_data!$1:$1,0)),"")</f>
        <v>0</v>
      </c>
      <c r="M324" s="252">
        <f>_xlfn.IFNA(INDEX(input_data!$1:$1048576,MATCH($B324,input_data!$B:$B,0),MATCH(M$4,input_data!$1:$1,0)),"")</f>
        <v>1.8441734527256699</v>
      </c>
      <c r="N324" s="252">
        <f>_xlfn.IFNA(INDEX(input_data!$1:$1048576,MATCH($B324,input_data!$B:$B,0),MATCH(N$4,input_data!$1:$1,0)),"")</f>
        <v>0.24809665400741701</v>
      </c>
      <c r="O324" s="252">
        <f>_xlfn.IFNA(INDEX(input_data!$1:$1048576,MATCH($B324,input_data!$B:$B,0),MATCH(O$4,input_data!$1:$1,0)),"")</f>
        <v>0.13689200000000001</v>
      </c>
      <c r="P324" s="251">
        <f>_xlfn.IFNA(INDEX(input_data!$1:$1048576,MATCH($B324,input_data!$B:$B,0),MATCH(P$4,input_data!$1:$1,0)),"")</f>
        <v>13.247496991872399</v>
      </c>
      <c r="Q324" s="217">
        <f t="shared" si="4"/>
        <v>-1.6418210078231632E-2</v>
      </c>
    </row>
    <row r="325" spans="1:17" x14ac:dyDescent="0.35">
      <c r="A325" s="147" t="s">
        <v>1787</v>
      </c>
      <c r="B325" s="88" t="s">
        <v>918</v>
      </c>
      <c r="C325" s="88" t="s">
        <v>1361</v>
      </c>
      <c r="E325" s="88" t="s">
        <v>919</v>
      </c>
      <c r="F325" s="251">
        <f>_xlfn.IFNA(INDEX(input_data!$1:$1048576,MATCH($B325,input_data!$B:$B,0),MATCH(F$4,input_data!$1:$1,0)),"")</f>
        <v>232.09529914988701</v>
      </c>
      <c r="G325" s="252">
        <f>_xlfn.IFNA(INDEX(input_data!$1:$1048576,MATCH($B325,input_data!$B:$B,0),MATCH(G$4,input_data!$1:$1,0)),"")</f>
        <v>118.756739683424</v>
      </c>
      <c r="H325" s="252">
        <f>_xlfn.IFNA(INDEX(input_data!$1:$1048576,MATCH($B325,input_data!$B:$B,0),MATCH(H$4,input_data!$1:$1,0)),"")</f>
        <v>1.89291342652254</v>
      </c>
      <c r="I325" s="252">
        <f>_xlfn.IFNA(INDEX(input_data!$1:$1048576,MATCH($B325,input_data!$B:$B,0),MATCH(I$4,input_data!$1:$1,0)),"")</f>
        <v>95.14786513</v>
      </c>
      <c r="J325" s="252">
        <f>_xlfn.IFNA(INDEX(input_data!$1:$1048576,MATCH($B325,input_data!$B:$B,0),MATCH(J$4,input_data!$1:$1,0)),"")</f>
        <v>13.0377524532786</v>
      </c>
      <c r="K325" s="252">
        <f>_xlfn.IFNA(INDEX(input_data!$1:$1048576,MATCH($B325,input_data!$B:$B,0),MATCH(K$4,input_data!$1:$1,0)),"")</f>
        <v>0.97986090000000003</v>
      </c>
      <c r="L325" s="252">
        <f>_xlfn.IFNA(INDEX(input_data!$1:$1048576,MATCH($B325,input_data!$B:$B,0),MATCH(L$4,input_data!$1:$1,0)),"")</f>
        <v>1.5677779999999999</v>
      </c>
      <c r="M325" s="252">
        <f>_xlfn.IFNA(INDEX(input_data!$1:$1048576,MATCH($B325,input_data!$B:$B,0),MATCH(M$4,input_data!$1:$1,0)),"")</f>
        <v>3.1951988224179102</v>
      </c>
      <c r="N325" s="252">
        <f>_xlfn.IFNA(INDEX(input_data!$1:$1048576,MATCH($B325,input_data!$B:$B,0),MATCH(N$4,input_data!$1:$1,0)),"")</f>
        <v>0</v>
      </c>
      <c r="O325" s="252">
        <f>_xlfn.IFNA(INDEX(input_data!$1:$1048576,MATCH($B325,input_data!$B:$B,0),MATCH(O$4,input_data!$1:$1,0)),"")</f>
        <v>1.471735</v>
      </c>
      <c r="P325" s="251">
        <f>_xlfn.IFNA(INDEX(input_data!$1:$1048576,MATCH($B325,input_data!$B:$B,0),MATCH(P$4,input_data!$1:$1,0)),"")</f>
        <v>236.04984341564301</v>
      </c>
      <c r="Q325" s="217">
        <f t="shared" si="4"/>
        <v>1.7038450499603508E-2</v>
      </c>
    </row>
    <row r="326" spans="1:17" x14ac:dyDescent="0.35">
      <c r="A326" s="147" t="s">
        <v>1788</v>
      </c>
      <c r="B326" s="88" t="s">
        <v>920</v>
      </c>
      <c r="C326" s="88" t="s">
        <v>1362</v>
      </c>
      <c r="E326" s="88" t="s">
        <v>921</v>
      </c>
      <c r="F326" s="251">
        <f>_xlfn.IFNA(INDEX(input_data!$1:$1048576,MATCH($B326,input_data!$B:$B,0),MATCH(F$4,input_data!$1:$1,0)),"")</f>
        <v>824.55814332561795</v>
      </c>
      <c r="G326" s="252">
        <f>_xlfn.IFNA(INDEX(input_data!$1:$1048576,MATCH($B326,input_data!$B:$B,0),MATCH(G$4,input_data!$1:$1,0)),"")</f>
        <v>115.19090725872999</v>
      </c>
      <c r="H326" s="252">
        <f>_xlfn.IFNA(INDEX(input_data!$1:$1048576,MATCH($B326,input_data!$B:$B,0),MATCH(H$4,input_data!$1:$1,0)),"")</f>
        <v>2.5377510877796801</v>
      </c>
      <c r="I326" s="252">
        <f>_xlfn.IFNA(INDEX(input_data!$1:$1048576,MATCH($B326,input_data!$B:$B,0),MATCH(I$4,input_data!$1:$1,0)),"")</f>
        <v>702.13385160899998</v>
      </c>
      <c r="J326" s="252">
        <f>_xlfn.IFNA(INDEX(input_data!$1:$1048576,MATCH($B326,input_data!$B:$B,0),MATCH(J$4,input_data!$1:$1,0)),"")</f>
        <v>7.89484287367726</v>
      </c>
      <c r="K326" s="252">
        <f>_xlfn.IFNA(INDEX(input_data!$1:$1048576,MATCH($B326,input_data!$B:$B,0),MATCH(K$4,input_data!$1:$1,0)),"")</f>
        <v>2.4966482999999999</v>
      </c>
      <c r="L326" s="252">
        <f>_xlfn.IFNA(INDEX(input_data!$1:$1048576,MATCH($B326,input_data!$B:$B,0),MATCH(L$4,input_data!$1:$1,0)),"")</f>
        <v>3.994637</v>
      </c>
      <c r="M326" s="252">
        <f>_xlfn.IFNA(INDEX(input_data!$1:$1048576,MATCH($B326,input_data!$B:$B,0),MATCH(M$4,input_data!$1:$1,0)),"")</f>
        <v>3.10781042639882</v>
      </c>
      <c r="N326" s="252">
        <f>_xlfn.IFNA(INDEX(input_data!$1:$1048576,MATCH($B326,input_data!$B:$B,0),MATCH(N$4,input_data!$1:$1,0)),"")</f>
        <v>0</v>
      </c>
      <c r="O326" s="252">
        <f>_xlfn.IFNA(INDEX(input_data!$1:$1048576,MATCH($B326,input_data!$B:$B,0),MATCH(O$4,input_data!$1:$1,0)),"")</f>
        <v>1.8857390000000001</v>
      </c>
      <c r="P326" s="251">
        <f>_xlfn.IFNA(INDEX(input_data!$1:$1048576,MATCH($B326,input_data!$B:$B,0),MATCH(P$4,input_data!$1:$1,0)),"")</f>
        <v>839.24218755558604</v>
      </c>
      <c r="Q326" s="217">
        <f t="shared" si="4"/>
        <v>1.7808379371216043E-2</v>
      </c>
    </row>
    <row r="327" spans="1:17" x14ac:dyDescent="0.35">
      <c r="A327" s="147" t="s">
        <v>1789</v>
      </c>
      <c r="B327" s="88" t="s">
        <v>922</v>
      </c>
      <c r="C327" s="88" t="s">
        <v>1363</v>
      </c>
      <c r="E327" s="88" t="s">
        <v>923</v>
      </c>
      <c r="F327" s="251">
        <f>_xlfn.IFNA(INDEX(input_data!$1:$1048576,MATCH($B327,input_data!$B:$B,0),MATCH(F$4,input_data!$1:$1,0)),"")</f>
        <v>10.7387701666767</v>
      </c>
      <c r="G327" s="252">
        <f>_xlfn.IFNA(INDEX(input_data!$1:$1048576,MATCH($B327,input_data!$B:$B,0),MATCH(G$4,input_data!$1:$1,0)),"")</f>
        <v>1.50866608602899</v>
      </c>
      <c r="H327" s="252">
        <f>_xlfn.IFNA(INDEX(input_data!$1:$1048576,MATCH($B327,input_data!$B:$B,0),MATCH(H$4,input_data!$1:$1,0)),"")</f>
        <v>3.4573597804831102E-2</v>
      </c>
      <c r="I327" s="252">
        <f>_xlfn.IFNA(INDEX(input_data!$1:$1048576,MATCH($B327,input_data!$B:$B,0),MATCH(I$4,input_data!$1:$1,0)),"")</f>
        <v>8.1545691320000007</v>
      </c>
      <c r="J327" s="252">
        <f>_xlfn.IFNA(INDEX(input_data!$1:$1048576,MATCH($B327,input_data!$B:$B,0),MATCH(J$4,input_data!$1:$1,0)),"")</f>
        <v>0</v>
      </c>
      <c r="K327" s="252">
        <f>_xlfn.IFNA(INDEX(input_data!$1:$1048576,MATCH($B327,input_data!$B:$B,0),MATCH(K$4,input_data!$1:$1,0)),"")</f>
        <v>0</v>
      </c>
      <c r="L327" s="252">
        <f>_xlfn.IFNA(INDEX(input_data!$1:$1048576,MATCH($B327,input_data!$B:$B,0),MATCH(L$4,input_data!$1:$1,0)),"")</f>
        <v>0</v>
      </c>
      <c r="M327" s="252">
        <f>_xlfn.IFNA(INDEX(input_data!$1:$1048576,MATCH($B327,input_data!$B:$B,0),MATCH(M$4,input_data!$1:$1,0)),"")</f>
        <v>0.86388605107994798</v>
      </c>
      <c r="N327" s="252">
        <f>_xlfn.IFNA(INDEX(input_data!$1:$1048576,MATCH($B327,input_data!$B:$B,0),MATCH(N$4,input_data!$1:$1,0)),"")</f>
        <v>0</v>
      </c>
      <c r="O327" s="252">
        <f>_xlfn.IFNA(INDEX(input_data!$1:$1048576,MATCH($B327,input_data!$B:$B,0),MATCH(O$4,input_data!$1:$1,0)),"")</f>
        <v>6.6781999999999994E-2</v>
      </c>
      <c r="P327" s="251">
        <f>_xlfn.IFNA(INDEX(input_data!$1:$1048576,MATCH($B327,input_data!$B:$B,0),MATCH(P$4,input_data!$1:$1,0)),"")</f>
        <v>10.6284768669138</v>
      </c>
      <c r="Q327" s="217">
        <f t="shared" si="4"/>
        <v>-1.0270570842939586E-2</v>
      </c>
    </row>
    <row r="328" spans="1:17" x14ac:dyDescent="0.35">
      <c r="A328" s="147" t="s">
        <v>1790</v>
      </c>
      <c r="B328" s="88" t="s">
        <v>924</v>
      </c>
      <c r="C328" s="88" t="s">
        <v>1364</v>
      </c>
      <c r="E328" s="88" t="s">
        <v>925</v>
      </c>
      <c r="F328" s="251">
        <f>_xlfn.IFNA(INDEX(input_data!$1:$1048576,MATCH($B328,input_data!$B:$B,0),MATCH(F$4,input_data!$1:$1,0)),"")</f>
        <v>148.862344052618</v>
      </c>
      <c r="G328" s="252">
        <f>_xlfn.IFNA(INDEX(input_data!$1:$1048576,MATCH($B328,input_data!$B:$B,0),MATCH(G$4,input_data!$1:$1,0)),"")</f>
        <v>46.784952318826697</v>
      </c>
      <c r="H328" s="252">
        <f>_xlfn.IFNA(INDEX(input_data!$1:$1048576,MATCH($B328,input_data!$B:$B,0),MATCH(H$4,input_data!$1:$1,0)),"")</f>
        <v>0.80278640842254301</v>
      </c>
      <c r="I328" s="252">
        <f>_xlfn.IFNA(INDEX(input_data!$1:$1048576,MATCH($B328,input_data!$B:$B,0),MATCH(I$4,input_data!$1:$1,0)),"")</f>
        <v>95.177950092000003</v>
      </c>
      <c r="J328" s="252">
        <f>_xlfn.IFNA(INDEX(input_data!$1:$1048576,MATCH($B328,input_data!$B:$B,0),MATCH(J$4,input_data!$1:$1,0)),"")</f>
        <v>2.9339299302637198</v>
      </c>
      <c r="K328" s="252">
        <f>_xlfn.IFNA(INDEX(input_data!$1:$1048576,MATCH($B328,input_data!$B:$B,0),MATCH(K$4,input_data!$1:$1,0)),"")</f>
        <v>0.46080149999999998</v>
      </c>
      <c r="L328" s="252">
        <f>_xlfn.IFNA(INDEX(input_data!$1:$1048576,MATCH($B328,input_data!$B:$B,0),MATCH(L$4,input_data!$1:$1,0)),"")</f>
        <v>0.73728199999999999</v>
      </c>
      <c r="M328" s="252">
        <f>_xlfn.IFNA(INDEX(input_data!$1:$1048576,MATCH($B328,input_data!$B:$B,0),MATCH(M$4,input_data!$1:$1,0)),"")</f>
        <v>2.6687007316109099</v>
      </c>
      <c r="N328" s="252">
        <f>_xlfn.IFNA(INDEX(input_data!$1:$1048576,MATCH($B328,input_data!$B:$B,0),MATCH(N$4,input_data!$1:$1,0)),"")</f>
        <v>0</v>
      </c>
      <c r="O328" s="252">
        <f>_xlfn.IFNA(INDEX(input_data!$1:$1048576,MATCH($B328,input_data!$B:$B,0),MATCH(O$4,input_data!$1:$1,0)),"")</f>
        <v>0.34198200000000001</v>
      </c>
      <c r="P328" s="251">
        <f>_xlfn.IFNA(INDEX(input_data!$1:$1048576,MATCH($B328,input_data!$B:$B,0),MATCH(P$4,input_data!$1:$1,0)),"")</f>
        <v>149.90838498112399</v>
      </c>
      <c r="Q328" s="217">
        <f t="shared" si="4"/>
        <v>7.0269008268220023E-3</v>
      </c>
    </row>
    <row r="329" spans="1:17" x14ac:dyDescent="0.35">
      <c r="A329" s="147" t="s">
        <v>1791</v>
      </c>
      <c r="B329" s="88" t="s">
        <v>926</v>
      </c>
      <c r="C329" s="88" t="s">
        <v>1365</v>
      </c>
      <c r="E329" s="88" t="s">
        <v>927</v>
      </c>
      <c r="F329" s="251">
        <f>_xlfn.IFNA(INDEX(input_data!$1:$1048576,MATCH($B329,input_data!$B:$B,0),MATCH(F$4,input_data!$1:$1,0)),"")</f>
        <v>15.7215217364148</v>
      </c>
      <c r="G329" s="252">
        <f>_xlfn.IFNA(INDEX(input_data!$1:$1048576,MATCH($B329,input_data!$B:$B,0),MATCH(G$4,input_data!$1:$1,0)),"")</f>
        <v>4.8336610124393999</v>
      </c>
      <c r="H329" s="252">
        <f>_xlfn.IFNA(INDEX(input_data!$1:$1048576,MATCH($B329,input_data!$B:$B,0),MATCH(H$4,input_data!$1:$1,0)),"")</f>
        <v>9.4575974226797699E-2</v>
      </c>
      <c r="I329" s="252">
        <f>_xlfn.IFNA(INDEX(input_data!$1:$1048576,MATCH($B329,input_data!$B:$B,0),MATCH(I$4,input_data!$1:$1,0)),"")</f>
        <v>7.9125155639999996</v>
      </c>
      <c r="J329" s="252">
        <f>_xlfn.IFNA(INDEX(input_data!$1:$1048576,MATCH($B329,input_data!$B:$B,0),MATCH(J$4,input_data!$1:$1,0)),"")</f>
        <v>0</v>
      </c>
      <c r="K329" s="252">
        <f>_xlfn.IFNA(INDEX(input_data!$1:$1048576,MATCH($B329,input_data!$B:$B,0),MATCH(K$4,input_data!$1:$1,0)),"")</f>
        <v>0</v>
      </c>
      <c r="L329" s="252">
        <f>_xlfn.IFNA(INDEX(input_data!$1:$1048576,MATCH($B329,input_data!$B:$B,0),MATCH(L$4,input_data!$1:$1,0)),"")</f>
        <v>0</v>
      </c>
      <c r="M329" s="252">
        <f>_xlfn.IFNA(INDEX(input_data!$1:$1048576,MATCH($B329,input_data!$B:$B,0),MATCH(M$4,input_data!$1:$1,0)),"")</f>
        <v>2.0455999241694802</v>
      </c>
      <c r="N329" s="252">
        <f>_xlfn.IFNA(INDEX(input_data!$1:$1048576,MATCH($B329,input_data!$B:$B,0),MATCH(N$4,input_data!$1:$1,0)),"")</f>
        <v>0</v>
      </c>
      <c r="O329" s="252">
        <f>_xlfn.IFNA(INDEX(input_data!$1:$1048576,MATCH($B329,input_data!$B:$B,0),MATCH(O$4,input_data!$1:$1,0)),"")</f>
        <v>0.185534</v>
      </c>
      <c r="P329" s="251">
        <f>_xlfn.IFNA(INDEX(input_data!$1:$1048576,MATCH($B329,input_data!$B:$B,0),MATCH(P$4,input_data!$1:$1,0)),"")</f>
        <v>15.071886474835701</v>
      </c>
      <c r="Q329" s="217">
        <f t="shared" si="4"/>
        <v>-4.1321398301691681E-2</v>
      </c>
    </row>
    <row r="330" spans="1:17" x14ac:dyDescent="0.35">
      <c r="A330" s="147" t="s">
        <v>1792</v>
      </c>
      <c r="B330" s="88" t="s">
        <v>928</v>
      </c>
      <c r="C330" s="88" t="s">
        <v>1366</v>
      </c>
      <c r="E330" s="88" t="s">
        <v>929</v>
      </c>
      <c r="F330" s="251">
        <f>_xlfn.IFNA(INDEX(input_data!$1:$1048576,MATCH($B330,input_data!$B:$B,0),MATCH(F$4,input_data!$1:$1,0)),"")</f>
        <v>144.247397747202</v>
      </c>
      <c r="G330" s="252">
        <f>_xlfn.IFNA(INDEX(input_data!$1:$1048576,MATCH($B330,input_data!$B:$B,0),MATCH(G$4,input_data!$1:$1,0)),"")</f>
        <v>40.010496961079397</v>
      </c>
      <c r="H330" s="252">
        <f>_xlfn.IFNA(INDEX(input_data!$1:$1048576,MATCH($B330,input_data!$B:$B,0),MATCH(H$4,input_data!$1:$1,0)),"")</f>
        <v>0.71181552744436205</v>
      </c>
      <c r="I330" s="252">
        <f>_xlfn.IFNA(INDEX(input_data!$1:$1048576,MATCH($B330,input_data!$B:$B,0),MATCH(I$4,input_data!$1:$1,0)),"")</f>
        <v>95.769077777999996</v>
      </c>
      <c r="J330" s="252">
        <f>_xlfn.IFNA(INDEX(input_data!$1:$1048576,MATCH($B330,input_data!$B:$B,0),MATCH(J$4,input_data!$1:$1,0)),"")</f>
        <v>3.77857415920684</v>
      </c>
      <c r="K330" s="252">
        <f>_xlfn.IFNA(INDEX(input_data!$1:$1048576,MATCH($B330,input_data!$B:$B,0),MATCH(K$4,input_data!$1:$1,0)),"")</f>
        <v>0.48078464999999998</v>
      </c>
      <c r="L330" s="252">
        <f>_xlfn.IFNA(INDEX(input_data!$1:$1048576,MATCH($B330,input_data!$B:$B,0),MATCH(L$4,input_data!$1:$1,0)),"")</f>
        <v>0.76925500000000002</v>
      </c>
      <c r="M330" s="252">
        <f>_xlfn.IFNA(INDEX(input_data!$1:$1048576,MATCH($B330,input_data!$B:$B,0),MATCH(M$4,input_data!$1:$1,0)),"")</f>
        <v>3.85217358785229</v>
      </c>
      <c r="N330" s="252">
        <f>_xlfn.IFNA(INDEX(input_data!$1:$1048576,MATCH($B330,input_data!$B:$B,0),MATCH(N$4,input_data!$1:$1,0)),"")</f>
        <v>0</v>
      </c>
      <c r="O330" s="252">
        <f>_xlfn.IFNA(INDEX(input_data!$1:$1048576,MATCH($B330,input_data!$B:$B,0),MATCH(O$4,input_data!$1:$1,0)),"")</f>
        <v>0.61889700000000003</v>
      </c>
      <c r="P330" s="251">
        <f>_xlfn.IFNA(INDEX(input_data!$1:$1048576,MATCH($B330,input_data!$B:$B,0),MATCH(P$4,input_data!$1:$1,0)),"")</f>
        <v>145.99107466358299</v>
      </c>
      <c r="Q330" s="217">
        <f t="shared" si="4"/>
        <v>1.2088099637241667E-2</v>
      </c>
    </row>
    <row r="331" spans="1:17" x14ac:dyDescent="0.35">
      <c r="A331" s="147" t="s">
        <v>1793</v>
      </c>
      <c r="B331" s="88" t="s">
        <v>930</v>
      </c>
      <c r="C331" s="88" t="s">
        <v>1367</v>
      </c>
      <c r="E331" s="88" t="s">
        <v>931</v>
      </c>
      <c r="F331" s="251">
        <f>_xlfn.IFNA(INDEX(input_data!$1:$1048576,MATCH($B331,input_data!$B:$B,0),MATCH(F$4,input_data!$1:$1,0)),"")</f>
        <v>171.22958841971999</v>
      </c>
      <c r="G331" s="252">
        <f>_xlfn.IFNA(INDEX(input_data!$1:$1048576,MATCH($B331,input_data!$B:$B,0),MATCH(G$4,input_data!$1:$1,0)),"")</f>
        <v>73.525938183094297</v>
      </c>
      <c r="H331" s="252">
        <f>_xlfn.IFNA(INDEX(input_data!$1:$1048576,MATCH($B331,input_data!$B:$B,0),MATCH(H$4,input_data!$1:$1,0)),"")</f>
        <v>1.24104149208937</v>
      </c>
      <c r="I331" s="252">
        <f>_xlfn.IFNA(INDEX(input_data!$1:$1048576,MATCH($B331,input_data!$B:$B,0),MATCH(I$4,input_data!$1:$1,0)),"")</f>
        <v>86.067968453999995</v>
      </c>
      <c r="J331" s="252">
        <f>_xlfn.IFNA(INDEX(input_data!$1:$1048576,MATCH($B331,input_data!$B:$B,0),MATCH(J$4,input_data!$1:$1,0)),"")</f>
        <v>8.7758181209279407</v>
      </c>
      <c r="K331" s="252">
        <f>_xlfn.IFNA(INDEX(input_data!$1:$1048576,MATCH($B331,input_data!$B:$B,0),MATCH(K$4,input_data!$1:$1,0)),"")</f>
        <v>0.72127260000000004</v>
      </c>
      <c r="L331" s="252">
        <f>_xlfn.IFNA(INDEX(input_data!$1:$1048576,MATCH($B331,input_data!$B:$B,0),MATCH(L$4,input_data!$1:$1,0)),"")</f>
        <v>1.1540360000000001</v>
      </c>
      <c r="M331" s="252">
        <f>_xlfn.IFNA(INDEX(input_data!$1:$1048576,MATCH($B331,input_data!$B:$B,0),MATCH(M$4,input_data!$1:$1,0)),"")</f>
        <v>1.7208797896318999</v>
      </c>
      <c r="N331" s="252">
        <f>_xlfn.IFNA(INDEX(input_data!$1:$1048576,MATCH($B331,input_data!$B:$B,0),MATCH(N$4,input_data!$1:$1,0)),"")</f>
        <v>0</v>
      </c>
      <c r="O331" s="252">
        <f>_xlfn.IFNA(INDEX(input_data!$1:$1048576,MATCH($B331,input_data!$B:$B,0),MATCH(O$4,input_data!$1:$1,0)),"")</f>
        <v>1.1117680000000001</v>
      </c>
      <c r="P331" s="251">
        <f>_xlfn.IFNA(INDEX(input_data!$1:$1048576,MATCH($B331,input_data!$B:$B,0),MATCH(P$4,input_data!$1:$1,0)),"")</f>
        <v>174.31872263974299</v>
      </c>
      <c r="Q331" s="217">
        <f t="shared" ref="Q331:Q392" si="5">IFERROR(P331/F331-1,0)</f>
        <v>1.8040890295495382E-2</v>
      </c>
    </row>
    <row r="332" spans="1:17" x14ac:dyDescent="0.35">
      <c r="A332" s="147" t="s">
        <v>1794</v>
      </c>
      <c r="B332" s="88" t="s">
        <v>932</v>
      </c>
      <c r="C332" s="88" t="s">
        <v>1368</v>
      </c>
      <c r="E332" s="88" t="s">
        <v>933</v>
      </c>
      <c r="F332" s="251">
        <f>_xlfn.IFNA(INDEX(input_data!$1:$1048576,MATCH($B332,input_data!$B:$B,0),MATCH(F$4,input_data!$1:$1,0)),"")</f>
        <v>6.9851976302159597</v>
      </c>
      <c r="G332" s="252">
        <f>_xlfn.IFNA(INDEX(input_data!$1:$1048576,MATCH($B332,input_data!$B:$B,0),MATCH(G$4,input_data!$1:$1,0)),"")</f>
        <v>2.74342905583682</v>
      </c>
      <c r="H332" s="252">
        <f>_xlfn.IFNA(INDEX(input_data!$1:$1048576,MATCH($B332,input_data!$B:$B,0),MATCH(H$4,input_data!$1:$1,0)),"")</f>
        <v>5.1550236214411599E-2</v>
      </c>
      <c r="I332" s="252">
        <f>_xlfn.IFNA(INDEX(input_data!$1:$1048576,MATCH($B332,input_data!$B:$B,0),MATCH(I$4,input_data!$1:$1,0)),"")</f>
        <v>3.6819765000000002</v>
      </c>
      <c r="J332" s="252">
        <f>_xlfn.IFNA(INDEX(input_data!$1:$1048576,MATCH($B332,input_data!$B:$B,0),MATCH(J$4,input_data!$1:$1,0)),"")</f>
        <v>0</v>
      </c>
      <c r="K332" s="252">
        <f>_xlfn.IFNA(INDEX(input_data!$1:$1048576,MATCH($B332,input_data!$B:$B,0),MATCH(K$4,input_data!$1:$1,0)),"")</f>
        <v>0</v>
      </c>
      <c r="L332" s="252">
        <f>_xlfn.IFNA(INDEX(input_data!$1:$1048576,MATCH($B332,input_data!$B:$B,0),MATCH(L$4,input_data!$1:$1,0)),"")</f>
        <v>0</v>
      </c>
      <c r="M332" s="252">
        <f>_xlfn.IFNA(INDEX(input_data!$1:$1048576,MATCH($B332,input_data!$B:$B,0),MATCH(M$4,input_data!$1:$1,0)),"")</f>
        <v>0.14843210813601401</v>
      </c>
      <c r="N332" s="252">
        <f>_xlfn.IFNA(INDEX(input_data!$1:$1048576,MATCH($B332,input_data!$B:$B,0),MATCH(N$4,input_data!$1:$1,0)),"")</f>
        <v>0</v>
      </c>
      <c r="O332" s="252">
        <f>_xlfn.IFNA(INDEX(input_data!$1:$1048576,MATCH($B332,input_data!$B:$B,0),MATCH(O$4,input_data!$1:$1,0)),"")</f>
        <v>9.1935000000000003E-2</v>
      </c>
      <c r="P332" s="251">
        <f>_xlfn.IFNA(INDEX(input_data!$1:$1048576,MATCH($B332,input_data!$B:$B,0),MATCH(P$4,input_data!$1:$1,0)),"")</f>
        <v>6.7173229001872397</v>
      </c>
      <c r="Q332" s="217">
        <f t="shared" si="5"/>
        <v>-3.8348912115237943E-2</v>
      </c>
    </row>
    <row r="333" spans="1:17" x14ac:dyDescent="0.35">
      <c r="A333" s="147" t="s">
        <v>1795</v>
      </c>
      <c r="B333" s="88" t="s">
        <v>934</v>
      </c>
      <c r="C333" s="88" t="s">
        <v>1369</v>
      </c>
      <c r="E333" s="88" t="s">
        <v>935</v>
      </c>
      <c r="F333" s="251">
        <f>_xlfn.IFNA(INDEX(input_data!$1:$1048576,MATCH($B333,input_data!$B:$B,0),MATCH(F$4,input_data!$1:$1,0)),"")</f>
        <v>10.971013916478601</v>
      </c>
      <c r="G333" s="252">
        <f>_xlfn.IFNA(INDEX(input_data!$1:$1048576,MATCH($B333,input_data!$B:$B,0),MATCH(G$4,input_data!$1:$1,0)),"")</f>
        <v>1.40360134536305</v>
      </c>
      <c r="H333" s="252">
        <f>_xlfn.IFNA(INDEX(input_data!$1:$1048576,MATCH($B333,input_data!$B:$B,0),MATCH(H$4,input_data!$1:$1,0)),"")</f>
        <v>3.2165864164569999E-2</v>
      </c>
      <c r="I333" s="252">
        <f>_xlfn.IFNA(INDEX(input_data!$1:$1048576,MATCH($B333,input_data!$B:$B,0),MATCH(I$4,input_data!$1:$1,0)),"")</f>
        <v>7.9648487130000003</v>
      </c>
      <c r="J333" s="252">
        <f>_xlfn.IFNA(INDEX(input_data!$1:$1048576,MATCH($B333,input_data!$B:$B,0),MATCH(J$4,input_data!$1:$1,0)),"")</f>
        <v>0</v>
      </c>
      <c r="K333" s="252">
        <f>_xlfn.IFNA(INDEX(input_data!$1:$1048576,MATCH($B333,input_data!$B:$B,0),MATCH(K$4,input_data!$1:$1,0)),"")</f>
        <v>0</v>
      </c>
      <c r="L333" s="252">
        <f>_xlfn.IFNA(INDEX(input_data!$1:$1048576,MATCH($B333,input_data!$B:$B,0),MATCH(L$4,input_data!$1:$1,0)),"")</f>
        <v>0</v>
      </c>
      <c r="M333" s="252">
        <f>_xlfn.IFNA(INDEX(input_data!$1:$1048576,MATCH($B333,input_data!$B:$B,0),MATCH(M$4,input_data!$1:$1,0)),"")</f>
        <v>1.0250025041778901</v>
      </c>
      <c r="N333" s="252">
        <f>_xlfn.IFNA(INDEX(input_data!$1:$1048576,MATCH($B333,input_data!$B:$B,0),MATCH(N$4,input_data!$1:$1,0)),"")</f>
        <v>0</v>
      </c>
      <c r="O333" s="252">
        <f>_xlfn.IFNA(INDEX(input_data!$1:$1048576,MATCH($B333,input_data!$B:$B,0),MATCH(O$4,input_data!$1:$1,0)),"")</f>
        <v>9.3854999999999994E-2</v>
      </c>
      <c r="P333" s="251">
        <f>_xlfn.IFNA(INDEX(input_data!$1:$1048576,MATCH($B333,input_data!$B:$B,0),MATCH(P$4,input_data!$1:$1,0)),"")</f>
        <v>10.5194734267054</v>
      </c>
      <c r="Q333" s="217">
        <f t="shared" si="5"/>
        <v>-4.1157589736987021E-2</v>
      </c>
    </row>
    <row r="334" spans="1:17" x14ac:dyDescent="0.35">
      <c r="A334" s="147" t="s">
        <v>1796</v>
      </c>
      <c r="B334" s="88" t="s">
        <v>936</v>
      </c>
      <c r="C334" s="88" t="s">
        <v>1797</v>
      </c>
      <c r="E334" s="88" t="s">
        <v>937</v>
      </c>
      <c r="F334" s="251">
        <f>_xlfn.IFNA(INDEX(input_data!$1:$1048576,MATCH($B334,input_data!$B:$B,0),MATCH(F$4,input_data!$1:$1,0)),"")</f>
        <v>13.5977025265707</v>
      </c>
      <c r="G334" s="252">
        <f>_xlfn.IFNA(INDEX(input_data!$1:$1048576,MATCH($B334,input_data!$B:$B,0),MATCH(G$4,input_data!$1:$1,0)),"")</f>
        <v>2.8848023109926801</v>
      </c>
      <c r="H334" s="252">
        <f>_xlfn.IFNA(INDEX(input_data!$1:$1048576,MATCH($B334,input_data!$B:$B,0),MATCH(H$4,input_data!$1:$1,0)),"")</f>
        <v>5.9698234058695301E-2</v>
      </c>
      <c r="I334" s="252">
        <f>_xlfn.IFNA(INDEX(input_data!$1:$1048576,MATCH($B334,input_data!$B:$B,0),MATCH(I$4,input_data!$1:$1,0)),"")</f>
        <v>6.4602466359999999</v>
      </c>
      <c r="J334" s="252">
        <f>_xlfn.IFNA(INDEX(input_data!$1:$1048576,MATCH($B334,input_data!$B:$B,0),MATCH(J$4,input_data!$1:$1,0)),"")</f>
        <v>0</v>
      </c>
      <c r="K334" s="252">
        <f>_xlfn.IFNA(INDEX(input_data!$1:$1048576,MATCH($B334,input_data!$B:$B,0),MATCH(K$4,input_data!$1:$1,0)),"")</f>
        <v>0</v>
      </c>
      <c r="L334" s="252">
        <f>_xlfn.IFNA(INDEX(input_data!$1:$1048576,MATCH($B334,input_data!$B:$B,0),MATCH(L$4,input_data!$1:$1,0)),"")</f>
        <v>0</v>
      </c>
      <c r="M334" s="252">
        <f>_xlfn.IFNA(INDEX(input_data!$1:$1048576,MATCH($B334,input_data!$B:$B,0),MATCH(M$4,input_data!$1:$1,0)),"")</f>
        <v>3.56455642868475</v>
      </c>
      <c r="N334" s="252">
        <f>_xlfn.IFNA(INDEX(input_data!$1:$1048576,MATCH($B334,input_data!$B:$B,0),MATCH(N$4,input_data!$1:$1,0)),"")</f>
        <v>2.7753583918918499E-2</v>
      </c>
      <c r="O334" s="252">
        <f>_xlfn.IFNA(INDEX(input_data!$1:$1048576,MATCH($B334,input_data!$B:$B,0),MATCH(O$4,input_data!$1:$1,0)),"")</f>
        <v>0.15079400000000001</v>
      </c>
      <c r="P334" s="251">
        <f>_xlfn.IFNA(INDEX(input_data!$1:$1048576,MATCH($B334,input_data!$B:$B,0),MATCH(P$4,input_data!$1:$1,0)),"")</f>
        <v>13.1478511936551</v>
      </c>
      <c r="Q334" s="217">
        <f t="shared" si="5"/>
        <v>-3.3082892645766027E-2</v>
      </c>
    </row>
    <row r="335" spans="1:17" x14ac:dyDescent="0.35">
      <c r="A335" s="147" t="s">
        <v>1798</v>
      </c>
      <c r="B335" s="88" t="s">
        <v>939</v>
      </c>
      <c r="C335" s="88" t="s">
        <v>1370</v>
      </c>
      <c r="E335" s="88" t="s">
        <v>940</v>
      </c>
      <c r="F335" s="251">
        <f>_xlfn.IFNA(INDEX(input_data!$1:$1048576,MATCH($B335,input_data!$B:$B,0),MATCH(F$4,input_data!$1:$1,0)),"")</f>
        <v>15.3970219028924</v>
      </c>
      <c r="G335" s="252">
        <f>_xlfn.IFNA(INDEX(input_data!$1:$1048576,MATCH($B335,input_data!$B:$B,0),MATCH(G$4,input_data!$1:$1,0)),"")</f>
        <v>3.6463696703077999</v>
      </c>
      <c r="H335" s="252">
        <f>_xlfn.IFNA(INDEX(input_data!$1:$1048576,MATCH($B335,input_data!$B:$B,0),MATCH(H$4,input_data!$1:$1,0)),"")</f>
        <v>7.4813113470290293E-2</v>
      </c>
      <c r="I335" s="252">
        <f>_xlfn.IFNA(INDEX(input_data!$1:$1048576,MATCH($B335,input_data!$B:$B,0),MATCH(I$4,input_data!$1:$1,0)),"")</f>
        <v>8.0234630899999999</v>
      </c>
      <c r="J335" s="252">
        <f>_xlfn.IFNA(INDEX(input_data!$1:$1048576,MATCH($B335,input_data!$B:$B,0),MATCH(J$4,input_data!$1:$1,0)),"")</f>
        <v>0</v>
      </c>
      <c r="K335" s="252">
        <f>_xlfn.IFNA(INDEX(input_data!$1:$1048576,MATCH($B335,input_data!$B:$B,0),MATCH(K$4,input_data!$1:$1,0)),"")</f>
        <v>0</v>
      </c>
      <c r="L335" s="252">
        <f>_xlfn.IFNA(INDEX(input_data!$1:$1048576,MATCH($B335,input_data!$B:$B,0),MATCH(L$4,input_data!$1:$1,0)),"")</f>
        <v>0</v>
      </c>
      <c r="M335" s="252">
        <f>_xlfn.IFNA(INDEX(input_data!$1:$1048576,MATCH($B335,input_data!$B:$B,0),MATCH(M$4,input_data!$1:$1,0)),"")</f>
        <v>2.9174573592558799</v>
      </c>
      <c r="N335" s="252">
        <f>_xlfn.IFNA(INDEX(input_data!$1:$1048576,MATCH($B335,input_data!$B:$B,0),MATCH(N$4,input_data!$1:$1,0)),"")</f>
        <v>4.8200214991080702E-2</v>
      </c>
      <c r="O335" s="252">
        <f>_xlfn.IFNA(INDEX(input_data!$1:$1048576,MATCH($B335,input_data!$B:$B,0),MATCH(O$4,input_data!$1:$1,0)),"")</f>
        <v>0.19800599999999999</v>
      </c>
      <c r="P335" s="251">
        <f>_xlfn.IFNA(INDEX(input_data!$1:$1048576,MATCH($B335,input_data!$B:$B,0),MATCH(P$4,input_data!$1:$1,0)),"")</f>
        <v>14.908309448024999</v>
      </c>
      <c r="Q335" s="217">
        <f t="shared" si="5"/>
        <v>-3.1740713103460161E-2</v>
      </c>
    </row>
    <row r="336" spans="1:17" x14ac:dyDescent="0.35">
      <c r="A336" s="147" t="s">
        <v>1799</v>
      </c>
      <c r="B336" s="88" t="s">
        <v>941</v>
      </c>
      <c r="C336" s="88" t="s">
        <v>1371</v>
      </c>
      <c r="E336" s="88" t="s">
        <v>942</v>
      </c>
      <c r="F336" s="251">
        <f>_xlfn.IFNA(INDEX(input_data!$1:$1048576,MATCH($B336,input_data!$B:$B,0),MATCH(F$4,input_data!$1:$1,0)),"")</f>
        <v>127.112398744937</v>
      </c>
      <c r="G336" s="252">
        <f>_xlfn.IFNA(INDEX(input_data!$1:$1048576,MATCH($B336,input_data!$B:$B,0),MATCH(G$4,input_data!$1:$1,0)),"")</f>
        <v>51.412759398820597</v>
      </c>
      <c r="H336" s="252">
        <f>_xlfn.IFNA(INDEX(input_data!$1:$1048576,MATCH($B336,input_data!$B:$B,0),MATCH(H$4,input_data!$1:$1,0)),"")</f>
        <v>0.85399794034316201</v>
      </c>
      <c r="I336" s="252">
        <f>_xlfn.IFNA(INDEX(input_data!$1:$1048576,MATCH($B336,input_data!$B:$B,0),MATCH(I$4,input_data!$1:$1,0)),"")</f>
        <v>62.530043759999998</v>
      </c>
      <c r="J336" s="252">
        <f>_xlfn.IFNA(INDEX(input_data!$1:$1048576,MATCH($B336,input_data!$B:$B,0),MATCH(J$4,input_data!$1:$1,0)),"")</f>
        <v>5.48728966358662</v>
      </c>
      <c r="K336" s="252">
        <f>_xlfn.IFNA(INDEX(input_data!$1:$1048576,MATCH($B336,input_data!$B:$B,0),MATCH(K$4,input_data!$1:$1,0)),"")</f>
        <v>0.48393164999999999</v>
      </c>
      <c r="L336" s="252">
        <f>_xlfn.IFNA(INDEX(input_data!$1:$1048576,MATCH($B336,input_data!$B:$B,0),MATCH(L$4,input_data!$1:$1,0)),"")</f>
        <v>0.77429099999999995</v>
      </c>
      <c r="M336" s="252">
        <f>_xlfn.IFNA(INDEX(input_data!$1:$1048576,MATCH($B336,input_data!$B:$B,0),MATCH(M$4,input_data!$1:$1,0)),"")</f>
        <v>6.2421270518704199</v>
      </c>
      <c r="N336" s="252">
        <f>_xlfn.IFNA(INDEX(input_data!$1:$1048576,MATCH($B336,input_data!$B:$B,0),MATCH(N$4,input_data!$1:$1,0)),"")</f>
        <v>0</v>
      </c>
      <c r="O336" s="252">
        <f>_xlfn.IFNA(INDEX(input_data!$1:$1048576,MATCH($B336,input_data!$B:$B,0),MATCH(O$4,input_data!$1:$1,0)),"")</f>
        <v>1.149294</v>
      </c>
      <c r="P336" s="251">
        <f>_xlfn.IFNA(INDEX(input_data!$1:$1048576,MATCH($B336,input_data!$B:$B,0),MATCH(P$4,input_data!$1:$1,0)),"")</f>
        <v>128.93373446462101</v>
      </c>
      <c r="Q336" s="217">
        <f t="shared" si="5"/>
        <v>1.4328544954443689E-2</v>
      </c>
    </row>
    <row r="337" spans="1:17" x14ac:dyDescent="0.35">
      <c r="A337" s="147" t="s">
        <v>1800</v>
      </c>
      <c r="B337" s="88" t="s">
        <v>943</v>
      </c>
      <c r="C337" s="88" t="s">
        <v>1372</v>
      </c>
      <c r="E337" s="88" t="s">
        <v>944</v>
      </c>
      <c r="F337" s="251">
        <f>_xlfn.IFNA(INDEX(input_data!$1:$1048576,MATCH($B337,input_data!$B:$B,0),MATCH(F$4,input_data!$1:$1,0)),"")</f>
        <v>15.6925610542587</v>
      </c>
      <c r="G337" s="252">
        <f>_xlfn.IFNA(INDEX(input_data!$1:$1048576,MATCH($B337,input_data!$B:$B,0),MATCH(G$4,input_data!$1:$1,0)),"")</f>
        <v>5.9364007939612096</v>
      </c>
      <c r="H337" s="252">
        <f>_xlfn.IFNA(INDEX(input_data!$1:$1048576,MATCH($B337,input_data!$B:$B,0),MATCH(H$4,input_data!$1:$1,0)),"")</f>
        <v>0.11151939013456701</v>
      </c>
      <c r="I337" s="252">
        <f>_xlfn.IFNA(INDEX(input_data!$1:$1048576,MATCH($B337,input_data!$B:$B,0),MATCH(I$4,input_data!$1:$1,0)),"")</f>
        <v>7.6017122800000001</v>
      </c>
      <c r="J337" s="252">
        <f>_xlfn.IFNA(INDEX(input_data!$1:$1048576,MATCH($B337,input_data!$B:$B,0),MATCH(J$4,input_data!$1:$1,0)),"")</f>
        <v>0</v>
      </c>
      <c r="K337" s="252">
        <f>_xlfn.IFNA(INDEX(input_data!$1:$1048576,MATCH($B337,input_data!$B:$B,0),MATCH(K$4,input_data!$1:$1,0)),"")</f>
        <v>0</v>
      </c>
      <c r="L337" s="252">
        <f>_xlfn.IFNA(INDEX(input_data!$1:$1048576,MATCH($B337,input_data!$B:$B,0),MATCH(L$4,input_data!$1:$1,0)),"")</f>
        <v>0</v>
      </c>
      <c r="M337" s="252">
        <f>_xlfn.IFNA(INDEX(input_data!$1:$1048576,MATCH($B337,input_data!$B:$B,0),MATCH(M$4,input_data!$1:$1,0)),"")</f>
        <v>1.3325408026389101</v>
      </c>
      <c r="N337" s="252">
        <f>_xlfn.IFNA(INDEX(input_data!$1:$1048576,MATCH($B337,input_data!$B:$B,0),MATCH(N$4,input_data!$1:$1,0)),"")</f>
        <v>0</v>
      </c>
      <c r="O337" s="252">
        <f>_xlfn.IFNA(INDEX(input_data!$1:$1048576,MATCH($B337,input_data!$B:$B,0),MATCH(O$4,input_data!$1:$1,0)),"")</f>
        <v>0.25148199999999998</v>
      </c>
      <c r="P337" s="251">
        <f>_xlfn.IFNA(INDEX(input_data!$1:$1048576,MATCH($B337,input_data!$B:$B,0),MATCH(P$4,input_data!$1:$1,0)),"")</f>
        <v>15.233655266734599</v>
      </c>
      <c r="Q337" s="217">
        <f t="shared" si="5"/>
        <v>-2.924352410912312E-2</v>
      </c>
    </row>
    <row r="338" spans="1:17" x14ac:dyDescent="0.35">
      <c r="A338" s="147" t="s">
        <v>1801</v>
      </c>
      <c r="B338" s="88" t="s">
        <v>945</v>
      </c>
      <c r="C338" s="88" t="s">
        <v>1373</v>
      </c>
      <c r="E338" s="88" t="s">
        <v>946</v>
      </c>
      <c r="F338" s="251">
        <f>_xlfn.IFNA(INDEX(input_data!$1:$1048576,MATCH($B338,input_data!$B:$B,0),MATCH(F$4,input_data!$1:$1,0)),"")</f>
        <v>14.5527509137225</v>
      </c>
      <c r="G338" s="252">
        <f>_xlfn.IFNA(INDEX(input_data!$1:$1048576,MATCH($B338,input_data!$B:$B,0),MATCH(G$4,input_data!$1:$1,0)),"")</f>
        <v>2.3465907913197901</v>
      </c>
      <c r="H338" s="252">
        <f>_xlfn.IFNA(INDEX(input_data!$1:$1048576,MATCH($B338,input_data!$B:$B,0),MATCH(H$4,input_data!$1:$1,0)),"")</f>
        <v>5.24931712246672E-2</v>
      </c>
      <c r="I338" s="252">
        <f>_xlfn.IFNA(INDEX(input_data!$1:$1048576,MATCH($B338,input_data!$B:$B,0),MATCH(I$4,input_data!$1:$1,0)),"")</f>
        <v>7.0954988200000004</v>
      </c>
      <c r="J338" s="252">
        <f>_xlfn.IFNA(INDEX(input_data!$1:$1048576,MATCH($B338,input_data!$B:$B,0),MATCH(J$4,input_data!$1:$1,0)),"")</f>
        <v>0</v>
      </c>
      <c r="K338" s="252">
        <f>_xlfn.IFNA(INDEX(input_data!$1:$1048576,MATCH($B338,input_data!$B:$B,0),MATCH(K$4,input_data!$1:$1,0)),"")</f>
        <v>0</v>
      </c>
      <c r="L338" s="252">
        <f>_xlfn.IFNA(INDEX(input_data!$1:$1048576,MATCH($B338,input_data!$B:$B,0),MATCH(L$4,input_data!$1:$1,0)),"")</f>
        <v>0</v>
      </c>
      <c r="M338" s="252">
        <f>_xlfn.IFNA(INDEX(input_data!$1:$1048576,MATCH($B338,input_data!$B:$B,0),MATCH(M$4,input_data!$1:$1,0)),"")</f>
        <v>3.8366607702228901</v>
      </c>
      <c r="N338" s="252">
        <f>_xlfn.IFNA(INDEX(input_data!$1:$1048576,MATCH($B338,input_data!$B:$B,0),MATCH(N$4,input_data!$1:$1,0)),"")</f>
        <v>0</v>
      </c>
      <c r="O338" s="252">
        <f>_xlfn.IFNA(INDEX(input_data!$1:$1048576,MATCH($B338,input_data!$B:$B,0),MATCH(O$4,input_data!$1:$1,0)),"")</f>
        <v>0.160638</v>
      </c>
      <c r="P338" s="251">
        <f>_xlfn.IFNA(INDEX(input_data!$1:$1048576,MATCH($B338,input_data!$B:$B,0),MATCH(P$4,input_data!$1:$1,0)),"")</f>
        <v>13.4918815527673</v>
      </c>
      <c r="Q338" s="217">
        <f t="shared" si="5"/>
        <v>-7.289820098238986E-2</v>
      </c>
    </row>
    <row r="339" spans="1:17" x14ac:dyDescent="0.35">
      <c r="A339" s="147" t="s">
        <v>1802</v>
      </c>
      <c r="B339" s="88" t="s">
        <v>947</v>
      </c>
      <c r="C339" s="88" t="s">
        <v>1374</v>
      </c>
      <c r="E339" s="88" t="s">
        <v>948</v>
      </c>
      <c r="F339" s="251">
        <f>_xlfn.IFNA(INDEX(input_data!$1:$1048576,MATCH($B339,input_data!$B:$B,0),MATCH(F$4,input_data!$1:$1,0)),"")</f>
        <v>9.1534989326845508</v>
      </c>
      <c r="G339" s="252">
        <f>_xlfn.IFNA(INDEX(input_data!$1:$1048576,MATCH($B339,input_data!$B:$B,0),MATCH(G$4,input_data!$1:$1,0)),"")</f>
        <v>2.0585637415534701</v>
      </c>
      <c r="H339" s="252">
        <f>_xlfn.IFNA(INDEX(input_data!$1:$1048576,MATCH($B339,input_data!$B:$B,0),MATCH(H$4,input_data!$1:$1,0)),"")</f>
        <v>4.0698543344188501E-2</v>
      </c>
      <c r="I339" s="252">
        <f>_xlfn.IFNA(INDEX(input_data!$1:$1048576,MATCH($B339,input_data!$B:$B,0),MATCH(I$4,input_data!$1:$1,0)),"")</f>
        <v>3.8720694959999999</v>
      </c>
      <c r="J339" s="252">
        <f>_xlfn.IFNA(INDEX(input_data!$1:$1048576,MATCH($B339,input_data!$B:$B,0),MATCH(J$4,input_data!$1:$1,0)),"")</f>
        <v>0</v>
      </c>
      <c r="K339" s="252">
        <f>_xlfn.IFNA(INDEX(input_data!$1:$1048576,MATCH($B339,input_data!$B:$B,0),MATCH(K$4,input_data!$1:$1,0)),"")</f>
        <v>0</v>
      </c>
      <c r="L339" s="252">
        <f>_xlfn.IFNA(INDEX(input_data!$1:$1048576,MATCH($B339,input_data!$B:$B,0),MATCH(L$4,input_data!$1:$1,0)),"")</f>
        <v>0</v>
      </c>
      <c r="M339" s="252">
        <f>_xlfn.IFNA(INDEX(input_data!$1:$1048576,MATCH($B339,input_data!$B:$B,0),MATCH(M$4,input_data!$1:$1,0)),"")</f>
        <v>3.1797232289361701</v>
      </c>
      <c r="N339" s="252">
        <f>_xlfn.IFNA(INDEX(input_data!$1:$1048576,MATCH($B339,input_data!$B:$B,0),MATCH(N$4,input_data!$1:$1,0)),"")</f>
        <v>1.37785627170751E-2</v>
      </c>
      <c r="O339" s="252">
        <f>_xlfn.IFNA(INDEX(input_data!$1:$1048576,MATCH($B339,input_data!$B:$B,0),MATCH(O$4,input_data!$1:$1,0)),"")</f>
        <v>0.10377</v>
      </c>
      <c r="P339" s="251">
        <f>_xlfn.IFNA(INDEX(input_data!$1:$1048576,MATCH($B339,input_data!$B:$B,0),MATCH(P$4,input_data!$1:$1,0)),"")</f>
        <v>9.2686035725508997</v>
      </c>
      <c r="Q339" s="217">
        <f t="shared" si="5"/>
        <v>1.2574933444886582E-2</v>
      </c>
    </row>
    <row r="340" spans="1:17" x14ac:dyDescent="0.35">
      <c r="A340" s="147" t="s">
        <v>1803</v>
      </c>
      <c r="B340" s="88" t="s">
        <v>949</v>
      </c>
      <c r="C340" s="88" t="s">
        <v>1375</v>
      </c>
      <c r="E340" s="88" t="s">
        <v>950</v>
      </c>
      <c r="F340" s="251">
        <f>_xlfn.IFNA(INDEX(input_data!$1:$1048576,MATCH($B340,input_data!$B:$B,0),MATCH(F$4,input_data!$1:$1,0)),"")</f>
        <v>17.658056965175302</v>
      </c>
      <c r="G340" s="252">
        <f>_xlfn.IFNA(INDEX(input_data!$1:$1048576,MATCH($B340,input_data!$B:$B,0),MATCH(G$4,input_data!$1:$1,0)),"")</f>
        <v>5.6702956026773004</v>
      </c>
      <c r="H340" s="252">
        <f>_xlfn.IFNA(INDEX(input_data!$1:$1048576,MATCH($B340,input_data!$B:$B,0),MATCH(H$4,input_data!$1:$1,0)),"")</f>
        <v>0.11140763434814301</v>
      </c>
      <c r="I340" s="252">
        <f>_xlfn.IFNA(INDEX(input_data!$1:$1048576,MATCH($B340,input_data!$B:$B,0),MATCH(I$4,input_data!$1:$1,0)),"")</f>
        <v>9.7153402680000003</v>
      </c>
      <c r="J340" s="252">
        <f>_xlfn.IFNA(INDEX(input_data!$1:$1048576,MATCH($B340,input_data!$B:$B,0),MATCH(J$4,input_data!$1:$1,0)),"")</f>
        <v>0</v>
      </c>
      <c r="K340" s="252">
        <f>_xlfn.IFNA(INDEX(input_data!$1:$1048576,MATCH($B340,input_data!$B:$B,0),MATCH(K$4,input_data!$1:$1,0)),"")</f>
        <v>0</v>
      </c>
      <c r="L340" s="252">
        <f>_xlfn.IFNA(INDEX(input_data!$1:$1048576,MATCH($B340,input_data!$B:$B,0),MATCH(L$4,input_data!$1:$1,0)),"")</f>
        <v>0</v>
      </c>
      <c r="M340" s="252">
        <f>_xlfn.IFNA(INDEX(input_data!$1:$1048576,MATCH($B340,input_data!$B:$B,0),MATCH(M$4,input_data!$1:$1,0)),"")</f>
        <v>1.01117813984633</v>
      </c>
      <c r="N340" s="252">
        <f>_xlfn.IFNA(INDEX(input_data!$1:$1048576,MATCH($B340,input_data!$B:$B,0),MATCH(N$4,input_data!$1:$1,0)),"")</f>
        <v>0</v>
      </c>
      <c r="O340" s="252">
        <f>_xlfn.IFNA(INDEX(input_data!$1:$1048576,MATCH($B340,input_data!$B:$B,0),MATCH(O$4,input_data!$1:$1,0)),"")</f>
        <v>0.25439899999999999</v>
      </c>
      <c r="P340" s="251">
        <f>_xlfn.IFNA(INDEX(input_data!$1:$1048576,MATCH($B340,input_data!$B:$B,0),MATCH(P$4,input_data!$1:$1,0)),"")</f>
        <v>16.762620644871799</v>
      </c>
      <c r="Q340" s="217">
        <f t="shared" si="5"/>
        <v>-5.070978772293333E-2</v>
      </c>
    </row>
    <row r="341" spans="1:17" x14ac:dyDescent="0.35">
      <c r="A341" s="147" t="s">
        <v>1804</v>
      </c>
      <c r="B341" s="88" t="s">
        <v>951</v>
      </c>
      <c r="C341" s="88" t="s">
        <v>1376</v>
      </c>
      <c r="E341" s="88" t="s">
        <v>952</v>
      </c>
      <c r="F341" s="251">
        <f>_xlfn.IFNA(INDEX(input_data!$1:$1048576,MATCH($B341,input_data!$B:$B,0),MATCH(F$4,input_data!$1:$1,0)),"")</f>
        <v>10.242917018597399</v>
      </c>
      <c r="G341" s="252">
        <f>_xlfn.IFNA(INDEX(input_data!$1:$1048576,MATCH($B341,input_data!$B:$B,0),MATCH(G$4,input_data!$1:$1,0)),"")</f>
        <v>1.93063665945859</v>
      </c>
      <c r="H341" s="252">
        <f>_xlfn.IFNA(INDEX(input_data!$1:$1048576,MATCH($B341,input_data!$B:$B,0),MATCH(H$4,input_data!$1:$1,0)),"")</f>
        <v>4.3973533046251401E-2</v>
      </c>
      <c r="I341" s="252">
        <f>_xlfn.IFNA(INDEX(input_data!$1:$1048576,MATCH($B341,input_data!$B:$B,0),MATCH(I$4,input_data!$1:$1,0)),"")</f>
        <v>6.4593609299999999</v>
      </c>
      <c r="J341" s="252">
        <f>_xlfn.IFNA(INDEX(input_data!$1:$1048576,MATCH($B341,input_data!$B:$B,0),MATCH(J$4,input_data!$1:$1,0)),"")</f>
        <v>0</v>
      </c>
      <c r="K341" s="252">
        <f>_xlfn.IFNA(INDEX(input_data!$1:$1048576,MATCH($B341,input_data!$B:$B,0),MATCH(K$4,input_data!$1:$1,0)),"")</f>
        <v>0</v>
      </c>
      <c r="L341" s="252">
        <f>_xlfn.IFNA(INDEX(input_data!$1:$1048576,MATCH($B341,input_data!$B:$B,0),MATCH(L$4,input_data!$1:$1,0)),"")</f>
        <v>0</v>
      </c>
      <c r="M341" s="252">
        <f>_xlfn.IFNA(INDEX(input_data!$1:$1048576,MATCH($B341,input_data!$B:$B,0),MATCH(M$4,input_data!$1:$1,0)),"")</f>
        <v>1.10929627299556</v>
      </c>
      <c r="N341" s="252">
        <f>_xlfn.IFNA(INDEX(input_data!$1:$1048576,MATCH($B341,input_data!$B:$B,0),MATCH(N$4,input_data!$1:$1,0)),"")</f>
        <v>0</v>
      </c>
      <c r="O341" s="252">
        <f>_xlfn.IFNA(INDEX(input_data!$1:$1048576,MATCH($B341,input_data!$B:$B,0),MATCH(O$4,input_data!$1:$1,0)),"")</f>
        <v>9.0871999999999994E-2</v>
      </c>
      <c r="P341" s="251">
        <f>_xlfn.IFNA(INDEX(input_data!$1:$1048576,MATCH($B341,input_data!$B:$B,0),MATCH(P$4,input_data!$1:$1,0)),"")</f>
        <v>9.6341393955003998</v>
      </c>
      <c r="Q341" s="217">
        <f t="shared" si="5"/>
        <v>-5.9434009080780559E-2</v>
      </c>
    </row>
    <row r="342" spans="1:17" x14ac:dyDescent="0.35">
      <c r="A342" s="147" t="s">
        <v>1805</v>
      </c>
      <c r="B342" s="88" t="s">
        <v>953</v>
      </c>
      <c r="C342" s="88" t="s">
        <v>1377</v>
      </c>
      <c r="E342" s="88" t="s">
        <v>954</v>
      </c>
      <c r="F342" s="251">
        <f>_xlfn.IFNA(INDEX(input_data!$1:$1048576,MATCH($B342,input_data!$B:$B,0),MATCH(F$4,input_data!$1:$1,0)),"")</f>
        <v>115.607070647149</v>
      </c>
      <c r="G342" s="252">
        <f>_xlfn.IFNA(INDEX(input_data!$1:$1048576,MATCH($B342,input_data!$B:$B,0),MATCH(G$4,input_data!$1:$1,0)),"")</f>
        <v>42.640256592588003</v>
      </c>
      <c r="H342" s="252">
        <f>_xlfn.IFNA(INDEX(input_data!$1:$1048576,MATCH($B342,input_data!$B:$B,0),MATCH(H$4,input_data!$1:$1,0)),"")</f>
        <v>0.73201967039222204</v>
      </c>
      <c r="I342" s="252">
        <f>_xlfn.IFNA(INDEX(input_data!$1:$1048576,MATCH($B342,input_data!$B:$B,0),MATCH(I$4,input_data!$1:$1,0)),"")</f>
        <v>65.407869899999994</v>
      </c>
      <c r="J342" s="252">
        <f>_xlfn.IFNA(INDEX(input_data!$1:$1048576,MATCH($B342,input_data!$B:$B,0),MATCH(J$4,input_data!$1:$1,0)),"")</f>
        <v>3.92656300628183</v>
      </c>
      <c r="K342" s="252">
        <f>_xlfn.IFNA(INDEX(input_data!$1:$1048576,MATCH($B342,input_data!$B:$B,0),MATCH(K$4,input_data!$1:$1,0)),"")</f>
        <v>0.40887764999999998</v>
      </c>
      <c r="L342" s="252">
        <f>_xlfn.IFNA(INDEX(input_data!$1:$1048576,MATCH($B342,input_data!$B:$B,0),MATCH(L$4,input_data!$1:$1,0)),"")</f>
        <v>0.65420400000000001</v>
      </c>
      <c r="M342" s="252">
        <f>_xlfn.IFNA(INDEX(input_data!$1:$1048576,MATCH($B342,input_data!$B:$B,0),MATCH(M$4,input_data!$1:$1,0)),"")</f>
        <v>3.1534826084885301</v>
      </c>
      <c r="N342" s="252">
        <f>_xlfn.IFNA(INDEX(input_data!$1:$1048576,MATCH($B342,input_data!$B:$B,0),MATCH(N$4,input_data!$1:$1,0)),"")</f>
        <v>0</v>
      </c>
      <c r="O342" s="252">
        <f>_xlfn.IFNA(INDEX(input_data!$1:$1048576,MATCH($B342,input_data!$B:$B,0),MATCH(O$4,input_data!$1:$1,0)),"")</f>
        <v>0.54892700000000005</v>
      </c>
      <c r="P342" s="251">
        <f>_xlfn.IFNA(INDEX(input_data!$1:$1048576,MATCH($B342,input_data!$B:$B,0),MATCH(P$4,input_data!$1:$1,0)),"")</f>
        <v>117.47220042775101</v>
      </c>
      <c r="Q342" s="217">
        <f t="shared" si="5"/>
        <v>1.6133353869804967E-2</v>
      </c>
    </row>
    <row r="343" spans="1:17" x14ac:dyDescent="0.35">
      <c r="A343" s="147" t="s">
        <v>1806</v>
      </c>
      <c r="B343" s="88" t="s">
        <v>955</v>
      </c>
      <c r="C343" s="88" t="s">
        <v>1378</v>
      </c>
      <c r="E343" s="88" t="s">
        <v>956</v>
      </c>
      <c r="F343" s="251">
        <f>_xlfn.IFNA(INDEX(input_data!$1:$1048576,MATCH($B343,input_data!$B:$B,0),MATCH(F$4,input_data!$1:$1,0)),"")</f>
        <v>15.572756554353401</v>
      </c>
      <c r="G343" s="252">
        <f>_xlfn.IFNA(INDEX(input_data!$1:$1048576,MATCH($B343,input_data!$B:$B,0),MATCH(G$4,input_data!$1:$1,0)),"")</f>
        <v>2.2141097913676799</v>
      </c>
      <c r="H343" s="252">
        <f>_xlfn.IFNA(INDEX(input_data!$1:$1048576,MATCH($B343,input_data!$B:$B,0),MATCH(H$4,input_data!$1:$1,0)),"")</f>
        <v>5.0740016052176103E-2</v>
      </c>
      <c r="I343" s="252">
        <f>_xlfn.IFNA(INDEX(input_data!$1:$1048576,MATCH($B343,input_data!$B:$B,0),MATCH(I$4,input_data!$1:$1,0)),"")</f>
        <v>10.155641790000001</v>
      </c>
      <c r="J343" s="252">
        <f>_xlfn.IFNA(INDEX(input_data!$1:$1048576,MATCH($B343,input_data!$B:$B,0),MATCH(J$4,input_data!$1:$1,0)),"")</f>
        <v>0</v>
      </c>
      <c r="K343" s="252">
        <f>_xlfn.IFNA(INDEX(input_data!$1:$1048576,MATCH($B343,input_data!$B:$B,0),MATCH(K$4,input_data!$1:$1,0)),"")</f>
        <v>0</v>
      </c>
      <c r="L343" s="252">
        <f>_xlfn.IFNA(INDEX(input_data!$1:$1048576,MATCH($B343,input_data!$B:$B,0),MATCH(L$4,input_data!$1:$1,0)),"")</f>
        <v>0</v>
      </c>
      <c r="M343" s="252">
        <f>_xlfn.IFNA(INDEX(input_data!$1:$1048576,MATCH($B343,input_data!$B:$B,0),MATCH(M$4,input_data!$1:$1,0)),"")</f>
        <v>3.33412816139893</v>
      </c>
      <c r="N343" s="252">
        <f>_xlfn.IFNA(INDEX(input_data!$1:$1048576,MATCH($B343,input_data!$B:$B,0),MATCH(N$4,input_data!$1:$1,0)),"")</f>
        <v>0</v>
      </c>
      <c r="O343" s="252">
        <f>_xlfn.IFNA(INDEX(input_data!$1:$1048576,MATCH($B343,input_data!$B:$B,0),MATCH(O$4,input_data!$1:$1,0)),"")</f>
        <v>0.12434199999999999</v>
      </c>
      <c r="P343" s="251">
        <f>_xlfn.IFNA(INDEX(input_data!$1:$1048576,MATCH($B343,input_data!$B:$B,0),MATCH(P$4,input_data!$1:$1,0)),"")</f>
        <v>15.8789617588188</v>
      </c>
      <c r="Q343" s="217">
        <f t="shared" si="5"/>
        <v>1.9662877499988962E-2</v>
      </c>
    </row>
    <row r="344" spans="1:17" x14ac:dyDescent="0.35">
      <c r="A344" s="147" t="s">
        <v>1807</v>
      </c>
      <c r="B344" s="88" t="s">
        <v>957</v>
      </c>
      <c r="C344" s="88" t="s">
        <v>1379</v>
      </c>
      <c r="E344" s="88" t="s">
        <v>958</v>
      </c>
      <c r="F344" s="251">
        <f>_xlfn.IFNA(INDEX(input_data!$1:$1048576,MATCH($B344,input_data!$B:$B,0),MATCH(F$4,input_data!$1:$1,0)),"")</f>
        <v>114.099040951129</v>
      </c>
      <c r="G344" s="252">
        <f>_xlfn.IFNA(INDEX(input_data!$1:$1048576,MATCH($B344,input_data!$B:$B,0),MATCH(G$4,input_data!$1:$1,0)),"")</f>
        <v>41.611624758644403</v>
      </c>
      <c r="H344" s="252">
        <f>_xlfn.IFNA(INDEX(input_data!$1:$1048576,MATCH($B344,input_data!$B:$B,0),MATCH(H$4,input_data!$1:$1,0)),"")</f>
        <v>0.71732631408491099</v>
      </c>
      <c r="I344" s="252">
        <f>_xlfn.IFNA(INDEX(input_data!$1:$1048576,MATCH($B344,input_data!$B:$B,0),MATCH(I$4,input_data!$1:$1,0)),"")</f>
        <v>65.477294459999996</v>
      </c>
      <c r="J344" s="252">
        <f>_xlfn.IFNA(INDEX(input_data!$1:$1048576,MATCH($B344,input_data!$B:$B,0),MATCH(J$4,input_data!$1:$1,0)),"")</f>
        <v>6.1491883622045398</v>
      </c>
      <c r="K344" s="252">
        <f>_xlfn.IFNA(INDEX(input_data!$1:$1048576,MATCH($B344,input_data!$B:$B,0),MATCH(K$4,input_data!$1:$1,0)),"")</f>
        <v>0.51786239999999994</v>
      </c>
      <c r="L344" s="252">
        <f>_xlfn.IFNA(INDEX(input_data!$1:$1048576,MATCH($B344,input_data!$B:$B,0),MATCH(L$4,input_data!$1:$1,0)),"")</f>
        <v>0.82857999999999998</v>
      </c>
      <c r="M344" s="252">
        <f>_xlfn.IFNA(INDEX(input_data!$1:$1048576,MATCH($B344,input_data!$B:$B,0),MATCH(M$4,input_data!$1:$1,0)),"")</f>
        <v>1.42567338264685</v>
      </c>
      <c r="N344" s="252">
        <f>_xlfn.IFNA(INDEX(input_data!$1:$1048576,MATCH($B344,input_data!$B:$B,0),MATCH(N$4,input_data!$1:$1,0)),"")</f>
        <v>0</v>
      </c>
      <c r="O344" s="252">
        <f>_xlfn.IFNA(INDEX(input_data!$1:$1048576,MATCH($B344,input_data!$B:$B,0),MATCH(O$4,input_data!$1:$1,0)),"")</f>
        <v>0.73021100000000005</v>
      </c>
      <c r="P344" s="251">
        <f>_xlfn.IFNA(INDEX(input_data!$1:$1048576,MATCH($B344,input_data!$B:$B,0),MATCH(P$4,input_data!$1:$1,0)),"")</f>
        <v>117.45776067758101</v>
      </c>
      <c r="Q344" s="217">
        <f t="shared" si="5"/>
        <v>2.9436879560544416E-2</v>
      </c>
    </row>
    <row r="345" spans="1:17" x14ac:dyDescent="0.35">
      <c r="A345" s="147" t="s">
        <v>1808</v>
      </c>
      <c r="B345" s="88" t="s">
        <v>959</v>
      </c>
      <c r="C345" s="88" t="s">
        <v>1380</v>
      </c>
      <c r="E345" s="88" t="s">
        <v>960</v>
      </c>
      <c r="F345" s="251">
        <f>_xlfn.IFNA(INDEX(input_data!$1:$1048576,MATCH($B345,input_data!$B:$B,0),MATCH(F$4,input_data!$1:$1,0)),"")</f>
        <v>8.8331562119641003</v>
      </c>
      <c r="G345" s="252">
        <f>_xlfn.IFNA(INDEX(input_data!$1:$1048576,MATCH($B345,input_data!$B:$B,0),MATCH(G$4,input_data!$1:$1,0)),"")</f>
        <v>2.7294292472246502</v>
      </c>
      <c r="H345" s="252">
        <f>_xlfn.IFNA(INDEX(input_data!$1:$1048576,MATCH($B345,input_data!$B:$B,0),MATCH(H$4,input_data!$1:$1,0)),"")</f>
        <v>5.2476790088559003E-2</v>
      </c>
      <c r="I345" s="252">
        <f>_xlfn.IFNA(INDEX(input_data!$1:$1048576,MATCH($B345,input_data!$B:$B,0),MATCH(I$4,input_data!$1:$1,0)),"")</f>
        <v>3.7368237839999998</v>
      </c>
      <c r="J345" s="252">
        <f>_xlfn.IFNA(INDEX(input_data!$1:$1048576,MATCH($B345,input_data!$B:$B,0),MATCH(J$4,input_data!$1:$1,0)),"")</f>
        <v>0</v>
      </c>
      <c r="K345" s="252">
        <f>_xlfn.IFNA(INDEX(input_data!$1:$1048576,MATCH($B345,input_data!$B:$B,0),MATCH(K$4,input_data!$1:$1,0)),"")</f>
        <v>0</v>
      </c>
      <c r="L345" s="252">
        <f>_xlfn.IFNA(INDEX(input_data!$1:$1048576,MATCH($B345,input_data!$B:$B,0),MATCH(L$4,input_data!$1:$1,0)),"")</f>
        <v>0</v>
      </c>
      <c r="M345" s="252">
        <f>_xlfn.IFNA(INDEX(input_data!$1:$1048576,MATCH($B345,input_data!$B:$B,0),MATCH(M$4,input_data!$1:$1,0)),"")</f>
        <v>1.37216718704815</v>
      </c>
      <c r="N345" s="252">
        <f>_xlfn.IFNA(INDEX(input_data!$1:$1048576,MATCH($B345,input_data!$B:$B,0),MATCH(N$4,input_data!$1:$1,0)),"")</f>
        <v>0.47389783115601603</v>
      </c>
      <c r="O345" s="252">
        <f>_xlfn.IFNA(INDEX(input_data!$1:$1048576,MATCH($B345,input_data!$B:$B,0),MATCH(O$4,input_data!$1:$1,0)),"")</f>
        <v>0.13344700000000001</v>
      </c>
      <c r="P345" s="251">
        <f>_xlfn.IFNA(INDEX(input_data!$1:$1048576,MATCH($B345,input_data!$B:$B,0),MATCH(P$4,input_data!$1:$1,0)),"")</f>
        <v>8.4982418395173696</v>
      </c>
      <c r="Q345" s="217">
        <f t="shared" si="5"/>
        <v>-3.7915594880242764E-2</v>
      </c>
    </row>
    <row r="346" spans="1:17" x14ac:dyDescent="0.35">
      <c r="A346" s="147" t="s">
        <v>1809</v>
      </c>
      <c r="B346" s="88" t="s">
        <v>961</v>
      </c>
      <c r="C346" s="88" t="s">
        <v>1381</v>
      </c>
      <c r="E346" s="88" t="s">
        <v>962</v>
      </c>
      <c r="F346" s="251">
        <f>_xlfn.IFNA(INDEX(input_data!$1:$1048576,MATCH($B346,input_data!$B:$B,0),MATCH(F$4,input_data!$1:$1,0)),"")</f>
        <v>280.94370858896502</v>
      </c>
      <c r="G346" s="252">
        <f>_xlfn.IFNA(INDEX(input_data!$1:$1048576,MATCH($B346,input_data!$B:$B,0),MATCH(G$4,input_data!$1:$1,0)),"")</f>
        <v>151.07064169646301</v>
      </c>
      <c r="H346" s="252">
        <f>_xlfn.IFNA(INDEX(input_data!$1:$1048576,MATCH($B346,input_data!$B:$B,0),MATCH(H$4,input_data!$1:$1,0)),"")</f>
        <v>2.4583972380477399</v>
      </c>
      <c r="I346" s="252">
        <f>_xlfn.IFNA(INDEX(input_data!$1:$1048576,MATCH($B346,input_data!$B:$B,0),MATCH(I$4,input_data!$1:$1,0)),"")</f>
        <v>93.776983299999998</v>
      </c>
      <c r="J346" s="252">
        <f>_xlfn.IFNA(INDEX(input_data!$1:$1048576,MATCH($B346,input_data!$B:$B,0),MATCH(J$4,input_data!$1:$1,0)),"")</f>
        <v>11.9073810189574</v>
      </c>
      <c r="K346" s="252">
        <f>_xlfn.IFNA(INDEX(input_data!$1:$1048576,MATCH($B346,input_data!$B:$B,0),MATCH(K$4,input_data!$1:$1,0)),"")</f>
        <v>0.91560284999999997</v>
      </c>
      <c r="L346" s="252">
        <f>_xlfn.IFNA(INDEX(input_data!$1:$1048576,MATCH($B346,input_data!$B:$B,0),MATCH(L$4,input_data!$1:$1,0)),"")</f>
        <v>1.4649650000000001</v>
      </c>
      <c r="M346" s="252">
        <f>_xlfn.IFNA(INDEX(input_data!$1:$1048576,MATCH($B346,input_data!$B:$B,0),MATCH(M$4,input_data!$1:$1,0)),"")</f>
        <v>20.749465214202001</v>
      </c>
      <c r="N346" s="252">
        <f>_xlfn.IFNA(INDEX(input_data!$1:$1048576,MATCH($B346,input_data!$B:$B,0),MATCH(N$4,input_data!$1:$1,0)),"")</f>
        <v>0</v>
      </c>
      <c r="O346" s="252">
        <f>_xlfn.IFNA(INDEX(input_data!$1:$1048576,MATCH($B346,input_data!$B:$B,0),MATCH(O$4,input_data!$1:$1,0)),"")</f>
        <v>1.0325569999999999</v>
      </c>
      <c r="P346" s="251">
        <f>_xlfn.IFNA(INDEX(input_data!$1:$1048576,MATCH($B346,input_data!$B:$B,0),MATCH(P$4,input_data!$1:$1,0)),"")</f>
        <v>283.37599331767001</v>
      </c>
      <c r="Q346" s="217">
        <f t="shared" si="5"/>
        <v>8.6575518666038853E-3</v>
      </c>
    </row>
    <row r="347" spans="1:17" x14ac:dyDescent="0.35">
      <c r="A347" s="147" t="s">
        <v>1810</v>
      </c>
      <c r="B347" s="88" t="s">
        <v>963</v>
      </c>
      <c r="C347" s="88" t="s">
        <v>1382</v>
      </c>
      <c r="E347" s="88" t="s">
        <v>964</v>
      </c>
      <c r="F347" s="251">
        <f>_xlfn.IFNA(INDEX(input_data!$1:$1048576,MATCH($B347,input_data!$B:$B,0),MATCH(F$4,input_data!$1:$1,0)),"")</f>
        <v>147.075128659124</v>
      </c>
      <c r="G347" s="252">
        <f>_xlfn.IFNA(INDEX(input_data!$1:$1048576,MATCH($B347,input_data!$B:$B,0),MATCH(G$4,input_data!$1:$1,0)),"")</f>
        <v>45.334323416047098</v>
      </c>
      <c r="H347" s="252">
        <f>_xlfn.IFNA(INDEX(input_data!$1:$1048576,MATCH($B347,input_data!$B:$B,0),MATCH(H$4,input_data!$1:$1,0)),"")</f>
        <v>0.80280453460580403</v>
      </c>
      <c r="I347" s="252">
        <f>_xlfn.IFNA(INDEX(input_data!$1:$1048576,MATCH($B347,input_data!$B:$B,0),MATCH(I$4,input_data!$1:$1,0)),"")</f>
        <v>94.496558800000003</v>
      </c>
      <c r="J347" s="252">
        <f>_xlfn.IFNA(INDEX(input_data!$1:$1048576,MATCH($B347,input_data!$B:$B,0),MATCH(J$4,input_data!$1:$1,0)),"")</f>
        <v>5.7253568006243301</v>
      </c>
      <c r="K347" s="252">
        <f>_xlfn.IFNA(INDEX(input_data!$1:$1048576,MATCH($B347,input_data!$B:$B,0),MATCH(K$4,input_data!$1:$1,0)),"")</f>
        <v>0.59106539999999996</v>
      </c>
      <c r="L347" s="252">
        <f>_xlfn.IFNA(INDEX(input_data!$1:$1048576,MATCH($B347,input_data!$B:$B,0),MATCH(L$4,input_data!$1:$1,0)),"")</f>
        <v>0.94570500000000002</v>
      </c>
      <c r="M347" s="252">
        <f>_xlfn.IFNA(INDEX(input_data!$1:$1048576,MATCH($B347,input_data!$B:$B,0),MATCH(M$4,input_data!$1:$1,0)),"")</f>
        <v>1.6363504698268401</v>
      </c>
      <c r="N347" s="252">
        <f>_xlfn.IFNA(INDEX(input_data!$1:$1048576,MATCH($B347,input_data!$B:$B,0),MATCH(N$4,input_data!$1:$1,0)),"")</f>
        <v>0</v>
      </c>
      <c r="O347" s="252">
        <f>_xlfn.IFNA(INDEX(input_data!$1:$1048576,MATCH($B347,input_data!$B:$B,0),MATCH(O$4,input_data!$1:$1,0)),"")</f>
        <v>0.62373100000000004</v>
      </c>
      <c r="P347" s="251">
        <f>_xlfn.IFNA(INDEX(input_data!$1:$1048576,MATCH($B347,input_data!$B:$B,0),MATCH(P$4,input_data!$1:$1,0)),"")</f>
        <v>150.15589542110399</v>
      </c>
      <c r="Q347" s="217">
        <f t="shared" si="5"/>
        <v>2.0946891497340081E-2</v>
      </c>
    </row>
    <row r="348" spans="1:17" x14ac:dyDescent="0.35">
      <c r="A348" s="147" t="s">
        <v>1811</v>
      </c>
      <c r="B348" s="88" t="s">
        <v>965</v>
      </c>
      <c r="C348" s="88" t="s">
        <v>1383</v>
      </c>
      <c r="E348" s="88" t="s">
        <v>966</v>
      </c>
      <c r="F348" s="251">
        <f>_xlfn.IFNA(INDEX(input_data!$1:$1048576,MATCH($B348,input_data!$B:$B,0),MATCH(F$4,input_data!$1:$1,0)),"")</f>
        <v>11.534101282176</v>
      </c>
      <c r="G348" s="252">
        <f>_xlfn.IFNA(INDEX(input_data!$1:$1048576,MATCH($B348,input_data!$B:$B,0),MATCH(G$4,input_data!$1:$1,0)),"")</f>
        <v>2.28426484226777</v>
      </c>
      <c r="H348" s="252">
        <f>_xlfn.IFNA(INDEX(input_data!$1:$1048576,MATCH($B348,input_data!$B:$B,0),MATCH(H$4,input_data!$1:$1,0)),"")</f>
        <v>5.23477359686364E-2</v>
      </c>
      <c r="I348" s="252">
        <f>_xlfn.IFNA(INDEX(input_data!$1:$1048576,MATCH($B348,input_data!$B:$B,0),MATCH(I$4,input_data!$1:$1,0)),"")</f>
        <v>7.8544069969999999</v>
      </c>
      <c r="J348" s="252">
        <f>_xlfn.IFNA(INDEX(input_data!$1:$1048576,MATCH($B348,input_data!$B:$B,0),MATCH(J$4,input_data!$1:$1,0)),"")</f>
        <v>0</v>
      </c>
      <c r="K348" s="252">
        <f>_xlfn.IFNA(INDEX(input_data!$1:$1048576,MATCH($B348,input_data!$B:$B,0),MATCH(K$4,input_data!$1:$1,0)),"")</f>
        <v>0</v>
      </c>
      <c r="L348" s="252">
        <f>_xlfn.IFNA(INDEX(input_data!$1:$1048576,MATCH($B348,input_data!$B:$B,0),MATCH(L$4,input_data!$1:$1,0)),"")</f>
        <v>0</v>
      </c>
      <c r="M348" s="252">
        <f>_xlfn.IFNA(INDEX(input_data!$1:$1048576,MATCH($B348,input_data!$B:$B,0),MATCH(M$4,input_data!$1:$1,0)),"")</f>
        <v>1.0564100591944201</v>
      </c>
      <c r="N348" s="252">
        <f>_xlfn.IFNA(INDEX(input_data!$1:$1048576,MATCH($B348,input_data!$B:$B,0),MATCH(N$4,input_data!$1:$1,0)),"")</f>
        <v>0</v>
      </c>
      <c r="O348" s="252">
        <f>_xlfn.IFNA(INDEX(input_data!$1:$1048576,MATCH($B348,input_data!$B:$B,0),MATCH(O$4,input_data!$1:$1,0)),"")</f>
        <v>0.14807799999999999</v>
      </c>
      <c r="P348" s="251">
        <f>_xlfn.IFNA(INDEX(input_data!$1:$1048576,MATCH($B348,input_data!$B:$B,0),MATCH(P$4,input_data!$1:$1,0)),"")</f>
        <v>11.3955076344308</v>
      </c>
      <c r="Q348" s="217">
        <f t="shared" si="5"/>
        <v>-1.2015990180298863E-2</v>
      </c>
    </row>
    <row r="349" spans="1:17" x14ac:dyDescent="0.35">
      <c r="A349" s="147" t="s">
        <v>1812</v>
      </c>
      <c r="B349" s="88" t="s">
        <v>967</v>
      </c>
      <c r="C349" s="88" t="s">
        <v>1384</v>
      </c>
      <c r="E349" s="88" t="s">
        <v>968</v>
      </c>
      <c r="F349" s="251">
        <f>_xlfn.IFNA(INDEX(input_data!$1:$1048576,MATCH($B349,input_data!$B:$B,0),MATCH(F$4,input_data!$1:$1,0)),"")</f>
        <v>47.4052854032239</v>
      </c>
      <c r="G349" s="252">
        <f>_xlfn.IFNA(INDEX(input_data!$1:$1048576,MATCH($B349,input_data!$B:$B,0),MATCH(G$4,input_data!$1:$1,0)),"")</f>
        <v>24.573491261078299</v>
      </c>
      <c r="H349" s="252">
        <f>_xlfn.IFNA(INDEX(input_data!$1:$1048576,MATCH($B349,input_data!$B:$B,0),MATCH(H$4,input_data!$1:$1,0)),"")</f>
        <v>0.34268066862320601</v>
      </c>
      <c r="I349" s="252">
        <f>_xlfn.IFNA(INDEX(input_data!$1:$1048576,MATCH($B349,input_data!$B:$B,0),MATCH(I$4,input_data!$1:$1,0)),"")</f>
        <v>22.747046910000002</v>
      </c>
      <c r="J349" s="252">
        <f>_xlfn.IFNA(INDEX(input_data!$1:$1048576,MATCH($B349,input_data!$B:$B,0),MATCH(J$4,input_data!$1:$1,0)),"")</f>
        <v>0</v>
      </c>
      <c r="K349" s="252">
        <f>_xlfn.IFNA(INDEX(input_data!$1:$1048576,MATCH($B349,input_data!$B:$B,0),MATCH(K$4,input_data!$1:$1,0)),"")</f>
        <v>0</v>
      </c>
      <c r="L349" s="252">
        <f>_xlfn.IFNA(INDEX(input_data!$1:$1048576,MATCH($B349,input_data!$B:$B,0),MATCH(L$4,input_data!$1:$1,0)),"")</f>
        <v>0</v>
      </c>
      <c r="M349" s="252">
        <f>_xlfn.IFNA(INDEX(input_data!$1:$1048576,MATCH($B349,input_data!$B:$B,0),MATCH(M$4,input_data!$1:$1,0)),"")</f>
        <v>0</v>
      </c>
      <c r="N349" s="252">
        <f>_xlfn.IFNA(INDEX(input_data!$1:$1048576,MATCH($B349,input_data!$B:$B,0),MATCH(N$4,input_data!$1:$1,0)),"")</f>
        <v>0</v>
      </c>
      <c r="O349" s="252">
        <f>_xlfn.IFNA(INDEX(input_data!$1:$1048576,MATCH($B349,input_data!$B:$B,0),MATCH(O$4,input_data!$1:$1,0)),"")</f>
        <v>7.6790000000000001E-3</v>
      </c>
      <c r="P349" s="251">
        <f>_xlfn.IFNA(INDEX(input_data!$1:$1048576,MATCH($B349,input_data!$B:$B,0),MATCH(P$4,input_data!$1:$1,0)),"")</f>
        <v>47.670897839701503</v>
      </c>
      <c r="Q349" s="217">
        <f t="shared" si="5"/>
        <v>5.6030131285642604E-3</v>
      </c>
    </row>
    <row r="350" spans="1:17" x14ac:dyDescent="0.35">
      <c r="A350" s="147" t="s">
        <v>1813</v>
      </c>
      <c r="B350" s="88" t="s">
        <v>969</v>
      </c>
      <c r="C350" s="88" t="s">
        <v>1385</v>
      </c>
      <c r="E350" s="88" t="s">
        <v>970</v>
      </c>
      <c r="F350" s="251">
        <f>_xlfn.IFNA(INDEX(input_data!$1:$1048576,MATCH($B350,input_data!$B:$B,0),MATCH(F$4,input_data!$1:$1,0)),"")</f>
        <v>10.8974997875094</v>
      </c>
      <c r="G350" s="252">
        <f>_xlfn.IFNA(INDEX(input_data!$1:$1048576,MATCH($B350,input_data!$B:$B,0),MATCH(G$4,input_data!$1:$1,0)),"")</f>
        <v>1.4931743168230101</v>
      </c>
      <c r="H350" s="252">
        <f>_xlfn.IFNA(INDEX(input_data!$1:$1048576,MATCH($B350,input_data!$B:$B,0),MATCH(H$4,input_data!$1:$1,0)),"")</f>
        <v>3.4218578093860703E-2</v>
      </c>
      <c r="I350" s="252">
        <f>_xlfn.IFNA(INDEX(input_data!$1:$1048576,MATCH($B350,input_data!$B:$B,0),MATCH(I$4,input_data!$1:$1,0)),"")</f>
        <v>5.3302444800000002</v>
      </c>
      <c r="J350" s="252">
        <f>_xlfn.IFNA(INDEX(input_data!$1:$1048576,MATCH($B350,input_data!$B:$B,0),MATCH(J$4,input_data!$1:$1,0)),"")</f>
        <v>0</v>
      </c>
      <c r="K350" s="252">
        <f>_xlfn.IFNA(INDEX(input_data!$1:$1048576,MATCH($B350,input_data!$B:$B,0),MATCH(K$4,input_data!$1:$1,0)),"")</f>
        <v>0</v>
      </c>
      <c r="L350" s="252">
        <f>_xlfn.IFNA(INDEX(input_data!$1:$1048576,MATCH($B350,input_data!$B:$B,0),MATCH(L$4,input_data!$1:$1,0)),"")</f>
        <v>0</v>
      </c>
      <c r="M350" s="252">
        <f>_xlfn.IFNA(INDEX(input_data!$1:$1048576,MATCH($B350,input_data!$B:$B,0),MATCH(M$4,input_data!$1:$1,0)),"")</f>
        <v>2.8642962251903401</v>
      </c>
      <c r="N350" s="252">
        <f>_xlfn.IFNA(INDEX(input_data!$1:$1048576,MATCH($B350,input_data!$B:$B,0),MATCH(N$4,input_data!$1:$1,0)),"")</f>
        <v>0.27946873677670803</v>
      </c>
      <c r="O350" s="252">
        <f>_xlfn.IFNA(INDEX(input_data!$1:$1048576,MATCH($B350,input_data!$B:$B,0),MATCH(O$4,input_data!$1:$1,0)),"")</f>
        <v>8.0815999999999999E-2</v>
      </c>
      <c r="P350" s="251">
        <f>_xlfn.IFNA(INDEX(input_data!$1:$1048576,MATCH($B350,input_data!$B:$B,0),MATCH(P$4,input_data!$1:$1,0)),"")</f>
        <v>10.0822183368839</v>
      </c>
      <c r="Q350" s="217">
        <f t="shared" si="5"/>
        <v>-7.4813623906647586E-2</v>
      </c>
    </row>
    <row r="351" spans="1:17" x14ac:dyDescent="0.35">
      <c r="A351" s="147" t="s">
        <v>1814</v>
      </c>
      <c r="B351" s="88" t="s">
        <v>971</v>
      </c>
      <c r="C351" s="88" t="s">
        <v>1386</v>
      </c>
      <c r="E351" s="88" t="s">
        <v>972</v>
      </c>
      <c r="F351" s="251">
        <f>_xlfn.IFNA(INDEX(input_data!$1:$1048576,MATCH($B351,input_data!$B:$B,0),MATCH(F$4,input_data!$1:$1,0)),"")</f>
        <v>13.0861237847061</v>
      </c>
      <c r="G351" s="252">
        <f>_xlfn.IFNA(INDEX(input_data!$1:$1048576,MATCH($B351,input_data!$B:$B,0),MATCH(G$4,input_data!$1:$1,0)),"")</f>
        <v>2.4445993684939902</v>
      </c>
      <c r="H351" s="252">
        <f>_xlfn.IFNA(INDEX(input_data!$1:$1048576,MATCH($B351,input_data!$B:$B,0),MATCH(H$4,input_data!$1:$1,0)),"")</f>
        <v>5.22455181090433E-2</v>
      </c>
      <c r="I351" s="252">
        <f>_xlfn.IFNA(INDEX(input_data!$1:$1048576,MATCH($B351,input_data!$B:$B,0),MATCH(I$4,input_data!$1:$1,0)),"")</f>
        <v>6.3917385419999997</v>
      </c>
      <c r="J351" s="252">
        <f>_xlfn.IFNA(INDEX(input_data!$1:$1048576,MATCH($B351,input_data!$B:$B,0),MATCH(J$4,input_data!$1:$1,0)),"")</f>
        <v>0</v>
      </c>
      <c r="K351" s="252">
        <f>_xlfn.IFNA(INDEX(input_data!$1:$1048576,MATCH($B351,input_data!$B:$B,0),MATCH(K$4,input_data!$1:$1,0)),"")</f>
        <v>0</v>
      </c>
      <c r="L351" s="252">
        <f>_xlfn.IFNA(INDEX(input_data!$1:$1048576,MATCH($B351,input_data!$B:$B,0),MATCH(L$4,input_data!$1:$1,0)),"")</f>
        <v>0</v>
      </c>
      <c r="M351" s="252">
        <f>_xlfn.IFNA(INDEX(input_data!$1:$1048576,MATCH($B351,input_data!$B:$B,0),MATCH(M$4,input_data!$1:$1,0)),"")</f>
        <v>4.1024655152157798</v>
      </c>
      <c r="N351" s="252">
        <f>_xlfn.IFNA(INDEX(input_data!$1:$1048576,MATCH($B351,input_data!$B:$B,0),MATCH(N$4,input_data!$1:$1,0)),"")</f>
        <v>9.1017996884622098E-3</v>
      </c>
      <c r="O351" s="252">
        <f>_xlfn.IFNA(INDEX(input_data!$1:$1048576,MATCH($B351,input_data!$B:$B,0),MATCH(O$4,input_data!$1:$1,0)),"")</f>
        <v>0.109348</v>
      </c>
      <c r="P351" s="251">
        <f>_xlfn.IFNA(INDEX(input_data!$1:$1048576,MATCH($B351,input_data!$B:$B,0),MATCH(P$4,input_data!$1:$1,0)),"")</f>
        <v>13.1094987435073</v>
      </c>
      <c r="Q351" s="217">
        <f t="shared" si="5"/>
        <v>1.7862400803909662E-3</v>
      </c>
    </row>
    <row r="352" spans="1:17" x14ac:dyDescent="0.35">
      <c r="A352" s="147" t="s">
        <v>1815</v>
      </c>
      <c r="B352" s="88" t="s">
        <v>973</v>
      </c>
      <c r="C352" s="88" t="s">
        <v>1387</v>
      </c>
      <c r="E352" s="88" t="s">
        <v>974</v>
      </c>
      <c r="F352" s="251">
        <f>_xlfn.IFNA(INDEX(input_data!$1:$1048576,MATCH($B352,input_data!$B:$B,0),MATCH(F$4,input_data!$1:$1,0)),"")</f>
        <v>239.84813055588799</v>
      </c>
      <c r="G352" s="252">
        <f>_xlfn.IFNA(INDEX(input_data!$1:$1048576,MATCH($B352,input_data!$B:$B,0),MATCH(G$4,input_data!$1:$1,0)),"")</f>
        <v>91.736960908783203</v>
      </c>
      <c r="H352" s="252">
        <f>_xlfn.IFNA(INDEX(input_data!$1:$1048576,MATCH($B352,input_data!$B:$B,0),MATCH(H$4,input_data!$1:$1,0)),"")</f>
        <v>1.5901461448856899</v>
      </c>
      <c r="I352" s="252">
        <f>_xlfn.IFNA(INDEX(input_data!$1:$1048576,MATCH($B352,input_data!$B:$B,0),MATCH(I$4,input_data!$1:$1,0)),"")</f>
        <v>132.06462069</v>
      </c>
      <c r="J352" s="252">
        <f>_xlfn.IFNA(INDEX(input_data!$1:$1048576,MATCH($B352,input_data!$B:$B,0),MATCH(J$4,input_data!$1:$1,0)),"")</f>
        <v>12.148464487507599</v>
      </c>
      <c r="K352" s="252">
        <f>_xlfn.IFNA(INDEX(input_data!$1:$1048576,MATCH($B352,input_data!$B:$B,0),MATCH(K$4,input_data!$1:$1,0)),"")</f>
        <v>1.0305470999999999</v>
      </c>
      <c r="L352" s="252">
        <f>_xlfn.IFNA(INDEX(input_data!$1:$1048576,MATCH($B352,input_data!$B:$B,0),MATCH(L$4,input_data!$1:$1,0)),"")</f>
        <v>1.6488750000000001</v>
      </c>
      <c r="M352" s="252">
        <f>_xlfn.IFNA(INDEX(input_data!$1:$1048576,MATCH($B352,input_data!$B:$B,0),MATCH(M$4,input_data!$1:$1,0)),"")</f>
        <v>7.9527152643693499</v>
      </c>
      <c r="N352" s="252">
        <f>_xlfn.IFNA(INDEX(input_data!$1:$1048576,MATCH($B352,input_data!$B:$B,0),MATCH(N$4,input_data!$1:$1,0)),"")</f>
        <v>0</v>
      </c>
      <c r="O352" s="252">
        <f>_xlfn.IFNA(INDEX(input_data!$1:$1048576,MATCH($B352,input_data!$B:$B,0),MATCH(O$4,input_data!$1:$1,0)),"")</f>
        <v>1.578198</v>
      </c>
      <c r="P352" s="251">
        <f>_xlfn.IFNA(INDEX(input_data!$1:$1048576,MATCH($B352,input_data!$B:$B,0),MATCH(P$4,input_data!$1:$1,0)),"")</f>
        <v>249.750527595546</v>
      </c>
      <c r="Q352" s="217">
        <f t="shared" si="5"/>
        <v>4.1286113077919628E-2</v>
      </c>
    </row>
    <row r="353" spans="1:17" x14ac:dyDescent="0.35">
      <c r="A353" s="147" t="s">
        <v>1816</v>
      </c>
      <c r="B353" s="88" t="s">
        <v>975</v>
      </c>
      <c r="C353" s="88" t="s">
        <v>1388</v>
      </c>
      <c r="E353" s="88" t="s">
        <v>976</v>
      </c>
      <c r="F353" s="251">
        <f>_xlfn.IFNA(INDEX(input_data!$1:$1048576,MATCH($B353,input_data!$B:$B,0),MATCH(F$4,input_data!$1:$1,0)),"")</f>
        <v>228.33479452079001</v>
      </c>
      <c r="G353" s="252">
        <f>_xlfn.IFNA(INDEX(input_data!$1:$1048576,MATCH($B353,input_data!$B:$B,0),MATCH(G$4,input_data!$1:$1,0)),"")</f>
        <v>97.601797024438596</v>
      </c>
      <c r="H353" s="252">
        <f>_xlfn.IFNA(INDEX(input_data!$1:$1048576,MATCH($B353,input_data!$B:$B,0),MATCH(H$4,input_data!$1:$1,0)),"")</f>
        <v>1.6480551595688699</v>
      </c>
      <c r="I353" s="252">
        <f>_xlfn.IFNA(INDEX(input_data!$1:$1048576,MATCH($B353,input_data!$B:$B,0),MATCH(I$4,input_data!$1:$1,0)),"")</f>
        <v>114.98598153</v>
      </c>
      <c r="J353" s="252">
        <f>_xlfn.IFNA(INDEX(input_data!$1:$1048576,MATCH($B353,input_data!$B:$B,0),MATCH(J$4,input_data!$1:$1,0)),"")</f>
        <v>10.0373022313193</v>
      </c>
      <c r="K353" s="252">
        <f>_xlfn.IFNA(INDEX(input_data!$1:$1048576,MATCH($B353,input_data!$B:$B,0),MATCH(K$4,input_data!$1:$1,0)),"")</f>
        <v>0.89489054999999995</v>
      </c>
      <c r="L353" s="252">
        <f>_xlfn.IFNA(INDEX(input_data!$1:$1048576,MATCH($B353,input_data!$B:$B,0),MATCH(L$4,input_data!$1:$1,0)),"")</f>
        <v>1.4318249999999999</v>
      </c>
      <c r="M353" s="252">
        <f>_xlfn.IFNA(INDEX(input_data!$1:$1048576,MATCH($B353,input_data!$B:$B,0),MATCH(M$4,input_data!$1:$1,0)),"")</f>
        <v>3.6373009493053199</v>
      </c>
      <c r="N353" s="252">
        <f>_xlfn.IFNA(INDEX(input_data!$1:$1048576,MATCH($B353,input_data!$B:$B,0),MATCH(N$4,input_data!$1:$1,0)),"")</f>
        <v>0</v>
      </c>
      <c r="O353" s="252">
        <f>_xlfn.IFNA(INDEX(input_data!$1:$1048576,MATCH($B353,input_data!$B:$B,0),MATCH(O$4,input_data!$1:$1,0)),"")</f>
        <v>1.376728</v>
      </c>
      <c r="P353" s="251">
        <f>_xlfn.IFNA(INDEX(input_data!$1:$1048576,MATCH($B353,input_data!$B:$B,0),MATCH(P$4,input_data!$1:$1,0)),"")</f>
        <v>231.613880444632</v>
      </c>
      <c r="Q353" s="217">
        <f t="shared" si="5"/>
        <v>1.4360868350020262E-2</v>
      </c>
    </row>
    <row r="354" spans="1:17" x14ac:dyDescent="0.35">
      <c r="A354" s="147" t="s">
        <v>1817</v>
      </c>
      <c r="B354" s="88" t="s">
        <v>977</v>
      </c>
      <c r="C354" s="88" t="s">
        <v>1389</v>
      </c>
      <c r="E354" s="88" t="s">
        <v>978</v>
      </c>
      <c r="F354" s="251">
        <f>_xlfn.IFNA(INDEX(input_data!$1:$1048576,MATCH($B354,input_data!$B:$B,0),MATCH(F$4,input_data!$1:$1,0)),"")</f>
        <v>206.436804616557</v>
      </c>
      <c r="G354" s="252">
        <f>_xlfn.IFNA(INDEX(input_data!$1:$1048576,MATCH($B354,input_data!$B:$B,0),MATCH(G$4,input_data!$1:$1,0)),"")</f>
        <v>93.538005112875297</v>
      </c>
      <c r="H354" s="252">
        <f>_xlfn.IFNA(INDEX(input_data!$1:$1048576,MATCH($B354,input_data!$B:$B,0),MATCH(H$4,input_data!$1:$1,0)),"")</f>
        <v>1.54652729557562</v>
      </c>
      <c r="I354" s="252">
        <f>_xlfn.IFNA(INDEX(input_data!$1:$1048576,MATCH($B354,input_data!$B:$B,0),MATCH(I$4,input_data!$1:$1,0)),"")</f>
        <v>98.812483839999999</v>
      </c>
      <c r="J354" s="252">
        <f>_xlfn.IFNA(INDEX(input_data!$1:$1048576,MATCH($B354,input_data!$B:$B,0),MATCH(J$4,input_data!$1:$1,0)),"")</f>
        <v>6.83457757020867</v>
      </c>
      <c r="K354" s="252">
        <f>_xlfn.IFNA(INDEX(input_data!$1:$1048576,MATCH($B354,input_data!$B:$B,0),MATCH(K$4,input_data!$1:$1,0)),"")</f>
        <v>0.68043255000000002</v>
      </c>
      <c r="L354" s="252">
        <f>_xlfn.IFNA(INDEX(input_data!$1:$1048576,MATCH($B354,input_data!$B:$B,0),MATCH(L$4,input_data!$1:$1,0)),"")</f>
        <v>1.088692</v>
      </c>
      <c r="M354" s="252">
        <f>_xlfn.IFNA(INDEX(input_data!$1:$1048576,MATCH($B354,input_data!$B:$B,0),MATCH(M$4,input_data!$1:$1,0)),"")</f>
        <v>3.9171065012209501</v>
      </c>
      <c r="N354" s="252">
        <f>_xlfn.IFNA(INDEX(input_data!$1:$1048576,MATCH($B354,input_data!$B:$B,0),MATCH(N$4,input_data!$1:$1,0)),"")</f>
        <v>0</v>
      </c>
      <c r="O354" s="252">
        <f>_xlfn.IFNA(INDEX(input_data!$1:$1048576,MATCH($B354,input_data!$B:$B,0),MATCH(O$4,input_data!$1:$1,0)),"")</f>
        <v>1.485492</v>
      </c>
      <c r="P354" s="251">
        <f>_xlfn.IFNA(INDEX(input_data!$1:$1048576,MATCH($B354,input_data!$B:$B,0),MATCH(P$4,input_data!$1:$1,0)),"")</f>
        <v>207.903316869881</v>
      </c>
      <c r="Q354" s="217">
        <f t="shared" si="5"/>
        <v>7.1039282750378074E-3</v>
      </c>
    </row>
    <row r="355" spans="1:17" x14ac:dyDescent="0.35">
      <c r="A355" s="147" t="s">
        <v>1818</v>
      </c>
      <c r="B355" s="88" t="s">
        <v>979</v>
      </c>
      <c r="C355" s="88" t="s">
        <v>1390</v>
      </c>
      <c r="E355" s="88" t="s">
        <v>980</v>
      </c>
      <c r="F355" s="251">
        <f>_xlfn.IFNA(INDEX(input_data!$1:$1048576,MATCH($B355,input_data!$B:$B,0),MATCH(F$4,input_data!$1:$1,0)),"")</f>
        <v>184.84093457002601</v>
      </c>
      <c r="G355" s="252">
        <f>_xlfn.IFNA(INDEX(input_data!$1:$1048576,MATCH($B355,input_data!$B:$B,0),MATCH(G$4,input_data!$1:$1,0)),"")</f>
        <v>101.282154112706</v>
      </c>
      <c r="H355" s="252">
        <f>_xlfn.IFNA(INDEX(input_data!$1:$1048576,MATCH($B355,input_data!$B:$B,0),MATCH(H$4,input_data!$1:$1,0)),"")</f>
        <v>1.6292998512383201</v>
      </c>
      <c r="I355" s="252">
        <f>_xlfn.IFNA(INDEX(input_data!$1:$1048576,MATCH($B355,input_data!$B:$B,0),MATCH(I$4,input_data!$1:$1,0)),"")</f>
        <v>55.987210859999998</v>
      </c>
      <c r="J355" s="252">
        <f>_xlfn.IFNA(INDEX(input_data!$1:$1048576,MATCH($B355,input_data!$B:$B,0),MATCH(J$4,input_data!$1:$1,0)),"")</f>
        <v>11.8826231061387</v>
      </c>
      <c r="K355" s="252">
        <f>_xlfn.IFNA(INDEX(input_data!$1:$1048576,MATCH($B355,input_data!$B:$B,0),MATCH(K$4,input_data!$1:$1,0)),"")</f>
        <v>0.81091005000000005</v>
      </c>
      <c r="L355" s="252">
        <f>_xlfn.IFNA(INDEX(input_data!$1:$1048576,MATCH($B355,input_data!$B:$B,0),MATCH(L$4,input_data!$1:$1,0)),"")</f>
        <v>1.2974559999999999</v>
      </c>
      <c r="M355" s="252">
        <f>_xlfn.IFNA(INDEX(input_data!$1:$1048576,MATCH($B355,input_data!$B:$B,0),MATCH(M$4,input_data!$1:$1,0)),"")</f>
        <v>12.9321191532364</v>
      </c>
      <c r="N355" s="252">
        <f>_xlfn.IFNA(INDEX(input_data!$1:$1048576,MATCH($B355,input_data!$B:$B,0),MATCH(N$4,input_data!$1:$1,0)),"")</f>
        <v>0</v>
      </c>
      <c r="O355" s="252">
        <f>_xlfn.IFNA(INDEX(input_data!$1:$1048576,MATCH($B355,input_data!$B:$B,0),MATCH(O$4,input_data!$1:$1,0)),"")</f>
        <v>0.649918</v>
      </c>
      <c r="P355" s="251">
        <f>_xlfn.IFNA(INDEX(input_data!$1:$1048576,MATCH($B355,input_data!$B:$B,0),MATCH(P$4,input_data!$1:$1,0)),"")</f>
        <v>186.47169113331901</v>
      </c>
      <c r="Q355" s="217">
        <f t="shared" si="5"/>
        <v>8.8224860314976006E-3</v>
      </c>
    </row>
    <row r="356" spans="1:17" x14ac:dyDescent="0.35">
      <c r="A356" s="147" t="s">
        <v>1819</v>
      </c>
      <c r="B356" s="88" t="s">
        <v>981</v>
      </c>
      <c r="C356" s="88" t="s">
        <v>1391</v>
      </c>
      <c r="E356" s="88" t="s">
        <v>982</v>
      </c>
      <c r="F356" s="251">
        <f>_xlfn.IFNA(INDEX(input_data!$1:$1048576,MATCH($B356,input_data!$B:$B,0),MATCH(F$4,input_data!$1:$1,0)),"")</f>
        <v>137.73851271934899</v>
      </c>
      <c r="G356" s="252">
        <f>_xlfn.IFNA(INDEX(input_data!$1:$1048576,MATCH($B356,input_data!$B:$B,0),MATCH(G$4,input_data!$1:$1,0)),"")</f>
        <v>35.951113711517102</v>
      </c>
      <c r="H356" s="252">
        <f>_xlfn.IFNA(INDEX(input_data!$1:$1048576,MATCH($B356,input_data!$B:$B,0),MATCH(H$4,input_data!$1:$1,0)),"")</f>
        <v>0.69064580603520398</v>
      </c>
      <c r="I356" s="252">
        <f>_xlfn.IFNA(INDEX(input_data!$1:$1048576,MATCH($B356,input_data!$B:$B,0),MATCH(I$4,input_data!$1:$1,0)),"")</f>
        <v>94.123668280000004</v>
      </c>
      <c r="J356" s="252">
        <f>_xlfn.IFNA(INDEX(input_data!$1:$1048576,MATCH($B356,input_data!$B:$B,0),MATCH(J$4,input_data!$1:$1,0)),"")</f>
        <v>4.3669495570654604</v>
      </c>
      <c r="K356" s="252">
        <f>_xlfn.IFNA(INDEX(input_data!$1:$1048576,MATCH($B356,input_data!$B:$B,0),MATCH(K$4,input_data!$1:$1,0)),"")</f>
        <v>0.51483584999999998</v>
      </c>
      <c r="L356" s="252">
        <f>_xlfn.IFNA(INDEX(input_data!$1:$1048576,MATCH($B356,input_data!$B:$B,0),MATCH(L$4,input_data!$1:$1,0)),"")</f>
        <v>0.82373700000000005</v>
      </c>
      <c r="M356" s="252">
        <f>_xlfn.IFNA(INDEX(input_data!$1:$1048576,MATCH($B356,input_data!$B:$B,0),MATCH(M$4,input_data!$1:$1,0)),"")</f>
        <v>2.6914502876151301</v>
      </c>
      <c r="N356" s="252">
        <f>_xlfn.IFNA(INDEX(input_data!$1:$1048576,MATCH($B356,input_data!$B:$B,0),MATCH(N$4,input_data!$1:$1,0)),"")</f>
        <v>0</v>
      </c>
      <c r="O356" s="252">
        <f>_xlfn.IFNA(INDEX(input_data!$1:$1048576,MATCH($B356,input_data!$B:$B,0),MATCH(O$4,input_data!$1:$1,0)),"")</f>
        <v>0.80636300000000005</v>
      </c>
      <c r="P356" s="251">
        <f>_xlfn.IFNA(INDEX(input_data!$1:$1048576,MATCH($B356,input_data!$B:$B,0),MATCH(P$4,input_data!$1:$1,0)),"")</f>
        <v>139.968763492232</v>
      </c>
      <c r="Q356" s="217">
        <f t="shared" si="5"/>
        <v>1.6191918504502079E-2</v>
      </c>
    </row>
    <row r="357" spans="1:17" x14ac:dyDescent="0.35">
      <c r="A357" s="147" t="s">
        <v>1820</v>
      </c>
      <c r="B357" s="88" t="s">
        <v>983</v>
      </c>
      <c r="C357" s="88" t="s">
        <v>1392</v>
      </c>
      <c r="E357" s="88" t="s">
        <v>984</v>
      </c>
      <c r="F357" s="251">
        <f>_xlfn.IFNA(INDEX(input_data!$1:$1048576,MATCH($B357,input_data!$B:$B,0),MATCH(F$4,input_data!$1:$1,0)),"")</f>
        <v>14.4413512160857</v>
      </c>
      <c r="G357" s="252">
        <f>_xlfn.IFNA(INDEX(input_data!$1:$1048576,MATCH($B357,input_data!$B:$B,0),MATCH(G$4,input_data!$1:$1,0)),"")</f>
        <v>3.62236203720399</v>
      </c>
      <c r="H357" s="252">
        <f>_xlfn.IFNA(INDEX(input_data!$1:$1048576,MATCH($B357,input_data!$B:$B,0),MATCH(H$4,input_data!$1:$1,0)),"")</f>
        <v>7.5983089789097694E-2</v>
      </c>
      <c r="I357" s="252">
        <f>_xlfn.IFNA(INDEX(input_data!$1:$1048576,MATCH($B357,input_data!$B:$B,0),MATCH(I$4,input_data!$1:$1,0)),"")</f>
        <v>8.6415273540000008</v>
      </c>
      <c r="J357" s="252">
        <f>_xlfn.IFNA(INDEX(input_data!$1:$1048576,MATCH($B357,input_data!$B:$B,0),MATCH(J$4,input_data!$1:$1,0)),"")</f>
        <v>0</v>
      </c>
      <c r="K357" s="252">
        <f>_xlfn.IFNA(INDEX(input_data!$1:$1048576,MATCH($B357,input_data!$B:$B,0),MATCH(K$4,input_data!$1:$1,0)),"")</f>
        <v>0</v>
      </c>
      <c r="L357" s="252">
        <f>_xlfn.IFNA(INDEX(input_data!$1:$1048576,MATCH($B357,input_data!$B:$B,0),MATCH(L$4,input_data!$1:$1,0)),"")</f>
        <v>0</v>
      </c>
      <c r="M357" s="252">
        <f>_xlfn.IFNA(INDEX(input_data!$1:$1048576,MATCH($B357,input_data!$B:$B,0),MATCH(M$4,input_data!$1:$1,0)),"")</f>
        <v>2.4821107049484898</v>
      </c>
      <c r="N357" s="252">
        <f>_xlfn.IFNA(INDEX(input_data!$1:$1048576,MATCH($B357,input_data!$B:$B,0),MATCH(N$4,input_data!$1:$1,0)),"")</f>
        <v>0</v>
      </c>
      <c r="O357" s="252">
        <f>_xlfn.IFNA(INDEX(input_data!$1:$1048576,MATCH($B357,input_data!$B:$B,0),MATCH(O$4,input_data!$1:$1,0)),"")</f>
        <v>0.12080200000000001</v>
      </c>
      <c r="P357" s="251">
        <f>_xlfn.IFNA(INDEX(input_data!$1:$1048576,MATCH($B357,input_data!$B:$B,0),MATCH(P$4,input_data!$1:$1,0)),"")</f>
        <v>14.942785185941499</v>
      </c>
      <c r="Q357" s="217">
        <f t="shared" si="5"/>
        <v>3.4722095069419145E-2</v>
      </c>
    </row>
    <row r="358" spans="1:17" x14ac:dyDescent="0.35">
      <c r="A358" s="147" t="s">
        <v>1821</v>
      </c>
      <c r="B358" s="88" t="s">
        <v>985</v>
      </c>
      <c r="C358" s="88" t="s">
        <v>1393</v>
      </c>
      <c r="E358" s="88" t="s">
        <v>986</v>
      </c>
      <c r="F358" s="251">
        <f>_xlfn.IFNA(INDEX(input_data!$1:$1048576,MATCH($B358,input_data!$B:$B,0),MATCH(F$4,input_data!$1:$1,0)),"")</f>
        <v>355.73941654690299</v>
      </c>
      <c r="G358" s="252">
        <f>_xlfn.IFNA(INDEX(input_data!$1:$1048576,MATCH($B358,input_data!$B:$B,0),MATCH(G$4,input_data!$1:$1,0)),"")</f>
        <v>71.345020286213398</v>
      </c>
      <c r="H358" s="252">
        <f>_xlfn.IFNA(INDEX(input_data!$1:$1048576,MATCH($B358,input_data!$B:$B,0),MATCH(H$4,input_data!$1:$1,0)),"")</f>
        <v>1.41293802037625</v>
      </c>
      <c r="I358" s="252">
        <f>_xlfn.IFNA(INDEX(input_data!$1:$1048576,MATCH($B358,input_data!$B:$B,0),MATCH(I$4,input_data!$1:$1,0)),"")</f>
        <v>275.30067297599999</v>
      </c>
      <c r="J358" s="252">
        <f>_xlfn.IFNA(INDEX(input_data!$1:$1048576,MATCH($B358,input_data!$B:$B,0),MATCH(J$4,input_data!$1:$1,0)),"")</f>
        <v>10.659261254959199</v>
      </c>
      <c r="K358" s="252">
        <f>_xlfn.IFNA(INDEX(input_data!$1:$1048576,MATCH($B358,input_data!$B:$B,0),MATCH(K$4,input_data!$1:$1,0)),"")</f>
        <v>1.3966150500000001</v>
      </c>
      <c r="L358" s="252">
        <f>_xlfn.IFNA(INDEX(input_data!$1:$1048576,MATCH($B358,input_data!$B:$B,0),MATCH(L$4,input_data!$1:$1,0)),"")</f>
        <v>2.2345839999999999</v>
      </c>
      <c r="M358" s="252">
        <f>_xlfn.IFNA(INDEX(input_data!$1:$1048576,MATCH($B358,input_data!$B:$B,0),MATCH(M$4,input_data!$1:$1,0)),"")</f>
        <v>2.6484835866443301</v>
      </c>
      <c r="N358" s="252">
        <f>_xlfn.IFNA(INDEX(input_data!$1:$1048576,MATCH($B358,input_data!$B:$B,0),MATCH(N$4,input_data!$1:$1,0)),"")</f>
        <v>0</v>
      </c>
      <c r="O358" s="252">
        <f>_xlfn.IFNA(INDEX(input_data!$1:$1048576,MATCH($B358,input_data!$B:$B,0),MATCH(O$4,input_data!$1:$1,0)),"")</f>
        <v>2.06027</v>
      </c>
      <c r="P358" s="251">
        <f>_xlfn.IFNA(INDEX(input_data!$1:$1048576,MATCH($B358,input_data!$B:$B,0),MATCH(P$4,input_data!$1:$1,0)),"")</f>
        <v>367.05784517419301</v>
      </c>
      <c r="Q358" s="217">
        <f t="shared" si="5"/>
        <v>3.1816627848428869E-2</v>
      </c>
    </row>
    <row r="359" spans="1:17" x14ac:dyDescent="0.35">
      <c r="A359" s="147" t="s">
        <v>1822</v>
      </c>
      <c r="B359" s="88" t="s">
        <v>987</v>
      </c>
      <c r="C359" s="88" t="s">
        <v>1394</v>
      </c>
      <c r="E359" s="88" t="s">
        <v>988</v>
      </c>
      <c r="F359" s="251">
        <f>_xlfn.IFNA(INDEX(input_data!$1:$1048576,MATCH($B359,input_data!$B:$B,0),MATCH(F$4,input_data!$1:$1,0)),"")</f>
        <v>13.7376508917077</v>
      </c>
      <c r="G359" s="252">
        <f>_xlfn.IFNA(INDEX(input_data!$1:$1048576,MATCH($B359,input_data!$B:$B,0),MATCH(G$4,input_data!$1:$1,0)),"")</f>
        <v>2.8453202421316002</v>
      </c>
      <c r="H359" s="252">
        <f>_xlfn.IFNA(INDEX(input_data!$1:$1048576,MATCH($B359,input_data!$B:$B,0),MATCH(H$4,input_data!$1:$1,0)),"")</f>
        <v>6.2585906323689905E-2</v>
      </c>
      <c r="I359" s="252">
        <f>_xlfn.IFNA(INDEX(input_data!$1:$1048576,MATCH($B359,input_data!$B:$B,0),MATCH(I$4,input_data!$1:$1,0)),"")</f>
        <v>8.5021029939999995</v>
      </c>
      <c r="J359" s="252">
        <f>_xlfn.IFNA(INDEX(input_data!$1:$1048576,MATCH($B359,input_data!$B:$B,0),MATCH(J$4,input_data!$1:$1,0)),"")</f>
        <v>0</v>
      </c>
      <c r="K359" s="252">
        <f>_xlfn.IFNA(INDEX(input_data!$1:$1048576,MATCH($B359,input_data!$B:$B,0),MATCH(K$4,input_data!$1:$1,0)),"")</f>
        <v>0</v>
      </c>
      <c r="L359" s="252">
        <f>_xlfn.IFNA(INDEX(input_data!$1:$1048576,MATCH($B359,input_data!$B:$B,0),MATCH(L$4,input_data!$1:$1,0)),"")</f>
        <v>0</v>
      </c>
      <c r="M359" s="252">
        <f>_xlfn.IFNA(INDEX(input_data!$1:$1048576,MATCH($B359,input_data!$B:$B,0),MATCH(M$4,input_data!$1:$1,0)),"")</f>
        <v>1.0149031875739001</v>
      </c>
      <c r="N359" s="252">
        <f>_xlfn.IFNA(INDEX(input_data!$1:$1048576,MATCH($B359,input_data!$B:$B,0),MATCH(N$4,input_data!$1:$1,0)),"")</f>
        <v>0</v>
      </c>
      <c r="O359" s="252">
        <f>_xlfn.IFNA(INDEX(input_data!$1:$1048576,MATCH($B359,input_data!$B:$B,0),MATCH(O$4,input_data!$1:$1,0)),"")</f>
        <v>0.117343</v>
      </c>
      <c r="P359" s="251">
        <f>_xlfn.IFNA(INDEX(input_data!$1:$1048576,MATCH($B359,input_data!$B:$B,0),MATCH(P$4,input_data!$1:$1,0)),"")</f>
        <v>12.542255330029199</v>
      </c>
      <c r="Q359" s="217">
        <f t="shared" si="5"/>
        <v>-8.7016009585748288E-2</v>
      </c>
    </row>
    <row r="360" spans="1:17" x14ac:dyDescent="0.35">
      <c r="A360" s="147" t="s">
        <v>1823</v>
      </c>
      <c r="B360" s="88" t="s">
        <v>989</v>
      </c>
      <c r="C360" s="88" t="s">
        <v>1824</v>
      </c>
      <c r="E360" s="88" t="s">
        <v>990</v>
      </c>
      <c r="F360" s="251">
        <f>_xlfn.IFNA(INDEX(input_data!$1:$1048576,MATCH($B360,input_data!$B:$B,0),MATCH(F$4,input_data!$1:$1,0)),"")</f>
        <v>12.163420722697101</v>
      </c>
      <c r="G360" s="252">
        <f>_xlfn.IFNA(INDEX(input_data!$1:$1048576,MATCH($B360,input_data!$B:$B,0),MATCH(G$4,input_data!$1:$1,0)),"")</f>
        <v>4.72606637720558</v>
      </c>
      <c r="H360" s="252">
        <f>_xlfn.IFNA(INDEX(input_data!$1:$1048576,MATCH($B360,input_data!$B:$B,0),MATCH(H$4,input_data!$1:$1,0)),"")</f>
        <v>8.9147827187226303E-2</v>
      </c>
      <c r="I360" s="252">
        <f>_xlfn.IFNA(INDEX(input_data!$1:$1048576,MATCH($B360,input_data!$B:$B,0),MATCH(I$4,input_data!$1:$1,0)),"")</f>
        <v>5.8731841530000004</v>
      </c>
      <c r="J360" s="252">
        <f>_xlfn.IFNA(INDEX(input_data!$1:$1048576,MATCH($B360,input_data!$B:$B,0),MATCH(J$4,input_data!$1:$1,0)),"")</f>
        <v>0</v>
      </c>
      <c r="K360" s="252">
        <f>_xlfn.IFNA(INDEX(input_data!$1:$1048576,MATCH($B360,input_data!$B:$B,0),MATCH(K$4,input_data!$1:$1,0)),"")</f>
        <v>0</v>
      </c>
      <c r="L360" s="252">
        <f>_xlfn.IFNA(INDEX(input_data!$1:$1048576,MATCH($B360,input_data!$B:$B,0),MATCH(L$4,input_data!$1:$1,0)),"")</f>
        <v>0</v>
      </c>
      <c r="M360" s="252">
        <f>_xlfn.IFNA(INDEX(input_data!$1:$1048576,MATCH($B360,input_data!$B:$B,0),MATCH(M$4,input_data!$1:$1,0)),"")</f>
        <v>0.63481758779524899</v>
      </c>
      <c r="N360" s="252">
        <f>_xlfn.IFNA(INDEX(input_data!$1:$1048576,MATCH($B360,input_data!$B:$B,0),MATCH(N$4,input_data!$1:$1,0)),"")</f>
        <v>0</v>
      </c>
      <c r="O360" s="252">
        <f>_xlfn.IFNA(INDEX(input_data!$1:$1048576,MATCH($B360,input_data!$B:$B,0),MATCH(O$4,input_data!$1:$1,0)),"")</f>
        <v>0.18668299999999999</v>
      </c>
      <c r="P360" s="251">
        <f>_xlfn.IFNA(INDEX(input_data!$1:$1048576,MATCH($B360,input_data!$B:$B,0),MATCH(P$4,input_data!$1:$1,0)),"")</f>
        <v>11.5098989451881</v>
      </c>
      <c r="Q360" s="217">
        <f t="shared" si="5"/>
        <v>-5.3728452908771041E-2</v>
      </c>
    </row>
    <row r="361" spans="1:17" x14ac:dyDescent="0.35">
      <c r="A361" s="147" t="s">
        <v>1825</v>
      </c>
      <c r="B361" s="88" t="s">
        <v>991</v>
      </c>
      <c r="C361" s="88" t="s">
        <v>1395</v>
      </c>
      <c r="E361" s="88" t="s">
        <v>992</v>
      </c>
      <c r="F361" s="251">
        <f>_xlfn.IFNA(INDEX(input_data!$1:$1048576,MATCH($B361,input_data!$B:$B,0),MATCH(F$4,input_data!$1:$1,0)),"")</f>
        <v>13.351687503575199</v>
      </c>
      <c r="G361" s="252">
        <f>_xlfn.IFNA(INDEX(input_data!$1:$1048576,MATCH($B361,input_data!$B:$B,0),MATCH(G$4,input_data!$1:$1,0)),"")</f>
        <v>1.9263911244199801</v>
      </c>
      <c r="H361" s="252">
        <f>_xlfn.IFNA(INDEX(input_data!$1:$1048576,MATCH($B361,input_data!$B:$B,0),MATCH(H$4,input_data!$1:$1,0)),"")</f>
        <v>4.4146463267957903E-2</v>
      </c>
      <c r="I361" s="252">
        <f>_xlfn.IFNA(INDEX(input_data!$1:$1048576,MATCH($B361,input_data!$B:$B,0),MATCH(I$4,input_data!$1:$1,0)),"")</f>
        <v>9.5939746400000008</v>
      </c>
      <c r="J361" s="252">
        <f>_xlfn.IFNA(INDEX(input_data!$1:$1048576,MATCH($B361,input_data!$B:$B,0),MATCH(J$4,input_data!$1:$1,0)),"")</f>
        <v>0</v>
      </c>
      <c r="K361" s="252">
        <f>_xlfn.IFNA(INDEX(input_data!$1:$1048576,MATCH($B361,input_data!$B:$B,0),MATCH(K$4,input_data!$1:$1,0)),"")</f>
        <v>0</v>
      </c>
      <c r="L361" s="252">
        <f>_xlfn.IFNA(INDEX(input_data!$1:$1048576,MATCH($B361,input_data!$B:$B,0),MATCH(L$4,input_data!$1:$1,0)),"")</f>
        <v>0</v>
      </c>
      <c r="M361" s="252">
        <f>_xlfn.IFNA(INDEX(input_data!$1:$1048576,MATCH($B361,input_data!$B:$B,0),MATCH(M$4,input_data!$1:$1,0)),"")</f>
        <v>1.2306425025219501</v>
      </c>
      <c r="N361" s="252">
        <f>_xlfn.IFNA(INDEX(input_data!$1:$1048576,MATCH($B361,input_data!$B:$B,0),MATCH(N$4,input_data!$1:$1,0)),"")</f>
        <v>0</v>
      </c>
      <c r="O361" s="252">
        <f>_xlfn.IFNA(INDEX(input_data!$1:$1048576,MATCH($B361,input_data!$B:$B,0),MATCH(O$4,input_data!$1:$1,0)),"")</f>
        <v>0.118409</v>
      </c>
      <c r="P361" s="251">
        <f>_xlfn.IFNA(INDEX(input_data!$1:$1048576,MATCH($B361,input_data!$B:$B,0),MATCH(P$4,input_data!$1:$1,0)),"")</f>
        <v>12.9135637302099</v>
      </c>
      <c r="Q361" s="217">
        <f t="shared" si="5"/>
        <v>-3.2814112317112176E-2</v>
      </c>
    </row>
    <row r="362" spans="1:17" x14ac:dyDescent="0.35">
      <c r="A362" s="147" t="s">
        <v>1826</v>
      </c>
      <c r="B362" s="88" t="s">
        <v>993</v>
      </c>
      <c r="C362" s="88" t="s">
        <v>1396</v>
      </c>
      <c r="E362" s="88" t="s">
        <v>994</v>
      </c>
      <c r="F362" s="251">
        <f>_xlfn.IFNA(INDEX(input_data!$1:$1048576,MATCH($B362,input_data!$B:$B,0),MATCH(F$4,input_data!$1:$1,0)),"")</f>
        <v>19.2026659531539</v>
      </c>
      <c r="G362" s="252">
        <f>_xlfn.IFNA(INDEX(input_data!$1:$1048576,MATCH($B362,input_data!$B:$B,0),MATCH(G$4,input_data!$1:$1,0)),"")</f>
        <v>2.8404405492334401</v>
      </c>
      <c r="H362" s="252">
        <f>_xlfn.IFNA(INDEX(input_data!$1:$1048576,MATCH($B362,input_data!$B:$B,0),MATCH(H$4,input_data!$1:$1,0)),"")</f>
        <v>6.5093429253266402E-2</v>
      </c>
      <c r="I362" s="252">
        <f>_xlfn.IFNA(INDEX(input_data!$1:$1048576,MATCH($B362,input_data!$B:$B,0),MATCH(I$4,input_data!$1:$1,0)),"")</f>
        <v>11.984463743999999</v>
      </c>
      <c r="J362" s="252">
        <f>_xlfn.IFNA(INDEX(input_data!$1:$1048576,MATCH($B362,input_data!$B:$B,0),MATCH(J$4,input_data!$1:$1,0)),"")</f>
        <v>0</v>
      </c>
      <c r="K362" s="252">
        <f>_xlfn.IFNA(INDEX(input_data!$1:$1048576,MATCH($B362,input_data!$B:$B,0),MATCH(K$4,input_data!$1:$1,0)),"")</f>
        <v>0</v>
      </c>
      <c r="L362" s="252">
        <f>_xlfn.IFNA(INDEX(input_data!$1:$1048576,MATCH($B362,input_data!$B:$B,0),MATCH(L$4,input_data!$1:$1,0)),"")</f>
        <v>0</v>
      </c>
      <c r="M362" s="252">
        <f>_xlfn.IFNA(INDEX(input_data!$1:$1048576,MATCH($B362,input_data!$B:$B,0),MATCH(M$4,input_data!$1:$1,0)),"")</f>
        <v>2.5705858890752</v>
      </c>
      <c r="N362" s="252">
        <f>_xlfn.IFNA(INDEX(input_data!$1:$1048576,MATCH($B362,input_data!$B:$B,0),MATCH(N$4,input_data!$1:$1,0)),"")</f>
        <v>0.20656601144178899</v>
      </c>
      <c r="O362" s="252">
        <f>_xlfn.IFNA(INDEX(input_data!$1:$1048576,MATCH($B362,input_data!$B:$B,0),MATCH(O$4,input_data!$1:$1,0)),"")</f>
        <v>0.15265799999999999</v>
      </c>
      <c r="P362" s="251">
        <f>_xlfn.IFNA(INDEX(input_data!$1:$1048576,MATCH($B362,input_data!$B:$B,0),MATCH(P$4,input_data!$1:$1,0)),"")</f>
        <v>17.819807623003602</v>
      </c>
      <c r="Q362" s="217">
        <f t="shared" si="5"/>
        <v>-7.2013872111501009E-2</v>
      </c>
    </row>
    <row r="363" spans="1:17" x14ac:dyDescent="0.35">
      <c r="A363" s="147" t="s">
        <v>1827</v>
      </c>
      <c r="B363" s="88" t="s">
        <v>995</v>
      </c>
      <c r="C363" s="88" t="s">
        <v>1828</v>
      </c>
      <c r="E363" s="88" t="s">
        <v>996</v>
      </c>
      <c r="F363" s="251">
        <f>_xlfn.IFNA(INDEX(input_data!$1:$1048576,MATCH($B363,input_data!$B:$B,0),MATCH(F$4,input_data!$1:$1,0)),"")</f>
        <v>7.8741721504664604</v>
      </c>
      <c r="G363" s="252">
        <f>_xlfn.IFNA(INDEX(input_data!$1:$1048576,MATCH($B363,input_data!$B:$B,0),MATCH(G$4,input_data!$1:$1,0)),"")</f>
        <v>2.8590671304766899</v>
      </c>
      <c r="H363" s="252">
        <f>_xlfn.IFNA(INDEX(input_data!$1:$1048576,MATCH($B363,input_data!$B:$B,0),MATCH(H$4,input_data!$1:$1,0)),"")</f>
        <v>5.3356856027252902E-2</v>
      </c>
      <c r="I363" s="252">
        <f>_xlfn.IFNA(INDEX(input_data!$1:$1048576,MATCH($B363,input_data!$B:$B,0),MATCH(I$4,input_data!$1:$1,0)),"")</f>
        <v>3.5770566000000001</v>
      </c>
      <c r="J363" s="252">
        <f>_xlfn.IFNA(INDEX(input_data!$1:$1048576,MATCH($B363,input_data!$B:$B,0),MATCH(J$4,input_data!$1:$1,0)),"")</f>
        <v>0</v>
      </c>
      <c r="K363" s="252">
        <f>_xlfn.IFNA(INDEX(input_data!$1:$1048576,MATCH($B363,input_data!$B:$B,0),MATCH(K$4,input_data!$1:$1,0)),"")</f>
        <v>0</v>
      </c>
      <c r="L363" s="252">
        <f>_xlfn.IFNA(INDEX(input_data!$1:$1048576,MATCH($B363,input_data!$B:$B,0),MATCH(L$4,input_data!$1:$1,0)),"")</f>
        <v>0</v>
      </c>
      <c r="M363" s="252">
        <f>_xlfn.IFNA(INDEX(input_data!$1:$1048576,MATCH($B363,input_data!$B:$B,0),MATCH(M$4,input_data!$1:$1,0)),"")</f>
        <v>1.0971567250865699</v>
      </c>
      <c r="N363" s="252">
        <f>_xlfn.IFNA(INDEX(input_data!$1:$1048576,MATCH($B363,input_data!$B:$B,0),MATCH(N$4,input_data!$1:$1,0)),"")</f>
        <v>0</v>
      </c>
      <c r="O363" s="252">
        <f>_xlfn.IFNA(INDEX(input_data!$1:$1048576,MATCH($B363,input_data!$B:$B,0),MATCH(O$4,input_data!$1:$1,0)),"")</f>
        <v>9.9682999999999994E-2</v>
      </c>
      <c r="P363" s="251">
        <f>_xlfn.IFNA(INDEX(input_data!$1:$1048576,MATCH($B363,input_data!$B:$B,0),MATCH(P$4,input_data!$1:$1,0)),"")</f>
        <v>7.6863203115905101</v>
      </c>
      <c r="Q363" s="217">
        <f t="shared" si="5"/>
        <v>-2.3856709668815368E-2</v>
      </c>
    </row>
    <row r="364" spans="1:17" x14ac:dyDescent="0.35">
      <c r="A364" s="147" t="s">
        <v>1829</v>
      </c>
      <c r="B364" s="88" t="s">
        <v>997</v>
      </c>
      <c r="C364" s="88" t="s">
        <v>1397</v>
      </c>
      <c r="E364" s="88" t="s">
        <v>998</v>
      </c>
      <c r="F364" s="251">
        <f>_xlfn.IFNA(INDEX(input_data!$1:$1048576,MATCH($B364,input_data!$B:$B,0),MATCH(F$4,input_data!$1:$1,0)),"")</f>
        <v>13.723360337936301</v>
      </c>
      <c r="G364" s="252">
        <f>_xlfn.IFNA(INDEX(input_data!$1:$1048576,MATCH($B364,input_data!$B:$B,0),MATCH(G$4,input_data!$1:$1,0)),"")</f>
        <v>2.9042640106464201</v>
      </c>
      <c r="H364" s="252">
        <f>_xlfn.IFNA(INDEX(input_data!$1:$1048576,MATCH($B364,input_data!$B:$B,0),MATCH(H$4,input_data!$1:$1,0)),"")</f>
        <v>6.4168492020515194E-2</v>
      </c>
      <c r="I364" s="252">
        <f>_xlfn.IFNA(INDEX(input_data!$1:$1048576,MATCH($B364,input_data!$B:$B,0),MATCH(I$4,input_data!$1:$1,0)),"")</f>
        <v>8.5460507519999993</v>
      </c>
      <c r="J364" s="252">
        <f>_xlfn.IFNA(INDEX(input_data!$1:$1048576,MATCH($B364,input_data!$B:$B,0),MATCH(J$4,input_data!$1:$1,0)),"")</f>
        <v>0</v>
      </c>
      <c r="K364" s="252">
        <f>_xlfn.IFNA(INDEX(input_data!$1:$1048576,MATCH($B364,input_data!$B:$B,0),MATCH(K$4,input_data!$1:$1,0)),"")</f>
        <v>0</v>
      </c>
      <c r="L364" s="252">
        <f>_xlfn.IFNA(INDEX(input_data!$1:$1048576,MATCH($B364,input_data!$B:$B,0),MATCH(L$4,input_data!$1:$1,0)),"")</f>
        <v>0</v>
      </c>
      <c r="M364" s="252">
        <f>_xlfn.IFNA(INDEX(input_data!$1:$1048576,MATCH($B364,input_data!$B:$B,0),MATCH(M$4,input_data!$1:$1,0)),"")</f>
        <v>1.5289868352929299</v>
      </c>
      <c r="N364" s="252">
        <f>_xlfn.IFNA(INDEX(input_data!$1:$1048576,MATCH($B364,input_data!$B:$B,0),MATCH(N$4,input_data!$1:$1,0)),"")</f>
        <v>0</v>
      </c>
      <c r="O364" s="252">
        <f>_xlfn.IFNA(INDEX(input_data!$1:$1048576,MATCH($B364,input_data!$B:$B,0),MATCH(O$4,input_data!$1:$1,0)),"")</f>
        <v>0.14412700000000001</v>
      </c>
      <c r="P364" s="251">
        <f>_xlfn.IFNA(INDEX(input_data!$1:$1048576,MATCH($B364,input_data!$B:$B,0),MATCH(P$4,input_data!$1:$1,0)),"")</f>
        <v>13.187597089959899</v>
      </c>
      <c r="Q364" s="217">
        <f t="shared" si="5"/>
        <v>-3.9040237579083259E-2</v>
      </c>
    </row>
    <row r="365" spans="1:17" x14ac:dyDescent="0.35">
      <c r="A365" s="147" t="s">
        <v>1830</v>
      </c>
      <c r="B365" s="88" t="s">
        <v>999</v>
      </c>
      <c r="C365" s="88" t="s">
        <v>1398</v>
      </c>
      <c r="E365" s="88" t="s">
        <v>1000</v>
      </c>
      <c r="F365" s="251">
        <f>_xlfn.IFNA(INDEX(input_data!$1:$1048576,MATCH($B365,input_data!$B:$B,0),MATCH(F$4,input_data!$1:$1,0)),"")</f>
        <v>116.11094102693301</v>
      </c>
      <c r="G365" s="252">
        <f>_xlfn.IFNA(INDEX(input_data!$1:$1048576,MATCH($B365,input_data!$B:$B,0),MATCH(G$4,input_data!$1:$1,0)),"")</f>
        <v>17.531586663639398</v>
      </c>
      <c r="H365" s="252">
        <f>_xlfn.IFNA(INDEX(input_data!$1:$1048576,MATCH($B365,input_data!$B:$B,0),MATCH(H$4,input_data!$1:$1,0)),"")</f>
        <v>0.39901656287026799</v>
      </c>
      <c r="I365" s="252">
        <f>_xlfn.IFNA(INDEX(input_data!$1:$1048576,MATCH($B365,input_data!$B:$B,0),MATCH(I$4,input_data!$1:$1,0)),"")</f>
        <v>94.838406957000004</v>
      </c>
      <c r="J365" s="252">
        <f>_xlfn.IFNA(INDEX(input_data!$1:$1048576,MATCH($B365,input_data!$B:$B,0),MATCH(J$4,input_data!$1:$1,0)),"")</f>
        <v>0.58366572597503497</v>
      </c>
      <c r="K365" s="252">
        <f>_xlfn.IFNA(INDEX(input_data!$1:$1048576,MATCH($B365,input_data!$B:$B,0),MATCH(K$4,input_data!$1:$1,0)),"")</f>
        <v>0.31306109999999998</v>
      </c>
      <c r="L365" s="252">
        <f>_xlfn.IFNA(INDEX(input_data!$1:$1048576,MATCH($B365,input_data!$B:$B,0),MATCH(L$4,input_data!$1:$1,0)),"")</f>
        <v>0.50089799999999995</v>
      </c>
      <c r="M365" s="252">
        <f>_xlfn.IFNA(INDEX(input_data!$1:$1048576,MATCH($B365,input_data!$B:$B,0),MATCH(M$4,input_data!$1:$1,0)),"")</f>
        <v>2.69057335416153</v>
      </c>
      <c r="N365" s="252">
        <f>_xlfn.IFNA(INDEX(input_data!$1:$1048576,MATCH($B365,input_data!$B:$B,0),MATCH(N$4,input_data!$1:$1,0)),"")</f>
        <v>0</v>
      </c>
      <c r="O365" s="252">
        <f>_xlfn.IFNA(INDEX(input_data!$1:$1048576,MATCH($B365,input_data!$B:$B,0),MATCH(O$4,input_data!$1:$1,0)),"")</f>
        <v>0.653617</v>
      </c>
      <c r="P365" s="251">
        <f>_xlfn.IFNA(INDEX(input_data!$1:$1048576,MATCH($B365,input_data!$B:$B,0),MATCH(P$4,input_data!$1:$1,0)),"")</f>
        <v>117.51082536364601</v>
      </c>
      <c r="Q365" s="217">
        <f t="shared" si="5"/>
        <v>1.2056437785550989E-2</v>
      </c>
    </row>
    <row r="366" spans="1:17" x14ac:dyDescent="0.35">
      <c r="A366" s="147" t="s">
        <v>1831</v>
      </c>
      <c r="B366" s="88" t="s">
        <v>1001</v>
      </c>
      <c r="C366" s="88" t="s">
        <v>1399</v>
      </c>
      <c r="E366" s="88" t="s">
        <v>1002</v>
      </c>
      <c r="F366" s="251">
        <f>_xlfn.IFNA(INDEX(input_data!$1:$1048576,MATCH($B366,input_data!$B:$B,0),MATCH(F$4,input_data!$1:$1,0)),"")</f>
        <v>7.5908243194283402</v>
      </c>
      <c r="G366" s="252">
        <f>_xlfn.IFNA(INDEX(input_data!$1:$1048576,MATCH($B366,input_data!$B:$B,0),MATCH(G$4,input_data!$1:$1,0)),"")</f>
        <v>1.58520804571965</v>
      </c>
      <c r="H366" s="252">
        <f>_xlfn.IFNA(INDEX(input_data!$1:$1048576,MATCH($B366,input_data!$B:$B,0),MATCH(H$4,input_data!$1:$1,0)),"")</f>
        <v>3.6327684381075302E-2</v>
      </c>
      <c r="I366" s="252">
        <f>_xlfn.IFNA(INDEX(input_data!$1:$1048576,MATCH($B366,input_data!$B:$B,0),MATCH(I$4,input_data!$1:$1,0)),"")</f>
        <v>4.5247168889999996</v>
      </c>
      <c r="J366" s="252">
        <f>_xlfn.IFNA(INDEX(input_data!$1:$1048576,MATCH($B366,input_data!$B:$B,0),MATCH(J$4,input_data!$1:$1,0)),"")</f>
        <v>0</v>
      </c>
      <c r="K366" s="252">
        <f>_xlfn.IFNA(INDEX(input_data!$1:$1048576,MATCH($B366,input_data!$B:$B,0),MATCH(K$4,input_data!$1:$1,0)),"")</f>
        <v>0</v>
      </c>
      <c r="L366" s="252">
        <f>_xlfn.IFNA(INDEX(input_data!$1:$1048576,MATCH($B366,input_data!$B:$B,0),MATCH(L$4,input_data!$1:$1,0)),"")</f>
        <v>0</v>
      </c>
      <c r="M366" s="252">
        <f>_xlfn.IFNA(INDEX(input_data!$1:$1048576,MATCH($B366,input_data!$B:$B,0),MATCH(M$4,input_data!$1:$1,0)),"")</f>
        <v>0.64294598485566401</v>
      </c>
      <c r="N366" s="252">
        <f>_xlfn.IFNA(INDEX(input_data!$1:$1048576,MATCH($B366,input_data!$B:$B,0),MATCH(N$4,input_data!$1:$1,0)),"")</f>
        <v>0.46436480276796499</v>
      </c>
      <c r="O366" s="252">
        <f>_xlfn.IFNA(INDEX(input_data!$1:$1048576,MATCH($B366,input_data!$B:$B,0),MATCH(O$4,input_data!$1:$1,0)),"")</f>
        <v>8.2935999999999996E-2</v>
      </c>
      <c r="P366" s="251">
        <f>_xlfn.IFNA(INDEX(input_data!$1:$1048576,MATCH($B366,input_data!$B:$B,0),MATCH(P$4,input_data!$1:$1,0)),"")</f>
        <v>7.3364994067243599</v>
      </c>
      <c r="Q366" s="217">
        <f t="shared" si="5"/>
        <v>-3.3504254874276107E-2</v>
      </c>
    </row>
    <row r="367" spans="1:17" x14ac:dyDescent="0.35">
      <c r="A367" s="147" t="s">
        <v>1832</v>
      </c>
      <c r="B367" s="88" t="s">
        <v>1003</v>
      </c>
      <c r="C367" s="88" t="s">
        <v>1833</v>
      </c>
      <c r="E367" s="88" t="s">
        <v>1004</v>
      </c>
      <c r="F367" s="251">
        <f>_xlfn.IFNA(INDEX(input_data!$1:$1048576,MATCH($B367,input_data!$B:$B,0),MATCH(F$4,input_data!$1:$1,0)),"")</f>
        <v>11.725159182906401</v>
      </c>
      <c r="G367" s="252">
        <f>_xlfn.IFNA(INDEX(input_data!$1:$1048576,MATCH($B367,input_data!$B:$B,0),MATCH(G$4,input_data!$1:$1,0)),"")</f>
        <v>3.11966537497532</v>
      </c>
      <c r="H367" s="252">
        <f>_xlfn.IFNA(INDEX(input_data!$1:$1048576,MATCH($B367,input_data!$B:$B,0),MATCH(H$4,input_data!$1:$1,0)),"")</f>
        <v>6.4449019746516303E-2</v>
      </c>
      <c r="I367" s="252">
        <f>_xlfn.IFNA(INDEX(input_data!$1:$1048576,MATCH($B367,input_data!$B:$B,0),MATCH(I$4,input_data!$1:$1,0)),"")</f>
        <v>6.0479734499999998</v>
      </c>
      <c r="J367" s="252">
        <f>_xlfn.IFNA(INDEX(input_data!$1:$1048576,MATCH($B367,input_data!$B:$B,0),MATCH(J$4,input_data!$1:$1,0)),"")</f>
        <v>0</v>
      </c>
      <c r="K367" s="252">
        <f>_xlfn.IFNA(INDEX(input_data!$1:$1048576,MATCH($B367,input_data!$B:$B,0),MATCH(K$4,input_data!$1:$1,0)),"")</f>
        <v>0</v>
      </c>
      <c r="L367" s="252">
        <f>_xlfn.IFNA(INDEX(input_data!$1:$1048576,MATCH($B367,input_data!$B:$B,0),MATCH(L$4,input_data!$1:$1,0)),"")</f>
        <v>0</v>
      </c>
      <c r="M367" s="252">
        <f>_xlfn.IFNA(INDEX(input_data!$1:$1048576,MATCH($B367,input_data!$B:$B,0),MATCH(M$4,input_data!$1:$1,0)),"")</f>
        <v>1.4014970634473201</v>
      </c>
      <c r="N367" s="252">
        <f>_xlfn.IFNA(INDEX(input_data!$1:$1048576,MATCH($B367,input_data!$B:$B,0),MATCH(N$4,input_data!$1:$1,0)),"")</f>
        <v>0.48205026214534602</v>
      </c>
      <c r="O367" s="252">
        <f>_xlfn.IFNA(INDEX(input_data!$1:$1048576,MATCH($B367,input_data!$B:$B,0),MATCH(O$4,input_data!$1:$1,0)),"")</f>
        <v>0.16365399999999999</v>
      </c>
      <c r="P367" s="251">
        <f>_xlfn.IFNA(INDEX(input_data!$1:$1048576,MATCH($B367,input_data!$B:$B,0),MATCH(P$4,input_data!$1:$1,0)),"")</f>
        <v>11.279289170314501</v>
      </c>
      <c r="Q367" s="217">
        <f t="shared" si="5"/>
        <v>-3.8026776919320215E-2</v>
      </c>
    </row>
    <row r="368" spans="1:17" x14ac:dyDescent="0.35">
      <c r="A368" s="147" t="s">
        <v>1834</v>
      </c>
      <c r="B368" s="88" t="s">
        <v>1005</v>
      </c>
      <c r="C368" s="88" t="s">
        <v>1400</v>
      </c>
      <c r="E368" s="88" t="s">
        <v>1006</v>
      </c>
      <c r="F368" s="251">
        <f>_xlfn.IFNA(INDEX(input_data!$1:$1048576,MATCH($B368,input_data!$B:$B,0),MATCH(F$4,input_data!$1:$1,0)),"")</f>
        <v>12.5036707228877</v>
      </c>
      <c r="G368" s="252">
        <f>_xlfn.IFNA(INDEX(input_data!$1:$1048576,MATCH($B368,input_data!$B:$B,0),MATCH(G$4,input_data!$1:$1,0)),"")</f>
        <v>3.6219978043680898</v>
      </c>
      <c r="H368" s="252">
        <f>_xlfn.IFNA(INDEX(input_data!$1:$1048576,MATCH($B368,input_data!$B:$B,0),MATCH(H$4,input_data!$1:$1,0)),"")</f>
        <v>7.3070290906300198E-2</v>
      </c>
      <c r="I368" s="252">
        <f>_xlfn.IFNA(INDEX(input_data!$1:$1048576,MATCH($B368,input_data!$B:$B,0),MATCH(I$4,input_data!$1:$1,0)),"")</f>
        <v>6.8781619709999999</v>
      </c>
      <c r="J368" s="252">
        <f>_xlfn.IFNA(INDEX(input_data!$1:$1048576,MATCH($B368,input_data!$B:$B,0),MATCH(J$4,input_data!$1:$1,0)),"")</f>
        <v>0</v>
      </c>
      <c r="K368" s="252">
        <f>_xlfn.IFNA(INDEX(input_data!$1:$1048576,MATCH($B368,input_data!$B:$B,0),MATCH(K$4,input_data!$1:$1,0)),"")</f>
        <v>0</v>
      </c>
      <c r="L368" s="252">
        <f>_xlfn.IFNA(INDEX(input_data!$1:$1048576,MATCH($B368,input_data!$B:$B,0),MATCH(L$4,input_data!$1:$1,0)),"")</f>
        <v>0</v>
      </c>
      <c r="M368" s="252">
        <f>_xlfn.IFNA(INDEX(input_data!$1:$1048576,MATCH($B368,input_data!$B:$B,0),MATCH(M$4,input_data!$1:$1,0)),"")</f>
        <v>1.17179703484742</v>
      </c>
      <c r="N368" s="252">
        <f>_xlfn.IFNA(INDEX(input_data!$1:$1048576,MATCH($B368,input_data!$B:$B,0),MATCH(N$4,input_data!$1:$1,0)),"")</f>
        <v>0</v>
      </c>
      <c r="O368" s="252">
        <f>_xlfn.IFNA(INDEX(input_data!$1:$1048576,MATCH($B368,input_data!$B:$B,0),MATCH(O$4,input_data!$1:$1,0)),"")</f>
        <v>0.15274599999999999</v>
      </c>
      <c r="P368" s="251">
        <f>_xlfn.IFNA(INDEX(input_data!$1:$1048576,MATCH($B368,input_data!$B:$B,0),MATCH(P$4,input_data!$1:$1,0)),"")</f>
        <v>11.8977731011218</v>
      </c>
      <c r="Q368" s="217">
        <f t="shared" si="5"/>
        <v>-4.8457579793493522E-2</v>
      </c>
    </row>
    <row r="369" spans="1:17" x14ac:dyDescent="0.35">
      <c r="A369" s="147" t="s">
        <v>1835</v>
      </c>
      <c r="B369" s="88" t="s">
        <v>1007</v>
      </c>
      <c r="C369" s="88" t="s">
        <v>1401</v>
      </c>
      <c r="E369" s="88" t="s">
        <v>1008</v>
      </c>
      <c r="F369" s="251">
        <f>_xlfn.IFNA(INDEX(input_data!$1:$1048576,MATCH($B369,input_data!$B:$B,0),MATCH(F$4,input_data!$1:$1,0)),"")</f>
        <v>11.861730106904799</v>
      </c>
      <c r="G369" s="252">
        <f>_xlfn.IFNA(INDEX(input_data!$1:$1048576,MATCH($B369,input_data!$B:$B,0),MATCH(G$4,input_data!$1:$1,0)),"")</f>
        <v>3.2783479264628799</v>
      </c>
      <c r="H369" s="252">
        <f>_xlfn.IFNA(INDEX(input_data!$1:$1048576,MATCH($B369,input_data!$B:$B,0),MATCH(H$4,input_data!$1:$1,0)),"")</f>
        <v>6.6632534213870095E-2</v>
      </c>
      <c r="I369" s="252">
        <f>_xlfn.IFNA(INDEX(input_data!$1:$1048576,MATCH($B369,input_data!$B:$B,0),MATCH(I$4,input_data!$1:$1,0)),"")</f>
        <v>6.0572792069999997</v>
      </c>
      <c r="J369" s="252">
        <f>_xlfn.IFNA(INDEX(input_data!$1:$1048576,MATCH($B369,input_data!$B:$B,0),MATCH(J$4,input_data!$1:$1,0)),"")</f>
        <v>0</v>
      </c>
      <c r="K369" s="252">
        <f>_xlfn.IFNA(INDEX(input_data!$1:$1048576,MATCH($B369,input_data!$B:$B,0),MATCH(K$4,input_data!$1:$1,0)),"")</f>
        <v>0</v>
      </c>
      <c r="L369" s="252">
        <f>_xlfn.IFNA(INDEX(input_data!$1:$1048576,MATCH($B369,input_data!$B:$B,0),MATCH(L$4,input_data!$1:$1,0)),"")</f>
        <v>0</v>
      </c>
      <c r="M369" s="252">
        <f>_xlfn.IFNA(INDEX(input_data!$1:$1048576,MATCH($B369,input_data!$B:$B,0),MATCH(M$4,input_data!$1:$1,0)),"")</f>
        <v>1.2784199497072199</v>
      </c>
      <c r="N369" s="252">
        <f>_xlfn.IFNA(INDEX(input_data!$1:$1048576,MATCH($B369,input_data!$B:$B,0),MATCH(N$4,input_data!$1:$1,0)),"")</f>
        <v>0.47424958546909801</v>
      </c>
      <c r="O369" s="252">
        <f>_xlfn.IFNA(INDEX(input_data!$1:$1048576,MATCH($B369,input_data!$B:$B,0),MATCH(O$4,input_data!$1:$1,0)),"")</f>
        <v>0.12682299999999999</v>
      </c>
      <c r="P369" s="251">
        <f>_xlfn.IFNA(INDEX(input_data!$1:$1048576,MATCH($B369,input_data!$B:$B,0),MATCH(P$4,input_data!$1:$1,0)),"")</f>
        <v>11.281752202853101</v>
      </c>
      <c r="Q369" s="217">
        <f t="shared" si="5"/>
        <v>-4.8894882856429955E-2</v>
      </c>
    </row>
    <row r="370" spans="1:17" x14ac:dyDescent="0.35">
      <c r="A370" s="147" t="s">
        <v>1836</v>
      </c>
      <c r="B370" s="88" t="s">
        <v>1009</v>
      </c>
      <c r="C370" s="88" t="s">
        <v>1402</v>
      </c>
      <c r="E370" s="88" t="s">
        <v>1010</v>
      </c>
      <c r="F370" s="251">
        <f>_xlfn.IFNA(INDEX(input_data!$1:$1048576,MATCH($B370,input_data!$B:$B,0),MATCH(F$4,input_data!$1:$1,0)),"")</f>
        <v>94.562089998228899</v>
      </c>
      <c r="G370" s="252">
        <f>_xlfn.IFNA(INDEX(input_data!$1:$1048576,MATCH($B370,input_data!$B:$B,0),MATCH(G$4,input_data!$1:$1,0)),"")</f>
        <v>53.029961163676703</v>
      </c>
      <c r="H370" s="252">
        <f>_xlfn.IFNA(INDEX(input_data!$1:$1048576,MATCH($B370,input_data!$B:$B,0),MATCH(H$4,input_data!$1:$1,0)),"")</f>
        <v>0.74359062437448598</v>
      </c>
      <c r="I370" s="252">
        <f>_xlfn.IFNA(INDEX(input_data!$1:$1048576,MATCH($B370,input_data!$B:$B,0),MATCH(I$4,input_data!$1:$1,0)),"")</f>
        <v>41.303391124000001</v>
      </c>
      <c r="J370" s="252">
        <f>_xlfn.IFNA(INDEX(input_data!$1:$1048576,MATCH($B370,input_data!$B:$B,0),MATCH(J$4,input_data!$1:$1,0)),"")</f>
        <v>0</v>
      </c>
      <c r="K370" s="252">
        <f>_xlfn.IFNA(INDEX(input_data!$1:$1048576,MATCH($B370,input_data!$B:$B,0),MATCH(K$4,input_data!$1:$1,0)),"")</f>
        <v>0</v>
      </c>
      <c r="L370" s="252">
        <f>_xlfn.IFNA(INDEX(input_data!$1:$1048576,MATCH($B370,input_data!$B:$B,0),MATCH(L$4,input_data!$1:$1,0)),"")</f>
        <v>0</v>
      </c>
      <c r="M370" s="252">
        <f>_xlfn.IFNA(INDEX(input_data!$1:$1048576,MATCH($B370,input_data!$B:$B,0),MATCH(M$4,input_data!$1:$1,0)),"")</f>
        <v>0</v>
      </c>
      <c r="N370" s="252">
        <f>_xlfn.IFNA(INDEX(input_data!$1:$1048576,MATCH($B370,input_data!$B:$B,0),MATCH(N$4,input_data!$1:$1,0)),"")</f>
        <v>0</v>
      </c>
      <c r="O370" s="252">
        <f>_xlfn.IFNA(INDEX(input_data!$1:$1048576,MATCH($B370,input_data!$B:$B,0),MATCH(O$4,input_data!$1:$1,0)),"")</f>
        <v>7.6790000000000001E-3</v>
      </c>
      <c r="P370" s="251">
        <f>_xlfn.IFNA(INDEX(input_data!$1:$1048576,MATCH($B370,input_data!$B:$B,0),MATCH(P$4,input_data!$1:$1,0)),"")</f>
        <v>95.084621912051205</v>
      </c>
      <c r="Q370" s="217">
        <f t="shared" si="5"/>
        <v>5.5258075813688912E-3</v>
      </c>
    </row>
    <row r="371" spans="1:17" x14ac:dyDescent="0.35">
      <c r="A371" s="147" t="s">
        <v>1837</v>
      </c>
      <c r="B371" s="88" t="s">
        <v>1016</v>
      </c>
      <c r="C371" s="88" t="s">
        <v>1405</v>
      </c>
      <c r="E371" s="88" t="s">
        <v>1017</v>
      </c>
      <c r="F371" s="251">
        <f>_xlfn.IFNA(INDEX(input_data!$1:$1048576,MATCH($B371,input_data!$B:$B,0),MATCH(F$4,input_data!$1:$1,0)),"")</f>
        <v>8.6453658980922992</v>
      </c>
      <c r="G371" s="252">
        <f>_xlfn.IFNA(INDEX(input_data!$1:$1048576,MATCH($B371,input_data!$B:$B,0),MATCH(G$4,input_data!$1:$1,0)),"")</f>
        <v>2.4368835567746499</v>
      </c>
      <c r="H371" s="252">
        <f>_xlfn.IFNA(INDEX(input_data!$1:$1048576,MATCH($B371,input_data!$B:$B,0),MATCH(H$4,input_data!$1:$1,0)),"")</f>
        <v>4.7308135478359402E-2</v>
      </c>
      <c r="I371" s="252">
        <f>_xlfn.IFNA(INDEX(input_data!$1:$1048576,MATCH($B371,input_data!$B:$B,0),MATCH(I$4,input_data!$1:$1,0)),"")</f>
        <v>4.0508556660000004</v>
      </c>
      <c r="J371" s="252">
        <f>_xlfn.IFNA(INDEX(input_data!$1:$1048576,MATCH($B371,input_data!$B:$B,0),MATCH(J$4,input_data!$1:$1,0)),"")</f>
        <v>0</v>
      </c>
      <c r="K371" s="252">
        <f>_xlfn.IFNA(INDEX(input_data!$1:$1048576,MATCH($B371,input_data!$B:$B,0),MATCH(K$4,input_data!$1:$1,0)),"")</f>
        <v>0</v>
      </c>
      <c r="L371" s="252">
        <f>_xlfn.IFNA(INDEX(input_data!$1:$1048576,MATCH($B371,input_data!$B:$B,0),MATCH(L$4,input_data!$1:$1,0)),"")</f>
        <v>0</v>
      </c>
      <c r="M371" s="252">
        <f>_xlfn.IFNA(INDEX(input_data!$1:$1048576,MATCH($B371,input_data!$B:$B,0),MATCH(M$4,input_data!$1:$1,0)),"")</f>
        <v>1.5990607241908401</v>
      </c>
      <c r="N371" s="252">
        <f>_xlfn.IFNA(INDEX(input_data!$1:$1048576,MATCH($B371,input_data!$B:$B,0),MATCH(N$4,input_data!$1:$1,0)),"")</f>
        <v>0.12695595924855799</v>
      </c>
      <c r="O371" s="252">
        <f>_xlfn.IFNA(INDEX(input_data!$1:$1048576,MATCH($B371,input_data!$B:$B,0),MATCH(O$4,input_data!$1:$1,0)),"")</f>
        <v>0.100479</v>
      </c>
      <c r="P371" s="251">
        <f>_xlfn.IFNA(INDEX(input_data!$1:$1048576,MATCH($B371,input_data!$B:$B,0),MATCH(P$4,input_data!$1:$1,0)),"")</f>
        <v>8.3615430416923999</v>
      </c>
      <c r="Q371" s="217">
        <f t="shared" si="5"/>
        <v>-3.2829478791930322E-2</v>
      </c>
    </row>
    <row r="372" spans="1:17" x14ac:dyDescent="0.35">
      <c r="A372" s="147" t="s">
        <v>1838</v>
      </c>
      <c r="B372" s="88" t="s">
        <v>1018</v>
      </c>
      <c r="C372" s="88" t="s">
        <v>1839</v>
      </c>
      <c r="E372" s="88" t="s">
        <v>1019</v>
      </c>
      <c r="F372" s="251">
        <f>_xlfn.IFNA(INDEX(input_data!$1:$1048576,MATCH($B372,input_data!$B:$B,0),MATCH(F$4,input_data!$1:$1,0)),"")</f>
        <v>4.3466212521313601</v>
      </c>
      <c r="G372" s="252">
        <f>_xlfn.IFNA(INDEX(input_data!$1:$1048576,MATCH($B372,input_data!$B:$B,0),MATCH(G$4,input_data!$1:$1,0)),"")</f>
        <v>1.3271022860593</v>
      </c>
      <c r="H372" s="252">
        <f>_xlfn.IFNA(INDEX(input_data!$1:$1048576,MATCH($B372,input_data!$B:$B,0),MATCH(H$4,input_data!$1:$1,0)),"")</f>
        <v>2.6512506074945999E-2</v>
      </c>
      <c r="I372" s="252">
        <f>_xlfn.IFNA(INDEX(input_data!$1:$1048576,MATCH($B372,input_data!$B:$B,0),MATCH(I$4,input_data!$1:$1,0)),"")</f>
        <v>2.2163084280000001</v>
      </c>
      <c r="J372" s="252">
        <f>_xlfn.IFNA(INDEX(input_data!$1:$1048576,MATCH($B372,input_data!$B:$B,0),MATCH(J$4,input_data!$1:$1,0)),"")</f>
        <v>0</v>
      </c>
      <c r="K372" s="252">
        <f>_xlfn.IFNA(INDEX(input_data!$1:$1048576,MATCH($B372,input_data!$B:$B,0),MATCH(K$4,input_data!$1:$1,0)),"")</f>
        <v>0</v>
      </c>
      <c r="L372" s="252">
        <f>_xlfn.IFNA(INDEX(input_data!$1:$1048576,MATCH($B372,input_data!$B:$B,0),MATCH(L$4,input_data!$1:$1,0)),"")</f>
        <v>0</v>
      </c>
      <c r="M372" s="252">
        <f>_xlfn.IFNA(INDEX(input_data!$1:$1048576,MATCH($B372,input_data!$B:$B,0),MATCH(M$4,input_data!$1:$1,0)),"")</f>
        <v>0.39641711515745898</v>
      </c>
      <c r="N372" s="252">
        <f>_xlfn.IFNA(INDEX(input_data!$1:$1048576,MATCH($B372,input_data!$B:$B,0),MATCH(N$4,input_data!$1:$1,0)),"")</f>
        <v>0.21375233440159799</v>
      </c>
      <c r="O372" s="252">
        <f>_xlfn.IFNA(INDEX(input_data!$1:$1048576,MATCH($B372,input_data!$B:$B,0),MATCH(O$4,input_data!$1:$1,0)),"")</f>
        <v>5.9537E-2</v>
      </c>
      <c r="P372" s="251">
        <f>_xlfn.IFNA(INDEX(input_data!$1:$1048576,MATCH($B372,input_data!$B:$B,0),MATCH(P$4,input_data!$1:$1,0)),"")</f>
        <v>4.2396296696933096</v>
      </c>
      <c r="Q372" s="217">
        <f t="shared" si="5"/>
        <v>-2.4614885041016055E-2</v>
      </c>
    </row>
    <row r="373" spans="1:17" x14ac:dyDescent="0.35">
      <c r="A373" s="147" t="s">
        <v>1840</v>
      </c>
      <c r="B373" s="88" t="s">
        <v>1022</v>
      </c>
      <c r="C373" s="88" t="s">
        <v>1407</v>
      </c>
      <c r="E373" s="88" t="s">
        <v>1023</v>
      </c>
      <c r="F373" s="251">
        <f>_xlfn.IFNA(INDEX(input_data!$1:$1048576,MATCH($B373,input_data!$B:$B,0),MATCH(F$4,input_data!$1:$1,0)),"")</f>
        <v>538.57787084037102</v>
      </c>
      <c r="G373" s="252">
        <f>_xlfn.IFNA(INDEX(input_data!$1:$1048576,MATCH($B373,input_data!$B:$B,0),MATCH(G$4,input_data!$1:$1,0)),"")</f>
        <v>88.361227626444006</v>
      </c>
      <c r="H373" s="252">
        <f>_xlfn.IFNA(INDEX(input_data!$1:$1048576,MATCH($B373,input_data!$B:$B,0),MATCH(H$4,input_data!$1:$1,0)),"")</f>
        <v>1.74714470213716</v>
      </c>
      <c r="I373" s="252">
        <f>_xlfn.IFNA(INDEX(input_data!$1:$1048576,MATCH($B373,input_data!$B:$B,0),MATCH(I$4,input_data!$1:$1,0)),"")</f>
        <v>431.98093468799999</v>
      </c>
      <c r="J373" s="252">
        <f>_xlfn.IFNA(INDEX(input_data!$1:$1048576,MATCH($B373,input_data!$B:$B,0),MATCH(J$4,input_data!$1:$1,0)),"")</f>
        <v>14.430379927465101</v>
      </c>
      <c r="K373" s="252">
        <f>_xlfn.IFNA(INDEX(input_data!$1:$1048576,MATCH($B373,input_data!$B:$B,0),MATCH(K$4,input_data!$1:$1,0)),"")</f>
        <v>2.0646574499999999</v>
      </c>
      <c r="L373" s="252">
        <f>_xlfn.IFNA(INDEX(input_data!$1:$1048576,MATCH($B373,input_data!$B:$B,0),MATCH(L$4,input_data!$1:$1,0)),"")</f>
        <v>3.3034520000000001</v>
      </c>
      <c r="M373" s="252">
        <f>_xlfn.IFNA(INDEX(input_data!$1:$1048576,MATCH($B373,input_data!$B:$B,0),MATCH(M$4,input_data!$1:$1,0)),"")</f>
        <v>4.1053039993684797</v>
      </c>
      <c r="N373" s="252">
        <f>_xlfn.IFNA(INDEX(input_data!$1:$1048576,MATCH($B373,input_data!$B:$B,0),MATCH(N$4,input_data!$1:$1,0)),"")</f>
        <v>0</v>
      </c>
      <c r="O373" s="252">
        <f>_xlfn.IFNA(INDEX(input_data!$1:$1048576,MATCH($B373,input_data!$B:$B,0),MATCH(O$4,input_data!$1:$1,0)),"")</f>
        <v>4.9130419999999999</v>
      </c>
      <c r="P373" s="251">
        <f>_xlfn.IFNA(INDEX(input_data!$1:$1048576,MATCH($B373,input_data!$B:$B,0),MATCH(P$4,input_data!$1:$1,0)),"")</f>
        <v>550.90614239341505</v>
      </c>
      <c r="Q373" s="217">
        <f t="shared" si="5"/>
        <v>2.2890416076337461E-2</v>
      </c>
    </row>
    <row r="374" spans="1:17" x14ac:dyDescent="0.35">
      <c r="A374" s="147" t="s">
        <v>1841</v>
      </c>
      <c r="B374" s="88" t="s">
        <v>1024</v>
      </c>
      <c r="C374" s="88" t="s">
        <v>1408</v>
      </c>
      <c r="E374" s="88" t="s">
        <v>1025</v>
      </c>
      <c r="F374" s="251">
        <f>_xlfn.IFNA(INDEX(input_data!$1:$1048576,MATCH($B374,input_data!$B:$B,0),MATCH(F$4,input_data!$1:$1,0)),"")</f>
        <v>78.511416846497696</v>
      </c>
      <c r="G374" s="252">
        <f>_xlfn.IFNA(INDEX(input_data!$1:$1048576,MATCH($B374,input_data!$B:$B,0),MATCH(G$4,input_data!$1:$1,0)),"")</f>
        <v>38.463837162491899</v>
      </c>
      <c r="H374" s="252">
        <f>_xlfn.IFNA(INDEX(input_data!$1:$1048576,MATCH($B374,input_data!$B:$B,0),MATCH(H$4,input_data!$1:$1,0)),"")</f>
        <v>0.54527992772387202</v>
      </c>
      <c r="I374" s="252">
        <f>_xlfn.IFNA(INDEX(input_data!$1:$1048576,MATCH($B374,input_data!$B:$B,0),MATCH(I$4,input_data!$1:$1,0)),"")</f>
        <v>40.34379328</v>
      </c>
      <c r="J374" s="252">
        <f>_xlfn.IFNA(INDEX(input_data!$1:$1048576,MATCH($B374,input_data!$B:$B,0),MATCH(J$4,input_data!$1:$1,0)),"")</f>
        <v>0</v>
      </c>
      <c r="K374" s="252">
        <f>_xlfn.IFNA(INDEX(input_data!$1:$1048576,MATCH($B374,input_data!$B:$B,0),MATCH(K$4,input_data!$1:$1,0)),"")</f>
        <v>0</v>
      </c>
      <c r="L374" s="252">
        <f>_xlfn.IFNA(INDEX(input_data!$1:$1048576,MATCH($B374,input_data!$B:$B,0),MATCH(L$4,input_data!$1:$1,0)),"")</f>
        <v>0</v>
      </c>
      <c r="M374" s="252">
        <f>_xlfn.IFNA(INDEX(input_data!$1:$1048576,MATCH($B374,input_data!$B:$B,0),MATCH(M$4,input_data!$1:$1,0)),"")</f>
        <v>0</v>
      </c>
      <c r="N374" s="252">
        <f>_xlfn.IFNA(INDEX(input_data!$1:$1048576,MATCH($B374,input_data!$B:$B,0),MATCH(N$4,input_data!$1:$1,0)),"")</f>
        <v>0</v>
      </c>
      <c r="O374" s="252">
        <f>_xlfn.IFNA(INDEX(input_data!$1:$1048576,MATCH($B374,input_data!$B:$B,0),MATCH(O$4,input_data!$1:$1,0)),"")</f>
        <v>7.6790000000000001E-3</v>
      </c>
      <c r="P374" s="251">
        <f>_xlfn.IFNA(INDEX(input_data!$1:$1048576,MATCH($B374,input_data!$B:$B,0),MATCH(P$4,input_data!$1:$1,0)),"")</f>
        <v>79.360589370215806</v>
      </c>
      <c r="Q374" s="217">
        <f t="shared" si="5"/>
        <v>1.0815911339090656E-2</v>
      </c>
    </row>
    <row r="375" spans="1:17" x14ac:dyDescent="0.35">
      <c r="A375" s="147" t="s">
        <v>1842</v>
      </c>
      <c r="B375" s="88" t="s">
        <v>1026</v>
      </c>
      <c r="C375" s="88" t="s">
        <v>1409</v>
      </c>
      <c r="E375" s="88" t="s">
        <v>1027</v>
      </c>
      <c r="F375" s="251">
        <f>_xlfn.IFNA(INDEX(input_data!$1:$1048576,MATCH($B375,input_data!$B:$B,0),MATCH(F$4,input_data!$1:$1,0)),"")</f>
        <v>204.17885580016801</v>
      </c>
      <c r="G375" s="252">
        <f>_xlfn.IFNA(INDEX(input_data!$1:$1048576,MATCH($B375,input_data!$B:$B,0),MATCH(G$4,input_data!$1:$1,0)),"")</f>
        <v>125.039041932864</v>
      </c>
      <c r="H375" s="252">
        <f>_xlfn.IFNA(INDEX(input_data!$1:$1048576,MATCH($B375,input_data!$B:$B,0),MATCH(H$4,input_data!$1:$1,0)),"")</f>
        <v>1.9923970714455701</v>
      </c>
      <c r="I375" s="252">
        <f>_xlfn.IFNA(INDEX(input_data!$1:$1048576,MATCH($B375,input_data!$B:$B,0),MATCH(I$4,input_data!$1:$1,0)),"")</f>
        <v>53.470972832000001</v>
      </c>
      <c r="J375" s="252">
        <f>_xlfn.IFNA(INDEX(input_data!$1:$1048576,MATCH($B375,input_data!$B:$B,0),MATCH(J$4,input_data!$1:$1,0)),"")</f>
        <v>12.3167603873034</v>
      </c>
      <c r="K375" s="252">
        <f>_xlfn.IFNA(INDEX(input_data!$1:$1048576,MATCH($B375,input_data!$B:$B,0),MATCH(K$4,input_data!$1:$1,0)),"")</f>
        <v>0.82697445000000003</v>
      </c>
      <c r="L375" s="252">
        <f>_xlfn.IFNA(INDEX(input_data!$1:$1048576,MATCH($B375,input_data!$B:$B,0),MATCH(L$4,input_data!$1:$1,0)),"")</f>
        <v>1.323159</v>
      </c>
      <c r="M375" s="252">
        <f>_xlfn.IFNA(INDEX(input_data!$1:$1048576,MATCH($B375,input_data!$B:$B,0),MATCH(M$4,input_data!$1:$1,0)),"")</f>
        <v>8.8841202926983893</v>
      </c>
      <c r="N375" s="252">
        <f>_xlfn.IFNA(INDEX(input_data!$1:$1048576,MATCH($B375,input_data!$B:$B,0),MATCH(N$4,input_data!$1:$1,0)),"")</f>
        <v>0</v>
      </c>
      <c r="O375" s="252">
        <f>_xlfn.IFNA(INDEX(input_data!$1:$1048576,MATCH($B375,input_data!$B:$B,0),MATCH(O$4,input_data!$1:$1,0)),"")</f>
        <v>0.709148</v>
      </c>
      <c r="P375" s="251">
        <f>_xlfn.IFNA(INDEX(input_data!$1:$1048576,MATCH($B375,input_data!$B:$B,0),MATCH(P$4,input_data!$1:$1,0)),"")</f>
        <v>204.56257396631199</v>
      </c>
      <c r="Q375" s="217">
        <f t="shared" si="5"/>
        <v>1.8793237166512267E-3</v>
      </c>
    </row>
    <row r="376" spans="1:17" x14ac:dyDescent="0.35">
      <c r="A376" s="147" t="s">
        <v>1843</v>
      </c>
      <c r="B376" s="88" t="s">
        <v>1028</v>
      </c>
      <c r="C376" s="88" t="s">
        <v>1844</v>
      </c>
      <c r="E376" s="88" t="s">
        <v>1029</v>
      </c>
      <c r="F376" s="251">
        <f>_xlfn.IFNA(INDEX(input_data!$1:$1048576,MATCH($B376,input_data!$B:$B,0),MATCH(F$4,input_data!$1:$1,0)),"")</f>
        <v>9.4065489022762705</v>
      </c>
      <c r="G376" s="252">
        <f>_xlfn.IFNA(INDEX(input_data!$1:$1048576,MATCH($B376,input_data!$B:$B,0),MATCH(G$4,input_data!$1:$1,0)),"")</f>
        <v>1.96157035669195</v>
      </c>
      <c r="H376" s="252">
        <f>_xlfn.IFNA(INDEX(input_data!$1:$1048576,MATCH($B376,input_data!$B:$B,0),MATCH(H$4,input_data!$1:$1,0)),"")</f>
        <v>4.4952654007523803E-2</v>
      </c>
      <c r="I376" s="252">
        <f>_xlfn.IFNA(INDEX(input_data!$1:$1048576,MATCH($B376,input_data!$B:$B,0),MATCH(I$4,input_data!$1:$1,0)),"")</f>
        <v>6.3210842759999997</v>
      </c>
      <c r="J376" s="252">
        <f>_xlfn.IFNA(INDEX(input_data!$1:$1048576,MATCH($B376,input_data!$B:$B,0),MATCH(J$4,input_data!$1:$1,0)),"")</f>
        <v>0</v>
      </c>
      <c r="K376" s="252">
        <f>_xlfn.IFNA(INDEX(input_data!$1:$1048576,MATCH($B376,input_data!$B:$B,0),MATCH(K$4,input_data!$1:$1,0)),"")</f>
        <v>0</v>
      </c>
      <c r="L376" s="252">
        <f>_xlfn.IFNA(INDEX(input_data!$1:$1048576,MATCH($B376,input_data!$B:$B,0),MATCH(L$4,input_data!$1:$1,0)),"")</f>
        <v>0</v>
      </c>
      <c r="M376" s="252">
        <f>_xlfn.IFNA(INDEX(input_data!$1:$1048576,MATCH($B376,input_data!$B:$B,0),MATCH(M$4,input_data!$1:$1,0)),"")</f>
        <v>0.56625750455087898</v>
      </c>
      <c r="N376" s="252">
        <f>_xlfn.IFNA(INDEX(input_data!$1:$1048576,MATCH($B376,input_data!$B:$B,0),MATCH(N$4,input_data!$1:$1,0)),"")</f>
        <v>0</v>
      </c>
      <c r="O376" s="252">
        <f>_xlfn.IFNA(INDEX(input_data!$1:$1048576,MATCH($B376,input_data!$B:$B,0),MATCH(O$4,input_data!$1:$1,0)),"")</f>
        <v>0.11785900000000001</v>
      </c>
      <c r="P376" s="251">
        <f>_xlfn.IFNA(INDEX(input_data!$1:$1048576,MATCH($B376,input_data!$B:$B,0),MATCH(P$4,input_data!$1:$1,0)),"")</f>
        <v>9.0117237912503505</v>
      </c>
      <c r="Q376" s="217">
        <f t="shared" si="5"/>
        <v>-4.1973428844916505E-2</v>
      </c>
    </row>
    <row r="377" spans="1:17" x14ac:dyDescent="0.35">
      <c r="A377" s="147" t="s">
        <v>1845</v>
      </c>
      <c r="B377" s="88" t="s">
        <v>1030</v>
      </c>
      <c r="C377" s="88" t="s">
        <v>1410</v>
      </c>
      <c r="E377" s="88" t="s">
        <v>1031</v>
      </c>
      <c r="F377" s="251">
        <f>_xlfn.IFNA(INDEX(input_data!$1:$1048576,MATCH($B377,input_data!$B:$B,0),MATCH(F$4,input_data!$1:$1,0)),"")</f>
        <v>225.14339939750499</v>
      </c>
      <c r="G377" s="252">
        <f>_xlfn.IFNA(INDEX(input_data!$1:$1048576,MATCH($B377,input_data!$B:$B,0),MATCH(G$4,input_data!$1:$1,0)),"")</f>
        <v>91.7772832046915</v>
      </c>
      <c r="H377" s="252">
        <f>_xlfn.IFNA(INDEX(input_data!$1:$1048576,MATCH($B377,input_data!$B:$B,0),MATCH(H$4,input_data!$1:$1,0)),"")</f>
        <v>1.5561658502971401</v>
      </c>
      <c r="I377" s="252">
        <f>_xlfn.IFNA(INDEX(input_data!$1:$1048576,MATCH($B377,input_data!$B:$B,0),MATCH(I$4,input_data!$1:$1,0)),"")</f>
        <v>115.13388747</v>
      </c>
      <c r="J377" s="252">
        <f>_xlfn.IFNA(INDEX(input_data!$1:$1048576,MATCH($B377,input_data!$B:$B,0),MATCH(J$4,input_data!$1:$1,0)),"")</f>
        <v>11.719419730320601</v>
      </c>
      <c r="K377" s="252">
        <f>_xlfn.IFNA(INDEX(input_data!$1:$1048576,MATCH($B377,input_data!$B:$B,0),MATCH(K$4,input_data!$1:$1,0)),"")</f>
        <v>0.99513929999999995</v>
      </c>
      <c r="L377" s="252">
        <f>_xlfn.IFNA(INDEX(input_data!$1:$1048576,MATCH($B377,input_data!$B:$B,0),MATCH(L$4,input_data!$1:$1,0)),"")</f>
        <v>1.5922229999999999</v>
      </c>
      <c r="M377" s="252">
        <f>_xlfn.IFNA(INDEX(input_data!$1:$1048576,MATCH($B377,input_data!$B:$B,0),MATCH(M$4,input_data!$1:$1,0)),"")</f>
        <v>3.10527870341223</v>
      </c>
      <c r="N377" s="252">
        <f>_xlfn.IFNA(INDEX(input_data!$1:$1048576,MATCH($B377,input_data!$B:$B,0),MATCH(N$4,input_data!$1:$1,0)),"")</f>
        <v>0</v>
      </c>
      <c r="O377" s="252">
        <f>_xlfn.IFNA(INDEX(input_data!$1:$1048576,MATCH($B377,input_data!$B:$B,0),MATCH(O$4,input_data!$1:$1,0)),"")</f>
        <v>2.0443280000000001</v>
      </c>
      <c r="P377" s="251">
        <f>_xlfn.IFNA(INDEX(input_data!$1:$1048576,MATCH($B377,input_data!$B:$B,0),MATCH(P$4,input_data!$1:$1,0)),"")</f>
        <v>227.92372525872099</v>
      </c>
      <c r="Q377" s="217">
        <f t="shared" si="5"/>
        <v>1.2349133346375218E-2</v>
      </c>
    </row>
    <row r="378" spans="1:17" x14ac:dyDescent="0.35">
      <c r="A378" s="147" t="s">
        <v>1846</v>
      </c>
      <c r="B378" s="88" t="s">
        <v>1032</v>
      </c>
      <c r="C378" s="88" t="s">
        <v>1411</v>
      </c>
      <c r="E378" s="88" t="s">
        <v>1033</v>
      </c>
      <c r="F378" s="251">
        <f>_xlfn.IFNA(INDEX(input_data!$1:$1048576,MATCH($B378,input_data!$B:$B,0),MATCH(F$4,input_data!$1:$1,0)),"")</f>
        <v>341.64482399896599</v>
      </c>
      <c r="G378" s="252">
        <f>_xlfn.IFNA(INDEX(input_data!$1:$1048576,MATCH($B378,input_data!$B:$B,0),MATCH(G$4,input_data!$1:$1,0)),"")</f>
        <v>63.7315326034851</v>
      </c>
      <c r="H378" s="252">
        <f>_xlfn.IFNA(INDEX(input_data!$1:$1048576,MATCH($B378,input_data!$B:$B,0),MATCH(H$4,input_data!$1:$1,0)),"")</f>
        <v>1.2761247997821401</v>
      </c>
      <c r="I378" s="252">
        <f>_xlfn.IFNA(INDEX(input_data!$1:$1048576,MATCH($B378,input_data!$B:$B,0),MATCH(I$4,input_data!$1:$1,0)),"")</f>
        <v>258.44957767800003</v>
      </c>
      <c r="J378" s="252">
        <f>_xlfn.IFNA(INDEX(input_data!$1:$1048576,MATCH($B378,input_data!$B:$B,0),MATCH(J$4,input_data!$1:$1,0)),"")</f>
        <v>7.2105331724101003</v>
      </c>
      <c r="K378" s="252">
        <f>_xlfn.IFNA(INDEX(input_data!$1:$1048576,MATCH($B378,input_data!$B:$B,0),MATCH(K$4,input_data!$1:$1,0)),"")</f>
        <v>1.1394148500000001</v>
      </c>
      <c r="L378" s="252">
        <f>_xlfn.IFNA(INDEX(input_data!$1:$1048576,MATCH($B378,input_data!$B:$B,0),MATCH(L$4,input_data!$1:$1,0)),"")</f>
        <v>1.823064</v>
      </c>
      <c r="M378" s="252">
        <f>_xlfn.IFNA(INDEX(input_data!$1:$1048576,MATCH($B378,input_data!$B:$B,0),MATCH(M$4,input_data!$1:$1,0)),"")</f>
        <v>12.446089877599301</v>
      </c>
      <c r="N378" s="252">
        <f>_xlfn.IFNA(INDEX(input_data!$1:$1048576,MATCH($B378,input_data!$B:$B,0),MATCH(N$4,input_data!$1:$1,0)),"")</f>
        <v>3.3160783165657999</v>
      </c>
      <c r="O378" s="252">
        <f>_xlfn.IFNA(INDEX(input_data!$1:$1048576,MATCH($B378,input_data!$B:$B,0),MATCH(O$4,input_data!$1:$1,0)),"")</f>
        <v>1.9314</v>
      </c>
      <c r="P378" s="251">
        <f>_xlfn.IFNA(INDEX(input_data!$1:$1048576,MATCH($B378,input_data!$B:$B,0),MATCH(P$4,input_data!$1:$1,0)),"")</f>
        <v>351.32381529784101</v>
      </c>
      <c r="Q378" s="217">
        <f t="shared" si="5"/>
        <v>2.8330566187369843E-2</v>
      </c>
    </row>
    <row r="379" spans="1:17" x14ac:dyDescent="0.35">
      <c r="A379" s="147" t="s">
        <v>1847</v>
      </c>
      <c r="B379" s="88" t="s">
        <v>1034</v>
      </c>
      <c r="C379" s="88" t="s">
        <v>1412</v>
      </c>
      <c r="E379" s="88" t="s">
        <v>1035</v>
      </c>
      <c r="F379" s="251">
        <f>_xlfn.IFNA(INDEX(input_data!$1:$1048576,MATCH($B379,input_data!$B:$B,0),MATCH(F$4,input_data!$1:$1,0)),"")</f>
        <v>12.7466078805466</v>
      </c>
      <c r="G379" s="252">
        <f>_xlfn.IFNA(INDEX(input_data!$1:$1048576,MATCH($B379,input_data!$B:$B,0),MATCH(G$4,input_data!$1:$1,0)),"")</f>
        <v>2.1526935287923101</v>
      </c>
      <c r="H379" s="252">
        <f>_xlfn.IFNA(INDEX(input_data!$1:$1048576,MATCH($B379,input_data!$B:$B,0),MATCH(H$4,input_data!$1:$1,0)),"")</f>
        <v>4.9159285359078701E-2</v>
      </c>
      <c r="I379" s="252">
        <f>_xlfn.IFNA(INDEX(input_data!$1:$1048576,MATCH($B379,input_data!$B:$B,0),MATCH(I$4,input_data!$1:$1,0)),"")</f>
        <v>7.6499592910000001</v>
      </c>
      <c r="J379" s="252">
        <f>_xlfn.IFNA(INDEX(input_data!$1:$1048576,MATCH($B379,input_data!$B:$B,0),MATCH(J$4,input_data!$1:$1,0)),"")</f>
        <v>0</v>
      </c>
      <c r="K379" s="252">
        <f>_xlfn.IFNA(INDEX(input_data!$1:$1048576,MATCH($B379,input_data!$B:$B,0),MATCH(K$4,input_data!$1:$1,0)),"")</f>
        <v>0</v>
      </c>
      <c r="L379" s="252">
        <f>_xlfn.IFNA(INDEX(input_data!$1:$1048576,MATCH($B379,input_data!$B:$B,0),MATCH(L$4,input_data!$1:$1,0)),"")</f>
        <v>0</v>
      </c>
      <c r="M379" s="252">
        <f>_xlfn.IFNA(INDEX(input_data!$1:$1048576,MATCH($B379,input_data!$B:$B,0),MATCH(M$4,input_data!$1:$1,0)),"")</f>
        <v>2.1155908336832598</v>
      </c>
      <c r="N379" s="252">
        <f>_xlfn.IFNA(INDEX(input_data!$1:$1048576,MATCH($B379,input_data!$B:$B,0),MATCH(N$4,input_data!$1:$1,0)),"")</f>
        <v>4.6308836879873298E-2</v>
      </c>
      <c r="O379" s="252">
        <f>_xlfn.IFNA(INDEX(input_data!$1:$1048576,MATCH($B379,input_data!$B:$B,0),MATCH(O$4,input_data!$1:$1,0)),"")</f>
        <v>0.123774</v>
      </c>
      <c r="P379" s="251">
        <f>_xlfn.IFNA(INDEX(input_data!$1:$1048576,MATCH($B379,input_data!$B:$B,0),MATCH(P$4,input_data!$1:$1,0)),"")</f>
        <v>12.1374857757145</v>
      </c>
      <c r="Q379" s="217">
        <f t="shared" si="5"/>
        <v>-4.7786996394681536E-2</v>
      </c>
    </row>
    <row r="380" spans="1:17" x14ac:dyDescent="0.35">
      <c r="A380" s="147" t="s">
        <v>1848</v>
      </c>
      <c r="B380" s="88" t="s">
        <v>1036</v>
      </c>
      <c r="C380" s="88" t="s">
        <v>1413</v>
      </c>
      <c r="E380" s="88" t="s">
        <v>1037</v>
      </c>
      <c r="F380" s="251">
        <f>_xlfn.IFNA(INDEX(input_data!$1:$1048576,MATCH($B380,input_data!$B:$B,0),MATCH(F$4,input_data!$1:$1,0)),"")</f>
        <v>86.487956093909901</v>
      </c>
      <c r="G380" s="252">
        <f>_xlfn.IFNA(INDEX(input_data!$1:$1048576,MATCH($B380,input_data!$B:$B,0),MATCH(G$4,input_data!$1:$1,0)),"")</f>
        <v>12.7942179080922</v>
      </c>
      <c r="H380" s="252">
        <f>_xlfn.IFNA(INDEX(input_data!$1:$1048576,MATCH($B380,input_data!$B:$B,0),MATCH(H$4,input_data!$1:$1,0)),"")</f>
        <v>0.28056926134120203</v>
      </c>
      <c r="I380" s="252">
        <f>_xlfn.IFNA(INDEX(input_data!$1:$1048576,MATCH($B380,input_data!$B:$B,0),MATCH(I$4,input_data!$1:$1,0)),"")</f>
        <v>68.169662063999994</v>
      </c>
      <c r="J380" s="252">
        <f>_xlfn.IFNA(INDEX(input_data!$1:$1048576,MATCH($B380,input_data!$B:$B,0),MATCH(J$4,input_data!$1:$1,0)),"")</f>
        <v>1.65386096979889</v>
      </c>
      <c r="K380" s="252">
        <f>_xlfn.IFNA(INDEX(input_data!$1:$1048576,MATCH($B380,input_data!$B:$B,0),MATCH(K$4,input_data!$1:$1,0)),"")</f>
        <v>0.29778569999999999</v>
      </c>
      <c r="L380" s="252">
        <f>_xlfn.IFNA(INDEX(input_data!$1:$1048576,MATCH($B380,input_data!$B:$B,0),MATCH(L$4,input_data!$1:$1,0)),"")</f>
        <v>0.47645700000000002</v>
      </c>
      <c r="M380" s="252">
        <f>_xlfn.IFNA(INDEX(input_data!$1:$1048576,MATCH($B380,input_data!$B:$B,0),MATCH(M$4,input_data!$1:$1,0)),"")</f>
        <v>2.6911113994151301</v>
      </c>
      <c r="N380" s="252">
        <f>_xlfn.IFNA(INDEX(input_data!$1:$1048576,MATCH($B380,input_data!$B:$B,0),MATCH(N$4,input_data!$1:$1,0)),"")</f>
        <v>0</v>
      </c>
      <c r="O380" s="252">
        <f>_xlfn.IFNA(INDEX(input_data!$1:$1048576,MATCH($B380,input_data!$B:$B,0),MATCH(O$4,input_data!$1:$1,0)),"")</f>
        <v>0.24030499999999999</v>
      </c>
      <c r="P380" s="251">
        <f>_xlfn.IFNA(INDEX(input_data!$1:$1048576,MATCH($B380,input_data!$B:$B,0),MATCH(P$4,input_data!$1:$1,0)),"")</f>
        <v>86.6039693026474</v>
      </c>
      <c r="Q380" s="217">
        <f t="shared" si="5"/>
        <v>1.3413799328489961E-3</v>
      </c>
    </row>
    <row r="381" spans="1:17" x14ac:dyDescent="0.35">
      <c r="A381" s="147" t="s">
        <v>1849</v>
      </c>
      <c r="B381" s="88" t="s">
        <v>1038</v>
      </c>
      <c r="C381" s="88" t="s">
        <v>1414</v>
      </c>
      <c r="E381" s="88" t="s">
        <v>1039</v>
      </c>
      <c r="F381" s="251">
        <f>_xlfn.IFNA(INDEX(input_data!$1:$1048576,MATCH($B381,input_data!$B:$B,0),MATCH(F$4,input_data!$1:$1,0)),"")</f>
        <v>257.84998018808</v>
      </c>
      <c r="G381" s="252">
        <f>_xlfn.IFNA(INDEX(input_data!$1:$1048576,MATCH($B381,input_data!$B:$B,0),MATCH(G$4,input_data!$1:$1,0)),"")</f>
        <v>106.155110911099</v>
      </c>
      <c r="H381" s="252">
        <f>_xlfn.IFNA(INDEX(input_data!$1:$1048576,MATCH($B381,input_data!$B:$B,0),MATCH(H$4,input_data!$1:$1,0)),"")</f>
        <v>1.7957143676257199</v>
      </c>
      <c r="I381" s="252">
        <f>_xlfn.IFNA(INDEX(input_data!$1:$1048576,MATCH($B381,input_data!$B:$B,0),MATCH(I$4,input_data!$1:$1,0)),"")</f>
        <v>136.46400472100001</v>
      </c>
      <c r="J381" s="252">
        <f>_xlfn.IFNA(INDEX(input_data!$1:$1048576,MATCH($B381,input_data!$B:$B,0),MATCH(J$4,input_data!$1:$1,0)),"")</f>
        <v>13.4113161075602</v>
      </c>
      <c r="K381" s="252">
        <f>_xlfn.IFNA(INDEX(input_data!$1:$1048576,MATCH($B381,input_data!$B:$B,0),MATCH(K$4,input_data!$1:$1,0)),"")</f>
        <v>1.1252311500000001</v>
      </c>
      <c r="L381" s="252">
        <f>_xlfn.IFNA(INDEX(input_data!$1:$1048576,MATCH($B381,input_data!$B:$B,0),MATCH(L$4,input_data!$1:$1,0)),"")</f>
        <v>1.80037</v>
      </c>
      <c r="M381" s="252">
        <f>_xlfn.IFNA(INDEX(input_data!$1:$1048576,MATCH($B381,input_data!$B:$B,0),MATCH(M$4,input_data!$1:$1,0)),"")</f>
        <v>1.5195430222222199</v>
      </c>
      <c r="N381" s="252">
        <f>_xlfn.IFNA(INDEX(input_data!$1:$1048576,MATCH($B381,input_data!$B:$B,0),MATCH(N$4,input_data!$1:$1,0)),"")</f>
        <v>0</v>
      </c>
      <c r="O381" s="252">
        <f>_xlfn.IFNA(INDEX(input_data!$1:$1048576,MATCH($B381,input_data!$B:$B,0),MATCH(O$4,input_data!$1:$1,0)),"")</f>
        <v>2.2371889999999999</v>
      </c>
      <c r="P381" s="251">
        <f>_xlfn.IFNA(INDEX(input_data!$1:$1048576,MATCH($B381,input_data!$B:$B,0),MATCH(P$4,input_data!$1:$1,0)),"")</f>
        <v>264.50847927950701</v>
      </c>
      <c r="Q381" s="217">
        <f t="shared" si="5"/>
        <v>2.5823151456401794E-2</v>
      </c>
    </row>
    <row r="382" spans="1:17" x14ac:dyDescent="0.35">
      <c r="A382" s="147" t="s">
        <v>1850</v>
      </c>
      <c r="B382" s="88" t="s">
        <v>1040</v>
      </c>
      <c r="C382" s="88" t="s">
        <v>1415</v>
      </c>
      <c r="E382" s="88" t="s">
        <v>1041</v>
      </c>
      <c r="F382" s="251">
        <f>_xlfn.IFNA(INDEX(input_data!$1:$1048576,MATCH($B382,input_data!$B:$B,0),MATCH(F$4,input_data!$1:$1,0)),"")</f>
        <v>13.240141598860699</v>
      </c>
      <c r="G382" s="252">
        <f>_xlfn.IFNA(INDEX(input_data!$1:$1048576,MATCH($B382,input_data!$B:$B,0),MATCH(G$4,input_data!$1:$1,0)),"")</f>
        <v>2.0533469538730098</v>
      </c>
      <c r="H382" s="252">
        <f>_xlfn.IFNA(INDEX(input_data!$1:$1048576,MATCH($B382,input_data!$B:$B,0),MATCH(H$4,input_data!$1:$1,0)),"")</f>
        <v>4.7055867692923303E-2</v>
      </c>
      <c r="I382" s="252">
        <f>_xlfn.IFNA(INDEX(input_data!$1:$1048576,MATCH($B382,input_data!$B:$B,0),MATCH(I$4,input_data!$1:$1,0)),"")</f>
        <v>9.5788638000000006</v>
      </c>
      <c r="J382" s="252">
        <f>_xlfn.IFNA(INDEX(input_data!$1:$1048576,MATCH($B382,input_data!$B:$B,0),MATCH(J$4,input_data!$1:$1,0)),"")</f>
        <v>0</v>
      </c>
      <c r="K382" s="252">
        <f>_xlfn.IFNA(INDEX(input_data!$1:$1048576,MATCH($B382,input_data!$B:$B,0),MATCH(K$4,input_data!$1:$1,0)),"")</f>
        <v>0</v>
      </c>
      <c r="L382" s="252">
        <f>_xlfn.IFNA(INDEX(input_data!$1:$1048576,MATCH($B382,input_data!$B:$B,0),MATCH(L$4,input_data!$1:$1,0)),"")</f>
        <v>0</v>
      </c>
      <c r="M382" s="252">
        <f>_xlfn.IFNA(INDEX(input_data!$1:$1048576,MATCH($B382,input_data!$B:$B,0),MATCH(M$4,input_data!$1:$1,0)),"")</f>
        <v>1.38603742403001</v>
      </c>
      <c r="N382" s="252">
        <f>_xlfn.IFNA(INDEX(input_data!$1:$1048576,MATCH($B382,input_data!$B:$B,0),MATCH(N$4,input_data!$1:$1,0)),"")</f>
        <v>0</v>
      </c>
      <c r="O382" s="252">
        <f>_xlfn.IFNA(INDEX(input_data!$1:$1048576,MATCH($B382,input_data!$B:$B,0),MATCH(O$4,input_data!$1:$1,0)),"")</f>
        <v>9.4588000000000005E-2</v>
      </c>
      <c r="P382" s="251">
        <f>_xlfn.IFNA(INDEX(input_data!$1:$1048576,MATCH($B382,input_data!$B:$B,0),MATCH(P$4,input_data!$1:$1,0)),"")</f>
        <v>13.1598920455959</v>
      </c>
      <c r="Q382" s="217">
        <f t="shared" si="5"/>
        <v>-6.0610796845030901E-3</v>
      </c>
    </row>
    <row r="383" spans="1:17" x14ac:dyDescent="0.35">
      <c r="A383" s="147" t="s">
        <v>1851</v>
      </c>
      <c r="B383" s="88" t="s">
        <v>1042</v>
      </c>
      <c r="C383" s="88" t="s">
        <v>1416</v>
      </c>
      <c r="E383" s="88" t="s">
        <v>1043</v>
      </c>
      <c r="F383" s="251">
        <f>_xlfn.IFNA(INDEX(input_data!$1:$1048576,MATCH($B383,input_data!$B:$B,0),MATCH(F$4,input_data!$1:$1,0)),"")</f>
        <v>113.041434141588</v>
      </c>
      <c r="G383" s="252">
        <f>_xlfn.IFNA(INDEX(input_data!$1:$1048576,MATCH($B383,input_data!$B:$B,0),MATCH(G$4,input_data!$1:$1,0)),"")</f>
        <v>13.583676081846001</v>
      </c>
      <c r="H383" s="252">
        <f>_xlfn.IFNA(INDEX(input_data!$1:$1048576,MATCH($B383,input_data!$B:$B,0),MATCH(H$4,input_data!$1:$1,0)),"")</f>
        <v>0.31129257687563799</v>
      </c>
      <c r="I383" s="252">
        <f>_xlfn.IFNA(INDEX(input_data!$1:$1048576,MATCH($B383,input_data!$B:$B,0),MATCH(I$4,input_data!$1:$1,0)),"")</f>
        <v>98.463935798999998</v>
      </c>
      <c r="J383" s="252">
        <f>_xlfn.IFNA(INDEX(input_data!$1:$1048576,MATCH($B383,input_data!$B:$B,0),MATCH(J$4,input_data!$1:$1,0)),"")</f>
        <v>0.1127796112</v>
      </c>
      <c r="K383" s="252">
        <f>_xlfn.IFNA(INDEX(input_data!$1:$1048576,MATCH($B383,input_data!$B:$B,0),MATCH(K$4,input_data!$1:$1,0)),"")</f>
        <v>0.25099320000000003</v>
      </c>
      <c r="L383" s="252">
        <f>_xlfn.IFNA(INDEX(input_data!$1:$1048576,MATCH($B383,input_data!$B:$B,0),MATCH(L$4,input_data!$1:$1,0)),"")</f>
        <v>0.40158899999999997</v>
      </c>
      <c r="M383" s="252">
        <f>_xlfn.IFNA(INDEX(input_data!$1:$1048576,MATCH($B383,input_data!$B:$B,0),MATCH(M$4,input_data!$1:$1,0)),"")</f>
        <v>4.2005490445104297</v>
      </c>
      <c r="N383" s="252">
        <f>_xlfn.IFNA(INDEX(input_data!$1:$1048576,MATCH($B383,input_data!$B:$B,0),MATCH(N$4,input_data!$1:$1,0)),"")</f>
        <v>0</v>
      </c>
      <c r="O383" s="252">
        <f>_xlfn.IFNA(INDEX(input_data!$1:$1048576,MATCH($B383,input_data!$B:$B,0),MATCH(O$4,input_data!$1:$1,0)),"")</f>
        <v>0.40345500000000001</v>
      </c>
      <c r="P383" s="251">
        <f>_xlfn.IFNA(INDEX(input_data!$1:$1048576,MATCH($B383,input_data!$B:$B,0),MATCH(P$4,input_data!$1:$1,0)),"")</f>
        <v>117.72827031343201</v>
      </c>
      <c r="Q383" s="217">
        <f t="shared" si="5"/>
        <v>4.1461223554308368E-2</v>
      </c>
    </row>
    <row r="384" spans="1:17" x14ac:dyDescent="0.35">
      <c r="A384" s="147" t="s">
        <v>1852</v>
      </c>
      <c r="B384" s="88" t="s">
        <v>1044</v>
      </c>
      <c r="C384" s="88" t="s">
        <v>1417</v>
      </c>
      <c r="E384" s="88" t="s">
        <v>1045</v>
      </c>
      <c r="F384" s="251">
        <f>_xlfn.IFNA(INDEX(input_data!$1:$1048576,MATCH($B384,input_data!$B:$B,0),MATCH(F$4,input_data!$1:$1,0)),"")</f>
        <v>219.00390847065501</v>
      </c>
      <c r="G384" s="252">
        <f>_xlfn.IFNA(INDEX(input_data!$1:$1048576,MATCH($B384,input_data!$B:$B,0),MATCH(G$4,input_data!$1:$1,0)),"")</f>
        <v>106.938575460519</v>
      </c>
      <c r="H384" s="252">
        <f>_xlfn.IFNA(INDEX(input_data!$1:$1048576,MATCH($B384,input_data!$B:$B,0),MATCH(H$4,input_data!$1:$1,0)),"")</f>
        <v>1.7563488724179701</v>
      </c>
      <c r="I384" s="252">
        <f>_xlfn.IFNA(INDEX(input_data!$1:$1048576,MATCH($B384,input_data!$B:$B,0),MATCH(I$4,input_data!$1:$1,0)),"")</f>
        <v>96.970389432000005</v>
      </c>
      <c r="J384" s="252">
        <f>_xlfn.IFNA(INDEX(input_data!$1:$1048576,MATCH($B384,input_data!$B:$B,0),MATCH(J$4,input_data!$1:$1,0)),"")</f>
        <v>10.3878766487795</v>
      </c>
      <c r="K384" s="252">
        <f>_xlfn.IFNA(INDEX(input_data!$1:$1048576,MATCH($B384,input_data!$B:$B,0),MATCH(K$4,input_data!$1:$1,0)),"")</f>
        <v>0.86029829999999996</v>
      </c>
      <c r="L384" s="252">
        <f>_xlfn.IFNA(INDEX(input_data!$1:$1048576,MATCH($B384,input_data!$B:$B,0),MATCH(L$4,input_data!$1:$1,0)),"")</f>
        <v>1.376477</v>
      </c>
      <c r="M384" s="252">
        <f>_xlfn.IFNA(INDEX(input_data!$1:$1048576,MATCH($B384,input_data!$B:$B,0),MATCH(M$4,input_data!$1:$1,0)),"")</f>
        <v>2.69064221689738</v>
      </c>
      <c r="N384" s="252">
        <f>_xlfn.IFNA(INDEX(input_data!$1:$1048576,MATCH($B384,input_data!$B:$B,0),MATCH(N$4,input_data!$1:$1,0)),"")</f>
        <v>0</v>
      </c>
      <c r="O384" s="252">
        <f>_xlfn.IFNA(INDEX(input_data!$1:$1048576,MATCH($B384,input_data!$B:$B,0),MATCH(O$4,input_data!$1:$1,0)),"")</f>
        <v>1.448115</v>
      </c>
      <c r="P384" s="251">
        <f>_xlfn.IFNA(INDEX(input_data!$1:$1048576,MATCH($B384,input_data!$B:$B,0),MATCH(P$4,input_data!$1:$1,0)),"")</f>
        <v>222.42872293061399</v>
      </c>
      <c r="Q384" s="217">
        <f t="shared" si="5"/>
        <v>1.5638143099249158E-2</v>
      </c>
    </row>
    <row r="385" spans="1:17" x14ac:dyDescent="0.35">
      <c r="A385" s="147" t="s">
        <v>1853</v>
      </c>
      <c r="B385" s="88" t="s">
        <v>1046</v>
      </c>
      <c r="C385" s="88" t="s">
        <v>1418</v>
      </c>
      <c r="E385" s="88" t="s">
        <v>1047</v>
      </c>
      <c r="F385" s="251">
        <f>_xlfn.IFNA(INDEX(input_data!$1:$1048576,MATCH($B385,input_data!$B:$B,0),MATCH(F$4,input_data!$1:$1,0)),"")</f>
        <v>10.9179546262953</v>
      </c>
      <c r="G385" s="252">
        <f>_xlfn.IFNA(INDEX(input_data!$1:$1048576,MATCH($B385,input_data!$B:$B,0),MATCH(G$4,input_data!$1:$1,0)),"")</f>
        <v>2.8215675623932701</v>
      </c>
      <c r="H385" s="252">
        <f>_xlfn.IFNA(INDEX(input_data!$1:$1048576,MATCH($B385,input_data!$B:$B,0),MATCH(H$4,input_data!$1:$1,0)),"")</f>
        <v>5.7649106990854002E-2</v>
      </c>
      <c r="I385" s="252">
        <f>_xlfn.IFNA(INDEX(input_data!$1:$1048576,MATCH($B385,input_data!$B:$B,0),MATCH(I$4,input_data!$1:$1,0)),"")</f>
        <v>5.6902636800000002</v>
      </c>
      <c r="J385" s="252">
        <f>_xlfn.IFNA(INDEX(input_data!$1:$1048576,MATCH($B385,input_data!$B:$B,0),MATCH(J$4,input_data!$1:$1,0)),"")</f>
        <v>0</v>
      </c>
      <c r="K385" s="252">
        <f>_xlfn.IFNA(INDEX(input_data!$1:$1048576,MATCH($B385,input_data!$B:$B,0),MATCH(K$4,input_data!$1:$1,0)),"")</f>
        <v>0</v>
      </c>
      <c r="L385" s="252">
        <f>_xlfn.IFNA(INDEX(input_data!$1:$1048576,MATCH($B385,input_data!$B:$B,0),MATCH(L$4,input_data!$1:$1,0)),"")</f>
        <v>0</v>
      </c>
      <c r="M385" s="252">
        <f>_xlfn.IFNA(INDEX(input_data!$1:$1048576,MATCH($B385,input_data!$B:$B,0),MATCH(M$4,input_data!$1:$1,0)),"")</f>
        <v>1.6090927952788101</v>
      </c>
      <c r="N385" s="252">
        <f>_xlfn.IFNA(INDEX(input_data!$1:$1048576,MATCH($B385,input_data!$B:$B,0),MATCH(N$4,input_data!$1:$1,0)),"")</f>
        <v>0</v>
      </c>
      <c r="O385" s="252">
        <f>_xlfn.IFNA(INDEX(input_data!$1:$1048576,MATCH($B385,input_data!$B:$B,0),MATCH(O$4,input_data!$1:$1,0)),"")</f>
        <v>0.121393</v>
      </c>
      <c r="P385" s="251">
        <f>_xlfn.IFNA(INDEX(input_data!$1:$1048576,MATCH($B385,input_data!$B:$B,0),MATCH(P$4,input_data!$1:$1,0)),"")</f>
        <v>10.2999661446629</v>
      </c>
      <c r="Q385" s="217">
        <f t="shared" si="5"/>
        <v>-5.6602953830198977E-2</v>
      </c>
    </row>
    <row r="386" spans="1:17" x14ac:dyDescent="0.35">
      <c r="A386" s="147" t="s">
        <v>1854</v>
      </c>
      <c r="B386" s="88" t="s">
        <v>1048</v>
      </c>
      <c r="C386" s="88" t="s">
        <v>1419</v>
      </c>
      <c r="E386" s="88" t="s">
        <v>1049</v>
      </c>
      <c r="F386" s="251">
        <f>_xlfn.IFNA(INDEX(input_data!$1:$1048576,MATCH($B386,input_data!$B:$B,0),MATCH(F$4,input_data!$1:$1,0)),"")</f>
        <v>338.00076728875501</v>
      </c>
      <c r="G386" s="252">
        <f>_xlfn.IFNA(INDEX(input_data!$1:$1048576,MATCH($B386,input_data!$B:$B,0),MATCH(G$4,input_data!$1:$1,0)),"")</f>
        <v>70.506620064396103</v>
      </c>
      <c r="H386" s="252">
        <f>_xlfn.IFNA(INDEX(input_data!$1:$1048576,MATCH($B386,input_data!$B:$B,0),MATCH(H$4,input_data!$1:$1,0)),"")</f>
        <v>1.3995460544979299</v>
      </c>
      <c r="I386" s="252">
        <f>_xlfn.IFNA(INDEX(input_data!$1:$1048576,MATCH($B386,input_data!$B:$B,0),MATCH(I$4,input_data!$1:$1,0)),"")</f>
        <v>251.53647945399999</v>
      </c>
      <c r="J386" s="252">
        <f>_xlfn.IFNA(INDEX(input_data!$1:$1048576,MATCH($B386,input_data!$B:$B,0),MATCH(J$4,input_data!$1:$1,0)),"")</f>
        <v>13.383577679289999</v>
      </c>
      <c r="K386" s="252">
        <f>_xlfn.IFNA(INDEX(input_data!$1:$1048576,MATCH($B386,input_data!$B:$B,0),MATCH(K$4,input_data!$1:$1,0)),"")</f>
        <v>1.4903907000000001</v>
      </c>
      <c r="L386" s="252">
        <f>_xlfn.IFNA(INDEX(input_data!$1:$1048576,MATCH($B386,input_data!$B:$B,0),MATCH(L$4,input_data!$1:$1,0)),"")</f>
        <v>2.3846250000000002</v>
      </c>
      <c r="M386" s="252">
        <f>_xlfn.IFNA(INDEX(input_data!$1:$1048576,MATCH($B386,input_data!$B:$B,0),MATCH(M$4,input_data!$1:$1,0)),"")</f>
        <v>2.63631412959489</v>
      </c>
      <c r="N386" s="252">
        <f>_xlfn.IFNA(INDEX(input_data!$1:$1048576,MATCH($B386,input_data!$B:$B,0),MATCH(N$4,input_data!$1:$1,0)),"")</f>
        <v>0</v>
      </c>
      <c r="O386" s="252">
        <f>_xlfn.IFNA(INDEX(input_data!$1:$1048576,MATCH($B386,input_data!$B:$B,0),MATCH(O$4,input_data!$1:$1,0)),"")</f>
        <v>3.3128790000000001</v>
      </c>
      <c r="P386" s="251">
        <f>_xlfn.IFNA(INDEX(input_data!$1:$1048576,MATCH($B386,input_data!$B:$B,0),MATCH(P$4,input_data!$1:$1,0)),"")</f>
        <v>346.650432081779</v>
      </c>
      <c r="Q386" s="217">
        <f t="shared" si="5"/>
        <v>2.5590666146726671E-2</v>
      </c>
    </row>
    <row r="387" spans="1:17" x14ac:dyDescent="0.35">
      <c r="A387" s="147" t="s">
        <v>1855</v>
      </c>
      <c r="B387" s="88" t="s">
        <v>1050</v>
      </c>
      <c r="C387" s="88" t="s">
        <v>1420</v>
      </c>
      <c r="E387" s="88" t="s">
        <v>1051</v>
      </c>
      <c r="F387" s="251">
        <f>_xlfn.IFNA(INDEX(input_data!$1:$1048576,MATCH($B387,input_data!$B:$B,0),MATCH(F$4,input_data!$1:$1,0)),"")</f>
        <v>13.119669222969</v>
      </c>
      <c r="G387" s="252">
        <f>_xlfn.IFNA(INDEX(input_data!$1:$1048576,MATCH($B387,input_data!$B:$B,0),MATCH(G$4,input_data!$1:$1,0)),"")</f>
        <v>2.5977106359878501</v>
      </c>
      <c r="H387" s="252">
        <f>_xlfn.IFNA(INDEX(input_data!$1:$1048576,MATCH($B387,input_data!$B:$B,0),MATCH(H$4,input_data!$1:$1,0)),"")</f>
        <v>5.9354867401504398E-2</v>
      </c>
      <c r="I387" s="252">
        <f>_xlfn.IFNA(INDEX(input_data!$1:$1048576,MATCH($B387,input_data!$B:$B,0),MATCH(I$4,input_data!$1:$1,0)),"")</f>
        <v>8.8740326700000001</v>
      </c>
      <c r="J387" s="252">
        <f>_xlfn.IFNA(INDEX(input_data!$1:$1048576,MATCH($B387,input_data!$B:$B,0),MATCH(J$4,input_data!$1:$1,0)),"")</f>
        <v>0</v>
      </c>
      <c r="K387" s="252">
        <f>_xlfn.IFNA(INDEX(input_data!$1:$1048576,MATCH($B387,input_data!$B:$B,0),MATCH(K$4,input_data!$1:$1,0)),"")</f>
        <v>0</v>
      </c>
      <c r="L387" s="252">
        <f>_xlfn.IFNA(INDEX(input_data!$1:$1048576,MATCH($B387,input_data!$B:$B,0),MATCH(L$4,input_data!$1:$1,0)),"")</f>
        <v>0</v>
      </c>
      <c r="M387" s="252">
        <f>_xlfn.IFNA(INDEX(input_data!$1:$1048576,MATCH($B387,input_data!$B:$B,0),MATCH(M$4,input_data!$1:$1,0)),"")</f>
        <v>1.22086788952173</v>
      </c>
      <c r="N387" s="252">
        <f>_xlfn.IFNA(INDEX(input_data!$1:$1048576,MATCH($B387,input_data!$B:$B,0),MATCH(N$4,input_data!$1:$1,0)),"")</f>
        <v>0</v>
      </c>
      <c r="O387" s="252">
        <f>_xlfn.IFNA(INDEX(input_data!$1:$1048576,MATCH($B387,input_data!$B:$B,0),MATCH(O$4,input_data!$1:$1,0)),"")</f>
        <v>0.11591899999999999</v>
      </c>
      <c r="P387" s="251">
        <f>_xlfn.IFNA(INDEX(input_data!$1:$1048576,MATCH($B387,input_data!$B:$B,0),MATCH(P$4,input_data!$1:$1,0)),"")</f>
        <v>12.8678850629111</v>
      </c>
      <c r="Q387" s="217">
        <f t="shared" si="5"/>
        <v>-1.9191349703931104E-2</v>
      </c>
    </row>
    <row r="388" spans="1:17" x14ac:dyDescent="0.35">
      <c r="A388" s="147" t="s">
        <v>1856</v>
      </c>
      <c r="B388" s="88" t="s">
        <v>1052</v>
      </c>
      <c r="C388" s="88" t="s">
        <v>1421</v>
      </c>
      <c r="E388" s="88" t="s">
        <v>1053</v>
      </c>
      <c r="F388" s="251">
        <f>_xlfn.IFNA(INDEX(input_data!$1:$1048576,MATCH($B388,input_data!$B:$B,0),MATCH(F$4,input_data!$1:$1,0)),"")</f>
        <v>13.498302630700399</v>
      </c>
      <c r="G388" s="252">
        <f>_xlfn.IFNA(INDEX(input_data!$1:$1048576,MATCH($B388,input_data!$B:$B,0),MATCH(G$4,input_data!$1:$1,0)),"")</f>
        <v>2.7622863163389799</v>
      </c>
      <c r="H388" s="252">
        <f>_xlfn.IFNA(INDEX(input_data!$1:$1048576,MATCH($B388,input_data!$B:$B,0),MATCH(H$4,input_data!$1:$1,0)),"")</f>
        <v>5.8466521984887797E-2</v>
      </c>
      <c r="I388" s="252">
        <f>_xlfn.IFNA(INDEX(input_data!$1:$1048576,MATCH($B388,input_data!$B:$B,0),MATCH(I$4,input_data!$1:$1,0)),"")</f>
        <v>5.9911003640000002</v>
      </c>
      <c r="J388" s="252">
        <f>_xlfn.IFNA(INDEX(input_data!$1:$1048576,MATCH($B388,input_data!$B:$B,0),MATCH(J$4,input_data!$1:$1,0)),"")</f>
        <v>0</v>
      </c>
      <c r="K388" s="252">
        <f>_xlfn.IFNA(INDEX(input_data!$1:$1048576,MATCH($B388,input_data!$B:$B,0),MATCH(K$4,input_data!$1:$1,0)),"")</f>
        <v>0</v>
      </c>
      <c r="L388" s="252">
        <f>_xlfn.IFNA(INDEX(input_data!$1:$1048576,MATCH($B388,input_data!$B:$B,0),MATCH(L$4,input_data!$1:$1,0)),"")</f>
        <v>0</v>
      </c>
      <c r="M388" s="252">
        <f>_xlfn.IFNA(INDEX(input_data!$1:$1048576,MATCH($B388,input_data!$B:$B,0),MATCH(M$4,input_data!$1:$1,0)),"")</f>
        <v>4.1155234659258699</v>
      </c>
      <c r="N388" s="252">
        <f>_xlfn.IFNA(INDEX(input_data!$1:$1048576,MATCH($B388,input_data!$B:$B,0),MATCH(N$4,input_data!$1:$1,0)),"")</f>
        <v>5.5164313751988298E-2</v>
      </c>
      <c r="O388" s="252">
        <f>_xlfn.IFNA(INDEX(input_data!$1:$1048576,MATCH($B388,input_data!$B:$B,0),MATCH(O$4,input_data!$1:$1,0)),"")</f>
        <v>0.147094</v>
      </c>
      <c r="P388" s="251">
        <f>_xlfn.IFNA(INDEX(input_data!$1:$1048576,MATCH($B388,input_data!$B:$B,0),MATCH(P$4,input_data!$1:$1,0)),"")</f>
        <v>13.129634982001701</v>
      </c>
      <c r="Q388" s="217">
        <f t="shared" si="5"/>
        <v>-2.7312148703808492E-2</v>
      </c>
    </row>
    <row r="389" spans="1:17" x14ac:dyDescent="0.35">
      <c r="A389" s="147" t="s">
        <v>1857</v>
      </c>
      <c r="B389" s="88" t="s">
        <v>1054</v>
      </c>
      <c r="C389" s="88" t="s">
        <v>1858</v>
      </c>
      <c r="E389" s="88" t="s">
        <v>1055</v>
      </c>
      <c r="F389" s="251">
        <f>_xlfn.IFNA(INDEX(input_data!$1:$1048576,MATCH($B389,input_data!$B:$B,0),MATCH(F$4,input_data!$1:$1,0)),"")</f>
        <v>15.611176684813699</v>
      </c>
      <c r="G389" s="252">
        <f>_xlfn.IFNA(INDEX(input_data!$1:$1048576,MATCH($B389,input_data!$B:$B,0),MATCH(G$4,input_data!$1:$1,0)),"")</f>
        <v>3.3355034674572499</v>
      </c>
      <c r="H389" s="252">
        <f>_xlfn.IFNA(INDEX(input_data!$1:$1048576,MATCH($B389,input_data!$B:$B,0),MATCH(H$4,input_data!$1:$1,0)),"")</f>
        <v>7.3764385370688093E-2</v>
      </c>
      <c r="I389" s="252">
        <f>_xlfn.IFNA(INDEX(input_data!$1:$1048576,MATCH($B389,input_data!$B:$B,0),MATCH(I$4,input_data!$1:$1,0)),"")</f>
        <v>9.7114304400000009</v>
      </c>
      <c r="J389" s="252">
        <f>_xlfn.IFNA(INDEX(input_data!$1:$1048576,MATCH($B389,input_data!$B:$B,0),MATCH(J$4,input_data!$1:$1,0)),"")</f>
        <v>0</v>
      </c>
      <c r="K389" s="252">
        <f>_xlfn.IFNA(INDEX(input_data!$1:$1048576,MATCH($B389,input_data!$B:$B,0),MATCH(K$4,input_data!$1:$1,0)),"")</f>
        <v>0</v>
      </c>
      <c r="L389" s="252">
        <f>_xlfn.IFNA(INDEX(input_data!$1:$1048576,MATCH($B389,input_data!$B:$B,0),MATCH(L$4,input_data!$1:$1,0)),"")</f>
        <v>0</v>
      </c>
      <c r="M389" s="252">
        <f>_xlfn.IFNA(INDEX(input_data!$1:$1048576,MATCH($B389,input_data!$B:$B,0),MATCH(M$4,input_data!$1:$1,0)),"")</f>
        <v>1.5602026227714101</v>
      </c>
      <c r="N389" s="252">
        <f>_xlfn.IFNA(INDEX(input_data!$1:$1048576,MATCH($B389,input_data!$B:$B,0),MATCH(N$4,input_data!$1:$1,0)),"")</f>
        <v>0</v>
      </c>
      <c r="O389" s="252">
        <f>_xlfn.IFNA(INDEX(input_data!$1:$1048576,MATCH($B389,input_data!$B:$B,0),MATCH(O$4,input_data!$1:$1,0)),"")</f>
        <v>0.154865</v>
      </c>
      <c r="P389" s="251">
        <f>_xlfn.IFNA(INDEX(input_data!$1:$1048576,MATCH($B389,input_data!$B:$B,0),MATCH(P$4,input_data!$1:$1,0)),"")</f>
        <v>14.835765915599399</v>
      </c>
      <c r="Q389" s="217">
        <f t="shared" si="5"/>
        <v>-4.9670232095227473E-2</v>
      </c>
    </row>
    <row r="390" spans="1:17" x14ac:dyDescent="0.35">
      <c r="A390" s="147" t="s">
        <v>1859</v>
      </c>
      <c r="B390" s="88" t="s">
        <v>1056</v>
      </c>
      <c r="C390" s="88" t="s">
        <v>1422</v>
      </c>
      <c r="E390" s="88" t="s">
        <v>1057</v>
      </c>
      <c r="F390" s="251">
        <f>_xlfn.IFNA(INDEX(input_data!$1:$1048576,MATCH($B390,input_data!$B:$B,0),MATCH(F$4,input_data!$1:$1,0)),"")</f>
        <v>13.186290462720001</v>
      </c>
      <c r="G390" s="252">
        <f>_xlfn.IFNA(INDEX(input_data!$1:$1048576,MATCH($B390,input_data!$B:$B,0),MATCH(G$4,input_data!$1:$1,0)),"")</f>
        <v>3.74506483440691</v>
      </c>
      <c r="H390" s="252">
        <f>_xlfn.IFNA(INDEX(input_data!$1:$1048576,MATCH($B390,input_data!$B:$B,0),MATCH(H$4,input_data!$1:$1,0)),"")</f>
        <v>7.5154113155124699E-2</v>
      </c>
      <c r="I390" s="252">
        <f>_xlfn.IFNA(INDEX(input_data!$1:$1048576,MATCH($B390,input_data!$B:$B,0),MATCH(I$4,input_data!$1:$1,0)),"")</f>
        <v>7.0342619820000003</v>
      </c>
      <c r="J390" s="252">
        <f>_xlfn.IFNA(INDEX(input_data!$1:$1048576,MATCH($B390,input_data!$B:$B,0),MATCH(J$4,input_data!$1:$1,0)),"")</f>
        <v>0</v>
      </c>
      <c r="K390" s="252">
        <f>_xlfn.IFNA(INDEX(input_data!$1:$1048576,MATCH($B390,input_data!$B:$B,0),MATCH(K$4,input_data!$1:$1,0)),"")</f>
        <v>0</v>
      </c>
      <c r="L390" s="252">
        <f>_xlfn.IFNA(INDEX(input_data!$1:$1048576,MATCH($B390,input_data!$B:$B,0),MATCH(L$4,input_data!$1:$1,0)),"")</f>
        <v>0</v>
      </c>
      <c r="M390" s="252">
        <f>_xlfn.IFNA(INDEX(input_data!$1:$1048576,MATCH($B390,input_data!$B:$B,0),MATCH(M$4,input_data!$1:$1,0)),"")</f>
        <v>1.68028766164726</v>
      </c>
      <c r="N390" s="252">
        <f>_xlfn.IFNA(INDEX(input_data!$1:$1048576,MATCH($B390,input_data!$B:$B,0),MATCH(N$4,input_data!$1:$1,0)),"")</f>
        <v>0</v>
      </c>
      <c r="O390" s="252">
        <f>_xlfn.IFNA(INDEX(input_data!$1:$1048576,MATCH($B390,input_data!$B:$B,0),MATCH(O$4,input_data!$1:$1,0)),"")</f>
        <v>0.16891500000000001</v>
      </c>
      <c r="P390" s="251">
        <f>_xlfn.IFNA(INDEX(input_data!$1:$1048576,MATCH($B390,input_data!$B:$B,0),MATCH(P$4,input_data!$1:$1,0)),"")</f>
        <v>12.7036835912093</v>
      </c>
      <c r="Q390" s="217">
        <f t="shared" si="5"/>
        <v>-3.6599138542800724E-2</v>
      </c>
    </row>
    <row r="391" spans="1:17" x14ac:dyDescent="0.35">
      <c r="A391" s="147" t="s">
        <v>1860</v>
      </c>
      <c r="B391" s="88" t="s">
        <v>1058</v>
      </c>
      <c r="C391" s="88" t="s">
        <v>1423</v>
      </c>
      <c r="E391" s="88" t="s">
        <v>1059</v>
      </c>
      <c r="F391" s="251">
        <f>_xlfn.IFNA(INDEX(input_data!$1:$1048576,MATCH($B391,input_data!$B:$B,0),MATCH(F$4,input_data!$1:$1,0)),"")</f>
        <v>12.0858371129614</v>
      </c>
      <c r="G391" s="252">
        <f>_xlfn.IFNA(INDEX(input_data!$1:$1048576,MATCH($B391,input_data!$B:$B,0),MATCH(G$4,input_data!$1:$1,0)),"")</f>
        <v>2.8356358768802998</v>
      </c>
      <c r="H391" s="252">
        <f>_xlfn.IFNA(INDEX(input_data!$1:$1048576,MATCH($B391,input_data!$B:$B,0),MATCH(H$4,input_data!$1:$1,0)),"")</f>
        <v>6.2676000584667907E-2</v>
      </c>
      <c r="I391" s="252">
        <f>_xlfn.IFNA(INDEX(input_data!$1:$1048576,MATCH($B391,input_data!$B:$B,0),MATCH(I$4,input_data!$1:$1,0)),"")</f>
        <v>7.0040977199999999</v>
      </c>
      <c r="J391" s="252">
        <f>_xlfn.IFNA(INDEX(input_data!$1:$1048576,MATCH($B391,input_data!$B:$B,0),MATCH(J$4,input_data!$1:$1,0)),"")</f>
        <v>0</v>
      </c>
      <c r="K391" s="252">
        <f>_xlfn.IFNA(INDEX(input_data!$1:$1048576,MATCH($B391,input_data!$B:$B,0),MATCH(K$4,input_data!$1:$1,0)),"")</f>
        <v>0</v>
      </c>
      <c r="L391" s="252">
        <f>_xlfn.IFNA(INDEX(input_data!$1:$1048576,MATCH($B391,input_data!$B:$B,0),MATCH(L$4,input_data!$1:$1,0)),"")</f>
        <v>0</v>
      </c>
      <c r="M391" s="252">
        <f>_xlfn.IFNA(INDEX(input_data!$1:$1048576,MATCH($B391,input_data!$B:$B,0),MATCH(M$4,input_data!$1:$1,0)),"")</f>
        <v>1.2651406693995899</v>
      </c>
      <c r="N391" s="252">
        <f>_xlfn.IFNA(INDEX(input_data!$1:$1048576,MATCH($B391,input_data!$B:$B,0),MATCH(N$4,input_data!$1:$1,0)),"")</f>
        <v>0</v>
      </c>
      <c r="O391" s="252">
        <f>_xlfn.IFNA(INDEX(input_data!$1:$1048576,MATCH($B391,input_data!$B:$B,0),MATCH(O$4,input_data!$1:$1,0)),"")</f>
        <v>0.15174699999999999</v>
      </c>
      <c r="P391" s="251">
        <f>_xlfn.IFNA(INDEX(input_data!$1:$1048576,MATCH($B391,input_data!$B:$B,0),MATCH(P$4,input_data!$1:$1,0)),"")</f>
        <v>11.3192972668646</v>
      </c>
      <c r="Q391" s="217">
        <f t="shared" si="5"/>
        <v>-6.3424638188671834E-2</v>
      </c>
    </row>
    <row r="392" spans="1:17" ht="15" thickBot="1" x14ac:dyDescent="0.4">
      <c r="A392" s="163" t="s">
        <v>1861</v>
      </c>
      <c r="B392" s="208" t="s">
        <v>1060</v>
      </c>
      <c r="C392" s="208" t="s">
        <v>1424</v>
      </c>
      <c r="D392" s="208"/>
      <c r="E392" s="208" t="s">
        <v>1061</v>
      </c>
      <c r="F392" s="256">
        <f>_xlfn.IFNA(INDEX(input_data!$1:$1048576,MATCH($B392,input_data!$B:$B,0),MATCH(F$4,input_data!$1:$1,0)),"")</f>
        <v>123.561621152896</v>
      </c>
      <c r="G392" s="257">
        <f>_xlfn.IFNA(INDEX(input_data!$1:$1048576,MATCH($B392,input_data!$B:$B,0),MATCH(G$4,input_data!$1:$1,0)),"")</f>
        <v>30.1196023353484</v>
      </c>
      <c r="H392" s="257">
        <f>_xlfn.IFNA(INDEX(input_data!$1:$1048576,MATCH($B392,input_data!$B:$B,0),MATCH(H$4,input_data!$1:$1,0)),"")</f>
        <v>0.58538127363252601</v>
      </c>
      <c r="I392" s="257">
        <f>_xlfn.IFNA(INDEX(input_data!$1:$1048576,MATCH($B392,input_data!$B:$B,0),MATCH(I$4,input_data!$1:$1,0)),"")</f>
        <v>85.897711818000005</v>
      </c>
      <c r="J392" s="257">
        <f>_xlfn.IFNA(INDEX(input_data!$1:$1048576,MATCH($B392,input_data!$B:$B,0),MATCH(J$4,input_data!$1:$1,0)),"")</f>
        <v>3.73507743495971</v>
      </c>
      <c r="K392" s="257">
        <f>_xlfn.IFNA(INDEX(input_data!$1:$1048576,MATCH($B392,input_data!$B:$B,0),MATCH(K$4,input_data!$1:$1,0)),"")</f>
        <v>0.45737535000000001</v>
      </c>
      <c r="L392" s="257">
        <f>_xlfn.IFNA(INDEX(input_data!$1:$1048576,MATCH($B392,input_data!$B:$B,0),MATCH(L$4,input_data!$1:$1,0)),"")</f>
        <v>0.73180100000000003</v>
      </c>
      <c r="M392" s="257">
        <f>_xlfn.IFNA(INDEX(input_data!$1:$1048576,MATCH($B392,input_data!$B:$B,0),MATCH(M$4,input_data!$1:$1,0)),"")</f>
        <v>3.64695626153636</v>
      </c>
      <c r="N392" s="257">
        <f>_xlfn.IFNA(INDEX(input_data!$1:$1048576,MATCH($B392,input_data!$B:$B,0),MATCH(N$4,input_data!$1:$1,0)),"")</f>
        <v>0</v>
      </c>
      <c r="O392" s="257">
        <f>_xlfn.IFNA(INDEX(input_data!$1:$1048576,MATCH($B392,input_data!$B:$B,0),MATCH(O$4,input_data!$1:$1,0)),"")</f>
        <v>0.56331200000000003</v>
      </c>
      <c r="P392" s="256">
        <f>_xlfn.IFNA(INDEX(input_data!$1:$1048576,MATCH($B392,input_data!$B:$B,0),MATCH(P$4,input_data!$1:$1,0)),"")</f>
        <v>125.737217473477</v>
      </c>
      <c r="Q392" s="258">
        <f t="shared" si="5"/>
        <v>1.7607379219223063E-2</v>
      </c>
    </row>
    <row r="393" spans="1:17" x14ac:dyDescent="0.35">
      <c r="A393" s="89"/>
      <c r="E393" s="89"/>
      <c r="F393" s="283"/>
      <c r="G393" s="284"/>
      <c r="H393" s="284"/>
      <c r="I393" s="285"/>
      <c r="J393" s="284"/>
      <c r="K393" s="284"/>
      <c r="L393" s="284"/>
      <c r="M393" s="285"/>
      <c r="N393" s="283"/>
      <c r="O393" s="283"/>
    </row>
    <row r="394" spans="1:17" x14ac:dyDescent="0.35">
      <c r="A394" s="89"/>
      <c r="B394" s="89"/>
      <c r="C394" s="89"/>
      <c r="D394" s="89"/>
      <c r="E394" s="286"/>
      <c r="F394" s="283"/>
      <c r="G394" s="284"/>
      <c r="H394" s="284"/>
      <c r="I394" s="285"/>
      <c r="J394" s="283"/>
      <c r="K394" s="283"/>
      <c r="L394" s="283"/>
      <c r="M394" s="93"/>
      <c r="N394" s="93"/>
      <c r="O394" s="93"/>
    </row>
    <row r="395" spans="1:17" x14ac:dyDescent="0.35">
      <c r="D395" s="248"/>
      <c r="E395" s="287" t="s">
        <v>1425</v>
      </c>
    </row>
    <row r="396" spans="1:17" x14ac:dyDescent="0.35">
      <c r="D396" s="248"/>
      <c r="E396" s="272" t="s">
        <v>1870</v>
      </c>
    </row>
    <row r="397" spans="1:17" ht="16.5" x14ac:dyDescent="0.35">
      <c r="D397" s="244">
        <v>1</v>
      </c>
      <c r="E397" s="177" t="s">
        <v>502</v>
      </c>
    </row>
    <row r="398" spans="1:17" ht="16.5" x14ac:dyDescent="0.35">
      <c r="D398" s="244">
        <v>2</v>
      </c>
      <c r="E398" s="89" t="s">
        <v>1862</v>
      </c>
    </row>
  </sheetData>
  <sheetProtection sheet="1" objects="1" scenarios="1"/>
  <pageMargins left="0.7" right="0.7" top="0.75" bottom="0.75" header="0.3" footer="0.3"/>
  <pageSetup paperSize="8" scale="64" fitToHeight="0" orientation="landscape" r:id="rId1"/>
  <headerFooter>
    <oddHeader>&amp;C&amp;"Calibri"&amp;10&amp;K000000 OFFICIAL&amp;1#_x000D_</oddHeader>
    <oddFooter>&amp;C_x000D_&amp;1#&amp;"Calibri"&amp;10&amp;K000000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127B-73E8-4C8D-84AF-3E943A896EEF}">
  <sheetPr>
    <pageSetUpPr fitToPage="1"/>
  </sheetPr>
  <dimension ref="A2:X396"/>
  <sheetViews>
    <sheetView zoomScaleNormal="100" workbookViewId="0">
      <pane xSplit="5" ySplit="9" topLeftCell="F10" activePane="bottomRight" state="frozen"/>
      <selection pane="topRight"/>
      <selection pane="bottomLeft"/>
      <selection pane="bottomRight"/>
    </sheetView>
  </sheetViews>
  <sheetFormatPr defaultColWidth="9.26953125" defaultRowHeight="14.5" outlineLevelCol="1" x14ac:dyDescent="0.35"/>
  <cols>
    <col min="1" max="2" width="6.54296875" style="88" hidden="1" customWidth="1" outlineLevel="1"/>
    <col min="3" max="3" width="11.54296875" style="88" hidden="1" customWidth="1" outlineLevel="1"/>
    <col min="4" max="4" width="2.26953125" style="88" customWidth="1" collapsed="1"/>
    <col min="5" max="5" width="52.26953125" style="89" customWidth="1"/>
    <col min="6" max="6" width="15.7265625" style="90" customWidth="1"/>
    <col min="7" max="8" width="15.7265625" style="92" customWidth="1"/>
    <col min="9" max="9" width="15.7265625" style="93" customWidth="1"/>
    <col min="10" max="13" width="15.7265625" style="94" customWidth="1"/>
    <col min="14" max="15" width="15.7265625" style="90" customWidth="1"/>
    <col min="16" max="17" width="15.7265625" style="93" customWidth="1"/>
    <col min="18" max="16384" width="9.26953125" style="93"/>
  </cols>
  <sheetData>
    <row r="2" spans="1:20" ht="15" customHeight="1" x14ac:dyDescent="0.4">
      <c r="A2" s="96">
        <v>0</v>
      </c>
      <c r="B2" s="96"/>
      <c r="C2" s="96"/>
      <c r="D2" s="96"/>
      <c r="E2" s="97" t="s">
        <v>1876</v>
      </c>
    </row>
    <row r="3" spans="1:20" ht="15" customHeight="1" thickBot="1" x14ac:dyDescent="0.45">
      <c r="A3" s="96"/>
      <c r="B3" s="96"/>
      <c r="C3" s="96"/>
      <c r="D3" s="96"/>
      <c r="E3" s="97"/>
    </row>
    <row r="4" spans="1:20" s="106" customFormat="1" ht="15" hidden="1" customHeight="1" thickBot="1" x14ac:dyDescent="0.4">
      <c r="A4" s="100" t="s">
        <v>1428</v>
      </c>
      <c r="B4" s="100" t="s">
        <v>1062</v>
      </c>
      <c r="C4" s="100" t="s">
        <v>1063</v>
      </c>
      <c r="D4" s="100"/>
      <c r="E4" s="101" t="s">
        <v>1064</v>
      </c>
      <c r="F4" s="102" t="s">
        <v>219</v>
      </c>
      <c r="G4" s="104" t="s">
        <v>20</v>
      </c>
      <c r="H4" s="104" t="s">
        <v>31</v>
      </c>
      <c r="I4" s="104" t="s">
        <v>41</v>
      </c>
      <c r="J4" s="102" t="s">
        <v>52</v>
      </c>
      <c r="K4" s="105" t="s">
        <v>116</v>
      </c>
      <c r="L4" s="105" t="s">
        <v>126</v>
      </c>
      <c r="M4" s="102" t="s">
        <v>63</v>
      </c>
      <c r="N4" s="102" t="s">
        <v>84</v>
      </c>
      <c r="O4" s="102" t="s">
        <v>198</v>
      </c>
      <c r="P4" s="106" t="s">
        <v>220</v>
      </c>
      <c r="Q4" s="106" t="s">
        <v>1877</v>
      </c>
    </row>
    <row r="5" spans="1:20" ht="85.15" customHeight="1" thickBot="1" x14ac:dyDescent="0.4">
      <c r="A5" s="108"/>
      <c r="B5" s="109"/>
      <c r="C5" s="109"/>
      <c r="D5" s="108"/>
      <c r="E5" s="183" t="s">
        <v>1065</v>
      </c>
      <c r="F5" s="110" t="s">
        <v>214</v>
      </c>
      <c r="G5" s="114" t="s">
        <v>15</v>
      </c>
      <c r="H5" s="114" t="s">
        <v>26</v>
      </c>
      <c r="I5" s="113" t="s">
        <v>1067</v>
      </c>
      <c r="J5" s="112" t="s">
        <v>47</v>
      </c>
      <c r="K5" s="112" t="s">
        <v>1874</v>
      </c>
      <c r="L5" s="112" t="s">
        <v>1878</v>
      </c>
      <c r="M5" s="112" t="s">
        <v>58</v>
      </c>
      <c r="N5" s="112" t="s">
        <v>1068</v>
      </c>
      <c r="O5" s="189" t="s">
        <v>2110</v>
      </c>
      <c r="P5" s="110" t="s">
        <v>214</v>
      </c>
      <c r="Q5" s="117" t="s">
        <v>1879</v>
      </c>
      <c r="T5" s="118"/>
    </row>
    <row r="6" spans="1:20" ht="15" thickBot="1" x14ac:dyDescent="0.4">
      <c r="A6" s="108"/>
      <c r="B6" s="109"/>
      <c r="C6" s="109"/>
      <c r="D6" s="108"/>
      <c r="E6" s="185"/>
      <c r="F6" s="191" t="s">
        <v>14</v>
      </c>
      <c r="G6" s="192" t="s">
        <v>14</v>
      </c>
      <c r="H6" s="192" t="s">
        <v>14</v>
      </c>
      <c r="I6" s="192" t="s">
        <v>14</v>
      </c>
      <c r="J6" s="192" t="s">
        <v>14</v>
      </c>
      <c r="K6" s="192" t="s">
        <v>14</v>
      </c>
      <c r="L6" s="192" t="s">
        <v>14</v>
      </c>
      <c r="M6" s="192" t="s">
        <v>14</v>
      </c>
      <c r="N6" s="192" t="s">
        <v>14</v>
      </c>
      <c r="O6" s="192" t="s">
        <v>14</v>
      </c>
      <c r="P6" s="193" t="s">
        <v>14</v>
      </c>
      <c r="Q6" s="213"/>
      <c r="T6" s="118"/>
    </row>
    <row r="7" spans="1:20" ht="15" thickBot="1" x14ac:dyDescent="0.4">
      <c r="A7" s="108"/>
      <c r="B7" s="109"/>
      <c r="C7" s="109"/>
      <c r="D7" s="108"/>
      <c r="E7" s="185"/>
      <c r="F7" s="126" t="s">
        <v>8</v>
      </c>
      <c r="G7" s="249" t="s">
        <v>9</v>
      </c>
      <c r="H7" s="249" t="s">
        <v>9</v>
      </c>
      <c r="I7" s="262" t="s">
        <v>9</v>
      </c>
      <c r="J7" s="249" t="s">
        <v>9</v>
      </c>
      <c r="K7" s="249" t="s">
        <v>9</v>
      </c>
      <c r="L7" s="249" t="s">
        <v>9</v>
      </c>
      <c r="M7" s="129" t="s">
        <v>9</v>
      </c>
      <c r="N7" s="129" t="s">
        <v>9</v>
      </c>
      <c r="O7" s="129" t="s">
        <v>9</v>
      </c>
      <c r="P7" s="250" t="s">
        <v>9</v>
      </c>
      <c r="Q7" s="226"/>
      <c r="T7" s="118"/>
    </row>
    <row r="8" spans="1:20" x14ac:dyDescent="0.35">
      <c r="A8" s="147"/>
      <c r="D8" s="147"/>
      <c r="F8" s="227"/>
      <c r="G8" s="171"/>
      <c r="H8" s="171"/>
      <c r="J8" s="172"/>
      <c r="K8" s="172"/>
      <c r="L8" s="172"/>
      <c r="M8" s="172"/>
      <c r="N8" s="187"/>
      <c r="O8" s="187"/>
      <c r="P8" s="228"/>
      <c r="Q8" s="229"/>
      <c r="T8" s="118"/>
    </row>
    <row r="9" spans="1:20" x14ac:dyDescent="0.35">
      <c r="A9" s="147" t="s">
        <v>231</v>
      </c>
      <c r="B9" s="88" t="s">
        <v>231</v>
      </c>
      <c r="C9" s="88" t="s">
        <v>234</v>
      </c>
      <c r="D9" s="147"/>
      <c r="E9" s="89" t="s">
        <v>2</v>
      </c>
      <c r="F9" s="251">
        <f>_xlfn.IFNA(INDEX(input_data!$1:$1048576,MATCH($B9,input_data!$B:$B,0),MATCH(F$4,input_data!$1:$1,0)),"")</f>
        <v>45364.698620189098</v>
      </c>
      <c r="G9" s="252">
        <f>_xlfn.IFNA(INDEX(input_data!$1:$1048576,MATCH($B9,input_data!$B:$B,0),MATCH(G$4,input_data!$1:$1,0)),"")</f>
        <v>14559.6450146689</v>
      </c>
      <c r="H9" s="252">
        <f>_xlfn.IFNA(INDEX(input_data!$1:$1048576,MATCH($B9,input_data!$B:$B,0),MATCH(H$4,input_data!$1:$1,0)),"")</f>
        <v>400.02263729002101</v>
      </c>
      <c r="I9" s="252">
        <f>_xlfn.IFNA(INDEX(input_data!$1:$1048576,MATCH($B9,input_data!$B:$B,0),MATCH(I$4,input_data!$1:$1,0)),"")</f>
        <v>27767.780521700101</v>
      </c>
      <c r="J9" s="252">
        <f>_xlfn.IFNA(INDEX(input_data!$1:$1048576,MATCH($B9,input_data!$B:$B,0),MATCH(J$4,input_data!$1:$1,0)),"")</f>
        <v>1837</v>
      </c>
      <c r="K9" s="252">
        <f>_xlfn.IFNA(INDEX(input_data!$1:$1048576,MATCH($B9,input_data!$B:$B,0),MATCH(K$4,input_data!$1:$1,0)),"")</f>
        <v>240</v>
      </c>
      <c r="L9" s="252">
        <f>_xlfn.IFNA(INDEX(input_data!$1:$1048576,MATCH($B9,input_data!$B:$B,0),MATCH(L$4,input_data!$1:$1,0)),"")</f>
        <v>410</v>
      </c>
      <c r="M9" s="252">
        <f>_xlfn.IFNA(INDEX(input_data!$1:$1048576,MATCH($B9,input_data!$B:$B,0),MATCH(M$4,input_data!$1:$1,0)),"")</f>
        <v>917.86466508287504</v>
      </c>
      <c r="N9" s="252">
        <f>_xlfn.IFNA(INDEX(input_data!$1:$1048576,MATCH($B9,input_data!$B:$B,0),MATCH(N$4,input_data!$1:$1,0)),"")</f>
        <v>81</v>
      </c>
      <c r="O9" s="252">
        <f>_xlfn.IFNA(INDEX(input_data!$1:$1048576,MATCH($B9,input_data!$B:$B,0),MATCH(O$4,input_data!$1:$1,0)),"")</f>
        <v>373.82789100000002</v>
      </c>
      <c r="P9" s="251">
        <f>_xlfn.IFNA(INDEX(input_data!$1:$1048576,MATCH($B9,input_data!$B:$B,0),MATCH(P$4,input_data!$1:$1,0)),"")</f>
        <v>46587.140729741797</v>
      </c>
      <c r="Q9" s="217">
        <f t="shared" ref="Q9" si="0">_xlfn.IFNA(P9/F9-1,0)</f>
        <v>2.694699064987649E-2</v>
      </c>
    </row>
    <row r="10" spans="1:20" x14ac:dyDescent="0.35">
      <c r="A10" s="263" t="s">
        <v>1430</v>
      </c>
      <c r="B10" s="88" t="s">
        <v>232</v>
      </c>
      <c r="C10" s="88" t="s">
        <v>1076</v>
      </c>
      <c r="D10" s="264"/>
      <c r="E10" s="89" t="s">
        <v>233</v>
      </c>
      <c r="F10" s="251">
        <f>_xlfn.IFNA(INDEX(input_data!$1:$1048576,MATCH($B10,input_data!$B:$B,0),MATCH(F$4,input_data!$1:$1,0)),"")</f>
        <v>8.1108923646965394</v>
      </c>
      <c r="G10" s="252">
        <f>_xlfn.IFNA(INDEX(input_data!$1:$1048576,MATCH($B10,input_data!$B:$B,0),MATCH(G$4,input_data!$1:$1,0)),"")</f>
        <v>1.73882227669596</v>
      </c>
      <c r="H10" s="252">
        <f>_xlfn.IFNA(INDEX(input_data!$1:$1048576,MATCH($B10,input_data!$B:$B,0),MATCH(H$4,input_data!$1:$1,0)),"")</f>
        <v>5.6662233049155603E-2</v>
      </c>
      <c r="I10" s="252">
        <f>_xlfn.IFNA(INDEX(input_data!$1:$1048576,MATCH($B10,input_data!$B:$B,0),MATCH(I$4,input_data!$1:$1,0)),"")</f>
        <v>6.3464188500000001</v>
      </c>
      <c r="J10" s="252">
        <f>_xlfn.IFNA(INDEX(input_data!$1:$1048576,MATCH($B10,input_data!$B:$B,0),MATCH(J$4,input_data!$1:$1,0)),"")</f>
        <v>0</v>
      </c>
      <c r="K10" s="252">
        <f>_xlfn.IFNA(INDEX(input_data!$1:$1048576,MATCH($B10,input_data!$B:$B,0),MATCH(K$4,input_data!$1:$1,0)),"")</f>
        <v>0</v>
      </c>
      <c r="L10" s="252">
        <f>_xlfn.IFNA(INDEX(input_data!$1:$1048576,MATCH($B10,input_data!$B:$B,0),MATCH(L$4,input_data!$1:$1,0)),"")</f>
        <v>0</v>
      </c>
      <c r="M10" s="252">
        <f>_xlfn.IFNA(INDEX(input_data!$1:$1048576,MATCH($B10,input_data!$B:$B,0),MATCH(M$4,input_data!$1:$1,0)),"")</f>
        <v>0.12598777955555601</v>
      </c>
      <c r="N10" s="252">
        <f>_xlfn.IFNA(INDEX(input_data!$1:$1048576,MATCH($B10,input_data!$B:$B,0),MATCH(N$4,input_data!$1:$1,0)),"")</f>
        <v>0</v>
      </c>
      <c r="O10" s="252">
        <f>_xlfn.IFNA(INDEX(input_data!$1:$1048576,MATCH($B10,input_data!$B:$B,0),MATCH(O$4,input_data!$1:$1,0)),"")</f>
        <v>8.2304000000000002E-2</v>
      </c>
      <c r="P10" s="251">
        <f>_xlfn.IFNA(INDEX(input_data!$1:$1048576,MATCH($B10,input_data!$B:$B,0),MATCH(P$4,input_data!$1:$1,0)),"")</f>
        <v>8.3501951393006699</v>
      </c>
      <c r="Q10" s="217">
        <f>IFERROR(P10/F10-1,0)</f>
        <v>2.9503877482793373E-2</v>
      </c>
    </row>
    <row r="11" spans="1:20" x14ac:dyDescent="0.35">
      <c r="A11" s="263" t="s">
        <v>1431</v>
      </c>
      <c r="B11" s="88" t="s">
        <v>235</v>
      </c>
      <c r="C11" s="88" t="s">
        <v>1432</v>
      </c>
      <c r="D11" s="264"/>
      <c r="E11" s="89" t="s">
        <v>236</v>
      </c>
      <c r="F11" s="251">
        <f>_xlfn.IFNA(INDEX(input_data!$1:$1048576,MATCH($B11,input_data!$B:$B,0),MATCH(F$4,input_data!$1:$1,0)),"")</f>
        <v>10.8154711744009</v>
      </c>
      <c r="G11" s="252">
        <f>_xlfn.IFNA(INDEX(input_data!$1:$1048576,MATCH($B11,input_data!$B:$B,0),MATCH(G$4,input_data!$1:$1,0)),"")</f>
        <v>3.79318311654478</v>
      </c>
      <c r="H11" s="252">
        <f>_xlfn.IFNA(INDEX(input_data!$1:$1048576,MATCH($B11,input_data!$B:$B,0),MATCH(H$4,input_data!$1:$1,0)),"")</f>
        <v>0.117213727653876</v>
      </c>
      <c r="I11" s="252">
        <f>_xlfn.IFNA(INDEX(input_data!$1:$1048576,MATCH($B11,input_data!$B:$B,0),MATCH(I$4,input_data!$1:$1,0)),"")</f>
        <v>5.3043058749999998</v>
      </c>
      <c r="J11" s="252">
        <f>_xlfn.IFNA(INDEX(input_data!$1:$1048576,MATCH($B11,input_data!$B:$B,0),MATCH(J$4,input_data!$1:$1,0)),"")</f>
        <v>0</v>
      </c>
      <c r="K11" s="252">
        <f>_xlfn.IFNA(INDEX(input_data!$1:$1048576,MATCH($B11,input_data!$B:$B,0),MATCH(K$4,input_data!$1:$1,0)),"")</f>
        <v>0</v>
      </c>
      <c r="L11" s="252">
        <f>_xlfn.IFNA(INDEX(input_data!$1:$1048576,MATCH($B11,input_data!$B:$B,0),MATCH(L$4,input_data!$1:$1,0)),"")</f>
        <v>0</v>
      </c>
      <c r="M11" s="252">
        <f>_xlfn.IFNA(INDEX(input_data!$1:$1048576,MATCH($B11,input_data!$B:$B,0),MATCH(M$4,input_data!$1:$1,0)),"")</f>
        <v>0.83807473884833406</v>
      </c>
      <c r="N11" s="252">
        <f>_xlfn.IFNA(INDEX(input_data!$1:$1048576,MATCH($B11,input_data!$B:$B,0),MATCH(N$4,input_data!$1:$1,0)),"")</f>
        <v>0.32555602263142402</v>
      </c>
      <c r="O11" s="252">
        <f>_xlfn.IFNA(INDEX(input_data!$1:$1048576,MATCH($B11,input_data!$B:$B,0),MATCH(O$4,input_data!$1:$1,0)),"")</f>
        <v>0.13811200000000001</v>
      </c>
      <c r="P11" s="251">
        <f>_xlfn.IFNA(INDEX(input_data!$1:$1048576,MATCH($B11,input_data!$B:$B,0),MATCH(P$4,input_data!$1:$1,0)),"")</f>
        <v>10.516445480678399</v>
      </c>
      <c r="Q11" s="217">
        <f t="shared" ref="Q11:Q74" si="1">IFERROR(P11/F11-1,0)</f>
        <v>-2.7647958087139379E-2</v>
      </c>
    </row>
    <row r="12" spans="1:20" x14ac:dyDescent="0.35">
      <c r="A12" s="263" t="s">
        <v>1433</v>
      </c>
      <c r="B12" s="88" t="s">
        <v>238</v>
      </c>
      <c r="C12" s="88" t="s">
        <v>1077</v>
      </c>
      <c r="D12" s="264"/>
      <c r="E12" s="89" t="s">
        <v>239</v>
      </c>
      <c r="F12" s="251">
        <f>_xlfn.IFNA(INDEX(input_data!$1:$1048576,MATCH($B12,input_data!$B:$B,0),MATCH(F$4,input_data!$1:$1,0)),"")</f>
        <v>11.477518363706499</v>
      </c>
      <c r="G12" s="252">
        <f>_xlfn.IFNA(INDEX(input_data!$1:$1048576,MATCH($B12,input_data!$B:$B,0),MATCH(G$4,input_data!$1:$1,0)),"")</f>
        <v>3.1752905519255701</v>
      </c>
      <c r="H12" s="252">
        <f>_xlfn.IFNA(INDEX(input_data!$1:$1048576,MATCH($B12,input_data!$B:$B,0),MATCH(H$4,input_data!$1:$1,0)),"")</f>
        <v>0.103321473307991</v>
      </c>
      <c r="I12" s="252">
        <f>_xlfn.IFNA(INDEX(input_data!$1:$1048576,MATCH($B12,input_data!$B:$B,0),MATCH(I$4,input_data!$1:$1,0)),"")</f>
        <v>6.5845795469999997</v>
      </c>
      <c r="J12" s="252">
        <f>_xlfn.IFNA(INDEX(input_data!$1:$1048576,MATCH($B12,input_data!$B:$B,0),MATCH(J$4,input_data!$1:$1,0)),"")</f>
        <v>0</v>
      </c>
      <c r="K12" s="252">
        <f>_xlfn.IFNA(INDEX(input_data!$1:$1048576,MATCH($B12,input_data!$B:$B,0),MATCH(K$4,input_data!$1:$1,0)),"")</f>
        <v>0</v>
      </c>
      <c r="L12" s="252">
        <f>_xlfn.IFNA(INDEX(input_data!$1:$1048576,MATCH($B12,input_data!$B:$B,0),MATCH(L$4,input_data!$1:$1,0)),"")</f>
        <v>0</v>
      </c>
      <c r="M12" s="252">
        <f>_xlfn.IFNA(INDEX(input_data!$1:$1048576,MATCH($B12,input_data!$B:$B,0),MATCH(M$4,input_data!$1:$1,0)),"")</f>
        <v>1.48886829061383</v>
      </c>
      <c r="N12" s="252">
        <f>_xlfn.IFNA(INDEX(input_data!$1:$1048576,MATCH($B12,input_data!$B:$B,0),MATCH(N$4,input_data!$1:$1,0)),"")</f>
        <v>0</v>
      </c>
      <c r="O12" s="252">
        <f>_xlfn.IFNA(INDEX(input_data!$1:$1048576,MATCH($B12,input_data!$B:$B,0),MATCH(O$4,input_data!$1:$1,0)),"")</f>
        <v>0.14865100000000001</v>
      </c>
      <c r="P12" s="251">
        <f>_xlfn.IFNA(INDEX(input_data!$1:$1048576,MATCH($B12,input_data!$B:$B,0),MATCH(P$4,input_data!$1:$1,0)),"")</f>
        <v>11.5007108628474</v>
      </c>
      <c r="Q12" s="217">
        <f t="shared" si="1"/>
        <v>2.0206893516492297E-3</v>
      </c>
    </row>
    <row r="13" spans="1:20" x14ac:dyDescent="0.35">
      <c r="A13" s="263" t="s">
        <v>1434</v>
      </c>
      <c r="B13" s="88" t="s">
        <v>240</v>
      </c>
      <c r="C13" s="88" t="s">
        <v>1078</v>
      </c>
      <c r="D13" s="264"/>
      <c r="E13" s="89" t="s">
        <v>241</v>
      </c>
      <c r="F13" s="251">
        <f>_xlfn.IFNA(INDEX(input_data!$1:$1048576,MATCH($B13,input_data!$B:$B,0),MATCH(F$4,input_data!$1:$1,0)),"")</f>
        <v>17.402910408114401</v>
      </c>
      <c r="G13" s="252">
        <f>_xlfn.IFNA(INDEX(input_data!$1:$1048576,MATCH($B13,input_data!$B:$B,0),MATCH(G$4,input_data!$1:$1,0)),"")</f>
        <v>3.60987488780026</v>
      </c>
      <c r="H13" s="252">
        <f>_xlfn.IFNA(INDEX(input_data!$1:$1048576,MATCH($B13,input_data!$B:$B,0),MATCH(H$4,input_data!$1:$1,0)),"")</f>
        <v>0.117633397565793</v>
      </c>
      <c r="I13" s="252">
        <f>_xlfn.IFNA(INDEX(input_data!$1:$1048576,MATCH($B13,input_data!$B:$B,0),MATCH(I$4,input_data!$1:$1,0)),"")</f>
        <v>11.12985522</v>
      </c>
      <c r="J13" s="252">
        <f>_xlfn.IFNA(INDEX(input_data!$1:$1048576,MATCH($B13,input_data!$B:$B,0),MATCH(J$4,input_data!$1:$1,0)),"")</f>
        <v>0</v>
      </c>
      <c r="K13" s="252">
        <f>_xlfn.IFNA(INDEX(input_data!$1:$1048576,MATCH($B13,input_data!$B:$B,0),MATCH(K$4,input_data!$1:$1,0)),"")</f>
        <v>0</v>
      </c>
      <c r="L13" s="252">
        <f>_xlfn.IFNA(INDEX(input_data!$1:$1048576,MATCH($B13,input_data!$B:$B,0),MATCH(L$4,input_data!$1:$1,0)),"")</f>
        <v>0</v>
      </c>
      <c r="M13" s="252">
        <f>_xlfn.IFNA(INDEX(input_data!$1:$1048576,MATCH($B13,input_data!$B:$B,0),MATCH(M$4,input_data!$1:$1,0)),"")</f>
        <v>2.6635969878990098</v>
      </c>
      <c r="N13" s="252">
        <f>_xlfn.IFNA(INDEX(input_data!$1:$1048576,MATCH($B13,input_data!$B:$B,0),MATCH(N$4,input_data!$1:$1,0)),"")</f>
        <v>0</v>
      </c>
      <c r="O13" s="252">
        <f>_xlfn.IFNA(INDEX(input_data!$1:$1048576,MATCH($B13,input_data!$B:$B,0),MATCH(O$4,input_data!$1:$1,0)),"")</f>
        <v>0.19938500000000001</v>
      </c>
      <c r="P13" s="251">
        <f>_xlfn.IFNA(INDEX(input_data!$1:$1048576,MATCH($B13,input_data!$B:$B,0),MATCH(P$4,input_data!$1:$1,0)),"")</f>
        <v>17.7203454932651</v>
      </c>
      <c r="Q13" s="217">
        <f t="shared" si="1"/>
        <v>1.8240344730079627E-2</v>
      </c>
    </row>
    <row r="14" spans="1:20" x14ac:dyDescent="0.35">
      <c r="A14" s="263" t="s">
        <v>1435</v>
      </c>
      <c r="B14" s="88" t="s">
        <v>242</v>
      </c>
      <c r="C14" s="88" t="s">
        <v>1079</v>
      </c>
      <c r="D14" s="264"/>
      <c r="E14" s="89" t="s">
        <v>243</v>
      </c>
      <c r="F14" s="251">
        <f>_xlfn.IFNA(INDEX(input_data!$1:$1048576,MATCH($B14,input_data!$B:$B,0),MATCH(F$4,input_data!$1:$1,0)),"")</f>
        <v>12.9457713427544</v>
      </c>
      <c r="G14" s="252">
        <f>_xlfn.IFNA(INDEX(input_data!$1:$1048576,MATCH($B14,input_data!$B:$B,0),MATCH(G$4,input_data!$1:$1,0)),"")</f>
        <v>4.0166663880102904</v>
      </c>
      <c r="H14" s="252">
        <f>_xlfn.IFNA(INDEX(input_data!$1:$1048576,MATCH($B14,input_data!$B:$B,0),MATCH(H$4,input_data!$1:$1,0)),"")</f>
        <v>0.124576026067047</v>
      </c>
      <c r="I14" s="252">
        <f>_xlfn.IFNA(INDEX(input_data!$1:$1048576,MATCH($B14,input_data!$B:$B,0),MATCH(I$4,input_data!$1:$1,0)),"")</f>
        <v>6.22079205</v>
      </c>
      <c r="J14" s="252">
        <f>_xlfn.IFNA(INDEX(input_data!$1:$1048576,MATCH($B14,input_data!$B:$B,0),MATCH(J$4,input_data!$1:$1,0)),"")</f>
        <v>0</v>
      </c>
      <c r="K14" s="252">
        <f>_xlfn.IFNA(INDEX(input_data!$1:$1048576,MATCH($B14,input_data!$B:$B,0),MATCH(K$4,input_data!$1:$1,0)),"")</f>
        <v>0</v>
      </c>
      <c r="L14" s="252">
        <f>_xlfn.IFNA(INDEX(input_data!$1:$1048576,MATCH($B14,input_data!$B:$B,0),MATCH(L$4,input_data!$1:$1,0)),"")</f>
        <v>0</v>
      </c>
      <c r="M14" s="252">
        <f>_xlfn.IFNA(INDEX(input_data!$1:$1048576,MATCH($B14,input_data!$B:$B,0),MATCH(M$4,input_data!$1:$1,0)),"")</f>
        <v>1.6075766458970799</v>
      </c>
      <c r="N14" s="252">
        <f>_xlfn.IFNA(INDEX(input_data!$1:$1048576,MATCH($B14,input_data!$B:$B,0),MATCH(N$4,input_data!$1:$1,0)),"")</f>
        <v>0</v>
      </c>
      <c r="O14" s="252">
        <f>_xlfn.IFNA(INDEX(input_data!$1:$1048576,MATCH($B14,input_data!$B:$B,0),MATCH(O$4,input_data!$1:$1,0)),"")</f>
        <v>0.18575700000000001</v>
      </c>
      <c r="P14" s="251">
        <f>_xlfn.IFNA(INDEX(input_data!$1:$1048576,MATCH($B14,input_data!$B:$B,0),MATCH(P$4,input_data!$1:$1,0)),"")</f>
        <v>12.1553681099744</v>
      </c>
      <c r="Q14" s="217">
        <f t="shared" si="1"/>
        <v>-6.1054935380299158E-2</v>
      </c>
    </row>
    <row r="15" spans="1:20" x14ac:dyDescent="0.35">
      <c r="A15" s="263" t="s">
        <v>1436</v>
      </c>
      <c r="B15" s="88" t="s">
        <v>244</v>
      </c>
      <c r="C15" s="88" t="s">
        <v>1080</v>
      </c>
      <c r="D15" s="264"/>
      <c r="E15" s="89" t="s">
        <v>245</v>
      </c>
      <c r="F15" s="251">
        <f>_xlfn.IFNA(INDEX(input_data!$1:$1048576,MATCH($B15,input_data!$B:$B,0),MATCH(F$4,input_data!$1:$1,0)),"")</f>
        <v>13.0087129788753</v>
      </c>
      <c r="G15" s="252">
        <f>_xlfn.IFNA(INDEX(input_data!$1:$1048576,MATCH($B15,input_data!$B:$B,0),MATCH(G$4,input_data!$1:$1,0)),"")</f>
        <v>2.8314941785115901</v>
      </c>
      <c r="H15" s="252">
        <f>_xlfn.IFNA(INDEX(input_data!$1:$1048576,MATCH($B15,input_data!$B:$B,0),MATCH(H$4,input_data!$1:$1,0)),"")</f>
        <v>9.2268649401599595E-2</v>
      </c>
      <c r="I15" s="252">
        <f>_xlfn.IFNA(INDEX(input_data!$1:$1048576,MATCH($B15,input_data!$B:$B,0),MATCH(I$4,input_data!$1:$1,0)),"")</f>
        <v>7.5562500000000004</v>
      </c>
      <c r="J15" s="252">
        <f>_xlfn.IFNA(INDEX(input_data!$1:$1048576,MATCH($B15,input_data!$B:$B,0),MATCH(J$4,input_data!$1:$1,0)),"")</f>
        <v>0</v>
      </c>
      <c r="K15" s="252">
        <f>_xlfn.IFNA(INDEX(input_data!$1:$1048576,MATCH($B15,input_data!$B:$B,0),MATCH(K$4,input_data!$1:$1,0)),"")</f>
        <v>0</v>
      </c>
      <c r="L15" s="252">
        <f>_xlfn.IFNA(INDEX(input_data!$1:$1048576,MATCH($B15,input_data!$B:$B,0),MATCH(L$4,input_data!$1:$1,0)),"")</f>
        <v>0</v>
      </c>
      <c r="M15" s="252">
        <f>_xlfn.IFNA(INDEX(input_data!$1:$1048576,MATCH($B15,input_data!$B:$B,0),MATCH(M$4,input_data!$1:$1,0)),"")</f>
        <v>2.9544102553466498</v>
      </c>
      <c r="N15" s="252">
        <f>_xlfn.IFNA(INDEX(input_data!$1:$1048576,MATCH($B15,input_data!$B:$B,0),MATCH(N$4,input_data!$1:$1,0)),"")</f>
        <v>8.3085477467040897E-2</v>
      </c>
      <c r="O15" s="252">
        <f>_xlfn.IFNA(INDEX(input_data!$1:$1048576,MATCH($B15,input_data!$B:$B,0),MATCH(O$4,input_data!$1:$1,0)),"")</f>
        <v>0.22387699999999999</v>
      </c>
      <c r="P15" s="251">
        <f>_xlfn.IFNA(INDEX(input_data!$1:$1048576,MATCH($B15,input_data!$B:$B,0),MATCH(P$4,input_data!$1:$1,0)),"")</f>
        <v>13.741385560726901</v>
      </c>
      <c r="Q15" s="217">
        <f t="shared" si="1"/>
        <v>5.6321680941179952E-2</v>
      </c>
    </row>
    <row r="16" spans="1:20" x14ac:dyDescent="0.35">
      <c r="A16" s="263" t="s">
        <v>1437</v>
      </c>
      <c r="B16" s="88" t="s">
        <v>246</v>
      </c>
      <c r="C16" s="88" t="s">
        <v>1081</v>
      </c>
      <c r="D16" s="264"/>
      <c r="E16" s="89" t="s">
        <v>247</v>
      </c>
      <c r="F16" s="251">
        <f>_xlfn.IFNA(INDEX(input_data!$1:$1048576,MATCH($B16,input_data!$B:$B,0),MATCH(F$4,input_data!$1:$1,0)),"")</f>
        <v>42.151966960783199</v>
      </c>
      <c r="G16" s="252">
        <f>_xlfn.IFNA(INDEX(input_data!$1:$1048576,MATCH($B16,input_data!$B:$B,0),MATCH(G$4,input_data!$1:$1,0)),"")</f>
        <v>15.766399352475901</v>
      </c>
      <c r="H16" s="252">
        <f>_xlfn.IFNA(INDEX(input_data!$1:$1048576,MATCH($B16,input_data!$B:$B,0),MATCH(H$4,input_data!$1:$1,0)),"")</f>
        <v>0.34973453267624699</v>
      </c>
      <c r="I16" s="252">
        <f>_xlfn.IFNA(INDEX(input_data!$1:$1048576,MATCH($B16,input_data!$B:$B,0),MATCH(I$4,input_data!$1:$1,0)),"")</f>
        <v>26.942852815999998</v>
      </c>
      <c r="J16" s="252">
        <f>_xlfn.IFNA(INDEX(input_data!$1:$1048576,MATCH($B16,input_data!$B:$B,0),MATCH(J$4,input_data!$1:$1,0)),"")</f>
        <v>0</v>
      </c>
      <c r="K16" s="252">
        <f>_xlfn.IFNA(INDEX(input_data!$1:$1048576,MATCH($B16,input_data!$B:$B,0),MATCH(K$4,input_data!$1:$1,0)),"")</f>
        <v>0</v>
      </c>
      <c r="L16" s="252">
        <f>_xlfn.IFNA(INDEX(input_data!$1:$1048576,MATCH($B16,input_data!$B:$B,0),MATCH(L$4,input_data!$1:$1,0)),"")</f>
        <v>0</v>
      </c>
      <c r="M16" s="252">
        <f>_xlfn.IFNA(INDEX(input_data!$1:$1048576,MATCH($B16,input_data!$B:$B,0),MATCH(M$4,input_data!$1:$1,0)),"")</f>
        <v>0</v>
      </c>
      <c r="N16" s="252">
        <f>_xlfn.IFNA(INDEX(input_data!$1:$1048576,MATCH($B16,input_data!$B:$B,0),MATCH(N$4,input_data!$1:$1,0)),"")</f>
        <v>0</v>
      </c>
      <c r="O16" s="252">
        <f>_xlfn.IFNA(INDEX(input_data!$1:$1048576,MATCH($B16,input_data!$B:$B,0),MATCH(O$4,input_data!$1:$1,0)),"")</f>
        <v>2.4143720000000002</v>
      </c>
      <c r="P16" s="251">
        <f>_xlfn.IFNA(INDEX(input_data!$1:$1048576,MATCH($B16,input_data!$B:$B,0),MATCH(P$4,input_data!$1:$1,0)),"")</f>
        <v>45.4733587011522</v>
      </c>
      <c r="Q16" s="217">
        <f t="shared" si="1"/>
        <v>7.8795652488983903E-2</v>
      </c>
    </row>
    <row r="17" spans="1:17" x14ac:dyDescent="0.35">
      <c r="A17" s="263" t="s">
        <v>1438</v>
      </c>
      <c r="B17" s="88" t="s">
        <v>248</v>
      </c>
      <c r="C17" s="88" t="s">
        <v>1439</v>
      </c>
      <c r="D17" s="264"/>
      <c r="E17" s="89" t="s">
        <v>249</v>
      </c>
      <c r="F17" s="251">
        <f>_xlfn.IFNA(INDEX(input_data!$1:$1048576,MATCH($B17,input_data!$B:$B,0),MATCH(F$4,input_data!$1:$1,0)),"")</f>
        <v>22.0510230249362</v>
      </c>
      <c r="G17" s="252">
        <f>_xlfn.IFNA(INDEX(input_data!$1:$1048576,MATCH($B17,input_data!$B:$B,0),MATCH(G$4,input_data!$1:$1,0)),"")</f>
        <v>3.9191119568108199</v>
      </c>
      <c r="H17" s="252">
        <f>_xlfn.IFNA(INDEX(input_data!$1:$1048576,MATCH($B17,input_data!$B:$B,0),MATCH(H$4,input_data!$1:$1,0)),"")</f>
        <v>0.12771036926471099</v>
      </c>
      <c r="I17" s="252">
        <f>_xlfn.IFNA(INDEX(input_data!$1:$1048576,MATCH($B17,input_data!$B:$B,0),MATCH(I$4,input_data!$1:$1,0)),"")</f>
        <v>12.164259016000001</v>
      </c>
      <c r="J17" s="252">
        <f>_xlfn.IFNA(INDEX(input_data!$1:$1048576,MATCH($B17,input_data!$B:$B,0),MATCH(J$4,input_data!$1:$1,0)),"")</f>
        <v>0</v>
      </c>
      <c r="K17" s="252">
        <f>_xlfn.IFNA(INDEX(input_data!$1:$1048576,MATCH($B17,input_data!$B:$B,0),MATCH(K$4,input_data!$1:$1,0)),"")</f>
        <v>0</v>
      </c>
      <c r="L17" s="252">
        <f>_xlfn.IFNA(INDEX(input_data!$1:$1048576,MATCH($B17,input_data!$B:$B,0),MATCH(L$4,input_data!$1:$1,0)),"")</f>
        <v>0</v>
      </c>
      <c r="M17" s="252">
        <f>_xlfn.IFNA(INDEX(input_data!$1:$1048576,MATCH($B17,input_data!$B:$B,0),MATCH(M$4,input_data!$1:$1,0)),"")</f>
        <v>5.9057868750892899</v>
      </c>
      <c r="N17" s="252">
        <f>_xlfn.IFNA(INDEX(input_data!$1:$1048576,MATCH($B17,input_data!$B:$B,0),MATCH(N$4,input_data!$1:$1,0)),"")</f>
        <v>0</v>
      </c>
      <c r="O17" s="252">
        <f>_xlfn.IFNA(INDEX(input_data!$1:$1048576,MATCH($B17,input_data!$B:$B,0),MATCH(O$4,input_data!$1:$1,0)),"")</f>
        <v>0.165018</v>
      </c>
      <c r="P17" s="251">
        <f>_xlfn.IFNA(INDEX(input_data!$1:$1048576,MATCH($B17,input_data!$B:$B,0),MATCH(P$4,input_data!$1:$1,0)),"")</f>
        <v>22.2818862171648</v>
      </c>
      <c r="Q17" s="217">
        <f t="shared" si="1"/>
        <v>1.046950030243643E-2</v>
      </c>
    </row>
    <row r="18" spans="1:17" x14ac:dyDescent="0.35">
      <c r="A18" s="263" t="s">
        <v>1440</v>
      </c>
      <c r="B18" s="88" t="s">
        <v>251</v>
      </c>
      <c r="C18" s="88" t="s">
        <v>1082</v>
      </c>
      <c r="D18" s="264"/>
      <c r="E18" s="89" t="s">
        <v>252</v>
      </c>
      <c r="F18" s="251">
        <f>_xlfn.IFNA(INDEX(input_data!$1:$1048576,MATCH($B18,input_data!$B:$B,0),MATCH(F$4,input_data!$1:$1,0)),"")</f>
        <v>8.7231392806433607</v>
      </c>
      <c r="G18" s="252">
        <f>_xlfn.IFNA(INDEX(input_data!$1:$1048576,MATCH($B18,input_data!$B:$B,0),MATCH(G$4,input_data!$1:$1,0)),"")</f>
        <v>2.10440918066555</v>
      </c>
      <c r="H18" s="252">
        <f>_xlfn.IFNA(INDEX(input_data!$1:$1048576,MATCH($B18,input_data!$B:$B,0),MATCH(H$4,input_data!$1:$1,0)),"")</f>
        <v>6.8575451915781502E-2</v>
      </c>
      <c r="I18" s="252">
        <f>_xlfn.IFNA(INDEX(input_data!$1:$1048576,MATCH($B18,input_data!$B:$B,0),MATCH(I$4,input_data!$1:$1,0)),"")</f>
        <v>5.4661893539999999</v>
      </c>
      <c r="J18" s="252">
        <f>_xlfn.IFNA(INDEX(input_data!$1:$1048576,MATCH($B18,input_data!$B:$B,0),MATCH(J$4,input_data!$1:$1,0)),"")</f>
        <v>0</v>
      </c>
      <c r="K18" s="252">
        <f>_xlfn.IFNA(INDEX(input_data!$1:$1048576,MATCH($B18,input_data!$B:$B,0),MATCH(K$4,input_data!$1:$1,0)),"")</f>
        <v>0</v>
      </c>
      <c r="L18" s="252">
        <f>_xlfn.IFNA(INDEX(input_data!$1:$1048576,MATCH($B18,input_data!$B:$B,0),MATCH(L$4,input_data!$1:$1,0)),"")</f>
        <v>0</v>
      </c>
      <c r="M18" s="252">
        <f>_xlfn.IFNA(INDEX(input_data!$1:$1048576,MATCH($B18,input_data!$B:$B,0),MATCH(M$4,input_data!$1:$1,0)),"")</f>
        <v>0.68334251271547397</v>
      </c>
      <c r="N18" s="252">
        <f>_xlfn.IFNA(INDEX(input_data!$1:$1048576,MATCH($B18,input_data!$B:$B,0),MATCH(N$4,input_data!$1:$1,0)),"")</f>
        <v>0.226762537072878</v>
      </c>
      <c r="O18" s="252">
        <f>_xlfn.IFNA(INDEX(input_data!$1:$1048576,MATCH($B18,input_data!$B:$B,0),MATCH(O$4,input_data!$1:$1,0)),"")</f>
        <v>0.107337</v>
      </c>
      <c r="P18" s="251">
        <f>_xlfn.IFNA(INDEX(input_data!$1:$1048576,MATCH($B18,input_data!$B:$B,0),MATCH(P$4,input_data!$1:$1,0)),"")</f>
        <v>8.6566160363696696</v>
      </c>
      <c r="Q18" s="217">
        <f t="shared" si="1"/>
        <v>-7.6260669620747956E-3</v>
      </c>
    </row>
    <row r="19" spans="1:17" x14ac:dyDescent="0.35">
      <c r="A19" s="263" t="s">
        <v>1441</v>
      </c>
      <c r="B19" s="88" t="s">
        <v>253</v>
      </c>
      <c r="C19" s="88" t="s">
        <v>1083</v>
      </c>
      <c r="D19" s="264"/>
      <c r="E19" s="89" t="s">
        <v>254</v>
      </c>
      <c r="F19" s="251">
        <f>_xlfn.IFNA(INDEX(input_data!$1:$1048576,MATCH($B19,input_data!$B:$B,0),MATCH(F$4,input_data!$1:$1,0)),"")</f>
        <v>152.09965764644599</v>
      </c>
      <c r="G19" s="252">
        <f>_xlfn.IFNA(INDEX(input_data!$1:$1048576,MATCH($B19,input_data!$B:$B,0),MATCH(G$4,input_data!$1:$1,0)),"")</f>
        <v>74.504296206114702</v>
      </c>
      <c r="H19" s="252">
        <f>_xlfn.IFNA(INDEX(input_data!$1:$1048576,MATCH($B19,input_data!$B:$B,0),MATCH(H$4,input_data!$1:$1,0)),"")</f>
        <v>1.8500629406808</v>
      </c>
      <c r="I19" s="252">
        <f>_xlfn.IFNA(INDEX(input_data!$1:$1048576,MATCH($B19,input_data!$B:$B,0),MATCH(I$4,input_data!$1:$1,0)),"")</f>
        <v>61.785501750000002</v>
      </c>
      <c r="J19" s="252">
        <f>_xlfn.IFNA(INDEX(input_data!$1:$1048576,MATCH($B19,input_data!$B:$B,0),MATCH(J$4,input_data!$1:$1,0)),"")</f>
        <v>9.4791209278772008</v>
      </c>
      <c r="K19" s="252">
        <f>_xlfn.IFNA(INDEX(input_data!$1:$1048576,MATCH($B19,input_data!$B:$B,0),MATCH(K$4,input_data!$1:$1,0)),"")</f>
        <v>0.91306100000000001</v>
      </c>
      <c r="L19" s="252">
        <f>_xlfn.IFNA(INDEX(input_data!$1:$1048576,MATCH($B19,input_data!$B:$B,0),MATCH(L$4,input_data!$1:$1,0)),"")</f>
        <v>1.5598129999999999</v>
      </c>
      <c r="M19" s="252">
        <f>_xlfn.IFNA(INDEX(input_data!$1:$1048576,MATCH($B19,input_data!$B:$B,0),MATCH(M$4,input_data!$1:$1,0)),"")</f>
        <v>3.5056797299845601</v>
      </c>
      <c r="N19" s="252">
        <f>_xlfn.IFNA(INDEX(input_data!$1:$1048576,MATCH($B19,input_data!$B:$B,0),MATCH(N$4,input_data!$1:$1,0)),"")</f>
        <v>0</v>
      </c>
      <c r="O19" s="252">
        <f>_xlfn.IFNA(INDEX(input_data!$1:$1048576,MATCH($B19,input_data!$B:$B,0),MATCH(O$4,input_data!$1:$1,0)),"")</f>
        <v>0.75057099999999999</v>
      </c>
      <c r="P19" s="251">
        <f>_xlfn.IFNA(INDEX(input_data!$1:$1048576,MATCH($B19,input_data!$B:$B,0),MATCH(P$4,input_data!$1:$1,0)),"")</f>
        <v>154.34810655465699</v>
      </c>
      <c r="Q19" s="217">
        <f t="shared" si="1"/>
        <v>1.4782734839794864E-2</v>
      </c>
    </row>
    <row r="20" spans="1:17" x14ac:dyDescent="0.35">
      <c r="A20" s="263" t="s">
        <v>1442</v>
      </c>
      <c r="B20" s="88" t="s">
        <v>255</v>
      </c>
      <c r="C20" s="88" t="s">
        <v>1084</v>
      </c>
      <c r="D20" s="264"/>
      <c r="E20" s="89" t="s">
        <v>256</v>
      </c>
      <c r="F20" s="251">
        <f>_xlfn.IFNA(INDEX(input_data!$1:$1048576,MATCH($B20,input_data!$B:$B,0),MATCH(F$4,input_data!$1:$1,0)),"")</f>
        <v>261.92226499343002</v>
      </c>
      <c r="G20" s="252">
        <f>_xlfn.IFNA(INDEX(input_data!$1:$1048576,MATCH($B20,input_data!$B:$B,0),MATCH(G$4,input_data!$1:$1,0)),"")</f>
        <v>63.971758448377301</v>
      </c>
      <c r="H20" s="252">
        <f>_xlfn.IFNA(INDEX(input_data!$1:$1048576,MATCH($B20,input_data!$B:$B,0),MATCH(H$4,input_data!$1:$1,0)),"")</f>
        <v>1.88315368982121</v>
      </c>
      <c r="I20" s="252">
        <f>_xlfn.IFNA(INDEX(input_data!$1:$1048576,MATCH($B20,input_data!$B:$B,0),MATCH(I$4,input_data!$1:$1,0)),"")</f>
        <v>178.29644400000001</v>
      </c>
      <c r="J20" s="252">
        <f>_xlfn.IFNA(INDEX(input_data!$1:$1048576,MATCH($B20,input_data!$B:$B,0),MATCH(J$4,input_data!$1:$1,0)),"")</f>
        <v>7.8911607558523</v>
      </c>
      <c r="K20" s="252">
        <f>_xlfn.IFNA(INDEX(input_data!$1:$1048576,MATCH($B20,input_data!$B:$B,0),MATCH(K$4,input_data!$1:$1,0)),"")</f>
        <v>1.447489</v>
      </c>
      <c r="L20" s="252">
        <f>_xlfn.IFNA(INDEX(input_data!$1:$1048576,MATCH($B20,input_data!$B:$B,0),MATCH(L$4,input_data!$1:$1,0)),"")</f>
        <v>2.4727939999999999</v>
      </c>
      <c r="M20" s="252">
        <f>_xlfn.IFNA(INDEX(input_data!$1:$1048576,MATCH($B20,input_data!$B:$B,0),MATCH(M$4,input_data!$1:$1,0)),"")</f>
        <v>10.2248038200892</v>
      </c>
      <c r="N20" s="252">
        <f>_xlfn.IFNA(INDEX(input_data!$1:$1048576,MATCH($B20,input_data!$B:$B,0),MATCH(N$4,input_data!$1:$1,0)),"")</f>
        <v>0</v>
      </c>
      <c r="O20" s="252">
        <f>_xlfn.IFNA(INDEX(input_data!$1:$1048576,MATCH($B20,input_data!$B:$B,0),MATCH(O$4,input_data!$1:$1,0)),"")</f>
        <v>1.843038</v>
      </c>
      <c r="P20" s="251">
        <f>_xlfn.IFNA(INDEX(input_data!$1:$1048576,MATCH($B20,input_data!$B:$B,0),MATCH(P$4,input_data!$1:$1,0)),"")</f>
        <v>268.03064171414002</v>
      </c>
      <c r="Q20" s="217">
        <f t="shared" si="1"/>
        <v>2.3321334369429181E-2</v>
      </c>
    </row>
    <row r="21" spans="1:17" x14ac:dyDescent="0.35">
      <c r="A21" s="263" t="s">
        <v>1443</v>
      </c>
      <c r="B21" s="88" t="s">
        <v>257</v>
      </c>
      <c r="C21" s="88" t="s">
        <v>1085</v>
      </c>
      <c r="D21" s="264"/>
      <c r="E21" s="89" t="s">
        <v>258</v>
      </c>
      <c r="F21" s="251">
        <f>_xlfn.IFNA(INDEX(input_data!$1:$1048576,MATCH($B21,input_data!$B:$B,0),MATCH(F$4,input_data!$1:$1,0)),"")</f>
        <v>181.755598854167</v>
      </c>
      <c r="G21" s="252">
        <f>_xlfn.IFNA(INDEX(input_data!$1:$1048576,MATCH($B21,input_data!$B:$B,0),MATCH(G$4,input_data!$1:$1,0)),"")</f>
        <v>68.768263681899896</v>
      </c>
      <c r="H21" s="252">
        <f>_xlfn.IFNA(INDEX(input_data!$1:$1048576,MATCH($B21,input_data!$B:$B,0),MATCH(H$4,input_data!$1:$1,0)),"")</f>
        <v>1.82555960993606</v>
      </c>
      <c r="I21" s="252">
        <f>_xlfn.IFNA(INDEX(input_data!$1:$1048576,MATCH($B21,input_data!$B:$B,0),MATCH(I$4,input_data!$1:$1,0)),"")</f>
        <v>95.063623620000001</v>
      </c>
      <c r="J21" s="252">
        <f>_xlfn.IFNA(INDEX(input_data!$1:$1048576,MATCH($B21,input_data!$B:$B,0),MATCH(J$4,input_data!$1:$1,0)),"")</f>
        <v>11.8167011151625</v>
      </c>
      <c r="K21" s="252">
        <f>_xlfn.IFNA(INDEX(input_data!$1:$1048576,MATCH($B21,input_data!$B:$B,0),MATCH(K$4,input_data!$1:$1,0)),"")</f>
        <v>1.2384010000000001</v>
      </c>
      <c r="L21" s="252">
        <f>_xlfn.IFNA(INDEX(input_data!$1:$1048576,MATCH($B21,input_data!$B:$B,0),MATCH(L$4,input_data!$1:$1,0)),"")</f>
        <v>2.115602</v>
      </c>
      <c r="M21" s="252">
        <f>_xlfn.IFNA(INDEX(input_data!$1:$1048576,MATCH($B21,input_data!$B:$B,0),MATCH(M$4,input_data!$1:$1,0)),"")</f>
        <v>3.8176006676599901</v>
      </c>
      <c r="N21" s="252">
        <f>_xlfn.IFNA(INDEX(input_data!$1:$1048576,MATCH($B21,input_data!$B:$B,0),MATCH(N$4,input_data!$1:$1,0)),"")</f>
        <v>0</v>
      </c>
      <c r="O21" s="252">
        <f>_xlfn.IFNA(INDEX(input_data!$1:$1048576,MATCH($B21,input_data!$B:$B,0),MATCH(O$4,input_data!$1:$1,0)),"")</f>
        <v>2.1440100000000002</v>
      </c>
      <c r="P21" s="251">
        <f>_xlfn.IFNA(INDEX(input_data!$1:$1048576,MATCH($B21,input_data!$B:$B,0),MATCH(P$4,input_data!$1:$1,0)),"")</f>
        <v>186.78976169465801</v>
      </c>
      <c r="Q21" s="217">
        <f t="shared" si="1"/>
        <v>2.7697429252400596E-2</v>
      </c>
    </row>
    <row r="22" spans="1:17" x14ac:dyDescent="0.35">
      <c r="A22" s="263" t="s">
        <v>1444</v>
      </c>
      <c r="B22" s="88" t="s">
        <v>259</v>
      </c>
      <c r="C22" s="88" t="s">
        <v>1445</v>
      </c>
      <c r="D22" s="264"/>
      <c r="E22" s="89" t="s">
        <v>260</v>
      </c>
      <c r="F22" s="251">
        <f>_xlfn.IFNA(INDEX(input_data!$1:$1048576,MATCH($B22,input_data!$B:$B,0),MATCH(F$4,input_data!$1:$1,0)),"")</f>
        <v>9.38540005159971</v>
      </c>
      <c r="G22" s="252">
        <f>_xlfn.IFNA(INDEX(input_data!$1:$1048576,MATCH($B22,input_data!$B:$B,0),MATCH(G$4,input_data!$1:$1,0)),"")</f>
        <v>4.3311736525870304</v>
      </c>
      <c r="H22" s="252">
        <f>_xlfn.IFNA(INDEX(input_data!$1:$1048576,MATCH($B22,input_data!$B:$B,0),MATCH(H$4,input_data!$1:$1,0)),"")</f>
        <v>0.100343877076946</v>
      </c>
      <c r="I22" s="252">
        <f>_xlfn.IFNA(INDEX(input_data!$1:$1048576,MATCH($B22,input_data!$B:$B,0),MATCH(I$4,input_data!$1:$1,0)),"")</f>
        <v>4.5952502820000003</v>
      </c>
      <c r="J22" s="252">
        <f>_xlfn.IFNA(INDEX(input_data!$1:$1048576,MATCH($B22,input_data!$B:$B,0),MATCH(J$4,input_data!$1:$1,0)),"")</f>
        <v>0</v>
      </c>
      <c r="K22" s="252">
        <f>_xlfn.IFNA(INDEX(input_data!$1:$1048576,MATCH($B22,input_data!$B:$B,0),MATCH(K$4,input_data!$1:$1,0)),"")</f>
        <v>0</v>
      </c>
      <c r="L22" s="252">
        <f>_xlfn.IFNA(INDEX(input_data!$1:$1048576,MATCH($B22,input_data!$B:$B,0),MATCH(L$4,input_data!$1:$1,0)),"")</f>
        <v>0</v>
      </c>
      <c r="M22" s="252">
        <f>_xlfn.IFNA(INDEX(input_data!$1:$1048576,MATCH($B22,input_data!$B:$B,0),MATCH(M$4,input_data!$1:$1,0)),"")</f>
        <v>2.8E-3</v>
      </c>
      <c r="N22" s="252">
        <f>_xlfn.IFNA(INDEX(input_data!$1:$1048576,MATCH($B22,input_data!$B:$B,0),MATCH(N$4,input_data!$1:$1,0)),"")</f>
        <v>0</v>
      </c>
      <c r="O22" s="252">
        <f>_xlfn.IFNA(INDEX(input_data!$1:$1048576,MATCH($B22,input_data!$B:$B,0),MATCH(O$4,input_data!$1:$1,0)),"")</f>
        <v>0.10888399999999999</v>
      </c>
      <c r="P22" s="251">
        <f>_xlfn.IFNA(INDEX(input_data!$1:$1048576,MATCH($B22,input_data!$B:$B,0),MATCH(P$4,input_data!$1:$1,0)),"")</f>
        <v>9.1384518116639697</v>
      </c>
      <c r="Q22" s="217">
        <f t="shared" si="1"/>
        <v>-2.6311956717673279E-2</v>
      </c>
    </row>
    <row r="23" spans="1:17" x14ac:dyDescent="0.35">
      <c r="A23" s="263" t="s">
        <v>1446</v>
      </c>
      <c r="B23" s="88" t="s">
        <v>262</v>
      </c>
      <c r="C23" s="88" t="s">
        <v>1086</v>
      </c>
      <c r="D23" s="264"/>
      <c r="E23" s="89" t="s">
        <v>263</v>
      </c>
      <c r="F23" s="251">
        <f>_xlfn.IFNA(INDEX(input_data!$1:$1048576,MATCH($B23,input_data!$B:$B,0),MATCH(F$4,input_data!$1:$1,0)),"")</f>
        <v>24.1915772542147</v>
      </c>
      <c r="G23" s="252">
        <f>_xlfn.IFNA(INDEX(input_data!$1:$1048576,MATCH($B23,input_data!$B:$B,0),MATCH(G$4,input_data!$1:$1,0)),"")</f>
        <v>5.6100643818984501</v>
      </c>
      <c r="H23" s="252">
        <f>_xlfn.IFNA(INDEX(input_data!$1:$1048576,MATCH($B23,input_data!$B:$B,0),MATCH(H$4,input_data!$1:$1,0)),"")</f>
        <v>0.182812688615835</v>
      </c>
      <c r="I23" s="252">
        <f>_xlfn.IFNA(INDEX(input_data!$1:$1048576,MATCH($B23,input_data!$B:$B,0),MATCH(I$4,input_data!$1:$1,0)),"")</f>
        <v>16.992201275999999</v>
      </c>
      <c r="J23" s="252">
        <f>_xlfn.IFNA(INDEX(input_data!$1:$1048576,MATCH($B23,input_data!$B:$B,0),MATCH(J$4,input_data!$1:$1,0)),"")</f>
        <v>0</v>
      </c>
      <c r="K23" s="252">
        <f>_xlfn.IFNA(INDEX(input_data!$1:$1048576,MATCH($B23,input_data!$B:$B,0),MATCH(K$4,input_data!$1:$1,0)),"")</f>
        <v>0</v>
      </c>
      <c r="L23" s="252">
        <f>_xlfn.IFNA(INDEX(input_data!$1:$1048576,MATCH($B23,input_data!$B:$B,0),MATCH(L$4,input_data!$1:$1,0)),"")</f>
        <v>0</v>
      </c>
      <c r="M23" s="252">
        <f>_xlfn.IFNA(INDEX(input_data!$1:$1048576,MATCH($B23,input_data!$B:$B,0),MATCH(M$4,input_data!$1:$1,0)),"")</f>
        <v>1.59909116864023</v>
      </c>
      <c r="N23" s="252">
        <f>_xlfn.IFNA(INDEX(input_data!$1:$1048576,MATCH($B23,input_data!$B:$B,0),MATCH(N$4,input_data!$1:$1,0)),"")</f>
        <v>0</v>
      </c>
      <c r="O23" s="252">
        <f>_xlfn.IFNA(INDEX(input_data!$1:$1048576,MATCH($B23,input_data!$B:$B,0),MATCH(O$4,input_data!$1:$1,0)),"")</f>
        <v>0.236072</v>
      </c>
      <c r="P23" s="251">
        <f>_xlfn.IFNA(INDEX(input_data!$1:$1048576,MATCH($B23,input_data!$B:$B,0),MATCH(P$4,input_data!$1:$1,0)),"")</f>
        <v>24.6202415151545</v>
      </c>
      <c r="Q23" s="217">
        <f t="shared" si="1"/>
        <v>1.7719566460476122E-2</v>
      </c>
    </row>
    <row r="24" spans="1:17" x14ac:dyDescent="0.35">
      <c r="A24" s="263" t="s">
        <v>1447</v>
      </c>
      <c r="B24" s="88" t="s">
        <v>264</v>
      </c>
      <c r="C24" s="88" t="s">
        <v>1087</v>
      </c>
      <c r="D24" s="264"/>
      <c r="E24" s="89" t="s">
        <v>265</v>
      </c>
      <c r="F24" s="251">
        <f>_xlfn.IFNA(INDEX(input_data!$1:$1048576,MATCH($B24,input_data!$B:$B,0),MATCH(F$4,input_data!$1:$1,0)),"")</f>
        <v>12.8024774044464</v>
      </c>
      <c r="G24" s="252">
        <f>_xlfn.IFNA(INDEX(input_data!$1:$1048576,MATCH($B24,input_data!$B:$B,0),MATCH(G$4,input_data!$1:$1,0)),"")</f>
        <v>3.00324499872485</v>
      </c>
      <c r="H24" s="252">
        <f>_xlfn.IFNA(INDEX(input_data!$1:$1048576,MATCH($B24,input_data!$B:$B,0),MATCH(H$4,input_data!$1:$1,0)),"")</f>
        <v>9.7865417473722294E-2</v>
      </c>
      <c r="I24" s="252">
        <f>_xlfn.IFNA(INDEX(input_data!$1:$1048576,MATCH($B24,input_data!$B:$B,0),MATCH(I$4,input_data!$1:$1,0)),"")</f>
        <v>7.985647696</v>
      </c>
      <c r="J24" s="252">
        <f>_xlfn.IFNA(INDEX(input_data!$1:$1048576,MATCH($B24,input_data!$B:$B,0),MATCH(J$4,input_data!$1:$1,0)),"")</f>
        <v>0</v>
      </c>
      <c r="K24" s="252">
        <f>_xlfn.IFNA(INDEX(input_data!$1:$1048576,MATCH($B24,input_data!$B:$B,0),MATCH(K$4,input_data!$1:$1,0)),"")</f>
        <v>0</v>
      </c>
      <c r="L24" s="252">
        <f>_xlfn.IFNA(INDEX(input_data!$1:$1048576,MATCH($B24,input_data!$B:$B,0),MATCH(L$4,input_data!$1:$1,0)),"")</f>
        <v>0</v>
      </c>
      <c r="M24" s="252">
        <f>_xlfn.IFNA(INDEX(input_data!$1:$1048576,MATCH($B24,input_data!$B:$B,0),MATCH(M$4,input_data!$1:$1,0)),"")</f>
        <v>2.1332076824191102</v>
      </c>
      <c r="N24" s="252">
        <f>_xlfn.IFNA(INDEX(input_data!$1:$1048576,MATCH($B24,input_data!$B:$B,0),MATCH(N$4,input_data!$1:$1,0)),"")</f>
        <v>0</v>
      </c>
      <c r="O24" s="252">
        <f>_xlfn.IFNA(INDEX(input_data!$1:$1048576,MATCH($B24,input_data!$B:$B,0),MATCH(O$4,input_data!$1:$1,0)),"")</f>
        <v>0.149671</v>
      </c>
      <c r="P24" s="251">
        <f>_xlfn.IFNA(INDEX(input_data!$1:$1048576,MATCH($B24,input_data!$B:$B,0),MATCH(P$4,input_data!$1:$1,0)),"")</f>
        <v>13.369636794617699</v>
      </c>
      <c r="Q24" s="217">
        <f t="shared" si="1"/>
        <v>4.4300753069427046E-2</v>
      </c>
    </row>
    <row r="25" spans="1:17" x14ac:dyDescent="0.35">
      <c r="A25" s="263" t="s">
        <v>1448</v>
      </c>
      <c r="B25" s="88" t="s">
        <v>266</v>
      </c>
      <c r="C25" s="88" t="s">
        <v>1088</v>
      </c>
      <c r="D25" s="264"/>
      <c r="E25" s="89" t="s">
        <v>267</v>
      </c>
      <c r="F25" s="251">
        <f>_xlfn.IFNA(INDEX(input_data!$1:$1048576,MATCH($B25,input_data!$B:$B,0),MATCH(F$4,input_data!$1:$1,0)),"")</f>
        <v>11.908751313600201</v>
      </c>
      <c r="G25" s="252">
        <f>_xlfn.IFNA(INDEX(input_data!$1:$1048576,MATCH($B25,input_data!$B:$B,0),MATCH(G$4,input_data!$1:$1,0)),"")</f>
        <v>4.2151002719883399</v>
      </c>
      <c r="H25" s="252">
        <f>_xlfn.IFNA(INDEX(input_data!$1:$1048576,MATCH($B25,input_data!$B:$B,0),MATCH(H$4,input_data!$1:$1,0)),"")</f>
        <v>0.13005951959259901</v>
      </c>
      <c r="I25" s="252">
        <f>_xlfn.IFNA(INDEX(input_data!$1:$1048576,MATCH($B25,input_data!$B:$B,0),MATCH(I$4,input_data!$1:$1,0)),"")</f>
        <v>6.0362365999999996</v>
      </c>
      <c r="J25" s="252">
        <f>_xlfn.IFNA(INDEX(input_data!$1:$1048576,MATCH($B25,input_data!$B:$B,0),MATCH(J$4,input_data!$1:$1,0)),"")</f>
        <v>0</v>
      </c>
      <c r="K25" s="252">
        <f>_xlfn.IFNA(INDEX(input_data!$1:$1048576,MATCH($B25,input_data!$B:$B,0),MATCH(K$4,input_data!$1:$1,0)),"")</f>
        <v>0</v>
      </c>
      <c r="L25" s="252">
        <f>_xlfn.IFNA(INDEX(input_data!$1:$1048576,MATCH($B25,input_data!$B:$B,0),MATCH(L$4,input_data!$1:$1,0)),"")</f>
        <v>0</v>
      </c>
      <c r="M25" s="252">
        <f>_xlfn.IFNA(INDEX(input_data!$1:$1048576,MATCH($B25,input_data!$B:$B,0),MATCH(M$4,input_data!$1:$1,0)),"")</f>
        <v>0.86242023800131296</v>
      </c>
      <c r="N25" s="252">
        <f>_xlfn.IFNA(INDEX(input_data!$1:$1048576,MATCH($B25,input_data!$B:$B,0),MATCH(N$4,input_data!$1:$1,0)),"")</f>
        <v>5.3727111457294599E-2</v>
      </c>
      <c r="O25" s="252">
        <f>_xlfn.IFNA(INDEX(input_data!$1:$1048576,MATCH($B25,input_data!$B:$B,0),MATCH(O$4,input_data!$1:$1,0)),"")</f>
        <v>0.148675</v>
      </c>
      <c r="P25" s="251">
        <f>_xlfn.IFNA(INDEX(input_data!$1:$1048576,MATCH($B25,input_data!$B:$B,0),MATCH(P$4,input_data!$1:$1,0)),"")</f>
        <v>11.4462187410395</v>
      </c>
      <c r="Q25" s="217">
        <f t="shared" si="1"/>
        <v>-3.8839720503061725E-2</v>
      </c>
    </row>
    <row r="26" spans="1:17" x14ac:dyDescent="0.35">
      <c r="A26" s="263" t="s">
        <v>1449</v>
      </c>
      <c r="B26" s="88" t="s">
        <v>268</v>
      </c>
      <c r="C26" s="88" t="s">
        <v>1089</v>
      </c>
      <c r="D26" s="264"/>
      <c r="E26" s="89" t="s">
        <v>269</v>
      </c>
      <c r="F26" s="251">
        <f>_xlfn.IFNA(INDEX(input_data!$1:$1048576,MATCH($B26,input_data!$B:$B,0),MATCH(F$4,input_data!$1:$1,0)),"")</f>
        <v>124.63001266625</v>
      </c>
      <c r="G26" s="252">
        <f>_xlfn.IFNA(INDEX(input_data!$1:$1048576,MATCH($B26,input_data!$B:$B,0),MATCH(G$4,input_data!$1:$1,0)),"")</f>
        <v>23.796619811716401</v>
      </c>
      <c r="H26" s="252">
        <f>_xlfn.IFNA(INDEX(input_data!$1:$1048576,MATCH($B26,input_data!$B:$B,0),MATCH(H$4,input_data!$1:$1,0)),"")</f>
        <v>0.75955688796868803</v>
      </c>
      <c r="I26" s="252">
        <f>_xlfn.IFNA(INDEX(input_data!$1:$1048576,MATCH($B26,input_data!$B:$B,0),MATCH(I$4,input_data!$1:$1,0)),"")</f>
        <v>92.036069999999995</v>
      </c>
      <c r="J26" s="252">
        <f>_xlfn.IFNA(INDEX(input_data!$1:$1048576,MATCH($B26,input_data!$B:$B,0),MATCH(J$4,input_data!$1:$1,0)),"")</f>
        <v>4.0291106526109397</v>
      </c>
      <c r="K26" s="252">
        <f>_xlfn.IFNA(INDEX(input_data!$1:$1048576,MATCH($B26,input_data!$B:$B,0),MATCH(K$4,input_data!$1:$1,0)),"")</f>
        <v>0.72975299999999999</v>
      </c>
      <c r="L26" s="252">
        <f>_xlfn.IFNA(INDEX(input_data!$1:$1048576,MATCH($B26,input_data!$B:$B,0),MATCH(L$4,input_data!$1:$1,0)),"")</f>
        <v>1.246661</v>
      </c>
      <c r="M26" s="252">
        <f>_xlfn.IFNA(INDEX(input_data!$1:$1048576,MATCH($B26,input_data!$B:$B,0),MATCH(M$4,input_data!$1:$1,0)),"")</f>
        <v>5.1388125291624798</v>
      </c>
      <c r="N26" s="252">
        <f>_xlfn.IFNA(INDEX(input_data!$1:$1048576,MATCH($B26,input_data!$B:$B,0),MATCH(N$4,input_data!$1:$1,0)),"")</f>
        <v>0</v>
      </c>
      <c r="O26" s="252">
        <f>_xlfn.IFNA(INDEX(input_data!$1:$1048576,MATCH($B26,input_data!$B:$B,0),MATCH(O$4,input_data!$1:$1,0)),"")</f>
        <v>0.796234</v>
      </c>
      <c r="P26" s="251">
        <f>_xlfn.IFNA(INDEX(input_data!$1:$1048576,MATCH($B26,input_data!$B:$B,0),MATCH(P$4,input_data!$1:$1,0)),"")</f>
        <v>128.53281788145799</v>
      </c>
      <c r="Q26" s="217">
        <f t="shared" si="1"/>
        <v>3.1315131337259938E-2</v>
      </c>
    </row>
    <row r="27" spans="1:17" x14ac:dyDescent="0.35">
      <c r="A27" s="263" t="s">
        <v>1450</v>
      </c>
      <c r="B27" s="88" t="s">
        <v>270</v>
      </c>
      <c r="C27" s="88" t="s">
        <v>1090</v>
      </c>
      <c r="D27" s="264"/>
      <c r="E27" s="89" t="s">
        <v>271</v>
      </c>
      <c r="F27" s="251">
        <f>_xlfn.IFNA(INDEX(input_data!$1:$1048576,MATCH($B27,input_data!$B:$B,0),MATCH(F$4,input_data!$1:$1,0)),"")</f>
        <v>138.01150977325699</v>
      </c>
      <c r="G27" s="252">
        <f>_xlfn.IFNA(INDEX(input_data!$1:$1048576,MATCH($B27,input_data!$B:$B,0),MATCH(G$4,input_data!$1:$1,0)),"")</f>
        <v>37.3908860422396</v>
      </c>
      <c r="H27" s="252">
        <f>_xlfn.IFNA(INDEX(input_data!$1:$1048576,MATCH($B27,input_data!$B:$B,0),MATCH(H$4,input_data!$1:$1,0)),"")</f>
        <v>1.03051857398256</v>
      </c>
      <c r="I27" s="252">
        <f>_xlfn.IFNA(INDEX(input_data!$1:$1048576,MATCH($B27,input_data!$B:$B,0),MATCH(I$4,input_data!$1:$1,0)),"")</f>
        <v>90.465825851000005</v>
      </c>
      <c r="J27" s="252">
        <f>_xlfn.IFNA(INDEX(input_data!$1:$1048576,MATCH($B27,input_data!$B:$B,0),MATCH(J$4,input_data!$1:$1,0)),"")</f>
        <v>2.6839036544578998</v>
      </c>
      <c r="K27" s="252">
        <f>_xlfn.IFNA(INDEX(input_data!$1:$1048576,MATCH($B27,input_data!$B:$B,0),MATCH(K$4,input_data!$1:$1,0)),"")</f>
        <v>0.62081200000000003</v>
      </c>
      <c r="L27" s="252">
        <f>_xlfn.IFNA(INDEX(input_data!$1:$1048576,MATCH($B27,input_data!$B:$B,0),MATCH(L$4,input_data!$1:$1,0)),"")</f>
        <v>1.060554</v>
      </c>
      <c r="M27" s="252">
        <f>_xlfn.IFNA(INDEX(input_data!$1:$1048576,MATCH($B27,input_data!$B:$B,0),MATCH(M$4,input_data!$1:$1,0)),"")</f>
        <v>6.0775472156991501</v>
      </c>
      <c r="N27" s="252">
        <f>_xlfn.IFNA(INDEX(input_data!$1:$1048576,MATCH($B27,input_data!$B:$B,0),MATCH(N$4,input_data!$1:$1,0)),"")</f>
        <v>0</v>
      </c>
      <c r="O27" s="252">
        <f>_xlfn.IFNA(INDEX(input_data!$1:$1048576,MATCH($B27,input_data!$B:$B,0),MATCH(O$4,input_data!$1:$1,0)),"")</f>
        <v>0.65288500000000005</v>
      </c>
      <c r="P27" s="251">
        <f>_xlfn.IFNA(INDEX(input_data!$1:$1048576,MATCH($B27,input_data!$B:$B,0),MATCH(P$4,input_data!$1:$1,0)),"")</f>
        <v>139.982932337379</v>
      </c>
      <c r="Q27" s="217">
        <f t="shared" si="1"/>
        <v>1.4284479369589542E-2</v>
      </c>
    </row>
    <row r="28" spans="1:17" x14ac:dyDescent="0.35">
      <c r="A28" s="263" t="s">
        <v>1451</v>
      </c>
      <c r="B28" s="88" t="s">
        <v>272</v>
      </c>
      <c r="C28" s="88" t="s">
        <v>1091</v>
      </c>
      <c r="D28" s="264"/>
      <c r="E28" s="89" t="s">
        <v>273</v>
      </c>
      <c r="F28" s="251">
        <f>_xlfn.IFNA(INDEX(input_data!$1:$1048576,MATCH($B28,input_data!$B:$B,0),MATCH(F$4,input_data!$1:$1,0)),"")</f>
        <v>28.682007014068699</v>
      </c>
      <c r="G28" s="252">
        <f>_xlfn.IFNA(INDEX(input_data!$1:$1048576,MATCH($B28,input_data!$B:$B,0),MATCH(G$4,input_data!$1:$1,0)),"")</f>
        <v>8.1298098592985504</v>
      </c>
      <c r="H28" s="252">
        <f>_xlfn.IFNA(INDEX(input_data!$1:$1048576,MATCH($B28,input_data!$B:$B,0),MATCH(H$4,input_data!$1:$1,0)),"")</f>
        <v>0.19052393564845399</v>
      </c>
      <c r="I28" s="252">
        <f>_xlfn.IFNA(INDEX(input_data!$1:$1048576,MATCH($B28,input_data!$B:$B,0),MATCH(I$4,input_data!$1:$1,0)),"")</f>
        <v>20.97345327</v>
      </c>
      <c r="J28" s="252">
        <f>_xlfn.IFNA(INDEX(input_data!$1:$1048576,MATCH($B28,input_data!$B:$B,0),MATCH(J$4,input_data!$1:$1,0)),"")</f>
        <v>0</v>
      </c>
      <c r="K28" s="252">
        <f>_xlfn.IFNA(INDEX(input_data!$1:$1048576,MATCH($B28,input_data!$B:$B,0),MATCH(K$4,input_data!$1:$1,0)),"")</f>
        <v>0</v>
      </c>
      <c r="L28" s="252">
        <f>_xlfn.IFNA(INDEX(input_data!$1:$1048576,MATCH($B28,input_data!$B:$B,0),MATCH(L$4,input_data!$1:$1,0)),"")</f>
        <v>0</v>
      </c>
      <c r="M28" s="252">
        <f>_xlfn.IFNA(INDEX(input_data!$1:$1048576,MATCH($B28,input_data!$B:$B,0),MATCH(M$4,input_data!$1:$1,0)),"")</f>
        <v>0</v>
      </c>
      <c r="N28" s="252">
        <f>_xlfn.IFNA(INDEX(input_data!$1:$1048576,MATCH($B28,input_data!$B:$B,0),MATCH(N$4,input_data!$1:$1,0)),"")</f>
        <v>0</v>
      </c>
      <c r="O28" s="252">
        <f>_xlfn.IFNA(INDEX(input_data!$1:$1048576,MATCH($B28,input_data!$B:$B,0),MATCH(O$4,input_data!$1:$1,0)),"")</f>
        <v>1.733006</v>
      </c>
      <c r="P28" s="251">
        <f>_xlfn.IFNA(INDEX(input_data!$1:$1048576,MATCH($B28,input_data!$B:$B,0),MATCH(P$4,input_data!$1:$1,0)),"")</f>
        <v>31.026793064947</v>
      </c>
      <c r="Q28" s="217">
        <f t="shared" si="1"/>
        <v>8.1751114896812194E-2</v>
      </c>
    </row>
    <row r="29" spans="1:17" x14ac:dyDescent="0.35">
      <c r="A29" s="263" t="s">
        <v>1452</v>
      </c>
      <c r="B29" s="88" t="s">
        <v>274</v>
      </c>
      <c r="C29" s="88" t="s">
        <v>1092</v>
      </c>
      <c r="D29" s="264"/>
      <c r="E29" s="89" t="s">
        <v>275</v>
      </c>
      <c r="F29" s="251">
        <f>_xlfn.IFNA(INDEX(input_data!$1:$1048576,MATCH($B29,input_data!$B:$B,0),MATCH(F$4,input_data!$1:$1,0)),"")</f>
        <v>32.770233349232001</v>
      </c>
      <c r="G29" s="252">
        <f>_xlfn.IFNA(INDEX(input_data!$1:$1048576,MATCH($B29,input_data!$B:$B,0),MATCH(G$4,input_data!$1:$1,0)),"")</f>
        <v>10.2323719335051</v>
      </c>
      <c r="H29" s="252">
        <f>_xlfn.IFNA(INDEX(input_data!$1:$1048576,MATCH($B29,input_data!$B:$B,0),MATCH(H$4,input_data!$1:$1,0)),"")</f>
        <v>0.22852696245274301</v>
      </c>
      <c r="I29" s="252">
        <f>_xlfn.IFNA(INDEX(input_data!$1:$1048576,MATCH($B29,input_data!$B:$B,0),MATCH(I$4,input_data!$1:$1,0)),"")</f>
        <v>23.052031555999999</v>
      </c>
      <c r="J29" s="252">
        <f>_xlfn.IFNA(INDEX(input_data!$1:$1048576,MATCH($B29,input_data!$B:$B,0),MATCH(J$4,input_data!$1:$1,0)),"")</f>
        <v>0</v>
      </c>
      <c r="K29" s="252">
        <f>_xlfn.IFNA(INDEX(input_data!$1:$1048576,MATCH($B29,input_data!$B:$B,0),MATCH(K$4,input_data!$1:$1,0)),"")</f>
        <v>0</v>
      </c>
      <c r="L29" s="252">
        <f>_xlfn.IFNA(INDEX(input_data!$1:$1048576,MATCH($B29,input_data!$B:$B,0),MATCH(L$4,input_data!$1:$1,0)),"")</f>
        <v>0</v>
      </c>
      <c r="M29" s="252">
        <f>_xlfn.IFNA(INDEX(input_data!$1:$1048576,MATCH($B29,input_data!$B:$B,0),MATCH(M$4,input_data!$1:$1,0)),"")</f>
        <v>0</v>
      </c>
      <c r="N29" s="252">
        <f>_xlfn.IFNA(INDEX(input_data!$1:$1048576,MATCH($B29,input_data!$B:$B,0),MATCH(N$4,input_data!$1:$1,0)),"")</f>
        <v>0</v>
      </c>
      <c r="O29" s="252">
        <f>_xlfn.IFNA(INDEX(input_data!$1:$1048576,MATCH($B29,input_data!$B:$B,0),MATCH(O$4,input_data!$1:$1,0)),"")</f>
        <v>1.670655</v>
      </c>
      <c r="P29" s="251">
        <f>_xlfn.IFNA(INDEX(input_data!$1:$1048576,MATCH($B29,input_data!$B:$B,0),MATCH(P$4,input_data!$1:$1,0)),"")</f>
        <v>35.183585451957804</v>
      </c>
      <c r="Q29" s="217">
        <f t="shared" si="1"/>
        <v>7.3644641983678927E-2</v>
      </c>
    </row>
    <row r="30" spans="1:17" x14ac:dyDescent="0.35">
      <c r="A30" s="263" t="s">
        <v>1453</v>
      </c>
      <c r="B30" s="88" t="s">
        <v>276</v>
      </c>
      <c r="C30" s="88" t="s">
        <v>1093</v>
      </c>
      <c r="D30" s="264"/>
      <c r="E30" s="89" t="s">
        <v>277</v>
      </c>
      <c r="F30" s="251">
        <f>_xlfn.IFNA(INDEX(input_data!$1:$1048576,MATCH($B30,input_data!$B:$B,0),MATCH(F$4,input_data!$1:$1,0)),"")</f>
        <v>159.45547849769801</v>
      </c>
      <c r="G30" s="252">
        <f>_xlfn.IFNA(INDEX(input_data!$1:$1048576,MATCH($B30,input_data!$B:$B,0),MATCH(G$4,input_data!$1:$1,0)),"")</f>
        <v>39.313915554657697</v>
      </c>
      <c r="H30" s="252">
        <f>_xlfn.IFNA(INDEX(input_data!$1:$1048576,MATCH($B30,input_data!$B:$B,0),MATCH(H$4,input_data!$1:$1,0)),"")</f>
        <v>1.1752090544513201</v>
      </c>
      <c r="I30" s="252">
        <f>_xlfn.IFNA(INDEX(input_data!$1:$1048576,MATCH($B30,input_data!$B:$B,0),MATCH(I$4,input_data!$1:$1,0)),"")</f>
        <v>111.306467844</v>
      </c>
      <c r="J30" s="252">
        <f>_xlfn.IFNA(INDEX(input_data!$1:$1048576,MATCH($B30,input_data!$B:$B,0),MATCH(J$4,input_data!$1:$1,0)),"")</f>
        <v>5.4932463110063798</v>
      </c>
      <c r="K30" s="252">
        <f>_xlfn.IFNA(INDEX(input_data!$1:$1048576,MATCH($B30,input_data!$B:$B,0),MATCH(K$4,input_data!$1:$1,0)),"")</f>
        <v>0.92837499999999995</v>
      </c>
      <c r="L30" s="252">
        <f>_xlfn.IFNA(INDEX(input_data!$1:$1048576,MATCH($B30,input_data!$B:$B,0),MATCH(L$4,input_data!$1:$1,0)),"")</f>
        <v>1.5859730000000001</v>
      </c>
      <c r="M30" s="252">
        <f>_xlfn.IFNA(INDEX(input_data!$1:$1048576,MATCH($B30,input_data!$B:$B,0),MATCH(M$4,input_data!$1:$1,0)),"")</f>
        <v>1.74079639522921</v>
      </c>
      <c r="N30" s="252">
        <f>_xlfn.IFNA(INDEX(input_data!$1:$1048576,MATCH($B30,input_data!$B:$B,0),MATCH(N$4,input_data!$1:$1,0)),"")</f>
        <v>0</v>
      </c>
      <c r="O30" s="252">
        <f>_xlfn.IFNA(INDEX(input_data!$1:$1048576,MATCH($B30,input_data!$B:$B,0),MATCH(O$4,input_data!$1:$1,0)),"")</f>
        <v>0.872027</v>
      </c>
      <c r="P30" s="251">
        <f>_xlfn.IFNA(INDEX(input_data!$1:$1048576,MATCH($B30,input_data!$B:$B,0),MATCH(P$4,input_data!$1:$1,0)),"")</f>
        <v>162.41601015934501</v>
      </c>
      <c r="Q30" s="217">
        <f t="shared" si="1"/>
        <v>1.8566509533190612E-2</v>
      </c>
    </row>
    <row r="31" spans="1:17" x14ac:dyDescent="0.35">
      <c r="A31" s="263" t="s">
        <v>1454</v>
      </c>
      <c r="B31" s="88" t="s">
        <v>278</v>
      </c>
      <c r="C31" s="88" t="s">
        <v>1094</v>
      </c>
      <c r="D31" s="264"/>
      <c r="E31" s="89" t="s">
        <v>279</v>
      </c>
      <c r="F31" s="251">
        <f>_xlfn.IFNA(INDEX(input_data!$1:$1048576,MATCH($B31,input_data!$B:$B,0),MATCH(F$4,input_data!$1:$1,0)),"")</f>
        <v>895.33034139204403</v>
      </c>
      <c r="G31" s="252">
        <f>_xlfn.IFNA(INDEX(input_data!$1:$1048576,MATCH($B31,input_data!$B:$B,0),MATCH(G$4,input_data!$1:$1,0)),"")</f>
        <v>462.21227596518099</v>
      </c>
      <c r="H31" s="252">
        <f>_xlfn.IFNA(INDEX(input_data!$1:$1048576,MATCH($B31,input_data!$B:$B,0),MATCH(H$4,input_data!$1:$1,0)),"")</f>
        <v>11.4857687637161</v>
      </c>
      <c r="I31" s="252">
        <f>_xlfn.IFNA(INDEX(input_data!$1:$1048576,MATCH($B31,input_data!$B:$B,0),MATCH(I$4,input_data!$1:$1,0)),"")</f>
        <v>347.39424300000002</v>
      </c>
      <c r="J31" s="252">
        <f>_xlfn.IFNA(INDEX(input_data!$1:$1048576,MATCH($B31,input_data!$B:$B,0),MATCH(J$4,input_data!$1:$1,0)),"")</f>
        <v>60.321013970897702</v>
      </c>
      <c r="K31" s="252">
        <f>_xlfn.IFNA(INDEX(input_data!$1:$1048576,MATCH($B31,input_data!$B:$B,0),MATCH(K$4,input_data!$1:$1,0)),"")</f>
        <v>5.600295</v>
      </c>
      <c r="L31" s="252">
        <f>_xlfn.IFNA(INDEX(input_data!$1:$1048576,MATCH($B31,input_data!$B:$B,0),MATCH(L$4,input_data!$1:$1,0)),"")</f>
        <v>9.5671710000000001</v>
      </c>
      <c r="M31" s="252">
        <f>_xlfn.IFNA(INDEX(input_data!$1:$1048576,MATCH($B31,input_data!$B:$B,0),MATCH(M$4,input_data!$1:$1,0)),"")</f>
        <v>7.6054757427730699</v>
      </c>
      <c r="N31" s="252">
        <f>_xlfn.IFNA(INDEX(input_data!$1:$1048576,MATCH($B31,input_data!$B:$B,0),MATCH(N$4,input_data!$1:$1,0)),"")</f>
        <v>0</v>
      </c>
      <c r="O31" s="252">
        <f>_xlfn.IFNA(INDEX(input_data!$1:$1048576,MATCH($B31,input_data!$B:$B,0),MATCH(O$4,input_data!$1:$1,0)),"")</f>
        <v>6.2027789999999996</v>
      </c>
      <c r="P31" s="251">
        <f>_xlfn.IFNA(INDEX(input_data!$1:$1048576,MATCH($B31,input_data!$B:$B,0),MATCH(P$4,input_data!$1:$1,0)),"")</f>
        <v>910.38902244256701</v>
      </c>
      <c r="Q31" s="217">
        <f t="shared" si="1"/>
        <v>1.681913407191149E-2</v>
      </c>
    </row>
    <row r="32" spans="1:17" x14ac:dyDescent="0.35">
      <c r="A32" s="263" t="s">
        <v>1455</v>
      </c>
      <c r="B32" s="88" t="s">
        <v>280</v>
      </c>
      <c r="C32" s="88" t="s">
        <v>1095</v>
      </c>
      <c r="D32" s="264"/>
      <c r="E32" s="89" t="s">
        <v>281</v>
      </c>
      <c r="F32" s="251">
        <f>_xlfn.IFNA(INDEX(input_data!$1:$1048576,MATCH($B32,input_data!$B:$B,0),MATCH(F$4,input_data!$1:$1,0)),"")</f>
        <v>10.070196243005601</v>
      </c>
      <c r="G32" s="252">
        <f>_xlfn.IFNA(INDEX(input_data!$1:$1048576,MATCH($B32,input_data!$B:$B,0),MATCH(G$4,input_data!$1:$1,0)),"")</f>
        <v>2.1944834206235799</v>
      </c>
      <c r="H32" s="252">
        <f>_xlfn.IFNA(INDEX(input_data!$1:$1048576,MATCH($B32,input_data!$B:$B,0),MATCH(H$4,input_data!$1:$1,0)),"")</f>
        <v>7.1510661364515907E-2</v>
      </c>
      <c r="I32" s="252">
        <f>_xlfn.IFNA(INDEX(input_data!$1:$1048576,MATCH($B32,input_data!$B:$B,0),MATCH(I$4,input_data!$1:$1,0)),"")</f>
        <v>5.4616984439999996</v>
      </c>
      <c r="J32" s="252">
        <f>_xlfn.IFNA(INDEX(input_data!$1:$1048576,MATCH($B32,input_data!$B:$B,0),MATCH(J$4,input_data!$1:$1,0)),"")</f>
        <v>0</v>
      </c>
      <c r="K32" s="252">
        <f>_xlfn.IFNA(INDEX(input_data!$1:$1048576,MATCH($B32,input_data!$B:$B,0),MATCH(K$4,input_data!$1:$1,0)),"")</f>
        <v>0</v>
      </c>
      <c r="L32" s="252">
        <f>_xlfn.IFNA(INDEX(input_data!$1:$1048576,MATCH($B32,input_data!$B:$B,0),MATCH(L$4,input_data!$1:$1,0)),"")</f>
        <v>0</v>
      </c>
      <c r="M32" s="252">
        <f>_xlfn.IFNA(INDEX(input_data!$1:$1048576,MATCH($B32,input_data!$B:$B,0),MATCH(M$4,input_data!$1:$1,0)),"")</f>
        <v>2.85162585194939</v>
      </c>
      <c r="N32" s="252">
        <f>_xlfn.IFNA(INDEX(input_data!$1:$1048576,MATCH($B32,input_data!$B:$B,0),MATCH(N$4,input_data!$1:$1,0)),"")</f>
        <v>0</v>
      </c>
      <c r="O32" s="252">
        <f>_xlfn.IFNA(INDEX(input_data!$1:$1048576,MATCH($B32,input_data!$B:$B,0),MATCH(O$4,input_data!$1:$1,0)),"")</f>
        <v>8.1139000000000003E-2</v>
      </c>
      <c r="P32" s="251">
        <f>_xlfn.IFNA(INDEX(input_data!$1:$1048576,MATCH($B32,input_data!$B:$B,0),MATCH(P$4,input_data!$1:$1,0)),"")</f>
        <v>10.660457377937499</v>
      </c>
      <c r="Q32" s="217">
        <f t="shared" si="1"/>
        <v>5.8614660597291923E-2</v>
      </c>
    </row>
    <row r="33" spans="1:17" x14ac:dyDescent="0.35">
      <c r="A33" s="263" t="s">
        <v>1456</v>
      </c>
      <c r="B33" s="88" t="s">
        <v>282</v>
      </c>
      <c r="C33" s="88" t="s">
        <v>1096</v>
      </c>
      <c r="D33" s="264"/>
      <c r="E33" s="89" t="s">
        <v>283</v>
      </c>
      <c r="F33" s="251">
        <f>_xlfn.IFNA(INDEX(input_data!$1:$1048576,MATCH($B33,input_data!$B:$B,0),MATCH(F$4,input_data!$1:$1,0)),"")</f>
        <v>121.097429003169</v>
      </c>
      <c r="G33" s="252">
        <f>_xlfn.IFNA(INDEX(input_data!$1:$1048576,MATCH($B33,input_data!$B:$B,0),MATCH(G$4,input_data!$1:$1,0)),"")</f>
        <v>57.157334470000897</v>
      </c>
      <c r="H33" s="252">
        <f>_xlfn.IFNA(INDEX(input_data!$1:$1048576,MATCH($B33,input_data!$B:$B,0),MATCH(H$4,input_data!$1:$1,0)),"")</f>
        <v>1.4289757113458299</v>
      </c>
      <c r="I33" s="252">
        <f>_xlfn.IFNA(INDEX(input_data!$1:$1048576,MATCH($B33,input_data!$B:$B,0),MATCH(I$4,input_data!$1:$1,0)),"")</f>
        <v>52.601722285000001</v>
      </c>
      <c r="J33" s="252">
        <f>_xlfn.IFNA(INDEX(input_data!$1:$1048576,MATCH($B33,input_data!$B:$B,0),MATCH(J$4,input_data!$1:$1,0)),"")</f>
        <v>7.3391788394277802</v>
      </c>
      <c r="K33" s="252">
        <f>_xlfn.IFNA(INDEX(input_data!$1:$1048576,MATCH($B33,input_data!$B:$B,0),MATCH(K$4,input_data!$1:$1,0)),"")</f>
        <v>0.76441599999999998</v>
      </c>
      <c r="L33" s="252">
        <f>_xlfn.IFNA(INDEX(input_data!$1:$1048576,MATCH($B33,input_data!$B:$B,0),MATCH(L$4,input_data!$1:$1,0)),"")</f>
        <v>1.3058780000000001</v>
      </c>
      <c r="M33" s="252">
        <f>_xlfn.IFNA(INDEX(input_data!$1:$1048576,MATCH($B33,input_data!$B:$B,0),MATCH(M$4,input_data!$1:$1,0)),"")</f>
        <v>0.94035622890237502</v>
      </c>
      <c r="N33" s="252">
        <f>_xlfn.IFNA(INDEX(input_data!$1:$1048576,MATCH($B33,input_data!$B:$B,0),MATCH(N$4,input_data!$1:$1,0)),"")</f>
        <v>0</v>
      </c>
      <c r="O33" s="252">
        <f>_xlfn.IFNA(INDEX(input_data!$1:$1048576,MATCH($B33,input_data!$B:$B,0),MATCH(O$4,input_data!$1:$1,0)),"")</f>
        <v>0.68308800000000003</v>
      </c>
      <c r="P33" s="251">
        <f>_xlfn.IFNA(INDEX(input_data!$1:$1048576,MATCH($B33,input_data!$B:$B,0),MATCH(P$4,input_data!$1:$1,0)),"")</f>
        <v>122.220949534677</v>
      </c>
      <c r="Q33" s="217">
        <f t="shared" si="1"/>
        <v>9.2778231607097972E-3</v>
      </c>
    </row>
    <row r="34" spans="1:17" x14ac:dyDescent="0.35">
      <c r="A34" s="263" t="s">
        <v>1457</v>
      </c>
      <c r="B34" s="88" t="s">
        <v>284</v>
      </c>
      <c r="C34" s="88" t="s">
        <v>1097</v>
      </c>
      <c r="D34" s="264"/>
      <c r="E34" s="89" t="s">
        <v>285</v>
      </c>
      <c r="F34" s="251">
        <f>_xlfn.IFNA(INDEX(input_data!$1:$1048576,MATCH($B34,input_data!$B:$B,0),MATCH(F$4,input_data!$1:$1,0)),"")</f>
        <v>131.98947431788801</v>
      </c>
      <c r="G34" s="252">
        <f>_xlfn.IFNA(INDEX(input_data!$1:$1048576,MATCH($B34,input_data!$B:$B,0),MATCH(G$4,input_data!$1:$1,0)),"")</f>
        <v>62.321368846508399</v>
      </c>
      <c r="H34" s="252">
        <f>_xlfn.IFNA(INDEX(input_data!$1:$1048576,MATCH($B34,input_data!$B:$B,0),MATCH(H$4,input_data!$1:$1,0)),"")</f>
        <v>1.54891138533481</v>
      </c>
      <c r="I34" s="252">
        <f>_xlfn.IFNA(INDEX(input_data!$1:$1048576,MATCH($B34,input_data!$B:$B,0),MATCH(I$4,input_data!$1:$1,0)),"")</f>
        <v>56.837997510000001</v>
      </c>
      <c r="J34" s="252">
        <f>_xlfn.IFNA(INDEX(input_data!$1:$1048576,MATCH($B34,input_data!$B:$B,0),MATCH(J$4,input_data!$1:$1,0)),"")</f>
        <v>9.65185858329877</v>
      </c>
      <c r="K34" s="252">
        <f>_xlfn.IFNA(INDEX(input_data!$1:$1048576,MATCH($B34,input_data!$B:$B,0),MATCH(K$4,input_data!$1:$1,0)),"")</f>
        <v>0.90368499999999996</v>
      </c>
      <c r="L34" s="252">
        <f>_xlfn.IFNA(INDEX(input_data!$1:$1048576,MATCH($B34,input_data!$B:$B,0),MATCH(L$4,input_data!$1:$1,0)),"")</f>
        <v>1.543795</v>
      </c>
      <c r="M34" s="252">
        <f>_xlfn.IFNA(INDEX(input_data!$1:$1048576,MATCH($B34,input_data!$B:$B,0),MATCH(M$4,input_data!$1:$1,0)),"")</f>
        <v>0.45370086512000002</v>
      </c>
      <c r="N34" s="252">
        <f>_xlfn.IFNA(INDEX(input_data!$1:$1048576,MATCH($B34,input_data!$B:$B,0),MATCH(N$4,input_data!$1:$1,0)),"")</f>
        <v>0</v>
      </c>
      <c r="O34" s="252">
        <f>_xlfn.IFNA(INDEX(input_data!$1:$1048576,MATCH($B34,input_data!$B:$B,0),MATCH(O$4,input_data!$1:$1,0)),"")</f>
        <v>0.51814000000000004</v>
      </c>
      <c r="P34" s="251">
        <f>_xlfn.IFNA(INDEX(input_data!$1:$1048576,MATCH($B34,input_data!$B:$B,0),MATCH(P$4,input_data!$1:$1,0)),"")</f>
        <v>133.77945719026101</v>
      </c>
      <c r="Q34" s="217">
        <f t="shared" si="1"/>
        <v>1.3561557704684368E-2</v>
      </c>
    </row>
    <row r="35" spans="1:17" x14ac:dyDescent="0.35">
      <c r="A35" s="263" t="s">
        <v>1458</v>
      </c>
      <c r="B35" s="88" t="s">
        <v>286</v>
      </c>
      <c r="C35" s="88" t="s">
        <v>1098</v>
      </c>
      <c r="D35" s="264"/>
      <c r="E35" s="89" t="s">
        <v>287</v>
      </c>
      <c r="F35" s="251">
        <f>_xlfn.IFNA(INDEX(input_data!$1:$1048576,MATCH($B35,input_data!$B:$B,0),MATCH(F$4,input_data!$1:$1,0)),"")</f>
        <v>9.2273798580771196</v>
      </c>
      <c r="G35" s="252">
        <f>_xlfn.IFNA(INDEX(input_data!$1:$1048576,MATCH($B35,input_data!$B:$B,0),MATCH(G$4,input_data!$1:$1,0)),"")</f>
        <v>4.04878283208215</v>
      </c>
      <c r="H35" s="252">
        <f>_xlfn.IFNA(INDEX(input_data!$1:$1048576,MATCH($B35,input_data!$B:$B,0),MATCH(H$4,input_data!$1:$1,0)),"")</f>
        <v>9.3832764328658294E-2</v>
      </c>
      <c r="I35" s="252">
        <f>_xlfn.IFNA(INDEX(input_data!$1:$1048576,MATCH($B35,input_data!$B:$B,0),MATCH(I$4,input_data!$1:$1,0)),"")</f>
        <v>3.875365441</v>
      </c>
      <c r="J35" s="252">
        <f>_xlfn.IFNA(INDEX(input_data!$1:$1048576,MATCH($B35,input_data!$B:$B,0),MATCH(J$4,input_data!$1:$1,0)),"")</f>
        <v>0</v>
      </c>
      <c r="K35" s="252">
        <f>_xlfn.IFNA(INDEX(input_data!$1:$1048576,MATCH($B35,input_data!$B:$B,0),MATCH(K$4,input_data!$1:$1,0)),"")</f>
        <v>0</v>
      </c>
      <c r="L35" s="252">
        <f>_xlfn.IFNA(INDEX(input_data!$1:$1048576,MATCH($B35,input_data!$B:$B,0),MATCH(L$4,input_data!$1:$1,0)),"")</f>
        <v>0</v>
      </c>
      <c r="M35" s="252">
        <f>_xlfn.IFNA(INDEX(input_data!$1:$1048576,MATCH($B35,input_data!$B:$B,0),MATCH(M$4,input_data!$1:$1,0)),"")</f>
        <v>0.81109462260599696</v>
      </c>
      <c r="N35" s="252">
        <f>_xlfn.IFNA(INDEX(input_data!$1:$1048576,MATCH($B35,input_data!$B:$B,0),MATCH(N$4,input_data!$1:$1,0)),"")</f>
        <v>0</v>
      </c>
      <c r="O35" s="252">
        <f>_xlfn.IFNA(INDEX(input_data!$1:$1048576,MATCH($B35,input_data!$B:$B,0),MATCH(O$4,input_data!$1:$1,0)),"")</f>
        <v>0.116564</v>
      </c>
      <c r="P35" s="251">
        <f>_xlfn.IFNA(INDEX(input_data!$1:$1048576,MATCH($B35,input_data!$B:$B,0),MATCH(P$4,input_data!$1:$1,0)),"")</f>
        <v>8.9456396600168002</v>
      </c>
      <c r="Q35" s="217">
        <f t="shared" si="1"/>
        <v>-3.0533065983373353E-2</v>
      </c>
    </row>
    <row r="36" spans="1:17" x14ac:dyDescent="0.35">
      <c r="A36" s="263" t="s">
        <v>1459</v>
      </c>
      <c r="B36" s="88" t="s">
        <v>288</v>
      </c>
      <c r="C36" s="88" t="s">
        <v>1099</v>
      </c>
      <c r="D36" s="264"/>
      <c r="E36" s="89" t="s">
        <v>289</v>
      </c>
      <c r="F36" s="251">
        <f>_xlfn.IFNA(INDEX(input_data!$1:$1048576,MATCH($B36,input_data!$B:$B,0),MATCH(F$4,input_data!$1:$1,0)),"")</f>
        <v>214.65512973923001</v>
      </c>
      <c r="G36" s="252">
        <f>_xlfn.IFNA(INDEX(input_data!$1:$1048576,MATCH($B36,input_data!$B:$B,0),MATCH(G$4,input_data!$1:$1,0)),"")</f>
        <v>82.818741278905406</v>
      </c>
      <c r="H36" s="252">
        <f>_xlfn.IFNA(INDEX(input_data!$1:$1048576,MATCH($B36,input_data!$B:$B,0),MATCH(H$4,input_data!$1:$1,0)),"")</f>
        <v>2.1854374621547401</v>
      </c>
      <c r="I36" s="252">
        <f>_xlfn.IFNA(INDEX(input_data!$1:$1048576,MATCH($B36,input_data!$B:$B,0),MATCH(I$4,input_data!$1:$1,0)),"")</f>
        <v>112.209000604</v>
      </c>
      <c r="J36" s="252">
        <f>_xlfn.IFNA(INDEX(input_data!$1:$1048576,MATCH($B36,input_data!$B:$B,0),MATCH(J$4,input_data!$1:$1,0)),"")</f>
        <v>13.0476893836136</v>
      </c>
      <c r="K36" s="252">
        <f>_xlfn.IFNA(INDEX(input_data!$1:$1048576,MATCH($B36,input_data!$B:$B,0),MATCH(K$4,input_data!$1:$1,0)),"")</f>
        <v>1.3901019999999999</v>
      </c>
      <c r="L36" s="252">
        <f>_xlfn.IFNA(INDEX(input_data!$1:$1048576,MATCH($B36,input_data!$B:$B,0),MATCH(L$4,input_data!$1:$1,0)),"")</f>
        <v>2.3747579999999999</v>
      </c>
      <c r="M36" s="252">
        <f>_xlfn.IFNA(INDEX(input_data!$1:$1048576,MATCH($B36,input_data!$B:$B,0),MATCH(M$4,input_data!$1:$1,0)),"")</f>
        <v>0.93968311682082895</v>
      </c>
      <c r="N36" s="252">
        <f>_xlfn.IFNA(INDEX(input_data!$1:$1048576,MATCH($B36,input_data!$B:$B,0),MATCH(N$4,input_data!$1:$1,0)),"")</f>
        <v>0</v>
      </c>
      <c r="O36" s="252">
        <f>_xlfn.IFNA(INDEX(input_data!$1:$1048576,MATCH($B36,input_data!$B:$B,0),MATCH(O$4,input_data!$1:$1,0)),"")</f>
        <v>1.351505</v>
      </c>
      <c r="P36" s="251">
        <f>_xlfn.IFNA(INDEX(input_data!$1:$1048576,MATCH($B36,input_data!$B:$B,0),MATCH(P$4,input_data!$1:$1,0)),"")</f>
        <v>216.316916845495</v>
      </c>
      <c r="Q36" s="217">
        <f t="shared" si="1"/>
        <v>7.7416603473849932E-3</v>
      </c>
    </row>
    <row r="37" spans="1:17" x14ac:dyDescent="0.35">
      <c r="A37" s="263" t="s">
        <v>1460</v>
      </c>
      <c r="B37" s="88" t="s">
        <v>290</v>
      </c>
      <c r="C37" s="88" t="s">
        <v>1100</v>
      </c>
      <c r="D37" s="264"/>
      <c r="E37" s="89" t="s">
        <v>291</v>
      </c>
      <c r="F37" s="251">
        <f>_xlfn.IFNA(INDEX(input_data!$1:$1048576,MATCH($B37,input_data!$B:$B,0),MATCH(F$4,input_data!$1:$1,0)),"")</f>
        <v>7.55986267652984</v>
      </c>
      <c r="G37" s="252">
        <f>_xlfn.IFNA(INDEX(input_data!$1:$1048576,MATCH($B37,input_data!$B:$B,0),MATCH(G$4,input_data!$1:$1,0)),"")</f>
        <v>3.00211249272864</v>
      </c>
      <c r="H37" s="252">
        <f>_xlfn.IFNA(INDEX(input_data!$1:$1048576,MATCH($B37,input_data!$B:$B,0),MATCH(H$4,input_data!$1:$1,0)),"")</f>
        <v>8.6668630847495806E-2</v>
      </c>
      <c r="I37" s="252">
        <f>_xlfn.IFNA(INDEX(input_data!$1:$1048576,MATCH($B37,input_data!$B:$B,0),MATCH(I$4,input_data!$1:$1,0)),"")</f>
        <v>4.2982392960000002</v>
      </c>
      <c r="J37" s="252">
        <f>_xlfn.IFNA(INDEX(input_data!$1:$1048576,MATCH($B37,input_data!$B:$B,0),MATCH(J$4,input_data!$1:$1,0)),"")</f>
        <v>0</v>
      </c>
      <c r="K37" s="252">
        <f>_xlfn.IFNA(INDEX(input_data!$1:$1048576,MATCH($B37,input_data!$B:$B,0),MATCH(K$4,input_data!$1:$1,0)),"")</f>
        <v>0</v>
      </c>
      <c r="L37" s="252">
        <f>_xlfn.IFNA(INDEX(input_data!$1:$1048576,MATCH($B37,input_data!$B:$B,0),MATCH(L$4,input_data!$1:$1,0)),"")</f>
        <v>0</v>
      </c>
      <c r="M37" s="252">
        <f>_xlfn.IFNA(INDEX(input_data!$1:$1048576,MATCH($B37,input_data!$B:$B,0),MATCH(M$4,input_data!$1:$1,0)),"")</f>
        <v>0.72088115383181794</v>
      </c>
      <c r="N37" s="252">
        <f>_xlfn.IFNA(INDEX(input_data!$1:$1048576,MATCH($B37,input_data!$B:$B,0),MATCH(N$4,input_data!$1:$1,0)),"")</f>
        <v>8.5246475720243894E-2</v>
      </c>
      <c r="O37" s="252">
        <f>_xlfn.IFNA(INDEX(input_data!$1:$1048576,MATCH($B37,input_data!$B:$B,0),MATCH(O$4,input_data!$1:$1,0)),"")</f>
        <v>9.0797000000000003E-2</v>
      </c>
      <c r="P37" s="251">
        <f>_xlfn.IFNA(INDEX(input_data!$1:$1048576,MATCH($B37,input_data!$B:$B,0),MATCH(P$4,input_data!$1:$1,0)),"")</f>
        <v>8.2839450491281994</v>
      </c>
      <c r="Q37" s="217">
        <f t="shared" si="1"/>
        <v>9.5779831404388727E-2</v>
      </c>
    </row>
    <row r="38" spans="1:17" ht="16.5" x14ac:dyDescent="0.35">
      <c r="A38" s="263" t="s">
        <v>1880</v>
      </c>
      <c r="B38" s="88" t="s">
        <v>295</v>
      </c>
      <c r="C38" s="88" t="s">
        <v>1101</v>
      </c>
      <c r="D38" s="265">
        <v>1</v>
      </c>
      <c r="E38" s="89" t="s">
        <v>296</v>
      </c>
      <c r="F38" s="251">
        <f>_xlfn.IFNA(INDEX(input_data!$1:$1048576,MATCH($B38,input_data!$B:$B,0),MATCH(F$4,input_data!$1:$1,0)),"")</f>
        <v>0</v>
      </c>
      <c r="G38" s="252">
        <f>_xlfn.IFNA(INDEX(input_data!$1:$1048576,MATCH($B38,input_data!$B:$B,0),MATCH(G$4,input_data!$1:$1,0)),"")</f>
        <v>56.9757000363795</v>
      </c>
      <c r="H38" s="252">
        <f>_xlfn.IFNA(INDEX(input_data!$1:$1048576,MATCH($B38,input_data!$B:$B,0),MATCH(H$4,input_data!$1:$1,0)),"")</f>
        <v>1.76027919896248</v>
      </c>
      <c r="I38" s="252">
        <f>_xlfn.IFNA(INDEX(input_data!$1:$1048576,MATCH($B38,input_data!$B:$B,0),MATCH(I$4,input_data!$1:$1,0)),"")</f>
        <v>209.61273743999999</v>
      </c>
      <c r="J38" s="252">
        <f>_xlfn.IFNA(INDEX(input_data!$1:$1048576,MATCH($B38,input_data!$B:$B,0),MATCH(J$4,input_data!$1:$1,0)),"")</f>
        <v>11.2957614544713</v>
      </c>
      <c r="K38" s="252">
        <f>_xlfn.IFNA(INDEX(input_data!$1:$1048576,MATCH($B38,input_data!$B:$B,0),MATCH(K$4,input_data!$1:$1,0)),"")</f>
        <v>1.747878</v>
      </c>
      <c r="L38" s="252">
        <f>_xlfn.IFNA(INDEX(input_data!$1:$1048576,MATCH($B38,input_data!$B:$B,0),MATCH(L$4,input_data!$1:$1,0)),"")</f>
        <v>2.9859589999999998</v>
      </c>
      <c r="M38" s="252">
        <f>_xlfn.IFNA(INDEX(input_data!$1:$1048576,MATCH($B38,input_data!$B:$B,0),MATCH(M$4,input_data!$1:$1,0)),"")</f>
        <v>3.7881540295735601</v>
      </c>
      <c r="N38" s="252">
        <f>_xlfn.IFNA(INDEX(input_data!$1:$1048576,MATCH($B38,input_data!$B:$B,0),MATCH(N$4,input_data!$1:$1,0)),"")</f>
        <v>0</v>
      </c>
      <c r="O38" s="252">
        <f>_xlfn.IFNA(INDEX(input_data!$1:$1048576,MATCH($B38,input_data!$B:$B,0),MATCH(O$4,input_data!$1:$1,0)),"")</f>
        <v>1.473014</v>
      </c>
      <c r="P38" s="251">
        <f>_xlfn.IFNA(INDEX(input_data!$1:$1048576,MATCH($B38,input_data!$B:$B,0),MATCH(P$4,input_data!$1:$1,0)),"")</f>
        <v>289.639483159387</v>
      </c>
      <c r="Q38" s="217">
        <f t="shared" si="1"/>
        <v>0</v>
      </c>
    </row>
    <row r="39" spans="1:17" ht="16.5" x14ac:dyDescent="0.35">
      <c r="A39" s="263" t="s">
        <v>1463</v>
      </c>
      <c r="B39" s="88" t="s">
        <v>297</v>
      </c>
      <c r="C39" s="88" t="s">
        <v>1102</v>
      </c>
      <c r="D39" s="265"/>
      <c r="E39" s="89" t="s">
        <v>298</v>
      </c>
      <c r="F39" s="251">
        <f>_xlfn.IFNA(INDEX(input_data!$1:$1048576,MATCH($B39,input_data!$B:$B,0),MATCH(F$4,input_data!$1:$1,0)),"")</f>
        <v>82.165937690372502</v>
      </c>
      <c r="G39" s="252">
        <f>_xlfn.IFNA(INDEX(input_data!$1:$1048576,MATCH($B39,input_data!$B:$B,0),MATCH(G$4,input_data!$1:$1,0)),"")</f>
        <v>18.304676358935701</v>
      </c>
      <c r="H39" s="252">
        <f>_xlfn.IFNA(INDEX(input_data!$1:$1048576,MATCH($B39,input_data!$B:$B,0),MATCH(H$4,input_data!$1:$1,0)),"")</f>
        <v>0.53970018079539095</v>
      </c>
      <c r="I39" s="252">
        <f>_xlfn.IFNA(INDEX(input_data!$1:$1048576,MATCH($B39,input_data!$B:$B,0),MATCH(I$4,input_data!$1:$1,0)),"")</f>
        <v>59.419444589999998</v>
      </c>
      <c r="J39" s="252">
        <f>_xlfn.IFNA(INDEX(input_data!$1:$1048576,MATCH($B39,input_data!$B:$B,0),MATCH(J$4,input_data!$1:$1,0)),"")</f>
        <v>1.1182167881731599</v>
      </c>
      <c r="K39" s="252">
        <f>_xlfn.IFNA(INDEX(input_data!$1:$1048576,MATCH($B39,input_data!$B:$B,0),MATCH(K$4,input_data!$1:$1,0)),"")</f>
        <v>0.36183599999999999</v>
      </c>
      <c r="L39" s="252">
        <f>_xlfn.IFNA(INDEX(input_data!$1:$1048576,MATCH($B39,input_data!$B:$B,0),MATCH(L$4,input_data!$1:$1,0)),"")</f>
        <v>0.61813600000000002</v>
      </c>
      <c r="M39" s="252">
        <f>_xlfn.IFNA(INDEX(input_data!$1:$1048576,MATCH($B39,input_data!$B:$B,0),MATCH(M$4,input_data!$1:$1,0)),"")</f>
        <v>1.3560100852283701</v>
      </c>
      <c r="N39" s="252">
        <f>_xlfn.IFNA(INDEX(input_data!$1:$1048576,MATCH($B39,input_data!$B:$B,0),MATCH(N$4,input_data!$1:$1,0)),"")</f>
        <v>0</v>
      </c>
      <c r="O39" s="252">
        <f>_xlfn.IFNA(INDEX(input_data!$1:$1048576,MATCH($B39,input_data!$B:$B,0),MATCH(O$4,input_data!$1:$1,0)),"")</f>
        <v>0.37169400000000002</v>
      </c>
      <c r="P39" s="251">
        <f>_xlfn.IFNA(INDEX(input_data!$1:$1048576,MATCH($B39,input_data!$B:$B,0),MATCH(P$4,input_data!$1:$1,0)),"")</f>
        <v>82.089714003132599</v>
      </c>
      <c r="Q39" s="217">
        <f t="shared" si="1"/>
        <v>-9.2767988028252812E-4</v>
      </c>
    </row>
    <row r="40" spans="1:17" ht="16.5" x14ac:dyDescent="0.35">
      <c r="A40" s="263" t="s">
        <v>1464</v>
      </c>
      <c r="B40" s="88" t="s">
        <v>299</v>
      </c>
      <c r="C40" s="88" t="s">
        <v>1103</v>
      </c>
      <c r="D40" s="265"/>
      <c r="E40" s="89" t="s">
        <v>300</v>
      </c>
      <c r="F40" s="251">
        <f>_xlfn.IFNA(INDEX(input_data!$1:$1048576,MATCH($B40,input_data!$B:$B,0),MATCH(F$4,input_data!$1:$1,0)),"")</f>
        <v>401.37787612328702</v>
      </c>
      <c r="G40" s="252">
        <f>_xlfn.IFNA(INDEX(input_data!$1:$1048576,MATCH($B40,input_data!$B:$B,0),MATCH(G$4,input_data!$1:$1,0)),"")</f>
        <v>171.07876115582201</v>
      </c>
      <c r="H40" s="252">
        <f>_xlfn.IFNA(INDEX(input_data!$1:$1048576,MATCH($B40,input_data!$B:$B,0),MATCH(H$4,input_data!$1:$1,0)),"")</f>
        <v>4.4651735354261604</v>
      </c>
      <c r="I40" s="252">
        <f>_xlfn.IFNA(INDEX(input_data!$1:$1048576,MATCH($B40,input_data!$B:$B,0),MATCH(I$4,input_data!$1:$1,0)),"")</f>
        <v>195.25055399999999</v>
      </c>
      <c r="J40" s="252">
        <f>_xlfn.IFNA(INDEX(input_data!$1:$1048576,MATCH($B40,input_data!$B:$B,0),MATCH(J$4,input_data!$1:$1,0)),"")</f>
        <v>20.403411507014901</v>
      </c>
      <c r="K40" s="252">
        <f>_xlfn.IFNA(INDEX(input_data!$1:$1048576,MATCH($B40,input_data!$B:$B,0),MATCH(K$4,input_data!$1:$1,0)),"")</f>
        <v>2.2972090000000001</v>
      </c>
      <c r="L40" s="252">
        <f>_xlfn.IFNA(INDEX(input_data!$1:$1048576,MATCH($B40,input_data!$B:$B,0),MATCH(L$4,input_data!$1:$1,0)),"")</f>
        <v>3.9243990000000002</v>
      </c>
      <c r="M40" s="252">
        <f>_xlfn.IFNA(INDEX(input_data!$1:$1048576,MATCH($B40,input_data!$B:$B,0),MATCH(M$4,input_data!$1:$1,0)),"")</f>
        <v>4.8872957497472704</v>
      </c>
      <c r="N40" s="252">
        <f>_xlfn.IFNA(INDEX(input_data!$1:$1048576,MATCH($B40,input_data!$B:$B,0),MATCH(N$4,input_data!$1:$1,0)),"")</f>
        <v>0</v>
      </c>
      <c r="O40" s="252">
        <f>_xlfn.IFNA(INDEX(input_data!$1:$1048576,MATCH($B40,input_data!$B:$B,0),MATCH(O$4,input_data!$1:$1,0)),"")</f>
        <v>2.7289910000000002</v>
      </c>
      <c r="P40" s="251">
        <f>_xlfn.IFNA(INDEX(input_data!$1:$1048576,MATCH($B40,input_data!$B:$B,0),MATCH(P$4,input_data!$1:$1,0)),"")</f>
        <v>405.03579494800999</v>
      </c>
      <c r="Q40" s="217">
        <f t="shared" si="1"/>
        <v>9.1134042066618459E-3</v>
      </c>
    </row>
    <row r="41" spans="1:17" ht="16.5" x14ac:dyDescent="0.35">
      <c r="A41" s="263" t="s">
        <v>1465</v>
      </c>
      <c r="B41" s="88" t="s">
        <v>301</v>
      </c>
      <c r="C41" s="88" t="s">
        <v>1104</v>
      </c>
      <c r="D41" s="265"/>
      <c r="E41" s="89" t="s">
        <v>302</v>
      </c>
      <c r="F41" s="251">
        <f>_xlfn.IFNA(INDEX(input_data!$1:$1048576,MATCH($B41,input_data!$B:$B,0),MATCH(F$4,input_data!$1:$1,0)),"")</f>
        <v>14.2353265894599</v>
      </c>
      <c r="G41" s="252">
        <f>_xlfn.IFNA(INDEX(input_data!$1:$1048576,MATCH($B41,input_data!$B:$B,0),MATCH(G$4,input_data!$1:$1,0)),"")</f>
        <v>3.4310264029503701</v>
      </c>
      <c r="H41" s="252">
        <f>_xlfn.IFNA(INDEX(input_data!$1:$1048576,MATCH($B41,input_data!$B:$B,0),MATCH(H$4,input_data!$1:$1,0)),"")</f>
        <v>0.111805341033006</v>
      </c>
      <c r="I41" s="252">
        <f>_xlfn.IFNA(INDEX(input_data!$1:$1048576,MATCH($B41,input_data!$B:$B,0),MATCH(I$4,input_data!$1:$1,0)),"")</f>
        <v>9.4395993300000001</v>
      </c>
      <c r="J41" s="252">
        <f>_xlfn.IFNA(INDEX(input_data!$1:$1048576,MATCH($B41,input_data!$B:$B,0),MATCH(J$4,input_data!$1:$1,0)),"")</f>
        <v>0</v>
      </c>
      <c r="K41" s="252">
        <f>_xlfn.IFNA(INDEX(input_data!$1:$1048576,MATCH($B41,input_data!$B:$B,0),MATCH(K$4,input_data!$1:$1,0)),"")</f>
        <v>0</v>
      </c>
      <c r="L41" s="252">
        <f>_xlfn.IFNA(INDEX(input_data!$1:$1048576,MATCH($B41,input_data!$B:$B,0),MATCH(L$4,input_data!$1:$1,0)),"")</f>
        <v>0</v>
      </c>
      <c r="M41" s="252">
        <f>_xlfn.IFNA(INDEX(input_data!$1:$1048576,MATCH($B41,input_data!$B:$B,0),MATCH(M$4,input_data!$1:$1,0)),"")</f>
        <v>1.25019111816145</v>
      </c>
      <c r="N41" s="252">
        <f>_xlfn.IFNA(INDEX(input_data!$1:$1048576,MATCH($B41,input_data!$B:$B,0),MATCH(N$4,input_data!$1:$1,0)),"")</f>
        <v>2.21246056964143E-2</v>
      </c>
      <c r="O41" s="252">
        <f>_xlfn.IFNA(INDEX(input_data!$1:$1048576,MATCH($B41,input_data!$B:$B,0),MATCH(O$4,input_data!$1:$1,0)),"")</f>
        <v>0.163137</v>
      </c>
      <c r="P41" s="251">
        <f>_xlfn.IFNA(INDEX(input_data!$1:$1048576,MATCH($B41,input_data!$B:$B,0),MATCH(P$4,input_data!$1:$1,0)),"")</f>
        <v>14.417883797841199</v>
      </c>
      <c r="Q41" s="217">
        <f t="shared" si="1"/>
        <v>1.2824237451388498E-2</v>
      </c>
    </row>
    <row r="42" spans="1:17" ht="16.5" x14ac:dyDescent="0.35">
      <c r="A42" s="263" t="s">
        <v>1466</v>
      </c>
      <c r="B42" s="88" t="s">
        <v>303</v>
      </c>
      <c r="C42" s="88" t="s">
        <v>1105</v>
      </c>
      <c r="D42" s="265"/>
      <c r="E42" s="89" t="s">
        <v>304</v>
      </c>
      <c r="F42" s="251">
        <f>_xlfn.IFNA(INDEX(input_data!$1:$1048576,MATCH($B42,input_data!$B:$B,0),MATCH(F$4,input_data!$1:$1,0)),"")</f>
        <v>11.6685933098018</v>
      </c>
      <c r="G42" s="252">
        <f>_xlfn.IFNA(INDEX(input_data!$1:$1048576,MATCH($B42,input_data!$B:$B,0),MATCH(G$4,input_data!$1:$1,0)),"")</f>
        <v>4.5422012976269599</v>
      </c>
      <c r="H42" s="252">
        <f>_xlfn.IFNA(INDEX(input_data!$1:$1048576,MATCH($B42,input_data!$B:$B,0),MATCH(H$4,input_data!$1:$1,0)),"")</f>
        <v>0.126955138467538</v>
      </c>
      <c r="I42" s="252">
        <f>_xlfn.IFNA(INDEX(input_data!$1:$1048576,MATCH($B42,input_data!$B:$B,0),MATCH(I$4,input_data!$1:$1,0)),"")</f>
        <v>3.9331827079999999</v>
      </c>
      <c r="J42" s="252">
        <f>_xlfn.IFNA(INDEX(input_data!$1:$1048576,MATCH($B42,input_data!$B:$B,0),MATCH(J$4,input_data!$1:$1,0)),"")</f>
        <v>0</v>
      </c>
      <c r="K42" s="252">
        <f>_xlfn.IFNA(INDEX(input_data!$1:$1048576,MATCH($B42,input_data!$B:$B,0),MATCH(K$4,input_data!$1:$1,0)),"")</f>
        <v>0</v>
      </c>
      <c r="L42" s="252">
        <f>_xlfn.IFNA(INDEX(input_data!$1:$1048576,MATCH($B42,input_data!$B:$B,0),MATCH(L$4,input_data!$1:$1,0)),"")</f>
        <v>0</v>
      </c>
      <c r="M42" s="252">
        <f>_xlfn.IFNA(INDEX(input_data!$1:$1048576,MATCH($B42,input_data!$B:$B,0),MATCH(M$4,input_data!$1:$1,0)),"")</f>
        <v>2.2546009422030102</v>
      </c>
      <c r="N42" s="252">
        <f>_xlfn.IFNA(INDEX(input_data!$1:$1048576,MATCH($B42,input_data!$B:$B,0),MATCH(N$4,input_data!$1:$1,0)),"")</f>
        <v>0.47243877748613899</v>
      </c>
      <c r="O42" s="252">
        <f>_xlfn.IFNA(INDEX(input_data!$1:$1048576,MATCH($B42,input_data!$B:$B,0),MATCH(O$4,input_data!$1:$1,0)),"")</f>
        <v>0.177979</v>
      </c>
      <c r="P42" s="251">
        <f>_xlfn.IFNA(INDEX(input_data!$1:$1048576,MATCH($B42,input_data!$B:$B,0),MATCH(P$4,input_data!$1:$1,0)),"")</f>
        <v>11.5073578637837</v>
      </c>
      <c r="Q42" s="217">
        <f t="shared" si="1"/>
        <v>-1.3817899187784644E-2</v>
      </c>
    </row>
    <row r="43" spans="1:17" ht="16.5" x14ac:dyDescent="0.35">
      <c r="A43" s="263" t="s">
        <v>1467</v>
      </c>
      <c r="B43" s="88" t="s">
        <v>305</v>
      </c>
      <c r="C43" s="88" t="s">
        <v>1106</v>
      </c>
      <c r="D43" s="265"/>
      <c r="E43" s="89" t="s">
        <v>306</v>
      </c>
      <c r="F43" s="251">
        <f>_xlfn.IFNA(INDEX(input_data!$1:$1048576,MATCH($B43,input_data!$B:$B,0),MATCH(F$4,input_data!$1:$1,0)),"")</f>
        <v>257.56354975265299</v>
      </c>
      <c r="G43" s="252">
        <f>_xlfn.IFNA(INDEX(input_data!$1:$1048576,MATCH($B43,input_data!$B:$B,0),MATCH(G$4,input_data!$1:$1,0)),"")</f>
        <v>111.40874173482101</v>
      </c>
      <c r="H43" s="252">
        <f>_xlfn.IFNA(INDEX(input_data!$1:$1048576,MATCH($B43,input_data!$B:$B,0),MATCH(H$4,input_data!$1:$1,0)),"")</f>
        <v>2.8319347877650398</v>
      </c>
      <c r="I43" s="252">
        <f>_xlfn.IFNA(INDEX(input_data!$1:$1048576,MATCH($B43,input_data!$B:$B,0),MATCH(I$4,input_data!$1:$1,0)),"")</f>
        <v>121.99127525999999</v>
      </c>
      <c r="J43" s="252">
        <f>_xlfn.IFNA(INDEX(input_data!$1:$1048576,MATCH($B43,input_data!$B:$B,0),MATCH(J$4,input_data!$1:$1,0)),"")</f>
        <v>11.609288386366501</v>
      </c>
      <c r="K43" s="252">
        <f>_xlfn.IFNA(INDEX(input_data!$1:$1048576,MATCH($B43,input_data!$B:$B,0),MATCH(K$4,input_data!$1:$1,0)),"")</f>
        <v>1.343037</v>
      </c>
      <c r="L43" s="252">
        <f>_xlfn.IFNA(INDEX(input_data!$1:$1048576,MATCH($B43,input_data!$B:$B,0),MATCH(L$4,input_data!$1:$1,0)),"")</f>
        <v>2.2943539999999998</v>
      </c>
      <c r="M43" s="252">
        <f>_xlfn.IFNA(INDEX(input_data!$1:$1048576,MATCH($B43,input_data!$B:$B,0),MATCH(M$4,input_data!$1:$1,0)),"")</f>
        <v>8.8031905754052904</v>
      </c>
      <c r="N43" s="252">
        <f>_xlfn.IFNA(INDEX(input_data!$1:$1048576,MATCH($B43,input_data!$B:$B,0),MATCH(N$4,input_data!$1:$1,0)),"")</f>
        <v>0</v>
      </c>
      <c r="O43" s="252">
        <f>_xlfn.IFNA(INDEX(input_data!$1:$1048576,MATCH($B43,input_data!$B:$B,0),MATCH(O$4,input_data!$1:$1,0)),"")</f>
        <v>1.3975489999999999</v>
      </c>
      <c r="P43" s="251">
        <f>_xlfn.IFNA(INDEX(input_data!$1:$1048576,MATCH($B43,input_data!$B:$B,0),MATCH(P$4,input_data!$1:$1,0)),"")</f>
        <v>261.67937074435702</v>
      </c>
      <c r="Q43" s="217">
        <f t="shared" si="1"/>
        <v>1.597982709764878E-2</v>
      </c>
    </row>
    <row r="44" spans="1:17" ht="16.5" x14ac:dyDescent="0.35">
      <c r="A44" s="263" t="s">
        <v>1468</v>
      </c>
      <c r="B44" s="88" t="s">
        <v>307</v>
      </c>
      <c r="C44" s="88" t="s">
        <v>1107</v>
      </c>
      <c r="D44" s="265"/>
      <c r="E44" s="89" t="s">
        <v>308</v>
      </c>
      <c r="F44" s="251">
        <f>_xlfn.IFNA(INDEX(input_data!$1:$1048576,MATCH($B44,input_data!$B:$B,0),MATCH(F$4,input_data!$1:$1,0)),"")</f>
        <v>8.0810930598659905</v>
      </c>
      <c r="G44" s="252">
        <f>_xlfn.IFNA(INDEX(input_data!$1:$1048576,MATCH($B44,input_data!$B:$B,0),MATCH(G$4,input_data!$1:$1,0)),"")</f>
        <v>1.63263919008828</v>
      </c>
      <c r="H44" s="252">
        <f>_xlfn.IFNA(INDEX(input_data!$1:$1048576,MATCH($B44,input_data!$B:$B,0),MATCH(H$4,input_data!$1:$1,0)),"")</f>
        <v>5.3202091734037699E-2</v>
      </c>
      <c r="I44" s="252">
        <f>_xlfn.IFNA(INDEX(input_data!$1:$1048576,MATCH($B44,input_data!$B:$B,0),MATCH(I$4,input_data!$1:$1,0)),"")</f>
        <v>6.1989854160000002</v>
      </c>
      <c r="J44" s="252">
        <f>_xlfn.IFNA(INDEX(input_data!$1:$1048576,MATCH($B44,input_data!$B:$B,0),MATCH(J$4,input_data!$1:$1,0)),"")</f>
        <v>0</v>
      </c>
      <c r="K44" s="252">
        <f>_xlfn.IFNA(INDEX(input_data!$1:$1048576,MATCH($B44,input_data!$B:$B,0),MATCH(K$4,input_data!$1:$1,0)),"")</f>
        <v>0</v>
      </c>
      <c r="L44" s="252">
        <f>_xlfn.IFNA(INDEX(input_data!$1:$1048576,MATCH($B44,input_data!$B:$B,0),MATCH(L$4,input_data!$1:$1,0)),"")</f>
        <v>0</v>
      </c>
      <c r="M44" s="252">
        <f>_xlfn.IFNA(INDEX(input_data!$1:$1048576,MATCH($B44,input_data!$B:$B,0),MATCH(M$4,input_data!$1:$1,0)),"")</f>
        <v>0.67705525919151999</v>
      </c>
      <c r="N44" s="252">
        <f>_xlfn.IFNA(INDEX(input_data!$1:$1048576,MATCH($B44,input_data!$B:$B,0),MATCH(N$4,input_data!$1:$1,0)),"")</f>
        <v>0</v>
      </c>
      <c r="O44" s="252">
        <f>_xlfn.IFNA(INDEX(input_data!$1:$1048576,MATCH($B44,input_data!$B:$B,0),MATCH(O$4,input_data!$1:$1,0)),"")</f>
        <v>6.5366999999999995E-2</v>
      </c>
      <c r="P44" s="251">
        <f>_xlfn.IFNA(INDEX(input_data!$1:$1048576,MATCH($B44,input_data!$B:$B,0),MATCH(P$4,input_data!$1:$1,0)),"")</f>
        <v>8.6272489570138404</v>
      </c>
      <c r="Q44" s="217">
        <f t="shared" si="1"/>
        <v>6.758440882957828E-2</v>
      </c>
    </row>
    <row r="45" spans="1:17" ht="16.5" x14ac:dyDescent="0.35">
      <c r="A45" s="263" t="s">
        <v>1469</v>
      </c>
      <c r="B45" s="88" t="s">
        <v>309</v>
      </c>
      <c r="C45" s="88" t="s">
        <v>1108</v>
      </c>
      <c r="D45" s="265"/>
      <c r="E45" s="89" t="s">
        <v>310</v>
      </c>
      <c r="F45" s="251">
        <f>_xlfn.IFNA(INDEX(input_data!$1:$1048576,MATCH($B45,input_data!$B:$B,0),MATCH(F$4,input_data!$1:$1,0)),"")</f>
        <v>222.84116986452401</v>
      </c>
      <c r="G45" s="252">
        <f>_xlfn.IFNA(INDEX(input_data!$1:$1048576,MATCH($B45,input_data!$B:$B,0),MATCH(G$4,input_data!$1:$1,0)),"")</f>
        <v>64.710583856586496</v>
      </c>
      <c r="H45" s="252">
        <f>_xlfn.IFNA(INDEX(input_data!$1:$1048576,MATCH($B45,input_data!$B:$B,0),MATCH(H$4,input_data!$1:$1,0)),"")</f>
        <v>1.8961189558457401</v>
      </c>
      <c r="I45" s="252">
        <f>_xlfn.IFNA(INDEX(input_data!$1:$1048576,MATCH($B45,input_data!$B:$B,0),MATCH(I$4,input_data!$1:$1,0)),"")</f>
        <v>143.67893637500001</v>
      </c>
      <c r="J45" s="252">
        <f>_xlfn.IFNA(INDEX(input_data!$1:$1048576,MATCH($B45,input_data!$B:$B,0),MATCH(J$4,input_data!$1:$1,0)),"")</f>
        <v>7.9523419746036197</v>
      </c>
      <c r="K45" s="252">
        <f>_xlfn.IFNA(INDEX(input_data!$1:$1048576,MATCH($B45,input_data!$B:$B,0),MATCH(K$4,input_data!$1:$1,0)),"")</f>
        <v>1.2286600000000001</v>
      </c>
      <c r="L45" s="252">
        <f>_xlfn.IFNA(INDEX(input_data!$1:$1048576,MATCH($B45,input_data!$B:$B,0),MATCH(L$4,input_data!$1:$1,0)),"")</f>
        <v>2.0989610000000001</v>
      </c>
      <c r="M45" s="252">
        <f>_xlfn.IFNA(INDEX(input_data!$1:$1048576,MATCH($B45,input_data!$B:$B,0),MATCH(M$4,input_data!$1:$1,0)),"")</f>
        <v>2.10210721090849</v>
      </c>
      <c r="N45" s="252">
        <f>_xlfn.IFNA(INDEX(input_data!$1:$1048576,MATCH($B45,input_data!$B:$B,0),MATCH(N$4,input_data!$1:$1,0)),"")</f>
        <v>0</v>
      </c>
      <c r="O45" s="252">
        <f>_xlfn.IFNA(INDEX(input_data!$1:$1048576,MATCH($B45,input_data!$B:$B,0),MATCH(O$4,input_data!$1:$1,0)),"")</f>
        <v>0.938411</v>
      </c>
      <c r="P45" s="251">
        <f>_xlfn.IFNA(INDEX(input_data!$1:$1048576,MATCH($B45,input_data!$B:$B,0),MATCH(P$4,input_data!$1:$1,0)),"")</f>
        <v>224.606120372943</v>
      </c>
      <c r="Q45" s="217">
        <f t="shared" si="1"/>
        <v>7.920217388429629E-3</v>
      </c>
    </row>
    <row r="46" spans="1:17" ht="16.5" x14ac:dyDescent="0.35">
      <c r="A46" s="263" t="s">
        <v>1470</v>
      </c>
      <c r="B46" s="88" t="s">
        <v>311</v>
      </c>
      <c r="C46" s="88" t="s">
        <v>1109</v>
      </c>
      <c r="D46" s="265"/>
      <c r="E46" s="89" t="s">
        <v>312</v>
      </c>
      <c r="F46" s="251">
        <f>_xlfn.IFNA(INDEX(input_data!$1:$1048576,MATCH($B46,input_data!$B:$B,0),MATCH(F$4,input_data!$1:$1,0)),"")</f>
        <v>359.772075037207</v>
      </c>
      <c r="G46" s="252">
        <f>_xlfn.IFNA(INDEX(input_data!$1:$1048576,MATCH($B46,input_data!$B:$B,0),MATCH(G$4,input_data!$1:$1,0)),"")</f>
        <v>117.68477412844599</v>
      </c>
      <c r="H46" s="252">
        <f>_xlfn.IFNA(INDEX(input_data!$1:$1048576,MATCH($B46,input_data!$B:$B,0),MATCH(H$4,input_data!$1:$1,0)),"")</f>
        <v>3.2704973124832302</v>
      </c>
      <c r="I46" s="252">
        <f>_xlfn.IFNA(INDEX(input_data!$1:$1048576,MATCH($B46,input_data!$B:$B,0),MATCH(I$4,input_data!$1:$1,0)),"")</f>
        <v>214.73295642599999</v>
      </c>
      <c r="J46" s="252">
        <f>_xlfn.IFNA(INDEX(input_data!$1:$1048576,MATCH($B46,input_data!$B:$B,0),MATCH(J$4,input_data!$1:$1,0)),"")</f>
        <v>14.487068242105201</v>
      </c>
      <c r="K46" s="252">
        <f>_xlfn.IFNA(INDEX(input_data!$1:$1048576,MATCH($B46,input_data!$B:$B,0),MATCH(K$4,input_data!$1:$1,0)),"")</f>
        <v>2.0283660000000001</v>
      </c>
      <c r="L46" s="252">
        <f>_xlfn.IFNA(INDEX(input_data!$1:$1048576,MATCH($B46,input_data!$B:$B,0),MATCH(L$4,input_data!$1:$1,0)),"")</f>
        <v>3.465125</v>
      </c>
      <c r="M46" s="252">
        <f>_xlfn.IFNA(INDEX(input_data!$1:$1048576,MATCH($B46,input_data!$B:$B,0),MATCH(M$4,input_data!$1:$1,0)),"")</f>
        <v>6.9431017937958899</v>
      </c>
      <c r="N46" s="252">
        <f>_xlfn.IFNA(INDEX(input_data!$1:$1048576,MATCH($B46,input_data!$B:$B,0),MATCH(N$4,input_data!$1:$1,0)),"")</f>
        <v>0</v>
      </c>
      <c r="O46" s="252">
        <f>_xlfn.IFNA(INDEX(input_data!$1:$1048576,MATCH($B46,input_data!$B:$B,0),MATCH(O$4,input_data!$1:$1,0)),"")</f>
        <v>2.2684229999999999</v>
      </c>
      <c r="P46" s="251">
        <f>_xlfn.IFNA(INDEX(input_data!$1:$1048576,MATCH($B46,input_data!$B:$B,0),MATCH(P$4,input_data!$1:$1,0)),"")</f>
        <v>364.88031190283101</v>
      </c>
      <c r="Q46" s="217">
        <f t="shared" si="1"/>
        <v>1.4198536295780384E-2</v>
      </c>
    </row>
    <row r="47" spans="1:17" ht="16.5" x14ac:dyDescent="0.35">
      <c r="A47" s="263" t="s">
        <v>1471</v>
      </c>
      <c r="B47" s="88" t="s">
        <v>313</v>
      </c>
      <c r="C47" s="88" t="s">
        <v>1110</v>
      </c>
      <c r="D47" s="265"/>
      <c r="E47" s="89" t="s">
        <v>314</v>
      </c>
      <c r="F47" s="251">
        <f>_xlfn.IFNA(INDEX(input_data!$1:$1048576,MATCH($B47,input_data!$B:$B,0),MATCH(F$4,input_data!$1:$1,0)),"")</f>
        <v>11.032399412444301</v>
      </c>
      <c r="G47" s="252">
        <f>_xlfn.IFNA(INDEX(input_data!$1:$1048576,MATCH($B47,input_data!$B:$B,0),MATCH(G$4,input_data!$1:$1,0)),"")</f>
        <v>2.85942088886648</v>
      </c>
      <c r="H47" s="252">
        <f>_xlfn.IFNA(INDEX(input_data!$1:$1048576,MATCH($B47,input_data!$B:$B,0),MATCH(H$4,input_data!$1:$1,0)),"")</f>
        <v>9.2201970116672305E-2</v>
      </c>
      <c r="I47" s="252">
        <f>_xlfn.IFNA(INDEX(input_data!$1:$1048576,MATCH($B47,input_data!$B:$B,0),MATCH(I$4,input_data!$1:$1,0)),"")</f>
        <v>5.6913307499999997</v>
      </c>
      <c r="J47" s="252">
        <f>_xlfn.IFNA(INDEX(input_data!$1:$1048576,MATCH($B47,input_data!$B:$B,0),MATCH(J$4,input_data!$1:$1,0)),"")</f>
        <v>0</v>
      </c>
      <c r="K47" s="252">
        <f>_xlfn.IFNA(INDEX(input_data!$1:$1048576,MATCH($B47,input_data!$B:$B,0),MATCH(K$4,input_data!$1:$1,0)),"")</f>
        <v>0</v>
      </c>
      <c r="L47" s="252">
        <f>_xlfn.IFNA(INDEX(input_data!$1:$1048576,MATCH($B47,input_data!$B:$B,0),MATCH(L$4,input_data!$1:$1,0)),"")</f>
        <v>0</v>
      </c>
      <c r="M47" s="252">
        <f>_xlfn.IFNA(INDEX(input_data!$1:$1048576,MATCH($B47,input_data!$B:$B,0),MATCH(M$4,input_data!$1:$1,0)),"")</f>
        <v>2.1740782559861498</v>
      </c>
      <c r="N47" s="252">
        <f>_xlfn.IFNA(INDEX(input_data!$1:$1048576,MATCH($B47,input_data!$B:$B,0),MATCH(N$4,input_data!$1:$1,0)),"")</f>
        <v>0</v>
      </c>
      <c r="O47" s="252">
        <f>_xlfn.IFNA(INDEX(input_data!$1:$1048576,MATCH($B47,input_data!$B:$B,0),MATCH(O$4,input_data!$1:$1,0)),"")</f>
        <v>0.13420099999999999</v>
      </c>
      <c r="P47" s="251">
        <f>_xlfn.IFNA(INDEX(input_data!$1:$1048576,MATCH($B47,input_data!$B:$B,0),MATCH(P$4,input_data!$1:$1,0)),"")</f>
        <v>10.951232864969301</v>
      </c>
      <c r="Q47" s="217">
        <f t="shared" si="1"/>
        <v>-7.3571074106912882E-3</v>
      </c>
    </row>
    <row r="48" spans="1:17" ht="16.5" x14ac:dyDescent="0.35">
      <c r="A48" s="263" t="s">
        <v>1472</v>
      </c>
      <c r="B48" s="88" t="s">
        <v>315</v>
      </c>
      <c r="C48" s="88" t="s">
        <v>1111</v>
      </c>
      <c r="D48" s="265"/>
      <c r="E48" s="89" t="s">
        <v>316</v>
      </c>
      <c r="F48" s="251">
        <f>_xlfn.IFNA(INDEX(input_data!$1:$1048576,MATCH($B48,input_data!$B:$B,0),MATCH(F$4,input_data!$1:$1,0)),"")</f>
        <v>204.58792535739801</v>
      </c>
      <c r="G48" s="252">
        <f>_xlfn.IFNA(INDEX(input_data!$1:$1048576,MATCH($B48,input_data!$B:$B,0),MATCH(G$4,input_data!$1:$1,0)),"")</f>
        <v>37.856581376245998</v>
      </c>
      <c r="H48" s="252">
        <f>_xlfn.IFNA(INDEX(input_data!$1:$1048576,MATCH($B48,input_data!$B:$B,0),MATCH(H$4,input_data!$1:$1,0)),"")</f>
        <v>1.2336156863949801</v>
      </c>
      <c r="I48" s="252">
        <f>_xlfn.IFNA(INDEX(input_data!$1:$1048576,MATCH($B48,input_data!$B:$B,0),MATCH(I$4,input_data!$1:$1,0)),"")</f>
        <v>159.85061927999999</v>
      </c>
      <c r="J48" s="252">
        <f>_xlfn.IFNA(INDEX(input_data!$1:$1048576,MATCH($B48,input_data!$B:$B,0),MATCH(J$4,input_data!$1:$1,0)),"")</f>
        <v>6.3127837876485202</v>
      </c>
      <c r="K48" s="252">
        <f>_xlfn.IFNA(INDEX(input_data!$1:$1048576,MATCH($B48,input_data!$B:$B,0),MATCH(K$4,input_data!$1:$1,0)),"")</f>
        <v>1.190455</v>
      </c>
      <c r="L48" s="252">
        <f>_xlfn.IFNA(INDEX(input_data!$1:$1048576,MATCH($B48,input_data!$B:$B,0),MATCH(L$4,input_data!$1:$1,0)),"")</f>
        <v>2.0336940000000001</v>
      </c>
      <c r="M48" s="252">
        <f>_xlfn.IFNA(INDEX(input_data!$1:$1048576,MATCH($B48,input_data!$B:$B,0),MATCH(M$4,input_data!$1:$1,0)),"")</f>
        <v>2.5314236554655301</v>
      </c>
      <c r="N48" s="252">
        <f>_xlfn.IFNA(INDEX(input_data!$1:$1048576,MATCH($B48,input_data!$B:$B,0),MATCH(N$4,input_data!$1:$1,0)),"")</f>
        <v>0</v>
      </c>
      <c r="O48" s="252">
        <f>_xlfn.IFNA(INDEX(input_data!$1:$1048576,MATCH($B48,input_data!$B:$B,0),MATCH(O$4,input_data!$1:$1,0)),"")</f>
        <v>0.89742999999999995</v>
      </c>
      <c r="P48" s="251">
        <f>_xlfn.IFNA(INDEX(input_data!$1:$1048576,MATCH($B48,input_data!$B:$B,0),MATCH(P$4,input_data!$1:$1,0)),"")</f>
        <v>211.90660278575501</v>
      </c>
      <c r="Q48" s="217">
        <f t="shared" si="1"/>
        <v>3.5772773078234676E-2</v>
      </c>
    </row>
    <row r="49" spans="1:17" ht="16.5" x14ac:dyDescent="0.35">
      <c r="A49" s="263" t="s">
        <v>1473</v>
      </c>
      <c r="B49" s="88" t="s">
        <v>317</v>
      </c>
      <c r="C49" s="88" t="s">
        <v>1112</v>
      </c>
      <c r="D49" s="265"/>
      <c r="E49" s="89" t="s">
        <v>318</v>
      </c>
      <c r="F49" s="251">
        <f>_xlfn.IFNA(INDEX(input_data!$1:$1048576,MATCH($B49,input_data!$B:$B,0),MATCH(F$4,input_data!$1:$1,0)),"")</f>
        <v>11.3639393762654</v>
      </c>
      <c r="G49" s="252">
        <f>_xlfn.IFNA(INDEX(input_data!$1:$1048576,MATCH($B49,input_data!$B:$B,0),MATCH(G$4,input_data!$1:$1,0)),"")</f>
        <v>1.71817925844384</v>
      </c>
      <c r="H49" s="252">
        <f>_xlfn.IFNA(INDEX(input_data!$1:$1048576,MATCH($B49,input_data!$B:$B,0),MATCH(H$4,input_data!$1:$1,0)),"")</f>
        <v>5.5989548136662799E-2</v>
      </c>
      <c r="I49" s="252">
        <f>_xlfn.IFNA(INDEX(input_data!$1:$1048576,MATCH($B49,input_data!$B:$B,0),MATCH(I$4,input_data!$1:$1,0)),"")</f>
        <v>8.1872665999999992</v>
      </c>
      <c r="J49" s="252">
        <f>_xlfn.IFNA(INDEX(input_data!$1:$1048576,MATCH($B49,input_data!$B:$B,0),MATCH(J$4,input_data!$1:$1,0)),"")</f>
        <v>0</v>
      </c>
      <c r="K49" s="252">
        <f>_xlfn.IFNA(INDEX(input_data!$1:$1048576,MATCH($B49,input_data!$B:$B,0),MATCH(K$4,input_data!$1:$1,0)),"")</f>
        <v>0</v>
      </c>
      <c r="L49" s="252">
        <f>_xlfn.IFNA(INDEX(input_data!$1:$1048576,MATCH($B49,input_data!$B:$B,0),MATCH(L$4,input_data!$1:$1,0)),"")</f>
        <v>0</v>
      </c>
      <c r="M49" s="252">
        <f>_xlfn.IFNA(INDEX(input_data!$1:$1048576,MATCH($B49,input_data!$B:$B,0),MATCH(M$4,input_data!$1:$1,0)),"")</f>
        <v>1.58923902464768</v>
      </c>
      <c r="N49" s="252">
        <f>_xlfn.IFNA(INDEX(input_data!$1:$1048576,MATCH($B49,input_data!$B:$B,0),MATCH(N$4,input_data!$1:$1,0)),"")</f>
        <v>0</v>
      </c>
      <c r="O49" s="252">
        <f>_xlfn.IFNA(INDEX(input_data!$1:$1048576,MATCH($B49,input_data!$B:$B,0),MATCH(O$4,input_data!$1:$1,0)),"")</f>
        <v>9.4991000000000006E-2</v>
      </c>
      <c r="P49" s="251">
        <f>_xlfn.IFNA(INDEX(input_data!$1:$1048576,MATCH($B49,input_data!$B:$B,0),MATCH(P$4,input_data!$1:$1,0)),"")</f>
        <v>11.645665431228201</v>
      </c>
      <c r="Q49" s="217">
        <f t="shared" si="1"/>
        <v>2.4791231775770584E-2</v>
      </c>
    </row>
    <row r="50" spans="1:17" ht="16.5" x14ac:dyDescent="0.35">
      <c r="A50" s="263" t="s">
        <v>1474</v>
      </c>
      <c r="B50" s="88" t="s">
        <v>319</v>
      </c>
      <c r="C50" s="88" t="s">
        <v>1113</v>
      </c>
      <c r="D50" s="265"/>
      <c r="E50" s="89" t="s">
        <v>320</v>
      </c>
      <c r="F50" s="251">
        <f>_xlfn.IFNA(INDEX(input_data!$1:$1048576,MATCH($B50,input_data!$B:$B,0),MATCH(F$4,input_data!$1:$1,0)),"")</f>
        <v>7.69370685467094</v>
      </c>
      <c r="G50" s="252">
        <f>_xlfn.IFNA(INDEX(input_data!$1:$1048576,MATCH($B50,input_data!$B:$B,0),MATCH(G$4,input_data!$1:$1,0)),"")</f>
        <v>2.3705613027023902</v>
      </c>
      <c r="H50" s="252">
        <f>_xlfn.IFNA(INDEX(input_data!$1:$1048576,MATCH($B50,input_data!$B:$B,0),MATCH(H$4,input_data!$1:$1,0)),"")</f>
        <v>7.5482869629188903E-2</v>
      </c>
      <c r="I50" s="252">
        <f>_xlfn.IFNA(INDEX(input_data!$1:$1048576,MATCH($B50,input_data!$B:$B,0),MATCH(I$4,input_data!$1:$1,0)),"")</f>
        <v>4.6668642399999998</v>
      </c>
      <c r="J50" s="252">
        <f>_xlfn.IFNA(INDEX(input_data!$1:$1048576,MATCH($B50,input_data!$B:$B,0),MATCH(J$4,input_data!$1:$1,0)),"")</f>
        <v>0</v>
      </c>
      <c r="K50" s="252">
        <f>_xlfn.IFNA(INDEX(input_data!$1:$1048576,MATCH($B50,input_data!$B:$B,0),MATCH(K$4,input_data!$1:$1,0)),"")</f>
        <v>0</v>
      </c>
      <c r="L50" s="252">
        <f>_xlfn.IFNA(INDEX(input_data!$1:$1048576,MATCH($B50,input_data!$B:$B,0),MATCH(L$4,input_data!$1:$1,0)),"")</f>
        <v>0</v>
      </c>
      <c r="M50" s="252">
        <f>_xlfn.IFNA(INDEX(input_data!$1:$1048576,MATCH($B50,input_data!$B:$B,0),MATCH(M$4,input_data!$1:$1,0)),"")</f>
        <v>0.49848443806208398</v>
      </c>
      <c r="N50" s="252">
        <f>_xlfn.IFNA(INDEX(input_data!$1:$1048576,MATCH($B50,input_data!$B:$B,0),MATCH(N$4,input_data!$1:$1,0)),"")</f>
        <v>0</v>
      </c>
      <c r="O50" s="252">
        <f>_xlfn.IFNA(INDEX(input_data!$1:$1048576,MATCH($B50,input_data!$B:$B,0),MATCH(O$4,input_data!$1:$1,0)),"")</f>
        <v>0.115746</v>
      </c>
      <c r="P50" s="251">
        <f>_xlfn.IFNA(INDEX(input_data!$1:$1048576,MATCH($B50,input_data!$B:$B,0),MATCH(P$4,input_data!$1:$1,0)),"")</f>
        <v>7.7271388503936604</v>
      </c>
      <c r="Q50" s="217">
        <f t="shared" si="1"/>
        <v>4.3453690599639661E-3</v>
      </c>
    </row>
    <row r="51" spans="1:17" ht="16.5" x14ac:dyDescent="0.35">
      <c r="A51" s="263" t="s">
        <v>1475</v>
      </c>
      <c r="B51" s="88" t="s">
        <v>321</v>
      </c>
      <c r="C51" s="88" t="s">
        <v>1114</v>
      </c>
      <c r="D51" s="265"/>
      <c r="E51" s="89" t="s">
        <v>322</v>
      </c>
      <c r="F51" s="251">
        <f>_xlfn.IFNA(INDEX(input_data!$1:$1048576,MATCH($B51,input_data!$B:$B,0),MATCH(F$4,input_data!$1:$1,0)),"")</f>
        <v>9.0528691979105904</v>
      </c>
      <c r="G51" s="252">
        <f>_xlfn.IFNA(INDEX(input_data!$1:$1048576,MATCH($B51,input_data!$B:$B,0),MATCH(G$4,input_data!$1:$1,0)),"")</f>
        <v>2.8510238320652199</v>
      </c>
      <c r="H51" s="252">
        <f>_xlfn.IFNA(INDEX(input_data!$1:$1048576,MATCH($B51,input_data!$B:$B,0),MATCH(H$4,input_data!$1:$1,0)),"")</f>
        <v>9.2905053590720002E-2</v>
      </c>
      <c r="I51" s="252">
        <f>_xlfn.IFNA(INDEX(input_data!$1:$1048576,MATCH($B51,input_data!$B:$B,0),MATCH(I$4,input_data!$1:$1,0)),"")</f>
        <v>5.4752019909999996</v>
      </c>
      <c r="J51" s="252">
        <f>_xlfn.IFNA(INDEX(input_data!$1:$1048576,MATCH($B51,input_data!$B:$B,0),MATCH(J$4,input_data!$1:$1,0)),"")</f>
        <v>0</v>
      </c>
      <c r="K51" s="252">
        <f>_xlfn.IFNA(INDEX(input_data!$1:$1048576,MATCH($B51,input_data!$B:$B,0),MATCH(K$4,input_data!$1:$1,0)),"")</f>
        <v>0</v>
      </c>
      <c r="L51" s="252">
        <f>_xlfn.IFNA(INDEX(input_data!$1:$1048576,MATCH($B51,input_data!$B:$B,0),MATCH(L$4,input_data!$1:$1,0)),"")</f>
        <v>0</v>
      </c>
      <c r="M51" s="252">
        <f>_xlfn.IFNA(INDEX(input_data!$1:$1048576,MATCH($B51,input_data!$B:$B,0),MATCH(M$4,input_data!$1:$1,0)),"")</f>
        <v>0.14675031418775</v>
      </c>
      <c r="N51" s="252">
        <f>_xlfn.IFNA(INDEX(input_data!$1:$1048576,MATCH($B51,input_data!$B:$B,0),MATCH(N$4,input_data!$1:$1,0)),"")</f>
        <v>0</v>
      </c>
      <c r="O51" s="252">
        <f>_xlfn.IFNA(INDEX(input_data!$1:$1048576,MATCH($B51,input_data!$B:$B,0),MATCH(O$4,input_data!$1:$1,0)),"")</f>
        <v>0.124626</v>
      </c>
      <c r="P51" s="251">
        <f>_xlfn.IFNA(INDEX(input_data!$1:$1048576,MATCH($B51,input_data!$B:$B,0),MATCH(P$4,input_data!$1:$1,0)),"")</f>
        <v>8.6905071908436895</v>
      </c>
      <c r="Q51" s="217">
        <f t="shared" si="1"/>
        <v>-4.0027310584641373E-2</v>
      </c>
    </row>
    <row r="52" spans="1:17" ht="16.5" x14ac:dyDescent="0.35">
      <c r="A52" s="263" t="s">
        <v>1476</v>
      </c>
      <c r="B52" s="88" t="s">
        <v>323</v>
      </c>
      <c r="C52" s="88" t="s">
        <v>1477</v>
      </c>
      <c r="D52" s="265"/>
      <c r="E52" s="89" t="s">
        <v>324</v>
      </c>
      <c r="F52" s="251">
        <f>_xlfn.IFNA(INDEX(input_data!$1:$1048576,MATCH($B52,input_data!$B:$B,0),MATCH(F$4,input_data!$1:$1,0)),"")</f>
        <v>334.72878491859097</v>
      </c>
      <c r="G52" s="252">
        <f>_xlfn.IFNA(INDEX(input_data!$1:$1048576,MATCH($B52,input_data!$B:$B,0),MATCH(G$4,input_data!$1:$1,0)),"")</f>
        <v>43.793675688035997</v>
      </c>
      <c r="H52" s="252">
        <f>_xlfn.IFNA(INDEX(input_data!$1:$1048576,MATCH($B52,input_data!$B:$B,0),MATCH(H$4,input_data!$1:$1,0)),"")</f>
        <v>1.4270851548036201</v>
      </c>
      <c r="I52" s="252">
        <f>_xlfn.IFNA(INDEX(input_data!$1:$1048576,MATCH($B52,input_data!$B:$B,0),MATCH(I$4,input_data!$1:$1,0)),"")</f>
        <v>293.12365877600001</v>
      </c>
      <c r="J52" s="252">
        <f>_xlfn.IFNA(INDEX(input_data!$1:$1048576,MATCH($B52,input_data!$B:$B,0),MATCH(J$4,input_data!$1:$1,0)),"")</f>
        <v>3.2213619529393802</v>
      </c>
      <c r="K52" s="252">
        <f>_xlfn.IFNA(INDEX(input_data!$1:$1048576,MATCH($B52,input_data!$B:$B,0),MATCH(K$4,input_data!$1:$1,0)),"")</f>
        <v>1.6713180000000001</v>
      </c>
      <c r="L52" s="252">
        <f>_xlfn.IFNA(INDEX(input_data!$1:$1048576,MATCH($B52,input_data!$B:$B,0),MATCH(L$4,input_data!$1:$1,0)),"")</f>
        <v>2.8551690000000001</v>
      </c>
      <c r="M52" s="252">
        <f>_xlfn.IFNA(INDEX(input_data!$1:$1048576,MATCH($B52,input_data!$B:$B,0),MATCH(M$4,input_data!$1:$1,0)),"")</f>
        <v>2.14898808102244</v>
      </c>
      <c r="N52" s="252">
        <f>_xlfn.IFNA(INDEX(input_data!$1:$1048576,MATCH($B52,input_data!$B:$B,0),MATCH(N$4,input_data!$1:$1,0)),"")</f>
        <v>0</v>
      </c>
      <c r="O52" s="252">
        <f>_xlfn.IFNA(INDEX(input_data!$1:$1048576,MATCH($B52,input_data!$B:$B,0),MATCH(O$4,input_data!$1:$1,0)),"")</f>
        <v>1.2335959999999999</v>
      </c>
      <c r="P52" s="251">
        <f>_xlfn.IFNA(INDEX(input_data!$1:$1048576,MATCH($B52,input_data!$B:$B,0),MATCH(P$4,input_data!$1:$1,0)),"")</f>
        <v>349.47485265280199</v>
      </c>
      <c r="Q52" s="217">
        <f t="shared" si="1"/>
        <v>4.4053778457676884E-2</v>
      </c>
    </row>
    <row r="53" spans="1:17" ht="16.5" x14ac:dyDescent="0.35">
      <c r="A53" s="263" t="s">
        <v>1478</v>
      </c>
      <c r="B53" s="88" t="s">
        <v>327</v>
      </c>
      <c r="C53" s="88" t="s">
        <v>1116</v>
      </c>
      <c r="D53" s="265"/>
      <c r="E53" s="89" t="s">
        <v>328</v>
      </c>
      <c r="F53" s="251">
        <f>_xlfn.IFNA(INDEX(input_data!$1:$1048576,MATCH($B53,input_data!$B:$B,0),MATCH(F$4,input_data!$1:$1,0)),"")</f>
        <v>26.551837254540299</v>
      </c>
      <c r="G53" s="252">
        <f>_xlfn.IFNA(INDEX(input_data!$1:$1048576,MATCH($B53,input_data!$B:$B,0),MATCH(G$4,input_data!$1:$1,0)),"")</f>
        <v>7.3492170480172003</v>
      </c>
      <c r="H53" s="252">
        <f>_xlfn.IFNA(INDEX(input_data!$1:$1048576,MATCH($B53,input_data!$B:$B,0),MATCH(H$4,input_data!$1:$1,0)),"")</f>
        <v>0.164989131705055</v>
      </c>
      <c r="I53" s="252">
        <f>_xlfn.IFNA(INDEX(input_data!$1:$1048576,MATCH($B53,input_data!$B:$B,0),MATCH(I$4,input_data!$1:$1,0)),"")</f>
        <v>19.715171013999999</v>
      </c>
      <c r="J53" s="252">
        <f>_xlfn.IFNA(INDEX(input_data!$1:$1048576,MATCH($B53,input_data!$B:$B,0),MATCH(J$4,input_data!$1:$1,0)),"")</f>
        <v>0</v>
      </c>
      <c r="K53" s="252">
        <f>_xlfn.IFNA(INDEX(input_data!$1:$1048576,MATCH($B53,input_data!$B:$B,0),MATCH(K$4,input_data!$1:$1,0)),"")</f>
        <v>0</v>
      </c>
      <c r="L53" s="252">
        <f>_xlfn.IFNA(INDEX(input_data!$1:$1048576,MATCH($B53,input_data!$B:$B,0),MATCH(L$4,input_data!$1:$1,0)),"")</f>
        <v>0</v>
      </c>
      <c r="M53" s="252">
        <f>_xlfn.IFNA(INDEX(input_data!$1:$1048576,MATCH($B53,input_data!$B:$B,0),MATCH(M$4,input_data!$1:$1,0)),"")</f>
        <v>0</v>
      </c>
      <c r="N53" s="252">
        <f>_xlfn.IFNA(INDEX(input_data!$1:$1048576,MATCH($B53,input_data!$B:$B,0),MATCH(N$4,input_data!$1:$1,0)),"")</f>
        <v>0</v>
      </c>
      <c r="O53" s="252">
        <f>_xlfn.IFNA(INDEX(input_data!$1:$1048576,MATCH($B53,input_data!$B:$B,0),MATCH(O$4,input_data!$1:$1,0)),"")</f>
        <v>1.2160949999999999</v>
      </c>
      <c r="P53" s="251">
        <f>_xlfn.IFNA(INDEX(input_data!$1:$1048576,MATCH($B53,input_data!$B:$B,0),MATCH(P$4,input_data!$1:$1,0)),"")</f>
        <v>28.445472193722299</v>
      </c>
      <c r="Q53" s="217">
        <f t="shared" si="1"/>
        <v>7.1318414655400009E-2</v>
      </c>
    </row>
    <row r="54" spans="1:17" ht="16.5" x14ac:dyDescent="0.35">
      <c r="A54" s="263" t="s">
        <v>1479</v>
      </c>
      <c r="B54" s="88" t="s">
        <v>329</v>
      </c>
      <c r="C54" s="88" t="s">
        <v>1117</v>
      </c>
      <c r="D54" s="265"/>
      <c r="E54" s="89" t="s">
        <v>330</v>
      </c>
      <c r="F54" s="251">
        <f>_xlfn.IFNA(INDEX(input_data!$1:$1048576,MATCH($B54,input_data!$B:$B,0),MATCH(F$4,input_data!$1:$1,0)),"")</f>
        <v>13.8888811972505</v>
      </c>
      <c r="G54" s="252">
        <f>_xlfn.IFNA(INDEX(input_data!$1:$1048576,MATCH($B54,input_data!$B:$B,0),MATCH(G$4,input_data!$1:$1,0)),"")</f>
        <v>5.8099895526582301</v>
      </c>
      <c r="H54" s="252">
        <f>_xlfn.IFNA(INDEX(input_data!$1:$1048576,MATCH($B54,input_data!$B:$B,0),MATCH(H$4,input_data!$1:$1,0)),"")</f>
        <v>0.13673732382947701</v>
      </c>
      <c r="I54" s="252">
        <f>_xlfn.IFNA(INDEX(input_data!$1:$1048576,MATCH($B54,input_data!$B:$B,0),MATCH(I$4,input_data!$1:$1,0)),"")</f>
        <v>6.9624020199999999</v>
      </c>
      <c r="J54" s="252">
        <f>_xlfn.IFNA(INDEX(input_data!$1:$1048576,MATCH($B54,input_data!$B:$B,0),MATCH(J$4,input_data!$1:$1,0)),"")</f>
        <v>0</v>
      </c>
      <c r="K54" s="252">
        <f>_xlfn.IFNA(INDEX(input_data!$1:$1048576,MATCH($B54,input_data!$B:$B,0),MATCH(K$4,input_data!$1:$1,0)),"")</f>
        <v>0</v>
      </c>
      <c r="L54" s="252">
        <f>_xlfn.IFNA(INDEX(input_data!$1:$1048576,MATCH($B54,input_data!$B:$B,0),MATCH(L$4,input_data!$1:$1,0)),"")</f>
        <v>0</v>
      </c>
      <c r="M54" s="252">
        <f>_xlfn.IFNA(INDEX(input_data!$1:$1048576,MATCH($B54,input_data!$B:$B,0),MATCH(M$4,input_data!$1:$1,0)),"")</f>
        <v>0.60739093150218904</v>
      </c>
      <c r="N54" s="252">
        <f>_xlfn.IFNA(INDEX(input_data!$1:$1048576,MATCH($B54,input_data!$B:$B,0),MATCH(N$4,input_data!$1:$1,0)),"")</f>
        <v>0</v>
      </c>
      <c r="O54" s="252">
        <f>_xlfn.IFNA(INDEX(input_data!$1:$1048576,MATCH($B54,input_data!$B:$B,0),MATCH(O$4,input_data!$1:$1,0)),"")</f>
        <v>0.16828399999999999</v>
      </c>
      <c r="P54" s="251">
        <f>_xlfn.IFNA(INDEX(input_data!$1:$1048576,MATCH($B54,input_data!$B:$B,0),MATCH(P$4,input_data!$1:$1,0)),"")</f>
        <v>13.684803827989899</v>
      </c>
      <c r="Q54" s="217">
        <f t="shared" si="1"/>
        <v>-1.4693578724037204E-2</v>
      </c>
    </row>
    <row r="55" spans="1:17" ht="16.5" x14ac:dyDescent="0.35">
      <c r="A55" s="263" t="s">
        <v>1480</v>
      </c>
      <c r="B55" s="88" t="s">
        <v>331</v>
      </c>
      <c r="C55" s="88" t="s">
        <v>1118</v>
      </c>
      <c r="D55" s="265"/>
      <c r="E55" s="89" t="s">
        <v>332</v>
      </c>
      <c r="F55" s="251">
        <f>_xlfn.IFNA(INDEX(input_data!$1:$1048576,MATCH($B55,input_data!$B:$B,0),MATCH(F$4,input_data!$1:$1,0)),"")</f>
        <v>134.343028137944</v>
      </c>
      <c r="G55" s="252">
        <f>_xlfn.IFNA(INDEX(input_data!$1:$1048576,MATCH($B55,input_data!$B:$B,0),MATCH(G$4,input_data!$1:$1,0)),"")</f>
        <v>41.6474245997561</v>
      </c>
      <c r="H55" s="252">
        <f>_xlfn.IFNA(INDEX(input_data!$1:$1048576,MATCH($B55,input_data!$B:$B,0),MATCH(H$4,input_data!$1:$1,0)),"")</f>
        <v>1.15459534605834</v>
      </c>
      <c r="I55" s="252">
        <f>_xlfn.IFNA(INDEX(input_data!$1:$1048576,MATCH($B55,input_data!$B:$B,0),MATCH(I$4,input_data!$1:$1,0)),"")</f>
        <v>83.130384000000006</v>
      </c>
      <c r="J55" s="252">
        <f>_xlfn.IFNA(INDEX(input_data!$1:$1048576,MATCH($B55,input_data!$B:$B,0),MATCH(J$4,input_data!$1:$1,0)),"")</f>
        <v>6.58744538943529</v>
      </c>
      <c r="K55" s="252">
        <f>_xlfn.IFNA(INDEX(input_data!$1:$1048576,MATCH($B55,input_data!$B:$B,0),MATCH(K$4,input_data!$1:$1,0)),"")</f>
        <v>0.81671099999999996</v>
      </c>
      <c r="L55" s="252">
        <f>_xlfn.IFNA(INDEX(input_data!$1:$1048576,MATCH($B55,input_data!$B:$B,0),MATCH(L$4,input_data!$1:$1,0)),"")</f>
        <v>1.395214</v>
      </c>
      <c r="M55" s="252">
        <f>_xlfn.IFNA(INDEX(input_data!$1:$1048576,MATCH($B55,input_data!$B:$B,0),MATCH(M$4,input_data!$1:$1,0)),"")</f>
        <v>0.89071840833992699</v>
      </c>
      <c r="N55" s="252">
        <f>_xlfn.IFNA(INDEX(input_data!$1:$1048576,MATCH($B55,input_data!$B:$B,0),MATCH(N$4,input_data!$1:$1,0)),"")</f>
        <v>0</v>
      </c>
      <c r="O55" s="252">
        <f>_xlfn.IFNA(INDEX(input_data!$1:$1048576,MATCH($B55,input_data!$B:$B,0),MATCH(O$4,input_data!$1:$1,0)),"")</f>
        <v>0.56240500000000004</v>
      </c>
      <c r="P55" s="251">
        <f>_xlfn.IFNA(INDEX(input_data!$1:$1048576,MATCH($B55,input_data!$B:$B,0),MATCH(P$4,input_data!$1:$1,0)),"")</f>
        <v>136.18489774359</v>
      </c>
      <c r="Q55" s="217">
        <f t="shared" si="1"/>
        <v>1.3710198669593554E-2</v>
      </c>
    </row>
    <row r="56" spans="1:17" ht="16.5" x14ac:dyDescent="0.35">
      <c r="A56" s="263" t="s">
        <v>1481</v>
      </c>
      <c r="B56" s="88" t="s">
        <v>333</v>
      </c>
      <c r="C56" s="88" t="s">
        <v>1119</v>
      </c>
      <c r="D56" s="265"/>
      <c r="E56" s="89" t="s">
        <v>334</v>
      </c>
      <c r="F56" s="251">
        <f>_xlfn.IFNA(INDEX(input_data!$1:$1048576,MATCH($B56,input_data!$B:$B,0),MATCH(F$4,input_data!$1:$1,0)),"")</f>
        <v>152.03355270420499</v>
      </c>
      <c r="G56" s="252">
        <f>_xlfn.IFNA(INDEX(input_data!$1:$1048576,MATCH($B56,input_data!$B:$B,0),MATCH(G$4,input_data!$1:$1,0)),"")</f>
        <v>48.736481545462297</v>
      </c>
      <c r="H56" s="252">
        <f>_xlfn.IFNA(INDEX(input_data!$1:$1048576,MATCH($B56,input_data!$B:$B,0),MATCH(H$4,input_data!$1:$1,0)),"")</f>
        <v>1.35402086817905</v>
      </c>
      <c r="I56" s="252">
        <f>_xlfn.IFNA(INDEX(input_data!$1:$1048576,MATCH($B56,input_data!$B:$B,0),MATCH(I$4,input_data!$1:$1,0)),"")</f>
        <v>92.306437344000003</v>
      </c>
      <c r="J56" s="252">
        <f>_xlfn.IFNA(INDEX(input_data!$1:$1048576,MATCH($B56,input_data!$B:$B,0),MATCH(J$4,input_data!$1:$1,0)),"")</f>
        <v>7.2677358558810496</v>
      </c>
      <c r="K56" s="252">
        <f>_xlfn.IFNA(INDEX(input_data!$1:$1048576,MATCH($B56,input_data!$B:$B,0),MATCH(K$4,input_data!$1:$1,0)),"")</f>
        <v>0.92061700000000002</v>
      </c>
      <c r="L56" s="252">
        <f>_xlfn.IFNA(INDEX(input_data!$1:$1048576,MATCH($B56,input_data!$B:$B,0),MATCH(L$4,input_data!$1:$1,0)),"")</f>
        <v>1.5727199999999999</v>
      </c>
      <c r="M56" s="252">
        <f>_xlfn.IFNA(INDEX(input_data!$1:$1048576,MATCH($B56,input_data!$B:$B,0),MATCH(M$4,input_data!$1:$1,0)),"")</f>
        <v>1.0476526116737399</v>
      </c>
      <c r="N56" s="252">
        <f>_xlfn.IFNA(INDEX(input_data!$1:$1048576,MATCH($B56,input_data!$B:$B,0),MATCH(N$4,input_data!$1:$1,0)),"")</f>
        <v>0</v>
      </c>
      <c r="O56" s="252">
        <f>_xlfn.IFNA(INDEX(input_data!$1:$1048576,MATCH($B56,input_data!$B:$B,0),MATCH(O$4,input_data!$1:$1,0)),"")</f>
        <v>1.218081</v>
      </c>
      <c r="P56" s="251">
        <f>_xlfn.IFNA(INDEX(input_data!$1:$1048576,MATCH($B56,input_data!$B:$B,0),MATCH(P$4,input_data!$1:$1,0)),"")</f>
        <v>154.423746225195</v>
      </c>
      <c r="Q56" s="217">
        <f t="shared" si="1"/>
        <v>1.5721486990706302E-2</v>
      </c>
    </row>
    <row r="57" spans="1:17" ht="16.5" x14ac:dyDescent="0.35">
      <c r="A57" s="263" t="s">
        <v>1482</v>
      </c>
      <c r="B57" s="88" t="s">
        <v>335</v>
      </c>
      <c r="C57" s="88" t="s">
        <v>1120</v>
      </c>
      <c r="D57" s="265"/>
      <c r="E57" s="89" t="s">
        <v>336</v>
      </c>
      <c r="F57" s="251">
        <f>_xlfn.IFNA(INDEX(input_data!$1:$1048576,MATCH($B57,input_data!$B:$B,0),MATCH(F$4,input_data!$1:$1,0)),"")</f>
        <v>18.744758812517201</v>
      </c>
      <c r="G57" s="252">
        <f>_xlfn.IFNA(INDEX(input_data!$1:$1048576,MATCH($B57,input_data!$B:$B,0),MATCH(G$4,input_data!$1:$1,0)),"")</f>
        <v>4.2032949659093397</v>
      </c>
      <c r="H57" s="252">
        <f>_xlfn.IFNA(INDEX(input_data!$1:$1048576,MATCH($B57,input_data!$B:$B,0),MATCH(H$4,input_data!$1:$1,0)),"")</f>
        <v>0.136970915386048</v>
      </c>
      <c r="I57" s="252">
        <f>_xlfn.IFNA(INDEX(input_data!$1:$1048576,MATCH($B57,input_data!$B:$B,0),MATCH(I$4,input_data!$1:$1,0)),"")</f>
        <v>8.6278467499999998</v>
      </c>
      <c r="J57" s="252">
        <f>_xlfn.IFNA(INDEX(input_data!$1:$1048576,MATCH($B57,input_data!$B:$B,0),MATCH(J$4,input_data!$1:$1,0)),"")</f>
        <v>0</v>
      </c>
      <c r="K57" s="252">
        <f>_xlfn.IFNA(INDEX(input_data!$1:$1048576,MATCH($B57,input_data!$B:$B,0),MATCH(K$4,input_data!$1:$1,0)),"")</f>
        <v>0</v>
      </c>
      <c r="L57" s="252">
        <f>_xlfn.IFNA(INDEX(input_data!$1:$1048576,MATCH($B57,input_data!$B:$B,0),MATCH(L$4,input_data!$1:$1,0)),"")</f>
        <v>0</v>
      </c>
      <c r="M57" s="252">
        <f>_xlfn.IFNA(INDEX(input_data!$1:$1048576,MATCH($B57,input_data!$B:$B,0),MATCH(M$4,input_data!$1:$1,0)),"")</f>
        <v>5.5043661905059897</v>
      </c>
      <c r="N57" s="252">
        <f>_xlfn.IFNA(INDEX(input_data!$1:$1048576,MATCH($B57,input_data!$B:$B,0),MATCH(N$4,input_data!$1:$1,0)),"")</f>
        <v>0</v>
      </c>
      <c r="O57" s="252">
        <f>_xlfn.IFNA(INDEX(input_data!$1:$1048576,MATCH($B57,input_data!$B:$B,0),MATCH(O$4,input_data!$1:$1,0)),"")</f>
        <v>0.130796</v>
      </c>
      <c r="P57" s="251">
        <f>_xlfn.IFNA(INDEX(input_data!$1:$1048576,MATCH($B57,input_data!$B:$B,0),MATCH(P$4,input_data!$1:$1,0)),"")</f>
        <v>18.603274821801399</v>
      </c>
      <c r="Q57" s="217">
        <f t="shared" si="1"/>
        <v>-7.5479227090040624E-3</v>
      </c>
    </row>
    <row r="58" spans="1:17" ht="16.5" x14ac:dyDescent="0.35">
      <c r="A58" s="263" t="s">
        <v>1483</v>
      </c>
      <c r="B58" s="88" t="s">
        <v>337</v>
      </c>
      <c r="C58" s="88" t="s">
        <v>1121</v>
      </c>
      <c r="D58" s="265"/>
      <c r="E58" s="89" t="s">
        <v>338</v>
      </c>
      <c r="F58" s="251">
        <f>_xlfn.IFNA(INDEX(input_data!$1:$1048576,MATCH($B58,input_data!$B:$B,0),MATCH(F$4,input_data!$1:$1,0)),"")</f>
        <v>367.344286349821</v>
      </c>
      <c r="G58" s="252">
        <f>_xlfn.IFNA(INDEX(input_data!$1:$1048576,MATCH($B58,input_data!$B:$B,0),MATCH(G$4,input_data!$1:$1,0)),"")</f>
        <v>64.344275136752401</v>
      </c>
      <c r="H58" s="252">
        <f>_xlfn.IFNA(INDEX(input_data!$1:$1048576,MATCH($B58,input_data!$B:$B,0),MATCH(H$4,input_data!$1:$1,0)),"")</f>
        <v>2.0967584565947801</v>
      </c>
      <c r="I58" s="252">
        <f>_xlfn.IFNA(INDEX(input_data!$1:$1048576,MATCH($B58,input_data!$B:$B,0),MATCH(I$4,input_data!$1:$1,0)),"")</f>
        <v>297.99330209999999</v>
      </c>
      <c r="J58" s="252">
        <f>_xlfn.IFNA(INDEX(input_data!$1:$1048576,MATCH($B58,input_data!$B:$B,0),MATCH(J$4,input_data!$1:$1,0)),"")</f>
        <v>12.40122096452</v>
      </c>
      <c r="K58" s="252">
        <f>_xlfn.IFNA(INDEX(input_data!$1:$1048576,MATCH($B58,input_data!$B:$B,0),MATCH(K$4,input_data!$1:$1,0)),"")</f>
        <v>2.3240560000000001</v>
      </c>
      <c r="L58" s="252">
        <f>_xlfn.IFNA(INDEX(input_data!$1:$1048576,MATCH($B58,input_data!$B:$B,0),MATCH(L$4,input_data!$1:$1,0)),"")</f>
        <v>3.9702630000000001</v>
      </c>
      <c r="M58" s="252">
        <f>_xlfn.IFNA(INDEX(input_data!$1:$1048576,MATCH($B58,input_data!$B:$B,0),MATCH(M$4,input_data!$1:$1,0)),"")</f>
        <v>2.9704680336734</v>
      </c>
      <c r="N58" s="252">
        <f>_xlfn.IFNA(INDEX(input_data!$1:$1048576,MATCH($B58,input_data!$B:$B,0),MATCH(N$4,input_data!$1:$1,0)),"")</f>
        <v>0</v>
      </c>
      <c r="O58" s="252">
        <f>_xlfn.IFNA(INDEX(input_data!$1:$1048576,MATCH($B58,input_data!$B:$B,0),MATCH(O$4,input_data!$1:$1,0)),"")</f>
        <v>1.730056</v>
      </c>
      <c r="P58" s="251">
        <f>_xlfn.IFNA(INDEX(input_data!$1:$1048576,MATCH($B58,input_data!$B:$B,0),MATCH(P$4,input_data!$1:$1,0)),"")</f>
        <v>387.830399691541</v>
      </c>
      <c r="Q58" s="217">
        <f t="shared" si="1"/>
        <v>5.5768155659323693E-2</v>
      </c>
    </row>
    <row r="59" spans="1:17" ht="16.5" x14ac:dyDescent="0.35">
      <c r="A59" s="263" t="s">
        <v>1484</v>
      </c>
      <c r="B59" s="88" t="s">
        <v>339</v>
      </c>
      <c r="C59" s="88" t="s">
        <v>1122</v>
      </c>
      <c r="D59" s="265"/>
      <c r="E59" s="89" t="s">
        <v>340</v>
      </c>
      <c r="F59" s="251">
        <f>_xlfn.IFNA(INDEX(input_data!$1:$1048576,MATCH($B59,input_data!$B:$B,0),MATCH(F$4,input_data!$1:$1,0)),"")</f>
        <v>28.409849098852199</v>
      </c>
      <c r="G59" s="252">
        <f>_xlfn.IFNA(INDEX(input_data!$1:$1048576,MATCH($B59,input_data!$B:$B,0),MATCH(G$4,input_data!$1:$1,0)),"")</f>
        <v>8.7678824590915205</v>
      </c>
      <c r="H59" s="252">
        <f>_xlfn.IFNA(INDEX(input_data!$1:$1048576,MATCH($B59,input_data!$B:$B,0),MATCH(H$4,input_data!$1:$1,0)),"")</f>
        <v>0.196089059500615</v>
      </c>
      <c r="I59" s="252">
        <f>_xlfn.IFNA(INDEX(input_data!$1:$1048576,MATCH($B59,input_data!$B:$B,0),MATCH(I$4,input_data!$1:$1,0)),"")</f>
        <v>20.137223322000001</v>
      </c>
      <c r="J59" s="252">
        <f>_xlfn.IFNA(INDEX(input_data!$1:$1048576,MATCH($B59,input_data!$B:$B,0),MATCH(J$4,input_data!$1:$1,0)),"")</f>
        <v>0</v>
      </c>
      <c r="K59" s="252">
        <f>_xlfn.IFNA(INDEX(input_data!$1:$1048576,MATCH($B59,input_data!$B:$B,0),MATCH(K$4,input_data!$1:$1,0)),"")</f>
        <v>0</v>
      </c>
      <c r="L59" s="252">
        <f>_xlfn.IFNA(INDEX(input_data!$1:$1048576,MATCH($B59,input_data!$B:$B,0),MATCH(L$4,input_data!$1:$1,0)),"")</f>
        <v>0</v>
      </c>
      <c r="M59" s="252">
        <f>_xlfn.IFNA(INDEX(input_data!$1:$1048576,MATCH($B59,input_data!$B:$B,0),MATCH(M$4,input_data!$1:$1,0)),"")</f>
        <v>0</v>
      </c>
      <c r="N59" s="252">
        <f>_xlfn.IFNA(INDEX(input_data!$1:$1048576,MATCH($B59,input_data!$B:$B,0),MATCH(N$4,input_data!$1:$1,0)),"")</f>
        <v>0</v>
      </c>
      <c r="O59" s="252">
        <f>_xlfn.IFNA(INDEX(input_data!$1:$1048576,MATCH($B59,input_data!$B:$B,0),MATCH(O$4,input_data!$1:$1,0)),"")</f>
        <v>1.3428089999999999</v>
      </c>
      <c r="P59" s="251">
        <f>_xlfn.IFNA(INDEX(input_data!$1:$1048576,MATCH($B59,input_data!$B:$B,0),MATCH(P$4,input_data!$1:$1,0)),"")</f>
        <v>30.444003840592099</v>
      </c>
      <c r="Q59" s="217">
        <f t="shared" si="1"/>
        <v>7.1600336019457478E-2</v>
      </c>
    </row>
    <row r="60" spans="1:17" ht="16.5" x14ac:dyDescent="0.35">
      <c r="A60" s="263" t="s">
        <v>1485</v>
      </c>
      <c r="B60" s="88" t="s">
        <v>341</v>
      </c>
      <c r="C60" s="88" t="s">
        <v>1123</v>
      </c>
      <c r="D60" s="265"/>
      <c r="E60" s="89" t="s">
        <v>342</v>
      </c>
      <c r="F60" s="251">
        <f>_xlfn.IFNA(INDEX(input_data!$1:$1048576,MATCH($B60,input_data!$B:$B,0),MATCH(F$4,input_data!$1:$1,0)),"")</f>
        <v>246.18986826350999</v>
      </c>
      <c r="G60" s="252">
        <f>_xlfn.IFNA(INDEX(input_data!$1:$1048576,MATCH($B60,input_data!$B:$B,0),MATCH(G$4,input_data!$1:$1,0)),"")</f>
        <v>112.337729364254</v>
      </c>
      <c r="H60" s="252">
        <f>_xlfn.IFNA(INDEX(input_data!$1:$1048576,MATCH($B60,input_data!$B:$B,0),MATCH(H$4,input_data!$1:$1,0)),"")</f>
        <v>2.93343777690573</v>
      </c>
      <c r="I60" s="252">
        <f>_xlfn.IFNA(INDEX(input_data!$1:$1048576,MATCH($B60,input_data!$B:$B,0),MATCH(I$4,input_data!$1:$1,0)),"")</f>
        <v>112.41186</v>
      </c>
      <c r="J60" s="252">
        <f>_xlfn.IFNA(INDEX(input_data!$1:$1048576,MATCH($B60,input_data!$B:$B,0),MATCH(J$4,input_data!$1:$1,0)),"")</f>
        <v>11.2097617447793</v>
      </c>
      <c r="K60" s="252">
        <f>_xlfn.IFNA(INDEX(input_data!$1:$1048576,MATCH($B60,input_data!$B:$B,0),MATCH(K$4,input_data!$1:$1,0)),"")</f>
        <v>1.2857620000000001</v>
      </c>
      <c r="L60" s="252">
        <f>_xlfn.IFNA(INDEX(input_data!$1:$1048576,MATCH($B60,input_data!$B:$B,0),MATCH(L$4,input_data!$1:$1,0)),"")</f>
        <v>2.19651</v>
      </c>
      <c r="M60" s="252">
        <f>_xlfn.IFNA(INDEX(input_data!$1:$1048576,MATCH($B60,input_data!$B:$B,0),MATCH(M$4,input_data!$1:$1,0)),"")</f>
        <v>5.16611309379413</v>
      </c>
      <c r="N60" s="252">
        <f>_xlfn.IFNA(INDEX(input_data!$1:$1048576,MATCH($B60,input_data!$B:$B,0),MATCH(N$4,input_data!$1:$1,0)),"")</f>
        <v>0</v>
      </c>
      <c r="O60" s="252">
        <f>_xlfn.IFNA(INDEX(input_data!$1:$1048576,MATCH($B60,input_data!$B:$B,0),MATCH(O$4,input_data!$1:$1,0)),"")</f>
        <v>1.2929029999999999</v>
      </c>
      <c r="P60" s="251">
        <f>_xlfn.IFNA(INDEX(input_data!$1:$1048576,MATCH($B60,input_data!$B:$B,0),MATCH(P$4,input_data!$1:$1,0)),"")</f>
        <v>248.834076979733</v>
      </c>
      <c r="Q60" s="217">
        <f t="shared" si="1"/>
        <v>1.0740526142988038E-2</v>
      </c>
    </row>
    <row r="61" spans="1:17" ht="16.5" x14ac:dyDescent="0.35">
      <c r="A61" s="263" t="s">
        <v>1486</v>
      </c>
      <c r="B61" s="88" t="s">
        <v>343</v>
      </c>
      <c r="C61" s="88" t="s">
        <v>1124</v>
      </c>
      <c r="D61" s="265"/>
      <c r="E61" s="89" t="s">
        <v>344</v>
      </c>
      <c r="F61" s="251">
        <f>_xlfn.IFNA(INDEX(input_data!$1:$1048576,MATCH($B61,input_data!$B:$B,0),MATCH(F$4,input_data!$1:$1,0)),"")</f>
        <v>10.583535984033899</v>
      </c>
      <c r="G61" s="252">
        <f>_xlfn.IFNA(INDEX(input_data!$1:$1048576,MATCH($B61,input_data!$B:$B,0),MATCH(G$4,input_data!$1:$1,0)),"")</f>
        <v>2.9967409055314702</v>
      </c>
      <c r="H61" s="252">
        <f>_xlfn.IFNA(INDEX(input_data!$1:$1048576,MATCH($B61,input_data!$B:$B,0),MATCH(H$4,input_data!$1:$1,0)),"")</f>
        <v>9.7653471463347297E-2</v>
      </c>
      <c r="I61" s="252">
        <f>_xlfn.IFNA(INDEX(input_data!$1:$1048576,MATCH($B61,input_data!$B:$B,0),MATCH(I$4,input_data!$1:$1,0)),"")</f>
        <v>6.2683652050000003</v>
      </c>
      <c r="J61" s="252">
        <f>_xlfn.IFNA(INDEX(input_data!$1:$1048576,MATCH($B61,input_data!$B:$B,0),MATCH(J$4,input_data!$1:$1,0)),"")</f>
        <v>0</v>
      </c>
      <c r="K61" s="252">
        <f>_xlfn.IFNA(INDEX(input_data!$1:$1048576,MATCH($B61,input_data!$B:$B,0),MATCH(K$4,input_data!$1:$1,0)),"")</f>
        <v>0</v>
      </c>
      <c r="L61" s="252">
        <f>_xlfn.IFNA(INDEX(input_data!$1:$1048576,MATCH($B61,input_data!$B:$B,0),MATCH(L$4,input_data!$1:$1,0)),"")</f>
        <v>0</v>
      </c>
      <c r="M61" s="252">
        <f>_xlfn.IFNA(INDEX(input_data!$1:$1048576,MATCH($B61,input_data!$B:$B,0),MATCH(M$4,input_data!$1:$1,0)),"")</f>
        <v>1.43716253613279</v>
      </c>
      <c r="N61" s="252">
        <f>_xlfn.IFNA(INDEX(input_data!$1:$1048576,MATCH($B61,input_data!$B:$B,0),MATCH(N$4,input_data!$1:$1,0)),"")</f>
        <v>0</v>
      </c>
      <c r="O61" s="252">
        <f>_xlfn.IFNA(INDEX(input_data!$1:$1048576,MATCH($B61,input_data!$B:$B,0),MATCH(O$4,input_data!$1:$1,0)),"")</f>
        <v>0.121682</v>
      </c>
      <c r="P61" s="251">
        <f>_xlfn.IFNA(INDEX(input_data!$1:$1048576,MATCH($B61,input_data!$B:$B,0),MATCH(P$4,input_data!$1:$1,0)),"")</f>
        <v>10.9216041181276</v>
      </c>
      <c r="Q61" s="217">
        <f t="shared" si="1"/>
        <v>3.1942834096629236E-2</v>
      </c>
    </row>
    <row r="62" spans="1:17" ht="16.5" x14ac:dyDescent="0.35">
      <c r="A62" s="263" t="s">
        <v>1487</v>
      </c>
      <c r="B62" s="88" t="s">
        <v>345</v>
      </c>
      <c r="C62" s="88" t="s">
        <v>1125</v>
      </c>
      <c r="D62" s="265"/>
      <c r="E62" s="89" t="s">
        <v>346</v>
      </c>
      <c r="F62" s="251">
        <f>_xlfn.IFNA(INDEX(input_data!$1:$1048576,MATCH($B62,input_data!$B:$B,0),MATCH(F$4,input_data!$1:$1,0)),"")</f>
        <v>16.420651745760502</v>
      </c>
      <c r="G62" s="252">
        <f>_xlfn.IFNA(INDEX(input_data!$1:$1048576,MATCH($B62,input_data!$B:$B,0),MATCH(G$4,input_data!$1:$1,0)),"")</f>
        <v>4.61220104237717</v>
      </c>
      <c r="H62" s="252">
        <f>_xlfn.IFNA(INDEX(input_data!$1:$1048576,MATCH($B62,input_data!$B:$B,0),MATCH(H$4,input_data!$1:$1,0)),"")</f>
        <v>0.150295756981741</v>
      </c>
      <c r="I62" s="252">
        <f>_xlfn.IFNA(INDEX(input_data!$1:$1048576,MATCH($B62,input_data!$B:$B,0),MATCH(I$4,input_data!$1:$1,0)),"")</f>
        <v>10.609648146</v>
      </c>
      <c r="J62" s="252">
        <f>_xlfn.IFNA(INDEX(input_data!$1:$1048576,MATCH($B62,input_data!$B:$B,0),MATCH(J$4,input_data!$1:$1,0)),"")</f>
        <v>0</v>
      </c>
      <c r="K62" s="252">
        <f>_xlfn.IFNA(INDEX(input_data!$1:$1048576,MATCH($B62,input_data!$B:$B,0),MATCH(K$4,input_data!$1:$1,0)),"")</f>
        <v>0</v>
      </c>
      <c r="L62" s="252">
        <f>_xlfn.IFNA(INDEX(input_data!$1:$1048576,MATCH($B62,input_data!$B:$B,0),MATCH(L$4,input_data!$1:$1,0)),"")</f>
        <v>0</v>
      </c>
      <c r="M62" s="252">
        <f>_xlfn.IFNA(INDEX(input_data!$1:$1048576,MATCH($B62,input_data!$B:$B,0),MATCH(M$4,input_data!$1:$1,0)),"")</f>
        <v>1.7670850945013701</v>
      </c>
      <c r="N62" s="252">
        <f>_xlfn.IFNA(INDEX(input_data!$1:$1048576,MATCH($B62,input_data!$B:$B,0),MATCH(N$4,input_data!$1:$1,0)),"")</f>
        <v>0</v>
      </c>
      <c r="O62" s="252">
        <f>_xlfn.IFNA(INDEX(input_data!$1:$1048576,MATCH($B62,input_data!$B:$B,0),MATCH(O$4,input_data!$1:$1,0)),"")</f>
        <v>0.17377500000000001</v>
      </c>
      <c r="P62" s="251">
        <f>_xlfn.IFNA(INDEX(input_data!$1:$1048576,MATCH($B62,input_data!$B:$B,0),MATCH(P$4,input_data!$1:$1,0)),"")</f>
        <v>17.3130050398603</v>
      </c>
      <c r="Q62" s="217">
        <f t="shared" si="1"/>
        <v>5.434335420518166E-2</v>
      </c>
    </row>
    <row r="63" spans="1:17" ht="16.5" x14ac:dyDescent="0.35">
      <c r="A63" s="263" t="s">
        <v>1488</v>
      </c>
      <c r="B63" s="88" t="s">
        <v>347</v>
      </c>
      <c r="C63" s="88" t="s">
        <v>1489</v>
      </c>
      <c r="D63" s="265"/>
      <c r="E63" s="89" t="s">
        <v>348</v>
      </c>
      <c r="F63" s="251">
        <f>_xlfn.IFNA(INDEX(input_data!$1:$1048576,MATCH($B63,input_data!$B:$B,0),MATCH(F$4,input_data!$1:$1,0)),"")</f>
        <v>12.575821962848099</v>
      </c>
      <c r="G63" s="252">
        <f>_xlfn.IFNA(INDEX(input_data!$1:$1048576,MATCH($B63,input_data!$B:$B,0),MATCH(G$4,input_data!$1:$1,0)),"")</f>
        <v>3.2817083702052798</v>
      </c>
      <c r="H63" s="252">
        <f>_xlfn.IFNA(INDEX(input_data!$1:$1048576,MATCH($B63,input_data!$B:$B,0),MATCH(H$4,input_data!$1:$1,0)),"")</f>
        <v>0.106939580291822</v>
      </c>
      <c r="I63" s="252">
        <f>_xlfn.IFNA(INDEX(input_data!$1:$1048576,MATCH($B63,input_data!$B:$B,0),MATCH(I$4,input_data!$1:$1,0)),"")</f>
        <v>7.1830973199999999</v>
      </c>
      <c r="J63" s="252">
        <f>_xlfn.IFNA(INDEX(input_data!$1:$1048576,MATCH($B63,input_data!$B:$B,0),MATCH(J$4,input_data!$1:$1,0)),"")</f>
        <v>0</v>
      </c>
      <c r="K63" s="252">
        <f>_xlfn.IFNA(INDEX(input_data!$1:$1048576,MATCH($B63,input_data!$B:$B,0),MATCH(K$4,input_data!$1:$1,0)),"")</f>
        <v>0</v>
      </c>
      <c r="L63" s="252">
        <f>_xlfn.IFNA(INDEX(input_data!$1:$1048576,MATCH($B63,input_data!$B:$B,0),MATCH(L$4,input_data!$1:$1,0)),"")</f>
        <v>0</v>
      </c>
      <c r="M63" s="252">
        <f>_xlfn.IFNA(INDEX(input_data!$1:$1048576,MATCH($B63,input_data!$B:$B,0),MATCH(M$4,input_data!$1:$1,0)),"")</f>
        <v>1.5653199974685901</v>
      </c>
      <c r="N63" s="252">
        <f>_xlfn.IFNA(INDEX(input_data!$1:$1048576,MATCH($B63,input_data!$B:$B,0),MATCH(N$4,input_data!$1:$1,0)),"")</f>
        <v>0.183728953810601</v>
      </c>
      <c r="O63" s="252">
        <f>_xlfn.IFNA(INDEX(input_data!$1:$1048576,MATCH($B63,input_data!$B:$B,0),MATCH(O$4,input_data!$1:$1,0)),"")</f>
        <v>0.14341400000000001</v>
      </c>
      <c r="P63" s="251">
        <f>_xlfn.IFNA(INDEX(input_data!$1:$1048576,MATCH($B63,input_data!$B:$B,0),MATCH(P$4,input_data!$1:$1,0)),"")</f>
        <v>12.4642082217763</v>
      </c>
      <c r="Q63" s="217">
        <f t="shared" si="1"/>
        <v>-8.8752640902147739E-3</v>
      </c>
    </row>
    <row r="64" spans="1:17" ht="16.5" x14ac:dyDescent="0.35">
      <c r="A64" s="263" t="s">
        <v>1490</v>
      </c>
      <c r="B64" s="88" t="s">
        <v>349</v>
      </c>
      <c r="C64" s="88" t="s">
        <v>1126</v>
      </c>
      <c r="D64" s="265"/>
      <c r="E64" s="89" t="s">
        <v>350</v>
      </c>
      <c r="F64" s="251">
        <f>_xlfn.IFNA(INDEX(input_data!$1:$1048576,MATCH($B64,input_data!$B:$B,0),MATCH(F$4,input_data!$1:$1,0)),"")</f>
        <v>10.6451987078353</v>
      </c>
      <c r="G64" s="252">
        <f>_xlfn.IFNA(INDEX(input_data!$1:$1048576,MATCH($B64,input_data!$B:$B,0),MATCH(G$4,input_data!$1:$1,0)),"")</f>
        <v>2.2269513526419198</v>
      </c>
      <c r="H64" s="252">
        <f>_xlfn.IFNA(INDEX(input_data!$1:$1048576,MATCH($B64,input_data!$B:$B,0),MATCH(H$4,input_data!$1:$1,0)),"")</f>
        <v>7.2568679515826295E-2</v>
      </c>
      <c r="I64" s="252">
        <f>_xlfn.IFNA(INDEX(input_data!$1:$1048576,MATCH($B64,input_data!$B:$B,0),MATCH(I$4,input_data!$1:$1,0)),"")</f>
        <v>7.9439696099999999</v>
      </c>
      <c r="J64" s="252">
        <f>_xlfn.IFNA(INDEX(input_data!$1:$1048576,MATCH($B64,input_data!$B:$B,0),MATCH(J$4,input_data!$1:$1,0)),"")</f>
        <v>0</v>
      </c>
      <c r="K64" s="252">
        <f>_xlfn.IFNA(INDEX(input_data!$1:$1048576,MATCH($B64,input_data!$B:$B,0),MATCH(K$4,input_data!$1:$1,0)),"")</f>
        <v>0</v>
      </c>
      <c r="L64" s="252">
        <f>_xlfn.IFNA(INDEX(input_data!$1:$1048576,MATCH($B64,input_data!$B:$B,0),MATCH(L$4,input_data!$1:$1,0)),"")</f>
        <v>0</v>
      </c>
      <c r="M64" s="252">
        <f>_xlfn.IFNA(INDEX(input_data!$1:$1048576,MATCH($B64,input_data!$B:$B,0),MATCH(M$4,input_data!$1:$1,0)),"")</f>
        <v>0.56899647341511095</v>
      </c>
      <c r="N64" s="252">
        <f>_xlfn.IFNA(INDEX(input_data!$1:$1048576,MATCH($B64,input_data!$B:$B,0),MATCH(N$4,input_data!$1:$1,0)),"")</f>
        <v>0</v>
      </c>
      <c r="O64" s="252">
        <f>_xlfn.IFNA(INDEX(input_data!$1:$1048576,MATCH($B64,input_data!$B:$B,0),MATCH(O$4,input_data!$1:$1,0)),"")</f>
        <v>9.7172999999999995E-2</v>
      </c>
      <c r="P64" s="251">
        <f>_xlfn.IFNA(INDEX(input_data!$1:$1048576,MATCH($B64,input_data!$B:$B,0),MATCH(P$4,input_data!$1:$1,0)),"")</f>
        <v>10.9096591155729</v>
      </c>
      <c r="Q64" s="217">
        <f t="shared" si="1"/>
        <v>2.4843163100651822E-2</v>
      </c>
    </row>
    <row r="65" spans="1:17" ht="16.5" x14ac:dyDescent="0.35">
      <c r="A65" s="263" t="s">
        <v>1491</v>
      </c>
      <c r="B65" s="88" t="s">
        <v>351</v>
      </c>
      <c r="C65" s="88" t="s">
        <v>1127</v>
      </c>
      <c r="D65" s="265"/>
      <c r="E65" s="89" t="s">
        <v>352</v>
      </c>
      <c r="F65" s="251">
        <f>_xlfn.IFNA(INDEX(input_data!$1:$1048576,MATCH($B65,input_data!$B:$B,0),MATCH(F$4,input_data!$1:$1,0)),"")</f>
        <v>197.14224752541401</v>
      </c>
      <c r="G65" s="252">
        <f>_xlfn.IFNA(INDEX(input_data!$1:$1048576,MATCH($B65,input_data!$B:$B,0),MATCH(G$4,input_data!$1:$1,0)),"")</f>
        <v>31.657281220078701</v>
      </c>
      <c r="H65" s="252">
        <f>_xlfn.IFNA(INDEX(input_data!$1:$1048576,MATCH($B65,input_data!$B:$B,0),MATCH(H$4,input_data!$1:$1,0)),"")</f>
        <v>1.03160183201886</v>
      </c>
      <c r="I65" s="252">
        <f>_xlfn.IFNA(INDEX(input_data!$1:$1048576,MATCH($B65,input_data!$B:$B,0),MATCH(I$4,input_data!$1:$1,0)),"")</f>
        <v>153.60851167999999</v>
      </c>
      <c r="J65" s="252">
        <f>_xlfn.IFNA(INDEX(input_data!$1:$1048576,MATCH($B65,input_data!$B:$B,0),MATCH(J$4,input_data!$1:$1,0)),"")</f>
        <v>1.8345383023267701</v>
      </c>
      <c r="K65" s="252">
        <f>_xlfn.IFNA(INDEX(input_data!$1:$1048576,MATCH($B65,input_data!$B:$B,0),MATCH(K$4,input_data!$1:$1,0)),"")</f>
        <v>0.86597199999999996</v>
      </c>
      <c r="L65" s="252">
        <f>_xlfn.IFNA(INDEX(input_data!$1:$1048576,MATCH($B65,input_data!$B:$B,0),MATCH(L$4,input_data!$1:$1,0)),"")</f>
        <v>1.4793689999999999</v>
      </c>
      <c r="M65" s="252">
        <f>_xlfn.IFNA(INDEX(input_data!$1:$1048576,MATCH($B65,input_data!$B:$B,0),MATCH(M$4,input_data!$1:$1,0)),"")</f>
        <v>8.1686948700860906</v>
      </c>
      <c r="N65" s="252">
        <f>_xlfn.IFNA(INDEX(input_data!$1:$1048576,MATCH($B65,input_data!$B:$B,0),MATCH(N$4,input_data!$1:$1,0)),"")</f>
        <v>0</v>
      </c>
      <c r="O65" s="252">
        <f>_xlfn.IFNA(INDEX(input_data!$1:$1048576,MATCH($B65,input_data!$B:$B,0),MATCH(O$4,input_data!$1:$1,0)),"")</f>
        <v>0.897864</v>
      </c>
      <c r="P65" s="251">
        <f>_xlfn.IFNA(INDEX(input_data!$1:$1048576,MATCH($B65,input_data!$B:$B,0),MATCH(P$4,input_data!$1:$1,0)),"")</f>
        <v>199.54383290451</v>
      </c>
      <c r="Q65" s="217">
        <f t="shared" si="1"/>
        <v>1.2181992491418603E-2</v>
      </c>
    </row>
    <row r="66" spans="1:17" ht="16.5" x14ac:dyDescent="0.35">
      <c r="A66" s="263" t="s">
        <v>1492</v>
      </c>
      <c r="B66" s="88" t="s">
        <v>353</v>
      </c>
      <c r="C66" s="88" t="s">
        <v>1128</v>
      </c>
      <c r="D66" s="265"/>
      <c r="E66" s="89" t="s">
        <v>354</v>
      </c>
      <c r="F66" s="251">
        <f>_xlfn.IFNA(INDEX(input_data!$1:$1048576,MATCH($B66,input_data!$B:$B,0),MATCH(F$4,input_data!$1:$1,0)),"")</f>
        <v>16.440317589760099</v>
      </c>
      <c r="G66" s="252">
        <f>_xlfn.IFNA(INDEX(input_data!$1:$1048576,MATCH($B66,input_data!$B:$B,0),MATCH(G$4,input_data!$1:$1,0)),"")</f>
        <v>4.3888152899610198</v>
      </c>
      <c r="H66" s="252">
        <f>_xlfn.IFNA(INDEX(input_data!$1:$1048576,MATCH($B66,input_data!$B:$B,0),MATCH(H$4,input_data!$1:$1,0)),"")</f>
        <v>0.13764365215205501</v>
      </c>
      <c r="I66" s="252">
        <f>_xlfn.IFNA(INDEX(input_data!$1:$1048576,MATCH($B66,input_data!$B:$B,0),MATCH(I$4,input_data!$1:$1,0)),"")</f>
        <v>8.1068713920000004</v>
      </c>
      <c r="J66" s="252">
        <f>_xlfn.IFNA(INDEX(input_data!$1:$1048576,MATCH($B66,input_data!$B:$B,0),MATCH(J$4,input_data!$1:$1,0)),"")</f>
        <v>0</v>
      </c>
      <c r="K66" s="252">
        <f>_xlfn.IFNA(INDEX(input_data!$1:$1048576,MATCH($B66,input_data!$B:$B,0),MATCH(K$4,input_data!$1:$1,0)),"")</f>
        <v>0</v>
      </c>
      <c r="L66" s="252">
        <f>_xlfn.IFNA(INDEX(input_data!$1:$1048576,MATCH($B66,input_data!$B:$B,0),MATCH(L$4,input_data!$1:$1,0)),"")</f>
        <v>0</v>
      </c>
      <c r="M66" s="252">
        <f>_xlfn.IFNA(INDEX(input_data!$1:$1048576,MATCH($B66,input_data!$B:$B,0),MATCH(M$4,input_data!$1:$1,0)),"")</f>
        <v>3.7307285905051302</v>
      </c>
      <c r="N66" s="252">
        <f>_xlfn.IFNA(INDEX(input_data!$1:$1048576,MATCH($B66,input_data!$B:$B,0),MATCH(N$4,input_data!$1:$1,0)),"")</f>
        <v>0</v>
      </c>
      <c r="O66" s="252">
        <f>_xlfn.IFNA(INDEX(input_data!$1:$1048576,MATCH($B66,input_data!$B:$B,0),MATCH(O$4,input_data!$1:$1,0)),"")</f>
        <v>0.14907699999999999</v>
      </c>
      <c r="P66" s="251">
        <f>_xlfn.IFNA(INDEX(input_data!$1:$1048576,MATCH($B66,input_data!$B:$B,0),MATCH(P$4,input_data!$1:$1,0)),"")</f>
        <v>16.513135924618201</v>
      </c>
      <c r="Q66" s="217">
        <f t="shared" si="1"/>
        <v>4.4292535384753418E-3</v>
      </c>
    </row>
    <row r="67" spans="1:17" ht="16.5" x14ac:dyDescent="0.35">
      <c r="A67" s="263" t="s">
        <v>1493</v>
      </c>
      <c r="B67" s="88" t="s">
        <v>355</v>
      </c>
      <c r="C67" s="88" t="s">
        <v>1129</v>
      </c>
      <c r="D67" s="265"/>
      <c r="E67" s="89" t="s">
        <v>356</v>
      </c>
      <c r="F67" s="251">
        <f>_xlfn.IFNA(INDEX(input_data!$1:$1048576,MATCH($B67,input_data!$B:$B,0),MATCH(F$4,input_data!$1:$1,0)),"")</f>
        <v>19.0491797067276</v>
      </c>
      <c r="G67" s="252">
        <f>_xlfn.IFNA(INDEX(input_data!$1:$1048576,MATCH($B67,input_data!$B:$B,0),MATCH(G$4,input_data!$1:$1,0)),"")</f>
        <v>3.3534957981811702</v>
      </c>
      <c r="H67" s="252">
        <f>_xlfn.IFNA(INDEX(input_data!$1:$1048576,MATCH($B67,input_data!$B:$B,0),MATCH(H$4,input_data!$1:$1,0)),"")</f>
        <v>0.109278885480445</v>
      </c>
      <c r="I67" s="252">
        <f>_xlfn.IFNA(INDEX(input_data!$1:$1048576,MATCH($B67,input_data!$B:$B,0),MATCH(I$4,input_data!$1:$1,0)),"")</f>
        <v>12.935759645999999</v>
      </c>
      <c r="J67" s="252">
        <f>_xlfn.IFNA(INDEX(input_data!$1:$1048576,MATCH($B67,input_data!$B:$B,0),MATCH(J$4,input_data!$1:$1,0)),"")</f>
        <v>0</v>
      </c>
      <c r="K67" s="252">
        <f>_xlfn.IFNA(INDEX(input_data!$1:$1048576,MATCH($B67,input_data!$B:$B,0),MATCH(K$4,input_data!$1:$1,0)),"")</f>
        <v>0</v>
      </c>
      <c r="L67" s="252">
        <f>_xlfn.IFNA(INDEX(input_data!$1:$1048576,MATCH($B67,input_data!$B:$B,0),MATCH(L$4,input_data!$1:$1,0)),"")</f>
        <v>0</v>
      </c>
      <c r="M67" s="252">
        <f>_xlfn.IFNA(INDEX(input_data!$1:$1048576,MATCH($B67,input_data!$B:$B,0),MATCH(M$4,input_data!$1:$1,0)),"")</f>
        <v>3.81461383895796</v>
      </c>
      <c r="N67" s="252">
        <f>_xlfn.IFNA(INDEX(input_data!$1:$1048576,MATCH($B67,input_data!$B:$B,0),MATCH(N$4,input_data!$1:$1,0)),"")</f>
        <v>0</v>
      </c>
      <c r="O67" s="252">
        <f>_xlfn.IFNA(INDEX(input_data!$1:$1048576,MATCH($B67,input_data!$B:$B,0),MATCH(O$4,input_data!$1:$1,0)),"")</f>
        <v>0.152006</v>
      </c>
      <c r="P67" s="251">
        <f>_xlfn.IFNA(INDEX(input_data!$1:$1048576,MATCH($B67,input_data!$B:$B,0),MATCH(P$4,input_data!$1:$1,0)),"")</f>
        <v>20.3651541686196</v>
      </c>
      <c r="Q67" s="217">
        <f t="shared" si="1"/>
        <v>6.9082998961222275E-2</v>
      </c>
    </row>
    <row r="68" spans="1:17" ht="16.5" x14ac:dyDescent="0.35">
      <c r="A68" s="263" t="s">
        <v>1494</v>
      </c>
      <c r="B68" s="88" t="s">
        <v>357</v>
      </c>
      <c r="C68" s="88" t="s">
        <v>1130</v>
      </c>
      <c r="D68" s="265"/>
      <c r="E68" s="89" t="s">
        <v>358</v>
      </c>
      <c r="F68" s="251">
        <f>_xlfn.IFNA(INDEX(input_data!$1:$1048576,MATCH($B68,input_data!$B:$B,0),MATCH(F$4,input_data!$1:$1,0)),"")</f>
        <v>13.2572290060219</v>
      </c>
      <c r="G68" s="252">
        <f>_xlfn.IFNA(INDEX(input_data!$1:$1048576,MATCH($B68,input_data!$B:$B,0),MATCH(G$4,input_data!$1:$1,0)),"")</f>
        <v>2.7958891799704699</v>
      </c>
      <c r="H68" s="252">
        <f>_xlfn.IFNA(INDEX(input_data!$1:$1048576,MATCH($B68,input_data!$B:$B,0),MATCH(H$4,input_data!$1:$1,0)),"")</f>
        <v>9.1108405049954294E-2</v>
      </c>
      <c r="I68" s="252">
        <f>_xlfn.IFNA(INDEX(input_data!$1:$1048576,MATCH($B68,input_data!$B:$B,0),MATCH(I$4,input_data!$1:$1,0)),"")</f>
        <v>8.9168856559999998</v>
      </c>
      <c r="J68" s="252">
        <f>_xlfn.IFNA(INDEX(input_data!$1:$1048576,MATCH($B68,input_data!$B:$B,0),MATCH(J$4,input_data!$1:$1,0)),"")</f>
        <v>0</v>
      </c>
      <c r="K68" s="252">
        <f>_xlfn.IFNA(INDEX(input_data!$1:$1048576,MATCH($B68,input_data!$B:$B,0),MATCH(K$4,input_data!$1:$1,0)),"")</f>
        <v>0</v>
      </c>
      <c r="L68" s="252">
        <f>_xlfn.IFNA(INDEX(input_data!$1:$1048576,MATCH($B68,input_data!$B:$B,0),MATCH(L$4,input_data!$1:$1,0)),"")</f>
        <v>0</v>
      </c>
      <c r="M68" s="252">
        <f>_xlfn.IFNA(INDEX(input_data!$1:$1048576,MATCH($B68,input_data!$B:$B,0),MATCH(M$4,input_data!$1:$1,0)),"")</f>
        <v>1.46879657098601</v>
      </c>
      <c r="N68" s="252">
        <f>_xlfn.IFNA(INDEX(input_data!$1:$1048576,MATCH($B68,input_data!$B:$B,0),MATCH(N$4,input_data!$1:$1,0)),"")</f>
        <v>0</v>
      </c>
      <c r="O68" s="252">
        <f>_xlfn.IFNA(INDEX(input_data!$1:$1048576,MATCH($B68,input_data!$B:$B,0),MATCH(O$4,input_data!$1:$1,0)),"")</f>
        <v>0.128696</v>
      </c>
      <c r="P68" s="251">
        <f>_xlfn.IFNA(INDEX(input_data!$1:$1048576,MATCH($B68,input_data!$B:$B,0),MATCH(P$4,input_data!$1:$1,0)),"")</f>
        <v>13.4013758120064</v>
      </c>
      <c r="Q68" s="217">
        <f t="shared" si="1"/>
        <v>1.0873072036322373E-2</v>
      </c>
    </row>
    <row r="69" spans="1:17" ht="16.5" x14ac:dyDescent="0.35">
      <c r="A69" s="263" t="s">
        <v>1495</v>
      </c>
      <c r="B69" s="88" t="s">
        <v>359</v>
      </c>
      <c r="C69" s="88" t="s">
        <v>1131</v>
      </c>
      <c r="D69" s="265"/>
      <c r="E69" s="89" t="s">
        <v>360</v>
      </c>
      <c r="F69" s="251">
        <f>_xlfn.IFNA(INDEX(input_data!$1:$1048576,MATCH($B69,input_data!$B:$B,0),MATCH(F$4,input_data!$1:$1,0)),"")</f>
        <v>15.0846145429601</v>
      </c>
      <c r="G69" s="252">
        <f>_xlfn.IFNA(INDEX(input_data!$1:$1048576,MATCH($B69,input_data!$B:$B,0),MATCH(G$4,input_data!$1:$1,0)),"")</f>
        <v>3.8718406608803999</v>
      </c>
      <c r="H69" s="252">
        <f>_xlfn.IFNA(INDEX(input_data!$1:$1048576,MATCH($B69,input_data!$B:$B,0),MATCH(H$4,input_data!$1:$1,0)),"")</f>
        <v>0.122447783188336</v>
      </c>
      <c r="I69" s="252">
        <f>_xlfn.IFNA(INDEX(input_data!$1:$1048576,MATCH($B69,input_data!$B:$B,0),MATCH(I$4,input_data!$1:$1,0)),"")</f>
        <v>6.9231816500000001</v>
      </c>
      <c r="J69" s="252">
        <f>_xlfn.IFNA(INDEX(input_data!$1:$1048576,MATCH($B69,input_data!$B:$B,0),MATCH(J$4,input_data!$1:$1,0)),"")</f>
        <v>0</v>
      </c>
      <c r="K69" s="252">
        <f>_xlfn.IFNA(INDEX(input_data!$1:$1048576,MATCH($B69,input_data!$B:$B,0),MATCH(K$4,input_data!$1:$1,0)),"")</f>
        <v>0</v>
      </c>
      <c r="L69" s="252">
        <f>_xlfn.IFNA(INDEX(input_data!$1:$1048576,MATCH($B69,input_data!$B:$B,0),MATCH(L$4,input_data!$1:$1,0)),"")</f>
        <v>0</v>
      </c>
      <c r="M69" s="252">
        <f>_xlfn.IFNA(INDEX(input_data!$1:$1048576,MATCH($B69,input_data!$B:$B,0),MATCH(M$4,input_data!$1:$1,0)),"")</f>
        <v>5.0865559853104099</v>
      </c>
      <c r="N69" s="252">
        <f>_xlfn.IFNA(INDEX(input_data!$1:$1048576,MATCH($B69,input_data!$B:$B,0),MATCH(N$4,input_data!$1:$1,0)),"")</f>
        <v>0</v>
      </c>
      <c r="O69" s="252">
        <f>_xlfn.IFNA(INDEX(input_data!$1:$1048576,MATCH($B69,input_data!$B:$B,0),MATCH(O$4,input_data!$1:$1,0)),"")</f>
        <v>0.17031199999999999</v>
      </c>
      <c r="P69" s="251">
        <f>_xlfn.IFNA(INDEX(input_data!$1:$1048576,MATCH($B69,input_data!$B:$B,0),MATCH(P$4,input_data!$1:$1,0)),"")</f>
        <v>16.174338079379201</v>
      </c>
      <c r="Q69" s="217">
        <f t="shared" si="1"/>
        <v>7.2240728015663391E-2</v>
      </c>
    </row>
    <row r="70" spans="1:17" ht="16.5" x14ac:dyDescent="0.35">
      <c r="A70" s="263" t="s">
        <v>1496</v>
      </c>
      <c r="B70" s="88" t="s">
        <v>361</v>
      </c>
      <c r="C70" s="88" t="s">
        <v>1132</v>
      </c>
      <c r="D70" s="265"/>
      <c r="E70" s="89" t="s">
        <v>362</v>
      </c>
      <c r="F70" s="251">
        <f>_xlfn.IFNA(INDEX(input_data!$1:$1048576,MATCH($B70,input_data!$B:$B,0),MATCH(F$4,input_data!$1:$1,0)),"")</f>
        <v>272.00168466660898</v>
      </c>
      <c r="G70" s="252">
        <f>_xlfn.IFNA(INDEX(input_data!$1:$1048576,MATCH($B70,input_data!$B:$B,0),MATCH(G$4,input_data!$1:$1,0)),"")</f>
        <v>41.854451546542798</v>
      </c>
      <c r="H70" s="252">
        <f>_xlfn.IFNA(INDEX(input_data!$1:$1048576,MATCH($B70,input_data!$B:$B,0),MATCH(H$4,input_data!$1:$1,0)),"")</f>
        <v>1.3638925147549601</v>
      </c>
      <c r="I70" s="252">
        <f>_xlfn.IFNA(INDEX(input_data!$1:$1048576,MATCH($B70,input_data!$B:$B,0),MATCH(I$4,input_data!$1:$1,0)),"")</f>
        <v>216.242674725</v>
      </c>
      <c r="J70" s="252">
        <f>_xlfn.IFNA(INDEX(input_data!$1:$1048576,MATCH($B70,input_data!$B:$B,0),MATCH(J$4,input_data!$1:$1,0)),"")</f>
        <v>6.9992910114746696</v>
      </c>
      <c r="K70" s="252">
        <f>_xlfn.IFNA(INDEX(input_data!$1:$1048576,MATCH($B70,input_data!$B:$B,0),MATCH(K$4,input_data!$1:$1,0)),"")</f>
        <v>1.4506380000000001</v>
      </c>
      <c r="L70" s="252">
        <f>_xlfn.IFNA(INDEX(input_data!$1:$1048576,MATCH($B70,input_data!$B:$B,0),MATCH(L$4,input_data!$1:$1,0)),"")</f>
        <v>2.478173</v>
      </c>
      <c r="M70" s="252">
        <f>_xlfn.IFNA(INDEX(input_data!$1:$1048576,MATCH($B70,input_data!$B:$B,0),MATCH(M$4,input_data!$1:$1,0)),"")</f>
        <v>9.3274681779213093</v>
      </c>
      <c r="N70" s="252">
        <f>_xlfn.IFNA(INDEX(input_data!$1:$1048576,MATCH($B70,input_data!$B:$B,0),MATCH(N$4,input_data!$1:$1,0)),"")</f>
        <v>0</v>
      </c>
      <c r="O70" s="252">
        <f>_xlfn.IFNA(INDEX(input_data!$1:$1048576,MATCH($B70,input_data!$B:$B,0),MATCH(O$4,input_data!$1:$1,0)),"")</f>
        <v>1.3483989999999999</v>
      </c>
      <c r="P70" s="251">
        <f>_xlfn.IFNA(INDEX(input_data!$1:$1048576,MATCH($B70,input_data!$B:$B,0),MATCH(P$4,input_data!$1:$1,0)),"")</f>
        <v>281.06498797569401</v>
      </c>
      <c r="Q70" s="217">
        <f t="shared" si="1"/>
        <v>3.3320761671729704E-2</v>
      </c>
    </row>
    <row r="71" spans="1:17" ht="16.5" x14ac:dyDescent="0.35">
      <c r="A71" s="263" t="s">
        <v>1497</v>
      </c>
      <c r="B71" s="88" t="s">
        <v>363</v>
      </c>
      <c r="C71" s="88" t="s">
        <v>1133</v>
      </c>
      <c r="D71" s="265"/>
      <c r="E71" s="89" t="s">
        <v>364</v>
      </c>
      <c r="F71" s="251">
        <f>_xlfn.IFNA(INDEX(input_data!$1:$1048576,MATCH($B71,input_data!$B:$B,0),MATCH(F$4,input_data!$1:$1,0)),"")</f>
        <v>41.572417260111898</v>
      </c>
      <c r="G71" s="252">
        <f>_xlfn.IFNA(INDEX(input_data!$1:$1048576,MATCH($B71,input_data!$B:$B,0),MATCH(G$4,input_data!$1:$1,0)),"")</f>
        <v>13.244628633597999</v>
      </c>
      <c r="H71" s="252">
        <f>_xlfn.IFNA(INDEX(input_data!$1:$1048576,MATCH($B71,input_data!$B:$B,0),MATCH(H$4,input_data!$1:$1,0)),"")</f>
        <v>0.30361901679722902</v>
      </c>
      <c r="I71" s="252">
        <f>_xlfn.IFNA(INDEX(input_data!$1:$1048576,MATCH($B71,input_data!$B:$B,0),MATCH(I$4,input_data!$1:$1,0)),"")</f>
        <v>29.083863353999899</v>
      </c>
      <c r="J71" s="252">
        <f>_xlfn.IFNA(INDEX(input_data!$1:$1048576,MATCH($B71,input_data!$B:$B,0),MATCH(J$4,input_data!$1:$1,0)),"")</f>
        <v>0</v>
      </c>
      <c r="K71" s="252">
        <f>_xlfn.IFNA(INDEX(input_data!$1:$1048576,MATCH($B71,input_data!$B:$B,0),MATCH(K$4,input_data!$1:$1,0)),"")</f>
        <v>0</v>
      </c>
      <c r="L71" s="252">
        <f>_xlfn.IFNA(INDEX(input_data!$1:$1048576,MATCH($B71,input_data!$B:$B,0),MATCH(L$4,input_data!$1:$1,0)),"")</f>
        <v>0</v>
      </c>
      <c r="M71" s="252">
        <f>_xlfn.IFNA(INDEX(input_data!$1:$1048576,MATCH($B71,input_data!$B:$B,0),MATCH(M$4,input_data!$1:$1,0)),"")</f>
        <v>0</v>
      </c>
      <c r="N71" s="252">
        <f>_xlfn.IFNA(INDEX(input_data!$1:$1048576,MATCH($B71,input_data!$B:$B,0),MATCH(N$4,input_data!$1:$1,0)),"")</f>
        <v>0</v>
      </c>
      <c r="O71" s="252">
        <f>_xlfn.IFNA(INDEX(input_data!$1:$1048576,MATCH($B71,input_data!$B:$B,0),MATCH(O$4,input_data!$1:$1,0)),"")</f>
        <v>2.1120429999999999</v>
      </c>
      <c r="P71" s="251">
        <f>_xlfn.IFNA(INDEX(input_data!$1:$1048576,MATCH($B71,input_data!$B:$B,0),MATCH(P$4,input_data!$1:$1,0)),"")</f>
        <v>44.744154004395199</v>
      </c>
      <c r="Q71" s="217">
        <f t="shared" si="1"/>
        <v>7.6294258388639236E-2</v>
      </c>
    </row>
    <row r="72" spans="1:17" ht="16.5" x14ac:dyDescent="0.35">
      <c r="A72" s="263" t="s">
        <v>1498</v>
      </c>
      <c r="B72" s="88" t="s">
        <v>365</v>
      </c>
      <c r="C72" s="88" t="s">
        <v>1134</v>
      </c>
      <c r="D72" s="265"/>
      <c r="E72" s="89" t="s">
        <v>366</v>
      </c>
      <c r="F72" s="251">
        <f>_xlfn.IFNA(INDEX(input_data!$1:$1048576,MATCH($B72,input_data!$B:$B,0),MATCH(F$4,input_data!$1:$1,0)),"")</f>
        <v>255.92453335842501</v>
      </c>
      <c r="G72" s="252">
        <f>_xlfn.IFNA(INDEX(input_data!$1:$1048576,MATCH($B72,input_data!$B:$B,0),MATCH(G$4,input_data!$1:$1,0)),"")</f>
        <v>55.390171810828299</v>
      </c>
      <c r="H72" s="252">
        <f>_xlfn.IFNA(INDEX(input_data!$1:$1048576,MATCH($B72,input_data!$B:$B,0),MATCH(H$4,input_data!$1:$1,0)),"")</f>
        <v>1.69788364102219</v>
      </c>
      <c r="I72" s="252">
        <f>_xlfn.IFNA(INDEX(input_data!$1:$1048576,MATCH($B72,input_data!$B:$B,0),MATCH(I$4,input_data!$1:$1,0)),"")</f>
        <v>185.08129260800001</v>
      </c>
      <c r="J72" s="252">
        <f>_xlfn.IFNA(INDEX(input_data!$1:$1048576,MATCH($B72,input_data!$B:$B,0),MATCH(J$4,input_data!$1:$1,0)),"")</f>
        <v>9.0395166822422599</v>
      </c>
      <c r="K72" s="252">
        <f>_xlfn.IFNA(INDEX(input_data!$1:$1048576,MATCH($B72,input_data!$B:$B,0),MATCH(K$4,input_data!$1:$1,0)),"")</f>
        <v>1.4672190000000001</v>
      </c>
      <c r="L72" s="252">
        <f>_xlfn.IFNA(INDEX(input_data!$1:$1048576,MATCH($B72,input_data!$B:$B,0),MATCH(L$4,input_data!$1:$1,0)),"")</f>
        <v>2.5064989999999998</v>
      </c>
      <c r="M72" s="252">
        <f>_xlfn.IFNA(INDEX(input_data!$1:$1048576,MATCH($B72,input_data!$B:$B,0),MATCH(M$4,input_data!$1:$1,0)),"")</f>
        <v>10.253725966611499</v>
      </c>
      <c r="N72" s="252">
        <f>_xlfn.IFNA(INDEX(input_data!$1:$1048576,MATCH($B72,input_data!$B:$B,0),MATCH(N$4,input_data!$1:$1,0)),"")</f>
        <v>0</v>
      </c>
      <c r="O72" s="252">
        <f>_xlfn.IFNA(INDEX(input_data!$1:$1048576,MATCH($B72,input_data!$B:$B,0),MATCH(O$4,input_data!$1:$1,0)),"")</f>
        <v>2.1397599999999999</v>
      </c>
      <c r="P72" s="251">
        <f>_xlfn.IFNA(INDEX(input_data!$1:$1048576,MATCH($B72,input_data!$B:$B,0),MATCH(P$4,input_data!$1:$1,0)),"")</f>
        <v>267.57606870870399</v>
      </c>
      <c r="Q72" s="217">
        <f t="shared" si="1"/>
        <v>4.552723100587186E-2</v>
      </c>
    </row>
    <row r="73" spans="1:17" ht="16.5" x14ac:dyDescent="0.35">
      <c r="A73" s="263" t="s">
        <v>1499</v>
      </c>
      <c r="B73" s="88" t="s">
        <v>367</v>
      </c>
      <c r="C73" s="88" t="s">
        <v>1135</v>
      </c>
      <c r="D73" s="265"/>
      <c r="E73" s="89" t="s">
        <v>368</v>
      </c>
      <c r="F73" s="251">
        <f>_xlfn.IFNA(INDEX(input_data!$1:$1048576,MATCH($B73,input_data!$B:$B,0),MATCH(F$4,input_data!$1:$1,0)),"")</f>
        <v>9.4093109485292299</v>
      </c>
      <c r="G73" s="252">
        <f>_xlfn.IFNA(INDEX(input_data!$1:$1048576,MATCH($B73,input_data!$B:$B,0),MATCH(G$4,input_data!$1:$1,0)),"")</f>
        <v>3.75388718001023</v>
      </c>
      <c r="H73" s="252">
        <f>_xlfn.IFNA(INDEX(input_data!$1:$1048576,MATCH($B73,input_data!$B:$B,0),MATCH(H$4,input_data!$1:$1,0)),"")</f>
        <v>0.108168994475875</v>
      </c>
      <c r="I73" s="252">
        <f>_xlfn.IFNA(INDEX(input_data!$1:$1048576,MATCH($B73,input_data!$B:$B,0),MATCH(I$4,input_data!$1:$1,0)),"")</f>
        <v>4.7819089339999996</v>
      </c>
      <c r="J73" s="252">
        <f>_xlfn.IFNA(INDEX(input_data!$1:$1048576,MATCH($B73,input_data!$B:$B,0),MATCH(J$4,input_data!$1:$1,0)),"")</f>
        <v>0</v>
      </c>
      <c r="K73" s="252">
        <f>_xlfn.IFNA(INDEX(input_data!$1:$1048576,MATCH($B73,input_data!$B:$B,0),MATCH(K$4,input_data!$1:$1,0)),"")</f>
        <v>0</v>
      </c>
      <c r="L73" s="252">
        <f>_xlfn.IFNA(INDEX(input_data!$1:$1048576,MATCH($B73,input_data!$B:$B,0),MATCH(L$4,input_data!$1:$1,0)),"")</f>
        <v>0</v>
      </c>
      <c r="M73" s="252">
        <f>_xlfn.IFNA(INDEX(input_data!$1:$1048576,MATCH($B73,input_data!$B:$B,0),MATCH(M$4,input_data!$1:$1,0)),"")</f>
        <v>0.31265931200000002</v>
      </c>
      <c r="N73" s="252">
        <f>_xlfn.IFNA(INDEX(input_data!$1:$1048576,MATCH($B73,input_data!$B:$B,0),MATCH(N$4,input_data!$1:$1,0)),"")</f>
        <v>0</v>
      </c>
      <c r="O73" s="252">
        <f>_xlfn.IFNA(INDEX(input_data!$1:$1048576,MATCH($B73,input_data!$B:$B,0),MATCH(O$4,input_data!$1:$1,0)),"")</f>
        <v>0.16259100000000001</v>
      </c>
      <c r="P73" s="251">
        <f>_xlfn.IFNA(INDEX(input_data!$1:$1048576,MATCH($B73,input_data!$B:$B,0),MATCH(P$4,input_data!$1:$1,0)),"")</f>
        <v>9.1192154204861104</v>
      </c>
      <c r="Q73" s="217">
        <f t="shared" si="1"/>
        <v>-3.0830687776182364E-2</v>
      </c>
    </row>
    <row r="74" spans="1:17" ht="16.5" x14ac:dyDescent="0.35">
      <c r="A74" s="263" t="s">
        <v>1500</v>
      </c>
      <c r="B74" s="88" t="s">
        <v>369</v>
      </c>
      <c r="C74" s="88" t="s">
        <v>1136</v>
      </c>
      <c r="D74" s="265"/>
      <c r="E74" s="89" t="s">
        <v>370</v>
      </c>
      <c r="F74" s="251">
        <f>_xlfn.IFNA(INDEX(input_data!$1:$1048576,MATCH($B74,input_data!$B:$B,0),MATCH(F$4,input_data!$1:$1,0)),"")</f>
        <v>13.090380421087501</v>
      </c>
      <c r="G74" s="252">
        <f>_xlfn.IFNA(INDEX(input_data!$1:$1048576,MATCH($B74,input_data!$B:$B,0),MATCH(G$4,input_data!$1:$1,0)),"")</f>
        <v>2.2158012010244801</v>
      </c>
      <c r="H74" s="252">
        <f>_xlfn.IFNA(INDEX(input_data!$1:$1048576,MATCH($B74,input_data!$B:$B,0),MATCH(H$4,input_data!$1:$1,0)),"")</f>
        <v>7.2205334452936198E-2</v>
      </c>
      <c r="I74" s="252">
        <f>_xlfn.IFNA(INDEX(input_data!$1:$1048576,MATCH($B74,input_data!$B:$B,0),MATCH(I$4,input_data!$1:$1,0)),"")</f>
        <v>8.5775410759999993</v>
      </c>
      <c r="J74" s="252">
        <f>_xlfn.IFNA(INDEX(input_data!$1:$1048576,MATCH($B74,input_data!$B:$B,0),MATCH(J$4,input_data!$1:$1,0)),"")</f>
        <v>0</v>
      </c>
      <c r="K74" s="252">
        <f>_xlfn.IFNA(INDEX(input_data!$1:$1048576,MATCH($B74,input_data!$B:$B,0),MATCH(K$4,input_data!$1:$1,0)),"")</f>
        <v>0</v>
      </c>
      <c r="L74" s="252">
        <f>_xlfn.IFNA(INDEX(input_data!$1:$1048576,MATCH($B74,input_data!$B:$B,0),MATCH(L$4,input_data!$1:$1,0)),"")</f>
        <v>0</v>
      </c>
      <c r="M74" s="252">
        <f>_xlfn.IFNA(INDEX(input_data!$1:$1048576,MATCH($B74,input_data!$B:$B,0),MATCH(M$4,input_data!$1:$1,0)),"")</f>
        <v>2.1776020857851099</v>
      </c>
      <c r="N74" s="252">
        <f>_xlfn.IFNA(INDEX(input_data!$1:$1048576,MATCH($B74,input_data!$B:$B,0),MATCH(N$4,input_data!$1:$1,0)),"")</f>
        <v>0.189069032030909</v>
      </c>
      <c r="O74" s="252">
        <f>_xlfn.IFNA(INDEX(input_data!$1:$1048576,MATCH($B74,input_data!$B:$B,0),MATCH(O$4,input_data!$1:$1,0)),"")</f>
        <v>0.14630799999999999</v>
      </c>
      <c r="P74" s="251">
        <f>_xlfn.IFNA(INDEX(input_data!$1:$1048576,MATCH($B74,input_data!$B:$B,0),MATCH(P$4,input_data!$1:$1,0)),"")</f>
        <v>13.3785267292934</v>
      </c>
      <c r="Q74" s="217">
        <f t="shared" si="1"/>
        <v>2.2012065267539516E-2</v>
      </c>
    </row>
    <row r="75" spans="1:17" ht="16.5" x14ac:dyDescent="0.35">
      <c r="A75" s="263" t="s">
        <v>1501</v>
      </c>
      <c r="B75" s="88" t="s">
        <v>371</v>
      </c>
      <c r="C75" s="88" t="s">
        <v>1502</v>
      </c>
      <c r="D75" s="265"/>
      <c r="E75" s="89" t="s">
        <v>372</v>
      </c>
      <c r="F75" s="251">
        <f>_xlfn.IFNA(INDEX(input_data!$1:$1048576,MATCH($B75,input_data!$B:$B,0),MATCH(F$4,input_data!$1:$1,0)),"")</f>
        <v>10.2029280226523</v>
      </c>
      <c r="G75" s="252">
        <f>_xlfn.IFNA(INDEX(input_data!$1:$1048576,MATCH($B75,input_data!$B:$B,0),MATCH(G$4,input_data!$1:$1,0)),"")</f>
        <v>1.4692646865599901</v>
      </c>
      <c r="H75" s="252">
        <f>_xlfn.IFNA(INDEX(input_data!$1:$1048576,MATCH($B75,input_data!$B:$B,0),MATCH(H$4,input_data!$1:$1,0)),"")</f>
        <v>4.7878278991771502E-2</v>
      </c>
      <c r="I75" s="252">
        <f>_xlfn.IFNA(INDEX(input_data!$1:$1048576,MATCH($B75,input_data!$B:$B,0),MATCH(I$4,input_data!$1:$1,0)),"")</f>
        <v>8.3305907999999995</v>
      </c>
      <c r="J75" s="252">
        <f>_xlfn.IFNA(INDEX(input_data!$1:$1048576,MATCH($B75,input_data!$B:$B,0),MATCH(J$4,input_data!$1:$1,0)),"")</f>
        <v>0</v>
      </c>
      <c r="K75" s="252">
        <f>_xlfn.IFNA(INDEX(input_data!$1:$1048576,MATCH($B75,input_data!$B:$B,0),MATCH(K$4,input_data!$1:$1,0)),"")</f>
        <v>0</v>
      </c>
      <c r="L75" s="252">
        <f>_xlfn.IFNA(INDEX(input_data!$1:$1048576,MATCH($B75,input_data!$B:$B,0),MATCH(L$4,input_data!$1:$1,0)),"")</f>
        <v>0</v>
      </c>
      <c r="M75" s="252">
        <f>_xlfn.IFNA(INDEX(input_data!$1:$1048576,MATCH($B75,input_data!$B:$B,0),MATCH(M$4,input_data!$1:$1,0)),"")</f>
        <v>0.69960813738394301</v>
      </c>
      <c r="N75" s="252">
        <f>_xlfn.IFNA(INDEX(input_data!$1:$1048576,MATCH($B75,input_data!$B:$B,0),MATCH(N$4,input_data!$1:$1,0)),"")</f>
        <v>0</v>
      </c>
      <c r="O75" s="252">
        <f>_xlfn.IFNA(INDEX(input_data!$1:$1048576,MATCH($B75,input_data!$B:$B,0),MATCH(O$4,input_data!$1:$1,0)),"")</f>
        <v>9.0116000000000002E-2</v>
      </c>
      <c r="P75" s="251">
        <f>_xlfn.IFNA(INDEX(input_data!$1:$1048576,MATCH($B75,input_data!$B:$B,0),MATCH(P$4,input_data!$1:$1,0)),"")</f>
        <v>10.637457902935701</v>
      </c>
      <c r="Q75" s="217">
        <f t="shared" ref="Q75:Q138" si="2">IFERROR(P75/F75-1,0)</f>
        <v>4.258874308616778E-2</v>
      </c>
    </row>
    <row r="76" spans="1:17" ht="16.5" x14ac:dyDescent="0.35">
      <c r="A76" s="263" t="s">
        <v>1503</v>
      </c>
      <c r="B76" s="88" t="s">
        <v>373</v>
      </c>
      <c r="C76" s="88" t="s">
        <v>1137</v>
      </c>
      <c r="D76" s="265"/>
      <c r="E76" s="89" t="s">
        <v>374</v>
      </c>
      <c r="F76" s="251">
        <f>_xlfn.IFNA(INDEX(input_data!$1:$1048576,MATCH($B76,input_data!$B:$B,0),MATCH(F$4,input_data!$1:$1,0)),"")</f>
        <v>13.134333337952899</v>
      </c>
      <c r="G76" s="252">
        <f>_xlfn.IFNA(INDEX(input_data!$1:$1048576,MATCH($B76,input_data!$B:$B,0),MATCH(G$4,input_data!$1:$1,0)),"")</f>
        <v>2.8938986918839902</v>
      </c>
      <c r="H76" s="252">
        <f>_xlfn.IFNA(INDEX(input_data!$1:$1048576,MATCH($B76,input_data!$B:$B,0),MATCH(H$4,input_data!$1:$1,0)),"")</f>
        <v>9.4302197698867204E-2</v>
      </c>
      <c r="I76" s="252">
        <f>_xlfn.IFNA(INDEX(input_data!$1:$1048576,MATCH($B76,input_data!$B:$B,0),MATCH(I$4,input_data!$1:$1,0)),"")</f>
        <v>7.127576736</v>
      </c>
      <c r="J76" s="252">
        <f>_xlfn.IFNA(INDEX(input_data!$1:$1048576,MATCH($B76,input_data!$B:$B,0),MATCH(J$4,input_data!$1:$1,0)),"")</f>
        <v>0</v>
      </c>
      <c r="K76" s="252">
        <f>_xlfn.IFNA(INDEX(input_data!$1:$1048576,MATCH($B76,input_data!$B:$B,0),MATCH(K$4,input_data!$1:$1,0)),"")</f>
        <v>0</v>
      </c>
      <c r="L76" s="252">
        <f>_xlfn.IFNA(INDEX(input_data!$1:$1048576,MATCH($B76,input_data!$B:$B,0),MATCH(L$4,input_data!$1:$1,0)),"")</f>
        <v>0</v>
      </c>
      <c r="M76" s="252">
        <f>_xlfn.IFNA(INDEX(input_data!$1:$1048576,MATCH($B76,input_data!$B:$B,0),MATCH(M$4,input_data!$1:$1,0)),"")</f>
        <v>2.7901204151374701</v>
      </c>
      <c r="N76" s="252">
        <f>_xlfn.IFNA(INDEX(input_data!$1:$1048576,MATCH($B76,input_data!$B:$B,0),MATCH(N$4,input_data!$1:$1,0)),"")</f>
        <v>0</v>
      </c>
      <c r="O76" s="252">
        <f>_xlfn.IFNA(INDEX(input_data!$1:$1048576,MATCH($B76,input_data!$B:$B,0),MATCH(O$4,input_data!$1:$1,0)),"")</f>
        <v>0.125857</v>
      </c>
      <c r="P76" s="251">
        <f>_xlfn.IFNA(INDEX(input_data!$1:$1048576,MATCH($B76,input_data!$B:$B,0),MATCH(P$4,input_data!$1:$1,0)),"")</f>
        <v>13.0317550407203</v>
      </c>
      <c r="Q76" s="217">
        <f t="shared" si="2"/>
        <v>-7.8099355782442759E-3</v>
      </c>
    </row>
    <row r="77" spans="1:17" ht="16.5" x14ac:dyDescent="0.35">
      <c r="A77" s="263" t="s">
        <v>1506</v>
      </c>
      <c r="B77" s="88" t="s">
        <v>377</v>
      </c>
      <c r="C77" s="88" t="s">
        <v>1138</v>
      </c>
      <c r="D77" s="265"/>
      <c r="E77" s="89" t="s">
        <v>378</v>
      </c>
      <c r="F77" s="251">
        <f>_xlfn.IFNA(INDEX(input_data!$1:$1048576,MATCH($B77,input_data!$B:$B,0),MATCH(F$4,input_data!$1:$1,0)),"")</f>
        <v>30.980217242150001</v>
      </c>
      <c r="G77" s="252">
        <f>_xlfn.IFNA(INDEX(input_data!$1:$1048576,MATCH($B77,input_data!$B:$B,0),MATCH(G$4,input_data!$1:$1,0)),"")</f>
        <v>22.582741635775299</v>
      </c>
      <c r="H77" s="252">
        <f>_xlfn.IFNA(INDEX(input_data!$1:$1048576,MATCH($B77,input_data!$B:$B,0),MATCH(H$4,input_data!$1:$1,0)),"")</f>
        <v>0.53463169128608001</v>
      </c>
      <c r="I77" s="252">
        <f>_xlfn.IFNA(INDEX(input_data!$1:$1048576,MATCH($B77,input_data!$B:$B,0),MATCH(I$4,input_data!$1:$1,0)),"")</f>
        <v>6.58852335</v>
      </c>
      <c r="J77" s="252">
        <f>_xlfn.IFNA(INDEX(input_data!$1:$1048576,MATCH($B77,input_data!$B:$B,0),MATCH(J$4,input_data!$1:$1,0)),"")</f>
        <v>0.26535260596237598</v>
      </c>
      <c r="K77" s="252">
        <f>_xlfn.IFNA(INDEX(input_data!$1:$1048576,MATCH($B77,input_data!$B:$B,0),MATCH(K$4,input_data!$1:$1,0)),"")</f>
        <v>4.8791000000000001E-2</v>
      </c>
      <c r="L77" s="252">
        <f>_xlfn.IFNA(INDEX(input_data!$1:$1048576,MATCH($B77,input_data!$B:$B,0),MATCH(L$4,input_data!$1:$1,0)),"")</f>
        <v>8.3350999999999995E-2</v>
      </c>
      <c r="M77" s="252">
        <f>_xlfn.IFNA(INDEX(input_data!$1:$1048576,MATCH($B77,input_data!$B:$B,0),MATCH(M$4,input_data!$1:$1,0)),"")</f>
        <v>1.0156058321655099</v>
      </c>
      <c r="N77" s="252">
        <f>_xlfn.IFNA(INDEX(input_data!$1:$1048576,MATCH($B77,input_data!$B:$B,0),MATCH(N$4,input_data!$1:$1,0)),"")</f>
        <v>0</v>
      </c>
      <c r="O77" s="252">
        <f>_xlfn.IFNA(INDEX(input_data!$1:$1048576,MATCH($B77,input_data!$B:$B,0),MATCH(O$4,input_data!$1:$1,0)),"")</f>
        <v>2.7383999999999999E-2</v>
      </c>
      <c r="P77" s="251">
        <f>_xlfn.IFNA(INDEX(input_data!$1:$1048576,MATCH($B77,input_data!$B:$B,0),MATCH(P$4,input_data!$1:$1,0)),"")</f>
        <v>31.1463811151892</v>
      </c>
      <c r="Q77" s="217">
        <f t="shared" si="2"/>
        <v>5.3635477033753265E-3</v>
      </c>
    </row>
    <row r="78" spans="1:17" ht="16.5" x14ac:dyDescent="0.35">
      <c r="A78" s="263" t="s">
        <v>1507</v>
      </c>
      <c r="B78" s="88" t="s">
        <v>379</v>
      </c>
      <c r="C78" s="88" t="s">
        <v>1139</v>
      </c>
      <c r="D78" s="265"/>
      <c r="E78" s="89" t="s">
        <v>380</v>
      </c>
      <c r="F78" s="251">
        <f>_xlfn.IFNA(INDEX(input_data!$1:$1048576,MATCH($B78,input_data!$B:$B,0),MATCH(F$4,input_data!$1:$1,0)),"")</f>
        <v>26.308391484461598</v>
      </c>
      <c r="G78" s="252">
        <f>_xlfn.IFNA(INDEX(input_data!$1:$1048576,MATCH($B78,input_data!$B:$B,0),MATCH(G$4,input_data!$1:$1,0)),"")</f>
        <v>14.4537433281389</v>
      </c>
      <c r="H78" s="252">
        <f>_xlfn.IFNA(INDEX(input_data!$1:$1048576,MATCH($B78,input_data!$B:$B,0),MATCH(H$4,input_data!$1:$1,0)),"")</f>
        <v>0.30028331447536599</v>
      </c>
      <c r="I78" s="252">
        <f>_xlfn.IFNA(INDEX(input_data!$1:$1048576,MATCH($B78,input_data!$B:$B,0),MATCH(I$4,input_data!$1:$1,0)),"")</f>
        <v>11.867697032000001</v>
      </c>
      <c r="J78" s="252">
        <f>_xlfn.IFNA(INDEX(input_data!$1:$1048576,MATCH($B78,input_data!$B:$B,0),MATCH(J$4,input_data!$1:$1,0)),"")</f>
        <v>0</v>
      </c>
      <c r="K78" s="252">
        <f>_xlfn.IFNA(INDEX(input_data!$1:$1048576,MATCH($B78,input_data!$B:$B,0),MATCH(K$4,input_data!$1:$1,0)),"")</f>
        <v>0</v>
      </c>
      <c r="L78" s="252">
        <f>_xlfn.IFNA(INDEX(input_data!$1:$1048576,MATCH($B78,input_data!$B:$B,0),MATCH(L$4,input_data!$1:$1,0)),"")</f>
        <v>0</v>
      </c>
      <c r="M78" s="252">
        <f>_xlfn.IFNA(INDEX(input_data!$1:$1048576,MATCH($B78,input_data!$B:$B,0),MATCH(M$4,input_data!$1:$1,0)),"")</f>
        <v>0</v>
      </c>
      <c r="N78" s="252">
        <f>_xlfn.IFNA(INDEX(input_data!$1:$1048576,MATCH($B78,input_data!$B:$B,0),MATCH(N$4,input_data!$1:$1,0)),"")</f>
        <v>0</v>
      </c>
      <c r="O78" s="252">
        <f>_xlfn.IFNA(INDEX(input_data!$1:$1048576,MATCH($B78,input_data!$B:$B,0),MATCH(O$4,input_data!$1:$1,0)),"")</f>
        <v>1.4165509999999999</v>
      </c>
      <c r="P78" s="251">
        <f>_xlfn.IFNA(INDEX(input_data!$1:$1048576,MATCH($B78,input_data!$B:$B,0),MATCH(P$4,input_data!$1:$1,0)),"")</f>
        <v>28.0382746746142</v>
      </c>
      <c r="Q78" s="217">
        <f t="shared" si="2"/>
        <v>6.5754046239364872E-2</v>
      </c>
    </row>
    <row r="79" spans="1:17" ht="16.5" x14ac:dyDescent="0.35">
      <c r="A79" s="263" t="s">
        <v>1508</v>
      </c>
      <c r="B79" s="88" t="s">
        <v>381</v>
      </c>
      <c r="C79" s="88" t="s">
        <v>1140</v>
      </c>
      <c r="D79" s="265"/>
      <c r="E79" s="89" t="s">
        <v>382</v>
      </c>
      <c r="F79" s="251">
        <f>_xlfn.IFNA(INDEX(input_data!$1:$1048576,MATCH($B79,input_data!$B:$B,0),MATCH(F$4,input_data!$1:$1,0)),"")</f>
        <v>19.638780755440099</v>
      </c>
      <c r="G79" s="252">
        <f>_xlfn.IFNA(INDEX(input_data!$1:$1048576,MATCH($B79,input_data!$B:$B,0),MATCH(G$4,input_data!$1:$1,0)),"")</f>
        <v>4.2575402852238398</v>
      </c>
      <c r="H79" s="252">
        <f>_xlfn.IFNA(INDEX(input_data!$1:$1048576,MATCH($B79,input_data!$B:$B,0),MATCH(H$4,input_data!$1:$1,0)),"")</f>
        <v>0.13873858363254901</v>
      </c>
      <c r="I79" s="252">
        <f>_xlfn.IFNA(INDEX(input_data!$1:$1048576,MATCH($B79,input_data!$B:$B,0),MATCH(I$4,input_data!$1:$1,0)),"")</f>
        <v>12.072155220000001</v>
      </c>
      <c r="J79" s="252">
        <f>_xlfn.IFNA(INDEX(input_data!$1:$1048576,MATCH($B79,input_data!$B:$B,0),MATCH(J$4,input_data!$1:$1,0)),"")</f>
        <v>0</v>
      </c>
      <c r="K79" s="252">
        <f>_xlfn.IFNA(INDEX(input_data!$1:$1048576,MATCH($B79,input_data!$B:$B,0),MATCH(K$4,input_data!$1:$1,0)),"")</f>
        <v>0</v>
      </c>
      <c r="L79" s="252">
        <f>_xlfn.IFNA(INDEX(input_data!$1:$1048576,MATCH($B79,input_data!$B:$B,0),MATCH(L$4,input_data!$1:$1,0)),"")</f>
        <v>0</v>
      </c>
      <c r="M79" s="252">
        <f>_xlfn.IFNA(INDEX(input_data!$1:$1048576,MATCH($B79,input_data!$B:$B,0),MATCH(M$4,input_data!$1:$1,0)),"")</f>
        <v>3.4149258638428299</v>
      </c>
      <c r="N79" s="252">
        <f>_xlfn.IFNA(INDEX(input_data!$1:$1048576,MATCH($B79,input_data!$B:$B,0),MATCH(N$4,input_data!$1:$1,0)),"")</f>
        <v>0</v>
      </c>
      <c r="O79" s="252">
        <f>_xlfn.IFNA(INDEX(input_data!$1:$1048576,MATCH($B79,input_data!$B:$B,0),MATCH(O$4,input_data!$1:$1,0)),"")</f>
        <v>0.199793</v>
      </c>
      <c r="P79" s="251">
        <f>_xlfn.IFNA(INDEX(input_data!$1:$1048576,MATCH($B79,input_data!$B:$B,0),MATCH(P$4,input_data!$1:$1,0)),"")</f>
        <v>20.083152952699201</v>
      </c>
      <c r="Q79" s="217">
        <f t="shared" si="2"/>
        <v>2.2627280318102683E-2</v>
      </c>
    </row>
    <row r="80" spans="1:17" ht="16.5" x14ac:dyDescent="0.35">
      <c r="A80" s="263" t="s">
        <v>1509</v>
      </c>
      <c r="B80" s="88" t="s">
        <v>383</v>
      </c>
      <c r="C80" s="88" t="s">
        <v>1510</v>
      </c>
      <c r="D80" s="265"/>
      <c r="E80" s="89" t="s">
        <v>384</v>
      </c>
      <c r="F80" s="251">
        <f>_xlfn.IFNA(INDEX(input_data!$1:$1048576,MATCH($B80,input_data!$B:$B,0),MATCH(F$4,input_data!$1:$1,0)),"")</f>
        <v>7.3897825773780799</v>
      </c>
      <c r="G80" s="252">
        <f>_xlfn.IFNA(INDEX(input_data!$1:$1048576,MATCH($B80,input_data!$B:$B,0),MATCH(G$4,input_data!$1:$1,0)),"")</f>
        <v>2.5203659478832501</v>
      </c>
      <c r="H80" s="252">
        <f>_xlfn.IFNA(INDEX(input_data!$1:$1048576,MATCH($B80,input_data!$B:$B,0),MATCH(H$4,input_data!$1:$1,0)),"")</f>
        <v>8.0860629956807706E-2</v>
      </c>
      <c r="I80" s="252">
        <f>_xlfn.IFNA(INDEX(input_data!$1:$1048576,MATCH($B80,input_data!$B:$B,0),MATCH(I$4,input_data!$1:$1,0)),"")</f>
        <v>4.2404367790000004</v>
      </c>
      <c r="J80" s="252">
        <f>_xlfn.IFNA(INDEX(input_data!$1:$1048576,MATCH($B80,input_data!$B:$B,0),MATCH(J$4,input_data!$1:$1,0)),"")</f>
        <v>0</v>
      </c>
      <c r="K80" s="252">
        <f>_xlfn.IFNA(INDEX(input_data!$1:$1048576,MATCH($B80,input_data!$B:$B,0),MATCH(K$4,input_data!$1:$1,0)),"")</f>
        <v>0</v>
      </c>
      <c r="L80" s="252">
        <f>_xlfn.IFNA(INDEX(input_data!$1:$1048576,MATCH($B80,input_data!$B:$B,0),MATCH(L$4,input_data!$1:$1,0)),"")</f>
        <v>0</v>
      </c>
      <c r="M80" s="252">
        <f>_xlfn.IFNA(INDEX(input_data!$1:$1048576,MATCH($B80,input_data!$B:$B,0),MATCH(M$4,input_data!$1:$1,0)),"")</f>
        <v>0.12521721762604901</v>
      </c>
      <c r="N80" s="252">
        <f>_xlfn.IFNA(INDEX(input_data!$1:$1048576,MATCH($B80,input_data!$B:$B,0),MATCH(N$4,input_data!$1:$1,0)),"")</f>
        <v>4.83846787635068E-2</v>
      </c>
      <c r="O80" s="252">
        <f>_xlfn.IFNA(INDEX(input_data!$1:$1048576,MATCH($B80,input_data!$B:$B,0),MATCH(O$4,input_data!$1:$1,0)),"")</f>
        <v>0.105582</v>
      </c>
      <c r="P80" s="251">
        <f>_xlfn.IFNA(INDEX(input_data!$1:$1048576,MATCH($B80,input_data!$B:$B,0),MATCH(P$4,input_data!$1:$1,0)),"")</f>
        <v>7.1208472532296101</v>
      </c>
      <c r="Q80" s="217">
        <f t="shared" si="2"/>
        <v>-3.6392860186678089E-2</v>
      </c>
    </row>
    <row r="81" spans="1:17" ht="16.5" x14ac:dyDescent="0.35">
      <c r="A81" s="263" t="s">
        <v>1511</v>
      </c>
      <c r="B81" s="88" t="s">
        <v>385</v>
      </c>
      <c r="C81" s="88" t="s">
        <v>1512</v>
      </c>
      <c r="D81" s="265"/>
      <c r="E81" s="89" t="s">
        <v>386</v>
      </c>
      <c r="F81" s="251">
        <f>_xlfn.IFNA(INDEX(input_data!$1:$1048576,MATCH($B81,input_data!$B:$B,0),MATCH(F$4,input_data!$1:$1,0)),"")</f>
        <v>7.9099937203306299</v>
      </c>
      <c r="G81" s="252">
        <f>_xlfn.IFNA(INDEX(input_data!$1:$1048576,MATCH($B81,input_data!$B:$B,0),MATCH(G$4,input_data!$1:$1,0)),"")</f>
        <v>2.1883164321933499</v>
      </c>
      <c r="H81" s="252">
        <f>_xlfn.IFNA(INDEX(input_data!$1:$1048576,MATCH($B81,input_data!$B:$B,0),MATCH(H$4,input_data!$1:$1,0)),"")</f>
        <v>6.7800533196898299E-2</v>
      </c>
      <c r="I81" s="252">
        <f>_xlfn.IFNA(INDEX(input_data!$1:$1048576,MATCH($B81,input_data!$B:$B,0),MATCH(I$4,input_data!$1:$1,0)),"")</f>
        <v>3.713063</v>
      </c>
      <c r="J81" s="252">
        <f>_xlfn.IFNA(INDEX(input_data!$1:$1048576,MATCH($B81,input_data!$B:$B,0),MATCH(J$4,input_data!$1:$1,0)),"")</f>
        <v>0</v>
      </c>
      <c r="K81" s="252">
        <f>_xlfn.IFNA(INDEX(input_data!$1:$1048576,MATCH($B81,input_data!$B:$B,0),MATCH(K$4,input_data!$1:$1,0)),"")</f>
        <v>0</v>
      </c>
      <c r="L81" s="252">
        <f>_xlfn.IFNA(INDEX(input_data!$1:$1048576,MATCH($B81,input_data!$B:$B,0),MATCH(L$4,input_data!$1:$1,0)),"")</f>
        <v>0</v>
      </c>
      <c r="M81" s="252">
        <f>_xlfn.IFNA(INDEX(input_data!$1:$1048576,MATCH($B81,input_data!$B:$B,0),MATCH(M$4,input_data!$1:$1,0)),"")</f>
        <v>1.7726315559778001</v>
      </c>
      <c r="N81" s="252">
        <f>_xlfn.IFNA(INDEX(input_data!$1:$1048576,MATCH($B81,input_data!$B:$B,0),MATCH(N$4,input_data!$1:$1,0)),"")</f>
        <v>0</v>
      </c>
      <c r="O81" s="252">
        <f>_xlfn.IFNA(INDEX(input_data!$1:$1048576,MATCH($B81,input_data!$B:$B,0),MATCH(O$4,input_data!$1:$1,0)),"")</f>
        <v>7.9155000000000003E-2</v>
      </c>
      <c r="P81" s="251">
        <f>_xlfn.IFNA(INDEX(input_data!$1:$1048576,MATCH($B81,input_data!$B:$B,0),MATCH(P$4,input_data!$1:$1,0)),"")</f>
        <v>7.8209665213680299</v>
      </c>
      <c r="Q81" s="217">
        <f t="shared" si="2"/>
        <v>-1.1255027767440362E-2</v>
      </c>
    </row>
    <row r="82" spans="1:17" ht="16.5" x14ac:dyDescent="0.35">
      <c r="A82" s="263" t="s">
        <v>1513</v>
      </c>
      <c r="B82" s="88" t="s">
        <v>388</v>
      </c>
      <c r="C82" s="88" t="s">
        <v>1141</v>
      </c>
      <c r="D82" s="265"/>
      <c r="E82" s="89" t="s">
        <v>389</v>
      </c>
      <c r="F82" s="251">
        <f>_xlfn.IFNA(INDEX(input_data!$1:$1048576,MATCH($B82,input_data!$B:$B,0),MATCH(F$4,input_data!$1:$1,0)),"")</f>
        <v>461.98590598081199</v>
      </c>
      <c r="G82" s="252">
        <f>_xlfn.IFNA(INDEX(input_data!$1:$1048576,MATCH($B82,input_data!$B:$B,0),MATCH(G$4,input_data!$1:$1,0)),"")</f>
        <v>124.86242899502101</v>
      </c>
      <c r="H82" s="252">
        <f>_xlfn.IFNA(INDEX(input_data!$1:$1048576,MATCH($B82,input_data!$B:$B,0),MATCH(H$4,input_data!$1:$1,0)),"")</f>
        <v>3.5955363558676501</v>
      </c>
      <c r="I82" s="252">
        <f>_xlfn.IFNA(INDEX(input_data!$1:$1048576,MATCH($B82,input_data!$B:$B,0),MATCH(I$4,input_data!$1:$1,0)),"")</f>
        <v>296.65555757999999</v>
      </c>
      <c r="J82" s="252">
        <f>_xlfn.IFNA(INDEX(input_data!$1:$1048576,MATCH($B82,input_data!$B:$B,0),MATCH(J$4,input_data!$1:$1,0)),"")</f>
        <v>20.846859435623799</v>
      </c>
      <c r="K82" s="252">
        <f>_xlfn.IFNA(INDEX(input_data!$1:$1048576,MATCH($B82,input_data!$B:$B,0),MATCH(K$4,input_data!$1:$1,0)),"")</f>
        <v>2.7933840000000001</v>
      </c>
      <c r="L82" s="252">
        <f>_xlfn.IFNA(INDEX(input_data!$1:$1048576,MATCH($B82,input_data!$B:$B,0),MATCH(L$4,input_data!$1:$1,0)),"")</f>
        <v>4.7720310000000001</v>
      </c>
      <c r="M82" s="252">
        <f>_xlfn.IFNA(INDEX(input_data!$1:$1048576,MATCH($B82,input_data!$B:$B,0),MATCH(M$4,input_data!$1:$1,0)),"")</f>
        <v>11.706544600034301</v>
      </c>
      <c r="N82" s="252">
        <f>_xlfn.IFNA(INDEX(input_data!$1:$1048576,MATCH($B82,input_data!$B:$B,0),MATCH(N$4,input_data!$1:$1,0)),"")</f>
        <v>3.9430390743486199</v>
      </c>
      <c r="O82" s="252">
        <f>_xlfn.IFNA(INDEX(input_data!$1:$1048576,MATCH($B82,input_data!$B:$B,0),MATCH(O$4,input_data!$1:$1,0)),"")</f>
        <v>5.6369220000000002</v>
      </c>
      <c r="P82" s="251">
        <f>_xlfn.IFNA(INDEX(input_data!$1:$1048576,MATCH($B82,input_data!$B:$B,0),MATCH(P$4,input_data!$1:$1,0)),"")</f>
        <v>474.81230304089502</v>
      </c>
      <c r="Q82" s="217">
        <f t="shared" si="2"/>
        <v>2.7763611170890989E-2</v>
      </c>
    </row>
    <row r="83" spans="1:17" ht="16.5" x14ac:dyDescent="0.35">
      <c r="A83" s="263" t="s">
        <v>1514</v>
      </c>
      <c r="B83" s="88" t="s">
        <v>390</v>
      </c>
      <c r="C83" s="88" t="s">
        <v>1142</v>
      </c>
      <c r="D83" s="265"/>
      <c r="E83" s="89" t="s">
        <v>391</v>
      </c>
      <c r="F83" s="251">
        <f>_xlfn.IFNA(INDEX(input_data!$1:$1048576,MATCH($B83,input_data!$B:$B,0),MATCH(F$4,input_data!$1:$1,0)),"")</f>
        <v>10.9714133863804</v>
      </c>
      <c r="G83" s="252">
        <f>_xlfn.IFNA(INDEX(input_data!$1:$1048576,MATCH($B83,input_data!$B:$B,0),MATCH(G$4,input_data!$1:$1,0)),"")</f>
        <v>1.8482025732487799</v>
      </c>
      <c r="H83" s="252">
        <f>_xlfn.IFNA(INDEX(input_data!$1:$1048576,MATCH($B83,input_data!$B:$B,0),MATCH(H$4,input_data!$1:$1,0)),"")</f>
        <v>6.02265604317321E-2</v>
      </c>
      <c r="I83" s="252">
        <f>_xlfn.IFNA(INDEX(input_data!$1:$1048576,MATCH($B83,input_data!$B:$B,0),MATCH(I$4,input_data!$1:$1,0)),"")</f>
        <v>5.3742020830000001</v>
      </c>
      <c r="J83" s="252">
        <f>_xlfn.IFNA(INDEX(input_data!$1:$1048576,MATCH($B83,input_data!$B:$B,0),MATCH(J$4,input_data!$1:$1,0)),"")</f>
        <v>0</v>
      </c>
      <c r="K83" s="252">
        <f>_xlfn.IFNA(INDEX(input_data!$1:$1048576,MATCH($B83,input_data!$B:$B,0),MATCH(K$4,input_data!$1:$1,0)),"")</f>
        <v>0</v>
      </c>
      <c r="L83" s="252">
        <f>_xlfn.IFNA(INDEX(input_data!$1:$1048576,MATCH($B83,input_data!$B:$B,0),MATCH(L$4,input_data!$1:$1,0)),"")</f>
        <v>0</v>
      </c>
      <c r="M83" s="252">
        <f>_xlfn.IFNA(INDEX(input_data!$1:$1048576,MATCH($B83,input_data!$B:$B,0),MATCH(M$4,input_data!$1:$1,0)),"")</f>
        <v>3.2547926631120299</v>
      </c>
      <c r="N83" s="252">
        <f>_xlfn.IFNA(INDEX(input_data!$1:$1048576,MATCH($B83,input_data!$B:$B,0),MATCH(N$4,input_data!$1:$1,0)),"")</f>
        <v>0.60243350585469302</v>
      </c>
      <c r="O83" s="252">
        <f>_xlfn.IFNA(INDEX(input_data!$1:$1048576,MATCH($B83,input_data!$B:$B,0),MATCH(O$4,input_data!$1:$1,0)),"")</f>
        <v>0.120958</v>
      </c>
      <c r="P83" s="251">
        <f>_xlfn.IFNA(INDEX(input_data!$1:$1048576,MATCH($B83,input_data!$B:$B,0),MATCH(P$4,input_data!$1:$1,0)),"")</f>
        <v>11.2608153856472</v>
      </c>
      <c r="Q83" s="217">
        <f t="shared" si="2"/>
        <v>2.6377822899833037E-2</v>
      </c>
    </row>
    <row r="84" spans="1:17" ht="16.5" x14ac:dyDescent="0.35">
      <c r="A84" s="263" t="s">
        <v>1539</v>
      </c>
      <c r="B84" s="88" t="s">
        <v>443</v>
      </c>
      <c r="C84" s="88" t="s">
        <v>1162</v>
      </c>
      <c r="D84" s="265"/>
      <c r="E84" s="89" t="s">
        <v>444</v>
      </c>
      <c r="F84" s="251">
        <f>_xlfn.IFNA(INDEX(input_data!$1:$1048576,MATCH($B84,input_data!$B:$B,0),MATCH(F$4,input_data!$1:$1,0)),"")</f>
        <v>413.08287138091799</v>
      </c>
      <c r="G84" s="252">
        <f>_xlfn.IFNA(INDEX(input_data!$1:$1048576,MATCH($B84,input_data!$B:$B,0),MATCH(G$4,input_data!$1:$1,0)),"")</f>
        <v>152.88154281946501</v>
      </c>
      <c r="H84" s="252">
        <f>_xlfn.IFNA(INDEX(input_data!$1:$1048576,MATCH($B84,input_data!$B:$B,0),MATCH(H$4,input_data!$1:$1,0)),"")</f>
        <v>4.0817991977450498</v>
      </c>
      <c r="I84" s="252">
        <f>_xlfn.IFNA(INDEX(input_data!$1:$1048576,MATCH($B84,input_data!$B:$B,0),MATCH(I$4,input_data!$1:$1,0)),"")</f>
        <v>222.27552222</v>
      </c>
      <c r="J84" s="252">
        <f>_xlfn.IFNA(INDEX(input_data!$1:$1048576,MATCH($B84,input_data!$B:$B,0),MATCH(J$4,input_data!$1:$1,0)),"")</f>
        <v>27.136902861713601</v>
      </c>
      <c r="K84" s="252">
        <f>_xlfn.IFNA(INDEX(input_data!$1:$1048576,MATCH($B84,input_data!$B:$B,0),MATCH(K$4,input_data!$1:$1,0)),"")</f>
        <v>2.8223760000000002</v>
      </c>
      <c r="L84" s="252">
        <f>_xlfn.IFNA(INDEX(input_data!$1:$1048576,MATCH($B84,input_data!$B:$B,0),MATCH(L$4,input_data!$1:$1,0)),"")</f>
        <v>4.8215579999999996</v>
      </c>
      <c r="M84" s="252">
        <f>_xlfn.IFNA(INDEX(input_data!$1:$1048576,MATCH($B84,input_data!$B:$B,0),MATCH(M$4,input_data!$1:$1,0)),"")</f>
        <v>6.7091816776734499</v>
      </c>
      <c r="N84" s="252">
        <f>_xlfn.IFNA(INDEX(input_data!$1:$1048576,MATCH($B84,input_data!$B:$B,0),MATCH(N$4,input_data!$1:$1,0)),"")</f>
        <v>0</v>
      </c>
      <c r="O84" s="252">
        <f>_xlfn.IFNA(INDEX(input_data!$1:$1048576,MATCH($B84,input_data!$B:$B,0),MATCH(O$4,input_data!$1:$1,0)),"")</f>
        <v>3.6275219999999999</v>
      </c>
      <c r="P84" s="251">
        <f>_xlfn.IFNA(INDEX(input_data!$1:$1048576,MATCH($B84,input_data!$B:$B,0),MATCH(P$4,input_data!$1:$1,0)),"")</f>
        <v>424.356404776597</v>
      </c>
      <c r="Q84" s="217">
        <f t="shared" si="2"/>
        <v>2.7291214854762824E-2</v>
      </c>
    </row>
    <row r="85" spans="1:17" ht="16.5" x14ac:dyDescent="0.35">
      <c r="A85" s="263" t="s">
        <v>1515</v>
      </c>
      <c r="B85" s="88" t="s">
        <v>392</v>
      </c>
      <c r="C85" s="88" t="s">
        <v>1143</v>
      </c>
      <c r="D85" s="265"/>
      <c r="E85" s="89" t="s">
        <v>393</v>
      </c>
      <c r="F85" s="251">
        <f>_xlfn.IFNA(INDEX(input_data!$1:$1048576,MATCH($B85,input_data!$B:$B,0),MATCH(F$4,input_data!$1:$1,0)),"")</f>
        <v>254.32184862760599</v>
      </c>
      <c r="G85" s="252">
        <f>_xlfn.IFNA(INDEX(input_data!$1:$1048576,MATCH($B85,input_data!$B:$B,0),MATCH(G$4,input_data!$1:$1,0)),"")</f>
        <v>96.678206270253</v>
      </c>
      <c r="H85" s="252">
        <f>_xlfn.IFNA(INDEX(input_data!$1:$1048576,MATCH($B85,input_data!$B:$B,0),MATCH(H$4,input_data!$1:$1,0)),"")</f>
        <v>2.5928037810821301</v>
      </c>
      <c r="I85" s="252">
        <f>_xlfn.IFNA(INDEX(input_data!$1:$1048576,MATCH($B85,input_data!$B:$B,0),MATCH(I$4,input_data!$1:$1,0)),"")</f>
        <v>135.15736805899999</v>
      </c>
      <c r="J85" s="252">
        <f>_xlfn.IFNA(INDEX(input_data!$1:$1048576,MATCH($B85,input_data!$B:$B,0),MATCH(J$4,input_data!$1:$1,0)),"")</f>
        <v>13.7720774169271</v>
      </c>
      <c r="K85" s="252">
        <f>_xlfn.IFNA(INDEX(input_data!$1:$1048576,MATCH($B85,input_data!$B:$B,0),MATCH(K$4,input_data!$1:$1,0)),"")</f>
        <v>1.5510619999999999</v>
      </c>
      <c r="L85" s="252">
        <f>_xlfn.IFNA(INDEX(input_data!$1:$1048576,MATCH($B85,input_data!$B:$B,0),MATCH(L$4,input_data!$1:$1,0)),"")</f>
        <v>2.6497310000000001</v>
      </c>
      <c r="M85" s="252">
        <f>_xlfn.IFNA(INDEX(input_data!$1:$1048576,MATCH($B85,input_data!$B:$B,0),MATCH(M$4,input_data!$1:$1,0)),"")</f>
        <v>5.0357057264592999</v>
      </c>
      <c r="N85" s="252">
        <f>_xlfn.IFNA(INDEX(input_data!$1:$1048576,MATCH($B85,input_data!$B:$B,0),MATCH(N$4,input_data!$1:$1,0)),"")</f>
        <v>0</v>
      </c>
      <c r="O85" s="252">
        <f>_xlfn.IFNA(INDEX(input_data!$1:$1048576,MATCH($B85,input_data!$B:$B,0),MATCH(O$4,input_data!$1:$1,0)),"")</f>
        <v>2.8593109999999999</v>
      </c>
      <c r="P85" s="251">
        <f>_xlfn.IFNA(INDEX(input_data!$1:$1048576,MATCH($B85,input_data!$B:$B,0),MATCH(P$4,input_data!$1:$1,0)),"")</f>
        <v>260.29626525372203</v>
      </c>
      <c r="Q85" s="217">
        <f t="shared" si="2"/>
        <v>2.3491558662205758E-2</v>
      </c>
    </row>
    <row r="86" spans="1:17" ht="16.5" x14ac:dyDescent="0.35">
      <c r="A86" s="263" t="s">
        <v>1516</v>
      </c>
      <c r="B86" s="88" t="s">
        <v>394</v>
      </c>
      <c r="C86" s="88" t="s">
        <v>1517</v>
      </c>
      <c r="D86" s="265"/>
      <c r="E86" s="89" t="s">
        <v>395</v>
      </c>
      <c r="F86" s="251">
        <f>_xlfn.IFNA(INDEX(input_data!$1:$1048576,MATCH($B86,input_data!$B:$B,0),MATCH(F$4,input_data!$1:$1,0)),"")</f>
        <v>6.2031027315860898</v>
      </c>
      <c r="G86" s="252">
        <f>_xlfn.IFNA(INDEX(input_data!$1:$1048576,MATCH($B86,input_data!$B:$B,0),MATCH(G$4,input_data!$1:$1,0)),"")</f>
        <v>1.4617175174899799</v>
      </c>
      <c r="H86" s="252">
        <f>_xlfn.IFNA(INDEX(input_data!$1:$1048576,MATCH($B86,input_data!$B:$B,0),MATCH(H$4,input_data!$1:$1,0)),"")</f>
        <v>4.7632342728797697E-2</v>
      </c>
      <c r="I86" s="252">
        <f>_xlfn.IFNA(INDEX(input_data!$1:$1048576,MATCH($B86,input_data!$B:$B,0),MATCH(I$4,input_data!$1:$1,0)),"")</f>
        <v>3.8791852389999999</v>
      </c>
      <c r="J86" s="252">
        <f>_xlfn.IFNA(INDEX(input_data!$1:$1048576,MATCH($B86,input_data!$B:$B,0),MATCH(J$4,input_data!$1:$1,0)),"")</f>
        <v>0</v>
      </c>
      <c r="K86" s="252">
        <f>_xlfn.IFNA(INDEX(input_data!$1:$1048576,MATCH($B86,input_data!$B:$B,0),MATCH(K$4,input_data!$1:$1,0)),"")</f>
        <v>0</v>
      </c>
      <c r="L86" s="252">
        <f>_xlfn.IFNA(INDEX(input_data!$1:$1048576,MATCH($B86,input_data!$B:$B,0),MATCH(L$4,input_data!$1:$1,0)),"")</f>
        <v>0</v>
      </c>
      <c r="M86" s="252">
        <f>_xlfn.IFNA(INDEX(input_data!$1:$1048576,MATCH($B86,input_data!$B:$B,0),MATCH(M$4,input_data!$1:$1,0)),"")</f>
        <v>0.51683528801494205</v>
      </c>
      <c r="N86" s="252">
        <f>_xlfn.IFNA(INDEX(input_data!$1:$1048576,MATCH($B86,input_data!$B:$B,0),MATCH(N$4,input_data!$1:$1,0)),"")</f>
        <v>0.27991417335811197</v>
      </c>
      <c r="O86" s="252">
        <f>_xlfn.IFNA(INDEX(input_data!$1:$1048576,MATCH($B86,input_data!$B:$B,0),MATCH(O$4,input_data!$1:$1,0)),"")</f>
        <v>5.0538E-2</v>
      </c>
      <c r="P86" s="251">
        <f>_xlfn.IFNA(INDEX(input_data!$1:$1048576,MATCH($B86,input_data!$B:$B,0),MATCH(P$4,input_data!$1:$1,0)),"")</f>
        <v>6.2358225605918296</v>
      </c>
      <c r="Q86" s="217">
        <f t="shared" si="2"/>
        <v>5.2747520751399435E-3</v>
      </c>
    </row>
    <row r="87" spans="1:17" ht="16.5" x14ac:dyDescent="0.35">
      <c r="A87" s="263" t="s">
        <v>1518</v>
      </c>
      <c r="B87" s="88" t="s">
        <v>397</v>
      </c>
      <c r="C87" s="88" t="s">
        <v>1144</v>
      </c>
      <c r="D87" s="265"/>
      <c r="E87" s="89" t="s">
        <v>398</v>
      </c>
      <c r="F87" s="251">
        <f>_xlfn.IFNA(INDEX(input_data!$1:$1048576,MATCH($B87,input_data!$B:$B,0),MATCH(F$4,input_data!$1:$1,0)),"")</f>
        <v>12.642970017819501</v>
      </c>
      <c r="G87" s="252">
        <f>_xlfn.IFNA(INDEX(input_data!$1:$1048576,MATCH($B87,input_data!$B:$B,0),MATCH(G$4,input_data!$1:$1,0)),"")</f>
        <v>3.6436296424493801</v>
      </c>
      <c r="H87" s="252">
        <f>_xlfn.IFNA(INDEX(input_data!$1:$1048576,MATCH($B87,input_data!$B:$B,0),MATCH(H$4,input_data!$1:$1,0)),"")</f>
        <v>0.116807260702911</v>
      </c>
      <c r="I87" s="252">
        <f>_xlfn.IFNA(INDEX(input_data!$1:$1048576,MATCH($B87,input_data!$B:$B,0),MATCH(I$4,input_data!$1:$1,0)),"")</f>
        <v>7.182012222</v>
      </c>
      <c r="J87" s="252">
        <f>_xlfn.IFNA(INDEX(input_data!$1:$1048576,MATCH($B87,input_data!$B:$B,0),MATCH(J$4,input_data!$1:$1,0)),"")</f>
        <v>0</v>
      </c>
      <c r="K87" s="252">
        <f>_xlfn.IFNA(INDEX(input_data!$1:$1048576,MATCH($B87,input_data!$B:$B,0),MATCH(K$4,input_data!$1:$1,0)),"")</f>
        <v>0</v>
      </c>
      <c r="L87" s="252">
        <f>_xlfn.IFNA(INDEX(input_data!$1:$1048576,MATCH($B87,input_data!$B:$B,0),MATCH(L$4,input_data!$1:$1,0)),"")</f>
        <v>0</v>
      </c>
      <c r="M87" s="252">
        <f>_xlfn.IFNA(INDEX(input_data!$1:$1048576,MATCH($B87,input_data!$B:$B,0),MATCH(M$4,input_data!$1:$1,0)),"")</f>
        <v>1.4731754626842</v>
      </c>
      <c r="N87" s="252">
        <f>_xlfn.IFNA(INDEX(input_data!$1:$1048576,MATCH($B87,input_data!$B:$B,0),MATCH(N$4,input_data!$1:$1,0)),"")</f>
        <v>0</v>
      </c>
      <c r="O87" s="252">
        <f>_xlfn.IFNA(INDEX(input_data!$1:$1048576,MATCH($B87,input_data!$B:$B,0),MATCH(O$4,input_data!$1:$1,0)),"")</f>
        <v>0.14973600000000001</v>
      </c>
      <c r="P87" s="251">
        <f>_xlfn.IFNA(INDEX(input_data!$1:$1048576,MATCH($B87,input_data!$B:$B,0),MATCH(P$4,input_data!$1:$1,0)),"")</f>
        <v>12.5653605878365</v>
      </c>
      <c r="Q87" s="217">
        <f t="shared" si="2"/>
        <v>-6.1385441770102078E-3</v>
      </c>
    </row>
    <row r="88" spans="1:17" ht="16.5" x14ac:dyDescent="0.35">
      <c r="A88" s="263" t="s">
        <v>1519</v>
      </c>
      <c r="B88" s="88" t="s">
        <v>399</v>
      </c>
      <c r="C88" s="88" t="s">
        <v>1145</v>
      </c>
      <c r="D88" s="265"/>
      <c r="E88" s="89" t="s">
        <v>400</v>
      </c>
      <c r="F88" s="251">
        <f>_xlfn.IFNA(INDEX(input_data!$1:$1048576,MATCH($B88,input_data!$B:$B,0),MATCH(F$4,input_data!$1:$1,0)),"")</f>
        <v>280.68619430090899</v>
      </c>
      <c r="G88" s="252">
        <f>_xlfn.IFNA(INDEX(input_data!$1:$1048576,MATCH($B88,input_data!$B:$B,0),MATCH(G$4,input_data!$1:$1,0)),"")</f>
        <v>86.757293799182605</v>
      </c>
      <c r="H88" s="252">
        <f>_xlfn.IFNA(INDEX(input_data!$1:$1048576,MATCH($B88,input_data!$B:$B,0),MATCH(H$4,input_data!$1:$1,0)),"")</f>
        <v>2.37416380621231</v>
      </c>
      <c r="I88" s="252">
        <f>_xlfn.IFNA(INDEX(input_data!$1:$1048576,MATCH($B88,input_data!$B:$B,0),MATCH(I$4,input_data!$1:$1,0)),"")</f>
        <v>180.02778424100001</v>
      </c>
      <c r="J88" s="252">
        <f>_xlfn.IFNA(INDEX(input_data!$1:$1048576,MATCH($B88,input_data!$B:$B,0),MATCH(J$4,input_data!$1:$1,0)),"")</f>
        <v>8.2834154388902892</v>
      </c>
      <c r="K88" s="252">
        <f>_xlfn.IFNA(INDEX(input_data!$1:$1048576,MATCH($B88,input_data!$B:$B,0),MATCH(K$4,input_data!$1:$1,0)),"")</f>
        <v>1.4013389999999999</v>
      </c>
      <c r="L88" s="252">
        <f>_xlfn.IFNA(INDEX(input_data!$1:$1048576,MATCH($B88,input_data!$B:$B,0),MATCH(L$4,input_data!$1:$1,0)),"")</f>
        <v>2.3939539999999999</v>
      </c>
      <c r="M88" s="252">
        <f>_xlfn.IFNA(INDEX(input_data!$1:$1048576,MATCH($B88,input_data!$B:$B,0),MATCH(M$4,input_data!$1:$1,0)),"")</f>
        <v>6.6844699959881799</v>
      </c>
      <c r="N88" s="252">
        <f>_xlfn.IFNA(INDEX(input_data!$1:$1048576,MATCH($B88,input_data!$B:$B,0),MATCH(N$4,input_data!$1:$1,0)),"")</f>
        <v>0</v>
      </c>
      <c r="O88" s="252">
        <f>_xlfn.IFNA(INDEX(input_data!$1:$1048576,MATCH($B88,input_data!$B:$B,0),MATCH(O$4,input_data!$1:$1,0)),"")</f>
        <v>1.503946</v>
      </c>
      <c r="P88" s="251">
        <f>_xlfn.IFNA(INDEX(input_data!$1:$1048576,MATCH($B88,input_data!$B:$B,0),MATCH(P$4,input_data!$1:$1,0)),"")</f>
        <v>289.42636628127298</v>
      </c>
      <c r="Q88" s="217">
        <f t="shared" si="2"/>
        <v>3.1138588779304532E-2</v>
      </c>
    </row>
    <row r="89" spans="1:17" ht="16.5" x14ac:dyDescent="0.35">
      <c r="A89" s="263" t="s">
        <v>1520</v>
      </c>
      <c r="B89" s="88" t="s">
        <v>407</v>
      </c>
      <c r="C89" s="88" t="s">
        <v>1521</v>
      </c>
      <c r="D89" s="265"/>
      <c r="E89" s="89" t="s">
        <v>408</v>
      </c>
      <c r="F89" s="251">
        <f>_xlfn.IFNA(INDEX(input_data!$1:$1048576,MATCH($B89,input_data!$B:$B,0),MATCH(F$4,input_data!$1:$1,0)),"")</f>
        <v>372.939836217699</v>
      </c>
      <c r="G89" s="252">
        <f>_xlfn.IFNA(INDEX(input_data!$1:$1048576,MATCH($B89,input_data!$B:$B,0),MATCH(G$4,input_data!$1:$1,0)),"")</f>
        <v>105.181724618937</v>
      </c>
      <c r="H89" s="252">
        <f>_xlfn.IFNA(INDEX(input_data!$1:$1048576,MATCH($B89,input_data!$B:$B,0),MATCH(H$4,input_data!$1:$1,0)),"")</f>
        <v>2.8488709860563599</v>
      </c>
      <c r="I89" s="252">
        <f>_xlfn.IFNA(INDEX(input_data!$1:$1048576,MATCH($B89,input_data!$B:$B,0),MATCH(I$4,input_data!$1:$1,0)),"")</f>
        <v>236.49541718399999</v>
      </c>
      <c r="J89" s="252">
        <f>_xlfn.IFNA(INDEX(input_data!$1:$1048576,MATCH($B89,input_data!$B:$B,0),MATCH(J$4,input_data!$1:$1,0)),"")</f>
        <v>20.7097178468183</v>
      </c>
      <c r="K89" s="252">
        <f>_xlfn.IFNA(INDEX(input_data!$1:$1048576,MATCH($B89,input_data!$B:$B,0),MATCH(K$4,input_data!$1:$1,0)),"")</f>
        <v>2.5072220000000001</v>
      </c>
      <c r="L89" s="252">
        <f>_xlfn.IFNA(INDEX(input_data!$1:$1048576,MATCH($B89,input_data!$B:$B,0),MATCH(L$4,input_data!$1:$1,0)),"")</f>
        <v>4.2831710000000003</v>
      </c>
      <c r="M89" s="252">
        <f>_xlfn.IFNA(INDEX(input_data!$1:$1048576,MATCH($B89,input_data!$B:$B,0),MATCH(M$4,input_data!$1:$1,0)),"")</f>
        <v>0.91473418014288799</v>
      </c>
      <c r="N89" s="252">
        <f>_xlfn.IFNA(INDEX(input_data!$1:$1048576,MATCH($B89,input_data!$B:$B,0),MATCH(N$4,input_data!$1:$1,0)),"")</f>
        <v>5.8062721717741903</v>
      </c>
      <c r="O89" s="252">
        <f>_xlfn.IFNA(INDEX(input_data!$1:$1048576,MATCH($B89,input_data!$B:$B,0),MATCH(O$4,input_data!$1:$1,0)),"")</f>
        <v>4.8265250000000002</v>
      </c>
      <c r="P89" s="251">
        <f>_xlfn.IFNA(INDEX(input_data!$1:$1048576,MATCH($B89,input_data!$B:$B,0),MATCH(P$4,input_data!$1:$1,0)),"")</f>
        <v>383.57365498772799</v>
      </c>
      <c r="Q89" s="217">
        <f t="shared" si="2"/>
        <v>2.8513496648348458E-2</v>
      </c>
    </row>
    <row r="90" spans="1:17" ht="16.5" x14ac:dyDescent="0.35">
      <c r="A90" s="263" t="s">
        <v>1522</v>
      </c>
      <c r="B90" s="88" t="s">
        <v>409</v>
      </c>
      <c r="C90" s="88" t="s">
        <v>1148</v>
      </c>
      <c r="D90" s="265"/>
      <c r="E90" s="89" t="s">
        <v>410</v>
      </c>
      <c r="F90" s="251">
        <f>_xlfn.IFNA(INDEX(input_data!$1:$1048576,MATCH($B90,input_data!$B:$B,0),MATCH(F$4,input_data!$1:$1,0)),"")</f>
        <v>16.336913922825602</v>
      </c>
      <c r="G90" s="252">
        <f>_xlfn.IFNA(INDEX(input_data!$1:$1048576,MATCH($B90,input_data!$B:$B,0),MATCH(G$4,input_data!$1:$1,0)),"")</f>
        <v>2.96876445358129</v>
      </c>
      <c r="H90" s="252">
        <f>_xlfn.IFNA(INDEX(input_data!$1:$1048576,MATCH($B90,input_data!$B:$B,0),MATCH(H$4,input_data!$1:$1,0)),"")</f>
        <v>9.6741815187985095E-2</v>
      </c>
      <c r="I90" s="252">
        <f>_xlfn.IFNA(INDEX(input_data!$1:$1048576,MATCH($B90,input_data!$B:$B,0),MATCH(I$4,input_data!$1:$1,0)),"")</f>
        <v>11.531927472</v>
      </c>
      <c r="J90" s="252">
        <f>_xlfn.IFNA(INDEX(input_data!$1:$1048576,MATCH($B90,input_data!$B:$B,0),MATCH(J$4,input_data!$1:$1,0)),"")</f>
        <v>0</v>
      </c>
      <c r="K90" s="252">
        <f>_xlfn.IFNA(INDEX(input_data!$1:$1048576,MATCH($B90,input_data!$B:$B,0),MATCH(K$4,input_data!$1:$1,0)),"")</f>
        <v>0</v>
      </c>
      <c r="L90" s="252">
        <f>_xlfn.IFNA(INDEX(input_data!$1:$1048576,MATCH($B90,input_data!$B:$B,0),MATCH(L$4,input_data!$1:$1,0)),"")</f>
        <v>0</v>
      </c>
      <c r="M90" s="252">
        <f>_xlfn.IFNA(INDEX(input_data!$1:$1048576,MATCH($B90,input_data!$B:$B,0),MATCH(M$4,input_data!$1:$1,0)),"")</f>
        <v>2.1786464633628499</v>
      </c>
      <c r="N90" s="252">
        <f>_xlfn.IFNA(INDEX(input_data!$1:$1048576,MATCH($B90,input_data!$B:$B,0),MATCH(N$4,input_data!$1:$1,0)),"")</f>
        <v>0</v>
      </c>
      <c r="O90" s="252">
        <f>_xlfn.IFNA(INDEX(input_data!$1:$1048576,MATCH($B90,input_data!$B:$B,0),MATCH(O$4,input_data!$1:$1,0)),"")</f>
        <v>0.15984599999999999</v>
      </c>
      <c r="P90" s="251">
        <f>_xlfn.IFNA(INDEX(input_data!$1:$1048576,MATCH($B90,input_data!$B:$B,0),MATCH(P$4,input_data!$1:$1,0)),"")</f>
        <v>16.935926204132102</v>
      </c>
      <c r="Q90" s="217">
        <f t="shared" si="2"/>
        <v>3.6666183352387804E-2</v>
      </c>
    </row>
    <row r="91" spans="1:17" ht="16.5" x14ac:dyDescent="0.35">
      <c r="A91" s="263" t="s">
        <v>1523</v>
      </c>
      <c r="B91" s="88" t="s">
        <v>411</v>
      </c>
      <c r="C91" s="88" t="s">
        <v>1149</v>
      </c>
      <c r="D91" s="265"/>
      <c r="E91" s="89" t="s">
        <v>412</v>
      </c>
      <c r="F91" s="251">
        <f>_xlfn.IFNA(INDEX(input_data!$1:$1048576,MATCH($B91,input_data!$B:$B,0),MATCH(F$4,input_data!$1:$1,0)),"")</f>
        <v>82.979853561119498</v>
      </c>
      <c r="G91" s="252">
        <f>_xlfn.IFNA(INDEX(input_data!$1:$1048576,MATCH($B91,input_data!$B:$B,0),MATCH(G$4,input_data!$1:$1,0)),"")</f>
        <v>26.095879288113501</v>
      </c>
      <c r="H91" s="252">
        <f>_xlfn.IFNA(INDEX(input_data!$1:$1048576,MATCH($B91,input_data!$B:$B,0),MATCH(H$4,input_data!$1:$1,0)),"")</f>
        <v>0.73448787273917604</v>
      </c>
      <c r="I91" s="252">
        <f>_xlfn.IFNA(INDEX(input_data!$1:$1048576,MATCH($B91,input_data!$B:$B,0),MATCH(I$4,input_data!$1:$1,0)),"")</f>
        <v>49.495957668000003</v>
      </c>
      <c r="J91" s="252">
        <f>_xlfn.IFNA(INDEX(input_data!$1:$1048576,MATCH($B91,input_data!$B:$B,0),MATCH(J$4,input_data!$1:$1,0)),"")</f>
        <v>3.8550053638448101</v>
      </c>
      <c r="K91" s="252">
        <f>_xlfn.IFNA(INDEX(input_data!$1:$1048576,MATCH($B91,input_data!$B:$B,0),MATCH(K$4,input_data!$1:$1,0)),"")</f>
        <v>0.50117199999999995</v>
      </c>
      <c r="L91" s="252">
        <f>_xlfn.IFNA(INDEX(input_data!$1:$1048576,MATCH($B91,input_data!$B:$B,0),MATCH(L$4,input_data!$1:$1,0)),"")</f>
        <v>0.85616899999999996</v>
      </c>
      <c r="M91" s="252">
        <f>_xlfn.IFNA(INDEX(input_data!$1:$1048576,MATCH($B91,input_data!$B:$B,0),MATCH(M$4,input_data!$1:$1,0)),"")</f>
        <v>1.7129625470266401</v>
      </c>
      <c r="N91" s="252">
        <f>_xlfn.IFNA(INDEX(input_data!$1:$1048576,MATCH($B91,input_data!$B:$B,0),MATCH(N$4,input_data!$1:$1,0)),"")</f>
        <v>0</v>
      </c>
      <c r="O91" s="252">
        <f>_xlfn.IFNA(INDEX(input_data!$1:$1048576,MATCH($B91,input_data!$B:$B,0),MATCH(O$4,input_data!$1:$1,0)),"")</f>
        <v>0.94602600000000003</v>
      </c>
      <c r="P91" s="251">
        <f>_xlfn.IFNA(INDEX(input_data!$1:$1048576,MATCH($B91,input_data!$B:$B,0),MATCH(P$4,input_data!$1:$1,0)),"")</f>
        <v>84.197659739724003</v>
      </c>
      <c r="Q91" s="217">
        <f t="shared" si="2"/>
        <v>1.467592585840749E-2</v>
      </c>
    </row>
    <row r="92" spans="1:17" ht="16.5" x14ac:dyDescent="0.35">
      <c r="A92" s="263" t="s">
        <v>1524</v>
      </c>
      <c r="B92" s="88" t="s">
        <v>413</v>
      </c>
      <c r="C92" s="88" t="s">
        <v>1150</v>
      </c>
      <c r="D92" s="265"/>
      <c r="E92" s="89" t="s">
        <v>414</v>
      </c>
      <c r="F92" s="251">
        <f>_xlfn.IFNA(INDEX(input_data!$1:$1048576,MATCH($B92,input_data!$B:$B,0),MATCH(F$4,input_data!$1:$1,0)),"")</f>
        <v>13.5605271322578</v>
      </c>
      <c r="G92" s="252">
        <f>_xlfn.IFNA(INDEX(input_data!$1:$1048576,MATCH($B92,input_data!$B:$B,0),MATCH(G$4,input_data!$1:$1,0)),"")</f>
        <v>2.6723658345359702</v>
      </c>
      <c r="H92" s="252">
        <f>_xlfn.IFNA(INDEX(input_data!$1:$1048576,MATCH($B92,input_data!$B:$B,0),MATCH(H$4,input_data!$1:$1,0)),"")</f>
        <v>8.7083204384064306E-2</v>
      </c>
      <c r="I92" s="252">
        <f>_xlfn.IFNA(INDEX(input_data!$1:$1048576,MATCH($B92,input_data!$B:$B,0),MATCH(I$4,input_data!$1:$1,0)),"")</f>
        <v>6.7095292500000001</v>
      </c>
      <c r="J92" s="252">
        <f>_xlfn.IFNA(INDEX(input_data!$1:$1048576,MATCH($B92,input_data!$B:$B,0),MATCH(J$4,input_data!$1:$1,0)),"")</f>
        <v>0</v>
      </c>
      <c r="K92" s="252">
        <f>_xlfn.IFNA(INDEX(input_data!$1:$1048576,MATCH($B92,input_data!$B:$B,0),MATCH(K$4,input_data!$1:$1,0)),"")</f>
        <v>0</v>
      </c>
      <c r="L92" s="252">
        <f>_xlfn.IFNA(INDEX(input_data!$1:$1048576,MATCH($B92,input_data!$B:$B,0),MATCH(L$4,input_data!$1:$1,0)),"")</f>
        <v>0</v>
      </c>
      <c r="M92" s="252">
        <f>_xlfn.IFNA(INDEX(input_data!$1:$1048576,MATCH($B92,input_data!$B:$B,0),MATCH(M$4,input_data!$1:$1,0)),"")</f>
        <v>4.77350890732564</v>
      </c>
      <c r="N92" s="252">
        <f>_xlfn.IFNA(INDEX(input_data!$1:$1048576,MATCH($B92,input_data!$B:$B,0),MATCH(N$4,input_data!$1:$1,0)),"")</f>
        <v>0</v>
      </c>
      <c r="O92" s="252">
        <f>_xlfn.IFNA(INDEX(input_data!$1:$1048576,MATCH($B92,input_data!$B:$B,0),MATCH(O$4,input_data!$1:$1,0)),"")</f>
        <v>0.107833</v>
      </c>
      <c r="P92" s="251">
        <f>_xlfn.IFNA(INDEX(input_data!$1:$1048576,MATCH($B92,input_data!$B:$B,0),MATCH(P$4,input_data!$1:$1,0)),"")</f>
        <v>14.350320196245599</v>
      </c>
      <c r="Q92" s="217">
        <f t="shared" si="2"/>
        <v>5.824206214735117E-2</v>
      </c>
    </row>
    <row r="93" spans="1:17" ht="16.5" x14ac:dyDescent="0.35">
      <c r="A93" s="263" t="s">
        <v>1525</v>
      </c>
      <c r="B93" s="88" t="s">
        <v>415</v>
      </c>
      <c r="C93" s="88" t="s">
        <v>1526</v>
      </c>
      <c r="D93" s="265"/>
      <c r="E93" s="89" t="s">
        <v>416</v>
      </c>
      <c r="F93" s="251">
        <f>_xlfn.IFNA(INDEX(input_data!$1:$1048576,MATCH($B93,input_data!$B:$B,0),MATCH(F$4,input_data!$1:$1,0)),"")</f>
        <v>9.9049742791076891</v>
      </c>
      <c r="G93" s="252">
        <f>_xlfn.IFNA(INDEX(input_data!$1:$1048576,MATCH($B93,input_data!$B:$B,0),MATCH(G$4,input_data!$1:$1,0)),"")</f>
        <v>2.0839072388494699</v>
      </c>
      <c r="H93" s="252">
        <f>_xlfn.IFNA(INDEX(input_data!$1:$1048576,MATCH($B93,input_data!$B:$B,0),MATCH(H$4,input_data!$1:$1,0)),"")</f>
        <v>6.7907364198760797E-2</v>
      </c>
      <c r="I93" s="252">
        <f>_xlfn.IFNA(INDEX(input_data!$1:$1048576,MATCH($B93,input_data!$B:$B,0),MATCH(I$4,input_data!$1:$1,0)),"")</f>
        <v>5.0935548300000004</v>
      </c>
      <c r="J93" s="252">
        <f>_xlfn.IFNA(INDEX(input_data!$1:$1048576,MATCH($B93,input_data!$B:$B,0),MATCH(J$4,input_data!$1:$1,0)),"")</f>
        <v>0</v>
      </c>
      <c r="K93" s="252">
        <f>_xlfn.IFNA(INDEX(input_data!$1:$1048576,MATCH($B93,input_data!$B:$B,0),MATCH(K$4,input_data!$1:$1,0)),"")</f>
        <v>0</v>
      </c>
      <c r="L93" s="252">
        <f>_xlfn.IFNA(INDEX(input_data!$1:$1048576,MATCH($B93,input_data!$B:$B,0),MATCH(L$4,input_data!$1:$1,0)),"")</f>
        <v>0</v>
      </c>
      <c r="M93" s="252">
        <f>_xlfn.IFNA(INDEX(input_data!$1:$1048576,MATCH($B93,input_data!$B:$B,0),MATCH(M$4,input_data!$1:$1,0)),"")</f>
        <v>3.0628543779490598</v>
      </c>
      <c r="N93" s="252">
        <f>_xlfn.IFNA(INDEX(input_data!$1:$1048576,MATCH($B93,input_data!$B:$B,0),MATCH(N$4,input_data!$1:$1,0)),"")</f>
        <v>0.18567429196275101</v>
      </c>
      <c r="O93" s="252">
        <f>_xlfn.IFNA(INDEX(input_data!$1:$1048576,MATCH($B93,input_data!$B:$B,0),MATCH(O$4,input_data!$1:$1,0)),"")</f>
        <v>6.6516000000000006E-2</v>
      </c>
      <c r="P93" s="251">
        <f>_xlfn.IFNA(INDEX(input_data!$1:$1048576,MATCH($B93,input_data!$B:$B,0),MATCH(P$4,input_data!$1:$1,0)),"")</f>
        <v>10.560414102959999</v>
      </c>
      <c r="Q93" s="217">
        <f t="shared" si="2"/>
        <v>6.6172794131814427E-2</v>
      </c>
    </row>
    <row r="94" spans="1:17" ht="16.5" x14ac:dyDescent="0.35">
      <c r="A94" s="263" t="s">
        <v>1527</v>
      </c>
      <c r="B94" s="88" t="s">
        <v>418</v>
      </c>
      <c r="C94" s="88" t="s">
        <v>1151</v>
      </c>
      <c r="D94" s="265"/>
      <c r="E94" s="89" t="s">
        <v>419</v>
      </c>
      <c r="F94" s="251">
        <f>_xlfn.IFNA(INDEX(input_data!$1:$1048576,MATCH($B94,input_data!$B:$B,0),MATCH(F$4,input_data!$1:$1,0)),"")</f>
        <v>182.38363104115999</v>
      </c>
      <c r="G94" s="252">
        <f>_xlfn.IFNA(INDEX(input_data!$1:$1048576,MATCH($B94,input_data!$B:$B,0),MATCH(G$4,input_data!$1:$1,0)),"")</f>
        <v>69.318947888818798</v>
      </c>
      <c r="H94" s="252">
        <f>_xlfn.IFNA(INDEX(input_data!$1:$1048576,MATCH($B94,input_data!$B:$B,0),MATCH(H$4,input_data!$1:$1,0)),"")</f>
        <v>1.8507567371336</v>
      </c>
      <c r="I94" s="252">
        <f>_xlfn.IFNA(INDEX(input_data!$1:$1048576,MATCH($B94,input_data!$B:$B,0),MATCH(I$4,input_data!$1:$1,0)),"")</f>
        <v>97.32295053</v>
      </c>
      <c r="J94" s="252">
        <f>_xlfn.IFNA(INDEX(input_data!$1:$1048576,MATCH($B94,input_data!$B:$B,0),MATCH(J$4,input_data!$1:$1,0)),"")</f>
        <v>10.542288693829599</v>
      </c>
      <c r="K94" s="252">
        <f>_xlfn.IFNA(INDEX(input_data!$1:$1048576,MATCH($B94,input_data!$B:$B,0),MATCH(K$4,input_data!$1:$1,0)),"")</f>
        <v>1.148569</v>
      </c>
      <c r="L94" s="252">
        <f>_xlfn.IFNA(INDEX(input_data!$1:$1048576,MATCH($B94,input_data!$B:$B,0),MATCH(L$4,input_data!$1:$1,0)),"")</f>
        <v>1.9621390000000001</v>
      </c>
      <c r="M94" s="252">
        <f>_xlfn.IFNA(INDEX(input_data!$1:$1048576,MATCH($B94,input_data!$B:$B,0),MATCH(M$4,input_data!$1:$1,0)),"")</f>
        <v>1.6942278096682499</v>
      </c>
      <c r="N94" s="252">
        <f>_xlfn.IFNA(INDEX(input_data!$1:$1048576,MATCH($B94,input_data!$B:$B,0),MATCH(N$4,input_data!$1:$1,0)),"")</f>
        <v>0</v>
      </c>
      <c r="O94" s="252">
        <f>_xlfn.IFNA(INDEX(input_data!$1:$1048576,MATCH($B94,input_data!$B:$B,0),MATCH(O$4,input_data!$1:$1,0)),"")</f>
        <v>1.4595039999999999</v>
      </c>
      <c r="P94" s="251">
        <f>_xlfn.IFNA(INDEX(input_data!$1:$1048576,MATCH($B94,input_data!$B:$B,0),MATCH(P$4,input_data!$1:$1,0)),"")</f>
        <v>185.29938365945</v>
      </c>
      <c r="Q94" s="217">
        <f t="shared" si="2"/>
        <v>1.5986920545693062E-2</v>
      </c>
    </row>
    <row r="95" spans="1:17" ht="16.5" x14ac:dyDescent="0.35">
      <c r="A95" s="263" t="s">
        <v>1528</v>
      </c>
      <c r="B95" s="88" t="s">
        <v>420</v>
      </c>
      <c r="C95" s="88" t="s">
        <v>1152</v>
      </c>
      <c r="D95" s="265"/>
      <c r="E95" s="89" t="s">
        <v>421</v>
      </c>
      <c r="F95" s="251">
        <f>_xlfn.IFNA(INDEX(input_data!$1:$1048576,MATCH($B95,input_data!$B:$B,0),MATCH(F$4,input_data!$1:$1,0)),"")</f>
        <v>486.95288797129302</v>
      </c>
      <c r="G95" s="252">
        <f>_xlfn.IFNA(INDEX(input_data!$1:$1048576,MATCH($B95,input_data!$B:$B,0),MATCH(G$4,input_data!$1:$1,0)),"")</f>
        <v>124.58223039213</v>
      </c>
      <c r="H95" s="252">
        <f>_xlfn.IFNA(INDEX(input_data!$1:$1048576,MATCH($B95,input_data!$B:$B,0),MATCH(H$4,input_data!$1:$1,0)),"")</f>
        <v>3.6192246502207501</v>
      </c>
      <c r="I95" s="252">
        <f>_xlfn.IFNA(INDEX(input_data!$1:$1048576,MATCH($B95,input_data!$B:$B,0),MATCH(I$4,input_data!$1:$1,0)),"")</f>
        <v>327.09689625599998</v>
      </c>
      <c r="J95" s="252">
        <f>_xlfn.IFNA(INDEX(input_data!$1:$1048576,MATCH($B95,input_data!$B:$B,0),MATCH(J$4,input_data!$1:$1,0)),"")</f>
        <v>31.054728327874699</v>
      </c>
      <c r="K95" s="252">
        <f>_xlfn.IFNA(INDEX(input_data!$1:$1048576,MATCH($B95,input_data!$B:$B,0),MATCH(K$4,input_data!$1:$1,0)),"")</f>
        <v>3.6273059999999999</v>
      </c>
      <c r="L95" s="252">
        <f>_xlfn.IFNA(INDEX(input_data!$1:$1048576,MATCH($B95,input_data!$B:$B,0),MATCH(L$4,input_data!$1:$1,0)),"")</f>
        <v>6.1966479999999997</v>
      </c>
      <c r="M95" s="252">
        <f>_xlfn.IFNA(INDEX(input_data!$1:$1048576,MATCH($B95,input_data!$B:$B,0),MATCH(M$4,input_data!$1:$1,0)),"")</f>
        <v>2.0979957842108399</v>
      </c>
      <c r="N95" s="252">
        <f>_xlfn.IFNA(INDEX(input_data!$1:$1048576,MATCH($B95,input_data!$B:$B,0),MATCH(N$4,input_data!$1:$1,0)),"")</f>
        <v>0</v>
      </c>
      <c r="O95" s="252">
        <f>_xlfn.IFNA(INDEX(input_data!$1:$1048576,MATCH($B95,input_data!$B:$B,0),MATCH(O$4,input_data!$1:$1,0)),"")</f>
        <v>3.4605399999999999</v>
      </c>
      <c r="P95" s="251">
        <f>_xlfn.IFNA(INDEX(input_data!$1:$1048576,MATCH($B95,input_data!$B:$B,0),MATCH(P$4,input_data!$1:$1,0)),"")</f>
        <v>501.73556941043699</v>
      </c>
      <c r="Q95" s="217">
        <f t="shared" si="2"/>
        <v>3.0357518775030679E-2</v>
      </c>
    </row>
    <row r="96" spans="1:17" ht="16.5" x14ac:dyDescent="0.35">
      <c r="A96" s="263" t="s">
        <v>1529</v>
      </c>
      <c r="B96" s="88" t="s">
        <v>422</v>
      </c>
      <c r="C96" s="88" t="s">
        <v>1153</v>
      </c>
      <c r="D96" s="265"/>
      <c r="E96" s="89" t="s">
        <v>423</v>
      </c>
      <c r="F96" s="251">
        <f>_xlfn.IFNA(INDEX(input_data!$1:$1048576,MATCH($B96,input_data!$B:$B,0),MATCH(F$4,input_data!$1:$1,0)),"")</f>
        <v>8.4826540328291404</v>
      </c>
      <c r="G96" s="252">
        <f>_xlfn.IFNA(INDEX(input_data!$1:$1048576,MATCH($B96,input_data!$B:$B,0),MATCH(G$4,input_data!$1:$1,0)),"")</f>
        <v>1.64824906534606</v>
      </c>
      <c r="H96" s="252">
        <f>_xlfn.IFNA(INDEX(input_data!$1:$1048576,MATCH($B96,input_data!$B:$B,0),MATCH(H$4,input_data!$1:$1,0)),"")</f>
        <v>5.3710763840197497E-2</v>
      </c>
      <c r="I96" s="252">
        <f>_xlfn.IFNA(INDEX(input_data!$1:$1048576,MATCH($B96,input_data!$B:$B,0),MATCH(I$4,input_data!$1:$1,0)),"")</f>
        <v>6.0508537069999999</v>
      </c>
      <c r="J96" s="252">
        <f>_xlfn.IFNA(INDEX(input_data!$1:$1048576,MATCH($B96,input_data!$B:$B,0),MATCH(J$4,input_data!$1:$1,0)),"")</f>
        <v>0</v>
      </c>
      <c r="K96" s="252">
        <f>_xlfn.IFNA(INDEX(input_data!$1:$1048576,MATCH($B96,input_data!$B:$B,0),MATCH(K$4,input_data!$1:$1,0)),"")</f>
        <v>0</v>
      </c>
      <c r="L96" s="252">
        <f>_xlfn.IFNA(INDEX(input_data!$1:$1048576,MATCH($B96,input_data!$B:$B,0),MATCH(L$4,input_data!$1:$1,0)),"")</f>
        <v>0</v>
      </c>
      <c r="M96" s="252">
        <f>_xlfn.IFNA(INDEX(input_data!$1:$1048576,MATCH($B96,input_data!$B:$B,0),MATCH(M$4,input_data!$1:$1,0)),"")</f>
        <v>0.51995499708219695</v>
      </c>
      <c r="N96" s="252">
        <f>_xlfn.IFNA(INDEX(input_data!$1:$1048576,MATCH($B96,input_data!$B:$B,0),MATCH(N$4,input_data!$1:$1,0)),"")</f>
        <v>0.40117887927440898</v>
      </c>
      <c r="O96" s="252">
        <f>_xlfn.IFNA(INDEX(input_data!$1:$1048576,MATCH($B96,input_data!$B:$B,0),MATCH(O$4,input_data!$1:$1,0)),"")</f>
        <v>6.9581000000000004E-2</v>
      </c>
      <c r="P96" s="251">
        <f>_xlfn.IFNA(INDEX(input_data!$1:$1048576,MATCH($B96,input_data!$B:$B,0),MATCH(P$4,input_data!$1:$1,0)),"")</f>
        <v>8.7435284125428598</v>
      </c>
      <c r="Q96" s="217">
        <f t="shared" si="2"/>
        <v>3.0753862966012457E-2</v>
      </c>
    </row>
    <row r="97" spans="1:17" ht="16.5" x14ac:dyDescent="0.35">
      <c r="A97" s="263" t="s">
        <v>1530</v>
      </c>
      <c r="B97" s="88" t="s">
        <v>424</v>
      </c>
      <c r="C97" s="88" t="s">
        <v>1154</v>
      </c>
      <c r="D97" s="265"/>
      <c r="E97" s="89" t="s">
        <v>425</v>
      </c>
      <c r="F97" s="251">
        <f>_xlfn.IFNA(INDEX(input_data!$1:$1048576,MATCH($B97,input_data!$B:$B,0),MATCH(F$4,input_data!$1:$1,0)),"")</f>
        <v>36.877318232059203</v>
      </c>
      <c r="G97" s="252">
        <f>_xlfn.IFNA(INDEX(input_data!$1:$1048576,MATCH($B97,input_data!$B:$B,0),MATCH(G$4,input_data!$1:$1,0)),"")</f>
        <v>13.0106314287413</v>
      </c>
      <c r="H97" s="252">
        <f>_xlfn.IFNA(INDEX(input_data!$1:$1048576,MATCH($B97,input_data!$B:$B,0),MATCH(H$4,input_data!$1:$1,0)),"")</f>
        <v>0.28803739059542799</v>
      </c>
      <c r="I97" s="252">
        <f>_xlfn.IFNA(INDEX(input_data!$1:$1048576,MATCH($B97,input_data!$B:$B,0),MATCH(I$4,input_data!$1:$1,0)),"")</f>
        <v>24.080962044</v>
      </c>
      <c r="J97" s="252">
        <f>_xlfn.IFNA(INDEX(input_data!$1:$1048576,MATCH($B97,input_data!$B:$B,0),MATCH(J$4,input_data!$1:$1,0)),"")</f>
        <v>0</v>
      </c>
      <c r="K97" s="252">
        <f>_xlfn.IFNA(INDEX(input_data!$1:$1048576,MATCH($B97,input_data!$B:$B,0),MATCH(K$4,input_data!$1:$1,0)),"")</f>
        <v>0</v>
      </c>
      <c r="L97" s="252">
        <f>_xlfn.IFNA(INDEX(input_data!$1:$1048576,MATCH($B97,input_data!$B:$B,0),MATCH(L$4,input_data!$1:$1,0)),"")</f>
        <v>0</v>
      </c>
      <c r="M97" s="252">
        <f>_xlfn.IFNA(INDEX(input_data!$1:$1048576,MATCH($B97,input_data!$B:$B,0),MATCH(M$4,input_data!$1:$1,0)),"")</f>
        <v>0</v>
      </c>
      <c r="N97" s="252">
        <f>_xlfn.IFNA(INDEX(input_data!$1:$1048576,MATCH($B97,input_data!$B:$B,0),MATCH(N$4,input_data!$1:$1,0)),"")</f>
        <v>0</v>
      </c>
      <c r="O97" s="252">
        <f>_xlfn.IFNA(INDEX(input_data!$1:$1048576,MATCH($B97,input_data!$B:$B,0),MATCH(O$4,input_data!$1:$1,0)),"")</f>
        <v>1.881985</v>
      </c>
      <c r="P97" s="251">
        <f>_xlfn.IFNA(INDEX(input_data!$1:$1048576,MATCH($B97,input_data!$B:$B,0),MATCH(P$4,input_data!$1:$1,0)),"")</f>
        <v>39.261615863336701</v>
      </c>
      <c r="Q97" s="217">
        <f t="shared" si="2"/>
        <v>6.4654854137541795E-2</v>
      </c>
    </row>
    <row r="98" spans="1:17" ht="16.5" x14ac:dyDescent="0.35">
      <c r="A98" s="263" t="s">
        <v>1531</v>
      </c>
      <c r="B98" s="88" t="s">
        <v>426</v>
      </c>
      <c r="C98" s="88" t="s">
        <v>1155</v>
      </c>
      <c r="D98" s="265"/>
      <c r="E98" s="89" t="s">
        <v>427</v>
      </c>
      <c r="F98" s="251">
        <f>_xlfn.IFNA(INDEX(input_data!$1:$1048576,MATCH($B98,input_data!$B:$B,0),MATCH(F$4,input_data!$1:$1,0)),"")</f>
        <v>540.303884780369</v>
      </c>
      <c r="G98" s="252">
        <f>_xlfn.IFNA(INDEX(input_data!$1:$1048576,MATCH($B98,input_data!$B:$B,0),MATCH(G$4,input_data!$1:$1,0)),"")</f>
        <v>101.542425049703</v>
      </c>
      <c r="H98" s="252">
        <f>_xlfn.IFNA(INDEX(input_data!$1:$1048576,MATCH($B98,input_data!$B:$B,0),MATCH(H$4,input_data!$1:$1,0)),"")</f>
        <v>3.2914077693839299</v>
      </c>
      <c r="I98" s="252">
        <f>_xlfn.IFNA(INDEX(input_data!$1:$1048576,MATCH($B98,input_data!$B:$B,0),MATCH(I$4,input_data!$1:$1,0)),"")</f>
        <v>401.663509965</v>
      </c>
      <c r="J98" s="252">
        <f>_xlfn.IFNA(INDEX(input_data!$1:$1048576,MATCH($B98,input_data!$B:$B,0),MATCH(J$4,input_data!$1:$1,0)),"")</f>
        <v>24.694941277916499</v>
      </c>
      <c r="K98" s="252">
        <f>_xlfn.IFNA(INDEX(input_data!$1:$1048576,MATCH($B98,input_data!$B:$B,0),MATCH(K$4,input_data!$1:$1,0)),"")</f>
        <v>3.5755319999999999</v>
      </c>
      <c r="L98" s="252">
        <f>_xlfn.IFNA(INDEX(input_data!$1:$1048576,MATCH($B98,input_data!$B:$B,0),MATCH(L$4,input_data!$1:$1,0)),"")</f>
        <v>6.1082010000000002</v>
      </c>
      <c r="M98" s="252">
        <f>_xlfn.IFNA(INDEX(input_data!$1:$1048576,MATCH($B98,input_data!$B:$B,0),MATCH(M$4,input_data!$1:$1,0)),"")</f>
        <v>3.6589211243851301</v>
      </c>
      <c r="N98" s="252">
        <f>_xlfn.IFNA(INDEX(input_data!$1:$1048576,MATCH($B98,input_data!$B:$B,0),MATCH(N$4,input_data!$1:$1,0)),"")</f>
        <v>7.4553119410145401</v>
      </c>
      <c r="O98" s="252">
        <f>_xlfn.IFNA(INDEX(input_data!$1:$1048576,MATCH($B98,input_data!$B:$B,0),MATCH(O$4,input_data!$1:$1,0)),"")</f>
        <v>3.146344</v>
      </c>
      <c r="P98" s="251">
        <f>_xlfn.IFNA(INDEX(input_data!$1:$1048576,MATCH($B98,input_data!$B:$B,0),MATCH(P$4,input_data!$1:$1,0)),"")</f>
        <v>555.13659412740299</v>
      </c>
      <c r="Q98" s="217">
        <f t="shared" si="2"/>
        <v>2.7452531371421562E-2</v>
      </c>
    </row>
    <row r="99" spans="1:17" ht="16.5" x14ac:dyDescent="0.35">
      <c r="A99" s="263" t="s">
        <v>1532</v>
      </c>
      <c r="B99" s="88" t="s">
        <v>428</v>
      </c>
      <c r="C99" s="88" t="s">
        <v>1156</v>
      </c>
      <c r="D99" s="265"/>
      <c r="E99" s="89" t="s">
        <v>429</v>
      </c>
      <c r="F99" s="251">
        <f>_xlfn.IFNA(INDEX(input_data!$1:$1048576,MATCH($B99,input_data!$B:$B,0),MATCH(F$4,input_data!$1:$1,0)),"")</f>
        <v>73.730271507971295</v>
      </c>
      <c r="G99" s="252">
        <f>_xlfn.IFNA(INDEX(input_data!$1:$1048576,MATCH($B99,input_data!$B:$B,0),MATCH(G$4,input_data!$1:$1,0)),"")</f>
        <v>21.9610135368006</v>
      </c>
      <c r="H99" s="252">
        <f>_xlfn.IFNA(INDEX(input_data!$1:$1048576,MATCH($B99,input_data!$B:$B,0),MATCH(H$4,input_data!$1:$1,0)),"")</f>
        <v>0.51077920533876797</v>
      </c>
      <c r="I99" s="252">
        <f>_xlfn.IFNA(INDEX(input_data!$1:$1048576,MATCH($B99,input_data!$B:$B,0),MATCH(I$4,input_data!$1:$1,0)),"")</f>
        <v>52.554307176000002</v>
      </c>
      <c r="J99" s="252">
        <f>_xlfn.IFNA(INDEX(input_data!$1:$1048576,MATCH($B99,input_data!$B:$B,0),MATCH(J$4,input_data!$1:$1,0)),"")</f>
        <v>0</v>
      </c>
      <c r="K99" s="252">
        <f>_xlfn.IFNA(INDEX(input_data!$1:$1048576,MATCH($B99,input_data!$B:$B,0),MATCH(K$4,input_data!$1:$1,0)),"")</f>
        <v>0</v>
      </c>
      <c r="L99" s="252">
        <f>_xlfn.IFNA(INDEX(input_data!$1:$1048576,MATCH($B99,input_data!$B:$B,0),MATCH(L$4,input_data!$1:$1,0)),"")</f>
        <v>0</v>
      </c>
      <c r="M99" s="252">
        <f>_xlfn.IFNA(INDEX(input_data!$1:$1048576,MATCH($B99,input_data!$B:$B,0),MATCH(M$4,input_data!$1:$1,0)),"")</f>
        <v>0</v>
      </c>
      <c r="N99" s="252">
        <f>_xlfn.IFNA(INDEX(input_data!$1:$1048576,MATCH($B99,input_data!$B:$B,0),MATCH(N$4,input_data!$1:$1,0)),"")</f>
        <v>0.42372305820392703</v>
      </c>
      <c r="O99" s="252">
        <f>_xlfn.IFNA(INDEX(input_data!$1:$1048576,MATCH($B99,input_data!$B:$B,0),MATCH(O$4,input_data!$1:$1,0)),"")</f>
        <v>3.9117419999999998</v>
      </c>
      <c r="P99" s="251">
        <f>_xlfn.IFNA(INDEX(input_data!$1:$1048576,MATCH($B99,input_data!$B:$B,0),MATCH(P$4,input_data!$1:$1,0)),"")</f>
        <v>79.361564976343303</v>
      </c>
      <c r="Q99" s="217">
        <f t="shared" si="2"/>
        <v>7.6376952820025767E-2</v>
      </c>
    </row>
    <row r="100" spans="1:17" ht="16.5" x14ac:dyDescent="0.35">
      <c r="A100" s="263" t="s">
        <v>1533</v>
      </c>
      <c r="B100" s="88" t="s">
        <v>430</v>
      </c>
      <c r="C100" s="88" t="s">
        <v>1157</v>
      </c>
      <c r="D100" s="265"/>
      <c r="E100" s="89" t="s">
        <v>431</v>
      </c>
      <c r="F100" s="251">
        <f>_xlfn.IFNA(INDEX(input_data!$1:$1048576,MATCH($B100,input_data!$B:$B,0),MATCH(F$4,input_data!$1:$1,0)),"")</f>
        <v>226.790463601563</v>
      </c>
      <c r="G100" s="252">
        <f>_xlfn.IFNA(INDEX(input_data!$1:$1048576,MATCH($B100,input_data!$B:$B,0),MATCH(G$4,input_data!$1:$1,0)),"")</f>
        <v>95.183302209306206</v>
      </c>
      <c r="H100" s="252">
        <f>_xlfn.IFNA(INDEX(input_data!$1:$1048576,MATCH($B100,input_data!$B:$B,0),MATCH(H$4,input_data!$1:$1,0)),"")</f>
        <v>2.4486288969311301</v>
      </c>
      <c r="I100" s="252">
        <f>_xlfn.IFNA(INDEX(input_data!$1:$1048576,MATCH($B100,input_data!$B:$B,0),MATCH(I$4,input_data!$1:$1,0)),"")</f>
        <v>111.86596968000001</v>
      </c>
      <c r="J100" s="252">
        <f>_xlfn.IFNA(INDEX(input_data!$1:$1048576,MATCH($B100,input_data!$B:$B,0),MATCH(J$4,input_data!$1:$1,0)),"")</f>
        <v>14.3209316369348</v>
      </c>
      <c r="K100" s="252">
        <f>_xlfn.IFNA(INDEX(input_data!$1:$1048576,MATCH($B100,input_data!$B:$B,0),MATCH(K$4,input_data!$1:$1,0)),"")</f>
        <v>1.5098800000000001</v>
      </c>
      <c r="L100" s="252">
        <f>_xlfn.IFNA(INDEX(input_data!$1:$1048576,MATCH($B100,input_data!$B:$B,0),MATCH(L$4,input_data!$1:$1,0)),"")</f>
        <v>2.5793780000000002</v>
      </c>
      <c r="M100" s="252">
        <f>_xlfn.IFNA(INDEX(input_data!$1:$1048576,MATCH($B100,input_data!$B:$B,0),MATCH(M$4,input_data!$1:$1,0)),"")</f>
        <v>4.4688452681172901</v>
      </c>
      <c r="N100" s="252">
        <f>_xlfn.IFNA(INDEX(input_data!$1:$1048576,MATCH($B100,input_data!$B:$B,0),MATCH(N$4,input_data!$1:$1,0)),"")</f>
        <v>0</v>
      </c>
      <c r="O100" s="252">
        <f>_xlfn.IFNA(INDEX(input_data!$1:$1048576,MATCH($B100,input_data!$B:$B,0),MATCH(O$4,input_data!$1:$1,0)),"")</f>
        <v>1.2309540000000001</v>
      </c>
      <c r="P100" s="251">
        <f>_xlfn.IFNA(INDEX(input_data!$1:$1048576,MATCH($B100,input_data!$B:$B,0),MATCH(P$4,input_data!$1:$1,0)),"")</f>
        <v>233.60788969129001</v>
      </c>
      <c r="Q100" s="217">
        <f t="shared" si="2"/>
        <v>3.0060461897128965E-2</v>
      </c>
    </row>
    <row r="101" spans="1:17" ht="16.5" x14ac:dyDescent="0.35">
      <c r="A101" s="263" t="s">
        <v>1881</v>
      </c>
      <c r="B101" s="88" t="s">
        <v>437</v>
      </c>
      <c r="C101" s="88" t="s">
        <v>1159</v>
      </c>
      <c r="D101" s="265">
        <v>2</v>
      </c>
      <c r="E101" s="89" t="s">
        <v>438</v>
      </c>
      <c r="F101" s="251">
        <f>_xlfn.IFNA(INDEX(input_data!$1:$1048576,MATCH($B101,input_data!$B:$B,0),MATCH(F$4,input_data!$1:$1,0)),"")</f>
        <v>0</v>
      </c>
      <c r="G101" s="252">
        <f>_xlfn.IFNA(INDEX(input_data!$1:$1048576,MATCH($B101,input_data!$B:$B,0),MATCH(G$4,input_data!$1:$1,0)),"")</f>
        <v>43.601190244852098</v>
      </c>
      <c r="H101" s="252">
        <f>_xlfn.IFNA(INDEX(input_data!$1:$1048576,MATCH($B101,input_data!$B:$B,0),MATCH(H$4,input_data!$1:$1,0)),"")</f>
        <v>1.4208127167365201</v>
      </c>
      <c r="I101" s="252">
        <f>_xlfn.IFNA(INDEX(input_data!$1:$1048576,MATCH($B101,input_data!$B:$B,0),MATCH(I$4,input_data!$1:$1,0)),"")</f>
        <v>241.34511420000001</v>
      </c>
      <c r="J101" s="252">
        <f>_xlfn.IFNA(INDEX(input_data!$1:$1048576,MATCH($B101,input_data!$B:$B,0),MATCH(J$4,input_data!$1:$1,0)),"")</f>
        <v>10.3757445418095</v>
      </c>
      <c r="K101" s="252">
        <f>_xlfn.IFNA(INDEX(input_data!$1:$1048576,MATCH($B101,input_data!$B:$B,0),MATCH(K$4,input_data!$1:$1,0)),"")</f>
        <v>1.708771</v>
      </c>
      <c r="L101" s="252">
        <f>_xlfn.IFNA(INDEX(input_data!$1:$1048576,MATCH($B101,input_data!$B:$B,0),MATCH(L$4,input_data!$1:$1,0)),"")</f>
        <v>2.9191500000000001</v>
      </c>
      <c r="M101" s="252">
        <f>_xlfn.IFNA(INDEX(input_data!$1:$1048576,MATCH($B101,input_data!$B:$B,0),MATCH(M$4,input_data!$1:$1,0)),"")</f>
        <v>3.84196933644593</v>
      </c>
      <c r="N101" s="252">
        <f>_xlfn.IFNA(INDEX(input_data!$1:$1048576,MATCH($B101,input_data!$B:$B,0),MATCH(N$4,input_data!$1:$1,0)),"")</f>
        <v>2.3581412979841998</v>
      </c>
      <c r="O101" s="252">
        <f>_xlfn.IFNA(INDEX(input_data!$1:$1048576,MATCH($B101,input_data!$B:$B,0),MATCH(O$4,input_data!$1:$1,0)),"")</f>
        <v>1.746758</v>
      </c>
      <c r="P101" s="251">
        <f>_xlfn.IFNA(INDEX(input_data!$1:$1048576,MATCH($B101,input_data!$B:$B,0),MATCH(P$4,input_data!$1:$1,0)),"")</f>
        <v>309.31765133782801</v>
      </c>
      <c r="Q101" s="217">
        <f t="shared" si="2"/>
        <v>0</v>
      </c>
    </row>
    <row r="102" spans="1:17" ht="16.5" x14ac:dyDescent="0.35">
      <c r="A102" s="263" t="s">
        <v>1536</v>
      </c>
      <c r="B102" s="88" t="s">
        <v>435</v>
      </c>
      <c r="C102" s="88" t="s">
        <v>1158</v>
      </c>
      <c r="D102" s="265"/>
      <c r="E102" s="89" t="s">
        <v>436</v>
      </c>
      <c r="F102" s="251">
        <f>_xlfn.IFNA(INDEX(input_data!$1:$1048576,MATCH($B102,input_data!$B:$B,0),MATCH(F$4,input_data!$1:$1,0)),"")</f>
        <v>54.184212682181098</v>
      </c>
      <c r="G102" s="252">
        <f>_xlfn.IFNA(INDEX(input_data!$1:$1048576,MATCH($B102,input_data!$B:$B,0),MATCH(G$4,input_data!$1:$1,0)),"")</f>
        <v>14.081674714218099</v>
      </c>
      <c r="H102" s="252">
        <f>_xlfn.IFNA(INDEX(input_data!$1:$1048576,MATCH($B102,input_data!$B:$B,0),MATCH(H$4,input_data!$1:$1,0)),"")</f>
        <v>0.33519407497339399</v>
      </c>
      <c r="I102" s="252">
        <f>_xlfn.IFNA(INDEX(input_data!$1:$1048576,MATCH($B102,input_data!$B:$B,0),MATCH(I$4,input_data!$1:$1,0)),"")</f>
        <v>41.208762454000002</v>
      </c>
      <c r="J102" s="252">
        <f>_xlfn.IFNA(INDEX(input_data!$1:$1048576,MATCH($B102,input_data!$B:$B,0),MATCH(J$4,input_data!$1:$1,0)),"")</f>
        <v>0</v>
      </c>
      <c r="K102" s="252">
        <f>_xlfn.IFNA(INDEX(input_data!$1:$1048576,MATCH($B102,input_data!$B:$B,0),MATCH(K$4,input_data!$1:$1,0)),"")</f>
        <v>0</v>
      </c>
      <c r="L102" s="252">
        <f>_xlfn.IFNA(INDEX(input_data!$1:$1048576,MATCH($B102,input_data!$B:$B,0),MATCH(L$4,input_data!$1:$1,0)),"")</f>
        <v>0</v>
      </c>
      <c r="M102" s="252">
        <f>_xlfn.IFNA(INDEX(input_data!$1:$1048576,MATCH($B102,input_data!$B:$B,0),MATCH(M$4,input_data!$1:$1,0)),"")</f>
        <v>0</v>
      </c>
      <c r="N102" s="252">
        <f>_xlfn.IFNA(INDEX(input_data!$1:$1048576,MATCH($B102,input_data!$B:$B,0),MATCH(N$4,input_data!$1:$1,0)),"")</f>
        <v>4.9132691101277798E-2</v>
      </c>
      <c r="O102" s="252">
        <f>_xlfn.IFNA(INDEX(input_data!$1:$1048576,MATCH($B102,input_data!$B:$B,0),MATCH(O$4,input_data!$1:$1,0)),"")</f>
        <v>2.711122</v>
      </c>
      <c r="P102" s="251">
        <f>_xlfn.IFNA(INDEX(input_data!$1:$1048576,MATCH($B102,input_data!$B:$B,0),MATCH(P$4,input_data!$1:$1,0)),"")</f>
        <v>58.385885934292801</v>
      </c>
      <c r="Q102" s="217">
        <f t="shared" si="2"/>
        <v>7.7544233719085698E-2</v>
      </c>
    </row>
    <row r="103" spans="1:17" ht="16.5" x14ac:dyDescent="0.35">
      <c r="A103" s="263" t="s">
        <v>1537</v>
      </c>
      <c r="B103" s="88" t="s">
        <v>439</v>
      </c>
      <c r="C103" s="88" t="s">
        <v>1160</v>
      </c>
      <c r="D103" s="265"/>
      <c r="E103" s="89" t="s">
        <v>440</v>
      </c>
      <c r="F103" s="251">
        <f>_xlfn.IFNA(INDEX(input_data!$1:$1048576,MATCH($B103,input_data!$B:$B,0),MATCH(F$4,input_data!$1:$1,0)),"")</f>
        <v>12.8149370823862</v>
      </c>
      <c r="G103" s="252">
        <f>_xlfn.IFNA(INDEX(input_data!$1:$1048576,MATCH($B103,input_data!$B:$B,0),MATCH(G$4,input_data!$1:$1,0)),"")</f>
        <v>3.7021549662864701</v>
      </c>
      <c r="H103" s="252">
        <f>_xlfn.IFNA(INDEX(input_data!$1:$1048576,MATCH($B103,input_data!$B:$B,0),MATCH(H$4,input_data!$1:$1,0)),"")</f>
        <v>0.11879810261526701</v>
      </c>
      <c r="I103" s="252">
        <f>_xlfn.IFNA(INDEX(input_data!$1:$1048576,MATCH($B103,input_data!$B:$B,0),MATCH(I$4,input_data!$1:$1,0)),"")</f>
        <v>7.2155907270000004</v>
      </c>
      <c r="J103" s="252">
        <f>_xlfn.IFNA(INDEX(input_data!$1:$1048576,MATCH($B103,input_data!$B:$B,0),MATCH(J$4,input_data!$1:$1,0)),"")</f>
        <v>0</v>
      </c>
      <c r="K103" s="252">
        <f>_xlfn.IFNA(INDEX(input_data!$1:$1048576,MATCH($B103,input_data!$B:$B,0),MATCH(K$4,input_data!$1:$1,0)),"")</f>
        <v>0</v>
      </c>
      <c r="L103" s="252">
        <f>_xlfn.IFNA(INDEX(input_data!$1:$1048576,MATCH($B103,input_data!$B:$B,0),MATCH(L$4,input_data!$1:$1,0)),"")</f>
        <v>0</v>
      </c>
      <c r="M103" s="252">
        <f>_xlfn.IFNA(INDEX(input_data!$1:$1048576,MATCH($B103,input_data!$B:$B,0),MATCH(M$4,input_data!$1:$1,0)),"")</f>
        <v>1.72858739476604</v>
      </c>
      <c r="N103" s="252">
        <f>_xlfn.IFNA(INDEX(input_data!$1:$1048576,MATCH($B103,input_data!$B:$B,0),MATCH(N$4,input_data!$1:$1,0)),"")</f>
        <v>0</v>
      </c>
      <c r="O103" s="252">
        <f>_xlfn.IFNA(INDEX(input_data!$1:$1048576,MATCH($B103,input_data!$B:$B,0),MATCH(O$4,input_data!$1:$1,0)),"")</f>
        <v>0.159252</v>
      </c>
      <c r="P103" s="251">
        <f>_xlfn.IFNA(INDEX(input_data!$1:$1048576,MATCH($B103,input_data!$B:$B,0),MATCH(P$4,input_data!$1:$1,0)),"")</f>
        <v>12.9243831906678</v>
      </c>
      <c r="Q103" s="217">
        <f t="shared" si="2"/>
        <v>8.5405107787872581E-3</v>
      </c>
    </row>
    <row r="104" spans="1:17" ht="16.5" x14ac:dyDescent="0.35">
      <c r="A104" s="263" t="s">
        <v>1538</v>
      </c>
      <c r="B104" s="88" t="s">
        <v>441</v>
      </c>
      <c r="C104" s="88" t="s">
        <v>1161</v>
      </c>
      <c r="D104" s="265"/>
      <c r="E104" s="89" t="s">
        <v>442</v>
      </c>
      <c r="F104" s="251">
        <f>_xlfn.IFNA(INDEX(input_data!$1:$1048576,MATCH($B104,input_data!$B:$B,0),MATCH(F$4,input_data!$1:$1,0)),"")</f>
        <v>227.84818784183599</v>
      </c>
      <c r="G104" s="252">
        <f>_xlfn.IFNA(INDEX(input_data!$1:$1048576,MATCH($B104,input_data!$B:$B,0),MATCH(G$4,input_data!$1:$1,0)),"")</f>
        <v>85.298045747225899</v>
      </c>
      <c r="H104" s="252">
        <f>_xlfn.IFNA(INDEX(input_data!$1:$1048576,MATCH($B104,input_data!$B:$B,0),MATCH(H$4,input_data!$1:$1,0)),"")</f>
        <v>2.2084684908047998</v>
      </c>
      <c r="I104" s="252">
        <f>_xlfn.IFNA(INDEX(input_data!$1:$1048576,MATCH($B104,input_data!$B:$B,0),MATCH(I$4,input_data!$1:$1,0)),"")</f>
        <v>122.5686644</v>
      </c>
      <c r="J104" s="252">
        <f>_xlfn.IFNA(INDEX(input_data!$1:$1048576,MATCH($B104,input_data!$B:$B,0),MATCH(J$4,input_data!$1:$1,0)),"")</f>
        <v>14.577182039883199</v>
      </c>
      <c r="K104" s="252">
        <f>_xlfn.IFNA(INDEX(input_data!$1:$1048576,MATCH($B104,input_data!$B:$B,0),MATCH(K$4,input_data!$1:$1,0)),"")</f>
        <v>1.5616209999999999</v>
      </c>
      <c r="L104" s="252">
        <f>_xlfn.IFNA(INDEX(input_data!$1:$1048576,MATCH($B104,input_data!$B:$B,0),MATCH(L$4,input_data!$1:$1,0)),"")</f>
        <v>2.6677680000000001</v>
      </c>
      <c r="M104" s="252">
        <f>_xlfn.IFNA(INDEX(input_data!$1:$1048576,MATCH($B104,input_data!$B:$B,0),MATCH(M$4,input_data!$1:$1,0)),"")</f>
        <v>2.1356628157580002</v>
      </c>
      <c r="N104" s="252">
        <f>_xlfn.IFNA(INDEX(input_data!$1:$1048576,MATCH($B104,input_data!$B:$B,0),MATCH(N$4,input_data!$1:$1,0)),"")</f>
        <v>0</v>
      </c>
      <c r="O104" s="252">
        <f>_xlfn.IFNA(INDEX(input_data!$1:$1048576,MATCH($B104,input_data!$B:$B,0),MATCH(O$4,input_data!$1:$1,0)),"")</f>
        <v>1.464275</v>
      </c>
      <c r="P104" s="251">
        <f>_xlfn.IFNA(INDEX(input_data!$1:$1048576,MATCH($B104,input_data!$B:$B,0),MATCH(P$4,input_data!$1:$1,0)),"")</f>
        <v>232.48168749367201</v>
      </c>
      <c r="Q104" s="217">
        <f t="shared" si="2"/>
        <v>2.0335907411527909E-2</v>
      </c>
    </row>
    <row r="105" spans="1:17" ht="16.5" x14ac:dyDescent="0.35">
      <c r="A105" s="263" t="s">
        <v>1540</v>
      </c>
      <c r="B105" s="88" t="s">
        <v>445</v>
      </c>
      <c r="C105" s="88" t="s">
        <v>1163</v>
      </c>
      <c r="D105" s="265"/>
      <c r="E105" s="89" t="s">
        <v>446</v>
      </c>
      <c r="F105" s="251">
        <f>_xlfn.IFNA(INDEX(input_data!$1:$1048576,MATCH($B105,input_data!$B:$B,0),MATCH(F$4,input_data!$1:$1,0)),"")</f>
        <v>28.029253814796999</v>
      </c>
      <c r="G105" s="252">
        <f>_xlfn.IFNA(INDEX(input_data!$1:$1048576,MATCH($B105,input_data!$B:$B,0),MATCH(G$4,input_data!$1:$1,0)),"")</f>
        <v>10.432805824047801</v>
      </c>
      <c r="H105" s="252">
        <f>_xlfn.IFNA(INDEX(input_data!$1:$1048576,MATCH($B105,input_data!$B:$B,0),MATCH(H$4,input_data!$1:$1,0)),"")</f>
        <v>0.22839172424294099</v>
      </c>
      <c r="I105" s="252">
        <f>_xlfn.IFNA(INDEX(input_data!$1:$1048576,MATCH($B105,input_data!$B:$B,0),MATCH(I$4,input_data!$1:$1,0)),"")</f>
        <v>17.865393749999999</v>
      </c>
      <c r="J105" s="252">
        <f>_xlfn.IFNA(INDEX(input_data!$1:$1048576,MATCH($B105,input_data!$B:$B,0),MATCH(J$4,input_data!$1:$1,0)),"")</f>
        <v>0</v>
      </c>
      <c r="K105" s="252">
        <f>_xlfn.IFNA(INDEX(input_data!$1:$1048576,MATCH($B105,input_data!$B:$B,0),MATCH(K$4,input_data!$1:$1,0)),"")</f>
        <v>0</v>
      </c>
      <c r="L105" s="252">
        <f>_xlfn.IFNA(INDEX(input_data!$1:$1048576,MATCH($B105,input_data!$B:$B,0),MATCH(L$4,input_data!$1:$1,0)),"")</f>
        <v>0</v>
      </c>
      <c r="M105" s="252">
        <f>_xlfn.IFNA(INDEX(input_data!$1:$1048576,MATCH($B105,input_data!$B:$B,0),MATCH(M$4,input_data!$1:$1,0)),"")</f>
        <v>0</v>
      </c>
      <c r="N105" s="252">
        <f>_xlfn.IFNA(INDEX(input_data!$1:$1048576,MATCH($B105,input_data!$B:$B,0),MATCH(N$4,input_data!$1:$1,0)),"")</f>
        <v>0</v>
      </c>
      <c r="O105" s="252">
        <f>_xlfn.IFNA(INDEX(input_data!$1:$1048576,MATCH($B105,input_data!$B:$B,0),MATCH(O$4,input_data!$1:$1,0)),"")</f>
        <v>1.5735490000000001</v>
      </c>
      <c r="P105" s="251">
        <f>_xlfn.IFNA(INDEX(input_data!$1:$1048576,MATCH($B105,input_data!$B:$B,0),MATCH(P$4,input_data!$1:$1,0)),"")</f>
        <v>30.1001402982907</v>
      </c>
      <c r="Q105" s="217">
        <f t="shared" si="2"/>
        <v>7.3883040097216357E-2</v>
      </c>
    </row>
    <row r="106" spans="1:17" ht="16.5" x14ac:dyDescent="0.35">
      <c r="A106" s="263" t="s">
        <v>1541</v>
      </c>
      <c r="B106" s="88" t="s">
        <v>447</v>
      </c>
      <c r="C106" s="88" t="s">
        <v>1164</v>
      </c>
      <c r="D106" s="265"/>
      <c r="E106" s="89" t="s">
        <v>448</v>
      </c>
      <c r="F106" s="251">
        <f>_xlfn.IFNA(INDEX(input_data!$1:$1048576,MATCH($B106,input_data!$B:$B,0),MATCH(F$4,input_data!$1:$1,0)),"")</f>
        <v>248.458606213987</v>
      </c>
      <c r="G106" s="252">
        <f>_xlfn.IFNA(INDEX(input_data!$1:$1048576,MATCH($B106,input_data!$B:$B,0),MATCH(G$4,input_data!$1:$1,0)),"")</f>
        <v>93.035571168897903</v>
      </c>
      <c r="H106" s="252">
        <f>_xlfn.IFNA(INDEX(input_data!$1:$1048576,MATCH($B106,input_data!$B:$B,0),MATCH(H$4,input_data!$1:$1,0)),"")</f>
        <v>2.47230402108308</v>
      </c>
      <c r="I106" s="252">
        <f>_xlfn.IFNA(INDEX(input_data!$1:$1048576,MATCH($B106,input_data!$B:$B,0),MATCH(I$4,input_data!$1:$1,0)),"")</f>
        <v>137.61891973900001</v>
      </c>
      <c r="J106" s="252">
        <f>_xlfn.IFNA(INDEX(input_data!$1:$1048576,MATCH($B106,input_data!$B:$B,0),MATCH(J$4,input_data!$1:$1,0)),"")</f>
        <v>10.8891536991545</v>
      </c>
      <c r="K106" s="252">
        <f>_xlfn.IFNA(INDEX(input_data!$1:$1048576,MATCH($B106,input_data!$B:$B,0),MATCH(K$4,input_data!$1:$1,0)),"")</f>
        <v>1.4175679999999999</v>
      </c>
      <c r="L106" s="252">
        <f>_xlfn.IFNA(INDEX(input_data!$1:$1048576,MATCH($B106,input_data!$B:$B,0),MATCH(L$4,input_data!$1:$1,0)),"")</f>
        <v>2.4216790000000001</v>
      </c>
      <c r="M106" s="252">
        <f>_xlfn.IFNA(INDEX(input_data!$1:$1048576,MATCH($B106,input_data!$B:$B,0),MATCH(M$4,input_data!$1:$1,0)),"")</f>
        <v>4.1214963760779897</v>
      </c>
      <c r="N106" s="252">
        <f>_xlfn.IFNA(INDEX(input_data!$1:$1048576,MATCH($B106,input_data!$B:$B,0),MATCH(N$4,input_data!$1:$1,0)),"")</f>
        <v>0</v>
      </c>
      <c r="O106" s="252">
        <f>_xlfn.IFNA(INDEX(input_data!$1:$1048576,MATCH($B106,input_data!$B:$B,0),MATCH(O$4,input_data!$1:$1,0)),"")</f>
        <v>1.0105</v>
      </c>
      <c r="P106" s="251">
        <f>_xlfn.IFNA(INDEX(input_data!$1:$1048576,MATCH($B106,input_data!$B:$B,0),MATCH(P$4,input_data!$1:$1,0)),"")</f>
        <v>252.987192004213</v>
      </c>
      <c r="Q106" s="217">
        <f t="shared" si="2"/>
        <v>1.822672138120951E-2</v>
      </c>
    </row>
    <row r="107" spans="1:17" ht="16.5" x14ac:dyDescent="0.35">
      <c r="A107" s="263" t="s">
        <v>1542</v>
      </c>
      <c r="B107" s="88" t="s">
        <v>449</v>
      </c>
      <c r="C107" s="88" t="s">
        <v>1165</v>
      </c>
      <c r="D107" s="265"/>
      <c r="E107" s="89" t="s">
        <v>450</v>
      </c>
      <c r="F107" s="251">
        <f>_xlfn.IFNA(INDEX(input_data!$1:$1048576,MATCH($B107,input_data!$B:$B,0),MATCH(F$4,input_data!$1:$1,0)),"")</f>
        <v>7.9050473625307101</v>
      </c>
      <c r="G107" s="252">
        <f>_xlfn.IFNA(INDEX(input_data!$1:$1048576,MATCH($B107,input_data!$B:$B,0),MATCH(G$4,input_data!$1:$1,0)),"")</f>
        <v>2.4381400399068802</v>
      </c>
      <c r="H107" s="252">
        <f>_xlfn.IFNA(INDEX(input_data!$1:$1048576,MATCH($B107,input_data!$B:$B,0),MATCH(H$4,input_data!$1:$1,0)),"")</f>
        <v>7.9073385080732195E-2</v>
      </c>
      <c r="I107" s="252">
        <f>_xlfn.IFNA(INDEX(input_data!$1:$1048576,MATCH($B107,input_data!$B:$B,0),MATCH(I$4,input_data!$1:$1,0)),"")</f>
        <v>4.2243155159999999</v>
      </c>
      <c r="J107" s="252">
        <f>_xlfn.IFNA(INDEX(input_data!$1:$1048576,MATCH($B107,input_data!$B:$B,0),MATCH(J$4,input_data!$1:$1,0)),"")</f>
        <v>0</v>
      </c>
      <c r="K107" s="252">
        <f>_xlfn.IFNA(INDEX(input_data!$1:$1048576,MATCH($B107,input_data!$B:$B,0),MATCH(K$4,input_data!$1:$1,0)),"")</f>
        <v>0</v>
      </c>
      <c r="L107" s="252">
        <f>_xlfn.IFNA(INDEX(input_data!$1:$1048576,MATCH($B107,input_data!$B:$B,0),MATCH(L$4,input_data!$1:$1,0)),"")</f>
        <v>0</v>
      </c>
      <c r="M107" s="252">
        <f>_xlfn.IFNA(INDEX(input_data!$1:$1048576,MATCH($B107,input_data!$B:$B,0),MATCH(M$4,input_data!$1:$1,0)),"")</f>
        <v>0.57268077630782099</v>
      </c>
      <c r="N107" s="252">
        <f>_xlfn.IFNA(INDEX(input_data!$1:$1048576,MATCH($B107,input_data!$B:$B,0),MATCH(N$4,input_data!$1:$1,0)),"")</f>
        <v>0.16160571712843499</v>
      </c>
      <c r="O107" s="252">
        <f>_xlfn.IFNA(INDEX(input_data!$1:$1048576,MATCH($B107,input_data!$B:$B,0),MATCH(O$4,input_data!$1:$1,0)),"")</f>
        <v>9.0428999999999995E-2</v>
      </c>
      <c r="P107" s="251">
        <f>_xlfn.IFNA(INDEX(input_data!$1:$1048576,MATCH($B107,input_data!$B:$B,0),MATCH(P$4,input_data!$1:$1,0)),"")</f>
        <v>7.5662444344238704</v>
      </c>
      <c r="Q107" s="217">
        <f t="shared" si="2"/>
        <v>-4.2859063655043772E-2</v>
      </c>
    </row>
    <row r="108" spans="1:17" ht="16.5" x14ac:dyDescent="0.35">
      <c r="A108" s="263" t="s">
        <v>1543</v>
      </c>
      <c r="B108" s="88" t="s">
        <v>451</v>
      </c>
      <c r="C108" s="88" t="s">
        <v>1166</v>
      </c>
      <c r="D108" s="265"/>
      <c r="E108" s="89" t="s">
        <v>452</v>
      </c>
      <c r="F108" s="251">
        <f>_xlfn.IFNA(INDEX(input_data!$1:$1048576,MATCH($B108,input_data!$B:$B,0),MATCH(F$4,input_data!$1:$1,0)),"")</f>
        <v>15.372222735011301</v>
      </c>
      <c r="G108" s="252">
        <f>_xlfn.IFNA(INDEX(input_data!$1:$1048576,MATCH($B108,input_data!$B:$B,0),MATCH(G$4,input_data!$1:$1,0)),"")</f>
        <v>2.6245535400756199</v>
      </c>
      <c r="H108" s="252">
        <f>_xlfn.IFNA(INDEX(input_data!$1:$1048576,MATCH($B108,input_data!$B:$B,0),MATCH(H$4,input_data!$1:$1,0)),"")</f>
        <v>8.5525166275376693E-2</v>
      </c>
      <c r="I108" s="252">
        <f>_xlfn.IFNA(INDEX(input_data!$1:$1048576,MATCH($B108,input_data!$B:$B,0),MATCH(I$4,input_data!$1:$1,0)),"")</f>
        <v>8.4051437399999998</v>
      </c>
      <c r="J108" s="252">
        <f>_xlfn.IFNA(INDEX(input_data!$1:$1048576,MATCH($B108,input_data!$B:$B,0),MATCH(J$4,input_data!$1:$1,0)),"")</f>
        <v>0</v>
      </c>
      <c r="K108" s="252">
        <f>_xlfn.IFNA(INDEX(input_data!$1:$1048576,MATCH($B108,input_data!$B:$B,0),MATCH(K$4,input_data!$1:$1,0)),"")</f>
        <v>0</v>
      </c>
      <c r="L108" s="252">
        <f>_xlfn.IFNA(INDEX(input_data!$1:$1048576,MATCH($B108,input_data!$B:$B,0),MATCH(L$4,input_data!$1:$1,0)),"")</f>
        <v>0</v>
      </c>
      <c r="M108" s="252">
        <f>_xlfn.IFNA(INDEX(input_data!$1:$1048576,MATCH($B108,input_data!$B:$B,0),MATCH(M$4,input_data!$1:$1,0)),"")</f>
        <v>3.8975377536440199</v>
      </c>
      <c r="N108" s="252">
        <f>_xlfn.IFNA(INDEX(input_data!$1:$1048576,MATCH($B108,input_data!$B:$B,0),MATCH(N$4,input_data!$1:$1,0)),"")</f>
        <v>0.22559162603024899</v>
      </c>
      <c r="O108" s="252">
        <f>_xlfn.IFNA(INDEX(input_data!$1:$1048576,MATCH($B108,input_data!$B:$B,0),MATCH(O$4,input_data!$1:$1,0)),"")</f>
        <v>0.205787</v>
      </c>
      <c r="P108" s="251">
        <f>_xlfn.IFNA(INDEX(input_data!$1:$1048576,MATCH($B108,input_data!$B:$B,0),MATCH(P$4,input_data!$1:$1,0)),"")</f>
        <v>15.4441388260253</v>
      </c>
      <c r="Q108" s="217">
        <f t="shared" si="2"/>
        <v>4.6783144021329548E-3</v>
      </c>
    </row>
    <row r="109" spans="1:17" ht="16.5" x14ac:dyDescent="0.35">
      <c r="A109" s="263" t="s">
        <v>1546</v>
      </c>
      <c r="B109" s="88" t="s">
        <v>455</v>
      </c>
      <c r="C109" s="88" t="s">
        <v>1167</v>
      </c>
      <c r="D109" s="265"/>
      <c r="E109" s="89" t="s">
        <v>456</v>
      </c>
      <c r="F109" s="251">
        <f>_xlfn.IFNA(INDEX(input_data!$1:$1048576,MATCH($B109,input_data!$B:$B,0),MATCH(F$4,input_data!$1:$1,0)),"")</f>
        <v>10.901155499197101</v>
      </c>
      <c r="G109" s="252">
        <f>_xlfn.IFNA(INDEX(input_data!$1:$1048576,MATCH($B109,input_data!$B:$B,0),MATCH(G$4,input_data!$1:$1,0)),"")</f>
        <v>1.8653282406377201</v>
      </c>
      <c r="H109" s="252">
        <f>_xlfn.IFNA(INDEX(input_data!$1:$1048576,MATCH($B109,input_data!$B:$B,0),MATCH(H$4,input_data!$1:$1,0)),"")</f>
        <v>6.0784626986157803E-2</v>
      </c>
      <c r="I109" s="252">
        <f>_xlfn.IFNA(INDEX(input_data!$1:$1048576,MATCH($B109,input_data!$B:$B,0),MATCH(I$4,input_data!$1:$1,0)),"")</f>
        <v>6.616059709</v>
      </c>
      <c r="J109" s="252">
        <f>_xlfn.IFNA(INDEX(input_data!$1:$1048576,MATCH($B109,input_data!$B:$B,0),MATCH(J$4,input_data!$1:$1,0)),"")</f>
        <v>0</v>
      </c>
      <c r="K109" s="252">
        <f>_xlfn.IFNA(INDEX(input_data!$1:$1048576,MATCH($B109,input_data!$B:$B,0),MATCH(K$4,input_data!$1:$1,0)),"")</f>
        <v>0</v>
      </c>
      <c r="L109" s="252">
        <f>_xlfn.IFNA(INDEX(input_data!$1:$1048576,MATCH($B109,input_data!$B:$B,0),MATCH(L$4,input_data!$1:$1,0)),"")</f>
        <v>0</v>
      </c>
      <c r="M109" s="252">
        <f>_xlfn.IFNA(INDEX(input_data!$1:$1048576,MATCH($B109,input_data!$B:$B,0),MATCH(M$4,input_data!$1:$1,0)),"")</f>
        <v>2.61383459570939</v>
      </c>
      <c r="N109" s="252">
        <f>_xlfn.IFNA(INDEX(input_data!$1:$1048576,MATCH($B109,input_data!$B:$B,0),MATCH(N$4,input_data!$1:$1,0)),"")</f>
        <v>0</v>
      </c>
      <c r="O109" s="252">
        <f>_xlfn.IFNA(INDEX(input_data!$1:$1048576,MATCH($B109,input_data!$B:$B,0),MATCH(O$4,input_data!$1:$1,0)),"")</f>
        <v>0.130305</v>
      </c>
      <c r="P109" s="251">
        <f>_xlfn.IFNA(INDEX(input_data!$1:$1048576,MATCH($B109,input_data!$B:$B,0),MATCH(P$4,input_data!$1:$1,0)),"")</f>
        <v>11.2863121723333</v>
      </c>
      <c r="Q109" s="217">
        <f t="shared" si="2"/>
        <v>3.5331729114823407E-2</v>
      </c>
    </row>
    <row r="110" spans="1:17" ht="16.5" x14ac:dyDescent="0.35">
      <c r="A110" s="263" t="s">
        <v>1547</v>
      </c>
      <c r="B110" s="88" t="s">
        <v>457</v>
      </c>
      <c r="C110" s="88" t="s">
        <v>1168</v>
      </c>
      <c r="D110" s="265"/>
      <c r="E110" s="89" t="s">
        <v>458</v>
      </c>
      <c r="F110" s="251">
        <f>_xlfn.IFNA(INDEX(input_data!$1:$1048576,MATCH($B110,input_data!$B:$B,0),MATCH(F$4,input_data!$1:$1,0)),"")</f>
        <v>15.2280158904139</v>
      </c>
      <c r="G110" s="252">
        <f>_xlfn.IFNA(INDEX(input_data!$1:$1048576,MATCH($B110,input_data!$B:$B,0),MATCH(G$4,input_data!$1:$1,0)),"")</f>
        <v>2.6769021597398299</v>
      </c>
      <c r="H110" s="252">
        <f>_xlfn.IFNA(INDEX(input_data!$1:$1048576,MATCH($B110,input_data!$B:$B,0),MATCH(H$4,input_data!$1:$1,0)),"")</f>
        <v>8.7231027608629996E-2</v>
      </c>
      <c r="I110" s="252">
        <f>_xlfn.IFNA(INDEX(input_data!$1:$1048576,MATCH($B110,input_data!$B:$B,0),MATCH(I$4,input_data!$1:$1,0)),"")</f>
        <v>10.267466070999999</v>
      </c>
      <c r="J110" s="252">
        <f>_xlfn.IFNA(INDEX(input_data!$1:$1048576,MATCH($B110,input_data!$B:$B,0),MATCH(J$4,input_data!$1:$1,0)),"")</f>
        <v>0</v>
      </c>
      <c r="K110" s="252">
        <f>_xlfn.IFNA(INDEX(input_data!$1:$1048576,MATCH($B110,input_data!$B:$B,0),MATCH(K$4,input_data!$1:$1,0)),"")</f>
        <v>0</v>
      </c>
      <c r="L110" s="252">
        <f>_xlfn.IFNA(INDEX(input_data!$1:$1048576,MATCH($B110,input_data!$B:$B,0),MATCH(L$4,input_data!$1:$1,0)),"")</f>
        <v>0</v>
      </c>
      <c r="M110" s="252">
        <f>_xlfn.IFNA(INDEX(input_data!$1:$1048576,MATCH($B110,input_data!$B:$B,0),MATCH(M$4,input_data!$1:$1,0)),"")</f>
        <v>2.6166566512827001</v>
      </c>
      <c r="N110" s="252">
        <f>_xlfn.IFNA(INDEX(input_data!$1:$1048576,MATCH($B110,input_data!$B:$B,0),MATCH(N$4,input_data!$1:$1,0)),"")</f>
        <v>0</v>
      </c>
      <c r="O110" s="252">
        <f>_xlfn.IFNA(INDEX(input_data!$1:$1048576,MATCH($B110,input_data!$B:$B,0),MATCH(O$4,input_data!$1:$1,0)),"")</f>
        <v>0.122583</v>
      </c>
      <c r="P110" s="251">
        <f>_xlfn.IFNA(INDEX(input_data!$1:$1048576,MATCH($B110,input_data!$B:$B,0),MATCH(P$4,input_data!$1:$1,0)),"")</f>
        <v>15.7708389096312</v>
      </c>
      <c r="Q110" s="217">
        <f t="shared" si="2"/>
        <v>3.5646339163528884E-2</v>
      </c>
    </row>
    <row r="111" spans="1:17" ht="16.5" x14ac:dyDescent="0.35">
      <c r="A111" s="263" t="s">
        <v>1548</v>
      </c>
      <c r="B111" s="88" t="s">
        <v>459</v>
      </c>
      <c r="C111" s="88" t="s">
        <v>1169</v>
      </c>
      <c r="D111" s="265"/>
      <c r="E111" s="89" t="s">
        <v>460</v>
      </c>
      <c r="F111" s="251">
        <f>_xlfn.IFNA(INDEX(input_data!$1:$1048576,MATCH($B111,input_data!$B:$B,0),MATCH(F$4,input_data!$1:$1,0)),"")</f>
        <v>16.038329312524102</v>
      </c>
      <c r="G111" s="252">
        <f>_xlfn.IFNA(INDEX(input_data!$1:$1048576,MATCH($B111,input_data!$B:$B,0),MATCH(G$4,input_data!$1:$1,0)),"")</f>
        <v>6.9673580160071502</v>
      </c>
      <c r="H111" s="252">
        <f>_xlfn.IFNA(INDEX(input_data!$1:$1048576,MATCH($B111,input_data!$B:$B,0),MATCH(H$4,input_data!$1:$1,0)),"")</f>
        <v>0.19722733525053299</v>
      </c>
      <c r="I111" s="252">
        <f>_xlfn.IFNA(INDEX(input_data!$1:$1048576,MATCH($B111,input_data!$B:$B,0),MATCH(I$4,input_data!$1:$1,0)),"")</f>
        <v>6.2784057600000001</v>
      </c>
      <c r="J111" s="252">
        <f>_xlfn.IFNA(INDEX(input_data!$1:$1048576,MATCH($B111,input_data!$B:$B,0),MATCH(J$4,input_data!$1:$1,0)),"")</f>
        <v>0</v>
      </c>
      <c r="K111" s="252">
        <f>_xlfn.IFNA(INDEX(input_data!$1:$1048576,MATCH($B111,input_data!$B:$B,0),MATCH(K$4,input_data!$1:$1,0)),"")</f>
        <v>0</v>
      </c>
      <c r="L111" s="252">
        <f>_xlfn.IFNA(INDEX(input_data!$1:$1048576,MATCH($B111,input_data!$B:$B,0),MATCH(L$4,input_data!$1:$1,0)),"")</f>
        <v>0</v>
      </c>
      <c r="M111" s="252">
        <f>_xlfn.IFNA(INDEX(input_data!$1:$1048576,MATCH($B111,input_data!$B:$B,0),MATCH(M$4,input_data!$1:$1,0)),"")</f>
        <v>1.28550356231939</v>
      </c>
      <c r="N111" s="252">
        <f>_xlfn.IFNA(INDEX(input_data!$1:$1048576,MATCH($B111,input_data!$B:$B,0),MATCH(N$4,input_data!$1:$1,0)),"")</f>
        <v>0.66434879174930805</v>
      </c>
      <c r="O111" s="252">
        <f>_xlfn.IFNA(INDEX(input_data!$1:$1048576,MATCH($B111,input_data!$B:$B,0),MATCH(O$4,input_data!$1:$1,0)),"")</f>
        <v>0.23863599999999999</v>
      </c>
      <c r="P111" s="251">
        <f>_xlfn.IFNA(INDEX(input_data!$1:$1048576,MATCH($B111,input_data!$B:$B,0),MATCH(P$4,input_data!$1:$1,0)),"")</f>
        <v>15.6314794653264</v>
      </c>
      <c r="Q111" s="217">
        <f t="shared" si="2"/>
        <v>-2.5367345891819215E-2</v>
      </c>
    </row>
    <row r="112" spans="1:17" ht="16.5" x14ac:dyDescent="0.35">
      <c r="A112" s="263" t="s">
        <v>1549</v>
      </c>
      <c r="B112" s="88" t="s">
        <v>461</v>
      </c>
      <c r="C112" s="88" t="s">
        <v>1550</v>
      </c>
      <c r="D112" s="265"/>
      <c r="E112" s="89" t="s">
        <v>462</v>
      </c>
      <c r="F112" s="251">
        <f>_xlfn.IFNA(INDEX(input_data!$1:$1048576,MATCH($B112,input_data!$B:$B,0),MATCH(F$4,input_data!$1:$1,0)),"")</f>
        <v>9.5764012090974404</v>
      </c>
      <c r="G112" s="252">
        <f>_xlfn.IFNA(INDEX(input_data!$1:$1048576,MATCH($B112,input_data!$B:$B,0),MATCH(G$4,input_data!$1:$1,0)),"")</f>
        <v>2.4596774997566002</v>
      </c>
      <c r="H112" s="252">
        <f>_xlfn.IFNA(INDEX(input_data!$1:$1048576,MATCH($B112,input_data!$B:$B,0),MATCH(H$4,input_data!$1:$1,0)),"")</f>
        <v>7.7271970181721897E-2</v>
      </c>
      <c r="I112" s="252">
        <f>_xlfn.IFNA(INDEX(input_data!$1:$1048576,MATCH($B112,input_data!$B:$B,0),MATCH(I$4,input_data!$1:$1,0)),"")</f>
        <v>4.576689</v>
      </c>
      <c r="J112" s="252">
        <f>_xlfn.IFNA(INDEX(input_data!$1:$1048576,MATCH($B112,input_data!$B:$B,0),MATCH(J$4,input_data!$1:$1,0)),"")</f>
        <v>0</v>
      </c>
      <c r="K112" s="252">
        <f>_xlfn.IFNA(INDEX(input_data!$1:$1048576,MATCH($B112,input_data!$B:$B,0),MATCH(K$4,input_data!$1:$1,0)),"")</f>
        <v>0</v>
      </c>
      <c r="L112" s="252">
        <f>_xlfn.IFNA(INDEX(input_data!$1:$1048576,MATCH($B112,input_data!$B:$B,0),MATCH(L$4,input_data!$1:$1,0)),"")</f>
        <v>0</v>
      </c>
      <c r="M112" s="252">
        <f>_xlfn.IFNA(INDEX(input_data!$1:$1048576,MATCH($B112,input_data!$B:$B,0),MATCH(M$4,input_data!$1:$1,0)),"")</f>
        <v>2.1964066816943699</v>
      </c>
      <c r="N112" s="252">
        <f>_xlfn.IFNA(INDEX(input_data!$1:$1048576,MATCH($B112,input_data!$B:$B,0),MATCH(N$4,input_data!$1:$1,0)),"")</f>
        <v>3.3698331482005003E-2</v>
      </c>
      <c r="O112" s="252">
        <f>_xlfn.IFNA(INDEX(input_data!$1:$1048576,MATCH($B112,input_data!$B:$B,0),MATCH(O$4,input_data!$1:$1,0)),"")</f>
        <v>8.5913000000000003E-2</v>
      </c>
      <c r="P112" s="251">
        <f>_xlfn.IFNA(INDEX(input_data!$1:$1048576,MATCH($B112,input_data!$B:$B,0),MATCH(P$4,input_data!$1:$1,0)),"")</f>
        <v>9.4296564831146803</v>
      </c>
      <c r="Q112" s="217">
        <f t="shared" si="2"/>
        <v>-1.5323577487893369E-2</v>
      </c>
    </row>
    <row r="113" spans="1:17" ht="16.5" x14ac:dyDescent="0.35">
      <c r="A113" s="263" t="s">
        <v>1551</v>
      </c>
      <c r="B113" s="88" t="s">
        <v>463</v>
      </c>
      <c r="C113" s="88" t="s">
        <v>1170</v>
      </c>
      <c r="D113" s="265"/>
      <c r="E113" s="89" t="s">
        <v>464</v>
      </c>
      <c r="F113" s="251">
        <f>_xlfn.IFNA(INDEX(input_data!$1:$1048576,MATCH($B113,input_data!$B:$B,0),MATCH(F$4,input_data!$1:$1,0)),"")</f>
        <v>243.93475151738099</v>
      </c>
      <c r="G113" s="252">
        <f>_xlfn.IFNA(INDEX(input_data!$1:$1048576,MATCH($B113,input_data!$B:$B,0),MATCH(G$4,input_data!$1:$1,0)),"")</f>
        <v>57.147370984766198</v>
      </c>
      <c r="H113" s="252">
        <f>_xlfn.IFNA(INDEX(input_data!$1:$1048576,MATCH($B113,input_data!$B:$B,0),MATCH(H$4,input_data!$1:$1,0)),"")</f>
        <v>1.70674632451151</v>
      </c>
      <c r="I113" s="252">
        <f>_xlfn.IFNA(INDEX(input_data!$1:$1048576,MATCH($B113,input_data!$B:$B,0),MATCH(I$4,input_data!$1:$1,0)),"")</f>
        <v>168.81733546699999</v>
      </c>
      <c r="J113" s="252">
        <f>_xlfn.IFNA(INDEX(input_data!$1:$1048576,MATCH($B113,input_data!$B:$B,0),MATCH(J$4,input_data!$1:$1,0)),"")</f>
        <v>9.8335321506271001</v>
      </c>
      <c r="K113" s="252">
        <f>_xlfn.IFNA(INDEX(input_data!$1:$1048576,MATCH($B113,input_data!$B:$B,0),MATCH(K$4,input_data!$1:$1,0)),"")</f>
        <v>1.4459679999999999</v>
      </c>
      <c r="L113" s="252">
        <f>_xlfn.IFNA(INDEX(input_data!$1:$1048576,MATCH($B113,input_data!$B:$B,0),MATCH(L$4,input_data!$1:$1,0)),"")</f>
        <v>2.4701960000000001</v>
      </c>
      <c r="M113" s="252">
        <f>_xlfn.IFNA(INDEX(input_data!$1:$1048576,MATCH($B113,input_data!$B:$B,0),MATCH(M$4,input_data!$1:$1,0)),"")</f>
        <v>3.40605575578298</v>
      </c>
      <c r="N113" s="252">
        <f>_xlfn.IFNA(INDEX(input_data!$1:$1048576,MATCH($B113,input_data!$B:$B,0),MATCH(N$4,input_data!$1:$1,0)),"")</f>
        <v>1.86553361654567</v>
      </c>
      <c r="O113" s="252">
        <f>_xlfn.IFNA(INDEX(input_data!$1:$1048576,MATCH($B113,input_data!$B:$B,0),MATCH(O$4,input_data!$1:$1,0)),"")</f>
        <v>1.4065730000000001</v>
      </c>
      <c r="P113" s="251">
        <f>_xlfn.IFNA(INDEX(input_data!$1:$1048576,MATCH($B113,input_data!$B:$B,0),MATCH(P$4,input_data!$1:$1,0)),"")</f>
        <v>248.09931129923299</v>
      </c>
      <c r="Q113" s="217">
        <f t="shared" si="2"/>
        <v>1.7072433328775949E-2</v>
      </c>
    </row>
    <row r="114" spans="1:17" ht="16.5" x14ac:dyDescent="0.35">
      <c r="A114" s="263" t="s">
        <v>1552</v>
      </c>
      <c r="B114" s="88" t="s">
        <v>465</v>
      </c>
      <c r="C114" s="88" t="s">
        <v>1171</v>
      </c>
      <c r="D114" s="265"/>
      <c r="E114" s="89" t="s">
        <v>466</v>
      </c>
      <c r="F114" s="251">
        <f>_xlfn.IFNA(INDEX(input_data!$1:$1048576,MATCH($B114,input_data!$B:$B,0),MATCH(F$4,input_data!$1:$1,0)),"")</f>
        <v>11.8938537482772</v>
      </c>
      <c r="G114" s="252">
        <f>_xlfn.IFNA(INDEX(input_data!$1:$1048576,MATCH($B114,input_data!$B:$B,0),MATCH(G$4,input_data!$1:$1,0)),"")</f>
        <v>3.1480123439210699</v>
      </c>
      <c r="H114" s="252">
        <f>_xlfn.IFNA(INDEX(input_data!$1:$1048576,MATCH($B114,input_data!$B:$B,0),MATCH(H$4,input_data!$1:$1,0)),"")</f>
        <v>0.102582886970951</v>
      </c>
      <c r="I114" s="252">
        <f>_xlfn.IFNA(INDEX(input_data!$1:$1048576,MATCH($B114,input_data!$B:$B,0),MATCH(I$4,input_data!$1:$1,0)),"")</f>
        <v>6.8737272980000004</v>
      </c>
      <c r="J114" s="252">
        <f>_xlfn.IFNA(INDEX(input_data!$1:$1048576,MATCH($B114,input_data!$B:$B,0),MATCH(J$4,input_data!$1:$1,0)),"")</f>
        <v>0</v>
      </c>
      <c r="K114" s="252">
        <f>_xlfn.IFNA(INDEX(input_data!$1:$1048576,MATCH($B114,input_data!$B:$B,0),MATCH(K$4,input_data!$1:$1,0)),"")</f>
        <v>0</v>
      </c>
      <c r="L114" s="252">
        <f>_xlfn.IFNA(INDEX(input_data!$1:$1048576,MATCH($B114,input_data!$B:$B,0),MATCH(L$4,input_data!$1:$1,0)),"")</f>
        <v>0</v>
      </c>
      <c r="M114" s="252">
        <f>_xlfn.IFNA(INDEX(input_data!$1:$1048576,MATCH($B114,input_data!$B:$B,0),MATCH(M$4,input_data!$1:$1,0)),"")</f>
        <v>1.82997160598001</v>
      </c>
      <c r="N114" s="252">
        <f>_xlfn.IFNA(INDEX(input_data!$1:$1048576,MATCH($B114,input_data!$B:$B,0),MATCH(N$4,input_data!$1:$1,0)),"")</f>
        <v>0</v>
      </c>
      <c r="O114" s="252">
        <f>_xlfn.IFNA(INDEX(input_data!$1:$1048576,MATCH($B114,input_data!$B:$B,0),MATCH(O$4,input_data!$1:$1,0)),"")</f>
        <v>0.117312</v>
      </c>
      <c r="P114" s="251">
        <f>_xlfn.IFNA(INDEX(input_data!$1:$1048576,MATCH($B114,input_data!$B:$B,0),MATCH(P$4,input_data!$1:$1,0)),"")</f>
        <v>12.071606134872001</v>
      </c>
      <c r="Q114" s="217">
        <f t="shared" si="2"/>
        <v>1.4944894258561714E-2</v>
      </c>
    </row>
    <row r="115" spans="1:17" ht="16.5" x14ac:dyDescent="0.35">
      <c r="A115" s="263" t="s">
        <v>1882</v>
      </c>
      <c r="B115" s="88" t="s">
        <v>467</v>
      </c>
      <c r="C115" s="88" t="s">
        <v>1172</v>
      </c>
      <c r="D115" s="265">
        <v>3</v>
      </c>
      <c r="E115" s="89" t="s">
        <v>468</v>
      </c>
      <c r="F115" s="251">
        <f>_xlfn.IFNA(INDEX(input_data!$1:$1048576,MATCH($B115,input_data!$B:$B,0),MATCH(F$4,input_data!$1:$1,0)),"")</f>
        <v>0</v>
      </c>
      <c r="G115" s="252">
        <f>_xlfn.IFNA(INDEX(input_data!$1:$1048576,MATCH($B115,input_data!$B:$B,0),MATCH(G$4,input_data!$1:$1,0)),"")</f>
        <v>7.13641717306073</v>
      </c>
      <c r="H115" s="252">
        <f>_xlfn.IFNA(INDEX(input_data!$1:$1048576,MATCH($B115,input_data!$B:$B,0),MATCH(H$4,input_data!$1:$1,0)),"")</f>
        <v>0.222043229423217</v>
      </c>
      <c r="I115" s="252">
        <f>_xlfn.IFNA(INDEX(input_data!$1:$1048576,MATCH($B115,input_data!$B:$B,0),MATCH(I$4,input_data!$1:$1,0)),"")</f>
        <v>14.429108232000001</v>
      </c>
      <c r="J115" s="252">
        <f>_xlfn.IFNA(INDEX(input_data!$1:$1048576,MATCH($B115,input_data!$B:$B,0),MATCH(J$4,input_data!$1:$1,0)),"")</f>
        <v>0</v>
      </c>
      <c r="K115" s="252">
        <f>_xlfn.IFNA(INDEX(input_data!$1:$1048576,MATCH($B115,input_data!$B:$B,0),MATCH(K$4,input_data!$1:$1,0)),"")</f>
        <v>0</v>
      </c>
      <c r="L115" s="252">
        <f>_xlfn.IFNA(INDEX(input_data!$1:$1048576,MATCH($B115,input_data!$B:$B,0),MATCH(L$4,input_data!$1:$1,0)),"")</f>
        <v>0</v>
      </c>
      <c r="M115" s="252">
        <f>_xlfn.IFNA(INDEX(input_data!$1:$1048576,MATCH($B115,input_data!$B:$B,0),MATCH(M$4,input_data!$1:$1,0)),"")</f>
        <v>2.4080190261943599</v>
      </c>
      <c r="N115" s="252">
        <f>_xlfn.IFNA(INDEX(input_data!$1:$1048576,MATCH($B115,input_data!$B:$B,0),MATCH(N$4,input_data!$1:$1,0)),"")</f>
        <v>0.24809665400741701</v>
      </c>
      <c r="O115" s="252">
        <f>_xlfn.IFNA(INDEX(input_data!$1:$1048576,MATCH($B115,input_data!$B:$B,0),MATCH(O$4,input_data!$1:$1,0)),"")</f>
        <v>0.31329600000000002</v>
      </c>
      <c r="P115" s="251">
        <f>_xlfn.IFNA(INDEX(input_data!$1:$1048576,MATCH($B115,input_data!$B:$B,0),MATCH(P$4,input_data!$1:$1,0)),"")</f>
        <v>24.756980314685698</v>
      </c>
      <c r="Q115" s="217">
        <f t="shared" si="2"/>
        <v>0</v>
      </c>
    </row>
    <row r="116" spans="1:17" ht="16.5" x14ac:dyDescent="0.35">
      <c r="A116" s="263" t="s">
        <v>1553</v>
      </c>
      <c r="B116" s="88" t="s">
        <v>470</v>
      </c>
      <c r="C116" s="88" t="s">
        <v>1173</v>
      </c>
      <c r="D116" s="265"/>
      <c r="E116" s="89" t="s">
        <v>471</v>
      </c>
      <c r="F116" s="251">
        <f>_xlfn.IFNA(INDEX(input_data!$1:$1048576,MATCH($B116,input_data!$B:$B,0),MATCH(F$4,input_data!$1:$1,0)),"")</f>
        <v>387.80706571219702</v>
      </c>
      <c r="G116" s="252">
        <f>_xlfn.IFNA(INDEX(input_data!$1:$1048576,MATCH($B116,input_data!$B:$B,0),MATCH(G$4,input_data!$1:$1,0)),"")</f>
        <v>77.352049593572801</v>
      </c>
      <c r="H116" s="252">
        <f>_xlfn.IFNA(INDEX(input_data!$1:$1048576,MATCH($B116,input_data!$B:$B,0),MATCH(H$4,input_data!$1:$1,0)),"")</f>
        <v>2.4068747510786199</v>
      </c>
      <c r="I116" s="252">
        <f>_xlfn.IFNA(INDEX(input_data!$1:$1048576,MATCH($B116,input_data!$B:$B,0),MATCH(I$4,input_data!$1:$1,0)),"")</f>
        <v>287.67625956000001</v>
      </c>
      <c r="J116" s="252">
        <f>_xlfn.IFNA(INDEX(input_data!$1:$1048576,MATCH($B116,input_data!$B:$B,0),MATCH(J$4,input_data!$1:$1,0)),"")</f>
        <v>18.550697830303498</v>
      </c>
      <c r="K116" s="252">
        <f>_xlfn.IFNA(INDEX(input_data!$1:$1048576,MATCH($B116,input_data!$B:$B,0),MATCH(K$4,input_data!$1:$1,0)),"")</f>
        <v>2.5856509999999999</v>
      </c>
      <c r="L116" s="252">
        <f>_xlfn.IFNA(INDEX(input_data!$1:$1048576,MATCH($B116,input_data!$B:$B,0),MATCH(L$4,input_data!$1:$1,0)),"")</f>
        <v>4.4171529999999999</v>
      </c>
      <c r="M116" s="252">
        <f>_xlfn.IFNA(INDEX(input_data!$1:$1048576,MATCH($B116,input_data!$B:$B,0),MATCH(M$4,input_data!$1:$1,0)),"")</f>
        <v>0.886025635767134</v>
      </c>
      <c r="N116" s="252">
        <f>_xlfn.IFNA(INDEX(input_data!$1:$1048576,MATCH($B116,input_data!$B:$B,0),MATCH(N$4,input_data!$1:$1,0)),"")</f>
        <v>0</v>
      </c>
      <c r="O116" s="252">
        <f>_xlfn.IFNA(INDEX(input_data!$1:$1048576,MATCH($B116,input_data!$B:$B,0),MATCH(O$4,input_data!$1:$1,0)),"")</f>
        <v>1.6340269999999999</v>
      </c>
      <c r="P116" s="251">
        <f>_xlfn.IFNA(INDEX(input_data!$1:$1048576,MATCH($B116,input_data!$B:$B,0),MATCH(P$4,input_data!$1:$1,0)),"")</f>
        <v>395.50873837072203</v>
      </c>
      <c r="Q116" s="217">
        <f t="shared" si="2"/>
        <v>1.9859547025996349E-2</v>
      </c>
    </row>
    <row r="117" spans="1:17" ht="16.5" x14ac:dyDescent="0.35">
      <c r="A117" s="263" t="s">
        <v>1554</v>
      </c>
      <c r="B117" s="88" t="s">
        <v>472</v>
      </c>
      <c r="C117" s="88" t="s">
        <v>1174</v>
      </c>
      <c r="D117" s="265"/>
      <c r="E117" s="89" t="s">
        <v>473</v>
      </c>
      <c r="F117" s="251">
        <f>_xlfn.IFNA(INDEX(input_data!$1:$1048576,MATCH($B117,input_data!$B:$B,0),MATCH(F$4,input_data!$1:$1,0)),"")</f>
        <v>37.479545193325301</v>
      </c>
      <c r="G117" s="252">
        <f>_xlfn.IFNA(INDEX(input_data!$1:$1048576,MATCH($B117,input_data!$B:$B,0),MATCH(G$4,input_data!$1:$1,0)),"")</f>
        <v>10.795680936606599</v>
      </c>
      <c r="H117" s="252">
        <f>_xlfn.IFNA(INDEX(input_data!$1:$1048576,MATCH($B117,input_data!$B:$B,0),MATCH(H$4,input_data!$1:$1,0)),"")</f>
        <v>0.24893273495193499</v>
      </c>
      <c r="I117" s="252">
        <f>_xlfn.IFNA(INDEX(input_data!$1:$1048576,MATCH($B117,input_data!$B:$B,0),MATCH(I$4,input_data!$1:$1,0)),"")</f>
        <v>27.214928635</v>
      </c>
      <c r="J117" s="252">
        <f>_xlfn.IFNA(INDEX(input_data!$1:$1048576,MATCH($B117,input_data!$B:$B,0),MATCH(J$4,input_data!$1:$1,0)),"")</f>
        <v>0</v>
      </c>
      <c r="K117" s="252">
        <f>_xlfn.IFNA(INDEX(input_data!$1:$1048576,MATCH($B117,input_data!$B:$B,0),MATCH(K$4,input_data!$1:$1,0)),"")</f>
        <v>0</v>
      </c>
      <c r="L117" s="252">
        <f>_xlfn.IFNA(INDEX(input_data!$1:$1048576,MATCH($B117,input_data!$B:$B,0),MATCH(L$4,input_data!$1:$1,0)),"")</f>
        <v>0</v>
      </c>
      <c r="M117" s="252">
        <f>_xlfn.IFNA(INDEX(input_data!$1:$1048576,MATCH($B117,input_data!$B:$B,0),MATCH(M$4,input_data!$1:$1,0)),"")</f>
        <v>0</v>
      </c>
      <c r="N117" s="252">
        <f>_xlfn.IFNA(INDEX(input_data!$1:$1048576,MATCH($B117,input_data!$B:$B,0),MATCH(N$4,input_data!$1:$1,0)),"")</f>
        <v>0</v>
      </c>
      <c r="O117" s="252">
        <f>_xlfn.IFNA(INDEX(input_data!$1:$1048576,MATCH($B117,input_data!$B:$B,0),MATCH(O$4,input_data!$1:$1,0)),"")</f>
        <v>1.7426630000000001</v>
      </c>
      <c r="P117" s="251">
        <f>_xlfn.IFNA(INDEX(input_data!$1:$1048576,MATCH($B117,input_data!$B:$B,0),MATCH(P$4,input_data!$1:$1,0)),"")</f>
        <v>40.002205306558501</v>
      </c>
      <c r="Q117" s="217">
        <f t="shared" si="2"/>
        <v>6.7307650085424608E-2</v>
      </c>
    </row>
    <row r="118" spans="1:17" ht="16.5" x14ac:dyDescent="0.35">
      <c r="A118" s="263" t="s">
        <v>1555</v>
      </c>
      <c r="B118" s="88" t="s">
        <v>474</v>
      </c>
      <c r="C118" s="88" t="s">
        <v>1175</v>
      </c>
      <c r="D118" s="265"/>
      <c r="E118" s="89" t="s">
        <v>475</v>
      </c>
      <c r="F118" s="251">
        <f>_xlfn.IFNA(INDEX(input_data!$1:$1048576,MATCH($B118,input_data!$B:$B,0),MATCH(F$4,input_data!$1:$1,0)),"")</f>
        <v>12.762555631341099</v>
      </c>
      <c r="G118" s="252">
        <f>_xlfn.IFNA(INDEX(input_data!$1:$1048576,MATCH($B118,input_data!$B:$B,0),MATCH(G$4,input_data!$1:$1,0)),"")</f>
        <v>3.59363381019788</v>
      </c>
      <c r="H118" s="252">
        <f>_xlfn.IFNA(INDEX(input_data!$1:$1048576,MATCH($B118,input_data!$B:$B,0),MATCH(H$4,input_data!$1:$1,0)),"")</f>
        <v>0.117104156747793</v>
      </c>
      <c r="I118" s="252">
        <f>_xlfn.IFNA(INDEX(input_data!$1:$1048576,MATCH($B118,input_data!$B:$B,0),MATCH(I$4,input_data!$1:$1,0)),"")</f>
        <v>8.5790330810000004</v>
      </c>
      <c r="J118" s="252">
        <f>_xlfn.IFNA(INDEX(input_data!$1:$1048576,MATCH($B118,input_data!$B:$B,0),MATCH(J$4,input_data!$1:$1,0)),"")</f>
        <v>0</v>
      </c>
      <c r="K118" s="252">
        <f>_xlfn.IFNA(INDEX(input_data!$1:$1048576,MATCH($B118,input_data!$B:$B,0),MATCH(K$4,input_data!$1:$1,0)),"")</f>
        <v>0</v>
      </c>
      <c r="L118" s="252">
        <f>_xlfn.IFNA(INDEX(input_data!$1:$1048576,MATCH($B118,input_data!$B:$B,0),MATCH(L$4,input_data!$1:$1,0)),"")</f>
        <v>0</v>
      </c>
      <c r="M118" s="252">
        <f>_xlfn.IFNA(INDEX(input_data!$1:$1048576,MATCH($B118,input_data!$B:$B,0),MATCH(M$4,input_data!$1:$1,0)),"")</f>
        <v>0.18282439214933299</v>
      </c>
      <c r="N118" s="252">
        <f>_xlfn.IFNA(INDEX(input_data!$1:$1048576,MATCH($B118,input_data!$B:$B,0),MATCH(N$4,input_data!$1:$1,0)),"")</f>
        <v>0</v>
      </c>
      <c r="O118" s="252">
        <f>_xlfn.IFNA(INDEX(input_data!$1:$1048576,MATCH($B118,input_data!$B:$B,0),MATCH(O$4,input_data!$1:$1,0)),"")</f>
        <v>0.14400299999999999</v>
      </c>
      <c r="P118" s="251">
        <f>_xlfn.IFNA(INDEX(input_data!$1:$1048576,MATCH($B118,input_data!$B:$B,0),MATCH(P$4,input_data!$1:$1,0)),"")</f>
        <v>12.616598440095</v>
      </c>
      <c r="Q118" s="217">
        <f t="shared" si="2"/>
        <v>-1.1436360824760738E-2</v>
      </c>
    </row>
    <row r="119" spans="1:17" ht="16.5" x14ac:dyDescent="0.35">
      <c r="A119" s="263" t="s">
        <v>1556</v>
      </c>
      <c r="B119" s="88" t="s">
        <v>476</v>
      </c>
      <c r="C119" s="88" t="s">
        <v>1176</v>
      </c>
      <c r="D119" s="265"/>
      <c r="E119" s="89" t="s">
        <v>477</v>
      </c>
      <c r="F119" s="251">
        <f>_xlfn.IFNA(INDEX(input_data!$1:$1048576,MATCH($B119,input_data!$B:$B,0),MATCH(F$4,input_data!$1:$1,0)),"")</f>
        <v>10.378954990925299</v>
      </c>
      <c r="G119" s="252">
        <f>_xlfn.IFNA(INDEX(input_data!$1:$1048576,MATCH($B119,input_data!$B:$B,0),MATCH(G$4,input_data!$1:$1,0)),"")</f>
        <v>2.5421912548581198</v>
      </c>
      <c r="H119" s="252">
        <f>_xlfn.IFNA(INDEX(input_data!$1:$1048576,MATCH($B119,input_data!$B:$B,0),MATCH(H$4,input_data!$1:$1,0)),"")</f>
        <v>8.2841262887433695E-2</v>
      </c>
      <c r="I119" s="252">
        <f>_xlfn.IFNA(INDEX(input_data!$1:$1048576,MATCH($B119,input_data!$B:$B,0),MATCH(I$4,input_data!$1:$1,0)),"")</f>
        <v>5.9389582719999998</v>
      </c>
      <c r="J119" s="252">
        <f>_xlfn.IFNA(INDEX(input_data!$1:$1048576,MATCH($B119,input_data!$B:$B,0),MATCH(J$4,input_data!$1:$1,0)),"")</f>
        <v>0</v>
      </c>
      <c r="K119" s="252">
        <f>_xlfn.IFNA(INDEX(input_data!$1:$1048576,MATCH($B119,input_data!$B:$B,0),MATCH(K$4,input_data!$1:$1,0)),"")</f>
        <v>0</v>
      </c>
      <c r="L119" s="252">
        <f>_xlfn.IFNA(INDEX(input_data!$1:$1048576,MATCH($B119,input_data!$B:$B,0),MATCH(L$4,input_data!$1:$1,0)),"")</f>
        <v>0</v>
      </c>
      <c r="M119" s="252">
        <f>_xlfn.IFNA(INDEX(input_data!$1:$1048576,MATCH($B119,input_data!$B:$B,0),MATCH(M$4,input_data!$1:$1,0)),"")</f>
        <v>2.14135672926745</v>
      </c>
      <c r="N119" s="252">
        <f>_xlfn.IFNA(INDEX(input_data!$1:$1048576,MATCH($B119,input_data!$B:$B,0),MATCH(N$4,input_data!$1:$1,0)),"")</f>
        <v>0</v>
      </c>
      <c r="O119" s="252">
        <f>_xlfn.IFNA(INDEX(input_data!$1:$1048576,MATCH($B119,input_data!$B:$B,0),MATCH(O$4,input_data!$1:$1,0)),"")</f>
        <v>9.7906999999999994E-2</v>
      </c>
      <c r="P119" s="251">
        <f>_xlfn.IFNA(INDEX(input_data!$1:$1048576,MATCH($B119,input_data!$B:$B,0),MATCH(P$4,input_data!$1:$1,0)),"")</f>
        <v>10.803254519013</v>
      </c>
      <c r="Q119" s="217">
        <f t="shared" si="2"/>
        <v>4.0880756151142617E-2</v>
      </c>
    </row>
    <row r="120" spans="1:17" ht="16.5" x14ac:dyDescent="0.35">
      <c r="A120" s="263" t="s">
        <v>1557</v>
      </c>
      <c r="B120" s="88" t="s">
        <v>478</v>
      </c>
      <c r="C120" s="88" t="s">
        <v>1558</v>
      </c>
      <c r="D120" s="265"/>
      <c r="E120" s="89" t="s">
        <v>479</v>
      </c>
      <c r="F120" s="251">
        <f>_xlfn.IFNA(INDEX(input_data!$1:$1048576,MATCH($B120,input_data!$B:$B,0),MATCH(F$4,input_data!$1:$1,0)),"")</f>
        <v>7.01121187507957</v>
      </c>
      <c r="G120" s="252">
        <f>_xlfn.IFNA(INDEX(input_data!$1:$1048576,MATCH($B120,input_data!$B:$B,0),MATCH(G$4,input_data!$1:$1,0)),"")</f>
        <v>1.6881344634694699</v>
      </c>
      <c r="H120" s="252">
        <f>_xlfn.IFNA(INDEX(input_data!$1:$1048576,MATCH($B120,input_data!$B:$B,0),MATCH(H$4,input_data!$1:$1,0)),"")</f>
        <v>5.50104916812863E-2</v>
      </c>
      <c r="I120" s="252">
        <f>_xlfn.IFNA(INDEX(input_data!$1:$1048576,MATCH($B120,input_data!$B:$B,0),MATCH(I$4,input_data!$1:$1,0)),"")</f>
        <v>3.93246385</v>
      </c>
      <c r="J120" s="252">
        <f>_xlfn.IFNA(INDEX(input_data!$1:$1048576,MATCH($B120,input_data!$B:$B,0),MATCH(J$4,input_data!$1:$1,0)),"")</f>
        <v>0</v>
      </c>
      <c r="K120" s="252">
        <f>_xlfn.IFNA(INDEX(input_data!$1:$1048576,MATCH($B120,input_data!$B:$B,0),MATCH(K$4,input_data!$1:$1,0)),"")</f>
        <v>0</v>
      </c>
      <c r="L120" s="252">
        <f>_xlfn.IFNA(INDEX(input_data!$1:$1048576,MATCH($B120,input_data!$B:$B,0),MATCH(L$4,input_data!$1:$1,0)),"")</f>
        <v>0</v>
      </c>
      <c r="M120" s="252">
        <f>_xlfn.IFNA(INDEX(input_data!$1:$1048576,MATCH($B120,input_data!$B:$B,0),MATCH(M$4,input_data!$1:$1,0)),"")</f>
        <v>0.61079774147657695</v>
      </c>
      <c r="N120" s="252">
        <f>_xlfn.IFNA(INDEX(input_data!$1:$1048576,MATCH($B120,input_data!$B:$B,0),MATCH(N$4,input_data!$1:$1,0)),"")</f>
        <v>0.67763847914426101</v>
      </c>
      <c r="O120" s="252">
        <f>_xlfn.IFNA(INDEX(input_data!$1:$1048576,MATCH($B120,input_data!$B:$B,0),MATCH(O$4,input_data!$1:$1,0)),"")</f>
        <v>6.2925999999999996E-2</v>
      </c>
      <c r="P120" s="251">
        <f>_xlfn.IFNA(INDEX(input_data!$1:$1048576,MATCH($B120,input_data!$B:$B,0),MATCH(P$4,input_data!$1:$1,0)),"")</f>
        <v>7.0269710257715898</v>
      </c>
      <c r="Q120" s="217">
        <f t="shared" si="2"/>
        <v>2.2477070972615198E-3</v>
      </c>
    </row>
    <row r="121" spans="1:17" ht="16.5" x14ac:dyDescent="0.35">
      <c r="A121" s="263" t="s">
        <v>1559</v>
      </c>
      <c r="B121" s="88" t="s">
        <v>480</v>
      </c>
      <c r="C121" s="88" t="s">
        <v>1177</v>
      </c>
      <c r="D121" s="265"/>
      <c r="E121" s="89" t="s">
        <v>481</v>
      </c>
      <c r="F121" s="251">
        <f>_xlfn.IFNA(INDEX(input_data!$1:$1048576,MATCH($B121,input_data!$B:$B,0),MATCH(F$4,input_data!$1:$1,0)),"")</f>
        <v>17.314370923251101</v>
      </c>
      <c r="G121" s="252">
        <f>_xlfn.IFNA(INDEX(input_data!$1:$1048576,MATCH($B121,input_data!$B:$B,0),MATCH(G$4,input_data!$1:$1,0)),"")</f>
        <v>2.2910077982872701</v>
      </c>
      <c r="H121" s="252">
        <f>_xlfn.IFNA(INDEX(input_data!$1:$1048576,MATCH($B121,input_data!$B:$B,0),MATCH(H$4,input_data!$1:$1,0)),"")</f>
        <v>7.4656058599992497E-2</v>
      </c>
      <c r="I121" s="252">
        <f>_xlfn.IFNA(INDEX(input_data!$1:$1048576,MATCH($B121,input_data!$B:$B,0),MATCH(I$4,input_data!$1:$1,0)),"")</f>
        <v>14.32249174</v>
      </c>
      <c r="J121" s="252">
        <f>_xlfn.IFNA(INDEX(input_data!$1:$1048576,MATCH($B121,input_data!$B:$B,0),MATCH(J$4,input_data!$1:$1,0)),"")</f>
        <v>0</v>
      </c>
      <c r="K121" s="252">
        <f>_xlfn.IFNA(INDEX(input_data!$1:$1048576,MATCH($B121,input_data!$B:$B,0),MATCH(K$4,input_data!$1:$1,0)),"")</f>
        <v>0</v>
      </c>
      <c r="L121" s="252">
        <f>_xlfn.IFNA(INDEX(input_data!$1:$1048576,MATCH($B121,input_data!$B:$B,0),MATCH(L$4,input_data!$1:$1,0)),"")</f>
        <v>0</v>
      </c>
      <c r="M121" s="252">
        <f>_xlfn.IFNA(INDEX(input_data!$1:$1048576,MATCH($B121,input_data!$B:$B,0),MATCH(M$4,input_data!$1:$1,0)),"")</f>
        <v>0.95793043979651704</v>
      </c>
      <c r="N121" s="252">
        <f>_xlfn.IFNA(INDEX(input_data!$1:$1048576,MATCH($B121,input_data!$B:$B,0),MATCH(N$4,input_data!$1:$1,0)),"")</f>
        <v>0</v>
      </c>
      <c r="O121" s="252">
        <f>_xlfn.IFNA(INDEX(input_data!$1:$1048576,MATCH($B121,input_data!$B:$B,0),MATCH(O$4,input_data!$1:$1,0)),"")</f>
        <v>0.130023</v>
      </c>
      <c r="P121" s="251">
        <f>_xlfn.IFNA(INDEX(input_data!$1:$1048576,MATCH($B121,input_data!$B:$B,0),MATCH(P$4,input_data!$1:$1,0)),"")</f>
        <v>17.776109036683799</v>
      </c>
      <c r="Q121" s="217">
        <f t="shared" si="2"/>
        <v>2.6667911613966977E-2</v>
      </c>
    </row>
    <row r="122" spans="1:17" ht="16.5" x14ac:dyDescent="0.35">
      <c r="A122" s="263" t="s">
        <v>1560</v>
      </c>
      <c r="B122" s="88" t="s">
        <v>482</v>
      </c>
      <c r="C122" s="88" t="s">
        <v>1178</v>
      </c>
      <c r="D122" s="265"/>
      <c r="E122" s="89" t="s">
        <v>483</v>
      </c>
      <c r="F122" s="251">
        <f>_xlfn.IFNA(INDEX(input_data!$1:$1048576,MATCH($B122,input_data!$B:$B,0),MATCH(F$4,input_data!$1:$1,0)),"")</f>
        <v>233.55728443896501</v>
      </c>
      <c r="G122" s="252">
        <f>_xlfn.IFNA(INDEX(input_data!$1:$1048576,MATCH($B122,input_data!$B:$B,0),MATCH(G$4,input_data!$1:$1,0)),"")</f>
        <v>90.263856433167106</v>
      </c>
      <c r="H122" s="252">
        <f>_xlfn.IFNA(INDEX(input_data!$1:$1048576,MATCH($B122,input_data!$B:$B,0),MATCH(H$4,input_data!$1:$1,0)),"")</f>
        <v>2.37800774100308</v>
      </c>
      <c r="I122" s="252">
        <f>_xlfn.IFNA(INDEX(input_data!$1:$1048576,MATCH($B122,input_data!$B:$B,0),MATCH(I$4,input_data!$1:$1,0)),"")</f>
        <v>127.31060952</v>
      </c>
      <c r="J122" s="252">
        <f>_xlfn.IFNA(INDEX(input_data!$1:$1048576,MATCH($B122,input_data!$B:$B,0),MATCH(J$4,input_data!$1:$1,0)),"")</f>
        <v>10.082611135321701</v>
      </c>
      <c r="K122" s="252">
        <f>_xlfn.IFNA(INDEX(input_data!$1:$1048576,MATCH($B122,input_data!$B:$B,0),MATCH(K$4,input_data!$1:$1,0)),"")</f>
        <v>1.2986359999999999</v>
      </c>
      <c r="L122" s="252">
        <f>_xlfn.IFNA(INDEX(input_data!$1:$1048576,MATCH($B122,input_data!$B:$B,0),MATCH(L$4,input_data!$1:$1,0)),"")</f>
        <v>2.218502</v>
      </c>
      <c r="M122" s="252">
        <f>_xlfn.IFNA(INDEX(input_data!$1:$1048576,MATCH($B122,input_data!$B:$B,0),MATCH(M$4,input_data!$1:$1,0)),"")</f>
        <v>1.5939726160246199</v>
      </c>
      <c r="N122" s="252">
        <f>_xlfn.IFNA(INDEX(input_data!$1:$1048576,MATCH($B122,input_data!$B:$B,0),MATCH(N$4,input_data!$1:$1,0)),"")</f>
        <v>0</v>
      </c>
      <c r="O122" s="252">
        <f>_xlfn.IFNA(INDEX(input_data!$1:$1048576,MATCH($B122,input_data!$B:$B,0),MATCH(O$4,input_data!$1:$1,0)),"")</f>
        <v>1.3979630000000001</v>
      </c>
      <c r="P122" s="251">
        <f>_xlfn.IFNA(INDEX(input_data!$1:$1048576,MATCH($B122,input_data!$B:$B,0),MATCH(P$4,input_data!$1:$1,0)),"")</f>
        <v>236.54415844551599</v>
      </c>
      <c r="Q122" s="217">
        <f t="shared" si="2"/>
        <v>1.278861420968247E-2</v>
      </c>
    </row>
    <row r="123" spans="1:17" ht="16.5" x14ac:dyDescent="0.35">
      <c r="A123" s="263" t="s">
        <v>1561</v>
      </c>
      <c r="B123" s="88" t="s">
        <v>484</v>
      </c>
      <c r="C123" s="88" t="s">
        <v>1179</v>
      </c>
      <c r="D123" s="265"/>
      <c r="E123" s="89" t="s">
        <v>485</v>
      </c>
      <c r="F123" s="251">
        <f>_xlfn.IFNA(INDEX(input_data!$1:$1048576,MATCH($B123,input_data!$B:$B,0),MATCH(F$4,input_data!$1:$1,0)),"")</f>
        <v>12.677613429780401</v>
      </c>
      <c r="G123" s="252">
        <f>_xlfn.IFNA(INDEX(input_data!$1:$1048576,MATCH($B123,input_data!$B:$B,0),MATCH(G$4,input_data!$1:$1,0)),"")</f>
        <v>3.2768802002666799</v>
      </c>
      <c r="H123" s="252">
        <f>_xlfn.IFNA(INDEX(input_data!$1:$1048576,MATCH($B123,input_data!$B:$B,0),MATCH(H$4,input_data!$1:$1,0)),"")</f>
        <v>0.106782246851867</v>
      </c>
      <c r="I123" s="252">
        <f>_xlfn.IFNA(INDEX(input_data!$1:$1048576,MATCH($B123,input_data!$B:$B,0),MATCH(I$4,input_data!$1:$1,0)),"")</f>
        <v>8.2571421239999996</v>
      </c>
      <c r="J123" s="252">
        <f>_xlfn.IFNA(INDEX(input_data!$1:$1048576,MATCH($B123,input_data!$B:$B,0),MATCH(J$4,input_data!$1:$1,0)),"")</f>
        <v>0</v>
      </c>
      <c r="K123" s="252">
        <f>_xlfn.IFNA(INDEX(input_data!$1:$1048576,MATCH($B123,input_data!$B:$B,0),MATCH(K$4,input_data!$1:$1,0)),"")</f>
        <v>0</v>
      </c>
      <c r="L123" s="252">
        <f>_xlfn.IFNA(INDEX(input_data!$1:$1048576,MATCH($B123,input_data!$B:$B,0),MATCH(L$4,input_data!$1:$1,0)),"")</f>
        <v>0</v>
      </c>
      <c r="M123" s="252">
        <f>_xlfn.IFNA(INDEX(input_data!$1:$1048576,MATCH($B123,input_data!$B:$B,0),MATCH(M$4,input_data!$1:$1,0)),"")</f>
        <v>1.0489593681393901</v>
      </c>
      <c r="N123" s="252">
        <f>_xlfn.IFNA(INDEX(input_data!$1:$1048576,MATCH($B123,input_data!$B:$B,0),MATCH(N$4,input_data!$1:$1,0)),"")</f>
        <v>0</v>
      </c>
      <c r="O123" s="252">
        <f>_xlfn.IFNA(INDEX(input_data!$1:$1048576,MATCH($B123,input_data!$B:$B,0),MATCH(O$4,input_data!$1:$1,0)),"")</f>
        <v>0.123681</v>
      </c>
      <c r="P123" s="251">
        <f>_xlfn.IFNA(INDEX(input_data!$1:$1048576,MATCH($B123,input_data!$B:$B,0),MATCH(P$4,input_data!$1:$1,0)),"")</f>
        <v>12.813444939257799</v>
      </c>
      <c r="Q123" s="217">
        <f t="shared" si="2"/>
        <v>1.0714280746116023E-2</v>
      </c>
    </row>
    <row r="124" spans="1:17" ht="16.5" x14ac:dyDescent="0.35">
      <c r="A124" s="263" t="s">
        <v>1562</v>
      </c>
      <c r="B124" s="88" t="s">
        <v>486</v>
      </c>
      <c r="C124" s="88" t="s">
        <v>1180</v>
      </c>
      <c r="D124" s="265"/>
      <c r="E124" s="89" t="s">
        <v>487</v>
      </c>
      <c r="F124" s="251">
        <f>_xlfn.IFNA(INDEX(input_data!$1:$1048576,MATCH($B124,input_data!$B:$B,0),MATCH(F$4,input_data!$1:$1,0)),"")</f>
        <v>8.58353370808757</v>
      </c>
      <c r="G124" s="252">
        <f>_xlfn.IFNA(INDEX(input_data!$1:$1048576,MATCH($B124,input_data!$B:$B,0),MATCH(G$4,input_data!$1:$1,0)),"")</f>
        <v>1.3969591874475999</v>
      </c>
      <c r="H124" s="252">
        <f>_xlfn.IFNA(INDEX(input_data!$1:$1048576,MATCH($B124,input_data!$B:$B,0),MATCH(H$4,input_data!$1:$1,0)),"")</f>
        <v>4.5522091647986901E-2</v>
      </c>
      <c r="I124" s="252">
        <f>_xlfn.IFNA(INDEX(input_data!$1:$1048576,MATCH($B124,input_data!$B:$B,0),MATCH(I$4,input_data!$1:$1,0)),"")</f>
        <v>6.5251712160000004</v>
      </c>
      <c r="J124" s="252">
        <f>_xlfn.IFNA(INDEX(input_data!$1:$1048576,MATCH($B124,input_data!$B:$B,0),MATCH(J$4,input_data!$1:$1,0)),"")</f>
        <v>0</v>
      </c>
      <c r="K124" s="252">
        <f>_xlfn.IFNA(INDEX(input_data!$1:$1048576,MATCH($B124,input_data!$B:$B,0),MATCH(K$4,input_data!$1:$1,0)),"")</f>
        <v>0</v>
      </c>
      <c r="L124" s="252">
        <f>_xlfn.IFNA(INDEX(input_data!$1:$1048576,MATCH($B124,input_data!$B:$B,0),MATCH(L$4,input_data!$1:$1,0)),"")</f>
        <v>0</v>
      </c>
      <c r="M124" s="252">
        <f>_xlfn.IFNA(INDEX(input_data!$1:$1048576,MATCH($B124,input_data!$B:$B,0),MATCH(M$4,input_data!$1:$1,0)),"")</f>
        <v>0.44387245855235502</v>
      </c>
      <c r="N124" s="252">
        <f>_xlfn.IFNA(INDEX(input_data!$1:$1048576,MATCH($B124,input_data!$B:$B,0),MATCH(N$4,input_data!$1:$1,0)),"")</f>
        <v>0</v>
      </c>
      <c r="O124" s="252">
        <f>_xlfn.IFNA(INDEX(input_data!$1:$1048576,MATCH($B124,input_data!$B:$B,0),MATCH(O$4,input_data!$1:$1,0)),"")</f>
        <v>6.2603000000000006E-2</v>
      </c>
      <c r="P124" s="251">
        <f>_xlfn.IFNA(INDEX(input_data!$1:$1048576,MATCH($B124,input_data!$B:$B,0),MATCH(P$4,input_data!$1:$1,0)),"")</f>
        <v>8.4741279536479404</v>
      </c>
      <c r="Q124" s="217">
        <f t="shared" si="2"/>
        <v>-1.2746003937346373E-2</v>
      </c>
    </row>
    <row r="125" spans="1:17" ht="16.5" x14ac:dyDescent="0.35">
      <c r="A125" s="263" t="s">
        <v>1563</v>
      </c>
      <c r="B125" s="88" t="s">
        <v>488</v>
      </c>
      <c r="C125" s="88" t="s">
        <v>1181</v>
      </c>
      <c r="D125" s="265"/>
      <c r="E125" s="89" t="s">
        <v>489</v>
      </c>
      <c r="F125" s="251">
        <f>_xlfn.IFNA(INDEX(input_data!$1:$1048576,MATCH($B125,input_data!$B:$B,0),MATCH(F$4,input_data!$1:$1,0)),"")</f>
        <v>10.717004448368</v>
      </c>
      <c r="G125" s="252">
        <f>_xlfn.IFNA(INDEX(input_data!$1:$1048576,MATCH($B125,input_data!$B:$B,0),MATCH(G$4,input_data!$1:$1,0)),"")</f>
        <v>3.37461461026956</v>
      </c>
      <c r="H125" s="252">
        <f>_xlfn.IFNA(INDEX(input_data!$1:$1048576,MATCH($B125,input_data!$B:$B,0),MATCH(H$4,input_data!$1:$1,0)),"")</f>
        <v>0.10658500378887099</v>
      </c>
      <c r="I125" s="252">
        <f>_xlfn.IFNA(INDEX(input_data!$1:$1048576,MATCH($B125,input_data!$B:$B,0),MATCH(I$4,input_data!$1:$1,0)),"")</f>
        <v>6.155380192</v>
      </c>
      <c r="J125" s="252">
        <f>_xlfn.IFNA(INDEX(input_data!$1:$1048576,MATCH($B125,input_data!$B:$B,0),MATCH(J$4,input_data!$1:$1,0)),"")</f>
        <v>0</v>
      </c>
      <c r="K125" s="252">
        <f>_xlfn.IFNA(INDEX(input_data!$1:$1048576,MATCH($B125,input_data!$B:$B,0),MATCH(K$4,input_data!$1:$1,0)),"")</f>
        <v>0</v>
      </c>
      <c r="L125" s="252">
        <f>_xlfn.IFNA(INDEX(input_data!$1:$1048576,MATCH($B125,input_data!$B:$B,0),MATCH(L$4,input_data!$1:$1,0)),"")</f>
        <v>0</v>
      </c>
      <c r="M125" s="252">
        <f>_xlfn.IFNA(INDEX(input_data!$1:$1048576,MATCH($B125,input_data!$B:$B,0),MATCH(M$4,input_data!$1:$1,0)),"")</f>
        <v>0.49118888998736598</v>
      </c>
      <c r="N125" s="252">
        <f>_xlfn.IFNA(INDEX(input_data!$1:$1048576,MATCH($B125,input_data!$B:$B,0),MATCH(N$4,input_data!$1:$1,0)),"")</f>
        <v>0</v>
      </c>
      <c r="O125" s="252">
        <f>_xlfn.IFNA(INDEX(input_data!$1:$1048576,MATCH($B125,input_data!$B:$B,0),MATCH(O$4,input_data!$1:$1,0)),"")</f>
        <v>0.14024900000000001</v>
      </c>
      <c r="P125" s="251">
        <f>_xlfn.IFNA(INDEX(input_data!$1:$1048576,MATCH($B125,input_data!$B:$B,0),MATCH(P$4,input_data!$1:$1,0)),"")</f>
        <v>10.268017696045799</v>
      </c>
      <c r="Q125" s="217">
        <f t="shared" si="2"/>
        <v>-4.1894799473613409E-2</v>
      </c>
    </row>
    <row r="126" spans="1:17" ht="16.5" x14ac:dyDescent="0.35">
      <c r="A126" s="263" t="s">
        <v>1564</v>
      </c>
      <c r="B126" s="88" t="s">
        <v>490</v>
      </c>
      <c r="C126" s="88" t="s">
        <v>1182</v>
      </c>
      <c r="D126" s="265"/>
      <c r="E126" s="89" t="s">
        <v>491</v>
      </c>
      <c r="F126" s="251">
        <f>_xlfn.IFNA(INDEX(input_data!$1:$1048576,MATCH($B126,input_data!$B:$B,0),MATCH(F$4,input_data!$1:$1,0)),"")</f>
        <v>907.94962835856802</v>
      </c>
      <c r="G126" s="252">
        <f>_xlfn.IFNA(INDEX(input_data!$1:$1048576,MATCH($B126,input_data!$B:$B,0),MATCH(G$4,input_data!$1:$1,0)),"")</f>
        <v>192.10444634332401</v>
      </c>
      <c r="H126" s="252">
        <f>_xlfn.IFNA(INDEX(input_data!$1:$1048576,MATCH($B126,input_data!$B:$B,0),MATCH(H$4,input_data!$1:$1,0)),"")</f>
        <v>5.6636874597672504</v>
      </c>
      <c r="I126" s="252">
        <f>_xlfn.IFNA(INDEX(input_data!$1:$1048576,MATCH($B126,input_data!$B:$B,0),MATCH(I$4,input_data!$1:$1,0)),"")</f>
        <v>671.31459788400002</v>
      </c>
      <c r="J126" s="252">
        <f>_xlfn.IFNA(INDEX(input_data!$1:$1048576,MATCH($B126,input_data!$B:$B,0),MATCH(J$4,input_data!$1:$1,0)),"")</f>
        <v>39.097452841440997</v>
      </c>
      <c r="K126" s="252">
        <f>_xlfn.IFNA(INDEX(input_data!$1:$1048576,MATCH($B126,input_data!$B:$B,0),MATCH(K$4,input_data!$1:$1,0)),"")</f>
        <v>5.9194940000000003</v>
      </c>
      <c r="L126" s="252">
        <f>_xlfn.IFNA(INDEX(input_data!$1:$1048576,MATCH($B126,input_data!$B:$B,0),MATCH(L$4,input_data!$1:$1,0)),"")</f>
        <v>10.112469000000001</v>
      </c>
      <c r="M126" s="252">
        <f>_xlfn.IFNA(INDEX(input_data!$1:$1048576,MATCH($B126,input_data!$B:$B,0),MATCH(M$4,input_data!$1:$1,0)),"")</f>
        <v>4.7211462444235703</v>
      </c>
      <c r="N126" s="252">
        <f>_xlfn.IFNA(INDEX(input_data!$1:$1048576,MATCH($B126,input_data!$B:$B,0),MATCH(N$4,input_data!$1:$1,0)),"")</f>
        <v>0</v>
      </c>
      <c r="O126" s="252">
        <f>_xlfn.IFNA(INDEX(input_data!$1:$1048576,MATCH($B126,input_data!$B:$B,0),MATCH(O$4,input_data!$1:$1,0)),"")</f>
        <v>5.8789309999999997</v>
      </c>
      <c r="P126" s="251">
        <f>_xlfn.IFNA(INDEX(input_data!$1:$1048576,MATCH($B126,input_data!$B:$B,0),MATCH(P$4,input_data!$1:$1,0)),"")</f>
        <v>934.81222477295603</v>
      </c>
      <c r="Q126" s="217">
        <f t="shared" si="2"/>
        <v>2.9585998578964601E-2</v>
      </c>
    </row>
    <row r="127" spans="1:17" ht="16.5" x14ac:dyDescent="0.35">
      <c r="A127" s="263" t="s">
        <v>1565</v>
      </c>
      <c r="B127" s="88" t="s">
        <v>492</v>
      </c>
      <c r="C127" s="88" t="s">
        <v>1183</v>
      </c>
      <c r="D127" s="265"/>
      <c r="E127" s="89" t="s">
        <v>493</v>
      </c>
      <c r="F127" s="251">
        <f>_xlfn.IFNA(INDEX(input_data!$1:$1048576,MATCH($B127,input_data!$B:$B,0),MATCH(F$4,input_data!$1:$1,0)),"")</f>
        <v>69.849723018304005</v>
      </c>
      <c r="G127" s="252">
        <f>_xlfn.IFNA(INDEX(input_data!$1:$1048576,MATCH($B127,input_data!$B:$B,0),MATCH(G$4,input_data!$1:$1,0)),"")</f>
        <v>24.591466984024599</v>
      </c>
      <c r="H127" s="252">
        <f>_xlfn.IFNA(INDEX(input_data!$1:$1048576,MATCH($B127,input_data!$B:$B,0),MATCH(H$4,input_data!$1:$1,0)),"")</f>
        <v>0.52967385659281796</v>
      </c>
      <c r="I127" s="252">
        <f>_xlfn.IFNA(INDEX(input_data!$1:$1048576,MATCH($B127,input_data!$B:$B,0),MATCH(I$4,input_data!$1:$1,0)),"")</f>
        <v>46.232779319999999</v>
      </c>
      <c r="J127" s="252">
        <f>_xlfn.IFNA(INDEX(input_data!$1:$1048576,MATCH($B127,input_data!$B:$B,0),MATCH(J$4,input_data!$1:$1,0)),"")</f>
        <v>0</v>
      </c>
      <c r="K127" s="252">
        <f>_xlfn.IFNA(INDEX(input_data!$1:$1048576,MATCH($B127,input_data!$B:$B,0),MATCH(K$4,input_data!$1:$1,0)),"")</f>
        <v>0</v>
      </c>
      <c r="L127" s="252">
        <f>_xlfn.IFNA(INDEX(input_data!$1:$1048576,MATCH($B127,input_data!$B:$B,0),MATCH(L$4,input_data!$1:$1,0)),"")</f>
        <v>0</v>
      </c>
      <c r="M127" s="252">
        <f>_xlfn.IFNA(INDEX(input_data!$1:$1048576,MATCH($B127,input_data!$B:$B,0),MATCH(M$4,input_data!$1:$1,0)),"")</f>
        <v>0</v>
      </c>
      <c r="N127" s="252">
        <f>_xlfn.IFNA(INDEX(input_data!$1:$1048576,MATCH($B127,input_data!$B:$B,0),MATCH(N$4,input_data!$1:$1,0)),"")</f>
        <v>0</v>
      </c>
      <c r="O127" s="252">
        <f>_xlfn.IFNA(INDEX(input_data!$1:$1048576,MATCH($B127,input_data!$B:$B,0),MATCH(O$4,input_data!$1:$1,0)),"")</f>
        <v>3.5242239999999998</v>
      </c>
      <c r="P127" s="251">
        <f>_xlfn.IFNA(INDEX(input_data!$1:$1048576,MATCH($B127,input_data!$B:$B,0),MATCH(P$4,input_data!$1:$1,0)),"")</f>
        <v>74.878144160617495</v>
      </c>
      <c r="Q127" s="217">
        <f t="shared" si="2"/>
        <v>7.1989135032014318E-2</v>
      </c>
    </row>
    <row r="128" spans="1:17" ht="16.5" x14ac:dyDescent="0.35">
      <c r="A128" s="263" t="s">
        <v>1566</v>
      </c>
      <c r="B128" s="88" t="s">
        <v>494</v>
      </c>
      <c r="C128" s="88" t="s">
        <v>1184</v>
      </c>
      <c r="D128" s="265"/>
      <c r="E128" s="89" t="s">
        <v>495</v>
      </c>
      <c r="F128" s="251">
        <f>_xlfn.IFNA(INDEX(input_data!$1:$1048576,MATCH($B128,input_data!$B:$B,0),MATCH(F$4,input_data!$1:$1,0)),"")</f>
        <v>13.1415734115854</v>
      </c>
      <c r="G128" s="252">
        <f>_xlfn.IFNA(INDEX(input_data!$1:$1048576,MATCH($B128,input_data!$B:$B,0),MATCH(G$4,input_data!$1:$1,0)),"")</f>
        <v>4.4292328007171999</v>
      </c>
      <c r="H128" s="252">
        <f>_xlfn.IFNA(INDEX(input_data!$1:$1048576,MATCH($B128,input_data!$B:$B,0),MATCH(H$4,input_data!$1:$1,0)),"")</f>
        <v>0.13242588576881101</v>
      </c>
      <c r="I128" s="252">
        <f>_xlfn.IFNA(INDEX(input_data!$1:$1048576,MATCH($B128,input_data!$B:$B,0),MATCH(I$4,input_data!$1:$1,0)),"")</f>
        <v>5.7349893999999999</v>
      </c>
      <c r="J128" s="252">
        <f>_xlfn.IFNA(INDEX(input_data!$1:$1048576,MATCH($B128,input_data!$B:$B,0),MATCH(J$4,input_data!$1:$1,0)),"")</f>
        <v>0</v>
      </c>
      <c r="K128" s="252">
        <f>_xlfn.IFNA(INDEX(input_data!$1:$1048576,MATCH($B128,input_data!$B:$B,0),MATCH(K$4,input_data!$1:$1,0)),"")</f>
        <v>0</v>
      </c>
      <c r="L128" s="252">
        <f>_xlfn.IFNA(INDEX(input_data!$1:$1048576,MATCH($B128,input_data!$B:$B,0),MATCH(L$4,input_data!$1:$1,0)),"")</f>
        <v>0</v>
      </c>
      <c r="M128" s="252">
        <f>_xlfn.IFNA(INDEX(input_data!$1:$1048576,MATCH($B128,input_data!$B:$B,0),MATCH(M$4,input_data!$1:$1,0)),"")</f>
        <v>2.5177776796008202</v>
      </c>
      <c r="N128" s="252">
        <f>_xlfn.IFNA(INDEX(input_data!$1:$1048576,MATCH($B128,input_data!$B:$B,0),MATCH(N$4,input_data!$1:$1,0)),"")</f>
        <v>0</v>
      </c>
      <c r="O128" s="252">
        <f>_xlfn.IFNA(INDEX(input_data!$1:$1048576,MATCH($B128,input_data!$B:$B,0),MATCH(O$4,input_data!$1:$1,0)),"")</f>
        <v>0.130328</v>
      </c>
      <c r="P128" s="251">
        <f>_xlfn.IFNA(INDEX(input_data!$1:$1048576,MATCH($B128,input_data!$B:$B,0),MATCH(P$4,input_data!$1:$1,0)),"")</f>
        <v>12.9447537660868</v>
      </c>
      <c r="Q128" s="217">
        <f t="shared" si="2"/>
        <v>-1.4976870678596765E-2</v>
      </c>
    </row>
    <row r="129" spans="1:17" ht="16.5" x14ac:dyDescent="0.35">
      <c r="A129" s="263" t="s">
        <v>1567</v>
      </c>
      <c r="B129" s="88" t="s">
        <v>496</v>
      </c>
      <c r="C129" s="88" t="s">
        <v>1185</v>
      </c>
      <c r="D129" s="265"/>
      <c r="E129" s="89" t="s">
        <v>497</v>
      </c>
      <c r="F129" s="251">
        <f>_xlfn.IFNA(INDEX(input_data!$1:$1048576,MATCH($B129,input_data!$B:$B,0),MATCH(F$4,input_data!$1:$1,0)),"")</f>
        <v>9.5697471008162402</v>
      </c>
      <c r="G129" s="252">
        <f>_xlfn.IFNA(INDEX(input_data!$1:$1048576,MATCH($B129,input_data!$B:$B,0),MATCH(G$4,input_data!$1:$1,0)),"")</f>
        <v>1.89769215958613</v>
      </c>
      <c r="H129" s="252">
        <f>_xlfn.IFNA(INDEX(input_data!$1:$1048576,MATCH($B129,input_data!$B:$B,0),MATCH(H$4,input_data!$1:$1,0)),"")</f>
        <v>6.18392557095278E-2</v>
      </c>
      <c r="I129" s="252">
        <f>_xlfn.IFNA(INDEX(input_data!$1:$1048576,MATCH($B129,input_data!$B:$B,0),MATCH(I$4,input_data!$1:$1,0)),"")</f>
        <v>6.8749761119999997</v>
      </c>
      <c r="J129" s="252">
        <f>_xlfn.IFNA(INDEX(input_data!$1:$1048576,MATCH($B129,input_data!$B:$B,0),MATCH(J$4,input_data!$1:$1,0)),"")</f>
        <v>0</v>
      </c>
      <c r="K129" s="252">
        <f>_xlfn.IFNA(INDEX(input_data!$1:$1048576,MATCH($B129,input_data!$B:$B,0),MATCH(K$4,input_data!$1:$1,0)),"")</f>
        <v>0</v>
      </c>
      <c r="L129" s="252">
        <f>_xlfn.IFNA(INDEX(input_data!$1:$1048576,MATCH($B129,input_data!$B:$B,0),MATCH(L$4,input_data!$1:$1,0)),"")</f>
        <v>0</v>
      </c>
      <c r="M129" s="252">
        <f>_xlfn.IFNA(INDEX(input_data!$1:$1048576,MATCH($B129,input_data!$B:$B,0),MATCH(M$4,input_data!$1:$1,0)),"")</f>
        <v>0.82086059468344896</v>
      </c>
      <c r="N129" s="252">
        <f>_xlfn.IFNA(INDEX(input_data!$1:$1048576,MATCH($B129,input_data!$B:$B,0),MATCH(N$4,input_data!$1:$1,0)),"")</f>
        <v>0</v>
      </c>
      <c r="O129" s="252">
        <f>_xlfn.IFNA(INDEX(input_data!$1:$1048576,MATCH($B129,input_data!$B:$B,0),MATCH(O$4,input_data!$1:$1,0)),"")</f>
        <v>9.2909000000000005E-2</v>
      </c>
      <c r="P129" s="251">
        <f>_xlfn.IFNA(INDEX(input_data!$1:$1048576,MATCH($B129,input_data!$B:$B,0),MATCH(P$4,input_data!$1:$1,0)),"")</f>
        <v>9.7482771219791093</v>
      </c>
      <c r="Q129" s="217">
        <f t="shared" si="2"/>
        <v>1.8655667624449812E-2</v>
      </c>
    </row>
    <row r="130" spans="1:17" ht="16.5" x14ac:dyDescent="0.35">
      <c r="A130" s="263" t="s">
        <v>1568</v>
      </c>
      <c r="B130" s="88" t="s">
        <v>498</v>
      </c>
      <c r="C130" s="88" t="s">
        <v>1186</v>
      </c>
      <c r="D130" s="265"/>
      <c r="E130" s="89" t="s">
        <v>499</v>
      </c>
      <c r="F130" s="251">
        <f>_xlfn.IFNA(INDEX(input_data!$1:$1048576,MATCH($B130,input_data!$B:$B,0),MATCH(F$4,input_data!$1:$1,0)),"")</f>
        <v>13.227873586157701</v>
      </c>
      <c r="G130" s="252">
        <f>_xlfn.IFNA(INDEX(input_data!$1:$1048576,MATCH($B130,input_data!$B:$B,0),MATCH(G$4,input_data!$1:$1,0)),"")</f>
        <v>3.6425291998610398</v>
      </c>
      <c r="H130" s="252">
        <f>_xlfn.IFNA(INDEX(input_data!$1:$1048576,MATCH($B130,input_data!$B:$B,0),MATCH(H$4,input_data!$1:$1,0)),"")</f>
        <v>0.118697489201174</v>
      </c>
      <c r="I130" s="252">
        <f>_xlfn.IFNA(INDEX(input_data!$1:$1048576,MATCH($B130,input_data!$B:$B,0),MATCH(I$4,input_data!$1:$1,0)),"")</f>
        <v>7.6523148000000001</v>
      </c>
      <c r="J130" s="252">
        <f>_xlfn.IFNA(INDEX(input_data!$1:$1048576,MATCH($B130,input_data!$B:$B,0),MATCH(J$4,input_data!$1:$1,0)),"")</f>
        <v>0</v>
      </c>
      <c r="K130" s="252">
        <f>_xlfn.IFNA(INDEX(input_data!$1:$1048576,MATCH($B130,input_data!$B:$B,0),MATCH(K$4,input_data!$1:$1,0)),"")</f>
        <v>0</v>
      </c>
      <c r="L130" s="252">
        <f>_xlfn.IFNA(INDEX(input_data!$1:$1048576,MATCH($B130,input_data!$B:$B,0),MATCH(L$4,input_data!$1:$1,0)),"")</f>
        <v>0</v>
      </c>
      <c r="M130" s="252">
        <f>_xlfn.IFNA(INDEX(input_data!$1:$1048576,MATCH($B130,input_data!$B:$B,0),MATCH(M$4,input_data!$1:$1,0)),"")</f>
        <v>1.2938625327226601</v>
      </c>
      <c r="N130" s="252">
        <f>_xlfn.IFNA(INDEX(input_data!$1:$1048576,MATCH($B130,input_data!$B:$B,0),MATCH(N$4,input_data!$1:$1,0)),"")</f>
        <v>0</v>
      </c>
      <c r="O130" s="252">
        <f>_xlfn.IFNA(INDEX(input_data!$1:$1048576,MATCH($B130,input_data!$B:$B,0),MATCH(O$4,input_data!$1:$1,0)),"")</f>
        <v>0.16764699999999999</v>
      </c>
      <c r="P130" s="251">
        <f>_xlfn.IFNA(INDEX(input_data!$1:$1048576,MATCH($B130,input_data!$B:$B,0),MATCH(P$4,input_data!$1:$1,0)),"")</f>
        <v>12.875051021784801</v>
      </c>
      <c r="Q130" s="217">
        <f t="shared" si="2"/>
        <v>-2.6672659220308148E-2</v>
      </c>
    </row>
    <row r="131" spans="1:17" ht="16.5" x14ac:dyDescent="0.35">
      <c r="A131" s="263" t="s">
        <v>1739</v>
      </c>
      <c r="B131" s="88" t="s">
        <v>500</v>
      </c>
      <c r="C131" s="88" t="s">
        <v>1187</v>
      </c>
      <c r="D131" s="265"/>
      <c r="E131" s="89" t="s">
        <v>501</v>
      </c>
      <c r="F131" s="251">
        <f>_xlfn.IFNA(INDEX(input_data!$1:$1048576,MATCH($B131,input_data!$B:$B,0),MATCH(F$4,input_data!$1:$1,0)),"")</f>
        <v>15.422779589265399</v>
      </c>
      <c r="G131" s="252">
        <f>_xlfn.IFNA(INDEX(input_data!$1:$1048576,MATCH($B131,input_data!$B:$B,0),MATCH(G$4,input_data!$1:$1,0)),"")</f>
        <v>3.67270880404002</v>
      </c>
      <c r="H131" s="252">
        <f>_xlfn.IFNA(INDEX(input_data!$1:$1048576,MATCH($B131,input_data!$B:$B,0),MATCH(H$4,input_data!$1:$1,0)),"")</f>
        <v>0.119680938624522</v>
      </c>
      <c r="I131" s="252">
        <f>_xlfn.IFNA(INDEX(input_data!$1:$1048576,MATCH($B131,input_data!$B:$B,0),MATCH(I$4,input_data!$1:$1,0)),"")</f>
        <v>10.285323048</v>
      </c>
      <c r="J131" s="252">
        <f>_xlfn.IFNA(INDEX(input_data!$1:$1048576,MATCH($B131,input_data!$B:$B,0),MATCH(J$4,input_data!$1:$1,0)),"")</f>
        <v>0</v>
      </c>
      <c r="K131" s="252">
        <f>_xlfn.IFNA(INDEX(input_data!$1:$1048576,MATCH($B131,input_data!$B:$B,0),MATCH(K$4,input_data!$1:$1,0)),"")</f>
        <v>0</v>
      </c>
      <c r="L131" s="252">
        <f>_xlfn.IFNA(INDEX(input_data!$1:$1048576,MATCH($B131,input_data!$B:$B,0),MATCH(L$4,input_data!$1:$1,0)),"")</f>
        <v>0</v>
      </c>
      <c r="M131" s="252">
        <f>_xlfn.IFNA(INDEX(input_data!$1:$1048576,MATCH($B131,input_data!$B:$B,0),MATCH(M$4,input_data!$1:$1,0)),"")</f>
        <v>1.54273902334612</v>
      </c>
      <c r="N131" s="252">
        <f>_xlfn.IFNA(INDEX(input_data!$1:$1048576,MATCH($B131,input_data!$B:$B,0),MATCH(N$4,input_data!$1:$1,0)),"")</f>
        <v>0</v>
      </c>
      <c r="O131" s="252">
        <f>_xlfn.IFNA(INDEX(input_data!$1:$1048576,MATCH($B131,input_data!$B:$B,0),MATCH(O$4,input_data!$1:$1,0)),"")</f>
        <v>0.17502000000000001</v>
      </c>
      <c r="P131" s="251">
        <f>_xlfn.IFNA(INDEX(input_data!$1:$1048576,MATCH($B131,input_data!$B:$B,0),MATCH(P$4,input_data!$1:$1,0)),"")</f>
        <v>15.7954718140107</v>
      </c>
      <c r="Q131" s="217">
        <f t="shared" si="2"/>
        <v>2.4165049016501738E-2</v>
      </c>
    </row>
    <row r="132" spans="1:17" ht="16.5" x14ac:dyDescent="0.35">
      <c r="A132" s="263" t="s">
        <v>1571</v>
      </c>
      <c r="B132" s="88" t="s">
        <v>506</v>
      </c>
      <c r="C132" s="88" t="s">
        <v>1188</v>
      </c>
      <c r="D132" s="265"/>
      <c r="E132" s="89" t="s">
        <v>507</v>
      </c>
      <c r="F132" s="251">
        <f>_xlfn.IFNA(INDEX(input_data!$1:$1048576,MATCH($B132,input_data!$B:$B,0),MATCH(F$4,input_data!$1:$1,0)),"")</f>
        <v>9.6624603534981492</v>
      </c>
      <c r="G132" s="252">
        <f>_xlfn.IFNA(INDEX(input_data!$1:$1048576,MATCH($B132,input_data!$B:$B,0),MATCH(G$4,input_data!$1:$1,0)),"")</f>
        <v>2.5770006512056902</v>
      </c>
      <c r="H132" s="252">
        <f>_xlfn.IFNA(INDEX(input_data!$1:$1048576,MATCH($B132,input_data!$B:$B,0),MATCH(H$4,input_data!$1:$1,0)),"")</f>
        <v>8.3115761781785896E-2</v>
      </c>
      <c r="I132" s="252">
        <f>_xlfn.IFNA(INDEX(input_data!$1:$1048576,MATCH($B132,input_data!$B:$B,0),MATCH(I$4,input_data!$1:$1,0)),"")</f>
        <v>5.1968112279999996</v>
      </c>
      <c r="J132" s="252">
        <f>_xlfn.IFNA(INDEX(input_data!$1:$1048576,MATCH($B132,input_data!$B:$B,0),MATCH(J$4,input_data!$1:$1,0)),"")</f>
        <v>0</v>
      </c>
      <c r="K132" s="252">
        <f>_xlfn.IFNA(INDEX(input_data!$1:$1048576,MATCH($B132,input_data!$B:$B,0),MATCH(K$4,input_data!$1:$1,0)),"")</f>
        <v>0</v>
      </c>
      <c r="L132" s="252">
        <f>_xlfn.IFNA(INDEX(input_data!$1:$1048576,MATCH($B132,input_data!$B:$B,0),MATCH(L$4,input_data!$1:$1,0)),"")</f>
        <v>0</v>
      </c>
      <c r="M132" s="252">
        <f>_xlfn.IFNA(INDEX(input_data!$1:$1048576,MATCH($B132,input_data!$B:$B,0),MATCH(M$4,input_data!$1:$1,0)),"")</f>
        <v>1.2364675769767499</v>
      </c>
      <c r="N132" s="252">
        <f>_xlfn.IFNA(INDEX(input_data!$1:$1048576,MATCH($B132,input_data!$B:$B,0),MATCH(N$4,input_data!$1:$1,0)),"")</f>
        <v>0.12523710464851601</v>
      </c>
      <c r="O132" s="252">
        <f>_xlfn.IFNA(INDEX(input_data!$1:$1048576,MATCH($B132,input_data!$B:$B,0),MATCH(O$4,input_data!$1:$1,0)),"")</f>
        <v>0.138042</v>
      </c>
      <c r="P132" s="251">
        <f>_xlfn.IFNA(INDEX(input_data!$1:$1048576,MATCH($B132,input_data!$B:$B,0),MATCH(P$4,input_data!$1:$1,0)),"")</f>
        <v>9.3566743226127294</v>
      </c>
      <c r="Q132" s="217">
        <f t="shared" si="2"/>
        <v>-3.164680833849054E-2</v>
      </c>
    </row>
    <row r="133" spans="1:17" ht="16.5" x14ac:dyDescent="0.35">
      <c r="A133" s="263" t="s">
        <v>1572</v>
      </c>
      <c r="B133" s="88" t="s">
        <v>508</v>
      </c>
      <c r="C133" s="88" t="s">
        <v>1189</v>
      </c>
      <c r="D133" s="265"/>
      <c r="E133" s="89" t="s">
        <v>509</v>
      </c>
      <c r="F133" s="251">
        <f>_xlfn.IFNA(INDEX(input_data!$1:$1048576,MATCH($B133,input_data!$B:$B,0),MATCH(F$4,input_data!$1:$1,0)),"")</f>
        <v>9.3929687940367295</v>
      </c>
      <c r="G133" s="252">
        <f>_xlfn.IFNA(INDEX(input_data!$1:$1048576,MATCH($B133,input_data!$B:$B,0),MATCH(G$4,input_data!$1:$1,0)),"")</f>
        <v>1.90429892453292</v>
      </c>
      <c r="H133" s="252">
        <f>_xlfn.IFNA(INDEX(input_data!$1:$1048576,MATCH($B133,input_data!$B:$B,0),MATCH(H$4,input_data!$1:$1,0)),"")</f>
        <v>6.2054547438954603E-2</v>
      </c>
      <c r="I133" s="252">
        <f>_xlfn.IFNA(INDEX(input_data!$1:$1048576,MATCH($B133,input_data!$B:$B,0),MATCH(I$4,input_data!$1:$1,0)),"")</f>
        <v>6.2120487999999998</v>
      </c>
      <c r="J133" s="252">
        <f>_xlfn.IFNA(INDEX(input_data!$1:$1048576,MATCH($B133,input_data!$B:$B,0),MATCH(J$4,input_data!$1:$1,0)),"")</f>
        <v>0</v>
      </c>
      <c r="K133" s="252">
        <f>_xlfn.IFNA(INDEX(input_data!$1:$1048576,MATCH($B133,input_data!$B:$B,0),MATCH(K$4,input_data!$1:$1,0)),"")</f>
        <v>0</v>
      </c>
      <c r="L133" s="252">
        <f>_xlfn.IFNA(INDEX(input_data!$1:$1048576,MATCH($B133,input_data!$B:$B,0),MATCH(L$4,input_data!$1:$1,0)),"")</f>
        <v>0</v>
      </c>
      <c r="M133" s="252">
        <f>_xlfn.IFNA(INDEX(input_data!$1:$1048576,MATCH($B133,input_data!$B:$B,0),MATCH(M$4,input_data!$1:$1,0)),"")</f>
        <v>1.4117098465091</v>
      </c>
      <c r="N133" s="252">
        <f>_xlfn.IFNA(INDEX(input_data!$1:$1048576,MATCH($B133,input_data!$B:$B,0),MATCH(N$4,input_data!$1:$1,0)),"")</f>
        <v>0</v>
      </c>
      <c r="O133" s="252">
        <f>_xlfn.IFNA(INDEX(input_data!$1:$1048576,MATCH($B133,input_data!$B:$B,0),MATCH(O$4,input_data!$1:$1,0)),"")</f>
        <v>9.0874999999999997E-2</v>
      </c>
      <c r="P133" s="251">
        <f>_xlfn.IFNA(INDEX(input_data!$1:$1048576,MATCH($B133,input_data!$B:$B,0),MATCH(P$4,input_data!$1:$1,0)),"")</f>
        <v>9.6809871184809797</v>
      </c>
      <c r="Q133" s="217">
        <f t="shared" si="2"/>
        <v>3.0663183361910429E-2</v>
      </c>
    </row>
    <row r="134" spans="1:17" ht="16.5" x14ac:dyDescent="0.35">
      <c r="A134" s="263" t="s">
        <v>1573</v>
      </c>
      <c r="B134" s="88" t="s">
        <v>510</v>
      </c>
      <c r="C134" s="88" t="s">
        <v>1190</v>
      </c>
      <c r="D134" s="265"/>
      <c r="E134" s="89" t="s">
        <v>511</v>
      </c>
      <c r="F134" s="251">
        <f>_xlfn.IFNA(INDEX(input_data!$1:$1048576,MATCH($B134,input_data!$B:$B,0),MATCH(F$4,input_data!$1:$1,0)),"")</f>
        <v>178.23194251646001</v>
      </c>
      <c r="G134" s="252">
        <f>_xlfn.IFNA(INDEX(input_data!$1:$1048576,MATCH($B134,input_data!$B:$B,0),MATCH(G$4,input_data!$1:$1,0)),"")</f>
        <v>72.543595498193696</v>
      </c>
      <c r="H134" s="252">
        <f>_xlfn.IFNA(INDEX(input_data!$1:$1048576,MATCH($B134,input_data!$B:$B,0),MATCH(H$4,input_data!$1:$1,0)),"")</f>
        <v>1.87476779990144</v>
      </c>
      <c r="I134" s="252">
        <f>_xlfn.IFNA(INDEX(input_data!$1:$1048576,MATCH($B134,input_data!$B:$B,0),MATCH(I$4,input_data!$1:$1,0)),"")</f>
        <v>91.318897152000005</v>
      </c>
      <c r="J134" s="252">
        <f>_xlfn.IFNA(INDEX(input_data!$1:$1048576,MATCH($B134,input_data!$B:$B,0),MATCH(J$4,input_data!$1:$1,0)),"")</f>
        <v>9.9185556665556192</v>
      </c>
      <c r="K134" s="252">
        <f>_xlfn.IFNA(INDEX(input_data!$1:$1048576,MATCH($B134,input_data!$B:$B,0),MATCH(K$4,input_data!$1:$1,0)),"")</f>
        <v>1.1332850000000001</v>
      </c>
      <c r="L134" s="252">
        <f>_xlfn.IFNA(INDEX(input_data!$1:$1048576,MATCH($B134,input_data!$B:$B,0),MATCH(L$4,input_data!$1:$1,0)),"")</f>
        <v>1.9360280000000001</v>
      </c>
      <c r="M134" s="252">
        <f>_xlfn.IFNA(INDEX(input_data!$1:$1048576,MATCH($B134,input_data!$B:$B,0),MATCH(M$4,input_data!$1:$1,0)),"")</f>
        <v>0.87119003525333305</v>
      </c>
      <c r="N134" s="252">
        <f>_xlfn.IFNA(INDEX(input_data!$1:$1048576,MATCH($B134,input_data!$B:$B,0),MATCH(N$4,input_data!$1:$1,0)),"")</f>
        <v>0</v>
      </c>
      <c r="O134" s="252">
        <f>_xlfn.IFNA(INDEX(input_data!$1:$1048576,MATCH($B134,input_data!$B:$B,0),MATCH(O$4,input_data!$1:$1,0)),"")</f>
        <v>0.80095799999999995</v>
      </c>
      <c r="P134" s="251">
        <f>_xlfn.IFNA(INDEX(input_data!$1:$1048576,MATCH($B134,input_data!$B:$B,0),MATCH(P$4,input_data!$1:$1,0)),"")</f>
        <v>180.39727715190401</v>
      </c>
      <c r="Q134" s="217">
        <f t="shared" si="2"/>
        <v>1.2148970632713807E-2</v>
      </c>
    </row>
    <row r="135" spans="1:17" ht="16.5" x14ac:dyDescent="0.35">
      <c r="A135" s="263" t="s">
        <v>1574</v>
      </c>
      <c r="B135" s="88" t="s">
        <v>512</v>
      </c>
      <c r="C135" s="88" t="s">
        <v>1191</v>
      </c>
      <c r="D135" s="265"/>
      <c r="E135" s="89" t="s">
        <v>513</v>
      </c>
      <c r="F135" s="251">
        <f>_xlfn.IFNA(INDEX(input_data!$1:$1048576,MATCH($B135,input_data!$B:$B,0),MATCH(F$4,input_data!$1:$1,0)),"")</f>
        <v>10.3766203413266</v>
      </c>
      <c r="G135" s="252">
        <f>_xlfn.IFNA(INDEX(input_data!$1:$1048576,MATCH($B135,input_data!$B:$B,0),MATCH(G$4,input_data!$1:$1,0)),"")</f>
        <v>3.0271224372264798</v>
      </c>
      <c r="H135" s="252">
        <f>_xlfn.IFNA(INDEX(input_data!$1:$1048576,MATCH($B135,input_data!$B:$B,0),MATCH(H$4,input_data!$1:$1,0)),"")</f>
        <v>9.8643501009417003E-2</v>
      </c>
      <c r="I135" s="252">
        <f>_xlfn.IFNA(INDEX(input_data!$1:$1048576,MATCH($B135,input_data!$B:$B,0),MATCH(I$4,input_data!$1:$1,0)),"")</f>
        <v>6.0347804109999998</v>
      </c>
      <c r="J135" s="252">
        <f>_xlfn.IFNA(INDEX(input_data!$1:$1048576,MATCH($B135,input_data!$B:$B,0),MATCH(J$4,input_data!$1:$1,0)),"")</f>
        <v>0</v>
      </c>
      <c r="K135" s="252">
        <f>_xlfn.IFNA(INDEX(input_data!$1:$1048576,MATCH($B135,input_data!$B:$B,0),MATCH(K$4,input_data!$1:$1,0)),"")</f>
        <v>0</v>
      </c>
      <c r="L135" s="252">
        <f>_xlfn.IFNA(INDEX(input_data!$1:$1048576,MATCH($B135,input_data!$B:$B,0),MATCH(L$4,input_data!$1:$1,0)),"")</f>
        <v>0</v>
      </c>
      <c r="M135" s="252">
        <f>_xlfn.IFNA(INDEX(input_data!$1:$1048576,MATCH($B135,input_data!$B:$B,0),MATCH(M$4,input_data!$1:$1,0)),"")</f>
        <v>0.48203980045643802</v>
      </c>
      <c r="N135" s="252">
        <f>_xlfn.IFNA(INDEX(input_data!$1:$1048576,MATCH($B135,input_data!$B:$B,0),MATCH(N$4,input_data!$1:$1,0)),"")</f>
        <v>0</v>
      </c>
      <c r="O135" s="252">
        <f>_xlfn.IFNA(INDEX(input_data!$1:$1048576,MATCH($B135,input_data!$B:$B,0),MATCH(O$4,input_data!$1:$1,0)),"")</f>
        <v>0.13115599999999999</v>
      </c>
      <c r="P135" s="251">
        <f>_xlfn.IFNA(INDEX(input_data!$1:$1048576,MATCH($B135,input_data!$B:$B,0),MATCH(P$4,input_data!$1:$1,0)),"")</f>
        <v>9.7737421496923407</v>
      </c>
      <c r="Q135" s="217">
        <f t="shared" si="2"/>
        <v>-5.8099667502837793E-2</v>
      </c>
    </row>
    <row r="136" spans="1:17" ht="16.5" x14ac:dyDescent="0.35">
      <c r="A136" s="263" t="s">
        <v>1575</v>
      </c>
      <c r="B136" s="88" t="s">
        <v>514</v>
      </c>
      <c r="C136" s="88" t="s">
        <v>1192</v>
      </c>
      <c r="D136" s="265"/>
      <c r="E136" s="89" t="s">
        <v>515</v>
      </c>
      <c r="F136" s="251">
        <f>_xlfn.IFNA(INDEX(input_data!$1:$1048576,MATCH($B136,input_data!$B:$B,0),MATCH(F$4,input_data!$1:$1,0)),"")</f>
        <v>13.4735286542581</v>
      </c>
      <c r="G136" s="252">
        <f>_xlfn.IFNA(INDEX(input_data!$1:$1048576,MATCH($B136,input_data!$B:$B,0),MATCH(G$4,input_data!$1:$1,0)),"")</f>
        <v>3.73045148939923</v>
      </c>
      <c r="H136" s="252">
        <f>_xlfn.IFNA(INDEX(input_data!$1:$1048576,MATCH($B136,input_data!$B:$B,0),MATCH(H$4,input_data!$1:$1,0)),"")</f>
        <v>0.11878229658872</v>
      </c>
      <c r="I136" s="252">
        <f>_xlfn.IFNA(INDEX(input_data!$1:$1048576,MATCH($B136,input_data!$B:$B,0),MATCH(I$4,input_data!$1:$1,0)),"")</f>
        <v>7.6619452770000001</v>
      </c>
      <c r="J136" s="252">
        <f>_xlfn.IFNA(INDEX(input_data!$1:$1048576,MATCH($B136,input_data!$B:$B,0),MATCH(J$4,input_data!$1:$1,0)),"")</f>
        <v>0</v>
      </c>
      <c r="K136" s="252">
        <f>_xlfn.IFNA(INDEX(input_data!$1:$1048576,MATCH($B136,input_data!$B:$B,0),MATCH(K$4,input_data!$1:$1,0)),"")</f>
        <v>0</v>
      </c>
      <c r="L136" s="252">
        <f>_xlfn.IFNA(INDEX(input_data!$1:$1048576,MATCH($B136,input_data!$B:$B,0),MATCH(L$4,input_data!$1:$1,0)),"")</f>
        <v>0</v>
      </c>
      <c r="M136" s="252">
        <f>_xlfn.IFNA(INDEX(input_data!$1:$1048576,MATCH($B136,input_data!$B:$B,0),MATCH(M$4,input_data!$1:$1,0)),"")</f>
        <v>1.2121168738842201</v>
      </c>
      <c r="N136" s="252">
        <f>_xlfn.IFNA(INDEX(input_data!$1:$1048576,MATCH($B136,input_data!$B:$B,0),MATCH(N$4,input_data!$1:$1,0)),"")</f>
        <v>0</v>
      </c>
      <c r="O136" s="252">
        <f>_xlfn.IFNA(INDEX(input_data!$1:$1048576,MATCH($B136,input_data!$B:$B,0),MATCH(O$4,input_data!$1:$1,0)),"")</f>
        <v>0.15318799999999999</v>
      </c>
      <c r="P136" s="251">
        <f>_xlfn.IFNA(INDEX(input_data!$1:$1048576,MATCH($B136,input_data!$B:$B,0),MATCH(P$4,input_data!$1:$1,0)),"")</f>
        <v>12.8764839368722</v>
      </c>
      <c r="Q136" s="217">
        <f t="shared" si="2"/>
        <v>-4.4312424213920676E-2</v>
      </c>
    </row>
    <row r="137" spans="1:17" ht="16.5" x14ac:dyDescent="0.35">
      <c r="A137" s="263" t="s">
        <v>1576</v>
      </c>
      <c r="B137" s="88" t="s">
        <v>516</v>
      </c>
      <c r="C137" s="88" t="s">
        <v>1193</v>
      </c>
      <c r="D137" s="265"/>
      <c r="E137" s="89" t="s">
        <v>517</v>
      </c>
      <c r="F137" s="251">
        <f>_xlfn.IFNA(INDEX(input_data!$1:$1048576,MATCH($B137,input_data!$B:$B,0),MATCH(F$4,input_data!$1:$1,0)),"")</f>
        <v>394.448908396702</v>
      </c>
      <c r="G137" s="252">
        <f>_xlfn.IFNA(INDEX(input_data!$1:$1048576,MATCH($B137,input_data!$B:$B,0),MATCH(G$4,input_data!$1:$1,0)),"")</f>
        <v>82.599019865088295</v>
      </c>
      <c r="H137" s="252">
        <f>_xlfn.IFNA(INDEX(input_data!$1:$1048576,MATCH($B137,input_data!$B:$B,0),MATCH(H$4,input_data!$1:$1,0)),"")</f>
        <v>2.4294721685287901</v>
      </c>
      <c r="I137" s="252">
        <f>_xlfn.IFNA(INDEX(input_data!$1:$1048576,MATCH($B137,input_data!$B:$B,0),MATCH(I$4,input_data!$1:$1,0)),"")</f>
        <v>297.75527523</v>
      </c>
      <c r="J137" s="252">
        <f>_xlfn.IFNA(INDEX(input_data!$1:$1048576,MATCH($B137,input_data!$B:$B,0),MATCH(J$4,input_data!$1:$1,0)),"")</f>
        <v>16.9059464825222</v>
      </c>
      <c r="K137" s="252">
        <f>_xlfn.IFNA(INDEX(input_data!$1:$1048576,MATCH($B137,input_data!$B:$B,0),MATCH(K$4,input_data!$1:$1,0)),"")</f>
        <v>2.5299839999999998</v>
      </c>
      <c r="L137" s="252">
        <f>_xlfn.IFNA(INDEX(input_data!$1:$1048576,MATCH($B137,input_data!$B:$B,0),MATCH(L$4,input_data!$1:$1,0)),"")</f>
        <v>4.322057</v>
      </c>
      <c r="M137" s="252">
        <f>_xlfn.IFNA(INDEX(input_data!$1:$1048576,MATCH($B137,input_data!$B:$B,0),MATCH(M$4,input_data!$1:$1,0)),"")</f>
        <v>3.0428602887826002</v>
      </c>
      <c r="N137" s="252">
        <f>_xlfn.IFNA(INDEX(input_data!$1:$1048576,MATCH($B137,input_data!$B:$B,0),MATCH(N$4,input_data!$1:$1,0)),"")</f>
        <v>0</v>
      </c>
      <c r="O137" s="252">
        <f>_xlfn.IFNA(INDEX(input_data!$1:$1048576,MATCH($B137,input_data!$B:$B,0),MATCH(O$4,input_data!$1:$1,0)),"")</f>
        <v>2.4958770000000001</v>
      </c>
      <c r="P137" s="251">
        <f>_xlfn.IFNA(INDEX(input_data!$1:$1048576,MATCH($B137,input_data!$B:$B,0),MATCH(P$4,input_data!$1:$1,0)),"")</f>
        <v>412.08049203492197</v>
      </c>
      <c r="Q137" s="217">
        <f t="shared" si="2"/>
        <v>4.4699283640779353E-2</v>
      </c>
    </row>
    <row r="138" spans="1:17" ht="16.5" x14ac:dyDescent="0.35">
      <c r="A138" s="263" t="s">
        <v>1577</v>
      </c>
      <c r="B138" s="88" t="s">
        <v>518</v>
      </c>
      <c r="C138" s="88" t="s">
        <v>1194</v>
      </c>
      <c r="D138" s="265"/>
      <c r="E138" s="89" t="s">
        <v>519</v>
      </c>
      <c r="F138" s="251">
        <f>_xlfn.IFNA(INDEX(input_data!$1:$1048576,MATCH($B138,input_data!$B:$B,0),MATCH(F$4,input_data!$1:$1,0)),"")</f>
        <v>9.0357479190390695</v>
      </c>
      <c r="G138" s="252">
        <f>_xlfn.IFNA(INDEX(input_data!$1:$1048576,MATCH($B138,input_data!$B:$B,0),MATCH(G$4,input_data!$1:$1,0)),"")</f>
        <v>2.4647714742071498</v>
      </c>
      <c r="H138" s="252">
        <f>_xlfn.IFNA(INDEX(input_data!$1:$1048576,MATCH($B138,input_data!$B:$B,0),MATCH(H$4,input_data!$1:$1,0)),"")</f>
        <v>8.0318418711434594E-2</v>
      </c>
      <c r="I138" s="252">
        <f>_xlfn.IFNA(INDEX(input_data!$1:$1048576,MATCH($B138,input_data!$B:$B,0),MATCH(I$4,input_data!$1:$1,0)),"")</f>
        <v>6.0853621499999999</v>
      </c>
      <c r="J138" s="252">
        <f>_xlfn.IFNA(INDEX(input_data!$1:$1048576,MATCH($B138,input_data!$B:$B,0),MATCH(J$4,input_data!$1:$1,0)),"")</f>
        <v>0</v>
      </c>
      <c r="K138" s="252">
        <f>_xlfn.IFNA(INDEX(input_data!$1:$1048576,MATCH($B138,input_data!$B:$B,0),MATCH(K$4,input_data!$1:$1,0)),"")</f>
        <v>0</v>
      </c>
      <c r="L138" s="252">
        <f>_xlfn.IFNA(INDEX(input_data!$1:$1048576,MATCH($B138,input_data!$B:$B,0),MATCH(L$4,input_data!$1:$1,0)),"")</f>
        <v>0</v>
      </c>
      <c r="M138" s="252">
        <f>_xlfn.IFNA(INDEX(input_data!$1:$1048576,MATCH($B138,input_data!$B:$B,0),MATCH(M$4,input_data!$1:$1,0)),"")</f>
        <v>0.273763683644623</v>
      </c>
      <c r="N138" s="252">
        <f>_xlfn.IFNA(INDEX(input_data!$1:$1048576,MATCH($B138,input_data!$B:$B,0),MATCH(N$4,input_data!$1:$1,0)),"")</f>
        <v>0</v>
      </c>
      <c r="O138" s="252">
        <f>_xlfn.IFNA(INDEX(input_data!$1:$1048576,MATCH($B138,input_data!$B:$B,0),MATCH(O$4,input_data!$1:$1,0)),"")</f>
        <v>9.257E-2</v>
      </c>
      <c r="P138" s="251">
        <f>_xlfn.IFNA(INDEX(input_data!$1:$1048576,MATCH($B138,input_data!$B:$B,0),MATCH(P$4,input_data!$1:$1,0)),"")</f>
        <v>8.9967857265632105</v>
      </c>
      <c r="Q138" s="217">
        <f t="shared" si="2"/>
        <v>-4.3120052512490847E-3</v>
      </c>
    </row>
    <row r="139" spans="1:17" ht="16.5" x14ac:dyDescent="0.35">
      <c r="A139" s="263" t="s">
        <v>1578</v>
      </c>
      <c r="B139" s="88" t="s">
        <v>520</v>
      </c>
      <c r="C139" s="88" t="s">
        <v>1195</v>
      </c>
      <c r="D139" s="265"/>
      <c r="E139" s="89" t="s">
        <v>521</v>
      </c>
      <c r="F139" s="251">
        <f>_xlfn.IFNA(INDEX(input_data!$1:$1048576,MATCH($B139,input_data!$B:$B,0),MATCH(F$4,input_data!$1:$1,0)),"")</f>
        <v>10.53519751118</v>
      </c>
      <c r="G139" s="252">
        <f>_xlfn.IFNA(INDEX(input_data!$1:$1048576,MATCH($B139,input_data!$B:$B,0),MATCH(G$4,input_data!$1:$1,0)),"")</f>
        <v>2.9172802821542301</v>
      </c>
      <c r="H139" s="252">
        <f>_xlfn.IFNA(INDEX(input_data!$1:$1048576,MATCH($B139,input_data!$B:$B,0),MATCH(H$4,input_data!$1:$1,0)),"")</f>
        <v>9.5064123247388194E-2</v>
      </c>
      <c r="I139" s="252">
        <f>_xlfn.IFNA(INDEX(input_data!$1:$1048576,MATCH($B139,input_data!$B:$B,0),MATCH(I$4,input_data!$1:$1,0)),"")</f>
        <v>6.8923024650000002</v>
      </c>
      <c r="J139" s="252">
        <f>_xlfn.IFNA(INDEX(input_data!$1:$1048576,MATCH($B139,input_data!$B:$B,0),MATCH(J$4,input_data!$1:$1,0)),"")</f>
        <v>0</v>
      </c>
      <c r="K139" s="252">
        <f>_xlfn.IFNA(INDEX(input_data!$1:$1048576,MATCH($B139,input_data!$B:$B,0),MATCH(K$4,input_data!$1:$1,0)),"")</f>
        <v>0</v>
      </c>
      <c r="L139" s="252">
        <f>_xlfn.IFNA(INDEX(input_data!$1:$1048576,MATCH($B139,input_data!$B:$B,0),MATCH(L$4,input_data!$1:$1,0)),"")</f>
        <v>0</v>
      </c>
      <c r="M139" s="252">
        <f>_xlfn.IFNA(INDEX(input_data!$1:$1048576,MATCH($B139,input_data!$B:$B,0),MATCH(M$4,input_data!$1:$1,0)),"")</f>
        <v>0.61114815344698403</v>
      </c>
      <c r="N139" s="252">
        <f>_xlfn.IFNA(INDEX(input_data!$1:$1048576,MATCH($B139,input_data!$B:$B,0),MATCH(N$4,input_data!$1:$1,0)),"")</f>
        <v>0</v>
      </c>
      <c r="O139" s="252">
        <f>_xlfn.IFNA(INDEX(input_data!$1:$1048576,MATCH($B139,input_data!$B:$B,0),MATCH(O$4,input_data!$1:$1,0)),"")</f>
        <v>0.12388200000000001</v>
      </c>
      <c r="P139" s="251">
        <f>_xlfn.IFNA(INDEX(input_data!$1:$1048576,MATCH($B139,input_data!$B:$B,0),MATCH(P$4,input_data!$1:$1,0)),"")</f>
        <v>10.6396770238486</v>
      </c>
      <c r="Q139" s="217">
        <f t="shared" ref="Q139:Q202" si="3">IFERROR(P139/F139-1,0)</f>
        <v>9.9171859433795362E-3</v>
      </c>
    </row>
    <row r="140" spans="1:17" ht="16.5" x14ac:dyDescent="0.35">
      <c r="A140" s="263" t="s">
        <v>1579</v>
      </c>
      <c r="B140" s="88" t="s">
        <v>522</v>
      </c>
      <c r="C140" s="88" t="s">
        <v>1196</v>
      </c>
      <c r="D140" s="265"/>
      <c r="E140" s="89" t="s">
        <v>523</v>
      </c>
      <c r="F140" s="251">
        <f>_xlfn.IFNA(INDEX(input_data!$1:$1048576,MATCH($B140,input_data!$B:$B,0),MATCH(F$4,input_data!$1:$1,0)),"")</f>
        <v>11.5350138641393</v>
      </c>
      <c r="G140" s="252">
        <f>_xlfn.IFNA(INDEX(input_data!$1:$1048576,MATCH($B140,input_data!$B:$B,0),MATCH(G$4,input_data!$1:$1,0)),"")</f>
        <v>5.8082296790612196</v>
      </c>
      <c r="H140" s="252">
        <f>_xlfn.IFNA(INDEX(input_data!$1:$1048576,MATCH($B140,input_data!$B:$B,0),MATCH(H$4,input_data!$1:$1,0)),"")</f>
        <v>0.123148088944515</v>
      </c>
      <c r="I140" s="252">
        <f>_xlfn.IFNA(INDEX(input_data!$1:$1048576,MATCH($B140,input_data!$B:$B,0),MATCH(I$4,input_data!$1:$1,0)),"")</f>
        <v>4.6119172439999998</v>
      </c>
      <c r="J140" s="252">
        <f>_xlfn.IFNA(INDEX(input_data!$1:$1048576,MATCH($B140,input_data!$B:$B,0),MATCH(J$4,input_data!$1:$1,0)),"")</f>
        <v>0</v>
      </c>
      <c r="K140" s="252">
        <f>_xlfn.IFNA(INDEX(input_data!$1:$1048576,MATCH($B140,input_data!$B:$B,0),MATCH(K$4,input_data!$1:$1,0)),"")</f>
        <v>0</v>
      </c>
      <c r="L140" s="252">
        <f>_xlfn.IFNA(INDEX(input_data!$1:$1048576,MATCH($B140,input_data!$B:$B,0),MATCH(L$4,input_data!$1:$1,0)),"")</f>
        <v>0</v>
      </c>
      <c r="M140" s="252">
        <f>_xlfn.IFNA(INDEX(input_data!$1:$1048576,MATCH($B140,input_data!$B:$B,0),MATCH(M$4,input_data!$1:$1,0)),"")</f>
        <v>0.42664078508088898</v>
      </c>
      <c r="N140" s="252">
        <f>_xlfn.IFNA(INDEX(input_data!$1:$1048576,MATCH($B140,input_data!$B:$B,0),MATCH(N$4,input_data!$1:$1,0)),"")</f>
        <v>0</v>
      </c>
      <c r="O140" s="252">
        <f>_xlfn.IFNA(INDEX(input_data!$1:$1048576,MATCH($B140,input_data!$B:$B,0),MATCH(O$4,input_data!$1:$1,0)),"")</f>
        <v>0.18635499999999999</v>
      </c>
      <c r="P140" s="251">
        <f>_xlfn.IFNA(INDEX(input_data!$1:$1048576,MATCH($B140,input_data!$B:$B,0),MATCH(P$4,input_data!$1:$1,0)),"")</f>
        <v>11.1562907970866</v>
      </c>
      <c r="Q140" s="217">
        <f t="shared" si="3"/>
        <v>-3.2832476103916597E-2</v>
      </c>
    </row>
    <row r="141" spans="1:17" ht="16.5" x14ac:dyDescent="0.35">
      <c r="A141" s="263" t="s">
        <v>1580</v>
      </c>
      <c r="B141" s="88" t="s">
        <v>524</v>
      </c>
      <c r="C141" s="88" t="s">
        <v>1197</v>
      </c>
      <c r="D141" s="265"/>
      <c r="E141" s="89" t="s">
        <v>525</v>
      </c>
      <c r="F141" s="251">
        <f>_xlfn.IFNA(INDEX(input_data!$1:$1048576,MATCH($B141,input_data!$B:$B,0),MATCH(F$4,input_data!$1:$1,0)),"")</f>
        <v>2064.8662762536201</v>
      </c>
      <c r="G141" s="252">
        <f>_xlfn.IFNA(INDEX(input_data!$1:$1048576,MATCH($B141,input_data!$B:$B,0),MATCH(G$4,input_data!$1:$1,0)),"")</f>
        <v>1190.5838455931701</v>
      </c>
      <c r="H141" s="252">
        <f>_xlfn.IFNA(INDEX(input_data!$1:$1048576,MATCH($B141,input_data!$B:$B,0),MATCH(H$4,input_data!$1:$1,0)),"")</f>
        <v>34.630585375844603</v>
      </c>
      <c r="I141" s="252">
        <f>_xlfn.IFNA(INDEX(input_data!$1:$1048576,MATCH($B141,input_data!$B:$B,0),MATCH(I$4,input_data!$1:$1,0)),"")</f>
        <v>960.56933673900005</v>
      </c>
      <c r="J141" s="252">
        <f>_xlfn.IFNA(INDEX(input_data!$1:$1048576,MATCH($B141,input_data!$B:$B,0),MATCH(J$4,input_data!$1:$1,0)),"")</f>
        <v>0</v>
      </c>
      <c r="K141" s="252">
        <f>_xlfn.IFNA(INDEX(input_data!$1:$1048576,MATCH($B141,input_data!$B:$B,0),MATCH(K$4,input_data!$1:$1,0)),"")</f>
        <v>0</v>
      </c>
      <c r="L141" s="252">
        <f>_xlfn.IFNA(INDEX(input_data!$1:$1048576,MATCH($B141,input_data!$B:$B,0),MATCH(L$4,input_data!$1:$1,0)),"")</f>
        <v>0</v>
      </c>
      <c r="M141" s="252">
        <f>_xlfn.IFNA(INDEX(input_data!$1:$1048576,MATCH($B141,input_data!$B:$B,0),MATCH(M$4,input_data!$1:$1,0)),"")</f>
        <v>0</v>
      </c>
      <c r="N141" s="252">
        <f>_xlfn.IFNA(INDEX(input_data!$1:$1048576,MATCH($B141,input_data!$B:$B,0),MATCH(N$4,input_data!$1:$1,0)),"")</f>
        <v>0</v>
      </c>
      <c r="O141" s="252">
        <f>_xlfn.IFNA(INDEX(input_data!$1:$1048576,MATCH($B141,input_data!$B:$B,0),MATCH(O$4,input_data!$1:$1,0)),"")</f>
        <v>21.739974</v>
      </c>
      <c r="P141" s="251">
        <f>_xlfn.IFNA(INDEX(input_data!$1:$1048576,MATCH($B141,input_data!$B:$B,0),MATCH(P$4,input_data!$1:$1,0)),"")</f>
        <v>2207.5237417080102</v>
      </c>
      <c r="Q141" s="217">
        <f t="shared" si="3"/>
        <v>6.9087992329081915E-2</v>
      </c>
    </row>
    <row r="142" spans="1:17" ht="16.5" x14ac:dyDescent="0.35">
      <c r="A142" s="263" t="s">
        <v>1883</v>
      </c>
      <c r="B142" s="88" t="s">
        <v>526</v>
      </c>
      <c r="C142" s="88" t="s">
        <v>1198</v>
      </c>
      <c r="D142" s="265">
        <v>8</v>
      </c>
      <c r="E142" s="89" t="s">
        <v>527</v>
      </c>
      <c r="F142" s="251">
        <f>_xlfn.IFNA(INDEX(input_data!$1:$1048576,MATCH($B142,input_data!$B:$B,0),MATCH(F$4,input_data!$1:$1,0)),"")</f>
        <v>0</v>
      </c>
      <c r="G142" s="252">
        <f>_xlfn.IFNA(INDEX(input_data!$1:$1048576,MATCH($B142,input_data!$B:$B,0),MATCH(G$4,input_data!$1:$1,0)),"")</f>
        <v>49.777524946533198</v>
      </c>
      <c r="H142" s="252">
        <f>_xlfn.IFNA(INDEX(input_data!$1:$1048576,MATCH($B142,input_data!$B:$B,0),MATCH(H$4,input_data!$1:$1,0)),"")</f>
        <v>1.02722471287503</v>
      </c>
      <c r="I142" s="252">
        <f>_xlfn.IFNA(INDEX(input_data!$1:$1048576,MATCH($B142,input_data!$B:$B,0),MATCH(I$4,input_data!$1:$1,0)),"")</f>
        <v>44.974729799999999</v>
      </c>
      <c r="J142" s="252">
        <f>_xlfn.IFNA(INDEX(input_data!$1:$1048576,MATCH($B142,input_data!$B:$B,0),MATCH(J$4,input_data!$1:$1,0)),"")</f>
        <v>0</v>
      </c>
      <c r="K142" s="252">
        <f>_xlfn.IFNA(INDEX(input_data!$1:$1048576,MATCH($B142,input_data!$B:$B,0),MATCH(K$4,input_data!$1:$1,0)),"")</f>
        <v>0</v>
      </c>
      <c r="L142" s="252">
        <f>_xlfn.IFNA(INDEX(input_data!$1:$1048576,MATCH($B142,input_data!$B:$B,0),MATCH(L$4,input_data!$1:$1,0)),"")</f>
        <v>0</v>
      </c>
      <c r="M142" s="252">
        <f>_xlfn.IFNA(INDEX(input_data!$1:$1048576,MATCH($B142,input_data!$B:$B,0),MATCH(M$4,input_data!$1:$1,0)),"")</f>
        <v>0</v>
      </c>
      <c r="N142" s="252">
        <f>_xlfn.IFNA(INDEX(input_data!$1:$1048576,MATCH($B142,input_data!$B:$B,0),MATCH(N$4,input_data!$1:$1,0)),"")</f>
        <v>0</v>
      </c>
      <c r="O142" s="252">
        <f>_xlfn.IFNA(INDEX(input_data!$1:$1048576,MATCH($B142,input_data!$B:$B,0),MATCH(O$4,input_data!$1:$1,0)),"")</f>
        <v>5.6126909999999999</v>
      </c>
      <c r="P142" s="251">
        <f>_xlfn.IFNA(INDEX(input_data!$1:$1048576,MATCH($B142,input_data!$B:$B,0),MATCH(P$4,input_data!$1:$1,0)),"")</f>
        <v>101.39217045940801</v>
      </c>
      <c r="Q142" s="217">
        <f t="shared" si="3"/>
        <v>0</v>
      </c>
    </row>
    <row r="143" spans="1:17" ht="16.5" x14ac:dyDescent="0.35">
      <c r="A143" s="263" t="s">
        <v>1583</v>
      </c>
      <c r="B143" s="88" t="s">
        <v>532</v>
      </c>
      <c r="C143" s="88" t="s">
        <v>1199</v>
      </c>
      <c r="D143" s="265"/>
      <c r="E143" s="89" t="s">
        <v>533</v>
      </c>
      <c r="F143" s="251">
        <f>_xlfn.IFNA(INDEX(input_data!$1:$1048576,MATCH($B143,input_data!$B:$B,0),MATCH(F$4,input_data!$1:$1,0)),"")</f>
        <v>233.32769823475499</v>
      </c>
      <c r="G143" s="252">
        <f>_xlfn.IFNA(INDEX(input_data!$1:$1048576,MATCH($B143,input_data!$B:$B,0),MATCH(G$4,input_data!$1:$1,0)),"")</f>
        <v>107.29725146192099</v>
      </c>
      <c r="H143" s="252">
        <f>_xlfn.IFNA(INDEX(input_data!$1:$1048576,MATCH($B143,input_data!$B:$B,0),MATCH(H$4,input_data!$1:$1,0)),"")</f>
        <v>2.67692899718705</v>
      </c>
      <c r="I143" s="252">
        <f>_xlfn.IFNA(INDEX(input_data!$1:$1048576,MATCH($B143,input_data!$B:$B,0),MATCH(I$4,input_data!$1:$1,0)),"")</f>
        <v>96.862928491999995</v>
      </c>
      <c r="J143" s="252">
        <f>_xlfn.IFNA(INDEX(input_data!$1:$1048576,MATCH($B143,input_data!$B:$B,0),MATCH(J$4,input_data!$1:$1,0)),"")</f>
        <v>13.6500743888038</v>
      </c>
      <c r="K143" s="252">
        <f>_xlfn.IFNA(INDEX(input_data!$1:$1048576,MATCH($B143,input_data!$B:$B,0),MATCH(K$4,input_data!$1:$1,0)),"")</f>
        <v>1.3302769999999999</v>
      </c>
      <c r="L143" s="252">
        <f>_xlfn.IFNA(INDEX(input_data!$1:$1048576,MATCH($B143,input_data!$B:$B,0),MATCH(L$4,input_data!$1:$1,0)),"")</f>
        <v>2.2725559999999998</v>
      </c>
      <c r="M143" s="252">
        <f>_xlfn.IFNA(INDEX(input_data!$1:$1048576,MATCH($B143,input_data!$B:$B,0),MATCH(M$4,input_data!$1:$1,0)),"")</f>
        <v>11.0883801311978</v>
      </c>
      <c r="N143" s="252">
        <f>_xlfn.IFNA(INDEX(input_data!$1:$1048576,MATCH($B143,input_data!$B:$B,0),MATCH(N$4,input_data!$1:$1,0)),"")</f>
        <v>0</v>
      </c>
      <c r="O143" s="252">
        <f>_xlfn.IFNA(INDEX(input_data!$1:$1048576,MATCH($B143,input_data!$B:$B,0),MATCH(O$4,input_data!$1:$1,0)),"")</f>
        <v>1.5914109999999999</v>
      </c>
      <c r="P143" s="251">
        <f>_xlfn.IFNA(INDEX(input_data!$1:$1048576,MATCH($B143,input_data!$B:$B,0),MATCH(P$4,input_data!$1:$1,0)),"")</f>
        <v>236.769807471109</v>
      </c>
      <c r="Q143" s="217">
        <f t="shared" si="3"/>
        <v>1.4752253000373861E-2</v>
      </c>
    </row>
    <row r="144" spans="1:17" ht="16.5" x14ac:dyDescent="0.35">
      <c r="A144" s="263" t="s">
        <v>1584</v>
      </c>
      <c r="B144" s="88" t="s">
        <v>534</v>
      </c>
      <c r="C144" s="88" t="s">
        <v>1200</v>
      </c>
      <c r="D144" s="265"/>
      <c r="E144" s="89" t="s">
        <v>535</v>
      </c>
      <c r="F144" s="251">
        <f>_xlfn.IFNA(INDEX(input_data!$1:$1048576,MATCH($B144,input_data!$B:$B,0),MATCH(F$4,input_data!$1:$1,0)),"")</f>
        <v>13.7252178713376</v>
      </c>
      <c r="G144" s="252">
        <f>_xlfn.IFNA(INDEX(input_data!$1:$1048576,MATCH($B144,input_data!$B:$B,0),MATCH(G$4,input_data!$1:$1,0)),"")</f>
        <v>2.8815784538421898</v>
      </c>
      <c r="H144" s="252">
        <f>_xlfn.IFNA(INDEX(input_data!$1:$1048576,MATCH($B144,input_data!$B:$B,0),MATCH(H$4,input_data!$1:$1,0)),"")</f>
        <v>9.3900723546792506E-2</v>
      </c>
      <c r="I144" s="252">
        <f>_xlfn.IFNA(INDEX(input_data!$1:$1048576,MATCH($B144,input_data!$B:$B,0),MATCH(I$4,input_data!$1:$1,0)),"")</f>
        <v>9.758568446</v>
      </c>
      <c r="J144" s="252">
        <f>_xlfn.IFNA(INDEX(input_data!$1:$1048576,MATCH($B144,input_data!$B:$B,0),MATCH(J$4,input_data!$1:$1,0)),"")</f>
        <v>0</v>
      </c>
      <c r="K144" s="252">
        <f>_xlfn.IFNA(INDEX(input_data!$1:$1048576,MATCH($B144,input_data!$B:$B,0),MATCH(K$4,input_data!$1:$1,0)),"")</f>
        <v>0</v>
      </c>
      <c r="L144" s="252">
        <f>_xlfn.IFNA(INDEX(input_data!$1:$1048576,MATCH($B144,input_data!$B:$B,0),MATCH(L$4,input_data!$1:$1,0)),"")</f>
        <v>0</v>
      </c>
      <c r="M144" s="252">
        <f>_xlfn.IFNA(INDEX(input_data!$1:$1048576,MATCH($B144,input_data!$B:$B,0),MATCH(M$4,input_data!$1:$1,0)),"")</f>
        <v>1.0392010437238299</v>
      </c>
      <c r="N144" s="252">
        <f>_xlfn.IFNA(INDEX(input_data!$1:$1048576,MATCH($B144,input_data!$B:$B,0),MATCH(N$4,input_data!$1:$1,0)),"")</f>
        <v>0</v>
      </c>
      <c r="O144" s="252">
        <f>_xlfn.IFNA(INDEX(input_data!$1:$1048576,MATCH($B144,input_data!$B:$B,0),MATCH(O$4,input_data!$1:$1,0)),"")</f>
        <v>0.11536100000000001</v>
      </c>
      <c r="P144" s="251">
        <f>_xlfn.IFNA(INDEX(input_data!$1:$1048576,MATCH($B144,input_data!$B:$B,0),MATCH(P$4,input_data!$1:$1,0)),"")</f>
        <v>13.888609667112799</v>
      </c>
      <c r="Q144" s="217">
        <f t="shared" si="3"/>
        <v>1.1904495601225529E-2</v>
      </c>
    </row>
    <row r="145" spans="1:17" ht="16.5" x14ac:dyDescent="0.35">
      <c r="A145" s="263" t="s">
        <v>1585</v>
      </c>
      <c r="B145" s="88" t="s">
        <v>536</v>
      </c>
      <c r="C145" s="88" t="s">
        <v>1201</v>
      </c>
      <c r="D145" s="265"/>
      <c r="E145" s="89" t="s">
        <v>537</v>
      </c>
      <c r="F145" s="251">
        <f>_xlfn.IFNA(INDEX(input_data!$1:$1048576,MATCH($B145,input_data!$B:$B,0),MATCH(F$4,input_data!$1:$1,0)),"")</f>
        <v>255.171371805706</v>
      </c>
      <c r="G145" s="252">
        <f>_xlfn.IFNA(INDEX(input_data!$1:$1048576,MATCH($B145,input_data!$B:$B,0),MATCH(G$4,input_data!$1:$1,0)),"")</f>
        <v>144.05002629493299</v>
      </c>
      <c r="H145" s="252">
        <f>_xlfn.IFNA(INDEX(input_data!$1:$1048576,MATCH($B145,input_data!$B:$B,0),MATCH(H$4,input_data!$1:$1,0)),"")</f>
        <v>3.5602815032609101</v>
      </c>
      <c r="I145" s="252">
        <f>_xlfn.IFNA(INDEX(input_data!$1:$1048576,MATCH($B145,input_data!$B:$B,0),MATCH(I$4,input_data!$1:$1,0)),"")</f>
        <v>82.298794025000007</v>
      </c>
      <c r="J145" s="252">
        <f>_xlfn.IFNA(INDEX(input_data!$1:$1048576,MATCH($B145,input_data!$B:$B,0),MATCH(J$4,input_data!$1:$1,0)),"")</f>
        <v>14.742565958155501</v>
      </c>
      <c r="K145" s="252">
        <f>_xlfn.IFNA(INDEX(input_data!$1:$1048576,MATCH($B145,input_data!$B:$B,0),MATCH(K$4,input_data!$1:$1,0)),"")</f>
        <v>1.405003</v>
      </c>
      <c r="L145" s="252">
        <f>_xlfn.IFNA(INDEX(input_data!$1:$1048576,MATCH($B145,input_data!$B:$B,0),MATCH(L$4,input_data!$1:$1,0)),"")</f>
        <v>2.4002140000000001</v>
      </c>
      <c r="M145" s="252">
        <f>_xlfn.IFNA(INDEX(input_data!$1:$1048576,MATCH($B145,input_data!$B:$B,0),MATCH(M$4,input_data!$1:$1,0)),"")</f>
        <v>8.3945388471094393</v>
      </c>
      <c r="N145" s="252">
        <f>_xlfn.IFNA(INDEX(input_data!$1:$1048576,MATCH($B145,input_data!$B:$B,0),MATCH(N$4,input_data!$1:$1,0)),"")</f>
        <v>0</v>
      </c>
      <c r="O145" s="252">
        <f>_xlfn.IFNA(INDEX(input_data!$1:$1048576,MATCH($B145,input_data!$B:$B,0),MATCH(O$4,input_data!$1:$1,0)),"")</f>
        <v>1.4131670000000001</v>
      </c>
      <c r="P145" s="251">
        <f>_xlfn.IFNA(INDEX(input_data!$1:$1048576,MATCH($B145,input_data!$B:$B,0),MATCH(P$4,input_data!$1:$1,0)),"")</f>
        <v>258.26459062845902</v>
      </c>
      <c r="Q145" s="217">
        <f t="shared" si="3"/>
        <v>1.2122123265098317E-2</v>
      </c>
    </row>
    <row r="146" spans="1:17" ht="16.5" x14ac:dyDescent="0.35">
      <c r="A146" s="263" t="s">
        <v>1586</v>
      </c>
      <c r="B146" s="88" t="s">
        <v>538</v>
      </c>
      <c r="C146" s="88" t="s">
        <v>1202</v>
      </c>
      <c r="D146" s="265"/>
      <c r="E146" s="89" t="s">
        <v>539</v>
      </c>
      <c r="F146" s="251">
        <f>_xlfn.IFNA(INDEX(input_data!$1:$1048576,MATCH($B146,input_data!$B:$B,0),MATCH(F$4,input_data!$1:$1,0)),"")</f>
        <v>105.038452519524</v>
      </c>
      <c r="G146" s="252">
        <f>_xlfn.IFNA(INDEX(input_data!$1:$1048576,MATCH($B146,input_data!$B:$B,0),MATCH(G$4,input_data!$1:$1,0)),"")</f>
        <v>44.864173545949598</v>
      </c>
      <c r="H146" s="252">
        <f>_xlfn.IFNA(INDEX(input_data!$1:$1048576,MATCH($B146,input_data!$B:$B,0),MATCH(H$4,input_data!$1:$1,0)),"")</f>
        <v>1.15763742683393</v>
      </c>
      <c r="I146" s="252">
        <f>_xlfn.IFNA(INDEX(input_data!$1:$1048576,MATCH($B146,input_data!$B:$B,0),MATCH(I$4,input_data!$1:$1,0)),"")</f>
        <v>49.596845999999999</v>
      </c>
      <c r="J146" s="252">
        <f>_xlfn.IFNA(INDEX(input_data!$1:$1048576,MATCH($B146,input_data!$B:$B,0),MATCH(J$4,input_data!$1:$1,0)),"")</f>
        <v>6.1376487105497102</v>
      </c>
      <c r="K146" s="252">
        <f>_xlfn.IFNA(INDEX(input_data!$1:$1048576,MATCH($B146,input_data!$B:$B,0),MATCH(K$4,input_data!$1:$1,0)),"")</f>
        <v>0.63913200000000003</v>
      </c>
      <c r="L146" s="252">
        <f>_xlfn.IFNA(INDEX(input_data!$1:$1048576,MATCH($B146,input_data!$B:$B,0),MATCH(L$4,input_data!$1:$1,0)),"")</f>
        <v>1.0918509999999999</v>
      </c>
      <c r="M146" s="252">
        <f>_xlfn.IFNA(INDEX(input_data!$1:$1048576,MATCH($B146,input_data!$B:$B,0),MATCH(M$4,input_data!$1:$1,0)),"")</f>
        <v>2.38102385590149</v>
      </c>
      <c r="N146" s="252">
        <f>_xlfn.IFNA(INDEX(input_data!$1:$1048576,MATCH($B146,input_data!$B:$B,0),MATCH(N$4,input_data!$1:$1,0)),"")</f>
        <v>0</v>
      </c>
      <c r="O146" s="252">
        <f>_xlfn.IFNA(INDEX(input_data!$1:$1048576,MATCH($B146,input_data!$B:$B,0),MATCH(O$4,input_data!$1:$1,0)),"")</f>
        <v>0.89474600000000004</v>
      </c>
      <c r="P146" s="251">
        <f>_xlfn.IFNA(INDEX(input_data!$1:$1048576,MATCH($B146,input_data!$B:$B,0),MATCH(P$4,input_data!$1:$1,0)),"")</f>
        <v>106.763058539235</v>
      </c>
      <c r="Q146" s="217">
        <f t="shared" si="3"/>
        <v>1.6418806430820609E-2</v>
      </c>
    </row>
    <row r="147" spans="1:17" ht="16.5" x14ac:dyDescent="0.35">
      <c r="A147" s="263" t="s">
        <v>1587</v>
      </c>
      <c r="B147" s="88" t="s">
        <v>540</v>
      </c>
      <c r="C147" s="88" t="s">
        <v>1588</v>
      </c>
      <c r="D147" s="265"/>
      <c r="E147" s="89" t="s">
        <v>541</v>
      </c>
      <c r="F147" s="251">
        <f>_xlfn.IFNA(INDEX(input_data!$1:$1048576,MATCH($B147,input_data!$B:$B,0),MATCH(F$4,input_data!$1:$1,0)),"")</f>
        <v>8.4912175639265293</v>
      </c>
      <c r="G147" s="252">
        <f>_xlfn.IFNA(INDEX(input_data!$1:$1048576,MATCH($B147,input_data!$B:$B,0),MATCH(G$4,input_data!$1:$1,0)),"")</f>
        <v>2.1436636344156201</v>
      </c>
      <c r="H147" s="252">
        <f>_xlfn.IFNA(INDEX(input_data!$1:$1048576,MATCH($B147,input_data!$B:$B,0),MATCH(H$4,input_data!$1:$1,0)),"")</f>
        <v>6.6937784432424999E-2</v>
      </c>
      <c r="I147" s="252">
        <f>_xlfn.IFNA(INDEX(input_data!$1:$1048576,MATCH($B147,input_data!$B:$B,0),MATCH(I$4,input_data!$1:$1,0)),"")</f>
        <v>4.0340314560000001</v>
      </c>
      <c r="J147" s="252">
        <f>_xlfn.IFNA(INDEX(input_data!$1:$1048576,MATCH($B147,input_data!$B:$B,0),MATCH(J$4,input_data!$1:$1,0)),"")</f>
        <v>0</v>
      </c>
      <c r="K147" s="252">
        <f>_xlfn.IFNA(INDEX(input_data!$1:$1048576,MATCH($B147,input_data!$B:$B,0),MATCH(K$4,input_data!$1:$1,0)),"")</f>
        <v>0</v>
      </c>
      <c r="L147" s="252">
        <f>_xlfn.IFNA(INDEX(input_data!$1:$1048576,MATCH($B147,input_data!$B:$B,0),MATCH(L$4,input_data!$1:$1,0)),"")</f>
        <v>0</v>
      </c>
      <c r="M147" s="252">
        <f>_xlfn.IFNA(INDEX(input_data!$1:$1048576,MATCH($B147,input_data!$B:$B,0),MATCH(M$4,input_data!$1:$1,0)),"")</f>
        <v>1.60090736054682</v>
      </c>
      <c r="N147" s="252">
        <f>_xlfn.IFNA(INDEX(input_data!$1:$1048576,MATCH($B147,input_data!$B:$B,0),MATCH(N$4,input_data!$1:$1,0)),"")</f>
        <v>0.62884322476930699</v>
      </c>
      <c r="O147" s="252">
        <f>_xlfn.IFNA(INDEX(input_data!$1:$1048576,MATCH($B147,input_data!$B:$B,0),MATCH(O$4,input_data!$1:$1,0)),"")</f>
        <v>0.133383</v>
      </c>
      <c r="P147" s="251">
        <f>_xlfn.IFNA(INDEX(input_data!$1:$1048576,MATCH($B147,input_data!$B:$B,0),MATCH(P$4,input_data!$1:$1,0)),"")</f>
        <v>8.6077664601641803</v>
      </c>
      <c r="Q147" s="217">
        <f t="shared" si="3"/>
        <v>1.3725816746562813E-2</v>
      </c>
    </row>
    <row r="148" spans="1:17" ht="16.5" x14ac:dyDescent="0.35">
      <c r="A148" s="263" t="s">
        <v>1589</v>
      </c>
      <c r="B148" s="88" t="s">
        <v>542</v>
      </c>
      <c r="C148" s="88" t="s">
        <v>1203</v>
      </c>
      <c r="D148" s="265"/>
      <c r="E148" s="89" t="s">
        <v>543</v>
      </c>
      <c r="F148" s="251">
        <f>_xlfn.IFNA(INDEX(input_data!$1:$1048576,MATCH($B148,input_data!$B:$B,0),MATCH(F$4,input_data!$1:$1,0)),"")</f>
        <v>157.39898786517</v>
      </c>
      <c r="G148" s="252">
        <f>_xlfn.IFNA(INDEX(input_data!$1:$1048576,MATCH($B148,input_data!$B:$B,0),MATCH(G$4,input_data!$1:$1,0)),"")</f>
        <v>77.9952260675351</v>
      </c>
      <c r="H148" s="252">
        <f>_xlfn.IFNA(INDEX(input_data!$1:$1048576,MATCH($B148,input_data!$B:$B,0),MATCH(H$4,input_data!$1:$1,0)),"")</f>
        <v>1.9833548805513099</v>
      </c>
      <c r="I148" s="252">
        <f>_xlfn.IFNA(INDEX(input_data!$1:$1048576,MATCH($B148,input_data!$B:$B,0),MATCH(I$4,input_data!$1:$1,0)),"")</f>
        <v>60.396028756</v>
      </c>
      <c r="J148" s="252">
        <f>_xlfn.IFNA(INDEX(input_data!$1:$1048576,MATCH($B148,input_data!$B:$B,0),MATCH(J$4,input_data!$1:$1,0)),"")</f>
        <v>8.8140249401770507</v>
      </c>
      <c r="K148" s="252">
        <f>_xlfn.IFNA(INDEX(input_data!$1:$1048576,MATCH($B148,input_data!$B:$B,0),MATCH(K$4,input_data!$1:$1,0)),"")</f>
        <v>0.918381</v>
      </c>
      <c r="L148" s="252">
        <f>_xlfn.IFNA(INDEX(input_data!$1:$1048576,MATCH($B148,input_data!$B:$B,0),MATCH(L$4,input_data!$1:$1,0)),"")</f>
        <v>1.5689010000000001</v>
      </c>
      <c r="M148" s="252">
        <f>_xlfn.IFNA(INDEX(input_data!$1:$1048576,MATCH($B148,input_data!$B:$B,0),MATCH(M$4,input_data!$1:$1,0)),"")</f>
        <v>6.9968987881454501</v>
      </c>
      <c r="N148" s="252">
        <f>_xlfn.IFNA(INDEX(input_data!$1:$1048576,MATCH($B148,input_data!$B:$B,0),MATCH(N$4,input_data!$1:$1,0)),"")</f>
        <v>0</v>
      </c>
      <c r="O148" s="252">
        <f>_xlfn.IFNA(INDEX(input_data!$1:$1048576,MATCH($B148,input_data!$B:$B,0),MATCH(O$4,input_data!$1:$1,0)),"")</f>
        <v>1.1086</v>
      </c>
      <c r="P148" s="251">
        <f>_xlfn.IFNA(INDEX(input_data!$1:$1048576,MATCH($B148,input_data!$B:$B,0),MATCH(P$4,input_data!$1:$1,0)),"")</f>
        <v>159.78141543240901</v>
      </c>
      <c r="Q148" s="217">
        <f t="shared" si="3"/>
        <v>1.5136231811603729E-2</v>
      </c>
    </row>
    <row r="149" spans="1:17" ht="16.5" x14ac:dyDescent="0.35">
      <c r="A149" s="263" t="s">
        <v>1590</v>
      </c>
      <c r="B149" s="88" t="s">
        <v>544</v>
      </c>
      <c r="C149" s="88" t="s">
        <v>1204</v>
      </c>
      <c r="D149" s="265"/>
      <c r="E149" s="89" t="s">
        <v>545</v>
      </c>
      <c r="F149" s="251">
        <f>_xlfn.IFNA(INDEX(input_data!$1:$1048576,MATCH($B149,input_data!$B:$B,0),MATCH(F$4,input_data!$1:$1,0)),"")</f>
        <v>786.63753071666997</v>
      </c>
      <c r="G149" s="252">
        <f>_xlfn.IFNA(INDEX(input_data!$1:$1048576,MATCH($B149,input_data!$B:$B,0),MATCH(G$4,input_data!$1:$1,0)),"")</f>
        <v>118.32582214209501</v>
      </c>
      <c r="H149" s="252">
        <f>_xlfn.IFNA(INDEX(input_data!$1:$1048576,MATCH($B149,input_data!$B:$B,0),MATCH(H$4,input_data!$1:$1,0)),"")</f>
        <v>3.8558312714328302</v>
      </c>
      <c r="I149" s="252">
        <f>_xlfn.IFNA(INDEX(input_data!$1:$1048576,MATCH($B149,input_data!$B:$B,0),MATCH(I$4,input_data!$1:$1,0)),"")</f>
        <v>635.82860806199994</v>
      </c>
      <c r="J149" s="252">
        <f>_xlfn.IFNA(INDEX(input_data!$1:$1048576,MATCH($B149,input_data!$B:$B,0),MATCH(J$4,input_data!$1:$1,0)),"")</f>
        <v>25.6053292618498</v>
      </c>
      <c r="K149" s="252">
        <f>_xlfn.IFNA(INDEX(input_data!$1:$1048576,MATCH($B149,input_data!$B:$B,0),MATCH(K$4,input_data!$1:$1,0)),"")</f>
        <v>4.7544969999999998</v>
      </c>
      <c r="L149" s="252">
        <f>_xlfn.IFNA(INDEX(input_data!$1:$1048576,MATCH($B149,input_data!$B:$B,0),MATCH(L$4,input_data!$1:$1,0)),"")</f>
        <v>8.1222650000000005</v>
      </c>
      <c r="M149" s="252">
        <f>_xlfn.IFNA(INDEX(input_data!$1:$1048576,MATCH($B149,input_data!$B:$B,0),MATCH(M$4,input_data!$1:$1,0)),"")</f>
        <v>4.8826321142276701</v>
      </c>
      <c r="N149" s="252">
        <f>_xlfn.IFNA(INDEX(input_data!$1:$1048576,MATCH($B149,input_data!$B:$B,0),MATCH(N$4,input_data!$1:$1,0)),"")</f>
        <v>0</v>
      </c>
      <c r="O149" s="252">
        <f>_xlfn.IFNA(INDEX(input_data!$1:$1048576,MATCH($B149,input_data!$B:$B,0),MATCH(O$4,input_data!$1:$1,0)),"")</f>
        <v>4.6136790000000003</v>
      </c>
      <c r="P149" s="251">
        <f>_xlfn.IFNA(INDEX(input_data!$1:$1048576,MATCH($B149,input_data!$B:$B,0),MATCH(P$4,input_data!$1:$1,0)),"")</f>
        <v>805.98866385160397</v>
      </c>
      <c r="Q149" s="217">
        <f t="shared" si="3"/>
        <v>2.4599809161538477E-2</v>
      </c>
    </row>
    <row r="150" spans="1:17" ht="16.5" x14ac:dyDescent="0.35">
      <c r="A150" s="263" t="s">
        <v>1591</v>
      </c>
      <c r="B150" s="88" t="s">
        <v>549</v>
      </c>
      <c r="C150" s="88" t="s">
        <v>1592</v>
      </c>
      <c r="D150" s="265"/>
      <c r="E150" s="89" t="s">
        <v>550</v>
      </c>
      <c r="F150" s="251">
        <f>_xlfn.IFNA(INDEX(input_data!$1:$1048576,MATCH($B150,input_data!$B:$B,0),MATCH(F$4,input_data!$1:$1,0)),"")</f>
        <v>63.667387118748998</v>
      </c>
      <c r="G150" s="252">
        <f>_xlfn.IFNA(INDEX(input_data!$1:$1048576,MATCH($B150,input_data!$B:$B,0),MATCH(G$4,input_data!$1:$1,0)),"")</f>
        <v>21.5487785109651</v>
      </c>
      <c r="H150" s="252">
        <f>_xlfn.IFNA(INDEX(input_data!$1:$1048576,MATCH($B150,input_data!$B:$B,0),MATCH(H$4,input_data!$1:$1,0)),"")</f>
        <v>0.46708175608446101</v>
      </c>
      <c r="I150" s="252">
        <f>_xlfn.IFNA(INDEX(input_data!$1:$1048576,MATCH($B150,input_data!$B:$B,0),MATCH(I$4,input_data!$1:$1,0)),"")</f>
        <v>43.07012787</v>
      </c>
      <c r="J150" s="252">
        <f>_xlfn.IFNA(INDEX(input_data!$1:$1048576,MATCH($B150,input_data!$B:$B,0),MATCH(J$4,input_data!$1:$1,0)),"")</f>
        <v>0</v>
      </c>
      <c r="K150" s="252">
        <f>_xlfn.IFNA(INDEX(input_data!$1:$1048576,MATCH($B150,input_data!$B:$B,0),MATCH(K$4,input_data!$1:$1,0)),"")</f>
        <v>0</v>
      </c>
      <c r="L150" s="252">
        <f>_xlfn.IFNA(INDEX(input_data!$1:$1048576,MATCH($B150,input_data!$B:$B,0),MATCH(L$4,input_data!$1:$1,0)),"")</f>
        <v>0</v>
      </c>
      <c r="M150" s="252">
        <f>_xlfn.IFNA(INDEX(input_data!$1:$1048576,MATCH($B150,input_data!$B:$B,0),MATCH(M$4,input_data!$1:$1,0)),"")</f>
        <v>0</v>
      </c>
      <c r="N150" s="252">
        <f>_xlfn.IFNA(INDEX(input_data!$1:$1048576,MATCH($B150,input_data!$B:$B,0),MATCH(N$4,input_data!$1:$1,0)),"")</f>
        <v>0</v>
      </c>
      <c r="O150" s="252">
        <f>_xlfn.IFNA(INDEX(input_data!$1:$1048576,MATCH($B150,input_data!$B:$B,0),MATCH(O$4,input_data!$1:$1,0)),"")</f>
        <v>7.6790000000000001E-3</v>
      </c>
      <c r="P150" s="251">
        <f>_xlfn.IFNA(INDEX(input_data!$1:$1048576,MATCH($B150,input_data!$B:$B,0),MATCH(P$4,input_data!$1:$1,0)),"")</f>
        <v>65.093667137049593</v>
      </c>
      <c r="Q150" s="217">
        <f t="shared" si="3"/>
        <v>2.2402050450733402E-2</v>
      </c>
    </row>
    <row r="151" spans="1:17" ht="16.5" x14ac:dyDescent="0.35">
      <c r="A151" s="263" t="s">
        <v>1593</v>
      </c>
      <c r="B151" s="88" t="s">
        <v>551</v>
      </c>
      <c r="C151" s="88" t="s">
        <v>1206</v>
      </c>
      <c r="D151" s="265"/>
      <c r="E151" s="89" t="s">
        <v>552</v>
      </c>
      <c r="F151" s="251">
        <f>_xlfn.IFNA(INDEX(input_data!$1:$1048576,MATCH($B151,input_data!$B:$B,0),MATCH(F$4,input_data!$1:$1,0)),"")</f>
        <v>10.2298232549629</v>
      </c>
      <c r="G151" s="252">
        <f>_xlfn.IFNA(INDEX(input_data!$1:$1048576,MATCH($B151,input_data!$B:$B,0),MATCH(G$4,input_data!$1:$1,0)),"")</f>
        <v>1.74218856218582</v>
      </c>
      <c r="H151" s="252">
        <f>_xlfn.IFNA(INDEX(input_data!$1:$1048576,MATCH($B151,input_data!$B:$B,0),MATCH(H$4,input_data!$1:$1,0)),"")</f>
        <v>5.6771928706666301E-2</v>
      </c>
      <c r="I151" s="252">
        <f>_xlfn.IFNA(INDEX(input_data!$1:$1048576,MATCH($B151,input_data!$B:$B,0),MATCH(I$4,input_data!$1:$1,0)),"")</f>
        <v>5.9060603580000004</v>
      </c>
      <c r="J151" s="252">
        <f>_xlfn.IFNA(INDEX(input_data!$1:$1048576,MATCH($B151,input_data!$B:$B,0),MATCH(J$4,input_data!$1:$1,0)),"")</f>
        <v>0</v>
      </c>
      <c r="K151" s="252">
        <f>_xlfn.IFNA(INDEX(input_data!$1:$1048576,MATCH($B151,input_data!$B:$B,0),MATCH(K$4,input_data!$1:$1,0)),"")</f>
        <v>0</v>
      </c>
      <c r="L151" s="252">
        <f>_xlfn.IFNA(INDEX(input_data!$1:$1048576,MATCH($B151,input_data!$B:$B,0),MATCH(L$4,input_data!$1:$1,0)),"")</f>
        <v>0</v>
      </c>
      <c r="M151" s="252">
        <f>_xlfn.IFNA(INDEX(input_data!$1:$1048576,MATCH($B151,input_data!$B:$B,0),MATCH(M$4,input_data!$1:$1,0)),"")</f>
        <v>2.4724086359980699</v>
      </c>
      <c r="N151" s="252">
        <f>_xlfn.IFNA(INDEX(input_data!$1:$1048576,MATCH($B151,input_data!$B:$B,0),MATCH(N$4,input_data!$1:$1,0)),"")</f>
        <v>0.13430097205722399</v>
      </c>
      <c r="O151" s="252">
        <f>_xlfn.IFNA(INDEX(input_data!$1:$1048576,MATCH($B151,input_data!$B:$B,0),MATCH(O$4,input_data!$1:$1,0)),"")</f>
        <v>6.2589000000000006E-2</v>
      </c>
      <c r="P151" s="251">
        <f>_xlfn.IFNA(INDEX(input_data!$1:$1048576,MATCH($B151,input_data!$B:$B,0),MATCH(P$4,input_data!$1:$1,0)),"")</f>
        <v>10.3743194569478</v>
      </c>
      <c r="Q151" s="217">
        <f t="shared" si="3"/>
        <v>1.4124994966535631E-2</v>
      </c>
    </row>
    <row r="152" spans="1:17" ht="16.5" x14ac:dyDescent="0.35">
      <c r="A152" s="263" t="s">
        <v>1594</v>
      </c>
      <c r="B152" s="88" t="s">
        <v>553</v>
      </c>
      <c r="C152" s="88" t="s">
        <v>1207</v>
      </c>
      <c r="D152" s="265"/>
      <c r="E152" s="89" t="s">
        <v>554</v>
      </c>
      <c r="F152" s="251">
        <f>_xlfn.IFNA(INDEX(input_data!$1:$1048576,MATCH($B152,input_data!$B:$B,0),MATCH(F$4,input_data!$1:$1,0)),"")</f>
        <v>222.57750691154001</v>
      </c>
      <c r="G152" s="252">
        <f>_xlfn.IFNA(INDEX(input_data!$1:$1048576,MATCH($B152,input_data!$B:$B,0),MATCH(G$4,input_data!$1:$1,0)),"")</f>
        <v>102.315300749592</v>
      </c>
      <c r="H152" s="252">
        <f>_xlfn.IFNA(INDEX(input_data!$1:$1048576,MATCH($B152,input_data!$B:$B,0),MATCH(H$4,input_data!$1:$1,0)),"")</f>
        <v>2.62891389191216</v>
      </c>
      <c r="I152" s="252">
        <f>_xlfn.IFNA(INDEX(input_data!$1:$1048576,MATCH($B152,input_data!$B:$B,0),MATCH(I$4,input_data!$1:$1,0)),"")</f>
        <v>101.98130085</v>
      </c>
      <c r="J152" s="252">
        <f>_xlfn.IFNA(INDEX(input_data!$1:$1048576,MATCH($B152,input_data!$B:$B,0),MATCH(J$4,input_data!$1:$1,0)),"")</f>
        <v>8.3698741729269095</v>
      </c>
      <c r="K152" s="252">
        <f>_xlfn.IFNA(INDEX(input_data!$1:$1048576,MATCH($B152,input_data!$B:$B,0),MATCH(K$4,input_data!$1:$1,0)),"")</f>
        <v>1.1482019999999999</v>
      </c>
      <c r="L152" s="252">
        <f>_xlfn.IFNA(INDEX(input_data!$1:$1048576,MATCH($B152,input_data!$B:$B,0),MATCH(L$4,input_data!$1:$1,0)),"")</f>
        <v>1.9615119999999999</v>
      </c>
      <c r="M152" s="252">
        <f>_xlfn.IFNA(INDEX(input_data!$1:$1048576,MATCH($B152,input_data!$B:$B,0),MATCH(M$4,input_data!$1:$1,0)),"")</f>
        <v>2.54005309193328</v>
      </c>
      <c r="N152" s="252">
        <f>_xlfn.IFNA(INDEX(input_data!$1:$1048576,MATCH($B152,input_data!$B:$B,0),MATCH(N$4,input_data!$1:$1,0)),"")</f>
        <v>0</v>
      </c>
      <c r="O152" s="252">
        <f>_xlfn.IFNA(INDEX(input_data!$1:$1048576,MATCH($B152,input_data!$B:$B,0),MATCH(O$4,input_data!$1:$1,0)),"")</f>
        <v>1.1569449999999999</v>
      </c>
      <c r="P152" s="251">
        <f>_xlfn.IFNA(INDEX(input_data!$1:$1048576,MATCH($B152,input_data!$B:$B,0),MATCH(P$4,input_data!$1:$1,0)),"")</f>
        <v>222.10210175636399</v>
      </c>
      <c r="Q152" s="217">
        <f t="shared" si="3"/>
        <v>-2.1359083483892816E-3</v>
      </c>
    </row>
    <row r="153" spans="1:17" ht="16.5" x14ac:dyDescent="0.35">
      <c r="A153" s="263" t="s">
        <v>1595</v>
      </c>
      <c r="B153" s="88" t="s">
        <v>555</v>
      </c>
      <c r="C153" s="88" t="s">
        <v>1208</v>
      </c>
      <c r="D153" s="265"/>
      <c r="E153" s="89" t="s">
        <v>556</v>
      </c>
      <c r="F153" s="251">
        <f>_xlfn.IFNA(INDEX(input_data!$1:$1048576,MATCH($B153,input_data!$B:$B,0),MATCH(F$4,input_data!$1:$1,0)),"")</f>
        <v>11.1760887595266</v>
      </c>
      <c r="G153" s="252">
        <f>_xlfn.IFNA(INDEX(input_data!$1:$1048576,MATCH($B153,input_data!$B:$B,0),MATCH(G$4,input_data!$1:$1,0)),"")</f>
        <v>3.0681948414444</v>
      </c>
      <c r="H153" s="252">
        <f>_xlfn.IFNA(INDEX(input_data!$1:$1048576,MATCH($B153,input_data!$B:$B,0),MATCH(H$4,input_data!$1:$1,0)),"")</f>
        <v>9.9981909293504007E-2</v>
      </c>
      <c r="I153" s="252">
        <f>_xlfn.IFNA(INDEX(input_data!$1:$1048576,MATCH($B153,input_data!$B:$B,0),MATCH(I$4,input_data!$1:$1,0)),"")</f>
        <v>7.2984666699999998</v>
      </c>
      <c r="J153" s="252">
        <f>_xlfn.IFNA(INDEX(input_data!$1:$1048576,MATCH($B153,input_data!$B:$B,0),MATCH(J$4,input_data!$1:$1,0)),"")</f>
        <v>0</v>
      </c>
      <c r="K153" s="252">
        <f>_xlfn.IFNA(INDEX(input_data!$1:$1048576,MATCH($B153,input_data!$B:$B,0),MATCH(K$4,input_data!$1:$1,0)),"")</f>
        <v>0</v>
      </c>
      <c r="L153" s="252">
        <f>_xlfn.IFNA(INDEX(input_data!$1:$1048576,MATCH($B153,input_data!$B:$B,0),MATCH(L$4,input_data!$1:$1,0)),"")</f>
        <v>0</v>
      </c>
      <c r="M153" s="252">
        <f>_xlfn.IFNA(INDEX(input_data!$1:$1048576,MATCH($B153,input_data!$B:$B,0),MATCH(M$4,input_data!$1:$1,0)),"")</f>
        <v>0.86761374841630501</v>
      </c>
      <c r="N153" s="252">
        <f>_xlfn.IFNA(INDEX(input_data!$1:$1048576,MATCH($B153,input_data!$B:$B,0),MATCH(N$4,input_data!$1:$1,0)),"")</f>
        <v>0</v>
      </c>
      <c r="O153" s="252">
        <f>_xlfn.IFNA(INDEX(input_data!$1:$1048576,MATCH($B153,input_data!$B:$B,0),MATCH(O$4,input_data!$1:$1,0)),"")</f>
        <v>0.13713800000000001</v>
      </c>
      <c r="P153" s="251">
        <f>_xlfn.IFNA(INDEX(input_data!$1:$1048576,MATCH($B153,input_data!$B:$B,0),MATCH(P$4,input_data!$1:$1,0)),"")</f>
        <v>11.471395169154199</v>
      </c>
      <c r="Q153" s="217">
        <f t="shared" si="3"/>
        <v>2.6423055147613894E-2</v>
      </c>
    </row>
    <row r="154" spans="1:17" ht="16.5" x14ac:dyDescent="0.35">
      <c r="A154" s="263" t="s">
        <v>1596</v>
      </c>
      <c r="B154" s="88" t="s">
        <v>557</v>
      </c>
      <c r="C154" s="88" t="s">
        <v>1597</v>
      </c>
      <c r="D154" s="265"/>
      <c r="E154" s="89" t="s">
        <v>558</v>
      </c>
      <c r="F154" s="251">
        <f>_xlfn.IFNA(INDEX(input_data!$1:$1048576,MATCH($B154,input_data!$B:$B,0),MATCH(F$4,input_data!$1:$1,0)),"")</f>
        <v>19.7049570508971</v>
      </c>
      <c r="G154" s="252">
        <f>_xlfn.IFNA(INDEX(input_data!$1:$1048576,MATCH($B154,input_data!$B:$B,0),MATCH(G$4,input_data!$1:$1,0)),"")</f>
        <v>3.6825510536439001</v>
      </c>
      <c r="H154" s="252">
        <f>_xlfn.IFNA(INDEX(input_data!$1:$1048576,MATCH($B154,input_data!$B:$B,0),MATCH(H$4,input_data!$1:$1,0)),"")</f>
        <v>0.12000166366253</v>
      </c>
      <c r="I154" s="252">
        <f>_xlfn.IFNA(INDEX(input_data!$1:$1048576,MATCH($B154,input_data!$B:$B,0),MATCH(I$4,input_data!$1:$1,0)),"")</f>
        <v>15.048031844</v>
      </c>
      <c r="J154" s="252">
        <f>_xlfn.IFNA(INDEX(input_data!$1:$1048576,MATCH($B154,input_data!$B:$B,0),MATCH(J$4,input_data!$1:$1,0)),"")</f>
        <v>0</v>
      </c>
      <c r="K154" s="252">
        <f>_xlfn.IFNA(INDEX(input_data!$1:$1048576,MATCH($B154,input_data!$B:$B,0),MATCH(K$4,input_data!$1:$1,0)),"")</f>
        <v>0</v>
      </c>
      <c r="L154" s="252">
        <f>_xlfn.IFNA(INDEX(input_data!$1:$1048576,MATCH($B154,input_data!$B:$B,0),MATCH(L$4,input_data!$1:$1,0)),"")</f>
        <v>0</v>
      </c>
      <c r="M154" s="252">
        <f>_xlfn.IFNA(INDEX(input_data!$1:$1048576,MATCH($B154,input_data!$B:$B,0),MATCH(M$4,input_data!$1:$1,0)),"")</f>
        <v>1.2453953325031999</v>
      </c>
      <c r="N154" s="252">
        <f>_xlfn.IFNA(INDEX(input_data!$1:$1048576,MATCH($B154,input_data!$B:$B,0),MATCH(N$4,input_data!$1:$1,0)),"")</f>
        <v>0.240433801591001</v>
      </c>
      <c r="O154" s="252">
        <f>_xlfn.IFNA(INDEX(input_data!$1:$1048576,MATCH($B154,input_data!$B:$B,0),MATCH(O$4,input_data!$1:$1,0)),"")</f>
        <v>0.14249999999999999</v>
      </c>
      <c r="P154" s="251">
        <f>_xlfn.IFNA(INDEX(input_data!$1:$1048576,MATCH($B154,input_data!$B:$B,0),MATCH(P$4,input_data!$1:$1,0)),"")</f>
        <v>20.4789136954006</v>
      </c>
      <c r="Q154" s="217">
        <f t="shared" si="3"/>
        <v>3.9277256098777746E-2</v>
      </c>
    </row>
    <row r="155" spans="1:17" ht="16.5" x14ac:dyDescent="0.35">
      <c r="A155" s="263" t="s">
        <v>1598</v>
      </c>
      <c r="B155" s="88" t="s">
        <v>559</v>
      </c>
      <c r="C155" s="88" t="s">
        <v>1209</v>
      </c>
      <c r="D155" s="265"/>
      <c r="E155" s="89" t="s">
        <v>560</v>
      </c>
      <c r="F155" s="251">
        <f>_xlfn.IFNA(INDEX(input_data!$1:$1048576,MATCH($B155,input_data!$B:$B,0),MATCH(F$4,input_data!$1:$1,0)),"")</f>
        <v>174.475687168478</v>
      </c>
      <c r="G155" s="252">
        <f>_xlfn.IFNA(INDEX(input_data!$1:$1048576,MATCH($B155,input_data!$B:$B,0),MATCH(G$4,input_data!$1:$1,0)),"")</f>
        <v>40.599144832383999</v>
      </c>
      <c r="H155" s="252">
        <f>_xlfn.IFNA(INDEX(input_data!$1:$1048576,MATCH($B155,input_data!$B:$B,0),MATCH(H$4,input_data!$1:$1,0)),"")</f>
        <v>1.2721607525890199</v>
      </c>
      <c r="I155" s="252">
        <f>_xlfn.IFNA(INDEX(input_data!$1:$1048576,MATCH($B155,input_data!$B:$B,0),MATCH(I$4,input_data!$1:$1,0)),"")</f>
        <v>126.2950125</v>
      </c>
      <c r="J155" s="252">
        <f>_xlfn.IFNA(INDEX(input_data!$1:$1048576,MATCH($B155,input_data!$B:$B,0),MATCH(J$4,input_data!$1:$1,0)),"")</f>
        <v>5.4978020094025197</v>
      </c>
      <c r="K155" s="252">
        <f>_xlfn.IFNA(INDEX(input_data!$1:$1048576,MATCH($B155,input_data!$B:$B,0),MATCH(K$4,input_data!$1:$1,0)),"")</f>
        <v>0.96982800000000002</v>
      </c>
      <c r="L155" s="252">
        <f>_xlfn.IFNA(INDEX(input_data!$1:$1048576,MATCH($B155,input_data!$B:$B,0),MATCH(L$4,input_data!$1:$1,0)),"")</f>
        <v>1.65679</v>
      </c>
      <c r="M155" s="252">
        <f>_xlfn.IFNA(INDEX(input_data!$1:$1048576,MATCH($B155,input_data!$B:$B,0),MATCH(M$4,input_data!$1:$1,0)),"")</f>
        <v>4.34479401693648</v>
      </c>
      <c r="N155" s="252">
        <f>_xlfn.IFNA(INDEX(input_data!$1:$1048576,MATCH($B155,input_data!$B:$B,0),MATCH(N$4,input_data!$1:$1,0)),"")</f>
        <v>0</v>
      </c>
      <c r="O155" s="252">
        <f>_xlfn.IFNA(INDEX(input_data!$1:$1048576,MATCH($B155,input_data!$B:$B,0),MATCH(O$4,input_data!$1:$1,0)),"")</f>
        <v>0.53350799999999998</v>
      </c>
      <c r="P155" s="251">
        <f>_xlfn.IFNA(INDEX(input_data!$1:$1048576,MATCH($B155,input_data!$B:$B,0),MATCH(P$4,input_data!$1:$1,0)),"")</f>
        <v>181.169040111312</v>
      </c>
      <c r="Q155" s="217">
        <f t="shared" si="3"/>
        <v>3.8362668469508421E-2</v>
      </c>
    </row>
    <row r="156" spans="1:17" ht="16.5" x14ac:dyDescent="0.35">
      <c r="A156" s="263" t="s">
        <v>1599</v>
      </c>
      <c r="B156" s="88" t="s">
        <v>561</v>
      </c>
      <c r="C156" s="88" t="s">
        <v>1210</v>
      </c>
      <c r="D156" s="265"/>
      <c r="E156" s="89" t="s">
        <v>562</v>
      </c>
      <c r="F156" s="251">
        <f>_xlfn.IFNA(INDEX(input_data!$1:$1048576,MATCH($B156,input_data!$B:$B,0),MATCH(F$4,input_data!$1:$1,0)),"")</f>
        <v>10.315421648366501</v>
      </c>
      <c r="G156" s="252">
        <f>_xlfn.IFNA(INDEX(input_data!$1:$1048576,MATCH($B156,input_data!$B:$B,0),MATCH(G$4,input_data!$1:$1,0)),"")</f>
        <v>1.3598954898650699</v>
      </c>
      <c r="H156" s="252">
        <f>_xlfn.IFNA(INDEX(input_data!$1:$1048576,MATCH($B156,input_data!$B:$B,0),MATCH(H$4,input_data!$1:$1,0)),"")</f>
        <v>4.4314313315358803E-2</v>
      </c>
      <c r="I156" s="252">
        <f>_xlfn.IFNA(INDEX(input_data!$1:$1048576,MATCH($B156,input_data!$B:$B,0),MATCH(I$4,input_data!$1:$1,0)),"")</f>
        <v>6.9945925439999996</v>
      </c>
      <c r="J156" s="252">
        <f>_xlfn.IFNA(INDEX(input_data!$1:$1048576,MATCH($B156,input_data!$B:$B,0),MATCH(J$4,input_data!$1:$1,0)),"")</f>
        <v>0</v>
      </c>
      <c r="K156" s="252">
        <f>_xlfn.IFNA(INDEX(input_data!$1:$1048576,MATCH($B156,input_data!$B:$B,0),MATCH(K$4,input_data!$1:$1,0)),"")</f>
        <v>0</v>
      </c>
      <c r="L156" s="252">
        <f>_xlfn.IFNA(INDEX(input_data!$1:$1048576,MATCH($B156,input_data!$B:$B,0),MATCH(L$4,input_data!$1:$1,0)),"")</f>
        <v>0</v>
      </c>
      <c r="M156" s="252">
        <f>_xlfn.IFNA(INDEX(input_data!$1:$1048576,MATCH($B156,input_data!$B:$B,0),MATCH(M$4,input_data!$1:$1,0)),"")</f>
        <v>2.2829763246739598</v>
      </c>
      <c r="N156" s="252">
        <f>_xlfn.IFNA(INDEX(input_data!$1:$1048576,MATCH($B156,input_data!$B:$B,0),MATCH(N$4,input_data!$1:$1,0)),"")</f>
        <v>0</v>
      </c>
      <c r="O156" s="252">
        <f>_xlfn.IFNA(INDEX(input_data!$1:$1048576,MATCH($B156,input_data!$B:$B,0),MATCH(O$4,input_data!$1:$1,0)),"")</f>
        <v>6.7599999999999993E-2</v>
      </c>
      <c r="P156" s="251">
        <f>_xlfn.IFNA(INDEX(input_data!$1:$1048576,MATCH($B156,input_data!$B:$B,0),MATCH(P$4,input_data!$1:$1,0)),"")</f>
        <v>10.7493786718544</v>
      </c>
      <c r="Q156" s="217">
        <f t="shared" si="3"/>
        <v>4.2068762507310398E-2</v>
      </c>
    </row>
    <row r="157" spans="1:17" ht="16.5" x14ac:dyDescent="0.35">
      <c r="A157" s="263" t="s">
        <v>1600</v>
      </c>
      <c r="B157" s="88" t="s">
        <v>563</v>
      </c>
      <c r="C157" s="88" t="s">
        <v>1211</v>
      </c>
      <c r="D157" s="265"/>
      <c r="E157" s="89" t="s">
        <v>564</v>
      </c>
      <c r="F157" s="251">
        <f>_xlfn.IFNA(INDEX(input_data!$1:$1048576,MATCH($B157,input_data!$B:$B,0),MATCH(F$4,input_data!$1:$1,0)),"")</f>
        <v>84.838972033456798</v>
      </c>
      <c r="G157" s="252">
        <f>_xlfn.IFNA(INDEX(input_data!$1:$1048576,MATCH($B157,input_data!$B:$B,0),MATCH(G$4,input_data!$1:$1,0)),"")</f>
        <v>35.811971287088902</v>
      </c>
      <c r="H157" s="252">
        <f>_xlfn.IFNA(INDEX(input_data!$1:$1048576,MATCH($B157,input_data!$B:$B,0),MATCH(H$4,input_data!$1:$1,0)),"")</f>
        <v>0.91353722447585795</v>
      </c>
      <c r="I157" s="252">
        <f>_xlfn.IFNA(INDEX(input_data!$1:$1048576,MATCH($B157,input_data!$B:$B,0),MATCH(I$4,input_data!$1:$1,0)),"")</f>
        <v>41.139370079999999</v>
      </c>
      <c r="J157" s="252">
        <f>_xlfn.IFNA(INDEX(input_data!$1:$1048576,MATCH($B157,input_data!$B:$B,0),MATCH(J$4,input_data!$1:$1,0)),"")</f>
        <v>4.6995620833521903</v>
      </c>
      <c r="K157" s="252">
        <f>_xlfn.IFNA(INDEX(input_data!$1:$1048576,MATCH($B157,input_data!$B:$B,0),MATCH(K$4,input_data!$1:$1,0)),"")</f>
        <v>0.50112299999999999</v>
      </c>
      <c r="L157" s="252">
        <f>_xlfn.IFNA(INDEX(input_data!$1:$1048576,MATCH($B157,input_data!$B:$B,0),MATCH(L$4,input_data!$1:$1,0)),"")</f>
        <v>0.85608600000000001</v>
      </c>
      <c r="M157" s="252">
        <f>_xlfn.IFNA(INDEX(input_data!$1:$1048576,MATCH($B157,input_data!$B:$B,0),MATCH(M$4,input_data!$1:$1,0)),"")</f>
        <v>1.2986879382548699</v>
      </c>
      <c r="N157" s="252">
        <f>_xlfn.IFNA(INDEX(input_data!$1:$1048576,MATCH($B157,input_data!$B:$B,0),MATCH(N$4,input_data!$1:$1,0)),"")</f>
        <v>0</v>
      </c>
      <c r="O157" s="252">
        <f>_xlfn.IFNA(INDEX(input_data!$1:$1048576,MATCH($B157,input_data!$B:$B,0),MATCH(O$4,input_data!$1:$1,0)),"")</f>
        <v>0.87609599999999999</v>
      </c>
      <c r="P157" s="251">
        <f>_xlfn.IFNA(INDEX(input_data!$1:$1048576,MATCH($B157,input_data!$B:$B,0),MATCH(P$4,input_data!$1:$1,0)),"")</f>
        <v>86.096433613171897</v>
      </c>
      <c r="Q157" s="217">
        <f t="shared" si="3"/>
        <v>1.4821744648428892E-2</v>
      </c>
    </row>
    <row r="158" spans="1:17" ht="16.5" x14ac:dyDescent="0.35">
      <c r="A158" s="263" t="s">
        <v>1601</v>
      </c>
      <c r="B158" s="88" t="s">
        <v>565</v>
      </c>
      <c r="C158" s="88" t="s">
        <v>1212</v>
      </c>
      <c r="D158" s="265"/>
      <c r="E158" s="89" t="s">
        <v>566</v>
      </c>
      <c r="F158" s="251">
        <f>_xlfn.IFNA(INDEX(input_data!$1:$1048576,MATCH($B158,input_data!$B:$B,0),MATCH(F$4,input_data!$1:$1,0)),"")</f>
        <v>12.725833070276201</v>
      </c>
      <c r="G158" s="252">
        <f>_xlfn.IFNA(INDEX(input_data!$1:$1048576,MATCH($B158,input_data!$B:$B,0),MATCH(G$4,input_data!$1:$1,0)),"")</f>
        <v>4.7464654898539802</v>
      </c>
      <c r="H158" s="252">
        <f>_xlfn.IFNA(INDEX(input_data!$1:$1048576,MATCH($B158,input_data!$B:$B,0),MATCH(H$4,input_data!$1:$1,0)),"")</f>
        <v>0.122469499148695</v>
      </c>
      <c r="I158" s="252">
        <f>_xlfn.IFNA(INDEX(input_data!$1:$1048576,MATCH($B158,input_data!$B:$B,0),MATCH(I$4,input_data!$1:$1,0)),"")</f>
        <v>6.8671575000000002</v>
      </c>
      <c r="J158" s="252">
        <f>_xlfn.IFNA(INDEX(input_data!$1:$1048576,MATCH($B158,input_data!$B:$B,0),MATCH(J$4,input_data!$1:$1,0)),"")</f>
        <v>0</v>
      </c>
      <c r="K158" s="252">
        <f>_xlfn.IFNA(INDEX(input_data!$1:$1048576,MATCH($B158,input_data!$B:$B,0),MATCH(K$4,input_data!$1:$1,0)),"")</f>
        <v>0</v>
      </c>
      <c r="L158" s="252">
        <f>_xlfn.IFNA(INDEX(input_data!$1:$1048576,MATCH($B158,input_data!$B:$B,0),MATCH(L$4,input_data!$1:$1,0)),"")</f>
        <v>0</v>
      </c>
      <c r="M158" s="252">
        <f>_xlfn.IFNA(INDEX(input_data!$1:$1048576,MATCH($B158,input_data!$B:$B,0),MATCH(M$4,input_data!$1:$1,0)),"")</f>
        <v>0.55633713160610698</v>
      </c>
      <c r="N158" s="252">
        <f>_xlfn.IFNA(INDEX(input_data!$1:$1048576,MATCH($B158,input_data!$B:$B,0),MATCH(N$4,input_data!$1:$1,0)),"")</f>
        <v>0</v>
      </c>
      <c r="O158" s="252">
        <f>_xlfn.IFNA(INDEX(input_data!$1:$1048576,MATCH($B158,input_data!$B:$B,0),MATCH(O$4,input_data!$1:$1,0)),"")</f>
        <v>0.17924200000000001</v>
      </c>
      <c r="P158" s="251">
        <f>_xlfn.IFNA(INDEX(input_data!$1:$1048576,MATCH($B158,input_data!$B:$B,0),MATCH(P$4,input_data!$1:$1,0)),"")</f>
        <v>12.471671620608801</v>
      </c>
      <c r="Q158" s="217">
        <f t="shared" si="3"/>
        <v>-1.9972087348925416E-2</v>
      </c>
    </row>
    <row r="159" spans="1:17" ht="16.5" x14ac:dyDescent="0.35">
      <c r="A159" s="263" t="s">
        <v>1602</v>
      </c>
      <c r="B159" s="88" t="s">
        <v>567</v>
      </c>
      <c r="C159" s="88" t="s">
        <v>1213</v>
      </c>
      <c r="D159" s="265"/>
      <c r="E159" s="89" t="s">
        <v>568</v>
      </c>
      <c r="F159" s="251">
        <f>_xlfn.IFNA(INDEX(input_data!$1:$1048576,MATCH($B159,input_data!$B:$B,0),MATCH(F$4,input_data!$1:$1,0)),"")</f>
        <v>13.6248049980776</v>
      </c>
      <c r="G159" s="252">
        <f>_xlfn.IFNA(INDEX(input_data!$1:$1048576,MATCH($B159,input_data!$B:$B,0),MATCH(G$4,input_data!$1:$1,0)),"")</f>
        <v>3.2941527352257198</v>
      </c>
      <c r="H159" s="252">
        <f>_xlfn.IFNA(INDEX(input_data!$1:$1048576,MATCH($B159,input_data!$B:$B,0),MATCH(H$4,input_data!$1:$1,0)),"")</f>
        <v>0.107345099314891</v>
      </c>
      <c r="I159" s="252">
        <f>_xlfn.IFNA(INDEX(input_data!$1:$1048576,MATCH($B159,input_data!$B:$B,0),MATCH(I$4,input_data!$1:$1,0)),"")</f>
        <v>8.3240331839999993</v>
      </c>
      <c r="J159" s="252">
        <f>_xlfn.IFNA(INDEX(input_data!$1:$1048576,MATCH($B159,input_data!$B:$B,0),MATCH(J$4,input_data!$1:$1,0)),"")</f>
        <v>0</v>
      </c>
      <c r="K159" s="252">
        <f>_xlfn.IFNA(INDEX(input_data!$1:$1048576,MATCH($B159,input_data!$B:$B,0),MATCH(K$4,input_data!$1:$1,0)),"")</f>
        <v>0</v>
      </c>
      <c r="L159" s="252">
        <f>_xlfn.IFNA(INDEX(input_data!$1:$1048576,MATCH($B159,input_data!$B:$B,0),MATCH(L$4,input_data!$1:$1,0)),"")</f>
        <v>0</v>
      </c>
      <c r="M159" s="252">
        <f>_xlfn.IFNA(INDEX(input_data!$1:$1048576,MATCH($B159,input_data!$B:$B,0),MATCH(M$4,input_data!$1:$1,0)),"")</f>
        <v>1.58683105622372</v>
      </c>
      <c r="N159" s="252">
        <f>_xlfn.IFNA(INDEX(input_data!$1:$1048576,MATCH($B159,input_data!$B:$B,0),MATCH(N$4,input_data!$1:$1,0)),"")</f>
        <v>0</v>
      </c>
      <c r="O159" s="252">
        <f>_xlfn.IFNA(INDEX(input_data!$1:$1048576,MATCH($B159,input_data!$B:$B,0),MATCH(O$4,input_data!$1:$1,0)),"")</f>
        <v>0.16395299999999999</v>
      </c>
      <c r="P159" s="251">
        <f>_xlfn.IFNA(INDEX(input_data!$1:$1048576,MATCH($B159,input_data!$B:$B,0),MATCH(P$4,input_data!$1:$1,0)),"")</f>
        <v>13.4763150747642</v>
      </c>
      <c r="Q159" s="217">
        <f t="shared" si="3"/>
        <v>-1.0898498975534077E-2</v>
      </c>
    </row>
    <row r="160" spans="1:17" ht="16.5" x14ac:dyDescent="0.35">
      <c r="A160" s="263" t="s">
        <v>1603</v>
      </c>
      <c r="B160" s="88" t="s">
        <v>569</v>
      </c>
      <c r="C160" s="88" t="s">
        <v>1214</v>
      </c>
      <c r="D160" s="265"/>
      <c r="E160" s="89" t="s">
        <v>570</v>
      </c>
      <c r="F160" s="251">
        <f>_xlfn.IFNA(INDEX(input_data!$1:$1048576,MATCH($B160,input_data!$B:$B,0),MATCH(F$4,input_data!$1:$1,0)),"")</f>
        <v>171.72404551313599</v>
      </c>
      <c r="G160" s="252">
        <f>_xlfn.IFNA(INDEX(input_data!$1:$1048576,MATCH($B160,input_data!$B:$B,0),MATCH(G$4,input_data!$1:$1,0)),"")</f>
        <v>35.379317894154198</v>
      </c>
      <c r="H160" s="252">
        <f>_xlfn.IFNA(INDEX(input_data!$1:$1048576,MATCH($B160,input_data!$B:$B,0),MATCH(H$4,input_data!$1:$1,0)),"")</f>
        <v>1.1080620878248999</v>
      </c>
      <c r="I160" s="252">
        <f>_xlfn.IFNA(INDEX(input_data!$1:$1048576,MATCH($B160,input_data!$B:$B,0),MATCH(I$4,input_data!$1:$1,0)),"")</f>
        <v>124.8127834</v>
      </c>
      <c r="J160" s="252">
        <f>_xlfn.IFNA(INDEX(input_data!$1:$1048576,MATCH($B160,input_data!$B:$B,0),MATCH(J$4,input_data!$1:$1,0)),"")</f>
        <v>5.6186211487853699</v>
      </c>
      <c r="K160" s="252">
        <f>_xlfn.IFNA(INDEX(input_data!$1:$1048576,MATCH($B160,input_data!$B:$B,0),MATCH(K$4,input_data!$1:$1,0)),"")</f>
        <v>1.0056830000000001</v>
      </c>
      <c r="L160" s="252">
        <f>_xlfn.IFNA(INDEX(input_data!$1:$1048576,MATCH($B160,input_data!$B:$B,0),MATCH(L$4,input_data!$1:$1,0)),"")</f>
        <v>1.7180420000000001</v>
      </c>
      <c r="M160" s="252">
        <f>_xlfn.IFNA(INDEX(input_data!$1:$1048576,MATCH($B160,input_data!$B:$B,0),MATCH(M$4,input_data!$1:$1,0)),"")</f>
        <v>2.9574061631466702</v>
      </c>
      <c r="N160" s="252">
        <f>_xlfn.IFNA(INDEX(input_data!$1:$1048576,MATCH($B160,input_data!$B:$B,0),MATCH(N$4,input_data!$1:$1,0)),"")</f>
        <v>0</v>
      </c>
      <c r="O160" s="252">
        <f>_xlfn.IFNA(INDEX(input_data!$1:$1048576,MATCH($B160,input_data!$B:$B,0),MATCH(O$4,input_data!$1:$1,0)),"")</f>
        <v>0.890096</v>
      </c>
      <c r="P160" s="251">
        <f>_xlfn.IFNA(INDEX(input_data!$1:$1048576,MATCH($B160,input_data!$B:$B,0),MATCH(P$4,input_data!$1:$1,0)),"")</f>
        <v>173.49001169390999</v>
      </c>
      <c r="Q160" s="217">
        <f t="shared" si="3"/>
        <v>1.0283744338173806E-2</v>
      </c>
    </row>
    <row r="161" spans="1:17" ht="16.5" x14ac:dyDescent="0.35">
      <c r="A161" s="263" t="s">
        <v>1604</v>
      </c>
      <c r="B161" s="88" t="s">
        <v>571</v>
      </c>
      <c r="C161" s="88" t="s">
        <v>1215</v>
      </c>
      <c r="D161" s="265"/>
      <c r="E161" s="89" t="s">
        <v>572</v>
      </c>
      <c r="F161" s="251">
        <f>_xlfn.IFNA(INDEX(input_data!$1:$1048576,MATCH($B161,input_data!$B:$B,0),MATCH(F$4,input_data!$1:$1,0)),"")</f>
        <v>30.715623751673199</v>
      </c>
      <c r="G161" s="252">
        <f>_xlfn.IFNA(INDEX(input_data!$1:$1048576,MATCH($B161,input_data!$B:$B,0),MATCH(G$4,input_data!$1:$1,0)),"")</f>
        <v>7.6322012207537702</v>
      </c>
      <c r="H161" s="252">
        <f>_xlfn.IFNA(INDEX(input_data!$1:$1048576,MATCH($B161,input_data!$B:$B,0),MATCH(H$4,input_data!$1:$1,0)),"")</f>
        <v>0.18237103570183999</v>
      </c>
      <c r="I161" s="252">
        <f>_xlfn.IFNA(INDEX(input_data!$1:$1048576,MATCH($B161,input_data!$B:$B,0),MATCH(I$4,input_data!$1:$1,0)),"")</f>
        <v>23.494121496000002</v>
      </c>
      <c r="J161" s="252">
        <f>_xlfn.IFNA(INDEX(input_data!$1:$1048576,MATCH($B161,input_data!$B:$B,0),MATCH(J$4,input_data!$1:$1,0)),"")</f>
        <v>0</v>
      </c>
      <c r="K161" s="252">
        <f>_xlfn.IFNA(INDEX(input_data!$1:$1048576,MATCH($B161,input_data!$B:$B,0),MATCH(K$4,input_data!$1:$1,0)),"")</f>
        <v>0</v>
      </c>
      <c r="L161" s="252">
        <f>_xlfn.IFNA(INDEX(input_data!$1:$1048576,MATCH($B161,input_data!$B:$B,0),MATCH(L$4,input_data!$1:$1,0)),"")</f>
        <v>0</v>
      </c>
      <c r="M161" s="252">
        <f>_xlfn.IFNA(INDEX(input_data!$1:$1048576,MATCH($B161,input_data!$B:$B,0),MATCH(M$4,input_data!$1:$1,0)),"")</f>
        <v>0</v>
      </c>
      <c r="N161" s="252">
        <f>_xlfn.IFNA(INDEX(input_data!$1:$1048576,MATCH($B161,input_data!$B:$B,0),MATCH(N$4,input_data!$1:$1,0)),"")</f>
        <v>0.109124884907535</v>
      </c>
      <c r="O161" s="252">
        <f>_xlfn.IFNA(INDEX(input_data!$1:$1048576,MATCH($B161,input_data!$B:$B,0),MATCH(O$4,input_data!$1:$1,0)),"")</f>
        <v>1.5760749999999999</v>
      </c>
      <c r="P161" s="251">
        <f>_xlfn.IFNA(INDEX(input_data!$1:$1048576,MATCH($B161,input_data!$B:$B,0),MATCH(P$4,input_data!$1:$1,0)),"")</f>
        <v>32.993893637363101</v>
      </c>
      <c r="Q161" s="217">
        <f t="shared" si="3"/>
        <v>7.4172997563358711E-2</v>
      </c>
    </row>
    <row r="162" spans="1:17" ht="16.5" x14ac:dyDescent="0.35">
      <c r="A162" s="263" t="s">
        <v>1605</v>
      </c>
      <c r="B162" s="88" t="s">
        <v>573</v>
      </c>
      <c r="C162" s="88" t="s">
        <v>1216</v>
      </c>
      <c r="D162" s="265"/>
      <c r="E162" s="89" t="s">
        <v>574</v>
      </c>
      <c r="F162" s="251">
        <f>_xlfn.IFNA(INDEX(input_data!$1:$1048576,MATCH($B162,input_data!$B:$B,0),MATCH(F$4,input_data!$1:$1,0)),"")</f>
        <v>151.348250604193</v>
      </c>
      <c r="G162" s="252">
        <f>_xlfn.IFNA(INDEX(input_data!$1:$1048576,MATCH($B162,input_data!$B:$B,0),MATCH(G$4,input_data!$1:$1,0)),"")</f>
        <v>32.742040770747302</v>
      </c>
      <c r="H162" s="252">
        <f>_xlfn.IFNA(INDEX(input_data!$1:$1048576,MATCH($B162,input_data!$B:$B,0),MATCH(H$4,input_data!$1:$1,0)),"")</f>
        <v>1.04660077740214</v>
      </c>
      <c r="I162" s="252">
        <f>_xlfn.IFNA(INDEX(input_data!$1:$1048576,MATCH($B162,input_data!$B:$B,0),MATCH(I$4,input_data!$1:$1,0)),"")</f>
        <v>104.2507422</v>
      </c>
      <c r="J162" s="252">
        <f>_xlfn.IFNA(INDEX(input_data!$1:$1048576,MATCH($B162,input_data!$B:$B,0),MATCH(J$4,input_data!$1:$1,0)),"")</f>
        <v>5.70280656162985</v>
      </c>
      <c r="K162" s="252">
        <f>_xlfn.IFNA(INDEX(input_data!$1:$1048576,MATCH($B162,input_data!$B:$B,0),MATCH(K$4,input_data!$1:$1,0)),"")</f>
        <v>0.88061400000000001</v>
      </c>
      <c r="L162" s="252">
        <f>_xlfn.IFNA(INDEX(input_data!$1:$1048576,MATCH($B162,input_data!$B:$B,0),MATCH(L$4,input_data!$1:$1,0)),"")</f>
        <v>1.5043820000000001</v>
      </c>
      <c r="M162" s="252">
        <f>_xlfn.IFNA(INDEX(input_data!$1:$1048576,MATCH($B162,input_data!$B:$B,0),MATCH(M$4,input_data!$1:$1,0)),"")</f>
        <v>2.17566834203443</v>
      </c>
      <c r="N162" s="252">
        <f>_xlfn.IFNA(INDEX(input_data!$1:$1048576,MATCH($B162,input_data!$B:$B,0),MATCH(N$4,input_data!$1:$1,0)),"")</f>
        <v>5.1006648648828499</v>
      </c>
      <c r="O162" s="252">
        <f>_xlfn.IFNA(INDEX(input_data!$1:$1048576,MATCH($B162,input_data!$B:$B,0),MATCH(O$4,input_data!$1:$1,0)),"")</f>
        <v>1.5261199999999999</v>
      </c>
      <c r="P162" s="251">
        <f>_xlfn.IFNA(INDEX(input_data!$1:$1048576,MATCH($B162,input_data!$B:$B,0),MATCH(P$4,input_data!$1:$1,0)),"")</f>
        <v>154.92963951669699</v>
      </c>
      <c r="Q162" s="217">
        <f t="shared" si="3"/>
        <v>2.3663232962434888E-2</v>
      </c>
    </row>
    <row r="163" spans="1:17" ht="16.5" x14ac:dyDescent="0.35">
      <c r="A163" s="263" t="s">
        <v>1606</v>
      </c>
      <c r="B163" s="88" t="s">
        <v>575</v>
      </c>
      <c r="C163" s="88" t="s">
        <v>1217</v>
      </c>
      <c r="D163" s="265"/>
      <c r="E163" s="89" t="s">
        <v>576</v>
      </c>
      <c r="F163" s="251">
        <f>_xlfn.IFNA(INDEX(input_data!$1:$1048576,MATCH($B163,input_data!$B:$B,0),MATCH(F$4,input_data!$1:$1,0)),"")</f>
        <v>756.42145000301196</v>
      </c>
      <c r="G163" s="252">
        <f>_xlfn.IFNA(INDEX(input_data!$1:$1048576,MATCH($B163,input_data!$B:$B,0),MATCH(G$4,input_data!$1:$1,0)),"")</f>
        <v>123.963978365017</v>
      </c>
      <c r="H163" s="252">
        <f>_xlfn.IFNA(INDEX(input_data!$1:$1048576,MATCH($B163,input_data!$B:$B,0),MATCH(H$4,input_data!$1:$1,0)),"")</f>
        <v>3.97795805405402</v>
      </c>
      <c r="I163" s="252">
        <f>_xlfn.IFNA(INDEX(input_data!$1:$1048576,MATCH($B163,input_data!$B:$B,0),MATCH(I$4,input_data!$1:$1,0)),"")</f>
        <v>607.96117700000002</v>
      </c>
      <c r="J163" s="252">
        <f>_xlfn.IFNA(INDEX(input_data!$1:$1048576,MATCH($B163,input_data!$B:$B,0),MATCH(J$4,input_data!$1:$1,0)),"")</f>
        <v>18.728107549282601</v>
      </c>
      <c r="K163" s="252">
        <f>_xlfn.IFNA(INDEX(input_data!$1:$1048576,MATCH($B163,input_data!$B:$B,0),MATCH(K$4,input_data!$1:$1,0)),"")</f>
        <v>4.1344149999999997</v>
      </c>
      <c r="L163" s="252">
        <f>_xlfn.IFNA(INDEX(input_data!$1:$1048576,MATCH($B163,input_data!$B:$B,0),MATCH(L$4,input_data!$1:$1,0)),"")</f>
        <v>7.0629590000000002</v>
      </c>
      <c r="M163" s="252">
        <f>_xlfn.IFNA(INDEX(input_data!$1:$1048576,MATCH($B163,input_data!$B:$B,0),MATCH(M$4,input_data!$1:$1,0)),"")</f>
        <v>3.0330817638074299</v>
      </c>
      <c r="N163" s="252">
        <f>_xlfn.IFNA(INDEX(input_data!$1:$1048576,MATCH($B163,input_data!$B:$B,0),MATCH(N$4,input_data!$1:$1,0)),"")</f>
        <v>0</v>
      </c>
      <c r="O163" s="252">
        <f>_xlfn.IFNA(INDEX(input_data!$1:$1048576,MATCH($B163,input_data!$B:$B,0),MATCH(O$4,input_data!$1:$1,0)),"")</f>
        <v>4.297428</v>
      </c>
      <c r="P163" s="251">
        <f>_xlfn.IFNA(INDEX(input_data!$1:$1048576,MATCH($B163,input_data!$B:$B,0),MATCH(P$4,input_data!$1:$1,0)),"")</f>
        <v>773.15910473216002</v>
      </c>
      <c r="Q163" s="217">
        <f t="shared" si="3"/>
        <v>2.2127419481667854E-2</v>
      </c>
    </row>
    <row r="164" spans="1:17" ht="16.5" x14ac:dyDescent="0.35">
      <c r="A164" s="263" t="s">
        <v>1607</v>
      </c>
      <c r="B164" s="88" t="s">
        <v>577</v>
      </c>
      <c r="C164" s="88" t="s">
        <v>1218</v>
      </c>
      <c r="D164" s="265"/>
      <c r="E164" s="89" t="s">
        <v>578</v>
      </c>
      <c r="F164" s="251">
        <f>_xlfn.IFNA(INDEX(input_data!$1:$1048576,MATCH($B164,input_data!$B:$B,0),MATCH(F$4,input_data!$1:$1,0)),"")</f>
        <v>11.3860829714038</v>
      </c>
      <c r="G164" s="252">
        <f>_xlfn.IFNA(INDEX(input_data!$1:$1048576,MATCH($B164,input_data!$B:$B,0),MATCH(G$4,input_data!$1:$1,0)),"")</f>
        <v>2.6791177083212401</v>
      </c>
      <c r="H164" s="252">
        <f>_xlfn.IFNA(INDEX(input_data!$1:$1048576,MATCH($B164,input_data!$B:$B,0),MATCH(H$4,input_data!$1:$1,0)),"")</f>
        <v>8.7303224711079194E-2</v>
      </c>
      <c r="I164" s="252">
        <f>_xlfn.IFNA(INDEX(input_data!$1:$1048576,MATCH($B164,input_data!$B:$B,0),MATCH(I$4,input_data!$1:$1,0)),"")</f>
        <v>7.3195311600000004</v>
      </c>
      <c r="J164" s="252">
        <f>_xlfn.IFNA(INDEX(input_data!$1:$1048576,MATCH($B164,input_data!$B:$B,0),MATCH(J$4,input_data!$1:$1,0)),"")</f>
        <v>0</v>
      </c>
      <c r="K164" s="252">
        <f>_xlfn.IFNA(INDEX(input_data!$1:$1048576,MATCH($B164,input_data!$B:$B,0),MATCH(K$4,input_data!$1:$1,0)),"")</f>
        <v>0</v>
      </c>
      <c r="L164" s="252">
        <f>_xlfn.IFNA(INDEX(input_data!$1:$1048576,MATCH($B164,input_data!$B:$B,0),MATCH(L$4,input_data!$1:$1,0)),"")</f>
        <v>0</v>
      </c>
      <c r="M164" s="252">
        <f>_xlfn.IFNA(INDEX(input_data!$1:$1048576,MATCH($B164,input_data!$B:$B,0),MATCH(M$4,input_data!$1:$1,0)),"")</f>
        <v>1.1553383402859201</v>
      </c>
      <c r="N164" s="252">
        <f>_xlfn.IFNA(INDEX(input_data!$1:$1048576,MATCH($B164,input_data!$B:$B,0),MATCH(N$4,input_data!$1:$1,0)),"")</f>
        <v>0</v>
      </c>
      <c r="O164" s="252">
        <f>_xlfn.IFNA(INDEX(input_data!$1:$1048576,MATCH($B164,input_data!$B:$B,0),MATCH(O$4,input_data!$1:$1,0)),"")</f>
        <v>0.109052</v>
      </c>
      <c r="P164" s="251">
        <f>_xlfn.IFNA(INDEX(input_data!$1:$1048576,MATCH($B164,input_data!$B:$B,0),MATCH(P$4,input_data!$1:$1,0)),"")</f>
        <v>11.3503424333182</v>
      </c>
      <c r="Q164" s="217">
        <f t="shared" si="3"/>
        <v>-3.1389669454686686E-3</v>
      </c>
    </row>
    <row r="165" spans="1:17" ht="16.5" x14ac:dyDescent="0.35">
      <c r="A165" s="263" t="s">
        <v>1608</v>
      </c>
      <c r="B165" s="88" t="s">
        <v>579</v>
      </c>
      <c r="C165" s="88" t="s">
        <v>1219</v>
      </c>
      <c r="D165" s="265"/>
      <c r="E165" s="89" t="s">
        <v>580</v>
      </c>
      <c r="F165" s="251">
        <f>_xlfn.IFNA(INDEX(input_data!$1:$1048576,MATCH($B165,input_data!$B:$B,0),MATCH(F$4,input_data!$1:$1,0)),"")</f>
        <v>8.8476658266505606</v>
      </c>
      <c r="G165" s="252">
        <f>_xlfn.IFNA(INDEX(input_data!$1:$1048576,MATCH($B165,input_data!$B:$B,0),MATCH(G$4,input_data!$1:$1,0)),"")</f>
        <v>2.3297552257801</v>
      </c>
      <c r="H165" s="252">
        <f>_xlfn.IFNA(INDEX(input_data!$1:$1048576,MATCH($B165,input_data!$B:$B,0),MATCH(H$4,input_data!$1:$1,0)),"")</f>
        <v>7.5918703895074505E-2</v>
      </c>
      <c r="I165" s="252">
        <f>_xlfn.IFNA(INDEX(input_data!$1:$1048576,MATCH($B165,input_data!$B:$B,0),MATCH(I$4,input_data!$1:$1,0)),"")</f>
        <v>5.8630620000000002</v>
      </c>
      <c r="J165" s="252">
        <f>_xlfn.IFNA(INDEX(input_data!$1:$1048576,MATCH($B165,input_data!$B:$B,0),MATCH(J$4,input_data!$1:$1,0)),"")</f>
        <v>0</v>
      </c>
      <c r="K165" s="252">
        <f>_xlfn.IFNA(INDEX(input_data!$1:$1048576,MATCH($B165,input_data!$B:$B,0),MATCH(K$4,input_data!$1:$1,0)),"")</f>
        <v>0</v>
      </c>
      <c r="L165" s="252">
        <f>_xlfn.IFNA(INDEX(input_data!$1:$1048576,MATCH($B165,input_data!$B:$B,0),MATCH(L$4,input_data!$1:$1,0)),"")</f>
        <v>0</v>
      </c>
      <c r="M165" s="252">
        <f>_xlfn.IFNA(INDEX(input_data!$1:$1048576,MATCH($B165,input_data!$B:$B,0),MATCH(M$4,input_data!$1:$1,0)),"")</f>
        <v>0.56004815267817798</v>
      </c>
      <c r="N165" s="252">
        <f>_xlfn.IFNA(INDEX(input_data!$1:$1048576,MATCH($B165,input_data!$B:$B,0),MATCH(N$4,input_data!$1:$1,0)),"")</f>
        <v>0</v>
      </c>
      <c r="O165" s="252">
        <f>_xlfn.IFNA(INDEX(input_data!$1:$1048576,MATCH($B165,input_data!$B:$B,0),MATCH(O$4,input_data!$1:$1,0)),"")</f>
        <v>0.10526199999999999</v>
      </c>
      <c r="P165" s="251">
        <f>_xlfn.IFNA(INDEX(input_data!$1:$1048576,MATCH($B165,input_data!$B:$B,0),MATCH(P$4,input_data!$1:$1,0)),"")</f>
        <v>8.9340460823533494</v>
      </c>
      <c r="Q165" s="217">
        <f t="shared" si="3"/>
        <v>9.7630558607444407E-3</v>
      </c>
    </row>
    <row r="166" spans="1:17" ht="16.5" x14ac:dyDescent="0.35">
      <c r="A166" s="263" t="s">
        <v>1609</v>
      </c>
      <c r="B166" s="88" t="s">
        <v>581</v>
      </c>
      <c r="C166" s="88" t="s">
        <v>1220</v>
      </c>
      <c r="D166" s="265"/>
      <c r="E166" s="89" t="s">
        <v>582</v>
      </c>
      <c r="F166" s="251">
        <f>_xlfn.IFNA(INDEX(input_data!$1:$1048576,MATCH($B166,input_data!$B:$B,0),MATCH(F$4,input_data!$1:$1,0)),"")</f>
        <v>181.68806457186099</v>
      </c>
      <c r="G166" s="252">
        <f>_xlfn.IFNA(INDEX(input_data!$1:$1048576,MATCH($B166,input_data!$B:$B,0),MATCH(G$4,input_data!$1:$1,0)),"")</f>
        <v>53.118857330964097</v>
      </c>
      <c r="H166" s="252">
        <f>_xlfn.IFNA(INDEX(input_data!$1:$1048576,MATCH($B166,input_data!$B:$B,0),MATCH(H$4,input_data!$1:$1,0)),"")</f>
        <v>1.5141077308073001</v>
      </c>
      <c r="I166" s="252">
        <f>_xlfn.IFNA(INDEX(input_data!$1:$1048576,MATCH($B166,input_data!$B:$B,0),MATCH(I$4,input_data!$1:$1,0)),"")</f>
        <v>114.49963080000001</v>
      </c>
      <c r="J166" s="252">
        <f>_xlfn.IFNA(INDEX(input_data!$1:$1048576,MATCH($B166,input_data!$B:$B,0),MATCH(J$4,input_data!$1:$1,0)),"")</f>
        <v>6.2071403229538999</v>
      </c>
      <c r="K166" s="252">
        <f>_xlfn.IFNA(INDEX(input_data!$1:$1048576,MATCH($B166,input_data!$B:$B,0),MATCH(K$4,input_data!$1:$1,0)),"")</f>
        <v>1.0411079999999999</v>
      </c>
      <c r="L166" s="252">
        <f>_xlfn.IFNA(INDEX(input_data!$1:$1048576,MATCH($B166,input_data!$B:$B,0),MATCH(L$4,input_data!$1:$1,0)),"")</f>
        <v>1.778559</v>
      </c>
      <c r="M166" s="252">
        <f>_xlfn.IFNA(INDEX(input_data!$1:$1048576,MATCH($B166,input_data!$B:$B,0),MATCH(M$4,input_data!$1:$1,0)),"")</f>
        <v>3.6649414678332599</v>
      </c>
      <c r="N166" s="252">
        <f>_xlfn.IFNA(INDEX(input_data!$1:$1048576,MATCH($B166,input_data!$B:$B,0),MATCH(N$4,input_data!$1:$1,0)),"")</f>
        <v>0</v>
      </c>
      <c r="O166" s="252">
        <f>_xlfn.IFNA(INDEX(input_data!$1:$1048576,MATCH($B166,input_data!$B:$B,0),MATCH(O$4,input_data!$1:$1,0)),"")</f>
        <v>0.81827000000000005</v>
      </c>
      <c r="P166" s="251">
        <f>_xlfn.IFNA(INDEX(input_data!$1:$1048576,MATCH($B166,input_data!$B:$B,0),MATCH(P$4,input_data!$1:$1,0)),"")</f>
        <v>182.64261465255899</v>
      </c>
      <c r="Q166" s="217">
        <f t="shared" si="3"/>
        <v>5.2537852882486025E-3</v>
      </c>
    </row>
    <row r="167" spans="1:17" ht="16.5" x14ac:dyDescent="0.35">
      <c r="A167" s="263" t="s">
        <v>1610</v>
      </c>
      <c r="B167" s="88" t="s">
        <v>583</v>
      </c>
      <c r="C167" s="88" t="s">
        <v>1221</v>
      </c>
      <c r="D167" s="265"/>
      <c r="E167" s="89" t="s">
        <v>584</v>
      </c>
      <c r="F167" s="251">
        <f>_xlfn.IFNA(INDEX(input_data!$1:$1048576,MATCH($B167,input_data!$B:$B,0),MATCH(F$4,input_data!$1:$1,0)),"")</f>
        <v>10.5083822358161</v>
      </c>
      <c r="G167" s="252">
        <f>_xlfn.IFNA(INDEX(input_data!$1:$1048576,MATCH($B167,input_data!$B:$B,0),MATCH(G$4,input_data!$1:$1,0)),"")</f>
        <v>2.6410898047551199</v>
      </c>
      <c r="H167" s="252">
        <f>_xlfn.IFNA(INDEX(input_data!$1:$1048576,MATCH($B167,input_data!$B:$B,0),MATCH(H$4,input_data!$1:$1,0)),"")</f>
        <v>8.3327554465881498E-2</v>
      </c>
      <c r="I167" s="252">
        <f>_xlfn.IFNA(INDEX(input_data!$1:$1048576,MATCH($B167,input_data!$B:$B,0),MATCH(I$4,input_data!$1:$1,0)),"")</f>
        <v>5.0967190679999996</v>
      </c>
      <c r="J167" s="252">
        <f>_xlfn.IFNA(INDEX(input_data!$1:$1048576,MATCH($B167,input_data!$B:$B,0),MATCH(J$4,input_data!$1:$1,0)),"")</f>
        <v>0</v>
      </c>
      <c r="K167" s="252">
        <f>_xlfn.IFNA(INDEX(input_data!$1:$1048576,MATCH($B167,input_data!$B:$B,0),MATCH(K$4,input_data!$1:$1,0)),"")</f>
        <v>0</v>
      </c>
      <c r="L167" s="252">
        <f>_xlfn.IFNA(INDEX(input_data!$1:$1048576,MATCH($B167,input_data!$B:$B,0),MATCH(L$4,input_data!$1:$1,0)),"")</f>
        <v>0</v>
      </c>
      <c r="M167" s="252">
        <f>_xlfn.IFNA(INDEX(input_data!$1:$1048576,MATCH($B167,input_data!$B:$B,0),MATCH(M$4,input_data!$1:$1,0)),"")</f>
        <v>2.2711221929708301</v>
      </c>
      <c r="N167" s="252">
        <f>_xlfn.IFNA(INDEX(input_data!$1:$1048576,MATCH($B167,input_data!$B:$B,0),MATCH(N$4,input_data!$1:$1,0)),"")</f>
        <v>0</v>
      </c>
      <c r="O167" s="252">
        <f>_xlfn.IFNA(INDEX(input_data!$1:$1048576,MATCH($B167,input_data!$B:$B,0),MATCH(O$4,input_data!$1:$1,0)),"")</f>
        <v>9.2471999999999999E-2</v>
      </c>
      <c r="P167" s="251">
        <f>_xlfn.IFNA(INDEX(input_data!$1:$1048576,MATCH($B167,input_data!$B:$B,0),MATCH(P$4,input_data!$1:$1,0)),"")</f>
        <v>10.1847306201918</v>
      </c>
      <c r="Q167" s="217">
        <f t="shared" si="3"/>
        <v>-3.0799375999208123E-2</v>
      </c>
    </row>
    <row r="168" spans="1:17" ht="16.5" x14ac:dyDescent="0.35">
      <c r="A168" s="263" t="s">
        <v>1611</v>
      </c>
      <c r="B168" s="88" t="s">
        <v>585</v>
      </c>
      <c r="C168" s="88" t="s">
        <v>1222</v>
      </c>
      <c r="D168" s="265"/>
      <c r="E168" s="89" t="s">
        <v>586</v>
      </c>
      <c r="F168" s="251">
        <f>_xlfn.IFNA(INDEX(input_data!$1:$1048576,MATCH($B168,input_data!$B:$B,0),MATCH(F$4,input_data!$1:$1,0)),"")</f>
        <v>16.109809634306298</v>
      </c>
      <c r="G168" s="252">
        <f>_xlfn.IFNA(INDEX(input_data!$1:$1048576,MATCH($B168,input_data!$B:$B,0),MATCH(G$4,input_data!$1:$1,0)),"")</f>
        <v>2.0192356140521301</v>
      </c>
      <c r="H168" s="252">
        <f>_xlfn.IFNA(INDEX(input_data!$1:$1048576,MATCH($B168,input_data!$B:$B,0),MATCH(H$4,input_data!$1:$1,0)),"")</f>
        <v>6.5799938543450398E-2</v>
      </c>
      <c r="I168" s="252">
        <f>_xlfn.IFNA(INDEX(input_data!$1:$1048576,MATCH($B168,input_data!$B:$B,0),MATCH(I$4,input_data!$1:$1,0)),"")</f>
        <v>9.5979415800000005</v>
      </c>
      <c r="J168" s="252">
        <f>_xlfn.IFNA(INDEX(input_data!$1:$1048576,MATCH($B168,input_data!$B:$B,0),MATCH(J$4,input_data!$1:$1,0)),"")</f>
        <v>0</v>
      </c>
      <c r="K168" s="252">
        <f>_xlfn.IFNA(INDEX(input_data!$1:$1048576,MATCH($B168,input_data!$B:$B,0),MATCH(K$4,input_data!$1:$1,0)),"")</f>
        <v>0</v>
      </c>
      <c r="L168" s="252">
        <f>_xlfn.IFNA(INDEX(input_data!$1:$1048576,MATCH($B168,input_data!$B:$B,0),MATCH(L$4,input_data!$1:$1,0)),"")</f>
        <v>0</v>
      </c>
      <c r="M168" s="252">
        <f>_xlfn.IFNA(INDEX(input_data!$1:$1048576,MATCH($B168,input_data!$B:$B,0),MATCH(M$4,input_data!$1:$1,0)),"")</f>
        <v>4.8073629151602599</v>
      </c>
      <c r="N168" s="252">
        <f>_xlfn.IFNA(INDEX(input_data!$1:$1048576,MATCH($B168,input_data!$B:$B,0),MATCH(N$4,input_data!$1:$1,0)),"")</f>
        <v>1.01924228476073E-2</v>
      </c>
      <c r="O168" s="252">
        <f>_xlfn.IFNA(INDEX(input_data!$1:$1048576,MATCH($B168,input_data!$B:$B,0),MATCH(O$4,input_data!$1:$1,0)),"")</f>
        <v>0.117702</v>
      </c>
      <c r="P168" s="251">
        <f>_xlfn.IFNA(INDEX(input_data!$1:$1048576,MATCH($B168,input_data!$B:$B,0),MATCH(P$4,input_data!$1:$1,0)),"")</f>
        <v>16.618234470603401</v>
      </c>
      <c r="Q168" s="217">
        <f t="shared" si="3"/>
        <v>3.1559953086869319E-2</v>
      </c>
    </row>
    <row r="169" spans="1:17" ht="16.5" x14ac:dyDescent="0.35">
      <c r="A169" s="263" t="s">
        <v>1612</v>
      </c>
      <c r="B169" s="88" t="s">
        <v>587</v>
      </c>
      <c r="C169" s="88" t="s">
        <v>1223</v>
      </c>
      <c r="D169" s="265"/>
      <c r="E169" s="89" t="s">
        <v>588</v>
      </c>
      <c r="F169" s="251">
        <f>_xlfn.IFNA(INDEX(input_data!$1:$1048576,MATCH($B169,input_data!$B:$B,0),MATCH(F$4,input_data!$1:$1,0)),"")</f>
        <v>175.03365679937201</v>
      </c>
      <c r="G169" s="252">
        <f>_xlfn.IFNA(INDEX(input_data!$1:$1048576,MATCH($B169,input_data!$B:$B,0),MATCH(G$4,input_data!$1:$1,0)),"")</f>
        <v>58.008367422089698</v>
      </c>
      <c r="H169" s="252">
        <f>_xlfn.IFNA(INDEX(input_data!$1:$1048576,MATCH($B169,input_data!$B:$B,0),MATCH(H$4,input_data!$1:$1,0)),"")</f>
        <v>1.58080010066016</v>
      </c>
      <c r="I169" s="252">
        <f>_xlfn.IFNA(INDEX(input_data!$1:$1048576,MATCH($B169,input_data!$B:$B,0),MATCH(I$4,input_data!$1:$1,0)),"")</f>
        <v>104.452116262</v>
      </c>
      <c r="J169" s="252">
        <f>_xlfn.IFNA(INDEX(input_data!$1:$1048576,MATCH($B169,input_data!$B:$B,0),MATCH(J$4,input_data!$1:$1,0)),"")</f>
        <v>6.9345706136022898</v>
      </c>
      <c r="K169" s="252">
        <f>_xlfn.IFNA(INDEX(input_data!$1:$1048576,MATCH($B169,input_data!$B:$B,0),MATCH(K$4,input_data!$1:$1,0)),"")</f>
        <v>0.99934199999999995</v>
      </c>
      <c r="L169" s="252">
        <f>_xlfn.IFNA(INDEX(input_data!$1:$1048576,MATCH($B169,input_data!$B:$B,0),MATCH(L$4,input_data!$1:$1,0)),"")</f>
        <v>1.707209</v>
      </c>
      <c r="M169" s="252">
        <f>_xlfn.IFNA(INDEX(input_data!$1:$1048576,MATCH($B169,input_data!$B:$B,0),MATCH(M$4,input_data!$1:$1,0)),"")</f>
        <v>6.6265805264796001</v>
      </c>
      <c r="N169" s="252">
        <f>_xlfn.IFNA(INDEX(input_data!$1:$1048576,MATCH($B169,input_data!$B:$B,0),MATCH(N$4,input_data!$1:$1,0)),"")</f>
        <v>0</v>
      </c>
      <c r="O169" s="252">
        <f>_xlfn.IFNA(INDEX(input_data!$1:$1048576,MATCH($B169,input_data!$B:$B,0),MATCH(O$4,input_data!$1:$1,0)),"")</f>
        <v>0.83885900000000002</v>
      </c>
      <c r="P169" s="251">
        <f>_xlfn.IFNA(INDEX(input_data!$1:$1048576,MATCH($B169,input_data!$B:$B,0),MATCH(P$4,input_data!$1:$1,0)),"")</f>
        <v>181.14784492483199</v>
      </c>
      <c r="Q169" s="217">
        <f t="shared" si="3"/>
        <v>3.4931499674192512E-2</v>
      </c>
    </row>
    <row r="170" spans="1:17" ht="16.5" x14ac:dyDescent="0.35">
      <c r="A170" s="263" t="s">
        <v>1613</v>
      </c>
      <c r="B170" s="88" t="s">
        <v>589</v>
      </c>
      <c r="C170" s="88" t="s">
        <v>1224</v>
      </c>
      <c r="D170" s="265"/>
      <c r="E170" s="89" t="s">
        <v>590</v>
      </c>
      <c r="F170" s="251">
        <f>_xlfn.IFNA(INDEX(input_data!$1:$1048576,MATCH($B170,input_data!$B:$B,0),MATCH(F$4,input_data!$1:$1,0)),"")</f>
        <v>42.477595450231803</v>
      </c>
      <c r="G170" s="252">
        <f>_xlfn.IFNA(INDEX(input_data!$1:$1048576,MATCH($B170,input_data!$B:$B,0),MATCH(G$4,input_data!$1:$1,0)),"")</f>
        <v>19.7985799357795</v>
      </c>
      <c r="H170" s="252">
        <f>_xlfn.IFNA(INDEX(input_data!$1:$1048576,MATCH($B170,input_data!$B:$B,0),MATCH(H$4,input_data!$1:$1,0)),"")</f>
        <v>0.40990266678523302</v>
      </c>
      <c r="I170" s="252">
        <f>_xlfn.IFNA(INDEX(input_data!$1:$1048576,MATCH($B170,input_data!$B:$B,0),MATCH(I$4,input_data!$1:$1,0)),"")</f>
        <v>22.992620949999999</v>
      </c>
      <c r="J170" s="252">
        <f>_xlfn.IFNA(INDEX(input_data!$1:$1048576,MATCH($B170,input_data!$B:$B,0),MATCH(J$4,input_data!$1:$1,0)),"")</f>
        <v>0</v>
      </c>
      <c r="K170" s="252">
        <f>_xlfn.IFNA(INDEX(input_data!$1:$1048576,MATCH($B170,input_data!$B:$B,0),MATCH(K$4,input_data!$1:$1,0)),"")</f>
        <v>0</v>
      </c>
      <c r="L170" s="252">
        <f>_xlfn.IFNA(INDEX(input_data!$1:$1048576,MATCH($B170,input_data!$B:$B,0),MATCH(L$4,input_data!$1:$1,0)),"")</f>
        <v>0</v>
      </c>
      <c r="M170" s="252">
        <f>_xlfn.IFNA(INDEX(input_data!$1:$1048576,MATCH($B170,input_data!$B:$B,0),MATCH(M$4,input_data!$1:$1,0)),"")</f>
        <v>0</v>
      </c>
      <c r="N170" s="252">
        <f>_xlfn.IFNA(INDEX(input_data!$1:$1048576,MATCH($B170,input_data!$B:$B,0),MATCH(N$4,input_data!$1:$1,0)),"")</f>
        <v>0</v>
      </c>
      <c r="O170" s="252">
        <f>_xlfn.IFNA(INDEX(input_data!$1:$1048576,MATCH($B170,input_data!$B:$B,0),MATCH(O$4,input_data!$1:$1,0)),"")</f>
        <v>2.5503550000000001</v>
      </c>
      <c r="P170" s="251">
        <f>_xlfn.IFNA(INDEX(input_data!$1:$1048576,MATCH($B170,input_data!$B:$B,0),MATCH(P$4,input_data!$1:$1,0)),"")</f>
        <v>45.751458552564799</v>
      </c>
      <c r="Q170" s="217">
        <f t="shared" si="3"/>
        <v>7.7072703095182549E-2</v>
      </c>
    </row>
    <row r="171" spans="1:17" ht="16.5" x14ac:dyDescent="0.35">
      <c r="A171" s="263" t="s">
        <v>1614</v>
      </c>
      <c r="B171" s="88" t="s">
        <v>591</v>
      </c>
      <c r="C171" s="88" t="s">
        <v>1225</v>
      </c>
      <c r="D171" s="265"/>
      <c r="E171" s="89" t="s">
        <v>592</v>
      </c>
      <c r="F171" s="251">
        <f>_xlfn.IFNA(INDEX(input_data!$1:$1048576,MATCH($B171,input_data!$B:$B,0),MATCH(F$4,input_data!$1:$1,0)),"")</f>
        <v>16.4370424699277</v>
      </c>
      <c r="G171" s="252">
        <f>_xlfn.IFNA(INDEX(input_data!$1:$1048576,MATCH($B171,input_data!$B:$B,0),MATCH(G$4,input_data!$1:$1,0)),"")</f>
        <v>4.5100995944141102</v>
      </c>
      <c r="H171" s="252">
        <f>_xlfn.IFNA(INDEX(input_data!$1:$1048576,MATCH($B171,input_data!$B:$B,0),MATCH(H$4,input_data!$1:$1,0)),"")</f>
        <v>0.146968622221234</v>
      </c>
      <c r="I171" s="252">
        <f>_xlfn.IFNA(INDEX(input_data!$1:$1048576,MATCH($B171,input_data!$B:$B,0),MATCH(I$4,input_data!$1:$1,0)),"")</f>
        <v>8.7788553300000007</v>
      </c>
      <c r="J171" s="252">
        <f>_xlfn.IFNA(INDEX(input_data!$1:$1048576,MATCH($B171,input_data!$B:$B,0),MATCH(J$4,input_data!$1:$1,0)),"")</f>
        <v>0</v>
      </c>
      <c r="K171" s="252">
        <f>_xlfn.IFNA(INDEX(input_data!$1:$1048576,MATCH($B171,input_data!$B:$B,0),MATCH(K$4,input_data!$1:$1,0)),"")</f>
        <v>0</v>
      </c>
      <c r="L171" s="252">
        <f>_xlfn.IFNA(INDEX(input_data!$1:$1048576,MATCH($B171,input_data!$B:$B,0),MATCH(L$4,input_data!$1:$1,0)),"")</f>
        <v>0</v>
      </c>
      <c r="M171" s="252">
        <f>_xlfn.IFNA(INDEX(input_data!$1:$1048576,MATCH($B171,input_data!$B:$B,0),MATCH(M$4,input_data!$1:$1,0)),"")</f>
        <v>2.0381209966968101</v>
      </c>
      <c r="N171" s="252">
        <f>_xlfn.IFNA(INDEX(input_data!$1:$1048576,MATCH($B171,input_data!$B:$B,0),MATCH(N$4,input_data!$1:$1,0)),"")</f>
        <v>4.2596668511232699E-2</v>
      </c>
      <c r="O171" s="252">
        <f>_xlfn.IFNA(INDEX(input_data!$1:$1048576,MATCH($B171,input_data!$B:$B,0),MATCH(O$4,input_data!$1:$1,0)),"")</f>
        <v>0.16372500000000001</v>
      </c>
      <c r="P171" s="251">
        <f>_xlfn.IFNA(INDEX(input_data!$1:$1048576,MATCH($B171,input_data!$B:$B,0),MATCH(P$4,input_data!$1:$1,0)),"")</f>
        <v>15.680366211843401</v>
      </c>
      <c r="Q171" s="217">
        <f t="shared" si="3"/>
        <v>-4.6034817970974529E-2</v>
      </c>
    </row>
    <row r="172" spans="1:17" ht="16.5" x14ac:dyDescent="0.35">
      <c r="A172" s="263" t="s">
        <v>1615</v>
      </c>
      <c r="B172" s="88" t="s">
        <v>593</v>
      </c>
      <c r="C172" s="88" t="s">
        <v>1226</v>
      </c>
      <c r="D172" s="265"/>
      <c r="E172" s="89" t="s">
        <v>594</v>
      </c>
      <c r="F172" s="251">
        <f>_xlfn.IFNA(INDEX(input_data!$1:$1048576,MATCH($B172,input_data!$B:$B,0),MATCH(F$4,input_data!$1:$1,0)),"")</f>
        <v>10.959311489810601</v>
      </c>
      <c r="G172" s="252">
        <f>_xlfn.IFNA(INDEX(input_data!$1:$1048576,MATCH($B172,input_data!$B:$B,0),MATCH(G$4,input_data!$1:$1,0)),"")</f>
        <v>5.0776386957858897</v>
      </c>
      <c r="H172" s="252">
        <f>_xlfn.IFNA(INDEX(input_data!$1:$1048576,MATCH($B172,input_data!$B:$B,0),MATCH(H$4,input_data!$1:$1,0)),"")</f>
        <v>0.115453777241653</v>
      </c>
      <c r="I172" s="252">
        <f>_xlfn.IFNA(INDEX(input_data!$1:$1048576,MATCH($B172,input_data!$B:$B,0),MATCH(I$4,input_data!$1:$1,0)),"")</f>
        <v>5.1397156800000001</v>
      </c>
      <c r="J172" s="252">
        <f>_xlfn.IFNA(INDEX(input_data!$1:$1048576,MATCH($B172,input_data!$B:$B,0),MATCH(J$4,input_data!$1:$1,0)),"")</f>
        <v>0</v>
      </c>
      <c r="K172" s="252">
        <f>_xlfn.IFNA(INDEX(input_data!$1:$1048576,MATCH($B172,input_data!$B:$B,0),MATCH(K$4,input_data!$1:$1,0)),"")</f>
        <v>0</v>
      </c>
      <c r="L172" s="252">
        <f>_xlfn.IFNA(INDEX(input_data!$1:$1048576,MATCH($B172,input_data!$B:$B,0),MATCH(L$4,input_data!$1:$1,0)),"")</f>
        <v>0</v>
      </c>
      <c r="M172" s="252">
        <f>_xlfn.IFNA(INDEX(input_data!$1:$1048576,MATCH($B172,input_data!$B:$B,0),MATCH(M$4,input_data!$1:$1,0)),"")</f>
        <v>0.22049484637866701</v>
      </c>
      <c r="N172" s="252">
        <f>_xlfn.IFNA(INDEX(input_data!$1:$1048576,MATCH($B172,input_data!$B:$B,0),MATCH(N$4,input_data!$1:$1,0)),"")</f>
        <v>0</v>
      </c>
      <c r="O172" s="252">
        <f>_xlfn.IFNA(INDEX(input_data!$1:$1048576,MATCH($B172,input_data!$B:$B,0),MATCH(O$4,input_data!$1:$1,0)),"")</f>
        <v>0.12116200000000001</v>
      </c>
      <c r="P172" s="251">
        <f>_xlfn.IFNA(INDEX(input_data!$1:$1048576,MATCH($B172,input_data!$B:$B,0),MATCH(P$4,input_data!$1:$1,0)),"")</f>
        <v>10.674464999406201</v>
      </c>
      <c r="Q172" s="217">
        <f t="shared" si="3"/>
        <v>-2.5991276064124547E-2</v>
      </c>
    </row>
    <row r="173" spans="1:17" ht="16.5" x14ac:dyDescent="0.35">
      <c r="A173" s="263" t="s">
        <v>1616</v>
      </c>
      <c r="B173" s="88" t="s">
        <v>595</v>
      </c>
      <c r="C173" s="88" t="s">
        <v>1227</v>
      </c>
      <c r="D173" s="265"/>
      <c r="E173" s="89" t="s">
        <v>596</v>
      </c>
      <c r="F173" s="251">
        <f>_xlfn.IFNA(INDEX(input_data!$1:$1048576,MATCH($B173,input_data!$B:$B,0),MATCH(F$4,input_data!$1:$1,0)),"")</f>
        <v>19.0193998763325</v>
      </c>
      <c r="G173" s="252">
        <f>_xlfn.IFNA(INDEX(input_data!$1:$1048576,MATCH($B173,input_data!$B:$B,0),MATCH(G$4,input_data!$1:$1,0)),"")</f>
        <v>4.2873763453459004</v>
      </c>
      <c r="H173" s="252">
        <f>_xlfn.IFNA(INDEX(input_data!$1:$1048576,MATCH($B173,input_data!$B:$B,0),MATCH(H$4,input_data!$1:$1,0)),"")</f>
        <v>0.13971083813754501</v>
      </c>
      <c r="I173" s="252">
        <f>_xlfn.IFNA(INDEX(input_data!$1:$1048576,MATCH($B173,input_data!$B:$B,0),MATCH(I$4,input_data!$1:$1,0)),"")</f>
        <v>13.879093896000001</v>
      </c>
      <c r="J173" s="252">
        <f>_xlfn.IFNA(INDEX(input_data!$1:$1048576,MATCH($B173,input_data!$B:$B,0),MATCH(J$4,input_data!$1:$1,0)),"")</f>
        <v>0</v>
      </c>
      <c r="K173" s="252">
        <f>_xlfn.IFNA(INDEX(input_data!$1:$1048576,MATCH($B173,input_data!$B:$B,0),MATCH(K$4,input_data!$1:$1,0)),"")</f>
        <v>0</v>
      </c>
      <c r="L173" s="252">
        <f>_xlfn.IFNA(INDEX(input_data!$1:$1048576,MATCH($B173,input_data!$B:$B,0),MATCH(L$4,input_data!$1:$1,0)),"")</f>
        <v>0</v>
      </c>
      <c r="M173" s="252">
        <f>_xlfn.IFNA(INDEX(input_data!$1:$1048576,MATCH($B173,input_data!$B:$B,0),MATCH(M$4,input_data!$1:$1,0)),"")</f>
        <v>0.87651477987555604</v>
      </c>
      <c r="N173" s="252">
        <f>_xlfn.IFNA(INDEX(input_data!$1:$1048576,MATCH($B173,input_data!$B:$B,0),MATCH(N$4,input_data!$1:$1,0)),"")</f>
        <v>0</v>
      </c>
      <c r="O173" s="252">
        <f>_xlfn.IFNA(INDEX(input_data!$1:$1048576,MATCH($B173,input_data!$B:$B,0),MATCH(O$4,input_data!$1:$1,0)),"")</f>
        <v>0.18704799999999999</v>
      </c>
      <c r="P173" s="251">
        <f>_xlfn.IFNA(INDEX(input_data!$1:$1048576,MATCH($B173,input_data!$B:$B,0),MATCH(P$4,input_data!$1:$1,0)),"")</f>
        <v>19.369743859359001</v>
      </c>
      <c r="Q173" s="217">
        <f t="shared" si="3"/>
        <v>1.8420348975493495E-2</v>
      </c>
    </row>
    <row r="174" spans="1:17" ht="16.5" x14ac:dyDescent="0.35">
      <c r="A174" s="263" t="s">
        <v>1617</v>
      </c>
      <c r="B174" s="88" t="s">
        <v>597</v>
      </c>
      <c r="C174" s="88" t="s">
        <v>1228</v>
      </c>
      <c r="D174" s="265"/>
      <c r="E174" s="89" t="s">
        <v>598</v>
      </c>
      <c r="F174" s="251">
        <f>_xlfn.IFNA(INDEX(input_data!$1:$1048576,MATCH($B174,input_data!$B:$B,0),MATCH(F$4,input_data!$1:$1,0)),"")</f>
        <v>130.98746504758</v>
      </c>
      <c r="G174" s="252">
        <f>_xlfn.IFNA(INDEX(input_data!$1:$1048576,MATCH($B174,input_data!$B:$B,0),MATCH(G$4,input_data!$1:$1,0)),"")</f>
        <v>36.691356467636801</v>
      </c>
      <c r="H174" s="252">
        <f>_xlfn.IFNA(INDEX(input_data!$1:$1048576,MATCH($B174,input_data!$B:$B,0),MATCH(H$4,input_data!$1:$1,0)),"")</f>
        <v>1.05074303080902</v>
      </c>
      <c r="I174" s="252">
        <f>_xlfn.IFNA(INDEX(input_data!$1:$1048576,MATCH($B174,input_data!$B:$B,0),MATCH(I$4,input_data!$1:$1,0)),"")</f>
        <v>85.56838836</v>
      </c>
      <c r="J174" s="252">
        <f>_xlfn.IFNA(INDEX(input_data!$1:$1048576,MATCH($B174,input_data!$B:$B,0),MATCH(J$4,input_data!$1:$1,0)),"")</f>
        <v>5.23199486386891</v>
      </c>
      <c r="K174" s="252">
        <f>_xlfn.IFNA(INDEX(input_data!$1:$1048576,MATCH($B174,input_data!$B:$B,0),MATCH(K$4,input_data!$1:$1,0)),"")</f>
        <v>0.76641499999999996</v>
      </c>
      <c r="L174" s="252">
        <f>_xlfn.IFNA(INDEX(input_data!$1:$1048576,MATCH($B174,input_data!$B:$B,0),MATCH(L$4,input_data!$1:$1,0)),"")</f>
        <v>1.309293</v>
      </c>
      <c r="M174" s="252">
        <f>_xlfn.IFNA(INDEX(input_data!$1:$1048576,MATCH($B174,input_data!$B:$B,0),MATCH(M$4,input_data!$1:$1,0)),"")</f>
        <v>1.52933504519282</v>
      </c>
      <c r="N174" s="252">
        <f>_xlfn.IFNA(INDEX(input_data!$1:$1048576,MATCH($B174,input_data!$B:$B,0),MATCH(N$4,input_data!$1:$1,0)),"")</f>
        <v>0</v>
      </c>
      <c r="O174" s="252">
        <f>_xlfn.IFNA(INDEX(input_data!$1:$1048576,MATCH($B174,input_data!$B:$B,0),MATCH(O$4,input_data!$1:$1,0)),"")</f>
        <v>0.90106799999999998</v>
      </c>
      <c r="P174" s="251">
        <f>_xlfn.IFNA(INDEX(input_data!$1:$1048576,MATCH($B174,input_data!$B:$B,0),MATCH(P$4,input_data!$1:$1,0)),"")</f>
        <v>133.04859376750801</v>
      </c>
      <c r="Q174" s="217">
        <f t="shared" si="3"/>
        <v>1.5735312681860902E-2</v>
      </c>
    </row>
    <row r="175" spans="1:17" ht="16.5" x14ac:dyDescent="0.35">
      <c r="A175" s="263" t="s">
        <v>1618</v>
      </c>
      <c r="B175" s="88" t="s">
        <v>600</v>
      </c>
      <c r="C175" s="88" t="s">
        <v>1229</v>
      </c>
      <c r="D175" s="265"/>
      <c r="E175" s="89" t="s">
        <v>601</v>
      </c>
      <c r="F175" s="251">
        <f>_xlfn.IFNA(INDEX(input_data!$1:$1048576,MATCH($B175,input_data!$B:$B,0),MATCH(F$4,input_data!$1:$1,0)),"")</f>
        <v>5.0766012564340599</v>
      </c>
      <c r="G175" s="252">
        <f>_xlfn.IFNA(INDEX(input_data!$1:$1048576,MATCH($B175,input_data!$B:$B,0),MATCH(G$4,input_data!$1:$1,0)),"")</f>
        <v>3.30045055520069</v>
      </c>
      <c r="H175" s="252">
        <f>_xlfn.IFNA(INDEX(input_data!$1:$1048576,MATCH($B175,input_data!$B:$B,0),MATCH(H$4,input_data!$1:$1,0)),"")</f>
        <v>4.9752457033016298E-2</v>
      </c>
      <c r="I175" s="252">
        <f>_xlfn.IFNA(INDEX(input_data!$1:$1048576,MATCH($B175,input_data!$B:$B,0),MATCH(I$4,input_data!$1:$1,0)),"")</f>
        <v>1.6818880199999999</v>
      </c>
      <c r="J175" s="252">
        <f>_xlfn.IFNA(INDEX(input_data!$1:$1048576,MATCH($B175,input_data!$B:$B,0),MATCH(J$4,input_data!$1:$1,0)),"")</f>
        <v>6.6431855755539601E-2</v>
      </c>
      <c r="K175" s="252">
        <f>_xlfn.IFNA(INDEX(input_data!$1:$1048576,MATCH($B175,input_data!$B:$B,0),MATCH(K$4,input_data!$1:$1,0)),"")</f>
        <v>1.2662E-2</v>
      </c>
      <c r="L175" s="252">
        <f>_xlfn.IFNA(INDEX(input_data!$1:$1048576,MATCH($B175,input_data!$B:$B,0),MATCH(L$4,input_data!$1:$1,0)),"")</f>
        <v>2.163E-2</v>
      </c>
      <c r="M175" s="252">
        <f>_xlfn.IFNA(INDEX(input_data!$1:$1048576,MATCH($B175,input_data!$B:$B,0),MATCH(M$4,input_data!$1:$1,0)),"")</f>
        <v>6.9999999999999999E-4</v>
      </c>
      <c r="N175" s="252">
        <f>_xlfn.IFNA(INDEX(input_data!$1:$1048576,MATCH($B175,input_data!$B:$B,0),MATCH(N$4,input_data!$1:$1,0)),"")</f>
        <v>0</v>
      </c>
      <c r="O175" s="252">
        <f>_xlfn.IFNA(INDEX(input_data!$1:$1048576,MATCH($B175,input_data!$B:$B,0),MATCH(O$4,input_data!$1:$1,0)),"")</f>
        <v>3.0314000000000001E-2</v>
      </c>
      <c r="P175" s="251">
        <f>_xlfn.IFNA(INDEX(input_data!$1:$1048576,MATCH($B175,input_data!$B:$B,0),MATCH(P$4,input_data!$1:$1,0)),"")</f>
        <v>5.1638288879892498</v>
      </c>
      <c r="Q175" s="217">
        <f t="shared" si="3"/>
        <v>1.7182289320958111E-2</v>
      </c>
    </row>
    <row r="176" spans="1:17" ht="16.5" x14ac:dyDescent="0.35">
      <c r="A176" s="263" t="s">
        <v>1619</v>
      </c>
      <c r="B176" s="88" t="s">
        <v>602</v>
      </c>
      <c r="C176" s="88" t="s">
        <v>1230</v>
      </c>
      <c r="D176" s="265"/>
      <c r="E176" s="89" t="s">
        <v>603</v>
      </c>
      <c r="F176" s="251">
        <f>_xlfn.IFNA(INDEX(input_data!$1:$1048576,MATCH($B176,input_data!$B:$B,0),MATCH(F$4,input_data!$1:$1,0)),"")</f>
        <v>225.43474050692899</v>
      </c>
      <c r="G176" s="252">
        <f>_xlfn.IFNA(INDEX(input_data!$1:$1048576,MATCH($B176,input_data!$B:$B,0),MATCH(G$4,input_data!$1:$1,0)),"")</f>
        <v>107.95351920325101</v>
      </c>
      <c r="H176" s="252">
        <f>_xlfn.IFNA(INDEX(input_data!$1:$1048576,MATCH($B176,input_data!$B:$B,0),MATCH(H$4,input_data!$1:$1,0)),"")</f>
        <v>2.73358921154838</v>
      </c>
      <c r="I176" s="252">
        <f>_xlfn.IFNA(INDEX(input_data!$1:$1048576,MATCH($B176,input_data!$B:$B,0),MATCH(I$4,input_data!$1:$1,0)),"")</f>
        <v>92.976630588000006</v>
      </c>
      <c r="J176" s="252">
        <f>_xlfn.IFNA(INDEX(input_data!$1:$1048576,MATCH($B176,input_data!$B:$B,0),MATCH(J$4,input_data!$1:$1,0)),"")</f>
        <v>12.7900749648272</v>
      </c>
      <c r="K176" s="252">
        <f>_xlfn.IFNA(INDEX(input_data!$1:$1048576,MATCH($B176,input_data!$B:$B,0),MATCH(K$4,input_data!$1:$1,0)),"")</f>
        <v>1.2858890000000001</v>
      </c>
      <c r="L176" s="252">
        <f>_xlfn.IFNA(INDEX(input_data!$1:$1048576,MATCH($B176,input_data!$B:$B,0),MATCH(L$4,input_data!$1:$1,0)),"")</f>
        <v>2.1967270000000001</v>
      </c>
      <c r="M176" s="252">
        <f>_xlfn.IFNA(INDEX(input_data!$1:$1048576,MATCH($B176,input_data!$B:$B,0),MATCH(M$4,input_data!$1:$1,0)),"")</f>
        <v>5.0507337620797497</v>
      </c>
      <c r="N176" s="252">
        <f>_xlfn.IFNA(INDEX(input_data!$1:$1048576,MATCH($B176,input_data!$B:$B,0),MATCH(N$4,input_data!$1:$1,0)),"")</f>
        <v>0</v>
      </c>
      <c r="O176" s="252">
        <f>_xlfn.IFNA(INDEX(input_data!$1:$1048576,MATCH($B176,input_data!$B:$B,0),MATCH(O$4,input_data!$1:$1,0)),"")</f>
        <v>1.7615989999999999</v>
      </c>
      <c r="P176" s="251">
        <f>_xlfn.IFNA(INDEX(input_data!$1:$1048576,MATCH($B176,input_data!$B:$B,0),MATCH(P$4,input_data!$1:$1,0)),"")</f>
        <v>226.74876272970599</v>
      </c>
      <c r="Q176" s="217">
        <f t="shared" si="3"/>
        <v>5.8288364065901543E-3</v>
      </c>
    </row>
    <row r="177" spans="1:17" ht="16.5" x14ac:dyDescent="0.35">
      <c r="A177" s="263" t="s">
        <v>1620</v>
      </c>
      <c r="B177" s="88" t="s">
        <v>604</v>
      </c>
      <c r="C177" s="88" t="s">
        <v>1231</v>
      </c>
      <c r="D177" s="265"/>
      <c r="E177" s="89" t="s">
        <v>605</v>
      </c>
      <c r="F177" s="251">
        <f>_xlfn.IFNA(INDEX(input_data!$1:$1048576,MATCH($B177,input_data!$B:$B,0),MATCH(F$4,input_data!$1:$1,0)),"")</f>
        <v>159.61459471491801</v>
      </c>
      <c r="G177" s="252">
        <f>_xlfn.IFNA(INDEX(input_data!$1:$1048576,MATCH($B177,input_data!$B:$B,0),MATCH(G$4,input_data!$1:$1,0)),"")</f>
        <v>61.830039824450402</v>
      </c>
      <c r="H177" s="252">
        <f>_xlfn.IFNA(INDEX(input_data!$1:$1048576,MATCH($B177,input_data!$B:$B,0),MATCH(H$4,input_data!$1:$1,0)),"")</f>
        <v>1.69072894544088</v>
      </c>
      <c r="I177" s="252">
        <f>_xlfn.IFNA(INDEX(input_data!$1:$1048576,MATCH($B177,input_data!$B:$B,0),MATCH(I$4,input_data!$1:$1,0)),"")</f>
        <v>86.452560126000094</v>
      </c>
      <c r="J177" s="252">
        <f>_xlfn.IFNA(INDEX(input_data!$1:$1048576,MATCH($B177,input_data!$B:$B,0),MATCH(J$4,input_data!$1:$1,0)),"")</f>
        <v>6.5698570935026304</v>
      </c>
      <c r="K177" s="252">
        <f>_xlfn.IFNA(INDEX(input_data!$1:$1048576,MATCH($B177,input_data!$B:$B,0),MATCH(K$4,input_data!$1:$1,0)),"")</f>
        <v>0.86680599999999997</v>
      </c>
      <c r="L177" s="252">
        <f>_xlfn.IFNA(INDEX(input_data!$1:$1048576,MATCH($B177,input_data!$B:$B,0),MATCH(L$4,input_data!$1:$1,0)),"")</f>
        <v>1.480793</v>
      </c>
      <c r="M177" s="252">
        <f>_xlfn.IFNA(INDEX(input_data!$1:$1048576,MATCH($B177,input_data!$B:$B,0),MATCH(M$4,input_data!$1:$1,0)),"")</f>
        <v>1.7368202644026101</v>
      </c>
      <c r="N177" s="252">
        <f>_xlfn.IFNA(INDEX(input_data!$1:$1048576,MATCH($B177,input_data!$B:$B,0),MATCH(N$4,input_data!$1:$1,0)),"")</f>
        <v>0</v>
      </c>
      <c r="O177" s="252">
        <f>_xlfn.IFNA(INDEX(input_data!$1:$1048576,MATCH($B177,input_data!$B:$B,0),MATCH(O$4,input_data!$1:$1,0)),"")</f>
        <v>0.75693500000000002</v>
      </c>
      <c r="P177" s="251">
        <f>_xlfn.IFNA(INDEX(input_data!$1:$1048576,MATCH($B177,input_data!$B:$B,0),MATCH(P$4,input_data!$1:$1,0)),"")</f>
        <v>161.38454025379599</v>
      </c>
      <c r="Q177" s="217">
        <f t="shared" si="3"/>
        <v>1.10888703006089E-2</v>
      </c>
    </row>
    <row r="178" spans="1:17" ht="16.5" x14ac:dyDescent="0.35">
      <c r="A178" s="263" t="s">
        <v>1621</v>
      </c>
      <c r="B178" s="88" t="s">
        <v>606</v>
      </c>
      <c r="C178" s="88" t="s">
        <v>1232</v>
      </c>
      <c r="D178" s="265"/>
      <c r="E178" s="89" t="s">
        <v>607</v>
      </c>
      <c r="F178" s="251">
        <f>_xlfn.IFNA(INDEX(input_data!$1:$1048576,MATCH($B178,input_data!$B:$B,0),MATCH(F$4,input_data!$1:$1,0)),"")</f>
        <v>942.59883097906697</v>
      </c>
      <c r="G178" s="252">
        <f>_xlfn.IFNA(INDEX(input_data!$1:$1048576,MATCH($B178,input_data!$B:$B,0),MATCH(G$4,input_data!$1:$1,0)),"")</f>
        <v>194.372676541299</v>
      </c>
      <c r="H178" s="252">
        <f>_xlfn.IFNA(INDEX(input_data!$1:$1048576,MATCH($B178,input_data!$B:$B,0),MATCH(H$4,input_data!$1:$1,0)),"")</f>
        <v>6.0247842218619398</v>
      </c>
      <c r="I178" s="252">
        <f>_xlfn.IFNA(INDEX(input_data!$1:$1048576,MATCH($B178,input_data!$B:$B,0),MATCH(I$4,input_data!$1:$1,0)),"")</f>
        <v>709.99639598700003</v>
      </c>
      <c r="J178" s="252">
        <f>_xlfn.IFNA(INDEX(input_data!$1:$1048576,MATCH($B178,input_data!$B:$B,0),MATCH(J$4,input_data!$1:$1,0)),"")</f>
        <v>42.379741322836502</v>
      </c>
      <c r="K178" s="252">
        <f>_xlfn.IFNA(INDEX(input_data!$1:$1048576,MATCH($B178,input_data!$B:$B,0),MATCH(K$4,input_data!$1:$1,0)),"")</f>
        <v>6.164434</v>
      </c>
      <c r="L178" s="252">
        <f>_xlfn.IFNA(INDEX(input_data!$1:$1048576,MATCH($B178,input_data!$B:$B,0),MATCH(L$4,input_data!$1:$1,0)),"")</f>
        <v>10.530908</v>
      </c>
      <c r="M178" s="252">
        <f>_xlfn.IFNA(INDEX(input_data!$1:$1048576,MATCH($B178,input_data!$B:$B,0),MATCH(M$4,input_data!$1:$1,0)),"")</f>
        <v>6.3881272954466901</v>
      </c>
      <c r="N178" s="252">
        <f>_xlfn.IFNA(INDEX(input_data!$1:$1048576,MATCH($B178,input_data!$B:$B,0),MATCH(N$4,input_data!$1:$1,0)),"")</f>
        <v>0</v>
      </c>
      <c r="O178" s="252">
        <f>_xlfn.IFNA(INDEX(input_data!$1:$1048576,MATCH($B178,input_data!$B:$B,0),MATCH(O$4,input_data!$1:$1,0)),"")</f>
        <v>3.5605380000000002</v>
      </c>
      <c r="P178" s="251">
        <f>_xlfn.IFNA(INDEX(input_data!$1:$1048576,MATCH($B178,input_data!$B:$B,0),MATCH(P$4,input_data!$1:$1,0)),"")</f>
        <v>979.41760536844401</v>
      </c>
      <c r="Q178" s="217">
        <f t="shared" si="3"/>
        <v>3.9060916669219514E-2</v>
      </c>
    </row>
    <row r="179" spans="1:17" ht="16.5" x14ac:dyDescent="0.35">
      <c r="A179" s="263" t="s">
        <v>1622</v>
      </c>
      <c r="B179" s="88" t="s">
        <v>608</v>
      </c>
      <c r="C179" s="88" t="s">
        <v>1233</v>
      </c>
      <c r="D179" s="265"/>
      <c r="E179" s="89" t="s">
        <v>609</v>
      </c>
      <c r="F179" s="251">
        <f>_xlfn.IFNA(INDEX(input_data!$1:$1048576,MATCH($B179,input_data!$B:$B,0),MATCH(F$4,input_data!$1:$1,0)),"")</f>
        <v>68.843068761532805</v>
      </c>
      <c r="G179" s="252">
        <f>_xlfn.IFNA(INDEX(input_data!$1:$1048576,MATCH($B179,input_data!$B:$B,0),MATCH(G$4,input_data!$1:$1,0)),"")</f>
        <v>20.983180995270398</v>
      </c>
      <c r="H179" s="252">
        <f>_xlfn.IFNA(INDEX(input_data!$1:$1048576,MATCH($B179,input_data!$B:$B,0),MATCH(H$4,input_data!$1:$1,0)),"")</f>
        <v>0.47785585962678101</v>
      </c>
      <c r="I179" s="252">
        <f>_xlfn.IFNA(INDEX(input_data!$1:$1048576,MATCH($B179,input_data!$B:$B,0),MATCH(I$4,input_data!$1:$1,0)),"")</f>
        <v>49.060965168000003</v>
      </c>
      <c r="J179" s="252">
        <f>_xlfn.IFNA(INDEX(input_data!$1:$1048576,MATCH($B179,input_data!$B:$B,0),MATCH(J$4,input_data!$1:$1,0)),"")</f>
        <v>0</v>
      </c>
      <c r="K179" s="252">
        <f>_xlfn.IFNA(INDEX(input_data!$1:$1048576,MATCH($B179,input_data!$B:$B,0),MATCH(K$4,input_data!$1:$1,0)),"")</f>
        <v>0</v>
      </c>
      <c r="L179" s="252">
        <f>_xlfn.IFNA(INDEX(input_data!$1:$1048576,MATCH($B179,input_data!$B:$B,0),MATCH(L$4,input_data!$1:$1,0)),"")</f>
        <v>0</v>
      </c>
      <c r="M179" s="252">
        <f>_xlfn.IFNA(INDEX(input_data!$1:$1048576,MATCH($B179,input_data!$B:$B,0),MATCH(M$4,input_data!$1:$1,0)),"")</f>
        <v>0</v>
      </c>
      <c r="N179" s="252">
        <f>_xlfn.IFNA(INDEX(input_data!$1:$1048576,MATCH($B179,input_data!$B:$B,0),MATCH(N$4,input_data!$1:$1,0)),"")</f>
        <v>0</v>
      </c>
      <c r="O179" s="252">
        <f>_xlfn.IFNA(INDEX(input_data!$1:$1048576,MATCH($B179,input_data!$B:$B,0),MATCH(O$4,input_data!$1:$1,0)),"")</f>
        <v>3.5441009999999999</v>
      </c>
      <c r="P179" s="251">
        <f>_xlfn.IFNA(INDEX(input_data!$1:$1048576,MATCH($B179,input_data!$B:$B,0),MATCH(P$4,input_data!$1:$1,0)),"")</f>
        <v>74.066103022897195</v>
      </c>
      <c r="Q179" s="217">
        <f t="shared" si="3"/>
        <v>7.5868701894399759E-2</v>
      </c>
    </row>
    <row r="180" spans="1:17" ht="16.5" x14ac:dyDescent="0.35">
      <c r="A180" s="263" t="s">
        <v>1623</v>
      </c>
      <c r="B180" s="88" t="s">
        <v>610</v>
      </c>
      <c r="C180" s="88" t="s">
        <v>1624</v>
      </c>
      <c r="D180" s="265"/>
      <c r="E180" s="89" t="s">
        <v>611</v>
      </c>
      <c r="F180" s="251">
        <f>_xlfn.IFNA(INDEX(input_data!$1:$1048576,MATCH($B180,input_data!$B:$B,0),MATCH(F$4,input_data!$1:$1,0)),"")</f>
        <v>11.536201018639799</v>
      </c>
      <c r="G180" s="252">
        <f>_xlfn.IFNA(INDEX(input_data!$1:$1048576,MATCH($B180,input_data!$B:$B,0),MATCH(G$4,input_data!$1:$1,0)),"")</f>
        <v>2.4838685804690401</v>
      </c>
      <c r="H180" s="252">
        <f>_xlfn.IFNA(INDEX(input_data!$1:$1048576,MATCH($B180,input_data!$B:$B,0),MATCH(H$4,input_data!$1:$1,0)),"")</f>
        <v>8.0940727673125407E-2</v>
      </c>
      <c r="I180" s="252">
        <f>_xlfn.IFNA(INDEX(input_data!$1:$1048576,MATCH($B180,input_data!$B:$B,0),MATCH(I$4,input_data!$1:$1,0)),"")</f>
        <v>6.7224146999999999</v>
      </c>
      <c r="J180" s="252">
        <f>_xlfn.IFNA(INDEX(input_data!$1:$1048576,MATCH($B180,input_data!$B:$B,0),MATCH(J$4,input_data!$1:$1,0)),"")</f>
        <v>0</v>
      </c>
      <c r="K180" s="252">
        <f>_xlfn.IFNA(INDEX(input_data!$1:$1048576,MATCH($B180,input_data!$B:$B,0),MATCH(K$4,input_data!$1:$1,0)),"")</f>
        <v>0</v>
      </c>
      <c r="L180" s="252">
        <f>_xlfn.IFNA(INDEX(input_data!$1:$1048576,MATCH($B180,input_data!$B:$B,0),MATCH(L$4,input_data!$1:$1,0)),"")</f>
        <v>0</v>
      </c>
      <c r="M180" s="252">
        <f>_xlfn.IFNA(INDEX(input_data!$1:$1048576,MATCH($B180,input_data!$B:$B,0),MATCH(M$4,input_data!$1:$1,0)),"")</f>
        <v>2.2072165471763601</v>
      </c>
      <c r="N180" s="252">
        <f>_xlfn.IFNA(INDEX(input_data!$1:$1048576,MATCH($B180,input_data!$B:$B,0),MATCH(N$4,input_data!$1:$1,0)),"")</f>
        <v>0</v>
      </c>
      <c r="O180" s="252">
        <f>_xlfn.IFNA(INDEX(input_data!$1:$1048576,MATCH($B180,input_data!$B:$B,0),MATCH(O$4,input_data!$1:$1,0)),"")</f>
        <v>9.6523999999999999E-2</v>
      </c>
      <c r="P180" s="251">
        <f>_xlfn.IFNA(INDEX(input_data!$1:$1048576,MATCH($B180,input_data!$B:$B,0),MATCH(P$4,input_data!$1:$1,0)),"")</f>
        <v>11.590964555318401</v>
      </c>
      <c r="Q180" s="217">
        <f t="shared" si="3"/>
        <v>4.7471031919534834E-3</v>
      </c>
    </row>
    <row r="181" spans="1:17" ht="16.5" x14ac:dyDescent="0.35">
      <c r="A181" s="263" t="s">
        <v>1625</v>
      </c>
      <c r="B181" s="88" t="s">
        <v>612</v>
      </c>
      <c r="C181" s="88" t="s">
        <v>1234</v>
      </c>
      <c r="D181" s="265"/>
      <c r="E181" s="89" t="s">
        <v>613</v>
      </c>
      <c r="F181" s="251">
        <f>_xlfn.IFNA(INDEX(input_data!$1:$1048576,MATCH($B181,input_data!$B:$B,0),MATCH(F$4,input_data!$1:$1,0)),"")</f>
        <v>15.2834047307718</v>
      </c>
      <c r="G181" s="252">
        <f>_xlfn.IFNA(INDEX(input_data!$1:$1048576,MATCH($B181,input_data!$B:$B,0),MATCH(G$4,input_data!$1:$1,0)),"")</f>
        <v>6.0173973792698598</v>
      </c>
      <c r="H181" s="252">
        <f>_xlfn.IFNA(INDEX(input_data!$1:$1048576,MATCH($B181,input_data!$B:$B,0),MATCH(H$4,input_data!$1:$1,0)),"")</f>
        <v>0.176071368797171</v>
      </c>
      <c r="I181" s="252">
        <f>_xlfn.IFNA(INDEX(input_data!$1:$1048576,MATCH($B181,input_data!$B:$B,0),MATCH(I$4,input_data!$1:$1,0)),"")</f>
        <v>7.1399125349999997</v>
      </c>
      <c r="J181" s="252">
        <f>_xlfn.IFNA(INDEX(input_data!$1:$1048576,MATCH($B181,input_data!$B:$B,0),MATCH(J$4,input_data!$1:$1,0)),"")</f>
        <v>0</v>
      </c>
      <c r="K181" s="252">
        <f>_xlfn.IFNA(INDEX(input_data!$1:$1048576,MATCH($B181,input_data!$B:$B,0),MATCH(K$4,input_data!$1:$1,0)),"")</f>
        <v>0</v>
      </c>
      <c r="L181" s="252">
        <f>_xlfn.IFNA(INDEX(input_data!$1:$1048576,MATCH($B181,input_data!$B:$B,0),MATCH(L$4,input_data!$1:$1,0)),"")</f>
        <v>0</v>
      </c>
      <c r="M181" s="252">
        <f>_xlfn.IFNA(INDEX(input_data!$1:$1048576,MATCH($B181,input_data!$B:$B,0),MATCH(M$4,input_data!$1:$1,0)),"")</f>
        <v>1.0198563749368501</v>
      </c>
      <c r="N181" s="252">
        <f>_xlfn.IFNA(INDEX(input_data!$1:$1048576,MATCH($B181,input_data!$B:$B,0),MATCH(N$4,input_data!$1:$1,0)),"")</f>
        <v>0.46283013703322101</v>
      </c>
      <c r="O181" s="252">
        <f>_xlfn.IFNA(INDEX(input_data!$1:$1048576,MATCH($B181,input_data!$B:$B,0),MATCH(O$4,input_data!$1:$1,0)),"")</f>
        <v>0.21590899999999999</v>
      </c>
      <c r="P181" s="251">
        <f>_xlfn.IFNA(INDEX(input_data!$1:$1048576,MATCH($B181,input_data!$B:$B,0),MATCH(P$4,input_data!$1:$1,0)),"")</f>
        <v>15.031976795037099</v>
      </c>
      <c r="Q181" s="217">
        <f t="shared" si="3"/>
        <v>-1.6451042170496977E-2</v>
      </c>
    </row>
    <row r="182" spans="1:17" ht="16.5" x14ac:dyDescent="0.35">
      <c r="A182" s="263" t="s">
        <v>1626</v>
      </c>
      <c r="B182" s="88" t="s">
        <v>614</v>
      </c>
      <c r="C182" s="88" t="s">
        <v>1235</v>
      </c>
      <c r="D182" s="265"/>
      <c r="E182" s="89" t="s">
        <v>615</v>
      </c>
      <c r="F182" s="251">
        <f>_xlfn.IFNA(INDEX(input_data!$1:$1048576,MATCH($B182,input_data!$B:$B,0),MATCH(F$4,input_data!$1:$1,0)),"")</f>
        <v>210.492878929564</v>
      </c>
      <c r="G182" s="252">
        <f>_xlfn.IFNA(INDEX(input_data!$1:$1048576,MATCH($B182,input_data!$B:$B,0),MATCH(G$4,input_data!$1:$1,0)),"")</f>
        <v>104.261734335711</v>
      </c>
      <c r="H182" s="252">
        <f>_xlfn.IFNA(INDEX(input_data!$1:$1048576,MATCH($B182,input_data!$B:$B,0),MATCH(H$4,input_data!$1:$1,0)),"")</f>
        <v>2.6158392952524299</v>
      </c>
      <c r="I182" s="252">
        <f>_xlfn.IFNA(INDEX(input_data!$1:$1048576,MATCH($B182,input_data!$B:$B,0),MATCH(I$4,input_data!$1:$1,0)),"")</f>
        <v>84.284495899999996</v>
      </c>
      <c r="J182" s="252">
        <f>_xlfn.IFNA(INDEX(input_data!$1:$1048576,MATCH($B182,input_data!$B:$B,0),MATCH(J$4,input_data!$1:$1,0)),"")</f>
        <v>15.940554923511201</v>
      </c>
      <c r="K182" s="252">
        <f>_xlfn.IFNA(INDEX(input_data!$1:$1048576,MATCH($B182,input_data!$B:$B,0),MATCH(K$4,input_data!$1:$1,0)),"")</f>
        <v>1.4529430000000001</v>
      </c>
      <c r="L182" s="252">
        <f>_xlfn.IFNA(INDEX(input_data!$1:$1048576,MATCH($B182,input_data!$B:$B,0),MATCH(L$4,input_data!$1:$1,0)),"")</f>
        <v>2.4821110000000002</v>
      </c>
      <c r="M182" s="252">
        <f>_xlfn.IFNA(INDEX(input_data!$1:$1048576,MATCH($B182,input_data!$B:$B,0),MATCH(M$4,input_data!$1:$1,0)),"")</f>
        <v>3.0763838413914599</v>
      </c>
      <c r="N182" s="252">
        <f>_xlfn.IFNA(INDEX(input_data!$1:$1048576,MATCH($B182,input_data!$B:$B,0),MATCH(N$4,input_data!$1:$1,0)),"")</f>
        <v>0</v>
      </c>
      <c r="O182" s="252">
        <f>_xlfn.IFNA(INDEX(input_data!$1:$1048576,MATCH($B182,input_data!$B:$B,0),MATCH(O$4,input_data!$1:$1,0)),"")</f>
        <v>0.86822200000000005</v>
      </c>
      <c r="P182" s="251">
        <f>_xlfn.IFNA(INDEX(input_data!$1:$1048576,MATCH($B182,input_data!$B:$B,0),MATCH(P$4,input_data!$1:$1,0)),"")</f>
        <v>214.98228429586601</v>
      </c>
      <c r="Q182" s="217">
        <f t="shared" si="3"/>
        <v>2.1328062921331714E-2</v>
      </c>
    </row>
    <row r="183" spans="1:17" ht="16.5" x14ac:dyDescent="0.35">
      <c r="A183" s="263" t="s">
        <v>1627</v>
      </c>
      <c r="B183" s="88" t="s">
        <v>616</v>
      </c>
      <c r="C183" s="88" t="s">
        <v>1236</v>
      </c>
      <c r="D183" s="265"/>
      <c r="E183" s="89" t="s">
        <v>617</v>
      </c>
      <c r="F183" s="251">
        <f>_xlfn.IFNA(INDEX(input_data!$1:$1048576,MATCH($B183,input_data!$B:$B,0),MATCH(F$4,input_data!$1:$1,0)),"")</f>
        <v>120.210220877897</v>
      </c>
      <c r="G183" s="252">
        <f>_xlfn.IFNA(INDEX(input_data!$1:$1048576,MATCH($B183,input_data!$B:$B,0),MATCH(G$4,input_data!$1:$1,0)),"")</f>
        <v>21.7112488234044</v>
      </c>
      <c r="H183" s="252">
        <f>_xlfn.IFNA(INDEX(input_data!$1:$1048576,MATCH($B183,input_data!$B:$B,0),MATCH(H$4,input_data!$1:$1,0)),"")</f>
        <v>0.70749487000910305</v>
      </c>
      <c r="I183" s="252">
        <f>_xlfn.IFNA(INDEX(input_data!$1:$1048576,MATCH($B183,input_data!$B:$B,0),MATCH(I$4,input_data!$1:$1,0)),"")</f>
        <v>97.424349378000002</v>
      </c>
      <c r="J183" s="252">
        <f>_xlfn.IFNA(INDEX(input_data!$1:$1048576,MATCH($B183,input_data!$B:$B,0),MATCH(J$4,input_data!$1:$1,0)),"")</f>
        <v>1.2125960028681899</v>
      </c>
      <c r="K183" s="252">
        <f>_xlfn.IFNA(INDEX(input_data!$1:$1048576,MATCH($B183,input_data!$B:$B,0),MATCH(K$4,input_data!$1:$1,0)),"")</f>
        <v>0.57317899999999999</v>
      </c>
      <c r="L183" s="252">
        <f>_xlfn.IFNA(INDEX(input_data!$1:$1048576,MATCH($B183,input_data!$B:$B,0),MATCH(L$4,input_data!$1:$1,0)),"")</f>
        <v>0.97918099999999997</v>
      </c>
      <c r="M183" s="252">
        <f>_xlfn.IFNA(INDEX(input_data!$1:$1048576,MATCH($B183,input_data!$B:$B,0),MATCH(M$4,input_data!$1:$1,0)),"")</f>
        <v>1.95128460622306</v>
      </c>
      <c r="N183" s="252">
        <f>_xlfn.IFNA(INDEX(input_data!$1:$1048576,MATCH($B183,input_data!$B:$B,0),MATCH(N$4,input_data!$1:$1,0)),"")</f>
        <v>0</v>
      </c>
      <c r="O183" s="252">
        <f>_xlfn.IFNA(INDEX(input_data!$1:$1048576,MATCH($B183,input_data!$B:$B,0),MATCH(O$4,input_data!$1:$1,0)),"")</f>
        <v>0.333839</v>
      </c>
      <c r="P183" s="251">
        <f>_xlfn.IFNA(INDEX(input_data!$1:$1048576,MATCH($B183,input_data!$B:$B,0),MATCH(P$4,input_data!$1:$1,0)),"")</f>
        <v>124.893172680505</v>
      </c>
      <c r="Q183" s="217">
        <f t="shared" si="3"/>
        <v>3.8956353032282509E-2</v>
      </c>
    </row>
    <row r="184" spans="1:17" ht="16.5" x14ac:dyDescent="0.35">
      <c r="A184" s="263" t="s">
        <v>1628</v>
      </c>
      <c r="B184" s="88" t="s">
        <v>618</v>
      </c>
      <c r="C184" s="88" t="s">
        <v>1237</v>
      </c>
      <c r="D184" s="265"/>
      <c r="E184" s="89" t="s">
        <v>619</v>
      </c>
      <c r="F184" s="251">
        <f>_xlfn.IFNA(INDEX(input_data!$1:$1048576,MATCH($B184,input_data!$B:$B,0),MATCH(F$4,input_data!$1:$1,0)),"")</f>
        <v>298.44496309603397</v>
      </c>
      <c r="G184" s="252">
        <f>_xlfn.IFNA(INDEX(input_data!$1:$1048576,MATCH($B184,input_data!$B:$B,0),MATCH(G$4,input_data!$1:$1,0)),"")</f>
        <v>94.176837274447806</v>
      </c>
      <c r="H184" s="252">
        <f>_xlfn.IFNA(INDEX(input_data!$1:$1048576,MATCH($B184,input_data!$B:$B,0),MATCH(H$4,input_data!$1:$1,0)),"")</f>
        <v>2.6510192317999199</v>
      </c>
      <c r="I184" s="252">
        <f>_xlfn.IFNA(INDEX(input_data!$1:$1048576,MATCH($B184,input_data!$B:$B,0),MATCH(I$4,input_data!$1:$1,0)),"")</f>
        <v>179.19775421599999</v>
      </c>
      <c r="J184" s="252">
        <f>_xlfn.IFNA(INDEX(input_data!$1:$1048576,MATCH($B184,input_data!$B:$B,0),MATCH(J$4,input_data!$1:$1,0)),"")</f>
        <v>15.4378850418619</v>
      </c>
      <c r="K184" s="252">
        <f>_xlfn.IFNA(INDEX(input_data!$1:$1048576,MATCH($B184,input_data!$B:$B,0),MATCH(K$4,input_data!$1:$1,0)),"")</f>
        <v>1.8598809999999999</v>
      </c>
      <c r="L184" s="252">
        <f>_xlfn.IFNA(INDEX(input_data!$1:$1048576,MATCH($B184,input_data!$B:$B,0),MATCH(L$4,input_data!$1:$1,0)),"")</f>
        <v>3.1772969999999998</v>
      </c>
      <c r="M184" s="252">
        <f>_xlfn.IFNA(INDEX(input_data!$1:$1048576,MATCH($B184,input_data!$B:$B,0),MATCH(M$4,input_data!$1:$1,0)),"")</f>
        <v>3.86344909722997</v>
      </c>
      <c r="N184" s="252">
        <f>_xlfn.IFNA(INDEX(input_data!$1:$1048576,MATCH($B184,input_data!$B:$B,0),MATCH(N$4,input_data!$1:$1,0)),"")</f>
        <v>0</v>
      </c>
      <c r="O184" s="252">
        <f>_xlfn.IFNA(INDEX(input_data!$1:$1048576,MATCH($B184,input_data!$B:$B,0),MATCH(O$4,input_data!$1:$1,0)),"")</f>
        <v>1.518546</v>
      </c>
      <c r="P184" s="251">
        <f>_xlfn.IFNA(INDEX(input_data!$1:$1048576,MATCH($B184,input_data!$B:$B,0),MATCH(P$4,input_data!$1:$1,0)),"")</f>
        <v>301.88266886133999</v>
      </c>
      <c r="Q184" s="217">
        <f t="shared" si="3"/>
        <v>1.1518726031237492E-2</v>
      </c>
    </row>
    <row r="185" spans="1:17" ht="16.5" x14ac:dyDescent="0.35">
      <c r="A185" s="263" t="s">
        <v>1629</v>
      </c>
      <c r="B185" s="88" t="s">
        <v>620</v>
      </c>
      <c r="C185" s="88" t="s">
        <v>1238</v>
      </c>
      <c r="D185" s="265"/>
      <c r="E185" s="89" t="s">
        <v>621</v>
      </c>
      <c r="F185" s="251">
        <f>_xlfn.IFNA(INDEX(input_data!$1:$1048576,MATCH($B185,input_data!$B:$B,0),MATCH(F$4,input_data!$1:$1,0)),"")</f>
        <v>152.38794882946101</v>
      </c>
      <c r="G185" s="252">
        <f>_xlfn.IFNA(INDEX(input_data!$1:$1048576,MATCH($B185,input_data!$B:$B,0),MATCH(G$4,input_data!$1:$1,0)),"")</f>
        <v>82.705000349711099</v>
      </c>
      <c r="H185" s="252">
        <f>_xlfn.IFNA(INDEX(input_data!$1:$1048576,MATCH($B185,input_data!$B:$B,0),MATCH(H$4,input_data!$1:$1,0)),"")</f>
        <v>2.0004013980209701</v>
      </c>
      <c r="I185" s="252">
        <f>_xlfn.IFNA(INDEX(input_data!$1:$1048576,MATCH($B185,input_data!$B:$B,0),MATCH(I$4,input_data!$1:$1,0)),"")</f>
        <v>53.198090235999999</v>
      </c>
      <c r="J185" s="252">
        <f>_xlfn.IFNA(INDEX(input_data!$1:$1048576,MATCH($B185,input_data!$B:$B,0),MATCH(J$4,input_data!$1:$1,0)),"")</f>
        <v>10.798487588089101</v>
      </c>
      <c r="K185" s="252">
        <f>_xlfn.IFNA(INDEX(input_data!$1:$1048576,MATCH($B185,input_data!$B:$B,0),MATCH(K$4,input_data!$1:$1,0)),"")</f>
        <v>0.97705600000000004</v>
      </c>
      <c r="L185" s="252">
        <f>_xlfn.IFNA(INDEX(input_data!$1:$1048576,MATCH($B185,input_data!$B:$B,0),MATCH(L$4,input_data!$1:$1,0)),"")</f>
        <v>1.6691370000000001</v>
      </c>
      <c r="M185" s="252">
        <f>_xlfn.IFNA(INDEX(input_data!$1:$1048576,MATCH($B185,input_data!$B:$B,0),MATCH(M$4,input_data!$1:$1,0)),"")</f>
        <v>1.89750507848899</v>
      </c>
      <c r="N185" s="252">
        <f>_xlfn.IFNA(INDEX(input_data!$1:$1048576,MATCH($B185,input_data!$B:$B,0),MATCH(N$4,input_data!$1:$1,0)),"")</f>
        <v>0</v>
      </c>
      <c r="O185" s="252">
        <f>_xlfn.IFNA(INDEX(input_data!$1:$1048576,MATCH($B185,input_data!$B:$B,0),MATCH(O$4,input_data!$1:$1,0)),"")</f>
        <v>1.3308979999999999</v>
      </c>
      <c r="P185" s="251">
        <f>_xlfn.IFNA(INDEX(input_data!$1:$1048576,MATCH($B185,input_data!$B:$B,0),MATCH(P$4,input_data!$1:$1,0)),"")</f>
        <v>154.57657565030999</v>
      </c>
      <c r="Q185" s="217">
        <f t="shared" si="3"/>
        <v>1.4362204082806418E-2</v>
      </c>
    </row>
    <row r="186" spans="1:17" ht="16.5" x14ac:dyDescent="0.35">
      <c r="A186" s="263" t="s">
        <v>1630</v>
      </c>
      <c r="B186" s="88" t="s">
        <v>622</v>
      </c>
      <c r="C186" s="88" t="s">
        <v>1239</v>
      </c>
      <c r="D186" s="265"/>
      <c r="E186" s="89" t="s">
        <v>623</v>
      </c>
      <c r="F186" s="251">
        <f>_xlfn.IFNA(INDEX(input_data!$1:$1048576,MATCH($B186,input_data!$B:$B,0),MATCH(F$4,input_data!$1:$1,0)),"")</f>
        <v>294.23564819564501</v>
      </c>
      <c r="G186" s="252">
        <f>_xlfn.IFNA(INDEX(input_data!$1:$1048576,MATCH($B186,input_data!$B:$B,0),MATCH(G$4,input_data!$1:$1,0)),"")</f>
        <v>141.43081100146699</v>
      </c>
      <c r="H186" s="252">
        <f>_xlfn.IFNA(INDEX(input_data!$1:$1048576,MATCH($B186,input_data!$B:$B,0),MATCH(H$4,input_data!$1:$1,0)),"")</f>
        <v>3.57604357244854</v>
      </c>
      <c r="I186" s="252">
        <f>_xlfn.IFNA(INDEX(input_data!$1:$1048576,MATCH($B186,input_data!$B:$B,0),MATCH(I$4,input_data!$1:$1,0)),"")</f>
        <v>122.881717427</v>
      </c>
      <c r="J186" s="252">
        <f>_xlfn.IFNA(INDEX(input_data!$1:$1048576,MATCH($B186,input_data!$B:$B,0),MATCH(J$4,input_data!$1:$1,0)),"")</f>
        <v>12.9980348144486</v>
      </c>
      <c r="K186" s="252">
        <f>_xlfn.IFNA(INDEX(input_data!$1:$1048576,MATCH($B186,input_data!$B:$B,0),MATCH(K$4,input_data!$1:$1,0)),"")</f>
        <v>1.5089159999999999</v>
      </c>
      <c r="L186" s="252">
        <f>_xlfn.IFNA(INDEX(input_data!$1:$1048576,MATCH($B186,input_data!$B:$B,0),MATCH(L$4,input_data!$1:$1,0)),"")</f>
        <v>2.5777320000000001</v>
      </c>
      <c r="M186" s="252">
        <f>_xlfn.IFNA(INDEX(input_data!$1:$1048576,MATCH($B186,input_data!$B:$B,0),MATCH(M$4,input_data!$1:$1,0)),"")</f>
        <v>8.0399853411118194</v>
      </c>
      <c r="N186" s="252">
        <f>_xlfn.IFNA(INDEX(input_data!$1:$1048576,MATCH($B186,input_data!$B:$B,0),MATCH(N$4,input_data!$1:$1,0)),"")</f>
        <v>0</v>
      </c>
      <c r="O186" s="252">
        <f>_xlfn.IFNA(INDEX(input_data!$1:$1048576,MATCH($B186,input_data!$B:$B,0),MATCH(O$4,input_data!$1:$1,0)),"")</f>
        <v>1.168037</v>
      </c>
      <c r="P186" s="251">
        <f>_xlfn.IFNA(INDEX(input_data!$1:$1048576,MATCH($B186,input_data!$B:$B,0),MATCH(P$4,input_data!$1:$1,0)),"")</f>
        <v>294.18127715647603</v>
      </c>
      <c r="Q186" s="217">
        <f t="shared" si="3"/>
        <v>-1.8478739575711334E-4</v>
      </c>
    </row>
    <row r="187" spans="1:17" ht="16.5" x14ac:dyDescent="0.35">
      <c r="A187" s="263" t="s">
        <v>1631</v>
      </c>
      <c r="B187" s="88" t="s">
        <v>624</v>
      </c>
      <c r="C187" s="88" t="s">
        <v>1240</v>
      </c>
      <c r="D187" s="265"/>
      <c r="E187" s="89" t="s">
        <v>625</v>
      </c>
      <c r="F187" s="251">
        <f>_xlfn.IFNA(INDEX(input_data!$1:$1048576,MATCH($B187,input_data!$B:$B,0),MATCH(F$4,input_data!$1:$1,0)),"")</f>
        <v>769.61984974163795</v>
      </c>
      <c r="G187" s="252">
        <f>_xlfn.IFNA(INDEX(input_data!$1:$1048576,MATCH($B187,input_data!$B:$B,0),MATCH(G$4,input_data!$1:$1,0)),"")</f>
        <v>219.33508091348699</v>
      </c>
      <c r="H187" s="252">
        <f>_xlfn.IFNA(INDEX(input_data!$1:$1048576,MATCH($B187,input_data!$B:$B,0),MATCH(H$4,input_data!$1:$1,0)),"")</f>
        <v>6.0754735845194903</v>
      </c>
      <c r="I187" s="252">
        <f>_xlfn.IFNA(INDEX(input_data!$1:$1048576,MATCH($B187,input_data!$B:$B,0),MATCH(I$4,input_data!$1:$1,0)),"")</f>
        <v>493.89837508900001</v>
      </c>
      <c r="J187" s="252">
        <f>_xlfn.IFNA(INDEX(input_data!$1:$1048576,MATCH($B187,input_data!$B:$B,0),MATCH(J$4,input_data!$1:$1,0)),"")</f>
        <v>47.813236547238397</v>
      </c>
      <c r="K187" s="252">
        <f>_xlfn.IFNA(INDEX(input_data!$1:$1048576,MATCH($B187,input_data!$B:$B,0),MATCH(K$4,input_data!$1:$1,0)),"")</f>
        <v>5.5181519999999997</v>
      </c>
      <c r="L187" s="252">
        <f>_xlfn.IFNA(INDEX(input_data!$1:$1048576,MATCH($B187,input_data!$B:$B,0),MATCH(L$4,input_data!$1:$1,0)),"")</f>
        <v>9.4268429999999999</v>
      </c>
      <c r="M187" s="252">
        <f>_xlfn.IFNA(INDEX(input_data!$1:$1048576,MATCH($B187,input_data!$B:$B,0),MATCH(M$4,input_data!$1:$1,0)),"")</f>
        <v>3.5785900958468502</v>
      </c>
      <c r="N187" s="252">
        <f>_xlfn.IFNA(INDEX(input_data!$1:$1048576,MATCH($B187,input_data!$B:$B,0),MATCH(N$4,input_data!$1:$1,0)),"")</f>
        <v>0</v>
      </c>
      <c r="O187" s="252">
        <f>_xlfn.IFNA(INDEX(input_data!$1:$1048576,MATCH($B187,input_data!$B:$B,0),MATCH(O$4,input_data!$1:$1,0)),"")</f>
        <v>6.4372720000000001</v>
      </c>
      <c r="P187" s="251">
        <f>_xlfn.IFNA(INDEX(input_data!$1:$1048576,MATCH($B187,input_data!$B:$B,0),MATCH(P$4,input_data!$1:$1,0)),"")</f>
        <v>792.08302323009104</v>
      </c>
      <c r="Q187" s="217">
        <f t="shared" si="3"/>
        <v>2.918736243093778E-2</v>
      </c>
    </row>
    <row r="188" spans="1:17" ht="16.5" x14ac:dyDescent="0.35">
      <c r="A188" s="263" t="s">
        <v>1632</v>
      </c>
      <c r="B188" s="88" t="s">
        <v>626</v>
      </c>
      <c r="C188" s="88" t="s">
        <v>1241</v>
      </c>
      <c r="D188" s="265"/>
      <c r="E188" s="89" t="s">
        <v>627</v>
      </c>
      <c r="F188" s="251">
        <f>_xlfn.IFNA(INDEX(input_data!$1:$1048576,MATCH($B188,input_data!$B:$B,0),MATCH(F$4,input_data!$1:$1,0)),"")</f>
        <v>53.868033900596899</v>
      </c>
      <c r="G188" s="252">
        <f>_xlfn.IFNA(INDEX(input_data!$1:$1048576,MATCH($B188,input_data!$B:$B,0),MATCH(G$4,input_data!$1:$1,0)),"")</f>
        <v>23.816194839226199</v>
      </c>
      <c r="H188" s="252">
        <f>_xlfn.IFNA(INDEX(input_data!$1:$1048576,MATCH($B188,input_data!$B:$B,0),MATCH(H$4,input_data!$1:$1,0)),"")</f>
        <v>0.50281412452260099</v>
      </c>
      <c r="I188" s="252">
        <f>_xlfn.IFNA(INDEX(input_data!$1:$1048576,MATCH($B188,input_data!$B:$B,0),MATCH(I$4,input_data!$1:$1,0)),"")</f>
        <v>30.441800447999999</v>
      </c>
      <c r="J188" s="252">
        <f>_xlfn.IFNA(INDEX(input_data!$1:$1048576,MATCH($B188,input_data!$B:$B,0),MATCH(J$4,input_data!$1:$1,0)),"")</f>
        <v>0</v>
      </c>
      <c r="K188" s="252">
        <f>_xlfn.IFNA(INDEX(input_data!$1:$1048576,MATCH($B188,input_data!$B:$B,0),MATCH(K$4,input_data!$1:$1,0)),"")</f>
        <v>0</v>
      </c>
      <c r="L188" s="252">
        <f>_xlfn.IFNA(INDEX(input_data!$1:$1048576,MATCH($B188,input_data!$B:$B,0),MATCH(L$4,input_data!$1:$1,0)),"")</f>
        <v>0</v>
      </c>
      <c r="M188" s="252">
        <f>_xlfn.IFNA(INDEX(input_data!$1:$1048576,MATCH($B188,input_data!$B:$B,0),MATCH(M$4,input_data!$1:$1,0)),"")</f>
        <v>0</v>
      </c>
      <c r="N188" s="252">
        <f>_xlfn.IFNA(INDEX(input_data!$1:$1048576,MATCH($B188,input_data!$B:$B,0),MATCH(N$4,input_data!$1:$1,0)),"")</f>
        <v>0</v>
      </c>
      <c r="O188" s="252">
        <f>_xlfn.IFNA(INDEX(input_data!$1:$1048576,MATCH($B188,input_data!$B:$B,0),MATCH(O$4,input_data!$1:$1,0)),"")</f>
        <v>3.1057779999999999</v>
      </c>
      <c r="P188" s="251">
        <f>_xlfn.IFNA(INDEX(input_data!$1:$1048576,MATCH($B188,input_data!$B:$B,0),MATCH(P$4,input_data!$1:$1,0)),"")</f>
        <v>57.866587411748803</v>
      </c>
      <c r="Q188" s="217">
        <f t="shared" si="3"/>
        <v>7.4228688548954036E-2</v>
      </c>
    </row>
    <row r="189" spans="1:17" ht="16.5" x14ac:dyDescent="0.35">
      <c r="A189" s="263" t="s">
        <v>1633</v>
      </c>
      <c r="B189" s="88" t="s">
        <v>628</v>
      </c>
      <c r="C189" s="88" t="s">
        <v>1242</v>
      </c>
      <c r="D189" s="265"/>
      <c r="E189" s="89" t="s">
        <v>629</v>
      </c>
      <c r="F189" s="251">
        <f>_xlfn.IFNA(INDEX(input_data!$1:$1048576,MATCH($B189,input_data!$B:$B,0),MATCH(F$4,input_data!$1:$1,0)),"")</f>
        <v>17.495855478893599</v>
      </c>
      <c r="G189" s="252">
        <f>_xlfn.IFNA(INDEX(input_data!$1:$1048576,MATCH($B189,input_data!$B:$B,0),MATCH(G$4,input_data!$1:$1,0)),"")</f>
        <v>5.8444802556552604</v>
      </c>
      <c r="H189" s="252">
        <f>_xlfn.IFNA(INDEX(input_data!$1:$1048576,MATCH($B189,input_data!$B:$B,0),MATCH(H$4,input_data!$1:$1,0)),"")</f>
        <v>0.18394425846731199</v>
      </c>
      <c r="I189" s="252">
        <f>_xlfn.IFNA(INDEX(input_data!$1:$1048576,MATCH($B189,input_data!$B:$B,0),MATCH(I$4,input_data!$1:$1,0)),"")</f>
        <v>9.3957300000000004</v>
      </c>
      <c r="J189" s="252">
        <f>_xlfn.IFNA(INDEX(input_data!$1:$1048576,MATCH($B189,input_data!$B:$B,0),MATCH(J$4,input_data!$1:$1,0)),"")</f>
        <v>0</v>
      </c>
      <c r="K189" s="252">
        <f>_xlfn.IFNA(INDEX(input_data!$1:$1048576,MATCH($B189,input_data!$B:$B,0),MATCH(K$4,input_data!$1:$1,0)),"")</f>
        <v>0</v>
      </c>
      <c r="L189" s="252">
        <f>_xlfn.IFNA(INDEX(input_data!$1:$1048576,MATCH($B189,input_data!$B:$B,0),MATCH(L$4,input_data!$1:$1,0)),"")</f>
        <v>0</v>
      </c>
      <c r="M189" s="252">
        <f>_xlfn.IFNA(INDEX(input_data!$1:$1048576,MATCH($B189,input_data!$B:$B,0),MATCH(M$4,input_data!$1:$1,0)),"")</f>
        <v>1.6716616271779901</v>
      </c>
      <c r="N189" s="252">
        <f>_xlfn.IFNA(INDEX(input_data!$1:$1048576,MATCH($B189,input_data!$B:$B,0),MATCH(N$4,input_data!$1:$1,0)),"")</f>
        <v>0</v>
      </c>
      <c r="O189" s="252">
        <f>_xlfn.IFNA(INDEX(input_data!$1:$1048576,MATCH($B189,input_data!$B:$B,0),MATCH(O$4,input_data!$1:$1,0)),"")</f>
        <v>0.18276300000000001</v>
      </c>
      <c r="P189" s="251">
        <f>_xlfn.IFNA(INDEX(input_data!$1:$1048576,MATCH($B189,input_data!$B:$B,0),MATCH(P$4,input_data!$1:$1,0)),"")</f>
        <v>17.2785791413006</v>
      </c>
      <c r="Q189" s="217">
        <f t="shared" si="3"/>
        <v>-1.2418731845099784E-2</v>
      </c>
    </row>
    <row r="190" spans="1:17" ht="16.5" x14ac:dyDescent="0.35">
      <c r="A190" s="263" t="s">
        <v>1634</v>
      </c>
      <c r="B190" s="88" t="s">
        <v>630</v>
      </c>
      <c r="C190" s="88" t="s">
        <v>1243</v>
      </c>
      <c r="D190" s="265"/>
      <c r="E190" s="89" t="s">
        <v>631</v>
      </c>
      <c r="F190" s="251">
        <f>_xlfn.IFNA(INDEX(input_data!$1:$1048576,MATCH($B190,input_data!$B:$B,0),MATCH(F$4,input_data!$1:$1,0)),"")</f>
        <v>544.40815788831003</v>
      </c>
      <c r="G190" s="252">
        <f>_xlfn.IFNA(INDEX(input_data!$1:$1048576,MATCH($B190,input_data!$B:$B,0),MATCH(G$4,input_data!$1:$1,0)),"")</f>
        <v>183.65529723166199</v>
      </c>
      <c r="H190" s="252">
        <f>_xlfn.IFNA(INDEX(input_data!$1:$1048576,MATCH($B190,input_data!$B:$B,0),MATCH(H$4,input_data!$1:$1,0)),"")</f>
        <v>5.0800614567185196</v>
      </c>
      <c r="I190" s="252">
        <f>_xlfn.IFNA(INDEX(input_data!$1:$1048576,MATCH($B190,input_data!$B:$B,0),MATCH(I$4,input_data!$1:$1,0)),"")</f>
        <v>317.97743157600001</v>
      </c>
      <c r="J190" s="252">
        <f>_xlfn.IFNA(INDEX(input_data!$1:$1048576,MATCH($B190,input_data!$B:$B,0),MATCH(J$4,input_data!$1:$1,0)),"")</f>
        <v>27.399640340752999</v>
      </c>
      <c r="K190" s="252">
        <f>_xlfn.IFNA(INDEX(input_data!$1:$1048576,MATCH($B190,input_data!$B:$B,0),MATCH(K$4,input_data!$1:$1,0)),"")</f>
        <v>3.3107289999999998</v>
      </c>
      <c r="L190" s="252">
        <f>_xlfn.IFNA(INDEX(input_data!$1:$1048576,MATCH($B190,input_data!$B:$B,0),MATCH(L$4,input_data!$1:$1,0)),"")</f>
        <v>5.6558289999999998</v>
      </c>
      <c r="M190" s="252">
        <f>_xlfn.IFNA(INDEX(input_data!$1:$1048576,MATCH($B190,input_data!$B:$B,0),MATCH(M$4,input_data!$1:$1,0)),"")</f>
        <v>10.7950966036158</v>
      </c>
      <c r="N190" s="252">
        <f>_xlfn.IFNA(INDEX(input_data!$1:$1048576,MATCH($B190,input_data!$B:$B,0),MATCH(N$4,input_data!$1:$1,0)),"")</f>
        <v>0</v>
      </c>
      <c r="O190" s="252">
        <f>_xlfn.IFNA(INDEX(input_data!$1:$1048576,MATCH($B190,input_data!$B:$B,0),MATCH(O$4,input_data!$1:$1,0)),"")</f>
        <v>1.8122780000000001</v>
      </c>
      <c r="P190" s="251">
        <f>_xlfn.IFNA(INDEX(input_data!$1:$1048576,MATCH($B190,input_data!$B:$B,0),MATCH(P$4,input_data!$1:$1,0)),"")</f>
        <v>555.68636320874998</v>
      </c>
      <c r="Q190" s="217">
        <f t="shared" si="3"/>
        <v>2.0716451722888607E-2</v>
      </c>
    </row>
    <row r="191" spans="1:17" ht="16.5" x14ac:dyDescent="0.35">
      <c r="A191" s="263" t="s">
        <v>1635</v>
      </c>
      <c r="B191" s="88" t="s">
        <v>632</v>
      </c>
      <c r="C191" s="88" t="s">
        <v>1244</v>
      </c>
      <c r="D191" s="265"/>
      <c r="E191" s="89" t="s">
        <v>633</v>
      </c>
      <c r="F191" s="251">
        <f>_xlfn.IFNA(INDEX(input_data!$1:$1048576,MATCH($B191,input_data!$B:$B,0),MATCH(F$4,input_data!$1:$1,0)),"")</f>
        <v>268.543000521171</v>
      </c>
      <c r="G191" s="252">
        <f>_xlfn.IFNA(INDEX(input_data!$1:$1048576,MATCH($B191,input_data!$B:$B,0),MATCH(G$4,input_data!$1:$1,0)),"")</f>
        <v>128.10873247032501</v>
      </c>
      <c r="H191" s="252">
        <f>_xlfn.IFNA(INDEX(input_data!$1:$1048576,MATCH($B191,input_data!$B:$B,0),MATCH(H$4,input_data!$1:$1,0)),"")</f>
        <v>3.2489451317158902</v>
      </c>
      <c r="I191" s="252">
        <f>_xlfn.IFNA(INDEX(input_data!$1:$1048576,MATCH($B191,input_data!$B:$B,0),MATCH(I$4,input_data!$1:$1,0)),"")</f>
        <v>114.69604998</v>
      </c>
      <c r="J191" s="252">
        <f>_xlfn.IFNA(INDEX(input_data!$1:$1048576,MATCH($B191,input_data!$B:$B,0),MATCH(J$4,input_data!$1:$1,0)),"")</f>
        <v>15.4665214876762</v>
      </c>
      <c r="K191" s="252">
        <f>_xlfn.IFNA(INDEX(input_data!$1:$1048576,MATCH($B191,input_data!$B:$B,0),MATCH(K$4,input_data!$1:$1,0)),"")</f>
        <v>1.5737380000000001</v>
      </c>
      <c r="L191" s="252">
        <f>_xlfn.IFNA(INDEX(input_data!$1:$1048576,MATCH($B191,input_data!$B:$B,0),MATCH(L$4,input_data!$1:$1,0)),"")</f>
        <v>2.6884700000000001</v>
      </c>
      <c r="M191" s="252">
        <f>_xlfn.IFNA(INDEX(input_data!$1:$1048576,MATCH($B191,input_data!$B:$B,0),MATCH(M$4,input_data!$1:$1,0)),"")</f>
        <v>6.85783174084498</v>
      </c>
      <c r="N191" s="252">
        <f>_xlfn.IFNA(INDEX(input_data!$1:$1048576,MATCH($B191,input_data!$B:$B,0),MATCH(N$4,input_data!$1:$1,0)),"")</f>
        <v>0</v>
      </c>
      <c r="O191" s="252">
        <f>_xlfn.IFNA(INDEX(input_data!$1:$1048576,MATCH($B191,input_data!$B:$B,0),MATCH(O$4,input_data!$1:$1,0)),"")</f>
        <v>1.3360620000000001</v>
      </c>
      <c r="P191" s="251">
        <f>_xlfn.IFNA(INDEX(input_data!$1:$1048576,MATCH($B191,input_data!$B:$B,0),MATCH(P$4,input_data!$1:$1,0)),"")</f>
        <v>273.976350810562</v>
      </c>
      <c r="Q191" s="217">
        <f t="shared" si="3"/>
        <v>2.0232701201842174E-2</v>
      </c>
    </row>
    <row r="192" spans="1:17" ht="16.5" x14ac:dyDescent="0.35">
      <c r="A192" s="263" t="s">
        <v>1636</v>
      </c>
      <c r="B192" s="88" t="s">
        <v>634</v>
      </c>
      <c r="C192" s="88" t="s">
        <v>1245</v>
      </c>
      <c r="D192" s="265"/>
      <c r="E192" s="89" t="s">
        <v>635</v>
      </c>
      <c r="F192" s="251">
        <f>_xlfn.IFNA(INDEX(input_data!$1:$1048576,MATCH($B192,input_data!$B:$B,0),MATCH(F$4,input_data!$1:$1,0)),"")</f>
        <v>376.58270683456499</v>
      </c>
      <c r="G192" s="252">
        <f>_xlfn.IFNA(INDEX(input_data!$1:$1048576,MATCH($B192,input_data!$B:$B,0),MATCH(G$4,input_data!$1:$1,0)),"")</f>
        <v>60.882646431516903</v>
      </c>
      <c r="H192" s="252">
        <f>_xlfn.IFNA(INDEX(input_data!$1:$1048576,MATCH($B192,input_data!$B:$B,0),MATCH(H$4,input_data!$1:$1,0)),"")</f>
        <v>1.9839558918620599</v>
      </c>
      <c r="I192" s="252">
        <f>_xlfn.IFNA(INDEX(input_data!$1:$1048576,MATCH($B192,input_data!$B:$B,0),MATCH(I$4,input_data!$1:$1,0)),"")</f>
        <v>301.62246465200002</v>
      </c>
      <c r="J192" s="252">
        <f>_xlfn.IFNA(INDEX(input_data!$1:$1048576,MATCH($B192,input_data!$B:$B,0),MATCH(J$4,input_data!$1:$1,0)),"")</f>
        <v>14.7562564388131</v>
      </c>
      <c r="K192" s="252">
        <f>_xlfn.IFNA(INDEX(input_data!$1:$1048576,MATCH($B192,input_data!$B:$B,0),MATCH(K$4,input_data!$1:$1,0)),"")</f>
        <v>2.414247</v>
      </c>
      <c r="L192" s="252">
        <f>_xlfn.IFNA(INDEX(input_data!$1:$1048576,MATCH($B192,input_data!$B:$B,0),MATCH(L$4,input_data!$1:$1,0)),"")</f>
        <v>4.124339</v>
      </c>
      <c r="M192" s="252">
        <f>_xlfn.IFNA(INDEX(input_data!$1:$1048576,MATCH($B192,input_data!$B:$B,0),MATCH(M$4,input_data!$1:$1,0)),"")</f>
        <v>3.7462747964198302</v>
      </c>
      <c r="N192" s="252">
        <f>_xlfn.IFNA(INDEX(input_data!$1:$1048576,MATCH($B192,input_data!$B:$B,0),MATCH(N$4,input_data!$1:$1,0)),"")</f>
        <v>0</v>
      </c>
      <c r="O192" s="252">
        <f>_xlfn.IFNA(INDEX(input_data!$1:$1048576,MATCH($B192,input_data!$B:$B,0),MATCH(O$4,input_data!$1:$1,0)),"")</f>
        <v>1.6752450000000001</v>
      </c>
      <c r="P192" s="251">
        <f>_xlfn.IFNA(INDEX(input_data!$1:$1048576,MATCH($B192,input_data!$B:$B,0),MATCH(P$4,input_data!$1:$1,0)),"")</f>
        <v>391.20542921061201</v>
      </c>
      <c r="Q192" s="217">
        <f t="shared" si="3"/>
        <v>3.8830042141236421E-2</v>
      </c>
    </row>
    <row r="193" spans="1:17" ht="16.5" x14ac:dyDescent="0.35">
      <c r="A193" s="263" t="s">
        <v>1637</v>
      </c>
      <c r="B193" s="88" t="s">
        <v>636</v>
      </c>
      <c r="C193" s="88" t="s">
        <v>1246</v>
      </c>
      <c r="D193" s="265"/>
      <c r="E193" s="89" t="s">
        <v>637</v>
      </c>
      <c r="F193" s="251">
        <f>_xlfn.IFNA(INDEX(input_data!$1:$1048576,MATCH($B193,input_data!$B:$B,0),MATCH(F$4,input_data!$1:$1,0)),"")</f>
        <v>34.131253478203298</v>
      </c>
      <c r="G193" s="252">
        <f>_xlfn.IFNA(INDEX(input_data!$1:$1048576,MATCH($B193,input_data!$B:$B,0),MATCH(G$4,input_data!$1:$1,0)),"")</f>
        <v>13.1123411200777</v>
      </c>
      <c r="H193" s="252">
        <f>_xlfn.IFNA(INDEX(input_data!$1:$1048576,MATCH($B193,input_data!$B:$B,0),MATCH(H$4,input_data!$1:$1,0)),"")</f>
        <v>0.28882128931372603</v>
      </c>
      <c r="I193" s="252">
        <f>_xlfn.IFNA(INDEX(input_data!$1:$1048576,MATCH($B193,input_data!$B:$B,0),MATCH(I$4,input_data!$1:$1,0)),"")</f>
        <v>21.512438247999999</v>
      </c>
      <c r="J193" s="252">
        <f>_xlfn.IFNA(INDEX(input_data!$1:$1048576,MATCH($B193,input_data!$B:$B,0),MATCH(J$4,input_data!$1:$1,0)),"")</f>
        <v>0</v>
      </c>
      <c r="K193" s="252">
        <f>_xlfn.IFNA(INDEX(input_data!$1:$1048576,MATCH($B193,input_data!$B:$B,0),MATCH(K$4,input_data!$1:$1,0)),"")</f>
        <v>0</v>
      </c>
      <c r="L193" s="252">
        <f>_xlfn.IFNA(INDEX(input_data!$1:$1048576,MATCH($B193,input_data!$B:$B,0),MATCH(L$4,input_data!$1:$1,0)),"")</f>
        <v>0</v>
      </c>
      <c r="M193" s="252">
        <f>_xlfn.IFNA(INDEX(input_data!$1:$1048576,MATCH($B193,input_data!$B:$B,0),MATCH(M$4,input_data!$1:$1,0)),"")</f>
        <v>0</v>
      </c>
      <c r="N193" s="252">
        <f>_xlfn.IFNA(INDEX(input_data!$1:$1048576,MATCH($B193,input_data!$B:$B,0),MATCH(N$4,input_data!$1:$1,0)),"")</f>
        <v>0</v>
      </c>
      <c r="O193" s="252">
        <f>_xlfn.IFNA(INDEX(input_data!$1:$1048576,MATCH($B193,input_data!$B:$B,0),MATCH(O$4,input_data!$1:$1,0)),"")</f>
        <v>1.8027679999999999</v>
      </c>
      <c r="P193" s="251">
        <f>_xlfn.IFNA(INDEX(input_data!$1:$1048576,MATCH($B193,input_data!$B:$B,0),MATCH(P$4,input_data!$1:$1,0)),"")</f>
        <v>36.716368657391399</v>
      </c>
      <c r="Q193" s="217">
        <f t="shared" si="3"/>
        <v>7.574041137513432E-2</v>
      </c>
    </row>
    <row r="194" spans="1:17" ht="16.5" x14ac:dyDescent="0.35">
      <c r="A194" s="263" t="s">
        <v>1638</v>
      </c>
      <c r="B194" s="88" t="s">
        <v>638</v>
      </c>
      <c r="C194" s="88" t="s">
        <v>1247</v>
      </c>
      <c r="D194" s="265"/>
      <c r="E194" s="89" t="s">
        <v>639</v>
      </c>
      <c r="F194" s="251">
        <f>_xlfn.IFNA(INDEX(input_data!$1:$1048576,MATCH($B194,input_data!$B:$B,0),MATCH(F$4,input_data!$1:$1,0)),"")</f>
        <v>10.4336611209668</v>
      </c>
      <c r="G194" s="252">
        <f>_xlfn.IFNA(INDEX(input_data!$1:$1048576,MATCH($B194,input_data!$B:$B,0),MATCH(G$4,input_data!$1:$1,0)),"")</f>
        <v>2.2069038591043899</v>
      </c>
      <c r="H194" s="252">
        <f>_xlfn.IFNA(INDEX(input_data!$1:$1048576,MATCH($B194,input_data!$B:$B,0),MATCH(H$4,input_data!$1:$1,0)),"")</f>
        <v>7.1915400704012797E-2</v>
      </c>
      <c r="I194" s="252">
        <f>_xlfn.IFNA(INDEX(input_data!$1:$1048576,MATCH($B194,input_data!$B:$B,0),MATCH(I$4,input_data!$1:$1,0)),"")</f>
        <v>7.5186046119999999</v>
      </c>
      <c r="J194" s="252">
        <f>_xlfn.IFNA(INDEX(input_data!$1:$1048576,MATCH($B194,input_data!$B:$B,0),MATCH(J$4,input_data!$1:$1,0)),"")</f>
        <v>0</v>
      </c>
      <c r="K194" s="252">
        <f>_xlfn.IFNA(INDEX(input_data!$1:$1048576,MATCH($B194,input_data!$B:$B,0),MATCH(K$4,input_data!$1:$1,0)),"")</f>
        <v>0</v>
      </c>
      <c r="L194" s="252">
        <f>_xlfn.IFNA(INDEX(input_data!$1:$1048576,MATCH($B194,input_data!$B:$B,0),MATCH(L$4,input_data!$1:$1,0)),"")</f>
        <v>0</v>
      </c>
      <c r="M194" s="252">
        <f>_xlfn.IFNA(INDEX(input_data!$1:$1048576,MATCH($B194,input_data!$B:$B,0),MATCH(M$4,input_data!$1:$1,0)),"")</f>
        <v>0.45737695472053203</v>
      </c>
      <c r="N194" s="252">
        <f>_xlfn.IFNA(INDEX(input_data!$1:$1048576,MATCH($B194,input_data!$B:$B,0),MATCH(N$4,input_data!$1:$1,0)),"")</f>
        <v>0</v>
      </c>
      <c r="O194" s="252">
        <f>_xlfn.IFNA(INDEX(input_data!$1:$1048576,MATCH($B194,input_data!$B:$B,0),MATCH(O$4,input_data!$1:$1,0)),"")</f>
        <v>0.13248699999999999</v>
      </c>
      <c r="P194" s="251">
        <f>_xlfn.IFNA(INDEX(input_data!$1:$1048576,MATCH($B194,input_data!$B:$B,0),MATCH(P$4,input_data!$1:$1,0)),"")</f>
        <v>10.3872878265288</v>
      </c>
      <c r="Q194" s="217">
        <f t="shared" si="3"/>
        <v>-4.4445850694547762E-3</v>
      </c>
    </row>
    <row r="195" spans="1:17" ht="16.5" x14ac:dyDescent="0.35">
      <c r="A195" s="263" t="s">
        <v>1639</v>
      </c>
      <c r="B195" s="88" t="s">
        <v>640</v>
      </c>
      <c r="C195" s="88" t="s">
        <v>1248</v>
      </c>
      <c r="D195" s="265"/>
      <c r="E195" s="89" t="s">
        <v>641</v>
      </c>
      <c r="F195" s="251">
        <f>_xlfn.IFNA(INDEX(input_data!$1:$1048576,MATCH($B195,input_data!$B:$B,0),MATCH(F$4,input_data!$1:$1,0)),"")</f>
        <v>255.401191232466</v>
      </c>
      <c r="G195" s="252">
        <f>_xlfn.IFNA(INDEX(input_data!$1:$1048576,MATCH($B195,input_data!$B:$B,0),MATCH(G$4,input_data!$1:$1,0)),"")</f>
        <v>121.174868433379</v>
      </c>
      <c r="H195" s="252">
        <f>_xlfn.IFNA(INDEX(input_data!$1:$1048576,MATCH($B195,input_data!$B:$B,0),MATCH(H$4,input_data!$1:$1,0)),"")</f>
        <v>3.0510075546600701</v>
      </c>
      <c r="I195" s="252">
        <f>_xlfn.IFNA(INDEX(input_data!$1:$1048576,MATCH($B195,input_data!$B:$B,0),MATCH(I$4,input_data!$1:$1,0)),"")</f>
        <v>111.738742094</v>
      </c>
      <c r="J195" s="252">
        <f>_xlfn.IFNA(INDEX(input_data!$1:$1048576,MATCH($B195,input_data!$B:$B,0),MATCH(J$4,input_data!$1:$1,0)),"")</f>
        <v>13.134490985992199</v>
      </c>
      <c r="K195" s="252">
        <f>_xlfn.IFNA(INDEX(input_data!$1:$1048576,MATCH($B195,input_data!$B:$B,0),MATCH(K$4,input_data!$1:$1,0)),"")</f>
        <v>1.367882</v>
      </c>
      <c r="L195" s="252">
        <f>_xlfn.IFNA(INDEX(input_data!$1:$1048576,MATCH($B195,input_data!$B:$B,0),MATCH(L$4,input_data!$1:$1,0)),"")</f>
        <v>2.3367979999999999</v>
      </c>
      <c r="M195" s="252">
        <f>_xlfn.IFNA(INDEX(input_data!$1:$1048576,MATCH($B195,input_data!$B:$B,0),MATCH(M$4,input_data!$1:$1,0)),"")</f>
        <v>6.5007455689603599</v>
      </c>
      <c r="N195" s="252">
        <f>_xlfn.IFNA(INDEX(input_data!$1:$1048576,MATCH($B195,input_data!$B:$B,0),MATCH(N$4,input_data!$1:$1,0)),"")</f>
        <v>0</v>
      </c>
      <c r="O195" s="252">
        <f>_xlfn.IFNA(INDEX(input_data!$1:$1048576,MATCH($B195,input_data!$B:$B,0),MATCH(O$4,input_data!$1:$1,0)),"")</f>
        <v>1.105321</v>
      </c>
      <c r="P195" s="251">
        <f>_xlfn.IFNA(INDEX(input_data!$1:$1048576,MATCH($B195,input_data!$B:$B,0),MATCH(P$4,input_data!$1:$1,0)),"")</f>
        <v>260.40985563699098</v>
      </c>
      <c r="Q195" s="217">
        <f t="shared" si="3"/>
        <v>1.9610967279968916E-2</v>
      </c>
    </row>
    <row r="196" spans="1:17" ht="16.5" x14ac:dyDescent="0.35">
      <c r="A196" s="263" t="s">
        <v>1640</v>
      </c>
      <c r="B196" s="88" t="s">
        <v>642</v>
      </c>
      <c r="C196" s="88" t="s">
        <v>1249</v>
      </c>
      <c r="D196" s="265"/>
      <c r="E196" s="89" t="s">
        <v>643</v>
      </c>
      <c r="F196" s="251">
        <f>_xlfn.IFNA(INDEX(input_data!$1:$1048576,MATCH($B196,input_data!$B:$B,0),MATCH(F$4,input_data!$1:$1,0)),"")</f>
        <v>9.4754360120892898</v>
      </c>
      <c r="G196" s="252">
        <f>_xlfn.IFNA(INDEX(input_data!$1:$1048576,MATCH($B196,input_data!$B:$B,0),MATCH(G$4,input_data!$1:$1,0)),"")</f>
        <v>2.08281647025539</v>
      </c>
      <c r="H196" s="252">
        <f>_xlfn.IFNA(INDEX(input_data!$1:$1048576,MATCH($B196,input_data!$B:$B,0),MATCH(H$4,input_data!$1:$1,0)),"")</f>
        <v>6.7871819804656397E-2</v>
      </c>
      <c r="I196" s="252">
        <f>_xlfn.IFNA(INDEX(input_data!$1:$1048576,MATCH($B196,input_data!$B:$B,0),MATCH(I$4,input_data!$1:$1,0)),"")</f>
        <v>6.6545507559999999</v>
      </c>
      <c r="J196" s="252">
        <f>_xlfn.IFNA(INDEX(input_data!$1:$1048576,MATCH($B196,input_data!$B:$B,0),MATCH(J$4,input_data!$1:$1,0)),"")</f>
        <v>0</v>
      </c>
      <c r="K196" s="252">
        <f>_xlfn.IFNA(INDEX(input_data!$1:$1048576,MATCH($B196,input_data!$B:$B,0),MATCH(K$4,input_data!$1:$1,0)),"")</f>
        <v>0</v>
      </c>
      <c r="L196" s="252">
        <f>_xlfn.IFNA(INDEX(input_data!$1:$1048576,MATCH($B196,input_data!$B:$B,0),MATCH(L$4,input_data!$1:$1,0)),"")</f>
        <v>0</v>
      </c>
      <c r="M196" s="252">
        <f>_xlfn.IFNA(INDEX(input_data!$1:$1048576,MATCH($B196,input_data!$B:$B,0),MATCH(M$4,input_data!$1:$1,0)),"")</f>
        <v>1.27830205427349</v>
      </c>
      <c r="N196" s="252">
        <f>_xlfn.IFNA(INDEX(input_data!$1:$1048576,MATCH($B196,input_data!$B:$B,0),MATCH(N$4,input_data!$1:$1,0)),"")</f>
        <v>0</v>
      </c>
      <c r="O196" s="252">
        <f>_xlfn.IFNA(INDEX(input_data!$1:$1048576,MATCH($B196,input_data!$B:$B,0),MATCH(O$4,input_data!$1:$1,0)),"")</f>
        <v>0.102715</v>
      </c>
      <c r="P196" s="251">
        <f>_xlfn.IFNA(INDEX(input_data!$1:$1048576,MATCH($B196,input_data!$B:$B,0),MATCH(P$4,input_data!$1:$1,0)),"")</f>
        <v>10.1862561003335</v>
      </c>
      <c r="Q196" s="217">
        <f t="shared" si="3"/>
        <v>7.5017137716650417E-2</v>
      </c>
    </row>
    <row r="197" spans="1:17" ht="16.5" x14ac:dyDescent="0.35">
      <c r="A197" s="263" t="s">
        <v>1641</v>
      </c>
      <c r="B197" s="88" t="s">
        <v>644</v>
      </c>
      <c r="C197" s="88" t="s">
        <v>1250</v>
      </c>
      <c r="D197" s="265"/>
      <c r="E197" s="89" t="s">
        <v>645</v>
      </c>
      <c r="F197" s="251">
        <f>_xlfn.IFNA(INDEX(input_data!$1:$1048576,MATCH($B197,input_data!$B:$B,0),MATCH(F$4,input_data!$1:$1,0)),"")</f>
        <v>11.832691169038201</v>
      </c>
      <c r="G197" s="252">
        <f>_xlfn.IFNA(INDEX(input_data!$1:$1048576,MATCH($B197,input_data!$B:$B,0),MATCH(G$4,input_data!$1:$1,0)),"")</f>
        <v>3.7753933477125901</v>
      </c>
      <c r="H197" s="252">
        <f>_xlfn.IFNA(INDEX(input_data!$1:$1048576,MATCH($B197,input_data!$B:$B,0),MATCH(H$4,input_data!$1:$1,0)),"")</f>
        <v>0.12229863307279799</v>
      </c>
      <c r="I197" s="252">
        <f>_xlfn.IFNA(INDEX(input_data!$1:$1048576,MATCH($B197,input_data!$B:$B,0),MATCH(I$4,input_data!$1:$1,0)),"")</f>
        <v>6.6790430279999997</v>
      </c>
      <c r="J197" s="252">
        <f>_xlfn.IFNA(INDEX(input_data!$1:$1048576,MATCH($B197,input_data!$B:$B,0),MATCH(J$4,input_data!$1:$1,0)),"")</f>
        <v>0</v>
      </c>
      <c r="K197" s="252">
        <f>_xlfn.IFNA(INDEX(input_data!$1:$1048576,MATCH($B197,input_data!$B:$B,0),MATCH(K$4,input_data!$1:$1,0)),"")</f>
        <v>0</v>
      </c>
      <c r="L197" s="252">
        <f>_xlfn.IFNA(INDEX(input_data!$1:$1048576,MATCH($B197,input_data!$B:$B,0),MATCH(L$4,input_data!$1:$1,0)),"")</f>
        <v>0</v>
      </c>
      <c r="M197" s="252">
        <f>_xlfn.IFNA(INDEX(input_data!$1:$1048576,MATCH($B197,input_data!$B:$B,0),MATCH(M$4,input_data!$1:$1,0)),"")</f>
        <v>0.72064878688683498</v>
      </c>
      <c r="N197" s="252">
        <f>_xlfn.IFNA(INDEX(input_data!$1:$1048576,MATCH($B197,input_data!$B:$B,0),MATCH(N$4,input_data!$1:$1,0)),"")</f>
        <v>0</v>
      </c>
      <c r="O197" s="252">
        <f>_xlfn.IFNA(INDEX(input_data!$1:$1048576,MATCH($B197,input_data!$B:$B,0),MATCH(O$4,input_data!$1:$1,0)),"")</f>
        <v>0.14725199999999999</v>
      </c>
      <c r="P197" s="251">
        <f>_xlfn.IFNA(INDEX(input_data!$1:$1048576,MATCH($B197,input_data!$B:$B,0),MATCH(P$4,input_data!$1:$1,0)),"")</f>
        <v>11.4446357956722</v>
      </c>
      <c r="Q197" s="217">
        <f t="shared" si="3"/>
        <v>-3.2795191543695368E-2</v>
      </c>
    </row>
    <row r="198" spans="1:17" ht="16.5" x14ac:dyDescent="0.35">
      <c r="A198" s="263" t="s">
        <v>1642</v>
      </c>
      <c r="B198" s="88" t="s">
        <v>646</v>
      </c>
      <c r="C198" s="88" t="s">
        <v>1251</v>
      </c>
      <c r="D198" s="265"/>
      <c r="E198" s="89" t="s">
        <v>647</v>
      </c>
      <c r="F198" s="251">
        <f>_xlfn.IFNA(INDEX(input_data!$1:$1048576,MATCH($B198,input_data!$B:$B,0),MATCH(F$4,input_data!$1:$1,0)),"")</f>
        <v>462.857565261275</v>
      </c>
      <c r="G198" s="252">
        <f>_xlfn.IFNA(INDEX(input_data!$1:$1048576,MATCH($B198,input_data!$B:$B,0),MATCH(G$4,input_data!$1:$1,0)),"")</f>
        <v>129.815506948712</v>
      </c>
      <c r="H198" s="252">
        <f>_xlfn.IFNA(INDEX(input_data!$1:$1048576,MATCH($B198,input_data!$B:$B,0),MATCH(H$4,input_data!$1:$1,0)),"")</f>
        <v>3.57399309455143</v>
      </c>
      <c r="I198" s="252">
        <f>_xlfn.IFNA(INDEX(input_data!$1:$1048576,MATCH($B198,input_data!$B:$B,0),MATCH(I$4,input_data!$1:$1,0)),"")</f>
        <v>296.71849728000001</v>
      </c>
      <c r="J198" s="252">
        <f>_xlfn.IFNA(INDEX(input_data!$1:$1048576,MATCH($B198,input_data!$B:$B,0),MATCH(J$4,input_data!$1:$1,0)),"")</f>
        <v>29.881513402043101</v>
      </c>
      <c r="K198" s="252">
        <f>_xlfn.IFNA(INDEX(input_data!$1:$1048576,MATCH($B198,input_data!$B:$B,0),MATCH(K$4,input_data!$1:$1,0)),"")</f>
        <v>3.36795</v>
      </c>
      <c r="L198" s="252">
        <f>_xlfn.IFNA(INDEX(input_data!$1:$1048576,MATCH($B198,input_data!$B:$B,0),MATCH(L$4,input_data!$1:$1,0)),"")</f>
        <v>5.7535809999999996</v>
      </c>
      <c r="M198" s="252">
        <f>_xlfn.IFNA(INDEX(input_data!$1:$1048576,MATCH($B198,input_data!$B:$B,0),MATCH(M$4,input_data!$1:$1,0)),"")</f>
        <v>2.1438241552930601</v>
      </c>
      <c r="N198" s="252">
        <f>_xlfn.IFNA(INDEX(input_data!$1:$1048576,MATCH($B198,input_data!$B:$B,0),MATCH(N$4,input_data!$1:$1,0)),"")</f>
        <v>6.9349244580425697</v>
      </c>
      <c r="O198" s="252">
        <f>_xlfn.IFNA(INDEX(input_data!$1:$1048576,MATCH($B198,input_data!$B:$B,0),MATCH(O$4,input_data!$1:$1,0)),"")</f>
        <v>3.8021310000000001</v>
      </c>
      <c r="P198" s="251">
        <f>_xlfn.IFNA(INDEX(input_data!$1:$1048576,MATCH($B198,input_data!$B:$B,0),MATCH(P$4,input_data!$1:$1,0)),"")</f>
        <v>481.99192133864199</v>
      </c>
      <c r="Q198" s="217">
        <f t="shared" si="3"/>
        <v>4.1339620465241866E-2</v>
      </c>
    </row>
    <row r="199" spans="1:17" ht="16.5" x14ac:dyDescent="0.35">
      <c r="A199" s="263" t="s">
        <v>1643</v>
      </c>
      <c r="B199" s="88" t="s">
        <v>648</v>
      </c>
      <c r="C199" s="88" t="s">
        <v>1252</v>
      </c>
      <c r="D199" s="265"/>
      <c r="E199" s="89" t="s">
        <v>649</v>
      </c>
      <c r="F199" s="251">
        <f>_xlfn.IFNA(INDEX(input_data!$1:$1048576,MATCH($B199,input_data!$B:$B,0),MATCH(F$4,input_data!$1:$1,0)),"")</f>
        <v>454.26944644370599</v>
      </c>
      <c r="G199" s="252">
        <f>_xlfn.IFNA(INDEX(input_data!$1:$1048576,MATCH($B199,input_data!$B:$B,0),MATCH(G$4,input_data!$1:$1,0)),"")</f>
        <v>226.180051984735</v>
      </c>
      <c r="H199" s="252">
        <f>_xlfn.IFNA(INDEX(input_data!$1:$1048576,MATCH($B199,input_data!$B:$B,0),MATCH(H$4,input_data!$1:$1,0)),"")</f>
        <v>5.6659490990795298</v>
      </c>
      <c r="I199" s="252">
        <f>_xlfn.IFNA(INDEX(input_data!$1:$1048576,MATCH($B199,input_data!$B:$B,0),MATCH(I$4,input_data!$1:$1,0)),"")</f>
        <v>174.84068761200001</v>
      </c>
      <c r="J199" s="252">
        <f>_xlfn.IFNA(INDEX(input_data!$1:$1048576,MATCH($B199,input_data!$B:$B,0),MATCH(J$4,input_data!$1:$1,0)),"")</f>
        <v>31.984096484950399</v>
      </c>
      <c r="K199" s="252">
        <f>_xlfn.IFNA(INDEX(input_data!$1:$1048576,MATCH($B199,input_data!$B:$B,0),MATCH(K$4,input_data!$1:$1,0)),"")</f>
        <v>2.9571079999999998</v>
      </c>
      <c r="L199" s="252">
        <f>_xlfn.IFNA(INDEX(input_data!$1:$1048576,MATCH($B199,input_data!$B:$B,0),MATCH(L$4,input_data!$1:$1,0)),"")</f>
        <v>5.0517260000000004</v>
      </c>
      <c r="M199" s="252">
        <f>_xlfn.IFNA(INDEX(input_data!$1:$1048576,MATCH($B199,input_data!$B:$B,0),MATCH(M$4,input_data!$1:$1,0)),"")</f>
        <v>8.6399964220545709</v>
      </c>
      <c r="N199" s="252">
        <f>_xlfn.IFNA(INDEX(input_data!$1:$1048576,MATCH($B199,input_data!$B:$B,0),MATCH(N$4,input_data!$1:$1,0)),"")</f>
        <v>0</v>
      </c>
      <c r="O199" s="252">
        <f>_xlfn.IFNA(INDEX(input_data!$1:$1048576,MATCH($B199,input_data!$B:$B,0),MATCH(O$4,input_data!$1:$1,0)),"")</f>
        <v>5.4464139999999999</v>
      </c>
      <c r="P199" s="251">
        <f>_xlfn.IFNA(INDEX(input_data!$1:$1048576,MATCH($B199,input_data!$B:$B,0),MATCH(P$4,input_data!$1:$1,0)),"")</f>
        <v>460.76602960282003</v>
      </c>
      <c r="Q199" s="217">
        <f t="shared" si="3"/>
        <v>1.4301166873478266E-2</v>
      </c>
    </row>
    <row r="200" spans="1:17" ht="16.5" x14ac:dyDescent="0.35">
      <c r="A200" s="263" t="s">
        <v>1644</v>
      </c>
      <c r="B200" s="88" t="s">
        <v>650</v>
      </c>
      <c r="C200" s="88" t="s">
        <v>1253</v>
      </c>
      <c r="D200" s="265"/>
      <c r="E200" s="89" t="s">
        <v>651</v>
      </c>
      <c r="F200" s="251">
        <f>_xlfn.IFNA(INDEX(input_data!$1:$1048576,MATCH($B200,input_data!$B:$B,0),MATCH(F$4,input_data!$1:$1,0)),"")</f>
        <v>145.930185189577</v>
      </c>
      <c r="G200" s="252">
        <f>_xlfn.IFNA(INDEX(input_data!$1:$1048576,MATCH($B200,input_data!$B:$B,0),MATCH(G$4,input_data!$1:$1,0)),"")</f>
        <v>58.658013325343703</v>
      </c>
      <c r="H200" s="252">
        <f>_xlfn.IFNA(INDEX(input_data!$1:$1048576,MATCH($B200,input_data!$B:$B,0),MATCH(H$4,input_data!$1:$1,0)),"")</f>
        <v>1.5626412154300999</v>
      </c>
      <c r="I200" s="252">
        <f>_xlfn.IFNA(INDEX(input_data!$1:$1048576,MATCH($B200,input_data!$B:$B,0),MATCH(I$4,input_data!$1:$1,0)),"")</f>
        <v>74.893277190000006</v>
      </c>
      <c r="J200" s="252">
        <f>_xlfn.IFNA(INDEX(input_data!$1:$1048576,MATCH($B200,input_data!$B:$B,0),MATCH(J$4,input_data!$1:$1,0)),"")</f>
        <v>6.4728330583721796</v>
      </c>
      <c r="K200" s="252">
        <f>_xlfn.IFNA(INDEX(input_data!$1:$1048576,MATCH($B200,input_data!$B:$B,0),MATCH(K$4,input_data!$1:$1,0)),"")</f>
        <v>0.78812499999999996</v>
      </c>
      <c r="L200" s="252">
        <f>_xlfn.IFNA(INDEX(input_data!$1:$1048576,MATCH($B200,input_data!$B:$B,0),MATCH(L$4,input_data!$1:$1,0)),"")</f>
        <v>1.3463799999999999</v>
      </c>
      <c r="M200" s="252">
        <f>_xlfn.IFNA(INDEX(input_data!$1:$1048576,MATCH($B200,input_data!$B:$B,0),MATCH(M$4,input_data!$1:$1,0)),"")</f>
        <v>1.95865487215736</v>
      </c>
      <c r="N200" s="252">
        <f>_xlfn.IFNA(INDEX(input_data!$1:$1048576,MATCH($B200,input_data!$B:$B,0),MATCH(N$4,input_data!$1:$1,0)),"")</f>
        <v>0</v>
      </c>
      <c r="O200" s="252">
        <f>_xlfn.IFNA(INDEX(input_data!$1:$1048576,MATCH($B200,input_data!$B:$B,0),MATCH(O$4,input_data!$1:$1,0)),"")</f>
        <v>0.74729599999999996</v>
      </c>
      <c r="P200" s="251">
        <f>_xlfn.IFNA(INDEX(input_data!$1:$1048576,MATCH($B200,input_data!$B:$B,0),MATCH(P$4,input_data!$1:$1,0)),"")</f>
        <v>146.42722066130301</v>
      </c>
      <c r="Q200" s="217">
        <f t="shared" si="3"/>
        <v>3.4059812305473613E-3</v>
      </c>
    </row>
    <row r="201" spans="1:17" ht="16.5" x14ac:dyDescent="0.35">
      <c r="A201" s="263" t="s">
        <v>1645</v>
      </c>
      <c r="B201" s="88" t="s">
        <v>652</v>
      </c>
      <c r="C201" s="88" t="s">
        <v>1254</v>
      </c>
      <c r="D201" s="265"/>
      <c r="E201" s="89" t="s">
        <v>653</v>
      </c>
      <c r="F201" s="251">
        <f>_xlfn.IFNA(INDEX(input_data!$1:$1048576,MATCH($B201,input_data!$B:$B,0),MATCH(F$4,input_data!$1:$1,0)),"")</f>
        <v>22.027973020684101</v>
      </c>
      <c r="G201" s="252">
        <f>_xlfn.IFNA(INDEX(input_data!$1:$1048576,MATCH($B201,input_data!$B:$B,0),MATCH(G$4,input_data!$1:$1,0)),"")</f>
        <v>3.2075669686071602</v>
      </c>
      <c r="H201" s="252">
        <f>_xlfn.IFNA(INDEX(input_data!$1:$1048576,MATCH($B201,input_data!$B:$B,0),MATCH(H$4,input_data!$1:$1,0)),"")</f>
        <v>0.104523567205121</v>
      </c>
      <c r="I201" s="252">
        <f>_xlfn.IFNA(INDEX(input_data!$1:$1048576,MATCH($B201,input_data!$B:$B,0),MATCH(I$4,input_data!$1:$1,0)),"")</f>
        <v>16.157219363999999</v>
      </c>
      <c r="J201" s="252">
        <f>_xlfn.IFNA(INDEX(input_data!$1:$1048576,MATCH($B201,input_data!$B:$B,0),MATCH(J$4,input_data!$1:$1,0)),"")</f>
        <v>0</v>
      </c>
      <c r="K201" s="252">
        <f>_xlfn.IFNA(INDEX(input_data!$1:$1048576,MATCH($B201,input_data!$B:$B,0),MATCH(K$4,input_data!$1:$1,0)),"")</f>
        <v>0</v>
      </c>
      <c r="L201" s="252">
        <f>_xlfn.IFNA(INDEX(input_data!$1:$1048576,MATCH($B201,input_data!$B:$B,0),MATCH(L$4,input_data!$1:$1,0)),"")</f>
        <v>0</v>
      </c>
      <c r="M201" s="252">
        <f>_xlfn.IFNA(INDEX(input_data!$1:$1048576,MATCH($B201,input_data!$B:$B,0),MATCH(M$4,input_data!$1:$1,0)),"")</f>
        <v>3.88084429700453</v>
      </c>
      <c r="N201" s="252">
        <f>_xlfn.IFNA(INDEX(input_data!$1:$1048576,MATCH($B201,input_data!$B:$B,0),MATCH(N$4,input_data!$1:$1,0)),"")</f>
        <v>0</v>
      </c>
      <c r="O201" s="252">
        <f>_xlfn.IFNA(INDEX(input_data!$1:$1048576,MATCH($B201,input_data!$B:$B,0),MATCH(O$4,input_data!$1:$1,0)),"")</f>
        <v>0.19875499999999999</v>
      </c>
      <c r="P201" s="251">
        <f>_xlfn.IFNA(INDEX(input_data!$1:$1048576,MATCH($B201,input_data!$B:$B,0),MATCH(P$4,input_data!$1:$1,0)),"")</f>
        <v>23.548909196816801</v>
      </c>
      <c r="Q201" s="217">
        <f t="shared" si="3"/>
        <v>6.9045670916000779E-2</v>
      </c>
    </row>
    <row r="202" spans="1:17" ht="16.5" x14ac:dyDescent="0.35">
      <c r="A202" s="263" t="s">
        <v>1646</v>
      </c>
      <c r="B202" s="88" t="s">
        <v>654</v>
      </c>
      <c r="C202" s="88" t="s">
        <v>1255</v>
      </c>
      <c r="D202" s="265"/>
      <c r="E202" s="89" t="s">
        <v>655</v>
      </c>
      <c r="F202" s="251">
        <f>_xlfn.IFNA(INDEX(input_data!$1:$1048576,MATCH($B202,input_data!$B:$B,0),MATCH(F$4,input_data!$1:$1,0)),"")</f>
        <v>6.9806708600040297</v>
      </c>
      <c r="G202" s="252">
        <f>_xlfn.IFNA(INDEX(input_data!$1:$1048576,MATCH($B202,input_data!$B:$B,0),MATCH(G$4,input_data!$1:$1,0)),"")</f>
        <v>1.50791685583278</v>
      </c>
      <c r="H202" s="252">
        <f>_xlfn.IFNA(INDEX(input_data!$1:$1048576,MATCH($B202,input_data!$B:$B,0),MATCH(H$4,input_data!$1:$1,0)),"")</f>
        <v>4.9137820149337E-2</v>
      </c>
      <c r="I202" s="252">
        <f>_xlfn.IFNA(INDEX(input_data!$1:$1048576,MATCH($B202,input_data!$B:$B,0),MATCH(I$4,input_data!$1:$1,0)),"")</f>
        <v>4.84342614</v>
      </c>
      <c r="J202" s="252">
        <f>_xlfn.IFNA(INDEX(input_data!$1:$1048576,MATCH($B202,input_data!$B:$B,0),MATCH(J$4,input_data!$1:$1,0)),"")</f>
        <v>0</v>
      </c>
      <c r="K202" s="252">
        <f>_xlfn.IFNA(INDEX(input_data!$1:$1048576,MATCH($B202,input_data!$B:$B,0),MATCH(K$4,input_data!$1:$1,0)),"")</f>
        <v>0</v>
      </c>
      <c r="L202" s="252">
        <f>_xlfn.IFNA(INDEX(input_data!$1:$1048576,MATCH($B202,input_data!$B:$B,0),MATCH(L$4,input_data!$1:$1,0)),"")</f>
        <v>0</v>
      </c>
      <c r="M202" s="252">
        <f>_xlfn.IFNA(INDEX(input_data!$1:$1048576,MATCH($B202,input_data!$B:$B,0),MATCH(M$4,input_data!$1:$1,0)),"")</f>
        <v>0.83243528594405403</v>
      </c>
      <c r="N202" s="252">
        <f>_xlfn.IFNA(INDEX(input_data!$1:$1048576,MATCH($B202,input_data!$B:$B,0),MATCH(N$4,input_data!$1:$1,0)),"")</f>
        <v>3.08175254215159E-2</v>
      </c>
      <c r="O202" s="252">
        <f>_xlfn.IFNA(INDEX(input_data!$1:$1048576,MATCH($B202,input_data!$B:$B,0),MATCH(O$4,input_data!$1:$1,0)),"")</f>
        <v>7.6467999999999994E-2</v>
      </c>
      <c r="P202" s="251">
        <f>_xlfn.IFNA(INDEX(input_data!$1:$1048576,MATCH($B202,input_data!$B:$B,0),MATCH(P$4,input_data!$1:$1,0)),"")</f>
        <v>7.3402016273476898</v>
      </c>
      <c r="Q202" s="217">
        <f t="shared" si="3"/>
        <v>5.1503755807139173E-2</v>
      </c>
    </row>
    <row r="203" spans="1:17" ht="16.5" x14ac:dyDescent="0.35">
      <c r="A203" s="263" t="s">
        <v>1647</v>
      </c>
      <c r="B203" s="88" t="s">
        <v>656</v>
      </c>
      <c r="C203" s="88" t="s">
        <v>1256</v>
      </c>
      <c r="D203" s="265"/>
      <c r="E203" s="89" t="s">
        <v>657</v>
      </c>
      <c r="F203" s="251">
        <f>_xlfn.IFNA(INDEX(input_data!$1:$1048576,MATCH($B203,input_data!$B:$B,0),MATCH(F$4,input_data!$1:$1,0)),"")</f>
        <v>8.0962684576942703</v>
      </c>
      <c r="G203" s="252">
        <f>_xlfn.IFNA(INDEX(input_data!$1:$1048576,MATCH($B203,input_data!$B:$B,0),MATCH(G$4,input_data!$1:$1,0)),"")</f>
        <v>1.7990637063619701</v>
      </c>
      <c r="H203" s="252">
        <f>_xlfn.IFNA(INDEX(input_data!$1:$1048576,MATCH($B203,input_data!$B:$B,0),MATCH(H$4,input_data!$1:$1,0)),"")</f>
        <v>5.8625293893669002E-2</v>
      </c>
      <c r="I203" s="252">
        <f>_xlfn.IFNA(INDEX(input_data!$1:$1048576,MATCH($B203,input_data!$B:$B,0),MATCH(I$4,input_data!$1:$1,0)),"")</f>
        <v>4.8788547199999996</v>
      </c>
      <c r="J203" s="252">
        <f>_xlfn.IFNA(INDEX(input_data!$1:$1048576,MATCH($B203,input_data!$B:$B,0),MATCH(J$4,input_data!$1:$1,0)),"")</f>
        <v>0</v>
      </c>
      <c r="K203" s="252">
        <f>_xlfn.IFNA(INDEX(input_data!$1:$1048576,MATCH($B203,input_data!$B:$B,0),MATCH(K$4,input_data!$1:$1,0)),"")</f>
        <v>0</v>
      </c>
      <c r="L203" s="252">
        <f>_xlfn.IFNA(INDEX(input_data!$1:$1048576,MATCH($B203,input_data!$B:$B,0),MATCH(L$4,input_data!$1:$1,0)),"")</f>
        <v>0</v>
      </c>
      <c r="M203" s="252">
        <f>_xlfn.IFNA(INDEX(input_data!$1:$1048576,MATCH($B203,input_data!$B:$B,0),MATCH(M$4,input_data!$1:$1,0)),"")</f>
        <v>1.2921563017445601</v>
      </c>
      <c r="N203" s="252">
        <f>_xlfn.IFNA(INDEX(input_data!$1:$1048576,MATCH($B203,input_data!$B:$B,0),MATCH(N$4,input_data!$1:$1,0)),"")</f>
        <v>0.22747719207879299</v>
      </c>
      <c r="O203" s="252">
        <f>_xlfn.IFNA(INDEX(input_data!$1:$1048576,MATCH($B203,input_data!$B:$B,0),MATCH(O$4,input_data!$1:$1,0)),"")</f>
        <v>9.1647000000000006E-2</v>
      </c>
      <c r="P203" s="251">
        <f>_xlfn.IFNA(INDEX(input_data!$1:$1048576,MATCH($B203,input_data!$B:$B,0),MATCH(P$4,input_data!$1:$1,0)),"")</f>
        <v>8.3478242140789902</v>
      </c>
      <c r="Q203" s="217">
        <f t="shared" ref="Q203:Q266" si="4">IFERROR(P203/F203-1,0)</f>
        <v>3.1070579946698151E-2</v>
      </c>
    </row>
    <row r="204" spans="1:17" ht="16.5" x14ac:dyDescent="0.35">
      <c r="A204" s="263" t="s">
        <v>1648</v>
      </c>
      <c r="B204" s="88" t="s">
        <v>658</v>
      </c>
      <c r="C204" s="88" t="s">
        <v>1257</v>
      </c>
      <c r="D204" s="265"/>
      <c r="E204" s="89" t="s">
        <v>659</v>
      </c>
      <c r="F204" s="251">
        <f>_xlfn.IFNA(INDEX(input_data!$1:$1048576,MATCH($B204,input_data!$B:$B,0),MATCH(F$4,input_data!$1:$1,0)),"")</f>
        <v>435.51715365506101</v>
      </c>
      <c r="G204" s="252">
        <f>_xlfn.IFNA(INDEX(input_data!$1:$1048576,MATCH($B204,input_data!$B:$B,0),MATCH(G$4,input_data!$1:$1,0)),"")</f>
        <v>232.94252473830201</v>
      </c>
      <c r="H204" s="252">
        <f>_xlfn.IFNA(INDEX(input_data!$1:$1048576,MATCH($B204,input_data!$B:$B,0),MATCH(H$4,input_data!$1:$1,0)),"")</f>
        <v>5.7320221917364398</v>
      </c>
      <c r="I204" s="252">
        <f>_xlfn.IFNA(INDEX(input_data!$1:$1048576,MATCH($B204,input_data!$B:$B,0),MATCH(I$4,input_data!$1:$1,0)),"")</f>
        <v>159.02960739599999</v>
      </c>
      <c r="J204" s="252">
        <f>_xlfn.IFNA(INDEX(input_data!$1:$1048576,MATCH($B204,input_data!$B:$B,0),MATCH(J$4,input_data!$1:$1,0)),"")</f>
        <v>28.1497237836168</v>
      </c>
      <c r="K204" s="252">
        <f>_xlfn.IFNA(INDEX(input_data!$1:$1048576,MATCH($B204,input_data!$B:$B,0),MATCH(K$4,input_data!$1:$1,0)),"")</f>
        <v>2.6660499999999998</v>
      </c>
      <c r="L204" s="252">
        <f>_xlfn.IFNA(INDEX(input_data!$1:$1048576,MATCH($B204,input_data!$B:$B,0),MATCH(L$4,input_data!$1:$1,0)),"")</f>
        <v>4.5545020000000003</v>
      </c>
      <c r="M204" s="252">
        <f>_xlfn.IFNA(INDEX(input_data!$1:$1048576,MATCH($B204,input_data!$B:$B,0),MATCH(M$4,input_data!$1:$1,0)),"")</f>
        <v>8.2016961767140195</v>
      </c>
      <c r="N204" s="252">
        <f>_xlfn.IFNA(INDEX(input_data!$1:$1048576,MATCH($B204,input_data!$B:$B,0),MATCH(N$4,input_data!$1:$1,0)),"")</f>
        <v>0</v>
      </c>
      <c r="O204" s="252">
        <f>_xlfn.IFNA(INDEX(input_data!$1:$1048576,MATCH($B204,input_data!$B:$B,0),MATCH(O$4,input_data!$1:$1,0)),"")</f>
        <v>2.973284</v>
      </c>
      <c r="P204" s="251">
        <f>_xlfn.IFNA(INDEX(input_data!$1:$1048576,MATCH($B204,input_data!$B:$B,0),MATCH(P$4,input_data!$1:$1,0)),"")</f>
        <v>444.24941028636903</v>
      </c>
      <c r="Q204" s="217">
        <f t="shared" si="4"/>
        <v>2.0050316177038896E-2</v>
      </c>
    </row>
    <row r="205" spans="1:17" ht="16.5" x14ac:dyDescent="0.35">
      <c r="A205" s="263" t="s">
        <v>1649</v>
      </c>
      <c r="B205" s="88" t="s">
        <v>660</v>
      </c>
      <c r="C205" s="88" t="s">
        <v>1258</v>
      </c>
      <c r="D205" s="265"/>
      <c r="E205" s="89" t="s">
        <v>661</v>
      </c>
      <c r="F205" s="251">
        <f>_xlfn.IFNA(INDEX(input_data!$1:$1048576,MATCH($B205,input_data!$B:$B,0),MATCH(F$4,input_data!$1:$1,0)),"")</f>
        <v>10.855864592564499</v>
      </c>
      <c r="G205" s="252">
        <f>_xlfn.IFNA(INDEX(input_data!$1:$1048576,MATCH($B205,input_data!$B:$B,0),MATCH(G$4,input_data!$1:$1,0)),"")</f>
        <v>3.9163348129585001</v>
      </c>
      <c r="H205" s="252">
        <f>_xlfn.IFNA(INDEX(input_data!$1:$1048576,MATCH($B205,input_data!$B:$B,0),MATCH(H$4,input_data!$1:$1,0)),"")</f>
        <v>0.119664075266563</v>
      </c>
      <c r="I205" s="252">
        <f>_xlfn.IFNA(INDEX(input_data!$1:$1048576,MATCH($B205,input_data!$B:$B,0),MATCH(I$4,input_data!$1:$1,0)),"")</f>
        <v>5.3974999280000002</v>
      </c>
      <c r="J205" s="252">
        <f>_xlfn.IFNA(INDEX(input_data!$1:$1048576,MATCH($B205,input_data!$B:$B,0),MATCH(J$4,input_data!$1:$1,0)),"")</f>
        <v>0</v>
      </c>
      <c r="K205" s="252">
        <f>_xlfn.IFNA(INDEX(input_data!$1:$1048576,MATCH($B205,input_data!$B:$B,0),MATCH(K$4,input_data!$1:$1,0)),"")</f>
        <v>0</v>
      </c>
      <c r="L205" s="252">
        <f>_xlfn.IFNA(INDEX(input_data!$1:$1048576,MATCH($B205,input_data!$B:$B,0),MATCH(L$4,input_data!$1:$1,0)),"")</f>
        <v>0</v>
      </c>
      <c r="M205" s="252">
        <f>_xlfn.IFNA(INDEX(input_data!$1:$1048576,MATCH($B205,input_data!$B:$B,0),MATCH(M$4,input_data!$1:$1,0)),"")</f>
        <v>0.61336303754846699</v>
      </c>
      <c r="N205" s="252">
        <f>_xlfn.IFNA(INDEX(input_data!$1:$1048576,MATCH($B205,input_data!$B:$B,0),MATCH(N$4,input_data!$1:$1,0)),"")</f>
        <v>0</v>
      </c>
      <c r="O205" s="252">
        <f>_xlfn.IFNA(INDEX(input_data!$1:$1048576,MATCH($B205,input_data!$B:$B,0),MATCH(O$4,input_data!$1:$1,0)),"")</f>
        <v>0.15814500000000001</v>
      </c>
      <c r="P205" s="251">
        <f>_xlfn.IFNA(INDEX(input_data!$1:$1048576,MATCH($B205,input_data!$B:$B,0),MATCH(P$4,input_data!$1:$1,0)),"")</f>
        <v>10.2050068537734</v>
      </c>
      <c r="Q205" s="217">
        <f t="shared" si="4"/>
        <v>-5.9954482044377255E-2</v>
      </c>
    </row>
    <row r="206" spans="1:17" ht="16.5" x14ac:dyDescent="0.35">
      <c r="A206" s="263" t="s">
        <v>1650</v>
      </c>
      <c r="B206" s="88" t="s">
        <v>662</v>
      </c>
      <c r="C206" s="88" t="s">
        <v>1259</v>
      </c>
      <c r="D206" s="265"/>
      <c r="E206" s="89" t="s">
        <v>663</v>
      </c>
      <c r="F206" s="251">
        <f>_xlfn.IFNA(INDEX(input_data!$1:$1048576,MATCH($B206,input_data!$B:$B,0),MATCH(F$4,input_data!$1:$1,0)),"")</f>
        <v>184.840359733875</v>
      </c>
      <c r="G206" s="252">
        <f>_xlfn.IFNA(INDEX(input_data!$1:$1048576,MATCH($B206,input_data!$B:$B,0),MATCH(G$4,input_data!$1:$1,0)),"")</f>
        <v>53.493902015615099</v>
      </c>
      <c r="H206" s="252">
        <f>_xlfn.IFNA(INDEX(input_data!$1:$1048576,MATCH($B206,input_data!$B:$B,0),MATCH(H$4,input_data!$1:$1,0)),"")</f>
        <v>1.54594593111878</v>
      </c>
      <c r="I206" s="252">
        <f>_xlfn.IFNA(INDEX(input_data!$1:$1048576,MATCH($B206,input_data!$B:$B,0),MATCH(I$4,input_data!$1:$1,0)),"")</f>
        <v>119.650827276</v>
      </c>
      <c r="J206" s="252">
        <f>_xlfn.IFNA(INDEX(input_data!$1:$1048576,MATCH($B206,input_data!$B:$B,0),MATCH(J$4,input_data!$1:$1,0)),"")</f>
        <v>6.0947948510918399</v>
      </c>
      <c r="K206" s="252">
        <f>_xlfn.IFNA(INDEX(input_data!$1:$1048576,MATCH($B206,input_data!$B:$B,0),MATCH(K$4,input_data!$1:$1,0)),"")</f>
        <v>0.99787099999999995</v>
      </c>
      <c r="L206" s="252">
        <f>_xlfn.IFNA(INDEX(input_data!$1:$1048576,MATCH($B206,input_data!$B:$B,0),MATCH(L$4,input_data!$1:$1,0)),"")</f>
        <v>1.7046969999999999</v>
      </c>
      <c r="M206" s="252">
        <f>_xlfn.IFNA(INDEX(input_data!$1:$1048576,MATCH($B206,input_data!$B:$B,0),MATCH(M$4,input_data!$1:$1,0)),"")</f>
        <v>1.9781417208623899</v>
      </c>
      <c r="N206" s="252">
        <f>_xlfn.IFNA(INDEX(input_data!$1:$1048576,MATCH($B206,input_data!$B:$B,0),MATCH(N$4,input_data!$1:$1,0)),"")</f>
        <v>0</v>
      </c>
      <c r="O206" s="252">
        <f>_xlfn.IFNA(INDEX(input_data!$1:$1048576,MATCH($B206,input_data!$B:$B,0),MATCH(O$4,input_data!$1:$1,0)),"")</f>
        <v>1.102916</v>
      </c>
      <c r="P206" s="251">
        <f>_xlfn.IFNA(INDEX(input_data!$1:$1048576,MATCH($B206,input_data!$B:$B,0),MATCH(P$4,input_data!$1:$1,0)),"")</f>
        <v>186.569095794688</v>
      </c>
      <c r="Q206" s="217">
        <f t="shared" si="4"/>
        <v>9.3525897877604347E-3</v>
      </c>
    </row>
    <row r="207" spans="1:17" ht="16.5" x14ac:dyDescent="0.35">
      <c r="A207" s="263" t="s">
        <v>1651</v>
      </c>
      <c r="B207" s="88" t="s">
        <v>664</v>
      </c>
      <c r="C207" s="88" t="s">
        <v>1260</v>
      </c>
      <c r="D207" s="265"/>
      <c r="E207" s="89" t="s">
        <v>665</v>
      </c>
      <c r="F207" s="251">
        <f>_xlfn.IFNA(INDEX(input_data!$1:$1048576,MATCH($B207,input_data!$B:$B,0),MATCH(F$4,input_data!$1:$1,0)),"")</f>
        <v>5.4633680616907903</v>
      </c>
      <c r="G207" s="252">
        <f>_xlfn.IFNA(INDEX(input_data!$1:$1048576,MATCH($B207,input_data!$B:$B,0),MATCH(G$4,input_data!$1:$1,0)),"")</f>
        <v>1.3063461097396301</v>
      </c>
      <c r="H207" s="252">
        <f>_xlfn.IFNA(INDEX(input_data!$1:$1048576,MATCH($B207,input_data!$B:$B,0),MATCH(H$4,input_data!$1:$1,0)),"")</f>
        <v>4.2569323331637703E-2</v>
      </c>
      <c r="I207" s="252">
        <f>_xlfn.IFNA(INDEX(input_data!$1:$1048576,MATCH($B207,input_data!$B:$B,0),MATCH(I$4,input_data!$1:$1,0)),"")</f>
        <v>3.78318748</v>
      </c>
      <c r="J207" s="252">
        <f>_xlfn.IFNA(INDEX(input_data!$1:$1048576,MATCH($B207,input_data!$B:$B,0),MATCH(J$4,input_data!$1:$1,0)),"")</f>
        <v>0</v>
      </c>
      <c r="K207" s="252">
        <f>_xlfn.IFNA(INDEX(input_data!$1:$1048576,MATCH($B207,input_data!$B:$B,0),MATCH(K$4,input_data!$1:$1,0)),"")</f>
        <v>0</v>
      </c>
      <c r="L207" s="252">
        <f>_xlfn.IFNA(INDEX(input_data!$1:$1048576,MATCH($B207,input_data!$B:$B,0),MATCH(L$4,input_data!$1:$1,0)),"")</f>
        <v>0</v>
      </c>
      <c r="M207" s="252">
        <f>_xlfn.IFNA(INDEX(input_data!$1:$1048576,MATCH($B207,input_data!$B:$B,0),MATCH(M$4,input_data!$1:$1,0)),"")</f>
        <v>0.32725154251792399</v>
      </c>
      <c r="N207" s="252">
        <f>_xlfn.IFNA(INDEX(input_data!$1:$1048576,MATCH($B207,input_data!$B:$B,0),MATCH(N$4,input_data!$1:$1,0)),"")</f>
        <v>0.18170957206806401</v>
      </c>
      <c r="O207" s="252">
        <f>_xlfn.IFNA(INDEX(input_data!$1:$1048576,MATCH($B207,input_data!$B:$B,0),MATCH(O$4,input_data!$1:$1,0)),"")</f>
        <v>4.7539999999999999E-2</v>
      </c>
      <c r="P207" s="251">
        <f>_xlfn.IFNA(INDEX(input_data!$1:$1048576,MATCH($B207,input_data!$B:$B,0),MATCH(P$4,input_data!$1:$1,0)),"")</f>
        <v>5.6886040276572603</v>
      </c>
      <c r="Q207" s="217">
        <f t="shared" si="4"/>
        <v>4.1226577346276105E-2</v>
      </c>
    </row>
    <row r="208" spans="1:17" ht="16.5" x14ac:dyDescent="0.35">
      <c r="A208" s="263" t="s">
        <v>1652</v>
      </c>
      <c r="B208" s="88" t="s">
        <v>666</v>
      </c>
      <c r="C208" s="88" t="s">
        <v>1653</v>
      </c>
      <c r="D208" s="265"/>
      <c r="E208" s="89" t="s">
        <v>667</v>
      </c>
      <c r="F208" s="251">
        <f>_xlfn.IFNA(INDEX(input_data!$1:$1048576,MATCH($B208,input_data!$B:$B,0),MATCH(F$4,input_data!$1:$1,0)),"")</f>
        <v>11.833172493729</v>
      </c>
      <c r="G208" s="252">
        <f>_xlfn.IFNA(INDEX(input_data!$1:$1048576,MATCH($B208,input_data!$B:$B,0),MATCH(G$4,input_data!$1:$1,0)),"")</f>
        <v>2.8598287712469901</v>
      </c>
      <c r="H208" s="252">
        <f>_xlfn.IFNA(INDEX(input_data!$1:$1048576,MATCH($B208,input_data!$B:$B,0),MATCH(H$4,input_data!$1:$1,0)),"")</f>
        <v>9.3191976252447795E-2</v>
      </c>
      <c r="I208" s="252">
        <f>_xlfn.IFNA(INDEX(input_data!$1:$1048576,MATCH($B208,input_data!$B:$B,0),MATCH(I$4,input_data!$1:$1,0)),"")</f>
        <v>6.6207073889999997</v>
      </c>
      <c r="J208" s="252">
        <f>_xlfn.IFNA(INDEX(input_data!$1:$1048576,MATCH($B208,input_data!$B:$B,0),MATCH(J$4,input_data!$1:$1,0)),"")</f>
        <v>0</v>
      </c>
      <c r="K208" s="252">
        <f>_xlfn.IFNA(INDEX(input_data!$1:$1048576,MATCH($B208,input_data!$B:$B,0),MATCH(K$4,input_data!$1:$1,0)),"")</f>
        <v>0</v>
      </c>
      <c r="L208" s="252">
        <f>_xlfn.IFNA(INDEX(input_data!$1:$1048576,MATCH($B208,input_data!$B:$B,0),MATCH(L$4,input_data!$1:$1,0)),"")</f>
        <v>0</v>
      </c>
      <c r="M208" s="252">
        <f>_xlfn.IFNA(INDEX(input_data!$1:$1048576,MATCH($B208,input_data!$B:$B,0),MATCH(M$4,input_data!$1:$1,0)),"")</f>
        <v>1.97362871230397</v>
      </c>
      <c r="N208" s="252">
        <f>_xlfn.IFNA(INDEX(input_data!$1:$1048576,MATCH($B208,input_data!$B:$B,0),MATCH(N$4,input_data!$1:$1,0)),"")</f>
        <v>0.24327404671762701</v>
      </c>
      <c r="O208" s="252">
        <f>_xlfn.IFNA(INDEX(input_data!$1:$1048576,MATCH($B208,input_data!$B:$B,0),MATCH(O$4,input_data!$1:$1,0)),"")</f>
        <v>0.156476</v>
      </c>
      <c r="P208" s="251">
        <f>_xlfn.IFNA(INDEX(input_data!$1:$1048576,MATCH($B208,input_data!$B:$B,0),MATCH(P$4,input_data!$1:$1,0)),"")</f>
        <v>11.947106895520999</v>
      </c>
      <c r="Q208" s="217">
        <f t="shared" si="4"/>
        <v>9.6283901762084234E-3</v>
      </c>
    </row>
    <row r="209" spans="1:17" ht="16.5" x14ac:dyDescent="0.35">
      <c r="A209" s="263" t="s">
        <v>1654</v>
      </c>
      <c r="B209" s="88" t="s">
        <v>669</v>
      </c>
      <c r="C209" s="88" t="s">
        <v>1261</v>
      </c>
      <c r="D209" s="265"/>
      <c r="E209" s="89" t="s">
        <v>670</v>
      </c>
      <c r="F209" s="251">
        <f>_xlfn.IFNA(INDEX(input_data!$1:$1048576,MATCH($B209,input_data!$B:$B,0),MATCH(F$4,input_data!$1:$1,0)),"")</f>
        <v>59.817267891188699</v>
      </c>
      <c r="G209" s="252">
        <f>_xlfn.IFNA(INDEX(input_data!$1:$1048576,MATCH($B209,input_data!$B:$B,0),MATCH(G$4,input_data!$1:$1,0)),"")</f>
        <v>30.8130737471174</v>
      </c>
      <c r="H209" s="252">
        <f>_xlfn.IFNA(INDEX(input_data!$1:$1048576,MATCH($B209,input_data!$B:$B,0),MATCH(H$4,input_data!$1:$1,0)),"")</f>
        <v>0.64564330680621396</v>
      </c>
      <c r="I209" s="252">
        <f>_xlfn.IFNA(INDEX(input_data!$1:$1048576,MATCH($B209,input_data!$B:$B,0),MATCH(I$4,input_data!$1:$1,0)),"")</f>
        <v>29.223938159999999</v>
      </c>
      <c r="J209" s="252">
        <f>_xlfn.IFNA(INDEX(input_data!$1:$1048576,MATCH($B209,input_data!$B:$B,0),MATCH(J$4,input_data!$1:$1,0)),"")</f>
        <v>0</v>
      </c>
      <c r="K209" s="252">
        <f>_xlfn.IFNA(INDEX(input_data!$1:$1048576,MATCH($B209,input_data!$B:$B,0),MATCH(K$4,input_data!$1:$1,0)),"")</f>
        <v>0</v>
      </c>
      <c r="L209" s="252">
        <f>_xlfn.IFNA(INDEX(input_data!$1:$1048576,MATCH($B209,input_data!$B:$B,0),MATCH(L$4,input_data!$1:$1,0)),"")</f>
        <v>0</v>
      </c>
      <c r="M209" s="252">
        <f>_xlfn.IFNA(INDEX(input_data!$1:$1048576,MATCH($B209,input_data!$B:$B,0),MATCH(M$4,input_data!$1:$1,0)),"")</f>
        <v>0</v>
      </c>
      <c r="N209" s="252">
        <f>_xlfn.IFNA(INDEX(input_data!$1:$1048576,MATCH($B209,input_data!$B:$B,0),MATCH(N$4,input_data!$1:$1,0)),"")</f>
        <v>0</v>
      </c>
      <c r="O209" s="252">
        <f>_xlfn.IFNA(INDEX(input_data!$1:$1048576,MATCH($B209,input_data!$B:$B,0),MATCH(O$4,input_data!$1:$1,0)),"")</f>
        <v>3.0327820000000001</v>
      </c>
      <c r="P209" s="251">
        <f>_xlfn.IFNA(INDEX(input_data!$1:$1048576,MATCH($B209,input_data!$B:$B,0),MATCH(P$4,input_data!$1:$1,0)),"")</f>
        <v>63.7154372139236</v>
      </c>
      <c r="Q209" s="217">
        <f t="shared" si="4"/>
        <v>6.5167960024953286E-2</v>
      </c>
    </row>
    <row r="210" spans="1:17" ht="16.5" x14ac:dyDescent="0.35">
      <c r="A210" s="263" t="s">
        <v>1655</v>
      </c>
      <c r="B210" s="88" t="s">
        <v>671</v>
      </c>
      <c r="C210" s="88" t="s">
        <v>1262</v>
      </c>
      <c r="D210" s="265"/>
      <c r="E210" s="89" t="s">
        <v>672</v>
      </c>
      <c r="F210" s="251">
        <f>_xlfn.IFNA(INDEX(input_data!$1:$1048576,MATCH($B210,input_data!$B:$B,0),MATCH(F$4,input_data!$1:$1,0)),"")</f>
        <v>140.11044504565899</v>
      </c>
      <c r="G210" s="252">
        <f>_xlfn.IFNA(INDEX(input_data!$1:$1048576,MATCH($B210,input_data!$B:$B,0),MATCH(G$4,input_data!$1:$1,0)),"")</f>
        <v>40.460473308625097</v>
      </c>
      <c r="H210" s="252">
        <f>_xlfn.IFNA(INDEX(input_data!$1:$1048576,MATCH($B210,input_data!$B:$B,0),MATCH(H$4,input_data!$1:$1,0)),"")</f>
        <v>1.1530499060533701</v>
      </c>
      <c r="I210" s="252">
        <f>_xlfn.IFNA(INDEX(input_data!$1:$1048576,MATCH($B210,input_data!$B:$B,0),MATCH(I$4,input_data!$1:$1,0)),"")</f>
        <v>92.369725563000003</v>
      </c>
      <c r="J210" s="252">
        <f>_xlfn.IFNA(INDEX(input_data!$1:$1048576,MATCH($B210,input_data!$B:$B,0),MATCH(J$4,input_data!$1:$1,0)),"")</f>
        <v>4.1144861017941796</v>
      </c>
      <c r="K210" s="252">
        <f>_xlfn.IFNA(INDEX(input_data!$1:$1048576,MATCH($B210,input_data!$B:$B,0),MATCH(K$4,input_data!$1:$1,0)),"")</f>
        <v>0.74790999999999996</v>
      </c>
      <c r="L210" s="252">
        <f>_xlfn.IFNA(INDEX(input_data!$1:$1048576,MATCH($B210,input_data!$B:$B,0),MATCH(L$4,input_data!$1:$1,0)),"")</f>
        <v>1.277679</v>
      </c>
      <c r="M210" s="252">
        <f>_xlfn.IFNA(INDEX(input_data!$1:$1048576,MATCH($B210,input_data!$B:$B,0),MATCH(M$4,input_data!$1:$1,0)),"")</f>
        <v>2.1080716505496402</v>
      </c>
      <c r="N210" s="252">
        <f>_xlfn.IFNA(INDEX(input_data!$1:$1048576,MATCH($B210,input_data!$B:$B,0),MATCH(N$4,input_data!$1:$1,0)),"")</f>
        <v>0</v>
      </c>
      <c r="O210" s="252">
        <f>_xlfn.IFNA(INDEX(input_data!$1:$1048576,MATCH($B210,input_data!$B:$B,0),MATCH(O$4,input_data!$1:$1,0)),"")</f>
        <v>0.52377700000000005</v>
      </c>
      <c r="P210" s="251">
        <f>_xlfn.IFNA(INDEX(input_data!$1:$1048576,MATCH($B210,input_data!$B:$B,0),MATCH(P$4,input_data!$1:$1,0)),"")</f>
        <v>142.75517253002201</v>
      </c>
      <c r="Q210" s="217">
        <f t="shared" si="4"/>
        <v>1.8876019439529657E-2</v>
      </c>
    </row>
    <row r="211" spans="1:17" ht="16.5" x14ac:dyDescent="0.35">
      <c r="A211" s="263" t="s">
        <v>1656</v>
      </c>
      <c r="B211" s="88" t="s">
        <v>673</v>
      </c>
      <c r="C211" s="88" t="s">
        <v>1263</v>
      </c>
      <c r="D211" s="265"/>
      <c r="E211" s="89" t="s">
        <v>674</v>
      </c>
      <c r="F211" s="251">
        <f>_xlfn.IFNA(INDEX(input_data!$1:$1048576,MATCH($B211,input_data!$B:$B,0),MATCH(F$4,input_data!$1:$1,0)),"")</f>
        <v>9.6361612493300104</v>
      </c>
      <c r="G211" s="252">
        <f>_xlfn.IFNA(INDEX(input_data!$1:$1048576,MATCH($B211,input_data!$B:$B,0),MATCH(G$4,input_data!$1:$1,0)),"")</f>
        <v>2.1775954796350501</v>
      </c>
      <c r="H211" s="252">
        <f>_xlfn.IFNA(INDEX(input_data!$1:$1048576,MATCH($B211,input_data!$B:$B,0),MATCH(H$4,input_data!$1:$1,0)),"")</f>
        <v>7.0960341495235807E-2</v>
      </c>
      <c r="I211" s="252">
        <f>_xlfn.IFNA(INDEX(input_data!$1:$1048576,MATCH($B211,input_data!$B:$B,0),MATCH(I$4,input_data!$1:$1,0)),"")</f>
        <v>5.8291105600000002</v>
      </c>
      <c r="J211" s="252">
        <f>_xlfn.IFNA(INDEX(input_data!$1:$1048576,MATCH($B211,input_data!$B:$B,0),MATCH(J$4,input_data!$1:$1,0)),"")</f>
        <v>0</v>
      </c>
      <c r="K211" s="252">
        <f>_xlfn.IFNA(INDEX(input_data!$1:$1048576,MATCH($B211,input_data!$B:$B,0),MATCH(K$4,input_data!$1:$1,0)),"")</f>
        <v>0</v>
      </c>
      <c r="L211" s="252">
        <f>_xlfn.IFNA(INDEX(input_data!$1:$1048576,MATCH($B211,input_data!$B:$B,0),MATCH(L$4,input_data!$1:$1,0)),"")</f>
        <v>0</v>
      </c>
      <c r="M211" s="252">
        <f>_xlfn.IFNA(INDEX(input_data!$1:$1048576,MATCH($B211,input_data!$B:$B,0),MATCH(M$4,input_data!$1:$1,0)),"")</f>
        <v>1.2435025689500101</v>
      </c>
      <c r="N211" s="252">
        <f>_xlfn.IFNA(INDEX(input_data!$1:$1048576,MATCH($B211,input_data!$B:$B,0),MATCH(N$4,input_data!$1:$1,0)),"")</f>
        <v>0.46669548777265701</v>
      </c>
      <c r="O211" s="252">
        <f>_xlfn.IFNA(INDEX(input_data!$1:$1048576,MATCH($B211,input_data!$B:$B,0),MATCH(O$4,input_data!$1:$1,0)),"")</f>
        <v>9.1453999999999994E-2</v>
      </c>
      <c r="P211" s="251">
        <f>_xlfn.IFNA(INDEX(input_data!$1:$1048576,MATCH($B211,input_data!$B:$B,0),MATCH(P$4,input_data!$1:$1,0)),"")</f>
        <v>9.8793184378529499</v>
      </c>
      <c r="Q211" s="217">
        <f t="shared" si="4"/>
        <v>2.5233823120160537E-2</v>
      </c>
    </row>
    <row r="212" spans="1:17" ht="16.5" x14ac:dyDescent="0.35">
      <c r="A212" s="263" t="s">
        <v>1657</v>
      </c>
      <c r="B212" s="88" t="s">
        <v>675</v>
      </c>
      <c r="C212" s="88" t="s">
        <v>1264</v>
      </c>
      <c r="D212" s="265"/>
      <c r="E212" s="89" t="s">
        <v>676</v>
      </c>
      <c r="F212" s="251">
        <f>_xlfn.IFNA(INDEX(input_data!$1:$1048576,MATCH($B212,input_data!$B:$B,0),MATCH(F$4,input_data!$1:$1,0)),"")</f>
        <v>10.196015713596699</v>
      </c>
      <c r="G212" s="252">
        <f>_xlfn.IFNA(INDEX(input_data!$1:$1048576,MATCH($B212,input_data!$B:$B,0),MATCH(G$4,input_data!$1:$1,0)),"")</f>
        <v>2.2377374330156101</v>
      </c>
      <c r="H212" s="252">
        <f>_xlfn.IFNA(INDEX(input_data!$1:$1048576,MATCH($B212,input_data!$B:$B,0),MATCH(H$4,input_data!$1:$1,0)),"")</f>
        <v>7.2920160749999505E-2</v>
      </c>
      <c r="I212" s="252">
        <f>_xlfn.IFNA(INDEX(input_data!$1:$1048576,MATCH($B212,input_data!$B:$B,0),MATCH(I$4,input_data!$1:$1,0)),"")</f>
        <v>6.1171460560000002</v>
      </c>
      <c r="J212" s="252">
        <f>_xlfn.IFNA(INDEX(input_data!$1:$1048576,MATCH($B212,input_data!$B:$B,0),MATCH(J$4,input_data!$1:$1,0)),"")</f>
        <v>0</v>
      </c>
      <c r="K212" s="252">
        <f>_xlfn.IFNA(INDEX(input_data!$1:$1048576,MATCH($B212,input_data!$B:$B,0),MATCH(K$4,input_data!$1:$1,0)),"")</f>
        <v>0</v>
      </c>
      <c r="L212" s="252">
        <f>_xlfn.IFNA(INDEX(input_data!$1:$1048576,MATCH($B212,input_data!$B:$B,0),MATCH(L$4,input_data!$1:$1,0)),"")</f>
        <v>0</v>
      </c>
      <c r="M212" s="252">
        <f>_xlfn.IFNA(INDEX(input_data!$1:$1048576,MATCH($B212,input_data!$B:$B,0),MATCH(M$4,input_data!$1:$1,0)),"")</f>
        <v>1.37971284407606</v>
      </c>
      <c r="N212" s="252">
        <f>_xlfn.IFNA(INDEX(input_data!$1:$1048576,MATCH($B212,input_data!$B:$B,0),MATCH(N$4,input_data!$1:$1,0)),"")</f>
        <v>0.43298505412914401</v>
      </c>
      <c r="O212" s="252">
        <f>_xlfn.IFNA(INDEX(input_data!$1:$1048576,MATCH($B212,input_data!$B:$B,0),MATCH(O$4,input_data!$1:$1,0)),"")</f>
        <v>0.109683</v>
      </c>
      <c r="P212" s="251">
        <f>_xlfn.IFNA(INDEX(input_data!$1:$1048576,MATCH($B212,input_data!$B:$B,0),MATCH(P$4,input_data!$1:$1,0)),"")</f>
        <v>10.3501845479708</v>
      </c>
      <c r="Q212" s="217">
        <f t="shared" si="4"/>
        <v>1.512049791846759E-2</v>
      </c>
    </row>
    <row r="213" spans="1:17" ht="16.5" x14ac:dyDescent="0.35">
      <c r="A213" s="263" t="s">
        <v>1658</v>
      </c>
      <c r="B213" s="88" t="s">
        <v>677</v>
      </c>
      <c r="C213" s="88" t="s">
        <v>1265</v>
      </c>
      <c r="D213" s="265"/>
      <c r="E213" s="89" t="s">
        <v>678</v>
      </c>
      <c r="F213" s="251">
        <f>_xlfn.IFNA(INDEX(input_data!$1:$1048576,MATCH($B213,input_data!$B:$B,0),MATCH(F$4,input_data!$1:$1,0)),"")</f>
        <v>15.506045837669401</v>
      </c>
      <c r="G213" s="252">
        <f>_xlfn.IFNA(INDEX(input_data!$1:$1048576,MATCH($B213,input_data!$B:$B,0),MATCH(G$4,input_data!$1:$1,0)),"")</f>
        <v>2.1079276400979001</v>
      </c>
      <c r="H213" s="252">
        <f>_xlfn.IFNA(INDEX(input_data!$1:$1048576,MATCH($B213,input_data!$B:$B,0),MATCH(H$4,input_data!$1:$1,0)),"")</f>
        <v>6.8690106398302406E-2</v>
      </c>
      <c r="I213" s="252">
        <f>_xlfn.IFNA(INDEX(input_data!$1:$1048576,MATCH($B213,input_data!$B:$B,0),MATCH(I$4,input_data!$1:$1,0)),"")</f>
        <v>10.047698325000001</v>
      </c>
      <c r="J213" s="252">
        <f>_xlfn.IFNA(INDEX(input_data!$1:$1048576,MATCH($B213,input_data!$B:$B,0),MATCH(J$4,input_data!$1:$1,0)),"")</f>
        <v>0</v>
      </c>
      <c r="K213" s="252">
        <f>_xlfn.IFNA(INDEX(input_data!$1:$1048576,MATCH($B213,input_data!$B:$B,0),MATCH(K$4,input_data!$1:$1,0)),"")</f>
        <v>0</v>
      </c>
      <c r="L213" s="252">
        <f>_xlfn.IFNA(INDEX(input_data!$1:$1048576,MATCH($B213,input_data!$B:$B,0),MATCH(L$4,input_data!$1:$1,0)),"")</f>
        <v>0</v>
      </c>
      <c r="M213" s="252">
        <f>_xlfn.IFNA(INDEX(input_data!$1:$1048576,MATCH($B213,input_data!$B:$B,0),MATCH(M$4,input_data!$1:$1,0)),"")</f>
        <v>3.44380431189095</v>
      </c>
      <c r="N213" s="252">
        <f>_xlfn.IFNA(INDEX(input_data!$1:$1048576,MATCH($B213,input_data!$B:$B,0),MATCH(N$4,input_data!$1:$1,0)),"")</f>
        <v>0</v>
      </c>
      <c r="O213" s="252">
        <f>_xlfn.IFNA(INDEX(input_data!$1:$1048576,MATCH($B213,input_data!$B:$B,0),MATCH(O$4,input_data!$1:$1,0)),"")</f>
        <v>0.116519</v>
      </c>
      <c r="P213" s="251">
        <f>_xlfn.IFNA(INDEX(input_data!$1:$1048576,MATCH($B213,input_data!$B:$B,0),MATCH(P$4,input_data!$1:$1,0)),"")</f>
        <v>15.7846393833872</v>
      </c>
      <c r="Q213" s="217">
        <f t="shared" si="4"/>
        <v>1.7966769132140792E-2</v>
      </c>
    </row>
    <row r="214" spans="1:17" ht="16.5" x14ac:dyDescent="0.35">
      <c r="A214" s="263" t="s">
        <v>1659</v>
      </c>
      <c r="B214" s="88" t="s">
        <v>679</v>
      </c>
      <c r="C214" s="88" t="s">
        <v>1266</v>
      </c>
      <c r="D214" s="265"/>
      <c r="E214" s="89" t="s">
        <v>680</v>
      </c>
      <c r="F214" s="251">
        <f>_xlfn.IFNA(INDEX(input_data!$1:$1048576,MATCH($B214,input_data!$B:$B,0),MATCH(F$4,input_data!$1:$1,0)),"")</f>
        <v>125.54732481577</v>
      </c>
      <c r="G214" s="252">
        <f>_xlfn.IFNA(INDEX(input_data!$1:$1048576,MATCH($B214,input_data!$B:$B,0),MATCH(G$4,input_data!$1:$1,0)),"")</f>
        <v>57.239020326092202</v>
      </c>
      <c r="H214" s="252">
        <f>_xlfn.IFNA(INDEX(input_data!$1:$1048576,MATCH($B214,input_data!$B:$B,0),MATCH(H$4,input_data!$1:$1,0)),"")</f>
        <v>1.4755250552145101</v>
      </c>
      <c r="I214" s="252">
        <f>_xlfn.IFNA(INDEX(input_data!$1:$1048576,MATCH($B214,input_data!$B:$B,0),MATCH(I$4,input_data!$1:$1,0)),"")</f>
        <v>55.268692080000001</v>
      </c>
      <c r="J214" s="252">
        <f>_xlfn.IFNA(INDEX(input_data!$1:$1048576,MATCH($B214,input_data!$B:$B,0),MATCH(J$4,input_data!$1:$1,0)),"")</f>
        <v>7.63371694732575</v>
      </c>
      <c r="K214" s="252">
        <f>_xlfn.IFNA(INDEX(input_data!$1:$1048576,MATCH($B214,input_data!$B:$B,0),MATCH(K$4,input_data!$1:$1,0)),"")</f>
        <v>0.75793699999999997</v>
      </c>
      <c r="L214" s="252">
        <f>_xlfn.IFNA(INDEX(input_data!$1:$1048576,MATCH($B214,input_data!$B:$B,0),MATCH(L$4,input_data!$1:$1,0)),"")</f>
        <v>1.29481</v>
      </c>
      <c r="M214" s="252">
        <f>_xlfn.IFNA(INDEX(input_data!$1:$1048576,MATCH($B214,input_data!$B:$B,0),MATCH(M$4,input_data!$1:$1,0)),"")</f>
        <v>1.97153846602829</v>
      </c>
      <c r="N214" s="252">
        <f>_xlfn.IFNA(INDEX(input_data!$1:$1048576,MATCH($B214,input_data!$B:$B,0),MATCH(N$4,input_data!$1:$1,0)),"")</f>
        <v>0</v>
      </c>
      <c r="O214" s="252">
        <f>_xlfn.IFNA(INDEX(input_data!$1:$1048576,MATCH($B214,input_data!$B:$B,0),MATCH(O$4,input_data!$1:$1,0)),"")</f>
        <v>2.1746210000000001</v>
      </c>
      <c r="P214" s="251">
        <f>_xlfn.IFNA(INDEX(input_data!$1:$1048576,MATCH($B214,input_data!$B:$B,0),MATCH(P$4,input_data!$1:$1,0)),"")</f>
        <v>127.815860874661</v>
      </c>
      <c r="Q214" s="217">
        <f t="shared" si="4"/>
        <v>1.8069170826378711E-2</v>
      </c>
    </row>
    <row r="215" spans="1:17" ht="16.5" x14ac:dyDescent="0.35">
      <c r="A215" s="263" t="s">
        <v>1660</v>
      </c>
      <c r="B215" s="88" t="s">
        <v>681</v>
      </c>
      <c r="C215" s="88" t="s">
        <v>1267</v>
      </c>
      <c r="D215" s="265"/>
      <c r="E215" s="89" t="s">
        <v>682</v>
      </c>
      <c r="F215" s="251">
        <f>_xlfn.IFNA(INDEX(input_data!$1:$1048576,MATCH($B215,input_data!$B:$B,0),MATCH(F$4,input_data!$1:$1,0)),"")</f>
        <v>181.37484818324401</v>
      </c>
      <c r="G215" s="252">
        <f>_xlfn.IFNA(INDEX(input_data!$1:$1048576,MATCH($B215,input_data!$B:$B,0),MATCH(G$4,input_data!$1:$1,0)),"")</f>
        <v>51.228246060894101</v>
      </c>
      <c r="H215" s="252">
        <f>_xlfn.IFNA(INDEX(input_data!$1:$1048576,MATCH($B215,input_data!$B:$B,0),MATCH(H$4,input_data!$1:$1,0)),"")</f>
        <v>1.4900453727504099</v>
      </c>
      <c r="I215" s="252">
        <f>_xlfn.IFNA(INDEX(input_data!$1:$1048576,MATCH($B215,input_data!$B:$B,0),MATCH(I$4,input_data!$1:$1,0)),"")</f>
        <v>117.27003071999999</v>
      </c>
      <c r="J215" s="252">
        <f>_xlfn.IFNA(INDEX(input_data!$1:$1048576,MATCH($B215,input_data!$B:$B,0),MATCH(J$4,input_data!$1:$1,0)),"")</f>
        <v>5.0864941261264001</v>
      </c>
      <c r="K215" s="252">
        <f>_xlfn.IFNA(INDEX(input_data!$1:$1048576,MATCH($B215,input_data!$B:$B,0),MATCH(K$4,input_data!$1:$1,0)),"")</f>
        <v>0.90807800000000005</v>
      </c>
      <c r="L215" s="252">
        <f>_xlfn.IFNA(INDEX(input_data!$1:$1048576,MATCH($B215,input_data!$B:$B,0),MATCH(L$4,input_data!$1:$1,0)),"")</f>
        <v>1.5512999999999999</v>
      </c>
      <c r="M215" s="252">
        <f>_xlfn.IFNA(INDEX(input_data!$1:$1048576,MATCH($B215,input_data!$B:$B,0),MATCH(M$4,input_data!$1:$1,0)),"")</f>
        <v>5.9658079191271103</v>
      </c>
      <c r="N215" s="252">
        <f>_xlfn.IFNA(INDEX(input_data!$1:$1048576,MATCH($B215,input_data!$B:$B,0),MATCH(N$4,input_data!$1:$1,0)),"")</f>
        <v>0</v>
      </c>
      <c r="O215" s="252">
        <f>_xlfn.IFNA(INDEX(input_data!$1:$1048576,MATCH($B215,input_data!$B:$B,0),MATCH(O$4,input_data!$1:$1,0)),"")</f>
        <v>1.0550330000000001</v>
      </c>
      <c r="P215" s="251">
        <f>_xlfn.IFNA(INDEX(input_data!$1:$1048576,MATCH($B215,input_data!$B:$B,0),MATCH(P$4,input_data!$1:$1,0)),"")</f>
        <v>184.555035198898</v>
      </c>
      <c r="Q215" s="217">
        <f t="shared" si="4"/>
        <v>1.75337818198531E-2</v>
      </c>
    </row>
    <row r="216" spans="1:17" ht="16.5" x14ac:dyDescent="0.35">
      <c r="A216" s="263" t="s">
        <v>1661</v>
      </c>
      <c r="B216" s="88" t="s">
        <v>683</v>
      </c>
      <c r="C216" s="88" t="s">
        <v>1268</v>
      </c>
      <c r="D216" s="265"/>
      <c r="E216" s="89" t="s">
        <v>684</v>
      </c>
      <c r="F216" s="251">
        <f>_xlfn.IFNA(INDEX(input_data!$1:$1048576,MATCH($B216,input_data!$B:$B,0),MATCH(F$4,input_data!$1:$1,0)),"")</f>
        <v>8.8171784881274409</v>
      </c>
      <c r="G216" s="252">
        <f>_xlfn.IFNA(INDEX(input_data!$1:$1048576,MATCH($B216,input_data!$B:$B,0),MATCH(G$4,input_data!$1:$1,0)),"")</f>
        <v>1.26558950652805</v>
      </c>
      <c r="H216" s="252">
        <f>_xlfn.IFNA(INDEX(input_data!$1:$1048576,MATCH($B216,input_data!$B:$B,0),MATCH(H$4,input_data!$1:$1,0)),"")</f>
        <v>4.12412059153743E-2</v>
      </c>
      <c r="I216" s="252">
        <f>_xlfn.IFNA(INDEX(input_data!$1:$1048576,MATCH($B216,input_data!$B:$B,0),MATCH(I$4,input_data!$1:$1,0)),"")</f>
        <v>7.3132819199999997</v>
      </c>
      <c r="J216" s="252">
        <f>_xlfn.IFNA(INDEX(input_data!$1:$1048576,MATCH($B216,input_data!$B:$B,0),MATCH(J$4,input_data!$1:$1,0)),"")</f>
        <v>0</v>
      </c>
      <c r="K216" s="252">
        <f>_xlfn.IFNA(INDEX(input_data!$1:$1048576,MATCH($B216,input_data!$B:$B,0),MATCH(K$4,input_data!$1:$1,0)),"")</f>
        <v>0</v>
      </c>
      <c r="L216" s="252">
        <f>_xlfn.IFNA(INDEX(input_data!$1:$1048576,MATCH($B216,input_data!$B:$B,0),MATCH(L$4,input_data!$1:$1,0)),"")</f>
        <v>0</v>
      </c>
      <c r="M216" s="252">
        <f>_xlfn.IFNA(INDEX(input_data!$1:$1048576,MATCH($B216,input_data!$B:$B,0),MATCH(M$4,input_data!$1:$1,0)),"")</f>
        <v>0.57302670941645195</v>
      </c>
      <c r="N216" s="252">
        <f>_xlfn.IFNA(INDEX(input_data!$1:$1048576,MATCH($B216,input_data!$B:$B,0),MATCH(N$4,input_data!$1:$1,0)),"")</f>
        <v>0</v>
      </c>
      <c r="O216" s="252">
        <f>_xlfn.IFNA(INDEX(input_data!$1:$1048576,MATCH($B216,input_data!$B:$B,0),MATCH(O$4,input_data!$1:$1,0)),"")</f>
        <v>0.10929700000000001</v>
      </c>
      <c r="P216" s="251">
        <f>_xlfn.IFNA(INDEX(input_data!$1:$1048576,MATCH($B216,input_data!$B:$B,0),MATCH(P$4,input_data!$1:$1,0)),"")</f>
        <v>9.3024363418598703</v>
      </c>
      <c r="Q216" s="217">
        <f t="shared" si="4"/>
        <v>5.5035503067771829E-2</v>
      </c>
    </row>
    <row r="217" spans="1:17" ht="16.5" x14ac:dyDescent="0.35">
      <c r="A217" s="263" t="s">
        <v>1662</v>
      </c>
      <c r="B217" s="88" t="s">
        <v>685</v>
      </c>
      <c r="C217" s="88" t="s">
        <v>1269</v>
      </c>
      <c r="D217" s="265"/>
      <c r="E217" s="89" t="s">
        <v>686</v>
      </c>
      <c r="F217" s="251">
        <f>_xlfn.IFNA(INDEX(input_data!$1:$1048576,MATCH($B217,input_data!$B:$B,0),MATCH(F$4,input_data!$1:$1,0)),"")</f>
        <v>16.827987437818201</v>
      </c>
      <c r="G217" s="252">
        <f>_xlfn.IFNA(INDEX(input_data!$1:$1048576,MATCH($B217,input_data!$B:$B,0),MATCH(G$4,input_data!$1:$1,0)),"")</f>
        <v>3.9333112145032199</v>
      </c>
      <c r="H217" s="252">
        <f>_xlfn.IFNA(INDEX(input_data!$1:$1048576,MATCH($B217,input_data!$B:$B,0),MATCH(H$4,input_data!$1:$1,0)),"")</f>
        <v>0.12817307419969801</v>
      </c>
      <c r="I217" s="252">
        <f>_xlfn.IFNA(INDEX(input_data!$1:$1048576,MATCH($B217,input_data!$B:$B,0),MATCH(I$4,input_data!$1:$1,0)),"")</f>
        <v>12.321457984</v>
      </c>
      <c r="J217" s="252">
        <f>_xlfn.IFNA(INDEX(input_data!$1:$1048576,MATCH($B217,input_data!$B:$B,0),MATCH(J$4,input_data!$1:$1,0)),"")</f>
        <v>0</v>
      </c>
      <c r="K217" s="252">
        <f>_xlfn.IFNA(INDEX(input_data!$1:$1048576,MATCH($B217,input_data!$B:$B,0),MATCH(K$4,input_data!$1:$1,0)),"")</f>
        <v>0</v>
      </c>
      <c r="L217" s="252">
        <f>_xlfn.IFNA(INDEX(input_data!$1:$1048576,MATCH($B217,input_data!$B:$B,0),MATCH(L$4,input_data!$1:$1,0)),"")</f>
        <v>0</v>
      </c>
      <c r="M217" s="252">
        <f>_xlfn.IFNA(INDEX(input_data!$1:$1048576,MATCH($B217,input_data!$B:$B,0),MATCH(M$4,input_data!$1:$1,0)),"")</f>
        <v>0.525930473807531</v>
      </c>
      <c r="N217" s="252">
        <f>_xlfn.IFNA(INDEX(input_data!$1:$1048576,MATCH($B217,input_data!$B:$B,0),MATCH(N$4,input_data!$1:$1,0)),"")</f>
        <v>0</v>
      </c>
      <c r="O217" s="252">
        <f>_xlfn.IFNA(INDEX(input_data!$1:$1048576,MATCH($B217,input_data!$B:$B,0),MATCH(O$4,input_data!$1:$1,0)),"")</f>
        <v>0.22137599999999999</v>
      </c>
      <c r="P217" s="251">
        <f>_xlfn.IFNA(INDEX(input_data!$1:$1048576,MATCH($B217,input_data!$B:$B,0),MATCH(P$4,input_data!$1:$1,0)),"")</f>
        <v>17.1302487465104</v>
      </c>
      <c r="Q217" s="217">
        <f t="shared" si="4"/>
        <v>1.7961821626566898E-2</v>
      </c>
    </row>
    <row r="218" spans="1:17" ht="16.5" x14ac:dyDescent="0.35">
      <c r="A218" s="263" t="s">
        <v>1663</v>
      </c>
      <c r="B218" s="88" t="s">
        <v>687</v>
      </c>
      <c r="C218" s="88" t="s">
        <v>1270</v>
      </c>
      <c r="D218" s="265"/>
      <c r="E218" s="89" t="s">
        <v>688</v>
      </c>
      <c r="F218" s="251">
        <f>_xlfn.IFNA(INDEX(input_data!$1:$1048576,MATCH($B218,input_data!$B:$B,0),MATCH(F$4,input_data!$1:$1,0)),"")</f>
        <v>12.4021139853345</v>
      </c>
      <c r="G218" s="252">
        <f>_xlfn.IFNA(INDEX(input_data!$1:$1048576,MATCH($B218,input_data!$B:$B,0),MATCH(G$4,input_data!$1:$1,0)),"")</f>
        <v>3.70155966116549</v>
      </c>
      <c r="H218" s="252">
        <f>_xlfn.IFNA(INDEX(input_data!$1:$1048576,MATCH($B218,input_data!$B:$B,0),MATCH(H$4,input_data!$1:$1,0)),"")</f>
        <v>0.11792340431553799</v>
      </c>
      <c r="I218" s="252">
        <f>_xlfn.IFNA(INDEX(input_data!$1:$1048576,MATCH($B218,input_data!$B:$B,0),MATCH(I$4,input_data!$1:$1,0)),"")</f>
        <v>6.7295866120000003</v>
      </c>
      <c r="J218" s="252">
        <f>_xlfn.IFNA(INDEX(input_data!$1:$1048576,MATCH($B218,input_data!$B:$B,0),MATCH(J$4,input_data!$1:$1,0)),"")</f>
        <v>0</v>
      </c>
      <c r="K218" s="252">
        <f>_xlfn.IFNA(INDEX(input_data!$1:$1048576,MATCH($B218,input_data!$B:$B,0),MATCH(K$4,input_data!$1:$1,0)),"")</f>
        <v>0</v>
      </c>
      <c r="L218" s="252">
        <f>_xlfn.IFNA(INDEX(input_data!$1:$1048576,MATCH($B218,input_data!$B:$B,0),MATCH(L$4,input_data!$1:$1,0)),"")</f>
        <v>0</v>
      </c>
      <c r="M218" s="252">
        <f>_xlfn.IFNA(INDEX(input_data!$1:$1048576,MATCH($B218,input_data!$B:$B,0),MATCH(M$4,input_data!$1:$1,0)),"")</f>
        <v>1.5801560145712401</v>
      </c>
      <c r="N218" s="252">
        <f>_xlfn.IFNA(INDEX(input_data!$1:$1048576,MATCH($B218,input_data!$B:$B,0),MATCH(N$4,input_data!$1:$1,0)),"")</f>
        <v>3.7982750312697301E-2</v>
      </c>
      <c r="O218" s="252">
        <f>_xlfn.IFNA(INDEX(input_data!$1:$1048576,MATCH($B218,input_data!$B:$B,0),MATCH(O$4,input_data!$1:$1,0)),"")</f>
        <v>0.137488</v>
      </c>
      <c r="P218" s="251">
        <f>_xlfn.IFNA(INDEX(input_data!$1:$1048576,MATCH($B218,input_data!$B:$B,0),MATCH(P$4,input_data!$1:$1,0)),"")</f>
        <v>12.304696442365</v>
      </c>
      <c r="Q218" s="217">
        <f t="shared" si="4"/>
        <v>-7.8549143383698228E-3</v>
      </c>
    </row>
    <row r="219" spans="1:17" ht="16.5" x14ac:dyDescent="0.35">
      <c r="A219" s="263" t="s">
        <v>1664</v>
      </c>
      <c r="B219" s="88" t="s">
        <v>689</v>
      </c>
      <c r="C219" s="88" t="s">
        <v>1271</v>
      </c>
      <c r="D219" s="265"/>
      <c r="E219" s="89" t="s">
        <v>690</v>
      </c>
      <c r="F219" s="251">
        <f>_xlfn.IFNA(INDEX(input_data!$1:$1048576,MATCH($B219,input_data!$B:$B,0),MATCH(F$4,input_data!$1:$1,0)),"")</f>
        <v>251.058392510126</v>
      </c>
      <c r="G219" s="252">
        <f>_xlfn.IFNA(INDEX(input_data!$1:$1048576,MATCH($B219,input_data!$B:$B,0),MATCH(G$4,input_data!$1:$1,0)),"")</f>
        <v>115.15229749036899</v>
      </c>
      <c r="H219" s="252">
        <f>_xlfn.IFNA(INDEX(input_data!$1:$1048576,MATCH($B219,input_data!$B:$B,0),MATCH(H$4,input_data!$1:$1,0)),"")</f>
        <v>2.8983361552700799</v>
      </c>
      <c r="I219" s="252">
        <f>_xlfn.IFNA(INDEX(input_data!$1:$1048576,MATCH($B219,input_data!$B:$B,0),MATCH(I$4,input_data!$1:$1,0)),"")</f>
        <v>109.713353244</v>
      </c>
      <c r="J219" s="252">
        <f>_xlfn.IFNA(INDEX(input_data!$1:$1048576,MATCH($B219,input_data!$B:$B,0),MATCH(J$4,input_data!$1:$1,0)),"")</f>
        <v>14.8765367058922</v>
      </c>
      <c r="K219" s="252">
        <f>_xlfn.IFNA(INDEX(input_data!$1:$1048576,MATCH($B219,input_data!$B:$B,0),MATCH(K$4,input_data!$1:$1,0)),"")</f>
        <v>1.500831</v>
      </c>
      <c r="L219" s="252">
        <f>_xlfn.IFNA(INDEX(input_data!$1:$1048576,MATCH($B219,input_data!$B:$B,0),MATCH(L$4,input_data!$1:$1,0)),"")</f>
        <v>2.5639189999999998</v>
      </c>
      <c r="M219" s="252">
        <f>_xlfn.IFNA(INDEX(input_data!$1:$1048576,MATCH($B219,input_data!$B:$B,0),MATCH(M$4,input_data!$1:$1,0)),"")</f>
        <v>6.08852075570252</v>
      </c>
      <c r="N219" s="252">
        <f>_xlfn.IFNA(INDEX(input_data!$1:$1048576,MATCH($B219,input_data!$B:$B,0),MATCH(N$4,input_data!$1:$1,0)),"")</f>
        <v>0</v>
      </c>
      <c r="O219" s="252">
        <f>_xlfn.IFNA(INDEX(input_data!$1:$1048576,MATCH($B219,input_data!$B:$B,0),MATCH(O$4,input_data!$1:$1,0)),"")</f>
        <v>1.8135559999999999</v>
      </c>
      <c r="P219" s="251">
        <f>_xlfn.IFNA(INDEX(input_data!$1:$1048576,MATCH($B219,input_data!$B:$B,0),MATCH(P$4,input_data!$1:$1,0)),"")</f>
        <v>254.60735035123301</v>
      </c>
      <c r="Q219" s="217">
        <f t="shared" si="4"/>
        <v>1.413598567896468E-2</v>
      </c>
    </row>
    <row r="220" spans="1:17" ht="16.5" x14ac:dyDescent="0.35">
      <c r="A220" s="263" t="s">
        <v>1665</v>
      </c>
      <c r="B220" s="88" t="s">
        <v>691</v>
      </c>
      <c r="C220" s="88" t="s">
        <v>1272</v>
      </c>
      <c r="D220" s="265"/>
      <c r="E220" s="89" t="s">
        <v>692</v>
      </c>
      <c r="F220" s="251">
        <f>_xlfn.IFNA(INDEX(input_data!$1:$1048576,MATCH($B220,input_data!$B:$B,0),MATCH(F$4,input_data!$1:$1,0)),"")</f>
        <v>12.692503112304999</v>
      </c>
      <c r="G220" s="252">
        <f>_xlfn.IFNA(INDEX(input_data!$1:$1048576,MATCH($B220,input_data!$B:$B,0),MATCH(G$4,input_data!$1:$1,0)),"")</f>
        <v>3.7385991837517398</v>
      </c>
      <c r="H220" s="252">
        <f>_xlfn.IFNA(INDEX(input_data!$1:$1048576,MATCH($B220,input_data!$B:$B,0),MATCH(H$4,input_data!$1:$1,0)),"")</f>
        <v>0.119792161145143</v>
      </c>
      <c r="I220" s="252">
        <f>_xlfn.IFNA(INDEX(input_data!$1:$1048576,MATCH($B220,input_data!$B:$B,0),MATCH(I$4,input_data!$1:$1,0)),"")</f>
        <v>7.2801283799999998</v>
      </c>
      <c r="J220" s="252">
        <f>_xlfn.IFNA(INDEX(input_data!$1:$1048576,MATCH($B220,input_data!$B:$B,0),MATCH(J$4,input_data!$1:$1,0)),"")</f>
        <v>0</v>
      </c>
      <c r="K220" s="252">
        <f>_xlfn.IFNA(INDEX(input_data!$1:$1048576,MATCH($B220,input_data!$B:$B,0),MATCH(K$4,input_data!$1:$1,0)),"")</f>
        <v>0</v>
      </c>
      <c r="L220" s="252">
        <f>_xlfn.IFNA(INDEX(input_data!$1:$1048576,MATCH($B220,input_data!$B:$B,0),MATCH(L$4,input_data!$1:$1,0)),"")</f>
        <v>0</v>
      </c>
      <c r="M220" s="252">
        <f>_xlfn.IFNA(INDEX(input_data!$1:$1048576,MATCH($B220,input_data!$B:$B,0),MATCH(M$4,input_data!$1:$1,0)),"")</f>
        <v>0.93473093034022703</v>
      </c>
      <c r="N220" s="252">
        <f>_xlfn.IFNA(INDEX(input_data!$1:$1048576,MATCH($B220,input_data!$B:$B,0),MATCH(N$4,input_data!$1:$1,0)),"")</f>
        <v>0</v>
      </c>
      <c r="O220" s="252">
        <f>_xlfn.IFNA(INDEX(input_data!$1:$1048576,MATCH($B220,input_data!$B:$B,0),MATCH(O$4,input_data!$1:$1,0)),"")</f>
        <v>0.149786</v>
      </c>
      <c r="P220" s="251">
        <f>_xlfn.IFNA(INDEX(input_data!$1:$1048576,MATCH($B220,input_data!$B:$B,0),MATCH(P$4,input_data!$1:$1,0)),"")</f>
        <v>12.223036655237101</v>
      </c>
      <c r="Q220" s="217">
        <f t="shared" si="4"/>
        <v>-3.6987696824967942E-2</v>
      </c>
    </row>
    <row r="221" spans="1:17" ht="16.5" x14ac:dyDescent="0.35">
      <c r="A221" s="263" t="s">
        <v>1666</v>
      </c>
      <c r="B221" s="88" t="s">
        <v>693</v>
      </c>
      <c r="C221" s="88" t="s">
        <v>1273</v>
      </c>
      <c r="D221" s="265"/>
      <c r="E221" s="89" t="s">
        <v>694</v>
      </c>
      <c r="F221" s="251">
        <f>_xlfn.IFNA(INDEX(input_data!$1:$1048576,MATCH($B221,input_data!$B:$B,0),MATCH(F$4,input_data!$1:$1,0)),"")</f>
        <v>255.967873764833</v>
      </c>
      <c r="G221" s="252">
        <f>_xlfn.IFNA(INDEX(input_data!$1:$1048576,MATCH($B221,input_data!$B:$B,0),MATCH(G$4,input_data!$1:$1,0)),"")</f>
        <v>145.880322379223</v>
      </c>
      <c r="H221" s="252">
        <f>_xlfn.IFNA(INDEX(input_data!$1:$1048576,MATCH($B221,input_data!$B:$B,0),MATCH(H$4,input_data!$1:$1,0)),"")</f>
        <v>3.57420561914692</v>
      </c>
      <c r="I221" s="252">
        <f>_xlfn.IFNA(INDEX(input_data!$1:$1048576,MATCH($B221,input_data!$B:$B,0),MATCH(I$4,input_data!$1:$1,0)),"")</f>
        <v>79.763708219999998</v>
      </c>
      <c r="J221" s="252">
        <f>_xlfn.IFNA(INDEX(input_data!$1:$1048576,MATCH($B221,input_data!$B:$B,0),MATCH(J$4,input_data!$1:$1,0)),"")</f>
        <v>15.2186418736196</v>
      </c>
      <c r="K221" s="252">
        <f>_xlfn.IFNA(INDEX(input_data!$1:$1048576,MATCH($B221,input_data!$B:$B,0),MATCH(K$4,input_data!$1:$1,0)),"")</f>
        <v>1.468413</v>
      </c>
      <c r="L221" s="252">
        <f>_xlfn.IFNA(INDEX(input_data!$1:$1048576,MATCH($B221,input_data!$B:$B,0),MATCH(L$4,input_data!$1:$1,0)),"")</f>
        <v>2.5085389999999999</v>
      </c>
      <c r="M221" s="252">
        <f>_xlfn.IFNA(INDEX(input_data!$1:$1048576,MATCH($B221,input_data!$B:$B,0),MATCH(M$4,input_data!$1:$1,0)),"")</f>
        <v>10.4919148758683</v>
      </c>
      <c r="N221" s="252">
        <f>_xlfn.IFNA(INDEX(input_data!$1:$1048576,MATCH($B221,input_data!$B:$B,0),MATCH(N$4,input_data!$1:$1,0)),"")</f>
        <v>0</v>
      </c>
      <c r="O221" s="252">
        <f>_xlfn.IFNA(INDEX(input_data!$1:$1048576,MATCH($B221,input_data!$B:$B,0),MATCH(O$4,input_data!$1:$1,0)),"")</f>
        <v>1.083413</v>
      </c>
      <c r="P221" s="251">
        <f>_xlfn.IFNA(INDEX(input_data!$1:$1048576,MATCH($B221,input_data!$B:$B,0),MATCH(P$4,input_data!$1:$1,0)),"")</f>
        <v>259.98915796785798</v>
      </c>
      <c r="Q221" s="217">
        <f t="shared" si="4"/>
        <v>1.5710112928935205E-2</v>
      </c>
    </row>
    <row r="222" spans="1:17" ht="16.5" x14ac:dyDescent="0.35">
      <c r="A222" s="263" t="s">
        <v>1667</v>
      </c>
      <c r="B222" s="88" t="s">
        <v>695</v>
      </c>
      <c r="C222" s="88" t="s">
        <v>1274</v>
      </c>
      <c r="D222" s="265"/>
      <c r="E222" s="89" t="s">
        <v>696</v>
      </c>
      <c r="F222" s="251">
        <f>_xlfn.IFNA(INDEX(input_data!$1:$1048576,MATCH($B222,input_data!$B:$B,0),MATCH(F$4,input_data!$1:$1,0)),"")</f>
        <v>637.48395057113601</v>
      </c>
      <c r="G222" s="252">
        <f>_xlfn.IFNA(INDEX(input_data!$1:$1048576,MATCH($B222,input_data!$B:$B,0),MATCH(G$4,input_data!$1:$1,0)),"")</f>
        <v>191.343175201522</v>
      </c>
      <c r="H222" s="252">
        <f>_xlfn.IFNA(INDEX(input_data!$1:$1048576,MATCH($B222,input_data!$B:$B,0),MATCH(H$4,input_data!$1:$1,0)),"")</f>
        <v>4.97053467384925</v>
      </c>
      <c r="I222" s="252">
        <f>_xlfn.IFNA(INDEX(input_data!$1:$1048576,MATCH($B222,input_data!$B:$B,0),MATCH(I$4,input_data!$1:$1,0)),"")</f>
        <v>402.36155942400001</v>
      </c>
      <c r="J222" s="252">
        <f>_xlfn.IFNA(INDEX(input_data!$1:$1048576,MATCH($B222,input_data!$B:$B,0),MATCH(J$4,input_data!$1:$1,0)),"")</f>
        <v>34.275015264838103</v>
      </c>
      <c r="K222" s="252">
        <f>_xlfn.IFNA(INDEX(input_data!$1:$1048576,MATCH($B222,input_data!$B:$B,0),MATCH(K$4,input_data!$1:$1,0)),"")</f>
        <v>4.1786779999999997</v>
      </c>
      <c r="L222" s="252">
        <f>_xlfn.IFNA(INDEX(input_data!$1:$1048576,MATCH($B222,input_data!$B:$B,0),MATCH(L$4,input_data!$1:$1,0)),"")</f>
        <v>7.1385750000000003</v>
      </c>
      <c r="M222" s="252">
        <f>_xlfn.IFNA(INDEX(input_data!$1:$1048576,MATCH($B222,input_data!$B:$B,0),MATCH(M$4,input_data!$1:$1,0)),"")</f>
        <v>2.9259371636261</v>
      </c>
      <c r="N222" s="252">
        <f>_xlfn.IFNA(INDEX(input_data!$1:$1048576,MATCH($B222,input_data!$B:$B,0),MATCH(N$4,input_data!$1:$1,0)),"")</f>
        <v>3.9814747878424401</v>
      </c>
      <c r="O222" s="252">
        <f>_xlfn.IFNA(INDEX(input_data!$1:$1048576,MATCH($B222,input_data!$B:$B,0),MATCH(O$4,input_data!$1:$1,0)),"")</f>
        <v>3.8848590000000001</v>
      </c>
      <c r="P222" s="251">
        <f>_xlfn.IFNA(INDEX(input_data!$1:$1048576,MATCH($B222,input_data!$B:$B,0),MATCH(P$4,input_data!$1:$1,0)),"")</f>
        <v>655.05980851567801</v>
      </c>
      <c r="Q222" s="217">
        <f t="shared" si="4"/>
        <v>2.7570667353735478E-2</v>
      </c>
    </row>
    <row r="223" spans="1:17" ht="16.5" x14ac:dyDescent="0.35">
      <c r="A223" s="263" t="s">
        <v>1668</v>
      </c>
      <c r="B223" s="88" t="s">
        <v>697</v>
      </c>
      <c r="C223" s="88" t="s">
        <v>1275</v>
      </c>
      <c r="D223" s="265"/>
      <c r="E223" s="89" t="s">
        <v>698</v>
      </c>
      <c r="F223" s="251">
        <f>_xlfn.IFNA(INDEX(input_data!$1:$1048576,MATCH($B223,input_data!$B:$B,0),MATCH(F$4,input_data!$1:$1,0)),"")</f>
        <v>11.131728523117699</v>
      </c>
      <c r="G223" s="252">
        <f>_xlfn.IFNA(INDEX(input_data!$1:$1048576,MATCH($B223,input_data!$B:$B,0),MATCH(G$4,input_data!$1:$1,0)),"")</f>
        <v>2.9585829715117899</v>
      </c>
      <c r="H223" s="252">
        <f>_xlfn.IFNA(INDEX(input_data!$1:$1048576,MATCH($B223,input_data!$B:$B,0),MATCH(H$4,input_data!$1:$1,0)),"")</f>
        <v>9.5895577639930493E-2</v>
      </c>
      <c r="I223" s="252">
        <f>_xlfn.IFNA(INDEX(input_data!$1:$1048576,MATCH($B223,input_data!$B:$B,0),MATCH(I$4,input_data!$1:$1,0)),"")</f>
        <v>6.2244391400000003</v>
      </c>
      <c r="J223" s="252">
        <f>_xlfn.IFNA(INDEX(input_data!$1:$1048576,MATCH($B223,input_data!$B:$B,0),MATCH(J$4,input_data!$1:$1,0)),"")</f>
        <v>0</v>
      </c>
      <c r="K223" s="252">
        <f>_xlfn.IFNA(INDEX(input_data!$1:$1048576,MATCH($B223,input_data!$B:$B,0),MATCH(K$4,input_data!$1:$1,0)),"")</f>
        <v>0</v>
      </c>
      <c r="L223" s="252">
        <f>_xlfn.IFNA(INDEX(input_data!$1:$1048576,MATCH($B223,input_data!$B:$B,0),MATCH(L$4,input_data!$1:$1,0)),"")</f>
        <v>0</v>
      </c>
      <c r="M223" s="252">
        <f>_xlfn.IFNA(INDEX(input_data!$1:$1048576,MATCH($B223,input_data!$B:$B,0),MATCH(M$4,input_data!$1:$1,0)),"")</f>
        <v>1.44567081908484</v>
      </c>
      <c r="N223" s="252">
        <f>_xlfn.IFNA(INDEX(input_data!$1:$1048576,MATCH($B223,input_data!$B:$B,0),MATCH(N$4,input_data!$1:$1,0)),"")</f>
        <v>0.31019097037191801</v>
      </c>
      <c r="O223" s="252">
        <f>_xlfn.IFNA(INDEX(input_data!$1:$1048576,MATCH($B223,input_data!$B:$B,0),MATCH(O$4,input_data!$1:$1,0)),"")</f>
        <v>0.17711299999999999</v>
      </c>
      <c r="P223" s="251">
        <f>_xlfn.IFNA(INDEX(input_data!$1:$1048576,MATCH($B223,input_data!$B:$B,0),MATCH(P$4,input_data!$1:$1,0)),"")</f>
        <v>11.211892478608499</v>
      </c>
      <c r="Q223" s="217">
        <f t="shared" si="4"/>
        <v>7.2013933257821794E-3</v>
      </c>
    </row>
    <row r="224" spans="1:17" ht="16.5" x14ac:dyDescent="0.35">
      <c r="A224" s="263" t="s">
        <v>1671</v>
      </c>
      <c r="B224" s="88" t="s">
        <v>701</v>
      </c>
      <c r="C224" s="88" t="s">
        <v>1276</v>
      </c>
      <c r="D224" s="265"/>
      <c r="E224" s="89" t="s">
        <v>702</v>
      </c>
      <c r="F224" s="251">
        <f>_xlfn.IFNA(INDEX(input_data!$1:$1048576,MATCH($B224,input_data!$B:$B,0),MATCH(F$4,input_data!$1:$1,0)),"")</f>
        <v>9.8617586338348406</v>
      </c>
      <c r="G224" s="252">
        <f>_xlfn.IFNA(INDEX(input_data!$1:$1048576,MATCH($B224,input_data!$B:$B,0),MATCH(G$4,input_data!$1:$1,0)),"")</f>
        <v>2.7569939193791999</v>
      </c>
      <c r="H224" s="252">
        <f>_xlfn.IFNA(INDEX(input_data!$1:$1048576,MATCH($B224,input_data!$B:$B,0),MATCH(H$4,input_data!$1:$1,0)),"")</f>
        <v>8.9840942383029004E-2</v>
      </c>
      <c r="I224" s="252">
        <f>_xlfn.IFNA(INDEX(input_data!$1:$1048576,MATCH($B224,input_data!$B:$B,0),MATCH(I$4,input_data!$1:$1,0)),"")</f>
        <v>5.8711657349999999</v>
      </c>
      <c r="J224" s="252">
        <f>_xlfn.IFNA(INDEX(input_data!$1:$1048576,MATCH($B224,input_data!$B:$B,0),MATCH(J$4,input_data!$1:$1,0)),"")</f>
        <v>0</v>
      </c>
      <c r="K224" s="252">
        <f>_xlfn.IFNA(INDEX(input_data!$1:$1048576,MATCH($B224,input_data!$B:$B,0),MATCH(K$4,input_data!$1:$1,0)),"")</f>
        <v>0</v>
      </c>
      <c r="L224" s="252">
        <f>_xlfn.IFNA(INDEX(input_data!$1:$1048576,MATCH($B224,input_data!$B:$B,0),MATCH(L$4,input_data!$1:$1,0)),"")</f>
        <v>0</v>
      </c>
      <c r="M224" s="252">
        <f>_xlfn.IFNA(INDEX(input_data!$1:$1048576,MATCH($B224,input_data!$B:$B,0),MATCH(M$4,input_data!$1:$1,0)),"")</f>
        <v>0.92621809134307997</v>
      </c>
      <c r="N224" s="252">
        <f>_xlfn.IFNA(INDEX(input_data!$1:$1048576,MATCH($B224,input_data!$B:$B,0),MATCH(N$4,input_data!$1:$1,0)),"")</f>
        <v>0</v>
      </c>
      <c r="O224" s="252">
        <f>_xlfn.IFNA(INDEX(input_data!$1:$1048576,MATCH($B224,input_data!$B:$B,0),MATCH(O$4,input_data!$1:$1,0)),"")</f>
        <v>0.12417599999999999</v>
      </c>
      <c r="P224" s="251">
        <f>_xlfn.IFNA(INDEX(input_data!$1:$1048576,MATCH($B224,input_data!$B:$B,0),MATCH(P$4,input_data!$1:$1,0)),"")</f>
        <v>9.7683946881053103</v>
      </c>
      <c r="Q224" s="217">
        <f t="shared" si="4"/>
        <v>-9.4672714265391367E-3</v>
      </c>
    </row>
    <row r="225" spans="1:17" ht="16.5" x14ac:dyDescent="0.35">
      <c r="A225" s="263" t="s">
        <v>1672</v>
      </c>
      <c r="B225" s="88" t="s">
        <v>703</v>
      </c>
      <c r="C225" s="88" t="s">
        <v>1277</v>
      </c>
      <c r="D225" s="265"/>
      <c r="E225" s="89" t="s">
        <v>704</v>
      </c>
      <c r="F225" s="251">
        <f>_xlfn.IFNA(INDEX(input_data!$1:$1048576,MATCH($B225,input_data!$B:$B,0),MATCH(F$4,input_data!$1:$1,0)),"")</f>
        <v>123.705197596696</v>
      </c>
      <c r="G225" s="252">
        <f>_xlfn.IFNA(INDEX(input_data!$1:$1048576,MATCH($B225,input_data!$B:$B,0),MATCH(G$4,input_data!$1:$1,0)),"")</f>
        <v>48.0898162244942</v>
      </c>
      <c r="H225" s="252">
        <f>_xlfn.IFNA(INDEX(input_data!$1:$1048576,MATCH($B225,input_data!$B:$B,0),MATCH(H$4,input_data!$1:$1,0)),"")</f>
        <v>1.27396185989582</v>
      </c>
      <c r="I225" s="252">
        <f>_xlfn.IFNA(INDEX(input_data!$1:$1048576,MATCH($B225,input_data!$B:$B,0),MATCH(I$4,input_data!$1:$1,0)),"")</f>
        <v>66.157991592000002</v>
      </c>
      <c r="J225" s="252">
        <f>_xlfn.IFNA(INDEX(input_data!$1:$1048576,MATCH($B225,input_data!$B:$B,0),MATCH(J$4,input_data!$1:$1,0)),"")</f>
        <v>7.0419224642154301</v>
      </c>
      <c r="K225" s="252">
        <f>_xlfn.IFNA(INDEX(input_data!$1:$1048576,MATCH($B225,input_data!$B:$B,0),MATCH(K$4,input_data!$1:$1,0)),"")</f>
        <v>0.77971000000000001</v>
      </c>
      <c r="L225" s="252">
        <f>_xlfn.IFNA(INDEX(input_data!$1:$1048576,MATCH($B225,input_data!$B:$B,0),MATCH(L$4,input_data!$1:$1,0)),"")</f>
        <v>1.332004</v>
      </c>
      <c r="M225" s="252">
        <f>_xlfn.IFNA(INDEX(input_data!$1:$1048576,MATCH($B225,input_data!$B:$B,0),MATCH(M$4,input_data!$1:$1,0)),"")</f>
        <v>0.26506432263829699</v>
      </c>
      <c r="N225" s="252">
        <f>_xlfn.IFNA(INDEX(input_data!$1:$1048576,MATCH($B225,input_data!$B:$B,0),MATCH(N$4,input_data!$1:$1,0)),"")</f>
        <v>0</v>
      </c>
      <c r="O225" s="252">
        <f>_xlfn.IFNA(INDEX(input_data!$1:$1048576,MATCH($B225,input_data!$B:$B,0),MATCH(O$4,input_data!$1:$1,0)),"")</f>
        <v>0.42971399999999998</v>
      </c>
      <c r="P225" s="251">
        <f>_xlfn.IFNA(INDEX(input_data!$1:$1048576,MATCH($B225,input_data!$B:$B,0),MATCH(P$4,input_data!$1:$1,0)),"")</f>
        <v>125.370184463244</v>
      </c>
      <c r="Q225" s="217">
        <f t="shared" si="4"/>
        <v>1.3459312129925127E-2</v>
      </c>
    </row>
    <row r="226" spans="1:17" ht="16.5" x14ac:dyDescent="0.35">
      <c r="A226" s="263" t="s">
        <v>1673</v>
      </c>
      <c r="B226" s="88" t="s">
        <v>705</v>
      </c>
      <c r="C226" s="88" t="s">
        <v>1278</v>
      </c>
      <c r="D226" s="265"/>
      <c r="E226" s="89" t="s">
        <v>706</v>
      </c>
      <c r="F226" s="251">
        <f>_xlfn.IFNA(INDEX(input_data!$1:$1048576,MATCH($B226,input_data!$B:$B,0),MATCH(F$4,input_data!$1:$1,0)),"")</f>
        <v>15.0582059358038</v>
      </c>
      <c r="G226" s="252">
        <f>_xlfn.IFNA(INDEX(input_data!$1:$1048576,MATCH($B226,input_data!$B:$B,0),MATCH(G$4,input_data!$1:$1,0)),"")</f>
        <v>2.6822494294010601</v>
      </c>
      <c r="H226" s="252">
        <f>_xlfn.IFNA(INDEX(input_data!$1:$1048576,MATCH($B226,input_data!$B:$B,0),MATCH(H$4,input_data!$1:$1,0)),"")</f>
        <v>8.7405276721826797E-2</v>
      </c>
      <c r="I226" s="252">
        <f>_xlfn.IFNA(INDEX(input_data!$1:$1048576,MATCH($B226,input_data!$B:$B,0),MATCH(I$4,input_data!$1:$1,0)),"")</f>
        <v>11.391066792</v>
      </c>
      <c r="J226" s="252">
        <f>_xlfn.IFNA(INDEX(input_data!$1:$1048576,MATCH($B226,input_data!$B:$B,0),MATCH(J$4,input_data!$1:$1,0)),"")</f>
        <v>0</v>
      </c>
      <c r="K226" s="252">
        <f>_xlfn.IFNA(INDEX(input_data!$1:$1048576,MATCH($B226,input_data!$B:$B,0),MATCH(K$4,input_data!$1:$1,0)),"")</f>
        <v>0</v>
      </c>
      <c r="L226" s="252">
        <f>_xlfn.IFNA(INDEX(input_data!$1:$1048576,MATCH($B226,input_data!$B:$B,0),MATCH(L$4,input_data!$1:$1,0)),"")</f>
        <v>0</v>
      </c>
      <c r="M226" s="252">
        <f>_xlfn.IFNA(INDEX(input_data!$1:$1048576,MATCH($B226,input_data!$B:$B,0),MATCH(M$4,input_data!$1:$1,0)),"")</f>
        <v>0.98439985658735496</v>
      </c>
      <c r="N226" s="252">
        <f>_xlfn.IFNA(INDEX(input_data!$1:$1048576,MATCH($B226,input_data!$B:$B,0),MATCH(N$4,input_data!$1:$1,0)),"")</f>
        <v>0</v>
      </c>
      <c r="O226" s="252">
        <f>_xlfn.IFNA(INDEX(input_data!$1:$1048576,MATCH($B226,input_data!$B:$B,0),MATCH(O$4,input_data!$1:$1,0)),"")</f>
        <v>0.128582</v>
      </c>
      <c r="P226" s="251">
        <f>_xlfn.IFNA(INDEX(input_data!$1:$1048576,MATCH($B226,input_data!$B:$B,0),MATCH(P$4,input_data!$1:$1,0)),"")</f>
        <v>15.2737033547102</v>
      </c>
      <c r="Q226" s="217">
        <f t="shared" si="4"/>
        <v>1.4310962396523852E-2</v>
      </c>
    </row>
    <row r="227" spans="1:17" ht="16.5" x14ac:dyDescent="0.35">
      <c r="A227" s="263" t="s">
        <v>1674</v>
      </c>
      <c r="B227" s="88" t="s">
        <v>707</v>
      </c>
      <c r="C227" s="88" t="s">
        <v>1279</v>
      </c>
      <c r="D227" s="265"/>
      <c r="E227" s="89" t="s">
        <v>708</v>
      </c>
      <c r="F227" s="251">
        <f>_xlfn.IFNA(INDEX(input_data!$1:$1048576,MATCH($B227,input_data!$B:$B,0),MATCH(F$4,input_data!$1:$1,0)),"")</f>
        <v>11.592519673601601</v>
      </c>
      <c r="G227" s="252">
        <f>_xlfn.IFNA(INDEX(input_data!$1:$1048576,MATCH($B227,input_data!$B:$B,0),MATCH(G$4,input_data!$1:$1,0)),"")</f>
        <v>3.0638002183748099</v>
      </c>
      <c r="H227" s="252">
        <f>_xlfn.IFNA(INDEX(input_data!$1:$1048576,MATCH($B227,input_data!$B:$B,0),MATCH(H$4,input_data!$1:$1,0)),"")</f>
        <v>9.9838703653761698E-2</v>
      </c>
      <c r="I227" s="252">
        <f>_xlfn.IFNA(INDEX(input_data!$1:$1048576,MATCH($B227,input_data!$B:$B,0),MATCH(I$4,input_data!$1:$1,0)),"")</f>
        <v>6.1433099999999996</v>
      </c>
      <c r="J227" s="252">
        <f>_xlfn.IFNA(INDEX(input_data!$1:$1048576,MATCH($B227,input_data!$B:$B,0),MATCH(J$4,input_data!$1:$1,0)),"")</f>
        <v>0</v>
      </c>
      <c r="K227" s="252">
        <f>_xlfn.IFNA(INDEX(input_data!$1:$1048576,MATCH($B227,input_data!$B:$B,0),MATCH(K$4,input_data!$1:$1,0)),"")</f>
        <v>0</v>
      </c>
      <c r="L227" s="252">
        <f>_xlfn.IFNA(INDEX(input_data!$1:$1048576,MATCH($B227,input_data!$B:$B,0),MATCH(L$4,input_data!$1:$1,0)),"")</f>
        <v>0</v>
      </c>
      <c r="M227" s="252">
        <f>_xlfn.IFNA(INDEX(input_data!$1:$1048576,MATCH($B227,input_data!$B:$B,0),MATCH(M$4,input_data!$1:$1,0)),"")</f>
        <v>1.96528608891659</v>
      </c>
      <c r="N227" s="252">
        <f>_xlfn.IFNA(INDEX(input_data!$1:$1048576,MATCH($B227,input_data!$B:$B,0),MATCH(N$4,input_data!$1:$1,0)),"")</f>
        <v>0.35951624172963498</v>
      </c>
      <c r="O227" s="252">
        <f>_xlfn.IFNA(INDEX(input_data!$1:$1048576,MATCH($B227,input_data!$B:$B,0),MATCH(O$4,input_data!$1:$1,0)),"")</f>
        <v>0.11108</v>
      </c>
      <c r="P227" s="251">
        <f>_xlfn.IFNA(INDEX(input_data!$1:$1048576,MATCH($B227,input_data!$B:$B,0),MATCH(P$4,input_data!$1:$1,0)),"")</f>
        <v>11.7428312526747</v>
      </c>
      <c r="Q227" s="217">
        <f t="shared" si="4"/>
        <v>1.296625611215374E-2</v>
      </c>
    </row>
    <row r="228" spans="1:17" ht="16.5" x14ac:dyDescent="0.35">
      <c r="A228" s="263" t="s">
        <v>1675</v>
      </c>
      <c r="B228" s="88" t="s">
        <v>709</v>
      </c>
      <c r="C228" s="88" t="s">
        <v>1280</v>
      </c>
      <c r="D228" s="265"/>
      <c r="E228" s="89" t="s">
        <v>710</v>
      </c>
      <c r="F228" s="251">
        <f>_xlfn.IFNA(INDEX(input_data!$1:$1048576,MATCH($B228,input_data!$B:$B,0),MATCH(F$4,input_data!$1:$1,0)),"")</f>
        <v>120.73263430825401</v>
      </c>
      <c r="G228" s="252">
        <f>_xlfn.IFNA(INDEX(input_data!$1:$1048576,MATCH($B228,input_data!$B:$B,0),MATCH(G$4,input_data!$1:$1,0)),"")</f>
        <v>38.737691446972697</v>
      </c>
      <c r="H228" s="252">
        <f>_xlfn.IFNA(INDEX(input_data!$1:$1048576,MATCH($B228,input_data!$B:$B,0),MATCH(H$4,input_data!$1:$1,0)),"")</f>
        <v>1.0635994543062699</v>
      </c>
      <c r="I228" s="252">
        <f>_xlfn.IFNA(INDEX(input_data!$1:$1048576,MATCH($B228,input_data!$B:$B,0),MATCH(I$4,input_data!$1:$1,0)),"")</f>
        <v>72.730358800000005</v>
      </c>
      <c r="J228" s="252">
        <f>_xlfn.IFNA(INDEX(input_data!$1:$1048576,MATCH($B228,input_data!$B:$B,0),MATCH(J$4,input_data!$1:$1,0)),"")</f>
        <v>6.2640123260672098</v>
      </c>
      <c r="K228" s="252">
        <f>_xlfn.IFNA(INDEX(input_data!$1:$1048576,MATCH($B228,input_data!$B:$B,0),MATCH(K$4,input_data!$1:$1,0)),"")</f>
        <v>0.76091900000000001</v>
      </c>
      <c r="L228" s="252">
        <f>_xlfn.IFNA(INDEX(input_data!$1:$1048576,MATCH($B228,input_data!$B:$B,0),MATCH(L$4,input_data!$1:$1,0)),"")</f>
        <v>1.299903</v>
      </c>
      <c r="M228" s="252">
        <f>_xlfn.IFNA(INDEX(input_data!$1:$1048576,MATCH($B228,input_data!$B:$B,0),MATCH(M$4,input_data!$1:$1,0)),"")</f>
        <v>0.73687383929227601</v>
      </c>
      <c r="N228" s="252">
        <f>_xlfn.IFNA(INDEX(input_data!$1:$1048576,MATCH($B228,input_data!$B:$B,0),MATCH(N$4,input_data!$1:$1,0)),"")</f>
        <v>0.20551616904776401</v>
      </c>
      <c r="O228" s="252">
        <f>_xlfn.IFNA(INDEX(input_data!$1:$1048576,MATCH($B228,input_data!$B:$B,0),MATCH(O$4,input_data!$1:$1,0)),"")</f>
        <v>0.91832499999999995</v>
      </c>
      <c r="P228" s="251">
        <f>_xlfn.IFNA(INDEX(input_data!$1:$1048576,MATCH($B228,input_data!$B:$B,0),MATCH(P$4,input_data!$1:$1,0)),"")</f>
        <v>122.71719903568599</v>
      </c>
      <c r="Q228" s="217">
        <f t="shared" si="4"/>
        <v>1.6437682643161811E-2</v>
      </c>
    </row>
    <row r="229" spans="1:17" ht="16.5" x14ac:dyDescent="0.35">
      <c r="A229" s="263" t="s">
        <v>1676</v>
      </c>
      <c r="B229" s="88" t="s">
        <v>711</v>
      </c>
      <c r="C229" s="88" t="s">
        <v>1281</v>
      </c>
      <c r="D229" s="265"/>
      <c r="E229" s="89" t="s">
        <v>712</v>
      </c>
      <c r="F229" s="251">
        <f>_xlfn.IFNA(INDEX(input_data!$1:$1048576,MATCH($B229,input_data!$B:$B,0),MATCH(F$4,input_data!$1:$1,0)),"")</f>
        <v>11.2314675927542</v>
      </c>
      <c r="G229" s="252">
        <f>_xlfn.IFNA(INDEX(input_data!$1:$1048576,MATCH($B229,input_data!$B:$B,0),MATCH(G$4,input_data!$1:$1,0)),"")</f>
        <v>3.2618779438262302</v>
      </c>
      <c r="H229" s="252">
        <f>_xlfn.IFNA(INDEX(input_data!$1:$1048576,MATCH($B229,input_data!$B:$B,0),MATCH(H$4,input_data!$1:$1,0)),"")</f>
        <v>0.103414047641088</v>
      </c>
      <c r="I229" s="252">
        <f>_xlfn.IFNA(INDEX(input_data!$1:$1048576,MATCH($B229,input_data!$B:$B,0),MATCH(I$4,input_data!$1:$1,0)),"")</f>
        <v>6.0431861700000002</v>
      </c>
      <c r="J229" s="252">
        <f>_xlfn.IFNA(INDEX(input_data!$1:$1048576,MATCH($B229,input_data!$B:$B,0),MATCH(J$4,input_data!$1:$1,0)),"")</f>
        <v>0</v>
      </c>
      <c r="K229" s="252">
        <f>_xlfn.IFNA(INDEX(input_data!$1:$1048576,MATCH($B229,input_data!$B:$B,0),MATCH(K$4,input_data!$1:$1,0)),"")</f>
        <v>0</v>
      </c>
      <c r="L229" s="252">
        <f>_xlfn.IFNA(INDEX(input_data!$1:$1048576,MATCH($B229,input_data!$B:$B,0),MATCH(L$4,input_data!$1:$1,0)),"")</f>
        <v>0</v>
      </c>
      <c r="M229" s="252">
        <f>_xlfn.IFNA(INDEX(input_data!$1:$1048576,MATCH($B229,input_data!$B:$B,0),MATCH(M$4,input_data!$1:$1,0)),"")</f>
        <v>1.21115567291969</v>
      </c>
      <c r="N229" s="252">
        <f>_xlfn.IFNA(INDEX(input_data!$1:$1048576,MATCH($B229,input_data!$B:$B,0),MATCH(N$4,input_data!$1:$1,0)),"")</f>
        <v>0.48377140641517902</v>
      </c>
      <c r="O229" s="252">
        <f>_xlfn.IFNA(INDEX(input_data!$1:$1048576,MATCH($B229,input_data!$B:$B,0),MATCH(O$4,input_data!$1:$1,0)),"")</f>
        <v>0.15697900000000001</v>
      </c>
      <c r="P229" s="251">
        <f>_xlfn.IFNA(INDEX(input_data!$1:$1048576,MATCH($B229,input_data!$B:$B,0),MATCH(P$4,input_data!$1:$1,0)),"")</f>
        <v>11.2603842408022</v>
      </c>
      <c r="Q229" s="217">
        <f t="shared" si="4"/>
        <v>2.5746099349166496E-3</v>
      </c>
    </row>
    <row r="230" spans="1:17" ht="16.5" x14ac:dyDescent="0.35">
      <c r="A230" s="263" t="s">
        <v>1677</v>
      </c>
      <c r="B230" s="88" t="s">
        <v>716</v>
      </c>
      <c r="C230" s="88" t="s">
        <v>1283</v>
      </c>
      <c r="D230" s="265"/>
      <c r="E230" s="89" t="s">
        <v>717</v>
      </c>
      <c r="F230" s="251">
        <f>_xlfn.IFNA(INDEX(input_data!$1:$1048576,MATCH($B230,input_data!$B:$B,0),MATCH(F$4,input_data!$1:$1,0)),"")</f>
        <v>153.659557472237</v>
      </c>
      <c r="G230" s="252">
        <f>_xlfn.IFNA(INDEX(input_data!$1:$1048576,MATCH($B230,input_data!$B:$B,0),MATCH(G$4,input_data!$1:$1,0)),"")</f>
        <v>33.405797738856002</v>
      </c>
      <c r="H230" s="252">
        <f>_xlfn.IFNA(INDEX(input_data!$1:$1048576,MATCH($B230,input_data!$B:$B,0),MATCH(H$4,input_data!$1:$1,0)),"")</f>
        <v>1.01909559040092</v>
      </c>
      <c r="I230" s="252">
        <f>_xlfn.IFNA(INDEX(input_data!$1:$1048576,MATCH($B230,input_data!$B:$B,0),MATCH(I$4,input_data!$1:$1,0)),"")</f>
        <v>109.4140263</v>
      </c>
      <c r="J230" s="252">
        <f>_xlfn.IFNA(INDEX(input_data!$1:$1048576,MATCH($B230,input_data!$B:$B,0),MATCH(J$4,input_data!$1:$1,0)),"")</f>
        <v>5.8565209786639798</v>
      </c>
      <c r="K230" s="252">
        <f>_xlfn.IFNA(INDEX(input_data!$1:$1048576,MATCH($B230,input_data!$B:$B,0),MATCH(K$4,input_data!$1:$1,0)),"")</f>
        <v>0.92394500000000002</v>
      </c>
      <c r="L230" s="252">
        <f>_xlfn.IFNA(INDEX(input_data!$1:$1048576,MATCH($B230,input_data!$B:$B,0),MATCH(L$4,input_data!$1:$1,0)),"")</f>
        <v>1.5784069999999999</v>
      </c>
      <c r="M230" s="252">
        <f>_xlfn.IFNA(INDEX(input_data!$1:$1048576,MATCH($B230,input_data!$B:$B,0),MATCH(M$4,input_data!$1:$1,0)),"")</f>
        <v>2.7830824635492002</v>
      </c>
      <c r="N230" s="252">
        <f>_xlfn.IFNA(INDEX(input_data!$1:$1048576,MATCH($B230,input_data!$B:$B,0),MATCH(N$4,input_data!$1:$1,0)),"")</f>
        <v>0</v>
      </c>
      <c r="O230" s="252">
        <f>_xlfn.IFNA(INDEX(input_data!$1:$1048576,MATCH($B230,input_data!$B:$B,0),MATCH(O$4,input_data!$1:$1,0)),"")</f>
        <v>0.68359000000000003</v>
      </c>
      <c r="P230" s="251">
        <f>_xlfn.IFNA(INDEX(input_data!$1:$1048576,MATCH($B230,input_data!$B:$B,0),MATCH(P$4,input_data!$1:$1,0)),"")</f>
        <v>155.66446507147</v>
      </c>
      <c r="Q230" s="217">
        <f t="shared" si="4"/>
        <v>1.3047724672741179E-2</v>
      </c>
    </row>
    <row r="231" spans="1:17" ht="16.5" x14ac:dyDescent="0.35">
      <c r="A231" s="263" t="s">
        <v>1678</v>
      </c>
      <c r="B231" s="88" t="s">
        <v>718</v>
      </c>
      <c r="C231" s="88" t="s">
        <v>1284</v>
      </c>
      <c r="D231" s="265"/>
      <c r="E231" s="89" t="s">
        <v>719</v>
      </c>
      <c r="F231" s="251">
        <f>_xlfn.IFNA(INDEX(input_data!$1:$1048576,MATCH($B231,input_data!$B:$B,0),MATCH(F$4,input_data!$1:$1,0)),"")</f>
        <v>166.075170343797</v>
      </c>
      <c r="G231" s="252">
        <f>_xlfn.IFNA(INDEX(input_data!$1:$1048576,MATCH($B231,input_data!$B:$B,0),MATCH(G$4,input_data!$1:$1,0)),"")</f>
        <v>58.724458380082503</v>
      </c>
      <c r="H231" s="252">
        <f>_xlfn.IFNA(INDEX(input_data!$1:$1048576,MATCH($B231,input_data!$B:$B,0),MATCH(H$4,input_data!$1:$1,0)),"")</f>
        <v>1.54873972928035</v>
      </c>
      <c r="I231" s="252">
        <f>_xlfn.IFNA(INDEX(input_data!$1:$1048576,MATCH($B231,input_data!$B:$B,0),MATCH(I$4,input_data!$1:$1,0)),"")</f>
        <v>94.363680950000003</v>
      </c>
      <c r="J231" s="252">
        <f>_xlfn.IFNA(INDEX(input_data!$1:$1048576,MATCH($B231,input_data!$B:$B,0),MATCH(J$4,input_data!$1:$1,0)),"")</f>
        <v>8.2658092857215504</v>
      </c>
      <c r="K231" s="252">
        <f>_xlfn.IFNA(INDEX(input_data!$1:$1048576,MATCH($B231,input_data!$B:$B,0),MATCH(K$4,input_data!$1:$1,0)),"")</f>
        <v>1.031077</v>
      </c>
      <c r="L231" s="252">
        <f>_xlfn.IFNA(INDEX(input_data!$1:$1048576,MATCH($B231,input_data!$B:$B,0),MATCH(L$4,input_data!$1:$1,0)),"")</f>
        <v>1.761423</v>
      </c>
      <c r="M231" s="252">
        <f>_xlfn.IFNA(INDEX(input_data!$1:$1048576,MATCH($B231,input_data!$B:$B,0),MATCH(M$4,input_data!$1:$1,0)),"")</f>
        <v>2.9510175537525898</v>
      </c>
      <c r="N231" s="252">
        <f>_xlfn.IFNA(INDEX(input_data!$1:$1048576,MATCH($B231,input_data!$B:$B,0),MATCH(N$4,input_data!$1:$1,0)),"")</f>
        <v>0</v>
      </c>
      <c r="O231" s="252">
        <f>_xlfn.IFNA(INDEX(input_data!$1:$1048576,MATCH($B231,input_data!$B:$B,0),MATCH(O$4,input_data!$1:$1,0)),"")</f>
        <v>0.92949499999999996</v>
      </c>
      <c r="P231" s="251">
        <f>_xlfn.IFNA(INDEX(input_data!$1:$1048576,MATCH($B231,input_data!$B:$B,0),MATCH(P$4,input_data!$1:$1,0)),"")</f>
        <v>169.575700898836</v>
      </c>
      <c r="Q231" s="217">
        <f t="shared" si="4"/>
        <v>2.1077988646902801E-2</v>
      </c>
    </row>
    <row r="232" spans="1:17" ht="16.5" x14ac:dyDescent="0.35">
      <c r="A232" s="263" t="s">
        <v>1679</v>
      </c>
      <c r="B232" s="88" t="s">
        <v>720</v>
      </c>
      <c r="C232" s="88" t="s">
        <v>1285</v>
      </c>
      <c r="D232" s="265"/>
      <c r="E232" s="89" t="s">
        <v>721</v>
      </c>
      <c r="F232" s="251">
        <f>_xlfn.IFNA(INDEX(input_data!$1:$1048576,MATCH($B232,input_data!$B:$B,0),MATCH(F$4,input_data!$1:$1,0)),"")</f>
        <v>7.3251958280661702</v>
      </c>
      <c r="G232" s="252">
        <f>_xlfn.IFNA(INDEX(input_data!$1:$1048576,MATCH($B232,input_data!$B:$B,0),MATCH(G$4,input_data!$1:$1,0)),"")</f>
        <v>1.8908475732104899</v>
      </c>
      <c r="H232" s="252">
        <f>_xlfn.IFNA(INDEX(input_data!$1:$1048576,MATCH($B232,input_data!$B:$B,0),MATCH(H$4,input_data!$1:$1,0)),"")</f>
        <v>6.1616214198305097E-2</v>
      </c>
      <c r="I232" s="252">
        <f>_xlfn.IFNA(INDEX(input_data!$1:$1048576,MATCH($B232,input_data!$B:$B,0),MATCH(I$4,input_data!$1:$1,0)),"")</f>
        <v>4.3156128599999999</v>
      </c>
      <c r="J232" s="252">
        <f>_xlfn.IFNA(INDEX(input_data!$1:$1048576,MATCH($B232,input_data!$B:$B,0),MATCH(J$4,input_data!$1:$1,0)),"")</f>
        <v>0</v>
      </c>
      <c r="K232" s="252">
        <f>_xlfn.IFNA(INDEX(input_data!$1:$1048576,MATCH($B232,input_data!$B:$B,0),MATCH(K$4,input_data!$1:$1,0)),"")</f>
        <v>0</v>
      </c>
      <c r="L232" s="252">
        <f>_xlfn.IFNA(INDEX(input_data!$1:$1048576,MATCH($B232,input_data!$B:$B,0),MATCH(L$4,input_data!$1:$1,0)),"")</f>
        <v>0</v>
      </c>
      <c r="M232" s="252">
        <f>_xlfn.IFNA(INDEX(input_data!$1:$1048576,MATCH($B232,input_data!$B:$B,0),MATCH(M$4,input_data!$1:$1,0)),"")</f>
        <v>0.92117251206849005</v>
      </c>
      <c r="N232" s="252">
        <f>_xlfn.IFNA(INDEX(input_data!$1:$1048576,MATCH($B232,input_data!$B:$B,0),MATCH(N$4,input_data!$1:$1,0)),"")</f>
        <v>0</v>
      </c>
      <c r="O232" s="252">
        <f>_xlfn.IFNA(INDEX(input_data!$1:$1048576,MATCH($B232,input_data!$B:$B,0),MATCH(O$4,input_data!$1:$1,0)),"")</f>
        <v>8.2738999999999993E-2</v>
      </c>
      <c r="P232" s="251">
        <f>_xlfn.IFNA(INDEX(input_data!$1:$1048576,MATCH($B232,input_data!$B:$B,0),MATCH(P$4,input_data!$1:$1,0)),"")</f>
        <v>7.27198815947727</v>
      </c>
      <c r="Q232" s="217">
        <f t="shared" si="4"/>
        <v>-7.263651353188072E-3</v>
      </c>
    </row>
    <row r="233" spans="1:17" ht="16.5" x14ac:dyDescent="0.35">
      <c r="A233" s="263" t="s">
        <v>1680</v>
      </c>
      <c r="B233" s="88" t="s">
        <v>722</v>
      </c>
      <c r="C233" s="88" t="s">
        <v>1286</v>
      </c>
      <c r="D233" s="265"/>
      <c r="E233" s="89" t="s">
        <v>723</v>
      </c>
      <c r="F233" s="251">
        <f>_xlfn.IFNA(INDEX(input_data!$1:$1048576,MATCH($B233,input_data!$B:$B,0),MATCH(F$4,input_data!$1:$1,0)),"")</f>
        <v>11.2768189467648</v>
      </c>
      <c r="G233" s="252">
        <f>_xlfn.IFNA(INDEX(input_data!$1:$1048576,MATCH($B233,input_data!$B:$B,0),MATCH(G$4,input_data!$1:$1,0)),"")</f>
        <v>2.36508235358487</v>
      </c>
      <c r="H233" s="252">
        <f>_xlfn.IFNA(INDEX(input_data!$1:$1048576,MATCH($B233,input_data!$B:$B,0),MATCH(H$4,input_data!$1:$1,0)),"")</f>
        <v>7.7069893395840902E-2</v>
      </c>
      <c r="I233" s="252">
        <f>_xlfn.IFNA(INDEX(input_data!$1:$1048576,MATCH($B233,input_data!$B:$B,0),MATCH(I$4,input_data!$1:$1,0)),"")</f>
        <v>5.8168641599999997</v>
      </c>
      <c r="J233" s="252">
        <f>_xlfn.IFNA(INDEX(input_data!$1:$1048576,MATCH($B233,input_data!$B:$B,0),MATCH(J$4,input_data!$1:$1,0)),"")</f>
        <v>0</v>
      </c>
      <c r="K233" s="252">
        <f>_xlfn.IFNA(INDEX(input_data!$1:$1048576,MATCH($B233,input_data!$B:$B,0),MATCH(K$4,input_data!$1:$1,0)),"")</f>
        <v>0</v>
      </c>
      <c r="L233" s="252">
        <f>_xlfn.IFNA(INDEX(input_data!$1:$1048576,MATCH($B233,input_data!$B:$B,0),MATCH(L$4,input_data!$1:$1,0)),"")</f>
        <v>0</v>
      </c>
      <c r="M233" s="252">
        <f>_xlfn.IFNA(INDEX(input_data!$1:$1048576,MATCH($B233,input_data!$B:$B,0),MATCH(M$4,input_data!$1:$1,0)),"")</f>
        <v>3.0681236040863902</v>
      </c>
      <c r="N233" s="252">
        <f>_xlfn.IFNA(INDEX(input_data!$1:$1048576,MATCH($B233,input_data!$B:$B,0),MATCH(N$4,input_data!$1:$1,0)),"")</f>
        <v>0</v>
      </c>
      <c r="O233" s="252">
        <f>_xlfn.IFNA(INDEX(input_data!$1:$1048576,MATCH($B233,input_data!$B:$B,0),MATCH(O$4,input_data!$1:$1,0)),"")</f>
        <v>9.3297000000000005E-2</v>
      </c>
      <c r="P233" s="251">
        <f>_xlfn.IFNA(INDEX(input_data!$1:$1048576,MATCH($B233,input_data!$B:$B,0),MATCH(P$4,input_data!$1:$1,0)),"")</f>
        <v>11.420437011066999</v>
      </c>
      <c r="Q233" s="217">
        <f t="shared" si="4"/>
        <v>1.2735689468828637E-2</v>
      </c>
    </row>
    <row r="234" spans="1:17" ht="16.5" x14ac:dyDescent="0.35">
      <c r="A234" s="263" t="s">
        <v>1681</v>
      </c>
      <c r="B234" s="88" t="s">
        <v>724</v>
      </c>
      <c r="C234" s="88" t="s">
        <v>1682</v>
      </c>
      <c r="D234" s="265"/>
      <c r="E234" s="89" t="s">
        <v>727</v>
      </c>
      <c r="F234" s="251">
        <f>_xlfn.IFNA(INDEX(input_data!$1:$1048576,MATCH($B234,input_data!$B:$B,0),MATCH(F$4,input_data!$1:$1,0)),"")</f>
        <v>389.816999662265</v>
      </c>
      <c r="G234" s="252">
        <f>_xlfn.IFNA(INDEX(input_data!$1:$1048576,MATCH($B234,input_data!$B:$B,0),MATCH(G$4,input_data!$1:$1,0)),"")</f>
        <v>66.630786795079899</v>
      </c>
      <c r="H234" s="252">
        <f>_xlfn.IFNA(INDEX(input_data!$1:$1048576,MATCH($B234,input_data!$B:$B,0),MATCH(H$4,input_data!$1:$1,0)),"")</f>
        <v>2.171268001469</v>
      </c>
      <c r="I234" s="252">
        <f>_xlfn.IFNA(INDEX(input_data!$1:$1048576,MATCH($B234,input_data!$B:$B,0),MATCH(I$4,input_data!$1:$1,0)),"")</f>
        <v>305.85271980800002</v>
      </c>
      <c r="J234" s="252">
        <f>_xlfn.IFNA(INDEX(input_data!$1:$1048576,MATCH($B234,input_data!$B:$B,0),MATCH(J$4,input_data!$1:$1,0)),"")</f>
        <v>14.395385369882799</v>
      </c>
      <c r="K234" s="252">
        <f>_xlfn.IFNA(INDEX(input_data!$1:$1048576,MATCH($B234,input_data!$B:$B,0),MATCH(K$4,input_data!$1:$1,0)),"")</f>
        <v>2.4236010000000001</v>
      </c>
      <c r="L234" s="252">
        <f>_xlfn.IFNA(INDEX(input_data!$1:$1048576,MATCH($B234,input_data!$B:$B,0),MATCH(L$4,input_data!$1:$1,0)),"")</f>
        <v>4.1403179999999997</v>
      </c>
      <c r="M234" s="252">
        <f>_xlfn.IFNA(INDEX(input_data!$1:$1048576,MATCH($B234,input_data!$B:$B,0),MATCH(M$4,input_data!$1:$1,0)),"")</f>
        <v>1.79361002812673</v>
      </c>
      <c r="N234" s="252">
        <f>_xlfn.IFNA(INDEX(input_data!$1:$1048576,MATCH($B234,input_data!$B:$B,0),MATCH(N$4,input_data!$1:$1,0)),"")</f>
        <v>8.2847044164436507</v>
      </c>
      <c r="O234" s="252">
        <f>_xlfn.IFNA(INDEX(input_data!$1:$1048576,MATCH($B234,input_data!$B:$B,0),MATCH(O$4,input_data!$1:$1,0)),"")</f>
        <v>1.8168359999999999</v>
      </c>
      <c r="P234" s="251">
        <f>_xlfn.IFNA(INDEX(input_data!$1:$1048576,MATCH($B234,input_data!$B:$B,0),MATCH(P$4,input_data!$1:$1,0)),"")</f>
        <v>407.509229419002</v>
      </c>
      <c r="Q234" s="217">
        <f t="shared" si="4"/>
        <v>4.5385988225411955E-2</v>
      </c>
    </row>
    <row r="235" spans="1:17" ht="16.5" x14ac:dyDescent="0.35">
      <c r="A235" s="263" t="s">
        <v>1884</v>
      </c>
      <c r="B235" s="88" t="s">
        <v>732</v>
      </c>
      <c r="C235" s="88" t="s">
        <v>1288</v>
      </c>
      <c r="D235" s="265">
        <v>5</v>
      </c>
      <c r="E235" s="89" t="s">
        <v>733</v>
      </c>
      <c r="F235" s="251">
        <f>_xlfn.IFNA(INDEX(input_data!$1:$1048576,MATCH($B235,input_data!$B:$B,0),MATCH(F$4,input_data!$1:$1,0)),"")</f>
        <v>0</v>
      </c>
      <c r="G235" s="252">
        <f>_xlfn.IFNA(INDEX(input_data!$1:$1048576,MATCH($B235,input_data!$B:$B,0),MATCH(G$4,input_data!$1:$1,0)),"")</f>
        <v>8.5550295830028702</v>
      </c>
      <c r="H235" s="252">
        <f>_xlfn.IFNA(INDEX(input_data!$1:$1048576,MATCH($B235,input_data!$B:$B,0),MATCH(H$4,input_data!$1:$1,0)),"")</f>
        <v>0.19734556063123401</v>
      </c>
      <c r="I235" s="252">
        <f>_xlfn.IFNA(INDEX(input_data!$1:$1048576,MATCH($B235,input_data!$B:$B,0),MATCH(I$4,input_data!$1:$1,0)),"")</f>
        <v>21.450481122999999</v>
      </c>
      <c r="J235" s="252">
        <f>_xlfn.IFNA(INDEX(input_data!$1:$1048576,MATCH($B235,input_data!$B:$B,0),MATCH(J$4,input_data!$1:$1,0)),"")</f>
        <v>0</v>
      </c>
      <c r="K235" s="252">
        <f>_xlfn.IFNA(INDEX(input_data!$1:$1048576,MATCH($B235,input_data!$B:$B,0),MATCH(K$4,input_data!$1:$1,0)),"")</f>
        <v>0</v>
      </c>
      <c r="L235" s="252">
        <f>_xlfn.IFNA(INDEX(input_data!$1:$1048576,MATCH($B235,input_data!$B:$B,0),MATCH(L$4,input_data!$1:$1,0)),"")</f>
        <v>0</v>
      </c>
      <c r="M235" s="252">
        <f>_xlfn.IFNA(INDEX(input_data!$1:$1048576,MATCH($B235,input_data!$B:$B,0),MATCH(M$4,input_data!$1:$1,0)),"")</f>
        <v>0</v>
      </c>
      <c r="N235" s="252">
        <f>_xlfn.IFNA(INDEX(input_data!$1:$1048576,MATCH($B235,input_data!$B:$B,0),MATCH(N$4,input_data!$1:$1,0)),"")</f>
        <v>0.51465888639787505</v>
      </c>
      <c r="O235" s="252">
        <f>_xlfn.IFNA(INDEX(input_data!$1:$1048576,MATCH($B235,input_data!$B:$B,0),MATCH(O$4,input_data!$1:$1,0)),"")</f>
        <v>1.7182809999999999</v>
      </c>
      <c r="P235" s="251">
        <f>_xlfn.IFNA(INDEX(input_data!$1:$1048576,MATCH($B235,input_data!$B:$B,0),MATCH(P$4,input_data!$1:$1,0)),"")</f>
        <v>32.435796153032001</v>
      </c>
      <c r="Q235" s="217">
        <f t="shared" si="4"/>
        <v>0</v>
      </c>
    </row>
    <row r="236" spans="1:17" ht="16.5" x14ac:dyDescent="0.35">
      <c r="A236" s="263" t="s">
        <v>1684</v>
      </c>
      <c r="B236" s="88" t="s">
        <v>734</v>
      </c>
      <c r="C236" s="88" t="s">
        <v>1685</v>
      </c>
      <c r="D236" s="265"/>
      <c r="E236" s="89" t="s">
        <v>735</v>
      </c>
      <c r="F236" s="251">
        <f>_xlfn.IFNA(INDEX(input_data!$1:$1048576,MATCH($B236,input_data!$B:$B,0),MATCH(F$4,input_data!$1:$1,0)),"")</f>
        <v>25.6145661364136</v>
      </c>
      <c r="G236" s="252">
        <f>_xlfn.IFNA(INDEX(input_data!$1:$1048576,MATCH($B236,input_data!$B:$B,0),MATCH(G$4,input_data!$1:$1,0)),"")</f>
        <v>6.7221676096551599</v>
      </c>
      <c r="H236" s="252">
        <f>_xlfn.IFNA(INDEX(input_data!$1:$1048576,MATCH($B236,input_data!$B:$B,0),MATCH(H$4,input_data!$1:$1,0)),"")</f>
        <v>0.21905230499894601</v>
      </c>
      <c r="I236" s="252">
        <f>_xlfn.IFNA(INDEX(input_data!$1:$1048576,MATCH($B236,input_data!$B:$B,0),MATCH(I$4,input_data!$1:$1,0)),"")</f>
        <v>15.45163404</v>
      </c>
      <c r="J236" s="252">
        <f>_xlfn.IFNA(INDEX(input_data!$1:$1048576,MATCH($B236,input_data!$B:$B,0),MATCH(J$4,input_data!$1:$1,0)),"")</f>
        <v>0</v>
      </c>
      <c r="K236" s="252">
        <f>_xlfn.IFNA(INDEX(input_data!$1:$1048576,MATCH($B236,input_data!$B:$B,0),MATCH(K$4,input_data!$1:$1,0)),"")</f>
        <v>0</v>
      </c>
      <c r="L236" s="252">
        <f>_xlfn.IFNA(INDEX(input_data!$1:$1048576,MATCH($B236,input_data!$B:$B,0),MATCH(L$4,input_data!$1:$1,0)),"")</f>
        <v>0</v>
      </c>
      <c r="M236" s="252">
        <f>_xlfn.IFNA(INDEX(input_data!$1:$1048576,MATCH($B236,input_data!$B:$B,0),MATCH(M$4,input_data!$1:$1,0)),"")</f>
        <v>2.5947026876974499</v>
      </c>
      <c r="N236" s="252">
        <f>_xlfn.IFNA(INDEX(input_data!$1:$1048576,MATCH($B236,input_data!$B:$B,0),MATCH(N$4,input_data!$1:$1,0)),"")</f>
        <v>0</v>
      </c>
      <c r="O236" s="252">
        <f>_xlfn.IFNA(INDEX(input_data!$1:$1048576,MATCH($B236,input_data!$B:$B,0),MATCH(O$4,input_data!$1:$1,0)),"")</f>
        <v>0.24851000000000001</v>
      </c>
      <c r="P236" s="251">
        <f>_xlfn.IFNA(INDEX(input_data!$1:$1048576,MATCH($B236,input_data!$B:$B,0),MATCH(P$4,input_data!$1:$1,0)),"")</f>
        <v>25.236066642351599</v>
      </c>
      <c r="Q236" s="217">
        <f t="shared" si="4"/>
        <v>-1.4776728680324092E-2</v>
      </c>
    </row>
    <row r="237" spans="1:17" ht="16.5" x14ac:dyDescent="0.35">
      <c r="A237" s="263" t="s">
        <v>1686</v>
      </c>
      <c r="B237" s="88" t="s">
        <v>736</v>
      </c>
      <c r="C237" s="88" t="s">
        <v>1687</v>
      </c>
      <c r="D237" s="265">
        <v>4</v>
      </c>
      <c r="E237" s="89" t="s">
        <v>737</v>
      </c>
      <c r="F237" s="251">
        <f>_xlfn.IFNA(INDEX(input_data!$1:$1048576,MATCH($B237,input_data!$B:$B,0),MATCH(F$4,input_data!$1:$1,0)),"")</f>
        <v>433.988140939289</v>
      </c>
      <c r="G237" s="252">
        <f>_xlfn.IFNA(INDEX(input_data!$1:$1048576,MATCH($B237,input_data!$B:$B,0),MATCH(G$4,input_data!$1:$1,0)),"")</f>
        <v>92.982290315543494</v>
      </c>
      <c r="H237" s="252">
        <f>_xlfn.IFNA(INDEX(input_data!$1:$1048576,MATCH($B237,input_data!$B:$B,0),MATCH(H$4,input_data!$1:$1,0)),"")</f>
        <v>2.7773077694797799</v>
      </c>
      <c r="I237" s="252">
        <f>_xlfn.IFNA(INDEX(input_data!$1:$1048576,MATCH($B237,input_data!$B:$B,0),MATCH(I$4,input_data!$1:$1,0)),"")</f>
        <v>303.32917480999998</v>
      </c>
      <c r="J237" s="252">
        <f>_xlfn.IFNA(INDEX(input_data!$1:$1048576,MATCH($B237,input_data!$B:$B,0),MATCH(J$4,input_data!$1:$1,0)),"")</f>
        <v>18.240517141434399</v>
      </c>
      <c r="K237" s="252">
        <f>_xlfn.IFNA(INDEX(input_data!$1:$1048576,MATCH($B237,input_data!$B:$B,0),MATCH(K$4,input_data!$1:$1,0)),"")</f>
        <v>2.7171080000000001</v>
      </c>
      <c r="L237" s="252">
        <f>_xlfn.IFNA(INDEX(input_data!$1:$1048576,MATCH($B237,input_data!$B:$B,0),MATCH(L$4,input_data!$1:$1,0)),"")</f>
        <v>4.6417260000000002</v>
      </c>
      <c r="M237" s="252">
        <f>_xlfn.IFNA(INDEX(input_data!$1:$1048576,MATCH($B237,input_data!$B:$B,0),MATCH(M$4,input_data!$1:$1,0)),"")</f>
        <v>3.9048428434484501</v>
      </c>
      <c r="N237" s="252">
        <f>_xlfn.IFNA(INDEX(input_data!$1:$1048576,MATCH($B237,input_data!$B:$B,0),MATCH(N$4,input_data!$1:$1,0)),"")</f>
        <v>0</v>
      </c>
      <c r="O237" s="252">
        <f>_xlfn.IFNA(INDEX(input_data!$1:$1048576,MATCH($B237,input_data!$B:$B,0),MATCH(O$4,input_data!$1:$1,0)),"")</f>
        <v>1.138957</v>
      </c>
      <c r="P237" s="251">
        <f>_xlfn.IFNA(INDEX(input_data!$1:$1048576,MATCH($B237,input_data!$B:$B,0),MATCH(P$4,input_data!$1:$1,0)),"")</f>
        <v>429.73192387990599</v>
      </c>
      <c r="Q237" s="217">
        <f t="shared" si="4"/>
        <v>-9.8072197322516264E-3</v>
      </c>
    </row>
    <row r="238" spans="1:17" ht="16.5" x14ac:dyDescent="0.35">
      <c r="A238" s="263" t="s">
        <v>1885</v>
      </c>
      <c r="B238" s="88" t="s">
        <v>739</v>
      </c>
      <c r="C238" s="88" t="s">
        <v>1289</v>
      </c>
      <c r="D238" s="265">
        <v>4</v>
      </c>
      <c r="E238" s="89" t="s">
        <v>740</v>
      </c>
      <c r="F238" s="251">
        <f>_xlfn.IFNA(INDEX(input_data!$1:$1048576,MATCH($B238,input_data!$B:$B,0),MATCH(F$4,input_data!$1:$1,0)),"")</f>
        <v>0</v>
      </c>
      <c r="G238" s="252">
        <f>_xlfn.IFNA(INDEX(input_data!$1:$1048576,MATCH($B238,input_data!$B:$B,0),MATCH(G$4,input_data!$1:$1,0)),"")</f>
        <v>7.5433686283071104</v>
      </c>
      <c r="H238" s="252">
        <f>_xlfn.IFNA(INDEX(input_data!$1:$1048576,MATCH($B238,input_data!$B:$B,0),MATCH(H$4,input_data!$1:$1,0)),"")</f>
        <v>0.173153885459328</v>
      </c>
      <c r="I238" s="252">
        <f>_xlfn.IFNA(INDEX(input_data!$1:$1048576,MATCH($B238,input_data!$B:$B,0),MATCH(I$4,input_data!$1:$1,0)),"")</f>
        <v>14.910023996</v>
      </c>
      <c r="J238" s="252">
        <f>_xlfn.IFNA(INDEX(input_data!$1:$1048576,MATCH($B238,input_data!$B:$B,0),MATCH(J$4,input_data!$1:$1,0)),"")</f>
        <v>0</v>
      </c>
      <c r="K238" s="252">
        <f>_xlfn.IFNA(INDEX(input_data!$1:$1048576,MATCH($B238,input_data!$B:$B,0),MATCH(K$4,input_data!$1:$1,0)),"")</f>
        <v>0</v>
      </c>
      <c r="L238" s="252">
        <f>_xlfn.IFNA(INDEX(input_data!$1:$1048576,MATCH($B238,input_data!$B:$B,0),MATCH(L$4,input_data!$1:$1,0)),"")</f>
        <v>0</v>
      </c>
      <c r="M238" s="252">
        <f>_xlfn.IFNA(INDEX(input_data!$1:$1048576,MATCH($B238,input_data!$B:$B,0),MATCH(M$4,input_data!$1:$1,0)),"")</f>
        <v>0</v>
      </c>
      <c r="N238" s="252">
        <f>_xlfn.IFNA(INDEX(input_data!$1:$1048576,MATCH($B238,input_data!$B:$B,0),MATCH(N$4,input_data!$1:$1,0)),"")</f>
        <v>0</v>
      </c>
      <c r="O238" s="252">
        <f>_xlfn.IFNA(INDEX(input_data!$1:$1048576,MATCH($B238,input_data!$B:$B,0),MATCH(O$4,input_data!$1:$1,0)),"")</f>
        <v>1.1863319999999999</v>
      </c>
      <c r="P238" s="251">
        <f>_xlfn.IFNA(INDEX(input_data!$1:$1048576,MATCH($B238,input_data!$B:$B,0),MATCH(P$4,input_data!$1:$1,0)),"")</f>
        <v>23.812878509766399</v>
      </c>
      <c r="Q238" s="217">
        <f t="shared" si="4"/>
        <v>0</v>
      </c>
    </row>
    <row r="239" spans="1:17" ht="16.5" x14ac:dyDescent="0.35">
      <c r="A239" s="263" t="s">
        <v>1688</v>
      </c>
      <c r="B239" s="88" t="s">
        <v>742</v>
      </c>
      <c r="C239" s="88" t="s">
        <v>1290</v>
      </c>
      <c r="D239" s="265"/>
      <c r="E239" s="89" t="s">
        <v>743</v>
      </c>
      <c r="F239" s="251">
        <f>_xlfn.IFNA(INDEX(input_data!$1:$1048576,MATCH($B239,input_data!$B:$B,0),MATCH(F$4,input_data!$1:$1,0)),"")</f>
        <v>275.41520500222998</v>
      </c>
      <c r="G239" s="252">
        <f>_xlfn.IFNA(INDEX(input_data!$1:$1048576,MATCH($B239,input_data!$B:$B,0),MATCH(G$4,input_data!$1:$1,0)),"")</f>
        <v>78.092838397629095</v>
      </c>
      <c r="H239" s="252">
        <f>_xlfn.IFNA(INDEX(input_data!$1:$1048576,MATCH($B239,input_data!$B:$B,0),MATCH(H$4,input_data!$1:$1,0)),"")</f>
        <v>2.2096844365783701</v>
      </c>
      <c r="I239" s="252">
        <f>_xlfn.IFNA(INDEX(input_data!$1:$1048576,MATCH($B239,input_data!$B:$B,0),MATCH(I$4,input_data!$1:$1,0)),"")</f>
        <v>177.74082269100001</v>
      </c>
      <c r="J239" s="252">
        <f>_xlfn.IFNA(INDEX(input_data!$1:$1048576,MATCH($B239,input_data!$B:$B,0),MATCH(J$4,input_data!$1:$1,0)),"")</f>
        <v>10.6069094676039</v>
      </c>
      <c r="K239" s="252">
        <f>_xlfn.IFNA(INDEX(input_data!$1:$1048576,MATCH($B239,input_data!$B:$B,0),MATCH(K$4,input_data!$1:$1,0)),"")</f>
        <v>1.521452</v>
      </c>
      <c r="L239" s="252">
        <f>_xlfn.IFNA(INDEX(input_data!$1:$1048576,MATCH($B239,input_data!$B:$B,0),MATCH(L$4,input_data!$1:$1,0)),"")</f>
        <v>2.599148</v>
      </c>
      <c r="M239" s="252">
        <f>_xlfn.IFNA(INDEX(input_data!$1:$1048576,MATCH($B239,input_data!$B:$B,0),MATCH(M$4,input_data!$1:$1,0)),"")</f>
        <v>6.0223459198451801</v>
      </c>
      <c r="N239" s="252">
        <f>_xlfn.IFNA(INDEX(input_data!$1:$1048576,MATCH($B239,input_data!$B:$B,0),MATCH(N$4,input_data!$1:$1,0)),"")</f>
        <v>2.3402511072628198</v>
      </c>
      <c r="O239" s="252">
        <f>_xlfn.IFNA(INDEX(input_data!$1:$1048576,MATCH($B239,input_data!$B:$B,0),MATCH(O$4,input_data!$1:$1,0)),"")</f>
        <v>2.3705210000000001</v>
      </c>
      <c r="P239" s="251">
        <f>_xlfn.IFNA(INDEX(input_data!$1:$1048576,MATCH($B239,input_data!$B:$B,0),MATCH(P$4,input_data!$1:$1,0)),"")</f>
        <v>283.50397301991802</v>
      </c>
      <c r="Q239" s="217">
        <f t="shared" si="4"/>
        <v>2.9369358956135239E-2</v>
      </c>
    </row>
    <row r="240" spans="1:17" ht="16.5" x14ac:dyDescent="0.35">
      <c r="A240" s="263" t="s">
        <v>1689</v>
      </c>
      <c r="B240" s="88" t="s">
        <v>744</v>
      </c>
      <c r="C240" s="88" t="s">
        <v>1291</v>
      </c>
      <c r="D240" s="265"/>
      <c r="E240" s="89" t="s">
        <v>745</v>
      </c>
      <c r="F240" s="251">
        <f>_xlfn.IFNA(INDEX(input_data!$1:$1048576,MATCH($B240,input_data!$B:$B,0),MATCH(F$4,input_data!$1:$1,0)),"")</f>
        <v>17.0660146242199</v>
      </c>
      <c r="G240" s="252">
        <f>_xlfn.IFNA(INDEX(input_data!$1:$1048576,MATCH($B240,input_data!$B:$B,0),MATCH(G$4,input_data!$1:$1,0)),"")</f>
        <v>6.1032265409195601</v>
      </c>
      <c r="H240" s="252">
        <f>_xlfn.IFNA(INDEX(input_data!$1:$1048576,MATCH($B240,input_data!$B:$B,0),MATCH(H$4,input_data!$1:$1,0)),"")</f>
        <v>0.191954561670757</v>
      </c>
      <c r="I240" s="252">
        <f>_xlfn.IFNA(INDEX(input_data!$1:$1048576,MATCH($B240,input_data!$B:$B,0),MATCH(I$4,input_data!$1:$1,0)),"")</f>
        <v>9.5945222500000007</v>
      </c>
      <c r="J240" s="252">
        <f>_xlfn.IFNA(INDEX(input_data!$1:$1048576,MATCH($B240,input_data!$B:$B,0),MATCH(J$4,input_data!$1:$1,0)),"")</f>
        <v>0</v>
      </c>
      <c r="K240" s="252">
        <f>_xlfn.IFNA(INDEX(input_data!$1:$1048576,MATCH($B240,input_data!$B:$B,0),MATCH(K$4,input_data!$1:$1,0)),"")</f>
        <v>0</v>
      </c>
      <c r="L240" s="252">
        <f>_xlfn.IFNA(INDEX(input_data!$1:$1048576,MATCH($B240,input_data!$B:$B,0),MATCH(L$4,input_data!$1:$1,0)),"")</f>
        <v>0</v>
      </c>
      <c r="M240" s="252">
        <f>_xlfn.IFNA(INDEX(input_data!$1:$1048576,MATCH($B240,input_data!$B:$B,0),MATCH(M$4,input_data!$1:$1,0)),"")</f>
        <v>0.67603323040345797</v>
      </c>
      <c r="N240" s="252">
        <f>_xlfn.IFNA(INDEX(input_data!$1:$1048576,MATCH($B240,input_data!$B:$B,0),MATCH(N$4,input_data!$1:$1,0)),"")</f>
        <v>0</v>
      </c>
      <c r="O240" s="252">
        <f>_xlfn.IFNA(INDEX(input_data!$1:$1048576,MATCH($B240,input_data!$B:$B,0),MATCH(O$4,input_data!$1:$1,0)),"")</f>
        <v>0.25090699999999999</v>
      </c>
      <c r="P240" s="251">
        <f>_xlfn.IFNA(INDEX(input_data!$1:$1048576,MATCH($B240,input_data!$B:$B,0),MATCH(P$4,input_data!$1:$1,0)),"")</f>
        <v>16.816643582993802</v>
      </c>
      <c r="Q240" s="217">
        <f t="shared" si="4"/>
        <v>-1.4612142712698395E-2</v>
      </c>
    </row>
    <row r="241" spans="1:17" ht="16.5" x14ac:dyDescent="0.35">
      <c r="A241" s="263" t="s">
        <v>1690</v>
      </c>
      <c r="B241" s="88" t="s">
        <v>746</v>
      </c>
      <c r="C241" s="88" t="s">
        <v>1292</v>
      </c>
      <c r="D241" s="265"/>
      <c r="E241" s="89" t="s">
        <v>747</v>
      </c>
      <c r="F241" s="251">
        <f>_xlfn.IFNA(INDEX(input_data!$1:$1048576,MATCH($B241,input_data!$B:$B,0),MATCH(F$4,input_data!$1:$1,0)),"")</f>
        <v>259.81001746231999</v>
      </c>
      <c r="G241" s="252">
        <f>_xlfn.IFNA(INDEX(input_data!$1:$1048576,MATCH($B241,input_data!$B:$B,0),MATCH(G$4,input_data!$1:$1,0)),"")</f>
        <v>120.36218529637</v>
      </c>
      <c r="H241" s="252">
        <f>_xlfn.IFNA(INDEX(input_data!$1:$1048576,MATCH($B241,input_data!$B:$B,0),MATCH(H$4,input_data!$1:$1,0)),"")</f>
        <v>3.0967077732792299</v>
      </c>
      <c r="I241" s="252">
        <f>_xlfn.IFNA(INDEX(input_data!$1:$1048576,MATCH($B241,input_data!$B:$B,0),MATCH(I$4,input_data!$1:$1,0)),"")</f>
        <v>116.10140038</v>
      </c>
      <c r="J241" s="252">
        <f>_xlfn.IFNA(INDEX(input_data!$1:$1048576,MATCH($B241,input_data!$B:$B,0),MATCH(J$4,input_data!$1:$1,0)),"")</f>
        <v>14.564609643766801</v>
      </c>
      <c r="K241" s="252">
        <f>_xlfn.IFNA(INDEX(input_data!$1:$1048576,MATCH($B241,input_data!$B:$B,0),MATCH(K$4,input_data!$1:$1,0)),"")</f>
        <v>1.550028</v>
      </c>
      <c r="L241" s="252">
        <f>_xlfn.IFNA(INDEX(input_data!$1:$1048576,MATCH($B241,input_data!$B:$B,0),MATCH(L$4,input_data!$1:$1,0)),"")</f>
        <v>2.647964</v>
      </c>
      <c r="M241" s="252">
        <f>_xlfn.IFNA(INDEX(input_data!$1:$1048576,MATCH($B241,input_data!$B:$B,0),MATCH(M$4,input_data!$1:$1,0)),"")</f>
        <v>4.0672744266688996</v>
      </c>
      <c r="N241" s="252">
        <f>_xlfn.IFNA(INDEX(input_data!$1:$1048576,MATCH($B241,input_data!$B:$B,0),MATCH(N$4,input_data!$1:$1,0)),"")</f>
        <v>0</v>
      </c>
      <c r="O241" s="252">
        <f>_xlfn.IFNA(INDEX(input_data!$1:$1048576,MATCH($B241,input_data!$B:$B,0),MATCH(O$4,input_data!$1:$1,0)),"")</f>
        <v>1.2861499999999999</v>
      </c>
      <c r="P241" s="251">
        <f>_xlfn.IFNA(INDEX(input_data!$1:$1048576,MATCH($B241,input_data!$B:$B,0),MATCH(P$4,input_data!$1:$1,0)),"")</f>
        <v>263.67631952008497</v>
      </c>
      <c r="Q241" s="217">
        <f t="shared" si="4"/>
        <v>1.4881266301926654E-2</v>
      </c>
    </row>
    <row r="242" spans="1:17" ht="16.5" x14ac:dyDescent="0.35">
      <c r="A242" s="263" t="s">
        <v>1691</v>
      </c>
      <c r="B242" s="88" t="s">
        <v>748</v>
      </c>
      <c r="C242" s="88" t="s">
        <v>1293</v>
      </c>
      <c r="D242" s="265"/>
      <c r="E242" s="89" t="s">
        <v>749</v>
      </c>
      <c r="F242" s="251">
        <f>_xlfn.IFNA(INDEX(input_data!$1:$1048576,MATCH($B242,input_data!$B:$B,0),MATCH(F$4,input_data!$1:$1,0)),"")</f>
        <v>513.34272266525295</v>
      </c>
      <c r="G242" s="252">
        <f>_xlfn.IFNA(INDEX(input_data!$1:$1048576,MATCH($B242,input_data!$B:$B,0),MATCH(G$4,input_data!$1:$1,0)),"")</f>
        <v>114.103889367603</v>
      </c>
      <c r="H242" s="252">
        <f>_xlfn.IFNA(INDEX(input_data!$1:$1048576,MATCH($B242,input_data!$B:$B,0),MATCH(H$4,input_data!$1:$1,0)),"")</f>
        <v>3.4917383743665802</v>
      </c>
      <c r="I242" s="252">
        <f>_xlfn.IFNA(INDEX(input_data!$1:$1048576,MATCH($B242,input_data!$B:$B,0),MATCH(I$4,input_data!$1:$1,0)),"")</f>
        <v>369.29500858199998</v>
      </c>
      <c r="J242" s="252">
        <f>_xlfn.IFNA(INDEX(input_data!$1:$1048576,MATCH($B242,input_data!$B:$B,0),MATCH(J$4,input_data!$1:$1,0)),"")</f>
        <v>26.484159196972801</v>
      </c>
      <c r="K242" s="252">
        <f>_xlfn.IFNA(INDEX(input_data!$1:$1048576,MATCH($B242,input_data!$B:$B,0),MATCH(K$4,input_data!$1:$1,0)),"")</f>
        <v>3.5270700000000001</v>
      </c>
      <c r="L242" s="252">
        <f>_xlfn.IFNA(INDEX(input_data!$1:$1048576,MATCH($B242,input_data!$B:$B,0),MATCH(L$4,input_data!$1:$1,0)),"")</f>
        <v>6.0254120000000002</v>
      </c>
      <c r="M242" s="252">
        <f>_xlfn.IFNA(INDEX(input_data!$1:$1048576,MATCH($B242,input_data!$B:$B,0),MATCH(M$4,input_data!$1:$1,0)),"")</f>
        <v>1.7283413026505301</v>
      </c>
      <c r="N242" s="252">
        <f>_xlfn.IFNA(INDEX(input_data!$1:$1048576,MATCH($B242,input_data!$B:$B,0),MATCH(N$4,input_data!$1:$1,0)),"")</f>
        <v>0</v>
      </c>
      <c r="O242" s="252">
        <f>_xlfn.IFNA(INDEX(input_data!$1:$1048576,MATCH($B242,input_data!$B:$B,0),MATCH(O$4,input_data!$1:$1,0)),"")</f>
        <v>3.1964190000000001</v>
      </c>
      <c r="P242" s="251">
        <f>_xlfn.IFNA(INDEX(input_data!$1:$1048576,MATCH($B242,input_data!$B:$B,0),MATCH(P$4,input_data!$1:$1,0)),"")</f>
        <v>527.85203782359304</v>
      </c>
      <c r="Q242" s="217">
        <f t="shared" si="4"/>
        <v>2.8264382677927857E-2</v>
      </c>
    </row>
    <row r="243" spans="1:17" ht="16.5" x14ac:dyDescent="0.35">
      <c r="A243" s="263" t="s">
        <v>1692</v>
      </c>
      <c r="B243" s="88" t="s">
        <v>750</v>
      </c>
      <c r="C243" s="88" t="s">
        <v>1294</v>
      </c>
      <c r="D243" s="265"/>
      <c r="E243" s="89" t="s">
        <v>751</v>
      </c>
      <c r="F243" s="251">
        <f>_xlfn.IFNA(INDEX(input_data!$1:$1048576,MATCH($B243,input_data!$B:$B,0),MATCH(F$4,input_data!$1:$1,0)),"")</f>
        <v>40.877743312137099</v>
      </c>
      <c r="G243" s="252">
        <f>_xlfn.IFNA(INDEX(input_data!$1:$1048576,MATCH($B243,input_data!$B:$B,0),MATCH(G$4,input_data!$1:$1,0)),"")</f>
        <v>16.007833722382401</v>
      </c>
      <c r="H243" s="252">
        <f>_xlfn.IFNA(INDEX(input_data!$1:$1048576,MATCH($B243,input_data!$B:$B,0),MATCH(H$4,input_data!$1:$1,0)),"")</f>
        <v>0.34778084830496903</v>
      </c>
      <c r="I243" s="252">
        <f>_xlfn.IFNA(INDEX(input_data!$1:$1048576,MATCH($B243,input_data!$B:$B,0),MATCH(I$4,input_data!$1:$1,0)),"")</f>
        <v>25.293064860000001</v>
      </c>
      <c r="J243" s="252">
        <f>_xlfn.IFNA(INDEX(input_data!$1:$1048576,MATCH($B243,input_data!$B:$B,0),MATCH(J$4,input_data!$1:$1,0)),"")</f>
        <v>0</v>
      </c>
      <c r="K243" s="252">
        <f>_xlfn.IFNA(INDEX(input_data!$1:$1048576,MATCH($B243,input_data!$B:$B,0),MATCH(K$4,input_data!$1:$1,0)),"")</f>
        <v>0</v>
      </c>
      <c r="L243" s="252">
        <f>_xlfn.IFNA(INDEX(input_data!$1:$1048576,MATCH($B243,input_data!$B:$B,0),MATCH(L$4,input_data!$1:$1,0)),"")</f>
        <v>0</v>
      </c>
      <c r="M243" s="252">
        <f>_xlfn.IFNA(INDEX(input_data!$1:$1048576,MATCH($B243,input_data!$B:$B,0),MATCH(M$4,input_data!$1:$1,0)),"")</f>
        <v>0</v>
      </c>
      <c r="N243" s="252">
        <f>_xlfn.IFNA(INDEX(input_data!$1:$1048576,MATCH($B243,input_data!$B:$B,0),MATCH(N$4,input_data!$1:$1,0)),"")</f>
        <v>0</v>
      </c>
      <c r="O243" s="252">
        <f>_xlfn.IFNA(INDEX(input_data!$1:$1048576,MATCH($B243,input_data!$B:$B,0),MATCH(O$4,input_data!$1:$1,0)),"")</f>
        <v>2.3476110000000001</v>
      </c>
      <c r="P243" s="251">
        <f>_xlfn.IFNA(INDEX(input_data!$1:$1048576,MATCH($B243,input_data!$B:$B,0),MATCH(P$4,input_data!$1:$1,0)),"")</f>
        <v>43.996290430687303</v>
      </c>
      <c r="Q243" s="217">
        <f t="shared" si="4"/>
        <v>7.6289610577016997E-2</v>
      </c>
    </row>
    <row r="244" spans="1:17" ht="16.5" x14ac:dyDescent="0.35">
      <c r="A244" s="263" t="s">
        <v>1693</v>
      </c>
      <c r="B244" s="88" t="s">
        <v>752</v>
      </c>
      <c r="C244" s="88" t="s">
        <v>1295</v>
      </c>
      <c r="D244" s="265"/>
      <c r="E244" s="89" t="s">
        <v>753</v>
      </c>
      <c r="F244" s="251">
        <f>_xlfn.IFNA(INDEX(input_data!$1:$1048576,MATCH($B244,input_data!$B:$B,0),MATCH(F$4,input_data!$1:$1,0)),"")</f>
        <v>13.8394278628975</v>
      </c>
      <c r="G244" s="252">
        <f>_xlfn.IFNA(INDEX(input_data!$1:$1048576,MATCH($B244,input_data!$B:$B,0),MATCH(G$4,input_data!$1:$1,0)),"")</f>
        <v>3.6325368969935199</v>
      </c>
      <c r="H244" s="252">
        <f>_xlfn.IFNA(INDEX(input_data!$1:$1048576,MATCH($B244,input_data!$B:$B,0),MATCH(H$4,input_data!$1:$1,0)),"")</f>
        <v>0.118371874443781</v>
      </c>
      <c r="I244" s="252">
        <f>_xlfn.IFNA(INDEX(input_data!$1:$1048576,MATCH($B244,input_data!$B:$B,0),MATCH(I$4,input_data!$1:$1,0)),"")</f>
        <v>8.8005235079999995</v>
      </c>
      <c r="J244" s="252">
        <f>_xlfn.IFNA(INDEX(input_data!$1:$1048576,MATCH($B244,input_data!$B:$B,0),MATCH(J$4,input_data!$1:$1,0)),"")</f>
        <v>0</v>
      </c>
      <c r="K244" s="252">
        <f>_xlfn.IFNA(INDEX(input_data!$1:$1048576,MATCH($B244,input_data!$B:$B,0),MATCH(K$4,input_data!$1:$1,0)),"")</f>
        <v>0</v>
      </c>
      <c r="L244" s="252">
        <f>_xlfn.IFNA(INDEX(input_data!$1:$1048576,MATCH($B244,input_data!$B:$B,0),MATCH(L$4,input_data!$1:$1,0)),"")</f>
        <v>0</v>
      </c>
      <c r="M244" s="252">
        <f>_xlfn.IFNA(INDEX(input_data!$1:$1048576,MATCH($B244,input_data!$B:$B,0),MATCH(M$4,input_data!$1:$1,0)),"")</f>
        <v>1.38308422502886</v>
      </c>
      <c r="N244" s="252">
        <f>_xlfn.IFNA(INDEX(input_data!$1:$1048576,MATCH($B244,input_data!$B:$B,0),MATCH(N$4,input_data!$1:$1,0)),"")</f>
        <v>0</v>
      </c>
      <c r="O244" s="252">
        <f>_xlfn.IFNA(INDEX(input_data!$1:$1048576,MATCH($B244,input_data!$B:$B,0),MATCH(O$4,input_data!$1:$1,0)),"")</f>
        <v>0.169047</v>
      </c>
      <c r="P244" s="251">
        <f>_xlfn.IFNA(INDEX(input_data!$1:$1048576,MATCH($B244,input_data!$B:$B,0),MATCH(P$4,input_data!$1:$1,0)),"")</f>
        <v>14.1035635044662</v>
      </c>
      <c r="Q244" s="217">
        <f t="shared" si="4"/>
        <v>1.9085734192583859E-2</v>
      </c>
    </row>
    <row r="245" spans="1:17" ht="16.5" x14ac:dyDescent="0.35">
      <c r="A245" s="263" t="s">
        <v>1694</v>
      </c>
      <c r="B245" s="88" t="s">
        <v>754</v>
      </c>
      <c r="C245" s="88" t="s">
        <v>1296</v>
      </c>
      <c r="D245" s="265"/>
      <c r="E245" s="89" t="s">
        <v>755</v>
      </c>
      <c r="F245" s="251">
        <f>_xlfn.IFNA(INDEX(input_data!$1:$1048576,MATCH($B245,input_data!$B:$B,0),MATCH(F$4,input_data!$1:$1,0)),"")</f>
        <v>5.8136667819258596</v>
      </c>
      <c r="G245" s="252">
        <f>_xlfn.IFNA(INDEX(input_data!$1:$1048576,MATCH($B245,input_data!$B:$B,0),MATCH(G$4,input_data!$1:$1,0)),"")</f>
        <v>1.51754662545394</v>
      </c>
      <c r="H245" s="252">
        <f>_xlfn.IFNA(INDEX(input_data!$1:$1048576,MATCH($B245,input_data!$B:$B,0),MATCH(H$4,input_data!$1:$1,0)),"")</f>
        <v>4.9451621196055201E-2</v>
      </c>
      <c r="I245" s="252">
        <f>_xlfn.IFNA(INDEX(input_data!$1:$1048576,MATCH($B245,input_data!$B:$B,0),MATCH(I$4,input_data!$1:$1,0)),"")</f>
        <v>3.9115084000000002</v>
      </c>
      <c r="J245" s="252">
        <f>_xlfn.IFNA(INDEX(input_data!$1:$1048576,MATCH($B245,input_data!$B:$B,0),MATCH(J$4,input_data!$1:$1,0)),"")</f>
        <v>0</v>
      </c>
      <c r="K245" s="252">
        <f>_xlfn.IFNA(INDEX(input_data!$1:$1048576,MATCH($B245,input_data!$B:$B,0),MATCH(K$4,input_data!$1:$1,0)),"")</f>
        <v>0</v>
      </c>
      <c r="L245" s="252">
        <f>_xlfn.IFNA(INDEX(input_data!$1:$1048576,MATCH($B245,input_data!$B:$B,0),MATCH(L$4,input_data!$1:$1,0)),"")</f>
        <v>0</v>
      </c>
      <c r="M245" s="252">
        <f>_xlfn.IFNA(INDEX(input_data!$1:$1048576,MATCH($B245,input_data!$B:$B,0),MATCH(M$4,input_data!$1:$1,0)),"")</f>
        <v>0.263838767651564</v>
      </c>
      <c r="N245" s="252">
        <f>_xlfn.IFNA(INDEX(input_data!$1:$1048576,MATCH($B245,input_data!$B:$B,0),MATCH(N$4,input_data!$1:$1,0)),"")</f>
        <v>0</v>
      </c>
      <c r="O245" s="252">
        <f>_xlfn.IFNA(INDEX(input_data!$1:$1048576,MATCH($B245,input_data!$B:$B,0),MATCH(O$4,input_data!$1:$1,0)),"")</f>
        <v>5.3839999999999999E-2</v>
      </c>
      <c r="P245" s="251">
        <f>_xlfn.IFNA(INDEX(input_data!$1:$1048576,MATCH($B245,input_data!$B:$B,0),MATCH(P$4,input_data!$1:$1,0)),"")</f>
        <v>5.7961854143015596</v>
      </c>
      <c r="Q245" s="217">
        <f t="shared" si="4"/>
        <v>-3.0069435143148526E-3</v>
      </c>
    </row>
    <row r="246" spans="1:17" ht="16.5" x14ac:dyDescent="0.35">
      <c r="A246" s="263" t="s">
        <v>1695</v>
      </c>
      <c r="B246" s="88" t="s">
        <v>756</v>
      </c>
      <c r="C246" s="88" t="s">
        <v>1297</v>
      </c>
      <c r="D246" s="265"/>
      <c r="E246" s="89" t="s">
        <v>757</v>
      </c>
      <c r="F246" s="251">
        <f>_xlfn.IFNA(INDEX(input_data!$1:$1048576,MATCH($B246,input_data!$B:$B,0),MATCH(F$4,input_data!$1:$1,0)),"")</f>
        <v>188.70766116073401</v>
      </c>
      <c r="G246" s="252">
        <f>_xlfn.IFNA(INDEX(input_data!$1:$1048576,MATCH($B246,input_data!$B:$B,0),MATCH(G$4,input_data!$1:$1,0)),"")</f>
        <v>80.453990169606101</v>
      </c>
      <c r="H246" s="252">
        <f>_xlfn.IFNA(INDEX(input_data!$1:$1048576,MATCH($B246,input_data!$B:$B,0),MATCH(H$4,input_data!$1:$1,0)),"")</f>
        <v>2.0775063264431699</v>
      </c>
      <c r="I246" s="252">
        <f>_xlfn.IFNA(INDEX(input_data!$1:$1048576,MATCH($B246,input_data!$B:$B,0),MATCH(I$4,input_data!$1:$1,0)),"")</f>
        <v>92.089841480000004</v>
      </c>
      <c r="J246" s="252">
        <f>_xlfn.IFNA(INDEX(input_data!$1:$1048576,MATCH($B246,input_data!$B:$B,0),MATCH(J$4,input_data!$1:$1,0)),"")</f>
        <v>9.7363255251973406</v>
      </c>
      <c r="K246" s="252">
        <f>_xlfn.IFNA(INDEX(input_data!$1:$1048576,MATCH($B246,input_data!$B:$B,0),MATCH(K$4,input_data!$1:$1,0)),"")</f>
        <v>1.1223540000000001</v>
      </c>
      <c r="L246" s="252">
        <f>_xlfn.IFNA(INDEX(input_data!$1:$1048576,MATCH($B246,input_data!$B:$B,0),MATCH(L$4,input_data!$1:$1,0)),"")</f>
        <v>1.9173549999999999</v>
      </c>
      <c r="M246" s="252">
        <f>_xlfn.IFNA(INDEX(input_data!$1:$1048576,MATCH($B246,input_data!$B:$B,0),MATCH(M$4,input_data!$1:$1,0)),"")</f>
        <v>0.96064393735520703</v>
      </c>
      <c r="N246" s="252">
        <f>_xlfn.IFNA(INDEX(input_data!$1:$1048576,MATCH($B246,input_data!$B:$B,0),MATCH(N$4,input_data!$1:$1,0)),"")</f>
        <v>0</v>
      </c>
      <c r="O246" s="252">
        <f>_xlfn.IFNA(INDEX(input_data!$1:$1048576,MATCH($B246,input_data!$B:$B,0),MATCH(O$4,input_data!$1:$1,0)),"")</f>
        <v>2.995968</v>
      </c>
      <c r="P246" s="251">
        <f>_xlfn.IFNA(INDEX(input_data!$1:$1048576,MATCH($B246,input_data!$B:$B,0),MATCH(P$4,input_data!$1:$1,0)),"")</f>
        <v>191.353984438601</v>
      </c>
      <c r="Q246" s="217">
        <f t="shared" si="4"/>
        <v>1.4023401390222068E-2</v>
      </c>
    </row>
    <row r="247" spans="1:17" ht="16.5" x14ac:dyDescent="0.35">
      <c r="A247" s="263" t="s">
        <v>1696</v>
      </c>
      <c r="B247" s="88" t="s">
        <v>758</v>
      </c>
      <c r="C247" s="88" t="s">
        <v>1298</v>
      </c>
      <c r="D247" s="265"/>
      <c r="E247" s="89" t="s">
        <v>759</v>
      </c>
      <c r="F247" s="251">
        <f>_xlfn.IFNA(INDEX(input_data!$1:$1048576,MATCH($B247,input_data!$B:$B,0),MATCH(F$4,input_data!$1:$1,0)),"")</f>
        <v>21.5632003457198</v>
      </c>
      <c r="G247" s="252">
        <f>_xlfn.IFNA(INDEX(input_data!$1:$1048576,MATCH($B247,input_data!$B:$B,0),MATCH(G$4,input_data!$1:$1,0)),"")</f>
        <v>6.1594672006099298</v>
      </c>
      <c r="H247" s="252">
        <f>_xlfn.IFNA(INDEX(input_data!$1:$1048576,MATCH($B247,input_data!$B:$B,0),MATCH(H$4,input_data!$1:$1,0)),"")</f>
        <v>0.20071583545775701</v>
      </c>
      <c r="I247" s="252">
        <f>_xlfn.IFNA(INDEX(input_data!$1:$1048576,MATCH($B247,input_data!$B:$B,0),MATCH(I$4,input_data!$1:$1,0)),"")</f>
        <v>13.941647100000001</v>
      </c>
      <c r="J247" s="252">
        <f>_xlfn.IFNA(INDEX(input_data!$1:$1048576,MATCH($B247,input_data!$B:$B,0),MATCH(J$4,input_data!$1:$1,0)),"")</f>
        <v>0</v>
      </c>
      <c r="K247" s="252">
        <f>_xlfn.IFNA(INDEX(input_data!$1:$1048576,MATCH($B247,input_data!$B:$B,0),MATCH(K$4,input_data!$1:$1,0)),"")</f>
        <v>0</v>
      </c>
      <c r="L247" s="252">
        <f>_xlfn.IFNA(INDEX(input_data!$1:$1048576,MATCH($B247,input_data!$B:$B,0),MATCH(L$4,input_data!$1:$1,0)),"")</f>
        <v>0</v>
      </c>
      <c r="M247" s="252">
        <f>_xlfn.IFNA(INDEX(input_data!$1:$1048576,MATCH($B247,input_data!$B:$B,0),MATCH(M$4,input_data!$1:$1,0)),"")</f>
        <v>0.96220619177793998</v>
      </c>
      <c r="N247" s="252">
        <f>_xlfn.IFNA(INDEX(input_data!$1:$1048576,MATCH($B247,input_data!$B:$B,0),MATCH(N$4,input_data!$1:$1,0)),"")</f>
        <v>0</v>
      </c>
      <c r="O247" s="252">
        <f>_xlfn.IFNA(INDEX(input_data!$1:$1048576,MATCH($B247,input_data!$B:$B,0),MATCH(O$4,input_data!$1:$1,0)),"")</f>
        <v>0.158107</v>
      </c>
      <c r="P247" s="251">
        <f>_xlfn.IFNA(INDEX(input_data!$1:$1048576,MATCH($B247,input_data!$B:$B,0),MATCH(P$4,input_data!$1:$1,0)),"")</f>
        <v>21.4221433278455</v>
      </c>
      <c r="Q247" s="217">
        <f t="shared" si="4"/>
        <v>-6.5415622733523415E-3</v>
      </c>
    </row>
    <row r="248" spans="1:17" ht="16.5" x14ac:dyDescent="0.35">
      <c r="A248" s="263" t="s">
        <v>1697</v>
      </c>
      <c r="B248" s="88" t="s">
        <v>760</v>
      </c>
      <c r="C248" s="88" t="s">
        <v>1299</v>
      </c>
      <c r="D248" s="265"/>
      <c r="E248" s="89" t="s">
        <v>761</v>
      </c>
      <c r="F248" s="251">
        <f>_xlfn.IFNA(INDEX(input_data!$1:$1048576,MATCH($B248,input_data!$B:$B,0),MATCH(F$4,input_data!$1:$1,0)),"")</f>
        <v>447.22860829177102</v>
      </c>
      <c r="G248" s="252">
        <f>_xlfn.IFNA(INDEX(input_data!$1:$1048576,MATCH($B248,input_data!$B:$B,0),MATCH(G$4,input_data!$1:$1,0)),"")</f>
        <v>70.802265169791397</v>
      </c>
      <c r="H248" s="252">
        <f>_xlfn.IFNA(INDEX(input_data!$1:$1048576,MATCH($B248,input_data!$B:$B,0),MATCH(H$4,input_data!$1:$1,0)),"")</f>
        <v>2.3072021236591902</v>
      </c>
      <c r="I248" s="252">
        <f>_xlfn.IFNA(INDEX(input_data!$1:$1048576,MATCH($B248,input_data!$B:$B,0),MATCH(I$4,input_data!$1:$1,0)),"")</f>
        <v>369.06483553499999</v>
      </c>
      <c r="J248" s="252">
        <f>_xlfn.IFNA(INDEX(input_data!$1:$1048576,MATCH($B248,input_data!$B:$B,0),MATCH(J$4,input_data!$1:$1,0)),"")</f>
        <v>8.0990416461095105</v>
      </c>
      <c r="K248" s="252">
        <f>_xlfn.IFNA(INDEX(input_data!$1:$1048576,MATCH($B248,input_data!$B:$B,0),MATCH(K$4,input_data!$1:$1,0)),"")</f>
        <v>2.2915549999999998</v>
      </c>
      <c r="L248" s="252">
        <f>_xlfn.IFNA(INDEX(input_data!$1:$1048576,MATCH($B248,input_data!$B:$B,0),MATCH(L$4,input_data!$1:$1,0)),"")</f>
        <v>3.914739</v>
      </c>
      <c r="M248" s="252">
        <f>_xlfn.IFNA(INDEX(input_data!$1:$1048576,MATCH($B248,input_data!$B:$B,0),MATCH(M$4,input_data!$1:$1,0)),"")</f>
        <v>3.6417368984615299</v>
      </c>
      <c r="N248" s="252">
        <f>_xlfn.IFNA(INDEX(input_data!$1:$1048576,MATCH($B248,input_data!$B:$B,0),MATCH(N$4,input_data!$1:$1,0)),"")</f>
        <v>0</v>
      </c>
      <c r="O248" s="252">
        <f>_xlfn.IFNA(INDEX(input_data!$1:$1048576,MATCH($B248,input_data!$B:$B,0),MATCH(O$4,input_data!$1:$1,0)),"")</f>
        <v>5.1690399999999999</v>
      </c>
      <c r="P248" s="251">
        <f>_xlfn.IFNA(INDEX(input_data!$1:$1048576,MATCH($B248,input_data!$B:$B,0),MATCH(P$4,input_data!$1:$1,0)),"")</f>
        <v>465.29041537302197</v>
      </c>
      <c r="Q248" s="217">
        <f t="shared" si="4"/>
        <v>4.0386072684928553E-2</v>
      </c>
    </row>
    <row r="249" spans="1:17" ht="16.5" x14ac:dyDescent="0.35">
      <c r="A249" s="263" t="s">
        <v>1698</v>
      </c>
      <c r="B249" s="88" t="s">
        <v>762</v>
      </c>
      <c r="C249" s="88" t="s">
        <v>1300</v>
      </c>
      <c r="D249" s="265"/>
      <c r="E249" s="89" t="s">
        <v>763</v>
      </c>
      <c r="F249" s="251">
        <f>_xlfn.IFNA(INDEX(input_data!$1:$1048576,MATCH($B249,input_data!$B:$B,0),MATCH(F$4,input_data!$1:$1,0)),"")</f>
        <v>12.4370736323926</v>
      </c>
      <c r="G249" s="252">
        <f>_xlfn.IFNA(INDEX(input_data!$1:$1048576,MATCH($B249,input_data!$B:$B,0),MATCH(G$4,input_data!$1:$1,0)),"")</f>
        <v>5.1514022094981504</v>
      </c>
      <c r="H249" s="252">
        <f>_xlfn.IFNA(INDEX(input_data!$1:$1048576,MATCH($B249,input_data!$B:$B,0),MATCH(H$4,input_data!$1:$1,0)),"")</f>
        <v>0.130545522235298</v>
      </c>
      <c r="I249" s="252">
        <f>_xlfn.IFNA(INDEX(input_data!$1:$1048576,MATCH($B249,input_data!$B:$B,0),MATCH(I$4,input_data!$1:$1,0)),"")</f>
        <v>6.3844253420000001</v>
      </c>
      <c r="J249" s="252">
        <f>_xlfn.IFNA(INDEX(input_data!$1:$1048576,MATCH($B249,input_data!$B:$B,0),MATCH(J$4,input_data!$1:$1,0)),"")</f>
        <v>0</v>
      </c>
      <c r="K249" s="252">
        <f>_xlfn.IFNA(INDEX(input_data!$1:$1048576,MATCH($B249,input_data!$B:$B,0),MATCH(K$4,input_data!$1:$1,0)),"")</f>
        <v>0</v>
      </c>
      <c r="L249" s="252">
        <f>_xlfn.IFNA(INDEX(input_data!$1:$1048576,MATCH($B249,input_data!$B:$B,0),MATCH(L$4,input_data!$1:$1,0)),"")</f>
        <v>0</v>
      </c>
      <c r="M249" s="252">
        <f>_xlfn.IFNA(INDEX(input_data!$1:$1048576,MATCH($B249,input_data!$B:$B,0),MATCH(M$4,input_data!$1:$1,0)),"")</f>
        <v>0.39134960753634002</v>
      </c>
      <c r="N249" s="252">
        <f>_xlfn.IFNA(INDEX(input_data!$1:$1048576,MATCH($B249,input_data!$B:$B,0),MATCH(N$4,input_data!$1:$1,0)),"")</f>
        <v>0</v>
      </c>
      <c r="O249" s="252">
        <f>_xlfn.IFNA(INDEX(input_data!$1:$1048576,MATCH($B249,input_data!$B:$B,0),MATCH(O$4,input_data!$1:$1,0)),"")</f>
        <v>0.13150600000000001</v>
      </c>
      <c r="P249" s="251">
        <f>_xlfn.IFNA(INDEX(input_data!$1:$1048576,MATCH($B249,input_data!$B:$B,0),MATCH(P$4,input_data!$1:$1,0)),"")</f>
        <v>12.1892286812698</v>
      </c>
      <c r="Q249" s="217">
        <f t="shared" si="4"/>
        <v>-1.9927915396213747E-2</v>
      </c>
    </row>
    <row r="250" spans="1:17" ht="16.5" x14ac:dyDescent="0.35">
      <c r="A250" s="263" t="s">
        <v>1699</v>
      </c>
      <c r="B250" s="88" t="s">
        <v>764</v>
      </c>
      <c r="C250" s="88" t="s">
        <v>1301</v>
      </c>
      <c r="D250" s="265"/>
      <c r="E250" s="89" t="s">
        <v>765</v>
      </c>
      <c r="F250" s="251">
        <f>_xlfn.IFNA(INDEX(input_data!$1:$1048576,MATCH($B250,input_data!$B:$B,0),MATCH(F$4,input_data!$1:$1,0)),"")</f>
        <v>141.94137584884999</v>
      </c>
      <c r="G250" s="252">
        <f>_xlfn.IFNA(INDEX(input_data!$1:$1048576,MATCH($B250,input_data!$B:$B,0),MATCH(G$4,input_data!$1:$1,0)),"")</f>
        <v>51.583703410503198</v>
      </c>
      <c r="H250" s="252">
        <f>_xlfn.IFNA(INDEX(input_data!$1:$1048576,MATCH($B250,input_data!$B:$B,0),MATCH(H$4,input_data!$1:$1,0)),"")</f>
        <v>1.3470506280565899</v>
      </c>
      <c r="I250" s="252">
        <f>_xlfn.IFNA(INDEX(input_data!$1:$1048576,MATCH($B250,input_data!$B:$B,0),MATCH(I$4,input_data!$1:$1,0)),"")</f>
        <v>77.375618661000004</v>
      </c>
      <c r="J250" s="252">
        <f>_xlfn.IFNA(INDEX(input_data!$1:$1048576,MATCH($B250,input_data!$B:$B,0),MATCH(J$4,input_data!$1:$1,0)),"")</f>
        <v>6.4662763560854497</v>
      </c>
      <c r="K250" s="252">
        <f>_xlfn.IFNA(INDEX(input_data!$1:$1048576,MATCH($B250,input_data!$B:$B,0),MATCH(K$4,input_data!$1:$1,0)),"")</f>
        <v>0.79366099999999995</v>
      </c>
      <c r="L250" s="252">
        <f>_xlfn.IFNA(INDEX(input_data!$1:$1048576,MATCH($B250,input_data!$B:$B,0),MATCH(L$4,input_data!$1:$1,0)),"")</f>
        <v>1.3558380000000001</v>
      </c>
      <c r="M250" s="252">
        <f>_xlfn.IFNA(INDEX(input_data!$1:$1048576,MATCH($B250,input_data!$B:$B,0),MATCH(M$4,input_data!$1:$1,0)),"")</f>
        <v>4.7127365997939501</v>
      </c>
      <c r="N250" s="252">
        <f>_xlfn.IFNA(INDEX(input_data!$1:$1048576,MATCH($B250,input_data!$B:$B,0),MATCH(N$4,input_data!$1:$1,0)),"")</f>
        <v>0</v>
      </c>
      <c r="O250" s="252">
        <f>_xlfn.IFNA(INDEX(input_data!$1:$1048576,MATCH($B250,input_data!$B:$B,0),MATCH(O$4,input_data!$1:$1,0)),"")</f>
        <v>0.40471600000000002</v>
      </c>
      <c r="P250" s="251">
        <f>_xlfn.IFNA(INDEX(input_data!$1:$1048576,MATCH($B250,input_data!$B:$B,0),MATCH(P$4,input_data!$1:$1,0)),"")</f>
        <v>144.03960065543899</v>
      </c>
      <c r="Q250" s="217">
        <f t="shared" si="4"/>
        <v>1.4782333861715902E-2</v>
      </c>
    </row>
    <row r="251" spans="1:17" ht="16.5" x14ac:dyDescent="0.35">
      <c r="A251" s="263" t="s">
        <v>1700</v>
      </c>
      <c r="B251" s="88" t="s">
        <v>766</v>
      </c>
      <c r="C251" s="88" t="s">
        <v>1302</v>
      </c>
      <c r="D251" s="265"/>
      <c r="E251" s="89" t="s">
        <v>767</v>
      </c>
      <c r="F251" s="251">
        <f>_xlfn.IFNA(INDEX(input_data!$1:$1048576,MATCH($B251,input_data!$B:$B,0),MATCH(F$4,input_data!$1:$1,0)),"")</f>
        <v>195.14980730783799</v>
      </c>
      <c r="G251" s="252">
        <f>_xlfn.IFNA(INDEX(input_data!$1:$1048576,MATCH($B251,input_data!$B:$B,0),MATCH(G$4,input_data!$1:$1,0)),"")</f>
        <v>66.9324312514578</v>
      </c>
      <c r="H251" s="252">
        <f>_xlfn.IFNA(INDEX(input_data!$1:$1048576,MATCH($B251,input_data!$B:$B,0),MATCH(H$4,input_data!$1:$1,0)),"")</f>
        <v>1.8704551008736101</v>
      </c>
      <c r="I251" s="252">
        <f>_xlfn.IFNA(INDEX(input_data!$1:$1048576,MATCH($B251,input_data!$B:$B,0),MATCH(I$4,input_data!$1:$1,0)),"")</f>
        <v>110.806983612</v>
      </c>
      <c r="J251" s="252">
        <f>_xlfn.IFNA(INDEX(input_data!$1:$1048576,MATCH($B251,input_data!$B:$B,0),MATCH(J$4,input_data!$1:$1,0)),"")</f>
        <v>11.268691747576399</v>
      </c>
      <c r="K251" s="252">
        <f>_xlfn.IFNA(INDEX(input_data!$1:$1048576,MATCH($B251,input_data!$B:$B,0),MATCH(K$4,input_data!$1:$1,0)),"")</f>
        <v>1.2841050000000001</v>
      </c>
      <c r="L251" s="252">
        <f>_xlfn.IFNA(INDEX(input_data!$1:$1048576,MATCH($B251,input_data!$B:$B,0),MATCH(L$4,input_data!$1:$1,0)),"")</f>
        <v>2.1936789999999999</v>
      </c>
      <c r="M251" s="252">
        <f>_xlfn.IFNA(INDEX(input_data!$1:$1048576,MATCH($B251,input_data!$B:$B,0),MATCH(M$4,input_data!$1:$1,0)),"")</f>
        <v>4.02644378087449</v>
      </c>
      <c r="N251" s="252">
        <f>_xlfn.IFNA(INDEX(input_data!$1:$1048576,MATCH($B251,input_data!$B:$B,0),MATCH(N$4,input_data!$1:$1,0)),"")</f>
        <v>0</v>
      </c>
      <c r="O251" s="252">
        <f>_xlfn.IFNA(INDEX(input_data!$1:$1048576,MATCH($B251,input_data!$B:$B,0),MATCH(O$4,input_data!$1:$1,0)),"")</f>
        <v>1.0437000000000001</v>
      </c>
      <c r="P251" s="251">
        <f>_xlfn.IFNA(INDEX(input_data!$1:$1048576,MATCH($B251,input_data!$B:$B,0),MATCH(P$4,input_data!$1:$1,0)),"")</f>
        <v>199.426489492782</v>
      </c>
      <c r="Q251" s="217">
        <f t="shared" si="4"/>
        <v>2.1914867577592645E-2</v>
      </c>
    </row>
    <row r="252" spans="1:17" ht="16.5" x14ac:dyDescent="0.35">
      <c r="A252" s="263" t="s">
        <v>1703</v>
      </c>
      <c r="B252" s="88" t="s">
        <v>770</v>
      </c>
      <c r="C252" s="88" t="s">
        <v>1303</v>
      </c>
      <c r="D252" s="265"/>
      <c r="E252" s="89" t="s">
        <v>771</v>
      </c>
      <c r="F252" s="251">
        <f>_xlfn.IFNA(INDEX(input_data!$1:$1048576,MATCH($B252,input_data!$B:$B,0),MATCH(F$4,input_data!$1:$1,0)),"")</f>
        <v>149.694794333614</v>
      </c>
      <c r="G252" s="252">
        <f>_xlfn.IFNA(INDEX(input_data!$1:$1048576,MATCH($B252,input_data!$B:$B,0),MATCH(G$4,input_data!$1:$1,0)),"")</f>
        <v>59.225683581027397</v>
      </c>
      <c r="H252" s="252">
        <f>_xlfn.IFNA(INDEX(input_data!$1:$1048576,MATCH($B252,input_data!$B:$B,0),MATCH(H$4,input_data!$1:$1,0)),"")</f>
        <v>1.5557825418631801</v>
      </c>
      <c r="I252" s="252">
        <f>_xlfn.IFNA(INDEX(input_data!$1:$1048576,MATCH($B252,input_data!$B:$B,0),MATCH(I$4,input_data!$1:$1,0)),"")</f>
        <v>79.716069672000003</v>
      </c>
      <c r="J252" s="252">
        <f>_xlfn.IFNA(INDEX(input_data!$1:$1048576,MATCH($B252,input_data!$B:$B,0),MATCH(J$4,input_data!$1:$1,0)),"")</f>
        <v>7.47272738638714</v>
      </c>
      <c r="K252" s="252">
        <f>_xlfn.IFNA(INDEX(input_data!$1:$1048576,MATCH($B252,input_data!$B:$B,0),MATCH(K$4,input_data!$1:$1,0)),"")</f>
        <v>0.89041700000000001</v>
      </c>
      <c r="L252" s="252">
        <f>_xlfn.IFNA(INDEX(input_data!$1:$1048576,MATCH($B252,input_data!$B:$B,0),MATCH(L$4,input_data!$1:$1,0)),"")</f>
        <v>1.521129</v>
      </c>
      <c r="M252" s="252">
        <f>_xlfn.IFNA(INDEX(input_data!$1:$1048576,MATCH($B252,input_data!$B:$B,0),MATCH(M$4,input_data!$1:$1,0)),"")</f>
        <v>2.0831476172860302</v>
      </c>
      <c r="N252" s="252">
        <f>_xlfn.IFNA(INDEX(input_data!$1:$1048576,MATCH($B252,input_data!$B:$B,0),MATCH(N$4,input_data!$1:$1,0)),"")</f>
        <v>0</v>
      </c>
      <c r="O252" s="252">
        <f>_xlfn.IFNA(INDEX(input_data!$1:$1048576,MATCH($B252,input_data!$B:$B,0),MATCH(O$4,input_data!$1:$1,0)),"")</f>
        <v>0.72541500000000003</v>
      </c>
      <c r="P252" s="251">
        <f>_xlfn.IFNA(INDEX(input_data!$1:$1048576,MATCH($B252,input_data!$B:$B,0),MATCH(P$4,input_data!$1:$1,0)),"")</f>
        <v>153.190371798564</v>
      </c>
      <c r="Q252" s="217">
        <f t="shared" si="4"/>
        <v>2.3351362888142102E-2</v>
      </c>
    </row>
    <row r="253" spans="1:17" ht="16.5" x14ac:dyDescent="0.35">
      <c r="A253" s="263" t="s">
        <v>1704</v>
      </c>
      <c r="B253" s="88" t="s">
        <v>772</v>
      </c>
      <c r="C253" s="88" t="s">
        <v>1304</v>
      </c>
      <c r="D253" s="265"/>
      <c r="E253" s="89" t="s">
        <v>773</v>
      </c>
      <c r="F253" s="251">
        <f>_xlfn.IFNA(INDEX(input_data!$1:$1048576,MATCH($B253,input_data!$B:$B,0),MATCH(F$4,input_data!$1:$1,0)),"")</f>
        <v>18.9088403777026</v>
      </c>
      <c r="G253" s="252">
        <f>_xlfn.IFNA(INDEX(input_data!$1:$1048576,MATCH($B253,input_data!$B:$B,0),MATCH(G$4,input_data!$1:$1,0)),"")</f>
        <v>5.4704532760487901</v>
      </c>
      <c r="H253" s="252">
        <f>_xlfn.IFNA(INDEX(input_data!$1:$1048576,MATCH($B253,input_data!$B:$B,0),MATCH(H$4,input_data!$1:$1,0)),"")</f>
        <v>0.178263243211366</v>
      </c>
      <c r="I253" s="252">
        <f>_xlfn.IFNA(INDEX(input_data!$1:$1048576,MATCH($B253,input_data!$B:$B,0),MATCH(I$4,input_data!$1:$1,0)),"")</f>
        <v>12.102589</v>
      </c>
      <c r="J253" s="252">
        <f>_xlfn.IFNA(INDEX(input_data!$1:$1048576,MATCH($B253,input_data!$B:$B,0),MATCH(J$4,input_data!$1:$1,0)),"")</f>
        <v>0</v>
      </c>
      <c r="K253" s="252">
        <f>_xlfn.IFNA(INDEX(input_data!$1:$1048576,MATCH($B253,input_data!$B:$B,0),MATCH(K$4,input_data!$1:$1,0)),"")</f>
        <v>0</v>
      </c>
      <c r="L253" s="252">
        <f>_xlfn.IFNA(INDEX(input_data!$1:$1048576,MATCH($B253,input_data!$B:$B,0),MATCH(L$4,input_data!$1:$1,0)),"")</f>
        <v>0</v>
      </c>
      <c r="M253" s="252">
        <f>_xlfn.IFNA(INDEX(input_data!$1:$1048576,MATCH($B253,input_data!$B:$B,0),MATCH(M$4,input_data!$1:$1,0)),"")</f>
        <v>1.6834018134063999</v>
      </c>
      <c r="N253" s="252">
        <f>_xlfn.IFNA(INDEX(input_data!$1:$1048576,MATCH($B253,input_data!$B:$B,0),MATCH(N$4,input_data!$1:$1,0)),"")</f>
        <v>0</v>
      </c>
      <c r="O253" s="252">
        <f>_xlfn.IFNA(INDEX(input_data!$1:$1048576,MATCH($B253,input_data!$B:$B,0),MATCH(O$4,input_data!$1:$1,0)),"")</f>
        <v>0.204703</v>
      </c>
      <c r="P253" s="251">
        <f>_xlfn.IFNA(INDEX(input_data!$1:$1048576,MATCH($B253,input_data!$B:$B,0),MATCH(P$4,input_data!$1:$1,0)),"")</f>
        <v>19.6394103326666</v>
      </c>
      <c r="Q253" s="217">
        <f t="shared" si="4"/>
        <v>3.8636422983690411E-2</v>
      </c>
    </row>
    <row r="254" spans="1:17" ht="16.5" x14ac:dyDescent="0.35">
      <c r="A254" s="263" t="s">
        <v>1707</v>
      </c>
      <c r="B254" s="88" t="s">
        <v>776</v>
      </c>
      <c r="C254" s="88" t="s">
        <v>1305</v>
      </c>
      <c r="D254" s="265"/>
      <c r="E254" s="89" t="s">
        <v>777</v>
      </c>
      <c r="F254" s="251">
        <f>_xlfn.IFNA(INDEX(input_data!$1:$1048576,MATCH($B254,input_data!$B:$B,0),MATCH(F$4,input_data!$1:$1,0)),"")</f>
        <v>129.841548563179</v>
      </c>
      <c r="G254" s="252">
        <f>_xlfn.IFNA(INDEX(input_data!$1:$1048576,MATCH($B254,input_data!$B:$B,0),MATCH(G$4,input_data!$1:$1,0)),"")</f>
        <v>32.200751854190599</v>
      </c>
      <c r="H254" s="252">
        <f>_xlfn.IFNA(INDEX(input_data!$1:$1048576,MATCH($B254,input_data!$B:$B,0),MATCH(H$4,input_data!$1:$1,0)),"")</f>
        <v>0.98420793861150302</v>
      </c>
      <c r="I254" s="252">
        <f>_xlfn.IFNA(INDEX(input_data!$1:$1048576,MATCH($B254,input_data!$B:$B,0),MATCH(I$4,input_data!$1:$1,0)),"")</f>
        <v>90.936121319999998</v>
      </c>
      <c r="J254" s="252">
        <f>_xlfn.IFNA(INDEX(input_data!$1:$1048576,MATCH($B254,input_data!$B:$B,0),MATCH(J$4,input_data!$1:$1,0)),"")</f>
        <v>2.0439695899230501</v>
      </c>
      <c r="K254" s="252">
        <f>_xlfn.IFNA(INDEX(input_data!$1:$1048576,MATCH($B254,input_data!$B:$B,0),MATCH(K$4,input_data!$1:$1,0)),"")</f>
        <v>0.56950199999999995</v>
      </c>
      <c r="L254" s="252">
        <f>_xlfn.IFNA(INDEX(input_data!$1:$1048576,MATCH($B254,input_data!$B:$B,0),MATCH(L$4,input_data!$1:$1,0)),"")</f>
        <v>0.97289999999999999</v>
      </c>
      <c r="M254" s="252">
        <f>_xlfn.IFNA(INDEX(input_data!$1:$1048576,MATCH($B254,input_data!$B:$B,0),MATCH(M$4,input_data!$1:$1,0)),"")</f>
        <v>3.73948751609844</v>
      </c>
      <c r="N254" s="252">
        <f>_xlfn.IFNA(INDEX(input_data!$1:$1048576,MATCH($B254,input_data!$B:$B,0),MATCH(N$4,input_data!$1:$1,0)),"")</f>
        <v>0</v>
      </c>
      <c r="O254" s="252">
        <f>_xlfn.IFNA(INDEX(input_data!$1:$1048576,MATCH($B254,input_data!$B:$B,0),MATCH(O$4,input_data!$1:$1,0)),"")</f>
        <v>0.40824100000000002</v>
      </c>
      <c r="P254" s="251">
        <f>_xlfn.IFNA(INDEX(input_data!$1:$1048576,MATCH($B254,input_data!$B:$B,0),MATCH(P$4,input_data!$1:$1,0)),"")</f>
        <v>131.85518121882399</v>
      </c>
      <c r="Q254" s="217">
        <f t="shared" si="4"/>
        <v>1.5508384472672665E-2</v>
      </c>
    </row>
    <row r="255" spans="1:17" ht="16.5" x14ac:dyDescent="0.35">
      <c r="A255" s="263" t="s">
        <v>1708</v>
      </c>
      <c r="B255" s="88" t="s">
        <v>778</v>
      </c>
      <c r="C255" s="88" t="s">
        <v>1306</v>
      </c>
      <c r="D255" s="265"/>
      <c r="E255" s="89" t="s">
        <v>779</v>
      </c>
      <c r="F255" s="251">
        <f>_xlfn.IFNA(INDEX(input_data!$1:$1048576,MATCH($B255,input_data!$B:$B,0),MATCH(F$4,input_data!$1:$1,0)),"")</f>
        <v>190.34110473679701</v>
      </c>
      <c r="G255" s="252">
        <f>_xlfn.IFNA(INDEX(input_data!$1:$1048576,MATCH($B255,input_data!$B:$B,0),MATCH(G$4,input_data!$1:$1,0)),"")</f>
        <v>62.817430968917698</v>
      </c>
      <c r="H255" s="252">
        <f>_xlfn.IFNA(INDEX(input_data!$1:$1048576,MATCH($B255,input_data!$B:$B,0),MATCH(H$4,input_data!$1:$1,0)),"")</f>
        <v>1.71350715457174</v>
      </c>
      <c r="I255" s="252">
        <f>_xlfn.IFNA(INDEX(input_data!$1:$1048576,MATCH($B255,input_data!$B:$B,0),MATCH(I$4,input_data!$1:$1,0)),"")</f>
        <v>118.03146196</v>
      </c>
      <c r="J255" s="252">
        <f>_xlfn.IFNA(INDEX(input_data!$1:$1048576,MATCH($B255,input_data!$B:$B,0),MATCH(J$4,input_data!$1:$1,0)),"")</f>
        <v>8.6689689460107093</v>
      </c>
      <c r="K255" s="252">
        <f>_xlfn.IFNA(INDEX(input_data!$1:$1048576,MATCH($B255,input_data!$B:$B,0),MATCH(K$4,input_data!$1:$1,0)),"")</f>
        <v>1.1159760000000001</v>
      </c>
      <c r="L255" s="252">
        <f>_xlfn.IFNA(INDEX(input_data!$1:$1048576,MATCH($B255,input_data!$B:$B,0),MATCH(L$4,input_data!$1:$1,0)),"")</f>
        <v>1.9064589999999999</v>
      </c>
      <c r="M255" s="252">
        <f>_xlfn.IFNA(INDEX(input_data!$1:$1048576,MATCH($B255,input_data!$B:$B,0),MATCH(M$4,input_data!$1:$1,0)),"")</f>
        <v>1.35503102730623</v>
      </c>
      <c r="N255" s="252">
        <f>_xlfn.IFNA(INDEX(input_data!$1:$1048576,MATCH($B255,input_data!$B:$B,0),MATCH(N$4,input_data!$1:$1,0)),"")</f>
        <v>0</v>
      </c>
      <c r="O255" s="252">
        <f>_xlfn.IFNA(INDEX(input_data!$1:$1048576,MATCH($B255,input_data!$B:$B,0),MATCH(O$4,input_data!$1:$1,0)),"")</f>
        <v>1.04586</v>
      </c>
      <c r="P255" s="251">
        <f>_xlfn.IFNA(INDEX(input_data!$1:$1048576,MATCH($B255,input_data!$B:$B,0),MATCH(P$4,input_data!$1:$1,0)),"")</f>
        <v>196.654695056805</v>
      </c>
      <c r="Q255" s="217">
        <f t="shared" si="4"/>
        <v>3.316987325852927E-2</v>
      </c>
    </row>
    <row r="256" spans="1:17" ht="16.5" x14ac:dyDescent="0.35">
      <c r="A256" s="263" t="s">
        <v>1709</v>
      </c>
      <c r="B256" s="88" t="s">
        <v>780</v>
      </c>
      <c r="C256" s="88" t="s">
        <v>1307</v>
      </c>
      <c r="D256" s="265"/>
      <c r="E256" s="89" t="s">
        <v>781</v>
      </c>
      <c r="F256" s="251">
        <f>_xlfn.IFNA(INDEX(input_data!$1:$1048576,MATCH($B256,input_data!$B:$B,0),MATCH(F$4,input_data!$1:$1,0)),"")</f>
        <v>114.099151217151</v>
      </c>
      <c r="G256" s="252">
        <f>_xlfn.IFNA(INDEX(input_data!$1:$1048576,MATCH($B256,input_data!$B:$B,0),MATCH(G$4,input_data!$1:$1,0)),"")</f>
        <v>42.789823653014103</v>
      </c>
      <c r="H256" s="252">
        <f>_xlfn.IFNA(INDEX(input_data!$1:$1048576,MATCH($B256,input_data!$B:$B,0),MATCH(H$4,input_data!$1:$1,0)),"")</f>
        <v>1.1560953759422601</v>
      </c>
      <c r="I256" s="252">
        <f>_xlfn.IFNA(INDEX(input_data!$1:$1048576,MATCH($B256,input_data!$B:$B,0),MATCH(I$4,input_data!$1:$1,0)),"")</f>
        <v>61.956718109999997</v>
      </c>
      <c r="J256" s="252">
        <f>_xlfn.IFNA(INDEX(input_data!$1:$1048576,MATCH($B256,input_data!$B:$B,0),MATCH(J$4,input_data!$1:$1,0)),"")</f>
        <v>6.0040703378584697</v>
      </c>
      <c r="K256" s="252">
        <f>_xlfn.IFNA(INDEX(input_data!$1:$1048576,MATCH($B256,input_data!$B:$B,0),MATCH(K$4,input_data!$1:$1,0)),"")</f>
        <v>0.720225</v>
      </c>
      <c r="L256" s="252">
        <f>_xlfn.IFNA(INDEX(input_data!$1:$1048576,MATCH($B256,input_data!$B:$B,0),MATCH(L$4,input_data!$1:$1,0)),"")</f>
        <v>1.2303839999999999</v>
      </c>
      <c r="M256" s="252">
        <f>_xlfn.IFNA(INDEX(input_data!$1:$1048576,MATCH($B256,input_data!$B:$B,0),MATCH(M$4,input_data!$1:$1,0)),"")</f>
        <v>1.80639549915023</v>
      </c>
      <c r="N256" s="252">
        <f>_xlfn.IFNA(INDEX(input_data!$1:$1048576,MATCH($B256,input_data!$B:$B,0),MATCH(N$4,input_data!$1:$1,0)),"")</f>
        <v>0</v>
      </c>
      <c r="O256" s="252">
        <f>_xlfn.IFNA(INDEX(input_data!$1:$1048576,MATCH($B256,input_data!$B:$B,0),MATCH(O$4,input_data!$1:$1,0)),"")</f>
        <v>0.759656</v>
      </c>
      <c r="P256" s="251">
        <f>_xlfn.IFNA(INDEX(input_data!$1:$1048576,MATCH($B256,input_data!$B:$B,0),MATCH(P$4,input_data!$1:$1,0)),"")</f>
        <v>116.42336797596499</v>
      </c>
      <c r="Q256" s="217">
        <f t="shared" si="4"/>
        <v>2.0370149418470263E-2</v>
      </c>
    </row>
    <row r="257" spans="1:17" ht="16.5" x14ac:dyDescent="0.35">
      <c r="A257" s="263" t="s">
        <v>1710</v>
      </c>
      <c r="B257" s="88" t="s">
        <v>782</v>
      </c>
      <c r="C257" s="88" t="s">
        <v>1308</v>
      </c>
      <c r="D257" s="265"/>
      <c r="E257" s="89" t="s">
        <v>783</v>
      </c>
      <c r="F257" s="251">
        <f>_xlfn.IFNA(INDEX(input_data!$1:$1048576,MATCH($B257,input_data!$B:$B,0),MATCH(F$4,input_data!$1:$1,0)),"")</f>
        <v>9.0882222996015098</v>
      </c>
      <c r="G257" s="252">
        <f>_xlfn.IFNA(INDEX(input_data!$1:$1048576,MATCH($B257,input_data!$B:$B,0),MATCH(G$4,input_data!$1:$1,0)),"")</f>
        <v>2.1710090121979602</v>
      </c>
      <c r="H257" s="252">
        <f>_xlfn.IFNA(INDEX(input_data!$1:$1048576,MATCH($B257,input_data!$B:$B,0),MATCH(H$4,input_data!$1:$1,0)),"")</f>
        <v>7.0745711191787006E-2</v>
      </c>
      <c r="I257" s="252">
        <f>_xlfn.IFNA(INDEX(input_data!$1:$1048576,MATCH($B257,input_data!$B:$B,0),MATCH(I$4,input_data!$1:$1,0)),"")</f>
        <v>6.2408583999999996</v>
      </c>
      <c r="J257" s="252">
        <f>_xlfn.IFNA(INDEX(input_data!$1:$1048576,MATCH($B257,input_data!$B:$B,0),MATCH(J$4,input_data!$1:$1,0)),"")</f>
        <v>0</v>
      </c>
      <c r="K257" s="252">
        <f>_xlfn.IFNA(INDEX(input_data!$1:$1048576,MATCH($B257,input_data!$B:$B,0),MATCH(K$4,input_data!$1:$1,0)),"")</f>
        <v>0</v>
      </c>
      <c r="L257" s="252">
        <f>_xlfn.IFNA(INDEX(input_data!$1:$1048576,MATCH($B257,input_data!$B:$B,0),MATCH(L$4,input_data!$1:$1,0)),"")</f>
        <v>0</v>
      </c>
      <c r="M257" s="252">
        <f>_xlfn.IFNA(INDEX(input_data!$1:$1048576,MATCH($B257,input_data!$B:$B,0),MATCH(M$4,input_data!$1:$1,0)),"")</f>
        <v>0.75381711661671802</v>
      </c>
      <c r="N257" s="252">
        <f>_xlfn.IFNA(INDEX(input_data!$1:$1048576,MATCH($B257,input_data!$B:$B,0),MATCH(N$4,input_data!$1:$1,0)),"")</f>
        <v>0</v>
      </c>
      <c r="O257" s="252">
        <f>_xlfn.IFNA(INDEX(input_data!$1:$1048576,MATCH($B257,input_data!$B:$B,0),MATCH(O$4,input_data!$1:$1,0)),"")</f>
        <v>0.108806</v>
      </c>
      <c r="P257" s="251">
        <f>_xlfn.IFNA(INDEX(input_data!$1:$1048576,MATCH($B257,input_data!$B:$B,0),MATCH(P$4,input_data!$1:$1,0)),"")</f>
        <v>9.3452362400064697</v>
      </c>
      <c r="Q257" s="217">
        <f t="shared" si="4"/>
        <v>2.8279891482873243E-2</v>
      </c>
    </row>
    <row r="258" spans="1:17" ht="16.5" x14ac:dyDescent="0.35">
      <c r="A258" s="263" t="s">
        <v>1711</v>
      </c>
      <c r="B258" s="88" t="s">
        <v>784</v>
      </c>
      <c r="C258" s="88" t="s">
        <v>1309</v>
      </c>
      <c r="D258" s="265"/>
      <c r="E258" s="89" t="s">
        <v>785</v>
      </c>
      <c r="F258" s="251">
        <f>_xlfn.IFNA(INDEX(input_data!$1:$1048576,MATCH($B258,input_data!$B:$B,0),MATCH(F$4,input_data!$1:$1,0)),"")</f>
        <v>18.276291861682601</v>
      </c>
      <c r="G258" s="252">
        <f>_xlfn.IFNA(INDEX(input_data!$1:$1048576,MATCH($B258,input_data!$B:$B,0),MATCH(G$4,input_data!$1:$1,0)),"")</f>
        <v>2.3473142846555999</v>
      </c>
      <c r="H258" s="252">
        <f>_xlfn.IFNA(INDEX(input_data!$1:$1048576,MATCH($B258,input_data!$B:$B,0),MATCH(H$4,input_data!$1:$1,0)),"")</f>
        <v>7.64908931863333E-2</v>
      </c>
      <c r="I258" s="252">
        <f>_xlfn.IFNA(INDEX(input_data!$1:$1048576,MATCH($B258,input_data!$B:$B,0),MATCH(I$4,input_data!$1:$1,0)),"")</f>
        <v>13.70287278</v>
      </c>
      <c r="J258" s="252">
        <f>_xlfn.IFNA(INDEX(input_data!$1:$1048576,MATCH($B258,input_data!$B:$B,0),MATCH(J$4,input_data!$1:$1,0)),"")</f>
        <v>0</v>
      </c>
      <c r="K258" s="252">
        <f>_xlfn.IFNA(INDEX(input_data!$1:$1048576,MATCH($B258,input_data!$B:$B,0),MATCH(K$4,input_data!$1:$1,0)),"")</f>
        <v>0</v>
      </c>
      <c r="L258" s="252">
        <f>_xlfn.IFNA(INDEX(input_data!$1:$1048576,MATCH($B258,input_data!$B:$B,0),MATCH(L$4,input_data!$1:$1,0)),"")</f>
        <v>0</v>
      </c>
      <c r="M258" s="252">
        <f>_xlfn.IFNA(INDEX(input_data!$1:$1048576,MATCH($B258,input_data!$B:$B,0),MATCH(M$4,input_data!$1:$1,0)),"")</f>
        <v>1.99378425429829</v>
      </c>
      <c r="N258" s="252">
        <f>_xlfn.IFNA(INDEX(input_data!$1:$1048576,MATCH($B258,input_data!$B:$B,0),MATCH(N$4,input_data!$1:$1,0)),"")</f>
        <v>0</v>
      </c>
      <c r="O258" s="252">
        <f>_xlfn.IFNA(INDEX(input_data!$1:$1048576,MATCH($B258,input_data!$B:$B,0),MATCH(O$4,input_data!$1:$1,0)),"")</f>
        <v>0.143538</v>
      </c>
      <c r="P258" s="251">
        <f>_xlfn.IFNA(INDEX(input_data!$1:$1048576,MATCH($B258,input_data!$B:$B,0),MATCH(P$4,input_data!$1:$1,0)),"")</f>
        <v>18.2640002121402</v>
      </c>
      <c r="Q258" s="217">
        <f t="shared" si="4"/>
        <v>-6.7254613985301415E-4</v>
      </c>
    </row>
    <row r="259" spans="1:17" ht="16.5" x14ac:dyDescent="0.35">
      <c r="A259" s="263" t="s">
        <v>1712</v>
      </c>
      <c r="B259" s="88" t="s">
        <v>786</v>
      </c>
      <c r="C259" s="88" t="s">
        <v>1310</v>
      </c>
      <c r="D259" s="265"/>
      <c r="E259" s="89" t="s">
        <v>787</v>
      </c>
      <c r="F259" s="251">
        <f>_xlfn.IFNA(INDEX(input_data!$1:$1048576,MATCH($B259,input_data!$B:$B,0),MATCH(F$4,input_data!$1:$1,0)),"")</f>
        <v>6.6249510616401102</v>
      </c>
      <c r="G259" s="252">
        <f>_xlfn.IFNA(INDEX(input_data!$1:$1048576,MATCH($B259,input_data!$B:$B,0),MATCH(G$4,input_data!$1:$1,0)),"")</f>
        <v>1.3326795168794401</v>
      </c>
      <c r="H259" s="252">
        <f>_xlfn.IFNA(INDEX(input_data!$1:$1048576,MATCH($B259,input_data!$B:$B,0),MATCH(H$4,input_data!$1:$1,0)),"")</f>
        <v>4.3427438431916598E-2</v>
      </c>
      <c r="I259" s="252">
        <f>_xlfn.IFNA(INDEX(input_data!$1:$1048576,MATCH($B259,input_data!$B:$B,0),MATCH(I$4,input_data!$1:$1,0)),"")</f>
        <v>3.4973642100000002</v>
      </c>
      <c r="J259" s="252">
        <f>_xlfn.IFNA(INDEX(input_data!$1:$1048576,MATCH($B259,input_data!$B:$B,0),MATCH(J$4,input_data!$1:$1,0)),"")</f>
        <v>0</v>
      </c>
      <c r="K259" s="252">
        <f>_xlfn.IFNA(INDEX(input_data!$1:$1048576,MATCH($B259,input_data!$B:$B,0),MATCH(K$4,input_data!$1:$1,0)),"")</f>
        <v>0</v>
      </c>
      <c r="L259" s="252">
        <f>_xlfn.IFNA(INDEX(input_data!$1:$1048576,MATCH($B259,input_data!$B:$B,0),MATCH(L$4,input_data!$1:$1,0)),"")</f>
        <v>0</v>
      </c>
      <c r="M259" s="252">
        <f>_xlfn.IFNA(INDEX(input_data!$1:$1048576,MATCH($B259,input_data!$B:$B,0),MATCH(M$4,input_data!$1:$1,0)),"")</f>
        <v>1.6664863752054799</v>
      </c>
      <c r="N259" s="252">
        <f>_xlfn.IFNA(INDEX(input_data!$1:$1048576,MATCH($B259,input_data!$B:$B,0),MATCH(N$4,input_data!$1:$1,0)),"")</f>
        <v>0.107920600023365</v>
      </c>
      <c r="O259" s="252">
        <f>_xlfn.IFNA(INDEX(input_data!$1:$1048576,MATCH($B259,input_data!$B:$B,0),MATCH(O$4,input_data!$1:$1,0)),"")</f>
        <v>4.8298000000000001E-2</v>
      </c>
      <c r="P259" s="251">
        <f>_xlfn.IFNA(INDEX(input_data!$1:$1048576,MATCH($B259,input_data!$B:$B,0),MATCH(P$4,input_data!$1:$1,0)),"")</f>
        <v>6.6961761405402003</v>
      </c>
      <c r="Q259" s="217">
        <f t="shared" si="4"/>
        <v>1.0751034722731534E-2</v>
      </c>
    </row>
    <row r="260" spans="1:17" ht="16.5" x14ac:dyDescent="0.35">
      <c r="A260" s="263" t="s">
        <v>1713</v>
      </c>
      <c r="B260" s="88" t="s">
        <v>788</v>
      </c>
      <c r="C260" s="88" t="s">
        <v>1311</v>
      </c>
      <c r="D260" s="265"/>
      <c r="E260" s="89" t="s">
        <v>789</v>
      </c>
      <c r="F260" s="251">
        <f>_xlfn.IFNA(INDEX(input_data!$1:$1048576,MATCH($B260,input_data!$B:$B,0),MATCH(F$4,input_data!$1:$1,0)),"")</f>
        <v>151.89070411452099</v>
      </c>
      <c r="G260" s="252">
        <f>_xlfn.IFNA(INDEX(input_data!$1:$1048576,MATCH($B260,input_data!$B:$B,0),MATCH(G$4,input_data!$1:$1,0)),"")</f>
        <v>22.2119231668777</v>
      </c>
      <c r="H260" s="252">
        <f>_xlfn.IFNA(INDEX(input_data!$1:$1048576,MATCH($B260,input_data!$B:$B,0),MATCH(H$4,input_data!$1:$1,0)),"")</f>
        <v>0.72381012356424101</v>
      </c>
      <c r="I260" s="252">
        <f>_xlfn.IFNA(INDEX(input_data!$1:$1048576,MATCH($B260,input_data!$B:$B,0),MATCH(I$4,input_data!$1:$1,0)),"")</f>
        <v>131.21143104500001</v>
      </c>
      <c r="J260" s="252">
        <f>_xlfn.IFNA(INDEX(input_data!$1:$1048576,MATCH($B260,input_data!$B:$B,0),MATCH(J$4,input_data!$1:$1,0)),"")</f>
        <v>9.2793219600000004E-2</v>
      </c>
      <c r="K260" s="252">
        <f>_xlfn.IFNA(INDEX(input_data!$1:$1048576,MATCH($B260,input_data!$B:$B,0),MATCH(K$4,input_data!$1:$1,0)),"")</f>
        <v>0.66084200000000004</v>
      </c>
      <c r="L260" s="252">
        <f>_xlfn.IFNA(INDEX(input_data!$1:$1048576,MATCH($B260,input_data!$B:$B,0),MATCH(L$4,input_data!$1:$1,0)),"")</f>
        <v>1.128938</v>
      </c>
      <c r="M260" s="252">
        <f>_xlfn.IFNA(INDEX(input_data!$1:$1048576,MATCH($B260,input_data!$B:$B,0),MATCH(M$4,input_data!$1:$1,0)),"")</f>
        <v>1.5122082987112999</v>
      </c>
      <c r="N260" s="252">
        <f>_xlfn.IFNA(INDEX(input_data!$1:$1048576,MATCH($B260,input_data!$B:$B,0),MATCH(N$4,input_data!$1:$1,0)),"")</f>
        <v>0</v>
      </c>
      <c r="O260" s="252">
        <f>_xlfn.IFNA(INDEX(input_data!$1:$1048576,MATCH($B260,input_data!$B:$B,0),MATCH(O$4,input_data!$1:$1,0)),"")</f>
        <v>0.55835800000000002</v>
      </c>
      <c r="P260" s="251">
        <f>_xlfn.IFNA(INDEX(input_data!$1:$1048576,MATCH($B260,input_data!$B:$B,0),MATCH(P$4,input_data!$1:$1,0)),"")</f>
        <v>158.10030385375299</v>
      </c>
      <c r="Q260" s="217">
        <f t="shared" si="4"/>
        <v>4.088202616106229E-2</v>
      </c>
    </row>
    <row r="261" spans="1:17" ht="16.5" x14ac:dyDescent="0.35">
      <c r="A261" s="263" t="s">
        <v>1714</v>
      </c>
      <c r="B261" s="88" t="s">
        <v>790</v>
      </c>
      <c r="C261" s="88" t="s">
        <v>1715</v>
      </c>
      <c r="D261" s="265"/>
      <c r="E261" s="89" t="s">
        <v>791</v>
      </c>
      <c r="F261" s="251">
        <f>_xlfn.IFNA(INDEX(input_data!$1:$1048576,MATCH($B261,input_data!$B:$B,0),MATCH(F$4,input_data!$1:$1,0)),"")</f>
        <v>6.5815430223577396</v>
      </c>
      <c r="G261" s="252">
        <f>_xlfn.IFNA(INDEX(input_data!$1:$1048576,MATCH($B261,input_data!$B:$B,0),MATCH(G$4,input_data!$1:$1,0)),"")</f>
        <v>1.48013669738812</v>
      </c>
      <c r="H261" s="252">
        <f>_xlfn.IFNA(INDEX(input_data!$1:$1048576,MATCH($B261,input_data!$B:$B,0),MATCH(H$4,input_data!$1:$1,0)),"")</f>
        <v>4.8232560403686099E-2</v>
      </c>
      <c r="I261" s="252">
        <f>_xlfn.IFNA(INDEX(input_data!$1:$1048576,MATCH($B261,input_data!$B:$B,0),MATCH(I$4,input_data!$1:$1,0)),"")</f>
        <v>4.2636649999999996</v>
      </c>
      <c r="J261" s="252">
        <f>_xlfn.IFNA(INDEX(input_data!$1:$1048576,MATCH($B261,input_data!$B:$B,0),MATCH(J$4,input_data!$1:$1,0)),"")</f>
        <v>0</v>
      </c>
      <c r="K261" s="252">
        <f>_xlfn.IFNA(INDEX(input_data!$1:$1048576,MATCH($B261,input_data!$B:$B,0),MATCH(K$4,input_data!$1:$1,0)),"")</f>
        <v>0</v>
      </c>
      <c r="L261" s="252">
        <f>_xlfn.IFNA(INDEX(input_data!$1:$1048576,MATCH($B261,input_data!$B:$B,0),MATCH(L$4,input_data!$1:$1,0)),"")</f>
        <v>0</v>
      </c>
      <c r="M261" s="252">
        <f>_xlfn.IFNA(INDEX(input_data!$1:$1048576,MATCH($B261,input_data!$B:$B,0),MATCH(M$4,input_data!$1:$1,0)),"")</f>
        <v>0.38670751943646797</v>
      </c>
      <c r="N261" s="252">
        <f>_xlfn.IFNA(INDEX(input_data!$1:$1048576,MATCH($B261,input_data!$B:$B,0),MATCH(N$4,input_data!$1:$1,0)),"")</f>
        <v>0.36188421246651697</v>
      </c>
      <c r="O261" s="252">
        <f>_xlfn.IFNA(INDEX(input_data!$1:$1048576,MATCH($B261,input_data!$B:$B,0),MATCH(O$4,input_data!$1:$1,0)),"")</f>
        <v>5.178E-2</v>
      </c>
      <c r="P261" s="251">
        <f>_xlfn.IFNA(INDEX(input_data!$1:$1048576,MATCH($B261,input_data!$B:$B,0),MATCH(P$4,input_data!$1:$1,0)),"")</f>
        <v>6.5924059896947798</v>
      </c>
      <c r="Q261" s="217">
        <f t="shared" si="4"/>
        <v>1.6505198401253196E-3</v>
      </c>
    </row>
    <row r="262" spans="1:17" ht="16.5" x14ac:dyDescent="0.35">
      <c r="A262" s="263" t="s">
        <v>1716</v>
      </c>
      <c r="B262" s="88" t="s">
        <v>792</v>
      </c>
      <c r="C262" s="88" t="s">
        <v>1312</v>
      </c>
      <c r="D262" s="265"/>
      <c r="E262" s="89" t="s">
        <v>793</v>
      </c>
      <c r="F262" s="251">
        <f>_xlfn.IFNA(INDEX(input_data!$1:$1048576,MATCH($B262,input_data!$B:$B,0),MATCH(F$4,input_data!$1:$1,0)),"")</f>
        <v>178.64362639415299</v>
      </c>
      <c r="G262" s="252">
        <f>_xlfn.IFNA(INDEX(input_data!$1:$1048576,MATCH($B262,input_data!$B:$B,0),MATCH(G$4,input_data!$1:$1,0)),"")</f>
        <v>77.3201120104073</v>
      </c>
      <c r="H262" s="252">
        <f>_xlfn.IFNA(INDEX(input_data!$1:$1048576,MATCH($B262,input_data!$B:$B,0),MATCH(H$4,input_data!$1:$1,0)),"")</f>
        <v>1.9673777636852601</v>
      </c>
      <c r="I262" s="252">
        <f>_xlfn.IFNA(INDEX(input_data!$1:$1048576,MATCH($B262,input_data!$B:$B,0),MATCH(I$4,input_data!$1:$1,0)),"")</f>
        <v>87.296473067999997</v>
      </c>
      <c r="J262" s="252">
        <f>_xlfn.IFNA(INDEX(input_data!$1:$1048576,MATCH($B262,input_data!$B:$B,0),MATCH(J$4,input_data!$1:$1,0)),"")</f>
        <v>10.8086123376173</v>
      </c>
      <c r="K262" s="252">
        <f>_xlfn.IFNA(INDEX(input_data!$1:$1048576,MATCH($B262,input_data!$B:$B,0),MATCH(K$4,input_data!$1:$1,0)),"")</f>
        <v>1.108358</v>
      </c>
      <c r="L262" s="252">
        <f>_xlfn.IFNA(INDEX(input_data!$1:$1048576,MATCH($B262,input_data!$B:$B,0),MATCH(L$4,input_data!$1:$1,0)),"")</f>
        <v>1.893446</v>
      </c>
      <c r="M262" s="252">
        <f>_xlfn.IFNA(INDEX(input_data!$1:$1048576,MATCH($B262,input_data!$B:$B,0),MATCH(M$4,input_data!$1:$1,0)),"")</f>
        <v>1.8841570905288401</v>
      </c>
      <c r="N262" s="252">
        <f>_xlfn.IFNA(INDEX(input_data!$1:$1048576,MATCH($B262,input_data!$B:$B,0),MATCH(N$4,input_data!$1:$1,0)),"")</f>
        <v>0</v>
      </c>
      <c r="O262" s="252">
        <f>_xlfn.IFNA(INDEX(input_data!$1:$1048576,MATCH($B262,input_data!$B:$B,0),MATCH(O$4,input_data!$1:$1,0)),"")</f>
        <v>0.93840299999999999</v>
      </c>
      <c r="P262" s="251">
        <f>_xlfn.IFNA(INDEX(input_data!$1:$1048576,MATCH($B262,input_data!$B:$B,0),MATCH(P$4,input_data!$1:$1,0)),"")</f>
        <v>183.21693927023901</v>
      </c>
      <c r="Q262" s="217">
        <f t="shared" si="4"/>
        <v>2.5600201744649054E-2</v>
      </c>
    </row>
    <row r="263" spans="1:17" ht="16.5" x14ac:dyDescent="0.35">
      <c r="A263" s="263" t="s">
        <v>1717</v>
      </c>
      <c r="B263" s="88" t="s">
        <v>794</v>
      </c>
      <c r="C263" s="88" t="s">
        <v>1313</v>
      </c>
      <c r="D263" s="265"/>
      <c r="E263" s="89" t="s">
        <v>795</v>
      </c>
      <c r="F263" s="251">
        <f>_xlfn.IFNA(INDEX(input_data!$1:$1048576,MATCH($B263,input_data!$B:$B,0),MATCH(F$4,input_data!$1:$1,0)),"")</f>
        <v>9.6872422711293797</v>
      </c>
      <c r="G263" s="252">
        <f>_xlfn.IFNA(INDEX(input_data!$1:$1048576,MATCH($B263,input_data!$B:$B,0),MATCH(G$4,input_data!$1:$1,0)),"")</f>
        <v>1.70994336346182</v>
      </c>
      <c r="H263" s="252">
        <f>_xlfn.IFNA(INDEX(input_data!$1:$1048576,MATCH($B263,input_data!$B:$B,0),MATCH(H$4,input_data!$1:$1,0)),"")</f>
        <v>5.5721168666780403E-2</v>
      </c>
      <c r="I263" s="252">
        <f>_xlfn.IFNA(INDEX(input_data!$1:$1048576,MATCH($B263,input_data!$B:$B,0),MATCH(I$4,input_data!$1:$1,0)),"")</f>
        <v>7.2709097309999997</v>
      </c>
      <c r="J263" s="252">
        <f>_xlfn.IFNA(INDEX(input_data!$1:$1048576,MATCH($B263,input_data!$B:$B,0),MATCH(J$4,input_data!$1:$1,0)),"")</f>
        <v>0</v>
      </c>
      <c r="K263" s="252">
        <f>_xlfn.IFNA(INDEX(input_data!$1:$1048576,MATCH($B263,input_data!$B:$B,0),MATCH(K$4,input_data!$1:$1,0)),"")</f>
        <v>0</v>
      </c>
      <c r="L263" s="252">
        <f>_xlfn.IFNA(INDEX(input_data!$1:$1048576,MATCH($B263,input_data!$B:$B,0),MATCH(L$4,input_data!$1:$1,0)),"")</f>
        <v>0</v>
      </c>
      <c r="M263" s="252">
        <f>_xlfn.IFNA(INDEX(input_data!$1:$1048576,MATCH($B263,input_data!$B:$B,0),MATCH(M$4,input_data!$1:$1,0)),"")</f>
        <v>0.65780112113919698</v>
      </c>
      <c r="N263" s="252">
        <f>_xlfn.IFNA(INDEX(input_data!$1:$1048576,MATCH($B263,input_data!$B:$B,0),MATCH(N$4,input_data!$1:$1,0)),"")</f>
        <v>0</v>
      </c>
      <c r="O263" s="252">
        <f>_xlfn.IFNA(INDEX(input_data!$1:$1048576,MATCH($B263,input_data!$B:$B,0),MATCH(O$4,input_data!$1:$1,0)),"")</f>
        <v>8.0297999999999994E-2</v>
      </c>
      <c r="P263" s="251">
        <f>_xlfn.IFNA(INDEX(input_data!$1:$1048576,MATCH($B263,input_data!$B:$B,0),MATCH(P$4,input_data!$1:$1,0)),"")</f>
        <v>9.7746733842677997</v>
      </c>
      <c r="Q263" s="217">
        <f t="shared" si="4"/>
        <v>9.025387276520247E-3</v>
      </c>
    </row>
    <row r="264" spans="1:17" ht="16.5" x14ac:dyDescent="0.35">
      <c r="A264" s="263" t="s">
        <v>1718</v>
      </c>
      <c r="B264" s="88" t="s">
        <v>796</v>
      </c>
      <c r="C264" s="88" t="s">
        <v>1314</v>
      </c>
      <c r="D264" s="265"/>
      <c r="E264" s="89" t="s">
        <v>797</v>
      </c>
      <c r="F264" s="251">
        <f>_xlfn.IFNA(INDEX(input_data!$1:$1048576,MATCH($B264,input_data!$B:$B,0),MATCH(F$4,input_data!$1:$1,0)),"")</f>
        <v>8.4527014221662</v>
      </c>
      <c r="G264" s="252">
        <f>_xlfn.IFNA(INDEX(input_data!$1:$1048576,MATCH($B264,input_data!$B:$B,0),MATCH(G$4,input_data!$1:$1,0)),"")</f>
        <v>2.14461498342438</v>
      </c>
      <c r="H264" s="252">
        <f>_xlfn.IFNA(INDEX(input_data!$1:$1048576,MATCH($B264,input_data!$B:$B,0),MATCH(H$4,input_data!$1:$1,0)),"")</f>
        <v>6.9885620641120402E-2</v>
      </c>
      <c r="I264" s="252">
        <f>_xlfn.IFNA(INDEX(input_data!$1:$1048576,MATCH($B264,input_data!$B:$B,0),MATCH(I$4,input_data!$1:$1,0)),"")</f>
        <v>5.5366981600000003</v>
      </c>
      <c r="J264" s="252">
        <f>_xlfn.IFNA(INDEX(input_data!$1:$1048576,MATCH($B264,input_data!$B:$B,0),MATCH(J$4,input_data!$1:$1,0)),"")</f>
        <v>0</v>
      </c>
      <c r="K264" s="252">
        <f>_xlfn.IFNA(INDEX(input_data!$1:$1048576,MATCH($B264,input_data!$B:$B,0),MATCH(K$4,input_data!$1:$1,0)),"")</f>
        <v>0</v>
      </c>
      <c r="L264" s="252">
        <f>_xlfn.IFNA(INDEX(input_data!$1:$1048576,MATCH($B264,input_data!$B:$B,0),MATCH(L$4,input_data!$1:$1,0)),"")</f>
        <v>0</v>
      </c>
      <c r="M264" s="252">
        <f>_xlfn.IFNA(INDEX(input_data!$1:$1048576,MATCH($B264,input_data!$B:$B,0),MATCH(M$4,input_data!$1:$1,0)),"")</f>
        <v>0.48505635691473897</v>
      </c>
      <c r="N264" s="252">
        <f>_xlfn.IFNA(INDEX(input_data!$1:$1048576,MATCH($B264,input_data!$B:$B,0),MATCH(N$4,input_data!$1:$1,0)),"")</f>
        <v>0</v>
      </c>
      <c r="O264" s="252">
        <f>_xlfn.IFNA(INDEX(input_data!$1:$1048576,MATCH($B264,input_data!$B:$B,0),MATCH(O$4,input_data!$1:$1,0)),"")</f>
        <v>9.9623000000000003E-2</v>
      </c>
      <c r="P264" s="251">
        <f>_xlfn.IFNA(INDEX(input_data!$1:$1048576,MATCH($B264,input_data!$B:$B,0),MATCH(P$4,input_data!$1:$1,0)),"")</f>
        <v>8.3358781209802402</v>
      </c>
      <c r="Q264" s="217">
        <f t="shared" si="4"/>
        <v>-1.3820824296431944E-2</v>
      </c>
    </row>
    <row r="265" spans="1:17" ht="16.5" x14ac:dyDescent="0.35">
      <c r="A265" s="263" t="s">
        <v>1719</v>
      </c>
      <c r="B265" s="88" t="s">
        <v>798</v>
      </c>
      <c r="C265" s="88" t="s">
        <v>1315</v>
      </c>
      <c r="D265" s="265"/>
      <c r="E265" s="89" t="s">
        <v>799</v>
      </c>
      <c r="F265" s="251">
        <f>_xlfn.IFNA(INDEX(input_data!$1:$1048576,MATCH($B265,input_data!$B:$B,0),MATCH(F$4,input_data!$1:$1,0)),"")</f>
        <v>10.630494229784199</v>
      </c>
      <c r="G265" s="252">
        <f>_xlfn.IFNA(INDEX(input_data!$1:$1048576,MATCH($B265,input_data!$B:$B,0),MATCH(G$4,input_data!$1:$1,0)),"")</f>
        <v>2.3373226945388899</v>
      </c>
      <c r="H265" s="252">
        <f>_xlfn.IFNA(INDEX(input_data!$1:$1048576,MATCH($B265,input_data!$B:$B,0),MATCH(H$4,input_data!$1:$1,0)),"")</f>
        <v>7.6165301655035003E-2</v>
      </c>
      <c r="I265" s="252">
        <f>_xlfn.IFNA(INDEX(input_data!$1:$1048576,MATCH($B265,input_data!$B:$B,0),MATCH(I$4,input_data!$1:$1,0)),"")</f>
        <v>7.5031268969999996</v>
      </c>
      <c r="J265" s="252">
        <f>_xlfn.IFNA(INDEX(input_data!$1:$1048576,MATCH($B265,input_data!$B:$B,0),MATCH(J$4,input_data!$1:$1,0)),"")</f>
        <v>0</v>
      </c>
      <c r="K265" s="252">
        <f>_xlfn.IFNA(INDEX(input_data!$1:$1048576,MATCH($B265,input_data!$B:$B,0),MATCH(K$4,input_data!$1:$1,0)),"")</f>
        <v>0</v>
      </c>
      <c r="L265" s="252">
        <f>_xlfn.IFNA(INDEX(input_data!$1:$1048576,MATCH($B265,input_data!$B:$B,0),MATCH(L$4,input_data!$1:$1,0)),"")</f>
        <v>0</v>
      </c>
      <c r="M265" s="252">
        <f>_xlfn.IFNA(INDEX(input_data!$1:$1048576,MATCH($B265,input_data!$B:$B,0),MATCH(M$4,input_data!$1:$1,0)),"")</f>
        <v>0.44927171430256102</v>
      </c>
      <c r="N265" s="252">
        <f>_xlfn.IFNA(INDEX(input_data!$1:$1048576,MATCH($B265,input_data!$B:$B,0),MATCH(N$4,input_data!$1:$1,0)),"")</f>
        <v>6.13993697077512E-2</v>
      </c>
      <c r="O265" s="252">
        <f>_xlfn.IFNA(INDEX(input_data!$1:$1048576,MATCH($B265,input_data!$B:$B,0),MATCH(O$4,input_data!$1:$1,0)),"")</f>
        <v>0.14937700000000001</v>
      </c>
      <c r="P265" s="251">
        <f>_xlfn.IFNA(INDEX(input_data!$1:$1048576,MATCH($B265,input_data!$B:$B,0),MATCH(P$4,input_data!$1:$1,0)),"")</f>
        <v>10.576662977204199</v>
      </c>
      <c r="Q265" s="217">
        <f t="shared" si="4"/>
        <v>-5.06385229288564E-3</v>
      </c>
    </row>
    <row r="266" spans="1:17" ht="16.5" x14ac:dyDescent="0.35">
      <c r="A266" s="263" t="s">
        <v>1720</v>
      </c>
      <c r="B266" s="88" t="s">
        <v>800</v>
      </c>
      <c r="C266" s="88" t="s">
        <v>1316</v>
      </c>
      <c r="D266" s="265"/>
      <c r="E266" s="89" t="s">
        <v>801</v>
      </c>
      <c r="F266" s="251">
        <f>_xlfn.IFNA(INDEX(input_data!$1:$1048576,MATCH($B266,input_data!$B:$B,0),MATCH(F$4,input_data!$1:$1,0)),"")</f>
        <v>204.73776606116601</v>
      </c>
      <c r="G266" s="252">
        <f>_xlfn.IFNA(INDEX(input_data!$1:$1048576,MATCH($B266,input_data!$B:$B,0),MATCH(G$4,input_data!$1:$1,0)),"")</f>
        <v>78.028023106791906</v>
      </c>
      <c r="H266" s="252">
        <f>_xlfn.IFNA(INDEX(input_data!$1:$1048576,MATCH($B266,input_data!$B:$B,0),MATCH(H$4,input_data!$1:$1,0)),"")</f>
        <v>2.05851079751405</v>
      </c>
      <c r="I266" s="252">
        <f>_xlfn.IFNA(INDEX(input_data!$1:$1048576,MATCH($B266,input_data!$B:$B,0),MATCH(I$4,input_data!$1:$1,0)),"")</f>
        <v>106.98017033399999</v>
      </c>
      <c r="J266" s="252">
        <f>_xlfn.IFNA(INDEX(input_data!$1:$1048576,MATCH($B266,input_data!$B:$B,0),MATCH(J$4,input_data!$1:$1,0)),"")</f>
        <v>12.709486957173</v>
      </c>
      <c r="K266" s="252">
        <f>_xlfn.IFNA(INDEX(input_data!$1:$1048576,MATCH($B266,input_data!$B:$B,0),MATCH(K$4,input_data!$1:$1,0)),"")</f>
        <v>1.3452869999999999</v>
      </c>
      <c r="L266" s="252">
        <f>_xlfn.IFNA(INDEX(input_data!$1:$1048576,MATCH($B266,input_data!$B:$B,0),MATCH(L$4,input_data!$1:$1,0)),"")</f>
        <v>2.2981989999999999</v>
      </c>
      <c r="M266" s="252">
        <f>_xlfn.IFNA(INDEX(input_data!$1:$1048576,MATCH($B266,input_data!$B:$B,0),MATCH(M$4,input_data!$1:$1,0)),"")</f>
        <v>2.1260002946796801</v>
      </c>
      <c r="N266" s="252">
        <f>_xlfn.IFNA(INDEX(input_data!$1:$1048576,MATCH($B266,input_data!$B:$B,0),MATCH(N$4,input_data!$1:$1,0)),"")</f>
        <v>0</v>
      </c>
      <c r="O266" s="252">
        <f>_xlfn.IFNA(INDEX(input_data!$1:$1048576,MATCH($B266,input_data!$B:$B,0),MATCH(O$4,input_data!$1:$1,0)),"")</f>
        <v>1.904949</v>
      </c>
      <c r="P266" s="251">
        <f>_xlfn.IFNA(INDEX(input_data!$1:$1048576,MATCH($B266,input_data!$B:$B,0),MATCH(P$4,input_data!$1:$1,0)),"")</f>
        <v>207.45062649015799</v>
      </c>
      <c r="Q266" s="217">
        <f t="shared" si="4"/>
        <v>1.325041530531057E-2</v>
      </c>
    </row>
    <row r="267" spans="1:17" ht="16.5" x14ac:dyDescent="0.35">
      <c r="A267" s="263" t="s">
        <v>1721</v>
      </c>
      <c r="B267" s="88" t="s">
        <v>802</v>
      </c>
      <c r="C267" s="88" t="s">
        <v>1317</v>
      </c>
      <c r="D267" s="265"/>
      <c r="E267" s="89" t="s">
        <v>803</v>
      </c>
      <c r="F267" s="251">
        <f>_xlfn.IFNA(INDEX(input_data!$1:$1048576,MATCH($B267,input_data!$B:$B,0),MATCH(F$4,input_data!$1:$1,0)),"")</f>
        <v>11.415303965323799</v>
      </c>
      <c r="G267" s="252">
        <f>_xlfn.IFNA(INDEX(input_data!$1:$1048576,MATCH($B267,input_data!$B:$B,0),MATCH(G$4,input_data!$1:$1,0)),"")</f>
        <v>2.37565199574883</v>
      </c>
      <c r="H267" s="252">
        <f>_xlfn.IFNA(INDEX(input_data!$1:$1048576,MATCH($B267,input_data!$B:$B,0),MATCH(H$4,input_data!$1:$1,0)),"")</f>
        <v>7.7414321653729801E-2</v>
      </c>
      <c r="I267" s="252">
        <f>_xlfn.IFNA(INDEX(input_data!$1:$1048576,MATCH($B267,input_data!$B:$B,0),MATCH(I$4,input_data!$1:$1,0)),"")</f>
        <v>7.1106486840000001</v>
      </c>
      <c r="J267" s="252">
        <f>_xlfn.IFNA(INDEX(input_data!$1:$1048576,MATCH($B267,input_data!$B:$B,0),MATCH(J$4,input_data!$1:$1,0)),"")</f>
        <v>0</v>
      </c>
      <c r="K267" s="252">
        <f>_xlfn.IFNA(INDEX(input_data!$1:$1048576,MATCH($B267,input_data!$B:$B,0),MATCH(K$4,input_data!$1:$1,0)),"")</f>
        <v>0</v>
      </c>
      <c r="L267" s="252">
        <f>_xlfn.IFNA(INDEX(input_data!$1:$1048576,MATCH($B267,input_data!$B:$B,0),MATCH(L$4,input_data!$1:$1,0)),"")</f>
        <v>0</v>
      </c>
      <c r="M267" s="252">
        <f>_xlfn.IFNA(INDEX(input_data!$1:$1048576,MATCH($B267,input_data!$B:$B,0),MATCH(M$4,input_data!$1:$1,0)),"")</f>
        <v>2.1408138810433899</v>
      </c>
      <c r="N267" s="252">
        <f>_xlfn.IFNA(INDEX(input_data!$1:$1048576,MATCH($B267,input_data!$B:$B,0),MATCH(N$4,input_data!$1:$1,0)),"")</f>
        <v>0</v>
      </c>
      <c r="O267" s="252">
        <f>_xlfn.IFNA(INDEX(input_data!$1:$1048576,MATCH($B267,input_data!$B:$B,0),MATCH(O$4,input_data!$1:$1,0)),"")</f>
        <v>9.7289E-2</v>
      </c>
      <c r="P267" s="251">
        <f>_xlfn.IFNA(INDEX(input_data!$1:$1048576,MATCH($B267,input_data!$B:$B,0),MATCH(P$4,input_data!$1:$1,0)),"")</f>
        <v>11.801817882446</v>
      </c>
      <c r="Q267" s="217">
        <f t="shared" ref="Q267:Q330" si="5">IFERROR(P267/F267-1,0)</f>
        <v>3.3859275083371498E-2</v>
      </c>
    </row>
    <row r="268" spans="1:17" ht="16.5" x14ac:dyDescent="0.35">
      <c r="A268" s="263" t="s">
        <v>1722</v>
      </c>
      <c r="B268" s="88" t="s">
        <v>804</v>
      </c>
      <c r="C268" s="88" t="s">
        <v>1318</v>
      </c>
      <c r="D268" s="265"/>
      <c r="E268" s="89" t="s">
        <v>805</v>
      </c>
      <c r="F268" s="251">
        <f>_xlfn.IFNA(INDEX(input_data!$1:$1048576,MATCH($B268,input_data!$B:$B,0),MATCH(F$4,input_data!$1:$1,0)),"")</f>
        <v>8.0517506438857591</v>
      </c>
      <c r="G268" s="252">
        <f>_xlfn.IFNA(INDEX(input_data!$1:$1048576,MATCH($B268,input_data!$B:$B,0),MATCH(G$4,input_data!$1:$1,0)),"")</f>
        <v>1.8237861459750999</v>
      </c>
      <c r="H268" s="252">
        <f>_xlfn.IFNA(INDEX(input_data!$1:$1048576,MATCH($B268,input_data!$B:$B,0),MATCH(H$4,input_data!$1:$1,0)),"")</f>
        <v>5.9430913107131597E-2</v>
      </c>
      <c r="I268" s="252">
        <f>_xlfn.IFNA(INDEX(input_data!$1:$1048576,MATCH($B268,input_data!$B:$B,0),MATCH(I$4,input_data!$1:$1,0)),"")</f>
        <v>5.4989354410000004</v>
      </c>
      <c r="J268" s="252">
        <f>_xlfn.IFNA(INDEX(input_data!$1:$1048576,MATCH($B268,input_data!$B:$B,0),MATCH(J$4,input_data!$1:$1,0)),"")</f>
        <v>0</v>
      </c>
      <c r="K268" s="252">
        <f>_xlfn.IFNA(INDEX(input_data!$1:$1048576,MATCH($B268,input_data!$B:$B,0),MATCH(K$4,input_data!$1:$1,0)),"")</f>
        <v>0</v>
      </c>
      <c r="L268" s="252">
        <f>_xlfn.IFNA(INDEX(input_data!$1:$1048576,MATCH($B268,input_data!$B:$B,0),MATCH(L$4,input_data!$1:$1,0)),"")</f>
        <v>0</v>
      </c>
      <c r="M268" s="252">
        <f>_xlfn.IFNA(INDEX(input_data!$1:$1048576,MATCH($B268,input_data!$B:$B,0),MATCH(M$4,input_data!$1:$1,0)),"")</f>
        <v>1.1456903540660499</v>
      </c>
      <c r="N268" s="252">
        <f>_xlfn.IFNA(INDEX(input_data!$1:$1048576,MATCH($B268,input_data!$B:$B,0),MATCH(N$4,input_data!$1:$1,0)),"")</f>
        <v>0</v>
      </c>
      <c r="O268" s="252">
        <f>_xlfn.IFNA(INDEX(input_data!$1:$1048576,MATCH($B268,input_data!$B:$B,0),MATCH(O$4,input_data!$1:$1,0)),"")</f>
        <v>8.3457000000000003E-2</v>
      </c>
      <c r="P268" s="251">
        <f>_xlfn.IFNA(INDEX(input_data!$1:$1048576,MATCH($B268,input_data!$B:$B,0),MATCH(P$4,input_data!$1:$1,0)),"")</f>
        <v>8.6112998541482906</v>
      </c>
      <c r="Q268" s="217">
        <f t="shared" si="5"/>
        <v>6.9494105693329589E-2</v>
      </c>
    </row>
    <row r="269" spans="1:17" ht="16.5" x14ac:dyDescent="0.35">
      <c r="A269" s="263" t="s">
        <v>1723</v>
      </c>
      <c r="B269" s="88" t="s">
        <v>806</v>
      </c>
      <c r="C269" s="88" t="s">
        <v>1319</v>
      </c>
      <c r="D269" s="265"/>
      <c r="E269" s="89" t="s">
        <v>807</v>
      </c>
      <c r="F269" s="251">
        <f>_xlfn.IFNA(INDEX(input_data!$1:$1048576,MATCH($B269,input_data!$B:$B,0),MATCH(F$4,input_data!$1:$1,0)),"")</f>
        <v>10.273917951273299</v>
      </c>
      <c r="G269" s="252">
        <f>_xlfn.IFNA(INDEX(input_data!$1:$1048576,MATCH($B269,input_data!$B:$B,0),MATCH(G$4,input_data!$1:$1,0)),"")</f>
        <v>2.34609755368019</v>
      </c>
      <c r="H269" s="252">
        <f>_xlfn.IFNA(INDEX(input_data!$1:$1048576,MATCH($B269,input_data!$B:$B,0),MATCH(H$4,input_data!$1:$1,0)),"")</f>
        <v>7.6451244111778199E-2</v>
      </c>
      <c r="I269" s="252">
        <f>_xlfn.IFNA(INDEX(input_data!$1:$1048576,MATCH($B269,input_data!$B:$B,0),MATCH(I$4,input_data!$1:$1,0)),"")</f>
        <v>6.6460347200000003</v>
      </c>
      <c r="J269" s="252">
        <f>_xlfn.IFNA(INDEX(input_data!$1:$1048576,MATCH($B269,input_data!$B:$B,0),MATCH(J$4,input_data!$1:$1,0)),"")</f>
        <v>0</v>
      </c>
      <c r="K269" s="252">
        <f>_xlfn.IFNA(INDEX(input_data!$1:$1048576,MATCH($B269,input_data!$B:$B,0),MATCH(K$4,input_data!$1:$1,0)),"")</f>
        <v>0</v>
      </c>
      <c r="L269" s="252">
        <f>_xlfn.IFNA(INDEX(input_data!$1:$1048576,MATCH($B269,input_data!$B:$B,0),MATCH(L$4,input_data!$1:$1,0)),"")</f>
        <v>0</v>
      </c>
      <c r="M269" s="252">
        <f>_xlfn.IFNA(INDEX(input_data!$1:$1048576,MATCH($B269,input_data!$B:$B,0),MATCH(M$4,input_data!$1:$1,0)),"")</f>
        <v>1.6210591599398301</v>
      </c>
      <c r="N269" s="252">
        <f>_xlfn.IFNA(INDEX(input_data!$1:$1048576,MATCH($B269,input_data!$B:$B,0),MATCH(N$4,input_data!$1:$1,0)),"")</f>
        <v>0</v>
      </c>
      <c r="O269" s="252">
        <f>_xlfn.IFNA(INDEX(input_data!$1:$1048576,MATCH($B269,input_data!$B:$B,0),MATCH(O$4,input_data!$1:$1,0)),"")</f>
        <v>8.5852999999999999E-2</v>
      </c>
      <c r="P269" s="251">
        <f>_xlfn.IFNA(INDEX(input_data!$1:$1048576,MATCH($B269,input_data!$B:$B,0),MATCH(P$4,input_data!$1:$1,0)),"")</f>
        <v>10.775495677731801</v>
      </c>
      <c r="Q269" s="217">
        <f t="shared" si="5"/>
        <v>4.8820491738143401E-2</v>
      </c>
    </row>
    <row r="270" spans="1:17" ht="16.5" x14ac:dyDescent="0.35">
      <c r="A270" s="263" t="s">
        <v>1724</v>
      </c>
      <c r="B270" s="88" t="s">
        <v>808</v>
      </c>
      <c r="C270" s="88" t="s">
        <v>1320</v>
      </c>
      <c r="D270" s="265"/>
      <c r="E270" s="89" t="s">
        <v>809</v>
      </c>
      <c r="F270" s="251">
        <f>_xlfn.IFNA(INDEX(input_data!$1:$1048576,MATCH($B270,input_data!$B:$B,0),MATCH(F$4,input_data!$1:$1,0)),"")</f>
        <v>9.8684614868195304</v>
      </c>
      <c r="G270" s="252">
        <f>_xlfn.IFNA(INDEX(input_data!$1:$1048576,MATCH($B270,input_data!$B:$B,0),MATCH(G$4,input_data!$1:$1,0)),"")</f>
        <v>2.34276490165318</v>
      </c>
      <c r="H270" s="252">
        <f>_xlfn.IFNA(INDEX(input_data!$1:$1048576,MATCH($B270,input_data!$B:$B,0),MATCH(H$4,input_data!$1:$1,0)),"")</f>
        <v>7.6342644453056802E-2</v>
      </c>
      <c r="I270" s="252">
        <f>_xlfn.IFNA(INDEX(input_data!$1:$1048576,MATCH($B270,input_data!$B:$B,0),MATCH(I$4,input_data!$1:$1,0)),"")</f>
        <v>6.4090167239999998</v>
      </c>
      <c r="J270" s="252">
        <f>_xlfn.IFNA(INDEX(input_data!$1:$1048576,MATCH($B270,input_data!$B:$B,0),MATCH(J$4,input_data!$1:$1,0)),"")</f>
        <v>0</v>
      </c>
      <c r="K270" s="252">
        <f>_xlfn.IFNA(INDEX(input_data!$1:$1048576,MATCH($B270,input_data!$B:$B,0),MATCH(K$4,input_data!$1:$1,0)),"")</f>
        <v>0</v>
      </c>
      <c r="L270" s="252">
        <f>_xlfn.IFNA(INDEX(input_data!$1:$1048576,MATCH($B270,input_data!$B:$B,0),MATCH(L$4,input_data!$1:$1,0)),"")</f>
        <v>0</v>
      </c>
      <c r="M270" s="252">
        <f>_xlfn.IFNA(INDEX(input_data!$1:$1048576,MATCH($B270,input_data!$B:$B,0),MATCH(M$4,input_data!$1:$1,0)),"")</f>
        <v>1.01046786619464</v>
      </c>
      <c r="N270" s="252">
        <f>_xlfn.IFNA(INDEX(input_data!$1:$1048576,MATCH($B270,input_data!$B:$B,0),MATCH(N$4,input_data!$1:$1,0)),"")</f>
        <v>0</v>
      </c>
      <c r="O270" s="252">
        <f>_xlfn.IFNA(INDEX(input_data!$1:$1048576,MATCH($B270,input_data!$B:$B,0),MATCH(O$4,input_data!$1:$1,0)),"")</f>
        <v>9.3316999999999997E-2</v>
      </c>
      <c r="P270" s="251">
        <f>_xlfn.IFNA(INDEX(input_data!$1:$1048576,MATCH($B270,input_data!$B:$B,0),MATCH(P$4,input_data!$1:$1,0)),"")</f>
        <v>9.9319091363008791</v>
      </c>
      <c r="Q270" s="217">
        <f t="shared" si="5"/>
        <v>6.4293354709941131E-3</v>
      </c>
    </row>
    <row r="271" spans="1:17" ht="16.5" x14ac:dyDescent="0.35">
      <c r="A271" s="263" t="s">
        <v>1725</v>
      </c>
      <c r="B271" s="88" t="s">
        <v>810</v>
      </c>
      <c r="C271" s="88" t="s">
        <v>1321</v>
      </c>
      <c r="D271" s="265"/>
      <c r="E271" s="89" t="s">
        <v>811</v>
      </c>
      <c r="F271" s="251">
        <f>_xlfn.IFNA(INDEX(input_data!$1:$1048576,MATCH($B271,input_data!$B:$B,0),MATCH(F$4,input_data!$1:$1,0)),"")</f>
        <v>31.8381379078062</v>
      </c>
      <c r="G271" s="252">
        <f>_xlfn.IFNA(INDEX(input_data!$1:$1048576,MATCH($B271,input_data!$B:$B,0),MATCH(G$4,input_data!$1:$1,0)),"")</f>
        <v>4.3830393016609701</v>
      </c>
      <c r="H271" s="252">
        <f>_xlfn.IFNA(INDEX(input_data!$1:$1048576,MATCH($B271,input_data!$B:$B,0),MATCH(H$4,input_data!$1:$1,0)),"")</f>
        <v>0.14282816461624401</v>
      </c>
      <c r="I271" s="252">
        <f>_xlfn.IFNA(INDEX(input_data!$1:$1048576,MATCH($B271,input_data!$B:$B,0),MATCH(I$4,input_data!$1:$1,0)),"")</f>
        <v>26.430801553999999</v>
      </c>
      <c r="J271" s="252">
        <f>_xlfn.IFNA(INDEX(input_data!$1:$1048576,MATCH($B271,input_data!$B:$B,0),MATCH(J$4,input_data!$1:$1,0)),"")</f>
        <v>7.6671109775078503E-2</v>
      </c>
      <c r="K271" s="252">
        <f>_xlfn.IFNA(INDEX(input_data!$1:$1048576,MATCH($B271,input_data!$B:$B,0),MATCH(K$4,input_data!$1:$1,0)),"")</f>
        <v>0.13572000000000001</v>
      </c>
      <c r="L271" s="252">
        <f>_xlfn.IFNA(INDEX(input_data!$1:$1048576,MATCH($B271,input_data!$B:$B,0),MATCH(L$4,input_data!$1:$1,0)),"")</f>
        <v>0.23185500000000001</v>
      </c>
      <c r="M271" s="252">
        <f>_xlfn.IFNA(INDEX(input_data!$1:$1048576,MATCH($B271,input_data!$B:$B,0),MATCH(M$4,input_data!$1:$1,0)),"")</f>
        <v>1.1483077877877701</v>
      </c>
      <c r="N271" s="252">
        <f>_xlfn.IFNA(INDEX(input_data!$1:$1048576,MATCH($B271,input_data!$B:$B,0),MATCH(N$4,input_data!$1:$1,0)),"")</f>
        <v>0.84849546365302297</v>
      </c>
      <c r="O271" s="252">
        <f>_xlfn.IFNA(INDEX(input_data!$1:$1048576,MATCH($B271,input_data!$B:$B,0),MATCH(O$4,input_data!$1:$1,0)),"")</f>
        <v>0.119729</v>
      </c>
      <c r="P271" s="251">
        <f>_xlfn.IFNA(INDEX(input_data!$1:$1048576,MATCH($B271,input_data!$B:$B,0),MATCH(P$4,input_data!$1:$1,0)),"")</f>
        <v>33.517447381493099</v>
      </c>
      <c r="Q271" s="217">
        <f t="shared" si="5"/>
        <v>5.2745216398951467E-2</v>
      </c>
    </row>
    <row r="272" spans="1:17" ht="16.5" x14ac:dyDescent="0.35">
      <c r="A272" s="263" t="s">
        <v>1726</v>
      </c>
      <c r="B272" s="88" t="s">
        <v>812</v>
      </c>
      <c r="C272" s="88" t="s">
        <v>1727</v>
      </c>
      <c r="D272" s="265"/>
      <c r="E272" s="89" t="s">
        <v>813</v>
      </c>
      <c r="F272" s="251">
        <f>_xlfn.IFNA(INDEX(input_data!$1:$1048576,MATCH($B272,input_data!$B:$B,0),MATCH(F$4,input_data!$1:$1,0)),"")</f>
        <v>7.5313964295093401</v>
      </c>
      <c r="G272" s="252">
        <f>_xlfn.IFNA(INDEX(input_data!$1:$1048576,MATCH($B272,input_data!$B:$B,0),MATCH(G$4,input_data!$1:$1,0)),"")</f>
        <v>1.61236459372657</v>
      </c>
      <c r="H272" s="252">
        <f>_xlfn.IFNA(INDEX(input_data!$1:$1048576,MATCH($B272,input_data!$B:$B,0),MATCH(H$4,input_data!$1:$1,0)),"")</f>
        <v>5.2541412422861797E-2</v>
      </c>
      <c r="I272" s="252">
        <f>_xlfn.IFNA(INDEX(input_data!$1:$1048576,MATCH($B272,input_data!$B:$B,0),MATCH(I$4,input_data!$1:$1,0)),"")</f>
        <v>4.321135698</v>
      </c>
      <c r="J272" s="252">
        <f>_xlfn.IFNA(INDEX(input_data!$1:$1048576,MATCH($B272,input_data!$B:$B,0),MATCH(J$4,input_data!$1:$1,0)),"")</f>
        <v>0</v>
      </c>
      <c r="K272" s="252">
        <f>_xlfn.IFNA(INDEX(input_data!$1:$1048576,MATCH($B272,input_data!$B:$B,0),MATCH(K$4,input_data!$1:$1,0)),"")</f>
        <v>0</v>
      </c>
      <c r="L272" s="252">
        <f>_xlfn.IFNA(INDEX(input_data!$1:$1048576,MATCH($B272,input_data!$B:$B,0),MATCH(L$4,input_data!$1:$1,0)),"")</f>
        <v>0</v>
      </c>
      <c r="M272" s="252">
        <f>_xlfn.IFNA(INDEX(input_data!$1:$1048576,MATCH($B272,input_data!$B:$B,0),MATCH(M$4,input_data!$1:$1,0)),"")</f>
        <v>0.86097965617269701</v>
      </c>
      <c r="N272" s="252">
        <f>_xlfn.IFNA(INDEX(input_data!$1:$1048576,MATCH($B272,input_data!$B:$B,0),MATCH(N$4,input_data!$1:$1,0)),"")</f>
        <v>0.57220998303068205</v>
      </c>
      <c r="O272" s="252">
        <f>_xlfn.IFNA(INDEX(input_data!$1:$1048576,MATCH($B272,input_data!$B:$B,0),MATCH(O$4,input_data!$1:$1,0)),"")</f>
        <v>6.5516000000000005E-2</v>
      </c>
      <c r="P272" s="251">
        <f>_xlfn.IFNA(INDEX(input_data!$1:$1048576,MATCH($B272,input_data!$B:$B,0),MATCH(P$4,input_data!$1:$1,0)),"")</f>
        <v>7.4847473433528098</v>
      </c>
      <c r="Q272" s="217">
        <f t="shared" si="5"/>
        <v>-6.1939491026857807E-3</v>
      </c>
    </row>
    <row r="273" spans="1:17" ht="16.5" x14ac:dyDescent="0.35">
      <c r="A273" s="263" t="s">
        <v>1728</v>
      </c>
      <c r="B273" s="88" t="s">
        <v>814</v>
      </c>
      <c r="C273" s="88" t="s">
        <v>1322</v>
      </c>
      <c r="D273" s="265"/>
      <c r="E273" s="89" t="s">
        <v>815</v>
      </c>
      <c r="F273" s="251">
        <f>_xlfn.IFNA(INDEX(input_data!$1:$1048576,MATCH($B273,input_data!$B:$B,0),MATCH(F$4,input_data!$1:$1,0)),"")</f>
        <v>217.71757185685499</v>
      </c>
      <c r="G273" s="252">
        <f>_xlfn.IFNA(INDEX(input_data!$1:$1048576,MATCH($B273,input_data!$B:$B,0),MATCH(G$4,input_data!$1:$1,0)),"")</f>
        <v>91.944869537168699</v>
      </c>
      <c r="H273" s="252">
        <f>_xlfn.IFNA(INDEX(input_data!$1:$1048576,MATCH($B273,input_data!$B:$B,0),MATCH(H$4,input_data!$1:$1,0)),"")</f>
        <v>2.3288987287621401</v>
      </c>
      <c r="I273" s="252">
        <f>_xlfn.IFNA(INDEX(input_data!$1:$1048576,MATCH($B273,input_data!$B:$B,0),MATCH(I$4,input_data!$1:$1,0)),"")</f>
        <v>107.90919316</v>
      </c>
      <c r="J273" s="252">
        <f>_xlfn.IFNA(INDEX(input_data!$1:$1048576,MATCH($B273,input_data!$B:$B,0),MATCH(J$4,input_data!$1:$1,0)),"")</f>
        <v>12.3553926782714</v>
      </c>
      <c r="K273" s="252">
        <f>_xlfn.IFNA(INDEX(input_data!$1:$1048576,MATCH($B273,input_data!$B:$B,0),MATCH(K$4,input_data!$1:$1,0)),"")</f>
        <v>1.3176680000000001</v>
      </c>
      <c r="L273" s="252">
        <f>_xlfn.IFNA(INDEX(input_data!$1:$1048576,MATCH($B273,input_data!$B:$B,0),MATCH(L$4,input_data!$1:$1,0)),"")</f>
        <v>2.2510159999999999</v>
      </c>
      <c r="M273" s="252">
        <f>_xlfn.IFNA(INDEX(input_data!$1:$1048576,MATCH($B273,input_data!$B:$B,0),MATCH(M$4,input_data!$1:$1,0)),"")</f>
        <v>6.0461743247375397</v>
      </c>
      <c r="N273" s="252">
        <f>_xlfn.IFNA(INDEX(input_data!$1:$1048576,MATCH($B273,input_data!$B:$B,0),MATCH(N$4,input_data!$1:$1,0)),"")</f>
        <v>0</v>
      </c>
      <c r="O273" s="252">
        <f>_xlfn.IFNA(INDEX(input_data!$1:$1048576,MATCH($B273,input_data!$B:$B,0),MATCH(O$4,input_data!$1:$1,0)),"")</f>
        <v>1.266899</v>
      </c>
      <c r="P273" s="251">
        <f>_xlfn.IFNA(INDEX(input_data!$1:$1048576,MATCH($B273,input_data!$B:$B,0),MATCH(P$4,input_data!$1:$1,0)),"")</f>
        <v>225.42011142894</v>
      </c>
      <c r="Q273" s="217">
        <f t="shared" si="5"/>
        <v>3.5378584771050381E-2</v>
      </c>
    </row>
    <row r="274" spans="1:17" ht="16.5" x14ac:dyDescent="0.35">
      <c r="A274" s="263" t="s">
        <v>1729</v>
      </c>
      <c r="B274" s="88" t="s">
        <v>816</v>
      </c>
      <c r="C274" s="88" t="s">
        <v>1323</v>
      </c>
      <c r="D274" s="265"/>
      <c r="E274" s="89" t="s">
        <v>817</v>
      </c>
      <c r="F274" s="251">
        <f>_xlfn.IFNA(INDEX(input_data!$1:$1048576,MATCH($B274,input_data!$B:$B,0),MATCH(F$4,input_data!$1:$1,0)),"")</f>
        <v>265.354279107933</v>
      </c>
      <c r="G274" s="252">
        <f>_xlfn.IFNA(INDEX(input_data!$1:$1048576,MATCH($B274,input_data!$B:$B,0),MATCH(G$4,input_data!$1:$1,0)),"")</f>
        <v>133.78519197858901</v>
      </c>
      <c r="H274" s="252">
        <f>_xlfn.IFNA(INDEX(input_data!$1:$1048576,MATCH($B274,input_data!$B:$B,0),MATCH(H$4,input_data!$1:$1,0)),"")</f>
        <v>3.26287678923372</v>
      </c>
      <c r="I274" s="252">
        <f>_xlfn.IFNA(INDEX(input_data!$1:$1048576,MATCH($B274,input_data!$B:$B,0),MATCH(I$4,input_data!$1:$1,0)),"")</f>
        <v>103.920863184</v>
      </c>
      <c r="J274" s="252">
        <f>_xlfn.IFNA(INDEX(input_data!$1:$1048576,MATCH($B274,input_data!$B:$B,0),MATCH(J$4,input_data!$1:$1,0)),"")</f>
        <v>20.496588037841899</v>
      </c>
      <c r="K274" s="252">
        <f>_xlfn.IFNA(INDEX(input_data!$1:$1048576,MATCH($B274,input_data!$B:$B,0),MATCH(K$4,input_data!$1:$1,0)),"")</f>
        <v>1.847928</v>
      </c>
      <c r="L274" s="252">
        <f>_xlfn.IFNA(INDEX(input_data!$1:$1048576,MATCH($B274,input_data!$B:$B,0),MATCH(L$4,input_data!$1:$1,0)),"")</f>
        <v>3.1568770000000002</v>
      </c>
      <c r="M274" s="252">
        <f>_xlfn.IFNA(INDEX(input_data!$1:$1048576,MATCH($B274,input_data!$B:$B,0),MATCH(M$4,input_data!$1:$1,0)),"")</f>
        <v>2.92304604810119</v>
      </c>
      <c r="N274" s="252">
        <f>_xlfn.IFNA(INDEX(input_data!$1:$1048576,MATCH($B274,input_data!$B:$B,0),MATCH(N$4,input_data!$1:$1,0)),"")</f>
        <v>0</v>
      </c>
      <c r="O274" s="252">
        <f>_xlfn.IFNA(INDEX(input_data!$1:$1048576,MATCH($B274,input_data!$B:$B,0),MATCH(O$4,input_data!$1:$1,0)),"")</f>
        <v>1.632976</v>
      </c>
      <c r="P274" s="251">
        <f>_xlfn.IFNA(INDEX(input_data!$1:$1048576,MATCH($B274,input_data!$B:$B,0),MATCH(P$4,input_data!$1:$1,0)),"")</f>
        <v>271.02634703776602</v>
      </c>
      <c r="Q274" s="217">
        <f t="shared" si="5"/>
        <v>2.1375453031702962E-2</v>
      </c>
    </row>
    <row r="275" spans="1:17" ht="16.5" x14ac:dyDescent="0.35">
      <c r="A275" s="263" t="s">
        <v>1730</v>
      </c>
      <c r="B275" s="88" t="s">
        <v>818</v>
      </c>
      <c r="C275" s="88" t="s">
        <v>1731</v>
      </c>
      <c r="D275" s="265"/>
      <c r="E275" s="89" t="s">
        <v>819</v>
      </c>
      <c r="F275" s="251">
        <f>_xlfn.IFNA(INDEX(input_data!$1:$1048576,MATCH($B275,input_data!$B:$B,0),MATCH(F$4,input_data!$1:$1,0)),"")</f>
        <v>14.456633738806399</v>
      </c>
      <c r="G275" s="252">
        <f>_xlfn.IFNA(INDEX(input_data!$1:$1048576,MATCH($B275,input_data!$B:$B,0),MATCH(G$4,input_data!$1:$1,0)),"")</f>
        <v>4.2662845480931804</v>
      </c>
      <c r="H275" s="252">
        <f>_xlfn.IFNA(INDEX(input_data!$1:$1048576,MATCH($B275,input_data!$B:$B,0),MATCH(H$4,input_data!$1:$1,0)),"")</f>
        <v>0.13742905386642601</v>
      </c>
      <c r="I275" s="252">
        <f>_xlfn.IFNA(INDEX(input_data!$1:$1048576,MATCH($B275,input_data!$B:$B,0),MATCH(I$4,input_data!$1:$1,0)),"")</f>
        <v>9.0136957500000001</v>
      </c>
      <c r="J275" s="252">
        <f>_xlfn.IFNA(INDEX(input_data!$1:$1048576,MATCH($B275,input_data!$B:$B,0),MATCH(J$4,input_data!$1:$1,0)),"")</f>
        <v>0</v>
      </c>
      <c r="K275" s="252">
        <f>_xlfn.IFNA(INDEX(input_data!$1:$1048576,MATCH($B275,input_data!$B:$B,0),MATCH(K$4,input_data!$1:$1,0)),"")</f>
        <v>0</v>
      </c>
      <c r="L275" s="252">
        <f>_xlfn.IFNA(INDEX(input_data!$1:$1048576,MATCH($B275,input_data!$B:$B,0),MATCH(L$4,input_data!$1:$1,0)),"")</f>
        <v>0</v>
      </c>
      <c r="M275" s="252">
        <f>_xlfn.IFNA(INDEX(input_data!$1:$1048576,MATCH($B275,input_data!$B:$B,0),MATCH(M$4,input_data!$1:$1,0)),"")</f>
        <v>0.60885410515729799</v>
      </c>
      <c r="N275" s="252">
        <f>_xlfn.IFNA(INDEX(input_data!$1:$1048576,MATCH($B275,input_data!$B:$B,0),MATCH(N$4,input_data!$1:$1,0)),"")</f>
        <v>2.0727709915720802E-2</v>
      </c>
      <c r="O275" s="252">
        <f>_xlfn.IFNA(INDEX(input_data!$1:$1048576,MATCH($B275,input_data!$B:$B,0),MATCH(O$4,input_data!$1:$1,0)),"")</f>
        <v>0.18683</v>
      </c>
      <c r="P275" s="251">
        <f>_xlfn.IFNA(INDEX(input_data!$1:$1048576,MATCH($B275,input_data!$B:$B,0),MATCH(P$4,input_data!$1:$1,0)),"")</f>
        <v>14.2338211670326</v>
      </c>
      <c r="Q275" s="217">
        <f t="shared" si="5"/>
        <v>-1.5412479543954749E-2</v>
      </c>
    </row>
    <row r="276" spans="1:17" ht="16.5" x14ac:dyDescent="0.35">
      <c r="A276" s="263" t="s">
        <v>1732</v>
      </c>
      <c r="B276" s="88" t="s">
        <v>820</v>
      </c>
      <c r="C276" s="88" t="s">
        <v>1733</v>
      </c>
      <c r="D276" s="265"/>
      <c r="E276" s="89" t="s">
        <v>821</v>
      </c>
      <c r="F276" s="251">
        <f>_xlfn.IFNA(INDEX(input_data!$1:$1048576,MATCH($B276,input_data!$B:$B,0),MATCH(F$4,input_data!$1:$1,0)),"")</f>
        <v>12.5012360203522</v>
      </c>
      <c r="G276" s="252">
        <f>_xlfn.IFNA(INDEX(input_data!$1:$1048576,MATCH($B276,input_data!$B:$B,0),MATCH(G$4,input_data!$1:$1,0)),"")</f>
        <v>3.51595358080964</v>
      </c>
      <c r="H276" s="252">
        <f>_xlfn.IFNA(INDEX(input_data!$1:$1048576,MATCH($B276,input_data!$B:$B,0),MATCH(H$4,input_data!$1:$1,0)),"")</f>
        <v>0.11391947868537999</v>
      </c>
      <c r="I276" s="252">
        <f>_xlfn.IFNA(INDEX(input_data!$1:$1048576,MATCH($B276,input_data!$B:$B,0),MATCH(I$4,input_data!$1:$1,0)),"")</f>
        <v>6.6565646479999998</v>
      </c>
      <c r="J276" s="252">
        <f>_xlfn.IFNA(INDEX(input_data!$1:$1048576,MATCH($B276,input_data!$B:$B,0),MATCH(J$4,input_data!$1:$1,0)),"")</f>
        <v>0</v>
      </c>
      <c r="K276" s="252">
        <f>_xlfn.IFNA(INDEX(input_data!$1:$1048576,MATCH($B276,input_data!$B:$B,0),MATCH(K$4,input_data!$1:$1,0)),"")</f>
        <v>0</v>
      </c>
      <c r="L276" s="252">
        <f>_xlfn.IFNA(INDEX(input_data!$1:$1048576,MATCH($B276,input_data!$B:$B,0),MATCH(L$4,input_data!$1:$1,0)),"")</f>
        <v>0</v>
      </c>
      <c r="M276" s="252">
        <f>_xlfn.IFNA(INDEX(input_data!$1:$1048576,MATCH($B276,input_data!$B:$B,0),MATCH(M$4,input_data!$1:$1,0)),"")</f>
        <v>1.7691264760751599</v>
      </c>
      <c r="N276" s="252">
        <f>_xlfn.IFNA(INDEX(input_data!$1:$1048576,MATCH($B276,input_data!$B:$B,0),MATCH(N$4,input_data!$1:$1,0)),"")</f>
        <v>0</v>
      </c>
      <c r="O276" s="252">
        <f>_xlfn.IFNA(INDEX(input_data!$1:$1048576,MATCH($B276,input_data!$B:$B,0),MATCH(O$4,input_data!$1:$1,0)),"")</f>
        <v>0.16261600000000001</v>
      </c>
      <c r="P276" s="251">
        <f>_xlfn.IFNA(INDEX(input_data!$1:$1048576,MATCH($B276,input_data!$B:$B,0),MATCH(P$4,input_data!$1:$1,0)),"")</f>
        <v>12.2181801835701</v>
      </c>
      <c r="Q276" s="217">
        <f t="shared" si="5"/>
        <v>-2.2642228042193735E-2</v>
      </c>
    </row>
    <row r="277" spans="1:17" ht="16.5" x14ac:dyDescent="0.35">
      <c r="A277" s="263" t="s">
        <v>1734</v>
      </c>
      <c r="B277" s="88" t="s">
        <v>822</v>
      </c>
      <c r="C277" s="88" t="s">
        <v>1324</v>
      </c>
      <c r="D277" s="265"/>
      <c r="E277" s="89" t="s">
        <v>823</v>
      </c>
      <c r="F277" s="251">
        <f>_xlfn.IFNA(INDEX(input_data!$1:$1048576,MATCH($B277,input_data!$B:$B,0),MATCH(F$4,input_data!$1:$1,0)),"")</f>
        <v>227.36793879306501</v>
      </c>
      <c r="G277" s="252">
        <f>_xlfn.IFNA(INDEX(input_data!$1:$1048576,MATCH($B277,input_data!$B:$B,0),MATCH(G$4,input_data!$1:$1,0)),"")</f>
        <v>75.660881305494996</v>
      </c>
      <c r="H277" s="252">
        <f>_xlfn.IFNA(INDEX(input_data!$1:$1048576,MATCH($B277,input_data!$B:$B,0),MATCH(H$4,input_data!$1:$1,0)),"")</f>
        <v>2.0822321670717501</v>
      </c>
      <c r="I277" s="252">
        <f>_xlfn.IFNA(INDEX(input_data!$1:$1048576,MATCH($B277,input_data!$B:$B,0),MATCH(I$4,input_data!$1:$1,0)),"")</f>
        <v>132.02658418999999</v>
      </c>
      <c r="J277" s="252">
        <f>_xlfn.IFNA(INDEX(input_data!$1:$1048576,MATCH($B277,input_data!$B:$B,0),MATCH(J$4,input_data!$1:$1,0)),"")</f>
        <v>13.738635318375801</v>
      </c>
      <c r="K277" s="252">
        <f>_xlfn.IFNA(INDEX(input_data!$1:$1048576,MATCH($B277,input_data!$B:$B,0),MATCH(K$4,input_data!$1:$1,0)),"")</f>
        <v>1.524885</v>
      </c>
      <c r="L277" s="252">
        <f>_xlfn.IFNA(INDEX(input_data!$1:$1048576,MATCH($B277,input_data!$B:$B,0),MATCH(L$4,input_data!$1:$1,0)),"")</f>
        <v>2.6050119999999999</v>
      </c>
      <c r="M277" s="252">
        <f>_xlfn.IFNA(INDEX(input_data!$1:$1048576,MATCH($B277,input_data!$B:$B,0),MATCH(M$4,input_data!$1:$1,0)),"")</f>
        <v>0.86433881333333296</v>
      </c>
      <c r="N277" s="252">
        <f>_xlfn.IFNA(INDEX(input_data!$1:$1048576,MATCH($B277,input_data!$B:$B,0),MATCH(N$4,input_data!$1:$1,0)),"")</f>
        <v>0</v>
      </c>
      <c r="O277" s="252">
        <f>_xlfn.IFNA(INDEX(input_data!$1:$1048576,MATCH($B277,input_data!$B:$B,0),MATCH(O$4,input_data!$1:$1,0)),"")</f>
        <v>2.6263909999999999</v>
      </c>
      <c r="P277" s="251">
        <f>_xlfn.IFNA(INDEX(input_data!$1:$1048576,MATCH($B277,input_data!$B:$B,0),MATCH(P$4,input_data!$1:$1,0)),"")</f>
        <v>231.128959794275</v>
      </c>
      <c r="Q277" s="217">
        <f t="shared" si="5"/>
        <v>1.6541562637083285E-2</v>
      </c>
    </row>
    <row r="278" spans="1:17" ht="16.5" x14ac:dyDescent="0.35">
      <c r="A278" s="263" t="s">
        <v>1735</v>
      </c>
      <c r="B278" s="88" t="s">
        <v>824</v>
      </c>
      <c r="C278" s="88" t="s">
        <v>1736</v>
      </c>
      <c r="D278" s="265"/>
      <c r="E278" s="89" t="s">
        <v>825</v>
      </c>
      <c r="F278" s="251">
        <f>_xlfn.IFNA(INDEX(input_data!$1:$1048576,MATCH($B278,input_data!$B:$B,0),MATCH(F$4,input_data!$1:$1,0)),"")</f>
        <v>9.85340379980879</v>
      </c>
      <c r="G278" s="252">
        <f>_xlfn.IFNA(INDEX(input_data!$1:$1048576,MATCH($B278,input_data!$B:$B,0),MATCH(G$4,input_data!$1:$1,0)),"")</f>
        <v>2.4193171799183002</v>
      </c>
      <c r="H278" s="252">
        <f>_xlfn.IFNA(INDEX(input_data!$1:$1048576,MATCH($B278,input_data!$B:$B,0),MATCH(H$4,input_data!$1:$1,0)),"")</f>
        <v>7.8837219712205406E-2</v>
      </c>
      <c r="I278" s="252">
        <f>_xlfn.IFNA(INDEX(input_data!$1:$1048576,MATCH($B278,input_data!$B:$B,0),MATCH(I$4,input_data!$1:$1,0)),"")</f>
        <v>5.5952525440000001</v>
      </c>
      <c r="J278" s="252">
        <f>_xlfn.IFNA(INDEX(input_data!$1:$1048576,MATCH($B278,input_data!$B:$B,0),MATCH(J$4,input_data!$1:$1,0)),"")</f>
        <v>0</v>
      </c>
      <c r="K278" s="252">
        <f>_xlfn.IFNA(INDEX(input_data!$1:$1048576,MATCH($B278,input_data!$B:$B,0),MATCH(K$4,input_data!$1:$1,0)),"")</f>
        <v>0</v>
      </c>
      <c r="L278" s="252">
        <f>_xlfn.IFNA(INDEX(input_data!$1:$1048576,MATCH($B278,input_data!$B:$B,0),MATCH(L$4,input_data!$1:$1,0)),"")</f>
        <v>0</v>
      </c>
      <c r="M278" s="252">
        <f>_xlfn.IFNA(INDEX(input_data!$1:$1048576,MATCH($B278,input_data!$B:$B,0),MATCH(M$4,input_data!$1:$1,0)),"")</f>
        <v>1.9547608506755001</v>
      </c>
      <c r="N278" s="252">
        <f>_xlfn.IFNA(INDEX(input_data!$1:$1048576,MATCH($B278,input_data!$B:$B,0),MATCH(N$4,input_data!$1:$1,0)),"")</f>
        <v>0.135085949308969</v>
      </c>
      <c r="O278" s="252">
        <f>_xlfn.IFNA(INDEX(input_data!$1:$1048576,MATCH($B278,input_data!$B:$B,0),MATCH(O$4,input_data!$1:$1,0)),"")</f>
        <v>8.7802000000000005E-2</v>
      </c>
      <c r="P278" s="251">
        <f>_xlfn.IFNA(INDEX(input_data!$1:$1048576,MATCH($B278,input_data!$B:$B,0),MATCH(P$4,input_data!$1:$1,0)),"")</f>
        <v>10.271055743614999</v>
      </c>
      <c r="Q278" s="217">
        <f t="shared" si="5"/>
        <v>4.2386565322159342E-2</v>
      </c>
    </row>
    <row r="279" spans="1:17" ht="16.5" x14ac:dyDescent="0.35">
      <c r="A279" s="263" t="s">
        <v>1737</v>
      </c>
      <c r="B279" s="88" t="s">
        <v>826</v>
      </c>
      <c r="C279" s="88" t="s">
        <v>1325</v>
      </c>
      <c r="D279" s="265"/>
      <c r="E279" s="89" t="s">
        <v>827</v>
      </c>
      <c r="F279" s="251">
        <f>_xlfn.IFNA(INDEX(input_data!$1:$1048576,MATCH($B279,input_data!$B:$B,0),MATCH(F$4,input_data!$1:$1,0)),"")</f>
        <v>14.125093891289101</v>
      </c>
      <c r="G279" s="252">
        <f>_xlfn.IFNA(INDEX(input_data!$1:$1048576,MATCH($B279,input_data!$B:$B,0),MATCH(G$4,input_data!$1:$1,0)),"")</f>
        <v>2.2673034279954898</v>
      </c>
      <c r="H279" s="252">
        <f>_xlfn.IFNA(INDEX(input_data!$1:$1048576,MATCH($B279,input_data!$B:$B,0),MATCH(H$4,input_data!$1:$1,0)),"")</f>
        <v>7.3883614761563896E-2</v>
      </c>
      <c r="I279" s="252">
        <f>_xlfn.IFNA(INDEX(input_data!$1:$1048576,MATCH($B279,input_data!$B:$B,0),MATCH(I$4,input_data!$1:$1,0)),"")</f>
        <v>10.916552223</v>
      </c>
      <c r="J279" s="252">
        <f>_xlfn.IFNA(INDEX(input_data!$1:$1048576,MATCH($B279,input_data!$B:$B,0),MATCH(J$4,input_data!$1:$1,0)),"")</f>
        <v>0</v>
      </c>
      <c r="K279" s="252">
        <f>_xlfn.IFNA(INDEX(input_data!$1:$1048576,MATCH($B279,input_data!$B:$B,0),MATCH(K$4,input_data!$1:$1,0)),"")</f>
        <v>0</v>
      </c>
      <c r="L279" s="252">
        <f>_xlfn.IFNA(INDEX(input_data!$1:$1048576,MATCH($B279,input_data!$B:$B,0),MATCH(L$4,input_data!$1:$1,0)),"")</f>
        <v>0</v>
      </c>
      <c r="M279" s="252">
        <f>_xlfn.IFNA(INDEX(input_data!$1:$1048576,MATCH($B279,input_data!$B:$B,0),MATCH(M$4,input_data!$1:$1,0)),"")</f>
        <v>1.21981812081123</v>
      </c>
      <c r="N279" s="252">
        <f>_xlfn.IFNA(INDEX(input_data!$1:$1048576,MATCH($B279,input_data!$B:$B,0),MATCH(N$4,input_data!$1:$1,0)),"")</f>
        <v>0</v>
      </c>
      <c r="O279" s="252">
        <f>_xlfn.IFNA(INDEX(input_data!$1:$1048576,MATCH($B279,input_data!$B:$B,0),MATCH(O$4,input_data!$1:$1,0)),"")</f>
        <v>0.122796</v>
      </c>
      <c r="P279" s="251">
        <f>_xlfn.IFNA(INDEX(input_data!$1:$1048576,MATCH($B279,input_data!$B:$B,0),MATCH(P$4,input_data!$1:$1,0)),"")</f>
        <v>14.600353386568299</v>
      </c>
      <c r="Q279" s="217">
        <f t="shared" si="5"/>
        <v>3.3646466277458931E-2</v>
      </c>
    </row>
    <row r="280" spans="1:17" ht="16.5" x14ac:dyDescent="0.35">
      <c r="A280" s="263" t="s">
        <v>1738</v>
      </c>
      <c r="B280" s="88" t="s">
        <v>828</v>
      </c>
      <c r="C280" s="88" t="s">
        <v>1326</v>
      </c>
      <c r="D280" s="265"/>
      <c r="E280" s="89" t="s">
        <v>829</v>
      </c>
      <c r="F280" s="251">
        <f>_xlfn.IFNA(INDEX(input_data!$1:$1048576,MATCH($B280,input_data!$B:$B,0),MATCH(F$4,input_data!$1:$1,0)),"")</f>
        <v>434.617182717547</v>
      </c>
      <c r="G280" s="252">
        <f>_xlfn.IFNA(INDEX(input_data!$1:$1048576,MATCH($B280,input_data!$B:$B,0),MATCH(G$4,input_data!$1:$1,0)),"")</f>
        <v>179.34527117259501</v>
      </c>
      <c r="H280" s="252">
        <f>_xlfn.IFNA(INDEX(input_data!$1:$1048576,MATCH($B280,input_data!$B:$B,0),MATCH(H$4,input_data!$1:$1,0)),"")</f>
        <v>4.6420355509892701</v>
      </c>
      <c r="I280" s="252">
        <f>_xlfn.IFNA(INDEX(input_data!$1:$1048576,MATCH($B280,input_data!$B:$B,0),MATCH(I$4,input_data!$1:$1,0)),"")</f>
        <v>216.327493592</v>
      </c>
      <c r="J280" s="252">
        <f>_xlfn.IFNA(INDEX(input_data!$1:$1048576,MATCH($B280,input_data!$B:$B,0),MATCH(J$4,input_data!$1:$1,0)),"")</f>
        <v>25.723333962720801</v>
      </c>
      <c r="K280" s="252">
        <f>_xlfn.IFNA(INDEX(input_data!$1:$1048576,MATCH($B280,input_data!$B:$B,0),MATCH(K$4,input_data!$1:$1,0)),"")</f>
        <v>2.705263</v>
      </c>
      <c r="L280" s="252">
        <f>_xlfn.IFNA(INDEX(input_data!$1:$1048576,MATCH($B280,input_data!$B:$B,0),MATCH(L$4,input_data!$1:$1,0)),"")</f>
        <v>4.6214919999999999</v>
      </c>
      <c r="M280" s="252">
        <f>_xlfn.IFNA(INDEX(input_data!$1:$1048576,MATCH($B280,input_data!$B:$B,0),MATCH(M$4,input_data!$1:$1,0)),"")</f>
        <v>5.9608456097164204</v>
      </c>
      <c r="N280" s="252">
        <f>_xlfn.IFNA(INDEX(input_data!$1:$1048576,MATCH($B280,input_data!$B:$B,0),MATCH(N$4,input_data!$1:$1,0)),"")</f>
        <v>0</v>
      </c>
      <c r="O280" s="252">
        <f>_xlfn.IFNA(INDEX(input_data!$1:$1048576,MATCH($B280,input_data!$B:$B,0),MATCH(O$4,input_data!$1:$1,0)),"")</f>
        <v>3.4020389999999998</v>
      </c>
      <c r="P280" s="251">
        <f>_xlfn.IFNA(INDEX(input_data!$1:$1048576,MATCH($B280,input_data!$B:$B,0),MATCH(P$4,input_data!$1:$1,0)),"")</f>
        <v>442.727773888022</v>
      </c>
      <c r="Q280" s="217">
        <f t="shared" si="5"/>
        <v>1.8661459999721242E-2</v>
      </c>
    </row>
    <row r="281" spans="1:17" ht="16.5" x14ac:dyDescent="0.35">
      <c r="A281" s="263" t="s">
        <v>1740</v>
      </c>
      <c r="B281" s="88" t="s">
        <v>830</v>
      </c>
      <c r="C281" s="88" t="s">
        <v>1327</v>
      </c>
      <c r="D281" s="265"/>
      <c r="E281" s="89" t="s">
        <v>831</v>
      </c>
      <c r="F281" s="251">
        <f>_xlfn.IFNA(INDEX(input_data!$1:$1048576,MATCH($B281,input_data!$B:$B,0),MATCH(F$4,input_data!$1:$1,0)),"")</f>
        <v>235.63461816903299</v>
      </c>
      <c r="G281" s="252">
        <f>_xlfn.IFNA(INDEX(input_data!$1:$1048576,MATCH($B281,input_data!$B:$B,0),MATCH(G$4,input_data!$1:$1,0)),"")</f>
        <v>56.379933305412102</v>
      </c>
      <c r="H281" s="252">
        <f>_xlfn.IFNA(INDEX(input_data!$1:$1048576,MATCH($B281,input_data!$B:$B,0),MATCH(H$4,input_data!$1:$1,0)),"")</f>
        <v>1.63782918653543</v>
      </c>
      <c r="I281" s="252">
        <f>_xlfn.IFNA(INDEX(input_data!$1:$1048576,MATCH($B281,input_data!$B:$B,0),MATCH(I$4,input_data!$1:$1,0)),"")</f>
        <v>154.426844023</v>
      </c>
      <c r="J281" s="252">
        <f>_xlfn.IFNA(INDEX(input_data!$1:$1048576,MATCH($B281,input_data!$B:$B,0),MATCH(J$4,input_data!$1:$1,0)),"")</f>
        <v>10.120778847231399</v>
      </c>
      <c r="K281" s="252">
        <f>_xlfn.IFNA(INDEX(input_data!$1:$1048576,MATCH($B281,input_data!$B:$B,0),MATCH(K$4,input_data!$1:$1,0)),"")</f>
        <v>1.393823</v>
      </c>
      <c r="L281" s="252">
        <f>_xlfn.IFNA(INDEX(input_data!$1:$1048576,MATCH($B281,input_data!$B:$B,0),MATCH(L$4,input_data!$1:$1,0)),"")</f>
        <v>2.3811149999999999</v>
      </c>
      <c r="M281" s="252">
        <f>_xlfn.IFNA(INDEX(input_data!$1:$1048576,MATCH($B281,input_data!$B:$B,0),MATCH(M$4,input_data!$1:$1,0)),"")</f>
        <v>7.7538734785932704</v>
      </c>
      <c r="N281" s="252">
        <f>_xlfn.IFNA(INDEX(input_data!$1:$1048576,MATCH($B281,input_data!$B:$B,0),MATCH(N$4,input_data!$1:$1,0)),"")</f>
        <v>6.6141309471709802</v>
      </c>
      <c r="O281" s="252">
        <f>_xlfn.IFNA(INDEX(input_data!$1:$1048576,MATCH($B281,input_data!$B:$B,0),MATCH(O$4,input_data!$1:$1,0)),"")</f>
        <v>2.070843</v>
      </c>
      <c r="P281" s="251">
        <f>_xlfn.IFNA(INDEX(input_data!$1:$1048576,MATCH($B281,input_data!$B:$B,0),MATCH(P$4,input_data!$1:$1,0)),"")</f>
        <v>242.779170787943</v>
      </c>
      <c r="Q281" s="217">
        <f t="shared" si="5"/>
        <v>3.032047105143465E-2</v>
      </c>
    </row>
    <row r="282" spans="1:17" ht="16.5" x14ac:dyDescent="0.35">
      <c r="A282" s="263" t="s">
        <v>1741</v>
      </c>
      <c r="B282" s="88" t="s">
        <v>832</v>
      </c>
      <c r="C282" s="88" t="s">
        <v>1328</v>
      </c>
      <c r="D282" s="265"/>
      <c r="E282" s="89" t="s">
        <v>833</v>
      </c>
      <c r="F282" s="251">
        <f>_xlfn.IFNA(INDEX(input_data!$1:$1048576,MATCH($B282,input_data!$B:$B,0),MATCH(F$4,input_data!$1:$1,0)),"")</f>
        <v>21.1921142430188</v>
      </c>
      <c r="G282" s="252">
        <f>_xlfn.IFNA(INDEX(input_data!$1:$1048576,MATCH($B282,input_data!$B:$B,0),MATCH(G$4,input_data!$1:$1,0)),"")</f>
        <v>5.1522693720442501</v>
      </c>
      <c r="H282" s="252">
        <f>_xlfn.IFNA(INDEX(input_data!$1:$1048576,MATCH($B282,input_data!$B:$B,0),MATCH(H$4,input_data!$1:$1,0)),"")</f>
        <v>0.12573823718478699</v>
      </c>
      <c r="I282" s="252">
        <f>_xlfn.IFNA(INDEX(input_data!$1:$1048576,MATCH($B282,input_data!$B:$B,0),MATCH(I$4,input_data!$1:$1,0)),"")</f>
        <v>16.228510100000001</v>
      </c>
      <c r="J282" s="252">
        <f>_xlfn.IFNA(INDEX(input_data!$1:$1048576,MATCH($B282,input_data!$B:$B,0),MATCH(J$4,input_data!$1:$1,0)),"")</f>
        <v>0</v>
      </c>
      <c r="K282" s="252">
        <f>_xlfn.IFNA(INDEX(input_data!$1:$1048576,MATCH($B282,input_data!$B:$B,0),MATCH(K$4,input_data!$1:$1,0)),"")</f>
        <v>0</v>
      </c>
      <c r="L282" s="252">
        <f>_xlfn.IFNA(INDEX(input_data!$1:$1048576,MATCH($B282,input_data!$B:$B,0),MATCH(L$4,input_data!$1:$1,0)),"")</f>
        <v>0</v>
      </c>
      <c r="M282" s="252">
        <f>_xlfn.IFNA(INDEX(input_data!$1:$1048576,MATCH($B282,input_data!$B:$B,0),MATCH(M$4,input_data!$1:$1,0)),"")</f>
        <v>0</v>
      </c>
      <c r="N282" s="252">
        <f>_xlfn.IFNA(INDEX(input_data!$1:$1048576,MATCH($B282,input_data!$B:$B,0),MATCH(N$4,input_data!$1:$1,0)),"")</f>
        <v>0.31982599402658302</v>
      </c>
      <c r="O282" s="252">
        <f>_xlfn.IFNA(INDEX(input_data!$1:$1048576,MATCH($B282,input_data!$B:$B,0),MATCH(O$4,input_data!$1:$1,0)),"")</f>
        <v>1.108911</v>
      </c>
      <c r="P282" s="251">
        <f>_xlfn.IFNA(INDEX(input_data!$1:$1048576,MATCH($B282,input_data!$B:$B,0),MATCH(P$4,input_data!$1:$1,0)),"")</f>
        <v>22.935254703255598</v>
      </c>
      <c r="Q282" s="217">
        <f t="shared" si="5"/>
        <v>8.2254202683483157E-2</v>
      </c>
    </row>
    <row r="283" spans="1:17" ht="16.5" x14ac:dyDescent="0.35">
      <c r="A283" s="263" t="s">
        <v>1742</v>
      </c>
      <c r="B283" s="88" t="s">
        <v>834</v>
      </c>
      <c r="C283" s="88" t="s">
        <v>1329</v>
      </c>
      <c r="D283" s="265"/>
      <c r="E283" s="89" t="s">
        <v>835</v>
      </c>
      <c r="F283" s="251">
        <f>_xlfn.IFNA(INDEX(input_data!$1:$1048576,MATCH($B283,input_data!$B:$B,0),MATCH(F$4,input_data!$1:$1,0)),"")</f>
        <v>102.02056392634201</v>
      </c>
      <c r="G283" s="252">
        <f>_xlfn.IFNA(INDEX(input_data!$1:$1048576,MATCH($B283,input_data!$B:$B,0),MATCH(G$4,input_data!$1:$1,0)),"")</f>
        <v>35.918374009995503</v>
      </c>
      <c r="H283" s="252">
        <f>_xlfn.IFNA(INDEX(input_data!$1:$1048576,MATCH($B283,input_data!$B:$B,0),MATCH(H$4,input_data!$1:$1,0)),"")</f>
        <v>0.97094837860876304</v>
      </c>
      <c r="I283" s="252">
        <f>_xlfn.IFNA(INDEX(input_data!$1:$1048576,MATCH($B283,input_data!$B:$B,0),MATCH(I$4,input_data!$1:$1,0)),"")</f>
        <v>58.492800803999998</v>
      </c>
      <c r="J283" s="252">
        <f>_xlfn.IFNA(INDEX(input_data!$1:$1048576,MATCH($B283,input_data!$B:$B,0),MATCH(J$4,input_data!$1:$1,0)),"")</f>
        <v>3.35666946764667</v>
      </c>
      <c r="K283" s="252">
        <f>_xlfn.IFNA(INDEX(input_data!$1:$1048576,MATCH($B283,input_data!$B:$B,0),MATCH(K$4,input_data!$1:$1,0)),"")</f>
        <v>0.51545300000000005</v>
      </c>
      <c r="L283" s="252">
        <f>_xlfn.IFNA(INDEX(input_data!$1:$1048576,MATCH($B283,input_data!$B:$B,0),MATCH(L$4,input_data!$1:$1,0)),"")</f>
        <v>0.88056500000000004</v>
      </c>
      <c r="M283" s="252">
        <f>_xlfn.IFNA(INDEX(input_data!$1:$1048576,MATCH($B283,input_data!$B:$B,0),MATCH(M$4,input_data!$1:$1,0)),"")</f>
        <v>2.71726394788009</v>
      </c>
      <c r="N283" s="252">
        <f>_xlfn.IFNA(INDEX(input_data!$1:$1048576,MATCH($B283,input_data!$B:$B,0),MATCH(N$4,input_data!$1:$1,0)),"")</f>
        <v>0</v>
      </c>
      <c r="O283" s="252">
        <f>_xlfn.IFNA(INDEX(input_data!$1:$1048576,MATCH($B283,input_data!$B:$B,0),MATCH(O$4,input_data!$1:$1,0)),"")</f>
        <v>0.532169</v>
      </c>
      <c r="P283" s="251">
        <f>_xlfn.IFNA(INDEX(input_data!$1:$1048576,MATCH($B283,input_data!$B:$B,0),MATCH(P$4,input_data!$1:$1,0)),"")</f>
        <v>103.384243608131</v>
      </c>
      <c r="Q283" s="217">
        <f t="shared" si="5"/>
        <v>1.3366713820299525E-2</v>
      </c>
    </row>
    <row r="284" spans="1:17" ht="16.5" x14ac:dyDescent="0.35">
      <c r="A284" s="263" t="s">
        <v>1743</v>
      </c>
      <c r="B284" s="88" t="s">
        <v>836</v>
      </c>
      <c r="C284" s="88" t="s">
        <v>1330</v>
      </c>
      <c r="D284" s="265"/>
      <c r="E284" s="89" t="s">
        <v>837</v>
      </c>
      <c r="F284" s="251">
        <f>_xlfn.IFNA(INDEX(input_data!$1:$1048576,MATCH($B284,input_data!$B:$B,0),MATCH(F$4,input_data!$1:$1,0)),"")</f>
        <v>147.26543282513401</v>
      </c>
      <c r="G284" s="252">
        <f>_xlfn.IFNA(INDEX(input_data!$1:$1048576,MATCH($B284,input_data!$B:$B,0),MATCH(G$4,input_data!$1:$1,0)),"")</f>
        <v>32.293696854119602</v>
      </c>
      <c r="H284" s="252">
        <f>_xlfn.IFNA(INDEX(input_data!$1:$1048576,MATCH($B284,input_data!$B:$B,0),MATCH(H$4,input_data!$1:$1,0)),"")</f>
        <v>0.96876249685774596</v>
      </c>
      <c r="I284" s="252">
        <f>_xlfn.IFNA(INDEX(input_data!$1:$1048576,MATCH($B284,input_data!$B:$B,0),MATCH(I$4,input_data!$1:$1,0)),"")</f>
        <v>104.49574584</v>
      </c>
      <c r="J284" s="252">
        <f>_xlfn.IFNA(INDEX(input_data!$1:$1048576,MATCH($B284,input_data!$B:$B,0),MATCH(J$4,input_data!$1:$1,0)),"")</f>
        <v>5.3870842121950604</v>
      </c>
      <c r="K284" s="252">
        <f>_xlfn.IFNA(INDEX(input_data!$1:$1048576,MATCH($B284,input_data!$B:$B,0),MATCH(K$4,input_data!$1:$1,0)),"")</f>
        <v>0.87035600000000002</v>
      </c>
      <c r="L284" s="252">
        <f>_xlfn.IFNA(INDEX(input_data!$1:$1048576,MATCH($B284,input_data!$B:$B,0),MATCH(L$4,input_data!$1:$1,0)),"")</f>
        <v>1.486858</v>
      </c>
      <c r="M284" s="252">
        <f>_xlfn.IFNA(INDEX(input_data!$1:$1048576,MATCH($B284,input_data!$B:$B,0),MATCH(M$4,input_data!$1:$1,0)),"")</f>
        <v>2.7938135521780199</v>
      </c>
      <c r="N284" s="252">
        <f>_xlfn.IFNA(INDEX(input_data!$1:$1048576,MATCH($B284,input_data!$B:$B,0),MATCH(N$4,input_data!$1:$1,0)),"")</f>
        <v>0</v>
      </c>
      <c r="O284" s="252">
        <f>_xlfn.IFNA(INDEX(input_data!$1:$1048576,MATCH($B284,input_data!$B:$B,0),MATCH(O$4,input_data!$1:$1,0)),"")</f>
        <v>1.0362210000000001</v>
      </c>
      <c r="P284" s="251">
        <f>_xlfn.IFNA(INDEX(input_data!$1:$1048576,MATCH($B284,input_data!$B:$B,0),MATCH(P$4,input_data!$1:$1,0)),"")</f>
        <v>149.33253795534901</v>
      </c>
      <c r="Q284" s="217">
        <f t="shared" si="5"/>
        <v>1.4036594267641256E-2</v>
      </c>
    </row>
    <row r="285" spans="1:17" ht="16.5" x14ac:dyDescent="0.35">
      <c r="A285" s="263" t="s">
        <v>1744</v>
      </c>
      <c r="B285" s="88" t="s">
        <v>838</v>
      </c>
      <c r="C285" s="88" t="s">
        <v>1745</v>
      </c>
      <c r="D285" s="265"/>
      <c r="E285" s="89" t="s">
        <v>841</v>
      </c>
      <c r="F285" s="251">
        <f>_xlfn.IFNA(INDEX(input_data!$1:$1048576,MATCH($B285,input_data!$B:$B,0),MATCH(F$4,input_data!$1:$1,0)),"")</f>
        <v>343.09894212140699</v>
      </c>
      <c r="G285" s="252">
        <f>_xlfn.IFNA(INDEX(input_data!$1:$1048576,MATCH($B285,input_data!$B:$B,0),MATCH(G$4,input_data!$1:$1,0)),"")</f>
        <v>73.282755824333606</v>
      </c>
      <c r="H285" s="252">
        <f>_xlfn.IFNA(INDEX(input_data!$1:$1048576,MATCH($B285,input_data!$B:$B,0),MATCH(H$4,input_data!$1:$1,0)),"")</f>
        <v>2.1900535118792801</v>
      </c>
      <c r="I285" s="252">
        <f>_xlfn.IFNA(INDEX(input_data!$1:$1048576,MATCH($B285,input_data!$B:$B,0),MATCH(I$4,input_data!$1:$1,0)),"")</f>
        <v>245.95486964700001</v>
      </c>
      <c r="J285" s="252">
        <f>_xlfn.IFNA(INDEX(input_data!$1:$1048576,MATCH($B285,input_data!$B:$B,0),MATCH(J$4,input_data!$1:$1,0)),"")</f>
        <v>20.187840571283498</v>
      </c>
      <c r="K285" s="252">
        <f>_xlfn.IFNA(INDEX(input_data!$1:$1048576,MATCH($B285,input_data!$B:$B,0),MATCH(K$4,input_data!$1:$1,0)),"")</f>
        <v>2.4975670000000001</v>
      </c>
      <c r="L285" s="252">
        <f>_xlfn.IFNA(INDEX(input_data!$1:$1048576,MATCH($B285,input_data!$B:$B,0),MATCH(L$4,input_data!$1:$1,0)),"")</f>
        <v>4.2666769999999996</v>
      </c>
      <c r="M285" s="252">
        <f>_xlfn.IFNA(INDEX(input_data!$1:$1048576,MATCH($B285,input_data!$B:$B,0),MATCH(M$4,input_data!$1:$1,0)),"")</f>
        <v>2.3900387077298699</v>
      </c>
      <c r="N285" s="252">
        <f>_xlfn.IFNA(INDEX(input_data!$1:$1048576,MATCH($B285,input_data!$B:$B,0),MATCH(N$4,input_data!$1:$1,0)),"")</f>
        <v>2.4026402187818401</v>
      </c>
      <c r="O285" s="252">
        <f>_xlfn.IFNA(INDEX(input_data!$1:$1048576,MATCH($B285,input_data!$B:$B,0),MATCH(O$4,input_data!$1:$1,0)),"")</f>
        <v>1.8163629999999999</v>
      </c>
      <c r="P285" s="251">
        <f>_xlfn.IFNA(INDEX(input_data!$1:$1048576,MATCH($B285,input_data!$B:$B,0),MATCH(P$4,input_data!$1:$1,0)),"")</f>
        <v>354.98880548100698</v>
      </c>
      <c r="Q285" s="217">
        <f t="shared" si="5"/>
        <v>3.4654328241538801E-2</v>
      </c>
    </row>
    <row r="286" spans="1:17" ht="16.5" x14ac:dyDescent="0.35">
      <c r="A286" s="263" t="s">
        <v>1886</v>
      </c>
      <c r="B286" s="88" t="s">
        <v>843</v>
      </c>
      <c r="C286" s="88" t="s">
        <v>1887</v>
      </c>
      <c r="D286" s="265">
        <v>6</v>
      </c>
      <c r="E286" s="89" t="s">
        <v>844</v>
      </c>
      <c r="F286" s="251">
        <f>_xlfn.IFNA(INDEX(input_data!$1:$1048576,MATCH($B286,input_data!$B:$B,0),MATCH(F$4,input_data!$1:$1,0)),"")</f>
        <v>0</v>
      </c>
      <c r="G286" s="252">
        <f>_xlfn.IFNA(INDEX(input_data!$1:$1048576,MATCH($B286,input_data!$B:$B,0),MATCH(G$4,input_data!$1:$1,0)),"")</f>
        <v>3.85447437957643</v>
      </c>
      <c r="H286" s="252">
        <f>_xlfn.IFNA(INDEX(input_data!$1:$1048576,MATCH($B286,input_data!$B:$B,0),MATCH(H$4,input_data!$1:$1,0)),"")</f>
        <v>0.12539744019444299</v>
      </c>
      <c r="I286" s="252">
        <f>_xlfn.IFNA(INDEX(input_data!$1:$1048576,MATCH($B286,input_data!$B:$B,0),MATCH(I$4,input_data!$1:$1,0)),"")</f>
        <v>9.0851282599999994</v>
      </c>
      <c r="J286" s="252">
        <f>_xlfn.IFNA(INDEX(input_data!$1:$1048576,MATCH($B286,input_data!$B:$B,0),MATCH(J$4,input_data!$1:$1,0)),"")</f>
        <v>0</v>
      </c>
      <c r="K286" s="252">
        <f>_xlfn.IFNA(INDEX(input_data!$1:$1048576,MATCH($B286,input_data!$B:$B,0),MATCH(K$4,input_data!$1:$1,0)),"")</f>
        <v>0</v>
      </c>
      <c r="L286" s="252">
        <f>_xlfn.IFNA(INDEX(input_data!$1:$1048576,MATCH($B286,input_data!$B:$B,0),MATCH(L$4,input_data!$1:$1,0)),"")</f>
        <v>0</v>
      </c>
      <c r="M286" s="252">
        <f>_xlfn.IFNA(INDEX(input_data!$1:$1048576,MATCH($B286,input_data!$B:$B,0),MATCH(M$4,input_data!$1:$1,0)),"")</f>
        <v>3.8092087848562</v>
      </c>
      <c r="N286" s="252">
        <f>_xlfn.IFNA(INDEX(input_data!$1:$1048576,MATCH($B286,input_data!$B:$B,0),MATCH(N$4,input_data!$1:$1,0)),"")</f>
        <v>0.24150591832051599</v>
      </c>
      <c r="O286" s="252">
        <f>_xlfn.IFNA(INDEX(input_data!$1:$1048576,MATCH($B286,input_data!$B:$B,0),MATCH(O$4,input_data!$1:$1,0)),"")</f>
        <v>0.212508</v>
      </c>
      <c r="P286" s="251">
        <f>_xlfn.IFNA(INDEX(input_data!$1:$1048576,MATCH($B286,input_data!$B:$B,0),MATCH(P$4,input_data!$1:$1,0)),"")</f>
        <v>17.328222782947599</v>
      </c>
      <c r="Q286" s="217">
        <f t="shared" si="5"/>
        <v>0</v>
      </c>
    </row>
    <row r="287" spans="1:17" ht="16.5" x14ac:dyDescent="0.35">
      <c r="A287" s="263" t="s">
        <v>1746</v>
      </c>
      <c r="B287" s="88" t="s">
        <v>846</v>
      </c>
      <c r="C287" s="88" t="s">
        <v>1747</v>
      </c>
      <c r="D287" s="265"/>
      <c r="E287" s="89" t="s">
        <v>847</v>
      </c>
      <c r="F287" s="251">
        <f>_xlfn.IFNA(INDEX(input_data!$1:$1048576,MATCH($B287,input_data!$B:$B,0),MATCH(F$4,input_data!$1:$1,0)),"")</f>
        <v>6.8731853006980801</v>
      </c>
      <c r="G287" s="252">
        <f>_xlfn.IFNA(INDEX(input_data!$1:$1048576,MATCH($B287,input_data!$B:$B,0),MATCH(G$4,input_data!$1:$1,0)),"")</f>
        <v>1.08795879875906</v>
      </c>
      <c r="H287" s="252">
        <f>_xlfn.IFNA(INDEX(input_data!$1:$1048576,MATCH($B287,input_data!$B:$B,0),MATCH(H$4,input_data!$1:$1,0)),"")</f>
        <v>3.5452832546119903E-2</v>
      </c>
      <c r="I287" s="252">
        <f>_xlfn.IFNA(INDEX(input_data!$1:$1048576,MATCH($B287,input_data!$B:$B,0),MATCH(I$4,input_data!$1:$1,0)),"")</f>
        <v>5.4092853999999999</v>
      </c>
      <c r="J287" s="252">
        <f>_xlfn.IFNA(INDEX(input_data!$1:$1048576,MATCH($B287,input_data!$B:$B,0),MATCH(J$4,input_data!$1:$1,0)),"")</f>
        <v>0</v>
      </c>
      <c r="K287" s="252">
        <f>_xlfn.IFNA(INDEX(input_data!$1:$1048576,MATCH($B287,input_data!$B:$B,0),MATCH(K$4,input_data!$1:$1,0)),"")</f>
        <v>0</v>
      </c>
      <c r="L287" s="252">
        <f>_xlfn.IFNA(INDEX(input_data!$1:$1048576,MATCH($B287,input_data!$B:$B,0),MATCH(L$4,input_data!$1:$1,0)),"")</f>
        <v>0</v>
      </c>
      <c r="M287" s="252">
        <f>_xlfn.IFNA(INDEX(input_data!$1:$1048576,MATCH($B287,input_data!$B:$B,0),MATCH(M$4,input_data!$1:$1,0)),"")</f>
        <v>0.428798487619306</v>
      </c>
      <c r="N287" s="252">
        <f>_xlfn.IFNA(INDEX(input_data!$1:$1048576,MATCH($B287,input_data!$B:$B,0),MATCH(N$4,input_data!$1:$1,0)),"")</f>
        <v>0</v>
      </c>
      <c r="O287" s="252">
        <f>_xlfn.IFNA(INDEX(input_data!$1:$1048576,MATCH($B287,input_data!$B:$B,0),MATCH(O$4,input_data!$1:$1,0)),"")</f>
        <v>6.1675000000000001E-2</v>
      </c>
      <c r="P287" s="251">
        <f>_xlfn.IFNA(INDEX(input_data!$1:$1048576,MATCH($B287,input_data!$B:$B,0),MATCH(P$4,input_data!$1:$1,0)),"")</f>
        <v>7.02317051892447</v>
      </c>
      <c r="Q287" s="217">
        <f t="shared" si="5"/>
        <v>2.1821791740600505E-2</v>
      </c>
    </row>
    <row r="288" spans="1:17" ht="16.5" x14ac:dyDescent="0.35">
      <c r="A288" s="263" t="s">
        <v>1748</v>
      </c>
      <c r="B288" s="88" t="s">
        <v>848</v>
      </c>
      <c r="C288" s="88" t="s">
        <v>1332</v>
      </c>
      <c r="D288" s="265"/>
      <c r="E288" s="89" t="s">
        <v>849</v>
      </c>
      <c r="F288" s="251">
        <f>_xlfn.IFNA(INDEX(input_data!$1:$1048576,MATCH($B288,input_data!$B:$B,0),MATCH(F$4,input_data!$1:$1,0)),"")</f>
        <v>14.5424880565912</v>
      </c>
      <c r="G288" s="252">
        <f>_xlfn.IFNA(INDEX(input_data!$1:$1048576,MATCH($B288,input_data!$B:$B,0),MATCH(G$4,input_data!$1:$1,0)),"")</f>
        <v>2.6047193389531098</v>
      </c>
      <c r="H288" s="252">
        <f>_xlfn.IFNA(INDEX(input_data!$1:$1048576,MATCH($B288,input_data!$B:$B,0),MATCH(H$4,input_data!$1:$1,0)),"")</f>
        <v>8.4878837929225501E-2</v>
      </c>
      <c r="I288" s="252">
        <f>_xlfn.IFNA(INDEX(input_data!$1:$1048576,MATCH($B288,input_data!$B:$B,0),MATCH(I$4,input_data!$1:$1,0)),"")</f>
        <v>9.0929621530000002</v>
      </c>
      <c r="J288" s="252">
        <f>_xlfn.IFNA(INDEX(input_data!$1:$1048576,MATCH($B288,input_data!$B:$B,0),MATCH(J$4,input_data!$1:$1,0)),"")</f>
        <v>0</v>
      </c>
      <c r="K288" s="252">
        <f>_xlfn.IFNA(INDEX(input_data!$1:$1048576,MATCH($B288,input_data!$B:$B,0),MATCH(K$4,input_data!$1:$1,0)),"")</f>
        <v>0</v>
      </c>
      <c r="L288" s="252">
        <f>_xlfn.IFNA(INDEX(input_data!$1:$1048576,MATCH($B288,input_data!$B:$B,0),MATCH(L$4,input_data!$1:$1,0)),"")</f>
        <v>0</v>
      </c>
      <c r="M288" s="252">
        <f>_xlfn.IFNA(INDEX(input_data!$1:$1048576,MATCH($B288,input_data!$B:$B,0),MATCH(M$4,input_data!$1:$1,0)),"")</f>
        <v>2.47284163846034</v>
      </c>
      <c r="N288" s="252">
        <f>_xlfn.IFNA(INDEX(input_data!$1:$1048576,MATCH($B288,input_data!$B:$B,0),MATCH(N$4,input_data!$1:$1,0)),"")</f>
        <v>0.13065701908803401</v>
      </c>
      <c r="O288" s="252">
        <f>_xlfn.IFNA(INDEX(input_data!$1:$1048576,MATCH($B288,input_data!$B:$B,0),MATCH(O$4,input_data!$1:$1,0)),"")</f>
        <v>0.18801100000000001</v>
      </c>
      <c r="P288" s="251">
        <f>_xlfn.IFNA(INDEX(input_data!$1:$1048576,MATCH($B288,input_data!$B:$B,0),MATCH(P$4,input_data!$1:$1,0)),"")</f>
        <v>14.5740699874307</v>
      </c>
      <c r="Q288" s="217">
        <f t="shared" si="5"/>
        <v>2.1717006551149609E-3</v>
      </c>
    </row>
    <row r="289" spans="1:17" ht="16.5" x14ac:dyDescent="0.35">
      <c r="A289" s="263" t="s">
        <v>1749</v>
      </c>
      <c r="B289" s="88" t="s">
        <v>850</v>
      </c>
      <c r="C289" s="88" t="s">
        <v>1333</v>
      </c>
      <c r="D289" s="265"/>
      <c r="E289" s="89" t="s">
        <v>851</v>
      </c>
      <c r="F289" s="251">
        <f>_xlfn.IFNA(INDEX(input_data!$1:$1048576,MATCH($B289,input_data!$B:$B,0),MATCH(F$4,input_data!$1:$1,0)),"")</f>
        <v>10.790798970940701</v>
      </c>
      <c r="G289" s="252">
        <f>_xlfn.IFNA(INDEX(input_data!$1:$1048576,MATCH($B289,input_data!$B:$B,0),MATCH(G$4,input_data!$1:$1,0)),"")</f>
        <v>2.4833418201954398</v>
      </c>
      <c r="H289" s="252">
        <f>_xlfn.IFNA(INDEX(input_data!$1:$1048576,MATCH($B289,input_data!$B:$B,0),MATCH(H$4,input_data!$1:$1,0)),"")</f>
        <v>8.0923562368894197E-2</v>
      </c>
      <c r="I289" s="252">
        <f>_xlfn.IFNA(INDEX(input_data!$1:$1048576,MATCH($B289,input_data!$B:$B,0),MATCH(I$4,input_data!$1:$1,0)),"")</f>
        <v>5.4052476199999999</v>
      </c>
      <c r="J289" s="252">
        <f>_xlfn.IFNA(INDEX(input_data!$1:$1048576,MATCH($B289,input_data!$B:$B,0),MATCH(J$4,input_data!$1:$1,0)),"")</f>
        <v>0</v>
      </c>
      <c r="K289" s="252">
        <f>_xlfn.IFNA(INDEX(input_data!$1:$1048576,MATCH($B289,input_data!$B:$B,0),MATCH(K$4,input_data!$1:$1,0)),"")</f>
        <v>0</v>
      </c>
      <c r="L289" s="252">
        <f>_xlfn.IFNA(INDEX(input_data!$1:$1048576,MATCH($B289,input_data!$B:$B,0),MATCH(L$4,input_data!$1:$1,0)),"")</f>
        <v>0</v>
      </c>
      <c r="M289" s="252">
        <f>_xlfn.IFNA(INDEX(input_data!$1:$1048576,MATCH($B289,input_data!$B:$B,0),MATCH(M$4,input_data!$1:$1,0)),"")</f>
        <v>3.2819507805327</v>
      </c>
      <c r="N289" s="252">
        <f>_xlfn.IFNA(INDEX(input_data!$1:$1048576,MATCH($B289,input_data!$B:$B,0),MATCH(N$4,input_data!$1:$1,0)),"")</f>
        <v>0</v>
      </c>
      <c r="O289" s="252">
        <f>_xlfn.IFNA(INDEX(input_data!$1:$1048576,MATCH($B289,input_data!$B:$B,0),MATCH(O$4,input_data!$1:$1,0)),"")</f>
        <v>8.6876999999999996E-2</v>
      </c>
      <c r="P289" s="251">
        <f>_xlfn.IFNA(INDEX(input_data!$1:$1048576,MATCH($B289,input_data!$B:$B,0),MATCH(P$4,input_data!$1:$1,0)),"")</f>
        <v>11.338340783096999</v>
      </c>
      <c r="Q289" s="217">
        <f t="shared" si="5"/>
        <v>5.0741545054338699E-2</v>
      </c>
    </row>
    <row r="290" spans="1:17" ht="16.5" x14ac:dyDescent="0.35">
      <c r="A290" s="263" t="s">
        <v>1750</v>
      </c>
      <c r="B290" s="88" t="s">
        <v>852</v>
      </c>
      <c r="C290" s="88" t="s">
        <v>1334</v>
      </c>
      <c r="D290" s="265"/>
      <c r="E290" s="89" t="s">
        <v>853</v>
      </c>
      <c r="F290" s="251">
        <f>_xlfn.IFNA(INDEX(input_data!$1:$1048576,MATCH($B290,input_data!$B:$B,0),MATCH(F$4,input_data!$1:$1,0)),"")</f>
        <v>192.652901226426</v>
      </c>
      <c r="G290" s="252">
        <f>_xlfn.IFNA(INDEX(input_data!$1:$1048576,MATCH($B290,input_data!$B:$B,0),MATCH(G$4,input_data!$1:$1,0)),"")</f>
        <v>40.977551359200099</v>
      </c>
      <c r="H290" s="252">
        <f>_xlfn.IFNA(INDEX(input_data!$1:$1048576,MATCH($B290,input_data!$B:$B,0),MATCH(H$4,input_data!$1:$1,0)),"")</f>
        <v>1.2077293966666001</v>
      </c>
      <c r="I290" s="252">
        <f>_xlfn.IFNA(INDEX(input_data!$1:$1048576,MATCH($B290,input_data!$B:$B,0),MATCH(I$4,input_data!$1:$1,0)),"")</f>
        <v>140.41632199</v>
      </c>
      <c r="J290" s="252">
        <f>_xlfn.IFNA(INDEX(input_data!$1:$1048576,MATCH($B290,input_data!$B:$B,0),MATCH(J$4,input_data!$1:$1,0)),"")</f>
        <v>3.56140761500698</v>
      </c>
      <c r="K290" s="252">
        <f>_xlfn.IFNA(INDEX(input_data!$1:$1048576,MATCH($B290,input_data!$B:$B,0),MATCH(K$4,input_data!$1:$1,0)),"")</f>
        <v>0.93504600000000004</v>
      </c>
      <c r="L290" s="252">
        <f>_xlfn.IFNA(INDEX(input_data!$1:$1048576,MATCH($B290,input_data!$B:$B,0),MATCH(L$4,input_data!$1:$1,0)),"")</f>
        <v>1.597369</v>
      </c>
      <c r="M290" s="252">
        <f>_xlfn.IFNA(INDEX(input_data!$1:$1048576,MATCH($B290,input_data!$B:$B,0),MATCH(M$4,input_data!$1:$1,0)),"")</f>
        <v>6.4311499757102597</v>
      </c>
      <c r="N290" s="252">
        <f>_xlfn.IFNA(INDEX(input_data!$1:$1048576,MATCH($B290,input_data!$B:$B,0),MATCH(N$4,input_data!$1:$1,0)),"")</f>
        <v>0</v>
      </c>
      <c r="O290" s="252">
        <f>_xlfn.IFNA(INDEX(input_data!$1:$1048576,MATCH($B290,input_data!$B:$B,0),MATCH(O$4,input_data!$1:$1,0)),"")</f>
        <v>1.0819209999999999</v>
      </c>
      <c r="P290" s="251">
        <f>_xlfn.IFNA(INDEX(input_data!$1:$1048576,MATCH($B290,input_data!$B:$B,0),MATCH(P$4,input_data!$1:$1,0)),"")</f>
        <v>196.20849633658401</v>
      </c>
      <c r="Q290" s="217">
        <f t="shared" si="5"/>
        <v>1.8455964522325674E-2</v>
      </c>
    </row>
    <row r="291" spans="1:17" ht="16.5" x14ac:dyDescent="0.35">
      <c r="A291" s="263" t="s">
        <v>1751</v>
      </c>
      <c r="B291" s="88" t="s">
        <v>854</v>
      </c>
      <c r="C291" s="88" t="s">
        <v>1335</v>
      </c>
      <c r="D291" s="265"/>
      <c r="E291" s="89" t="s">
        <v>855</v>
      </c>
      <c r="F291" s="251">
        <f>_xlfn.IFNA(INDEX(input_data!$1:$1048576,MATCH($B291,input_data!$B:$B,0),MATCH(F$4,input_data!$1:$1,0)),"")</f>
        <v>9.6150693529393401</v>
      </c>
      <c r="G291" s="252">
        <f>_xlfn.IFNA(INDEX(input_data!$1:$1048576,MATCH($B291,input_data!$B:$B,0),MATCH(G$4,input_data!$1:$1,0)),"")</f>
        <v>1.8974403625110201</v>
      </c>
      <c r="H291" s="252">
        <f>_xlfn.IFNA(INDEX(input_data!$1:$1048576,MATCH($B291,input_data!$B:$B,0),MATCH(H$4,input_data!$1:$1,0)),"")</f>
        <v>6.1831050509523901E-2</v>
      </c>
      <c r="I291" s="252">
        <f>_xlfn.IFNA(INDEX(input_data!$1:$1048576,MATCH($B291,input_data!$B:$B,0),MATCH(I$4,input_data!$1:$1,0)),"")</f>
        <v>6.315685974</v>
      </c>
      <c r="J291" s="252">
        <f>_xlfn.IFNA(INDEX(input_data!$1:$1048576,MATCH($B291,input_data!$B:$B,0),MATCH(J$4,input_data!$1:$1,0)),"")</f>
        <v>0</v>
      </c>
      <c r="K291" s="252">
        <f>_xlfn.IFNA(INDEX(input_data!$1:$1048576,MATCH($B291,input_data!$B:$B,0),MATCH(K$4,input_data!$1:$1,0)),"")</f>
        <v>0</v>
      </c>
      <c r="L291" s="252">
        <f>_xlfn.IFNA(INDEX(input_data!$1:$1048576,MATCH($B291,input_data!$B:$B,0),MATCH(L$4,input_data!$1:$1,0)),"")</f>
        <v>0</v>
      </c>
      <c r="M291" s="252">
        <f>_xlfn.IFNA(INDEX(input_data!$1:$1048576,MATCH($B291,input_data!$B:$B,0),MATCH(M$4,input_data!$1:$1,0)),"")</f>
        <v>1.22686207526598</v>
      </c>
      <c r="N291" s="252">
        <f>_xlfn.IFNA(INDEX(input_data!$1:$1048576,MATCH($B291,input_data!$B:$B,0),MATCH(N$4,input_data!$1:$1,0)),"")</f>
        <v>0.40805477338596002</v>
      </c>
      <c r="O291" s="252">
        <f>_xlfn.IFNA(INDEX(input_data!$1:$1048576,MATCH($B291,input_data!$B:$B,0),MATCH(O$4,input_data!$1:$1,0)),"")</f>
        <v>0.120446</v>
      </c>
      <c r="P291" s="251">
        <f>_xlfn.IFNA(INDEX(input_data!$1:$1048576,MATCH($B291,input_data!$B:$B,0),MATCH(P$4,input_data!$1:$1,0)),"")</f>
        <v>10.0303202356724</v>
      </c>
      <c r="Q291" s="217">
        <f t="shared" si="5"/>
        <v>4.3187507805767078E-2</v>
      </c>
    </row>
    <row r="292" spans="1:17" ht="16.5" x14ac:dyDescent="0.35">
      <c r="A292" s="263" t="s">
        <v>1752</v>
      </c>
      <c r="B292" s="88" t="s">
        <v>856</v>
      </c>
      <c r="C292" s="88" t="s">
        <v>1336</v>
      </c>
      <c r="D292" s="265"/>
      <c r="E292" s="89" t="s">
        <v>857</v>
      </c>
      <c r="F292" s="251">
        <f>_xlfn.IFNA(INDEX(input_data!$1:$1048576,MATCH($B292,input_data!$B:$B,0),MATCH(F$4,input_data!$1:$1,0)),"")</f>
        <v>10.104897670752001</v>
      </c>
      <c r="G292" s="252">
        <f>_xlfn.IFNA(INDEX(input_data!$1:$1048576,MATCH($B292,input_data!$B:$B,0),MATCH(G$4,input_data!$1:$1,0)),"")</f>
        <v>3.5628130589141498</v>
      </c>
      <c r="H292" s="252">
        <f>_xlfn.IFNA(INDEX(input_data!$1:$1048576,MATCH($B292,input_data!$B:$B,0),MATCH(H$4,input_data!$1:$1,0)),"")</f>
        <v>0.10727816936624</v>
      </c>
      <c r="I292" s="252">
        <f>_xlfn.IFNA(INDEX(input_data!$1:$1048576,MATCH($B292,input_data!$B:$B,0),MATCH(I$4,input_data!$1:$1,0)),"")</f>
        <v>5.0993626699999997</v>
      </c>
      <c r="J292" s="252">
        <f>_xlfn.IFNA(INDEX(input_data!$1:$1048576,MATCH($B292,input_data!$B:$B,0),MATCH(J$4,input_data!$1:$1,0)),"")</f>
        <v>0</v>
      </c>
      <c r="K292" s="252">
        <f>_xlfn.IFNA(INDEX(input_data!$1:$1048576,MATCH($B292,input_data!$B:$B,0),MATCH(K$4,input_data!$1:$1,0)),"")</f>
        <v>0</v>
      </c>
      <c r="L292" s="252">
        <f>_xlfn.IFNA(INDEX(input_data!$1:$1048576,MATCH($B292,input_data!$B:$B,0),MATCH(L$4,input_data!$1:$1,0)),"")</f>
        <v>0</v>
      </c>
      <c r="M292" s="252">
        <f>_xlfn.IFNA(INDEX(input_data!$1:$1048576,MATCH($B292,input_data!$B:$B,0),MATCH(M$4,input_data!$1:$1,0)),"")</f>
        <v>1.0023250911147299</v>
      </c>
      <c r="N292" s="252">
        <f>_xlfn.IFNA(INDEX(input_data!$1:$1048576,MATCH($B292,input_data!$B:$B,0),MATCH(N$4,input_data!$1:$1,0)),"")</f>
        <v>0.15918825206578799</v>
      </c>
      <c r="O292" s="252">
        <f>_xlfn.IFNA(INDEX(input_data!$1:$1048576,MATCH($B292,input_data!$B:$B,0),MATCH(O$4,input_data!$1:$1,0)),"")</f>
        <v>0.105378</v>
      </c>
      <c r="P292" s="251">
        <f>_xlfn.IFNA(INDEX(input_data!$1:$1048576,MATCH($B292,input_data!$B:$B,0),MATCH(P$4,input_data!$1:$1,0)),"")</f>
        <v>10.0363452414609</v>
      </c>
      <c r="Q292" s="217">
        <f t="shared" si="5"/>
        <v>-6.7840795151762334E-3</v>
      </c>
    </row>
    <row r="293" spans="1:17" ht="16.5" x14ac:dyDescent="0.35">
      <c r="A293" s="263" t="s">
        <v>1753</v>
      </c>
      <c r="B293" s="88" t="s">
        <v>858</v>
      </c>
      <c r="C293" s="88" t="s">
        <v>1337</v>
      </c>
      <c r="D293" s="265"/>
      <c r="E293" s="89" t="s">
        <v>859</v>
      </c>
      <c r="F293" s="251">
        <f>_xlfn.IFNA(INDEX(input_data!$1:$1048576,MATCH($B293,input_data!$B:$B,0),MATCH(F$4,input_data!$1:$1,0)),"")</f>
        <v>13.772572144806301</v>
      </c>
      <c r="G293" s="252">
        <f>_xlfn.IFNA(INDEX(input_data!$1:$1048576,MATCH($B293,input_data!$B:$B,0),MATCH(G$4,input_data!$1:$1,0)),"")</f>
        <v>3.6104319820800499</v>
      </c>
      <c r="H293" s="252">
        <f>_xlfn.IFNA(INDEX(input_data!$1:$1048576,MATCH($B293,input_data!$B:$B,0),MATCH(H$4,input_data!$1:$1,0)),"")</f>
        <v>0.117651551350877</v>
      </c>
      <c r="I293" s="252">
        <f>_xlfn.IFNA(INDEX(input_data!$1:$1048576,MATCH($B293,input_data!$B:$B,0),MATCH(I$4,input_data!$1:$1,0)),"")</f>
        <v>7.4750785339999997</v>
      </c>
      <c r="J293" s="252">
        <f>_xlfn.IFNA(INDEX(input_data!$1:$1048576,MATCH($B293,input_data!$B:$B,0),MATCH(J$4,input_data!$1:$1,0)),"")</f>
        <v>0</v>
      </c>
      <c r="K293" s="252">
        <f>_xlfn.IFNA(INDEX(input_data!$1:$1048576,MATCH($B293,input_data!$B:$B,0),MATCH(K$4,input_data!$1:$1,0)),"")</f>
        <v>0</v>
      </c>
      <c r="L293" s="252">
        <f>_xlfn.IFNA(INDEX(input_data!$1:$1048576,MATCH($B293,input_data!$B:$B,0),MATCH(L$4,input_data!$1:$1,0)),"")</f>
        <v>0</v>
      </c>
      <c r="M293" s="252">
        <f>_xlfn.IFNA(INDEX(input_data!$1:$1048576,MATCH($B293,input_data!$B:$B,0),MATCH(M$4,input_data!$1:$1,0)),"")</f>
        <v>1.9568343445163301</v>
      </c>
      <c r="N293" s="252">
        <f>_xlfn.IFNA(INDEX(input_data!$1:$1048576,MATCH($B293,input_data!$B:$B,0),MATCH(N$4,input_data!$1:$1,0)),"")</f>
        <v>0.294613265970466</v>
      </c>
      <c r="O293" s="252">
        <f>_xlfn.IFNA(INDEX(input_data!$1:$1048576,MATCH($B293,input_data!$B:$B,0),MATCH(O$4,input_data!$1:$1,0)),"")</f>
        <v>0.138735</v>
      </c>
      <c r="P293" s="251">
        <f>_xlfn.IFNA(INDEX(input_data!$1:$1048576,MATCH($B293,input_data!$B:$B,0),MATCH(P$4,input_data!$1:$1,0)),"")</f>
        <v>13.593344677917701</v>
      </c>
      <c r="Q293" s="217">
        <f t="shared" si="5"/>
        <v>-1.3013361992530004E-2</v>
      </c>
    </row>
    <row r="294" spans="1:17" ht="16.5" x14ac:dyDescent="0.35">
      <c r="A294" s="263" t="s">
        <v>1754</v>
      </c>
      <c r="B294" s="88" t="s">
        <v>860</v>
      </c>
      <c r="C294" s="88" t="s">
        <v>1755</v>
      </c>
      <c r="D294" s="265"/>
      <c r="E294" s="89" t="s">
        <v>861</v>
      </c>
      <c r="F294" s="251">
        <f>_xlfn.IFNA(INDEX(input_data!$1:$1048576,MATCH($B294,input_data!$B:$B,0),MATCH(F$4,input_data!$1:$1,0)),"")</f>
        <v>12.263261034027201</v>
      </c>
      <c r="G294" s="252">
        <f>_xlfn.IFNA(INDEX(input_data!$1:$1048576,MATCH($B294,input_data!$B:$B,0),MATCH(G$4,input_data!$1:$1,0)),"")</f>
        <v>2.21308638278729</v>
      </c>
      <c r="H294" s="252">
        <f>_xlfn.IFNA(INDEX(input_data!$1:$1048576,MATCH($B294,input_data!$B:$B,0),MATCH(H$4,input_data!$1:$1,0)),"")</f>
        <v>7.2116867870868906E-2</v>
      </c>
      <c r="I294" s="252">
        <f>_xlfn.IFNA(INDEX(input_data!$1:$1048576,MATCH($B294,input_data!$B:$B,0),MATCH(I$4,input_data!$1:$1,0)),"")</f>
        <v>8.9038060049999999</v>
      </c>
      <c r="J294" s="252">
        <f>_xlfn.IFNA(INDEX(input_data!$1:$1048576,MATCH($B294,input_data!$B:$B,0),MATCH(J$4,input_data!$1:$1,0)),"")</f>
        <v>0</v>
      </c>
      <c r="K294" s="252">
        <f>_xlfn.IFNA(INDEX(input_data!$1:$1048576,MATCH($B294,input_data!$B:$B,0),MATCH(K$4,input_data!$1:$1,0)),"")</f>
        <v>0</v>
      </c>
      <c r="L294" s="252">
        <f>_xlfn.IFNA(INDEX(input_data!$1:$1048576,MATCH($B294,input_data!$B:$B,0),MATCH(L$4,input_data!$1:$1,0)),"")</f>
        <v>0</v>
      </c>
      <c r="M294" s="252">
        <f>_xlfn.IFNA(INDEX(input_data!$1:$1048576,MATCH($B294,input_data!$B:$B,0),MATCH(M$4,input_data!$1:$1,0)),"")</f>
        <v>0.51672702515199997</v>
      </c>
      <c r="N294" s="252">
        <f>_xlfn.IFNA(INDEX(input_data!$1:$1048576,MATCH($B294,input_data!$B:$B,0),MATCH(N$4,input_data!$1:$1,0)),"")</f>
        <v>0.43354474564359902</v>
      </c>
      <c r="O294" s="252">
        <f>_xlfn.IFNA(INDEX(input_data!$1:$1048576,MATCH($B294,input_data!$B:$B,0),MATCH(O$4,input_data!$1:$1,0)),"")</f>
        <v>0.120946</v>
      </c>
      <c r="P294" s="251">
        <f>_xlfn.IFNA(INDEX(input_data!$1:$1048576,MATCH($B294,input_data!$B:$B,0),MATCH(P$4,input_data!$1:$1,0)),"")</f>
        <v>12.2602270264538</v>
      </c>
      <c r="Q294" s="217">
        <f t="shared" si="5"/>
        <v>-2.4740626208497041E-4</v>
      </c>
    </row>
    <row r="295" spans="1:17" ht="16.5" x14ac:dyDescent="0.35">
      <c r="A295" s="263" t="s">
        <v>1756</v>
      </c>
      <c r="B295" s="88" t="s">
        <v>862</v>
      </c>
      <c r="C295" s="88" t="s">
        <v>1338</v>
      </c>
      <c r="D295" s="265"/>
      <c r="E295" s="89" t="s">
        <v>863</v>
      </c>
      <c r="F295" s="251">
        <f>_xlfn.IFNA(INDEX(input_data!$1:$1048576,MATCH($B295,input_data!$B:$B,0),MATCH(F$4,input_data!$1:$1,0)),"")</f>
        <v>14.8818733696304</v>
      </c>
      <c r="G295" s="252">
        <f>_xlfn.IFNA(INDEX(input_data!$1:$1048576,MATCH($B295,input_data!$B:$B,0),MATCH(G$4,input_data!$1:$1,0)),"")</f>
        <v>3.0713999957921501</v>
      </c>
      <c r="H295" s="252">
        <f>_xlfn.IFNA(INDEX(input_data!$1:$1048576,MATCH($B295,input_data!$B:$B,0),MATCH(H$4,input_data!$1:$1,0)),"")</f>
        <v>0.100086354241699</v>
      </c>
      <c r="I295" s="252">
        <f>_xlfn.IFNA(INDEX(input_data!$1:$1048576,MATCH($B295,input_data!$B:$B,0),MATCH(I$4,input_data!$1:$1,0)),"")</f>
        <v>7.38151036</v>
      </c>
      <c r="J295" s="252">
        <f>_xlfn.IFNA(INDEX(input_data!$1:$1048576,MATCH($B295,input_data!$B:$B,0),MATCH(J$4,input_data!$1:$1,0)),"")</f>
        <v>0</v>
      </c>
      <c r="K295" s="252">
        <f>_xlfn.IFNA(INDEX(input_data!$1:$1048576,MATCH($B295,input_data!$B:$B,0),MATCH(K$4,input_data!$1:$1,0)),"")</f>
        <v>0</v>
      </c>
      <c r="L295" s="252">
        <f>_xlfn.IFNA(INDEX(input_data!$1:$1048576,MATCH($B295,input_data!$B:$B,0),MATCH(L$4,input_data!$1:$1,0)),"")</f>
        <v>0</v>
      </c>
      <c r="M295" s="252">
        <f>_xlfn.IFNA(INDEX(input_data!$1:$1048576,MATCH($B295,input_data!$B:$B,0),MATCH(M$4,input_data!$1:$1,0)),"")</f>
        <v>3.9413833929743798</v>
      </c>
      <c r="N295" s="252">
        <f>_xlfn.IFNA(INDEX(input_data!$1:$1048576,MATCH($B295,input_data!$B:$B,0),MATCH(N$4,input_data!$1:$1,0)),"")</f>
        <v>0.285203349298074</v>
      </c>
      <c r="O295" s="252">
        <f>_xlfn.IFNA(INDEX(input_data!$1:$1048576,MATCH($B295,input_data!$B:$B,0),MATCH(O$4,input_data!$1:$1,0)),"")</f>
        <v>0.208486</v>
      </c>
      <c r="P295" s="251">
        <f>_xlfn.IFNA(INDEX(input_data!$1:$1048576,MATCH($B295,input_data!$B:$B,0),MATCH(P$4,input_data!$1:$1,0)),"")</f>
        <v>14.9880694523063</v>
      </c>
      <c r="Q295" s="217">
        <f t="shared" si="5"/>
        <v>7.1359351096627055E-3</v>
      </c>
    </row>
    <row r="296" spans="1:17" ht="16.5" x14ac:dyDescent="0.35">
      <c r="A296" s="263" t="s">
        <v>1757</v>
      </c>
      <c r="B296" s="88" t="s">
        <v>864</v>
      </c>
      <c r="C296" s="88" t="s">
        <v>1758</v>
      </c>
      <c r="D296" s="265"/>
      <c r="E296" s="89" t="s">
        <v>865</v>
      </c>
      <c r="F296" s="251">
        <f>_xlfn.IFNA(INDEX(input_data!$1:$1048576,MATCH($B296,input_data!$B:$B,0),MATCH(F$4,input_data!$1:$1,0)),"")</f>
        <v>11.0898004108025</v>
      </c>
      <c r="G296" s="252">
        <f>_xlfn.IFNA(INDEX(input_data!$1:$1048576,MATCH($B296,input_data!$B:$B,0),MATCH(G$4,input_data!$1:$1,0)),"")</f>
        <v>1.8555792230701</v>
      </c>
      <c r="H296" s="252">
        <f>_xlfn.IFNA(INDEX(input_data!$1:$1048576,MATCH($B296,input_data!$B:$B,0),MATCH(H$4,input_data!$1:$1,0)),"")</f>
        <v>6.0466940059310699E-2</v>
      </c>
      <c r="I296" s="252">
        <f>_xlfn.IFNA(INDEX(input_data!$1:$1048576,MATCH($B296,input_data!$B:$B,0),MATCH(I$4,input_data!$1:$1,0)),"")</f>
        <v>6.900718243</v>
      </c>
      <c r="J296" s="252">
        <f>_xlfn.IFNA(INDEX(input_data!$1:$1048576,MATCH($B296,input_data!$B:$B,0),MATCH(J$4,input_data!$1:$1,0)),"")</f>
        <v>0</v>
      </c>
      <c r="K296" s="252">
        <f>_xlfn.IFNA(INDEX(input_data!$1:$1048576,MATCH($B296,input_data!$B:$B,0),MATCH(K$4,input_data!$1:$1,0)),"")</f>
        <v>0</v>
      </c>
      <c r="L296" s="252">
        <f>_xlfn.IFNA(INDEX(input_data!$1:$1048576,MATCH($B296,input_data!$B:$B,0),MATCH(L$4,input_data!$1:$1,0)),"")</f>
        <v>0</v>
      </c>
      <c r="M296" s="252">
        <f>_xlfn.IFNA(INDEX(input_data!$1:$1048576,MATCH($B296,input_data!$B:$B,0),MATCH(M$4,input_data!$1:$1,0)),"")</f>
        <v>2.7570406298596599</v>
      </c>
      <c r="N296" s="252">
        <f>_xlfn.IFNA(INDEX(input_data!$1:$1048576,MATCH($B296,input_data!$B:$B,0),MATCH(N$4,input_data!$1:$1,0)),"")</f>
        <v>0.188615056328476</v>
      </c>
      <c r="O296" s="252">
        <f>_xlfn.IFNA(INDEX(input_data!$1:$1048576,MATCH($B296,input_data!$B:$B,0),MATCH(O$4,input_data!$1:$1,0)),"")</f>
        <v>8.4444000000000005E-2</v>
      </c>
      <c r="P296" s="251">
        <f>_xlfn.IFNA(INDEX(input_data!$1:$1048576,MATCH($B296,input_data!$B:$B,0),MATCH(P$4,input_data!$1:$1,0)),"")</f>
        <v>11.846864092317499</v>
      </c>
      <c r="Q296" s="217">
        <f t="shared" si="5"/>
        <v>6.8266664274457822E-2</v>
      </c>
    </row>
    <row r="297" spans="1:17" ht="16.5" x14ac:dyDescent="0.35">
      <c r="A297" s="263" t="s">
        <v>1759</v>
      </c>
      <c r="B297" s="88" t="s">
        <v>866</v>
      </c>
      <c r="C297" s="88" t="s">
        <v>1339</v>
      </c>
      <c r="D297" s="265"/>
      <c r="E297" s="89" t="s">
        <v>867</v>
      </c>
      <c r="F297" s="251">
        <f>_xlfn.IFNA(INDEX(input_data!$1:$1048576,MATCH($B297,input_data!$B:$B,0),MATCH(F$4,input_data!$1:$1,0)),"")</f>
        <v>11.916945402366499</v>
      </c>
      <c r="G297" s="252">
        <f>_xlfn.IFNA(INDEX(input_data!$1:$1048576,MATCH($B297,input_data!$B:$B,0),MATCH(G$4,input_data!$1:$1,0)),"")</f>
        <v>2.5631299033848398</v>
      </c>
      <c r="H297" s="252">
        <f>_xlfn.IFNA(INDEX(input_data!$1:$1048576,MATCH($B297,input_data!$B:$B,0),MATCH(H$4,input_data!$1:$1,0)),"")</f>
        <v>8.3523581373029496E-2</v>
      </c>
      <c r="I297" s="252">
        <f>_xlfn.IFNA(INDEX(input_data!$1:$1048576,MATCH($B297,input_data!$B:$B,0),MATCH(I$4,input_data!$1:$1,0)),"")</f>
        <v>6.8856196919999997</v>
      </c>
      <c r="J297" s="252">
        <f>_xlfn.IFNA(INDEX(input_data!$1:$1048576,MATCH($B297,input_data!$B:$B,0),MATCH(J$4,input_data!$1:$1,0)),"")</f>
        <v>0</v>
      </c>
      <c r="K297" s="252">
        <f>_xlfn.IFNA(INDEX(input_data!$1:$1048576,MATCH($B297,input_data!$B:$B,0),MATCH(K$4,input_data!$1:$1,0)),"")</f>
        <v>0</v>
      </c>
      <c r="L297" s="252">
        <f>_xlfn.IFNA(INDEX(input_data!$1:$1048576,MATCH($B297,input_data!$B:$B,0),MATCH(L$4,input_data!$1:$1,0)),"")</f>
        <v>0</v>
      </c>
      <c r="M297" s="252">
        <f>_xlfn.IFNA(INDEX(input_data!$1:$1048576,MATCH($B297,input_data!$B:$B,0),MATCH(M$4,input_data!$1:$1,0)),"")</f>
        <v>1.9393098582756401</v>
      </c>
      <c r="N297" s="252">
        <f>_xlfn.IFNA(INDEX(input_data!$1:$1048576,MATCH($B297,input_data!$B:$B,0),MATCH(N$4,input_data!$1:$1,0)),"")</f>
        <v>4.2228879208299902E-2</v>
      </c>
      <c r="O297" s="252">
        <f>_xlfn.IFNA(INDEX(input_data!$1:$1048576,MATCH($B297,input_data!$B:$B,0),MATCH(O$4,input_data!$1:$1,0)),"")</f>
        <v>0.10695399999999999</v>
      </c>
      <c r="P297" s="251">
        <f>_xlfn.IFNA(INDEX(input_data!$1:$1048576,MATCH($B297,input_data!$B:$B,0),MATCH(P$4,input_data!$1:$1,0)),"")</f>
        <v>11.620765914241799</v>
      </c>
      <c r="Q297" s="217">
        <f t="shared" si="5"/>
        <v>-2.4853641442872054E-2</v>
      </c>
    </row>
    <row r="298" spans="1:17" ht="16.5" x14ac:dyDescent="0.35">
      <c r="A298" s="263" t="s">
        <v>1760</v>
      </c>
      <c r="B298" s="88" t="s">
        <v>868</v>
      </c>
      <c r="C298" s="88" t="s">
        <v>1340</v>
      </c>
      <c r="D298" s="265"/>
      <c r="E298" s="89" t="s">
        <v>869</v>
      </c>
      <c r="F298" s="251">
        <f>_xlfn.IFNA(INDEX(input_data!$1:$1048576,MATCH($B298,input_data!$B:$B,0),MATCH(F$4,input_data!$1:$1,0)),"")</f>
        <v>11.4359933416268</v>
      </c>
      <c r="G298" s="252">
        <f>_xlfn.IFNA(INDEX(input_data!$1:$1048576,MATCH($B298,input_data!$B:$B,0),MATCH(G$4,input_data!$1:$1,0)),"")</f>
        <v>2.3088297374317999</v>
      </c>
      <c r="H298" s="252">
        <f>_xlfn.IFNA(INDEX(input_data!$1:$1048576,MATCH($B298,input_data!$B:$B,0),MATCH(H$4,input_data!$1:$1,0)),"")</f>
        <v>7.5236814254396697E-2</v>
      </c>
      <c r="I298" s="252">
        <f>_xlfn.IFNA(INDEX(input_data!$1:$1048576,MATCH($B298,input_data!$B:$B,0),MATCH(I$4,input_data!$1:$1,0)),"")</f>
        <v>7.8331461119999997</v>
      </c>
      <c r="J298" s="252">
        <f>_xlfn.IFNA(INDEX(input_data!$1:$1048576,MATCH($B298,input_data!$B:$B,0),MATCH(J$4,input_data!$1:$1,0)),"")</f>
        <v>0</v>
      </c>
      <c r="K298" s="252">
        <f>_xlfn.IFNA(INDEX(input_data!$1:$1048576,MATCH($B298,input_data!$B:$B,0),MATCH(K$4,input_data!$1:$1,0)),"")</f>
        <v>0</v>
      </c>
      <c r="L298" s="252">
        <f>_xlfn.IFNA(INDEX(input_data!$1:$1048576,MATCH($B298,input_data!$B:$B,0),MATCH(L$4,input_data!$1:$1,0)),"")</f>
        <v>0</v>
      </c>
      <c r="M298" s="252">
        <f>_xlfn.IFNA(INDEX(input_data!$1:$1048576,MATCH($B298,input_data!$B:$B,0),MATCH(M$4,input_data!$1:$1,0)),"")</f>
        <v>1.0137195508132599</v>
      </c>
      <c r="N298" s="252">
        <f>_xlfn.IFNA(INDEX(input_data!$1:$1048576,MATCH($B298,input_data!$B:$B,0),MATCH(N$4,input_data!$1:$1,0)),"")</f>
        <v>0</v>
      </c>
      <c r="O298" s="252">
        <f>_xlfn.IFNA(INDEX(input_data!$1:$1048576,MATCH($B298,input_data!$B:$B,0),MATCH(O$4,input_data!$1:$1,0)),"")</f>
        <v>0.103421</v>
      </c>
      <c r="P298" s="251">
        <f>_xlfn.IFNA(INDEX(input_data!$1:$1048576,MATCH($B298,input_data!$B:$B,0),MATCH(P$4,input_data!$1:$1,0)),"")</f>
        <v>11.334353214499499</v>
      </c>
      <c r="Q298" s="217">
        <f t="shared" si="5"/>
        <v>-8.887739271177475E-3</v>
      </c>
    </row>
    <row r="299" spans="1:17" ht="16.5" x14ac:dyDescent="0.35">
      <c r="A299" s="263" t="s">
        <v>1761</v>
      </c>
      <c r="B299" s="88" t="s">
        <v>870</v>
      </c>
      <c r="C299" s="88" t="s">
        <v>1762</v>
      </c>
      <c r="D299" s="265"/>
      <c r="E299" s="89" t="s">
        <v>871</v>
      </c>
      <c r="F299" s="251">
        <f>_xlfn.IFNA(INDEX(input_data!$1:$1048576,MATCH($B299,input_data!$B:$B,0),MATCH(F$4,input_data!$1:$1,0)),"")</f>
        <v>16.0160733020168</v>
      </c>
      <c r="G299" s="252">
        <f>_xlfn.IFNA(INDEX(input_data!$1:$1048576,MATCH($B299,input_data!$B:$B,0),MATCH(G$4,input_data!$1:$1,0)),"")</f>
        <v>3.60843263188388</v>
      </c>
      <c r="H299" s="252">
        <f>_xlfn.IFNA(INDEX(input_data!$1:$1048576,MATCH($B299,input_data!$B:$B,0),MATCH(H$4,input_data!$1:$1,0)),"")</f>
        <v>0.117586399409658</v>
      </c>
      <c r="I299" s="252">
        <f>_xlfn.IFNA(INDEX(input_data!$1:$1048576,MATCH($B299,input_data!$B:$B,0),MATCH(I$4,input_data!$1:$1,0)),"")</f>
        <v>10.071067971</v>
      </c>
      <c r="J299" s="252">
        <f>_xlfn.IFNA(INDEX(input_data!$1:$1048576,MATCH($B299,input_data!$B:$B,0),MATCH(J$4,input_data!$1:$1,0)),"")</f>
        <v>0</v>
      </c>
      <c r="K299" s="252">
        <f>_xlfn.IFNA(INDEX(input_data!$1:$1048576,MATCH($B299,input_data!$B:$B,0),MATCH(K$4,input_data!$1:$1,0)),"")</f>
        <v>0</v>
      </c>
      <c r="L299" s="252">
        <f>_xlfn.IFNA(INDEX(input_data!$1:$1048576,MATCH($B299,input_data!$B:$B,0),MATCH(L$4,input_data!$1:$1,0)),"")</f>
        <v>0</v>
      </c>
      <c r="M299" s="252">
        <f>_xlfn.IFNA(INDEX(input_data!$1:$1048576,MATCH($B299,input_data!$B:$B,0),MATCH(M$4,input_data!$1:$1,0)),"")</f>
        <v>2.0081908576841601</v>
      </c>
      <c r="N299" s="252">
        <f>_xlfn.IFNA(INDEX(input_data!$1:$1048576,MATCH($B299,input_data!$B:$B,0),MATCH(N$4,input_data!$1:$1,0)),"")</f>
        <v>0.16628425888026599</v>
      </c>
      <c r="O299" s="252">
        <f>_xlfn.IFNA(INDEX(input_data!$1:$1048576,MATCH($B299,input_data!$B:$B,0),MATCH(O$4,input_data!$1:$1,0)),"")</f>
        <v>0.21940299999999999</v>
      </c>
      <c r="P299" s="251">
        <f>_xlfn.IFNA(INDEX(input_data!$1:$1048576,MATCH($B299,input_data!$B:$B,0),MATCH(P$4,input_data!$1:$1,0)),"")</f>
        <v>16.190965118857999</v>
      </c>
      <c r="Q299" s="217">
        <f t="shared" si="5"/>
        <v>1.0919768756251669E-2</v>
      </c>
    </row>
    <row r="300" spans="1:17" ht="16.5" x14ac:dyDescent="0.35">
      <c r="A300" s="263" t="s">
        <v>1763</v>
      </c>
      <c r="B300" s="88" t="s">
        <v>872</v>
      </c>
      <c r="C300" s="88" t="s">
        <v>1341</v>
      </c>
      <c r="D300" s="265"/>
      <c r="E300" s="89" t="s">
        <v>873</v>
      </c>
      <c r="F300" s="251">
        <f>_xlfn.IFNA(INDEX(input_data!$1:$1048576,MATCH($B300,input_data!$B:$B,0),MATCH(F$4,input_data!$1:$1,0)),"")</f>
        <v>7.7338777311853999</v>
      </c>
      <c r="G300" s="252">
        <f>_xlfn.IFNA(INDEX(input_data!$1:$1048576,MATCH($B300,input_data!$B:$B,0),MATCH(G$4,input_data!$1:$1,0)),"")</f>
        <v>2.4032545284676798</v>
      </c>
      <c r="H300" s="252">
        <f>_xlfn.IFNA(INDEX(input_data!$1:$1048576,MATCH($B300,input_data!$B:$B,0),MATCH(H$4,input_data!$1:$1,0)),"")</f>
        <v>7.5281452538510901E-2</v>
      </c>
      <c r="I300" s="252">
        <f>_xlfn.IFNA(INDEX(input_data!$1:$1048576,MATCH($B300,input_data!$B:$B,0),MATCH(I$4,input_data!$1:$1,0)),"")</f>
        <v>4.3933121340000003</v>
      </c>
      <c r="J300" s="252">
        <f>_xlfn.IFNA(INDEX(input_data!$1:$1048576,MATCH($B300,input_data!$B:$B,0),MATCH(J$4,input_data!$1:$1,0)),"")</f>
        <v>0</v>
      </c>
      <c r="K300" s="252">
        <f>_xlfn.IFNA(INDEX(input_data!$1:$1048576,MATCH($B300,input_data!$B:$B,0),MATCH(K$4,input_data!$1:$1,0)),"")</f>
        <v>0</v>
      </c>
      <c r="L300" s="252">
        <f>_xlfn.IFNA(INDEX(input_data!$1:$1048576,MATCH($B300,input_data!$B:$B,0),MATCH(L$4,input_data!$1:$1,0)),"")</f>
        <v>0</v>
      </c>
      <c r="M300" s="252">
        <f>_xlfn.IFNA(INDEX(input_data!$1:$1048576,MATCH($B300,input_data!$B:$B,0),MATCH(M$4,input_data!$1:$1,0)),"")</f>
        <v>0.51302417609630802</v>
      </c>
      <c r="N300" s="252">
        <f>_xlfn.IFNA(INDEX(input_data!$1:$1048576,MATCH($B300,input_data!$B:$B,0),MATCH(N$4,input_data!$1:$1,0)),"")</f>
        <v>0</v>
      </c>
      <c r="O300" s="252">
        <f>_xlfn.IFNA(INDEX(input_data!$1:$1048576,MATCH($B300,input_data!$B:$B,0),MATCH(O$4,input_data!$1:$1,0)),"")</f>
        <v>0.105074</v>
      </c>
      <c r="P300" s="251">
        <f>_xlfn.IFNA(INDEX(input_data!$1:$1048576,MATCH($B300,input_data!$B:$B,0),MATCH(P$4,input_data!$1:$1,0)),"")</f>
        <v>7.4899462911025001</v>
      </c>
      <c r="Q300" s="217">
        <f t="shared" si="5"/>
        <v>-3.1540638287995248E-2</v>
      </c>
    </row>
    <row r="301" spans="1:17" ht="16.5" x14ac:dyDescent="0.35">
      <c r="A301" s="263" t="s">
        <v>1764</v>
      </c>
      <c r="B301" s="88" t="s">
        <v>874</v>
      </c>
      <c r="C301" s="88" t="s">
        <v>1342</v>
      </c>
      <c r="D301" s="265"/>
      <c r="E301" s="89" t="s">
        <v>875</v>
      </c>
      <c r="F301" s="251">
        <f>_xlfn.IFNA(INDEX(input_data!$1:$1048576,MATCH($B301,input_data!$B:$B,0),MATCH(F$4,input_data!$1:$1,0)),"")</f>
        <v>137.22170214040401</v>
      </c>
      <c r="G301" s="252">
        <f>_xlfn.IFNA(INDEX(input_data!$1:$1048576,MATCH($B301,input_data!$B:$B,0),MATCH(G$4,input_data!$1:$1,0)),"")</f>
        <v>63.333974356814203</v>
      </c>
      <c r="H301" s="252">
        <f>_xlfn.IFNA(INDEX(input_data!$1:$1048576,MATCH($B301,input_data!$B:$B,0),MATCH(H$4,input_data!$1:$1,0)),"")</f>
        <v>1.58591158160946</v>
      </c>
      <c r="I301" s="252">
        <f>_xlfn.IFNA(INDEX(input_data!$1:$1048576,MATCH($B301,input_data!$B:$B,0),MATCH(I$4,input_data!$1:$1,0)),"")</f>
        <v>60.520993470000001</v>
      </c>
      <c r="J301" s="252">
        <f>_xlfn.IFNA(INDEX(input_data!$1:$1048576,MATCH($B301,input_data!$B:$B,0),MATCH(J$4,input_data!$1:$1,0)),"")</f>
        <v>9.2614760399722496</v>
      </c>
      <c r="K301" s="252">
        <f>_xlfn.IFNA(INDEX(input_data!$1:$1048576,MATCH($B301,input_data!$B:$B,0),MATCH(K$4,input_data!$1:$1,0)),"")</f>
        <v>0.91525999999999996</v>
      </c>
      <c r="L301" s="252">
        <f>_xlfn.IFNA(INDEX(input_data!$1:$1048576,MATCH($B301,input_data!$B:$B,0),MATCH(L$4,input_data!$1:$1,0)),"")</f>
        <v>1.5635699999999999</v>
      </c>
      <c r="M301" s="252">
        <f>_xlfn.IFNA(INDEX(input_data!$1:$1048576,MATCH($B301,input_data!$B:$B,0),MATCH(M$4,input_data!$1:$1,0)),"")</f>
        <v>1.49615988933071</v>
      </c>
      <c r="N301" s="252">
        <f>_xlfn.IFNA(INDEX(input_data!$1:$1048576,MATCH($B301,input_data!$B:$B,0),MATCH(N$4,input_data!$1:$1,0)),"")</f>
        <v>0</v>
      </c>
      <c r="O301" s="252">
        <f>_xlfn.IFNA(INDEX(input_data!$1:$1048576,MATCH($B301,input_data!$B:$B,0),MATCH(O$4,input_data!$1:$1,0)),"")</f>
        <v>0.62994099999999997</v>
      </c>
      <c r="P301" s="251">
        <f>_xlfn.IFNA(INDEX(input_data!$1:$1048576,MATCH($B301,input_data!$B:$B,0),MATCH(P$4,input_data!$1:$1,0)),"")</f>
        <v>139.30728633772699</v>
      </c>
      <c r="Q301" s="217">
        <f t="shared" si="5"/>
        <v>1.5198646896166901E-2</v>
      </c>
    </row>
    <row r="302" spans="1:17" ht="16.5" x14ac:dyDescent="0.35">
      <c r="A302" s="263" t="s">
        <v>1765</v>
      </c>
      <c r="B302" s="88" t="s">
        <v>876</v>
      </c>
      <c r="C302" s="88" t="s">
        <v>1343</v>
      </c>
      <c r="D302" s="265"/>
      <c r="E302" s="89" t="s">
        <v>877</v>
      </c>
      <c r="F302" s="251">
        <f>_xlfn.IFNA(INDEX(input_data!$1:$1048576,MATCH($B302,input_data!$B:$B,0),MATCH(F$4,input_data!$1:$1,0)),"")</f>
        <v>49.307433525683201</v>
      </c>
      <c r="G302" s="252">
        <f>_xlfn.IFNA(INDEX(input_data!$1:$1048576,MATCH($B302,input_data!$B:$B,0),MATCH(G$4,input_data!$1:$1,0)),"")</f>
        <v>23.699495814758802</v>
      </c>
      <c r="H302" s="252">
        <f>_xlfn.IFNA(INDEX(input_data!$1:$1048576,MATCH($B302,input_data!$B:$B,0),MATCH(H$4,input_data!$1:$1,0)),"")</f>
        <v>0.50258689461973405</v>
      </c>
      <c r="I302" s="252">
        <f>_xlfn.IFNA(INDEX(input_data!$1:$1048576,MATCH($B302,input_data!$B:$B,0),MATCH(I$4,input_data!$1:$1,0)),"")</f>
        <v>26.0256411531</v>
      </c>
      <c r="J302" s="252">
        <f>_xlfn.IFNA(INDEX(input_data!$1:$1048576,MATCH($B302,input_data!$B:$B,0),MATCH(J$4,input_data!$1:$1,0)),"")</f>
        <v>0</v>
      </c>
      <c r="K302" s="252">
        <f>_xlfn.IFNA(INDEX(input_data!$1:$1048576,MATCH($B302,input_data!$B:$B,0),MATCH(K$4,input_data!$1:$1,0)),"")</f>
        <v>0</v>
      </c>
      <c r="L302" s="252">
        <f>_xlfn.IFNA(INDEX(input_data!$1:$1048576,MATCH($B302,input_data!$B:$B,0),MATCH(L$4,input_data!$1:$1,0)),"")</f>
        <v>0</v>
      </c>
      <c r="M302" s="252">
        <f>_xlfn.IFNA(INDEX(input_data!$1:$1048576,MATCH($B302,input_data!$B:$B,0),MATCH(M$4,input_data!$1:$1,0)),"")</f>
        <v>0</v>
      </c>
      <c r="N302" s="252">
        <f>_xlfn.IFNA(INDEX(input_data!$1:$1048576,MATCH($B302,input_data!$B:$B,0),MATCH(N$4,input_data!$1:$1,0)),"")</f>
        <v>0</v>
      </c>
      <c r="O302" s="252">
        <f>_xlfn.IFNA(INDEX(input_data!$1:$1048576,MATCH($B302,input_data!$B:$B,0),MATCH(O$4,input_data!$1:$1,0)),"")</f>
        <v>2.7635710000000002</v>
      </c>
      <c r="P302" s="251">
        <f>_xlfn.IFNA(INDEX(input_data!$1:$1048576,MATCH($B302,input_data!$B:$B,0),MATCH(P$4,input_data!$1:$1,0)),"")</f>
        <v>52.991294862478597</v>
      </c>
      <c r="Q302" s="217">
        <f t="shared" si="5"/>
        <v>7.4712088490197948E-2</v>
      </c>
    </row>
    <row r="303" spans="1:17" ht="16.5" x14ac:dyDescent="0.35">
      <c r="A303" s="263" t="s">
        <v>1766</v>
      </c>
      <c r="B303" s="88" t="s">
        <v>878</v>
      </c>
      <c r="C303" s="88" t="s">
        <v>1344</v>
      </c>
      <c r="D303" s="265"/>
      <c r="E303" s="89" t="s">
        <v>879</v>
      </c>
      <c r="F303" s="251">
        <f>_xlfn.IFNA(INDEX(input_data!$1:$1048576,MATCH($B303,input_data!$B:$B,0),MATCH(F$4,input_data!$1:$1,0)),"")</f>
        <v>182.875898293787</v>
      </c>
      <c r="G303" s="252">
        <f>_xlfn.IFNA(INDEX(input_data!$1:$1048576,MATCH($B303,input_data!$B:$B,0),MATCH(G$4,input_data!$1:$1,0)),"")</f>
        <v>65.255243902498506</v>
      </c>
      <c r="H303" s="252">
        <f>_xlfn.IFNA(INDEX(input_data!$1:$1048576,MATCH($B303,input_data!$B:$B,0),MATCH(H$4,input_data!$1:$1,0)),"")</f>
        <v>1.7748970223596701</v>
      </c>
      <c r="I303" s="252">
        <f>_xlfn.IFNA(INDEX(input_data!$1:$1048576,MATCH($B303,input_data!$B:$B,0),MATCH(I$4,input_data!$1:$1,0)),"")</f>
        <v>99.745843679999993</v>
      </c>
      <c r="J303" s="252">
        <f>_xlfn.IFNA(INDEX(input_data!$1:$1048576,MATCH($B303,input_data!$B:$B,0),MATCH(J$4,input_data!$1:$1,0)),"")</f>
        <v>9.2806577073379906</v>
      </c>
      <c r="K303" s="252">
        <f>_xlfn.IFNA(INDEX(input_data!$1:$1048576,MATCH($B303,input_data!$B:$B,0),MATCH(K$4,input_data!$1:$1,0)),"")</f>
        <v>1.109386</v>
      </c>
      <c r="L303" s="252">
        <f>_xlfn.IFNA(INDEX(input_data!$1:$1048576,MATCH($B303,input_data!$B:$B,0),MATCH(L$4,input_data!$1:$1,0)),"")</f>
        <v>1.8952009999999999</v>
      </c>
      <c r="M303" s="252">
        <f>_xlfn.IFNA(INDEX(input_data!$1:$1048576,MATCH($B303,input_data!$B:$B,0),MATCH(M$4,input_data!$1:$1,0)),"")</f>
        <v>4.7682983516166804</v>
      </c>
      <c r="N303" s="252">
        <f>_xlfn.IFNA(INDEX(input_data!$1:$1048576,MATCH($B303,input_data!$B:$B,0),MATCH(N$4,input_data!$1:$1,0)),"")</f>
        <v>0</v>
      </c>
      <c r="O303" s="252">
        <f>_xlfn.IFNA(INDEX(input_data!$1:$1048576,MATCH($B303,input_data!$B:$B,0),MATCH(O$4,input_data!$1:$1,0)),"")</f>
        <v>0.763652</v>
      </c>
      <c r="P303" s="251">
        <f>_xlfn.IFNA(INDEX(input_data!$1:$1048576,MATCH($B303,input_data!$B:$B,0),MATCH(P$4,input_data!$1:$1,0)),"")</f>
        <v>184.593179663813</v>
      </c>
      <c r="Q303" s="217">
        <f t="shared" si="5"/>
        <v>9.3904193283427251E-3</v>
      </c>
    </row>
    <row r="304" spans="1:17" ht="16.5" x14ac:dyDescent="0.35">
      <c r="A304" s="263" t="s">
        <v>1767</v>
      </c>
      <c r="B304" s="88" t="s">
        <v>880</v>
      </c>
      <c r="C304" s="88" t="s">
        <v>1345</v>
      </c>
      <c r="D304" s="265"/>
      <c r="E304" s="89" t="s">
        <v>881</v>
      </c>
      <c r="F304" s="251">
        <f>_xlfn.IFNA(INDEX(input_data!$1:$1048576,MATCH($B304,input_data!$B:$B,0),MATCH(F$4,input_data!$1:$1,0)),"")</f>
        <v>130.12450515590601</v>
      </c>
      <c r="G304" s="252">
        <f>_xlfn.IFNA(INDEX(input_data!$1:$1048576,MATCH($B304,input_data!$B:$B,0),MATCH(G$4,input_data!$1:$1,0)),"")</f>
        <v>40.653942747203999</v>
      </c>
      <c r="H304" s="252">
        <f>_xlfn.IFNA(INDEX(input_data!$1:$1048576,MATCH($B304,input_data!$B:$B,0),MATCH(H$4,input_data!$1:$1,0)),"")</f>
        <v>1.13168839382529</v>
      </c>
      <c r="I304" s="252">
        <f>_xlfn.IFNA(INDEX(input_data!$1:$1048576,MATCH($B304,input_data!$B:$B,0),MATCH(I$4,input_data!$1:$1,0)),"")</f>
        <v>80.755512390000007</v>
      </c>
      <c r="J304" s="252">
        <f>_xlfn.IFNA(INDEX(input_data!$1:$1048576,MATCH($B304,input_data!$B:$B,0),MATCH(J$4,input_data!$1:$1,0)),"")</f>
        <v>6.7442348134606203</v>
      </c>
      <c r="K304" s="252">
        <f>_xlfn.IFNA(INDEX(input_data!$1:$1048576,MATCH($B304,input_data!$B:$B,0),MATCH(K$4,input_data!$1:$1,0)),"")</f>
        <v>0.82399999999999995</v>
      </c>
      <c r="L304" s="252">
        <f>_xlfn.IFNA(INDEX(input_data!$1:$1048576,MATCH($B304,input_data!$B:$B,0),MATCH(L$4,input_data!$1:$1,0)),"")</f>
        <v>1.407667</v>
      </c>
      <c r="M304" s="252">
        <f>_xlfn.IFNA(INDEX(input_data!$1:$1048576,MATCH($B304,input_data!$B:$B,0),MATCH(M$4,input_data!$1:$1,0)),"")</f>
        <v>2.03060378796792</v>
      </c>
      <c r="N304" s="252">
        <f>_xlfn.IFNA(INDEX(input_data!$1:$1048576,MATCH($B304,input_data!$B:$B,0),MATCH(N$4,input_data!$1:$1,0)),"")</f>
        <v>0</v>
      </c>
      <c r="O304" s="252">
        <f>_xlfn.IFNA(INDEX(input_data!$1:$1048576,MATCH($B304,input_data!$B:$B,0),MATCH(O$4,input_data!$1:$1,0)),"")</f>
        <v>0.63062300000000004</v>
      </c>
      <c r="P304" s="251">
        <f>_xlfn.IFNA(INDEX(input_data!$1:$1048576,MATCH($B304,input_data!$B:$B,0),MATCH(P$4,input_data!$1:$1,0)),"")</f>
        <v>134.17827213245801</v>
      </c>
      <c r="Q304" s="217">
        <f t="shared" si="5"/>
        <v>3.1152986685290873E-2</v>
      </c>
    </row>
    <row r="305" spans="1:17" ht="16.5" x14ac:dyDescent="0.35">
      <c r="A305" s="263" t="s">
        <v>1768</v>
      </c>
      <c r="B305" s="88" t="s">
        <v>882</v>
      </c>
      <c r="C305" s="88" t="s">
        <v>1346</v>
      </c>
      <c r="D305" s="265"/>
      <c r="E305" s="89" t="s">
        <v>883</v>
      </c>
      <c r="F305" s="251">
        <f>_xlfn.IFNA(INDEX(input_data!$1:$1048576,MATCH($B305,input_data!$B:$B,0),MATCH(F$4,input_data!$1:$1,0)),"")</f>
        <v>292.77087768520499</v>
      </c>
      <c r="G305" s="252">
        <f>_xlfn.IFNA(INDEX(input_data!$1:$1048576,MATCH($B305,input_data!$B:$B,0),MATCH(G$4,input_data!$1:$1,0)),"")</f>
        <v>149.87507403209801</v>
      </c>
      <c r="H305" s="252">
        <f>_xlfn.IFNA(INDEX(input_data!$1:$1048576,MATCH($B305,input_data!$B:$B,0),MATCH(H$4,input_data!$1:$1,0)),"")</f>
        <v>3.7152419141092898</v>
      </c>
      <c r="I305" s="252">
        <f>_xlfn.IFNA(INDEX(input_data!$1:$1048576,MATCH($B305,input_data!$B:$B,0),MATCH(I$4,input_data!$1:$1,0)),"")</f>
        <v>110.53168074</v>
      </c>
      <c r="J305" s="252">
        <f>_xlfn.IFNA(INDEX(input_data!$1:$1048576,MATCH($B305,input_data!$B:$B,0),MATCH(J$4,input_data!$1:$1,0)),"")</f>
        <v>15.7519327300401</v>
      </c>
      <c r="K305" s="252">
        <f>_xlfn.IFNA(INDEX(input_data!$1:$1048576,MATCH($B305,input_data!$B:$B,0),MATCH(K$4,input_data!$1:$1,0)),"")</f>
        <v>1.570648</v>
      </c>
      <c r="L305" s="252">
        <f>_xlfn.IFNA(INDEX(input_data!$1:$1048576,MATCH($B305,input_data!$B:$B,0),MATCH(L$4,input_data!$1:$1,0)),"")</f>
        <v>2.6831900000000002</v>
      </c>
      <c r="M305" s="252">
        <f>_xlfn.IFNA(INDEX(input_data!$1:$1048576,MATCH($B305,input_data!$B:$B,0),MATCH(M$4,input_data!$1:$1,0)),"")</f>
        <v>12.8301971434854</v>
      </c>
      <c r="N305" s="252">
        <f>_xlfn.IFNA(INDEX(input_data!$1:$1048576,MATCH($B305,input_data!$B:$B,0),MATCH(N$4,input_data!$1:$1,0)),"")</f>
        <v>0</v>
      </c>
      <c r="O305" s="252">
        <f>_xlfn.IFNA(INDEX(input_data!$1:$1048576,MATCH($B305,input_data!$B:$B,0),MATCH(O$4,input_data!$1:$1,0)),"")</f>
        <v>0.756471</v>
      </c>
      <c r="P305" s="251">
        <f>_xlfn.IFNA(INDEX(input_data!$1:$1048576,MATCH($B305,input_data!$B:$B,0),MATCH(P$4,input_data!$1:$1,0)),"")</f>
        <v>297.71443555973298</v>
      </c>
      <c r="Q305" s="217">
        <f t="shared" si="5"/>
        <v>1.6885415358297351E-2</v>
      </c>
    </row>
    <row r="306" spans="1:17" ht="16.5" x14ac:dyDescent="0.35">
      <c r="A306" s="263" t="s">
        <v>1769</v>
      </c>
      <c r="B306" s="88" t="s">
        <v>884</v>
      </c>
      <c r="C306" s="88" t="s">
        <v>1347</v>
      </c>
      <c r="D306" s="265"/>
      <c r="E306" s="89" t="s">
        <v>885</v>
      </c>
      <c r="F306" s="251">
        <f>_xlfn.IFNA(INDEX(input_data!$1:$1048576,MATCH($B306,input_data!$B:$B,0),MATCH(F$4,input_data!$1:$1,0)),"")</f>
        <v>10.7052310743669</v>
      </c>
      <c r="G306" s="252">
        <f>_xlfn.IFNA(INDEX(input_data!$1:$1048576,MATCH($B306,input_data!$B:$B,0),MATCH(G$4,input_data!$1:$1,0)),"")</f>
        <v>1.89794570258184</v>
      </c>
      <c r="H306" s="252">
        <f>_xlfn.IFNA(INDEX(input_data!$1:$1048576,MATCH($B306,input_data!$B:$B,0),MATCH(H$4,input_data!$1:$1,0)),"")</f>
        <v>6.1847517803074098E-2</v>
      </c>
      <c r="I306" s="252">
        <f>_xlfn.IFNA(INDEX(input_data!$1:$1048576,MATCH($B306,input_data!$B:$B,0),MATCH(I$4,input_data!$1:$1,0)),"")</f>
        <v>8.0344387200000007</v>
      </c>
      <c r="J306" s="252">
        <f>_xlfn.IFNA(INDEX(input_data!$1:$1048576,MATCH($B306,input_data!$B:$B,0),MATCH(J$4,input_data!$1:$1,0)),"")</f>
        <v>0</v>
      </c>
      <c r="K306" s="252">
        <f>_xlfn.IFNA(INDEX(input_data!$1:$1048576,MATCH($B306,input_data!$B:$B,0),MATCH(K$4,input_data!$1:$1,0)),"")</f>
        <v>0</v>
      </c>
      <c r="L306" s="252">
        <f>_xlfn.IFNA(INDEX(input_data!$1:$1048576,MATCH($B306,input_data!$B:$B,0),MATCH(L$4,input_data!$1:$1,0)),"")</f>
        <v>0</v>
      </c>
      <c r="M306" s="252">
        <f>_xlfn.IFNA(INDEX(input_data!$1:$1048576,MATCH($B306,input_data!$B:$B,0),MATCH(M$4,input_data!$1:$1,0)),"")</f>
        <v>0.75463444645713496</v>
      </c>
      <c r="N306" s="252">
        <f>_xlfn.IFNA(INDEX(input_data!$1:$1048576,MATCH($B306,input_data!$B:$B,0),MATCH(N$4,input_data!$1:$1,0)),"")</f>
        <v>0</v>
      </c>
      <c r="O306" s="252">
        <f>_xlfn.IFNA(INDEX(input_data!$1:$1048576,MATCH($B306,input_data!$B:$B,0),MATCH(O$4,input_data!$1:$1,0)),"")</f>
        <v>9.1413999999999995E-2</v>
      </c>
      <c r="P306" s="251">
        <f>_xlfn.IFNA(INDEX(input_data!$1:$1048576,MATCH($B306,input_data!$B:$B,0),MATCH(P$4,input_data!$1:$1,0)),"")</f>
        <v>10.840280386842</v>
      </c>
      <c r="Q306" s="217">
        <f t="shared" si="5"/>
        <v>1.261526365352994E-2</v>
      </c>
    </row>
    <row r="307" spans="1:17" ht="16.5" x14ac:dyDescent="0.35">
      <c r="A307" s="263" t="s">
        <v>1770</v>
      </c>
      <c r="B307" s="88" t="s">
        <v>886</v>
      </c>
      <c r="C307" s="88" t="s">
        <v>1348</v>
      </c>
      <c r="D307" s="265"/>
      <c r="E307" s="89" t="s">
        <v>887</v>
      </c>
      <c r="F307" s="251">
        <f>_xlfn.IFNA(INDEX(input_data!$1:$1048576,MATCH($B307,input_data!$B:$B,0),MATCH(F$4,input_data!$1:$1,0)),"")</f>
        <v>14.5812524464775</v>
      </c>
      <c r="G307" s="252">
        <f>_xlfn.IFNA(INDEX(input_data!$1:$1048576,MATCH($B307,input_data!$B:$B,0),MATCH(G$4,input_data!$1:$1,0)),"")</f>
        <v>2.4845755343129201</v>
      </c>
      <c r="H307" s="252">
        <f>_xlfn.IFNA(INDEX(input_data!$1:$1048576,MATCH($B307,input_data!$B:$B,0),MATCH(H$4,input_data!$1:$1,0)),"")</f>
        <v>8.0963764865594104E-2</v>
      </c>
      <c r="I307" s="252">
        <f>_xlfn.IFNA(INDEX(input_data!$1:$1048576,MATCH($B307,input_data!$B:$B,0),MATCH(I$4,input_data!$1:$1,0)),"")</f>
        <v>10.986160297</v>
      </c>
      <c r="J307" s="252">
        <f>_xlfn.IFNA(INDEX(input_data!$1:$1048576,MATCH($B307,input_data!$B:$B,0),MATCH(J$4,input_data!$1:$1,0)),"")</f>
        <v>0</v>
      </c>
      <c r="K307" s="252">
        <f>_xlfn.IFNA(INDEX(input_data!$1:$1048576,MATCH($B307,input_data!$B:$B,0),MATCH(K$4,input_data!$1:$1,0)),"")</f>
        <v>0</v>
      </c>
      <c r="L307" s="252">
        <f>_xlfn.IFNA(INDEX(input_data!$1:$1048576,MATCH($B307,input_data!$B:$B,0),MATCH(L$4,input_data!$1:$1,0)),"")</f>
        <v>0</v>
      </c>
      <c r="M307" s="252">
        <f>_xlfn.IFNA(INDEX(input_data!$1:$1048576,MATCH($B307,input_data!$B:$B,0),MATCH(M$4,input_data!$1:$1,0)),"")</f>
        <v>1.07733794929461</v>
      </c>
      <c r="N307" s="252">
        <f>_xlfn.IFNA(INDEX(input_data!$1:$1048576,MATCH($B307,input_data!$B:$B,0),MATCH(N$4,input_data!$1:$1,0)),"")</f>
        <v>0</v>
      </c>
      <c r="O307" s="252">
        <f>_xlfn.IFNA(INDEX(input_data!$1:$1048576,MATCH($B307,input_data!$B:$B,0),MATCH(O$4,input_data!$1:$1,0)),"")</f>
        <v>0.114512</v>
      </c>
      <c r="P307" s="251">
        <f>_xlfn.IFNA(INDEX(input_data!$1:$1048576,MATCH($B307,input_data!$B:$B,0),MATCH(P$4,input_data!$1:$1,0)),"")</f>
        <v>14.743549545473099</v>
      </c>
      <c r="Q307" s="217">
        <f t="shared" si="5"/>
        <v>1.1130532139906002E-2</v>
      </c>
    </row>
    <row r="308" spans="1:17" ht="16.5" x14ac:dyDescent="0.35">
      <c r="A308" s="263" t="s">
        <v>1773</v>
      </c>
      <c r="B308" s="88" t="s">
        <v>890</v>
      </c>
      <c r="C308" s="88" t="s">
        <v>1349</v>
      </c>
      <c r="D308" s="265"/>
      <c r="E308" s="89" t="s">
        <v>891</v>
      </c>
      <c r="F308" s="251">
        <f>_xlfn.IFNA(INDEX(input_data!$1:$1048576,MATCH($B308,input_data!$B:$B,0),MATCH(F$4,input_data!$1:$1,0)),"")</f>
        <v>144.86564504624499</v>
      </c>
      <c r="G308" s="252">
        <f>_xlfn.IFNA(INDEX(input_data!$1:$1048576,MATCH($B308,input_data!$B:$B,0),MATCH(G$4,input_data!$1:$1,0)),"")</f>
        <v>56.114333449424798</v>
      </c>
      <c r="H308" s="252">
        <f>_xlfn.IFNA(INDEX(input_data!$1:$1048576,MATCH($B308,input_data!$B:$B,0),MATCH(H$4,input_data!$1:$1,0)),"")</f>
        <v>1.4820207097588101</v>
      </c>
      <c r="I308" s="252">
        <f>_xlfn.IFNA(INDEX(input_data!$1:$1048576,MATCH($B308,input_data!$B:$B,0),MATCH(I$4,input_data!$1:$1,0)),"")</f>
        <v>74.206947850000006</v>
      </c>
      <c r="J308" s="252">
        <f>_xlfn.IFNA(INDEX(input_data!$1:$1048576,MATCH($B308,input_data!$B:$B,0),MATCH(J$4,input_data!$1:$1,0)),"")</f>
        <v>9.2175463844650594</v>
      </c>
      <c r="K308" s="252">
        <f>_xlfn.IFNA(INDEX(input_data!$1:$1048576,MATCH($B308,input_data!$B:$B,0),MATCH(K$4,input_data!$1:$1,0)),"")</f>
        <v>0.96285600000000005</v>
      </c>
      <c r="L308" s="252">
        <f>_xlfn.IFNA(INDEX(input_data!$1:$1048576,MATCH($B308,input_data!$B:$B,0),MATCH(L$4,input_data!$1:$1,0)),"")</f>
        <v>1.6448780000000001</v>
      </c>
      <c r="M308" s="252">
        <f>_xlfn.IFNA(INDEX(input_data!$1:$1048576,MATCH($B308,input_data!$B:$B,0),MATCH(M$4,input_data!$1:$1,0)),"")</f>
        <v>1.8254863272492701</v>
      </c>
      <c r="N308" s="252">
        <f>_xlfn.IFNA(INDEX(input_data!$1:$1048576,MATCH($B308,input_data!$B:$B,0),MATCH(N$4,input_data!$1:$1,0)),"")</f>
        <v>0</v>
      </c>
      <c r="O308" s="252">
        <f>_xlfn.IFNA(INDEX(input_data!$1:$1048576,MATCH($B308,input_data!$B:$B,0),MATCH(O$4,input_data!$1:$1,0)),"")</f>
        <v>1.3753679999999999</v>
      </c>
      <c r="P308" s="251">
        <f>_xlfn.IFNA(INDEX(input_data!$1:$1048576,MATCH($B308,input_data!$B:$B,0),MATCH(P$4,input_data!$1:$1,0)),"")</f>
        <v>146.82943672089701</v>
      </c>
      <c r="Q308" s="217">
        <f t="shared" si="5"/>
        <v>1.3555951613131834E-2</v>
      </c>
    </row>
    <row r="309" spans="1:17" ht="16.5" x14ac:dyDescent="0.35">
      <c r="A309" s="263" t="s">
        <v>1774</v>
      </c>
      <c r="B309" s="88" t="s">
        <v>892</v>
      </c>
      <c r="C309" s="88" t="s">
        <v>1350</v>
      </c>
      <c r="D309" s="265"/>
      <c r="E309" s="89" t="s">
        <v>893</v>
      </c>
      <c r="F309" s="251">
        <f>_xlfn.IFNA(INDEX(input_data!$1:$1048576,MATCH($B309,input_data!$B:$B,0),MATCH(F$4,input_data!$1:$1,0)),"")</f>
        <v>12.9183547215844</v>
      </c>
      <c r="G309" s="252">
        <f>_xlfn.IFNA(INDEX(input_data!$1:$1048576,MATCH($B309,input_data!$B:$B,0),MATCH(G$4,input_data!$1:$1,0)),"")</f>
        <v>2.7791415501437799</v>
      </c>
      <c r="H309" s="252">
        <f>_xlfn.IFNA(INDEX(input_data!$1:$1048576,MATCH($B309,input_data!$B:$B,0),MATCH(H$4,input_data!$1:$1,0)),"")</f>
        <v>9.0562657438493996E-2</v>
      </c>
      <c r="I309" s="252">
        <f>_xlfn.IFNA(INDEX(input_data!$1:$1048576,MATCH($B309,input_data!$B:$B,0),MATCH(I$4,input_data!$1:$1,0)),"")</f>
        <v>7.4229214499999996</v>
      </c>
      <c r="J309" s="252">
        <f>_xlfn.IFNA(INDEX(input_data!$1:$1048576,MATCH($B309,input_data!$B:$B,0),MATCH(J$4,input_data!$1:$1,0)),"")</f>
        <v>0</v>
      </c>
      <c r="K309" s="252">
        <f>_xlfn.IFNA(INDEX(input_data!$1:$1048576,MATCH($B309,input_data!$B:$B,0),MATCH(K$4,input_data!$1:$1,0)),"")</f>
        <v>0</v>
      </c>
      <c r="L309" s="252">
        <f>_xlfn.IFNA(INDEX(input_data!$1:$1048576,MATCH($B309,input_data!$B:$B,0),MATCH(L$4,input_data!$1:$1,0)),"")</f>
        <v>0</v>
      </c>
      <c r="M309" s="252">
        <f>_xlfn.IFNA(INDEX(input_data!$1:$1048576,MATCH($B309,input_data!$B:$B,0),MATCH(M$4,input_data!$1:$1,0)),"")</f>
        <v>3.2648780046459298</v>
      </c>
      <c r="N309" s="252">
        <f>_xlfn.IFNA(INDEX(input_data!$1:$1048576,MATCH($B309,input_data!$B:$B,0),MATCH(N$4,input_data!$1:$1,0)),"")</f>
        <v>2.5142891874276301E-2</v>
      </c>
      <c r="O309" s="252">
        <f>_xlfn.IFNA(INDEX(input_data!$1:$1048576,MATCH($B309,input_data!$B:$B,0),MATCH(O$4,input_data!$1:$1,0)),"")</f>
        <v>0.107913</v>
      </c>
      <c r="P309" s="251">
        <f>_xlfn.IFNA(INDEX(input_data!$1:$1048576,MATCH($B309,input_data!$B:$B,0),MATCH(P$4,input_data!$1:$1,0)),"")</f>
        <v>13.690559554102499</v>
      </c>
      <c r="Q309" s="217">
        <f t="shared" si="5"/>
        <v>5.9775787951376946E-2</v>
      </c>
    </row>
    <row r="310" spans="1:17" ht="16.5" x14ac:dyDescent="0.35">
      <c r="A310" s="263" t="s">
        <v>1775</v>
      </c>
      <c r="B310" s="88" t="s">
        <v>894</v>
      </c>
      <c r="C310" s="88" t="s">
        <v>1351</v>
      </c>
      <c r="D310" s="265"/>
      <c r="E310" s="89" t="s">
        <v>895</v>
      </c>
      <c r="F310" s="251">
        <f>_xlfn.IFNA(INDEX(input_data!$1:$1048576,MATCH($B310,input_data!$B:$B,0),MATCH(F$4,input_data!$1:$1,0)),"")</f>
        <v>495.22480463705</v>
      </c>
      <c r="G310" s="252">
        <f>_xlfn.IFNA(INDEX(input_data!$1:$1048576,MATCH($B310,input_data!$B:$B,0),MATCH(G$4,input_data!$1:$1,0)),"")</f>
        <v>110.260864249753</v>
      </c>
      <c r="H310" s="252">
        <f>_xlfn.IFNA(INDEX(input_data!$1:$1048576,MATCH($B310,input_data!$B:$B,0),MATCH(H$4,input_data!$1:$1,0)),"")</f>
        <v>3.2446341989451701</v>
      </c>
      <c r="I310" s="252">
        <f>_xlfn.IFNA(INDEX(input_data!$1:$1048576,MATCH($B310,input_data!$B:$B,0),MATCH(I$4,input_data!$1:$1,0)),"")</f>
        <v>351.07807038300001</v>
      </c>
      <c r="J310" s="252">
        <f>_xlfn.IFNA(INDEX(input_data!$1:$1048576,MATCH($B310,input_data!$B:$B,0),MATCH(J$4,input_data!$1:$1,0)),"")</f>
        <v>28.205400851957702</v>
      </c>
      <c r="K310" s="252">
        <f>_xlfn.IFNA(INDEX(input_data!$1:$1048576,MATCH($B310,input_data!$B:$B,0),MATCH(K$4,input_data!$1:$1,0)),"")</f>
        <v>3.5419640000000001</v>
      </c>
      <c r="L310" s="252">
        <f>_xlfn.IFNA(INDEX(input_data!$1:$1048576,MATCH($B310,input_data!$B:$B,0),MATCH(L$4,input_data!$1:$1,0)),"")</f>
        <v>6.0508559999999996</v>
      </c>
      <c r="M310" s="252">
        <f>_xlfn.IFNA(INDEX(input_data!$1:$1048576,MATCH($B310,input_data!$B:$B,0),MATCH(M$4,input_data!$1:$1,0)),"")</f>
        <v>2.5095308751387599</v>
      </c>
      <c r="N310" s="252">
        <f>_xlfn.IFNA(INDEX(input_data!$1:$1048576,MATCH($B310,input_data!$B:$B,0),MATCH(N$4,input_data!$1:$1,0)),"")</f>
        <v>0</v>
      </c>
      <c r="O310" s="252">
        <f>_xlfn.IFNA(INDEX(input_data!$1:$1048576,MATCH($B310,input_data!$B:$B,0),MATCH(O$4,input_data!$1:$1,0)),"")</f>
        <v>2.6733340000000001</v>
      </c>
      <c r="P310" s="251">
        <f>_xlfn.IFNA(INDEX(input_data!$1:$1048576,MATCH($B310,input_data!$B:$B,0),MATCH(P$4,input_data!$1:$1,0)),"")</f>
        <v>507.56465455879498</v>
      </c>
      <c r="Q310" s="217">
        <f t="shared" si="5"/>
        <v>2.4917673360058901E-2</v>
      </c>
    </row>
    <row r="311" spans="1:17" ht="16.5" x14ac:dyDescent="0.35">
      <c r="A311" s="263" t="s">
        <v>1888</v>
      </c>
      <c r="B311" s="88" t="s">
        <v>900</v>
      </c>
      <c r="C311" s="88" t="s">
        <v>1353</v>
      </c>
      <c r="D311" s="265">
        <v>5</v>
      </c>
      <c r="E311" s="89" t="s">
        <v>901</v>
      </c>
      <c r="F311" s="251">
        <f>_xlfn.IFNA(INDEX(input_data!$1:$1048576,MATCH($B311,input_data!$B:$B,0),MATCH(F$4,input_data!$1:$1,0)),"")</f>
        <v>0</v>
      </c>
      <c r="G311" s="252">
        <f>_xlfn.IFNA(INDEX(input_data!$1:$1048576,MATCH($B311,input_data!$B:$B,0),MATCH(G$4,input_data!$1:$1,0)),"")</f>
        <v>14.139093509922199</v>
      </c>
      <c r="H311" s="252">
        <f>_xlfn.IFNA(INDEX(input_data!$1:$1048576,MATCH($B311,input_data!$B:$B,0),MATCH(H$4,input_data!$1:$1,0)),"")</f>
        <v>0.30841772787652499</v>
      </c>
      <c r="I311" s="252">
        <f>_xlfn.IFNA(INDEX(input_data!$1:$1048576,MATCH($B311,input_data!$B:$B,0),MATCH(I$4,input_data!$1:$1,0)),"")</f>
        <v>26.246518546000001</v>
      </c>
      <c r="J311" s="252">
        <f>_xlfn.IFNA(INDEX(input_data!$1:$1048576,MATCH($B311,input_data!$B:$B,0),MATCH(J$4,input_data!$1:$1,0)),"")</f>
        <v>0</v>
      </c>
      <c r="K311" s="252">
        <f>_xlfn.IFNA(INDEX(input_data!$1:$1048576,MATCH($B311,input_data!$B:$B,0),MATCH(K$4,input_data!$1:$1,0)),"")</f>
        <v>0</v>
      </c>
      <c r="L311" s="252">
        <f>_xlfn.IFNA(INDEX(input_data!$1:$1048576,MATCH($B311,input_data!$B:$B,0),MATCH(L$4,input_data!$1:$1,0)),"")</f>
        <v>0</v>
      </c>
      <c r="M311" s="252">
        <f>_xlfn.IFNA(INDEX(input_data!$1:$1048576,MATCH($B311,input_data!$B:$B,0),MATCH(M$4,input_data!$1:$1,0)),"")</f>
        <v>0</v>
      </c>
      <c r="N311" s="252">
        <f>_xlfn.IFNA(INDEX(input_data!$1:$1048576,MATCH($B311,input_data!$B:$B,0),MATCH(N$4,input_data!$1:$1,0)),"")</f>
        <v>0</v>
      </c>
      <c r="O311" s="252">
        <f>_xlfn.IFNA(INDEX(input_data!$1:$1048576,MATCH($B311,input_data!$B:$B,0),MATCH(O$4,input_data!$1:$1,0)),"")</f>
        <v>1.714925</v>
      </c>
      <c r="P311" s="251">
        <f>_xlfn.IFNA(INDEX(input_data!$1:$1048576,MATCH($B311,input_data!$B:$B,0),MATCH(P$4,input_data!$1:$1,0)),"")</f>
        <v>42.408954783798798</v>
      </c>
      <c r="Q311" s="217">
        <f t="shared" si="5"/>
        <v>0</v>
      </c>
    </row>
    <row r="312" spans="1:17" ht="16.5" x14ac:dyDescent="0.35">
      <c r="A312" s="263" t="s">
        <v>1777</v>
      </c>
      <c r="B312" s="88" t="s">
        <v>898</v>
      </c>
      <c r="C312" s="88" t="s">
        <v>1352</v>
      </c>
      <c r="D312" s="265"/>
      <c r="E312" s="89" t="s">
        <v>899</v>
      </c>
      <c r="F312" s="251">
        <f>_xlfn.IFNA(INDEX(input_data!$1:$1048576,MATCH($B312,input_data!$B:$B,0),MATCH(F$4,input_data!$1:$1,0)),"")</f>
        <v>8.9742161479751097</v>
      </c>
      <c r="G312" s="252">
        <f>_xlfn.IFNA(INDEX(input_data!$1:$1048576,MATCH($B312,input_data!$B:$B,0),MATCH(G$4,input_data!$1:$1,0)),"")</f>
        <v>2.5803832884891</v>
      </c>
      <c r="H312" s="252">
        <f>_xlfn.IFNA(INDEX(input_data!$1:$1048576,MATCH($B312,input_data!$B:$B,0),MATCH(H$4,input_data!$1:$1,0)),"")</f>
        <v>8.4085809808198797E-2</v>
      </c>
      <c r="I312" s="252">
        <f>_xlfn.IFNA(INDEX(input_data!$1:$1048576,MATCH($B312,input_data!$B:$B,0),MATCH(I$4,input_data!$1:$1,0)),"")</f>
        <v>5.3835803000000002</v>
      </c>
      <c r="J312" s="252">
        <f>_xlfn.IFNA(INDEX(input_data!$1:$1048576,MATCH($B312,input_data!$B:$B,0),MATCH(J$4,input_data!$1:$1,0)),"")</f>
        <v>0</v>
      </c>
      <c r="K312" s="252">
        <f>_xlfn.IFNA(INDEX(input_data!$1:$1048576,MATCH($B312,input_data!$B:$B,0),MATCH(K$4,input_data!$1:$1,0)),"")</f>
        <v>0</v>
      </c>
      <c r="L312" s="252">
        <f>_xlfn.IFNA(INDEX(input_data!$1:$1048576,MATCH($B312,input_data!$B:$B,0),MATCH(L$4,input_data!$1:$1,0)),"")</f>
        <v>0</v>
      </c>
      <c r="M312" s="252">
        <f>_xlfn.IFNA(INDEX(input_data!$1:$1048576,MATCH($B312,input_data!$B:$B,0),MATCH(M$4,input_data!$1:$1,0)),"")</f>
        <v>0.443756179303533</v>
      </c>
      <c r="N312" s="252">
        <f>_xlfn.IFNA(INDEX(input_data!$1:$1048576,MATCH($B312,input_data!$B:$B,0),MATCH(N$4,input_data!$1:$1,0)),"")</f>
        <v>6.0452056600512803E-2</v>
      </c>
      <c r="O312" s="252">
        <f>_xlfn.IFNA(INDEX(input_data!$1:$1048576,MATCH($B312,input_data!$B:$B,0),MATCH(O$4,input_data!$1:$1,0)),"")</f>
        <v>0.10074900000000001</v>
      </c>
      <c r="P312" s="251">
        <f>_xlfn.IFNA(INDEX(input_data!$1:$1048576,MATCH($B312,input_data!$B:$B,0),MATCH(P$4,input_data!$1:$1,0)),"")</f>
        <v>8.6530066342013505</v>
      </c>
      <c r="Q312" s="217">
        <f t="shared" si="5"/>
        <v>-3.5792486884354213E-2</v>
      </c>
    </row>
    <row r="313" spans="1:17" ht="16.5" x14ac:dyDescent="0.35">
      <c r="A313" s="263" t="s">
        <v>1778</v>
      </c>
      <c r="B313" s="88" t="s">
        <v>902</v>
      </c>
      <c r="C313" s="88" t="s">
        <v>1354</v>
      </c>
      <c r="D313" s="265"/>
      <c r="E313" s="89" t="s">
        <v>903</v>
      </c>
      <c r="F313" s="251">
        <f>_xlfn.IFNA(INDEX(input_data!$1:$1048576,MATCH($B313,input_data!$B:$B,0),MATCH(F$4,input_data!$1:$1,0)),"")</f>
        <v>9.6292411853421402</v>
      </c>
      <c r="G313" s="252">
        <f>_xlfn.IFNA(INDEX(input_data!$1:$1048576,MATCH($B313,input_data!$B:$B,0),MATCH(G$4,input_data!$1:$1,0)),"")</f>
        <v>2.5311972586331</v>
      </c>
      <c r="H313" s="252">
        <f>_xlfn.IFNA(INDEX(input_data!$1:$1048576,MATCH($B313,input_data!$B:$B,0),MATCH(H$4,input_data!$1:$1,0)),"")</f>
        <v>8.2483006391302599E-2</v>
      </c>
      <c r="I313" s="252">
        <f>_xlfn.IFNA(INDEX(input_data!$1:$1048576,MATCH($B313,input_data!$B:$B,0),MATCH(I$4,input_data!$1:$1,0)),"")</f>
        <v>5.7548570430000003</v>
      </c>
      <c r="J313" s="252">
        <f>_xlfn.IFNA(INDEX(input_data!$1:$1048576,MATCH($B313,input_data!$B:$B,0),MATCH(J$4,input_data!$1:$1,0)),"")</f>
        <v>0</v>
      </c>
      <c r="K313" s="252">
        <f>_xlfn.IFNA(INDEX(input_data!$1:$1048576,MATCH($B313,input_data!$B:$B,0),MATCH(K$4,input_data!$1:$1,0)),"")</f>
        <v>0</v>
      </c>
      <c r="L313" s="252">
        <f>_xlfn.IFNA(INDEX(input_data!$1:$1048576,MATCH($B313,input_data!$B:$B,0),MATCH(L$4,input_data!$1:$1,0)),"")</f>
        <v>0</v>
      </c>
      <c r="M313" s="252">
        <f>_xlfn.IFNA(INDEX(input_data!$1:$1048576,MATCH($B313,input_data!$B:$B,0),MATCH(M$4,input_data!$1:$1,0)),"")</f>
        <v>0.86462767235633797</v>
      </c>
      <c r="N313" s="252">
        <f>_xlfn.IFNA(INDEX(input_data!$1:$1048576,MATCH($B313,input_data!$B:$B,0),MATCH(N$4,input_data!$1:$1,0)),"")</f>
        <v>0</v>
      </c>
      <c r="O313" s="252">
        <f>_xlfn.IFNA(INDEX(input_data!$1:$1048576,MATCH($B313,input_data!$B:$B,0),MATCH(O$4,input_data!$1:$1,0)),"")</f>
        <v>0.11138099999999999</v>
      </c>
      <c r="P313" s="251">
        <f>_xlfn.IFNA(INDEX(input_data!$1:$1048576,MATCH($B313,input_data!$B:$B,0),MATCH(P$4,input_data!$1:$1,0)),"")</f>
        <v>9.3445459803807402</v>
      </c>
      <c r="Q313" s="217">
        <f t="shared" si="5"/>
        <v>-2.9565694687839983E-2</v>
      </c>
    </row>
    <row r="314" spans="1:17" ht="16.5" x14ac:dyDescent="0.35">
      <c r="A314" s="263" t="s">
        <v>1779</v>
      </c>
      <c r="B314" s="88" t="s">
        <v>904</v>
      </c>
      <c r="C314" s="88" t="s">
        <v>1355</v>
      </c>
      <c r="D314" s="265"/>
      <c r="E314" s="89" t="s">
        <v>905</v>
      </c>
      <c r="F314" s="251">
        <f>_xlfn.IFNA(INDEX(input_data!$1:$1048576,MATCH($B314,input_data!$B:$B,0),MATCH(F$4,input_data!$1:$1,0)),"")</f>
        <v>218.272181830607</v>
      </c>
      <c r="G314" s="252">
        <f>_xlfn.IFNA(INDEX(input_data!$1:$1048576,MATCH($B314,input_data!$B:$B,0),MATCH(G$4,input_data!$1:$1,0)),"")</f>
        <v>50.338427222667903</v>
      </c>
      <c r="H314" s="252">
        <f>_xlfn.IFNA(INDEX(input_data!$1:$1048576,MATCH($B314,input_data!$B:$B,0),MATCH(H$4,input_data!$1:$1,0)),"")</f>
        <v>1.53637252655159</v>
      </c>
      <c r="I314" s="252">
        <f>_xlfn.IFNA(INDEX(input_data!$1:$1048576,MATCH($B314,input_data!$B:$B,0),MATCH(I$4,input_data!$1:$1,0)),"")</f>
        <v>156.12222832</v>
      </c>
      <c r="J314" s="252">
        <f>_xlfn.IFNA(INDEX(input_data!$1:$1048576,MATCH($B314,input_data!$B:$B,0),MATCH(J$4,input_data!$1:$1,0)),"")</f>
        <v>8.1425493874090193</v>
      </c>
      <c r="K314" s="252">
        <f>_xlfn.IFNA(INDEX(input_data!$1:$1048576,MATCH($B314,input_data!$B:$B,0),MATCH(K$4,input_data!$1:$1,0)),"")</f>
        <v>1.283215</v>
      </c>
      <c r="L314" s="252">
        <f>_xlfn.IFNA(INDEX(input_data!$1:$1048576,MATCH($B314,input_data!$B:$B,0),MATCH(L$4,input_data!$1:$1,0)),"")</f>
        <v>2.1921599999999999</v>
      </c>
      <c r="M314" s="252">
        <f>_xlfn.IFNA(INDEX(input_data!$1:$1048576,MATCH($B314,input_data!$B:$B,0),MATCH(M$4,input_data!$1:$1,0)),"")</f>
        <v>1.79187988138681</v>
      </c>
      <c r="N314" s="252">
        <f>_xlfn.IFNA(INDEX(input_data!$1:$1048576,MATCH($B314,input_data!$B:$B,0),MATCH(N$4,input_data!$1:$1,0)),"")</f>
        <v>0</v>
      </c>
      <c r="O314" s="252">
        <f>_xlfn.IFNA(INDEX(input_data!$1:$1048576,MATCH($B314,input_data!$B:$B,0),MATCH(O$4,input_data!$1:$1,0)),"")</f>
        <v>1.281644</v>
      </c>
      <c r="P314" s="251">
        <f>_xlfn.IFNA(INDEX(input_data!$1:$1048576,MATCH($B314,input_data!$B:$B,0),MATCH(P$4,input_data!$1:$1,0)),"")</f>
        <v>222.68847633801499</v>
      </c>
      <c r="Q314" s="217">
        <f t="shared" si="5"/>
        <v>2.0232970002725059E-2</v>
      </c>
    </row>
    <row r="315" spans="1:17" ht="16.5" x14ac:dyDescent="0.35">
      <c r="A315" s="263" t="s">
        <v>1780</v>
      </c>
      <c r="B315" s="88" t="s">
        <v>906</v>
      </c>
      <c r="C315" s="88" t="s">
        <v>1356</v>
      </c>
      <c r="D315" s="265"/>
      <c r="E315" s="89" t="s">
        <v>907</v>
      </c>
      <c r="F315" s="251">
        <f>_xlfn.IFNA(INDEX(input_data!$1:$1048576,MATCH($B315,input_data!$B:$B,0),MATCH(F$4,input_data!$1:$1,0)),"")</f>
        <v>144.10765027183601</v>
      </c>
      <c r="G315" s="252">
        <f>_xlfn.IFNA(INDEX(input_data!$1:$1048576,MATCH($B315,input_data!$B:$B,0),MATCH(G$4,input_data!$1:$1,0)),"")</f>
        <v>44.029226844135501</v>
      </c>
      <c r="H315" s="252">
        <f>_xlfn.IFNA(INDEX(input_data!$1:$1048576,MATCH($B315,input_data!$B:$B,0),MATCH(H$4,input_data!$1:$1,0)),"")</f>
        <v>1.27198776133041</v>
      </c>
      <c r="I315" s="252">
        <f>_xlfn.IFNA(INDEX(input_data!$1:$1048576,MATCH($B315,input_data!$B:$B,0),MATCH(I$4,input_data!$1:$1,0)),"")</f>
        <v>89.143440854999994</v>
      </c>
      <c r="J315" s="252">
        <f>_xlfn.IFNA(INDEX(input_data!$1:$1048576,MATCH($B315,input_data!$B:$B,0),MATCH(J$4,input_data!$1:$1,0)),"")</f>
        <v>6.1158043421210699</v>
      </c>
      <c r="K315" s="252">
        <f>_xlfn.IFNA(INDEX(input_data!$1:$1048576,MATCH($B315,input_data!$B:$B,0),MATCH(K$4,input_data!$1:$1,0)),"")</f>
        <v>0.84523899999999996</v>
      </c>
      <c r="L315" s="252">
        <f>_xlfn.IFNA(INDEX(input_data!$1:$1048576,MATCH($B315,input_data!$B:$B,0),MATCH(L$4,input_data!$1:$1,0)),"")</f>
        <v>1.4439489999999999</v>
      </c>
      <c r="M315" s="252">
        <f>_xlfn.IFNA(INDEX(input_data!$1:$1048576,MATCH($B315,input_data!$B:$B,0),MATCH(M$4,input_data!$1:$1,0)),"")</f>
        <v>3.0012881735069299</v>
      </c>
      <c r="N315" s="252">
        <f>_xlfn.IFNA(INDEX(input_data!$1:$1048576,MATCH($B315,input_data!$B:$B,0),MATCH(N$4,input_data!$1:$1,0)),"")</f>
        <v>0</v>
      </c>
      <c r="O315" s="252">
        <f>_xlfn.IFNA(INDEX(input_data!$1:$1048576,MATCH($B315,input_data!$B:$B,0),MATCH(O$4,input_data!$1:$1,0)),"")</f>
        <v>0.83722600000000003</v>
      </c>
      <c r="P315" s="251">
        <f>_xlfn.IFNA(INDEX(input_data!$1:$1048576,MATCH($B315,input_data!$B:$B,0),MATCH(P$4,input_data!$1:$1,0)),"")</f>
        <v>146.68816197609399</v>
      </c>
      <c r="Q315" s="217">
        <f t="shared" si="5"/>
        <v>1.7906833533058553E-2</v>
      </c>
    </row>
    <row r="316" spans="1:17" ht="16.5" x14ac:dyDescent="0.35">
      <c r="A316" s="263" t="s">
        <v>1781</v>
      </c>
      <c r="B316" s="88" t="s">
        <v>908</v>
      </c>
      <c r="C316" s="88" t="s">
        <v>1357</v>
      </c>
      <c r="D316" s="265"/>
      <c r="E316" s="89" t="s">
        <v>909</v>
      </c>
      <c r="F316" s="251">
        <f>_xlfn.IFNA(INDEX(input_data!$1:$1048576,MATCH($B316,input_data!$B:$B,0),MATCH(F$4,input_data!$1:$1,0)),"")</f>
        <v>198.39834287701399</v>
      </c>
      <c r="G316" s="252">
        <f>_xlfn.IFNA(INDEX(input_data!$1:$1048576,MATCH($B316,input_data!$B:$B,0),MATCH(G$4,input_data!$1:$1,0)),"")</f>
        <v>94.680851767838007</v>
      </c>
      <c r="H316" s="252">
        <f>_xlfn.IFNA(INDEX(input_data!$1:$1048576,MATCH($B316,input_data!$B:$B,0),MATCH(H$4,input_data!$1:$1,0)),"")</f>
        <v>2.3364428849794998</v>
      </c>
      <c r="I316" s="252">
        <f>_xlfn.IFNA(INDEX(input_data!$1:$1048576,MATCH($B316,input_data!$B:$B,0),MATCH(I$4,input_data!$1:$1,0)),"")</f>
        <v>84.693088721999999</v>
      </c>
      <c r="J316" s="252">
        <f>_xlfn.IFNA(INDEX(input_data!$1:$1048576,MATCH($B316,input_data!$B:$B,0),MATCH(J$4,input_data!$1:$1,0)),"")</f>
        <v>13.613113912945799</v>
      </c>
      <c r="K316" s="252">
        <f>_xlfn.IFNA(INDEX(input_data!$1:$1048576,MATCH($B316,input_data!$B:$B,0),MATCH(K$4,input_data!$1:$1,0)),"")</f>
        <v>1.331896</v>
      </c>
      <c r="L316" s="252">
        <f>_xlfn.IFNA(INDEX(input_data!$1:$1048576,MATCH($B316,input_data!$B:$B,0),MATCH(L$4,input_data!$1:$1,0)),"")</f>
        <v>2.2753220000000001</v>
      </c>
      <c r="M316" s="252">
        <f>_xlfn.IFNA(INDEX(input_data!$1:$1048576,MATCH($B316,input_data!$B:$B,0),MATCH(M$4,input_data!$1:$1,0)),"")</f>
        <v>1.1718571275795699</v>
      </c>
      <c r="N316" s="252">
        <f>_xlfn.IFNA(INDEX(input_data!$1:$1048576,MATCH($B316,input_data!$B:$B,0),MATCH(N$4,input_data!$1:$1,0)),"")</f>
        <v>0</v>
      </c>
      <c r="O316" s="252">
        <f>_xlfn.IFNA(INDEX(input_data!$1:$1048576,MATCH($B316,input_data!$B:$B,0),MATCH(O$4,input_data!$1:$1,0)),"")</f>
        <v>1.0424739999999999</v>
      </c>
      <c r="P316" s="251">
        <f>_xlfn.IFNA(INDEX(input_data!$1:$1048576,MATCH($B316,input_data!$B:$B,0),MATCH(P$4,input_data!$1:$1,0)),"")</f>
        <v>201.14504641534299</v>
      </c>
      <c r="Q316" s="217">
        <f t="shared" si="5"/>
        <v>1.3844387500916211E-2</v>
      </c>
    </row>
    <row r="317" spans="1:17" ht="16.5" x14ac:dyDescent="0.35">
      <c r="A317" s="263" t="s">
        <v>1782</v>
      </c>
      <c r="B317" s="88" t="s">
        <v>910</v>
      </c>
      <c r="C317" s="88" t="s">
        <v>1358</v>
      </c>
      <c r="D317" s="265"/>
      <c r="E317" s="89" t="s">
        <v>911</v>
      </c>
      <c r="F317" s="251">
        <f>_xlfn.IFNA(INDEX(input_data!$1:$1048576,MATCH($B317,input_data!$B:$B,0),MATCH(F$4,input_data!$1:$1,0)),"")</f>
        <v>14.2300651122352</v>
      </c>
      <c r="G317" s="252">
        <f>_xlfn.IFNA(INDEX(input_data!$1:$1048576,MATCH($B317,input_data!$B:$B,0),MATCH(G$4,input_data!$1:$1,0)),"")</f>
        <v>2.4308051674609401</v>
      </c>
      <c r="H317" s="252">
        <f>_xlfn.IFNA(INDEX(input_data!$1:$1048576,MATCH($B317,input_data!$B:$B,0),MATCH(H$4,input_data!$1:$1,0)),"")</f>
        <v>7.9211573685081693E-2</v>
      </c>
      <c r="I317" s="252">
        <f>_xlfn.IFNA(INDEX(input_data!$1:$1048576,MATCH($B317,input_data!$B:$B,0),MATCH(I$4,input_data!$1:$1,0)),"")</f>
        <v>7.7681547359999996</v>
      </c>
      <c r="J317" s="252">
        <f>_xlfn.IFNA(INDEX(input_data!$1:$1048576,MATCH($B317,input_data!$B:$B,0),MATCH(J$4,input_data!$1:$1,0)),"")</f>
        <v>0</v>
      </c>
      <c r="K317" s="252">
        <f>_xlfn.IFNA(INDEX(input_data!$1:$1048576,MATCH($B317,input_data!$B:$B,0),MATCH(K$4,input_data!$1:$1,0)),"")</f>
        <v>0</v>
      </c>
      <c r="L317" s="252">
        <f>_xlfn.IFNA(INDEX(input_data!$1:$1048576,MATCH($B317,input_data!$B:$B,0),MATCH(L$4,input_data!$1:$1,0)),"")</f>
        <v>0</v>
      </c>
      <c r="M317" s="252">
        <f>_xlfn.IFNA(INDEX(input_data!$1:$1048576,MATCH($B317,input_data!$B:$B,0),MATCH(M$4,input_data!$1:$1,0)),"")</f>
        <v>4.4781731068833004</v>
      </c>
      <c r="N317" s="252">
        <f>_xlfn.IFNA(INDEX(input_data!$1:$1048576,MATCH($B317,input_data!$B:$B,0),MATCH(N$4,input_data!$1:$1,0)),"")</f>
        <v>0.29911504105884701</v>
      </c>
      <c r="O317" s="252">
        <f>_xlfn.IFNA(INDEX(input_data!$1:$1048576,MATCH($B317,input_data!$B:$B,0),MATCH(O$4,input_data!$1:$1,0)),"")</f>
        <v>0.122749</v>
      </c>
      <c r="P317" s="251">
        <f>_xlfn.IFNA(INDEX(input_data!$1:$1048576,MATCH($B317,input_data!$B:$B,0),MATCH(P$4,input_data!$1:$1,0)),"")</f>
        <v>15.1782086250882</v>
      </c>
      <c r="Q317" s="217">
        <f t="shared" si="5"/>
        <v>6.6629597642372973E-2</v>
      </c>
    </row>
    <row r="318" spans="1:17" ht="16.5" x14ac:dyDescent="0.35">
      <c r="A318" s="263" t="s">
        <v>1783</v>
      </c>
      <c r="B318" s="88" t="s">
        <v>912</v>
      </c>
      <c r="C318" s="88" t="s">
        <v>1359</v>
      </c>
      <c r="D318" s="265"/>
      <c r="E318" s="89" t="s">
        <v>913</v>
      </c>
      <c r="F318" s="251">
        <f>_xlfn.IFNA(INDEX(input_data!$1:$1048576,MATCH($B318,input_data!$B:$B,0),MATCH(F$4,input_data!$1:$1,0)),"")</f>
        <v>13.519139922476199</v>
      </c>
      <c r="G318" s="252">
        <f>_xlfn.IFNA(INDEX(input_data!$1:$1048576,MATCH($B318,input_data!$B:$B,0),MATCH(G$4,input_data!$1:$1,0)),"")</f>
        <v>2.4305620884309498</v>
      </c>
      <c r="H318" s="252">
        <f>_xlfn.IFNA(INDEX(input_data!$1:$1048576,MATCH($B318,input_data!$B:$B,0),MATCH(H$4,input_data!$1:$1,0)),"")</f>
        <v>7.9203652576161396E-2</v>
      </c>
      <c r="I318" s="252">
        <f>_xlfn.IFNA(INDEX(input_data!$1:$1048576,MATCH($B318,input_data!$B:$B,0),MATCH(I$4,input_data!$1:$1,0)),"")</f>
        <v>9.1893383839999991</v>
      </c>
      <c r="J318" s="252">
        <f>_xlfn.IFNA(INDEX(input_data!$1:$1048576,MATCH($B318,input_data!$B:$B,0),MATCH(J$4,input_data!$1:$1,0)),"")</f>
        <v>0</v>
      </c>
      <c r="K318" s="252">
        <f>_xlfn.IFNA(INDEX(input_data!$1:$1048576,MATCH($B318,input_data!$B:$B,0),MATCH(K$4,input_data!$1:$1,0)),"")</f>
        <v>0</v>
      </c>
      <c r="L318" s="252">
        <f>_xlfn.IFNA(INDEX(input_data!$1:$1048576,MATCH($B318,input_data!$B:$B,0),MATCH(L$4,input_data!$1:$1,0)),"")</f>
        <v>0</v>
      </c>
      <c r="M318" s="252">
        <f>_xlfn.IFNA(INDEX(input_data!$1:$1048576,MATCH($B318,input_data!$B:$B,0),MATCH(M$4,input_data!$1:$1,0)),"")</f>
        <v>1.72586886241449</v>
      </c>
      <c r="N318" s="252">
        <f>_xlfn.IFNA(INDEX(input_data!$1:$1048576,MATCH($B318,input_data!$B:$B,0),MATCH(N$4,input_data!$1:$1,0)),"")</f>
        <v>0</v>
      </c>
      <c r="O318" s="252">
        <f>_xlfn.IFNA(INDEX(input_data!$1:$1048576,MATCH($B318,input_data!$B:$B,0),MATCH(O$4,input_data!$1:$1,0)),"")</f>
        <v>0.14150799999999999</v>
      </c>
      <c r="P318" s="251">
        <f>_xlfn.IFNA(INDEX(input_data!$1:$1048576,MATCH($B318,input_data!$B:$B,0),MATCH(P$4,input_data!$1:$1,0)),"")</f>
        <v>13.566480987421601</v>
      </c>
      <c r="Q318" s="217">
        <f t="shared" si="5"/>
        <v>3.5017808245845217E-3</v>
      </c>
    </row>
    <row r="319" spans="1:17" ht="16.5" x14ac:dyDescent="0.35">
      <c r="A319" s="263" t="s">
        <v>1784</v>
      </c>
      <c r="B319" s="88" t="s">
        <v>914</v>
      </c>
      <c r="C319" s="88" t="s">
        <v>1360</v>
      </c>
      <c r="D319" s="265"/>
      <c r="E319" s="89" t="s">
        <v>915</v>
      </c>
      <c r="F319" s="251">
        <f>_xlfn.IFNA(INDEX(input_data!$1:$1048576,MATCH($B319,input_data!$B:$B,0),MATCH(F$4,input_data!$1:$1,0)),"")</f>
        <v>471.65220522284301</v>
      </c>
      <c r="G319" s="252">
        <f>_xlfn.IFNA(INDEX(input_data!$1:$1048576,MATCH($B319,input_data!$B:$B,0),MATCH(G$4,input_data!$1:$1,0)),"")</f>
        <v>117.337357068382</v>
      </c>
      <c r="H319" s="252">
        <f>_xlfn.IFNA(INDEX(input_data!$1:$1048576,MATCH($B319,input_data!$B:$B,0),MATCH(H$4,input_data!$1:$1,0)),"")</f>
        <v>3.2931391830942101</v>
      </c>
      <c r="I319" s="252">
        <f>_xlfn.IFNA(INDEX(input_data!$1:$1048576,MATCH($B319,input_data!$B:$B,0),MATCH(I$4,input_data!$1:$1,0)),"")</f>
        <v>323.46484669799997</v>
      </c>
      <c r="J319" s="252">
        <f>_xlfn.IFNA(INDEX(input_data!$1:$1048576,MATCH($B319,input_data!$B:$B,0),MATCH(J$4,input_data!$1:$1,0)),"")</f>
        <v>24.8932818748047</v>
      </c>
      <c r="K319" s="252">
        <f>_xlfn.IFNA(INDEX(input_data!$1:$1048576,MATCH($B319,input_data!$B:$B,0),MATCH(K$4,input_data!$1:$1,0)),"")</f>
        <v>3.2613989999999999</v>
      </c>
      <c r="L319" s="252">
        <f>_xlfn.IFNA(INDEX(input_data!$1:$1048576,MATCH($B319,input_data!$B:$B,0),MATCH(L$4,input_data!$1:$1,0)),"")</f>
        <v>5.5715570000000003</v>
      </c>
      <c r="M319" s="252">
        <f>_xlfn.IFNA(INDEX(input_data!$1:$1048576,MATCH($B319,input_data!$B:$B,0),MATCH(M$4,input_data!$1:$1,0)),"")</f>
        <v>1.7989403200207901</v>
      </c>
      <c r="N319" s="252">
        <f>_xlfn.IFNA(INDEX(input_data!$1:$1048576,MATCH($B319,input_data!$B:$B,0),MATCH(N$4,input_data!$1:$1,0)),"")</f>
        <v>2.17243045630515</v>
      </c>
      <c r="O319" s="252">
        <f>_xlfn.IFNA(INDEX(input_data!$1:$1048576,MATCH($B319,input_data!$B:$B,0),MATCH(O$4,input_data!$1:$1,0)),"")</f>
        <v>4.2719339999999999</v>
      </c>
      <c r="P319" s="251">
        <f>_xlfn.IFNA(INDEX(input_data!$1:$1048576,MATCH($B319,input_data!$B:$B,0),MATCH(P$4,input_data!$1:$1,0)),"")</f>
        <v>486.064885600607</v>
      </c>
      <c r="Q319" s="217">
        <f t="shared" si="5"/>
        <v>3.0557856442024578E-2</v>
      </c>
    </row>
    <row r="320" spans="1:17" ht="16.5" x14ac:dyDescent="0.35">
      <c r="A320" s="263" t="s">
        <v>1787</v>
      </c>
      <c r="B320" s="88" t="s">
        <v>918</v>
      </c>
      <c r="C320" s="88" t="s">
        <v>1361</v>
      </c>
      <c r="D320" s="265"/>
      <c r="E320" s="89" t="s">
        <v>919</v>
      </c>
      <c r="F320" s="251">
        <f>_xlfn.IFNA(INDEX(input_data!$1:$1048576,MATCH($B320,input_data!$B:$B,0),MATCH(F$4,input_data!$1:$1,0)),"")</f>
        <v>236.04984341564301</v>
      </c>
      <c r="G320" s="252">
        <f>_xlfn.IFNA(INDEX(input_data!$1:$1048576,MATCH($B320,input_data!$B:$B,0),MATCH(G$4,input_data!$1:$1,0)),"")</f>
        <v>112.000154826716</v>
      </c>
      <c r="H320" s="252">
        <f>_xlfn.IFNA(INDEX(input_data!$1:$1048576,MATCH($B320,input_data!$B:$B,0),MATCH(H$4,input_data!$1:$1,0)),"")</f>
        <v>2.7533286203963798</v>
      </c>
      <c r="I320" s="252">
        <f>_xlfn.IFNA(INDEX(input_data!$1:$1048576,MATCH($B320,input_data!$B:$B,0),MATCH(I$4,input_data!$1:$1,0)),"")</f>
        <v>99.507521519999997</v>
      </c>
      <c r="J320" s="252">
        <f>_xlfn.IFNA(INDEX(input_data!$1:$1048576,MATCH($B320,input_data!$B:$B,0),MATCH(J$4,input_data!$1:$1,0)),"")</f>
        <v>16.566644860713001</v>
      </c>
      <c r="K320" s="252">
        <f>_xlfn.IFNA(INDEX(input_data!$1:$1048576,MATCH($B320,input_data!$B:$B,0),MATCH(K$4,input_data!$1:$1,0)),"")</f>
        <v>1.5677779999999999</v>
      </c>
      <c r="L320" s="252">
        <f>_xlfn.IFNA(INDEX(input_data!$1:$1048576,MATCH($B320,input_data!$B:$B,0),MATCH(L$4,input_data!$1:$1,0)),"")</f>
        <v>2.6782870000000001</v>
      </c>
      <c r="M320" s="252">
        <f>_xlfn.IFNA(INDEX(input_data!$1:$1048576,MATCH($B320,input_data!$B:$B,0),MATCH(M$4,input_data!$1:$1,0)),"")</f>
        <v>2.9569261172251999</v>
      </c>
      <c r="N320" s="252">
        <f>_xlfn.IFNA(INDEX(input_data!$1:$1048576,MATCH($B320,input_data!$B:$B,0),MATCH(N$4,input_data!$1:$1,0)),"")</f>
        <v>0</v>
      </c>
      <c r="O320" s="252">
        <f>_xlfn.IFNA(INDEX(input_data!$1:$1048576,MATCH($B320,input_data!$B:$B,0),MATCH(O$4,input_data!$1:$1,0)),"")</f>
        <v>1.4342330000000001</v>
      </c>
      <c r="P320" s="251">
        <f>_xlfn.IFNA(INDEX(input_data!$1:$1048576,MATCH($B320,input_data!$B:$B,0),MATCH(P$4,input_data!$1:$1,0)),"")</f>
        <v>239.46487394504999</v>
      </c>
      <c r="Q320" s="217">
        <f t="shared" si="5"/>
        <v>1.4467412814139102E-2</v>
      </c>
    </row>
    <row r="321" spans="1:17" ht="16.5" x14ac:dyDescent="0.35">
      <c r="A321" s="263" t="s">
        <v>1788</v>
      </c>
      <c r="B321" s="88" t="s">
        <v>920</v>
      </c>
      <c r="C321" s="88" t="s">
        <v>1362</v>
      </c>
      <c r="D321" s="265"/>
      <c r="E321" s="89" t="s">
        <v>921</v>
      </c>
      <c r="F321" s="251">
        <f>_xlfn.IFNA(INDEX(input_data!$1:$1048576,MATCH($B321,input_data!$B:$B,0),MATCH(F$4,input_data!$1:$1,0)),"")</f>
        <v>839.24218755558604</v>
      </c>
      <c r="G321" s="252">
        <f>_xlfn.IFNA(INDEX(input_data!$1:$1048576,MATCH($B321,input_data!$B:$B,0),MATCH(G$4,input_data!$1:$1,0)),"")</f>
        <v>113.275980372711</v>
      </c>
      <c r="H321" s="252">
        <f>_xlfn.IFNA(INDEX(input_data!$1:$1048576,MATCH($B321,input_data!$B:$B,0),MATCH(H$4,input_data!$1:$1,0)),"")</f>
        <v>3.6912743094977198</v>
      </c>
      <c r="I321" s="252">
        <f>_xlfn.IFNA(INDEX(input_data!$1:$1048576,MATCH($B321,input_data!$B:$B,0),MATCH(I$4,input_data!$1:$1,0)),"")</f>
        <v>728.19216270000004</v>
      </c>
      <c r="J321" s="252">
        <f>_xlfn.IFNA(INDEX(input_data!$1:$1048576,MATCH($B321,input_data!$B:$B,0),MATCH(J$4,input_data!$1:$1,0)),"")</f>
        <v>7.0784445255539996</v>
      </c>
      <c r="K321" s="252">
        <f>_xlfn.IFNA(INDEX(input_data!$1:$1048576,MATCH($B321,input_data!$B:$B,0),MATCH(K$4,input_data!$1:$1,0)),"")</f>
        <v>3.994637</v>
      </c>
      <c r="L321" s="252">
        <f>_xlfn.IFNA(INDEX(input_data!$1:$1048576,MATCH($B321,input_data!$B:$B,0),MATCH(L$4,input_data!$1:$1,0)),"")</f>
        <v>6.8241719999999999</v>
      </c>
      <c r="M321" s="252">
        <f>_xlfn.IFNA(INDEX(input_data!$1:$1048576,MATCH($B321,input_data!$B:$B,0),MATCH(M$4,input_data!$1:$1,0)),"")</f>
        <v>2.6888870816120201</v>
      </c>
      <c r="N321" s="252">
        <f>_xlfn.IFNA(INDEX(input_data!$1:$1048576,MATCH($B321,input_data!$B:$B,0),MATCH(N$4,input_data!$1:$1,0)),"")</f>
        <v>0</v>
      </c>
      <c r="O321" s="252">
        <f>_xlfn.IFNA(INDEX(input_data!$1:$1048576,MATCH($B321,input_data!$B:$B,0),MATCH(O$4,input_data!$1:$1,0)),"")</f>
        <v>4.3216919999999996</v>
      </c>
      <c r="P321" s="251">
        <f>_xlfn.IFNA(INDEX(input_data!$1:$1048576,MATCH($B321,input_data!$B:$B,0),MATCH(P$4,input_data!$1:$1,0)),"")</f>
        <v>870.067249989375</v>
      </c>
      <c r="Q321" s="217">
        <f t="shared" si="5"/>
        <v>3.6729638822818655E-2</v>
      </c>
    </row>
    <row r="322" spans="1:17" ht="16.5" x14ac:dyDescent="0.35">
      <c r="A322" s="263" t="s">
        <v>1789</v>
      </c>
      <c r="B322" s="88" t="s">
        <v>922</v>
      </c>
      <c r="C322" s="88" t="s">
        <v>1363</v>
      </c>
      <c r="D322" s="265"/>
      <c r="E322" s="89" t="s">
        <v>923</v>
      </c>
      <c r="F322" s="251">
        <f>_xlfn.IFNA(INDEX(input_data!$1:$1048576,MATCH($B322,input_data!$B:$B,0),MATCH(F$4,input_data!$1:$1,0)),"")</f>
        <v>10.6284768669138</v>
      </c>
      <c r="G322" s="252">
        <f>_xlfn.IFNA(INDEX(input_data!$1:$1048576,MATCH($B322,input_data!$B:$B,0),MATCH(G$4,input_data!$1:$1,0)),"")</f>
        <v>1.5432396838339</v>
      </c>
      <c r="H322" s="252">
        <f>_xlfn.IFNA(INDEX(input_data!$1:$1048576,MATCH($B322,input_data!$B:$B,0),MATCH(H$4,input_data!$1:$1,0)),"")</f>
        <v>5.0288869534302401E-2</v>
      </c>
      <c r="I322" s="252">
        <f>_xlfn.IFNA(INDEX(input_data!$1:$1048576,MATCH($B322,input_data!$B:$B,0),MATCH(I$4,input_data!$1:$1,0)),"")</f>
        <v>8.505919488</v>
      </c>
      <c r="J322" s="252">
        <f>_xlfn.IFNA(INDEX(input_data!$1:$1048576,MATCH($B322,input_data!$B:$B,0),MATCH(J$4,input_data!$1:$1,0)),"")</f>
        <v>0</v>
      </c>
      <c r="K322" s="252">
        <f>_xlfn.IFNA(INDEX(input_data!$1:$1048576,MATCH($B322,input_data!$B:$B,0),MATCH(K$4,input_data!$1:$1,0)),"")</f>
        <v>0</v>
      </c>
      <c r="L322" s="252">
        <f>_xlfn.IFNA(INDEX(input_data!$1:$1048576,MATCH($B322,input_data!$B:$B,0),MATCH(L$4,input_data!$1:$1,0)),"")</f>
        <v>0</v>
      </c>
      <c r="M322" s="252">
        <f>_xlfn.IFNA(INDEX(input_data!$1:$1048576,MATCH($B322,input_data!$B:$B,0),MATCH(M$4,input_data!$1:$1,0)),"")</f>
        <v>0.52161279952439299</v>
      </c>
      <c r="N322" s="252">
        <f>_xlfn.IFNA(INDEX(input_data!$1:$1048576,MATCH($B322,input_data!$B:$B,0),MATCH(N$4,input_data!$1:$1,0)),"")</f>
        <v>0</v>
      </c>
      <c r="O322" s="252">
        <f>_xlfn.IFNA(INDEX(input_data!$1:$1048576,MATCH($B322,input_data!$B:$B,0),MATCH(O$4,input_data!$1:$1,0)),"")</f>
        <v>7.1146000000000001E-2</v>
      </c>
      <c r="P322" s="251">
        <f>_xlfn.IFNA(INDEX(input_data!$1:$1048576,MATCH($B322,input_data!$B:$B,0),MATCH(P$4,input_data!$1:$1,0)),"")</f>
        <v>10.692206840892601</v>
      </c>
      <c r="Q322" s="217">
        <f t="shared" si="5"/>
        <v>5.9961530496612792E-3</v>
      </c>
    </row>
    <row r="323" spans="1:17" ht="16.5" x14ac:dyDescent="0.35">
      <c r="A323" s="263" t="s">
        <v>1790</v>
      </c>
      <c r="B323" s="88" t="s">
        <v>924</v>
      </c>
      <c r="C323" s="88" t="s">
        <v>1364</v>
      </c>
      <c r="D323" s="265"/>
      <c r="E323" s="89" t="s">
        <v>925</v>
      </c>
      <c r="F323" s="251">
        <f>_xlfn.IFNA(INDEX(input_data!$1:$1048576,MATCH($B323,input_data!$B:$B,0),MATCH(F$4,input_data!$1:$1,0)),"")</f>
        <v>149.90838498112399</v>
      </c>
      <c r="G323" s="252">
        <f>_xlfn.IFNA(INDEX(input_data!$1:$1048576,MATCH($B323,input_data!$B:$B,0),MATCH(G$4,input_data!$1:$1,0)),"")</f>
        <v>42.442697355506198</v>
      </c>
      <c r="H323" s="252">
        <f>_xlfn.IFNA(INDEX(input_data!$1:$1048576,MATCH($B323,input_data!$B:$B,0),MATCH(H$4,input_data!$1:$1,0)),"")</f>
        <v>1.16768932134185</v>
      </c>
      <c r="I323" s="252">
        <f>_xlfn.IFNA(INDEX(input_data!$1:$1048576,MATCH($B323,input_data!$B:$B,0),MATCH(I$4,input_data!$1:$1,0)),"")</f>
        <v>100.625675117</v>
      </c>
      <c r="J323" s="252">
        <f>_xlfn.IFNA(INDEX(input_data!$1:$1048576,MATCH($B323,input_data!$B:$B,0),MATCH(J$4,input_data!$1:$1,0)),"")</f>
        <v>3.2102034233938999</v>
      </c>
      <c r="K323" s="252">
        <f>_xlfn.IFNA(INDEX(input_data!$1:$1048576,MATCH($B323,input_data!$B:$B,0),MATCH(K$4,input_data!$1:$1,0)),"")</f>
        <v>0.73728199999999999</v>
      </c>
      <c r="L323" s="252">
        <f>_xlfn.IFNA(INDEX(input_data!$1:$1048576,MATCH($B323,input_data!$B:$B,0),MATCH(L$4,input_data!$1:$1,0)),"")</f>
        <v>1.2595240000000001</v>
      </c>
      <c r="M323" s="252">
        <f>_xlfn.IFNA(INDEX(input_data!$1:$1048576,MATCH($B323,input_data!$B:$B,0),MATCH(M$4,input_data!$1:$1,0)),"")</f>
        <v>2.0014014204997999</v>
      </c>
      <c r="N323" s="252">
        <f>_xlfn.IFNA(INDEX(input_data!$1:$1048576,MATCH($B323,input_data!$B:$B,0),MATCH(N$4,input_data!$1:$1,0)),"")</f>
        <v>0</v>
      </c>
      <c r="O323" s="252">
        <f>_xlfn.IFNA(INDEX(input_data!$1:$1048576,MATCH($B323,input_data!$B:$B,0),MATCH(O$4,input_data!$1:$1,0)),"")</f>
        <v>0.33842100000000003</v>
      </c>
      <c r="P323" s="251">
        <f>_xlfn.IFNA(INDEX(input_data!$1:$1048576,MATCH($B323,input_data!$B:$B,0),MATCH(P$4,input_data!$1:$1,0)),"")</f>
        <v>151.78289363774201</v>
      </c>
      <c r="Q323" s="217">
        <f t="shared" si="5"/>
        <v>1.2504361626296312E-2</v>
      </c>
    </row>
    <row r="324" spans="1:17" ht="16.5" x14ac:dyDescent="0.35">
      <c r="A324" s="263" t="s">
        <v>1791</v>
      </c>
      <c r="B324" s="88" t="s">
        <v>926</v>
      </c>
      <c r="C324" s="88" t="s">
        <v>1365</v>
      </c>
      <c r="D324" s="265"/>
      <c r="E324" s="89" t="s">
        <v>927</v>
      </c>
      <c r="F324" s="251">
        <f>_xlfn.IFNA(INDEX(input_data!$1:$1048576,MATCH($B324,input_data!$B:$B,0),MATCH(F$4,input_data!$1:$1,0)),"")</f>
        <v>15.071886474835701</v>
      </c>
      <c r="G324" s="252">
        <f>_xlfn.IFNA(INDEX(input_data!$1:$1048576,MATCH($B324,input_data!$B:$B,0),MATCH(G$4,input_data!$1:$1,0)),"")</f>
        <v>4.3346713278259301</v>
      </c>
      <c r="H324" s="252">
        <f>_xlfn.IFNA(INDEX(input_data!$1:$1048576,MATCH($B324,input_data!$B:$B,0),MATCH(H$4,input_data!$1:$1,0)),"")</f>
        <v>0.1375650534208</v>
      </c>
      <c r="I324" s="252">
        <f>_xlfn.IFNA(INDEX(input_data!$1:$1048576,MATCH($B324,input_data!$B:$B,0),MATCH(I$4,input_data!$1:$1,0)),"")</f>
        <v>8.2577579219999997</v>
      </c>
      <c r="J324" s="252">
        <f>_xlfn.IFNA(INDEX(input_data!$1:$1048576,MATCH($B324,input_data!$B:$B,0),MATCH(J$4,input_data!$1:$1,0)),"")</f>
        <v>0</v>
      </c>
      <c r="K324" s="252">
        <f>_xlfn.IFNA(INDEX(input_data!$1:$1048576,MATCH($B324,input_data!$B:$B,0),MATCH(K$4,input_data!$1:$1,0)),"")</f>
        <v>0</v>
      </c>
      <c r="L324" s="252">
        <f>_xlfn.IFNA(INDEX(input_data!$1:$1048576,MATCH($B324,input_data!$B:$B,0),MATCH(L$4,input_data!$1:$1,0)),"")</f>
        <v>0</v>
      </c>
      <c r="M324" s="252">
        <f>_xlfn.IFNA(INDEX(input_data!$1:$1048576,MATCH($B324,input_data!$B:$B,0),MATCH(M$4,input_data!$1:$1,0)),"")</f>
        <v>1.87472475219045</v>
      </c>
      <c r="N324" s="252">
        <f>_xlfn.IFNA(INDEX(input_data!$1:$1048576,MATCH($B324,input_data!$B:$B,0),MATCH(N$4,input_data!$1:$1,0)),"")</f>
        <v>0</v>
      </c>
      <c r="O324" s="252">
        <f>_xlfn.IFNA(INDEX(input_data!$1:$1048576,MATCH($B324,input_data!$B:$B,0),MATCH(O$4,input_data!$1:$1,0)),"")</f>
        <v>0.17724899999999999</v>
      </c>
      <c r="P324" s="251">
        <f>_xlfn.IFNA(INDEX(input_data!$1:$1048576,MATCH($B324,input_data!$B:$B,0),MATCH(P$4,input_data!$1:$1,0)),"")</f>
        <v>14.781968055437201</v>
      </c>
      <c r="Q324" s="217">
        <f t="shared" si="5"/>
        <v>-1.9235708806761065E-2</v>
      </c>
    </row>
    <row r="325" spans="1:17" ht="16.5" x14ac:dyDescent="0.35">
      <c r="A325" s="263" t="s">
        <v>1792</v>
      </c>
      <c r="B325" s="88" t="s">
        <v>928</v>
      </c>
      <c r="C325" s="88" t="s">
        <v>1366</v>
      </c>
      <c r="D325" s="265"/>
      <c r="E325" s="89" t="s">
        <v>929</v>
      </c>
      <c r="F325" s="251">
        <f>_xlfn.IFNA(INDEX(input_data!$1:$1048576,MATCH($B325,input_data!$B:$B,0),MATCH(F$4,input_data!$1:$1,0)),"")</f>
        <v>145.99107466358299</v>
      </c>
      <c r="G325" s="252">
        <f>_xlfn.IFNA(INDEX(input_data!$1:$1048576,MATCH($B325,input_data!$B:$B,0),MATCH(G$4,input_data!$1:$1,0)),"")</f>
        <v>36.0407520258142</v>
      </c>
      <c r="H325" s="252">
        <f>_xlfn.IFNA(INDEX(input_data!$1:$1048576,MATCH($B325,input_data!$B:$B,0),MATCH(H$4,input_data!$1:$1,0)),"")</f>
        <v>1.0353680399190699</v>
      </c>
      <c r="I325" s="252">
        <f>_xlfn.IFNA(INDEX(input_data!$1:$1048576,MATCH($B325,input_data!$B:$B,0),MATCH(I$4,input_data!$1:$1,0)),"")</f>
        <v>101.8218918</v>
      </c>
      <c r="J325" s="252">
        <f>_xlfn.IFNA(INDEX(input_data!$1:$1048576,MATCH($B325,input_data!$B:$B,0),MATCH(J$4,input_data!$1:$1,0)),"")</f>
        <v>4.4676068962386504</v>
      </c>
      <c r="K325" s="252">
        <f>_xlfn.IFNA(INDEX(input_data!$1:$1048576,MATCH($B325,input_data!$B:$B,0),MATCH(K$4,input_data!$1:$1,0)),"")</f>
        <v>0.76925500000000002</v>
      </c>
      <c r="L325" s="252">
        <f>_xlfn.IFNA(INDEX(input_data!$1:$1048576,MATCH($B325,input_data!$B:$B,0),MATCH(L$4,input_data!$1:$1,0)),"")</f>
        <v>1.3141449999999999</v>
      </c>
      <c r="M325" s="252">
        <f>_xlfn.IFNA(INDEX(input_data!$1:$1048576,MATCH($B325,input_data!$B:$B,0),MATCH(M$4,input_data!$1:$1,0)),"")</f>
        <v>4.9229883967131496</v>
      </c>
      <c r="N325" s="252">
        <f>_xlfn.IFNA(INDEX(input_data!$1:$1048576,MATCH($B325,input_data!$B:$B,0),MATCH(N$4,input_data!$1:$1,0)),"")</f>
        <v>0</v>
      </c>
      <c r="O325" s="252">
        <f>_xlfn.IFNA(INDEX(input_data!$1:$1048576,MATCH($B325,input_data!$B:$B,0),MATCH(O$4,input_data!$1:$1,0)),"")</f>
        <v>0.60433700000000001</v>
      </c>
      <c r="P325" s="251">
        <f>_xlfn.IFNA(INDEX(input_data!$1:$1048576,MATCH($B325,input_data!$B:$B,0),MATCH(P$4,input_data!$1:$1,0)),"")</f>
        <v>150.97634415868501</v>
      </c>
      <c r="Q325" s="217">
        <f t="shared" si="5"/>
        <v>3.4147769009783113E-2</v>
      </c>
    </row>
    <row r="326" spans="1:17" ht="16.5" x14ac:dyDescent="0.35">
      <c r="A326" s="263" t="s">
        <v>1793</v>
      </c>
      <c r="B326" s="88" t="s">
        <v>930</v>
      </c>
      <c r="C326" s="88" t="s">
        <v>1367</v>
      </c>
      <c r="D326" s="265"/>
      <c r="E326" s="89" t="s">
        <v>931</v>
      </c>
      <c r="F326" s="251">
        <f>_xlfn.IFNA(INDEX(input_data!$1:$1048576,MATCH($B326,input_data!$B:$B,0),MATCH(F$4,input_data!$1:$1,0)),"")</f>
        <v>174.31872263974299</v>
      </c>
      <c r="G326" s="252">
        <f>_xlfn.IFNA(INDEX(input_data!$1:$1048576,MATCH($B326,input_data!$B:$B,0),MATCH(G$4,input_data!$1:$1,0)),"")</f>
        <v>68.632761469371999</v>
      </c>
      <c r="H326" s="252">
        <f>_xlfn.IFNA(INDEX(input_data!$1:$1048576,MATCH($B326,input_data!$B:$B,0),MATCH(H$4,input_data!$1:$1,0)),"")</f>
        <v>1.8051512612209</v>
      </c>
      <c r="I326" s="252">
        <f>_xlfn.IFNA(INDEX(input_data!$1:$1048576,MATCH($B326,input_data!$B:$B,0),MATCH(I$4,input_data!$1:$1,0)),"")</f>
        <v>91.548004308000003</v>
      </c>
      <c r="J326" s="252">
        <f>_xlfn.IFNA(INDEX(input_data!$1:$1048576,MATCH($B326,input_data!$B:$B,0),MATCH(J$4,input_data!$1:$1,0)),"")</f>
        <v>11.061110364911199</v>
      </c>
      <c r="K326" s="252">
        <f>_xlfn.IFNA(INDEX(input_data!$1:$1048576,MATCH($B326,input_data!$B:$B,0),MATCH(K$4,input_data!$1:$1,0)),"")</f>
        <v>1.1540360000000001</v>
      </c>
      <c r="L326" s="252">
        <f>_xlfn.IFNA(INDEX(input_data!$1:$1048576,MATCH($B326,input_data!$B:$B,0),MATCH(L$4,input_data!$1:$1,0)),"")</f>
        <v>1.9714780000000001</v>
      </c>
      <c r="M326" s="252">
        <f>_xlfn.IFNA(INDEX(input_data!$1:$1048576,MATCH($B326,input_data!$B:$B,0),MATCH(M$4,input_data!$1:$1,0)),"")</f>
        <v>1.5409298161856699</v>
      </c>
      <c r="N326" s="252">
        <f>_xlfn.IFNA(INDEX(input_data!$1:$1048576,MATCH($B326,input_data!$B:$B,0),MATCH(N$4,input_data!$1:$1,0)),"")</f>
        <v>0</v>
      </c>
      <c r="O326" s="252">
        <f>_xlfn.IFNA(INDEX(input_data!$1:$1048576,MATCH($B326,input_data!$B:$B,0),MATCH(O$4,input_data!$1:$1,0)),"")</f>
        <v>1.0723279999999999</v>
      </c>
      <c r="P326" s="251">
        <f>_xlfn.IFNA(INDEX(input_data!$1:$1048576,MATCH($B326,input_data!$B:$B,0),MATCH(P$4,input_data!$1:$1,0)),"")</f>
        <v>178.78579921969001</v>
      </c>
      <c r="Q326" s="217">
        <f t="shared" si="5"/>
        <v>2.5625913913899678E-2</v>
      </c>
    </row>
    <row r="327" spans="1:17" ht="16.5" x14ac:dyDescent="0.35">
      <c r="A327" s="263" t="s">
        <v>1794</v>
      </c>
      <c r="B327" s="88" t="s">
        <v>932</v>
      </c>
      <c r="C327" s="88" t="s">
        <v>1368</v>
      </c>
      <c r="D327" s="265"/>
      <c r="E327" s="89" t="s">
        <v>933</v>
      </c>
      <c r="F327" s="251">
        <f>_xlfn.IFNA(INDEX(input_data!$1:$1048576,MATCH($B327,input_data!$B:$B,0),MATCH(F$4,input_data!$1:$1,0)),"")</f>
        <v>6.7173229001872397</v>
      </c>
      <c r="G327" s="252">
        <f>_xlfn.IFNA(INDEX(input_data!$1:$1048576,MATCH($B327,input_data!$B:$B,0),MATCH(G$4,input_data!$1:$1,0)),"")</f>
        <v>2.48554394053826</v>
      </c>
      <c r="H327" s="252">
        <f>_xlfn.IFNA(INDEX(input_data!$1:$1048576,MATCH($B327,input_data!$B:$B,0),MATCH(H$4,input_data!$1:$1,0)),"")</f>
        <v>7.4982161766409594E-2</v>
      </c>
      <c r="I327" s="252">
        <f>_xlfn.IFNA(INDEX(input_data!$1:$1048576,MATCH($B327,input_data!$B:$B,0),MATCH(I$4,input_data!$1:$1,0)),"")</f>
        <v>3.8493032899999999</v>
      </c>
      <c r="J327" s="252">
        <f>_xlfn.IFNA(INDEX(input_data!$1:$1048576,MATCH($B327,input_data!$B:$B,0),MATCH(J$4,input_data!$1:$1,0)),"")</f>
        <v>0</v>
      </c>
      <c r="K327" s="252">
        <f>_xlfn.IFNA(INDEX(input_data!$1:$1048576,MATCH($B327,input_data!$B:$B,0),MATCH(K$4,input_data!$1:$1,0)),"")</f>
        <v>0</v>
      </c>
      <c r="L327" s="252">
        <f>_xlfn.IFNA(INDEX(input_data!$1:$1048576,MATCH($B327,input_data!$B:$B,0),MATCH(L$4,input_data!$1:$1,0)),"")</f>
        <v>0</v>
      </c>
      <c r="M327" s="252">
        <f>_xlfn.IFNA(INDEX(input_data!$1:$1048576,MATCH($B327,input_data!$B:$B,0),MATCH(M$4,input_data!$1:$1,0)),"")</f>
        <v>0.33629801378274399</v>
      </c>
      <c r="N327" s="252">
        <f>_xlfn.IFNA(INDEX(input_data!$1:$1048576,MATCH($B327,input_data!$B:$B,0),MATCH(N$4,input_data!$1:$1,0)),"")</f>
        <v>0</v>
      </c>
      <c r="O327" s="252">
        <f>_xlfn.IFNA(INDEX(input_data!$1:$1048576,MATCH($B327,input_data!$B:$B,0),MATCH(O$4,input_data!$1:$1,0)),"")</f>
        <v>8.8939000000000004E-2</v>
      </c>
      <c r="P327" s="251">
        <f>_xlfn.IFNA(INDEX(input_data!$1:$1048576,MATCH($B327,input_data!$B:$B,0),MATCH(P$4,input_data!$1:$1,0)),"")</f>
        <v>6.8350664060874102</v>
      </c>
      <c r="Q327" s="217">
        <f t="shared" si="5"/>
        <v>1.752833794797759E-2</v>
      </c>
    </row>
    <row r="328" spans="1:17" ht="16.5" x14ac:dyDescent="0.35">
      <c r="A328" s="263" t="s">
        <v>1795</v>
      </c>
      <c r="B328" s="88" t="s">
        <v>934</v>
      </c>
      <c r="C328" s="88" t="s">
        <v>1369</v>
      </c>
      <c r="D328" s="265"/>
      <c r="E328" s="89" t="s">
        <v>935</v>
      </c>
      <c r="F328" s="251">
        <f>_xlfn.IFNA(INDEX(input_data!$1:$1048576,MATCH($B328,input_data!$B:$B,0),MATCH(F$4,input_data!$1:$1,0)),"")</f>
        <v>10.5194734267054</v>
      </c>
      <c r="G328" s="252">
        <f>_xlfn.IFNA(INDEX(input_data!$1:$1048576,MATCH($B328,input_data!$B:$B,0),MATCH(G$4,input_data!$1:$1,0)),"")</f>
        <v>1.4357672095276</v>
      </c>
      <c r="H328" s="252">
        <f>_xlfn.IFNA(INDEX(input_data!$1:$1048576,MATCH($B328,input_data!$B:$B,0),MATCH(H$4,input_data!$1:$1,0)),"")</f>
        <v>4.6786711512100898E-2</v>
      </c>
      <c r="I328" s="252">
        <f>_xlfn.IFNA(INDEX(input_data!$1:$1048576,MATCH($B328,input_data!$B:$B,0),MATCH(I$4,input_data!$1:$1,0)),"")</f>
        <v>8.2584488579999995</v>
      </c>
      <c r="J328" s="252">
        <f>_xlfn.IFNA(INDEX(input_data!$1:$1048576,MATCH($B328,input_data!$B:$B,0),MATCH(J$4,input_data!$1:$1,0)),"")</f>
        <v>0</v>
      </c>
      <c r="K328" s="252">
        <f>_xlfn.IFNA(INDEX(input_data!$1:$1048576,MATCH($B328,input_data!$B:$B,0),MATCH(K$4,input_data!$1:$1,0)),"")</f>
        <v>0</v>
      </c>
      <c r="L328" s="252">
        <f>_xlfn.IFNA(INDEX(input_data!$1:$1048576,MATCH($B328,input_data!$B:$B,0),MATCH(L$4,input_data!$1:$1,0)),"")</f>
        <v>0</v>
      </c>
      <c r="M328" s="252">
        <f>_xlfn.IFNA(INDEX(input_data!$1:$1048576,MATCH($B328,input_data!$B:$B,0),MATCH(M$4,input_data!$1:$1,0)),"")</f>
        <v>0.98077585780363596</v>
      </c>
      <c r="N328" s="252">
        <f>_xlfn.IFNA(INDEX(input_data!$1:$1048576,MATCH($B328,input_data!$B:$B,0),MATCH(N$4,input_data!$1:$1,0)),"")</f>
        <v>0</v>
      </c>
      <c r="O328" s="252">
        <f>_xlfn.IFNA(INDEX(input_data!$1:$1048576,MATCH($B328,input_data!$B:$B,0),MATCH(O$4,input_data!$1:$1,0)),"")</f>
        <v>9.7744999999999999E-2</v>
      </c>
      <c r="P328" s="251">
        <f>_xlfn.IFNA(INDEX(input_data!$1:$1048576,MATCH($B328,input_data!$B:$B,0),MATCH(P$4,input_data!$1:$1,0)),"")</f>
        <v>10.8195236368433</v>
      </c>
      <c r="Q328" s="217">
        <f t="shared" si="5"/>
        <v>2.8523310812894387E-2</v>
      </c>
    </row>
    <row r="329" spans="1:17" ht="16.5" x14ac:dyDescent="0.35">
      <c r="A329" s="263" t="s">
        <v>1798</v>
      </c>
      <c r="B329" s="88" t="s">
        <v>939</v>
      </c>
      <c r="C329" s="88" t="s">
        <v>1370</v>
      </c>
      <c r="D329" s="265"/>
      <c r="E329" s="89" t="s">
        <v>940</v>
      </c>
      <c r="F329" s="251">
        <f>_xlfn.IFNA(INDEX(input_data!$1:$1048576,MATCH($B329,input_data!$B:$B,0),MATCH(F$4,input_data!$1:$1,0)),"")</f>
        <v>14.908309448024999</v>
      </c>
      <c r="G329" s="252">
        <f>_xlfn.IFNA(INDEX(input_data!$1:$1048576,MATCH($B329,input_data!$B:$B,0),MATCH(G$4,input_data!$1:$1,0)),"")</f>
        <v>3.3393853376271401</v>
      </c>
      <c r="H329" s="252">
        <f>_xlfn.IFNA(INDEX(input_data!$1:$1048576,MATCH($B329,input_data!$B:$B,0),MATCH(H$4,input_data!$1:$1,0)),"")</f>
        <v>0.108819074138563</v>
      </c>
      <c r="I329" s="252">
        <f>_xlfn.IFNA(INDEX(input_data!$1:$1048576,MATCH($B329,input_data!$B:$B,0),MATCH(I$4,input_data!$1:$1,0)),"")</f>
        <v>8.3755972300000003</v>
      </c>
      <c r="J329" s="252">
        <f>_xlfn.IFNA(INDEX(input_data!$1:$1048576,MATCH($B329,input_data!$B:$B,0),MATCH(J$4,input_data!$1:$1,0)),"")</f>
        <v>0</v>
      </c>
      <c r="K329" s="252">
        <f>_xlfn.IFNA(INDEX(input_data!$1:$1048576,MATCH($B329,input_data!$B:$B,0),MATCH(K$4,input_data!$1:$1,0)),"")</f>
        <v>0</v>
      </c>
      <c r="L329" s="252">
        <f>_xlfn.IFNA(INDEX(input_data!$1:$1048576,MATCH($B329,input_data!$B:$B,0),MATCH(L$4,input_data!$1:$1,0)),"")</f>
        <v>0</v>
      </c>
      <c r="M329" s="252">
        <f>_xlfn.IFNA(INDEX(input_data!$1:$1048576,MATCH($B329,input_data!$B:$B,0),MATCH(M$4,input_data!$1:$1,0)),"")</f>
        <v>2.6144374402400499</v>
      </c>
      <c r="N329" s="252">
        <f>_xlfn.IFNA(INDEX(input_data!$1:$1048576,MATCH($B329,input_data!$B:$B,0),MATCH(N$4,input_data!$1:$1,0)),"")</f>
        <v>4.8200214991080702E-2</v>
      </c>
      <c r="O329" s="252">
        <f>_xlfn.IFNA(INDEX(input_data!$1:$1048576,MATCH($B329,input_data!$B:$B,0),MATCH(O$4,input_data!$1:$1,0)),"")</f>
        <v>0.201705</v>
      </c>
      <c r="P329" s="251">
        <f>_xlfn.IFNA(INDEX(input_data!$1:$1048576,MATCH($B329,input_data!$B:$B,0),MATCH(P$4,input_data!$1:$1,0)),"")</f>
        <v>14.6881442969968</v>
      </c>
      <c r="Q329" s="217">
        <f t="shared" si="5"/>
        <v>-1.4767948827180133E-2</v>
      </c>
    </row>
    <row r="330" spans="1:17" ht="16.5" x14ac:dyDescent="0.35">
      <c r="A330" s="263" t="s">
        <v>1799</v>
      </c>
      <c r="B330" s="88" t="s">
        <v>941</v>
      </c>
      <c r="C330" s="88" t="s">
        <v>1371</v>
      </c>
      <c r="D330" s="265"/>
      <c r="E330" s="89" t="s">
        <v>942</v>
      </c>
      <c r="F330" s="251">
        <f>_xlfn.IFNA(INDEX(input_data!$1:$1048576,MATCH($B330,input_data!$B:$B,0),MATCH(F$4,input_data!$1:$1,0)),"")</f>
        <v>128.93373446462101</v>
      </c>
      <c r="G330" s="252">
        <f>_xlfn.IFNA(INDEX(input_data!$1:$1048576,MATCH($B330,input_data!$B:$B,0),MATCH(G$4,input_data!$1:$1,0)),"")</f>
        <v>47.931082304549598</v>
      </c>
      <c r="H330" s="252">
        <f>_xlfn.IFNA(INDEX(input_data!$1:$1048576,MATCH($B330,input_data!$B:$B,0),MATCH(H$4,input_data!$1:$1,0)),"")</f>
        <v>1.24217882231732</v>
      </c>
      <c r="I330" s="252">
        <f>_xlfn.IFNA(INDEX(input_data!$1:$1048576,MATCH($B330,input_data!$B:$B,0),MATCH(I$4,input_data!$1:$1,0)),"")</f>
        <v>65.910882465</v>
      </c>
      <c r="J330" s="252">
        <f>_xlfn.IFNA(INDEX(input_data!$1:$1048576,MATCH($B330,input_data!$B:$B,0),MATCH(J$4,input_data!$1:$1,0)),"")</f>
        <v>6.8192383849214702</v>
      </c>
      <c r="K330" s="252">
        <f>_xlfn.IFNA(INDEX(input_data!$1:$1048576,MATCH($B330,input_data!$B:$B,0),MATCH(K$4,input_data!$1:$1,0)),"")</f>
        <v>0.77429099999999995</v>
      </c>
      <c r="L330" s="252">
        <f>_xlfn.IFNA(INDEX(input_data!$1:$1048576,MATCH($B330,input_data!$B:$B,0),MATCH(L$4,input_data!$1:$1,0)),"")</f>
        <v>1.322746</v>
      </c>
      <c r="M330" s="252">
        <f>_xlfn.IFNA(INDEX(input_data!$1:$1048576,MATCH($B330,input_data!$B:$B,0),MATCH(M$4,input_data!$1:$1,0)),"")</f>
        <v>6.1869333212577402</v>
      </c>
      <c r="N330" s="252">
        <f>_xlfn.IFNA(INDEX(input_data!$1:$1048576,MATCH($B330,input_data!$B:$B,0),MATCH(N$4,input_data!$1:$1,0)),"")</f>
        <v>0</v>
      </c>
      <c r="O330" s="252">
        <f>_xlfn.IFNA(INDEX(input_data!$1:$1048576,MATCH($B330,input_data!$B:$B,0),MATCH(O$4,input_data!$1:$1,0)),"")</f>
        <v>1.1131340000000001</v>
      </c>
      <c r="P330" s="251">
        <f>_xlfn.IFNA(INDEX(input_data!$1:$1048576,MATCH($B330,input_data!$B:$B,0),MATCH(P$4,input_data!$1:$1,0)),"")</f>
        <v>131.300486298046</v>
      </c>
      <c r="Q330" s="217">
        <f t="shared" si="5"/>
        <v>1.8356342839618955E-2</v>
      </c>
    </row>
    <row r="331" spans="1:17" ht="16.5" x14ac:dyDescent="0.35">
      <c r="A331" s="263" t="s">
        <v>1800</v>
      </c>
      <c r="B331" s="88" t="s">
        <v>943</v>
      </c>
      <c r="C331" s="88" t="s">
        <v>1372</v>
      </c>
      <c r="D331" s="265"/>
      <c r="E331" s="89" t="s">
        <v>944</v>
      </c>
      <c r="F331" s="251">
        <f>_xlfn.IFNA(INDEX(input_data!$1:$1048576,MATCH($B331,input_data!$B:$B,0),MATCH(F$4,input_data!$1:$1,0)),"")</f>
        <v>15.233655266734599</v>
      </c>
      <c r="G331" s="252">
        <f>_xlfn.IFNA(INDEX(input_data!$1:$1048576,MATCH($B331,input_data!$B:$B,0),MATCH(G$4,input_data!$1:$1,0)),"")</f>
        <v>5.3997392468259999</v>
      </c>
      <c r="H331" s="252">
        <f>_xlfn.IFNA(INDEX(input_data!$1:$1048576,MATCH($B331,input_data!$B:$B,0),MATCH(H$4,input_data!$1:$1,0)),"")</f>
        <v>0.16221002201389101</v>
      </c>
      <c r="I331" s="252">
        <f>_xlfn.IFNA(INDEX(input_data!$1:$1048576,MATCH($B331,input_data!$B:$B,0),MATCH(I$4,input_data!$1:$1,0)),"")</f>
        <v>7.9553897280000001</v>
      </c>
      <c r="J331" s="252">
        <f>_xlfn.IFNA(INDEX(input_data!$1:$1048576,MATCH($B331,input_data!$B:$B,0),MATCH(J$4,input_data!$1:$1,0)),"")</f>
        <v>0</v>
      </c>
      <c r="K331" s="252">
        <f>_xlfn.IFNA(INDEX(input_data!$1:$1048576,MATCH($B331,input_data!$B:$B,0),MATCH(K$4,input_data!$1:$1,0)),"")</f>
        <v>0</v>
      </c>
      <c r="L331" s="252">
        <f>_xlfn.IFNA(INDEX(input_data!$1:$1048576,MATCH($B331,input_data!$B:$B,0),MATCH(L$4,input_data!$1:$1,0)),"")</f>
        <v>0</v>
      </c>
      <c r="M331" s="252">
        <f>_xlfn.IFNA(INDEX(input_data!$1:$1048576,MATCH($B331,input_data!$B:$B,0),MATCH(M$4,input_data!$1:$1,0)),"")</f>
        <v>1.1843096666489199</v>
      </c>
      <c r="N331" s="252">
        <f>_xlfn.IFNA(INDEX(input_data!$1:$1048576,MATCH($B331,input_data!$B:$B,0),MATCH(N$4,input_data!$1:$1,0)),"")</f>
        <v>0</v>
      </c>
      <c r="O331" s="252">
        <f>_xlfn.IFNA(INDEX(input_data!$1:$1048576,MATCH($B331,input_data!$B:$B,0),MATCH(O$4,input_data!$1:$1,0)),"")</f>
        <v>0.24104800000000001</v>
      </c>
      <c r="P331" s="251">
        <f>_xlfn.IFNA(INDEX(input_data!$1:$1048576,MATCH($B331,input_data!$B:$B,0),MATCH(P$4,input_data!$1:$1,0)),"")</f>
        <v>14.9426966634888</v>
      </c>
      <c r="Q331" s="217">
        <f t="shared" ref="Q331:Q383" si="6">IFERROR(P331/F331-1,0)</f>
        <v>-1.9099723484038655E-2</v>
      </c>
    </row>
    <row r="332" spans="1:17" ht="16.5" x14ac:dyDescent="0.35">
      <c r="A332" s="263" t="s">
        <v>1801</v>
      </c>
      <c r="B332" s="88" t="s">
        <v>945</v>
      </c>
      <c r="C332" s="88" t="s">
        <v>1373</v>
      </c>
      <c r="D332" s="265"/>
      <c r="E332" s="89" t="s">
        <v>946</v>
      </c>
      <c r="F332" s="251">
        <f>_xlfn.IFNA(INDEX(input_data!$1:$1048576,MATCH($B332,input_data!$B:$B,0),MATCH(F$4,input_data!$1:$1,0)),"")</f>
        <v>13.4918815527673</v>
      </c>
      <c r="G332" s="252">
        <f>_xlfn.IFNA(INDEX(input_data!$1:$1048576,MATCH($B332,input_data!$B:$B,0),MATCH(G$4,input_data!$1:$1,0)),"")</f>
        <v>2.3431042792108299</v>
      </c>
      <c r="H332" s="252">
        <f>_xlfn.IFNA(INDEX(input_data!$1:$1048576,MATCH($B332,input_data!$B:$B,0),MATCH(H$4,input_data!$1:$1,0)),"")</f>
        <v>7.6353703599538206E-2</v>
      </c>
      <c r="I332" s="252">
        <f>_xlfn.IFNA(INDEX(input_data!$1:$1048576,MATCH($B332,input_data!$B:$B,0),MATCH(I$4,input_data!$1:$1,0)),"")</f>
        <v>7.2709613400000004</v>
      </c>
      <c r="J332" s="252">
        <f>_xlfn.IFNA(INDEX(input_data!$1:$1048576,MATCH($B332,input_data!$B:$B,0),MATCH(J$4,input_data!$1:$1,0)),"")</f>
        <v>0</v>
      </c>
      <c r="K332" s="252">
        <f>_xlfn.IFNA(INDEX(input_data!$1:$1048576,MATCH($B332,input_data!$B:$B,0),MATCH(K$4,input_data!$1:$1,0)),"")</f>
        <v>0</v>
      </c>
      <c r="L332" s="252">
        <f>_xlfn.IFNA(INDEX(input_data!$1:$1048576,MATCH($B332,input_data!$B:$B,0),MATCH(L$4,input_data!$1:$1,0)),"")</f>
        <v>0</v>
      </c>
      <c r="M332" s="252">
        <f>_xlfn.IFNA(INDEX(input_data!$1:$1048576,MATCH($B332,input_data!$B:$B,0),MATCH(M$4,input_data!$1:$1,0)),"")</f>
        <v>3.7881809611897101</v>
      </c>
      <c r="N332" s="252">
        <f>_xlfn.IFNA(INDEX(input_data!$1:$1048576,MATCH($B332,input_data!$B:$B,0),MATCH(N$4,input_data!$1:$1,0)),"")</f>
        <v>0</v>
      </c>
      <c r="O332" s="252">
        <f>_xlfn.IFNA(INDEX(input_data!$1:$1048576,MATCH($B332,input_data!$B:$B,0),MATCH(O$4,input_data!$1:$1,0)),"")</f>
        <v>0.18021499999999999</v>
      </c>
      <c r="P332" s="251">
        <f>_xlfn.IFNA(INDEX(input_data!$1:$1048576,MATCH($B332,input_data!$B:$B,0),MATCH(P$4,input_data!$1:$1,0)),"")</f>
        <v>13.6588152840001</v>
      </c>
      <c r="Q332" s="217">
        <f t="shared" si="6"/>
        <v>1.2372902221229554E-2</v>
      </c>
    </row>
    <row r="333" spans="1:17" ht="16.5" x14ac:dyDescent="0.35">
      <c r="A333" s="263" t="s">
        <v>1802</v>
      </c>
      <c r="B333" s="88" t="s">
        <v>947</v>
      </c>
      <c r="C333" s="88" t="s">
        <v>1374</v>
      </c>
      <c r="D333" s="265"/>
      <c r="E333" s="89" t="s">
        <v>948</v>
      </c>
      <c r="F333" s="251">
        <f>_xlfn.IFNA(INDEX(input_data!$1:$1048576,MATCH($B333,input_data!$B:$B,0),MATCH(F$4,input_data!$1:$1,0)),"")</f>
        <v>9.2686035725508997</v>
      </c>
      <c r="G333" s="252">
        <f>_xlfn.IFNA(INDEX(input_data!$1:$1048576,MATCH($B333,input_data!$B:$B,0),MATCH(G$4,input_data!$1:$1,0)),"")</f>
        <v>1.83942116482283</v>
      </c>
      <c r="H333" s="252">
        <f>_xlfn.IFNA(INDEX(input_data!$1:$1048576,MATCH($B333,input_data!$B:$B,0),MATCH(H$4,input_data!$1:$1,0)),"")</f>
        <v>5.9197881227900102E-2</v>
      </c>
      <c r="I333" s="252">
        <f>_xlfn.IFNA(INDEX(input_data!$1:$1048576,MATCH($B333,input_data!$B:$B,0),MATCH(I$4,input_data!$1:$1,0)),"")</f>
        <v>4.1280656000000002</v>
      </c>
      <c r="J333" s="252">
        <f>_xlfn.IFNA(INDEX(input_data!$1:$1048576,MATCH($B333,input_data!$B:$B,0),MATCH(J$4,input_data!$1:$1,0)),"")</f>
        <v>0</v>
      </c>
      <c r="K333" s="252">
        <f>_xlfn.IFNA(INDEX(input_data!$1:$1048576,MATCH($B333,input_data!$B:$B,0),MATCH(K$4,input_data!$1:$1,0)),"")</f>
        <v>0</v>
      </c>
      <c r="L333" s="252">
        <f>_xlfn.IFNA(INDEX(input_data!$1:$1048576,MATCH($B333,input_data!$B:$B,0),MATCH(L$4,input_data!$1:$1,0)),"")</f>
        <v>0</v>
      </c>
      <c r="M333" s="252">
        <f>_xlfn.IFNA(INDEX(input_data!$1:$1048576,MATCH($B333,input_data!$B:$B,0),MATCH(M$4,input_data!$1:$1,0)),"")</f>
        <v>3.2733986077569002</v>
      </c>
      <c r="N333" s="252">
        <f>_xlfn.IFNA(INDEX(input_data!$1:$1048576,MATCH($B333,input_data!$B:$B,0),MATCH(N$4,input_data!$1:$1,0)),"")</f>
        <v>1.37785627170751E-2</v>
      </c>
      <c r="O333" s="252">
        <f>_xlfn.IFNA(INDEX(input_data!$1:$1048576,MATCH($B333,input_data!$B:$B,0),MATCH(O$4,input_data!$1:$1,0)),"")</f>
        <v>0.10453999999999999</v>
      </c>
      <c r="P333" s="251">
        <f>_xlfn.IFNA(INDEX(input_data!$1:$1048576,MATCH($B333,input_data!$B:$B,0),MATCH(P$4,input_data!$1:$1,0)),"")</f>
        <v>9.4184018165247103</v>
      </c>
      <c r="Q333" s="217">
        <f t="shared" si="6"/>
        <v>1.6161899988628381E-2</v>
      </c>
    </row>
    <row r="334" spans="1:17" ht="16.5" x14ac:dyDescent="0.35">
      <c r="A334" s="263" t="s">
        <v>1803</v>
      </c>
      <c r="B334" s="88" t="s">
        <v>949</v>
      </c>
      <c r="C334" s="88" t="s">
        <v>1375</v>
      </c>
      <c r="D334" s="265"/>
      <c r="E334" s="89" t="s">
        <v>950</v>
      </c>
      <c r="F334" s="251">
        <f>_xlfn.IFNA(INDEX(input_data!$1:$1048576,MATCH($B334,input_data!$B:$B,0),MATCH(F$4,input_data!$1:$1,0)),"")</f>
        <v>16.762620644871799</v>
      </c>
      <c r="G334" s="252">
        <f>_xlfn.IFNA(INDEX(input_data!$1:$1048576,MATCH($B334,input_data!$B:$B,0),MATCH(G$4,input_data!$1:$1,0)),"")</f>
        <v>5.0702850422114496</v>
      </c>
      <c r="H334" s="252">
        <f>_xlfn.IFNA(INDEX(input_data!$1:$1048576,MATCH($B334,input_data!$B:$B,0),MATCH(H$4,input_data!$1:$1,0)),"")</f>
        <v>0.162047468142763</v>
      </c>
      <c r="I334" s="252">
        <f>_xlfn.IFNA(INDEX(input_data!$1:$1048576,MATCH($B334,input_data!$B:$B,0),MATCH(I$4,input_data!$1:$1,0)),"")</f>
        <v>10.205163926999999</v>
      </c>
      <c r="J334" s="252">
        <f>_xlfn.IFNA(INDEX(input_data!$1:$1048576,MATCH($B334,input_data!$B:$B,0),MATCH(J$4,input_data!$1:$1,0)),"")</f>
        <v>0</v>
      </c>
      <c r="K334" s="252">
        <f>_xlfn.IFNA(INDEX(input_data!$1:$1048576,MATCH($B334,input_data!$B:$B,0),MATCH(K$4,input_data!$1:$1,0)),"")</f>
        <v>0</v>
      </c>
      <c r="L334" s="252">
        <f>_xlfn.IFNA(INDEX(input_data!$1:$1048576,MATCH($B334,input_data!$B:$B,0),MATCH(L$4,input_data!$1:$1,0)),"")</f>
        <v>0</v>
      </c>
      <c r="M334" s="252">
        <f>_xlfn.IFNA(INDEX(input_data!$1:$1048576,MATCH($B334,input_data!$B:$B,0),MATCH(M$4,input_data!$1:$1,0)),"")</f>
        <v>0.59975783762411194</v>
      </c>
      <c r="N334" s="252">
        <f>_xlfn.IFNA(INDEX(input_data!$1:$1048576,MATCH($B334,input_data!$B:$B,0),MATCH(N$4,input_data!$1:$1,0)),"")</f>
        <v>0</v>
      </c>
      <c r="O334" s="252">
        <f>_xlfn.IFNA(INDEX(input_data!$1:$1048576,MATCH($B334,input_data!$B:$B,0),MATCH(O$4,input_data!$1:$1,0)),"")</f>
        <v>0.24169299999999999</v>
      </c>
      <c r="P334" s="251">
        <f>_xlfn.IFNA(INDEX(input_data!$1:$1048576,MATCH($B334,input_data!$B:$B,0),MATCH(P$4,input_data!$1:$1,0)),"")</f>
        <v>16.278947274978201</v>
      </c>
      <c r="Q334" s="217">
        <f t="shared" si="6"/>
        <v>-2.8854281209398369E-2</v>
      </c>
    </row>
    <row r="335" spans="1:17" ht="16.5" x14ac:dyDescent="0.35">
      <c r="A335" s="263" t="s">
        <v>1804</v>
      </c>
      <c r="B335" s="88" t="s">
        <v>951</v>
      </c>
      <c r="C335" s="88" t="s">
        <v>1376</v>
      </c>
      <c r="D335" s="265"/>
      <c r="E335" s="89" t="s">
        <v>952</v>
      </c>
      <c r="F335" s="251">
        <f>_xlfn.IFNA(INDEX(input_data!$1:$1048576,MATCH($B335,input_data!$B:$B,0),MATCH(F$4,input_data!$1:$1,0)),"")</f>
        <v>9.6341393955003998</v>
      </c>
      <c r="G335" s="252">
        <f>_xlfn.IFNA(INDEX(input_data!$1:$1048576,MATCH($B335,input_data!$B:$B,0),MATCH(G$4,input_data!$1:$1,0)),"")</f>
        <v>1.96281861142827</v>
      </c>
      <c r="H335" s="252">
        <f>_xlfn.IFNA(INDEX(input_data!$1:$1048576,MATCH($B335,input_data!$B:$B,0),MATCH(H$4,input_data!$1:$1,0)),"")</f>
        <v>6.3961502612734006E-2</v>
      </c>
      <c r="I335" s="252">
        <f>_xlfn.IFNA(INDEX(input_data!$1:$1048576,MATCH($B335,input_data!$B:$B,0),MATCH(I$4,input_data!$1:$1,0)),"")</f>
        <v>6.79811619</v>
      </c>
      <c r="J335" s="252">
        <f>_xlfn.IFNA(INDEX(input_data!$1:$1048576,MATCH($B335,input_data!$B:$B,0),MATCH(J$4,input_data!$1:$1,0)),"")</f>
        <v>0</v>
      </c>
      <c r="K335" s="252">
        <f>_xlfn.IFNA(INDEX(input_data!$1:$1048576,MATCH($B335,input_data!$B:$B,0),MATCH(K$4,input_data!$1:$1,0)),"")</f>
        <v>0</v>
      </c>
      <c r="L335" s="252">
        <f>_xlfn.IFNA(INDEX(input_data!$1:$1048576,MATCH($B335,input_data!$B:$B,0),MATCH(L$4,input_data!$1:$1,0)),"")</f>
        <v>0</v>
      </c>
      <c r="M335" s="252">
        <f>_xlfn.IFNA(INDEX(input_data!$1:$1048576,MATCH($B335,input_data!$B:$B,0),MATCH(M$4,input_data!$1:$1,0)),"")</f>
        <v>0.71670009048026195</v>
      </c>
      <c r="N335" s="252">
        <f>_xlfn.IFNA(INDEX(input_data!$1:$1048576,MATCH($B335,input_data!$B:$B,0),MATCH(N$4,input_data!$1:$1,0)),"")</f>
        <v>0</v>
      </c>
      <c r="O335" s="252">
        <f>_xlfn.IFNA(INDEX(input_data!$1:$1048576,MATCH($B335,input_data!$B:$B,0),MATCH(O$4,input_data!$1:$1,0)),"")</f>
        <v>8.9193999999999996E-2</v>
      </c>
      <c r="P335" s="251">
        <f>_xlfn.IFNA(INDEX(input_data!$1:$1048576,MATCH($B335,input_data!$B:$B,0),MATCH(P$4,input_data!$1:$1,0)),"")</f>
        <v>9.6307903945212701</v>
      </c>
      <c r="Q335" s="217">
        <f t="shared" si="6"/>
        <v>-3.4761807377359233E-4</v>
      </c>
    </row>
    <row r="336" spans="1:17" ht="16.5" x14ac:dyDescent="0.35">
      <c r="A336" s="263" t="s">
        <v>1805</v>
      </c>
      <c r="B336" s="88" t="s">
        <v>953</v>
      </c>
      <c r="C336" s="88" t="s">
        <v>1377</v>
      </c>
      <c r="D336" s="265"/>
      <c r="E336" s="89" t="s">
        <v>954</v>
      </c>
      <c r="F336" s="251">
        <f>_xlfn.IFNA(INDEX(input_data!$1:$1048576,MATCH($B336,input_data!$B:$B,0),MATCH(F$4,input_data!$1:$1,0)),"")</f>
        <v>117.47220042775101</v>
      </c>
      <c r="G336" s="252">
        <f>_xlfn.IFNA(INDEX(input_data!$1:$1048576,MATCH($B336,input_data!$B:$B,0),MATCH(G$4,input_data!$1:$1,0)),"")</f>
        <v>39.372022605871202</v>
      </c>
      <c r="H336" s="252">
        <f>_xlfn.IFNA(INDEX(input_data!$1:$1048576,MATCH($B336,input_data!$B:$B,0),MATCH(H$4,input_data!$1:$1,0)),"")</f>
        <v>1.0647558842068701</v>
      </c>
      <c r="I336" s="252">
        <f>_xlfn.IFNA(INDEX(input_data!$1:$1048576,MATCH($B336,input_data!$B:$B,0),MATCH(I$4,input_data!$1:$1,0)),"")</f>
        <v>66.062077380000005</v>
      </c>
      <c r="J336" s="252">
        <f>_xlfn.IFNA(INDEX(input_data!$1:$1048576,MATCH($B336,input_data!$B:$B,0),MATCH(J$4,input_data!$1:$1,0)),"")</f>
        <v>4.7515060148075898</v>
      </c>
      <c r="K336" s="252">
        <f>_xlfn.IFNA(INDEX(input_data!$1:$1048576,MATCH($B336,input_data!$B:$B,0),MATCH(K$4,input_data!$1:$1,0)),"")</f>
        <v>0.65420400000000001</v>
      </c>
      <c r="L336" s="252">
        <f>_xlfn.IFNA(INDEX(input_data!$1:$1048576,MATCH($B336,input_data!$B:$B,0),MATCH(L$4,input_data!$1:$1,0)),"")</f>
        <v>1.117599</v>
      </c>
      <c r="M336" s="252">
        <f>_xlfn.IFNA(INDEX(input_data!$1:$1048576,MATCH($B336,input_data!$B:$B,0),MATCH(M$4,input_data!$1:$1,0)),"")</f>
        <v>3.1065553088097499</v>
      </c>
      <c r="N336" s="252">
        <f>_xlfn.IFNA(INDEX(input_data!$1:$1048576,MATCH($B336,input_data!$B:$B,0),MATCH(N$4,input_data!$1:$1,0)),"")</f>
        <v>0</v>
      </c>
      <c r="O336" s="252">
        <f>_xlfn.IFNA(INDEX(input_data!$1:$1048576,MATCH($B336,input_data!$B:$B,0),MATCH(O$4,input_data!$1:$1,0)),"")</f>
        <v>0.52192899999999998</v>
      </c>
      <c r="P336" s="251">
        <f>_xlfn.IFNA(INDEX(input_data!$1:$1048576,MATCH($B336,input_data!$B:$B,0),MATCH(P$4,input_data!$1:$1,0)),"")</f>
        <v>116.650649193695</v>
      </c>
      <c r="Q336" s="217">
        <f t="shared" si="6"/>
        <v>-6.9935800220349842E-3</v>
      </c>
    </row>
    <row r="337" spans="1:17" ht="16.5" x14ac:dyDescent="0.35">
      <c r="A337" s="263" t="s">
        <v>1806</v>
      </c>
      <c r="B337" s="88" t="s">
        <v>955</v>
      </c>
      <c r="C337" s="88" t="s">
        <v>1378</v>
      </c>
      <c r="D337" s="265"/>
      <c r="E337" s="89" t="s">
        <v>956</v>
      </c>
      <c r="F337" s="251">
        <f>_xlfn.IFNA(INDEX(input_data!$1:$1048576,MATCH($B337,input_data!$B:$B,0),MATCH(F$4,input_data!$1:$1,0)),"")</f>
        <v>15.8789617588188</v>
      </c>
      <c r="G337" s="252">
        <f>_xlfn.IFNA(INDEX(input_data!$1:$1048576,MATCH($B337,input_data!$B:$B,0),MATCH(G$4,input_data!$1:$1,0)),"")</f>
        <v>2.26484980741929</v>
      </c>
      <c r="H337" s="252">
        <f>_xlfn.IFNA(INDEX(input_data!$1:$1048576,MATCH($B337,input_data!$B:$B,0),MATCH(H$4,input_data!$1:$1,0)),"")</f>
        <v>7.3803659712237707E-2</v>
      </c>
      <c r="I337" s="252">
        <f>_xlfn.IFNA(INDEX(input_data!$1:$1048576,MATCH($B337,input_data!$B:$B,0),MATCH(I$4,input_data!$1:$1,0)),"")</f>
        <v>10.646915699999999</v>
      </c>
      <c r="J337" s="252">
        <f>_xlfn.IFNA(INDEX(input_data!$1:$1048576,MATCH($B337,input_data!$B:$B,0),MATCH(J$4,input_data!$1:$1,0)),"")</f>
        <v>0</v>
      </c>
      <c r="K337" s="252">
        <f>_xlfn.IFNA(INDEX(input_data!$1:$1048576,MATCH($B337,input_data!$B:$B,0),MATCH(K$4,input_data!$1:$1,0)),"")</f>
        <v>0</v>
      </c>
      <c r="L337" s="252">
        <f>_xlfn.IFNA(INDEX(input_data!$1:$1048576,MATCH($B337,input_data!$B:$B,0),MATCH(L$4,input_data!$1:$1,0)),"")</f>
        <v>0</v>
      </c>
      <c r="M337" s="252">
        <f>_xlfn.IFNA(INDEX(input_data!$1:$1048576,MATCH($B337,input_data!$B:$B,0),MATCH(M$4,input_data!$1:$1,0)),"")</f>
        <v>3.4574278942265901</v>
      </c>
      <c r="N337" s="252">
        <f>_xlfn.IFNA(INDEX(input_data!$1:$1048576,MATCH($B337,input_data!$B:$B,0),MATCH(N$4,input_data!$1:$1,0)),"")</f>
        <v>0</v>
      </c>
      <c r="O337" s="252">
        <f>_xlfn.IFNA(INDEX(input_data!$1:$1048576,MATCH($B337,input_data!$B:$B,0),MATCH(O$4,input_data!$1:$1,0)),"")</f>
        <v>0.122456</v>
      </c>
      <c r="P337" s="251">
        <f>_xlfn.IFNA(INDEX(input_data!$1:$1048576,MATCH($B337,input_data!$B:$B,0),MATCH(P$4,input_data!$1:$1,0)),"")</f>
        <v>16.565453061358099</v>
      </c>
      <c r="Q337" s="217">
        <f t="shared" si="6"/>
        <v>4.3232757466528771E-2</v>
      </c>
    </row>
    <row r="338" spans="1:17" ht="16.5" x14ac:dyDescent="0.35">
      <c r="A338" s="263" t="s">
        <v>1807</v>
      </c>
      <c r="B338" s="88" t="s">
        <v>957</v>
      </c>
      <c r="C338" s="88" t="s">
        <v>1379</v>
      </c>
      <c r="D338" s="265"/>
      <c r="E338" s="89" t="s">
        <v>958</v>
      </c>
      <c r="F338" s="251">
        <f>_xlfn.IFNA(INDEX(input_data!$1:$1048576,MATCH($B338,input_data!$B:$B,0),MATCH(F$4,input_data!$1:$1,0)),"")</f>
        <v>117.45776067758101</v>
      </c>
      <c r="G338" s="252">
        <f>_xlfn.IFNA(INDEX(input_data!$1:$1048576,MATCH($B338,input_data!$B:$B,0),MATCH(G$4,input_data!$1:$1,0)),"")</f>
        <v>38.439959405828802</v>
      </c>
      <c r="H338" s="252">
        <f>_xlfn.IFNA(INDEX(input_data!$1:$1048576,MATCH($B338,input_data!$B:$B,0),MATCH(H$4,input_data!$1:$1,0)),"")</f>
        <v>1.0433837295780899</v>
      </c>
      <c r="I338" s="252">
        <f>_xlfn.IFNA(INDEX(input_data!$1:$1048576,MATCH($B338,input_data!$B:$B,0),MATCH(I$4,input_data!$1:$1,0)),"")</f>
        <v>68.688326783999997</v>
      </c>
      <c r="J338" s="252">
        <f>_xlfn.IFNA(INDEX(input_data!$1:$1048576,MATCH($B338,input_data!$B:$B,0),MATCH(J$4,input_data!$1:$1,0)),"")</f>
        <v>7.7491425217433001</v>
      </c>
      <c r="K338" s="252">
        <f>_xlfn.IFNA(INDEX(input_data!$1:$1048576,MATCH($B338,input_data!$B:$B,0),MATCH(K$4,input_data!$1:$1,0)),"")</f>
        <v>0.82857999999999998</v>
      </c>
      <c r="L338" s="252">
        <f>_xlfn.IFNA(INDEX(input_data!$1:$1048576,MATCH($B338,input_data!$B:$B,0),MATCH(L$4,input_data!$1:$1,0)),"")</f>
        <v>1.4154899999999999</v>
      </c>
      <c r="M338" s="252">
        <f>_xlfn.IFNA(INDEX(input_data!$1:$1048576,MATCH($B338,input_data!$B:$B,0),MATCH(M$4,input_data!$1:$1,0)),"")</f>
        <v>0.97919786709129197</v>
      </c>
      <c r="N338" s="252">
        <f>_xlfn.IFNA(INDEX(input_data!$1:$1048576,MATCH($B338,input_data!$B:$B,0),MATCH(N$4,input_data!$1:$1,0)),"")</f>
        <v>0</v>
      </c>
      <c r="O338" s="252">
        <f>_xlfn.IFNA(INDEX(input_data!$1:$1048576,MATCH($B338,input_data!$B:$B,0),MATCH(O$4,input_data!$1:$1,0)),"")</f>
        <v>0.721553</v>
      </c>
      <c r="P338" s="251">
        <f>_xlfn.IFNA(INDEX(input_data!$1:$1048576,MATCH($B338,input_data!$B:$B,0),MATCH(P$4,input_data!$1:$1,0)),"")</f>
        <v>119.865633308241</v>
      </c>
      <c r="Q338" s="217">
        <f t="shared" si="6"/>
        <v>2.0499902405508585E-2</v>
      </c>
    </row>
    <row r="339" spans="1:17" ht="16.5" x14ac:dyDescent="0.35">
      <c r="A339" s="263" t="s">
        <v>1808</v>
      </c>
      <c r="B339" s="88" t="s">
        <v>959</v>
      </c>
      <c r="C339" s="88" t="s">
        <v>1380</v>
      </c>
      <c r="D339" s="265"/>
      <c r="E339" s="89" t="s">
        <v>960</v>
      </c>
      <c r="F339" s="251">
        <f>_xlfn.IFNA(INDEX(input_data!$1:$1048576,MATCH($B339,input_data!$B:$B,0),MATCH(F$4,input_data!$1:$1,0)),"")</f>
        <v>8.4982418395173696</v>
      </c>
      <c r="G339" s="252">
        <f>_xlfn.IFNA(INDEX(input_data!$1:$1048576,MATCH($B339,input_data!$B:$B,0),MATCH(G$4,input_data!$1:$1,0)),"")</f>
        <v>2.47303689833165</v>
      </c>
      <c r="H339" s="252">
        <f>_xlfn.IFNA(INDEX(input_data!$1:$1048576,MATCH($B339,input_data!$B:$B,0),MATCH(H$4,input_data!$1:$1,0)),"")</f>
        <v>7.6329876492451501E-2</v>
      </c>
      <c r="I339" s="252">
        <f>_xlfn.IFNA(INDEX(input_data!$1:$1048576,MATCH($B339,input_data!$B:$B,0),MATCH(I$4,input_data!$1:$1,0)),"")</f>
        <v>3.8897563179999999</v>
      </c>
      <c r="J339" s="252">
        <f>_xlfn.IFNA(INDEX(input_data!$1:$1048576,MATCH($B339,input_data!$B:$B,0),MATCH(J$4,input_data!$1:$1,0)),"")</f>
        <v>0</v>
      </c>
      <c r="K339" s="252">
        <f>_xlfn.IFNA(INDEX(input_data!$1:$1048576,MATCH($B339,input_data!$B:$B,0),MATCH(K$4,input_data!$1:$1,0)),"")</f>
        <v>0</v>
      </c>
      <c r="L339" s="252">
        <f>_xlfn.IFNA(INDEX(input_data!$1:$1048576,MATCH($B339,input_data!$B:$B,0),MATCH(L$4,input_data!$1:$1,0)),"")</f>
        <v>0</v>
      </c>
      <c r="M339" s="252">
        <f>_xlfn.IFNA(INDEX(input_data!$1:$1048576,MATCH($B339,input_data!$B:$B,0),MATCH(M$4,input_data!$1:$1,0)),"")</f>
        <v>1.1893015925616399</v>
      </c>
      <c r="N339" s="252">
        <f>_xlfn.IFNA(INDEX(input_data!$1:$1048576,MATCH($B339,input_data!$B:$B,0),MATCH(N$4,input_data!$1:$1,0)),"")</f>
        <v>0.47389783115601603</v>
      </c>
      <c r="O339" s="252">
        <f>_xlfn.IFNA(INDEX(input_data!$1:$1048576,MATCH($B339,input_data!$B:$B,0),MATCH(O$4,input_data!$1:$1,0)),"")</f>
        <v>0.136349</v>
      </c>
      <c r="P339" s="251">
        <f>_xlfn.IFNA(INDEX(input_data!$1:$1048576,MATCH($B339,input_data!$B:$B,0),MATCH(P$4,input_data!$1:$1,0)),"")</f>
        <v>8.2386715165417606</v>
      </c>
      <c r="Q339" s="217">
        <f t="shared" si="6"/>
        <v>-3.0544002851106256E-2</v>
      </c>
    </row>
    <row r="340" spans="1:17" ht="16.5" x14ac:dyDescent="0.35">
      <c r="A340" s="263" t="s">
        <v>1809</v>
      </c>
      <c r="B340" s="88" t="s">
        <v>961</v>
      </c>
      <c r="C340" s="88" t="s">
        <v>1381</v>
      </c>
      <c r="D340" s="265"/>
      <c r="E340" s="89" t="s">
        <v>962</v>
      </c>
      <c r="F340" s="251">
        <f>_xlfn.IFNA(INDEX(input_data!$1:$1048576,MATCH($B340,input_data!$B:$B,0),MATCH(F$4,input_data!$1:$1,0)),"")</f>
        <v>283.37599331767001</v>
      </c>
      <c r="G340" s="252">
        <f>_xlfn.IFNA(INDEX(input_data!$1:$1048576,MATCH($B340,input_data!$B:$B,0),MATCH(G$4,input_data!$1:$1,0)),"")</f>
        <v>143.014526067893</v>
      </c>
      <c r="H340" s="252">
        <f>_xlfn.IFNA(INDEX(input_data!$1:$1048576,MATCH($B340,input_data!$B:$B,0),MATCH(H$4,input_data!$1:$1,0)),"")</f>
        <v>3.5758505280694202</v>
      </c>
      <c r="I340" s="252">
        <f>_xlfn.IFNA(INDEX(input_data!$1:$1048576,MATCH($B340,input_data!$B:$B,0),MATCH(I$4,input_data!$1:$1,0)),"")</f>
        <v>100.33144932</v>
      </c>
      <c r="J340" s="252">
        <f>_xlfn.IFNA(INDEX(input_data!$1:$1048576,MATCH($B340,input_data!$B:$B,0),MATCH(J$4,input_data!$1:$1,0)),"")</f>
        <v>14.8510787500389</v>
      </c>
      <c r="K340" s="252">
        <f>_xlfn.IFNA(INDEX(input_data!$1:$1048576,MATCH($B340,input_data!$B:$B,0),MATCH(K$4,input_data!$1:$1,0)),"")</f>
        <v>1.4649650000000001</v>
      </c>
      <c r="L340" s="252">
        <f>_xlfn.IFNA(INDEX(input_data!$1:$1048576,MATCH($B340,input_data!$B:$B,0),MATCH(L$4,input_data!$1:$1,0)),"")</f>
        <v>2.5026480000000002</v>
      </c>
      <c r="M340" s="252">
        <f>_xlfn.IFNA(INDEX(input_data!$1:$1048576,MATCH($B340,input_data!$B:$B,0),MATCH(M$4,input_data!$1:$1,0)),"")</f>
        <v>19.201751708941298</v>
      </c>
      <c r="N340" s="252">
        <f>_xlfn.IFNA(INDEX(input_data!$1:$1048576,MATCH($B340,input_data!$B:$B,0),MATCH(N$4,input_data!$1:$1,0)),"")</f>
        <v>0</v>
      </c>
      <c r="O340" s="252">
        <f>_xlfn.IFNA(INDEX(input_data!$1:$1048576,MATCH($B340,input_data!$B:$B,0),MATCH(O$4,input_data!$1:$1,0)),"")</f>
        <v>1.0121690000000001</v>
      </c>
      <c r="P340" s="251">
        <f>_xlfn.IFNA(INDEX(input_data!$1:$1048576,MATCH($B340,input_data!$B:$B,0),MATCH(P$4,input_data!$1:$1,0)),"")</f>
        <v>285.95443837494298</v>
      </c>
      <c r="Q340" s="217">
        <f t="shared" si="6"/>
        <v>9.0990243283681771E-3</v>
      </c>
    </row>
    <row r="341" spans="1:17" ht="16.5" x14ac:dyDescent="0.35">
      <c r="A341" s="263" t="s">
        <v>1810</v>
      </c>
      <c r="B341" s="88" t="s">
        <v>963</v>
      </c>
      <c r="C341" s="88" t="s">
        <v>1382</v>
      </c>
      <c r="D341" s="265"/>
      <c r="E341" s="89" t="s">
        <v>964</v>
      </c>
      <c r="F341" s="251">
        <f>_xlfn.IFNA(INDEX(input_data!$1:$1048576,MATCH($B341,input_data!$B:$B,0),MATCH(F$4,input_data!$1:$1,0)),"")</f>
        <v>150.15589542110399</v>
      </c>
      <c r="G341" s="252">
        <f>_xlfn.IFNA(INDEX(input_data!$1:$1048576,MATCH($B341,input_data!$B:$B,0),MATCH(G$4,input_data!$1:$1,0)),"")</f>
        <v>41.1328759808953</v>
      </c>
      <c r="H341" s="252">
        <f>_xlfn.IFNA(INDEX(input_data!$1:$1048576,MATCH($B341,input_data!$B:$B,0),MATCH(H$4,input_data!$1:$1,0)),"")</f>
        <v>1.1677156866993901</v>
      </c>
      <c r="I341" s="252">
        <f>_xlfn.IFNA(INDEX(input_data!$1:$1048576,MATCH($B341,input_data!$B:$B,0),MATCH(I$4,input_data!$1:$1,0)),"")</f>
        <v>99.499647780000004</v>
      </c>
      <c r="J341" s="252">
        <f>_xlfn.IFNA(INDEX(input_data!$1:$1048576,MATCH($B341,input_data!$B:$B,0),MATCH(J$4,input_data!$1:$1,0)),"")</f>
        <v>7.0368991401667698</v>
      </c>
      <c r="K341" s="252">
        <f>_xlfn.IFNA(INDEX(input_data!$1:$1048576,MATCH($B341,input_data!$B:$B,0),MATCH(K$4,input_data!$1:$1,0)),"")</f>
        <v>0.94570500000000002</v>
      </c>
      <c r="L341" s="252">
        <f>_xlfn.IFNA(INDEX(input_data!$1:$1048576,MATCH($B341,input_data!$B:$B,0),MATCH(L$4,input_data!$1:$1,0)),"")</f>
        <v>1.6155790000000001</v>
      </c>
      <c r="M341" s="252">
        <f>_xlfn.IFNA(INDEX(input_data!$1:$1048576,MATCH($B341,input_data!$B:$B,0),MATCH(M$4,input_data!$1:$1,0)),"")</f>
        <v>1.7243970143507099</v>
      </c>
      <c r="N341" s="252">
        <f>_xlfn.IFNA(INDEX(input_data!$1:$1048576,MATCH($B341,input_data!$B:$B,0),MATCH(N$4,input_data!$1:$1,0)),"")</f>
        <v>0</v>
      </c>
      <c r="O341" s="252">
        <f>_xlfn.IFNA(INDEX(input_data!$1:$1048576,MATCH($B341,input_data!$B:$B,0),MATCH(O$4,input_data!$1:$1,0)),"")</f>
        <v>0.606402</v>
      </c>
      <c r="P341" s="251">
        <f>_xlfn.IFNA(INDEX(input_data!$1:$1048576,MATCH($B341,input_data!$B:$B,0),MATCH(P$4,input_data!$1:$1,0)),"")</f>
        <v>153.72922160211201</v>
      </c>
      <c r="Q341" s="217">
        <f t="shared" si="6"/>
        <v>2.3797441791991059E-2</v>
      </c>
    </row>
    <row r="342" spans="1:17" ht="16.5" x14ac:dyDescent="0.35">
      <c r="A342" s="263" t="s">
        <v>1811</v>
      </c>
      <c r="B342" s="88" t="s">
        <v>965</v>
      </c>
      <c r="C342" s="88" t="s">
        <v>1383</v>
      </c>
      <c r="D342" s="265"/>
      <c r="E342" s="89" t="s">
        <v>966</v>
      </c>
      <c r="F342" s="251">
        <f>_xlfn.IFNA(INDEX(input_data!$1:$1048576,MATCH($B342,input_data!$B:$B,0),MATCH(F$4,input_data!$1:$1,0)),"")</f>
        <v>11.3955076344308</v>
      </c>
      <c r="G342" s="252">
        <f>_xlfn.IFNA(INDEX(input_data!$1:$1048576,MATCH($B342,input_data!$B:$B,0),MATCH(G$4,input_data!$1:$1,0)),"")</f>
        <v>2.3366125782362999</v>
      </c>
      <c r="H342" s="252">
        <f>_xlfn.IFNA(INDEX(input_data!$1:$1048576,MATCH($B342,input_data!$B:$B,0),MATCH(H$4,input_data!$1:$1,0)),"")</f>
        <v>7.6142161408922202E-2</v>
      </c>
      <c r="I342" s="252">
        <f>_xlfn.IFNA(INDEX(input_data!$1:$1048576,MATCH($B342,input_data!$B:$B,0),MATCH(I$4,input_data!$1:$1,0)),"")</f>
        <v>8.1681879360000007</v>
      </c>
      <c r="J342" s="252">
        <f>_xlfn.IFNA(INDEX(input_data!$1:$1048576,MATCH($B342,input_data!$B:$B,0),MATCH(J$4,input_data!$1:$1,0)),"")</f>
        <v>0</v>
      </c>
      <c r="K342" s="252">
        <f>_xlfn.IFNA(INDEX(input_data!$1:$1048576,MATCH($B342,input_data!$B:$B,0),MATCH(K$4,input_data!$1:$1,0)),"")</f>
        <v>0</v>
      </c>
      <c r="L342" s="252">
        <f>_xlfn.IFNA(INDEX(input_data!$1:$1048576,MATCH($B342,input_data!$B:$B,0),MATCH(L$4,input_data!$1:$1,0)),"")</f>
        <v>0</v>
      </c>
      <c r="M342" s="252">
        <f>_xlfn.IFNA(INDEX(input_data!$1:$1048576,MATCH($B342,input_data!$B:$B,0),MATCH(M$4,input_data!$1:$1,0)),"")</f>
        <v>1.14245745119704</v>
      </c>
      <c r="N342" s="252">
        <f>_xlfn.IFNA(INDEX(input_data!$1:$1048576,MATCH($B342,input_data!$B:$B,0),MATCH(N$4,input_data!$1:$1,0)),"")</f>
        <v>0</v>
      </c>
      <c r="O342" s="252">
        <f>_xlfn.IFNA(INDEX(input_data!$1:$1048576,MATCH($B342,input_data!$B:$B,0),MATCH(O$4,input_data!$1:$1,0)),"")</f>
        <v>0.15493699999999999</v>
      </c>
      <c r="P342" s="251">
        <f>_xlfn.IFNA(INDEX(input_data!$1:$1048576,MATCH($B342,input_data!$B:$B,0),MATCH(P$4,input_data!$1:$1,0)),"")</f>
        <v>11.8783371268423</v>
      </c>
      <c r="Q342" s="217">
        <f t="shared" si="6"/>
        <v>4.2370160935407686E-2</v>
      </c>
    </row>
    <row r="343" spans="1:17" ht="16.5" x14ac:dyDescent="0.35">
      <c r="A343" s="263" t="s">
        <v>1812</v>
      </c>
      <c r="B343" s="88" t="s">
        <v>967</v>
      </c>
      <c r="C343" s="88" t="s">
        <v>1384</v>
      </c>
      <c r="D343" s="265"/>
      <c r="E343" s="89" t="s">
        <v>968</v>
      </c>
      <c r="F343" s="251">
        <f>_xlfn.IFNA(INDEX(input_data!$1:$1048576,MATCH($B343,input_data!$B:$B,0),MATCH(F$4,input_data!$1:$1,0)),"")</f>
        <v>47.670897839701503</v>
      </c>
      <c r="G343" s="252">
        <f>_xlfn.IFNA(INDEX(input_data!$1:$1048576,MATCH($B343,input_data!$B:$B,0),MATCH(G$4,input_data!$1:$1,0)),"")</f>
        <v>24.0922437723051</v>
      </c>
      <c r="H343" s="252">
        <f>_xlfn.IFNA(INDEX(input_data!$1:$1048576,MATCH($B343,input_data!$B:$B,0),MATCH(H$4,input_data!$1:$1,0)),"")</f>
        <v>0.49844460890647502</v>
      </c>
      <c r="I343" s="252">
        <f>_xlfn.IFNA(INDEX(input_data!$1:$1048576,MATCH($B343,input_data!$B:$B,0),MATCH(I$4,input_data!$1:$1,0)),"")</f>
        <v>23.712176154000002</v>
      </c>
      <c r="J343" s="252">
        <f>_xlfn.IFNA(INDEX(input_data!$1:$1048576,MATCH($B343,input_data!$B:$B,0),MATCH(J$4,input_data!$1:$1,0)),"")</f>
        <v>0</v>
      </c>
      <c r="K343" s="252">
        <f>_xlfn.IFNA(INDEX(input_data!$1:$1048576,MATCH($B343,input_data!$B:$B,0),MATCH(K$4,input_data!$1:$1,0)),"")</f>
        <v>0</v>
      </c>
      <c r="L343" s="252">
        <f>_xlfn.IFNA(INDEX(input_data!$1:$1048576,MATCH($B343,input_data!$B:$B,0),MATCH(L$4,input_data!$1:$1,0)),"")</f>
        <v>0</v>
      </c>
      <c r="M343" s="252">
        <f>_xlfn.IFNA(INDEX(input_data!$1:$1048576,MATCH($B343,input_data!$B:$B,0),MATCH(M$4,input_data!$1:$1,0)),"")</f>
        <v>0</v>
      </c>
      <c r="N343" s="252">
        <f>_xlfn.IFNA(INDEX(input_data!$1:$1048576,MATCH($B343,input_data!$B:$B,0),MATCH(N$4,input_data!$1:$1,0)),"")</f>
        <v>0</v>
      </c>
      <c r="O343" s="252">
        <f>_xlfn.IFNA(INDEX(input_data!$1:$1048576,MATCH($B343,input_data!$B:$B,0),MATCH(O$4,input_data!$1:$1,0)),"")</f>
        <v>2.60039</v>
      </c>
      <c r="P343" s="251">
        <f>_xlfn.IFNA(INDEX(input_data!$1:$1048576,MATCH($B343,input_data!$B:$B,0),MATCH(P$4,input_data!$1:$1,0)),"")</f>
        <v>50.903254535211602</v>
      </c>
      <c r="Q343" s="217">
        <f t="shared" si="6"/>
        <v>6.7805660098520626E-2</v>
      </c>
    </row>
    <row r="344" spans="1:17" ht="16.5" x14ac:dyDescent="0.35">
      <c r="A344" s="263" t="s">
        <v>1813</v>
      </c>
      <c r="B344" s="88" t="s">
        <v>969</v>
      </c>
      <c r="C344" s="88" t="s">
        <v>1385</v>
      </c>
      <c r="D344" s="265"/>
      <c r="E344" s="89" t="s">
        <v>970</v>
      </c>
      <c r="F344" s="251">
        <f>_xlfn.IFNA(INDEX(input_data!$1:$1048576,MATCH($B344,input_data!$B:$B,0),MATCH(F$4,input_data!$1:$1,0)),"")</f>
        <v>10.0822183368839</v>
      </c>
      <c r="G344" s="252">
        <f>_xlfn.IFNA(INDEX(input_data!$1:$1048576,MATCH($B344,input_data!$B:$B,0),MATCH(G$4,input_data!$1:$1,0)),"")</f>
        <v>1.5273928949169999</v>
      </c>
      <c r="H344" s="252">
        <f>_xlfn.IFNA(INDEX(input_data!$1:$1048576,MATCH($B344,input_data!$B:$B,0),MATCH(H$4,input_data!$1:$1,0)),"")</f>
        <v>4.97724772274378E-2</v>
      </c>
      <c r="I344" s="252">
        <f>_xlfn.IFNA(INDEX(input_data!$1:$1048576,MATCH($B344,input_data!$B:$B,0),MATCH(I$4,input_data!$1:$1,0)),"")</f>
        <v>5.657054252</v>
      </c>
      <c r="J344" s="252">
        <f>_xlfn.IFNA(INDEX(input_data!$1:$1048576,MATCH($B344,input_data!$B:$B,0),MATCH(J$4,input_data!$1:$1,0)),"")</f>
        <v>0</v>
      </c>
      <c r="K344" s="252">
        <f>_xlfn.IFNA(INDEX(input_data!$1:$1048576,MATCH($B344,input_data!$B:$B,0),MATCH(K$4,input_data!$1:$1,0)),"")</f>
        <v>0</v>
      </c>
      <c r="L344" s="252">
        <f>_xlfn.IFNA(INDEX(input_data!$1:$1048576,MATCH($B344,input_data!$B:$B,0),MATCH(L$4,input_data!$1:$1,0)),"")</f>
        <v>0</v>
      </c>
      <c r="M344" s="252">
        <f>_xlfn.IFNA(INDEX(input_data!$1:$1048576,MATCH($B344,input_data!$B:$B,0),MATCH(M$4,input_data!$1:$1,0)),"")</f>
        <v>2.9685920651973001</v>
      </c>
      <c r="N344" s="252">
        <f>_xlfn.IFNA(INDEX(input_data!$1:$1048576,MATCH($B344,input_data!$B:$B,0),MATCH(N$4,input_data!$1:$1,0)),"")</f>
        <v>0.27946873677670803</v>
      </c>
      <c r="O344" s="252">
        <f>_xlfn.IFNA(INDEX(input_data!$1:$1048576,MATCH($B344,input_data!$B:$B,0),MATCH(O$4,input_data!$1:$1,0)),"")</f>
        <v>8.7267999999999998E-2</v>
      </c>
      <c r="P344" s="251">
        <f>_xlfn.IFNA(INDEX(input_data!$1:$1048576,MATCH($B344,input_data!$B:$B,0),MATCH(P$4,input_data!$1:$1,0)),"")</f>
        <v>10.5695484261184</v>
      </c>
      <c r="Q344" s="217">
        <f t="shared" si="6"/>
        <v>4.8335601645492554E-2</v>
      </c>
    </row>
    <row r="345" spans="1:17" ht="16.5" x14ac:dyDescent="0.35">
      <c r="A345" s="263" t="s">
        <v>1814</v>
      </c>
      <c r="B345" s="88" t="s">
        <v>971</v>
      </c>
      <c r="C345" s="88" t="s">
        <v>1386</v>
      </c>
      <c r="D345" s="265"/>
      <c r="E345" s="89" t="s">
        <v>972</v>
      </c>
      <c r="F345" s="251">
        <f>_xlfn.IFNA(INDEX(input_data!$1:$1048576,MATCH($B345,input_data!$B:$B,0),MATCH(F$4,input_data!$1:$1,0)),"")</f>
        <v>13.1094987435073</v>
      </c>
      <c r="G345" s="252">
        <f>_xlfn.IFNA(INDEX(input_data!$1:$1048576,MATCH($B345,input_data!$B:$B,0),MATCH(G$4,input_data!$1:$1,0)),"")</f>
        <v>2.3320499446843801</v>
      </c>
      <c r="H345" s="252">
        <f>_xlfn.IFNA(INDEX(input_data!$1:$1048576,MATCH($B345,input_data!$B:$B,0),MATCH(H$4,input_data!$1:$1,0)),"")</f>
        <v>7.5993480885845205E-2</v>
      </c>
      <c r="I345" s="252">
        <f>_xlfn.IFNA(INDEX(input_data!$1:$1048576,MATCH($B345,input_data!$B:$B,0),MATCH(I$4,input_data!$1:$1,0)),"")</f>
        <v>6.8091894780000004</v>
      </c>
      <c r="J345" s="252">
        <f>_xlfn.IFNA(INDEX(input_data!$1:$1048576,MATCH($B345,input_data!$B:$B,0),MATCH(J$4,input_data!$1:$1,0)),"")</f>
        <v>0</v>
      </c>
      <c r="K345" s="252">
        <f>_xlfn.IFNA(INDEX(input_data!$1:$1048576,MATCH($B345,input_data!$B:$B,0),MATCH(K$4,input_data!$1:$1,0)),"")</f>
        <v>0</v>
      </c>
      <c r="L345" s="252">
        <f>_xlfn.IFNA(INDEX(input_data!$1:$1048576,MATCH($B345,input_data!$B:$B,0),MATCH(L$4,input_data!$1:$1,0)),"")</f>
        <v>0</v>
      </c>
      <c r="M345" s="252">
        <f>_xlfn.IFNA(INDEX(input_data!$1:$1048576,MATCH($B345,input_data!$B:$B,0),MATCH(M$4,input_data!$1:$1,0)),"")</f>
        <v>4.8157327637940401</v>
      </c>
      <c r="N345" s="252">
        <f>_xlfn.IFNA(INDEX(input_data!$1:$1048576,MATCH($B345,input_data!$B:$B,0),MATCH(N$4,input_data!$1:$1,0)),"")</f>
        <v>9.1017996884622098E-3</v>
      </c>
      <c r="O345" s="252">
        <f>_xlfn.IFNA(INDEX(input_data!$1:$1048576,MATCH($B345,input_data!$B:$B,0),MATCH(O$4,input_data!$1:$1,0)),"")</f>
        <v>0.106959</v>
      </c>
      <c r="P345" s="251">
        <f>_xlfn.IFNA(INDEX(input_data!$1:$1048576,MATCH($B345,input_data!$B:$B,0),MATCH(P$4,input_data!$1:$1,0)),"")</f>
        <v>14.1490264670527</v>
      </c>
      <c r="Q345" s="217">
        <f t="shared" si="6"/>
        <v>7.929576438307695E-2</v>
      </c>
    </row>
    <row r="346" spans="1:17" ht="16.5" x14ac:dyDescent="0.35">
      <c r="A346" s="263" t="s">
        <v>1815</v>
      </c>
      <c r="B346" s="88" t="s">
        <v>973</v>
      </c>
      <c r="C346" s="88" t="s">
        <v>1387</v>
      </c>
      <c r="D346" s="265"/>
      <c r="E346" s="89" t="s">
        <v>974</v>
      </c>
      <c r="F346" s="251">
        <f>_xlfn.IFNA(INDEX(input_data!$1:$1048576,MATCH($B346,input_data!$B:$B,0),MATCH(F$4,input_data!$1:$1,0)),"")</f>
        <v>249.750527595546</v>
      </c>
      <c r="G346" s="252">
        <f>_xlfn.IFNA(INDEX(input_data!$1:$1048576,MATCH($B346,input_data!$B:$B,0),MATCH(G$4,input_data!$1:$1,0)),"")</f>
        <v>85.054229863198103</v>
      </c>
      <c r="H346" s="252">
        <f>_xlfn.IFNA(INDEX(input_data!$1:$1048576,MATCH($B346,input_data!$B:$B,0),MATCH(H$4,input_data!$1:$1,0)),"")</f>
        <v>2.3129398471064602</v>
      </c>
      <c r="I346" s="252">
        <f>_xlfn.IFNA(INDEX(input_data!$1:$1048576,MATCH($B346,input_data!$B:$B,0),MATCH(I$4,input_data!$1:$1,0)),"")</f>
        <v>140.61240180999999</v>
      </c>
      <c r="J346" s="252">
        <f>_xlfn.IFNA(INDEX(input_data!$1:$1048576,MATCH($B346,input_data!$B:$B,0),MATCH(J$4,input_data!$1:$1,0)),"")</f>
        <v>15.261331348815</v>
      </c>
      <c r="K346" s="252">
        <f>_xlfn.IFNA(INDEX(input_data!$1:$1048576,MATCH($B346,input_data!$B:$B,0),MATCH(K$4,input_data!$1:$1,0)),"")</f>
        <v>1.6488750000000001</v>
      </c>
      <c r="L346" s="252">
        <f>_xlfn.IFNA(INDEX(input_data!$1:$1048576,MATCH($B346,input_data!$B:$B,0),MATCH(L$4,input_data!$1:$1,0)),"")</f>
        <v>2.8168289999999998</v>
      </c>
      <c r="M346" s="252">
        <f>_xlfn.IFNA(INDEX(input_data!$1:$1048576,MATCH($B346,input_data!$B:$B,0),MATCH(M$4,input_data!$1:$1,0)),"")</f>
        <v>8.7725815856934108</v>
      </c>
      <c r="N346" s="252">
        <f>_xlfn.IFNA(INDEX(input_data!$1:$1048576,MATCH($B346,input_data!$B:$B,0),MATCH(N$4,input_data!$1:$1,0)),"")</f>
        <v>0</v>
      </c>
      <c r="O346" s="252">
        <f>_xlfn.IFNA(INDEX(input_data!$1:$1048576,MATCH($B346,input_data!$B:$B,0),MATCH(O$4,input_data!$1:$1,0)),"")</f>
        <v>1.5499350000000001</v>
      </c>
      <c r="P346" s="251">
        <f>_xlfn.IFNA(INDEX(input_data!$1:$1048576,MATCH($B346,input_data!$B:$B,0),MATCH(P$4,input_data!$1:$1,0)),"")</f>
        <v>258.02912345481298</v>
      </c>
      <c r="Q346" s="217">
        <f t="shared" si="6"/>
        <v>3.3147460944201068E-2</v>
      </c>
    </row>
    <row r="347" spans="1:17" ht="16.5" x14ac:dyDescent="0.35">
      <c r="A347" s="263" t="s">
        <v>1816</v>
      </c>
      <c r="B347" s="88" t="s">
        <v>975</v>
      </c>
      <c r="C347" s="88" t="s">
        <v>1388</v>
      </c>
      <c r="D347" s="265"/>
      <c r="E347" s="89" t="s">
        <v>976</v>
      </c>
      <c r="F347" s="251">
        <f>_xlfn.IFNA(INDEX(input_data!$1:$1048576,MATCH($B347,input_data!$B:$B,0),MATCH(F$4,input_data!$1:$1,0)),"")</f>
        <v>231.613880444632</v>
      </c>
      <c r="G347" s="252">
        <f>_xlfn.IFNA(INDEX(input_data!$1:$1048576,MATCH($B347,input_data!$B:$B,0),MATCH(G$4,input_data!$1:$1,0)),"")</f>
        <v>91.114586410478793</v>
      </c>
      <c r="H347" s="252">
        <f>_xlfn.IFNA(INDEX(input_data!$1:$1048576,MATCH($B347,input_data!$B:$B,0),MATCH(H$4,input_data!$1:$1,0)),"")</f>
        <v>2.3971711411910999</v>
      </c>
      <c r="I347" s="252">
        <f>_xlfn.IFNA(INDEX(input_data!$1:$1048576,MATCH($B347,input_data!$B:$B,0),MATCH(I$4,input_data!$1:$1,0)),"")</f>
        <v>121.37337622299999</v>
      </c>
      <c r="J347" s="252">
        <f>_xlfn.IFNA(INDEX(input_data!$1:$1048576,MATCH($B347,input_data!$B:$B,0),MATCH(J$4,input_data!$1:$1,0)),"")</f>
        <v>12.332220809351201</v>
      </c>
      <c r="K347" s="252">
        <f>_xlfn.IFNA(INDEX(input_data!$1:$1048576,MATCH($B347,input_data!$B:$B,0),MATCH(K$4,input_data!$1:$1,0)),"")</f>
        <v>1.4318249999999999</v>
      </c>
      <c r="L347" s="252">
        <f>_xlfn.IFNA(INDEX(input_data!$1:$1048576,MATCH($B347,input_data!$B:$B,0),MATCH(L$4,input_data!$1:$1,0)),"")</f>
        <v>2.446034</v>
      </c>
      <c r="M347" s="252">
        <f>_xlfn.IFNA(INDEX(input_data!$1:$1048576,MATCH($B347,input_data!$B:$B,0),MATCH(M$4,input_data!$1:$1,0)),"")</f>
        <v>2.91160146881142</v>
      </c>
      <c r="N347" s="252">
        <f>_xlfn.IFNA(INDEX(input_data!$1:$1048576,MATCH($B347,input_data!$B:$B,0),MATCH(N$4,input_data!$1:$1,0)),"")</f>
        <v>0</v>
      </c>
      <c r="O347" s="252">
        <f>_xlfn.IFNA(INDEX(input_data!$1:$1048576,MATCH($B347,input_data!$B:$B,0),MATCH(O$4,input_data!$1:$1,0)),"")</f>
        <v>1.325318</v>
      </c>
      <c r="P347" s="251">
        <f>_xlfn.IFNA(INDEX(input_data!$1:$1048576,MATCH($B347,input_data!$B:$B,0),MATCH(P$4,input_data!$1:$1,0)),"")</f>
        <v>235.33213305283201</v>
      </c>
      <c r="Q347" s="217">
        <f t="shared" si="6"/>
        <v>1.6053669154292516E-2</v>
      </c>
    </row>
    <row r="348" spans="1:17" ht="16.5" x14ac:dyDescent="0.35">
      <c r="A348" s="263" t="s">
        <v>1817</v>
      </c>
      <c r="B348" s="88" t="s">
        <v>977</v>
      </c>
      <c r="C348" s="88" t="s">
        <v>1389</v>
      </c>
      <c r="D348" s="265"/>
      <c r="E348" s="89" t="s">
        <v>978</v>
      </c>
      <c r="F348" s="251">
        <f>_xlfn.IFNA(INDEX(input_data!$1:$1048576,MATCH($B348,input_data!$B:$B,0),MATCH(F$4,input_data!$1:$1,0)),"")</f>
        <v>207.903316869881</v>
      </c>
      <c r="G348" s="252">
        <f>_xlfn.IFNA(INDEX(input_data!$1:$1048576,MATCH($B348,input_data!$B:$B,0),MATCH(G$4,input_data!$1:$1,0)),"")</f>
        <v>87.533549659440197</v>
      </c>
      <c r="H348" s="252">
        <f>_xlfn.IFNA(INDEX(input_data!$1:$1048576,MATCH($B348,input_data!$B:$B,0),MATCH(H$4,input_data!$1:$1,0)),"")</f>
        <v>2.2494942481100102</v>
      </c>
      <c r="I348" s="252">
        <f>_xlfn.IFNA(INDEX(input_data!$1:$1048576,MATCH($B348,input_data!$B:$B,0),MATCH(I$4,input_data!$1:$1,0)),"")</f>
        <v>104.49680896</v>
      </c>
      <c r="J348" s="252">
        <f>_xlfn.IFNA(INDEX(input_data!$1:$1048576,MATCH($B348,input_data!$B:$B,0),MATCH(J$4,input_data!$1:$1,0)),"")</f>
        <v>8.1187800752398402</v>
      </c>
      <c r="K348" s="252">
        <f>_xlfn.IFNA(INDEX(input_data!$1:$1048576,MATCH($B348,input_data!$B:$B,0),MATCH(K$4,input_data!$1:$1,0)),"")</f>
        <v>1.088692</v>
      </c>
      <c r="L348" s="252">
        <f>_xlfn.IFNA(INDEX(input_data!$1:$1048576,MATCH($B348,input_data!$B:$B,0),MATCH(L$4,input_data!$1:$1,0)),"")</f>
        <v>1.8598490000000001</v>
      </c>
      <c r="M348" s="252">
        <f>_xlfn.IFNA(INDEX(input_data!$1:$1048576,MATCH($B348,input_data!$B:$B,0),MATCH(M$4,input_data!$1:$1,0)),"")</f>
        <v>3.8644171445066</v>
      </c>
      <c r="N348" s="252">
        <f>_xlfn.IFNA(INDEX(input_data!$1:$1048576,MATCH($B348,input_data!$B:$B,0),MATCH(N$4,input_data!$1:$1,0)),"")</f>
        <v>0</v>
      </c>
      <c r="O348" s="252">
        <f>_xlfn.IFNA(INDEX(input_data!$1:$1048576,MATCH($B348,input_data!$B:$B,0),MATCH(O$4,input_data!$1:$1,0)),"")</f>
        <v>1.4221619999999999</v>
      </c>
      <c r="P348" s="251">
        <f>_xlfn.IFNA(INDEX(input_data!$1:$1048576,MATCH($B348,input_data!$B:$B,0),MATCH(P$4,input_data!$1:$1,0)),"")</f>
        <v>210.63375308729701</v>
      </c>
      <c r="Q348" s="217">
        <f t="shared" si="6"/>
        <v>1.3133201809978345E-2</v>
      </c>
    </row>
    <row r="349" spans="1:17" ht="16.5" x14ac:dyDescent="0.35">
      <c r="A349" s="263" t="s">
        <v>1818</v>
      </c>
      <c r="B349" s="88" t="s">
        <v>979</v>
      </c>
      <c r="C349" s="88" t="s">
        <v>1390</v>
      </c>
      <c r="D349" s="265"/>
      <c r="E349" s="89" t="s">
        <v>980</v>
      </c>
      <c r="F349" s="251">
        <f>_xlfn.IFNA(INDEX(input_data!$1:$1048576,MATCH($B349,input_data!$B:$B,0),MATCH(F$4,input_data!$1:$1,0)),"")</f>
        <v>186.47169113331901</v>
      </c>
      <c r="G349" s="252">
        <f>_xlfn.IFNA(INDEX(input_data!$1:$1048576,MATCH($B349,input_data!$B:$B,0),MATCH(G$4,input_data!$1:$1,0)),"")</f>
        <v>95.802385134004595</v>
      </c>
      <c r="H349" s="252">
        <f>_xlfn.IFNA(INDEX(input_data!$1:$1048576,MATCH($B349,input_data!$B:$B,0),MATCH(H$4,input_data!$1:$1,0)),"")</f>
        <v>2.3698906927103698</v>
      </c>
      <c r="I349" s="252">
        <f>_xlfn.IFNA(INDEX(input_data!$1:$1048576,MATCH($B349,input_data!$B:$B,0),MATCH(I$4,input_data!$1:$1,0)),"")</f>
        <v>59.920331900000001</v>
      </c>
      <c r="J349" s="252">
        <f>_xlfn.IFNA(INDEX(input_data!$1:$1048576,MATCH($B349,input_data!$B:$B,0),MATCH(J$4,input_data!$1:$1,0)),"")</f>
        <v>15.1883337540035</v>
      </c>
      <c r="K349" s="252">
        <f>_xlfn.IFNA(INDEX(input_data!$1:$1048576,MATCH($B349,input_data!$B:$B,0),MATCH(K$4,input_data!$1:$1,0)),"")</f>
        <v>1.2974559999999999</v>
      </c>
      <c r="L349" s="252">
        <f>_xlfn.IFNA(INDEX(input_data!$1:$1048576,MATCH($B349,input_data!$B:$B,0),MATCH(L$4,input_data!$1:$1,0)),"")</f>
        <v>2.2164869999999999</v>
      </c>
      <c r="M349" s="252">
        <f>_xlfn.IFNA(INDEX(input_data!$1:$1048576,MATCH($B349,input_data!$B:$B,0),MATCH(M$4,input_data!$1:$1,0)),"")</f>
        <v>12.953227880026001</v>
      </c>
      <c r="N349" s="252">
        <f>_xlfn.IFNA(INDEX(input_data!$1:$1048576,MATCH($B349,input_data!$B:$B,0),MATCH(N$4,input_data!$1:$1,0)),"")</f>
        <v>0</v>
      </c>
      <c r="O349" s="252">
        <f>_xlfn.IFNA(INDEX(input_data!$1:$1048576,MATCH($B349,input_data!$B:$B,0),MATCH(O$4,input_data!$1:$1,0)),"")</f>
        <v>0.61753499999999995</v>
      </c>
      <c r="P349" s="251">
        <f>_xlfn.IFNA(INDEX(input_data!$1:$1048576,MATCH($B349,input_data!$B:$B,0),MATCH(P$4,input_data!$1:$1,0)),"")</f>
        <v>190.36564736074499</v>
      </c>
      <c r="Q349" s="217">
        <f t="shared" si="6"/>
        <v>2.0882291589461532E-2</v>
      </c>
    </row>
    <row r="350" spans="1:17" ht="16.5" x14ac:dyDescent="0.35">
      <c r="A350" s="263" t="s">
        <v>1819</v>
      </c>
      <c r="B350" s="88" t="s">
        <v>981</v>
      </c>
      <c r="C350" s="88" t="s">
        <v>1391</v>
      </c>
      <c r="D350" s="265"/>
      <c r="E350" s="89" t="s">
        <v>982</v>
      </c>
      <c r="F350" s="251">
        <f>_xlfn.IFNA(INDEX(input_data!$1:$1048576,MATCH($B350,input_data!$B:$B,0),MATCH(F$4,input_data!$1:$1,0)),"")</f>
        <v>139.968763492232</v>
      </c>
      <c r="G350" s="252">
        <f>_xlfn.IFNA(INDEX(input_data!$1:$1048576,MATCH($B350,input_data!$B:$B,0),MATCH(G$4,input_data!$1:$1,0)),"")</f>
        <v>32.170714070928199</v>
      </c>
      <c r="H350" s="252">
        <f>_xlfn.IFNA(INDEX(input_data!$1:$1048576,MATCH($B350,input_data!$B:$B,0),MATCH(H$4,input_data!$1:$1,0)),"")</f>
        <v>1.0045757178693699</v>
      </c>
      <c r="I350" s="252">
        <f>_xlfn.IFNA(INDEX(input_data!$1:$1048576,MATCH($B350,input_data!$B:$B,0),MATCH(I$4,input_data!$1:$1,0)),"")</f>
        <v>97.503095799999997</v>
      </c>
      <c r="J350" s="252">
        <f>_xlfn.IFNA(INDEX(input_data!$1:$1048576,MATCH($B350,input_data!$B:$B,0),MATCH(J$4,input_data!$1:$1,0)),"")</f>
        <v>5.2045734257732397</v>
      </c>
      <c r="K350" s="252">
        <f>_xlfn.IFNA(INDEX(input_data!$1:$1048576,MATCH($B350,input_data!$B:$B,0),MATCH(K$4,input_data!$1:$1,0)),"")</f>
        <v>0.82373700000000005</v>
      </c>
      <c r="L350" s="252">
        <f>_xlfn.IFNA(INDEX(input_data!$1:$1048576,MATCH($B350,input_data!$B:$B,0),MATCH(L$4,input_data!$1:$1,0)),"")</f>
        <v>1.4072180000000001</v>
      </c>
      <c r="M350" s="252">
        <f>_xlfn.IFNA(INDEX(input_data!$1:$1048576,MATCH($B350,input_data!$B:$B,0),MATCH(M$4,input_data!$1:$1,0)),"")</f>
        <v>2.1004022009484702</v>
      </c>
      <c r="N350" s="252">
        <f>_xlfn.IFNA(INDEX(input_data!$1:$1048576,MATCH($B350,input_data!$B:$B,0),MATCH(N$4,input_data!$1:$1,0)),"")</f>
        <v>0</v>
      </c>
      <c r="O350" s="252">
        <f>_xlfn.IFNA(INDEX(input_data!$1:$1048576,MATCH($B350,input_data!$B:$B,0),MATCH(O$4,input_data!$1:$1,0)),"")</f>
        <v>0.79115000000000002</v>
      </c>
      <c r="P350" s="251">
        <f>_xlfn.IFNA(INDEX(input_data!$1:$1048576,MATCH($B350,input_data!$B:$B,0),MATCH(P$4,input_data!$1:$1,0)),"")</f>
        <v>141.00546621551899</v>
      </c>
      <c r="Q350" s="217">
        <f t="shared" si="6"/>
        <v>7.4066720132490715E-3</v>
      </c>
    </row>
    <row r="351" spans="1:17" ht="16.5" x14ac:dyDescent="0.35">
      <c r="A351" s="263" t="s">
        <v>1820</v>
      </c>
      <c r="B351" s="88" t="s">
        <v>983</v>
      </c>
      <c r="C351" s="88" t="s">
        <v>1392</v>
      </c>
      <c r="D351" s="265"/>
      <c r="E351" s="89" t="s">
        <v>984</v>
      </c>
      <c r="F351" s="251">
        <f>_xlfn.IFNA(INDEX(input_data!$1:$1048576,MATCH($B351,input_data!$B:$B,0),MATCH(F$4,input_data!$1:$1,0)),"")</f>
        <v>14.942785185941499</v>
      </c>
      <c r="G351" s="252">
        <f>_xlfn.IFNA(INDEX(input_data!$1:$1048576,MATCH($B351,input_data!$B:$B,0),MATCH(G$4,input_data!$1:$1,0)),"")</f>
        <v>3.39160882604012</v>
      </c>
      <c r="H351" s="252">
        <f>_xlfn.IFNA(INDEX(input_data!$1:$1048576,MATCH($B351,input_data!$B:$B,0),MATCH(H$4,input_data!$1:$1,0)),"")</f>
        <v>0.110520857875035</v>
      </c>
      <c r="I351" s="252">
        <f>_xlfn.IFNA(INDEX(input_data!$1:$1048576,MATCH($B351,input_data!$B:$B,0),MATCH(I$4,input_data!$1:$1,0)),"")</f>
        <v>9.273611592</v>
      </c>
      <c r="J351" s="252">
        <f>_xlfn.IFNA(INDEX(input_data!$1:$1048576,MATCH($B351,input_data!$B:$B,0),MATCH(J$4,input_data!$1:$1,0)),"")</f>
        <v>0</v>
      </c>
      <c r="K351" s="252">
        <f>_xlfn.IFNA(INDEX(input_data!$1:$1048576,MATCH($B351,input_data!$B:$B,0),MATCH(K$4,input_data!$1:$1,0)),"")</f>
        <v>0</v>
      </c>
      <c r="L351" s="252">
        <f>_xlfn.IFNA(INDEX(input_data!$1:$1048576,MATCH($B351,input_data!$B:$B,0),MATCH(L$4,input_data!$1:$1,0)),"")</f>
        <v>0</v>
      </c>
      <c r="M351" s="252">
        <f>_xlfn.IFNA(INDEX(input_data!$1:$1048576,MATCH($B351,input_data!$B:$B,0),MATCH(M$4,input_data!$1:$1,0)),"")</f>
        <v>3.3590719811482099</v>
      </c>
      <c r="N351" s="252">
        <f>_xlfn.IFNA(INDEX(input_data!$1:$1048576,MATCH($B351,input_data!$B:$B,0),MATCH(N$4,input_data!$1:$1,0)),"")</f>
        <v>0</v>
      </c>
      <c r="O351" s="252">
        <f>_xlfn.IFNA(INDEX(input_data!$1:$1048576,MATCH($B351,input_data!$B:$B,0),MATCH(O$4,input_data!$1:$1,0)),"")</f>
        <v>0.12026199999999999</v>
      </c>
      <c r="P351" s="251">
        <f>_xlfn.IFNA(INDEX(input_data!$1:$1048576,MATCH($B351,input_data!$B:$B,0),MATCH(P$4,input_data!$1:$1,0)),"")</f>
        <v>16.2550752570633</v>
      </c>
      <c r="Q351" s="217">
        <f t="shared" si="6"/>
        <v>8.7820982152405636E-2</v>
      </c>
    </row>
    <row r="352" spans="1:17" ht="16.5" x14ac:dyDescent="0.35">
      <c r="A352" s="263" t="s">
        <v>1821</v>
      </c>
      <c r="B352" s="88" t="s">
        <v>985</v>
      </c>
      <c r="C352" s="88" t="s">
        <v>1393</v>
      </c>
      <c r="D352" s="265"/>
      <c r="E352" s="89" t="s">
        <v>986</v>
      </c>
      <c r="F352" s="251">
        <f>_xlfn.IFNA(INDEX(input_data!$1:$1048576,MATCH($B352,input_data!$B:$B,0),MATCH(F$4,input_data!$1:$1,0)),"")</f>
        <v>367.05784517419301</v>
      </c>
      <c r="G352" s="252">
        <f>_xlfn.IFNA(INDEX(input_data!$1:$1048576,MATCH($B352,input_data!$B:$B,0),MATCH(G$4,input_data!$1:$1,0)),"")</f>
        <v>63.068415273158202</v>
      </c>
      <c r="H352" s="252">
        <f>_xlfn.IFNA(INDEX(input_data!$1:$1048576,MATCH($B352,input_data!$B:$B,0),MATCH(H$4,input_data!$1:$1,0)),"")</f>
        <v>2.0551825750927302</v>
      </c>
      <c r="I352" s="252">
        <f>_xlfn.IFNA(INDEX(input_data!$1:$1048576,MATCH($B352,input_data!$B:$B,0),MATCH(I$4,input_data!$1:$1,0)),"")</f>
        <v>296.92403282700002</v>
      </c>
      <c r="J352" s="252">
        <f>_xlfn.IFNA(INDEX(input_data!$1:$1048576,MATCH($B352,input_data!$B:$B,0),MATCH(J$4,input_data!$1:$1,0)),"")</f>
        <v>12.453782788004</v>
      </c>
      <c r="K352" s="252">
        <f>_xlfn.IFNA(INDEX(input_data!$1:$1048576,MATCH($B352,input_data!$B:$B,0),MATCH(K$4,input_data!$1:$1,0)),"")</f>
        <v>2.2345839999999999</v>
      </c>
      <c r="L352" s="252">
        <f>_xlfn.IFNA(INDEX(input_data!$1:$1048576,MATCH($B352,input_data!$B:$B,0),MATCH(L$4,input_data!$1:$1,0)),"")</f>
        <v>3.817415</v>
      </c>
      <c r="M352" s="252">
        <f>_xlfn.IFNA(INDEX(input_data!$1:$1048576,MATCH($B352,input_data!$B:$B,0),MATCH(M$4,input_data!$1:$1,0)),"")</f>
        <v>3.0705789265430599</v>
      </c>
      <c r="N352" s="252">
        <f>_xlfn.IFNA(INDEX(input_data!$1:$1048576,MATCH($B352,input_data!$B:$B,0),MATCH(N$4,input_data!$1:$1,0)),"")</f>
        <v>0</v>
      </c>
      <c r="O352" s="252">
        <f>_xlfn.IFNA(INDEX(input_data!$1:$1048576,MATCH($B352,input_data!$B:$B,0),MATCH(O$4,input_data!$1:$1,0)),"")</f>
        <v>3.1911360000000002</v>
      </c>
      <c r="P352" s="251">
        <f>_xlfn.IFNA(INDEX(input_data!$1:$1048576,MATCH($B352,input_data!$B:$B,0),MATCH(P$4,input_data!$1:$1,0)),"")</f>
        <v>386.81512738979802</v>
      </c>
      <c r="Q352" s="217">
        <f t="shared" si="6"/>
        <v>5.3826072580546169E-2</v>
      </c>
    </row>
    <row r="353" spans="1:17" ht="16.5" x14ac:dyDescent="0.35">
      <c r="A353" s="263" t="s">
        <v>1822</v>
      </c>
      <c r="B353" s="88" t="s">
        <v>987</v>
      </c>
      <c r="C353" s="88" t="s">
        <v>1394</v>
      </c>
      <c r="D353" s="265"/>
      <c r="E353" s="89" t="s">
        <v>988</v>
      </c>
      <c r="F353" s="251">
        <f>_xlfn.IFNA(INDEX(input_data!$1:$1048576,MATCH($B353,input_data!$B:$B,0),MATCH(F$4,input_data!$1:$1,0)),"")</f>
        <v>12.542255330029199</v>
      </c>
      <c r="G353" s="252">
        <f>_xlfn.IFNA(INDEX(input_data!$1:$1048576,MATCH($B353,input_data!$B:$B,0),MATCH(G$4,input_data!$1:$1,0)),"")</f>
        <v>2.79360727317628</v>
      </c>
      <c r="H353" s="252">
        <f>_xlfn.IFNA(INDEX(input_data!$1:$1048576,MATCH($B353,input_data!$B:$B,0),MATCH(H$4,input_data!$1:$1,0)),"")</f>
        <v>9.1034045561752402E-2</v>
      </c>
      <c r="I353" s="252">
        <f>_xlfn.IFNA(INDEX(input_data!$1:$1048576,MATCH($B353,input_data!$B:$B,0),MATCH(I$4,input_data!$1:$1,0)),"")</f>
        <v>8.8088341379999999</v>
      </c>
      <c r="J353" s="252">
        <f>_xlfn.IFNA(INDEX(input_data!$1:$1048576,MATCH($B353,input_data!$B:$B,0),MATCH(J$4,input_data!$1:$1,0)),"")</f>
        <v>0</v>
      </c>
      <c r="K353" s="252">
        <f>_xlfn.IFNA(INDEX(input_data!$1:$1048576,MATCH($B353,input_data!$B:$B,0),MATCH(K$4,input_data!$1:$1,0)),"")</f>
        <v>0</v>
      </c>
      <c r="L353" s="252">
        <f>_xlfn.IFNA(INDEX(input_data!$1:$1048576,MATCH($B353,input_data!$B:$B,0),MATCH(L$4,input_data!$1:$1,0)),"")</f>
        <v>0</v>
      </c>
      <c r="M353" s="252">
        <f>_xlfn.IFNA(INDEX(input_data!$1:$1048576,MATCH($B353,input_data!$B:$B,0),MATCH(M$4,input_data!$1:$1,0)),"")</f>
        <v>0.72121281950390403</v>
      </c>
      <c r="N353" s="252">
        <f>_xlfn.IFNA(INDEX(input_data!$1:$1048576,MATCH($B353,input_data!$B:$B,0),MATCH(N$4,input_data!$1:$1,0)),"")</f>
        <v>0</v>
      </c>
      <c r="O353" s="252">
        <f>_xlfn.IFNA(INDEX(input_data!$1:$1048576,MATCH($B353,input_data!$B:$B,0),MATCH(O$4,input_data!$1:$1,0)),"")</f>
        <v>0.120161</v>
      </c>
      <c r="P353" s="251">
        <f>_xlfn.IFNA(INDEX(input_data!$1:$1048576,MATCH($B353,input_data!$B:$B,0),MATCH(P$4,input_data!$1:$1,0)),"")</f>
        <v>12.5348492762419</v>
      </c>
      <c r="Q353" s="217">
        <f t="shared" si="6"/>
        <v>-5.9048820107876487E-4</v>
      </c>
    </row>
    <row r="354" spans="1:17" ht="16.5" x14ac:dyDescent="0.35">
      <c r="A354" s="263" t="s">
        <v>1825</v>
      </c>
      <c r="B354" s="88" t="s">
        <v>991</v>
      </c>
      <c r="C354" s="88" t="s">
        <v>1395</v>
      </c>
      <c r="D354" s="265"/>
      <c r="E354" s="89" t="s">
        <v>992</v>
      </c>
      <c r="F354" s="251">
        <f>_xlfn.IFNA(INDEX(input_data!$1:$1048576,MATCH($B354,input_data!$B:$B,0),MATCH(F$4,input_data!$1:$1,0)),"")</f>
        <v>12.9135637302099</v>
      </c>
      <c r="G354" s="252">
        <f>_xlfn.IFNA(INDEX(input_data!$1:$1048576,MATCH($B354,input_data!$B:$B,0),MATCH(G$4,input_data!$1:$1,0)),"")</f>
        <v>1.97053758768798</v>
      </c>
      <c r="H354" s="252">
        <f>_xlfn.IFNA(INDEX(input_data!$1:$1048576,MATCH($B354,input_data!$B:$B,0),MATCH(H$4,input_data!$1:$1,0)),"")</f>
        <v>6.4213037480667506E-2</v>
      </c>
      <c r="I354" s="252">
        <f>_xlfn.IFNA(INDEX(input_data!$1:$1048576,MATCH($B354,input_data!$B:$B,0),MATCH(I$4,input_data!$1:$1,0)),"")</f>
        <v>9.9678170030000004</v>
      </c>
      <c r="J354" s="252">
        <f>_xlfn.IFNA(INDEX(input_data!$1:$1048576,MATCH($B354,input_data!$B:$B,0),MATCH(J$4,input_data!$1:$1,0)),"")</f>
        <v>0</v>
      </c>
      <c r="K354" s="252">
        <f>_xlfn.IFNA(INDEX(input_data!$1:$1048576,MATCH($B354,input_data!$B:$B,0),MATCH(K$4,input_data!$1:$1,0)),"")</f>
        <v>0</v>
      </c>
      <c r="L354" s="252">
        <f>_xlfn.IFNA(INDEX(input_data!$1:$1048576,MATCH($B354,input_data!$B:$B,0),MATCH(L$4,input_data!$1:$1,0)),"")</f>
        <v>0</v>
      </c>
      <c r="M354" s="252">
        <f>_xlfn.IFNA(INDEX(input_data!$1:$1048576,MATCH($B354,input_data!$B:$B,0),MATCH(M$4,input_data!$1:$1,0)),"")</f>
        <v>1.16428237522388</v>
      </c>
      <c r="N354" s="252">
        <f>_xlfn.IFNA(INDEX(input_data!$1:$1048576,MATCH($B354,input_data!$B:$B,0),MATCH(N$4,input_data!$1:$1,0)),"")</f>
        <v>0</v>
      </c>
      <c r="O354" s="252">
        <f>_xlfn.IFNA(INDEX(input_data!$1:$1048576,MATCH($B354,input_data!$B:$B,0),MATCH(O$4,input_data!$1:$1,0)),"")</f>
        <v>0.113953</v>
      </c>
      <c r="P354" s="251">
        <f>_xlfn.IFNA(INDEX(input_data!$1:$1048576,MATCH($B354,input_data!$B:$B,0),MATCH(P$4,input_data!$1:$1,0)),"")</f>
        <v>13.280803003392499</v>
      </c>
      <c r="Q354" s="217">
        <f t="shared" si="6"/>
        <v>2.84382592485668E-2</v>
      </c>
    </row>
    <row r="355" spans="1:17" ht="16.5" x14ac:dyDescent="0.35">
      <c r="A355" s="263" t="s">
        <v>1826</v>
      </c>
      <c r="B355" s="88" t="s">
        <v>993</v>
      </c>
      <c r="C355" s="88" t="s">
        <v>1396</v>
      </c>
      <c r="D355" s="265"/>
      <c r="E355" s="89" t="s">
        <v>994</v>
      </c>
      <c r="F355" s="251">
        <f>_xlfn.IFNA(INDEX(input_data!$1:$1048576,MATCH($B355,input_data!$B:$B,0),MATCH(F$4,input_data!$1:$1,0)),"")</f>
        <v>17.819807623003602</v>
      </c>
      <c r="G355" s="252">
        <f>_xlfn.IFNA(INDEX(input_data!$1:$1048576,MATCH($B355,input_data!$B:$B,0),MATCH(G$4,input_data!$1:$1,0)),"")</f>
        <v>2.9055339784880299</v>
      </c>
      <c r="H355" s="252">
        <f>_xlfn.IFNA(INDEX(input_data!$1:$1048576,MATCH($B355,input_data!$B:$B,0),MATCH(H$4,input_data!$1:$1,0)),"")</f>
        <v>9.4681351641157901E-2</v>
      </c>
      <c r="I355" s="252">
        <f>_xlfn.IFNA(INDEX(input_data!$1:$1048576,MATCH($B355,input_data!$B:$B,0),MATCH(I$4,input_data!$1:$1,0)),"")</f>
        <v>12.519607568</v>
      </c>
      <c r="J355" s="252">
        <f>_xlfn.IFNA(INDEX(input_data!$1:$1048576,MATCH($B355,input_data!$B:$B,0),MATCH(J$4,input_data!$1:$1,0)),"")</f>
        <v>0</v>
      </c>
      <c r="K355" s="252">
        <f>_xlfn.IFNA(INDEX(input_data!$1:$1048576,MATCH($B355,input_data!$B:$B,0),MATCH(K$4,input_data!$1:$1,0)),"")</f>
        <v>0</v>
      </c>
      <c r="L355" s="252">
        <f>_xlfn.IFNA(INDEX(input_data!$1:$1048576,MATCH($B355,input_data!$B:$B,0),MATCH(L$4,input_data!$1:$1,0)),"")</f>
        <v>0</v>
      </c>
      <c r="M355" s="252">
        <f>_xlfn.IFNA(INDEX(input_data!$1:$1048576,MATCH($B355,input_data!$B:$B,0),MATCH(M$4,input_data!$1:$1,0)),"")</f>
        <v>1.89829235029</v>
      </c>
      <c r="N355" s="252">
        <f>_xlfn.IFNA(INDEX(input_data!$1:$1048576,MATCH($B355,input_data!$B:$B,0),MATCH(N$4,input_data!$1:$1,0)),"")</f>
        <v>0.20656601144178899</v>
      </c>
      <c r="O355" s="252">
        <f>_xlfn.IFNA(INDEX(input_data!$1:$1048576,MATCH($B355,input_data!$B:$B,0),MATCH(O$4,input_data!$1:$1,0)),"")</f>
        <v>0.14649499999999999</v>
      </c>
      <c r="P355" s="251">
        <f>_xlfn.IFNA(INDEX(input_data!$1:$1048576,MATCH($B355,input_data!$B:$B,0),MATCH(P$4,input_data!$1:$1,0)),"")</f>
        <v>17.771176259860901</v>
      </c>
      <c r="Q355" s="217">
        <f t="shared" si="6"/>
        <v>-2.7290621858298003E-3</v>
      </c>
    </row>
    <row r="356" spans="1:17" ht="16.5" x14ac:dyDescent="0.35">
      <c r="A356" s="263" t="s">
        <v>1827</v>
      </c>
      <c r="B356" s="88" t="s">
        <v>995</v>
      </c>
      <c r="C356" s="88" t="s">
        <v>1828</v>
      </c>
      <c r="D356" s="265"/>
      <c r="E356" s="89" t="s">
        <v>996</v>
      </c>
      <c r="F356" s="251">
        <f>_xlfn.IFNA(INDEX(input_data!$1:$1048576,MATCH($B356,input_data!$B:$B,0),MATCH(F$4,input_data!$1:$1,0)),"")</f>
        <v>7.6863203115905101</v>
      </c>
      <c r="G356" s="252">
        <f>_xlfn.IFNA(INDEX(input_data!$1:$1048576,MATCH($B356,input_data!$B:$B,0),MATCH(G$4,input_data!$1:$1,0)),"")</f>
        <v>2.6049434101968498</v>
      </c>
      <c r="H356" s="252">
        <f>_xlfn.IFNA(INDEX(input_data!$1:$1048576,MATCH($B356,input_data!$B:$B,0),MATCH(H$4,input_data!$1:$1,0)),"")</f>
        <v>7.7609972403244007E-2</v>
      </c>
      <c r="I356" s="252">
        <f>_xlfn.IFNA(INDEX(input_data!$1:$1048576,MATCH($B356,input_data!$B:$B,0),MATCH(I$4,input_data!$1:$1,0)),"")</f>
        <v>3.7933186499999998</v>
      </c>
      <c r="J356" s="252">
        <f>_xlfn.IFNA(INDEX(input_data!$1:$1048576,MATCH($B356,input_data!$B:$B,0),MATCH(J$4,input_data!$1:$1,0)),"")</f>
        <v>0</v>
      </c>
      <c r="K356" s="252">
        <f>_xlfn.IFNA(INDEX(input_data!$1:$1048576,MATCH($B356,input_data!$B:$B,0),MATCH(K$4,input_data!$1:$1,0)),"")</f>
        <v>0</v>
      </c>
      <c r="L356" s="252">
        <f>_xlfn.IFNA(INDEX(input_data!$1:$1048576,MATCH($B356,input_data!$B:$B,0),MATCH(L$4,input_data!$1:$1,0)),"")</f>
        <v>0</v>
      </c>
      <c r="M356" s="252">
        <f>_xlfn.IFNA(INDEX(input_data!$1:$1048576,MATCH($B356,input_data!$B:$B,0),MATCH(M$4,input_data!$1:$1,0)),"")</f>
        <v>1.0285188934390801</v>
      </c>
      <c r="N356" s="252">
        <f>_xlfn.IFNA(INDEX(input_data!$1:$1048576,MATCH($B356,input_data!$B:$B,0),MATCH(N$4,input_data!$1:$1,0)),"")</f>
        <v>0</v>
      </c>
      <c r="O356" s="252">
        <f>_xlfn.IFNA(INDEX(input_data!$1:$1048576,MATCH($B356,input_data!$B:$B,0),MATCH(O$4,input_data!$1:$1,0)),"")</f>
        <v>9.7225000000000006E-2</v>
      </c>
      <c r="P356" s="251">
        <f>_xlfn.IFNA(INDEX(input_data!$1:$1048576,MATCH($B356,input_data!$B:$B,0),MATCH(P$4,input_data!$1:$1,0)),"")</f>
        <v>7.6016159260391802</v>
      </c>
      <c r="Q356" s="217">
        <f t="shared" si="6"/>
        <v>-1.1020147758297405E-2</v>
      </c>
    </row>
    <row r="357" spans="1:17" ht="16.5" x14ac:dyDescent="0.35">
      <c r="A357" s="263" t="s">
        <v>1829</v>
      </c>
      <c r="B357" s="88" t="s">
        <v>997</v>
      </c>
      <c r="C357" s="88" t="s">
        <v>1397</v>
      </c>
      <c r="D357" s="265"/>
      <c r="E357" s="89" t="s">
        <v>998</v>
      </c>
      <c r="F357" s="251">
        <f>_xlfn.IFNA(INDEX(input_data!$1:$1048576,MATCH($B357,input_data!$B:$B,0),MATCH(F$4,input_data!$1:$1,0)),"")</f>
        <v>13.187597089959899</v>
      </c>
      <c r="G357" s="252">
        <f>_xlfn.IFNA(INDEX(input_data!$1:$1048576,MATCH($B357,input_data!$B:$B,0),MATCH(G$4,input_data!$1:$1,0)),"")</f>
        <v>2.86424814382507</v>
      </c>
      <c r="H357" s="252">
        <f>_xlfn.IFNA(INDEX(input_data!$1:$1048576,MATCH($B357,input_data!$B:$B,0),MATCH(H$4,input_data!$1:$1,0)),"")</f>
        <v>9.3335988393484795E-2</v>
      </c>
      <c r="I357" s="252">
        <f>_xlfn.IFNA(INDEX(input_data!$1:$1048576,MATCH($B357,input_data!$B:$B,0),MATCH(I$4,input_data!$1:$1,0)),"")</f>
        <v>8.8709605919999994</v>
      </c>
      <c r="J357" s="252">
        <f>_xlfn.IFNA(INDEX(input_data!$1:$1048576,MATCH($B357,input_data!$B:$B,0),MATCH(J$4,input_data!$1:$1,0)),"")</f>
        <v>0</v>
      </c>
      <c r="K357" s="252">
        <f>_xlfn.IFNA(INDEX(input_data!$1:$1048576,MATCH($B357,input_data!$B:$B,0),MATCH(K$4,input_data!$1:$1,0)),"")</f>
        <v>0</v>
      </c>
      <c r="L357" s="252">
        <f>_xlfn.IFNA(INDEX(input_data!$1:$1048576,MATCH($B357,input_data!$B:$B,0),MATCH(L$4,input_data!$1:$1,0)),"")</f>
        <v>0</v>
      </c>
      <c r="M357" s="252">
        <f>_xlfn.IFNA(INDEX(input_data!$1:$1048576,MATCH($B357,input_data!$B:$B,0),MATCH(M$4,input_data!$1:$1,0)),"")</f>
        <v>1.31892277401369</v>
      </c>
      <c r="N357" s="252">
        <f>_xlfn.IFNA(INDEX(input_data!$1:$1048576,MATCH($B357,input_data!$B:$B,0),MATCH(N$4,input_data!$1:$1,0)),"")</f>
        <v>0</v>
      </c>
      <c r="O357" s="252">
        <f>_xlfn.IFNA(INDEX(input_data!$1:$1048576,MATCH($B357,input_data!$B:$B,0),MATCH(O$4,input_data!$1:$1,0)),"")</f>
        <v>0.13619899999999999</v>
      </c>
      <c r="P357" s="251">
        <f>_xlfn.IFNA(INDEX(input_data!$1:$1048576,MATCH($B357,input_data!$B:$B,0),MATCH(P$4,input_data!$1:$1,0)),"")</f>
        <v>13.283666498232099</v>
      </c>
      <c r="Q357" s="217">
        <f t="shared" si="6"/>
        <v>7.2848304066963632E-3</v>
      </c>
    </row>
    <row r="358" spans="1:17" ht="16.5" x14ac:dyDescent="0.35">
      <c r="A358" s="263" t="s">
        <v>1830</v>
      </c>
      <c r="B358" s="88" t="s">
        <v>999</v>
      </c>
      <c r="C358" s="88" t="s">
        <v>1398</v>
      </c>
      <c r="D358" s="265"/>
      <c r="E358" s="89" t="s">
        <v>1000</v>
      </c>
      <c r="F358" s="251">
        <f>_xlfn.IFNA(INDEX(input_data!$1:$1048576,MATCH($B358,input_data!$B:$B,0),MATCH(F$4,input_data!$1:$1,0)),"")</f>
        <v>117.51082536364601</v>
      </c>
      <c r="G358" s="252">
        <f>_xlfn.IFNA(INDEX(input_data!$1:$1048576,MATCH($B358,input_data!$B:$B,0),MATCH(G$4,input_data!$1:$1,0)),"")</f>
        <v>17.810648397210699</v>
      </c>
      <c r="H358" s="252">
        <f>_xlfn.IFNA(INDEX(input_data!$1:$1048576,MATCH($B358,input_data!$B:$B,0),MATCH(H$4,input_data!$1:$1,0)),"")</f>
        <v>0.58038772781134595</v>
      </c>
      <c r="I358" s="252">
        <f>_xlfn.IFNA(INDEX(input_data!$1:$1048576,MATCH($B358,input_data!$B:$B,0),MATCH(I$4,input_data!$1:$1,0)),"")</f>
        <v>97.871012015000005</v>
      </c>
      <c r="J358" s="252">
        <f>_xlfn.IFNA(INDEX(input_data!$1:$1048576,MATCH($B358,input_data!$B:$B,0),MATCH(J$4,input_data!$1:$1,0)),"")</f>
        <v>0.28191246403224401</v>
      </c>
      <c r="K358" s="252">
        <f>_xlfn.IFNA(INDEX(input_data!$1:$1048576,MATCH($B358,input_data!$B:$B,0),MATCH(K$4,input_data!$1:$1,0)),"")</f>
        <v>0.50089799999999995</v>
      </c>
      <c r="L358" s="252">
        <f>_xlfn.IFNA(INDEX(input_data!$1:$1048576,MATCH($B358,input_data!$B:$B,0),MATCH(L$4,input_data!$1:$1,0)),"")</f>
        <v>0.85570000000000002</v>
      </c>
      <c r="M358" s="252">
        <f>_xlfn.IFNA(INDEX(input_data!$1:$1048576,MATCH($B358,input_data!$B:$B,0),MATCH(M$4,input_data!$1:$1,0)),"")</f>
        <v>2.39477312783443</v>
      </c>
      <c r="N358" s="252">
        <f>_xlfn.IFNA(INDEX(input_data!$1:$1048576,MATCH($B358,input_data!$B:$B,0),MATCH(N$4,input_data!$1:$1,0)),"")</f>
        <v>0</v>
      </c>
      <c r="O358" s="252">
        <f>_xlfn.IFNA(INDEX(input_data!$1:$1048576,MATCH($B358,input_data!$B:$B,0),MATCH(O$4,input_data!$1:$1,0)),"")</f>
        <v>0.625637</v>
      </c>
      <c r="P358" s="251">
        <f>_xlfn.IFNA(INDEX(input_data!$1:$1048576,MATCH($B358,input_data!$B:$B,0),MATCH(P$4,input_data!$1:$1,0)),"")</f>
        <v>120.920968731889</v>
      </c>
      <c r="Q358" s="217">
        <f t="shared" si="6"/>
        <v>2.9019823132805378E-2</v>
      </c>
    </row>
    <row r="359" spans="1:17" ht="16.5" x14ac:dyDescent="0.35">
      <c r="A359" s="263" t="s">
        <v>1831</v>
      </c>
      <c r="B359" s="88" t="s">
        <v>1001</v>
      </c>
      <c r="C359" s="88" t="s">
        <v>1399</v>
      </c>
      <c r="D359" s="265"/>
      <c r="E359" s="89" t="s">
        <v>1002</v>
      </c>
      <c r="F359" s="251">
        <f>_xlfn.IFNA(INDEX(input_data!$1:$1048576,MATCH($B359,input_data!$B:$B,0),MATCH(F$4,input_data!$1:$1,0)),"")</f>
        <v>7.3364994067243599</v>
      </c>
      <c r="G359" s="252">
        <f>_xlfn.IFNA(INDEX(input_data!$1:$1048576,MATCH($B359,input_data!$B:$B,0),MATCH(G$4,input_data!$1:$1,0)),"")</f>
        <v>1.6215357301008499</v>
      </c>
      <c r="H359" s="252">
        <f>_xlfn.IFNA(INDEX(input_data!$1:$1048576,MATCH($B359,input_data!$B:$B,0),MATCH(H$4,input_data!$1:$1,0)),"")</f>
        <v>5.2840268190659102E-2</v>
      </c>
      <c r="I359" s="252">
        <f>_xlfn.IFNA(INDEX(input_data!$1:$1048576,MATCH($B359,input_data!$B:$B,0),MATCH(I$4,input_data!$1:$1,0)),"")</f>
        <v>4.6735058580000004</v>
      </c>
      <c r="J359" s="252">
        <f>_xlfn.IFNA(INDEX(input_data!$1:$1048576,MATCH($B359,input_data!$B:$B,0),MATCH(J$4,input_data!$1:$1,0)),"")</f>
        <v>0</v>
      </c>
      <c r="K359" s="252">
        <f>_xlfn.IFNA(INDEX(input_data!$1:$1048576,MATCH($B359,input_data!$B:$B,0),MATCH(K$4,input_data!$1:$1,0)),"")</f>
        <v>0</v>
      </c>
      <c r="L359" s="252">
        <f>_xlfn.IFNA(INDEX(input_data!$1:$1048576,MATCH($B359,input_data!$B:$B,0),MATCH(L$4,input_data!$1:$1,0)),"")</f>
        <v>0</v>
      </c>
      <c r="M359" s="252">
        <f>_xlfn.IFNA(INDEX(input_data!$1:$1048576,MATCH($B359,input_data!$B:$B,0),MATCH(M$4,input_data!$1:$1,0)),"")</f>
        <v>0.50059456819315895</v>
      </c>
      <c r="N359" s="252">
        <f>_xlfn.IFNA(INDEX(input_data!$1:$1048576,MATCH($B359,input_data!$B:$B,0),MATCH(N$4,input_data!$1:$1,0)),"")</f>
        <v>0.46436480276796499</v>
      </c>
      <c r="O359" s="252">
        <f>_xlfn.IFNA(INDEX(input_data!$1:$1048576,MATCH($B359,input_data!$B:$B,0),MATCH(O$4,input_data!$1:$1,0)),"")</f>
        <v>7.5785000000000005E-2</v>
      </c>
      <c r="P359" s="251">
        <f>_xlfn.IFNA(INDEX(input_data!$1:$1048576,MATCH($B359,input_data!$B:$B,0),MATCH(P$4,input_data!$1:$1,0)),"")</f>
        <v>7.3886262272526402</v>
      </c>
      <c r="Q359" s="217">
        <f t="shared" si="6"/>
        <v>7.1051352475408613E-3</v>
      </c>
    </row>
    <row r="360" spans="1:17" ht="16.5" x14ac:dyDescent="0.35">
      <c r="A360" s="263" t="s">
        <v>1834</v>
      </c>
      <c r="B360" s="88" t="s">
        <v>1005</v>
      </c>
      <c r="C360" s="88" t="s">
        <v>1400</v>
      </c>
      <c r="D360" s="265"/>
      <c r="E360" s="89" t="s">
        <v>1006</v>
      </c>
      <c r="F360" s="251">
        <f>_xlfn.IFNA(INDEX(input_data!$1:$1048576,MATCH($B360,input_data!$B:$B,0),MATCH(F$4,input_data!$1:$1,0)),"")</f>
        <v>11.8977731011218</v>
      </c>
      <c r="G360" s="252">
        <f>_xlfn.IFNA(INDEX(input_data!$1:$1048576,MATCH($B360,input_data!$B:$B,0),MATCH(G$4,input_data!$1:$1,0)),"")</f>
        <v>3.26159207590768</v>
      </c>
      <c r="H360" s="252">
        <f>_xlfn.IFNA(INDEX(input_data!$1:$1048576,MATCH($B360,input_data!$B:$B,0),MATCH(H$4,input_data!$1:$1,0)),"")</f>
        <v>0.106284059500047</v>
      </c>
      <c r="I360" s="252">
        <f>_xlfn.IFNA(INDEX(input_data!$1:$1048576,MATCH($B360,input_data!$B:$B,0),MATCH(I$4,input_data!$1:$1,0)),"")</f>
        <v>7.1707788570000002</v>
      </c>
      <c r="J360" s="252">
        <f>_xlfn.IFNA(INDEX(input_data!$1:$1048576,MATCH($B360,input_data!$B:$B,0),MATCH(J$4,input_data!$1:$1,0)),"")</f>
        <v>0</v>
      </c>
      <c r="K360" s="252">
        <f>_xlfn.IFNA(INDEX(input_data!$1:$1048576,MATCH($B360,input_data!$B:$B,0),MATCH(K$4,input_data!$1:$1,0)),"")</f>
        <v>0</v>
      </c>
      <c r="L360" s="252">
        <f>_xlfn.IFNA(INDEX(input_data!$1:$1048576,MATCH($B360,input_data!$B:$B,0),MATCH(L$4,input_data!$1:$1,0)),"")</f>
        <v>0</v>
      </c>
      <c r="M360" s="252">
        <f>_xlfn.IFNA(INDEX(input_data!$1:$1048576,MATCH($B360,input_data!$B:$B,0),MATCH(M$4,input_data!$1:$1,0)),"")</f>
        <v>0.96672662001276499</v>
      </c>
      <c r="N360" s="252">
        <f>_xlfn.IFNA(INDEX(input_data!$1:$1048576,MATCH($B360,input_data!$B:$B,0),MATCH(N$4,input_data!$1:$1,0)),"")</f>
        <v>0</v>
      </c>
      <c r="O360" s="252">
        <f>_xlfn.IFNA(INDEX(input_data!$1:$1048576,MATCH($B360,input_data!$B:$B,0),MATCH(O$4,input_data!$1:$1,0)),"")</f>
        <v>0.14869499999999999</v>
      </c>
      <c r="P360" s="251">
        <f>_xlfn.IFNA(INDEX(input_data!$1:$1048576,MATCH($B360,input_data!$B:$B,0),MATCH(P$4,input_data!$1:$1,0)),"")</f>
        <v>11.6540766124205</v>
      </c>
      <c r="Q360" s="217">
        <f t="shared" si="6"/>
        <v>-2.0482529514562864E-2</v>
      </c>
    </row>
    <row r="361" spans="1:17" ht="16.5" x14ac:dyDescent="0.35">
      <c r="A361" s="263" t="s">
        <v>1835</v>
      </c>
      <c r="B361" s="88" t="s">
        <v>1007</v>
      </c>
      <c r="C361" s="88" t="s">
        <v>1401</v>
      </c>
      <c r="D361" s="265"/>
      <c r="E361" s="89" t="s">
        <v>1008</v>
      </c>
      <c r="F361" s="251">
        <f>_xlfn.IFNA(INDEX(input_data!$1:$1048576,MATCH($B361,input_data!$B:$B,0),MATCH(F$4,input_data!$1:$1,0)),"")</f>
        <v>11.281752202853101</v>
      </c>
      <c r="G361" s="252">
        <f>_xlfn.IFNA(INDEX(input_data!$1:$1048576,MATCH($B361,input_data!$B:$B,0),MATCH(G$4,input_data!$1:$1,0)),"")</f>
        <v>2.97423402718286</v>
      </c>
      <c r="H361" s="252">
        <f>_xlfn.IFNA(INDEX(input_data!$1:$1048576,MATCH($B361,input_data!$B:$B,0),MATCH(H$4,input_data!$1:$1,0)),"")</f>
        <v>9.6920049765632801E-2</v>
      </c>
      <c r="I361" s="252">
        <f>_xlfn.IFNA(INDEX(input_data!$1:$1048576,MATCH($B361,input_data!$B:$B,0),MATCH(I$4,input_data!$1:$1,0)),"")</f>
        <v>6.3043668159999999</v>
      </c>
      <c r="J361" s="252">
        <f>_xlfn.IFNA(INDEX(input_data!$1:$1048576,MATCH($B361,input_data!$B:$B,0),MATCH(J$4,input_data!$1:$1,0)),"")</f>
        <v>0</v>
      </c>
      <c r="K361" s="252">
        <f>_xlfn.IFNA(INDEX(input_data!$1:$1048576,MATCH($B361,input_data!$B:$B,0),MATCH(K$4,input_data!$1:$1,0)),"")</f>
        <v>0</v>
      </c>
      <c r="L361" s="252">
        <f>_xlfn.IFNA(INDEX(input_data!$1:$1048576,MATCH($B361,input_data!$B:$B,0),MATCH(L$4,input_data!$1:$1,0)),"")</f>
        <v>0</v>
      </c>
      <c r="M361" s="252">
        <f>_xlfn.IFNA(INDEX(input_data!$1:$1048576,MATCH($B361,input_data!$B:$B,0),MATCH(M$4,input_data!$1:$1,0)),"")</f>
        <v>0.92381759358653603</v>
      </c>
      <c r="N361" s="252">
        <f>_xlfn.IFNA(INDEX(input_data!$1:$1048576,MATCH($B361,input_data!$B:$B,0),MATCH(N$4,input_data!$1:$1,0)),"")</f>
        <v>0.47424958546909801</v>
      </c>
      <c r="O361" s="252">
        <f>_xlfn.IFNA(INDEX(input_data!$1:$1048576,MATCH($B361,input_data!$B:$B,0),MATCH(O$4,input_data!$1:$1,0)),"")</f>
        <v>0.12404800000000001</v>
      </c>
      <c r="P361" s="251">
        <f>_xlfn.IFNA(INDEX(input_data!$1:$1048576,MATCH($B361,input_data!$B:$B,0),MATCH(P$4,input_data!$1:$1,0)),"")</f>
        <v>10.897636072004101</v>
      </c>
      <c r="Q361" s="217">
        <f t="shared" si="6"/>
        <v>-3.4047559629244328E-2</v>
      </c>
    </row>
    <row r="362" spans="1:17" ht="16.5" x14ac:dyDescent="0.35">
      <c r="A362" s="263" t="s">
        <v>1836</v>
      </c>
      <c r="B362" s="88" t="s">
        <v>1009</v>
      </c>
      <c r="C362" s="88" t="s">
        <v>1402</v>
      </c>
      <c r="D362" s="265"/>
      <c r="E362" s="89" t="s">
        <v>1010</v>
      </c>
      <c r="F362" s="251">
        <f>_xlfn.IFNA(INDEX(input_data!$1:$1048576,MATCH($B362,input_data!$B:$B,0),MATCH(F$4,input_data!$1:$1,0)),"")</f>
        <v>95.084621912051205</v>
      </c>
      <c r="G362" s="252">
        <f>_xlfn.IFNA(INDEX(input_data!$1:$1048576,MATCH($B362,input_data!$B:$B,0),MATCH(G$4,input_data!$1:$1,0)),"")</f>
        <v>52.047981119675001</v>
      </c>
      <c r="H362" s="252">
        <f>_xlfn.IFNA(INDEX(input_data!$1:$1048576,MATCH($B362,input_data!$B:$B,0),MATCH(H$4,input_data!$1:$1,0)),"")</f>
        <v>1.0815863627265201</v>
      </c>
      <c r="I362" s="252">
        <f>_xlfn.IFNA(INDEX(input_data!$1:$1048576,MATCH($B362,input_data!$B:$B,0),MATCH(I$4,input_data!$1:$1,0)),"")</f>
        <v>43.215071999999999</v>
      </c>
      <c r="J362" s="252">
        <f>_xlfn.IFNA(INDEX(input_data!$1:$1048576,MATCH($B362,input_data!$B:$B,0),MATCH(J$4,input_data!$1:$1,0)),"")</f>
        <v>0</v>
      </c>
      <c r="K362" s="252">
        <f>_xlfn.IFNA(INDEX(input_data!$1:$1048576,MATCH($B362,input_data!$B:$B,0),MATCH(K$4,input_data!$1:$1,0)),"")</f>
        <v>0</v>
      </c>
      <c r="L362" s="252">
        <f>_xlfn.IFNA(INDEX(input_data!$1:$1048576,MATCH($B362,input_data!$B:$B,0),MATCH(L$4,input_data!$1:$1,0)),"")</f>
        <v>0</v>
      </c>
      <c r="M362" s="252">
        <f>_xlfn.IFNA(INDEX(input_data!$1:$1048576,MATCH($B362,input_data!$B:$B,0),MATCH(M$4,input_data!$1:$1,0)),"")</f>
        <v>0</v>
      </c>
      <c r="N362" s="252">
        <f>_xlfn.IFNA(INDEX(input_data!$1:$1048576,MATCH($B362,input_data!$B:$B,0),MATCH(N$4,input_data!$1:$1,0)),"")</f>
        <v>0</v>
      </c>
      <c r="O362" s="252">
        <f>_xlfn.IFNA(INDEX(input_data!$1:$1048576,MATCH($B362,input_data!$B:$B,0),MATCH(O$4,input_data!$1:$1,0)),"")</f>
        <v>5.7203489999999997</v>
      </c>
      <c r="P362" s="251">
        <f>_xlfn.IFNA(INDEX(input_data!$1:$1048576,MATCH($B362,input_data!$B:$B,0),MATCH(P$4,input_data!$1:$1,0)),"")</f>
        <v>102.064988482402</v>
      </c>
      <c r="Q362" s="217">
        <f t="shared" si="6"/>
        <v>7.3412150461168224E-2</v>
      </c>
    </row>
    <row r="363" spans="1:17" ht="16.5" x14ac:dyDescent="0.35">
      <c r="A363" s="263" t="s">
        <v>1837</v>
      </c>
      <c r="B363" s="88" t="s">
        <v>1016</v>
      </c>
      <c r="C363" s="88" t="s">
        <v>1405</v>
      </c>
      <c r="D363" s="265"/>
      <c r="E363" s="89" t="s">
        <v>1017</v>
      </c>
      <c r="F363" s="251">
        <f>_xlfn.IFNA(INDEX(input_data!$1:$1048576,MATCH($B363,input_data!$B:$B,0),MATCH(F$4,input_data!$1:$1,0)),"")</f>
        <v>8.3615430416923999</v>
      </c>
      <c r="G363" s="252">
        <f>_xlfn.IFNA(INDEX(input_data!$1:$1048576,MATCH($B363,input_data!$B:$B,0),MATCH(G$4,input_data!$1:$1,0)),"")</f>
        <v>2.1892315720263</v>
      </c>
      <c r="H363" s="252">
        <f>_xlfn.IFNA(INDEX(input_data!$1:$1048576,MATCH($B363,input_data!$B:$B,0),MATCH(H$4,input_data!$1:$1,0)),"")</f>
        <v>6.8811833423111105E-2</v>
      </c>
      <c r="I363" s="252">
        <f>_xlfn.IFNA(INDEX(input_data!$1:$1048576,MATCH($B363,input_data!$B:$B,0),MATCH(I$4,input_data!$1:$1,0)),"")</f>
        <v>4.3323319680000001</v>
      </c>
      <c r="J363" s="252">
        <f>_xlfn.IFNA(INDEX(input_data!$1:$1048576,MATCH($B363,input_data!$B:$B,0),MATCH(J$4,input_data!$1:$1,0)),"")</f>
        <v>0</v>
      </c>
      <c r="K363" s="252">
        <f>_xlfn.IFNA(INDEX(input_data!$1:$1048576,MATCH($B363,input_data!$B:$B,0),MATCH(K$4,input_data!$1:$1,0)),"")</f>
        <v>0</v>
      </c>
      <c r="L363" s="252">
        <f>_xlfn.IFNA(INDEX(input_data!$1:$1048576,MATCH($B363,input_data!$B:$B,0),MATCH(L$4,input_data!$1:$1,0)),"")</f>
        <v>0</v>
      </c>
      <c r="M363" s="252">
        <f>_xlfn.IFNA(INDEX(input_data!$1:$1048576,MATCH($B363,input_data!$B:$B,0),MATCH(M$4,input_data!$1:$1,0)),"")</f>
        <v>1.76314279468809</v>
      </c>
      <c r="N363" s="252">
        <f>_xlfn.IFNA(INDEX(input_data!$1:$1048576,MATCH($B363,input_data!$B:$B,0),MATCH(N$4,input_data!$1:$1,0)),"")</f>
        <v>0.12695595924855799</v>
      </c>
      <c r="O363" s="252">
        <f>_xlfn.IFNA(INDEX(input_data!$1:$1048576,MATCH($B363,input_data!$B:$B,0),MATCH(O$4,input_data!$1:$1,0)),"")</f>
        <v>0.10929999999999999</v>
      </c>
      <c r="P363" s="251">
        <f>_xlfn.IFNA(INDEX(input_data!$1:$1048576,MATCH($B363,input_data!$B:$B,0),MATCH(P$4,input_data!$1:$1,0)),"")</f>
        <v>8.5897741273860593</v>
      </c>
      <c r="Q363" s="217">
        <f t="shared" si="6"/>
        <v>2.7295331083706964E-2</v>
      </c>
    </row>
    <row r="364" spans="1:17" ht="16.5" x14ac:dyDescent="0.35">
      <c r="A364" s="263" t="s">
        <v>1889</v>
      </c>
      <c r="B364" s="88" t="s">
        <v>1020</v>
      </c>
      <c r="C364" s="88" t="s">
        <v>1406</v>
      </c>
      <c r="D364" s="265">
        <v>7</v>
      </c>
      <c r="E364" s="89" t="s">
        <v>1021</v>
      </c>
      <c r="F364" s="251">
        <f>_xlfn.IFNA(INDEX(input_data!$1:$1048576,MATCH($B364,input_data!$B:$B,0),MATCH(F$4,input_data!$1:$1,0)),"")</f>
        <v>0</v>
      </c>
      <c r="G364" s="252">
        <f>_xlfn.IFNA(INDEX(input_data!$1:$1048576,MATCH($B364,input_data!$B:$B,0),MATCH(G$4,input_data!$1:$1,0)),"")</f>
        <v>4.6469992537693097</v>
      </c>
      <c r="H364" s="252">
        <f>_xlfn.IFNA(INDEX(input_data!$1:$1048576,MATCH($B364,input_data!$B:$B,0),MATCH(H$4,input_data!$1:$1,0)),"")</f>
        <v>0.145049859983192</v>
      </c>
      <c r="I364" s="252">
        <f>_xlfn.IFNA(INDEX(input_data!$1:$1048576,MATCH($B364,input_data!$B:$B,0),MATCH(I$4,input_data!$1:$1,0)),"")</f>
        <v>9.4817615419999992</v>
      </c>
      <c r="J364" s="252">
        <f>_xlfn.IFNA(INDEX(input_data!$1:$1048576,MATCH($B364,input_data!$B:$B,0),MATCH(J$4,input_data!$1:$1,0)),"")</f>
        <v>0</v>
      </c>
      <c r="K364" s="252">
        <f>_xlfn.IFNA(INDEX(input_data!$1:$1048576,MATCH($B364,input_data!$B:$B,0),MATCH(K$4,input_data!$1:$1,0)),"")</f>
        <v>0</v>
      </c>
      <c r="L364" s="252">
        <f>_xlfn.IFNA(INDEX(input_data!$1:$1048576,MATCH($B364,input_data!$B:$B,0),MATCH(L$4,input_data!$1:$1,0)),"")</f>
        <v>0</v>
      </c>
      <c r="M364" s="252">
        <f>_xlfn.IFNA(INDEX(input_data!$1:$1048576,MATCH($B364,input_data!$B:$B,0),MATCH(M$4,input_data!$1:$1,0)),"")</f>
        <v>1.84817211722172</v>
      </c>
      <c r="N364" s="252">
        <f>_xlfn.IFNA(INDEX(input_data!$1:$1048576,MATCH($B364,input_data!$B:$B,0),MATCH(N$4,input_data!$1:$1,0)),"")</f>
        <v>0.17287649002852301</v>
      </c>
      <c r="O364" s="252">
        <f>_xlfn.IFNA(INDEX(input_data!$1:$1048576,MATCH($B364,input_data!$B:$B,0),MATCH(O$4,input_data!$1:$1,0)),"")</f>
        <v>0.18149000000000001</v>
      </c>
      <c r="P364" s="251">
        <f>_xlfn.IFNA(INDEX(input_data!$1:$1048576,MATCH($B364,input_data!$B:$B,0),MATCH(P$4,input_data!$1:$1,0)),"")</f>
        <v>16.4763492630027</v>
      </c>
      <c r="Q364" s="217">
        <f t="shared" si="6"/>
        <v>0</v>
      </c>
    </row>
    <row r="365" spans="1:17" ht="16.5" x14ac:dyDescent="0.35">
      <c r="A365" s="263" t="s">
        <v>1840</v>
      </c>
      <c r="B365" s="88" t="s">
        <v>1022</v>
      </c>
      <c r="C365" s="88" t="s">
        <v>1407</v>
      </c>
      <c r="D365" s="265"/>
      <c r="E365" s="89" t="s">
        <v>1023</v>
      </c>
      <c r="F365" s="251">
        <f>_xlfn.IFNA(INDEX(input_data!$1:$1048576,MATCH($B365,input_data!$B:$B,0),MATCH(F$4,input_data!$1:$1,0)),"")</f>
        <v>550.90614239341505</v>
      </c>
      <c r="G365" s="252">
        <f>_xlfn.IFNA(INDEX(input_data!$1:$1048576,MATCH($B365,input_data!$B:$B,0),MATCH(G$4,input_data!$1:$1,0)),"")</f>
        <v>77.986186249939394</v>
      </c>
      <c r="H365" s="252">
        <f>_xlfn.IFNA(INDEX(input_data!$1:$1048576,MATCH($B365,input_data!$B:$B,0),MATCH(H$4,input_data!$1:$1,0)),"")</f>
        <v>2.5413013849267401</v>
      </c>
      <c r="I365" s="252">
        <f>_xlfn.IFNA(INDEX(input_data!$1:$1048576,MATCH($B365,input_data!$B:$B,0),MATCH(I$4,input_data!$1:$1,0)),"")</f>
        <v>459.94100524200002</v>
      </c>
      <c r="J365" s="252">
        <f>_xlfn.IFNA(INDEX(input_data!$1:$1048576,MATCH($B365,input_data!$B:$B,0),MATCH(J$4,input_data!$1:$1,0)),"")</f>
        <v>16.7032224154365</v>
      </c>
      <c r="K365" s="252">
        <f>_xlfn.IFNA(INDEX(input_data!$1:$1048576,MATCH($B365,input_data!$B:$B,0),MATCH(K$4,input_data!$1:$1,0)),"")</f>
        <v>3.3034520000000001</v>
      </c>
      <c r="L365" s="252">
        <f>_xlfn.IFNA(INDEX(input_data!$1:$1048576,MATCH($B365,input_data!$B:$B,0),MATCH(L$4,input_data!$1:$1,0)),"")</f>
        <v>5.6433970000000002</v>
      </c>
      <c r="M365" s="252">
        <f>_xlfn.IFNA(INDEX(input_data!$1:$1048576,MATCH($B365,input_data!$B:$B,0),MATCH(M$4,input_data!$1:$1,0)),"")</f>
        <v>3.9334409218107602</v>
      </c>
      <c r="N365" s="252">
        <f>_xlfn.IFNA(INDEX(input_data!$1:$1048576,MATCH($B365,input_data!$B:$B,0),MATCH(N$4,input_data!$1:$1,0)),"")</f>
        <v>0</v>
      </c>
      <c r="O365" s="252">
        <f>_xlfn.IFNA(INDEX(input_data!$1:$1048576,MATCH($B365,input_data!$B:$B,0),MATCH(O$4,input_data!$1:$1,0)),"")</f>
        <v>6.4629250000000003</v>
      </c>
      <c r="P365" s="251">
        <f>_xlfn.IFNA(INDEX(input_data!$1:$1048576,MATCH($B365,input_data!$B:$B,0),MATCH(P$4,input_data!$1:$1,0)),"")</f>
        <v>576.51493021411295</v>
      </c>
      <c r="Q365" s="217">
        <f t="shared" si="6"/>
        <v>4.6484847145541686E-2</v>
      </c>
    </row>
    <row r="366" spans="1:17" ht="16.5" x14ac:dyDescent="0.35">
      <c r="A366" s="263" t="s">
        <v>1841</v>
      </c>
      <c r="B366" s="88" t="s">
        <v>1024</v>
      </c>
      <c r="C366" s="88" t="s">
        <v>1408</v>
      </c>
      <c r="D366" s="265"/>
      <c r="E366" s="89" t="s">
        <v>1025</v>
      </c>
      <c r="F366" s="251">
        <f>_xlfn.IFNA(INDEX(input_data!$1:$1048576,MATCH($B366,input_data!$B:$B,0),MATCH(F$4,input_data!$1:$1,0)),"")</f>
        <v>79.360589370215806</v>
      </c>
      <c r="G366" s="252">
        <f>_xlfn.IFNA(INDEX(input_data!$1:$1048576,MATCH($B366,input_data!$B:$B,0),MATCH(G$4,input_data!$1:$1,0)),"")</f>
        <v>37.678314737052602</v>
      </c>
      <c r="H366" s="252">
        <f>_xlfn.IFNA(INDEX(input_data!$1:$1048576,MATCH($B366,input_data!$B:$B,0),MATCH(H$4,input_data!$1:$1,0)),"")</f>
        <v>0.79313444032562896</v>
      </c>
      <c r="I366" s="252">
        <f>_xlfn.IFNA(INDEX(input_data!$1:$1048576,MATCH($B366,input_data!$B:$B,0),MATCH(I$4,input_data!$1:$1,0)),"")</f>
        <v>42.156510773999997</v>
      </c>
      <c r="J366" s="252">
        <f>_xlfn.IFNA(INDEX(input_data!$1:$1048576,MATCH($B366,input_data!$B:$B,0),MATCH(J$4,input_data!$1:$1,0)),"")</f>
        <v>0</v>
      </c>
      <c r="K366" s="252">
        <f>_xlfn.IFNA(INDEX(input_data!$1:$1048576,MATCH($B366,input_data!$B:$B,0),MATCH(K$4,input_data!$1:$1,0)),"")</f>
        <v>0</v>
      </c>
      <c r="L366" s="252">
        <f>_xlfn.IFNA(INDEX(input_data!$1:$1048576,MATCH($B366,input_data!$B:$B,0),MATCH(L$4,input_data!$1:$1,0)),"")</f>
        <v>0</v>
      </c>
      <c r="M366" s="252">
        <f>_xlfn.IFNA(INDEX(input_data!$1:$1048576,MATCH($B366,input_data!$B:$B,0),MATCH(M$4,input_data!$1:$1,0)),"")</f>
        <v>0</v>
      </c>
      <c r="N366" s="252">
        <f>_xlfn.IFNA(INDEX(input_data!$1:$1048576,MATCH($B366,input_data!$B:$B,0),MATCH(N$4,input_data!$1:$1,0)),"")</f>
        <v>0</v>
      </c>
      <c r="O366" s="252">
        <f>_xlfn.IFNA(INDEX(input_data!$1:$1048576,MATCH($B366,input_data!$B:$B,0),MATCH(O$4,input_data!$1:$1,0)),"")</f>
        <v>4.2933019999999997</v>
      </c>
      <c r="P366" s="251">
        <f>_xlfn.IFNA(INDEX(input_data!$1:$1048576,MATCH($B366,input_data!$B:$B,0),MATCH(P$4,input_data!$1:$1,0)),"")</f>
        <v>84.921261951378199</v>
      </c>
      <c r="Q366" s="217">
        <f t="shared" si="6"/>
        <v>7.0068438569955038E-2</v>
      </c>
    </row>
    <row r="367" spans="1:17" ht="16.5" x14ac:dyDescent="0.35">
      <c r="A367" s="263" t="s">
        <v>1842</v>
      </c>
      <c r="B367" s="88" t="s">
        <v>1026</v>
      </c>
      <c r="C367" s="88" t="s">
        <v>1409</v>
      </c>
      <c r="D367" s="265"/>
      <c r="E367" s="89" t="s">
        <v>1027</v>
      </c>
      <c r="F367" s="251">
        <f>_xlfn.IFNA(INDEX(input_data!$1:$1048576,MATCH($B367,input_data!$B:$B,0),MATCH(F$4,input_data!$1:$1,0)),"")</f>
        <v>204.56257396631199</v>
      </c>
      <c r="G367" s="252">
        <f>_xlfn.IFNA(INDEX(input_data!$1:$1048576,MATCH($B367,input_data!$B:$B,0),MATCH(G$4,input_data!$1:$1,0)),"")</f>
        <v>118.569278742411</v>
      </c>
      <c r="H367" s="252">
        <f>_xlfn.IFNA(INDEX(input_data!$1:$1048576,MATCH($B367,input_data!$B:$B,0),MATCH(H$4,input_data!$1:$1,0)),"")</f>
        <v>2.8980321039208001</v>
      </c>
      <c r="I367" s="252">
        <f>_xlfn.IFNA(INDEX(input_data!$1:$1048576,MATCH($B367,input_data!$B:$B,0),MATCH(I$4,input_data!$1:$1,0)),"")</f>
        <v>56.520957086999999</v>
      </c>
      <c r="J367" s="252">
        <f>_xlfn.IFNA(INDEX(input_data!$1:$1048576,MATCH($B367,input_data!$B:$B,0),MATCH(J$4,input_data!$1:$1,0)),"")</f>
        <v>15.8069051342897</v>
      </c>
      <c r="K367" s="252">
        <f>_xlfn.IFNA(INDEX(input_data!$1:$1048576,MATCH($B367,input_data!$B:$B,0),MATCH(K$4,input_data!$1:$1,0)),"")</f>
        <v>1.323159</v>
      </c>
      <c r="L367" s="252">
        <f>_xlfn.IFNA(INDEX(input_data!$1:$1048576,MATCH($B367,input_data!$B:$B,0),MATCH(L$4,input_data!$1:$1,0)),"")</f>
        <v>2.2603970000000002</v>
      </c>
      <c r="M367" s="252">
        <f>_xlfn.IFNA(INDEX(input_data!$1:$1048576,MATCH($B367,input_data!$B:$B,0),MATCH(M$4,input_data!$1:$1,0)),"")</f>
        <v>8.3700247101183507</v>
      </c>
      <c r="N367" s="252">
        <f>_xlfn.IFNA(INDEX(input_data!$1:$1048576,MATCH($B367,input_data!$B:$B,0),MATCH(N$4,input_data!$1:$1,0)),"")</f>
        <v>0</v>
      </c>
      <c r="O367" s="252">
        <f>_xlfn.IFNA(INDEX(input_data!$1:$1048576,MATCH($B367,input_data!$B:$B,0),MATCH(O$4,input_data!$1:$1,0)),"")</f>
        <v>0.67863700000000005</v>
      </c>
      <c r="P367" s="251">
        <f>_xlfn.IFNA(INDEX(input_data!$1:$1048576,MATCH($B367,input_data!$B:$B,0),MATCH(P$4,input_data!$1:$1,0)),"")</f>
        <v>206.42739077773999</v>
      </c>
      <c r="Q367" s="217">
        <f t="shared" si="6"/>
        <v>9.1161192160942317E-3</v>
      </c>
    </row>
    <row r="368" spans="1:17" ht="16.5" x14ac:dyDescent="0.35">
      <c r="A368" s="263" t="s">
        <v>1845</v>
      </c>
      <c r="B368" s="88" t="s">
        <v>1030</v>
      </c>
      <c r="C368" s="88" t="s">
        <v>1410</v>
      </c>
      <c r="D368" s="265"/>
      <c r="E368" s="89" t="s">
        <v>1031</v>
      </c>
      <c r="F368" s="251">
        <f>_xlfn.IFNA(INDEX(input_data!$1:$1048576,MATCH($B368,input_data!$B:$B,0),MATCH(F$4,input_data!$1:$1,0)),"")</f>
        <v>227.92372525872099</v>
      </c>
      <c r="G368" s="252">
        <f>_xlfn.IFNA(INDEX(input_data!$1:$1048576,MATCH($B368,input_data!$B:$B,0),MATCH(G$4,input_data!$1:$1,0)),"")</f>
        <v>85.2299213841968</v>
      </c>
      <c r="H368" s="252">
        <f>_xlfn.IFNA(INDEX(input_data!$1:$1048576,MATCH($B368,input_data!$B:$B,0),MATCH(H$4,input_data!$1:$1,0)),"")</f>
        <v>2.2635139640685802</v>
      </c>
      <c r="I368" s="252">
        <f>_xlfn.IFNA(INDEX(input_data!$1:$1048576,MATCH($B368,input_data!$B:$B,0),MATCH(I$4,input_data!$1:$1,0)),"")</f>
        <v>116.63548239000001</v>
      </c>
      <c r="J368" s="252">
        <f>_xlfn.IFNA(INDEX(input_data!$1:$1048576,MATCH($B368,input_data!$B:$B,0),MATCH(J$4,input_data!$1:$1,0)),"")</f>
        <v>14.6780104648321</v>
      </c>
      <c r="K368" s="252">
        <f>_xlfn.IFNA(INDEX(input_data!$1:$1048576,MATCH($B368,input_data!$B:$B,0),MATCH(K$4,input_data!$1:$1,0)),"")</f>
        <v>1.5922229999999999</v>
      </c>
      <c r="L368" s="252">
        <f>_xlfn.IFNA(INDEX(input_data!$1:$1048576,MATCH($B368,input_data!$B:$B,0),MATCH(L$4,input_data!$1:$1,0)),"")</f>
        <v>2.7200470000000001</v>
      </c>
      <c r="M368" s="252">
        <f>_xlfn.IFNA(INDEX(input_data!$1:$1048576,MATCH($B368,input_data!$B:$B,0),MATCH(M$4,input_data!$1:$1,0)),"")</f>
        <v>3.5265248746235498</v>
      </c>
      <c r="N368" s="252">
        <f>_xlfn.IFNA(INDEX(input_data!$1:$1048576,MATCH($B368,input_data!$B:$B,0),MATCH(N$4,input_data!$1:$1,0)),"")</f>
        <v>0</v>
      </c>
      <c r="O368" s="252">
        <f>_xlfn.IFNA(INDEX(input_data!$1:$1048576,MATCH($B368,input_data!$B:$B,0),MATCH(O$4,input_data!$1:$1,0)),"")</f>
        <v>1.9975940000000001</v>
      </c>
      <c r="P368" s="251">
        <f>_xlfn.IFNA(INDEX(input_data!$1:$1048576,MATCH($B368,input_data!$B:$B,0),MATCH(P$4,input_data!$1:$1,0)),"")</f>
        <v>228.64331707772101</v>
      </c>
      <c r="Q368" s="217">
        <f t="shared" si="6"/>
        <v>3.1571606605815816E-3</v>
      </c>
    </row>
    <row r="369" spans="1:20" ht="16.5" x14ac:dyDescent="0.35">
      <c r="A369" s="263" t="s">
        <v>1846</v>
      </c>
      <c r="B369" s="88" t="s">
        <v>1032</v>
      </c>
      <c r="C369" s="88" t="s">
        <v>1411</v>
      </c>
      <c r="D369" s="265"/>
      <c r="E369" s="89" t="s">
        <v>1033</v>
      </c>
      <c r="F369" s="251">
        <f>_xlfn.IFNA(INDEX(input_data!$1:$1048576,MATCH($B369,input_data!$B:$B,0),MATCH(F$4,input_data!$1:$1,0)),"")</f>
        <v>351.32381529784101</v>
      </c>
      <c r="G369" s="252">
        <f>_xlfn.IFNA(INDEX(input_data!$1:$1048576,MATCH($B369,input_data!$B:$B,0),MATCH(G$4,input_data!$1:$1,0)),"")</f>
        <v>56.961570608457698</v>
      </c>
      <c r="H369" s="252">
        <f>_xlfn.IFNA(INDEX(input_data!$1:$1048576,MATCH($B369,input_data!$B:$B,0),MATCH(H$4,input_data!$1:$1,0)),"")</f>
        <v>1.8561815269558499</v>
      </c>
      <c r="I369" s="252">
        <f>_xlfn.IFNA(INDEX(input_data!$1:$1048576,MATCH($B369,input_data!$B:$B,0),MATCH(I$4,input_data!$1:$1,0)),"")</f>
        <v>270.99675931000002</v>
      </c>
      <c r="J369" s="252">
        <f>_xlfn.IFNA(INDEX(input_data!$1:$1048576,MATCH($B369,input_data!$B:$B,0),MATCH(J$4,input_data!$1:$1,0)),"")</f>
        <v>8.1179362372600394</v>
      </c>
      <c r="K369" s="252">
        <f>_xlfn.IFNA(INDEX(input_data!$1:$1048576,MATCH($B369,input_data!$B:$B,0),MATCH(K$4,input_data!$1:$1,0)),"")</f>
        <v>1.823064</v>
      </c>
      <c r="L369" s="252">
        <f>_xlfn.IFNA(INDEX(input_data!$1:$1048576,MATCH($B369,input_data!$B:$B,0),MATCH(L$4,input_data!$1:$1,0)),"")</f>
        <v>3.114401</v>
      </c>
      <c r="M369" s="252">
        <f>_xlfn.IFNA(INDEX(input_data!$1:$1048576,MATCH($B369,input_data!$B:$B,0),MATCH(M$4,input_data!$1:$1,0)),"")</f>
        <v>11.4743741155186</v>
      </c>
      <c r="N369" s="252">
        <f>_xlfn.IFNA(INDEX(input_data!$1:$1048576,MATCH($B369,input_data!$B:$B,0),MATCH(N$4,input_data!$1:$1,0)),"")</f>
        <v>3.3160783165657999</v>
      </c>
      <c r="O369" s="252">
        <f>_xlfn.IFNA(INDEX(input_data!$1:$1048576,MATCH($B369,input_data!$B:$B,0),MATCH(O$4,input_data!$1:$1,0)),"")</f>
        <v>1.903216</v>
      </c>
      <c r="P369" s="251">
        <f>_xlfn.IFNA(INDEX(input_data!$1:$1048576,MATCH($B369,input_data!$B:$B,0),MATCH(P$4,input_data!$1:$1,0)),"")</f>
        <v>359.56358111475799</v>
      </c>
      <c r="Q369" s="217">
        <f t="shared" si="6"/>
        <v>2.3453479263657595E-2</v>
      </c>
    </row>
    <row r="370" spans="1:20" ht="16.5" x14ac:dyDescent="0.35">
      <c r="A370" s="263" t="s">
        <v>1847</v>
      </c>
      <c r="B370" s="88" t="s">
        <v>1034</v>
      </c>
      <c r="C370" s="88" t="s">
        <v>1412</v>
      </c>
      <c r="D370" s="265"/>
      <c r="E370" s="89" t="s">
        <v>1035</v>
      </c>
      <c r="F370" s="251">
        <f>_xlfn.IFNA(INDEX(input_data!$1:$1048576,MATCH($B370,input_data!$B:$B,0),MATCH(F$4,input_data!$1:$1,0)),"")</f>
        <v>12.1374857757145</v>
      </c>
      <c r="G370" s="252">
        <f>_xlfn.IFNA(INDEX(input_data!$1:$1048576,MATCH($B370,input_data!$B:$B,0),MATCH(G$4,input_data!$1:$1,0)),"")</f>
        <v>2.1942917373917199</v>
      </c>
      <c r="H370" s="252">
        <f>_xlfn.IFNA(INDEX(input_data!$1:$1048576,MATCH($B370,input_data!$B:$B,0),MATCH(H$4,input_data!$1:$1,0)),"")</f>
        <v>7.1504415067754595E-2</v>
      </c>
      <c r="I370" s="252">
        <f>_xlfn.IFNA(INDEX(input_data!$1:$1048576,MATCH($B370,input_data!$B:$B,0),MATCH(I$4,input_data!$1:$1,0)),"")</f>
        <v>7.81721105</v>
      </c>
      <c r="J370" s="252">
        <f>_xlfn.IFNA(INDEX(input_data!$1:$1048576,MATCH($B370,input_data!$B:$B,0),MATCH(J$4,input_data!$1:$1,0)),"")</f>
        <v>0</v>
      </c>
      <c r="K370" s="252">
        <f>_xlfn.IFNA(INDEX(input_data!$1:$1048576,MATCH($B370,input_data!$B:$B,0),MATCH(K$4,input_data!$1:$1,0)),"")</f>
        <v>0</v>
      </c>
      <c r="L370" s="252">
        <f>_xlfn.IFNA(INDEX(input_data!$1:$1048576,MATCH($B370,input_data!$B:$B,0),MATCH(L$4,input_data!$1:$1,0)),"")</f>
        <v>0</v>
      </c>
      <c r="M370" s="252">
        <f>_xlfn.IFNA(INDEX(input_data!$1:$1048576,MATCH($B370,input_data!$B:$B,0),MATCH(M$4,input_data!$1:$1,0)),"")</f>
        <v>2.3531184890971102</v>
      </c>
      <c r="N370" s="252">
        <f>_xlfn.IFNA(INDEX(input_data!$1:$1048576,MATCH($B370,input_data!$B:$B,0),MATCH(N$4,input_data!$1:$1,0)),"")</f>
        <v>4.6308836879873298E-2</v>
      </c>
      <c r="O370" s="252">
        <f>_xlfn.IFNA(INDEX(input_data!$1:$1048576,MATCH($B370,input_data!$B:$B,0),MATCH(O$4,input_data!$1:$1,0)),"")</f>
        <v>0.12989600000000001</v>
      </c>
      <c r="P370" s="251">
        <f>_xlfn.IFNA(INDEX(input_data!$1:$1048576,MATCH($B370,input_data!$B:$B,0),MATCH(P$4,input_data!$1:$1,0)),"")</f>
        <v>12.6123305284365</v>
      </c>
      <c r="Q370" s="217">
        <f t="shared" si="6"/>
        <v>3.9122167596859381E-2</v>
      </c>
    </row>
    <row r="371" spans="1:20" ht="16.5" x14ac:dyDescent="0.35">
      <c r="A371" s="263" t="s">
        <v>1848</v>
      </c>
      <c r="B371" s="88" t="s">
        <v>1036</v>
      </c>
      <c r="C371" s="88" t="s">
        <v>1413</v>
      </c>
      <c r="D371" s="265"/>
      <c r="E371" s="89" t="s">
        <v>1037</v>
      </c>
      <c r="F371" s="251">
        <f>_xlfn.IFNA(INDEX(input_data!$1:$1048576,MATCH($B371,input_data!$B:$B,0),MATCH(F$4,input_data!$1:$1,0)),"")</f>
        <v>86.6039693026474</v>
      </c>
      <c r="G371" s="252">
        <f>_xlfn.IFNA(INDEX(input_data!$1:$1048576,MATCH($B371,input_data!$B:$B,0),MATCH(G$4,input_data!$1:$1,0)),"")</f>
        <v>12.523591574411199</v>
      </c>
      <c r="H371" s="252">
        <f>_xlfn.IFNA(INDEX(input_data!$1:$1048576,MATCH($B371,input_data!$B:$B,0),MATCH(H$4,input_data!$1:$1,0)),"")</f>
        <v>0.40810074376900202</v>
      </c>
      <c r="I371" s="252">
        <f>_xlfn.IFNA(INDEX(input_data!$1:$1048576,MATCH($B371,input_data!$B:$B,0),MATCH(I$4,input_data!$1:$1,0)),"")</f>
        <v>70.818285496000001</v>
      </c>
      <c r="J371" s="252">
        <f>_xlfn.IFNA(INDEX(input_data!$1:$1048576,MATCH($B371,input_data!$B:$B,0),MATCH(J$4,input_data!$1:$1,0)),"")</f>
        <v>1.8027523456765899</v>
      </c>
      <c r="K371" s="252">
        <f>_xlfn.IFNA(INDEX(input_data!$1:$1048576,MATCH($B371,input_data!$B:$B,0),MATCH(K$4,input_data!$1:$1,0)),"")</f>
        <v>0.47645700000000002</v>
      </c>
      <c r="L371" s="252">
        <f>_xlfn.IFNA(INDEX(input_data!$1:$1048576,MATCH($B371,input_data!$B:$B,0),MATCH(L$4,input_data!$1:$1,0)),"")</f>
        <v>0.81394699999999998</v>
      </c>
      <c r="M371" s="252">
        <f>_xlfn.IFNA(INDEX(input_data!$1:$1048576,MATCH($B371,input_data!$B:$B,0),MATCH(M$4,input_data!$1:$1,0)),"")</f>
        <v>2.0890547952360601</v>
      </c>
      <c r="N371" s="252">
        <f>_xlfn.IFNA(INDEX(input_data!$1:$1048576,MATCH($B371,input_data!$B:$B,0),MATCH(N$4,input_data!$1:$1,0)),"")</f>
        <v>0</v>
      </c>
      <c r="O371" s="252">
        <f>_xlfn.IFNA(INDEX(input_data!$1:$1048576,MATCH($B371,input_data!$B:$B,0),MATCH(O$4,input_data!$1:$1,0)),"")</f>
        <v>0.240011</v>
      </c>
      <c r="P371" s="251">
        <f>_xlfn.IFNA(INDEX(input_data!$1:$1048576,MATCH($B371,input_data!$B:$B,0),MATCH(P$4,input_data!$1:$1,0)),"")</f>
        <v>89.172199955092793</v>
      </c>
      <c r="Q371" s="217">
        <f t="shared" si="6"/>
        <v>2.9654883871089277E-2</v>
      </c>
    </row>
    <row r="372" spans="1:20" ht="16.5" x14ac:dyDescent="0.35">
      <c r="A372" s="263" t="s">
        <v>1849</v>
      </c>
      <c r="B372" s="88" t="s">
        <v>1038</v>
      </c>
      <c r="C372" s="88" t="s">
        <v>1414</v>
      </c>
      <c r="D372" s="265"/>
      <c r="E372" s="89" t="s">
        <v>1039</v>
      </c>
      <c r="F372" s="251">
        <f>_xlfn.IFNA(INDEX(input_data!$1:$1048576,MATCH($B372,input_data!$B:$B,0),MATCH(F$4,input_data!$1:$1,0)),"")</f>
        <v>264.50847927950701</v>
      </c>
      <c r="G372" s="252">
        <f>_xlfn.IFNA(INDEX(input_data!$1:$1048576,MATCH($B372,input_data!$B:$B,0),MATCH(G$4,input_data!$1:$1,0)),"")</f>
        <v>98.718815538088194</v>
      </c>
      <c r="H372" s="252">
        <f>_xlfn.IFNA(INDEX(input_data!$1:$1048576,MATCH($B372,input_data!$B:$B,0),MATCH(H$4,input_data!$1:$1,0)),"")</f>
        <v>2.6119481710919401</v>
      </c>
      <c r="I372" s="252">
        <f>_xlfn.IFNA(INDEX(input_data!$1:$1048576,MATCH($B372,input_data!$B:$B,0),MATCH(I$4,input_data!$1:$1,0)),"")</f>
        <v>142.436418476</v>
      </c>
      <c r="J372" s="252">
        <f>_xlfn.IFNA(INDEX(input_data!$1:$1048576,MATCH($B372,input_data!$B:$B,0),MATCH(J$4,input_data!$1:$1,0)),"")</f>
        <v>16.872841850911801</v>
      </c>
      <c r="K372" s="252">
        <f>_xlfn.IFNA(INDEX(input_data!$1:$1048576,MATCH($B372,input_data!$B:$B,0),MATCH(K$4,input_data!$1:$1,0)),"")</f>
        <v>1.80037</v>
      </c>
      <c r="L372" s="252">
        <f>_xlfn.IFNA(INDEX(input_data!$1:$1048576,MATCH($B372,input_data!$B:$B,0),MATCH(L$4,input_data!$1:$1,0)),"")</f>
        <v>3.0756320000000001</v>
      </c>
      <c r="M372" s="252">
        <f>_xlfn.IFNA(INDEX(input_data!$1:$1048576,MATCH($B372,input_data!$B:$B,0),MATCH(M$4,input_data!$1:$1,0)),"")</f>
        <v>0.76436971333333303</v>
      </c>
      <c r="N372" s="252">
        <f>_xlfn.IFNA(INDEX(input_data!$1:$1048576,MATCH($B372,input_data!$B:$B,0),MATCH(N$4,input_data!$1:$1,0)),"")</f>
        <v>0</v>
      </c>
      <c r="O372" s="252">
        <f>_xlfn.IFNA(INDEX(input_data!$1:$1048576,MATCH($B372,input_data!$B:$B,0),MATCH(O$4,input_data!$1:$1,0)),"")</f>
        <v>2.1674910000000001</v>
      </c>
      <c r="P372" s="251">
        <f>_xlfn.IFNA(INDEX(input_data!$1:$1048576,MATCH($B372,input_data!$B:$B,0),MATCH(P$4,input_data!$1:$1,0)),"")</f>
        <v>268.44788674942498</v>
      </c>
      <c r="Q372" s="217">
        <f t="shared" si="6"/>
        <v>1.4893312610047449E-2</v>
      </c>
    </row>
    <row r="373" spans="1:20" ht="16.5" x14ac:dyDescent="0.35">
      <c r="A373" s="263" t="s">
        <v>1850</v>
      </c>
      <c r="B373" s="88" t="s">
        <v>1040</v>
      </c>
      <c r="C373" s="88" t="s">
        <v>1415</v>
      </c>
      <c r="D373" s="265"/>
      <c r="E373" s="89" t="s">
        <v>1041</v>
      </c>
      <c r="F373" s="251">
        <f>_xlfn.IFNA(INDEX(input_data!$1:$1048576,MATCH($B373,input_data!$B:$B,0),MATCH(F$4,input_data!$1:$1,0)),"")</f>
        <v>13.1598920455959</v>
      </c>
      <c r="G373" s="252">
        <f>_xlfn.IFNA(INDEX(input_data!$1:$1048576,MATCH($B373,input_data!$B:$B,0),MATCH(G$4,input_data!$1:$1,0)),"")</f>
        <v>2.1004028215652499</v>
      </c>
      <c r="H373" s="252">
        <f>_xlfn.IFNA(INDEX(input_data!$1:$1048576,MATCH($B373,input_data!$B:$B,0),MATCH(H$4,input_data!$1:$1,0)),"")</f>
        <v>6.8444898462411294E-2</v>
      </c>
      <c r="I373" s="252">
        <f>_xlfn.IFNA(INDEX(input_data!$1:$1048576,MATCH($B373,input_data!$B:$B,0),MATCH(I$4,input_data!$1:$1,0)),"")</f>
        <v>9.9365285799999992</v>
      </c>
      <c r="J373" s="252">
        <f>_xlfn.IFNA(INDEX(input_data!$1:$1048576,MATCH($B373,input_data!$B:$B,0),MATCH(J$4,input_data!$1:$1,0)),"")</f>
        <v>0</v>
      </c>
      <c r="K373" s="252">
        <f>_xlfn.IFNA(INDEX(input_data!$1:$1048576,MATCH($B373,input_data!$B:$B,0),MATCH(K$4,input_data!$1:$1,0)),"")</f>
        <v>0</v>
      </c>
      <c r="L373" s="252">
        <f>_xlfn.IFNA(INDEX(input_data!$1:$1048576,MATCH($B373,input_data!$B:$B,0),MATCH(L$4,input_data!$1:$1,0)),"")</f>
        <v>0</v>
      </c>
      <c r="M373" s="252">
        <f>_xlfn.IFNA(INDEX(input_data!$1:$1048576,MATCH($B373,input_data!$B:$B,0),MATCH(M$4,input_data!$1:$1,0)),"")</f>
        <v>1.1807375875855599</v>
      </c>
      <c r="N373" s="252">
        <f>_xlfn.IFNA(INDEX(input_data!$1:$1048576,MATCH($B373,input_data!$B:$B,0),MATCH(N$4,input_data!$1:$1,0)),"")</f>
        <v>0</v>
      </c>
      <c r="O373" s="252">
        <f>_xlfn.IFNA(INDEX(input_data!$1:$1048576,MATCH($B373,input_data!$B:$B,0),MATCH(O$4,input_data!$1:$1,0)),"")</f>
        <v>9.4397999999999996E-2</v>
      </c>
      <c r="P373" s="251">
        <f>_xlfn.IFNA(INDEX(input_data!$1:$1048576,MATCH($B373,input_data!$B:$B,0),MATCH(P$4,input_data!$1:$1,0)),"")</f>
        <v>13.3805118876131</v>
      </c>
      <c r="Q373" s="217">
        <f t="shared" si="6"/>
        <v>1.676456320863462E-2</v>
      </c>
    </row>
    <row r="374" spans="1:20" ht="16.5" x14ac:dyDescent="0.35">
      <c r="A374" s="263" t="s">
        <v>1851</v>
      </c>
      <c r="B374" s="88" t="s">
        <v>1042</v>
      </c>
      <c r="C374" s="88" t="s">
        <v>1416</v>
      </c>
      <c r="D374" s="265"/>
      <c r="E374" s="89" t="s">
        <v>1043</v>
      </c>
      <c r="F374" s="251">
        <f>_xlfn.IFNA(INDEX(input_data!$1:$1048576,MATCH($B374,input_data!$B:$B,0),MATCH(F$4,input_data!$1:$1,0)),"")</f>
        <v>117.72827031343201</v>
      </c>
      <c r="G374" s="252">
        <f>_xlfn.IFNA(INDEX(input_data!$1:$1048576,MATCH($B374,input_data!$B:$B,0),MATCH(G$4,input_data!$1:$1,0)),"")</f>
        <v>13.8949686587213</v>
      </c>
      <c r="H374" s="252">
        <f>_xlfn.IFNA(INDEX(input_data!$1:$1048576,MATCH($B374,input_data!$B:$B,0),MATCH(H$4,input_data!$1:$1,0)),"")</f>
        <v>0.45278920272818901</v>
      </c>
      <c r="I374" s="252">
        <f>_xlfn.IFNA(INDEX(input_data!$1:$1048576,MATCH($B374,input_data!$B:$B,0),MATCH(I$4,input_data!$1:$1,0)),"")</f>
        <v>104.137162038</v>
      </c>
      <c r="J374" s="252">
        <f>_xlfn.IFNA(INDEX(input_data!$1:$1048576,MATCH($B374,input_data!$B:$B,0),MATCH(J$4,input_data!$1:$1,0)),"")</f>
        <v>5.6389805600000002E-2</v>
      </c>
      <c r="K374" s="252">
        <f>_xlfn.IFNA(INDEX(input_data!$1:$1048576,MATCH($B374,input_data!$B:$B,0),MATCH(K$4,input_data!$1:$1,0)),"")</f>
        <v>0.40158899999999997</v>
      </c>
      <c r="L374" s="252">
        <f>_xlfn.IFNA(INDEX(input_data!$1:$1048576,MATCH($B374,input_data!$B:$B,0),MATCH(L$4,input_data!$1:$1,0)),"")</f>
        <v>0.68604799999999999</v>
      </c>
      <c r="M374" s="252">
        <f>_xlfn.IFNA(INDEX(input_data!$1:$1048576,MATCH($B374,input_data!$B:$B,0),MATCH(M$4,input_data!$1:$1,0)),"")</f>
        <v>5.7143155899496998</v>
      </c>
      <c r="N374" s="252">
        <f>_xlfn.IFNA(INDEX(input_data!$1:$1048576,MATCH($B374,input_data!$B:$B,0),MATCH(N$4,input_data!$1:$1,0)),"")</f>
        <v>0</v>
      </c>
      <c r="O374" s="252">
        <f>_xlfn.IFNA(INDEX(input_data!$1:$1048576,MATCH($B374,input_data!$B:$B,0),MATCH(O$4,input_data!$1:$1,0)),"")</f>
        <v>0.395094</v>
      </c>
      <c r="P374" s="251">
        <f>_xlfn.IFNA(INDEX(input_data!$1:$1048576,MATCH($B374,input_data!$B:$B,0),MATCH(P$4,input_data!$1:$1,0)),"")</f>
        <v>125.73835629499899</v>
      </c>
      <c r="Q374" s="217">
        <f t="shared" si="6"/>
        <v>6.8038763843565109E-2</v>
      </c>
    </row>
    <row r="375" spans="1:20" ht="16.5" x14ac:dyDescent="0.35">
      <c r="A375" s="263" t="s">
        <v>1852</v>
      </c>
      <c r="B375" s="88" t="s">
        <v>1044</v>
      </c>
      <c r="C375" s="88" t="s">
        <v>1417</v>
      </c>
      <c r="D375" s="265"/>
      <c r="E375" s="89" t="s">
        <v>1045</v>
      </c>
      <c r="F375" s="251">
        <f>_xlfn.IFNA(INDEX(input_data!$1:$1048576,MATCH($B375,input_data!$B:$B,0),MATCH(F$4,input_data!$1:$1,0)),"")</f>
        <v>222.42872293061399</v>
      </c>
      <c r="G375" s="252">
        <f>_xlfn.IFNA(INDEX(input_data!$1:$1048576,MATCH($B375,input_data!$B:$B,0),MATCH(G$4,input_data!$1:$1,0)),"")</f>
        <v>100.520985650979</v>
      </c>
      <c r="H375" s="252">
        <f>_xlfn.IFNA(INDEX(input_data!$1:$1048576,MATCH($B375,input_data!$B:$B,0),MATCH(H$4,input_data!$1:$1,0)),"")</f>
        <v>2.5546892689715701</v>
      </c>
      <c r="I375" s="252">
        <f>_xlfn.IFNA(INDEX(input_data!$1:$1048576,MATCH($B375,input_data!$B:$B,0),MATCH(I$4,input_data!$1:$1,0)),"")</f>
        <v>103.48601858400001</v>
      </c>
      <c r="J375" s="252">
        <f>_xlfn.IFNA(INDEX(input_data!$1:$1048576,MATCH($B375,input_data!$B:$B,0),MATCH(J$4,input_data!$1:$1,0)),"")</f>
        <v>12.950663819401999</v>
      </c>
      <c r="K375" s="252">
        <f>_xlfn.IFNA(INDEX(input_data!$1:$1048576,MATCH($B375,input_data!$B:$B,0),MATCH(K$4,input_data!$1:$1,0)),"")</f>
        <v>1.376477</v>
      </c>
      <c r="L375" s="252">
        <f>_xlfn.IFNA(INDEX(input_data!$1:$1048576,MATCH($B375,input_data!$B:$B,0),MATCH(L$4,input_data!$1:$1,0)),"")</f>
        <v>2.3514819999999999</v>
      </c>
      <c r="M375" s="252">
        <f>_xlfn.IFNA(INDEX(input_data!$1:$1048576,MATCH($B375,input_data!$B:$B,0),MATCH(M$4,input_data!$1:$1,0)),"")</f>
        <v>2.0803322459447502</v>
      </c>
      <c r="N375" s="252">
        <f>_xlfn.IFNA(INDEX(input_data!$1:$1048576,MATCH($B375,input_data!$B:$B,0),MATCH(N$4,input_data!$1:$1,0)),"")</f>
        <v>0</v>
      </c>
      <c r="O375" s="252">
        <f>_xlfn.IFNA(INDEX(input_data!$1:$1048576,MATCH($B375,input_data!$B:$B,0),MATCH(O$4,input_data!$1:$1,0)),"")</f>
        <v>1.4051910000000001</v>
      </c>
      <c r="P375" s="251">
        <f>_xlfn.IFNA(INDEX(input_data!$1:$1048576,MATCH($B375,input_data!$B:$B,0),MATCH(P$4,input_data!$1:$1,0)),"")</f>
        <v>226.72583956929699</v>
      </c>
      <c r="Q375" s="217">
        <f t="shared" si="6"/>
        <v>1.9319072564308426E-2</v>
      </c>
    </row>
    <row r="376" spans="1:20" ht="16.5" x14ac:dyDescent="0.35">
      <c r="A376" s="263" t="s">
        <v>1853</v>
      </c>
      <c r="B376" s="88" t="s">
        <v>1046</v>
      </c>
      <c r="C376" s="88" t="s">
        <v>1418</v>
      </c>
      <c r="D376" s="265"/>
      <c r="E376" s="89" t="s">
        <v>1047</v>
      </c>
      <c r="F376" s="251">
        <f>_xlfn.IFNA(INDEX(input_data!$1:$1048576,MATCH($B376,input_data!$B:$B,0),MATCH(F$4,input_data!$1:$1,0)),"")</f>
        <v>10.2999661446629</v>
      </c>
      <c r="G376" s="252">
        <f>_xlfn.IFNA(INDEX(input_data!$1:$1048576,MATCH($B376,input_data!$B:$B,0),MATCH(G$4,input_data!$1:$1,0)),"")</f>
        <v>2.57324650295527</v>
      </c>
      <c r="H376" s="252">
        <f>_xlfn.IFNA(INDEX(input_data!$1:$1048576,MATCH($B376,input_data!$B:$B,0),MATCH(H$4,input_data!$1:$1,0)),"")</f>
        <v>8.3853246532147194E-2</v>
      </c>
      <c r="I376" s="252">
        <f>_xlfn.IFNA(INDEX(input_data!$1:$1048576,MATCH($B376,input_data!$B:$B,0),MATCH(I$4,input_data!$1:$1,0)),"")</f>
        <v>5.9292002400000001</v>
      </c>
      <c r="J376" s="252">
        <f>_xlfn.IFNA(INDEX(input_data!$1:$1048576,MATCH($B376,input_data!$B:$B,0),MATCH(J$4,input_data!$1:$1,0)),"")</f>
        <v>0</v>
      </c>
      <c r="K376" s="252">
        <f>_xlfn.IFNA(INDEX(input_data!$1:$1048576,MATCH($B376,input_data!$B:$B,0),MATCH(K$4,input_data!$1:$1,0)),"")</f>
        <v>0</v>
      </c>
      <c r="L376" s="252">
        <f>_xlfn.IFNA(INDEX(input_data!$1:$1048576,MATCH($B376,input_data!$B:$B,0),MATCH(L$4,input_data!$1:$1,0)),"")</f>
        <v>0</v>
      </c>
      <c r="M376" s="252">
        <f>_xlfn.IFNA(INDEX(input_data!$1:$1048576,MATCH($B376,input_data!$B:$B,0),MATCH(M$4,input_data!$1:$1,0)),"")</f>
        <v>1.52761325736144</v>
      </c>
      <c r="N376" s="252">
        <f>_xlfn.IFNA(INDEX(input_data!$1:$1048576,MATCH($B376,input_data!$B:$B,0),MATCH(N$4,input_data!$1:$1,0)),"")</f>
        <v>0</v>
      </c>
      <c r="O376" s="252">
        <f>_xlfn.IFNA(INDEX(input_data!$1:$1048576,MATCH($B376,input_data!$B:$B,0),MATCH(O$4,input_data!$1:$1,0)),"")</f>
        <v>0.119979</v>
      </c>
      <c r="P376" s="251">
        <f>_xlfn.IFNA(INDEX(input_data!$1:$1048576,MATCH($B376,input_data!$B:$B,0),MATCH(P$4,input_data!$1:$1,0)),"")</f>
        <v>10.2338922468489</v>
      </c>
      <c r="Q376" s="217">
        <f t="shared" si="6"/>
        <v>-6.4149626208468424E-3</v>
      </c>
    </row>
    <row r="377" spans="1:20" ht="16.5" x14ac:dyDescent="0.35">
      <c r="A377" s="263" t="s">
        <v>1854</v>
      </c>
      <c r="B377" s="88" t="s">
        <v>1048</v>
      </c>
      <c r="C377" s="88" t="s">
        <v>1419</v>
      </c>
      <c r="D377" s="265"/>
      <c r="E377" s="89" t="s">
        <v>1049</v>
      </c>
      <c r="F377" s="251">
        <f>_xlfn.IFNA(INDEX(input_data!$1:$1048576,MATCH($B377,input_data!$B:$B,0),MATCH(F$4,input_data!$1:$1,0)),"")</f>
        <v>346.650432081779</v>
      </c>
      <c r="G377" s="252">
        <f>_xlfn.IFNA(INDEX(input_data!$1:$1048576,MATCH($B377,input_data!$B:$B,0),MATCH(G$4,input_data!$1:$1,0)),"")</f>
        <v>62.470646614407698</v>
      </c>
      <c r="H377" s="252">
        <f>_xlfn.IFNA(INDEX(input_data!$1:$1048576,MATCH($B377,input_data!$B:$B,0),MATCH(H$4,input_data!$1:$1,0)),"")</f>
        <v>2.03570335199699</v>
      </c>
      <c r="I377" s="252">
        <f>_xlfn.IFNA(INDEX(input_data!$1:$1048576,MATCH($B377,input_data!$B:$B,0),MATCH(I$4,input_data!$1:$1,0)),"")</f>
        <v>264.4276878</v>
      </c>
      <c r="J377" s="252">
        <f>_xlfn.IFNA(INDEX(input_data!$1:$1048576,MATCH($B377,input_data!$B:$B,0),MATCH(J$4,input_data!$1:$1,0)),"")</f>
        <v>16.0804965159878</v>
      </c>
      <c r="K377" s="252">
        <f>_xlfn.IFNA(INDEX(input_data!$1:$1048576,MATCH($B377,input_data!$B:$B,0),MATCH(K$4,input_data!$1:$1,0)),"")</f>
        <v>2.3846250000000002</v>
      </c>
      <c r="L377" s="252">
        <f>_xlfn.IFNA(INDEX(input_data!$1:$1048576,MATCH($B377,input_data!$B:$B,0),MATCH(L$4,input_data!$1:$1,0)),"")</f>
        <v>4.073734</v>
      </c>
      <c r="M377" s="252">
        <f>_xlfn.IFNA(INDEX(input_data!$1:$1048576,MATCH($B377,input_data!$B:$B,0),MATCH(M$4,input_data!$1:$1,0)),"")</f>
        <v>2.6147098783410998</v>
      </c>
      <c r="N377" s="252">
        <f>_xlfn.IFNA(INDEX(input_data!$1:$1048576,MATCH($B377,input_data!$B:$B,0),MATCH(N$4,input_data!$1:$1,0)),"")</f>
        <v>0</v>
      </c>
      <c r="O377" s="252">
        <f>_xlfn.IFNA(INDEX(input_data!$1:$1048576,MATCH($B377,input_data!$B:$B,0),MATCH(O$4,input_data!$1:$1,0)),"")</f>
        <v>3.209165</v>
      </c>
      <c r="P377" s="251">
        <f>_xlfn.IFNA(INDEX(input_data!$1:$1048576,MATCH($B377,input_data!$B:$B,0),MATCH(P$4,input_data!$1:$1,0)),"")</f>
        <v>357.296768160733</v>
      </c>
      <c r="Q377" s="217">
        <f t="shared" si="6"/>
        <v>3.0712023103558028E-2</v>
      </c>
    </row>
    <row r="378" spans="1:20" ht="16.5" x14ac:dyDescent="0.35">
      <c r="A378" s="263" t="s">
        <v>1855</v>
      </c>
      <c r="B378" s="88" t="s">
        <v>1050</v>
      </c>
      <c r="C378" s="88" t="s">
        <v>1420</v>
      </c>
      <c r="D378" s="265"/>
      <c r="E378" s="89" t="s">
        <v>1051</v>
      </c>
      <c r="F378" s="251">
        <f>_xlfn.IFNA(INDEX(input_data!$1:$1048576,MATCH($B378,input_data!$B:$B,0),MATCH(F$4,input_data!$1:$1,0)),"")</f>
        <v>12.8678850629111</v>
      </c>
      <c r="G378" s="252">
        <f>_xlfn.IFNA(INDEX(input_data!$1:$1048576,MATCH($B378,input_data!$B:$B,0),MATCH(G$4,input_data!$1:$1,0)),"")</f>
        <v>2.64938544492232</v>
      </c>
      <c r="H378" s="252">
        <f>_xlfn.IFNA(INDEX(input_data!$1:$1048576,MATCH($B378,input_data!$B:$B,0),MATCH(H$4,input_data!$1:$1,0)),"")</f>
        <v>8.6334352584026594E-2</v>
      </c>
      <c r="I378" s="252">
        <f>_xlfn.IFNA(INDEX(input_data!$1:$1048576,MATCH($B378,input_data!$B:$B,0),MATCH(I$4,input_data!$1:$1,0)),"")</f>
        <v>9.1555286759999994</v>
      </c>
      <c r="J378" s="252">
        <f>_xlfn.IFNA(INDEX(input_data!$1:$1048576,MATCH($B378,input_data!$B:$B,0),MATCH(J$4,input_data!$1:$1,0)),"")</f>
        <v>0</v>
      </c>
      <c r="K378" s="252">
        <f>_xlfn.IFNA(INDEX(input_data!$1:$1048576,MATCH($B378,input_data!$B:$B,0),MATCH(K$4,input_data!$1:$1,0)),"")</f>
        <v>0</v>
      </c>
      <c r="L378" s="252">
        <f>_xlfn.IFNA(INDEX(input_data!$1:$1048576,MATCH($B378,input_data!$B:$B,0),MATCH(L$4,input_data!$1:$1,0)),"")</f>
        <v>0</v>
      </c>
      <c r="M378" s="252">
        <f>_xlfn.IFNA(INDEX(input_data!$1:$1048576,MATCH($B378,input_data!$B:$B,0),MATCH(M$4,input_data!$1:$1,0)),"")</f>
        <v>1.0422341442679699</v>
      </c>
      <c r="N378" s="252">
        <f>_xlfn.IFNA(INDEX(input_data!$1:$1048576,MATCH($B378,input_data!$B:$B,0),MATCH(N$4,input_data!$1:$1,0)),"")</f>
        <v>0</v>
      </c>
      <c r="O378" s="252">
        <f>_xlfn.IFNA(INDEX(input_data!$1:$1048576,MATCH($B378,input_data!$B:$B,0),MATCH(O$4,input_data!$1:$1,0)),"")</f>
        <v>0.11249099999999999</v>
      </c>
      <c r="P378" s="251">
        <f>_xlfn.IFNA(INDEX(input_data!$1:$1048576,MATCH($B378,input_data!$B:$B,0),MATCH(P$4,input_data!$1:$1,0)),"")</f>
        <v>13.045973617774299</v>
      </c>
      <c r="Q378" s="217">
        <f t="shared" si="6"/>
        <v>1.383976885032201E-2</v>
      </c>
    </row>
    <row r="379" spans="1:20" ht="16.5" x14ac:dyDescent="0.35">
      <c r="A379" s="263" t="s">
        <v>1856</v>
      </c>
      <c r="B379" s="88" t="s">
        <v>1052</v>
      </c>
      <c r="C379" s="88" t="s">
        <v>1421</v>
      </c>
      <c r="D379" s="265"/>
      <c r="E379" s="89" t="s">
        <v>1053</v>
      </c>
      <c r="F379" s="251">
        <f>_xlfn.IFNA(INDEX(input_data!$1:$1048576,MATCH($B379,input_data!$B:$B,0),MATCH(F$4,input_data!$1:$1,0)),"")</f>
        <v>13.129634982001701</v>
      </c>
      <c r="G379" s="252">
        <f>_xlfn.IFNA(INDEX(input_data!$1:$1048576,MATCH($B379,input_data!$B:$B,0),MATCH(G$4,input_data!$1:$1,0)),"")</f>
        <v>2.60973293587102</v>
      </c>
      <c r="H379" s="252">
        <f>_xlfn.IFNA(INDEX(input_data!$1:$1048576,MATCH($B379,input_data!$B:$B,0),MATCH(H$4,input_data!$1:$1,0)),"")</f>
        <v>8.5042213796204205E-2</v>
      </c>
      <c r="I379" s="252">
        <f>_xlfn.IFNA(INDEX(input_data!$1:$1048576,MATCH($B379,input_data!$B:$B,0),MATCH(I$4,input_data!$1:$1,0)),"")</f>
        <v>6.1000449620000001</v>
      </c>
      <c r="J379" s="252">
        <f>_xlfn.IFNA(INDEX(input_data!$1:$1048576,MATCH($B379,input_data!$B:$B,0),MATCH(J$4,input_data!$1:$1,0)),"")</f>
        <v>0</v>
      </c>
      <c r="K379" s="252">
        <f>_xlfn.IFNA(INDEX(input_data!$1:$1048576,MATCH($B379,input_data!$B:$B,0),MATCH(K$4,input_data!$1:$1,0)),"")</f>
        <v>0</v>
      </c>
      <c r="L379" s="252">
        <f>_xlfn.IFNA(INDEX(input_data!$1:$1048576,MATCH($B379,input_data!$B:$B,0),MATCH(L$4,input_data!$1:$1,0)),"")</f>
        <v>0</v>
      </c>
      <c r="M379" s="252">
        <f>_xlfn.IFNA(INDEX(input_data!$1:$1048576,MATCH($B379,input_data!$B:$B,0),MATCH(M$4,input_data!$1:$1,0)),"")</f>
        <v>4.3899169718237498</v>
      </c>
      <c r="N379" s="252">
        <f>_xlfn.IFNA(INDEX(input_data!$1:$1048576,MATCH($B379,input_data!$B:$B,0),MATCH(N$4,input_data!$1:$1,0)),"")</f>
        <v>5.5164313751988298E-2</v>
      </c>
      <c r="O379" s="252">
        <f>_xlfn.IFNA(INDEX(input_data!$1:$1048576,MATCH($B379,input_data!$B:$B,0),MATCH(O$4,input_data!$1:$1,0)),"")</f>
        <v>0.15126300000000001</v>
      </c>
      <c r="P379" s="251">
        <f>_xlfn.IFNA(INDEX(input_data!$1:$1048576,MATCH($B379,input_data!$B:$B,0),MATCH(P$4,input_data!$1:$1,0)),"")</f>
        <v>13.391164397242999</v>
      </c>
      <c r="Q379" s="217">
        <f t="shared" si="6"/>
        <v>1.9919016453984195E-2</v>
      </c>
    </row>
    <row r="380" spans="1:20" ht="16.5" x14ac:dyDescent="0.35">
      <c r="A380" s="263" t="s">
        <v>1857</v>
      </c>
      <c r="B380" s="88" t="s">
        <v>1054</v>
      </c>
      <c r="C380" s="88" t="s">
        <v>1858</v>
      </c>
      <c r="D380" s="265"/>
      <c r="E380" s="89" t="s">
        <v>1055</v>
      </c>
      <c r="F380" s="251">
        <f>_xlfn.IFNA(INDEX(input_data!$1:$1048576,MATCH($B380,input_data!$B:$B,0),MATCH(F$4,input_data!$1:$1,0)),"")</f>
        <v>14.835765915599399</v>
      </c>
      <c r="G380" s="252">
        <f>_xlfn.IFNA(INDEX(input_data!$1:$1048576,MATCH($B380,input_data!$B:$B,0),MATCH(G$4,input_data!$1:$1,0)),"")</f>
        <v>3.2925739288187499</v>
      </c>
      <c r="H380" s="252">
        <f>_xlfn.IFNA(INDEX(input_data!$1:$1048576,MATCH($B380,input_data!$B:$B,0),MATCH(H$4,input_data!$1:$1,0)),"")</f>
        <v>0.107293651448269</v>
      </c>
      <c r="I380" s="252">
        <f>_xlfn.IFNA(INDEX(input_data!$1:$1048576,MATCH($B380,input_data!$B:$B,0),MATCH(I$4,input_data!$1:$1,0)),"")</f>
        <v>9.7479230880000003</v>
      </c>
      <c r="J380" s="252">
        <f>_xlfn.IFNA(INDEX(input_data!$1:$1048576,MATCH($B380,input_data!$B:$B,0),MATCH(J$4,input_data!$1:$1,0)),"")</f>
        <v>0</v>
      </c>
      <c r="K380" s="252">
        <f>_xlfn.IFNA(INDEX(input_data!$1:$1048576,MATCH($B380,input_data!$B:$B,0),MATCH(K$4,input_data!$1:$1,0)),"")</f>
        <v>0</v>
      </c>
      <c r="L380" s="252">
        <f>_xlfn.IFNA(INDEX(input_data!$1:$1048576,MATCH($B380,input_data!$B:$B,0),MATCH(L$4,input_data!$1:$1,0)),"")</f>
        <v>0</v>
      </c>
      <c r="M380" s="252">
        <f>_xlfn.IFNA(INDEX(input_data!$1:$1048576,MATCH($B380,input_data!$B:$B,0),MATCH(M$4,input_data!$1:$1,0)),"")</f>
        <v>1.56175882399722</v>
      </c>
      <c r="N380" s="252">
        <f>_xlfn.IFNA(INDEX(input_data!$1:$1048576,MATCH($B380,input_data!$B:$B,0),MATCH(N$4,input_data!$1:$1,0)),"")</f>
        <v>0</v>
      </c>
      <c r="O380" s="252">
        <f>_xlfn.IFNA(INDEX(input_data!$1:$1048576,MATCH($B380,input_data!$B:$B,0),MATCH(O$4,input_data!$1:$1,0)),"")</f>
        <v>0.15285799999999999</v>
      </c>
      <c r="P380" s="251">
        <f>_xlfn.IFNA(INDEX(input_data!$1:$1048576,MATCH($B380,input_data!$B:$B,0),MATCH(P$4,input_data!$1:$1,0)),"")</f>
        <v>14.8624074922642</v>
      </c>
      <c r="Q380" s="217">
        <f t="shared" si="6"/>
        <v>1.7957668526427106E-3</v>
      </c>
    </row>
    <row r="381" spans="1:20" ht="16.5" x14ac:dyDescent="0.35">
      <c r="A381" s="263" t="s">
        <v>1859</v>
      </c>
      <c r="B381" s="88" t="s">
        <v>1056</v>
      </c>
      <c r="C381" s="88" t="s">
        <v>1422</v>
      </c>
      <c r="D381" s="265"/>
      <c r="E381" s="89" t="s">
        <v>1057</v>
      </c>
      <c r="F381" s="251">
        <f>_xlfn.IFNA(INDEX(input_data!$1:$1048576,MATCH($B381,input_data!$B:$B,0),MATCH(F$4,input_data!$1:$1,0)),"")</f>
        <v>12.7036835912093</v>
      </c>
      <c r="G381" s="252">
        <f>_xlfn.IFNA(INDEX(input_data!$1:$1048576,MATCH($B381,input_data!$B:$B,0),MATCH(G$4,input_data!$1:$1,0)),"")</f>
        <v>3.3546063235610699</v>
      </c>
      <c r="H381" s="252">
        <f>_xlfn.IFNA(INDEX(input_data!$1:$1048576,MATCH($B381,input_data!$B:$B,0),MATCH(H$4,input_data!$1:$1,0)),"")</f>
        <v>0.10931507368019799</v>
      </c>
      <c r="I381" s="252">
        <f>_xlfn.IFNA(INDEX(input_data!$1:$1048576,MATCH($B381,input_data!$B:$B,0),MATCH(I$4,input_data!$1:$1,0)),"")</f>
        <v>7.3619569980000001</v>
      </c>
      <c r="J381" s="252">
        <f>_xlfn.IFNA(INDEX(input_data!$1:$1048576,MATCH($B381,input_data!$B:$B,0),MATCH(J$4,input_data!$1:$1,0)),"")</f>
        <v>0</v>
      </c>
      <c r="K381" s="252">
        <f>_xlfn.IFNA(INDEX(input_data!$1:$1048576,MATCH($B381,input_data!$B:$B,0),MATCH(K$4,input_data!$1:$1,0)),"")</f>
        <v>0</v>
      </c>
      <c r="L381" s="252">
        <f>_xlfn.IFNA(INDEX(input_data!$1:$1048576,MATCH($B381,input_data!$B:$B,0),MATCH(L$4,input_data!$1:$1,0)),"")</f>
        <v>0</v>
      </c>
      <c r="M381" s="252">
        <f>_xlfn.IFNA(INDEX(input_data!$1:$1048576,MATCH($B381,input_data!$B:$B,0),MATCH(M$4,input_data!$1:$1,0)),"")</f>
        <v>1.4062423927930201</v>
      </c>
      <c r="N381" s="252">
        <f>_xlfn.IFNA(INDEX(input_data!$1:$1048576,MATCH($B381,input_data!$B:$B,0),MATCH(N$4,input_data!$1:$1,0)),"")</f>
        <v>0</v>
      </c>
      <c r="O381" s="252">
        <f>_xlfn.IFNA(INDEX(input_data!$1:$1048576,MATCH($B381,input_data!$B:$B,0),MATCH(O$4,input_data!$1:$1,0)),"")</f>
        <v>0.16322300000000001</v>
      </c>
      <c r="P381" s="251">
        <f>_xlfn.IFNA(INDEX(input_data!$1:$1048576,MATCH($B381,input_data!$B:$B,0),MATCH(P$4,input_data!$1:$1,0)),"")</f>
        <v>12.3953437880343</v>
      </c>
      <c r="Q381" s="217">
        <f t="shared" si="6"/>
        <v>-2.4271684740980626E-2</v>
      </c>
    </row>
    <row r="382" spans="1:20" ht="16.5" x14ac:dyDescent="0.35">
      <c r="A382" s="263" t="s">
        <v>1860</v>
      </c>
      <c r="B382" s="88" t="s">
        <v>1058</v>
      </c>
      <c r="C382" s="88" t="s">
        <v>1423</v>
      </c>
      <c r="D382" s="265"/>
      <c r="E382" s="89" t="s">
        <v>1059</v>
      </c>
      <c r="F382" s="251">
        <f>_xlfn.IFNA(INDEX(input_data!$1:$1048576,MATCH($B382,input_data!$B:$B,0),MATCH(F$4,input_data!$1:$1,0)),"")</f>
        <v>11.3192972668646</v>
      </c>
      <c r="G382" s="252">
        <f>_xlfn.IFNA(INDEX(input_data!$1:$1048576,MATCH($B382,input_data!$B:$B,0),MATCH(G$4,input_data!$1:$1,0)),"")</f>
        <v>2.7976287533694002</v>
      </c>
      <c r="H382" s="252">
        <f>_xlfn.IFNA(INDEX(input_data!$1:$1048576,MATCH($B382,input_data!$B:$B,0),MATCH(H$4,input_data!$1:$1,0)),"")</f>
        <v>9.1165091759491501E-2</v>
      </c>
      <c r="I382" s="252">
        <f>_xlfn.IFNA(INDEX(input_data!$1:$1048576,MATCH($B382,input_data!$B:$B,0),MATCH(I$4,input_data!$1:$1,0)),"")</f>
        <v>7.2341679059999997</v>
      </c>
      <c r="J382" s="252">
        <f>_xlfn.IFNA(INDEX(input_data!$1:$1048576,MATCH($B382,input_data!$B:$B,0),MATCH(J$4,input_data!$1:$1,0)),"")</f>
        <v>0</v>
      </c>
      <c r="K382" s="252">
        <f>_xlfn.IFNA(INDEX(input_data!$1:$1048576,MATCH($B382,input_data!$B:$B,0),MATCH(K$4,input_data!$1:$1,0)),"")</f>
        <v>0</v>
      </c>
      <c r="L382" s="252">
        <f>_xlfn.IFNA(INDEX(input_data!$1:$1048576,MATCH($B382,input_data!$B:$B,0),MATCH(L$4,input_data!$1:$1,0)),"")</f>
        <v>0</v>
      </c>
      <c r="M382" s="252">
        <f>_xlfn.IFNA(INDEX(input_data!$1:$1048576,MATCH($B382,input_data!$B:$B,0),MATCH(M$4,input_data!$1:$1,0)),"")</f>
        <v>0.90609684117025802</v>
      </c>
      <c r="N382" s="252">
        <f>_xlfn.IFNA(INDEX(input_data!$1:$1048576,MATCH($B382,input_data!$B:$B,0),MATCH(N$4,input_data!$1:$1,0)),"")</f>
        <v>0</v>
      </c>
      <c r="O382" s="252">
        <f>_xlfn.IFNA(INDEX(input_data!$1:$1048576,MATCH($B382,input_data!$B:$B,0),MATCH(O$4,input_data!$1:$1,0)),"")</f>
        <v>0.14271600000000001</v>
      </c>
      <c r="P382" s="251">
        <f>_xlfn.IFNA(INDEX(input_data!$1:$1048576,MATCH($B382,input_data!$B:$B,0),MATCH(P$4,input_data!$1:$1,0)),"")</f>
        <v>11.1717745922991</v>
      </c>
      <c r="Q382" s="217">
        <f t="shared" si="6"/>
        <v>-1.3032847453997798E-2</v>
      </c>
    </row>
    <row r="383" spans="1:20" ht="17" thickBot="1" x14ac:dyDescent="0.4">
      <c r="A383" s="266" t="s">
        <v>1861</v>
      </c>
      <c r="B383" s="208" t="s">
        <v>1060</v>
      </c>
      <c r="C383" s="208" t="s">
        <v>1424</v>
      </c>
      <c r="D383" s="267"/>
      <c r="E383" s="224" t="s">
        <v>1061</v>
      </c>
      <c r="F383" s="256">
        <f>_xlfn.IFNA(INDEX(input_data!$1:$1048576,MATCH($B383,input_data!$B:$B,0),MATCH(F$4,input_data!$1:$1,0)),"")</f>
        <v>125.737217473477</v>
      </c>
      <c r="G383" s="257">
        <f>_xlfn.IFNA(INDEX(input_data!$1:$1048576,MATCH($B383,input_data!$B:$B,0),MATCH(G$4,input_data!$1:$1,0)),"")</f>
        <v>26.657959514233099</v>
      </c>
      <c r="H383" s="257">
        <f>_xlfn.IFNA(INDEX(input_data!$1:$1048576,MATCH($B383,input_data!$B:$B,0),MATCH(H$4,input_data!$1:$1,0)),"")</f>
        <v>0.85146367073823404</v>
      </c>
      <c r="I383" s="257">
        <f>_xlfn.IFNA(INDEX(input_data!$1:$1048576,MATCH($B383,input_data!$B:$B,0),MATCH(I$4,input_data!$1:$1,0)),"")</f>
        <v>90.066039524999994</v>
      </c>
      <c r="J383" s="257">
        <f>_xlfn.IFNA(INDEX(input_data!$1:$1048576,MATCH($B383,input_data!$B:$B,0),MATCH(J$4,input_data!$1:$1,0)),"")</f>
        <v>4.4791519488384797</v>
      </c>
      <c r="K383" s="257">
        <f>_xlfn.IFNA(INDEX(input_data!$1:$1048576,MATCH($B383,input_data!$B:$B,0),MATCH(K$4,input_data!$1:$1,0)),"")</f>
        <v>0.73180100000000003</v>
      </c>
      <c r="L383" s="257">
        <f>_xlfn.IFNA(INDEX(input_data!$1:$1048576,MATCH($B383,input_data!$B:$B,0),MATCH(L$4,input_data!$1:$1,0)),"")</f>
        <v>1.250159</v>
      </c>
      <c r="M383" s="257">
        <f>_xlfn.IFNA(INDEX(input_data!$1:$1048576,MATCH($B383,input_data!$B:$B,0),MATCH(M$4,input_data!$1:$1,0)),"")</f>
        <v>3.6885776367215399</v>
      </c>
      <c r="N383" s="257">
        <f>_xlfn.IFNA(INDEX(input_data!$1:$1048576,MATCH($B383,input_data!$B:$B,0),MATCH(N$4,input_data!$1:$1,0)),"")</f>
        <v>0</v>
      </c>
      <c r="O383" s="257">
        <f>_xlfn.IFNA(INDEX(input_data!$1:$1048576,MATCH($B383,input_data!$B:$B,0),MATCH(O$4,input_data!$1:$1,0)),"")</f>
        <v>0.535991</v>
      </c>
      <c r="P383" s="256">
        <f>_xlfn.IFNA(INDEX(input_data!$1:$1048576,MATCH($B383,input_data!$B:$B,0),MATCH(P$4,input_data!$1:$1,0)),"")</f>
        <v>128.26114329553101</v>
      </c>
      <c r="Q383" s="258">
        <f t="shared" si="6"/>
        <v>2.0073021121104428E-2</v>
      </c>
    </row>
    <row r="384" spans="1:20" ht="16.5" x14ac:dyDescent="0.35">
      <c r="D384" s="243"/>
      <c r="F384" s="251"/>
      <c r="G384" s="268"/>
      <c r="H384" s="268"/>
      <c r="I384" s="269"/>
      <c r="J384" s="268"/>
      <c r="K384" s="268"/>
      <c r="L384" s="268"/>
      <c r="M384" s="269"/>
      <c r="N384" s="252"/>
      <c r="O384" s="252"/>
      <c r="P384" s="270"/>
      <c r="Q384" s="271"/>
      <c r="T384" s="118"/>
    </row>
    <row r="385" spans="1:24" ht="16.5" x14ac:dyDescent="0.35">
      <c r="D385" s="243"/>
    </row>
    <row r="386" spans="1:24" s="90" customFormat="1" ht="16.5" x14ac:dyDescent="0.35">
      <c r="A386" s="88"/>
      <c r="B386" s="88"/>
      <c r="C386" s="88"/>
      <c r="D386" s="244"/>
      <c r="E386" s="174" t="s">
        <v>1425</v>
      </c>
      <c r="G386" s="92"/>
      <c r="H386" s="92"/>
      <c r="I386" s="93"/>
      <c r="J386" s="94"/>
      <c r="K386" s="94"/>
      <c r="L386" s="94"/>
      <c r="M386" s="94"/>
      <c r="P386" s="93"/>
      <c r="Q386" s="93"/>
      <c r="R386" s="93"/>
      <c r="S386" s="93"/>
      <c r="T386" s="93"/>
      <c r="U386" s="93"/>
      <c r="V386" s="93"/>
      <c r="W386" s="93"/>
      <c r="X386" s="93"/>
    </row>
    <row r="387" spans="1:24" s="90" customFormat="1" ht="16.5" x14ac:dyDescent="0.35">
      <c r="A387" s="88"/>
      <c r="B387" s="88"/>
      <c r="C387" s="88"/>
      <c r="D387" s="244"/>
      <c r="E387" s="272" t="s">
        <v>1870</v>
      </c>
      <c r="G387" s="92"/>
      <c r="H387" s="92"/>
      <c r="I387" s="93"/>
      <c r="J387" s="94"/>
      <c r="K387" s="94"/>
      <c r="L387" s="94"/>
      <c r="M387" s="94"/>
      <c r="P387" s="93"/>
      <c r="Q387" s="93"/>
      <c r="R387" s="93"/>
      <c r="S387" s="93"/>
      <c r="T387" s="93"/>
      <c r="U387" s="93"/>
      <c r="V387" s="93"/>
      <c r="W387" s="93"/>
      <c r="X387" s="93"/>
    </row>
    <row r="388" spans="1:24" s="90" customFormat="1" ht="16.5" x14ac:dyDescent="0.35">
      <c r="A388" s="88"/>
      <c r="B388" s="88"/>
      <c r="C388" s="88"/>
      <c r="D388" s="244">
        <v>1</v>
      </c>
      <c r="E388" s="177" t="s">
        <v>1890</v>
      </c>
      <c r="G388" s="92"/>
      <c r="H388" s="92"/>
      <c r="I388" s="93"/>
      <c r="J388" s="94"/>
      <c r="K388" s="94"/>
      <c r="L388" s="94"/>
      <c r="M388" s="94"/>
      <c r="P388" s="93"/>
      <c r="Q388" s="93"/>
      <c r="R388" s="93"/>
      <c r="S388" s="93"/>
      <c r="T388" s="93"/>
      <c r="U388" s="93"/>
      <c r="V388" s="93"/>
      <c r="W388" s="93"/>
      <c r="X388" s="93"/>
    </row>
    <row r="389" spans="1:24" s="90" customFormat="1" ht="16.5" x14ac:dyDescent="0.35">
      <c r="A389" s="88"/>
      <c r="B389" s="88"/>
      <c r="C389" s="88"/>
      <c r="D389" s="244">
        <v>2</v>
      </c>
      <c r="E389" s="177" t="s">
        <v>1891</v>
      </c>
      <c r="G389" s="92"/>
      <c r="H389" s="92"/>
      <c r="I389" s="93"/>
      <c r="J389" s="94"/>
      <c r="K389" s="94"/>
      <c r="L389" s="94"/>
      <c r="M389" s="94"/>
      <c r="P389" s="93"/>
      <c r="Q389" s="93"/>
      <c r="R389" s="93"/>
      <c r="S389" s="93"/>
      <c r="T389" s="93"/>
      <c r="U389" s="93"/>
      <c r="V389" s="93"/>
      <c r="W389" s="93"/>
      <c r="X389" s="93"/>
    </row>
    <row r="390" spans="1:24" s="90" customFormat="1" ht="16.5" x14ac:dyDescent="0.35">
      <c r="A390" s="88"/>
      <c r="B390" s="88"/>
      <c r="C390" s="88"/>
      <c r="D390" s="244">
        <v>3</v>
      </c>
      <c r="E390" s="177" t="s">
        <v>469</v>
      </c>
      <c r="G390" s="92"/>
      <c r="H390" s="92"/>
      <c r="I390" s="93"/>
      <c r="J390" s="94"/>
      <c r="K390" s="94"/>
      <c r="L390" s="94"/>
      <c r="M390" s="94"/>
      <c r="P390" s="93"/>
      <c r="Q390" s="93"/>
      <c r="R390" s="93"/>
      <c r="S390" s="93"/>
      <c r="T390" s="93"/>
      <c r="U390" s="93"/>
      <c r="V390" s="93"/>
      <c r="W390" s="93"/>
      <c r="X390" s="93"/>
    </row>
    <row r="391" spans="1:24" s="90" customFormat="1" ht="16.5" x14ac:dyDescent="0.35">
      <c r="A391" s="88"/>
      <c r="B391" s="88"/>
      <c r="C391" s="88"/>
      <c r="D391" s="244">
        <v>4</v>
      </c>
      <c r="E391" s="177" t="s">
        <v>1892</v>
      </c>
      <c r="G391" s="92"/>
      <c r="H391" s="92"/>
      <c r="I391" s="93"/>
      <c r="J391" s="94"/>
      <c r="K391" s="94"/>
      <c r="L391" s="94"/>
      <c r="M391" s="94"/>
      <c r="P391" s="93"/>
      <c r="Q391" s="93"/>
      <c r="R391" s="93"/>
      <c r="S391" s="93"/>
      <c r="T391" s="93"/>
      <c r="U391" s="93"/>
      <c r="V391" s="93"/>
      <c r="W391" s="93"/>
      <c r="X391" s="93"/>
    </row>
    <row r="392" spans="1:24" s="90" customFormat="1" ht="16.5" x14ac:dyDescent="0.35">
      <c r="A392" s="88"/>
      <c r="B392" s="88"/>
      <c r="C392" s="88"/>
      <c r="D392" s="244">
        <v>5</v>
      </c>
      <c r="E392" s="177" t="s">
        <v>1893</v>
      </c>
      <c r="G392" s="92"/>
      <c r="H392" s="92"/>
      <c r="I392" s="93"/>
      <c r="J392" s="94"/>
      <c r="K392" s="94"/>
      <c r="L392" s="94"/>
      <c r="M392" s="94"/>
      <c r="P392" s="93"/>
      <c r="Q392" s="93"/>
      <c r="R392" s="93"/>
      <c r="S392" s="93"/>
      <c r="T392" s="93"/>
      <c r="U392" s="93"/>
      <c r="V392" s="93"/>
      <c r="W392" s="93"/>
      <c r="X392" s="93"/>
    </row>
    <row r="393" spans="1:24" s="90" customFormat="1" ht="16.5" x14ac:dyDescent="0.35">
      <c r="A393" s="88"/>
      <c r="B393" s="88"/>
      <c r="C393" s="88"/>
      <c r="D393" s="244">
        <v>6</v>
      </c>
      <c r="E393" s="177" t="s">
        <v>938</v>
      </c>
      <c r="G393" s="92"/>
      <c r="H393" s="92"/>
      <c r="I393" s="93"/>
      <c r="J393" s="94"/>
      <c r="K393" s="94"/>
      <c r="L393" s="94"/>
      <c r="M393" s="94"/>
      <c r="P393" s="93"/>
      <c r="Q393" s="93"/>
      <c r="R393" s="93"/>
      <c r="S393" s="93"/>
      <c r="T393" s="93"/>
      <c r="U393" s="93"/>
      <c r="V393" s="93"/>
      <c r="W393" s="93"/>
      <c r="X393" s="93"/>
    </row>
    <row r="394" spans="1:24" s="90" customFormat="1" ht="16.5" x14ac:dyDescent="0.35">
      <c r="A394" s="88"/>
      <c r="B394" s="88"/>
      <c r="C394" s="88"/>
      <c r="D394" s="244">
        <v>7</v>
      </c>
      <c r="E394" s="177" t="s">
        <v>505</v>
      </c>
      <c r="G394" s="92"/>
      <c r="H394" s="92"/>
      <c r="I394" s="93"/>
      <c r="J394" s="94"/>
      <c r="K394" s="94"/>
      <c r="L394" s="94"/>
      <c r="M394" s="94"/>
      <c r="P394" s="93"/>
      <c r="Q394" s="93"/>
      <c r="R394" s="93"/>
      <c r="S394" s="93"/>
      <c r="T394" s="93"/>
      <c r="U394" s="93"/>
      <c r="V394" s="93"/>
      <c r="W394" s="93"/>
      <c r="X394" s="93"/>
    </row>
    <row r="395" spans="1:24" s="90" customFormat="1" ht="16.5" x14ac:dyDescent="0.35">
      <c r="A395" s="88"/>
      <c r="B395" s="88"/>
      <c r="C395" s="88"/>
      <c r="D395" s="244">
        <v>8</v>
      </c>
      <c r="E395" s="177" t="s">
        <v>1894</v>
      </c>
      <c r="G395" s="92"/>
      <c r="H395" s="92"/>
      <c r="I395" s="93"/>
      <c r="J395" s="94"/>
      <c r="K395" s="94"/>
      <c r="L395" s="94"/>
      <c r="M395" s="94"/>
      <c r="P395" s="93"/>
      <c r="Q395" s="93"/>
      <c r="R395" s="93"/>
      <c r="S395" s="93"/>
      <c r="T395" s="93"/>
      <c r="U395" s="93"/>
      <c r="V395" s="93"/>
      <c r="W395" s="93"/>
      <c r="X395" s="93"/>
    </row>
    <row r="396" spans="1:24" s="90" customFormat="1" ht="16.5" x14ac:dyDescent="0.35">
      <c r="A396" s="88"/>
      <c r="B396" s="88"/>
      <c r="C396" s="88"/>
      <c r="D396" s="244">
        <v>9</v>
      </c>
      <c r="E396" s="177" t="s">
        <v>1862</v>
      </c>
      <c r="G396" s="92"/>
      <c r="H396" s="92"/>
      <c r="I396" s="93"/>
      <c r="J396" s="94"/>
      <c r="K396" s="94"/>
      <c r="L396" s="94"/>
      <c r="M396" s="94"/>
      <c r="P396" s="93"/>
      <c r="Q396" s="93"/>
      <c r="R396" s="93"/>
      <c r="S396" s="93"/>
      <c r="T396" s="93"/>
      <c r="U396" s="93"/>
      <c r="V396" s="93"/>
      <c r="W396" s="93"/>
      <c r="X396" s="93"/>
    </row>
  </sheetData>
  <sheetProtection sheet="1" objects="1" scenarios="1"/>
  <pageMargins left="0.70866141732282995" right="0.70866141732282995" top="0.74803149606299002" bottom="0.74803149606299002" header="0.31496062992126" footer="0.31496062992126"/>
  <pageSetup paperSize="8" scale="62" fitToHeight="0" orientation="landscape" r:id="rId1"/>
  <headerFooter>
    <oddHeader>&amp;C&amp;"Calibri"&amp;10&amp;K000000 OFFICIAL&amp;1#_x000D_</oddHead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52FC-69BB-403A-8C1E-96FE6BBF9596}">
  <sheetPr>
    <pageSetUpPr fitToPage="1"/>
  </sheetPr>
  <dimension ref="A1:X392"/>
  <sheetViews>
    <sheetView showGridLines="0" zoomScaleNormal="100" workbookViewId="0">
      <pane xSplit="5" ySplit="9" topLeftCell="F137" activePane="bottomRight" state="frozen"/>
      <selection pane="topRight"/>
      <selection pane="bottomLeft"/>
      <selection pane="bottomRight"/>
    </sheetView>
  </sheetViews>
  <sheetFormatPr defaultColWidth="9.26953125" defaultRowHeight="14.5" outlineLevelCol="1" x14ac:dyDescent="0.35"/>
  <cols>
    <col min="1" max="2" width="6.54296875" style="88" hidden="1" customWidth="1" outlineLevel="1"/>
    <col min="3" max="3" width="11.54296875" style="88" hidden="1" customWidth="1" outlineLevel="1"/>
    <col min="4" max="4" width="2.26953125" style="88" customWidth="1" collapsed="1"/>
    <col min="5" max="5" width="52.26953125" style="89" customWidth="1"/>
    <col min="6" max="6" width="15.7265625" style="90" customWidth="1"/>
    <col min="7" max="8" width="15.7265625" style="92" customWidth="1"/>
    <col min="9" max="9" width="15.7265625" style="93" customWidth="1"/>
    <col min="10" max="12" width="15.7265625" style="94" customWidth="1"/>
    <col min="13" max="14" width="15.7265625" style="90" customWidth="1"/>
    <col min="15" max="16" width="15.7265625" style="93" customWidth="1"/>
    <col min="17" max="16384" width="9.26953125" style="93"/>
  </cols>
  <sheetData>
    <row r="1" spans="1:19" x14ac:dyDescent="0.35">
      <c r="D1" s="89"/>
    </row>
    <row r="2" spans="1:19" ht="15" customHeight="1" x14ac:dyDescent="0.4">
      <c r="A2" s="96">
        <v>0</v>
      </c>
      <c r="B2" s="96"/>
      <c r="C2" s="96"/>
      <c r="D2" s="96"/>
      <c r="E2" s="97" t="s">
        <v>1895</v>
      </c>
    </row>
    <row r="3" spans="1:19" ht="15" customHeight="1" thickBot="1" x14ac:dyDescent="0.45">
      <c r="A3" s="96"/>
      <c r="B3" s="96"/>
      <c r="C3" s="96"/>
      <c r="D3" s="96"/>
      <c r="E3" s="97"/>
    </row>
    <row r="4" spans="1:19" s="106" customFormat="1" ht="14.25" hidden="1" customHeight="1" thickBot="1" x14ac:dyDescent="0.4">
      <c r="A4" s="100" t="s">
        <v>1428</v>
      </c>
      <c r="B4" s="100" t="s">
        <v>1062</v>
      </c>
      <c r="C4" s="100" t="s">
        <v>1063</v>
      </c>
      <c r="D4" s="100"/>
      <c r="E4" s="101" t="s">
        <v>1064</v>
      </c>
      <c r="F4" s="102" t="s">
        <v>220</v>
      </c>
      <c r="G4" s="104" t="s">
        <v>21</v>
      </c>
      <c r="H4" s="104" t="s">
        <v>32</v>
      </c>
      <c r="I4" s="104" t="s">
        <v>42</v>
      </c>
      <c r="J4" s="102" t="s">
        <v>53</v>
      </c>
      <c r="K4" s="105" t="s">
        <v>137</v>
      </c>
      <c r="L4" s="102" t="s">
        <v>64</v>
      </c>
      <c r="M4" s="102" t="s">
        <v>85</v>
      </c>
      <c r="N4" s="102" t="s">
        <v>199</v>
      </c>
      <c r="O4" s="106" t="s">
        <v>221</v>
      </c>
      <c r="P4" s="106" t="s">
        <v>1896</v>
      </c>
    </row>
    <row r="5" spans="1:19" ht="85.15" customHeight="1" thickBot="1" x14ac:dyDescent="0.4">
      <c r="A5" s="108"/>
      <c r="B5" s="109"/>
      <c r="C5" s="109"/>
      <c r="D5" s="109"/>
      <c r="E5" s="183" t="s">
        <v>1065</v>
      </c>
      <c r="F5" s="110" t="s">
        <v>214</v>
      </c>
      <c r="G5" s="114" t="s">
        <v>15</v>
      </c>
      <c r="H5" s="114" t="s">
        <v>26</v>
      </c>
      <c r="I5" s="113" t="s">
        <v>1067</v>
      </c>
      <c r="J5" s="112" t="s">
        <v>2107</v>
      </c>
      <c r="K5" s="112" t="s">
        <v>2108</v>
      </c>
      <c r="L5" s="112" t="s">
        <v>58</v>
      </c>
      <c r="M5" s="112" t="s">
        <v>1068</v>
      </c>
      <c r="N5" s="189" t="s">
        <v>2109</v>
      </c>
      <c r="O5" s="110" t="s">
        <v>214</v>
      </c>
      <c r="P5" s="117" t="s">
        <v>1897</v>
      </c>
      <c r="S5" s="118"/>
    </row>
    <row r="6" spans="1:19" ht="15" thickBot="1" x14ac:dyDescent="0.4">
      <c r="A6" s="108"/>
      <c r="B6" s="109"/>
      <c r="C6" s="109"/>
      <c r="D6" s="109"/>
      <c r="E6" s="185"/>
      <c r="F6" s="191" t="s">
        <v>14</v>
      </c>
      <c r="G6" s="192" t="s">
        <v>14</v>
      </c>
      <c r="H6" s="192" t="s">
        <v>14</v>
      </c>
      <c r="I6" s="192" t="s">
        <v>14</v>
      </c>
      <c r="J6" s="192" t="s">
        <v>14</v>
      </c>
      <c r="K6" s="192" t="s">
        <v>14</v>
      </c>
      <c r="L6" s="192" t="s">
        <v>14</v>
      </c>
      <c r="M6" s="192" t="s">
        <v>14</v>
      </c>
      <c r="N6" s="192" t="s">
        <v>14</v>
      </c>
      <c r="O6" s="193" t="s">
        <v>14</v>
      </c>
      <c r="P6" s="213"/>
      <c r="S6" s="118"/>
    </row>
    <row r="7" spans="1:19" ht="15" thickBot="1" x14ac:dyDescent="0.4">
      <c r="A7" s="108"/>
      <c r="B7" s="109"/>
      <c r="C7" s="109"/>
      <c r="D7" s="109"/>
      <c r="E7" s="185"/>
      <c r="F7" s="126" t="s">
        <v>9</v>
      </c>
      <c r="G7" s="249" t="s">
        <v>10</v>
      </c>
      <c r="H7" s="249" t="s">
        <v>10</v>
      </c>
      <c r="I7" s="249" t="s">
        <v>10</v>
      </c>
      <c r="J7" s="249" t="s">
        <v>10</v>
      </c>
      <c r="K7" s="249" t="s">
        <v>10</v>
      </c>
      <c r="L7" s="129" t="s">
        <v>10</v>
      </c>
      <c r="M7" s="129" t="s">
        <v>10</v>
      </c>
      <c r="N7" s="129" t="s">
        <v>10</v>
      </c>
      <c r="O7" s="250" t="s">
        <v>10</v>
      </c>
      <c r="P7" s="226"/>
      <c r="S7" s="118"/>
    </row>
    <row r="8" spans="1:19" x14ac:dyDescent="0.35">
      <c r="A8" s="147"/>
      <c r="F8" s="227"/>
      <c r="G8" s="171"/>
      <c r="H8" s="171"/>
      <c r="J8" s="172"/>
      <c r="K8" s="172"/>
      <c r="L8" s="172"/>
      <c r="M8" s="187"/>
      <c r="N8" s="187"/>
      <c r="O8" s="228"/>
      <c r="P8" s="229"/>
      <c r="S8" s="118"/>
    </row>
    <row r="9" spans="1:19" x14ac:dyDescent="0.35">
      <c r="A9" s="147" t="s">
        <v>231</v>
      </c>
      <c r="B9" s="88" t="s">
        <v>231</v>
      </c>
      <c r="C9" s="88" t="s">
        <v>234</v>
      </c>
      <c r="E9" s="89" t="s">
        <v>2</v>
      </c>
      <c r="F9" s="251">
        <f>_xlfn.IFNA(INDEX(input_data!$1:$1048576,MATCH($B9,input_data!$B:$B,0),MATCH(F$4,input_data!$1:$1,0)),"")</f>
        <v>46587.140729741797</v>
      </c>
      <c r="G9" s="252">
        <f>_xlfn.IFNA(INDEX(input_data!$1:$1048576,MATCH($B9,input_data!$B:$B,0),MATCH(G$4,input_data!$1:$1,0)),"")</f>
        <v>14796.8996843967</v>
      </c>
      <c r="H9" s="252">
        <f>_xlfn.IFNA(INDEX(input_data!$1:$1048576,MATCH($B9,input_data!$B:$B,0),MATCH(H$4,input_data!$1:$1,0)),"")</f>
        <v>500.02829661252701</v>
      </c>
      <c r="I9" s="252">
        <f>_xlfn.IFNA(INDEX(input_data!$1:$1048576,MATCH($B9,input_data!$B:$B,0),MATCH(I$4,input_data!$1:$1,0)),"")</f>
        <v>29226.937615523799</v>
      </c>
      <c r="J9" s="252">
        <f>_xlfn.IFNA(INDEX(input_data!$1:$1048576,MATCH($B9,input_data!$B:$B,0),MATCH(J$4,input_data!$1:$1,0)),"")</f>
        <v>2077</v>
      </c>
      <c r="K9" s="252">
        <f>_xlfn.IFNA(INDEX(input_data!$1:$1048576,MATCH($B9,input_data!$B:$B,0),MATCH(K$4,input_data!$1:$1,0)),"")</f>
        <v>1410</v>
      </c>
      <c r="L9" s="252">
        <f>_xlfn.IFNA(INDEX(input_data!$1:$1048576,MATCH($B9,input_data!$B:$B,0),MATCH(L$4,input_data!$1:$1,0)),"")</f>
        <v>907.19582179716895</v>
      </c>
      <c r="M9" s="252">
        <f>_xlfn.IFNA(INDEX(input_data!$1:$1048576,MATCH($B9,input_data!$B:$B,0),MATCH(M$4,input_data!$1:$1,0)),"")</f>
        <v>81</v>
      </c>
      <c r="N9" s="252">
        <f>_xlfn.IFNA(INDEX(input_data!$1:$1048576,MATCH($B9,input_data!$B:$B,0),MATCH(N$4,input_data!$1:$1,0)),"")</f>
        <v>379.62979100000001</v>
      </c>
      <c r="O9" s="251">
        <f>_xlfn.IFNA(INDEX(input_data!$1:$1048576,MATCH($B9,input_data!$B:$B,0),MATCH(O$4,input_data!$1:$1,0)),"")</f>
        <v>49378.691209330202</v>
      </c>
      <c r="P9" s="217">
        <f t="shared" ref="P9" si="0">IFERROR(O9/F9-1,0)</f>
        <v>5.9921051943980785E-2</v>
      </c>
    </row>
    <row r="10" spans="1:19" x14ac:dyDescent="0.35">
      <c r="A10" s="218" t="s">
        <v>1430</v>
      </c>
      <c r="B10" s="219" t="s">
        <v>232</v>
      </c>
      <c r="C10" s="219" t="s">
        <v>1076</v>
      </c>
      <c r="D10" s="219"/>
      <c r="E10" s="219" t="s">
        <v>233</v>
      </c>
      <c r="F10" s="251">
        <f>_xlfn.IFNA(INDEX(input_data!$1:$1048576,MATCH($B10,input_data!$B:$B,0),MATCH(F$4,input_data!$1:$1,0)),"")</f>
        <v>8.3501951393006699</v>
      </c>
      <c r="G10" s="252">
        <f>_xlfn.IFNA(INDEX(input_data!$1:$1048576,MATCH($B10,input_data!$B:$B,0),MATCH(G$4,input_data!$1:$1,0)),"")</f>
        <v>1.7671533932205401</v>
      </c>
      <c r="H10" s="252">
        <f>_xlfn.IFNA(INDEX(input_data!$1:$1048576,MATCH($B10,input_data!$B:$B,0),MATCH(H$4,input_data!$1:$1,0)),"")</f>
        <v>7.0827791311444496E-2</v>
      </c>
      <c r="I10" s="252">
        <f>_xlfn.IFNA(INDEX(input_data!$1:$1048576,MATCH($B10,input_data!$B:$B,0),MATCH(I$4,input_data!$1:$1,0)),"")</f>
        <v>6.529024304</v>
      </c>
      <c r="J10" s="252">
        <f>_xlfn.IFNA(INDEX(input_data!$1:$1048576,MATCH($B10,input_data!$B:$B,0),MATCH(J$4,input_data!$1:$1,0)),"")</f>
        <v>0</v>
      </c>
      <c r="K10" s="252">
        <f>_xlfn.IFNA(INDEX(input_data!$1:$1048576,MATCH($B10,input_data!$B:$B,0),MATCH(K$4,input_data!$1:$1,0)),"")</f>
        <v>0</v>
      </c>
      <c r="L10" s="252">
        <f>_xlfn.IFNA(INDEX(input_data!$1:$1048576,MATCH($B10,input_data!$B:$B,0),MATCH(L$4,input_data!$1:$1,0)),"")</f>
        <v>8.8087144248285204E-2</v>
      </c>
      <c r="M10" s="252">
        <f>_xlfn.IFNA(INDEX(input_data!$1:$1048576,MATCH($B10,input_data!$B:$B,0),MATCH(M$4,input_data!$1:$1,0)),"")</f>
        <v>0</v>
      </c>
      <c r="N10" s="252">
        <f>_xlfn.IFNA(INDEX(input_data!$1:$1048576,MATCH($B10,input_data!$B:$B,0),MATCH(N$4,input_data!$1:$1,0)),"")</f>
        <v>8.1387000000000001E-2</v>
      </c>
      <c r="O10" s="251">
        <f>_xlfn.IFNA(INDEX(input_data!$1:$1048576,MATCH($B10,input_data!$B:$B,0),MATCH(O$4,input_data!$1:$1,0)),"")</f>
        <v>8.5364796327802601</v>
      </c>
      <c r="P10" s="217">
        <f>IFERROR(O10/F10-1,0)</f>
        <v>2.2308998816426673E-2</v>
      </c>
    </row>
    <row r="11" spans="1:19" x14ac:dyDescent="0.35">
      <c r="A11" s="218" t="s">
        <v>1431</v>
      </c>
      <c r="B11" s="219" t="s">
        <v>235</v>
      </c>
      <c r="C11" s="219" t="s">
        <v>1432</v>
      </c>
      <c r="D11" s="219"/>
      <c r="E11" s="219" t="s">
        <v>236</v>
      </c>
      <c r="F11" s="251">
        <f>_xlfn.IFNA(INDEX(input_data!$1:$1048576,MATCH($B11,input_data!$B:$B,0),MATCH(F$4,input_data!$1:$1,0)),"")</f>
        <v>10.516445480678399</v>
      </c>
      <c r="G11" s="252">
        <f>_xlfn.IFNA(INDEX(input_data!$1:$1048576,MATCH($B11,input_data!$B:$B,0),MATCH(G$4,input_data!$1:$1,0)),"")</f>
        <v>3.8549865074457199</v>
      </c>
      <c r="H11" s="252">
        <f>_xlfn.IFNA(INDEX(input_data!$1:$1048576,MATCH($B11,input_data!$B:$B,0),MATCH(H$4,input_data!$1:$1,0)),"")</f>
        <v>0.14651715956734501</v>
      </c>
      <c r="I11" s="252">
        <f>_xlfn.IFNA(INDEX(input_data!$1:$1048576,MATCH($B11,input_data!$B:$B,0),MATCH(I$4,input_data!$1:$1,0)),"")</f>
        <v>5.3997565439999997</v>
      </c>
      <c r="J11" s="252">
        <f>_xlfn.IFNA(INDEX(input_data!$1:$1048576,MATCH($B11,input_data!$B:$B,0),MATCH(J$4,input_data!$1:$1,0)),"")</f>
        <v>0</v>
      </c>
      <c r="K11" s="252">
        <f>_xlfn.IFNA(INDEX(input_data!$1:$1048576,MATCH($B11,input_data!$B:$B,0),MATCH(K$4,input_data!$1:$1,0)),"")</f>
        <v>0</v>
      </c>
      <c r="L11" s="252">
        <f>_xlfn.IFNA(INDEX(input_data!$1:$1048576,MATCH($B11,input_data!$B:$B,0),MATCH(L$4,input_data!$1:$1,0)),"")</f>
        <v>0.60608990141445496</v>
      </c>
      <c r="M11" s="252">
        <f>_xlfn.IFNA(INDEX(input_data!$1:$1048576,MATCH($B11,input_data!$B:$B,0),MATCH(M$4,input_data!$1:$1,0)),"")</f>
        <v>0.32555602263142402</v>
      </c>
      <c r="N11" s="252">
        <f>_xlfn.IFNA(INDEX(input_data!$1:$1048576,MATCH($B11,input_data!$B:$B,0),MATCH(N$4,input_data!$1:$1,0)),"")</f>
        <v>0.13750699999999999</v>
      </c>
      <c r="O11" s="251">
        <f>_xlfn.IFNA(INDEX(input_data!$1:$1048576,MATCH($B11,input_data!$B:$B,0),MATCH(O$4,input_data!$1:$1,0)),"")</f>
        <v>10.4704131350589</v>
      </c>
      <c r="P11" s="217">
        <f t="shared" ref="P11:P74" si="1">IFERROR(O11/F11-1,0)</f>
        <v>-4.3771772224819872E-3</v>
      </c>
    </row>
    <row r="12" spans="1:19" x14ac:dyDescent="0.35">
      <c r="A12" s="218" t="s">
        <v>1433</v>
      </c>
      <c r="B12" s="219" t="s">
        <v>238</v>
      </c>
      <c r="C12" s="219" t="s">
        <v>1077</v>
      </c>
      <c r="D12" s="219"/>
      <c r="E12" s="219" t="s">
        <v>239</v>
      </c>
      <c r="F12" s="251">
        <f>_xlfn.IFNA(INDEX(input_data!$1:$1048576,MATCH($B12,input_data!$B:$B,0),MATCH(F$4,input_data!$1:$1,0)),"")</f>
        <v>11.5007108628474</v>
      </c>
      <c r="G12" s="252">
        <f>_xlfn.IFNA(INDEX(input_data!$1:$1048576,MATCH($B12,input_data!$B:$B,0),MATCH(G$4,input_data!$1:$1,0)),"")</f>
        <v>3.2270264468652998</v>
      </c>
      <c r="H12" s="252">
        <f>_xlfn.IFNA(INDEX(input_data!$1:$1048576,MATCH($B12,input_data!$B:$B,0),MATCH(H$4,input_data!$1:$1,0)),"")</f>
        <v>0.129151841634989</v>
      </c>
      <c r="I12" s="252">
        <f>_xlfn.IFNA(INDEX(input_data!$1:$1048576,MATCH($B12,input_data!$B:$B,0),MATCH(I$4,input_data!$1:$1,0)),"")</f>
        <v>6.8456936879999999</v>
      </c>
      <c r="J12" s="252">
        <f>_xlfn.IFNA(INDEX(input_data!$1:$1048576,MATCH($B12,input_data!$B:$B,0),MATCH(J$4,input_data!$1:$1,0)),"")</f>
        <v>0</v>
      </c>
      <c r="K12" s="252">
        <f>_xlfn.IFNA(INDEX(input_data!$1:$1048576,MATCH($B12,input_data!$B:$B,0),MATCH(K$4,input_data!$1:$1,0)),"")</f>
        <v>0</v>
      </c>
      <c r="L12" s="252">
        <f>_xlfn.IFNA(INDEX(input_data!$1:$1048576,MATCH($B12,input_data!$B:$B,0),MATCH(L$4,input_data!$1:$1,0)),"")</f>
        <v>1.5786358307029</v>
      </c>
      <c r="M12" s="252">
        <f>_xlfn.IFNA(INDEX(input_data!$1:$1048576,MATCH($B12,input_data!$B:$B,0),MATCH(M$4,input_data!$1:$1,0)),"")</f>
        <v>0</v>
      </c>
      <c r="N12" s="252">
        <f>_xlfn.IFNA(INDEX(input_data!$1:$1048576,MATCH($B12,input_data!$B:$B,0),MATCH(N$4,input_data!$1:$1,0)),"")</f>
        <v>0.15229799999999999</v>
      </c>
      <c r="O12" s="251">
        <f>_xlfn.IFNA(INDEX(input_data!$1:$1048576,MATCH($B12,input_data!$B:$B,0),MATCH(O$4,input_data!$1:$1,0)),"")</f>
        <v>11.9328058072032</v>
      </c>
      <c r="P12" s="217">
        <f t="shared" si="1"/>
        <v>3.7571150993080504E-2</v>
      </c>
    </row>
    <row r="13" spans="1:19" x14ac:dyDescent="0.35">
      <c r="A13" s="218" t="s">
        <v>1434</v>
      </c>
      <c r="B13" s="219" t="s">
        <v>240</v>
      </c>
      <c r="C13" s="219" t="s">
        <v>1078</v>
      </c>
      <c r="D13" s="219"/>
      <c r="E13" s="219" t="s">
        <v>241</v>
      </c>
      <c r="F13" s="251">
        <f>_xlfn.IFNA(INDEX(input_data!$1:$1048576,MATCH($B13,input_data!$B:$B,0),MATCH(F$4,input_data!$1:$1,0)),"")</f>
        <v>17.7203454932651</v>
      </c>
      <c r="G13" s="252">
        <f>_xlfn.IFNA(INDEX(input_data!$1:$1048576,MATCH($B13,input_data!$B:$B,0),MATCH(G$4,input_data!$1:$1,0)),"")</f>
        <v>3.66869158658315</v>
      </c>
      <c r="H13" s="252">
        <f>_xlfn.IFNA(INDEX(input_data!$1:$1048576,MATCH($B13,input_data!$B:$B,0),MATCH(H$4,input_data!$1:$1,0)),"")</f>
        <v>0.14704174695724101</v>
      </c>
      <c r="I13" s="252">
        <f>_xlfn.IFNA(INDEX(input_data!$1:$1048576,MATCH($B13,input_data!$B:$B,0),MATCH(I$4,input_data!$1:$1,0)),"")</f>
        <v>11.61286308</v>
      </c>
      <c r="J13" s="252">
        <f>_xlfn.IFNA(INDEX(input_data!$1:$1048576,MATCH($B13,input_data!$B:$B,0),MATCH(J$4,input_data!$1:$1,0)),"")</f>
        <v>0</v>
      </c>
      <c r="K13" s="252">
        <f>_xlfn.IFNA(INDEX(input_data!$1:$1048576,MATCH($B13,input_data!$B:$B,0),MATCH(K$4,input_data!$1:$1,0)),"")</f>
        <v>0</v>
      </c>
      <c r="L13" s="252">
        <f>_xlfn.IFNA(INDEX(input_data!$1:$1048576,MATCH($B13,input_data!$B:$B,0),MATCH(L$4,input_data!$1:$1,0)),"")</f>
        <v>2.2949486347317398</v>
      </c>
      <c r="M13" s="252">
        <f>_xlfn.IFNA(INDEX(input_data!$1:$1048576,MATCH($B13,input_data!$B:$B,0),MATCH(M$4,input_data!$1:$1,0)),"")</f>
        <v>0</v>
      </c>
      <c r="N13" s="252">
        <f>_xlfn.IFNA(INDEX(input_data!$1:$1048576,MATCH($B13,input_data!$B:$B,0),MATCH(N$4,input_data!$1:$1,0)),"")</f>
        <v>0.1862</v>
      </c>
      <c r="O13" s="251">
        <f>_xlfn.IFNA(INDEX(input_data!$1:$1048576,MATCH($B13,input_data!$B:$B,0),MATCH(O$4,input_data!$1:$1,0)),"")</f>
        <v>17.9097450482721</v>
      </c>
      <c r="P13" s="217">
        <f t="shared" si="1"/>
        <v>1.0688254079413095E-2</v>
      </c>
    </row>
    <row r="14" spans="1:19" x14ac:dyDescent="0.35">
      <c r="A14" s="218" t="s">
        <v>1435</v>
      </c>
      <c r="B14" s="219" t="s">
        <v>242</v>
      </c>
      <c r="C14" s="219" t="s">
        <v>1079</v>
      </c>
      <c r="D14" s="219"/>
      <c r="E14" s="219" t="s">
        <v>243</v>
      </c>
      <c r="F14" s="251">
        <f>_xlfn.IFNA(INDEX(input_data!$1:$1048576,MATCH($B14,input_data!$B:$B,0),MATCH(F$4,input_data!$1:$1,0)),"")</f>
        <v>12.1553681099744</v>
      </c>
      <c r="G14" s="252">
        <f>_xlfn.IFNA(INDEX(input_data!$1:$1048576,MATCH($B14,input_data!$B:$B,0),MATCH(G$4,input_data!$1:$1,0)),"")</f>
        <v>4.08211105421005</v>
      </c>
      <c r="H14" s="252">
        <f>_xlfn.IFNA(INDEX(input_data!$1:$1048576,MATCH($B14,input_data!$B:$B,0),MATCH(H$4,input_data!$1:$1,0)),"")</f>
        <v>0.15572003258380801</v>
      </c>
      <c r="I14" s="252">
        <f>_xlfn.IFNA(INDEX(input_data!$1:$1048576,MATCH($B14,input_data!$B:$B,0),MATCH(I$4,input_data!$1:$1,0)),"")</f>
        <v>6.4176068380000002</v>
      </c>
      <c r="J14" s="252">
        <f>_xlfn.IFNA(INDEX(input_data!$1:$1048576,MATCH($B14,input_data!$B:$B,0),MATCH(J$4,input_data!$1:$1,0)),"")</f>
        <v>0</v>
      </c>
      <c r="K14" s="252">
        <f>_xlfn.IFNA(INDEX(input_data!$1:$1048576,MATCH($B14,input_data!$B:$B,0),MATCH(K$4,input_data!$1:$1,0)),"")</f>
        <v>0</v>
      </c>
      <c r="L14" s="252">
        <f>_xlfn.IFNA(INDEX(input_data!$1:$1048576,MATCH($B14,input_data!$B:$B,0),MATCH(L$4,input_data!$1:$1,0)),"")</f>
        <v>1.1546851450569799</v>
      </c>
      <c r="M14" s="252">
        <f>_xlfn.IFNA(INDEX(input_data!$1:$1048576,MATCH($B14,input_data!$B:$B,0),MATCH(M$4,input_data!$1:$1,0)),"")</f>
        <v>0</v>
      </c>
      <c r="N14" s="252">
        <f>_xlfn.IFNA(INDEX(input_data!$1:$1048576,MATCH($B14,input_data!$B:$B,0),MATCH(N$4,input_data!$1:$1,0)),"")</f>
        <v>0.18148800000000001</v>
      </c>
      <c r="O14" s="251">
        <f>_xlfn.IFNA(INDEX(input_data!$1:$1048576,MATCH($B14,input_data!$B:$B,0),MATCH(O$4,input_data!$1:$1,0)),"")</f>
        <v>11.9916110698508</v>
      </c>
      <c r="P14" s="217">
        <f t="shared" si="1"/>
        <v>-1.3471993496373513E-2</v>
      </c>
    </row>
    <row r="15" spans="1:19" x14ac:dyDescent="0.35">
      <c r="A15" s="218" t="s">
        <v>1436</v>
      </c>
      <c r="B15" s="219" t="s">
        <v>244</v>
      </c>
      <c r="C15" s="219" t="s">
        <v>1080</v>
      </c>
      <c r="D15" s="219"/>
      <c r="E15" s="219" t="s">
        <v>245</v>
      </c>
      <c r="F15" s="251">
        <f>_xlfn.IFNA(INDEX(input_data!$1:$1048576,MATCH($B15,input_data!$B:$B,0),MATCH(F$4,input_data!$1:$1,0)),"")</f>
        <v>13.741385560726901</v>
      </c>
      <c r="G15" s="252">
        <f>_xlfn.IFNA(INDEX(input_data!$1:$1048576,MATCH($B15,input_data!$B:$B,0),MATCH(G$4,input_data!$1:$1,0)),"")</f>
        <v>2.8776285032123901</v>
      </c>
      <c r="H15" s="252">
        <f>_xlfn.IFNA(INDEX(input_data!$1:$1048576,MATCH($B15,input_data!$B:$B,0),MATCH(H$4,input_data!$1:$1,0)),"")</f>
        <v>0.115335811751999</v>
      </c>
      <c r="I15" s="252">
        <f>_xlfn.IFNA(INDEX(input_data!$1:$1048576,MATCH($B15,input_data!$B:$B,0),MATCH(I$4,input_data!$1:$1,0)),"")</f>
        <v>7.9227499999999997</v>
      </c>
      <c r="J15" s="252">
        <f>_xlfn.IFNA(INDEX(input_data!$1:$1048576,MATCH($B15,input_data!$B:$B,0),MATCH(J$4,input_data!$1:$1,0)),"")</f>
        <v>0</v>
      </c>
      <c r="K15" s="252">
        <f>_xlfn.IFNA(INDEX(input_data!$1:$1048576,MATCH($B15,input_data!$B:$B,0),MATCH(K$4,input_data!$1:$1,0)),"")</f>
        <v>0</v>
      </c>
      <c r="L15" s="252">
        <f>_xlfn.IFNA(INDEX(input_data!$1:$1048576,MATCH($B15,input_data!$B:$B,0),MATCH(L$4,input_data!$1:$1,0)),"")</f>
        <v>3.0534199687376198</v>
      </c>
      <c r="M15" s="252">
        <f>_xlfn.IFNA(INDEX(input_data!$1:$1048576,MATCH($B15,input_data!$B:$B,0),MATCH(M$4,input_data!$1:$1,0)),"")</f>
        <v>8.3085477467040897E-2</v>
      </c>
      <c r="N15" s="252">
        <f>_xlfn.IFNA(INDEX(input_data!$1:$1048576,MATCH($B15,input_data!$B:$B,0),MATCH(N$4,input_data!$1:$1,0)),"")</f>
        <v>0.22048699999999999</v>
      </c>
      <c r="O15" s="251">
        <f>_xlfn.IFNA(INDEX(input_data!$1:$1048576,MATCH($B15,input_data!$B:$B,0),MATCH(O$4,input_data!$1:$1,0)),"")</f>
        <v>14.272706761169101</v>
      </c>
      <c r="P15" s="217">
        <f t="shared" si="1"/>
        <v>3.8665766133564095E-2</v>
      </c>
    </row>
    <row r="16" spans="1:19" x14ac:dyDescent="0.35">
      <c r="A16" s="218" t="s">
        <v>1437</v>
      </c>
      <c r="B16" s="219" t="s">
        <v>246</v>
      </c>
      <c r="C16" s="219" t="s">
        <v>1081</v>
      </c>
      <c r="D16" s="219"/>
      <c r="E16" s="219" t="s">
        <v>247</v>
      </c>
      <c r="F16" s="251">
        <f>_xlfn.IFNA(INDEX(input_data!$1:$1048576,MATCH($B16,input_data!$B:$B,0),MATCH(F$4,input_data!$1:$1,0)),"")</f>
        <v>45.4733587011522</v>
      </c>
      <c r="G16" s="252">
        <f>_xlfn.IFNA(INDEX(input_data!$1:$1048576,MATCH($B16,input_data!$B:$B,0),MATCH(G$4,input_data!$1:$1,0)),"")</f>
        <v>16.023285696304502</v>
      </c>
      <c r="H16" s="252">
        <f>_xlfn.IFNA(INDEX(input_data!$1:$1048576,MATCH($B16,input_data!$B:$B,0),MATCH(H$4,input_data!$1:$1,0)),"")</f>
        <v>0.43716816584530799</v>
      </c>
      <c r="I16" s="252">
        <f>_xlfn.IFNA(INDEX(input_data!$1:$1048576,MATCH($B16,input_data!$B:$B,0),MATCH(I$4,input_data!$1:$1,0)),"")</f>
        <v>27.83091744</v>
      </c>
      <c r="J16" s="252">
        <f>_xlfn.IFNA(INDEX(input_data!$1:$1048576,MATCH($B16,input_data!$B:$B,0),MATCH(J$4,input_data!$1:$1,0)),"")</f>
        <v>0</v>
      </c>
      <c r="K16" s="252">
        <f>_xlfn.IFNA(INDEX(input_data!$1:$1048576,MATCH($B16,input_data!$B:$B,0),MATCH(K$4,input_data!$1:$1,0)),"")</f>
        <v>0</v>
      </c>
      <c r="L16" s="252">
        <f>_xlfn.IFNA(INDEX(input_data!$1:$1048576,MATCH($B16,input_data!$B:$B,0),MATCH(L$4,input_data!$1:$1,0)),"")</f>
        <v>0</v>
      </c>
      <c r="M16" s="252">
        <f>_xlfn.IFNA(INDEX(input_data!$1:$1048576,MATCH($B16,input_data!$B:$B,0),MATCH(M$4,input_data!$1:$1,0)),"")</f>
        <v>0</v>
      </c>
      <c r="N16" s="252">
        <f>_xlfn.IFNA(INDEX(input_data!$1:$1048576,MATCH($B16,input_data!$B:$B,0),MATCH(N$4,input_data!$1:$1,0)),"")</f>
        <v>2.4143720000000002</v>
      </c>
      <c r="O16" s="251">
        <f>_xlfn.IFNA(INDEX(input_data!$1:$1048576,MATCH($B16,input_data!$B:$B,0),MATCH(O$4,input_data!$1:$1,0)),"")</f>
        <v>46.705743302149799</v>
      </c>
      <c r="P16" s="217">
        <f t="shared" si="1"/>
        <v>2.7101244249336132E-2</v>
      </c>
    </row>
    <row r="17" spans="1:16" x14ac:dyDescent="0.35">
      <c r="A17" s="218" t="s">
        <v>1440</v>
      </c>
      <c r="B17" s="219" t="s">
        <v>251</v>
      </c>
      <c r="C17" s="219" t="s">
        <v>1082</v>
      </c>
      <c r="D17" s="219"/>
      <c r="E17" s="219" t="s">
        <v>252</v>
      </c>
      <c r="F17" s="251">
        <f>_xlfn.IFNA(INDEX(input_data!$1:$1048576,MATCH($B17,input_data!$B:$B,0),MATCH(F$4,input_data!$1:$1,0)),"")</f>
        <v>8.6566160363696696</v>
      </c>
      <c r="G17" s="252">
        <f>_xlfn.IFNA(INDEX(input_data!$1:$1048576,MATCH($B17,input_data!$B:$B,0),MATCH(G$4,input_data!$1:$1,0)),"")</f>
        <v>2.1386969066234398</v>
      </c>
      <c r="H17" s="252">
        <f>_xlfn.IFNA(INDEX(input_data!$1:$1048576,MATCH($B17,input_data!$B:$B,0),MATCH(H$4,input_data!$1:$1,0)),"")</f>
        <v>8.5719314894726895E-2</v>
      </c>
      <c r="I17" s="252">
        <f>_xlfn.IFNA(INDEX(input_data!$1:$1048576,MATCH($B17,input_data!$B:$B,0),MATCH(I$4,input_data!$1:$1,0)),"")</f>
        <v>5.7743703320000002</v>
      </c>
      <c r="J17" s="252">
        <f>_xlfn.IFNA(INDEX(input_data!$1:$1048576,MATCH($B17,input_data!$B:$B,0),MATCH(J$4,input_data!$1:$1,0)),"")</f>
        <v>0</v>
      </c>
      <c r="K17" s="252">
        <f>_xlfn.IFNA(INDEX(input_data!$1:$1048576,MATCH($B17,input_data!$B:$B,0),MATCH(K$4,input_data!$1:$1,0)),"")</f>
        <v>0</v>
      </c>
      <c r="L17" s="252">
        <f>_xlfn.IFNA(INDEX(input_data!$1:$1048576,MATCH($B17,input_data!$B:$B,0),MATCH(L$4,input_data!$1:$1,0)),"")</f>
        <v>1.0545395712786501</v>
      </c>
      <c r="M17" s="252">
        <f>_xlfn.IFNA(INDEX(input_data!$1:$1048576,MATCH($B17,input_data!$B:$B,0),MATCH(M$4,input_data!$1:$1,0)),"")</f>
        <v>0.226762537072878</v>
      </c>
      <c r="N17" s="252">
        <f>_xlfn.IFNA(INDEX(input_data!$1:$1048576,MATCH($B17,input_data!$B:$B,0),MATCH(N$4,input_data!$1:$1,0)),"")</f>
        <v>0.10991099999999999</v>
      </c>
      <c r="O17" s="251">
        <f>_xlfn.IFNA(INDEX(input_data!$1:$1048576,MATCH($B17,input_data!$B:$B,0),MATCH(O$4,input_data!$1:$1,0)),"")</f>
        <v>9.3899996618696893</v>
      </c>
      <c r="P17" s="217">
        <f t="shared" si="1"/>
        <v>8.471943568003959E-2</v>
      </c>
    </row>
    <row r="18" spans="1:16" x14ac:dyDescent="0.35">
      <c r="A18" s="218" t="s">
        <v>1441</v>
      </c>
      <c r="B18" s="219" t="s">
        <v>253</v>
      </c>
      <c r="C18" s="219" t="s">
        <v>1083</v>
      </c>
      <c r="D18" s="219"/>
      <c r="E18" s="219" t="s">
        <v>254</v>
      </c>
      <c r="F18" s="251">
        <f>_xlfn.IFNA(INDEX(input_data!$1:$1048576,MATCH($B18,input_data!$B:$B,0),MATCH(F$4,input_data!$1:$1,0)),"")</f>
        <v>154.34810655465699</v>
      </c>
      <c r="G18" s="252">
        <f>_xlfn.IFNA(INDEX(input_data!$1:$1048576,MATCH($B18,input_data!$B:$B,0),MATCH(G$4,input_data!$1:$1,0)),"")</f>
        <v>75.718215492568703</v>
      </c>
      <c r="H18" s="252">
        <f>_xlfn.IFNA(INDEX(input_data!$1:$1048576,MATCH($B18,input_data!$B:$B,0),MATCH(H$4,input_data!$1:$1,0)),"")</f>
        <v>2.3125786758509999</v>
      </c>
      <c r="I18" s="252">
        <f>_xlfn.IFNA(INDEX(input_data!$1:$1048576,MATCH($B18,input_data!$B:$B,0),MATCH(I$4,input_data!$1:$1,0)),"")</f>
        <v>65.787027679999994</v>
      </c>
      <c r="J18" s="252">
        <f>_xlfn.IFNA(INDEX(input_data!$1:$1048576,MATCH($B18,input_data!$B:$B,0),MATCH(J$4,input_data!$1:$1,0)),"")</f>
        <v>10.3921819278772</v>
      </c>
      <c r="K18" s="252">
        <f>_xlfn.IFNA(INDEX(input_data!$1:$1048576,MATCH($B18,input_data!$B:$B,0),MATCH(K$4,input_data!$1:$1,0)),"")</f>
        <v>5.8707079999999996</v>
      </c>
      <c r="L18" s="252">
        <f>_xlfn.IFNA(INDEX(input_data!$1:$1048576,MATCH($B18,input_data!$B:$B,0),MATCH(L$4,input_data!$1:$1,0)),"")</f>
        <v>1.8529692344903099</v>
      </c>
      <c r="M18" s="252">
        <f>_xlfn.IFNA(INDEX(input_data!$1:$1048576,MATCH($B18,input_data!$B:$B,0),MATCH(M$4,input_data!$1:$1,0)),"")</f>
        <v>0</v>
      </c>
      <c r="N18" s="252">
        <f>_xlfn.IFNA(INDEX(input_data!$1:$1048576,MATCH($B18,input_data!$B:$B,0),MATCH(N$4,input_data!$1:$1,0)),"")</f>
        <v>0.74301600000000001</v>
      </c>
      <c r="O18" s="251">
        <f>_xlfn.IFNA(INDEX(input_data!$1:$1048576,MATCH($B18,input_data!$B:$B,0),MATCH(O$4,input_data!$1:$1,0)),"")</f>
        <v>162.676697010787</v>
      </c>
      <c r="P18" s="217">
        <f t="shared" si="1"/>
        <v>5.3959783777332682E-2</v>
      </c>
    </row>
    <row r="19" spans="1:16" x14ac:dyDescent="0.35">
      <c r="A19" s="218" t="s">
        <v>1442</v>
      </c>
      <c r="B19" s="219" t="s">
        <v>255</v>
      </c>
      <c r="C19" s="219" t="s">
        <v>1084</v>
      </c>
      <c r="D19" s="219"/>
      <c r="E19" s="219" t="s">
        <v>256</v>
      </c>
      <c r="F19" s="251">
        <f>_xlfn.IFNA(INDEX(input_data!$1:$1048576,MATCH($B19,input_data!$B:$B,0),MATCH(F$4,input_data!$1:$1,0)),"")</f>
        <v>268.03064171414002</v>
      </c>
      <c r="G19" s="252">
        <f>_xlfn.IFNA(INDEX(input_data!$1:$1048576,MATCH($B19,input_data!$B:$B,0),MATCH(G$4,input_data!$1:$1,0)),"")</f>
        <v>65.014068158330502</v>
      </c>
      <c r="H19" s="252">
        <f>_xlfn.IFNA(INDEX(input_data!$1:$1048576,MATCH($B19,input_data!$B:$B,0),MATCH(H$4,input_data!$1:$1,0)),"")</f>
        <v>2.3539421122765098</v>
      </c>
      <c r="I19" s="252">
        <f>_xlfn.IFNA(INDEX(input_data!$1:$1048576,MATCH($B19,input_data!$B:$B,0),MATCH(I$4,input_data!$1:$1,0)),"")</f>
        <v>188.27976501000001</v>
      </c>
      <c r="J19" s="252">
        <f>_xlfn.IFNA(INDEX(input_data!$1:$1048576,MATCH($B19,input_data!$B:$B,0),MATCH(J$4,input_data!$1:$1,0)),"")</f>
        <v>9.3386497558523001</v>
      </c>
      <c r="K19" s="252">
        <f>_xlfn.IFNA(INDEX(input_data!$1:$1048576,MATCH($B19,input_data!$B:$B,0),MATCH(K$4,input_data!$1:$1,0)),"")</f>
        <v>7.8429580000000003</v>
      </c>
      <c r="L19" s="252">
        <f>_xlfn.IFNA(INDEX(input_data!$1:$1048576,MATCH($B19,input_data!$B:$B,0),MATCH(L$4,input_data!$1:$1,0)),"")</f>
        <v>9.9934226486903892</v>
      </c>
      <c r="M19" s="252">
        <f>_xlfn.IFNA(INDEX(input_data!$1:$1048576,MATCH($B19,input_data!$B:$B,0),MATCH(M$4,input_data!$1:$1,0)),"")</f>
        <v>0</v>
      </c>
      <c r="N19" s="252">
        <f>_xlfn.IFNA(INDEX(input_data!$1:$1048576,MATCH($B19,input_data!$B:$B,0),MATCH(N$4,input_data!$1:$1,0)),"")</f>
        <v>1.8615569999999999</v>
      </c>
      <c r="O19" s="251">
        <f>_xlfn.IFNA(INDEX(input_data!$1:$1048576,MATCH($B19,input_data!$B:$B,0),MATCH(O$4,input_data!$1:$1,0)),"")</f>
        <v>284.68436268515001</v>
      </c>
      <c r="P19" s="217">
        <f t="shared" si="1"/>
        <v>6.2133645856698339E-2</v>
      </c>
    </row>
    <row r="20" spans="1:16" x14ac:dyDescent="0.35">
      <c r="A20" s="218" t="s">
        <v>1443</v>
      </c>
      <c r="B20" s="219" t="s">
        <v>257</v>
      </c>
      <c r="C20" s="219" t="s">
        <v>1085</v>
      </c>
      <c r="D20" s="219"/>
      <c r="E20" s="219" t="s">
        <v>258</v>
      </c>
      <c r="F20" s="251">
        <f>_xlfn.IFNA(INDEX(input_data!$1:$1048576,MATCH($B20,input_data!$B:$B,0),MATCH(F$4,input_data!$1:$1,0)),"")</f>
        <v>186.78976169465801</v>
      </c>
      <c r="G20" s="252">
        <f>_xlfn.IFNA(INDEX(input_data!$1:$1048576,MATCH($B20,input_data!$B:$B,0),MATCH(G$4,input_data!$1:$1,0)),"")</f>
        <v>69.888724189955298</v>
      </c>
      <c r="H20" s="252">
        <f>_xlfn.IFNA(INDEX(input_data!$1:$1048576,MATCH($B20,input_data!$B:$B,0),MATCH(H$4,input_data!$1:$1,0)),"")</f>
        <v>2.2819495124200802</v>
      </c>
      <c r="I20" s="252">
        <f>_xlfn.IFNA(INDEX(input_data!$1:$1048576,MATCH($B20,input_data!$B:$B,0),MATCH(I$4,input_data!$1:$1,0)),"")</f>
        <v>100.812421638</v>
      </c>
      <c r="J20" s="252">
        <f>_xlfn.IFNA(INDEX(input_data!$1:$1048576,MATCH($B20,input_data!$B:$B,0),MATCH(J$4,input_data!$1:$1,0)),"")</f>
        <v>13.0551021151625</v>
      </c>
      <c r="K20" s="252">
        <f>_xlfn.IFNA(INDEX(input_data!$1:$1048576,MATCH($B20,input_data!$B:$B,0),MATCH(K$4,input_data!$1:$1,0)),"")</f>
        <v>7.7934749999999999</v>
      </c>
      <c r="L20" s="252">
        <f>_xlfn.IFNA(INDEX(input_data!$1:$1048576,MATCH($B20,input_data!$B:$B,0),MATCH(L$4,input_data!$1:$1,0)),"")</f>
        <v>4.1525642916998198</v>
      </c>
      <c r="M20" s="252">
        <f>_xlfn.IFNA(INDEX(input_data!$1:$1048576,MATCH($B20,input_data!$B:$B,0),MATCH(M$4,input_data!$1:$1,0)),"")</f>
        <v>0</v>
      </c>
      <c r="N20" s="252">
        <f>_xlfn.IFNA(INDEX(input_data!$1:$1048576,MATCH($B20,input_data!$B:$B,0),MATCH(N$4,input_data!$1:$1,0)),"")</f>
        <v>2.1577229999999998</v>
      </c>
      <c r="O20" s="251">
        <f>_xlfn.IFNA(INDEX(input_data!$1:$1048576,MATCH($B20,input_data!$B:$B,0),MATCH(O$4,input_data!$1:$1,0)),"")</f>
        <v>200.14195974723799</v>
      </c>
      <c r="P20" s="217">
        <f t="shared" si="1"/>
        <v>7.1482494176563049E-2</v>
      </c>
    </row>
    <row r="21" spans="1:16" x14ac:dyDescent="0.35">
      <c r="A21" s="218" t="s">
        <v>1444</v>
      </c>
      <c r="B21" s="219" t="s">
        <v>259</v>
      </c>
      <c r="C21" s="219" t="s">
        <v>1445</v>
      </c>
      <c r="D21" s="219"/>
      <c r="E21" s="219" t="s">
        <v>260</v>
      </c>
      <c r="F21" s="251">
        <f>_xlfn.IFNA(INDEX(input_data!$1:$1048576,MATCH($B21,input_data!$B:$B,0),MATCH(F$4,input_data!$1:$1,0)),"")</f>
        <v>9.1384518116639697</v>
      </c>
      <c r="G21" s="252">
        <f>_xlfn.IFNA(INDEX(input_data!$1:$1048576,MATCH($B21,input_data!$B:$B,0),MATCH(G$4,input_data!$1:$1,0)),"")</f>
        <v>4.4017426734031098</v>
      </c>
      <c r="H21" s="252">
        <f>_xlfn.IFNA(INDEX(input_data!$1:$1048576,MATCH($B21,input_data!$B:$B,0),MATCH(H$4,input_data!$1:$1,0)),"")</f>
        <v>0.12542984634618301</v>
      </c>
      <c r="I21" s="252">
        <f>_xlfn.IFNA(INDEX(input_data!$1:$1048576,MATCH($B21,input_data!$B:$B,0),MATCH(I$4,input_data!$1:$1,0)),"")</f>
        <v>4.7434816279999996</v>
      </c>
      <c r="J21" s="252">
        <f>_xlfn.IFNA(INDEX(input_data!$1:$1048576,MATCH($B21,input_data!$B:$B,0),MATCH(J$4,input_data!$1:$1,0)),"")</f>
        <v>0</v>
      </c>
      <c r="K21" s="252">
        <f>_xlfn.IFNA(INDEX(input_data!$1:$1048576,MATCH($B21,input_data!$B:$B,0),MATCH(K$4,input_data!$1:$1,0)),"")</f>
        <v>0</v>
      </c>
      <c r="L21" s="252">
        <f>_xlfn.IFNA(INDEX(input_data!$1:$1048576,MATCH($B21,input_data!$B:$B,0),MATCH(L$4,input_data!$1:$1,0)),"")</f>
        <v>1.1074363977240599E-2</v>
      </c>
      <c r="M21" s="252">
        <f>_xlfn.IFNA(INDEX(input_data!$1:$1048576,MATCH($B21,input_data!$B:$B,0),MATCH(M$4,input_data!$1:$1,0)),"")</f>
        <v>0</v>
      </c>
      <c r="N21" s="252">
        <f>_xlfn.IFNA(INDEX(input_data!$1:$1048576,MATCH($B21,input_data!$B:$B,0),MATCH(N$4,input_data!$1:$1,0)),"")</f>
        <v>0.10879999999999999</v>
      </c>
      <c r="O21" s="251">
        <f>_xlfn.IFNA(INDEX(input_data!$1:$1048576,MATCH($B21,input_data!$B:$B,0),MATCH(O$4,input_data!$1:$1,0)),"")</f>
        <v>9.3905285117265294</v>
      </c>
      <c r="P21" s="217">
        <f t="shared" si="1"/>
        <v>2.7584180040301609E-2</v>
      </c>
    </row>
    <row r="22" spans="1:16" x14ac:dyDescent="0.35">
      <c r="A22" s="218" t="s">
        <v>1446</v>
      </c>
      <c r="B22" s="219" t="s">
        <v>262</v>
      </c>
      <c r="C22" s="219" t="s">
        <v>1086</v>
      </c>
      <c r="D22" s="219"/>
      <c r="E22" s="219" t="s">
        <v>263</v>
      </c>
      <c r="F22" s="251">
        <f>_xlfn.IFNA(INDEX(input_data!$1:$1048576,MATCH($B22,input_data!$B:$B,0),MATCH(F$4,input_data!$1:$1,0)),"")</f>
        <v>24.6202415151545</v>
      </c>
      <c r="G22" s="252">
        <f>_xlfn.IFNA(INDEX(input_data!$1:$1048576,MATCH($B22,input_data!$B:$B,0),MATCH(G$4,input_data!$1:$1,0)),"")</f>
        <v>5.7014707262063604</v>
      </c>
      <c r="H22" s="252">
        <f>_xlfn.IFNA(INDEX(input_data!$1:$1048576,MATCH($B22,input_data!$B:$B,0),MATCH(H$4,input_data!$1:$1,0)),"")</f>
        <v>0.22851586076979399</v>
      </c>
      <c r="I22" s="252">
        <f>_xlfn.IFNA(INDEX(input_data!$1:$1048576,MATCH($B22,input_data!$B:$B,0),MATCH(I$4,input_data!$1:$1,0)),"")</f>
        <v>17.093612952000001</v>
      </c>
      <c r="J22" s="252">
        <f>_xlfn.IFNA(INDEX(input_data!$1:$1048576,MATCH($B22,input_data!$B:$B,0),MATCH(J$4,input_data!$1:$1,0)),"")</f>
        <v>0</v>
      </c>
      <c r="K22" s="252">
        <f>_xlfn.IFNA(INDEX(input_data!$1:$1048576,MATCH($B22,input_data!$B:$B,0),MATCH(K$4,input_data!$1:$1,0)),"")</f>
        <v>0</v>
      </c>
      <c r="L22" s="252">
        <f>_xlfn.IFNA(INDEX(input_data!$1:$1048576,MATCH($B22,input_data!$B:$B,0),MATCH(L$4,input_data!$1:$1,0)),"")</f>
        <v>0.76407113741106403</v>
      </c>
      <c r="M22" s="252">
        <f>_xlfn.IFNA(INDEX(input_data!$1:$1048576,MATCH($B22,input_data!$B:$B,0),MATCH(M$4,input_data!$1:$1,0)),"")</f>
        <v>0</v>
      </c>
      <c r="N22" s="252">
        <f>_xlfn.IFNA(INDEX(input_data!$1:$1048576,MATCH($B22,input_data!$B:$B,0),MATCH(N$4,input_data!$1:$1,0)),"")</f>
        <v>0.25126300000000001</v>
      </c>
      <c r="O22" s="251">
        <f>_xlfn.IFNA(INDEX(input_data!$1:$1048576,MATCH($B22,input_data!$B:$B,0),MATCH(O$4,input_data!$1:$1,0)),"")</f>
        <v>24.038933676387199</v>
      </c>
      <c r="P22" s="217">
        <f t="shared" si="1"/>
        <v>-2.3610972232319005E-2</v>
      </c>
    </row>
    <row r="23" spans="1:16" x14ac:dyDescent="0.35">
      <c r="A23" s="218" t="s">
        <v>1447</v>
      </c>
      <c r="B23" s="219" t="s">
        <v>264</v>
      </c>
      <c r="C23" s="219" t="s">
        <v>1087</v>
      </c>
      <c r="D23" s="219"/>
      <c r="E23" s="219" t="s">
        <v>265</v>
      </c>
      <c r="F23" s="251">
        <f>_xlfn.IFNA(INDEX(input_data!$1:$1048576,MATCH($B23,input_data!$B:$B,0),MATCH(F$4,input_data!$1:$1,0)),"")</f>
        <v>13.369636794617699</v>
      </c>
      <c r="G23" s="252">
        <f>_xlfn.IFNA(INDEX(input_data!$1:$1048576,MATCH($B23,input_data!$B:$B,0),MATCH(G$4,input_data!$1:$1,0)),"")</f>
        <v>3.05217770746171</v>
      </c>
      <c r="H23" s="252">
        <f>_xlfn.IFNA(INDEX(input_data!$1:$1048576,MATCH($B23,input_data!$B:$B,0),MATCH(H$4,input_data!$1:$1,0)),"")</f>
        <v>0.12233177184215301</v>
      </c>
      <c r="I23" s="252">
        <f>_xlfn.IFNA(INDEX(input_data!$1:$1048576,MATCH($B23,input_data!$B:$B,0),MATCH(I$4,input_data!$1:$1,0)),"")</f>
        <v>8.4255516660000005</v>
      </c>
      <c r="J23" s="252">
        <f>_xlfn.IFNA(INDEX(input_data!$1:$1048576,MATCH($B23,input_data!$B:$B,0),MATCH(J$4,input_data!$1:$1,0)),"")</f>
        <v>0</v>
      </c>
      <c r="K23" s="252">
        <f>_xlfn.IFNA(INDEX(input_data!$1:$1048576,MATCH($B23,input_data!$B:$B,0),MATCH(K$4,input_data!$1:$1,0)),"")</f>
        <v>0</v>
      </c>
      <c r="L23" s="252">
        <f>_xlfn.IFNA(INDEX(input_data!$1:$1048576,MATCH($B23,input_data!$B:$B,0),MATCH(L$4,input_data!$1:$1,0)),"")</f>
        <v>3.0783218102939198</v>
      </c>
      <c r="M23" s="252">
        <f>_xlfn.IFNA(INDEX(input_data!$1:$1048576,MATCH($B23,input_data!$B:$B,0),MATCH(M$4,input_data!$1:$1,0)),"")</f>
        <v>0</v>
      </c>
      <c r="N23" s="252">
        <f>_xlfn.IFNA(INDEX(input_data!$1:$1048576,MATCH($B23,input_data!$B:$B,0),MATCH(N$4,input_data!$1:$1,0)),"")</f>
        <v>0.15429300000000001</v>
      </c>
      <c r="O23" s="251">
        <f>_xlfn.IFNA(INDEX(input_data!$1:$1048576,MATCH($B23,input_data!$B:$B,0),MATCH(O$4,input_data!$1:$1,0)),"")</f>
        <v>14.8326759555978</v>
      </c>
      <c r="P23" s="217">
        <f t="shared" si="1"/>
        <v>0.10942998553027894</v>
      </c>
    </row>
    <row r="24" spans="1:16" x14ac:dyDescent="0.35">
      <c r="A24" s="218" t="s">
        <v>1448</v>
      </c>
      <c r="B24" s="219" t="s">
        <v>266</v>
      </c>
      <c r="C24" s="219" t="s">
        <v>1088</v>
      </c>
      <c r="D24" s="219"/>
      <c r="E24" s="219" t="s">
        <v>267</v>
      </c>
      <c r="F24" s="251">
        <f>_xlfn.IFNA(INDEX(input_data!$1:$1048576,MATCH($B24,input_data!$B:$B,0),MATCH(F$4,input_data!$1:$1,0)),"")</f>
        <v>11.4462187410395</v>
      </c>
      <c r="G24" s="252">
        <f>_xlfn.IFNA(INDEX(input_data!$1:$1048576,MATCH($B24,input_data!$B:$B,0),MATCH(G$4,input_data!$1:$1,0)),"")</f>
        <v>4.2837780768272502</v>
      </c>
      <c r="H24" s="252">
        <f>_xlfn.IFNA(INDEX(input_data!$1:$1048576,MATCH($B24,input_data!$B:$B,0),MATCH(H$4,input_data!$1:$1,0)),"")</f>
        <v>0.16257439949074801</v>
      </c>
      <c r="I24" s="252">
        <f>_xlfn.IFNA(INDEX(input_data!$1:$1048576,MATCH($B24,input_data!$B:$B,0),MATCH(I$4,input_data!$1:$1,0)),"")</f>
        <v>6.3133730400000001</v>
      </c>
      <c r="J24" s="252">
        <f>_xlfn.IFNA(INDEX(input_data!$1:$1048576,MATCH($B24,input_data!$B:$B,0),MATCH(J$4,input_data!$1:$1,0)),"")</f>
        <v>0</v>
      </c>
      <c r="K24" s="252">
        <f>_xlfn.IFNA(INDEX(input_data!$1:$1048576,MATCH($B24,input_data!$B:$B,0),MATCH(K$4,input_data!$1:$1,0)),"")</f>
        <v>0</v>
      </c>
      <c r="L24" s="252">
        <f>_xlfn.IFNA(INDEX(input_data!$1:$1048576,MATCH($B24,input_data!$B:$B,0),MATCH(L$4,input_data!$1:$1,0)),"")</f>
        <v>1.14564344859635</v>
      </c>
      <c r="M24" s="252">
        <f>_xlfn.IFNA(INDEX(input_data!$1:$1048576,MATCH($B24,input_data!$B:$B,0),MATCH(M$4,input_data!$1:$1,0)),"")</f>
        <v>5.3727111457294599E-2</v>
      </c>
      <c r="N24" s="252">
        <f>_xlfn.IFNA(INDEX(input_data!$1:$1048576,MATCH($B24,input_data!$B:$B,0),MATCH(N$4,input_data!$1:$1,0)),"")</f>
        <v>0.16078999999999999</v>
      </c>
      <c r="O24" s="251">
        <f>_xlfn.IFNA(INDEX(input_data!$1:$1048576,MATCH($B24,input_data!$B:$B,0),MATCH(O$4,input_data!$1:$1,0)),"")</f>
        <v>12.1198860763716</v>
      </c>
      <c r="P24" s="217">
        <f t="shared" si="1"/>
        <v>5.8855011473502472E-2</v>
      </c>
    </row>
    <row r="25" spans="1:16" x14ac:dyDescent="0.35">
      <c r="A25" s="218" t="s">
        <v>1449</v>
      </c>
      <c r="B25" s="219" t="s">
        <v>268</v>
      </c>
      <c r="C25" s="219" t="s">
        <v>1089</v>
      </c>
      <c r="D25" s="219"/>
      <c r="E25" s="219" t="s">
        <v>269</v>
      </c>
      <c r="F25" s="251">
        <f>_xlfn.IFNA(INDEX(input_data!$1:$1048576,MATCH($B25,input_data!$B:$B,0),MATCH(F$4,input_data!$1:$1,0)),"")</f>
        <v>128.53281788145799</v>
      </c>
      <c r="G25" s="252">
        <f>_xlfn.IFNA(INDEX(input_data!$1:$1048576,MATCH($B25,input_data!$B:$B,0),MATCH(G$4,input_data!$1:$1,0)),"")</f>
        <v>24.184344778098701</v>
      </c>
      <c r="H25" s="252">
        <f>_xlfn.IFNA(INDEX(input_data!$1:$1048576,MATCH($B25,input_data!$B:$B,0),MATCH(H$4,input_data!$1:$1,0)),"")</f>
        <v>0.94944610996085999</v>
      </c>
      <c r="I25" s="252">
        <f>_xlfn.IFNA(INDEX(input_data!$1:$1048576,MATCH($B25,input_data!$B:$B,0),MATCH(I$4,input_data!$1:$1,0)),"")</f>
        <v>97.435988711999997</v>
      </c>
      <c r="J25" s="252">
        <f>_xlfn.IFNA(INDEX(input_data!$1:$1048576,MATCH($B25,input_data!$B:$B,0),MATCH(J$4,input_data!$1:$1,0)),"")</f>
        <v>4.7588636526109402</v>
      </c>
      <c r="K25" s="252">
        <f>_xlfn.IFNA(INDEX(input_data!$1:$1048576,MATCH($B25,input_data!$B:$B,0),MATCH(K$4,input_data!$1:$1,0)),"")</f>
        <v>3.930326</v>
      </c>
      <c r="L25" s="252">
        <f>_xlfn.IFNA(INDEX(input_data!$1:$1048576,MATCH($B25,input_data!$B:$B,0),MATCH(L$4,input_data!$1:$1,0)),"")</f>
        <v>5.6876984137391702</v>
      </c>
      <c r="M25" s="252">
        <f>_xlfn.IFNA(INDEX(input_data!$1:$1048576,MATCH($B25,input_data!$B:$B,0),MATCH(M$4,input_data!$1:$1,0)),"")</f>
        <v>0</v>
      </c>
      <c r="N25" s="252">
        <f>_xlfn.IFNA(INDEX(input_data!$1:$1048576,MATCH($B25,input_data!$B:$B,0),MATCH(N$4,input_data!$1:$1,0)),"")</f>
        <v>0.87950099999999998</v>
      </c>
      <c r="O25" s="251">
        <f>_xlfn.IFNA(INDEX(input_data!$1:$1048576,MATCH($B25,input_data!$B:$B,0),MATCH(O$4,input_data!$1:$1,0)),"")</f>
        <v>137.82616866641001</v>
      </c>
      <c r="P25" s="217">
        <f t="shared" si="1"/>
        <v>7.2303330294392287E-2</v>
      </c>
    </row>
    <row r="26" spans="1:16" x14ac:dyDescent="0.35">
      <c r="A26" s="218" t="s">
        <v>1450</v>
      </c>
      <c r="B26" s="219" t="s">
        <v>270</v>
      </c>
      <c r="C26" s="219" t="s">
        <v>1090</v>
      </c>
      <c r="D26" s="219"/>
      <c r="E26" s="219" t="s">
        <v>271</v>
      </c>
      <c r="F26" s="251">
        <f>_xlfn.IFNA(INDEX(input_data!$1:$1048576,MATCH($B26,input_data!$B:$B,0),MATCH(F$4,input_data!$1:$1,0)),"")</f>
        <v>139.982932337379</v>
      </c>
      <c r="G26" s="252">
        <f>_xlfn.IFNA(INDEX(input_data!$1:$1048576,MATCH($B26,input_data!$B:$B,0),MATCH(G$4,input_data!$1:$1,0)),"")</f>
        <v>38.000106181420698</v>
      </c>
      <c r="H26" s="252">
        <f>_xlfn.IFNA(INDEX(input_data!$1:$1048576,MATCH($B26,input_data!$B:$B,0),MATCH(H$4,input_data!$1:$1,0)),"")</f>
        <v>1.28814821747821</v>
      </c>
      <c r="I26" s="252">
        <f>_xlfn.IFNA(INDEX(input_data!$1:$1048576,MATCH($B26,input_data!$B:$B,0),MATCH(I$4,input_data!$1:$1,0)),"")</f>
        <v>95.409313650000001</v>
      </c>
      <c r="J26" s="252">
        <f>_xlfn.IFNA(INDEX(input_data!$1:$1048576,MATCH($B26,input_data!$B:$B,0),MATCH(J$4,input_data!$1:$1,0)),"")</f>
        <v>3.3047156544579002</v>
      </c>
      <c r="K26" s="252">
        <f>_xlfn.IFNA(INDEX(input_data!$1:$1048576,MATCH($B26,input_data!$B:$B,0),MATCH(K$4,input_data!$1:$1,0)),"")</f>
        <v>3.2592639999999999</v>
      </c>
      <c r="L26" s="252">
        <f>_xlfn.IFNA(INDEX(input_data!$1:$1048576,MATCH($B26,input_data!$B:$B,0),MATCH(L$4,input_data!$1:$1,0)),"")</f>
        <v>6.7835852325998003</v>
      </c>
      <c r="M26" s="252">
        <f>_xlfn.IFNA(INDEX(input_data!$1:$1048576,MATCH($B26,input_data!$B:$B,0),MATCH(M$4,input_data!$1:$1,0)),"")</f>
        <v>0</v>
      </c>
      <c r="N26" s="252">
        <f>_xlfn.IFNA(INDEX(input_data!$1:$1048576,MATCH($B26,input_data!$B:$B,0),MATCH(N$4,input_data!$1:$1,0)),"")</f>
        <v>0.70322499999999999</v>
      </c>
      <c r="O26" s="251">
        <f>_xlfn.IFNA(INDEX(input_data!$1:$1048576,MATCH($B26,input_data!$B:$B,0),MATCH(O$4,input_data!$1:$1,0)),"")</f>
        <v>148.74835793595699</v>
      </c>
      <c r="P26" s="217">
        <f t="shared" si="1"/>
        <v>6.2617816702482454E-2</v>
      </c>
    </row>
    <row r="27" spans="1:16" x14ac:dyDescent="0.35">
      <c r="A27" s="218" t="s">
        <v>1451</v>
      </c>
      <c r="B27" s="219" t="s">
        <v>272</v>
      </c>
      <c r="C27" s="219" t="s">
        <v>1091</v>
      </c>
      <c r="D27" s="219"/>
      <c r="E27" s="219" t="s">
        <v>273</v>
      </c>
      <c r="F27" s="251">
        <f>_xlfn.IFNA(INDEX(input_data!$1:$1048576,MATCH($B27,input_data!$B:$B,0),MATCH(F$4,input_data!$1:$1,0)),"")</f>
        <v>31.026793064947</v>
      </c>
      <c r="G27" s="252">
        <f>_xlfn.IFNA(INDEX(input_data!$1:$1048576,MATCH($B27,input_data!$B:$B,0),MATCH(G$4,input_data!$1:$1,0)),"")</f>
        <v>8.2622711197351908</v>
      </c>
      <c r="H27" s="252">
        <f>_xlfn.IFNA(INDEX(input_data!$1:$1048576,MATCH($B27,input_data!$B:$B,0),MATCH(H$4,input_data!$1:$1,0)),"")</f>
        <v>0.238154919560567</v>
      </c>
      <c r="I27" s="252">
        <f>_xlfn.IFNA(INDEX(input_data!$1:$1048576,MATCH($B27,input_data!$B:$B,0),MATCH(I$4,input_data!$1:$1,0)),"")</f>
        <v>21.879911336999999</v>
      </c>
      <c r="J27" s="252">
        <f>_xlfn.IFNA(INDEX(input_data!$1:$1048576,MATCH($B27,input_data!$B:$B,0),MATCH(J$4,input_data!$1:$1,0)),"")</f>
        <v>0</v>
      </c>
      <c r="K27" s="252">
        <f>_xlfn.IFNA(INDEX(input_data!$1:$1048576,MATCH($B27,input_data!$B:$B,0),MATCH(K$4,input_data!$1:$1,0)),"")</f>
        <v>0</v>
      </c>
      <c r="L27" s="252">
        <f>_xlfn.IFNA(INDEX(input_data!$1:$1048576,MATCH($B27,input_data!$B:$B,0),MATCH(L$4,input_data!$1:$1,0)),"")</f>
        <v>0</v>
      </c>
      <c r="M27" s="252">
        <f>_xlfn.IFNA(INDEX(input_data!$1:$1048576,MATCH($B27,input_data!$B:$B,0),MATCH(M$4,input_data!$1:$1,0)),"")</f>
        <v>0</v>
      </c>
      <c r="N27" s="252">
        <f>_xlfn.IFNA(INDEX(input_data!$1:$1048576,MATCH($B27,input_data!$B:$B,0),MATCH(N$4,input_data!$1:$1,0)),"")</f>
        <v>1.733006</v>
      </c>
      <c r="O27" s="251">
        <f>_xlfn.IFNA(INDEX(input_data!$1:$1048576,MATCH($B27,input_data!$B:$B,0),MATCH(O$4,input_data!$1:$1,0)),"")</f>
        <v>32.113343376295802</v>
      </c>
      <c r="P27" s="217">
        <f t="shared" si="1"/>
        <v>3.5019742745387106E-2</v>
      </c>
    </row>
    <row r="28" spans="1:16" x14ac:dyDescent="0.35">
      <c r="A28" s="218" t="s">
        <v>1452</v>
      </c>
      <c r="B28" s="219" t="s">
        <v>274</v>
      </c>
      <c r="C28" s="219" t="s">
        <v>1092</v>
      </c>
      <c r="D28" s="219"/>
      <c r="E28" s="219" t="s">
        <v>275</v>
      </c>
      <c r="F28" s="251">
        <f>_xlfn.IFNA(INDEX(input_data!$1:$1048576,MATCH($B28,input_data!$B:$B,0),MATCH(F$4,input_data!$1:$1,0)),"")</f>
        <v>35.183585451957804</v>
      </c>
      <c r="G28" s="252">
        <f>_xlfn.IFNA(INDEX(input_data!$1:$1048576,MATCH($B28,input_data!$B:$B,0),MATCH(G$4,input_data!$1:$1,0)),"")</f>
        <v>10.3990908244787</v>
      </c>
      <c r="H28" s="252">
        <f>_xlfn.IFNA(INDEX(input_data!$1:$1048576,MATCH($B28,input_data!$B:$B,0),MATCH(H$4,input_data!$1:$1,0)),"")</f>
        <v>0.285658703065929</v>
      </c>
      <c r="I28" s="252">
        <f>_xlfn.IFNA(INDEX(input_data!$1:$1048576,MATCH($B28,input_data!$B:$B,0),MATCH(I$4,input_data!$1:$1,0)),"")</f>
        <v>23.822807839999999</v>
      </c>
      <c r="J28" s="252">
        <f>_xlfn.IFNA(INDEX(input_data!$1:$1048576,MATCH($B28,input_data!$B:$B,0),MATCH(J$4,input_data!$1:$1,0)),"")</f>
        <v>0</v>
      </c>
      <c r="K28" s="252">
        <f>_xlfn.IFNA(INDEX(input_data!$1:$1048576,MATCH($B28,input_data!$B:$B,0),MATCH(K$4,input_data!$1:$1,0)),"")</f>
        <v>0</v>
      </c>
      <c r="L28" s="252">
        <f>_xlfn.IFNA(INDEX(input_data!$1:$1048576,MATCH($B28,input_data!$B:$B,0),MATCH(L$4,input_data!$1:$1,0)),"")</f>
        <v>0</v>
      </c>
      <c r="M28" s="252">
        <f>_xlfn.IFNA(INDEX(input_data!$1:$1048576,MATCH($B28,input_data!$B:$B,0),MATCH(M$4,input_data!$1:$1,0)),"")</f>
        <v>0</v>
      </c>
      <c r="N28" s="252">
        <f>_xlfn.IFNA(INDEX(input_data!$1:$1048576,MATCH($B28,input_data!$B:$B,0),MATCH(N$4,input_data!$1:$1,0)),"")</f>
        <v>1.670655</v>
      </c>
      <c r="O28" s="251">
        <f>_xlfn.IFNA(INDEX(input_data!$1:$1048576,MATCH($B28,input_data!$B:$B,0),MATCH(O$4,input_data!$1:$1,0)),"")</f>
        <v>36.178212367544603</v>
      </c>
      <c r="P28" s="217">
        <f t="shared" si="1"/>
        <v>2.8269629226530535E-2</v>
      </c>
    </row>
    <row r="29" spans="1:16" x14ac:dyDescent="0.35">
      <c r="A29" s="218" t="s">
        <v>1453</v>
      </c>
      <c r="B29" s="219" t="s">
        <v>276</v>
      </c>
      <c r="C29" s="219" t="s">
        <v>1093</v>
      </c>
      <c r="D29" s="219"/>
      <c r="E29" s="219" t="s">
        <v>277</v>
      </c>
      <c r="F29" s="251">
        <f>_xlfn.IFNA(INDEX(input_data!$1:$1048576,MATCH($B29,input_data!$B:$B,0),MATCH(F$4,input_data!$1:$1,0)),"")</f>
        <v>162.41601015934501</v>
      </c>
      <c r="G29" s="252">
        <f>_xlfn.IFNA(INDEX(input_data!$1:$1048576,MATCH($B29,input_data!$B:$B,0),MATCH(G$4,input_data!$1:$1,0)),"")</f>
        <v>39.9544681502529</v>
      </c>
      <c r="H29" s="252">
        <f>_xlfn.IFNA(INDEX(input_data!$1:$1048576,MATCH($B29,input_data!$B:$B,0),MATCH(H$4,input_data!$1:$1,0)),"")</f>
        <v>1.46901131806415</v>
      </c>
      <c r="I29" s="252">
        <f>_xlfn.IFNA(INDEX(input_data!$1:$1048576,MATCH($B29,input_data!$B:$B,0),MATCH(I$4,input_data!$1:$1,0)),"")</f>
        <v>116.139951573</v>
      </c>
      <c r="J29" s="252">
        <f>_xlfn.IFNA(INDEX(input_data!$1:$1048576,MATCH($B29,input_data!$B:$B,0),MATCH(J$4,input_data!$1:$1,0)),"")</f>
        <v>6.4216213110063798</v>
      </c>
      <c r="K29" s="252">
        <f>_xlfn.IFNA(INDEX(input_data!$1:$1048576,MATCH($B29,input_data!$B:$B,0),MATCH(K$4,input_data!$1:$1,0)),"")</f>
        <v>5.106598</v>
      </c>
      <c r="L29" s="252">
        <f>_xlfn.IFNA(INDEX(input_data!$1:$1048576,MATCH($B29,input_data!$B:$B,0),MATCH(L$4,input_data!$1:$1,0)),"")</f>
        <v>0.74379395522921199</v>
      </c>
      <c r="M29" s="252">
        <f>_xlfn.IFNA(INDEX(input_data!$1:$1048576,MATCH($B29,input_data!$B:$B,0),MATCH(M$4,input_data!$1:$1,0)),"")</f>
        <v>0</v>
      </c>
      <c r="N29" s="252">
        <f>_xlfn.IFNA(INDEX(input_data!$1:$1048576,MATCH($B29,input_data!$B:$B,0),MATCH(N$4,input_data!$1:$1,0)),"")</f>
        <v>0.88647600000000004</v>
      </c>
      <c r="O29" s="251">
        <f>_xlfn.IFNA(INDEX(input_data!$1:$1048576,MATCH($B29,input_data!$B:$B,0),MATCH(O$4,input_data!$1:$1,0)),"")</f>
        <v>170.72192030755201</v>
      </c>
      <c r="P29" s="217">
        <f t="shared" si="1"/>
        <v>5.1139725326697416E-2</v>
      </c>
    </row>
    <row r="30" spans="1:16" x14ac:dyDescent="0.35">
      <c r="A30" s="218" t="s">
        <v>1454</v>
      </c>
      <c r="B30" s="219" t="s">
        <v>278</v>
      </c>
      <c r="C30" s="219" t="s">
        <v>1094</v>
      </c>
      <c r="D30" s="219"/>
      <c r="E30" s="219" t="s">
        <v>279</v>
      </c>
      <c r="F30" s="251">
        <f>_xlfn.IFNA(INDEX(input_data!$1:$1048576,MATCH($B30,input_data!$B:$B,0),MATCH(F$4,input_data!$1:$1,0)),"")</f>
        <v>910.38902244256701</v>
      </c>
      <c r="G30" s="252">
        <f>_xlfn.IFNA(INDEX(input_data!$1:$1048576,MATCH($B30,input_data!$B:$B,0),MATCH(G$4,input_data!$1:$1,0)),"")</f>
        <v>469.74322954506198</v>
      </c>
      <c r="H30" s="252">
        <f>_xlfn.IFNA(INDEX(input_data!$1:$1048576,MATCH($B30,input_data!$B:$B,0),MATCH(H$4,input_data!$1:$1,0)),"")</f>
        <v>14.357210954645099</v>
      </c>
      <c r="I30" s="252">
        <f>_xlfn.IFNA(INDEX(input_data!$1:$1048576,MATCH($B30,input_data!$B:$B,0),MATCH(I$4,input_data!$1:$1,0)),"")</f>
        <v>365.67041130000001</v>
      </c>
      <c r="J30" s="252">
        <f>_xlfn.IFNA(INDEX(input_data!$1:$1048576,MATCH($B30,input_data!$B:$B,0),MATCH(J$4,input_data!$1:$1,0)),"")</f>
        <v>65.921308970897698</v>
      </c>
      <c r="K30" s="252">
        <f>_xlfn.IFNA(INDEX(input_data!$1:$1048576,MATCH($B30,input_data!$B:$B,0),MATCH(K$4,input_data!$1:$1,0)),"")</f>
        <v>36.746321999999999</v>
      </c>
      <c r="L30" s="252">
        <f>_xlfn.IFNA(INDEX(input_data!$1:$1048576,MATCH($B30,input_data!$B:$B,0),MATCH(L$4,input_data!$1:$1,0)),"")</f>
        <v>7.23627750251711</v>
      </c>
      <c r="M30" s="252">
        <f>_xlfn.IFNA(INDEX(input_data!$1:$1048576,MATCH($B30,input_data!$B:$B,0),MATCH(M$4,input_data!$1:$1,0)),"")</f>
        <v>0</v>
      </c>
      <c r="N30" s="252">
        <f>_xlfn.IFNA(INDEX(input_data!$1:$1048576,MATCH($B30,input_data!$B:$B,0),MATCH(N$4,input_data!$1:$1,0)),"")</f>
        <v>6.2375090000000002</v>
      </c>
      <c r="O30" s="251">
        <f>_xlfn.IFNA(INDEX(input_data!$1:$1048576,MATCH($B30,input_data!$B:$B,0),MATCH(O$4,input_data!$1:$1,0)),"")</f>
        <v>965.91226927312198</v>
      </c>
      <c r="P30" s="217">
        <f t="shared" si="1"/>
        <v>6.0988484550908328E-2</v>
      </c>
    </row>
    <row r="31" spans="1:16" x14ac:dyDescent="0.35">
      <c r="A31" s="218" t="s">
        <v>1455</v>
      </c>
      <c r="B31" s="219" t="s">
        <v>280</v>
      </c>
      <c r="C31" s="219" t="s">
        <v>1095</v>
      </c>
      <c r="D31" s="219"/>
      <c r="E31" s="219" t="s">
        <v>281</v>
      </c>
      <c r="F31" s="251">
        <f>_xlfn.IFNA(INDEX(input_data!$1:$1048576,MATCH($B31,input_data!$B:$B,0),MATCH(F$4,input_data!$1:$1,0)),"")</f>
        <v>10.660457377937499</v>
      </c>
      <c r="G31" s="252">
        <f>_xlfn.IFNA(INDEX(input_data!$1:$1048576,MATCH($B31,input_data!$B:$B,0),MATCH(G$4,input_data!$1:$1,0)),"")</f>
        <v>2.2302387513058402</v>
      </c>
      <c r="H31" s="252">
        <f>_xlfn.IFNA(INDEX(input_data!$1:$1048576,MATCH($B31,input_data!$B:$B,0),MATCH(H$4,input_data!$1:$1,0)),"")</f>
        <v>8.9388326705644894E-2</v>
      </c>
      <c r="I31" s="252">
        <f>_xlfn.IFNA(INDEX(input_data!$1:$1048576,MATCH($B31,input_data!$B:$B,0),MATCH(I$4,input_data!$1:$1,0)),"")</f>
        <v>5.7037756799999997</v>
      </c>
      <c r="J31" s="252">
        <f>_xlfn.IFNA(INDEX(input_data!$1:$1048576,MATCH($B31,input_data!$B:$B,0),MATCH(J$4,input_data!$1:$1,0)),"")</f>
        <v>0</v>
      </c>
      <c r="K31" s="252">
        <f>_xlfn.IFNA(INDEX(input_data!$1:$1048576,MATCH($B31,input_data!$B:$B,0),MATCH(K$4,input_data!$1:$1,0)),"")</f>
        <v>0</v>
      </c>
      <c r="L31" s="252">
        <f>_xlfn.IFNA(INDEX(input_data!$1:$1048576,MATCH($B31,input_data!$B:$B,0),MATCH(L$4,input_data!$1:$1,0)),"")</f>
        <v>2.6948365211795302</v>
      </c>
      <c r="M31" s="252">
        <f>_xlfn.IFNA(INDEX(input_data!$1:$1048576,MATCH($B31,input_data!$B:$B,0),MATCH(M$4,input_data!$1:$1,0)),"")</f>
        <v>0</v>
      </c>
      <c r="N31" s="252">
        <f>_xlfn.IFNA(INDEX(input_data!$1:$1048576,MATCH($B31,input_data!$B:$B,0),MATCH(N$4,input_data!$1:$1,0)),"")</f>
        <v>7.7812000000000006E-2</v>
      </c>
      <c r="O31" s="251">
        <f>_xlfn.IFNA(INDEX(input_data!$1:$1048576,MATCH($B31,input_data!$B:$B,0),MATCH(O$4,input_data!$1:$1,0)),"")</f>
        <v>10.796051279190999</v>
      </c>
      <c r="P31" s="217">
        <f t="shared" si="1"/>
        <v>1.2719332430719321E-2</v>
      </c>
    </row>
    <row r="32" spans="1:16" x14ac:dyDescent="0.35">
      <c r="A32" s="218" t="s">
        <v>1456</v>
      </c>
      <c r="B32" s="219" t="s">
        <v>282</v>
      </c>
      <c r="C32" s="219" t="s">
        <v>1096</v>
      </c>
      <c r="D32" s="219"/>
      <c r="E32" s="219" t="s">
        <v>283</v>
      </c>
      <c r="F32" s="251">
        <f>_xlfn.IFNA(INDEX(input_data!$1:$1048576,MATCH($B32,input_data!$B:$B,0),MATCH(F$4,input_data!$1:$1,0)),"")</f>
        <v>122.220949534677</v>
      </c>
      <c r="G32" s="252">
        <f>_xlfn.IFNA(INDEX(input_data!$1:$1048576,MATCH($B32,input_data!$B:$B,0),MATCH(G$4,input_data!$1:$1,0)),"")</f>
        <v>58.088614868697498</v>
      </c>
      <c r="H32" s="252">
        <f>_xlfn.IFNA(INDEX(input_data!$1:$1048576,MATCH($B32,input_data!$B:$B,0),MATCH(H$4,input_data!$1:$1,0)),"")</f>
        <v>1.78621963918228</v>
      </c>
      <c r="I32" s="252">
        <f>_xlfn.IFNA(INDEX(input_data!$1:$1048576,MATCH($B32,input_data!$B:$B,0),MATCH(I$4,input_data!$1:$1,0)),"")</f>
        <v>55.859322431999999</v>
      </c>
      <c r="J32" s="252">
        <f>_xlfn.IFNA(INDEX(input_data!$1:$1048576,MATCH($B32,input_data!$B:$B,0),MATCH(J$4,input_data!$1:$1,0)),"")</f>
        <v>8.1035948394277906</v>
      </c>
      <c r="K32" s="252">
        <f>_xlfn.IFNA(INDEX(input_data!$1:$1048576,MATCH($B32,input_data!$B:$B,0),MATCH(K$4,input_data!$1:$1,0)),"")</f>
        <v>4.92469</v>
      </c>
      <c r="L32" s="252">
        <f>_xlfn.IFNA(INDEX(input_data!$1:$1048576,MATCH($B32,input_data!$B:$B,0),MATCH(L$4,input_data!$1:$1,0)),"")</f>
        <v>0.998674422435607</v>
      </c>
      <c r="M32" s="252">
        <f>_xlfn.IFNA(INDEX(input_data!$1:$1048576,MATCH($B32,input_data!$B:$B,0),MATCH(M$4,input_data!$1:$1,0)),"")</f>
        <v>0</v>
      </c>
      <c r="N32" s="252">
        <f>_xlfn.IFNA(INDEX(input_data!$1:$1048576,MATCH($B32,input_data!$B:$B,0),MATCH(N$4,input_data!$1:$1,0)),"")</f>
        <v>0.67386500000000005</v>
      </c>
      <c r="O32" s="251">
        <f>_xlfn.IFNA(INDEX(input_data!$1:$1048576,MATCH($B32,input_data!$B:$B,0),MATCH(O$4,input_data!$1:$1,0)),"")</f>
        <v>130.434981201742</v>
      </c>
      <c r="P32" s="217">
        <f t="shared" si="1"/>
        <v>6.7206413453157587E-2</v>
      </c>
    </row>
    <row r="33" spans="1:16" x14ac:dyDescent="0.35">
      <c r="A33" s="218" t="s">
        <v>1457</v>
      </c>
      <c r="B33" s="219" t="s">
        <v>284</v>
      </c>
      <c r="C33" s="219" t="s">
        <v>1097</v>
      </c>
      <c r="D33" s="219"/>
      <c r="E33" s="219" t="s">
        <v>285</v>
      </c>
      <c r="F33" s="251">
        <f>_xlfn.IFNA(INDEX(input_data!$1:$1048576,MATCH($B33,input_data!$B:$B,0),MATCH(F$4,input_data!$1:$1,0)),"")</f>
        <v>133.77945719026101</v>
      </c>
      <c r="G33" s="252">
        <f>_xlfn.IFNA(INDEX(input_data!$1:$1048576,MATCH($B33,input_data!$B:$B,0),MATCH(G$4,input_data!$1:$1,0)),"")</f>
        <v>63.336788298182697</v>
      </c>
      <c r="H33" s="252">
        <f>_xlfn.IFNA(INDEX(input_data!$1:$1048576,MATCH($B33,input_data!$B:$B,0),MATCH(H$4,input_data!$1:$1,0)),"")</f>
        <v>1.93613923166851</v>
      </c>
      <c r="I33" s="252">
        <f>_xlfn.IFNA(INDEX(input_data!$1:$1048576,MATCH($B33,input_data!$B:$B,0),MATCH(I$4,input_data!$1:$1,0)),"")</f>
        <v>60.13451723</v>
      </c>
      <c r="J33" s="252">
        <f>_xlfn.IFNA(INDEX(input_data!$1:$1048576,MATCH($B33,input_data!$B:$B,0),MATCH(J$4,input_data!$1:$1,0)),"")</f>
        <v>10.5555435832988</v>
      </c>
      <c r="K33" s="252">
        <f>_xlfn.IFNA(INDEX(input_data!$1:$1048576,MATCH($B33,input_data!$B:$B,0),MATCH(K$4,input_data!$1:$1,0)),"")</f>
        <v>5.9218169999999999</v>
      </c>
      <c r="L33" s="252">
        <f>_xlfn.IFNA(INDEX(input_data!$1:$1048576,MATCH($B33,input_data!$B:$B,0),MATCH(L$4,input_data!$1:$1,0)),"")</f>
        <v>0.26644146316803302</v>
      </c>
      <c r="M33" s="252">
        <f>_xlfn.IFNA(INDEX(input_data!$1:$1048576,MATCH($B33,input_data!$B:$B,0),MATCH(M$4,input_data!$1:$1,0)),"")</f>
        <v>0</v>
      </c>
      <c r="N33" s="252">
        <f>_xlfn.IFNA(INDEX(input_data!$1:$1048576,MATCH($B33,input_data!$B:$B,0),MATCH(N$4,input_data!$1:$1,0)),"")</f>
        <v>0.53200199999999997</v>
      </c>
      <c r="O33" s="251">
        <f>_xlfn.IFNA(INDEX(input_data!$1:$1048576,MATCH($B33,input_data!$B:$B,0),MATCH(O$4,input_data!$1:$1,0)),"")</f>
        <v>142.68324880631801</v>
      </c>
      <c r="P33" s="217">
        <f t="shared" si="1"/>
        <v>6.6555746323548215E-2</v>
      </c>
    </row>
    <row r="34" spans="1:16" x14ac:dyDescent="0.35">
      <c r="A34" s="218" t="s">
        <v>1458</v>
      </c>
      <c r="B34" s="219" t="s">
        <v>286</v>
      </c>
      <c r="C34" s="219" t="s">
        <v>1098</v>
      </c>
      <c r="D34" s="219"/>
      <c r="E34" s="219" t="s">
        <v>287</v>
      </c>
      <c r="F34" s="251">
        <f>_xlfn.IFNA(INDEX(input_data!$1:$1048576,MATCH($B34,input_data!$B:$B,0),MATCH(F$4,input_data!$1:$1,0)),"")</f>
        <v>8.9456396600168002</v>
      </c>
      <c r="G34" s="252">
        <f>_xlfn.IFNA(INDEX(input_data!$1:$1048576,MATCH($B34,input_data!$B:$B,0),MATCH(G$4,input_data!$1:$1,0)),"")</f>
        <v>4.1147507804663803</v>
      </c>
      <c r="H34" s="252">
        <f>_xlfn.IFNA(INDEX(input_data!$1:$1048576,MATCH($B34,input_data!$B:$B,0),MATCH(H$4,input_data!$1:$1,0)),"")</f>
        <v>0.117290955410823</v>
      </c>
      <c r="I34" s="252">
        <f>_xlfn.IFNA(INDEX(input_data!$1:$1048576,MATCH($B34,input_data!$B:$B,0),MATCH(I$4,input_data!$1:$1,0)),"")</f>
        <v>4.019126784</v>
      </c>
      <c r="J34" s="252">
        <f>_xlfn.IFNA(INDEX(input_data!$1:$1048576,MATCH($B34,input_data!$B:$B,0),MATCH(J$4,input_data!$1:$1,0)),"")</f>
        <v>0</v>
      </c>
      <c r="K34" s="252">
        <f>_xlfn.IFNA(INDEX(input_data!$1:$1048576,MATCH($B34,input_data!$B:$B,0),MATCH(K$4,input_data!$1:$1,0)),"")</f>
        <v>0</v>
      </c>
      <c r="L34" s="252">
        <f>_xlfn.IFNA(INDEX(input_data!$1:$1048576,MATCH($B34,input_data!$B:$B,0),MATCH(L$4,input_data!$1:$1,0)),"")</f>
        <v>0.95299491205812803</v>
      </c>
      <c r="M34" s="252">
        <f>_xlfn.IFNA(INDEX(input_data!$1:$1048576,MATCH($B34,input_data!$B:$B,0),MATCH(M$4,input_data!$1:$1,0)),"")</f>
        <v>0</v>
      </c>
      <c r="N34" s="252">
        <f>_xlfn.IFNA(INDEX(input_data!$1:$1048576,MATCH($B34,input_data!$B:$B,0),MATCH(N$4,input_data!$1:$1,0)),"")</f>
        <v>0.117787</v>
      </c>
      <c r="O34" s="251">
        <f>_xlfn.IFNA(INDEX(input_data!$1:$1048576,MATCH($B34,input_data!$B:$B,0),MATCH(O$4,input_data!$1:$1,0)),"")</f>
        <v>9.3219504319353295</v>
      </c>
      <c r="P34" s="217">
        <f t="shared" si="1"/>
        <v>4.2066390579141855E-2</v>
      </c>
    </row>
    <row r="35" spans="1:16" x14ac:dyDescent="0.35">
      <c r="A35" s="218" t="s">
        <v>1459</v>
      </c>
      <c r="B35" s="219" t="s">
        <v>288</v>
      </c>
      <c r="C35" s="219" t="s">
        <v>1099</v>
      </c>
      <c r="D35" s="219"/>
      <c r="E35" s="219" t="s">
        <v>289</v>
      </c>
      <c r="F35" s="251">
        <f>_xlfn.IFNA(INDEX(input_data!$1:$1048576,MATCH($B35,input_data!$B:$B,0),MATCH(F$4,input_data!$1:$1,0)),"")</f>
        <v>216.316916845495</v>
      </c>
      <c r="G35" s="252">
        <f>_xlfn.IFNA(INDEX(input_data!$1:$1048576,MATCH($B35,input_data!$B:$B,0),MATCH(G$4,input_data!$1:$1,0)),"")</f>
        <v>84.168130138846905</v>
      </c>
      <c r="H35" s="252">
        <f>_xlfn.IFNA(INDEX(input_data!$1:$1048576,MATCH($B35,input_data!$B:$B,0),MATCH(H$4,input_data!$1:$1,0)),"")</f>
        <v>2.7317968276934299</v>
      </c>
      <c r="I35" s="252">
        <f>_xlfn.IFNA(INDEX(input_data!$1:$1048576,MATCH($B35,input_data!$B:$B,0),MATCH(I$4,input_data!$1:$1,0)),"")</f>
        <v>115.49182387800001</v>
      </c>
      <c r="J35" s="252">
        <f>_xlfn.IFNA(INDEX(input_data!$1:$1048576,MATCH($B35,input_data!$B:$B,0),MATCH(J$4,input_data!$1:$1,0)),"")</f>
        <v>14.4377913836136</v>
      </c>
      <c r="K35" s="252">
        <f>_xlfn.IFNA(INDEX(input_data!$1:$1048576,MATCH($B35,input_data!$B:$B,0),MATCH(K$4,input_data!$1:$1,0)),"")</f>
        <v>8.6409369999999992</v>
      </c>
      <c r="L35" s="252">
        <f>_xlfn.IFNA(INDEX(input_data!$1:$1048576,MATCH($B35,input_data!$B:$B,0),MATCH(L$4,input_data!$1:$1,0)),"")</f>
        <v>0.50578007459860697</v>
      </c>
      <c r="M35" s="252">
        <f>_xlfn.IFNA(INDEX(input_data!$1:$1048576,MATCH($B35,input_data!$B:$B,0),MATCH(M$4,input_data!$1:$1,0)),"")</f>
        <v>0</v>
      </c>
      <c r="N35" s="252">
        <f>_xlfn.IFNA(INDEX(input_data!$1:$1048576,MATCH($B35,input_data!$B:$B,0),MATCH(N$4,input_data!$1:$1,0)),"")</f>
        <v>1.361812</v>
      </c>
      <c r="O35" s="251">
        <f>_xlfn.IFNA(INDEX(input_data!$1:$1048576,MATCH($B35,input_data!$B:$B,0),MATCH(O$4,input_data!$1:$1,0)),"")</f>
        <v>227.33807130275201</v>
      </c>
      <c r="P35" s="217">
        <f t="shared" si="1"/>
        <v>5.094911030526994E-2</v>
      </c>
    </row>
    <row r="36" spans="1:16" x14ac:dyDescent="0.35">
      <c r="A36" s="218" t="s">
        <v>1460</v>
      </c>
      <c r="B36" s="219" t="s">
        <v>290</v>
      </c>
      <c r="C36" s="219" t="s">
        <v>1100</v>
      </c>
      <c r="D36" s="219"/>
      <c r="E36" s="219" t="s">
        <v>291</v>
      </c>
      <c r="F36" s="251">
        <f>_xlfn.IFNA(INDEX(input_data!$1:$1048576,MATCH($B36,input_data!$B:$B,0),MATCH(F$4,input_data!$1:$1,0)),"")</f>
        <v>8.2839450491281994</v>
      </c>
      <c r="G36" s="252">
        <f>_xlfn.IFNA(INDEX(input_data!$1:$1048576,MATCH($B36,input_data!$B:$B,0),MATCH(G$4,input_data!$1:$1,0)),"")</f>
        <v>3.0142537492293102</v>
      </c>
      <c r="H36" s="252">
        <f>_xlfn.IFNA(INDEX(input_data!$1:$1048576,MATCH($B36,input_data!$B:$B,0),MATCH(H$4,input_data!$1:$1,0)),"")</f>
        <v>0.10833578855937</v>
      </c>
      <c r="I36" s="252">
        <f>_xlfn.IFNA(INDEX(input_data!$1:$1048576,MATCH($B36,input_data!$B:$B,0),MATCH(I$4,input_data!$1:$1,0)),"")</f>
        <v>4.4177704340000004</v>
      </c>
      <c r="J36" s="252">
        <f>_xlfn.IFNA(INDEX(input_data!$1:$1048576,MATCH($B36,input_data!$B:$B,0),MATCH(J$4,input_data!$1:$1,0)),"")</f>
        <v>0</v>
      </c>
      <c r="K36" s="252">
        <f>_xlfn.IFNA(INDEX(input_data!$1:$1048576,MATCH($B36,input_data!$B:$B,0),MATCH(K$4,input_data!$1:$1,0)),"")</f>
        <v>0</v>
      </c>
      <c r="L36" s="252">
        <f>_xlfn.IFNA(INDEX(input_data!$1:$1048576,MATCH($B36,input_data!$B:$B,0),MATCH(L$4,input_data!$1:$1,0)),"")</f>
        <v>0.88590050029395495</v>
      </c>
      <c r="M36" s="252">
        <f>_xlfn.IFNA(INDEX(input_data!$1:$1048576,MATCH($B36,input_data!$B:$B,0),MATCH(M$4,input_data!$1:$1,0)),"")</f>
        <v>8.5246475720243894E-2</v>
      </c>
      <c r="N36" s="252">
        <f>_xlfn.IFNA(INDEX(input_data!$1:$1048576,MATCH($B36,input_data!$B:$B,0),MATCH(N$4,input_data!$1:$1,0)),"")</f>
        <v>9.0967000000000006E-2</v>
      </c>
      <c r="O36" s="251">
        <f>_xlfn.IFNA(INDEX(input_data!$1:$1048576,MATCH($B36,input_data!$B:$B,0),MATCH(O$4,input_data!$1:$1,0)),"")</f>
        <v>8.6024739478028796</v>
      </c>
      <c r="P36" s="217">
        <f t="shared" si="1"/>
        <v>3.8451353405368316E-2</v>
      </c>
    </row>
    <row r="37" spans="1:16" x14ac:dyDescent="0.35">
      <c r="A37" s="218" t="s">
        <v>1880</v>
      </c>
      <c r="B37" s="219" t="s">
        <v>295</v>
      </c>
      <c r="C37" s="219" t="s">
        <v>1101</v>
      </c>
      <c r="D37" s="219"/>
      <c r="E37" s="219" t="s">
        <v>296</v>
      </c>
      <c r="F37" s="251">
        <f>_xlfn.IFNA(INDEX(input_data!$1:$1048576,MATCH($B37,input_data!$B:$B,0),MATCH(F$4,input_data!$1:$1,0)),"")</f>
        <v>289.639483159387</v>
      </c>
      <c r="G37" s="252">
        <f>_xlfn.IFNA(INDEX(input_data!$1:$1048576,MATCH($B37,input_data!$B:$B,0),MATCH(G$4,input_data!$1:$1,0)),"")</f>
        <v>57.904021014568997</v>
      </c>
      <c r="H37" s="252">
        <f>_xlfn.IFNA(INDEX(input_data!$1:$1048576,MATCH($B37,input_data!$B:$B,0),MATCH(H$4,input_data!$1:$1,0)),"")</f>
        <v>2.2003489987031002</v>
      </c>
      <c r="I37" s="252">
        <f>_xlfn.IFNA(INDEX(input_data!$1:$1048576,MATCH($B37,input_data!$B:$B,0),MATCH(I$4,input_data!$1:$1,0)),"")</f>
        <v>217.07538141000001</v>
      </c>
      <c r="J37" s="252">
        <f>_xlfn.IFNA(INDEX(input_data!$1:$1048576,MATCH($B37,input_data!$B:$B,0),MATCH(J$4,input_data!$1:$1,0)),"")</f>
        <v>13.0436394544713</v>
      </c>
      <c r="K37" s="252">
        <f>_xlfn.IFNA(INDEX(input_data!$1:$1048576,MATCH($B37,input_data!$B:$B,0),MATCH(K$4,input_data!$1:$1,0)),"")</f>
        <v>9.6294609999999992</v>
      </c>
      <c r="L37" s="252">
        <f>_xlfn.IFNA(INDEX(input_data!$1:$1048576,MATCH($B37,input_data!$B:$B,0),MATCH(L$4,input_data!$1:$1,0)),"")</f>
        <v>2.6478371056871399</v>
      </c>
      <c r="M37" s="252">
        <f>_xlfn.IFNA(INDEX(input_data!$1:$1048576,MATCH($B37,input_data!$B:$B,0),MATCH(M$4,input_data!$1:$1,0)),"")</f>
        <v>0</v>
      </c>
      <c r="N37" s="252">
        <f>_xlfn.IFNA(INDEX(input_data!$1:$1048576,MATCH($B37,input_data!$B:$B,0),MATCH(N$4,input_data!$1:$1,0)),"")</f>
        <v>1.4975480000000001</v>
      </c>
      <c r="O37" s="251">
        <f>_xlfn.IFNA(INDEX(input_data!$1:$1048576,MATCH($B37,input_data!$B:$B,0),MATCH(O$4,input_data!$1:$1,0)),"")</f>
        <v>303.99823698343101</v>
      </c>
      <c r="P37" s="217">
        <f t="shared" si="1"/>
        <v>4.9574573422859203E-2</v>
      </c>
    </row>
    <row r="38" spans="1:16" x14ac:dyDescent="0.35">
      <c r="A38" s="218" t="s">
        <v>1463</v>
      </c>
      <c r="B38" s="219" t="s">
        <v>297</v>
      </c>
      <c r="C38" s="219" t="s">
        <v>1102</v>
      </c>
      <c r="D38" s="219"/>
      <c r="E38" s="219" t="s">
        <v>298</v>
      </c>
      <c r="F38" s="251">
        <f>_xlfn.IFNA(INDEX(input_data!$1:$1048576,MATCH($B38,input_data!$B:$B,0),MATCH(F$4,input_data!$1:$1,0)),"")</f>
        <v>82.089714003132599</v>
      </c>
      <c r="G38" s="252">
        <f>_xlfn.IFNA(INDEX(input_data!$1:$1048576,MATCH($B38,input_data!$B:$B,0),MATCH(G$4,input_data!$1:$1,0)),"")</f>
        <v>18.602919558266699</v>
      </c>
      <c r="H38" s="252">
        <f>_xlfn.IFNA(INDEX(input_data!$1:$1048576,MATCH($B38,input_data!$B:$B,0),MATCH(H$4,input_data!$1:$1,0)),"")</f>
        <v>0.67462522599423902</v>
      </c>
      <c r="I38" s="252">
        <f>_xlfn.IFNA(INDEX(input_data!$1:$1048576,MATCH($B38,input_data!$B:$B,0),MATCH(I$4,input_data!$1:$1,0)),"")</f>
        <v>63.475473600000001</v>
      </c>
      <c r="J38" s="252">
        <f>_xlfn.IFNA(INDEX(input_data!$1:$1048576,MATCH($B38,input_data!$B:$B,0),MATCH(J$4,input_data!$1:$1,0)),"")</f>
        <v>1.48005278817316</v>
      </c>
      <c r="K38" s="252">
        <f>_xlfn.IFNA(INDEX(input_data!$1:$1048576,MATCH($B38,input_data!$B:$B,0),MATCH(K$4,input_data!$1:$1,0)),"")</f>
        <v>1.8996379999999999</v>
      </c>
      <c r="L38" s="252">
        <f>_xlfn.IFNA(INDEX(input_data!$1:$1048576,MATCH($B38,input_data!$B:$B,0),MATCH(L$4,input_data!$1:$1,0)),"")</f>
        <v>1.9165551006893899</v>
      </c>
      <c r="M38" s="252">
        <f>_xlfn.IFNA(INDEX(input_data!$1:$1048576,MATCH($B38,input_data!$B:$B,0),MATCH(M$4,input_data!$1:$1,0)),"")</f>
        <v>0</v>
      </c>
      <c r="N38" s="252">
        <f>_xlfn.IFNA(INDEX(input_data!$1:$1048576,MATCH($B38,input_data!$B:$B,0),MATCH(N$4,input_data!$1:$1,0)),"")</f>
        <v>0.37069800000000003</v>
      </c>
      <c r="O38" s="251">
        <f>_xlfn.IFNA(INDEX(input_data!$1:$1048576,MATCH($B38,input_data!$B:$B,0),MATCH(O$4,input_data!$1:$1,0)),"")</f>
        <v>88.419962273123403</v>
      </c>
      <c r="P38" s="217">
        <f t="shared" si="1"/>
        <v>7.7113781511642721E-2</v>
      </c>
    </row>
    <row r="39" spans="1:16" x14ac:dyDescent="0.35">
      <c r="A39" s="218" t="s">
        <v>1464</v>
      </c>
      <c r="B39" s="219" t="s">
        <v>299</v>
      </c>
      <c r="C39" s="219" t="s">
        <v>1103</v>
      </c>
      <c r="D39" s="219"/>
      <c r="E39" s="219" t="s">
        <v>300</v>
      </c>
      <c r="F39" s="251">
        <f>_xlfn.IFNA(INDEX(input_data!$1:$1048576,MATCH($B39,input_data!$B:$B,0),MATCH(F$4,input_data!$1:$1,0)),"")</f>
        <v>405.03579494800999</v>
      </c>
      <c r="G39" s="252">
        <f>_xlfn.IFNA(INDEX(input_data!$1:$1048576,MATCH($B39,input_data!$B:$B,0),MATCH(G$4,input_data!$1:$1,0)),"")</f>
        <v>173.86619514614</v>
      </c>
      <c r="H39" s="252">
        <f>_xlfn.IFNA(INDEX(input_data!$1:$1048576,MATCH($B39,input_data!$B:$B,0),MATCH(H$4,input_data!$1:$1,0)),"")</f>
        <v>5.5814669192826996</v>
      </c>
      <c r="I39" s="252">
        <f>_xlfn.IFNA(INDEX(input_data!$1:$1048576,MATCH($B39,input_data!$B:$B,0),MATCH(I$4,input_data!$1:$1,0)),"")</f>
        <v>206.111591</v>
      </c>
      <c r="J39" s="252">
        <f>_xlfn.IFNA(INDEX(input_data!$1:$1048576,MATCH($B39,input_data!$B:$B,0),MATCH(J$4,input_data!$1:$1,0)),"")</f>
        <v>22.7006205070149</v>
      </c>
      <c r="K39" s="252">
        <f>_xlfn.IFNA(INDEX(input_data!$1:$1048576,MATCH($B39,input_data!$B:$B,0),MATCH(K$4,input_data!$1:$1,0)),"")</f>
        <v>14.084991</v>
      </c>
      <c r="L39" s="252">
        <f>_xlfn.IFNA(INDEX(input_data!$1:$1048576,MATCH($B39,input_data!$B:$B,0),MATCH(L$4,input_data!$1:$1,0)),"")</f>
        <v>4.1178684379435504</v>
      </c>
      <c r="M39" s="252">
        <f>_xlfn.IFNA(INDEX(input_data!$1:$1048576,MATCH($B39,input_data!$B:$B,0),MATCH(M$4,input_data!$1:$1,0)),"")</f>
        <v>0</v>
      </c>
      <c r="N39" s="252">
        <f>_xlfn.IFNA(INDEX(input_data!$1:$1048576,MATCH($B39,input_data!$B:$B,0),MATCH(N$4,input_data!$1:$1,0)),"")</f>
        <v>2.7560690000000001</v>
      </c>
      <c r="O39" s="251">
        <f>_xlfn.IFNA(INDEX(input_data!$1:$1048576,MATCH($B39,input_data!$B:$B,0),MATCH(O$4,input_data!$1:$1,0)),"")</f>
        <v>429.21880201038198</v>
      </c>
      <c r="P39" s="217">
        <f t="shared" si="1"/>
        <v>5.9705851591403514E-2</v>
      </c>
    </row>
    <row r="40" spans="1:16" x14ac:dyDescent="0.35">
      <c r="A40" s="218" t="s">
        <v>1465</v>
      </c>
      <c r="B40" s="219" t="s">
        <v>301</v>
      </c>
      <c r="C40" s="219" t="s">
        <v>1104</v>
      </c>
      <c r="D40" s="219"/>
      <c r="E40" s="219" t="s">
        <v>302</v>
      </c>
      <c r="F40" s="251">
        <f>_xlfn.IFNA(INDEX(input_data!$1:$1048576,MATCH($B40,input_data!$B:$B,0),MATCH(F$4,input_data!$1:$1,0)),"")</f>
        <v>14.417883797841199</v>
      </c>
      <c r="G40" s="252">
        <f>_xlfn.IFNA(INDEX(input_data!$1:$1048576,MATCH($B40,input_data!$B:$B,0),MATCH(G$4,input_data!$1:$1,0)),"")</f>
        <v>3.4869290734668699</v>
      </c>
      <c r="H40" s="252">
        <f>_xlfn.IFNA(INDEX(input_data!$1:$1048576,MATCH($B40,input_data!$B:$B,0),MATCH(H$4,input_data!$1:$1,0)),"")</f>
        <v>0.13975667629125699</v>
      </c>
      <c r="I40" s="252">
        <f>_xlfn.IFNA(INDEX(input_data!$1:$1048576,MATCH($B40,input_data!$B:$B,0),MATCH(I$4,input_data!$1:$1,0)),"")</f>
        <v>9.85692564</v>
      </c>
      <c r="J40" s="252">
        <f>_xlfn.IFNA(INDEX(input_data!$1:$1048576,MATCH($B40,input_data!$B:$B,0),MATCH(J$4,input_data!$1:$1,0)),"")</f>
        <v>0</v>
      </c>
      <c r="K40" s="252">
        <f>_xlfn.IFNA(INDEX(input_data!$1:$1048576,MATCH($B40,input_data!$B:$B,0),MATCH(K$4,input_data!$1:$1,0)),"")</f>
        <v>0</v>
      </c>
      <c r="L40" s="252">
        <f>_xlfn.IFNA(INDEX(input_data!$1:$1048576,MATCH($B40,input_data!$B:$B,0),MATCH(L$4,input_data!$1:$1,0)),"")</f>
        <v>0.90720437934255305</v>
      </c>
      <c r="M40" s="252">
        <f>_xlfn.IFNA(INDEX(input_data!$1:$1048576,MATCH($B40,input_data!$B:$B,0),MATCH(M$4,input_data!$1:$1,0)),"")</f>
        <v>2.21246056964143E-2</v>
      </c>
      <c r="N40" s="252">
        <f>_xlfn.IFNA(INDEX(input_data!$1:$1048576,MATCH($B40,input_data!$B:$B,0),MATCH(N$4,input_data!$1:$1,0)),"")</f>
        <v>0.17086100000000001</v>
      </c>
      <c r="O40" s="251">
        <f>_xlfn.IFNA(INDEX(input_data!$1:$1048576,MATCH($B40,input_data!$B:$B,0),MATCH(O$4,input_data!$1:$1,0)),"")</f>
        <v>14.583801374797099</v>
      </c>
      <c r="P40" s="217">
        <f t="shared" si="1"/>
        <v>1.1507762115598563E-2</v>
      </c>
    </row>
    <row r="41" spans="1:16" x14ac:dyDescent="0.35">
      <c r="A41" s="218" t="s">
        <v>1466</v>
      </c>
      <c r="B41" s="219" t="s">
        <v>303</v>
      </c>
      <c r="C41" s="219" t="s">
        <v>1105</v>
      </c>
      <c r="D41" s="219"/>
      <c r="E41" s="219" t="s">
        <v>304</v>
      </c>
      <c r="F41" s="251">
        <f>_xlfn.IFNA(INDEX(input_data!$1:$1048576,MATCH($B41,input_data!$B:$B,0),MATCH(F$4,input_data!$1:$1,0)),"")</f>
        <v>11.5073578637837</v>
      </c>
      <c r="G41" s="252">
        <f>_xlfn.IFNA(INDEX(input_data!$1:$1048576,MATCH($B41,input_data!$B:$B,0),MATCH(G$4,input_data!$1:$1,0)),"")</f>
        <v>4.6162086507451203</v>
      </c>
      <c r="H41" s="252">
        <f>_xlfn.IFNA(INDEX(input_data!$1:$1048576,MATCH($B41,input_data!$B:$B,0),MATCH(H$4,input_data!$1:$1,0)),"")</f>
        <v>0.15869392308442301</v>
      </c>
      <c r="I41" s="252">
        <f>_xlfn.IFNA(INDEX(input_data!$1:$1048576,MATCH($B41,input_data!$B:$B,0),MATCH(I$4,input_data!$1:$1,0)),"")</f>
        <v>4.201500072</v>
      </c>
      <c r="J41" s="252">
        <f>_xlfn.IFNA(INDEX(input_data!$1:$1048576,MATCH($B41,input_data!$B:$B,0),MATCH(J$4,input_data!$1:$1,0)),"")</f>
        <v>0</v>
      </c>
      <c r="K41" s="252">
        <f>_xlfn.IFNA(INDEX(input_data!$1:$1048576,MATCH($B41,input_data!$B:$B,0),MATCH(K$4,input_data!$1:$1,0)),"")</f>
        <v>0</v>
      </c>
      <c r="L41" s="252">
        <f>_xlfn.IFNA(INDEX(input_data!$1:$1048576,MATCH($B41,input_data!$B:$B,0),MATCH(L$4,input_data!$1:$1,0)),"")</f>
        <v>2.0419585330663201</v>
      </c>
      <c r="M41" s="252">
        <f>_xlfn.IFNA(INDEX(input_data!$1:$1048576,MATCH($B41,input_data!$B:$B,0),MATCH(M$4,input_data!$1:$1,0)),"")</f>
        <v>0.47243877748613899</v>
      </c>
      <c r="N41" s="252">
        <f>_xlfn.IFNA(INDEX(input_data!$1:$1048576,MATCH($B41,input_data!$B:$B,0),MATCH(N$4,input_data!$1:$1,0)),"")</f>
        <v>0.184171</v>
      </c>
      <c r="O41" s="251">
        <f>_xlfn.IFNA(INDEX(input_data!$1:$1048576,MATCH($B41,input_data!$B:$B,0),MATCH(O$4,input_data!$1:$1,0)),"")</f>
        <v>11.674970956381999</v>
      </c>
      <c r="P41" s="217">
        <f t="shared" si="1"/>
        <v>1.4565732167400203E-2</v>
      </c>
    </row>
    <row r="42" spans="1:16" x14ac:dyDescent="0.35">
      <c r="A42" s="218" t="s">
        <v>1467</v>
      </c>
      <c r="B42" s="219" t="s">
        <v>305</v>
      </c>
      <c r="C42" s="219" t="s">
        <v>1106</v>
      </c>
      <c r="D42" s="219"/>
      <c r="E42" s="219" t="s">
        <v>306</v>
      </c>
      <c r="F42" s="251">
        <f>_xlfn.IFNA(INDEX(input_data!$1:$1048576,MATCH($B42,input_data!$B:$B,0),MATCH(F$4,input_data!$1:$1,0)),"")</f>
        <v>261.67937074435702</v>
      </c>
      <c r="G42" s="252">
        <f>_xlfn.IFNA(INDEX(input_data!$1:$1048576,MATCH($B42,input_data!$B:$B,0),MATCH(G$4,input_data!$1:$1,0)),"")</f>
        <v>113.22395544944099</v>
      </c>
      <c r="H42" s="252">
        <f>_xlfn.IFNA(INDEX(input_data!$1:$1048576,MATCH($B42,input_data!$B:$B,0),MATCH(H$4,input_data!$1:$1,0)),"")</f>
        <v>3.5399184847063001</v>
      </c>
      <c r="I42" s="252">
        <f>_xlfn.IFNA(INDEX(input_data!$1:$1048576,MATCH($B42,input_data!$B:$B,0),MATCH(I$4,input_data!$1:$1,0)),"")</f>
        <v>128.12998769999999</v>
      </c>
      <c r="J42" s="252">
        <f>_xlfn.IFNA(INDEX(input_data!$1:$1048576,MATCH($B42,input_data!$B:$B,0),MATCH(J$4,input_data!$1:$1,0)),"")</f>
        <v>12.9523253863665</v>
      </c>
      <c r="K42" s="252">
        <f>_xlfn.IFNA(INDEX(input_data!$1:$1048576,MATCH($B42,input_data!$B:$B,0),MATCH(K$4,input_data!$1:$1,0)),"")</f>
        <v>8.051069</v>
      </c>
      <c r="L42" s="252">
        <f>_xlfn.IFNA(INDEX(input_data!$1:$1048576,MATCH($B42,input_data!$B:$B,0),MATCH(L$4,input_data!$1:$1,0)),"")</f>
        <v>7.4184651391806602</v>
      </c>
      <c r="M42" s="252">
        <f>_xlfn.IFNA(INDEX(input_data!$1:$1048576,MATCH($B42,input_data!$B:$B,0),MATCH(M$4,input_data!$1:$1,0)),"")</f>
        <v>0</v>
      </c>
      <c r="N42" s="252">
        <f>_xlfn.IFNA(INDEX(input_data!$1:$1048576,MATCH($B42,input_data!$B:$B,0),MATCH(N$4,input_data!$1:$1,0)),"")</f>
        <v>1.4009339999999999</v>
      </c>
      <c r="O42" s="251">
        <f>_xlfn.IFNA(INDEX(input_data!$1:$1048576,MATCH($B42,input_data!$B:$B,0),MATCH(O$4,input_data!$1:$1,0)),"")</f>
        <v>274.71665515969403</v>
      </c>
      <c r="P42" s="217">
        <f t="shared" si="1"/>
        <v>4.9821598004657242E-2</v>
      </c>
    </row>
    <row r="43" spans="1:16" x14ac:dyDescent="0.35">
      <c r="A43" s="218" t="s">
        <v>1468</v>
      </c>
      <c r="B43" s="219" t="s">
        <v>307</v>
      </c>
      <c r="C43" s="219" t="s">
        <v>1107</v>
      </c>
      <c r="D43" s="219"/>
      <c r="E43" s="219" t="s">
        <v>308</v>
      </c>
      <c r="F43" s="251">
        <f>_xlfn.IFNA(INDEX(input_data!$1:$1048576,MATCH($B43,input_data!$B:$B,0),MATCH(F$4,input_data!$1:$1,0)),"")</f>
        <v>8.6272489570138404</v>
      </c>
      <c r="G43" s="252">
        <f>_xlfn.IFNA(INDEX(input_data!$1:$1048576,MATCH($B43,input_data!$B:$B,0),MATCH(G$4,input_data!$1:$1,0)),"")</f>
        <v>1.6592402359553</v>
      </c>
      <c r="H43" s="252">
        <f>_xlfn.IFNA(INDEX(input_data!$1:$1048576,MATCH($B43,input_data!$B:$B,0),MATCH(H$4,input_data!$1:$1,0)),"")</f>
        <v>6.65026146675472E-2</v>
      </c>
      <c r="I43" s="252">
        <f>_xlfn.IFNA(INDEX(input_data!$1:$1048576,MATCH($B43,input_data!$B:$B,0),MATCH(I$4,input_data!$1:$1,0)),"")</f>
        <v>6.3835938399999996</v>
      </c>
      <c r="J43" s="252">
        <f>_xlfn.IFNA(INDEX(input_data!$1:$1048576,MATCH($B43,input_data!$B:$B,0),MATCH(J$4,input_data!$1:$1,0)),"")</f>
        <v>0</v>
      </c>
      <c r="K43" s="252">
        <f>_xlfn.IFNA(INDEX(input_data!$1:$1048576,MATCH($B43,input_data!$B:$B,0),MATCH(K$4,input_data!$1:$1,0)),"")</f>
        <v>0</v>
      </c>
      <c r="L43" s="252">
        <f>_xlfn.IFNA(INDEX(input_data!$1:$1048576,MATCH($B43,input_data!$B:$B,0),MATCH(L$4,input_data!$1:$1,0)),"")</f>
        <v>0.69731991394402604</v>
      </c>
      <c r="M43" s="252">
        <f>_xlfn.IFNA(INDEX(input_data!$1:$1048576,MATCH($B43,input_data!$B:$B,0),MATCH(M$4,input_data!$1:$1,0)),"")</f>
        <v>0</v>
      </c>
      <c r="N43" s="252">
        <f>_xlfn.IFNA(INDEX(input_data!$1:$1048576,MATCH($B43,input_data!$B:$B,0),MATCH(N$4,input_data!$1:$1,0)),"")</f>
        <v>6.5227999999999994E-2</v>
      </c>
      <c r="O43" s="251">
        <f>_xlfn.IFNA(INDEX(input_data!$1:$1048576,MATCH($B43,input_data!$B:$B,0),MATCH(O$4,input_data!$1:$1,0)),"")</f>
        <v>8.8718846045668798</v>
      </c>
      <c r="P43" s="217">
        <f t="shared" si="1"/>
        <v>2.8356159509475454E-2</v>
      </c>
    </row>
    <row r="44" spans="1:16" x14ac:dyDescent="0.35">
      <c r="A44" s="218" t="s">
        <v>1469</v>
      </c>
      <c r="B44" s="219" t="s">
        <v>309</v>
      </c>
      <c r="C44" s="219" t="s">
        <v>1108</v>
      </c>
      <c r="D44" s="219"/>
      <c r="E44" s="219" t="s">
        <v>310</v>
      </c>
      <c r="F44" s="251">
        <f>_xlfn.IFNA(INDEX(input_data!$1:$1048576,MATCH($B44,input_data!$B:$B,0),MATCH(F$4,input_data!$1:$1,0)),"")</f>
        <v>224.606120372943</v>
      </c>
      <c r="G44" s="252">
        <f>_xlfn.IFNA(INDEX(input_data!$1:$1048576,MATCH($B44,input_data!$B:$B,0),MATCH(G$4,input_data!$1:$1,0)),"")</f>
        <v>65.764931455064499</v>
      </c>
      <c r="H44" s="252">
        <f>_xlfn.IFNA(INDEX(input_data!$1:$1048576,MATCH($B44,input_data!$B:$B,0),MATCH(H$4,input_data!$1:$1,0)),"")</f>
        <v>2.3701486948071699</v>
      </c>
      <c r="I44" s="252">
        <f>_xlfn.IFNA(INDEX(input_data!$1:$1048576,MATCH($B44,input_data!$B:$B,0),MATCH(I$4,input_data!$1:$1,0)),"")</f>
        <v>150.547228776</v>
      </c>
      <c r="J44" s="252">
        <f>_xlfn.IFNA(INDEX(input_data!$1:$1048576,MATCH($B44,input_data!$B:$B,0),MATCH(J$4,input_data!$1:$1,0)),"")</f>
        <v>9.1810019746036193</v>
      </c>
      <c r="K44" s="252">
        <f>_xlfn.IFNA(INDEX(input_data!$1:$1048576,MATCH($B44,input_data!$B:$B,0),MATCH(K$4,input_data!$1:$1,0)),"")</f>
        <v>6.8148629999999999</v>
      </c>
      <c r="L44" s="252">
        <f>_xlfn.IFNA(INDEX(input_data!$1:$1048576,MATCH($B44,input_data!$B:$B,0),MATCH(L$4,input_data!$1:$1,0)),"")</f>
        <v>0.97185717313071196</v>
      </c>
      <c r="M44" s="252">
        <f>_xlfn.IFNA(INDEX(input_data!$1:$1048576,MATCH($B44,input_data!$B:$B,0),MATCH(M$4,input_data!$1:$1,0)),"")</f>
        <v>0</v>
      </c>
      <c r="N44" s="252">
        <f>_xlfn.IFNA(INDEX(input_data!$1:$1048576,MATCH($B44,input_data!$B:$B,0),MATCH(N$4,input_data!$1:$1,0)),"")</f>
        <v>0.95034799999999997</v>
      </c>
      <c r="O44" s="251">
        <f>_xlfn.IFNA(INDEX(input_data!$1:$1048576,MATCH($B44,input_data!$B:$B,0),MATCH(O$4,input_data!$1:$1,0)),"")</f>
        <v>236.60037907360501</v>
      </c>
      <c r="P44" s="217">
        <f t="shared" si="1"/>
        <v>5.3401299487059184E-2</v>
      </c>
    </row>
    <row r="45" spans="1:16" x14ac:dyDescent="0.35">
      <c r="A45" s="218" t="s">
        <v>1470</v>
      </c>
      <c r="B45" s="219" t="s">
        <v>311</v>
      </c>
      <c r="C45" s="219" t="s">
        <v>1109</v>
      </c>
      <c r="D45" s="219"/>
      <c r="E45" s="219" t="s">
        <v>312</v>
      </c>
      <c r="F45" s="251">
        <f>_xlfn.IFNA(INDEX(input_data!$1:$1048576,MATCH($B45,input_data!$B:$B,0),MATCH(F$4,input_data!$1:$1,0)),"")</f>
        <v>364.88031190283101</v>
      </c>
      <c r="G45" s="252">
        <f>_xlfn.IFNA(INDEX(input_data!$1:$1048576,MATCH($B45,input_data!$B:$B,0),MATCH(G$4,input_data!$1:$1,0)),"")</f>
        <v>119.60224499001001</v>
      </c>
      <c r="H45" s="252">
        <f>_xlfn.IFNA(INDEX(input_data!$1:$1048576,MATCH($B45,input_data!$B:$B,0),MATCH(H$4,input_data!$1:$1,0)),"")</f>
        <v>4.0881216406040304</v>
      </c>
      <c r="I45" s="252">
        <f>_xlfn.IFNA(INDEX(input_data!$1:$1048576,MATCH($B45,input_data!$B:$B,0),MATCH(I$4,input_data!$1:$1,0)),"")</f>
        <v>226.05502648000001</v>
      </c>
      <c r="J45" s="252">
        <f>_xlfn.IFNA(INDEX(input_data!$1:$1048576,MATCH($B45,input_data!$B:$B,0),MATCH(J$4,input_data!$1:$1,0)),"")</f>
        <v>16.515434242105201</v>
      </c>
      <c r="K45" s="252">
        <f>_xlfn.IFNA(INDEX(input_data!$1:$1048576,MATCH($B45,input_data!$B:$B,0),MATCH(K$4,input_data!$1:$1,0)),"")</f>
        <v>11.675117</v>
      </c>
      <c r="L45" s="252">
        <f>_xlfn.IFNA(INDEX(input_data!$1:$1048576,MATCH($B45,input_data!$B:$B,0),MATCH(L$4,input_data!$1:$1,0)),"")</f>
        <v>6.3872618567214898</v>
      </c>
      <c r="M45" s="252">
        <f>_xlfn.IFNA(INDEX(input_data!$1:$1048576,MATCH($B45,input_data!$B:$B,0),MATCH(M$4,input_data!$1:$1,0)),"")</f>
        <v>0</v>
      </c>
      <c r="N45" s="252">
        <f>_xlfn.IFNA(INDEX(input_data!$1:$1048576,MATCH($B45,input_data!$B:$B,0),MATCH(N$4,input_data!$1:$1,0)),"")</f>
        <v>2.2739919999999998</v>
      </c>
      <c r="O45" s="251">
        <f>_xlfn.IFNA(INDEX(input_data!$1:$1048576,MATCH($B45,input_data!$B:$B,0),MATCH(O$4,input_data!$1:$1,0)),"")</f>
        <v>386.59719820944002</v>
      </c>
      <c r="P45" s="217">
        <f t="shared" si="1"/>
        <v>5.9517835296063692E-2</v>
      </c>
    </row>
    <row r="46" spans="1:16" x14ac:dyDescent="0.35">
      <c r="A46" s="218" t="s">
        <v>1471</v>
      </c>
      <c r="B46" s="219" t="s">
        <v>313</v>
      </c>
      <c r="C46" s="219" t="s">
        <v>1110</v>
      </c>
      <c r="D46" s="219"/>
      <c r="E46" s="219" t="s">
        <v>314</v>
      </c>
      <c r="F46" s="251">
        <f>_xlfn.IFNA(INDEX(input_data!$1:$1048576,MATCH($B46,input_data!$B:$B,0),MATCH(F$4,input_data!$1:$1,0)),"")</f>
        <v>10.951232864969301</v>
      </c>
      <c r="G46" s="252">
        <f>_xlfn.IFNA(INDEX(input_data!$1:$1048576,MATCH($B46,input_data!$B:$B,0),MATCH(G$4,input_data!$1:$1,0)),"")</f>
        <v>2.9060102312512699</v>
      </c>
      <c r="H46" s="252">
        <f>_xlfn.IFNA(INDEX(input_data!$1:$1048576,MATCH($B46,input_data!$B:$B,0),MATCH(H$4,input_data!$1:$1,0)),"")</f>
        <v>0.11525246264584001</v>
      </c>
      <c r="I46" s="252">
        <f>_xlfn.IFNA(INDEX(input_data!$1:$1048576,MATCH($B46,input_data!$B:$B,0),MATCH(I$4,input_data!$1:$1,0)),"")</f>
        <v>5.9685765000000002</v>
      </c>
      <c r="J46" s="252">
        <f>_xlfn.IFNA(INDEX(input_data!$1:$1048576,MATCH($B46,input_data!$B:$B,0),MATCH(J$4,input_data!$1:$1,0)),"")</f>
        <v>0</v>
      </c>
      <c r="K46" s="252">
        <f>_xlfn.IFNA(INDEX(input_data!$1:$1048576,MATCH($B46,input_data!$B:$B,0),MATCH(K$4,input_data!$1:$1,0)),"")</f>
        <v>0</v>
      </c>
      <c r="L46" s="252">
        <f>_xlfn.IFNA(INDEX(input_data!$1:$1048576,MATCH($B46,input_data!$B:$B,0),MATCH(L$4,input_data!$1:$1,0)),"")</f>
        <v>2.3181015391778002</v>
      </c>
      <c r="M46" s="252">
        <f>_xlfn.IFNA(INDEX(input_data!$1:$1048576,MATCH($B46,input_data!$B:$B,0),MATCH(M$4,input_data!$1:$1,0)),"")</f>
        <v>0</v>
      </c>
      <c r="N46" s="252">
        <f>_xlfn.IFNA(INDEX(input_data!$1:$1048576,MATCH($B46,input_data!$B:$B,0),MATCH(N$4,input_data!$1:$1,0)),"")</f>
        <v>0.139292</v>
      </c>
      <c r="O46" s="251">
        <f>_xlfn.IFNA(INDEX(input_data!$1:$1048576,MATCH($B46,input_data!$B:$B,0),MATCH(O$4,input_data!$1:$1,0)),"")</f>
        <v>11.4472327330749</v>
      </c>
      <c r="P46" s="217">
        <f t="shared" si="1"/>
        <v>4.5291692197706679E-2</v>
      </c>
    </row>
    <row r="47" spans="1:16" x14ac:dyDescent="0.35">
      <c r="A47" s="218" t="s">
        <v>1472</v>
      </c>
      <c r="B47" s="219" t="s">
        <v>315</v>
      </c>
      <c r="C47" s="219" t="s">
        <v>1111</v>
      </c>
      <c r="D47" s="219"/>
      <c r="E47" s="219" t="s">
        <v>316</v>
      </c>
      <c r="F47" s="251">
        <f>_xlfn.IFNA(INDEX(input_data!$1:$1048576,MATCH($B47,input_data!$B:$B,0),MATCH(F$4,input_data!$1:$1,0)),"")</f>
        <v>211.90660278575501</v>
      </c>
      <c r="G47" s="252">
        <f>_xlfn.IFNA(INDEX(input_data!$1:$1048576,MATCH($B47,input_data!$B:$B,0),MATCH(G$4,input_data!$1:$1,0)),"")</f>
        <v>38.473389219443497</v>
      </c>
      <c r="H47" s="252">
        <f>_xlfn.IFNA(INDEX(input_data!$1:$1048576,MATCH($B47,input_data!$B:$B,0),MATCH(H$4,input_data!$1:$1,0)),"")</f>
        <v>1.5420196079937301</v>
      </c>
      <c r="I47" s="252">
        <f>_xlfn.IFNA(INDEX(input_data!$1:$1048576,MATCH($B47,input_data!$B:$B,0),MATCH(I$4,input_data!$1:$1,0)),"")</f>
        <v>166.98252402</v>
      </c>
      <c r="J47" s="252">
        <f>_xlfn.IFNA(INDEX(input_data!$1:$1048576,MATCH($B47,input_data!$B:$B,0),MATCH(J$4,input_data!$1:$1,0)),"")</f>
        <v>7.5032387876485203</v>
      </c>
      <c r="K47" s="252">
        <f>_xlfn.IFNA(INDEX(input_data!$1:$1048576,MATCH($B47,input_data!$B:$B,0),MATCH(K$4,input_data!$1:$1,0)),"")</f>
        <v>6.2498899999999997</v>
      </c>
      <c r="L47" s="252">
        <f>_xlfn.IFNA(INDEX(input_data!$1:$1048576,MATCH($B47,input_data!$B:$B,0),MATCH(L$4,input_data!$1:$1,0)),"")</f>
        <v>1.6123586093123501</v>
      </c>
      <c r="M47" s="252">
        <f>_xlfn.IFNA(INDEX(input_data!$1:$1048576,MATCH($B47,input_data!$B:$B,0),MATCH(M$4,input_data!$1:$1,0)),"")</f>
        <v>0</v>
      </c>
      <c r="N47" s="252">
        <f>_xlfn.IFNA(INDEX(input_data!$1:$1048576,MATCH($B47,input_data!$B:$B,0),MATCH(N$4,input_data!$1:$1,0)),"")</f>
        <v>0.89831899999999998</v>
      </c>
      <c r="O47" s="251">
        <f>_xlfn.IFNA(INDEX(input_data!$1:$1048576,MATCH($B47,input_data!$B:$B,0),MATCH(O$4,input_data!$1:$1,0)),"")</f>
        <v>223.261739244398</v>
      </c>
      <c r="P47" s="217">
        <f t="shared" si="1"/>
        <v>5.3585571706434409E-2</v>
      </c>
    </row>
    <row r="48" spans="1:16" x14ac:dyDescent="0.35">
      <c r="A48" s="218" t="s">
        <v>1473</v>
      </c>
      <c r="B48" s="219" t="s">
        <v>317</v>
      </c>
      <c r="C48" s="219" t="s">
        <v>1112</v>
      </c>
      <c r="D48" s="219"/>
      <c r="E48" s="219" t="s">
        <v>318</v>
      </c>
      <c r="F48" s="251">
        <f>_xlfn.IFNA(INDEX(input_data!$1:$1048576,MATCH($B48,input_data!$B:$B,0),MATCH(F$4,input_data!$1:$1,0)),"")</f>
        <v>11.645665431228201</v>
      </c>
      <c r="G48" s="252">
        <f>_xlfn.IFNA(INDEX(input_data!$1:$1048576,MATCH($B48,input_data!$B:$B,0),MATCH(G$4,input_data!$1:$1,0)),"")</f>
        <v>1.74617403251217</v>
      </c>
      <c r="H48" s="252">
        <f>_xlfn.IFNA(INDEX(input_data!$1:$1048576,MATCH($B48,input_data!$B:$B,0),MATCH(H$4,input_data!$1:$1,0)),"")</f>
        <v>6.9986935170828393E-2</v>
      </c>
      <c r="I48" s="252">
        <f>_xlfn.IFNA(INDEX(input_data!$1:$1048576,MATCH($B48,input_data!$B:$B,0),MATCH(I$4,input_data!$1:$1,0)),"")</f>
        <v>8.4836519999999993</v>
      </c>
      <c r="J48" s="252">
        <f>_xlfn.IFNA(INDEX(input_data!$1:$1048576,MATCH($B48,input_data!$B:$B,0),MATCH(J$4,input_data!$1:$1,0)),"")</f>
        <v>0</v>
      </c>
      <c r="K48" s="252">
        <f>_xlfn.IFNA(INDEX(input_data!$1:$1048576,MATCH($B48,input_data!$B:$B,0),MATCH(K$4,input_data!$1:$1,0)),"")</f>
        <v>0</v>
      </c>
      <c r="L48" s="252">
        <f>_xlfn.IFNA(INDEX(input_data!$1:$1048576,MATCH($B48,input_data!$B:$B,0),MATCH(L$4,input_data!$1:$1,0)),"")</f>
        <v>1.77566550948275</v>
      </c>
      <c r="M48" s="252">
        <f>_xlfn.IFNA(INDEX(input_data!$1:$1048576,MATCH($B48,input_data!$B:$B,0),MATCH(M$4,input_data!$1:$1,0)),"")</f>
        <v>0</v>
      </c>
      <c r="N48" s="252">
        <f>_xlfn.IFNA(INDEX(input_data!$1:$1048576,MATCH($B48,input_data!$B:$B,0),MATCH(N$4,input_data!$1:$1,0)),"")</f>
        <v>9.4821000000000003E-2</v>
      </c>
      <c r="O48" s="251">
        <f>_xlfn.IFNA(INDEX(input_data!$1:$1048576,MATCH($B48,input_data!$B:$B,0),MATCH(O$4,input_data!$1:$1,0)),"")</f>
        <v>12.170299477165599</v>
      </c>
      <c r="P48" s="217">
        <f t="shared" si="1"/>
        <v>4.5049726787666167E-2</v>
      </c>
    </row>
    <row r="49" spans="1:16" x14ac:dyDescent="0.35">
      <c r="A49" s="218" t="s">
        <v>1474</v>
      </c>
      <c r="B49" s="219" t="s">
        <v>319</v>
      </c>
      <c r="C49" s="219" t="s">
        <v>1113</v>
      </c>
      <c r="D49" s="219"/>
      <c r="E49" s="219" t="s">
        <v>320</v>
      </c>
      <c r="F49" s="251">
        <f>_xlfn.IFNA(INDEX(input_data!$1:$1048576,MATCH($B49,input_data!$B:$B,0),MATCH(F$4,input_data!$1:$1,0)),"")</f>
        <v>7.7271388503936604</v>
      </c>
      <c r="G49" s="252">
        <f>_xlfn.IFNA(INDEX(input_data!$1:$1048576,MATCH($B49,input_data!$B:$B,0),MATCH(G$4,input_data!$1:$1,0)),"")</f>
        <v>2.4091855194470302</v>
      </c>
      <c r="H49" s="252">
        <f>_xlfn.IFNA(INDEX(input_data!$1:$1048576,MATCH($B49,input_data!$B:$B,0),MATCH(H$4,input_data!$1:$1,0)),"")</f>
        <v>9.4353587036486206E-2</v>
      </c>
      <c r="I49" s="252">
        <f>_xlfn.IFNA(INDEX(input_data!$1:$1048576,MATCH($B49,input_data!$B:$B,0),MATCH(I$4,input_data!$1:$1,0)),"")</f>
        <v>4.9001379839999997</v>
      </c>
      <c r="J49" s="252">
        <f>_xlfn.IFNA(INDEX(input_data!$1:$1048576,MATCH($B49,input_data!$B:$B,0),MATCH(J$4,input_data!$1:$1,0)),"")</f>
        <v>0</v>
      </c>
      <c r="K49" s="252">
        <f>_xlfn.IFNA(INDEX(input_data!$1:$1048576,MATCH($B49,input_data!$B:$B,0),MATCH(K$4,input_data!$1:$1,0)),"")</f>
        <v>0</v>
      </c>
      <c r="L49" s="252">
        <f>_xlfn.IFNA(INDEX(input_data!$1:$1048576,MATCH($B49,input_data!$B:$B,0),MATCH(L$4,input_data!$1:$1,0)),"")</f>
        <v>0.491524759763802</v>
      </c>
      <c r="M49" s="252">
        <f>_xlfn.IFNA(INDEX(input_data!$1:$1048576,MATCH($B49,input_data!$B:$B,0),MATCH(M$4,input_data!$1:$1,0)),"")</f>
        <v>0</v>
      </c>
      <c r="N49" s="252">
        <f>_xlfn.IFNA(INDEX(input_data!$1:$1048576,MATCH($B49,input_data!$B:$B,0),MATCH(N$4,input_data!$1:$1,0)),"")</f>
        <v>0.11455700000000001</v>
      </c>
      <c r="O49" s="251">
        <f>_xlfn.IFNA(INDEX(input_data!$1:$1048576,MATCH($B49,input_data!$B:$B,0),MATCH(O$4,input_data!$1:$1,0)),"")</f>
        <v>8.0097588502473194</v>
      </c>
      <c r="P49" s="217">
        <f t="shared" si="1"/>
        <v>3.6574986592774916E-2</v>
      </c>
    </row>
    <row r="50" spans="1:16" x14ac:dyDescent="0.35">
      <c r="A50" s="218" t="s">
        <v>1475</v>
      </c>
      <c r="B50" s="219" t="s">
        <v>321</v>
      </c>
      <c r="C50" s="219" t="s">
        <v>1114</v>
      </c>
      <c r="D50" s="219"/>
      <c r="E50" s="219" t="s">
        <v>322</v>
      </c>
      <c r="F50" s="251">
        <f>_xlfn.IFNA(INDEX(input_data!$1:$1048576,MATCH($B50,input_data!$B:$B,0),MATCH(F$4,input_data!$1:$1,0)),"")</f>
        <v>8.6905071908436895</v>
      </c>
      <c r="G50" s="252">
        <f>_xlfn.IFNA(INDEX(input_data!$1:$1048576,MATCH($B50,input_data!$B:$B,0),MATCH(G$4,input_data!$1:$1,0)),"")</f>
        <v>2.8974763588605801</v>
      </c>
      <c r="H50" s="252">
        <f>_xlfn.IFNA(INDEX(input_data!$1:$1048576,MATCH($B50,input_data!$B:$B,0),MATCH(H$4,input_data!$1:$1,0)),"")</f>
        <v>0.1161313169884</v>
      </c>
      <c r="I50" s="252">
        <f>_xlfn.IFNA(INDEX(input_data!$1:$1048576,MATCH($B50,input_data!$B:$B,0),MATCH(I$4,input_data!$1:$1,0)),"")</f>
        <v>5.7042891359999999</v>
      </c>
      <c r="J50" s="252">
        <f>_xlfn.IFNA(INDEX(input_data!$1:$1048576,MATCH($B50,input_data!$B:$B,0),MATCH(J$4,input_data!$1:$1,0)),"")</f>
        <v>0</v>
      </c>
      <c r="K50" s="252">
        <f>_xlfn.IFNA(INDEX(input_data!$1:$1048576,MATCH($B50,input_data!$B:$B,0),MATCH(K$4,input_data!$1:$1,0)),"")</f>
        <v>0</v>
      </c>
      <c r="L50" s="252">
        <f>_xlfn.IFNA(INDEX(input_data!$1:$1048576,MATCH($B50,input_data!$B:$B,0),MATCH(L$4,input_data!$1:$1,0)),"")</f>
        <v>0.109721506800553</v>
      </c>
      <c r="M50" s="252">
        <f>_xlfn.IFNA(INDEX(input_data!$1:$1048576,MATCH($B50,input_data!$B:$B,0),MATCH(M$4,input_data!$1:$1,0)),"")</f>
        <v>0</v>
      </c>
      <c r="N50" s="252">
        <f>_xlfn.IFNA(INDEX(input_data!$1:$1048576,MATCH($B50,input_data!$B:$B,0),MATCH(N$4,input_data!$1:$1,0)),"")</f>
        <v>0.12335400000000001</v>
      </c>
      <c r="O50" s="251">
        <f>_xlfn.IFNA(INDEX(input_data!$1:$1048576,MATCH($B50,input_data!$B:$B,0),MATCH(O$4,input_data!$1:$1,0)),"")</f>
        <v>8.95097231864953</v>
      </c>
      <c r="P50" s="217">
        <f t="shared" si="1"/>
        <v>2.9971222862604119E-2</v>
      </c>
    </row>
    <row r="51" spans="1:16" ht="16.5" x14ac:dyDescent="0.35">
      <c r="A51" s="218" t="s">
        <v>1898</v>
      </c>
      <c r="B51" s="219" t="s">
        <v>325</v>
      </c>
      <c r="C51" s="219" t="s">
        <v>1115</v>
      </c>
      <c r="D51" s="220">
        <v>1</v>
      </c>
      <c r="E51" s="219" t="s">
        <v>326</v>
      </c>
      <c r="F51" s="251">
        <f>_xlfn.IFNA(INDEX(input_data!$1:$1048576,MATCH($B51,input_data!$B:$B,0),MATCH(F$4,input_data!$1:$1,0)),"")</f>
        <v>0</v>
      </c>
      <c r="G51" s="252">
        <f>_xlfn.IFNA(INDEX(input_data!$1:$1048576,MATCH($B51,input_data!$B:$B,0),MATCH(G$4,input_data!$1:$1,0)),"")</f>
        <v>54.435295202511902</v>
      </c>
      <c r="H51" s="252">
        <f>_xlfn.IFNA(INDEX(input_data!$1:$1048576,MATCH($B51,input_data!$B:$B,0),MATCH(H$4,input_data!$1:$1,0)),"")</f>
        <v>2.1817753588181099</v>
      </c>
      <c r="I51" s="252">
        <f>_xlfn.IFNA(INDEX(input_data!$1:$1048576,MATCH($B51,input_data!$B:$B,0),MATCH(I$4,input_data!$1:$1,0)),"")</f>
        <v>347.3793713</v>
      </c>
      <c r="J51" s="252">
        <f>_xlfn.IFNA(INDEX(input_data!$1:$1048576,MATCH($B51,input_data!$B:$B,0),MATCH(J$4,input_data!$1:$1,0)),"")</f>
        <v>4.8926799529393801</v>
      </c>
      <c r="K51" s="252">
        <f>_xlfn.IFNA(INDEX(input_data!$1:$1048576,MATCH($B51,input_data!$B:$B,0),MATCH(K$4,input_data!$1:$1,0)),"")</f>
        <v>8.7744219999999995</v>
      </c>
      <c r="L51" s="252">
        <f>_xlfn.IFNA(INDEX(input_data!$1:$1048576,MATCH($B51,input_data!$B:$B,0),MATCH(L$4,input_data!$1:$1,0)),"")</f>
        <v>12.4626614640004</v>
      </c>
      <c r="M51" s="252">
        <f>_xlfn.IFNA(INDEX(input_data!$1:$1048576,MATCH($B51,input_data!$B:$B,0),MATCH(M$4,input_data!$1:$1,0)),"")</f>
        <v>0</v>
      </c>
      <c r="N51" s="252">
        <f>_xlfn.IFNA(INDEX(input_data!$1:$1048576,MATCH($B51,input_data!$B:$B,0),MATCH(N$4,input_data!$1:$1,0)),"")</f>
        <v>1.8010539999999999</v>
      </c>
      <c r="O51" s="251">
        <f>_xlfn.IFNA(INDEX(input_data!$1:$1048576,MATCH($B51,input_data!$B:$B,0),MATCH(O$4,input_data!$1:$1,0)),"")</f>
        <v>431.92725927827001</v>
      </c>
      <c r="P51" s="217">
        <f t="shared" si="1"/>
        <v>0</v>
      </c>
    </row>
    <row r="52" spans="1:16" ht="16.5" x14ac:dyDescent="0.35">
      <c r="A52" s="218" t="s">
        <v>1478</v>
      </c>
      <c r="B52" s="219" t="s">
        <v>327</v>
      </c>
      <c r="C52" s="219" t="s">
        <v>1116</v>
      </c>
      <c r="D52" s="220"/>
      <c r="E52" s="219" t="s">
        <v>328</v>
      </c>
      <c r="F52" s="251">
        <f>_xlfn.IFNA(INDEX(input_data!$1:$1048576,MATCH($B52,input_data!$B:$B,0),MATCH(F$4,input_data!$1:$1,0)),"")</f>
        <v>28.445472193722299</v>
      </c>
      <c r="G52" s="252">
        <f>_xlfn.IFNA(INDEX(input_data!$1:$1048576,MATCH($B52,input_data!$B:$B,0),MATCH(G$4,input_data!$1:$1,0)),"")</f>
        <v>7.4689598919767501</v>
      </c>
      <c r="H52" s="252">
        <f>_xlfn.IFNA(INDEX(input_data!$1:$1048576,MATCH($B52,input_data!$B:$B,0),MATCH(H$4,input_data!$1:$1,0)),"")</f>
        <v>0.206236414631319</v>
      </c>
      <c r="I52" s="252">
        <f>_xlfn.IFNA(INDEX(input_data!$1:$1048576,MATCH($B52,input_data!$B:$B,0),MATCH(I$4,input_data!$1:$1,0)),"")</f>
        <v>20.458271414999999</v>
      </c>
      <c r="J52" s="252">
        <f>_xlfn.IFNA(INDEX(input_data!$1:$1048576,MATCH($B52,input_data!$B:$B,0),MATCH(J$4,input_data!$1:$1,0)),"")</f>
        <v>0</v>
      </c>
      <c r="K52" s="252">
        <f>_xlfn.IFNA(INDEX(input_data!$1:$1048576,MATCH($B52,input_data!$B:$B,0),MATCH(K$4,input_data!$1:$1,0)),"")</f>
        <v>0</v>
      </c>
      <c r="L52" s="252">
        <f>_xlfn.IFNA(INDEX(input_data!$1:$1048576,MATCH($B52,input_data!$B:$B,0),MATCH(L$4,input_data!$1:$1,0)),"")</f>
        <v>0</v>
      </c>
      <c r="M52" s="252">
        <f>_xlfn.IFNA(INDEX(input_data!$1:$1048576,MATCH($B52,input_data!$B:$B,0),MATCH(M$4,input_data!$1:$1,0)),"")</f>
        <v>0</v>
      </c>
      <c r="N52" s="252">
        <f>_xlfn.IFNA(INDEX(input_data!$1:$1048576,MATCH($B52,input_data!$B:$B,0),MATCH(N$4,input_data!$1:$1,0)),"")</f>
        <v>1.2160949999999999</v>
      </c>
      <c r="O52" s="251">
        <f>_xlfn.IFNA(INDEX(input_data!$1:$1048576,MATCH($B52,input_data!$B:$B,0),MATCH(O$4,input_data!$1:$1,0)),"")</f>
        <v>29.349562721608098</v>
      </c>
      <c r="P52" s="217">
        <f t="shared" si="1"/>
        <v>3.1783284233380504E-2</v>
      </c>
    </row>
    <row r="53" spans="1:16" ht="16.5" x14ac:dyDescent="0.35">
      <c r="A53" s="218" t="s">
        <v>1479</v>
      </c>
      <c r="B53" s="219" t="s">
        <v>329</v>
      </c>
      <c r="C53" s="219" t="s">
        <v>1117</v>
      </c>
      <c r="D53" s="220"/>
      <c r="E53" s="219" t="s">
        <v>330</v>
      </c>
      <c r="F53" s="251">
        <f>_xlfn.IFNA(INDEX(input_data!$1:$1048576,MATCH($B53,input_data!$B:$B,0),MATCH(F$4,input_data!$1:$1,0)),"")</f>
        <v>13.684803827989899</v>
      </c>
      <c r="G53" s="252">
        <f>_xlfn.IFNA(INDEX(input_data!$1:$1048576,MATCH($B53,input_data!$B:$B,0),MATCH(G$4,input_data!$1:$1,0)),"")</f>
        <v>5.90465333355694</v>
      </c>
      <c r="H53" s="252">
        <f>_xlfn.IFNA(INDEX(input_data!$1:$1048576,MATCH($B53,input_data!$B:$B,0),MATCH(H$4,input_data!$1:$1,0)),"")</f>
        <v>0.17092165478684601</v>
      </c>
      <c r="I53" s="252">
        <f>_xlfn.IFNA(INDEX(input_data!$1:$1048576,MATCH($B53,input_data!$B:$B,0),MATCH(I$4,input_data!$1:$1,0)),"")</f>
        <v>7.1599469600000001</v>
      </c>
      <c r="J53" s="252">
        <f>_xlfn.IFNA(INDEX(input_data!$1:$1048576,MATCH($B53,input_data!$B:$B,0),MATCH(J$4,input_data!$1:$1,0)),"")</f>
        <v>0</v>
      </c>
      <c r="K53" s="252">
        <f>_xlfn.IFNA(INDEX(input_data!$1:$1048576,MATCH($B53,input_data!$B:$B,0),MATCH(K$4,input_data!$1:$1,0)),"")</f>
        <v>0</v>
      </c>
      <c r="L53" s="252">
        <f>_xlfn.IFNA(INDEX(input_data!$1:$1048576,MATCH($B53,input_data!$B:$B,0),MATCH(L$4,input_data!$1:$1,0)),"")</f>
        <v>0.69399056602454001</v>
      </c>
      <c r="M53" s="252">
        <f>_xlfn.IFNA(INDEX(input_data!$1:$1048576,MATCH($B53,input_data!$B:$B,0),MATCH(M$4,input_data!$1:$1,0)),"")</f>
        <v>0</v>
      </c>
      <c r="N53" s="252">
        <f>_xlfn.IFNA(INDEX(input_data!$1:$1048576,MATCH($B53,input_data!$B:$B,0),MATCH(N$4,input_data!$1:$1,0)),"")</f>
        <v>0.17191899999999999</v>
      </c>
      <c r="O53" s="251">
        <f>_xlfn.IFNA(INDEX(input_data!$1:$1048576,MATCH($B53,input_data!$B:$B,0),MATCH(O$4,input_data!$1:$1,0)),"")</f>
        <v>14.101431514368301</v>
      </c>
      <c r="P53" s="217">
        <f t="shared" si="1"/>
        <v>3.0444549415188593E-2</v>
      </c>
    </row>
    <row r="54" spans="1:16" ht="16.5" x14ac:dyDescent="0.35">
      <c r="A54" s="218" t="s">
        <v>1480</v>
      </c>
      <c r="B54" s="219" t="s">
        <v>331</v>
      </c>
      <c r="C54" s="219" t="s">
        <v>1118</v>
      </c>
      <c r="D54" s="220"/>
      <c r="E54" s="219" t="s">
        <v>332</v>
      </c>
      <c r="F54" s="251">
        <f>_xlfn.IFNA(INDEX(input_data!$1:$1048576,MATCH($B54,input_data!$B:$B,0),MATCH(F$4,input_data!$1:$1,0)),"")</f>
        <v>136.18489774359</v>
      </c>
      <c r="G54" s="252">
        <f>_xlfn.IFNA(INDEX(input_data!$1:$1048576,MATCH($B54,input_data!$B:$B,0),MATCH(G$4,input_data!$1:$1,0)),"")</f>
        <v>42.325997709324398</v>
      </c>
      <c r="H54" s="252">
        <f>_xlfn.IFNA(INDEX(input_data!$1:$1048576,MATCH($B54,input_data!$B:$B,0),MATCH(H$4,input_data!$1:$1,0)),"")</f>
        <v>1.4432441825729301</v>
      </c>
      <c r="I54" s="252">
        <f>_xlfn.IFNA(INDEX(input_data!$1:$1048576,MATCH($B54,input_data!$B:$B,0),MATCH(I$4,input_data!$1:$1,0)),"")</f>
        <v>89.020786305000001</v>
      </c>
      <c r="J54" s="252">
        <f>_xlfn.IFNA(INDEX(input_data!$1:$1048576,MATCH($B54,input_data!$B:$B,0),MATCH(J$4,input_data!$1:$1,0)),"")</f>
        <v>7.4041563894352898</v>
      </c>
      <c r="K54" s="252">
        <f>_xlfn.IFNA(INDEX(input_data!$1:$1048576,MATCH($B54,input_data!$B:$B,0),MATCH(K$4,input_data!$1:$1,0)),"")</f>
        <v>4.7695020000000001</v>
      </c>
      <c r="L54" s="252">
        <f>_xlfn.IFNA(INDEX(input_data!$1:$1048576,MATCH($B54,input_data!$B:$B,0),MATCH(L$4,input_data!$1:$1,0)),"")</f>
        <v>0.45820461882126301</v>
      </c>
      <c r="M54" s="252">
        <f>_xlfn.IFNA(INDEX(input_data!$1:$1048576,MATCH($B54,input_data!$B:$B,0),MATCH(M$4,input_data!$1:$1,0)),"")</f>
        <v>0</v>
      </c>
      <c r="N54" s="252">
        <f>_xlfn.IFNA(INDEX(input_data!$1:$1048576,MATCH($B54,input_data!$B:$B,0),MATCH(N$4,input_data!$1:$1,0)),"")</f>
        <v>0.58065299999999997</v>
      </c>
      <c r="O54" s="251">
        <f>_xlfn.IFNA(INDEX(input_data!$1:$1048576,MATCH($B54,input_data!$B:$B,0),MATCH(O$4,input_data!$1:$1,0)),"")</f>
        <v>146.00254420515401</v>
      </c>
      <c r="P54" s="217">
        <f t="shared" si="1"/>
        <v>7.2090566753214791E-2</v>
      </c>
    </row>
    <row r="55" spans="1:16" ht="16.5" x14ac:dyDescent="0.35">
      <c r="A55" s="218" t="s">
        <v>1481</v>
      </c>
      <c r="B55" s="219" t="s">
        <v>333</v>
      </c>
      <c r="C55" s="219" t="s">
        <v>1119</v>
      </c>
      <c r="D55" s="220"/>
      <c r="E55" s="219" t="s">
        <v>334</v>
      </c>
      <c r="F55" s="251">
        <f>_xlfn.IFNA(INDEX(input_data!$1:$1048576,MATCH($B55,input_data!$B:$B,0),MATCH(F$4,input_data!$1:$1,0)),"")</f>
        <v>154.423746225195</v>
      </c>
      <c r="G55" s="252">
        <f>_xlfn.IFNA(INDEX(input_data!$1:$1048576,MATCH($B55,input_data!$B:$B,0),MATCH(G$4,input_data!$1:$1,0)),"")</f>
        <v>49.5305586378527</v>
      </c>
      <c r="H55" s="252">
        <f>_xlfn.IFNA(INDEX(input_data!$1:$1048576,MATCH($B55,input_data!$B:$B,0),MATCH(H$4,input_data!$1:$1,0)),"")</f>
        <v>1.69252608522382</v>
      </c>
      <c r="I55" s="252">
        <f>_xlfn.IFNA(INDEX(input_data!$1:$1048576,MATCH($B55,input_data!$B:$B,0),MATCH(I$4,input_data!$1:$1,0)),"")</f>
        <v>97.108803792000003</v>
      </c>
      <c r="J55" s="252">
        <f>_xlfn.IFNA(INDEX(input_data!$1:$1048576,MATCH($B55,input_data!$B:$B,0),MATCH(J$4,input_data!$1:$1,0)),"")</f>
        <v>8.1883528558810497</v>
      </c>
      <c r="K55" s="252">
        <f>_xlfn.IFNA(INDEX(input_data!$1:$1048576,MATCH($B55,input_data!$B:$B,0),MATCH(K$4,input_data!$1:$1,0)),"")</f>
        <v>5.3953139999999999</v>
      </c>
      <c r="L55" s="252">
        <f>_xlfn.IFNA(INDEX(input_data!$1:$1048576,MATCH($B55,input_data!$B:$B,0),MATCH(L$4,input_data!$1:$1,0)),"")</f>
        <v>0.76751976393096799</v>
      </c>
      <c r="M55" s="252">
        <f>_xlfn.IFNA(INDEX(input_data!$1:$1048576,MATCH($B55,input_data!$B:$B,0),MATCH(M$4,input_data!$1:$1,0)),"")</f>
        <v>0</v>
      </c>
      <c r="N55" s="252">
        <f>_xlfn.IFNA(INDEX(input_data!$1:$1048576,MATCH($B55,input_data!$B:$B,0),MATCH(N$4,input_data!$1:$1,0)),"")</f>
        <v>1.264324</v>
      </c>
      <c r="O55" s="251">
        <f>_xlfn.IFNA(INDEX(input_data!$1:$1048576,MATCH($B55,input_data!$B:$B,0),MATCH(O$4,input_data!$1:$1,0)),"")</f>
        <v>163.947399134889</v>
      </c>
      <c r="P55" s="217">
        <f t="shared" si="1"/>
        <v>6.1672204842160294E-2</v>
      </c>
    </row>
    <row r="56" spans="1:16" ht="16.5" x14ac:dyDescent="0.35">
      <c r="A56" s="218" t="s">
        <v>1482</v>
      </c>
      <c r="B56" s="219" t="s">
        <v>335</v>
      </c>
      <c r="C56" s="219" t="s">
        <v>1120</v>
      </c>
      <c r="D56" s="220"/>
      <c r="E56" s="219" t="s">
        <v>336</v>
      </c>
      <c r="F56" s="251">
        <f>_xlfn.IFNA(INDEX(input_data!$1:$1048576,MATCH($B56,input_data!$B:$B,0),MATCH(F$4,input_data!$1:$1,0)),"")</f>
        <v>18.603274821801399</v>
      </c>
      <c r="G56" s="252">
        <f>_xlfn.IFNA(INDEX(input_data!$1:$1048576,MATCH($B56,input_data!$B:$B,0),MATCH(G$4,input_data!$1:$1,0)),"")</f>
        <v>4.27178042360236</v>
      </c>
      <c r="H56" s="252">
        <f>_xlfn.IFNA(INDEX(input_data!$1:$1048576,MATCH($B56,input_data!$B:$B,0),MATCH(H$4,input_data!$1:$1,0)),"")</f>
        <v>0.17121364423256</v>
      </c>
      <c r="I56" s="252">
        <f>_xlfn.IFNA(INDEX(input_data!$1:$1048576,MATCH($B56,input_data!$B:$B,0),MATCH(I$4,input_data!$1:$1,0)),"")</f>
        <v>9.00130725</v>
      </c>
      <c r="J56" s="252">
        <f>_xlfn.IFNA(INDEX(input_data!$1:$1048576,MATCH($B56,input_data!$B:$B,0),MATCH(J$4,input_data!$1:$1,0)),"")</f>
        <v>0</v>
      </c>
      <c r="K56" s="252">
        <f>_xlfn.IFNA(INDEX(input_data!$1:$1048576,MATCH($B56,input_data!$B:$B,0),MATCH(K$4,input_data!$1:$1,0)),"")</f>
        <v>0</v>
      </c>
      <c r="L56" s="252">
        <f>_xlfn.IFNA(INDEX(input_data!$1:$1048576,MATCH($B56,input_data!$B:$B,0),MATCH(L$4,input_data!$1:$1,0)),"")</f>
        <v>4.9125010996118803</v>
      </c>
      <c r="M56" s="252">
        <f>_xlfn.IFNA(INDEX(input_data!$1:$1048576,MATCH($B56,input_data!$B:$B,0),MATCH(M$4,input_data!$1:$1,0)),"")</f>
        <v>0</v>
      </c>
      <c r="N56" s="252">
        <f>_xlfn.IFNA(INDEX(input_data!$1:$1048576,MATCH($B56,input_data!$B:$B,0),MATCH(N$4,input_data!$1:$1,0)),"")</f>
        <v>0.13367299999999999</v>
      </c>
      <c r="O56" s="251">
        <f>_xlfn.IFNA(INDEX(input_data!$1:$1048576,MATCH($B56,input_data!$B:$B,0),MATCH(O$4,input_data!$1:$1,0)),"")</f>
        <v>18.490475417446799</v>
      </c>
      <c r="P56" s="217">
        <f t="shared" si="1"/>
        <v>-6.0634165454788169E-3</v>
      </c>
    </row>
    <row r="57" spans="1:16" ht="16.5" x14ac:dyDescent="0.35">
      <c r="A57" s="218" t="s">
        <v>1483</v>
      </c>
      <c r="B57" s="219" t="s">
        <v>337</v>
      </c>
      <c r="C57" s="219" t="s">
        <v>1121</v>
      </c>
      <c r="D57" s="220"/>
      <c r="E57" s="219" t="s">
        <v>338</v>
      </c>
      <c r="F57" s="251">
        <f>_xlfn.IFNA(INDEX(input_data!$1:$1048576,MATCH($B57,input_data!$B:$B,0),MATCH(F$4,input_data!$1:$1,0)),"")</f>
        <v>387.830399691541</v>
      </c>
      <c r="G57" s="252">
        <f>_xlfn.IFNA(INDEX(input_data!$1:$1048576,MATCH($B57,input_data!$B:$B,0),MATCH(G$4,input_data!$1:$1,0)),"")</f>
        <v>65.392654365049793</v>
      </c>
      <c r="H57" s="252">
        <f>_xlfn.IFNA(INDEX(input_data!$1:$1048576,MATCH($B57,input_data!$B:$B,0),MATCH(H$4,input_data!$1:$1,0)),"")</f>
        <v>2.6209480707434798</v>
      </c>
      <c r="I57" s="252">
        <f>_xlfn.IFNA(INDEX(input_data!$1:$1048576,MATCH($B57,input_data!$B:$B,0),MATCH(I$4,input_data!$1:$1,0)),"")</f>
        <v>313.872175368</v>
      </c>
      <c r="J57" s="252">
        <f>_xlfn.IFNA(INDEX(input_data!$1:$1048576,MATCH($B57,input_data!$B:$B,0),MATCH(J$4,input_data!$1:$1,0)),"")</f>
        <v>14.725276964520001</v>
      </c>
      <c r="K57" s="252">
        <f>_xlfn.IFNA(INDEX(input_data!$1:$1048576,MATCH($B57,input_data!$B:$B,0),MATCH(K$4,input_data!$1:$1,0)),"")</f>
        <v>12.423009</v>
      </c>
      <c r="L57" s="252">
        <f>_xlfn.IFNA(INDEX(input_data!$1:$1048576,MATCH($B57,input_data!$B:$B,0),MATCH(L$4,input_data!$1:$1,0)),"")</f>
        <v>2.9265954407753401</v>
      </c>
      <c r="M57" s="252">
        <f>_xlfn.IFNA(INDEX(input_data!$1:$1048576,MATCH($B57,input_data!$B:$B,0),MATCH(M$4,input_data!$1:$1,0)),"")</f>
        <v>0</v>
      </c>
      <c r="N57" s="252">
        <f>_xlfn.IFNA(INDEX(input_data!$1:$1048576,MATCH($B57,input_data!$B:$B,0),MATCH(N$4,input_data!$1:$1,0)),"")</f>
        <v>1.875856</v>
      </c>
      <c r="O57" s="251">
        <f>_xlfn.IFNA(INDEX(input_data!$1:$1048576,MATCH($B57,input_data!$B:$B,0),MATCH(O$4,input_data!$1:$1,0)),"")</f>
        <v>413.83651520908899</v>
      </c>
      <c r="P57" s="217">
        <f t="shared" si="1"/>
        <v>6.7055381780880996E-2</v>
      </c>
    </row>
    <row r="58" spans="1:16" ht="16.5" x14ac:dyDescent="0.35">
      <c r="A58" s="218" t="s">
        <v>1484</v>
      </c>
      <c r="B58" s="219" t="s">
        <v>339</v>
      </c>
      <c r="C58" s="219" t="s">
        <v>1122</v>
      </c>
      <c r="D58" s="220"/>
      <c r="E58" s="219" t="s">
        <v>340</v>
      </c>
      <c r="F58" s="251">
        <f>_xlfn.IFNA(INDEX(input_data!$1:$1048576,MATCH($B58,input_data!$B:$B,0),MATCH(F$4,input_data!$1:$1,0)),"")</f>
        <v>30.444003840592099</v>
      </c>
      <c r="G58" s="252">
        <f>_xlfn.IFNA(INDEX(input_data!$1:$1048576,MATCH($B58,input_data!$B:$B,0),MATCH(G$4,input_data!$1:$1,0)),"")</f>
        <v>8.9107400144331308</v>
      </c>
      <c r="H58" s="252">
        <f>_xlfn.IFNA(INDEX(input_data!$1:$1048576,MATCH($B58,input_data!$B:$B,0),MATCH(H$4,input_data!$1:$1,0)),"")</f>
        <v>0.24511132437576899</v>
      </c>
      <c r="I58" s="252">
        <f>_xlfn.IFNA(INDEX(input_data!$1:$1048576,MATCH($B58,input_data!$B:$B,0),MATCH(I$4,input_data!$1:$1,0)),"")</f>
        <v>20.907621099</v>
      </c>
      <c r="J58" s="252">
        <f>_xlfn.IFNA(INDEX(input_data!$1:$1048576,MATCH($B58,input_data!$B:$B,0),MATCH(J$4,input_data!$1:$1,0)),"")</f>
        <v>0</v>
      </c>
      <c r="K58" s="252">
        <f>_xlfn.IFNA(INDEX(input_data!$1:$1048576,MATCH($B58,input_data!$B:$B,0),MATCH(K$4,input_data!$1:$1,0)),"")</f>
        <v>0</v>
      </c>
      <c r="L58" s="252">
        <f>_xlfn.IFNA(INDEX(input_data!$1:$1048576,MATCH($B58,input_data!$B:$B,0),MATCH(L$4,input_data!$1:$1,0)),"")</f>
        <v>0</v>
      </c>
      <c r="M58" s="252">
        <f>_xlfn.IFNA(INDEX(input_data!$1:$1048576,MATCH($B58,input_data!$B:$B,0),MATCH(M$4,input_data!$1:$1,0)),"")</f>
        <v>0</v>
      </c>
      <c r="N58" s="252">
        <f>_xlfn.IFNA(INDEX(input_data!$1:$1048576,MATCH($B58,input_data!$B:$B,0),MATCH(N$4,input_data!$1:$1,0)),"")</f>
        <v>1.3428089999999999</v>
      </c>
      <c r="O58" s="251">
        <f>_xlfn.IFNA(INDEX(input_data!$1:$1048576,MATCH($B58,input_data!$B:$B,0),MATCH(O$4,input_data!$1:$1,0)),"")</f>
        <v>31.4062814378089</v>
      </c>
      <c r="P58" s="217">
        <f t="shared" si="1"/>
        <v>3.1608115747698173E-2</v>
      </c>
    </row>
    <row r="59" spans="1:16" ht="16.5" x14ac:dyDescent="0.35">
      <c r="A59" s="218" t="s">
        <v>1485</v>
      </c>
      <c r="B59" s="219" t="s">
        <v>341</v>
      </c>
      <c r="C59" s="219" t="s">
        <v>1123</v>
      </c>
      <c r="D59" s="220"/>
      <c r="E59" s="219" t="s">
        <v>342</v>
      </c>
      <c r="F59" s="251">
        <f>_xlfn.IFNA(INDEX(input_data!$1:$1048576,MATCH($B59,input_data!$B:$B,0),MATCH(F$4,input_data!$1:$1,0)),"")</f>
        <v>248.834076979733</v>
      </c>
      <c r="G59" s="252">
        <f>_xlfn.IFNA(INDEX(input_data!$1:$1048576,MATCH($B59,input_data!$B:$B,0),MATCH(G$4,input_data!$1:$1,0)),"")</f>
        <v>114.16807933352899</v>
      </c>
      <c r="H59" s="252">
        <f>_xlfn.IFNA(INDEX(input_data!$1:$1048576,MATCH($B59,input_data!$B:$B,0),MATCH(H$4,input_data!$1:$1,0)),"")</f>
        <v>3.66679722113216</v>
      </c>
      <c r="I59" s="252">
        <f>_xlfn.IFNA(INDEX(input_data!$1:$1048576,MATCH($B59,input_data!$B:$B,0),MATCH(I$4,input_data!$1:$1,0)),"")</f>
        <v>119.73688199999999</v>
      </c>
      <c r="J59" s="252">
        <f>_xlfn.IFNA(INDEX(input_data!$1:$1048576,MATCH($B59,input_data!$B:$B,0),MATCH(J$4,input_data!$1:$1,0)),"")</f>
        <v>12.4955237447793</v>
      </c>
      <c r="K59" s="252">
        <f>_xlfn.IFNA(INDEX(input_data!$1:$1048576,MATCH($B59,input_data!$B:$B,0),MATCH(K$4,input_data!$1:$1,0)),"")</f>
        <v>7.8393899999999999</v>
      </c>
      <c r="L59" s="252">
        <f>_xlfn.IFNA(INDEX(input_data!$1:$1048576,MATCH($B59,input_data!$B:$B,0),MATCH(L$4,input_data!$1:$1,0)),"")</f>
        <v>5.8256226718030302</v>
      </c>
      <c r="M59" s="252">
        <f>_xlfn.IFNA(INDEX(input_data!$1:$1048576,MATCH($B59,input_data!$B:$B,0),MATCH(M$4,input_data!$1:$1,0)),"")</f>
        <v>0</v>
      </c>
      <c r="N59" s="252">
        <f>_xlfn.IFNA(INDEX(input_data!$1:$1048576,MATCH($B59,input_data!$B:$B,0),MATCH(N$4,input_data!$1:$1,0)),"")</f>
        <v>1.2833239999999999</v>
      </c>
      <c r="O59" s="251">
        <f>_xlfn.IFNA(INDEX(input_data!$1:$1048576,MATCH($B59,input_data!$B:$B,0),MATCH(O$4,input_data!$1:$1,0)),"")</f>
        <v>265.01561897124401</v>
      </c>
      <c r="P59" s="217">
        <f t="shared" si="1"/>
        <v>6.5029445275009312E-2</v>
      </c>
    </row>
    <row r="60" spans="1:16" ht="16.5" x14ac:dyDescent="0.35">
      <c r="A60" s="218" t="s">
        <v>1486</v>
      </c>
      <c r="B60" s="219" t="s">
        <v>343</v>
      </c>
      <c r="C60" s="219" t="s">
        <v>1124</v>
      </c>
      <c r="D60" s="220"/>
      <c r="E60" s="219" t="s">
        <v>344</v>
      </c>
      <c r="F60" s="251">
        <f>_xlfn.IFNA(INDEX(input_data!$1:$1048576,MATCH($B60,input_data!$B:$B,0),MATCH(F$4,input_data!$1:$1,0)),"")</f>
        <v>10.9216041181276</v>
      </c>
      <c r="G60" s="252">
        <f>_xlfn.IFNA(INDEX(input_data!$1:$1048576,MATCH($B60,input_data!$B:$B,0),MATCH(G$4,input_data!$1:$1,0)),"")</f>
        <v>3.0455676412631401</v>
      </c>
      <c r="H60" s="252">
        <f>_xlfn.IFNA(INDEX(input_data!$1:$1048576,MATCH($B60,input_data!$B:$B,0),MATCH(H$4,input_data!$1:$1,0)),"")</f>
        <v>0.122066839329184</v>
      </c>
      <c r="I60" s="252">
        <f>_xlfn.IFNA(INDEX(input_data!$1:$1048576,MATCH($B60,input_data!$B:$B,0),MATCH(I$4,input_data!$1:$1,0)),"")</f>
        <v>6.4719500999999999</v>
      </c>
      <c r="J60" s="252">
        <f>_xlfn.IFNA(INDEX(input_data!$1:$1048576,MATCH($B60,input_data!$B:$B,0),MATCH(J$4,input_data!$1:$1,0)),"")</f>
        <v>0</v>
      </c>
      <c r="K60" s="252">
        <f>_xlfn.IFNA(INDEX(input_data!$1:$1048576,MATCH($B60,input_data!$B:$B,0),MATCH(K$4,input_data!$1:$1,0)),"")</f>
        <v>0</v>
      </c>
      <c r="L60" s="252">
        <f>_xlfn.IFNA(INDEX(input_data!$1:$1048576,MATCH($B60,input_data!$B:$B,0),MATCH(L$4,input_data!$1:$1,0)),"")</f>
        <v>1.4780145455314599</v>
      </c>
      <c r="M60" s="252">
        <f>_xlfn.IFNA(INDEX(input_data!$1:$1048576,MATCH($B60,input_data!$B:$B,0),MATCH(M$4,input_data!$1:$1,0)),"")</f>
        <v>0</v>
      </c>
      <c r="N60" s="252">
        <f>_xlfn.IFNA(INDEX(input_data!$1:$1048576,MATCH($B60,input_data!$B:$B,0),MATCH(N$4,input_data!$1:$1,0)),"")</f>
        <v>0.117007</v>
      </c>
      <c r="O60" s="251">
        <f>_xlfn.IFNA(INDEX(input_data!$1:$1048576,MATCH($B60,input_data!$B:$B,0),MATCH(O$4,input_data!$1:$1,0)),"")</f>
        <v>11.234606126123801</v>
      </c>
      <c r="P60" s="217">
        <f t="shared" si="1"/>
        <v>2.8658977620025672E-2</v>
      </c>
    </row>
    <row r="61" spans="1:16" ht="16.5" x14ac:dyDescent="0.35">
      <c r="A61" s="218" t="s">
        <v>1487</v>
      </c>
      <c r="B61" s="219" t="s">
        <v>345</v>
      </c>
      <c r="C61" s="219" t="s">
        <v>1125</v>
      </c>
      <c r="D61" s="220"/>
      <c r="E61" s="219" t="s">
        <v>346</v>
      </c>
      <c r="F61" s="251">
        <f>_xlfn.IFNA(INDEX(input_data!$1:$1048576,MATCH($B61,input_data!$B:$B,0),MATCH(F$4,input_data!$1:$1,0)),"")</f>
        <v>17.3130050398603</v>
      </c>
      <c r="G61" s="252">
        <f>_xlfn.IFNA(INDEX(input_data!$1:$1048576,MATCH($B61,input_data!$B:$B,0),MATCH(G$4,input_data!$1:$1,0)),"")</f>
        <v>4.6873489208680397</v>
      </c>
      <c r="H61" s="252">
        <f>_xlfn.IFNA(INDEX(input_data!$1:$1048576,MATCH($B61,input_data!$B:$B,0),MATCH(H$4,input_data!$1:$1,0)),"")</f>
        <v>0.187869696227176</v>
      </c>
      <c r="I61" s="252">
        <f>_xlfn.IFNA(INDEX(input_data!$1:$1048576,MATCH($B61,input_data!$B:$B,0),MATCH(I$4,input_data!$1:$1,0)),"")</f>
        <v>11.094737508</v>
      </c>
      <c r="J61" s="252">
        <f>_xlfn.IFNA(INDEX(input_data!$1:$1048576,MATCH($B61,input_data!$B:$B,0),MATCH(J$4,input_data!$1:$1,0)),"")</f>
        <v>0</v>
      </c>
      <c r="K61" s="252">
        <f>_xlfn.IFNA(INDEX(input_data!$1:$1048576,MATCH($B61,input_data!$B:$B,0),MATCH(K$4,input_data!$1:$1,0)),"")</f>
        <v>0</v>
      </c>
      <c r="L61" s="252">
        <f>_xlfn.IFNA(INDEX(input_data!$1:$1048576,MATCH($B61,input_data!$B:$B,0),MATCH(L$4,input_data!$1:$1,0)),"")</f>
        <v>1.65999860514494</v>
      </c>
      <c r="M61" s="252">
        <f>_xlfn.IFNA(INDEX(input_data!$1:$1048576,MATCH($B61,input_data!$B:$B,0),MATCH(M$4,input_data!$1:$1,0)),"")</f>
        <v>0</v>
      </c>
      <c r="N61" s="252">
        <f>_xlfn.IFNA(INDEX(input_data!$1:$1048576,MATCH($B61,input_data!$B:$B,0),MATCH(N$4,input_data!$1:$1,0)),"")</f>
        <v>0.174262</v>
      </c>
      <c r="O61" s="251">
        <f>_xlfn.IFNA(INDEX(input_data!$1:$1048576,MATCH($B61,input_data!$B:$B,0),MATCH(O$4,input_data!$1:$1,0)),"")</f>
        <v>17.804216730240199</v>
      </c>
      <c r="P61" s="217">
        <f t="shared" si="1"/>
        <v>2.8372410754168076E-2</v>
      </c>
    </row>
    <row r="62" spans="1:16" ht="16.5" x14ac:dyDescent="0.35">
      <c r="A62" s="218" t="s">
        <v>1488</v>
      </c>
      <c r="B62" s="219" t="s">
        <v>347</v>
      </c>
      <c r="C62" s="219" t="s">
        <v>1489</v>
      </c>
      <c r="D62" s="220"/>
      <c r="E62" s="219" t="s">
        <v>348</v>
      </c>
      <c r="F62" s="251">
        <f>_xlfn.IFNA(INDEX(input_data!$1:$1048576,MATCH($B62,input_data!$B:$B,0),MATCH(F$4,input_data!$1:$1,0)),"")</f>
        <v>12.4642082217763</v>
      </c>
      <c r="G62" s="252">
        <f>_xlfn.IFNA(INDEX(input_data!$1:$1048576,MATCH($B62,input_data!$B:$B,0),MATCH(G$4,input_data!$1:$1,0)),"")</f>
        <v>3.3351781603511901</v>
      </c>
      <c r="H62" s="252">
        <f>_xlfn.IFNA(INDEX(input_data!$1:$1048576,MATCH($B62,input_data!$B:$B,0),MATCH(H$4,input_data!$1:$1,0)),"")</f>
        <v>0.133674475364777</v>
      </c>
      <c r="I62" s="252">
        <f>_xlfn.IFNA(INDEX(input_data!$1:$1048576,MATCH($B62,input_data!$B:$B,0),MATCH(I$4,input_data!$1:$1,0)),"")</f>
        <v>7.4865799199999996</v>
      </c>
      <c r="J62" s="252">
        <f>_xlfn.IFNA(INDEX(input_data!$1:$1048576,MATCH($B62,input_data!$B:$B,0),MATCH(J$4,input_data!$1:$1,0)),"")</f>
        <v>0</v>
      </c>
      <c r="K62" s="252">
        <f>_xlfn.IFNA(INDEX(input_data!$1:$1048576,MATCH($B62,input_data!$B:$B,0),MATCH(K$4,input_data!$1:$1,0)),"")</f>
        <v>0</v>
      </c>
      <c r="L62" s="252">
        <f>_xlfn.IFNA(INDEX(input_data!$1:$1048576,MATCH($B62,input_data!$B:$B,0),MATCH(L$4,input_data!$1:$1,0)),"")</f>
        <v>1.4923553430723</v>
      </c>
      <c r="M62" s="252">
        <f>_xlfn.IFNA(INDEX(input_data!$1:$1048576,MATCH($B62,input_data!$B:$B,0),MATCH(M$4,input_data!$1:$1,0)),"")</f>
        <v>0.183728953810601</v>
      </c>
      <c r="N62" s="252">
        <f>_xlfn.IFNA(INDEX(input_data!$1:$1048576,MATCH($B62,input_data!$B:$B,0),MATCH(N$4,input_data!$1:$1,0)),"")</f>
        <v>0.14530000000000001</v>
      </c>
      <c r="O62" s="251">
        <f>_xlfn.IFNA(INDEX(input_data!$1:$1048576,MATCH($B62,input_data!$B:$B,0),MATCH(O$4,input_data!$1:$1,0)),"")</f>
        <v>12.7768168525989</v>
      </c>
      <c r="P62" s="217">
        <f t="shared" si="1"/>
        <v>2.5080504534290338E-2</v>
      </c>
    </row>
    <row r="63" spans="1:16" ht="16.5" x14ac:dyDescent="0.35">
      <c r="A63" s="218" t="s">
        <v>1490</v>
      </c>
      <c r="B63" s="219" t="s">
        <v>349</v>
      </c>
      <c r="C63" s="219" t="s">
        <v>1126</v>
      </c>
      <c r="D63" s="220"/>
      <c r="E63" s="219" t="s">
        <v>350</v>
      </c>
      <c r="F63" s="251">
        <f>_xlfn.IFNA(INDEX(input_data!$1:$1048576,MATCH($B63,input_data!$B:$B,0),MATCH(F$4,input_data!$1:$1,0)),"")</f>
        <v>10.9096591155729</v>
      </c>
      <c r="G63" s="252">
        <f>_xlfn.IFNA(INDEX(input_data!$1:$1048576,MATCH($B63,input_data!$B:$B,0),MATCH(G$4,input_data!$1:$1,0)),"")</f>
        <v>2.2632356923998298</v>
      </c>
      <c r="H63" s="252">
        <f>_xlfn.IFNA(INDEX(input_data!$1:$1048576,MATCH($B63,input_data!$B:$B,0),MATCH(H$4,input_data!$1:$1,0)),"")</f>
        <v>9.0710849394782897E-2</v>
      </c>
      <c r="I63" s="252">
        <f>_xlfn.IFNA(INDEX(input_data!$1:$1048576,MATCH($B63,input_data!$B:$B,0),MATCH(I$4,input_data!$1:$1,0)),"")</f>
        <v>8.1498020400000009</v>
      </c>
      <c r="J63" s="252">
        <f>_xlfn.IFNA(INDEX(input_data!$1:$1048576,MATCH($B63,input_data!$B:$B,0),MATCH(J$4,input_data!$1:$1,0)),"")</f>
        <v>0</v>
      </c>
      <c r="K63" s="252">
        <f>_xlfn.IFNA(INDEX(input_data!$1:$1048576,MATCH($B63,input_data!$B:$B,0),MATCH(K$4,input_data!$1:$1,0)),"")</f>
        <v>0</v>
      </c>
      <c r="L63" s="252">
        <f>_xlfn.IFNA(INDEX(input_data!$1:$1048576,MATCH($B63,input_data!$B:$B,0),MATCH(L$4,input_data!$1:$1,0)),"")</f>
        <v>0.218306466304</v>
      </c>
      <c r="M63" s="252">
        <f>_xlfn.IFNA(INDEX(input_data!$1:$1048576,MATCH($B63,input_data!$B:$B,0),MATCH(M$4,input_data!$1:$1,0)),"")</f>
        <v>0</v>
      </c>
      <c r="N63" s="252">
        <f>_xlfn.IFNA(INDEX(input_data!$1:$1048576,MATCH($B63,input_data!$B:$B,0),MATCH(N$4,input_data!$1:$1,0)),"")</f>
        <v>9.7666000000000003E-2</v>
      </c>
      <c r="O63" s="251">
        <f>_xlfn.IFNA(INDEX(input_data!$1:$1048576,MATCH($B63,input_data!$B:$B,0),MATCH(O$4,input_data!$1:$1,0)),"")</f>
        <v>10.8197210480986</v>
      </c>
      <c r="P63" s="217">
        <f t="shared" si="1"/>
        <v>-8.2438934637214523E-3</v>
      </c>
    </row>
    <row r="64" spans="1:16" ht="16.5" x14ac:dyDescent="0.35">
      <c r="A64" s="218" t="s">
        <v>1491</v>
      </c>
      <c r="B64" s="219" t="s">
        <v>351</v>
      </c>
      <c r="C64" s="219" t="s">
        <v>1127</v>
      </c>
      <c r="D64" s="220"/>
      <c r="E64" s="219" t="s">
        <v>352</v>
      </c>
      <c r="F64" s="251">
        <f>_xlfn.IFNA(INDEX(input_data!$1:$1048576,MATCH($B64,input_data!$B:$B,0),MATCH(F$4,input_data!$1:$1,0)),"")</f>
        <v>199.54383290451</v>
      </c>
      <c r="G64" s="252">
        <f>_xlfn.IFNA(INDEX(input_data!$1:$1048576,MATCH($B64,input_data!$B:$B,0),MATCH(G$4,input_data!$1:$1,0)),"")</f>
        <v>32.173082136088098</v>
      </c>
      <c r="H64" s="252">
        <f>_xlfn.IFNA(INDEX(input_data!$1:$1048576,MATCH($B64,input_data!$B:$B,0),MATCH(H$4,input_data!$1:$1,0)),"")</f>
        <v>1.28950229002357</v>
      </c>
      <c r="I64" s="252">
        <f>_xlfn.IFNA(INDEX(input_data!$1:$1048576,MATCH($B64,input_data!$B:$B,0),MATCH(I$4,input_data!$1:$1,0)),"")</f>
        <v>163.99957793999999</v>
      </c>
      <c r="J64" s="252">
        <f>_xlfn.IFNA(INDEX(input_data!$1:$1048576,MATCH($B64,input_data!$B:$B,0),MATCH(J$4,input_data!$1:$1,0)),"")</f>
        <v>2.7005103023267698</v>
      </c>
      <c r="K64" s="252">
        <f>_xlfn.IFNA(INDEX(input_data!$1:$1048576,MATCH($B64,input_data!$B:$B,0),MATCH(K$4,input_data!$1:$1,0)),"")</f>
        <v>4.546354</v>
      </c>
      <c r="L64" s="252">
        <f>_xlfn.IFNA(INDEX(input_data!$1:$1048576,MATCH($B64,input_data!$B:$B,0),MATCH(L$4,input_data!$1:$1,0)),"")</f>
        <v>9.5216780748271201</v>
      </c>
      <c r="M64" s="252">
        <f>_xlfn.IFNA(INDEX(input_data!$1:$1048576,MATCH($B64,input_data!$B:$B,0),MATCH(M$4,input_data!$1:$1,0)),"")</f>
        <v>0</v>
      </c>
      <c r="N64" s="252">
        <f>_xlfn.IFNA(INDEX(input_data!$1:$1048576,MATCH($B64,input_data!$B:$B,0),MATCH(N$4,input_data!$1:$1,0)),"")</f>
        <v>0.95399400000000001</v>
      </c>
      <c r="O64" s="251">
        <f>_xlfn.IFNA(INDEX(input_data!$1:$1048576,MATCH($B64,input_data!$B:$B,0),MATCH(O$4,input_data!$1:$1,0)),"")</f>
        <v>215.18469874326499</v>
      </c>
      <c r="P64" s="217">
        <f t="shared" si="1"/>
        <v>7.8383108167716653E-2</v>
      </c>
    </row>
    <row r="65" spans="1:16" ht="16.5" x14ac:dyDescent="0.35">
      <c r="A65" s="218" t="s">
        <v>1492</v>
      </c>
      <c r="B65" s="219" t="s">
        <v>353</v>
      </c>
      <c r="C65" s="219" t="s">
        <v>1128</v>
      </c>
      <c r="D65" s="220"/>
      <c r="E65" s="219" t="s">
        <v>354</v>
      </c>
      <c r="F65" s="251">
        <f>_xlfn.IFNA(INDEX(input_data!$1:$1048576,MATCH($B65,input_data!$B:$B,0),MATCH(F$4,input_data!$1:$1,0)),"")</f>
        <v>16.513135924618201</v>
      </c>
      <c r="G65" s="252">
        <f>_xlfn.IFNA(INDEX(input_data!$1:$1048576,MATCH($B65,input_data!$B:$B,0),MATCH(G$4,input_data!$1:$1,0)),"")</f>
        <v>4.4603234820581497</v>
      </c>
      <c r="H65" s="252">
        <f>_xlfn.IFNA(INDEX(input_data!$1:$1048576,MATCH($B65,input_data!$B:$B,0),MATCH(H$4,input_data!$1:$1,0)),"")</f>
        <v>0.17205456519006901</v>
      </c>
      <c r="I65" s="252">
        <f>_xlfn.IFNA(INDEX(input_data!$1:$1048576,MATCH($B65,input_data!$B:$B,0),MATCH(I$4,input_data!$1:$1,0)),"")</f>
        <v>8.5592777760000001</v>
      </c>
      <c r="J65" s="252">
        <f>_xlfn.IFNA(INDEX(input_data!$1:$1048576,MATCH($B65,input_data!$B:$B,0),MATCH(J$4,input_data!$1:$1,0)),"")</f>
        <v>0</v>
      </c>
      <c r="K65" s="252">
        <f>_xlfn.IFNA(INDEX(input_data!$1:$1048576,MATCH($B65,input_data!$B:$B,0),MATCH(K$4,input_data!$1:$1,0)),"")</f>
        <v>0</v>
      </c>
      <c r="L65" s="252">
        <f>_xlfn.IFNA(INDEX(input_data!$1:$1048576,MATCH($B65,input_data!$B:$B,0),MATCH(L$4,input_data!$1:$1,0)),"")</f>
        <v>4.1218651304300398</v>
      </c>
      <c r="M65" s="252">
        <f>_xlfn.IFNA(INDEX(input_data!$1:$1048576,MATCH($B65,input_data!$B:$B,0),MATCH(M$4,input_data!$1:$1,0)),"")</f>
        <v>0</v>
      </c>
      <c r="N65" s="252">
        <f>_xlfn.IFNA(INDEX(input_data!$1:$1048576,MATCH($B65,input_data!$B:$B,0),MATCH(N$4,input_data!$1:$1,0)),"")</f>
        <v>0.14630599999999999</v>
      </c>
      <c r="O65" s="251">
        <f>_xlfn.IFNA(INDEX(input_data!$1:$1048576,MATCH($B65,input_data!$B:$B,0),MATCH(O$4,input_data!$1:$1,0)),"")</f>
        <v>17.459826953678299</v>
      </c>
      <c r="P65" s="217">
        <f t="shared" si="1"/>
        <v>5.7329572855313815E-2</v>
      </c>
    </row>
    <row r="66" spans="1:16" ht="16.5" x14ac:dyDescent="0.35">
      <c r="A66" s="218" t="s">
        <v>1493</v>
      </c>
      <c r="B66" s="219" t="s">
        <v>355</v>
      </c>
      <c r="C66" s="219" t="s">
        <v>1129</v>
      </c>
      <c r="D66" s="220"/>
      <c r="E66" s="219" t="s">
        <v>356</v>
      </c>
      <c r="F66" s="251">
        <f>_xlfn.IFNA(INDEX(input_data!$1:$1048576,MATCH($B66,input_data!$B:$B,0),MATCH(F$4,input_data!$1:$1,0)),"")</f>
        <v>20.3651541686196</v>
      </c>
      <c r="G66" s="252">
        <f>_xlfn.IFNA(INDEX(input_data!$1:$1048576,MATCH($B66,input_data!$B:$B,0),MATCH(G$4,input_data!$1:$1,0)),"")</f>
        <v>3.4081352409213901</v>
      </c>
      <c r="H66" s="252">
        <f>_xlfn.IFNA(INDEX(input_data!$1:$1048576,MATCH($B66,input_data!$B:$B,0),MATCH(H$4,input_data!$1:$1,0)),"")</f>
        <v>0.136598606850557</v>
      </c>
      <c r="I66" s="252">
        <f>_xlfn.IFNA(INDEX(input_data!$1:$1048576,MATCH($B66,input_data!$B:$B,0),MATCH(I$4,input_data!$1:$1,0)),"")</f>
        <v>13.582088300000001</v>
      </c>
      <c r="J66" s="252">
        <f>_xlfn.IFNA(INDEX(input_data!$1:$1048576,MATCH($B66,input_data!$B:$B,0),MATCH(J$4,input_data!$1:$1,0)),"")</f>
        <v>0</v>
      </c>
      <c r="K66" s="252">
        <f>_xlfn.IFNA(INDEX(input_data!$1:$1048576,MATCH($B66,input_data!$B:$B,0),MATCH(K$4,input_data!$1:$1,0)),"")</f>
        <v>0</v>
      </c>
      <c r="L66" s="252">
        <f>_xlfn.IFNA(INDEX(input_data!$1:$1048576,MATCH($B66,input_data!$B:$B,0),MATCH(L$4,input_data!$1:$1,0)),"")</f>
        <v>4.4263706120491904</v>
      </c>
      <c r="M66" s="252">
        <f>_xlfn.IFNA(INDEX(input_data!$1:$1048576,MATCH($B66,input_data!$B:$B,0),MATCH(M$4,input_data!$1:$1,0)),"")</f>
        <v>0</v>
      </c>
      <c r="N66" s="252">
        <f>_xlfn.IFNA(INDEX(input_data!$1:$1048576,MATCH($B66,input_data!$B:$B,0),MATCH(N$4,input_data!$1:$1,0)),"")</f>
        <v>0.15359900000000001</v>
      </c>
      <c r="O66" s="251">
        <f>_xlfn.IFNA(INDEX(input_data!$1:$1048576,MATCH($B66,input_data!$B:$B,0),MATCH(O$4,input_data!$1:$1,0)),"")</f>
        <v>21.706791759821101</v>
      </c>
      <c r="P66" s="217">
        <f t="shared" si="1"/>
        <v>6.5879078552167902E-2</v>
      </c>
    </row>
    <row r="67" spans="1:16" ht="16.5" x14ac:dyDescent="0.35">
      <c r="A67" s="218" t="s">
        <v>1494</v>
      </c>
      <c r="B67" s="219" t="s">
        <v>357</v>
      </c>
      <c r="C67" s="219" t="s">
        <v>1130</v>
      </c>
      <c r="D67" s="220"/>
      <c r="E67" s="219" t="s">
        <v>358</v>
      </c>
      <c r="F67" s="251">
        <f>_xlfn.IFNA(INDEX(input_data!$1:$1048576,MATCH($B67,input_data!$B:$B,0),MATCH(F$4,input_data!$1:$1,0)),"")</f>
        <v>13.4013758120064</v>
      </c>
      <c r="G67" s="252">
        <f>_xlfn.IFNA(INDEX(input_data!$1:$1048576,MATCH($B67,input_data!$B:$B,0),MATCH(G$4,input_data!$1:$1,0)),"")</f>
        <v>2.8414433824954499</v>
      </c>
      <c r="H67" s="252">
        <f>_xlfn.IFNA(INDEX(input_data!$1:$1048576,MATCH($B67,input_data!$B:$B,0),MATCH(H$4,input_data!$1:$1,0)),"")</f>
        <v>0.113885506312443</v>
      </c>
      <c r="I67" s="252">
        <f>_xlfn.IFNA(INDEX(input_data!$1:$1048576,MATCH($B67,input_data!$B:$B,0),MATCH(I$4,input_data!$1:$1,0)),"")</f>
        <v>9.2363745599999998</v>
      </c>
      <c r="J67" s="252">
        <f>_xlfn.IFNA(INDEX(input_data!$1:$1048576,MATCH($B67,input_data!$B:$B,0),MATCH(J$4,input_data!$1:$1,0)),"")</f>
        <v>0</v>
      </c>
      <c r="K67" s="252">
        <f>_xlfn.IFNA(INDEX(input_data!$1:$1048576,MATCH($B67,input_data!$B:$B,0),MATCH(K$4,input_data!$1:$1,0)),"")</f>
        <v>0</v>
      </c>
      <c r="L67" s="252">
        <f>_xlfn.IFNA(INDEX(input_data!$1:$1048576,MATCH($B67,input_data!$B:$B,0),MATCH(L$4,input_data!$1:$1,0)),"")</f>
        <v>1.25226152169131</v>
      </c>
      <c r="M67" s="252">
        <f>_xlfn.IFNA(INDEX(input_data!$1:$1048576,MATCH($B67,input_data!$B:$B,0),MATCH(M$4,input_data!$1:$1,0)),"")</f>
        <v>0</v>
      </c>
      <c r="N67" s="252">
        <f>_xlfn.IFNA(INDEX(input_data!$1:$1048576,MATCH($B67,input_data!$B:$B,0),MATCH(N$4,input_data!$1:$1,0)),"")</f>
        <v>0.127056</v>
      </c>
      <c r="O67" s="251">
        <f>_xlfn.IFNA(INDEX(input_data!$1:$1048576,MATCH($B67,input_data!$B:$B,0),MATCH(O$4,input_data!$1:$1,0)),"")</f>
        <v>13.5710209704992</v>
      </c>
      <c r="P67" s="217">
        <f t="shared" si="1"/>
        <v>1.2658786744926154E-2</v>
      </c>
    </row>
    <row r="68" spans="1:16" ht="16.5" x14ac:dyDescent="0.35">
      <c r="A68" s="218" t="s">
        <v>1495</v>
      </c>
      <c r="B68" s="219" t="s">
        <v>359</v>
      </c>
      <c r="C68" s="219" t="s">
        <v>1131</v>
      </c>
      <c r="D68" s="220"/>
      <c r="E68" s="219" t="s">
        <v>360</v>
      </c>
      <c r="F68" s="251">
        <f>_xlfn.IFNA(INDEX(input_data!$1:$1048576,MATCH($B68,input_data!$B:$B,0),MATCH(F$4,input_data!$1:$1,0)),"")</f>
        <v>16.174338079379201</v>
      </c>
      <c r="G68" s="252">
        <f>_xlfn.IFNA(INDEX(input_data!$1:$1048576,MATCH($B68,input_data!$B:$B,0),MATCH(G$4,input_data!$1:$1,0)),"")</f>
        <v>3.9349256410984101</v>
      </c>
      <c r="H68" s="252">
        <f>_xlfn.IFNA(INDEX(input_data!$1:$1048576,MATCH($B68,input_data!$B:$B,0),MATCH(H$4,input_data!$1:$1,0)),"")</f>
        <v>0.15305972898542</v>
      </c>
      <c r="I68" s="252">
        <f>_xlfn.IFNA(INDEX(input_data!$1:$1048576,MATCH($B68,input_data!$B:$B,0),MATCH(I$4,input_data!$1:$1,0)),"")</f>
        <v>7.4172466500000001</v>
      </c>
      <c r="J68" s="252">
        <f>_xlfn.IFNA(INDEX(input_data!$1:$1048576,MATCH($B68,input_data!$B:$B,0),MATCH(J$4,input_data!$1:$1,0)),"")</f>
        <v>0</v>
      </c>
      <c r="K68" s="252">
        <f>_xlfn.IFNA(INDEX(input_data!$1:$1048576,MATCH($B68,input_data!$B:$B,0),MATCH(K$4,input_data!$1:$1,0)),"")</f>
        <v>0</v>
      </c>
      <c r="L68" s="252">
        <f>_xlfn.IFNA(INDEX(input_data!$1:$1048576,MATCH($B68,input_data!$B:$B,0),MATCH(L$4,input_data!$1:$1,0)),"")</f>
        <v>5.83605340890918</v>
      </c>
      <c r="M68" s="252">
        <f>_xlfn.IFNA(INDEX(input_data!$1:$1048576,MATCH($B68,input_data!$B:$B,0),MATCH(M$4,input_data!$1:$1,0)),"")</f>
        <v>0</v>
      </c>
      <c r="N68" s="252">
        <f>_xlfn.IFNA(INDEX(input_data!$1:$1048576,MATCH($B68,input_data!$B:$B,0),MATCH(N$4,input_data!$1:$1,0)),"")</f>
        <v>0.17437800000000001</v>
      </c>
      <c r="O68" s="251">
        <f>_xlfn.IFNA(INDEX(input_data!$1:$1048576,MATCH($B68,input_data!$B:$B,0),MATCH(O$4,input_data!$1:$1,0)),"")</f>
        <v>17.515663428993001</v>
      </c>
      <c r="P68" s="217">
        <f t="shared" si="1"/>
        <v>8.2929226718950977E-2</v>
      </c>
    </row>
    <row r="69" spans="1:16" ht="16.5" x14ac:dyDescent="0.35">
      <c r="A69" s="218" t="s">
        <v>1496</v>
      </c>
      <c r="B69" s="219" t="s">
        <v>361</v>
      </c>
      <c r="C69" s="219" t="s">
        <v>1132</v>
      </c>
      <c r="D69" s="220"/>
      <c r="E69" s="219" t="s">
        <v>362</v>
      </c>
      <c r="F69" s="251">
        <f>_xlfn.IFNA(INDEX(input_data!$1:$1048576,MATCH($B69,input_data!$B:$B,0),MATCH(F$4,input_data!$1:$1,0)),"")</f>
        <v>281.06498797569401</v>
      </c>
      <c r="G69" s="252">
        <f>_xlfn.IFNA(INDEX(input_data!$1:$1048576,MATCH($B69,input_data!$B:$B,0),MATCH(G$4,input_data!$1:$1,0)),"")</f>
        <v>42.536397803920302</v>
      </c>
      <c r="H69" s="252">
        <f>_xlfn.IFNA(INDEX(input_data!$1:$1048576,MATCH($B69,input_data!$B:$B,0),MATCH(H$4,input_data!$1:$1,0)),"")</f>
        <v>1.7048656434437</v>
      </c>
      <c r="I69" s="252">
        <f>_xlfn.IFNA(INDEX(input_data!$1:$1048576,MATCH($B69,input_data!$B:$B,0),MATCH(I$4,input_data!$1:$1,0)),"")</f>
        <v>229.50403924400001</v>
      </c>
      <c r="J69" s="252">
        <f>_xlfn.IFNA(INDEX(input_data!$1:$1048576,MATCH($B69,input_data!$B:$B,0),MATCH(J$4,input_data!$1:$1,0)),"")</f>
        <v>8.4499290114746692</v>
      </c>
      <c r="K69" s="252">
        <f>_xlfn.IFNA(INDEX(input_data!$1:$1048576,MATCH($B69,input_data!$B:$B,0),MATCH(K$4,input_data!$1:$1,0)),"")</f>
        <v>7.6158479999999997</v>
      </c>
      <c r="L69" s="252">
        <f>_xlfn.IFNA(INDEX(input_data!$1:$1048576,MATCH($B69,input_data!$B:$B,0),MATCH(L$4,input_data!$1:$1,0)),"")</f>
        <v>11.1927539275367</v>
      </c>
      <c r="M69" s="252">
        <f>_xlfn.IFNA(INDEX(input_data!$1:$1048576,MATCH($B69,input_data!$B:$B,0),MATCH(M$4,input_data!$1:$1,0)),"")</f>
        <v>0</v>
      </c>
      <c r="N69" s="252">
        <f>_xlfn.IFNA(INDEX(input_data!$1:$1048576,MATCH($B69,input_data!$B:$B,0),MATCH(N$4,input_data!$1:$1,0)),"")</f>
        <v>1.395716</v>
      </c>
      <c r="O69" s="251">
        <f>_xlfn.IFNA(INDEX(input_data!$1:$1048576,MATCH($B69,input_data!$B:$B,0),MATCH(O$4,input_data!$1:$1,0)),"")</f>
        <v>302.39954963037502</v>
      </c>
      <c r="P69" s="217">
        <f t="shared" si="1"/>
        <v>7.5906151841744096E-2</v>
      </c>
    </row>
    <row r="70" spans="1:16" ht="16.5" x14ac:dyDescent="0.35">
      <c r="A70" s="218" t="s">
        <v>1497</v>
      </c>
      <c r="B70" s="219" t="s">
        <v>363</v>
      </c>
      <c r="C70" s="219" t="s">
        <v>1133</v>
      </c>
      <c r="D70" s="220"/>
      <c r="E70" s="219" t="s">
        <v>364</v>
      </c>
      <c r="F70" s="251">
        <f>_xlfn.IFNA(INDEX(input_data!$1:$1048576,MATCH($B70,input_data!$B:$B,0),MATCH(F$4,input_data!$1:$1,0)),"")</f>
        <v>44.744154004395199</v>
      </c>
      <c r="G70" s="252">
        <f>_xlfn.IFNA(INDEX(input_data!$1:$1048576,MATCH($B70,input_data!$B:$B,0),MATCH(G$4,input_data!$1:$1,0)),"")</f>
        <v>13.460427063473301</v>
      </c>
      <c r="H70" s="252">
        <f>_xlfn.IFNA(INDEX(input_data!$1:$1048576,MATCH($B70,input_data!$B:$B,0),MATCH(H$4,input_data!$1:$1,0)),"")</f>
        <v>0.379523770996536</v>
      </c>
      <c r="I70" s="252">
        <f>_xlfn.IFNA(INDEX(input_data!$1:$1048576,MATCH($B70,input_data!$B:$B,0),MATCH(I$4,input_data!$1:$1,0)),"")</f>
        <v>30.140832789000001</v>
      </c>
      <c r="J70" s="252">
        <f>_xlfn.IFNA(INDEX(input_data!$1:$1048576,MATCH($B70,input_data!$B:$B,0),MATCH(J$4,input_data!$1:$1,0)),"")</f>
        <v>0</v>
      </c>
      <c r="K70" s="252">
        <f>_xlfn.IFNA(INDEX(input_data!$1:$1048576,MATCH($B70,input_data!$B:$B,0),MATCH(K$4,input_data!$1:$1,0)),"")</f>
        <v>0</v>
      </c>
      <c r="L70" s="252">
        <f>_xlfn.IFNA(INDEX(input_data!$1:$1048576,MATCH($B70,input_data!$B:$B,0),MATCH(L$4,input_data!$1:$1,0)),"")</f>
        <v>0</v>
      </c>
      <c r="M70" s="252">
        <f>_xlfn.IFNA(INDEX(input_data!$1:$1048576,MATCH($B70,input_data!$B:$B,0),MATCH(M$4,input_data!$1:$1,0)),"")</f>
        <v>0</v>
      </c>
      <c r="N70" s="252">
        <f>_xlfn.IFNA(INDEX(input_data!$1:$1048576,MATCH($B70,input_data!$B:$B,0),MATCH(N$4,input_data!$1:$1,0)),"")</f>
        <v>2.1120429999999999</v>
      </c>
      <c r="O70" s="251">
        <f>_xlfn.IFNA(INDEX(input_data!$1:$1048576,MATCH($B70,input_data!$B:$B,0),MATCH(O$4,input_data!$1:$1,0)),"")</f>
        <v>46.092826623469797</v>
      </c>
      <c r="P70" s="217">
        <f t="shared" si="1"/>
        <v>3.0141873258842322E-2</v>
      </c>
    </row>
    <row r="71" spans="1:16" ht="16.5" x14ac:dyDescent="0.35">
      <c r="A71" s="218" t="s">
        <v>1498</v>
      </c>
      <c r="B71" s="219" t="s">
        <v>365</v>
      </c>
      <c r="C71" s="219" t="s">
        <v>1134</v>
      </c>
      <c r="D71" s="220"/>
      <c r="E71" s="219" t="s">
        <v>366</v>
      </c>
      <c r="F71" s="251">
        <f>_xlfn.IFNA(INDEX(input_data!$1:$1048576,MATCH($B71,input_data!$B:$B,0),MATCH(F$4,input_data!$1:$1,0)),"")</f>
        <v>267.57606870870399</v>
      </c>
      <c r="G71" s="252">
        <f>_xlfn.IFNA(INDEX(input_data!$1:$1048576,MATCH($B71,input_data!$B:$B,0),MATCH(G$4,input_data!$1:$1,0)),"")</f>
        <v>56.292659335240899</v>
      </c>
      <c r="H71" s="252">
        <f>_xlfn.IFNA(INDEX(input_data!$1:$1048576,MATCH($B71,input_data!$B:$B,0),MATCH(H$4,input_data!$1:$1,0)),"")</f>
        <v>2.1223545512777302</v>
      </c>
      <c r="I71" s="252">
        <f>_xlfn.IFNA(INDEX(input_data!$1:$1048576,MATCH($B71,input_data!$B:$B,0),MATCH(I$4,input_data!$1:$1,0)),"")</f>
        <v>195.557324709</v>
      </c>
      <c r="J71" s="252">
        <f>_xlfn.IFNA(INDEX(input_data!$1:$1048576,MATCH($B71,input_data!$B:$B,0),MATCH(J$4,input_data!$1:$1,0)),"")</f>
        <v>10.506735682242301</v>
      </c>
      <c r="K71" s="252">
        <f>_xlfn.IFNA(INDEX(input_data!$1:$1048576,MATCH($B71,input_data!$B:$B,0),MATCH(K$4,input_data!$1:$1,0)),"")</f>
        <v>7.886819</v>
      </c>
      <c r="L71" s="252">
        <f>_xlfn.IFNA(INDEX(input_data!$1:$1048576,MATCH($B71,input_data!$B:$B,0),MATCH(L$4,input_data!$1:$1,0)),"")</f>
        <v>10.1775101052948</v>
      </c>
      <c r="M71" s="252">
        <f>_xlfn.IFNA(INDEX(input_data!$1:$1048576,MATCH($B71,input_data!$B:$B,0),MATCH(M$4,input_data!$1:$1,0)),"")</f>
        <v>0</v>
      </c>
      <c r="N71" s="252">
        <f>_xlfn.IFNA(INDEX(input_data!$1:$1048576,MATCH($B71,input_data!$B:$B,0),MATCH(N$4,input_data!$1:$1,0)),"")</f>
        <v>2.18912</v>
      </c>
      <c r="O71" s="251">
        <f>_xlfn.IFNA(INDEX(input_data!$1:$1048576,MATCH($B71,input_data!$B:$B,0),MATCH(O$4,input_data!$1:$1,0)),"")</f>
        <v>284.73252338305599</v>
      </c>
      <c r="P71" s="217">
        <f t="shared" si="1"/>
        <v>6.4118045971552684E-2</v>
      </c>
    </row>
    <row r="72" spans="1:16" ht="16.5" x14ac:dyDescent="0.35">
      <c r="A72" s="218" t="s">
        <v>1499</v>
      </c>
      <c r="B72" s="219" t="s">
        <v>367</v>
      </c>
      <c r="C72" s="219" t="s">
        <v>1135</v>
      </c>
      <c r="D72" s="220"/>
      <c r="E72" s="219" t="s">
        <v>368</v>
      </c>
      <c r="F72" s="251">
        <f>_xlfn.IFNA(INDEX(input_data!$1:$1048576,MATCH($B72,input_data!$B:$B,0),MATCH(F$4,input_data!$1:$1,0)),"")</f>
        <v>9.1192154204861104</v>
      </c>
      <c r="G72" s="252">
        <f>_xlfn.IFNA(INDEX(input_data!$1:$1048576,MATCH($B72,input_data!$B:$B,0),MATCH(G$4,input_data!$1:$1,0)),"")</f>
        <v>3.8150503112527598</v>
      </c>
      <c r="H72" s="252">
        <f>_xlfn.IFNA(INDEX(input_data!$1:$1048576,MATCH($B72,input_data!$B:$B,0),MATCH(H$4,input_data!$1:$1,0)),"")</f>
        <v>0.135211243094844</v>
      </c>
      <c r="I72" s="252">
        <f>_xlfn.IFNA(INDEX(input_data!$1:$1048576,MATCH($B72,input_data!$B:$B,0),MATCH(I$4,input_data!$1:$1,0)),"")</f>
        <v>4.957577079</v>
      </c>
      <c r="J72" s="252">
        <f>_xlfn.IFNA(INDEX(input_data!$1:$1048576,MATCH($B72,input_data!$B:$B,0),MATCH(J$4,input_data!$1:$1,0)),"")</f>
        <v>0</v>
      </c>
      <c r="K72" s="252">
        <f>_xlfn.IFNA(INDEX(input_data!$1:$1048576,MATCH($B72,input_data!$B:$B,0),MATCH(K$4,input_data!$1:$1,0)),"")</f>
        <v>0</v>
      </c>
      <c r="L72" s="252">
        <f>_xlfn.IFNA(INDEX(input_data!$1:$1048576,MATCH($B72,input_data!$B:$B,0),MATCH(L$4,input_data!$1:$1,0)),"")</f>
        <v>9.5038939562396799E-2</v>
      </c>
      <c r="M72" s="252">
        <f>_xlfn.IFNA(INDEX(input_data!$1:$1048576,MATCH($B72,input_data!$B:$B,0),MATCH(M$4,input_data!$1:$1,0)),"")</f>
        <v>0</v>
      </c>
      <c r="N72" s="252">
        <f>_xlfn.IFNA(INDEX(input_data!$1:$1048576,MATCH($B72,input_data!$B:$B,0),MATCH(N$4,input_data!$1:$1,0)),"")</f>
        <v>0.16320100000000001</v>
      </c>
      <c r="O72" s="251">
        <f>_xlfn.IFNA(INDEX(input_data!$1:$1048576,MATCH($B72,input_data!$B:$B,0),MATCH(O$4,input_data!$1:$1,0)),"")</f>
        <v>9.1660785729099992</v>
      </c>
      <c r="P72" s="217">
        <f t="shared" si="1"/>
        <v>5.1389456508079689E-3</v>
      </c>
    </row>
    <row r="73" spans="1:16" ht="16.5" x14ac:dyDescent="0.35">
      <c r="A73" s="218" t="s">
        <v>1500</v>
      </c>
      <c r="B73" s="219" t="s">
        <v>369</v>
      </c>
      <c r="C73" s="219" t="s">
        <v>1136</v>
      </c>
      <c r="D73" s="220"/>
      <c r="E73" s="219" t="s">
        <v>370</v>
      </c>
      <c r="F73" s="251">
        <f>_xlfn.IFNA(INDEX(input_data!$1:$1048576,MATCH($B73,input_data!$B:$B,0),MATCH(F$4,input_data!$1:$1,0)),"")</f>
        <v>13.3785267292934</v>
      </c>
      <c r="G73" s="252">
        <f>_xlfn.IFNA(INDEX(input_data!$1:$1048576,MATCH($B73,input_data!$B:$B,0),MATCH(G$4,input_data!$1:$1,0)),"")</f>
        <v>2.2519038682509498</v>
      </c>
      <c r="H73" s="252">
        <f>_xlfn.IFNA(INDEX(input_data!$1:$1048576,MATCH($B73,input_data!$B:$B,0),MATCH(H$4,input_data!$1:$1,0)),"")</f>
        <v>9.0256668066170304E-2</v>
      </c>
      <c r="I73" s="252">
        <f>_xlfn.IFNA(INDEX(input_data!$1:$1048576,MATCH($B73,input_data!$B:$B,0),MATCH(I$4,input_data!$1:$1,0)),"")</f>
        <v>8.9758424730000002</v>
      </c>
      <c r="J73" s="252">
        <f>_xlfn.IFNA(INDEX(input_data!$1:$1048576,MATCH($B73,input_data!$B:$B,0),MATCH(J$4,input_data!$1:$1,0)),"")</f>
        <v>0</v>
      </c>
      <c r="K73" s="252">
        <f>_xlfn.IFNA(INDEX(input_data!$1:$1048576,MATCH($B73,input_data!$B:$B,0),MATCH(K$4,input_data!$1:$1,0)),"")</f>
        <v>0</v>
      </c>
      <c r="L73" s="252">
        <f>_xlfn.IFNA(INDEX(input_data!$1:$1048576,MATCH($B73,input_data!$B:$B,0),MATCH(L$4,input_data!$1:$1,0)),"")</f>
        <v>1.58538831499595</v>
      </c>
      <c r="M73" s="252">
        <f>_xlfn.IFNA(INDEX(input_data!$1:$1048576,MATCH($B73,input_data!$B:$B,0),MATCH(M$4,input_data!$1:$1,0)),"")</f>
        <v>0.189069032030909</v>
      </c>
      <c r="N73" s="252">
        <f>_xlfn.IFNA(INDEX(input_data!$1:$1048576,MATCH($B73,input_data!$B:$B,0),MATCH(N$4,input_data!$1:$1,0)),"")</f>
        <v>0.147814</v>
      </c>
      <c r="O73" s="251">
        <f>_xlfn.IFNA(INDEX(input_data!$1:$1048576,MATCH($B73,input_data!$B:$B,0),MATCH(O$4,input_data!$1:$1,0)),"")</f>
        <v>13.240274356344001</v>
      </c>
      <c r="P73" s="217">
        <f t="shared" si="1"/>
        <v>-1.0333901164668924E-2</v>
      </c>
    </row>
    <row r="74" spans="1:16" ht="16.5" x14ac:dyDescent="0.35">
      <c r="A74" s="218" t="s">
        <v>1503</v>
      </c>
      <c r="B74" s="219" t="s">
        <v>373</v>
      </c>
      <c r="C74" s="219" t="s">
        <v>1137</v>
      </c>
      <c r="D74" s="220"/>
      <c r="E74" s="219" t="s">
        <v>374</v>
      </c>
      <c r="F74" s="251">
        <f>_xlfn.IFNA(INDEX(input_data!$1:$1048576,MATCH($B74,input_data!$B:$B,0),MATCH(F$4,input_data!$1:$1,0)),"")</f>
        <v>13.0317550407203</v>
      </c>
      <c r="G74" s="252">
        <f>_xlfn.IFNA(INDEX(input_data!$1:$1048576,MATCH($B74,input_data!$B:$B,0),MATCH(G$4,input_data!$1:$1,0)),"")</f>
        <v>2.9410497907334201</v>
      </c>
      <c r="H74" s="252">
        <f>_xlfn.IFNA(INDEX(input_data!$1:$1048576,MATCH($B74,input_data!$B:$B,0),MATCH(H$4,input_data!$1:$1,0)),"")</f>
        <v>0.117877747123584</v>
      </c>
      <c r="I74" s="252">
        <f>_xlfn.IFNA(INDEX(input_data!$1:$1048576,MATCH($B74,input_data!$B:$B,0),MATCH(I$4,input_data!$1:$1,0)),"")</f>
        <v>7.1477584199999997</v>
      </c>
      <c r="J74" s="252">
        <f>_xlfn.IFNA(INDEX(input_data!$1:$1048576,MATCH($B74,input_data!$B:$B,0),MATCH(J$4,input_data!$1:$1,0)),"")</f>
        <v>0</v>
      </c>
      <c r="K74" s="252">
        <f>_xlfn.IFNA(INDEX(input_data!$1:$1048576,MATCH($B74,input_data!$B:$B,0),MATCH(K$4,input_data!$1:$1,0)),"")</f>
        <v>0</v>
      </c>
      <c r="L74" s="252">
        <f>_xlfn.IFNA(INDEX(input_data!$1:$1048576,MATCH($B74,input_data!$B:$B,0),MATCH(L$4,input_data!$1:$1,0)),"")</f>
        <v>2.3462129776974798</v>
      </c>
      <c r="M74" s="252">
        <f>_xlfn.IFNA(INDEX(input_data!$1:$1048576,MATCH($B74,input_data!$B:$B,0),MATCH(M$4,input_data!$1:$1,0)),"")</f>
        <v>0</v>
      </c>
      <c r="N74" s="252">
        <f>_xlfn.IFNA(INDEX(input_data!$1:$1048576,MATCH($B74,input_data!$B:$B,0),MATCH(N$4,input_data!$1:$1,0)),"")</f>
        <v>0.125115</v>
      </c>
      <c r="O74" s="251">
        <f>_xlfn.IFNA(INDEX(input_data!$1:$1048576,MATCH($B74,input_data!$B:$B,0),MATCH(O$4,input_data!$1:$1,0)),"")</f>
        <v>12.6780139355545</v>
      </c>
      <c r="P74" s="217">
        <f t="shared" si="1"/>
        <v>-2.7144548378976285E-2</v>
      </c>
    </row>
    <row r="75" spans="1:16" ht="16.5" x14ac:dyDescent="0.35">
      <c r="A75" s="218" t="s">
        <v>1506</v>
      </c>
      <c r="B75" s="219" t="s">
        <v>377</v>
      </c>
      <c r="C75" s="219" t="s">
        <v>1138</v>
      </c>
      <c r="D75" s="220"/>
      <c r="E75" s="219" t="s">
        <v>378</v>
      </c>
      <c r="F75" s="251">
        <f>_xlfn.IFNA(INDEX(input_data!$1:$1048576,MATCH($B75,input_data!$B:$B,0),MATCH(F$4,input_data!$1:$1,0)),"")</f>
        <v>31.1463811151892</v>
      </c>
      <c r="G75" s="252">
        <f>_xlfn.IFNA(INDEX(input_data!$1:$1048576,MATCH($B75,input_data!$B:$B,0),MATCH(G$4,input_data!$1:$1,0)),"")</f>
        <v>22.950688546337801</v>
      </c>
      <c r="H75" s="252">
        <f>_xlfn.IFNA(INDEX(input_data!$1:$1048576,MATCH($B75,input_data!$B:$B,0),MATCH(H$4,input_data!$1:$1,0)),"")</f>
        <v>0.66828961410760002</v>
      </c>
      <c r="I75" s="252">
        <f>_xlfn.IFNA(INDEX(input_data!$1:$1048576,MATCH($B75,input_data!$B:$B,0),MATCH(I$4,input_data!$1:$1,0)),"")</f>
        <v>7.1721109199999997</v>
      </c>
      <c r="J75" s="252">
        <f>_xlfn.IFNA(INDEX(input_data!$1:$1048576,MATCH($B75,input_data!$B:$B,0),MATCH(J$4,input_data!$1:$1,0)),"")</f>
        <v>0.314143605962376</v>
      </c>
      <c r="K75" s="252">
        <f>_xlfn.IFNA(INDEX(input_data!$1:$1048576,MATCH($B75,input_data!$B:$B,0),MATCH(K$4,input_data!$1:$1,0)),"")</f>
        <v>0.25615100000000002</v>
      </c>
      <c r="L75" s="252">
        <f>_xlfn.IFNA(INDEX(input_data!$1:$1048576,MATCH($B75,input_data!$B:$B,0),MATCH(L$4,input_data!$1:$1,0)),"")</f>
        <v>0.84820000194615097</v>
      </c>
      <c r="M75" s="252">
        <f>_xlfn.IFNA(INDEX(input_data!$1:$1048576,MATCH($B75,input_data!$B:$B,0),MATCH(M$4,input_data!$1:$1,0)),"")</f>
        <v>0</v>
      </c>
      <c r="N75" s="252">
        <f>_xlfn.IFNA(INDEX(input_data!$1:$1048576,MATCH($B75,input_data!$B:$B,0),MATCH(N$4,input_data!$1:$1,0)),"")</f>
        <v>2.7258999999999999E-2</v>
      </c>
      <c r="O75" s="251">
        <f>_xlfn.IFNA(INDEX(input_data!$1:$1048576,MATCH($B75,input_data!$B:$B,0),MATCH(O$4,input_data!$1:$1,0)),"")</f>
        <v>32.236842688353903</v>
      </c>
      <c r="P75" s="217">
        <f t="shared" ref="P75:P138" si="2">IFERROR(O75/F75-1,0)</f>
        <v>3.5010859500236302E-2</v>
      </c>
    </row>
    <row r="76" spans="1:16" ht="16.5" x14ac:dyDescent="0.35">
      <c r="A76" s="218" t="s">
        <v>1507</v>
      </c>
      <c r="B76" s="219" t="s">
        <v>379</v>
      </c>
      <c r="C76" s="219" t="s">
        <v>1139</v>
      </c>
      <c r="D76" s="220"/>
      <c r="E76" s="219" t="s">
        <v>380</v>
      </c>
      <c r="F76" s="251">
        <f>_xlfn.IFNA(INDEX(input_data!$1:$1048576,MATCH($B76,input_data!$B:$B,0),MATCH(F$4,input_data!$1:$1,0)),"")</f>
        <v>28.0382746746142</v>
      </c>
      <c r="G76" s="252">
        <f>_xlfn.IFNA(INDEX(input_data!$1:$1048576,MATCH($B76,input_data!$B:$B,0),MATCH(G$4,input_data!$1:$1,0)),"")</f>
        <v>14.689242201102401</v>
      </c>
      <c r="H76" s="252">
        <f>_xlfn.IFNA(INDEX(input_data!$1:$1048576,MATCH($B76,input_data!$B:$B,0),MATCH(H$4,input_data!$1:$1,0)),"")</f>
        <v>0.375354143094208</v>
      </c>
      <c r="I76" s="252">
        <f>_xlfn.IFNA(INDEX(input_data!$1:$1048576,MATCH($B76,input_data!$B:$B,0),MATCH(I$4,input_data!$1:$1,0)),"")</f>
        <v>12.306742525000001</v>
      </c>
      <c r="J76" s="252">
        <f>_xlfn.IFNA(INDEX(input_data!$1:$1048576,MATCH($B76,input_data!$B:$B,0),MATCH(J$4,input_data!$1:$1,0)),"")</f>
        <v>0</v>
      </c>
      <c r="K76" s="252">
        <f>_xlfn.IFNA(INDEX(input_data!$1:$1048576,MATCH($B76,input_data!$B:$B,0),MATCH(K$4,input_data!$1:$1,0)),"")</f>
        <v>0</v>
      </c>
      <c r="L76" s="252">
        <f>_xlfn.IFNA(INDEX(input_data!$1:$1048576,MATCH($B76,input_data!$B:$B,0),MATCH(L$4,input_data!$1:$1,0)),"")</f>
        <v>0</v>
      </c>
      <c r="M76" s="252">
        <f>_xlfn.IFNA(INDEX(input_data!$1:$1048576,MATCH($B76,input_data!$B:$B,0),MATCH(M$4,input_data!$1:$1,0)),"")</f>
        <v>0</v>
      </c>
      <c r="N76" s="252">
        <f>_xlfn.IFNA(INDEX(input_data!$1:$1048576,MATCH($B76,input_data!$B:$B,0),MATCH(N$4,input_data!$1:$1,0)),"")</f>
        <v>1.4165509999999999</v>
      </c>
      <c r="O76" s="251">
        <f>_xlfn.IFNA(INDEX(input_data!$1:$1048576,MATCH($B76,input_data!$B:$B,0),MATCH(O$4,input_data!$1:$1,0)),"")</f>
        <v>28.787889869196601</v>
      </c>
      <c r="P76" s="217">
        <f t="shared" si="2"/>
        <v>2.6735425174399197E-2</v>
      </c>
    </row>
    <row r="77" spans="1:16" ht="16.5" x14ac:dyDescent="0.35">
      <c r="A77" s="218" t="s">
        <v>1508</v>
      </c>
      <c r="B77" s="219" t="s">
        <v>381</v>
      </c>
      <c r="C77" s="219" t="s">
        <v>1140</v>
      </c>
      <c r="D77" s="220"/>
      <c r="E77" s="219" t="s">
        <v>382</v>
      </c>
      <c r="F77" s="251">
        <f>_xlfn.IFNA(INDEX(input_data!$1:$1048576,MATCH($B77,input_data!$B:$B,0),MATCH(F$4,input_data!$1:$1,0)),"")</f>
        <v>20.083152952699201</v>
      </c>
      <c r="G77" s="252">
        <f>_xlfn.IFNA(INDEX(input_data!$1:$1048576,MATCH($B77,input_data!$B:$B,0),MATCH(G$4,input_data!$1:$1,0)),"")</f>
        <v>4.3269095770401202</v>
      </c>
      <c r="H77" s="252">
        <f>_xlfn.IFNA(INDEX(input_data!$1:$1048576,MATCH($B77,input_data!$B:$B,0),MATCH(H$4,input_data!$1:$1,0)),"")</f>
        <v>0.17342322954068601</v>
      </c>
      <c r="I77" s="252">
        <f>_xlfn.IFNA(INDEX(input_data!$1:$1048576,MATCH($B77,input_data!$B:$B,0),MATCH(I$4,input_data!$1:$1,0)),"")</f>
        <v>12.5033376959999</v>
      </c>
      <c r="J77" s="252">
        <f>_xlfn.IFNA(INDEX(input_data!$1:$1048576,MATCH($B77,input_data!$B:$B,0),MATCH(J$4,input_data!$1:$1,0)),"")</f>
        <v>0</v>
      </c>
      <c r="K77" s="252">
        <f>_xlfn.IFNA(INDEX(input_data!$1:$1048576,MATCH($B77,input_data!$B:$B,0),MATCH(K$4,input_data!$1:$1,0)),"")</f>
        <v>0</v>
      </c>
      <c r="L77" s="252">
        <f>_xlfn.IFNA(INDEX(input_data!$1:$1048576,MATCH($B77,input_data!$B:$B,0),MATCH(L$4,input_data!$1:$1,0)),"")</f>
        <v>3.6024433337163999</v>
      </c>
      <c r="M77" s="252">
        <f>_xlfn.IFNA(INDEX(input_data!$1:$1048576,MATCH($B77,input_data!$B:$B,0),MATCH(M$4,input_data!$1:$1,0)),"")</f>
        <v>0</v>
      </c>
      <c r="N77" s="252">
        <f>_xlfn.IFNA(INDEX(input_data!$1:$1048576,MATCH($B77,input_data!$B:$B,0),MATCH(N$4,input_data!$1:$1,0)),"")</f>
        <v>0.20133400000000001</v>
      </c>
      <c r="O77" s="251">
        <f>_xlfn.IFNA(INDEX(input_data!$1:$1048576,MATCH($B77,input_data!$B:$B,0),MATCH(O$4,input_data!$1:$1,0)),"")</f>
        <v>20.8074478362972</v>
      </c>
      <c r="P77" s="217">
        <f t="shared" si="2"/>
        <v>3.6064799451754004E-2</v>
      </c>
    </row>
    <row r="78" spans="1:16" ht="16.5" x14ac:dyDescent="0.35">
      <c r="A78" s="218" t="s">
        <v>1509</v>
      </c>
      <c r="B78" s="219" t="s">
        <v>383</v>
      </c>
      <c r="C78" s="219" t="s">
        <v>1510</v>
      </c>
      <c r="D78" s="220"/>
      <c r="E78" s="219" t="s">
        <v>384</v>
      </c>
      <c r="F78" s="251">
        <f>_xlfn.IFNA(INDEX(input_data!$1:$1048576,MATCH($B78,input_data!$B:$B,0),MATCH(F$4,input_data!$1:$1,0)),"")</f>
        <v>7.1208472532296101</v>
      </c>
      <c r="G78" s="252">
        <f>_xlfn.IFNA(INDEX(input_data!$1:$1048576,MATCH($B78,input_data!$B:$B,0),MATCH(G$4,input_data!$1:$1,0)),"")</f>
        <v>2.56143097351067</v>
      </c>
      <c r="H78" s="252">
        <f>_xlfn.IFNA(INDEX(input_data!$1:$1048576,MATCH($B78,input_data!$B:$B,0),MATCH(H$4,input_data!$1:$1,0)),"")</f>
        <v>0.10107578744600999</v>
      </c>
      <c r="I78" s="252">
        <f>_xlfn.IFNA(INDEX(input_data!$1:$1048576,MATCH($B78,input_data!$B:$B,0),MATCH(I$4,input_data!$1:$1,0)),"")</f>
        <v>4.3820230200000001</v>
      </c>
      <c r="J78" s="252">
        <f>_xlfn.IFNA(INDEX(input_data!$1:$1048576,MATCH($B78,input_data!$B:$B,0),MATCH(J$4,input_data!$1:$1,0)),"")</f>
        <v>0</v>
      </c>
      <c r="K78" s="252">
        <f>_xlfn.IFNA(INDEX(input_data!$1:$1048576,MATCH($B78,input_data!$B:$B,0),MATCH(K$4,input_data!$1:$1,0)),"")</f>
        <v>0</v>
      </c>
      <c r="L78" s="252">
        <f>_xlfn.IFNA(INDEX(input_data!$1:$1048576,MATCH($B78,input_data!$B:$B,0),MATCH(L$4,input_data!$1:$1,0)),"")</f>
        <v>9.7609777179895593E-2</v>
      </c>
      <c r="M78" s="252">
        <f>_xlfn.IFNA(INDEX(input_data!$1:$1048576,MATCH($B78,input_data!$B:$B,0),MATCH(M$4,input_data!$1:$1,0)),"")</f>
        <v>4.83846787635068E-2</v>
      </c>
      <c r="N78" s="252">
        <f>_xlfn.IFNA(INDEX(input_data!$1:$1048576,MATCH($B78,input_data!$B:$B,0),MATCH(N$4,input_data!$1:$1,0)),"")</f>
        <v>0.10621899999999999</v>
      </c>
      <c r="O78" s="251">
        <f>_xlfn.IFNA(INDEX(input_data!$1:$1048576,MATCH($B78,input_data!$B:$B,0),MATCH(O$4,input_data!$1:$1,0)),"")</f>
        <v>7.29674323690009</v>
      </c>
      <c r="P78" s="217">
        <f t="shared" si="2"/>
        <v>2.4701552696654749E-2</v>
      </c>
    </row>
    <row r="79" spans="1:16" ht="16.5" x14ac:dyDescent="0.35">
      <c r="A79" s="218" t="s">
        <v>1511</v>
      </c>
      <c r="B79" s="219" t="s">
        <v>385</v>
      </c>
      <c r="C79" s="219" t="s">
        <v>1512</v>
      </c>
      <c r="D79" s="220"/>
      <c r="E79" s="219" t="s">
        <v>386</v>
      </c>
      <c r="F79" s="251">
        <f>_xlfn.IFNA(INDEX(input_data!$1:$1048576,MATCH($B79,input_data!$B:$B,0),MATCH(F$4,input_data!$1:$1,0)),"")</f>
        <v>7.8209665213680299</v>
      </c>
      <c r="G79" s="252">
        <f>_xlfn.IFNA(INDEX(input_data!$1:$1048576,MATCH($B79,input_data!$B:$B,0),MATCH(G$4,input_data!$1:$1,0)),"")</f>
        <v>2.2239712824123798</v>
      </c>
      <c r="H79" s="252">
        <f>_xlfn.IFNA(INDEX(input_data!$1:$1048576,MATCH($B79,input_data!$B:$B,0),MATCH(H$4,input_data!$1:$1,0)),"")</f>
        <v>8.4750666496122895E-2</v>
      </c>
      <c r="I79" s="252">
        <f>_xlfn.IFNA(INDEX(input_data!$1:$1048576,MATCH($B79,input_data!$B:$B,0),MATCH(I$4,input_data!$1:$1,0)),"")</f>
        <v>3.8061075</v>
      </c>
      <c r="J79" s="252">
        <f>_xlfn.IFNA(INDEX(input_data!$1:$1048576,MATCH($B79,input_data!$B:$B,0),MATCH(J$4,input_data!$1:$1,0)),"")</f>
        <v>0</v>
      </c>
      <c r="K79" s="252">
        <f>_xlfn.IFNA(INDEX(input_data!$1:$1048576,MATCH($B79,input_data!$B:$B,0),MATCH(K$4,input_data!$1:$1,0)),"")</f>
        <v>0</v>
      </c>
      <c r="L79" s="252">
        <f>_xlfn.IFNA(INDEX(input_data!$1:$1048576,MATCH($B79,input_data!$B:$B,0),MATCH(L$4,input_data!$1:$1,0)),"")</f>
        <v>2.0647110188958302</v>
      </c>
      <c r="M79" s="252">
        <f>_xlfn.IFNA(INDEX(input_data!$1:$1048576,MATCH($B79,input_data!$B:$B,0),MATCH(M$4,input_data!$1:$1,0)),"")</f>
        <v>0</v>
      </c>
      <c r="N79" s="252">
        <f>_xlfn.IFNA(INDEX(input_data!$1:$1048576,MATCH($B79,input_data!$B:$B,0),MATCH(N$4,input_data!$1:$1,0)),"")</f>
        <v>7.7633999999999995E-2</v>
      </c>
      <c r="O79" s="251">
        <f>_xlfn.IFNA(INDEX(input_data!$1:$1048576,MATCH($B79,input_data!$B:$B,0),MATCH(O$4,input_data!$1:$1,0)),"")</f>
        <v>8.2571744678043402</v>
      </c>
      <c r="P79" s="217">
        <f t="shared" si="2"/>
        <v>5.5774173849808095E-2</v>
      </c>
    </row>
    <row r="80" spans="1:16" ht="16.5" x14ac:dyDescent="0.35">
      <c r="A80" s="218" t="s">
        <v>1513</v>
      </c>
      <c r="B80" s="219" t="s">
        <v>388</v>
      </c>
      <c r="C80" s="219" t="s">
        <v>1141</v>
      </c>
      <c r="D80" s="220"/>
      <c r="E80" s="219" t="s">
        <v>389</v>
      </c>
      <c r="F80" s="251">
        <f>_xlfn.IFNA(INDEX(input_data!$1:$1048576,MATCH($B80,input_data!$B:$B,0),MATCH(F$4,input_data!$1:$1,0)),"")</f>
        <v>474.81230304089502</v>
      </c>
      <c r="G80" s="252">
        <f>_xlfn.IFNA(INDEX(input_data!$1:$1048576,MATCH($B80,input_data!$B:$B,0),MATCH(G$4,input_data!$1:$1,0)),"")</f>
        <v>126.89684739005099</v>
      </c>
      <c r="H80" s="252">
        <f>_xlfn.IFNA(INDEX(input_data!$1:$1048576,MATCH($B80,input_data!$B:$B,0),MATCH(H$4,input_data!$1:$1,0)),"")</f>
        <v>4.4944204448345602</v>
      </c>
      <c r="I80" s="252">
        <f>_xlfn.IFNA(INDEX(input_data!$1:$1048576,MATCH($B80,input_data!$B:$B,0),MATCH(I$4,input_data!$1:$1,0)),"")</f>
        <v>313.41067438800002</v>
      </c>
      <c r="J80" s="252">
        <f>_xlfn.IFNA(INDEX(input_data!$1:$1048576,MATCH($B80,input_data!$B:$B,0),MATCH(J$4,input_data!$1:$1,0)),"")</f>
        <v>23.640243435623798</v>
      </c>
      <c r="K80" s="252">
        <f>_xlfn.IFNA(INDEX(input_data!$1:$1048576,MATCH($B80,input_data!$B:$B,0),MATCH(K$4,input_data!$1:$1,0)),"")</f>
        <v>16.043451999999998</v>
      </c>
      <c r="L80" s="252">
        <f>_xlfn.IFNA(INDEX(input_data!$1:$1048576,MATCH($B80,input_data!$B:$B,0),MATCH(L$4,input_data!$1:$1,0)),"")</f>
        <v>10.714968257025699</v>
      </c>
      <c r="M80" s="252">
        <f>_xlfn.IFNA(INDEX(input_data!$1:$1048576,MATCH($B80,input_data!$B:$B,0),MATCH(M$4,input_data!$1:$1,0)),"")</f>
        <v>3.9430390743486199</v>
      </c>
      <c r="N80" s="252">
        <f>_xlfn.IFNA(INDEX(input_data!$1:$1048576,MATCH($B80,input_data!$B:$B,0),MATCH(N$4,input_data!$1:$1,0)),"")</f>
        <v>5.8926109999999996</v>
      </c>
      <c r="O80" s="251">
        <f>_xlfn.IFNA(INDEX(input_data!$1:$1048576,MATCH($B80,input_data!$B:$B,0),MATCH(O$4,input_data!$1:$1,0)),"")</f>
        <v>505.03625598988401</v>
      </c>
      <c r="P80" s="217">
        <f t="shared" si="2"/>
        <v>6.3654527811142003E-2</v>
      </c>
    </row>
    <row r="81" spans="1:16" ht="16.5" x14ac:dyDescent="0.35">
      <c r="A81" s="218" t="s">
        <v>1514</v>
      </c>
      <c r="B81" s="219" t="s">
        <v>390</v>
      </c>
      <c r="C81" s="219" t="s">
        <v>1142</v>
      </c>
      <c r="D81" s="220"/>
      <c r="E81" s="219" t="s">
        <v>391</v>
      </c>
      <c r="F81" s="251">
        <f>_xlfn.IFNA(INDEX(input_data!$1:$1048576,MATCH($B81,input_data!$B:$B,0),MATCH(F$4,input_data!$1:$1,0)),"")</f>
        <v>11.2608153856472</v>
      </c>
      <c r="G81" s="252">
        <f>_xlfn.IFNA(INDEX(input_data!$1:$1048576,MATCH($B81,input_data!$B:$B,0),MATCH(G$4,input_data!$1:$1,0)),"")</f>
        <v>1.87831585346465</v>
      </c>
      <c r="H81" s="252">
        <f>_xlfn.IFNA(INDEX(input_data!$1:$1048576,MATCH($B81,input_data!$B:$B,0),MATCH(H$4,input_data!$1:$1,0)),"")</f>
        <v>7.5283200539665196E-2</v>
      </c>
      <c r="I81" s="252">
        <f>_xlfn.IFNA(INDEX(input_data!$1:$1048576,MATCH($B81,input_data!$B:$B,0),MATCH(I$4,input_data!$1:$1,0)),"")</f>
        <v>5.6006311679999996</v>
      </c>
      <c r="J81" s="252">
        <f>_xlfn.IFNA(INDEX(input_data!$1:$1048576,MATCH($B81,input_data!$B:$B,0),MATCH(J$4,input_data!$1:$1,0)),"")</f>
        <v>0</v>
      </c>
      <c r="K81" s="252">
        <f>_xlfn.IFNA(INDEX(input_data!$1:$1048576,MATCH($B81,input_data!$B:$B,0),MATCH(K$4,input_data!$1:$1,0)),"")</f>
        <v>0</v>
      </c>
      <c r="L81" s="252">
        <f>_xlfn.IFNA(INDEX(input_data!$1:$1048576,MATCH($B81,input_data!$B:$B,0),MATCH(L$4,input_data!$1:$1,0)),"")</f>
        <v>3.1692662674413201</v>
      </c>
      <c r="M81" s="252">
        <f>_xlfn.IFNA(INDEX(input_data!$1:$1048576,MATCH($B81,input_data!$B:$B,0),MATCH(M$4,input_data!$1:$1,0)),"")</f>
        <v>0.60243350585469302</v>
      </c>
      <c r="N81" s="252">
        <f>_xlfn.IFNA(INDEX(input_data!$1:$1048576,MATCH($B81,input_data!$B:$B,0),MATCH(N$4,input_data!$1:$1,0)),"")</f>
        <v>0.128252</v>
      </c>
      <c r="O81" s="251">
        <f>_xlfn.IFNA(INDEX(input_data!$1:$1048576,MATCH($B81,input_data!$B:$B,0),MATCH(O$4,input_data!$1:$1,0)),"")</f>
        <v>11.4541819953002</v>
      </c>
      <c r="P81" s="217">
        <f t="shared" si="2"/>
        <v>1.7171634826680604E-2</v>
      </c>
    </row>
    <row r="82" spans="1:16" ht="16.5" x14ac:dyDescent="0.35">
      <c r="A82" s="218" t="s">
        <v>1539</v>
      </c>
      <c r="B82" s="219" t="s">
        <v>443</v>
      </c>
      <c r="C82" s="219" t="s">
        <v>1162</v>
      </c>
      <c r="D82" s="220"/>
      <c r="E82" s="219" t="s">
        <v>444</v>
      </c>
      <c r="F82" s="251">
        <f>_xlfn.IFNA(INDEX(input_data!$1:$1048576,MATCH($B82,input_data!$B:$B,0),MATCH(F$4,input_data!$1:$1,0)),"")</f>
        <v>424.356404776597</v>
      </c>
      <c r="G82" s="252">
        <f>_xlfn.IFNA(INDEX(input_data!$1:$1048576,MATCH($B82,input_data!$B:$B,0),MATCH(G$4,input_data!$1:$1,0)),"")</f>
        <v>155.372484453998</v>
      </c>
      <c r="H82" s="252">
        <f>_xlfn.IFNA(INDEX(input_data!$1:$1048576,MATCH($B82,input_data!$B:$B,0),MATCH(H$4,input_data!$1:$1,0)),"")</f>
        <v>5.1022489971813103</v>
      </c>
      <c r="I82" s="252">
        <f>_xlfn.IFNA(INDEX(input_data!$1:$1048576,MATCH($B82,input_data!$B:$B,0),MATCH(I$4,input_data!$1:$1,0)),"")</f>
        <v>234.45827704000001</v>
      </c>
      <c r="J82" s="252">
        <f>_xlfn.IFNA(INDEX(input_data!$1:$1048576,MATCH($B82,input_data!$B:$B,0),MATCH(J$4,input_data!$1:$1,0)),"")</f>
        <v>29.959278861713599</v>
      </c>
      <c r="K82" s="252">
        <f>_xlfn.IFNA(INDEX(input_data!$1:$1048576,MATCH($B82,input_data!$B:$B,0),MATCH(K$4,input_data!$1:$1,0)),"")</f>
        <v>17.651077000000001</v>
      </c>
      <c r="L82" s="252">
        <f>_xlfn.IFNA(INDEX(input_data!$1:$1048576,MATCH($B82,input_data!$B:$B,0),MATCH(L$4,input_data!$1:$1,0)),"")</f>
        <v>7.5636246035892398</v>
      </c>
      <c r="M82" s="252">
        <f>_xlfn.IFNA(INDEX(input_data!$1:$1048576,MATCH($B82,input_data!$B:$B,0),MATCH(M$4,input_data!$1:$1,0)),"")</f>
        <v>0</v>
      </c>
      <c r="N82" s="252">
        <f>_xlfn.IFNA(INDEX(input_data!$1:$1048576,MATCH($B82,input_data!$B:$B,0),MATCH(N$4,input_data!$1:$1,0)),"")</f>
        <v>3.882126</v>
      </c>
      <c r="O82" s="251">
        <f>_xlfn.IFNA(INDEX(input_data!$1:$1048576,MATCH($B82,input_data!$B:$B,0),MATCH(O$4,input_data!$1:$1,0)),"")</f>
        <v>453.98911695648098</v>
      </c>
      <c r="P82" s="217">
        <f t="shared" si="2"/>
        <v>6.9829774798578104E-2</v>
      </c>
    </row>
    <row r="83" spans="1:16" ht="16.5" x14ac:dyDescent="0.35">
      <c r="A83" s="218" t="s">
        <v>1515</v>
      </c>
      <c r="B83" s="219" t="s">
        <v>392</v>
      </c>
      <c r="C83" s="219" t="s">
        <v>1143</v>
      </c>
      <c r="D83" s="220"/>
      <c r="E83" s="219" t="s">
        <v>393</v>
      </c>
      <c r="F83" s="251">
        <f>_xlfn.IFNA(INDEX(input_data!$1:$1048576,MATCH($B83,input_data!$B:$B,0),MATCH(F$4,input_data!$1:$1,0)),"")</f>
        <v>260.29626525372203</v>
      </c>
      <c r="G83" s="252">
        <f>_xlfn.IFNA(INDEX(input_data!$1:$1048576,MATCH($B83,input_data!$B:$B,0),MATCH(G$4,input_data!$1:$1,0)),"")</f>
        <v>98.253411260399702</v>
      </c>
      <c r="H83" s="252">
        <f>_xlfn.IFNA(INDEX(input_data!$1:$1048576,MATCH($B83,input_data!$B:$B,0),MATCH(H$4,input_data!$1:$1,0)),"")</f>
        <v>3.24100472635266</v>
      </c>
      <c r="I83" s="252">
        <f>_xlfn.IFNA(INDEX(input_data!$1:$1048576,MATCH($B83,input_data!$B:$B,0),MATCH(I$4,input_data!$1:$1,0)),"")</f>
        <v>141.34049286000001</v>
      </c>
      <c r="J83" s="252">
        <f>_xlfn.IFNA(INDEX(input_data!$1:$1048576,MATCH($B83,input_data!$B:$B,0),MATCH(J$4,input_data!$1:$1,0)),"")</f>
        <v>15.3231394169271</v>
      </c>
      <c r="K83" s="252">
        <f>_xlfn.IFNA(INDEX(input_data!$1:$1048576,MATCH($B83,input_data!$B:$B,0),MATCH(K$4,input_data!$1:$1,0)),"")</f>
        <v>9.4308270000000007</v>
      </c>
      <c r="L83" s="252">
        <f>_xlfn.IFNA(INDEX(input_data!$1:$1048576,MATCH($B83,input_data!$B:$B,0),MATCH(L$4,input_data!$1:$1,0)),"")</f>
        <v>4.8573775949254197</v>
      </c>
      <c r="M83" s="252">
        <f>_xlfn.IFNA(INDEX(input_data!$1:$1048576,MATCH($B83,input_data!$B:$B,0),MATCH(M$4,input_data!$1:$1,0)),"")</f>
        <v>0</v>
      </c>
      <c r="N83" s="252">
        <f>_xlfn.IFNA(INDEX(input_data!$1:$1048576,MATCH($B83,input_data!$B:$B,0),MATCH(N$4,input_data!$1:$1,0)),"")</f>
        <v>2.8690799999999999</v>
      </c>
      <c r="O83" s="251">
        <f>_xlfn.IFNA(INDEX(input_data!$1:$1048576,MATCH($B83,input_data!$B:$B,0),MATCH(O$4,input_data!$1:$1,0)),"")</f>
        <v>275.31533285860502</v>
      </c>
      <c r="P83" s="217">
        <f t="shared" si="2"/>
        <v>5.769989665523334E-2</v>
      </c>
    </row>
    <row r="84" spans="1:16" ht="16.5" x14ac:dyDescent="0.35">
      <c r="A84" s="218" t="s">
        <v>1516</v>
      </c>
      <c r="B84" s="219" t="s">
        <v>394</v>
      </c>
      <c r="C84" s="219" t="s">
        <v>1517</v>
      </c>
      <c r="D84" s="220"/>
      <c r="E84" s="219" t="s">
        <v>395</v>
      </c>
      <c r="F84" s="251">
        <f>_xlfn.IFNA(INDEX(input_data!$1:$1048576,MATCH($B84,input_data!$B:$B,0),MATCH(F$4,input_data!$1:$1,0)),"")</f>
        <v>6.2358225605918296</v>
      </c>
      <c r="G84" s="252">
        <f>_xlfn.IFNA(INDEX(input_data!$1:$1048576,MATCH($B84,input_data!$B:$B,0),MATCH(G$4,input_data!$1:$1,0)),"")</f>
        <v>1.48553368885438</v>
      </c>
      <c r="H84" s="252">
        <f>_xlfn.IFNA(INDEX(input_data!$1:$1048576,MATCH($B84,input_data!$B:$B,0),MATCH(H$4,input_data!$1:$1,0)),"")</f>
        <v>5.9540428410997097E-2</v>
      </c>
      <c r="I84" s="252">
        <f>_xlfn.IFNA(INDEX(input_data!$1:$1048576,MATCH($B84,input_data!$B:$B,0),MATCH(I$4,input_data!$1:$1,0)),"")</f>
        <v>4.0079585700000004</v>
      </c>
      <c r="J84" s="252">
        <f>_xlfn.IFNA(INDEX(input_data!$1:$1048576,MATCH($B84,input_data!$B:$B,0),MATCH(J$4,input_data!$1:$1,0)),"")</f>
        <v>0</v>
      </c>
      <c r="K84" s="252">
        <f>_xlfn.IFNA(INDEX(input_data!$1:$1048576,MATCH($B84,input_data!$B:$B,0),MATCH(K$4,input_data!$1:$1,0)),"")</f>
        <v>0</v>
      </c>
      <c r="L84" s="252">
        <f>_xlfn.IFNA(INDEX(input_data!$1:$1048576,MATCH($B84,input_data!$B:$B,0),MATCH(L$4,input_data!$1:$1,0)),"")</f>
        <v>0.56437243078211996</v>
      </c>
      <c r="M84" s="252">
        <f>_xlfn.IFNA(INDEX(input_data!$1:$1048576,MATCH($B84,input_data!$B:$B,0),MATCH(M$4,input_data!$1:$1,0)),"")</f>
        <v>0.27991417335811197</v>
      </c>
      <c r="N84" s="252">
        <f>_xlfn.IFNA(INDEX(input_data!$1:$1048576,MATCH($B84,input_data!$B:$B,0),MATCH(N$4,input_data!$1:$1,0)),"")</f>
        <v>5.1041999999999997E-2</v>
      </c>
      <c r="O84" s="251">
        <f>_xlfn.IFNA(INDEX(input_data!$1:$1048576,MATCH($B84,input_data!$B:$B,0),MATCH(O$4,input_data!$1:$1,0)),"")</f>
        <v>6.4483612914056101</v>
      </c>
      <c r="P84" s="217">
        <f t="shared" si="2"/>
        <v>3.4083511637574393E-2</v>
      </c>
    </row>
    <row r="85" spans="1:16" ht="16.5" x14ac:dyDescent="0.35">
      <c r="A85" s="218" t="s">
        <v>1518</v>
      </c>
      <c r="B85" s="219" t="s">
        <v>397</v>
      </c>
      <c r="C85" s="219" t="s">
        <v>1144</v>
      </c>
      <c r="D85" s="220"/>
      <c r="E85" s="219" t="s">
        <v>398</v>
      </c>
      <c r="F85" s="251">
        <f>_xlfn.IFNA(INDEX(input_data!$1:$1048576,MATCH($B85,input_data!$B:$B,0),MATCH(F$4,input_data!$1:$1,0)),"")</f>
        <v>12.5653605878365</v>
      </c>
      <c r="G85" s="252">
        <f>_xlfn.IFNA(INDEX(input_data!$1:$1048576,MATCH($B85,input_data!$B:$B,0),MATCH(G$4,input_data!$1:$1,0)),"")</f>
        <v>3.7029963168681101</v>
      </c>
      <c r="H85" s="252">
        <f>_xlfn.IFNA(INDEX(input_data!$1:$1048576,MATCH($B85,input_data!$B:$B,0),MATCH(H$4,input_data!$1:$1,0)),"")</f>
        <v>0.14600907587863901</v>
      </c>
      <c r="I85" s="252">
        <f>_xlfn.IFNA(INDEX(input_data!$1:$1048576,MATCH($B85,input_data!$B:$B,0),MATCH(I$4,input_data!$1:$1,0)),"")</f>
        <v>7.4807477909999998</v>
      </c>
      <c r="J85" s="252">
        <f>_xlfn.IFNA(INDEX(input_data!$1:$1048576,MATCH($B85,input_data!$B:$B,0),MATCH(J$4,input_data!$1:$1,0)),"")</f>
        <v>0</v>
      </c>
      <c r="K85" s="252">
        <f>_xlfn.IFNA(INDEX(input_data!$1:$1048576,MATCH($B85,input_data!$B:$B,0),MATCH(K$4,input_data!$1:$1,0)),"")</f>
        <v>0</v>
      </c>
      <c r="L85" s="252">
        <f>_xlfn.IFNA(INDEX(input_data!$1:$1048576,MATCH($B85,input_data!$B:$B,0),MATCH(L$4,input_data!$1:$1,0)),"")</f>
        <v>1.83077034110415</v>
      </c>
      <c r="M85" s="252">
        <f>_xlfn.IFNA(INDEX(input_data!$1:$1048576,MATCH($B85,input_data!$B:$B,0),MATCH(M$4,input_data!$1:$1,0)),"")</f>
        <v>0</v>
      </c>
      <c r="N85" s="252">
        <f>_xlfn.IFNA(INDEX(input_data!$1:$1048576,MATCH($B85,input_data!$B:$B,0),MATCH(N$4,input_data!$1:$1,0)),"")</f>
        <v>0.15155199999999999</v>
      </c>
      <c r="O85" s="251">
        <f>_xlfn.IFNA(INDEX(input_data!$1:$1048576,MATCH($B85,input_data!$B:$B,0),MATCH(O$4,input_data!$1:$1,0)),"")</f>
        <v>13.312075524850901</v>
      </c>
      <c r="P85" s="217">
        <f t="shared" si="2"/>
        <v>5.942646307637478E-2</v>
      </c>
    </row>
    <row r="86" spans="1:16" ht="16.5" x14ac:dyDescent="0.35">
      <c r="A86" s="218" t="s">
        <v>1519</v>
      </c>
      <c r="B86" s="219" t="s">
        <v>399</v>
      </c>
      <c r="C86" s="219" t="s">
        <v>1145</v>
      </c>
      <c r="D86" s="220"/>
      <c r="E86" s="219" t="s">
        <v>400</v>
      </c>
      <c r="F86" s="251">
        <f>_xlfn.IFNA(INDEX(input_data!$1:$1048576,MATCH($B86,input_data!$B:$B,0),MATCH(F$4,input_data!$1:$1,0)),"")</f>
        <v>289.42636628127298</v>
      </c>
      <c r="G86" s="252">
        <f>_xlfn.IFNA(INDEX(input_data!$1:$1048576,MATCH($B86,input_data!$B:$B,0),MATCH(G$4,input_data!$1:$1,0)),"")</f>
        <v>88.170854594281295</v>
      </c>
      <c r="H86" s="252">
        <f>_xlfn.IFNA(INDEX(input_data!$1:$1048576,MATCH($B86,input_data!$B:$B,0),MATCH(H$4,input_data!$1:$1,0)),"")</f>
        <v>2.9677047577653801</v>
      </c>
      <c r="I86" s="252">
        <f>_xlfn.IFNA(INDEX(input_data!$1:$1048576,MATCH($B86,input_data!$B:$B,0),MATCH(I$4,input_data!$1:$1,0)),"")</f>
        <v>192.726054261</v>
      </c>
      <c r="J86" s="252">
        <f>_xlfn.IFNA(INDEX(input_data!$1:$1048576,MATCH($B86,input_data!$B:$B,0),MATCH(J$4,input_data!$1:$1,0)),"")</f>
        <v>9.6847544388902893</v>
      </c>
      <c r="K86" s="252">
        <f>_xlfn.IFNA(INDEX(input_data!$1:$1048576,MATCH($B86,input_data!$B:$B,0),MATCH(K$4,input_data!$1:$1,0)),"")</f>
        <v>7.4321390000000003</v>
      </c>
      <c r="L86" s="252">
        <f>_xlfn.IFNA(INDEX(input_data!$1:$1048576,MATCH($B86,input_data!$B:$B,0),MATCH(L$4,input_data!$1:$1,0)),"")</f>
        <v>7.3290319911608597</v>
      </c>
      <c r="M86" s="252">
        <f>_xlfn.IFNA(INDEX(input_data!$1:$1048576,MATCH($B86,input_data!$B:$B,0),MATCH(M$4,input_data!$1:$1,0)),"")</f>
        <v>0</v>
      </c>
      <c r="N86" s="252">
        <f>_xlfn.IFNA(INDEX(input_data!$1:$1048576,MATCH($B86,input_data!$B:$B,0),MATCH(N$4,input_data!$1:$1,0)),"")</f>
        <v>1.509711</v>
      </c>
      <c r="O86" s="251">
        <f>_xlfn.IFNA(INDEX(input_data!$1:$1048576,MATCH($B86,input_data!$B:$B,0),MATCH(O$4,input_data!$1:$1,0)),"")</f>
        <v>309.82025004309799</v>
      </c>
      <c r="P86" s="217">
        <f t="shared" si="2"/>
        <v>7.0463116487478716E-2</v>
      </c>
    </row>
    <row r="87" spans="1:16" ht="16.5" x14ac:dyDescent="0.35">
      <c r="A87" s="218" t="s">
        <v>1520</v>
      </c>
      <c r="B87" s="219" t="s">
        <v>407</v>
      </c>
      <c r="C87" s="219" t="s">
        <v>1521</v>
      </c>
      <c r="D87" s="220"/>
      <c r="E87" s="219" t="s">
        <v>408</v>
      </c>
      <c r="F87" s="251">
        <f>_xlfn.IFNA(INDEX(input_data!$1:$1048576,MATCH($B87,input_data!$B:$B,0),MATCH(F$4,input_data!$1:$1,0)),"")</f>
        <v>383.57365498772799</v>
      </c>
      <c r="G87" s="252">
        <f>_xlfn.IFNA(INDEX(input_data!$1:$1048576,MATCH($B87,input_data!$B:$B,0),MATCH(G$4,input_data!$1:$1,0)),"")</f>
        <v>106.89547980621001</v>
      </c>
      <c r="H87" s="252">
        <f>_xlfn.IFNA(INDEX(input_data!$1:$1048576,MATCH($B87,input_data!$B:$B,0),MATCH(H$4,input_data!$1:$1,0)),"")</f>
        <v>3.5610887325704499</v>
      </c>
      <c r="I87" s="252">
        <f>_xlfn.IFNA(INDEX(input_data!$1:$1048576,MATCH($B87,input_data!$B:$B,0),MATCH(I$4,input_data!$1:$1,0)),"")</f>
        <v>248.34706987199999</v>
      </c>
      <c r="J87" s="252">
        <f>_xlfn.IFNA(INDEX(input_data!$1:$1048576,MATCH($B87,input_data!$B:$B,0),MATCH(J$4,input_data!$1:$1,0)),"")</f>
        <v>23.216939846818299</v>
      </c>
      <c r="K87" s="252">
        <f>_xlfn.IFNA(INDEX(input_data!$1:$1048576,MATCH($B87,input_data!$B:$B,0),MATCH(K$4,input_data!$1:$1,0)),"")</f>
        <v>14.978025000000001</v>
      </c>
      <c r="L87" s="252">
        <f>_xlfn.IFNA(INDEX(input_data!$1:$1048576,MATCH($B87,input_data!$B:$B,0),MATCH(L$4,input_data!$1:$1,0)),"")</f>
        <v>0.82428440711691497</v>
      </c>
      <c r="M87" s="252">
        <f>_xlfn.IFNA(INDEX(input_data!$1:$1048576,MATCH($B87,input_data!$B:$B,0),MATCH(M$4,input_data!$1:$1,0)),"")</f>
        <v>5.8062721717741903</v>
      </c>
      <c r="N87" s="252">
        <f>_xlfn.IFNA(INDEX(input_data!$1:$1048576,MATCH($B87,input_data!$B:$B,0),MATCH(N$4,input_data!$1:$1,0)),"")</f>
        <v>4.9037249999999997</v>
      </c>
      <c r="O87" s="251">
        <f>_xlfn.IFNA(INDEX(input_data!$1:$1048576,MATCH($B87,input_data!$B:$B,0),MATCH(O$4,input_data!$1:$1,0)),"")</f>
        <v>408.53288483648998</v>
      </c>
      <c r="P87" s="217">
        <f t="shared" si="2"/>
        <v>6.5070240159117665E-2</v>
      </c>
    </row>
    <row r="88" spans="1:16" ht="16.5" x14ac:dyDescent="0.35">
      <c r="A88" s="218" t="s">
        <v>1522</v>
      </c>
      <c r="B88" s="219" t="s">
        <v>409</v>
      </c>
      <c r="C88" s="219" t="s">
        <v>1148</v>
      </c>
      <c r="D88" s="220"/>
      <c r="E88" s="219" t="s">
        <v>410</v>
      </c>
      <c r="F88" s="251">
        <f>_xlfn.IFNA(INDEX(input_data!$1:$1048576,MATCH($B88,input_data!$B:$B,0),MATCH(F$4,input_data!$1:$1,0)),"")</f>
        <v>16.935926204132102</v>
      </c>
      <c r="G88" s="252">
        <f>_xlfn.IFNA(INDEX(input_data!$1:$1048576,MATCH($B88,input_data!$B:$B,0),MATCH(G$4,input_data!$1:$1,0)),"")</f>
        <v>3.01713536117528</v>
      </c>
      <c r="H88" s="252">
        <f>_xlfn.IFNA(INDEX(input_data!$1:$1048576,MATCH($B88,input_data!$B:$B,0),MATCH(H$4,input_data!$1:$1,0)),"")</f>
        <v>0.120927268984981</v>
      </c>
      <c r="I88" s="252">
        <f>_xlfn.IFNA(INDEX(input_data!$1:$1048576,MATCH($B88,input_data!$B:$B,0),MATCH(I$4,input_data!$1:$1,0)),"")</f>
        <v>12.085968663999999</v>
      </c>
      <c r="J88" s="252">
        <f>_xlfn.IFNA(INDEX(input_data!$1:$1048576,MATCH($B88,input_data!$B:$B,0),MATCH(J$4,input_data!$1:$1,0)),"")</f>
        <v>0</v>
      </c>
      <c r="K88" s="252">
        <f>_xlfn.IFNA(INDEX(input_data!$1:$1048576,MATCH($B88,input_data!$B:$B,0),MATCH(K$4,input_data!$1:$1,0)),"")</f>
        <v>0</v>
      </c>
      <c r="L88" s="252">
        <f>_xlfn.IFNA(INDEX(input_data!$1:$1048576,MATCH($B88,input_data!$B:$B,0),MATCH(L$4,input_data!$1:$1,0)),"")</f>
        <v>1.7792355289385799</v>
      </c>
      <c r="M88" s="252">
        <f>_xlfn.IFNA(INDEX(input_data!$1:$1048576,MATCH($B88,input_data!$B:$B,0),MATCH(M$4,input_data!$1:$1,0)),"")</f>
        <v>0</v>
      </c>
      <c r="N88" s="252">
        <f>_xlfn.IFNA(INDEX(input_data!$1:$1048576,MATCH($B88,input_data!$B:$B,0),MATCH(N$4,input_data!$1:$1,0)),"")</f>
        <v>0.159779</v>
      </c>
      <c r="O88" s="251">
        <f>_xlfn.IFNA(INDEX(input_data!$1:$1048576,MATCH($B88,input_data!$B:$B,0),MATCH(O$4,input_data!$1:$1,0)),"")</f>
        <v>17.163045823098798</v>
      </c>
      <c r="P88" s="217">
        <f t="shared" si="2"/>
        <v>1.3410522473301878E-2</v>
      </c>
    </row>
    <row r="89" spans="1:16" ht="16.5" x14ac:dyDescent="0.35">
      <c r="A89" s="218" t="s">
        <v>1523</v>
      </c>
      <c r="B89" s="219" t="s">
        <v>411</v>
      </c>
      <c r="C89" s="219" t="s">
        <v>1149</v>
      </c>
      <c r="D89" s="220"/>
      <c r="E89" s="219" t="s">
        <v>412</v>
      </c>
      <c r="F89" s="251">
        <f>_xlfn.IFNA(INDEX(input_data!$1:$1048576,MATCH($B89,input_data!$B:$B,0),MATCH(F$4,input_data!$1:$1,0)),"")</f>
        <v>84.197659739724003</v>
      </c>
      <c r="G89" s="252">
        <f>_xlfn.IFNA(INDEX(input_data!$1:$1048576,MATCH($B89,input_data!$B:$B,0),MATCH(G$4,input_data!$1:$1,0)),"")</f>
        <v>26.5210667306897</v>
      </c>
      <c r="H89" s="252">
        <f>_xlfn.IFNA(INDEX(input_data!$1:$1048576,MATCH($B89,input_data!$B:$B,0),MATCH(H$4,input_data!$1:$1,0)),"")</f>
        <v>0.91810984092396997</v>
      </c>
      <c r="I89" s="252">
        <f>_xlfn.IFNA(INDEX(input_data!$1:$1048576,MATCH($B89,input_data!$B:$B,0),MATCH(I$4,input_data!$1:$1,0)),"")</f>
        <v>52.179018908000003</v>
      </c>
      <c r="J89" s="252">
        <f>_xlfn.IFNA(INDEX(input_data!$1:$1048576,MATCH($B89,input_data!$B:$B,0),MATCH(J$4,input_data!$1:$1,0)),"")</f>
        <v>4.35617736384481</v>
      </c>
      <c r="K89" s="252">
        <f>_xlfn.IFNA(INDEX(input_data!$1:$1048576,MATCH($B89,input_data!$B:$B,0),MATCH(K$4,input_data!$1:$1,0)),"")</f>
        <v>2.9523000000000001</v>
      </c>
      <c r="L89" s="252">
        <f>_xlfn.IFNA(INDEX(input_data!$1:$1048576,MATCH($B89,input_data!$B:$B,0),MATCH(L$4,input_data!$1:$1,0)),"")</f>
        <v>1.2858190448615501</v>
      </c>
      <c r="M89" s="252">
        <f>_xlfn.IFNA(INDEX(input_data!$1:$1048576,MATCH($B89,input_data!$B:$B,0),MATCH(M$4,input_data!$1:$1,0)),"")</f>
        <v>0</v>
      </c>
      <c r="N89" s="252">
        <f>_xlfn.IFNA(INDEX(input_data!$1:$1048576,MATCH($B89,input_data!$B:$B,0),MATCH(N$4,input_data!$1:$1,0)),"")</f>
        <v>0.951932</v>
      </c>
      <c r="O89" s="251">
        <f>_xlfn.IFNA(INDEX(input_data!$1:$1048576,MATCH($B89,input_data!$B:$B,0),MATCH(O$4,input_data!$1:$1,0)),"")</f>
        <v>89.164423888320002</v>
      </c>
      <c r="P89" s="217">
        <f t="shared" si="2"/>
        <v>5.8989337280270115E-2</v>
      </c>
    </row>
    <row r="90" spans="1:16" ht="16.5" x14ac:dyDescent="0.35">
      <c r="A90" s="218" t="s">
        <v>1524</v>
      </c>
      <c r="B90" s="219" t="s">
        <v>413</v>
      </c>
      <c r="C90" s="219" t="s">
        <v>1150</v>
      </c>
      <c r="D90" s="220"/>
      <c r="E90" s="219" t="s">
        <v>414</v>
      </c>
      <c r="F90" s="251">
        <f>_xlfn.IFNA(INDEX(input_data!$1:$1048576,MATCH($B90,input_data!$B:$B,0),MATCH(F$4,input_data!$1:$1,0)),"")</f>
        <v>14.350320196245599</v>
      </c>
      <c r="G90" s="252">
        <f>_xlfn.IFNA(INDEX(input_data!$1:$1048576,MATCH($B90,input_data!$B:$B,0),MATCH(G$4,input_data!$1:$1,0)),"")</f>
        <v>2.7159074367280098</v>
      </c>
      <c r="H90" s="252">
        <f>_xlfn.IFNA(INDEX(input_data!$1:$1048576,MATCH($B90,input_data!$B:$B,0),MATCH(H$4,input_data!$1:$1,0)),"")</f>
        <v>0.10885400548007999</v>
      </c>
      <c r="I90" s="252">
        <f>_xlfn.IFNA(INDEX(input_data!$1:$1048576,MATCH($B90,input_data!$B:$B,0),MATCH(I$4,input_data!$1:$1,0)),"")</f>
        <v>7.028563815</v>
      </c>
      <c r="J90" s="252">
        <f>_xlfn.IFNA(INDEX(input_data!$1:$1048576,MATCH($B90,input_data!$B:$B,0),MATCH(J$4,input_data!$1:$1,0)),"")</f>
        <v>0</v>
      </c>
      <c r="K90" s="252">
        <f>_xlfn.IFNA(INDEX(input_data!$1:$1048576,MATCH($B90,input_data!$B:$B,0),MATCH(K$4,input_data!$1:$1,0)),"")</f>
        <v>0</v>
      </c>
      <c r="L90" s="252">
        <f>_xlfn.IFNA(INDEX(input_data!$1:$1048576,MATCH($B90,input_data!$B:$B,0),MATCH(L$4,input_data!$1:$1,0)),"")</f>
        <v>5.2400708560937099</v>
      </c>
      <c r="M90" s="252">
        <f>_xlfn.IFNA(INDEX(input_data!$1:$1048576,MATCH($B90,input_data!$B:$B,0),MATCH(M$4,input_data!$1:$1,0)),"")</f>
        <v>0</v>
      </c>
      <c r="N90" s="252">
        <f>_xlfn.IFNA(INDEX(input_data!$1:$1048576,MATCH($B90,input_data!$B:$B,0),MATCH(N$4,input_data!$1:$1,0)),"")</f>
        <v>0.121738</v>
      </c>
      <c r="O90" s="251">
        <f>_xlfn.IFNA(INDEX(input_data!$1:$1048576,MATCH($B90,input_data!$B:$B,0),MATCH(O$4,input_data!$1:$1,0)),"")</f>
        <v>15.215134113301801</v>
      </c>
      <c r="P90" s="217">
        <f t="shared" si="2"/>
        <v>6.0264433492045688E-2</v>
      </c>
    </row>
    <row r="91" spans="1:16" ht="16.5" x14ac:dyDescent="0.35">
      <c r="A91" s="218" t="s">
        <v>1525</v>
      </c>
      <c r="B91" s="219" t="s">
        <v>415</v>
      </c>
      <c r="C91" s="219" t="s">
        <v>1526</v>
      </c>
      <c r="D91" s="220"/>
      <c r="E91" s="219" t="s">
        <v>416</v>
      </c>
      <c r="F91" s="251">
        <f>_xlfn.IFNA(INDEX(input_data!$1:$1048576,MATCH($B91,input_data!$B:$B,0),MATCH(F$4,input_data!$1:$1,0)),"")</f>
        <v>10.560414102959999</v>
      </c>
      <c r="G91" s="252">
        <f>_xlfn.IFNA(INDEX(input_data!$1:$1048576,MATCH($B91,input_data!$B:$B,0),MATCH(G$4,input_data!$1:$1,0)),"")</f>
        <v>2.1178609209488499</v>
      </c>
      <c r="H91" s="252">
        <f>_xlfn.IFNA(INDEX(input_data!$1:$1048576,MATCH($B91,input_data!$B:$B,0),MATCH(H$4,input_data!$1:$1,0)),"")</f>
        <v>8.4884205248451E-2</v>
      </c>
      <c r="I91" s="252">
        <f>_xlfn.IFNA(INDEX(input_data!$1:$1048576,MATCH($B91,input_data!$B:$B,0),MATCH(I$4,input_data!$1:$1,0)),"")</f>
        <v>5.3905285980000004</v>
      </c>
      <c r="J91" s="252">
        <f>_xlfn.IFNA(INDEX(input_data!$1:$1048576,MATCH($B91,input_data!$B:$B,0),MATCH(J$4,input_data!$1:$1,0)),"")</f>
        <v>0</v>
      </c>
      <c r="K91" s="252">
        <f>_xlfn.IFNA(INDEX(input_data!$1:$1048576,MATCH($B91,input_data!$B:$B,0),MATCH(K$4,input_data!$1:$1,0)),"")</f>
        <v>0</v>
      </c>
      <c r="L91" s="252">
        <f>_xlfn.IFNA(INDEX(input_data!$1:$1048576,MATCH($B91,input_data!$B:$B,0),MATCH(L$4,input_data!$1:$1,0)),"")</f>
        <v>3.69458564290299</v>
      </c>
      <c r="M91" s="252">
        <f>_xlfn.IFNA(INDEX(input_data!$1:$1048576,MATCH($B91,input_data!$B:$B,0),MATCH(M$4,input_data!$1:$1,0)),"")</f>
        <v>0.18567429196275101</v>
      </c>
      <c r="N91" s="252">
        <f>_xlfn.IFNA(INDEX(input_data!$1:$1048576,MATCH($B91,input_data!$B:$B,0),MATCH(N$4,input_data!$1:$1,0)),"")</f>
        <v>6.7119999999999999E-2</v>
      </c>
      <c r="O91" s="251">
        <f>_xlfn.IFNA(INDEX(input_data!$1:$1048576,MATCH($B91,input_data!$B:$B,0),MATCH(O$4,input_data!$1:$1,0)),"")</f>
        <v>11.540653659063</v>
      </c>
      <c r="P91" s="217">
        <f t="shared" si="2"/>
        <v>9.2822075587760011E-2</v>
      </c>
    </row>
    <row r="92" spans="1:16" ht="16.5" x14ac:dyDescent="0.35">
      <c r="A92" s="218" t="s">
        <v>1527</v>
      </c>
      <c r="B92" s="219" t="s">
        <v>418</v>
      </c>
      <c r="C92" s="219" t="s">
        <v>1151</v>
      </c>
      <c r="D92" s="220"/>
      <c r="E92" s="219" t="s">
        <v>419</v>
      </c>
      <c r="F92" s="251">
        <f>_xlfn.IFNA(INDEX(input_data!$1:$1048576,MATCH($B92,input_data!$B:$B,0),MATCH(F$4,input_data!$1:$1,0)),"")</f>
        <v>185.29938365945</v>
      </c>
      <c r="G92" s="252">
        <f>_xlfn.IFNA(INDEX(input_data!$1:$1048576,MATCH($B92,input_data!$B:$B,0),MATCH(G$4,input_data!$1:$1,0)),"")</f>
        <v>70.448380848310705</v>
      </c>
      <c r="H92" s="252">
        <f>_xlfn.IFNA(INDEX(input_data!$1:$1048576,MATCH($B92,input_data!$B:$B,0),MATCH(H$4,input_data!$1:$1,0)),"")</f>
        <v>2.3134459214169998</v>
      </c>
      <c r="I92" s="252">
        <f>_xlfn.IFNA(INDEX(input_data!$1:$1048576,MATCH($B92,input_data!$B:$B,0),MATCH(I$4,input_data!$1:$1,0)),"")</f>
        <v>102.551614481</v>
      </c>
      <c r="J92" s="252">
        <f>_xlfn.IFNA(INDEX(input_data!$1:$1048576,MATCH($B92,input_data!$B:$B,0),MATCH(J$4,input_data!$1:$1,0)),"")</f>
        <v>11.690857693829599</v>
      </c>
      <c r="K92" s="252">
        <f>_xlfn.IFNA(INDEX(input_data!$1:$1048576,MATCH($B92,input_data!$B:$B,0),MATCH(K$4,input_data!$1:$1,0)),"")</f>
        <v>7.0501019999999999</v>
      </c>
      <c r="L92" s="252">
        <f>_xlfn.IFNA(INDEX(input_data!$1:$1048576,MATCH($B92,input_data!$B:$B,0),MATCH(L$4,input_data!$1:$1,0)),"")</f>
        <v>1.2618030436988901</v>
      </c>
      <c r="M92" s="252">
        <f>_xlfn.IFNA(INDEX(input_data!$1:$1048576,MATCH($B92,input_data!$B:$B,0),MATCH(M$4,input_data!$1:$1,0)),"")</f>
        <v>0</v>
      </c>
      <c r="N92" s="252">
        <f>_xlfn.IFNA(INDEX(input_data!$1:$1048576,MATCH($B92,input_data!$B:$B,0),MATCH(N$4,input_data!$1:$1,0)),"")</f>
        <v>1.468094</v>
      </c>
      <c r="O92" s="251">
        <f>_xlfn.IFNA(INDEX(input_data!$1:$1048576,MATCH($B92,input_data!$B:$B,0),MATCH(O$4,input_data!$1:$1,0)),"")</f>
        <v>196.78429798825599</v>
      </c>
      <c r="P92" s="217">
        <f t="shared" si="2"/>
        <v>6.1980315865018731E-2</v>
      </c>
    </row>
    <row r="93" spans="1:16" ht="16.5" x14ac:dyDescent="0.35">
      <c r="A93" s="218" t="s">
        <v>1528</v>
      </c>
      <c r="B93" s="219" t="s">
        <v>420</v>
      </c>
      <c r="C93" s="219" t="s">
        <v>1152</v>
      </c>
      <c r="D93" s="220"/>
      <c r="E93" s="219" t="s">
        <v>421</v>
      </c>
      <c r="F93" s="251">
        <f>_xlfn.IFNA(INDEX(input_data!$1:$1048576,MATCH($B93,input_data!$B:$B,0),MATCH(F$4,input_data!$1:$1,0)),"")</f>
        <v>501.73556941043699</v>
      </c>
      <c r="G93" s="252">
        <f>_xlfn.IFNA(INDEX(input_data!$1:$1048576,MATCH($B93,input_data!$B:$B,0),MATCH(G$4,input_data!$1:$1,0)),"")</f>
        <v>126.612083433143</v>
      </c>
      <c r="H93" s="252">
        <f>_xlfn.IFNA(INDEX(input_data!$1:$1048576,MATCH($B93,input_data!$B:$B,0),MATCH(H$4,input_data!$1:$1,0)),"")</f>
        <v>4.5240308127759397</v>
      </c>
      <c r="I93" s="252">
        <f>_xlfn.IFNA(INDEX(input_data!$1:$1048576,MATCH($B93,input_data!$B:$B,0),MATCH(I$4,input_data!$1:$1,0)),"")</f>
        <v>339.35388250800003</v>
      </c>
      <c r="J93" s="252">
        <f>_xlfn.IFNA(INDEX(input_data!$1:$1048576,MATCH($B93,input_data!$B:$B,0),MATCH(J$4,input_data!$1:$1,0)),"")</f>
        <v>34.682034327874703</v>
      </c>
      <c r="K93" s="252">
        <f>_xlfn.IFNA(INDEX(input_data!$1:$1048576,MATCH($B93,input_data!$B:$B,0),MATCH(K$4,input_data!$1:$1,0)),"")</f>
        <v>21.940697</v>
      </c>
      <c r="L93" s="252">
        <f>_xlfn.IFNA(INDEX(input_data!$1:$1048576,MATCH($B93,input_data!$B:$B,0),MATCH(L$4,input_data!$1:$1,0)),"")</f>
        <v>2.3259874417563702</v>
      </c>
      <c r="M93" s="252">
        <f>_xlfn.IFNA(INDEX(input_data!$1:$1048576,MATCH($B93,input_data!$B:$B,0),MATCH(M$4,input_data!$1:$1,0)),"")</f>
        <v>0</v>
      </c>
      <c r="N93" s="252">
        <f>_xlfn.IFNA(INDEX(input_data!$1:$1048576,MATCH($B93,input_data!$B:$B,0),MATCH(N$4,input_data!$1:$1,0)),"")</f>
        <v>3.7157399999999998</v>
      </c>
      <c r="O93" s="251">
        <f>_xlfn.IFNA(INDEX(input_data!$1:$1048576,MATCH($B93,input_data!$B:$B,0),MATCH(O$4,input_data!$1:$1,0)),"")</f>
        <v>533.15445552355004</v>
      </c>
      <c r="P93" s="217">
        <f t="shared" si="2"/>
        <v>6.2620408096702551E-2</v>
      </c>
    </row>
    <row r="94" spans="1:16" ht="16.5" x14ac:dyDescent="0.35">
      <c r="A94" s="218" t="s">
        <v>1529</v>
      </c>
      <c r="B94" s="219" t="s">
        <v>422</v>
      </c>
      <c r="C94" s="219" t="s">
        <v>1153</v>
      </c>
      <c r="D94" s="220"/>
      <c r="E94" s="219" t="s">
        <v>423</v>
      </c>
      <c r="F94" s="251">
        <f>_xlfn.IFNA(INDEX(input_data!$1:$1048576,MATCH($B94,input_data!$B:$B,0),MATCH(F$4,input_data!$1:$1,0)),"")</f>
        <v>8.7435284125428598</v>
      </c>
      <c r="G94" s="252">
        <f>_xlfn.IFNA(INDEX(input_data!$1:$1048576,MATCH($B94,input_data!$B:$B,0),MATCH(G$4,input_data!$1:$1,0)),"")</f>
        <v>1.67510444726616</v>
      </c>
      <c r="H94" s="252">
        <f>_xlfn.IFNA(INDEX(input_data!$1:$1048576,MATCH($B94,input_data!$B:$B,0),MATCH(H$4,input_data!$1:$1,0)),"")</f>
        <v>6.71384548002468E-2</v>
      </c>
      <c r="I94" s="252">
        <f>_xlfn.IFNA(INDEX(input_data!$1:$1048576,MATCH($B94,input_data!$B:$B,0),MATCH(I$4,input_data!$1:$1,0)),"")</f>
        <v>6.3913955490000003</v>
      </c>
      <c r="J94" s="252">
        <f>_xlfn.IFNA(INDEX(input_data!$1:$1048576,MATCH($B94,input_data!$B:$B,0),MATCH(J$4,input_data!$1:$1,0)),"")</f>
        <v>0</v>
      </c>
      <c r="K94" s="252">
        <f>_xlfn.IFNA(INDEX(input_data!$1:$1048576,MATCH($B94,input_data!$B:$B,0),MATCH(K$4,input_data!$1:$1,0)),"")</f>
        <v>0</v>
      </c>
      <c r="L94" s="252">
        <f>_xlfn.IFNA(INDEX(input_data!$1:$1048576,MATCH($B94,input_data!$B:$B,0),MATCH(L$4,input_data!$1:$1,0)),"")</f>
        <v>0.63078998492634997</v>
      </c>
      <c r="M94" s="252">
        <f>_xlfn.IFNA(INDEX(input_data!$1:$1048576,MATCH($B94,input_data!$B:$B,0),MATCH(M$4,input_data!$1:$1,0)),"")</f>
        <v>0.40117887927440898</v>
      </c>
      <c r="N94" s="252">
        <f>_xlfn.IFNA(INDEX(input_data!$1:$1048576,MATCH($B94,input_data!$B:$B,0),MATCH(N$4,input_data!$1:$1,0)),"")</f>
        <v>6.8836999999999995E-2</v>
      </c>
      <c r="O94" s="251">
        <f>_xlfn.IFNA(INDEX(input_data!$1:$1048576,MATCH($B94,input_data!$B:$B,0),MATCH(O$4,input_data!$1:$1,0)),"")</f>
        <v>9.2344443152671705</v>
      </c>
      <c r="P94" s="217">
        <f t="shared" si="2"/>
        <v>5.6146200888428144E-2</v>
      </c>
    </row>
    <row r="95" spans="1:16" ht="16.5" x14ac:dyDescent="0.35">
      <c r="A95" s="218" t="s">
        <v>1530</v>
      </c>
      <c r="B95" s="219" t="s">
        <v>424</v>
      </c>
      <c r="C95" s="219" t="s">
        <v>1154</v>
      </c>
      <c r="D95" s="220"/>
      <c r="E95" s="219" t="s">
        <v>425</v>
      </c>
      <c r="F95" s="251">
        <f>_xlfn.IFNA(INDEX(input_data!$1:$1048576,MATCH($B95,input_data!$B:$B,0),MATCH(F$4,input_data!$1:$1,0)),"")</f>
        <v>39.261615863336701</v>
      </c>
      <c r="G95" s="252">
        <f>_xlfn.IFNA(INDEX(input_data!$1:$1048576,MATCH($B95,input_data!$B:$B,0),MATCH(G$4,input_data!$1:$1,0)),"")</f>
        <v>13.2226172768674</v>
      </c>
      <c r="H95" s="252">
        <f>_xlfn.IFNA(INDEX(input_data!$1:$1048576,MATCH($B95,input_data!$B:$B,0),MATCH(H$4,input_data!$1:$1,0)),"")</f>
        <v>0.36004673824428501</v>
      </c>
      <c r="I95" s="252">
        <f>_xlfn.IFNA(INDEX(input_data!$1:$1048576,MATCH($B95,input_data!$B:$B,0),MATCH(I$4,input_data!$1:$1,0)),"")</f>
        <v>24.958193559000001</v>
      </c>
      <c r="J95" s="252">
        <f>_xlfn.IFNA(INDEX(input_data!$1:$1048576,MATCH($B95,input_data!$B:$B,0),MATCH(J$4,input_data!$1:$1,0)),"")</f>
        <v>0</v>
      </c>
      <c r="K95" s="252">
        <f>_xlfn.IFNA(INDEX(input_data!$1:$1048576,MATCH($B95,input_data!$B:$B,0),MATCH(K$4,input_data!$1:$1,0)),"")</f>
        <v>0</v>
      </c>
      <c r="L95" s="252">
        <f>_xlfn.IFNA(INDEX(input_data!$1:$1048576,MATCH($B95,input_data!$B:$B,0),MATCH(L$4,input_data!$1:$1,0)),"")</f>
        <v>0</v>
      </c>
      <c r="M95" s="252">
        <f>_xlfn.IFNA(INDEX(input_data!$1:$1048576,MATCH($B95,input_data!$B:$B,0),MATCH(M$4,input_data!$1:$1,0)),"")</f>
        <v>0</v>
      </c>
      <c r="N95" s="252">
        <f>_xlfn.IFNA(INDEX(input_data!$1:$1048576,MATCH($B95,input_data!$B:$B,0),MATCH(N$4,input_data!$1:$1,0)),"")</f>
        <v>1.881985</v>
      </c>
      <c r="O95" s="251">
        <f>_xlfn.IFNA(INDEX(input_data!$1:$1048576,MATCH($B95,input_data!$B:$B,0),MATCH(O$4,input_data!$1:$1,0)),"")</f>
        <v>40.422842574111698</v>
      </c>
      <c r="P95" s="217">
        <f t="shared" si="2"/>
        <v>2.957664082948197E-2</v>
      </c>
    </row>
    <row r="96" spans="1:16" ht="16.5" x14ac:dyDescent="0.35">
      <c r="A96" s="218" t="s">
        <v>1531</v>
      </c>
      <c r="B96" s="219" t="s">
        <v>426</v>
      </c>
      <c r="C96" s="219" t="s">
        <v>1155</v>
      </c>
      <c r="D96" s="220"/>
      <c r="E96" s="219" t="s">
        <v>427</v>
      </c>
      <c r="F96" s="251">
        <f>_xlfn.IFNA(INDEX(input_data!$1:$1048576,MATCH($B96,input_data!$B:$B,0),MATCH(F$4,input_data!$1:$1,0)),"")</f>
        <v>555.13659412740299</v>
      </c>
      <c r="G96" s="252">
        <f>_xlfn.IFNA(INDEX(input_data!$1:$1048576,MATCH($B96,input_data!$B:$B,0),MATCH(G$4,input_data!$1:$1,0)),"")</f>
        <v>103.19688411364901</v>
      </c>
      <c r="H96" s="252">
        <f>_xlfn.IFNA(INDEX(input_data!$1:$1048576,MATCH($B96,input_data!$B:$B,0),MATCH(H$4,input_data!$1:$1,0)),"")</f>
        <v>4.1142597117299102</v>
      </c>
      <c r="I96" s="252">
        <f>_xlfn.IFNA(INDEX(input_data!$1:$1048576,MATCH($B96,input_data!$B:$B,0),MATCH(I$4,input_data!$1:$1,0)),"")</f>
        <v>423.095295744</v>
      </c>
      <c r="J96" s="252">
        <f>_xlfn.IFNA(INDEX(input_data!$1:$1048576,MATCH($B96,input_data!$B:$B,0),MATCH(J$4,input_data!$1:$1,0)),"")</f>
        <v>28.270473277916501</v>
      </c>
      <c r="K96" s="252">
        <f>_xlfn.IFNA(INDEX(input_data!$1:$1048576,MATCH($B96,input_data!$B:$B,0),MATCH(K$4,input_data!$1:$1,0)),"")</f>
        <v>20.160118000000001</v>
      </c>
      <c r="L96" s="252">
        <f>_xlfn.IFNA(INDEX(input_data!$1:$1048576,MATCH($B96,input_data!$B:$B,0),MATCH(L$4,input_data!$1:$1,0)),"")</f>
        <v>3.5263613199086401</v>
      </c>
      <c r="M96" s="252">
        <f>_xlfn.IFNA(INDEX(input_data!$1:$1048576,MATCH($B96,input_data!$B:$B,0),MATCH(M$4,input_data!$1:$1,0)),"")</f>
        <v>7.4553119410145401</v>
      </c>
      <c r="N96" s="252">
        <f>_xlfn.IFNA(INDEX(input_data!$1:$1048576,MATCH($B96,input_data!$B:$B,0),MATCH(N$4,input_data!$1:$1,0)),"")</f>
        <v>3.2891439999999998</v>
      </c>
      <c r="O96" s="251">
        <f>_xlfn.IFNA(INDEX(input_data!$1:$1048576,MATCH($B96,input_data!$B:$B,0),MATCH(O$4,input_data!$1:$1,0)),"")</f>
        <v>593.10784810821895</v>
      </c>
      <c r="P96" s="217">
        <f t="shared" si="2"/>
        <v>6.839983957552187E-2</v>
      </c>
    </row>
    <row r="97" spans="1:16" ht="16.5" x14ac:dyDescent="0.35">
      <c r="A97" s="218" t="s">
        <v>1532</v>
      </c>
      <c r="B97" s="219" t="s">
        <v>428</v>
      </c>
      <c r="C97" s="219" t="s">
        <v>1156</v>
      </c>
      <c r="D97" s="220"/>
      <c r="E97" s="219" t="s">
        <v>429</v>
      </c>
      <c r="F97" s="251">
        <f>_xlfn.IFNA(INDEX(input_data!$1:$1048576,MATCH($B97,input_data!$B:$B,0),MATCH(F$4,input_data!$1:$1,0)),"")</f>
        <v>79.361564976343303</v>
      </c>
      <c r="G97" s="252">
        <f>_xlfn.IFNA(INDEX(input_data!$1:$1048576,MATCH($B97,input_data!$B:$B,0),MATCH(G$4,input_data!$1:$1,0)),"")</f>
        <v>22.318830457970499</v>
      </c>
      <c r="H97" s="252">
        <f>_xlfn.IFNA(INDEX(input_data!$1:$1048576,MATCH($B97,input_data!$B:$B,0),MATCH(H$4,input_data!$1:$1,0)),"")</f>
        <v>0.63847400667345999</v>
      </c>
      <c r="I97" s="252">
        <f>_xlfn.IFNA(INDEX(input_data!$1:$1048576,MATCH($B97,input_data!$B:$B,0),MATCH(I$4,input_data!$1:$1,0)),"")</f>
        <v>54.212820608000001</v>
      </c>
      <c r="J97" s="252">
        <f>_xlfn.IFNA(INDEX(input_data!$1:$1048576,MATCH($B97,input_data!$B:$B,0),MATCH(J$4,input_data!$1:$1,0)),"")</f>
        <v>0</v>
      </c>
      <c r="K97" s="252">
        <f>_xlfn.IFNA(INDEX(input_data!$1:$1048576,MATCH($B97,input_data!$B:$B,0),MATCH(K$4,input_data!$1:$1,0)),"")</f>
        <v>0</v>
      </c>
      <c r="L97" s="252">
        <f>_xlfn.IFNA(INDEX(input_data!$1:$1048576,MATCH($B97,input_data!$B:$B,0),MATCH(L$4,input_data!$1:$1,0)),"")</f>
        <v>0</v>
      </c>
      <c r="M97" s="252">
        <f>_xlfn.IFNA(INDEX(input_data!$1:$1048576,MATCH($B97,input_data!$B:$B,0),MATCH(M$4,input_data!$1:$1,0)),"")</f>
        <v>0.42372305820392703</v>
      </c>
      <c r="N97" s="252">
        <f>_xlfn.IFNA(INDEX(input_data!$1:$1048576,MATCH($B97,input_data!$B:$B,0),MATCH(N$4,input_data!$1:$1,0)),"")</f>
        <v>3.9117419999999998</v>
      </c>
      <c r="O97" s="251">
        <f>_xlfn.IFNA(INDEX(input_data!$1:$1048576,MATCH($B97,input_data!$B:$B,0),MATCH(O$4,input_data!$1:$1,0)),"")</f>
        <v>81.505590130847906</v>
      </c>
      <c r="P97" s="217">
        <f t="shared" si="2"/>
        <v>2.7015913246465129E-2</v>
      </c>
    </row>
    <row r="98" spans="1:16" ht="16.5" x14ac:dyDescent="0.35">
      <c r="A98" s="218" t="s">
        <v>1533</v>
      </c>
      <c r="B98" s="219" t="s">
        <v>430</v>
      </c>
      <c r="C98" s="219" t="s">
        <v>1157</v>
      </c>
      <c r="D98" s="220"/>
      <c r="E98" s="219" t="s">
        <v>431</v>
      </c>
      <c r="F98" s="251">
        <f>_xlfn.IFNA(INDEX(input_data!$1:$1048576,MATCH($B98,input_data!$B:$B,0),MATCH(F$4,input_data!$1:$1,0)),"")</f>
        <v>233.60788969129001</v>
      </c>
      <c r="G98" s="252">
        <f>_xlfn.IFNA(INDEX(input_data!$1:$1048576,MATCH($B98,input_data!$B:$B,0),MATCH(G$4,input_data!$1:$1,0)),"")</f>
        <v>96.734150310476196</v>
      </c>
      <c r="H98" s="252">
        <f>_xlfn.IFNA(INDEX(input_data!$1:$1048576,MATCH($B98,input_data!$B:$B,0),MATCH(H$4,input_data!$1:$1,0)),"")</f>
        <v>3.0607861211639098</v>
      </c>
      <c r="I98" s="252">
        <f>_xlfn.IFNA(INDEX(input_data!$1:$1048576,MATCH($B98,input_data!$B:$B,0),MATCH(I$4,input_data!$1:$1,0)),"")</f>
        <v>118.24783542</v>
      </c>
      <c r="J98" s="252">
        <f>_xlfn.IFNA(INDEX(input_data!$1:$1048576,MATCH($B98,input_data!$B:$B,0),MATCH(J$4,input_data!$1:$1,0)),"")</f>
        <v>15.830811636934801</v>
      </c>
      <c r="K98" s="252">
        <f>_xlfn.IFNA(INDEX(input_data!$1:$1048576,MATCH($B98,input_data!$B:$B,0),MATCH(K$4,input_data!$1:$1,0)),"")</f>
        <v>9.5621089999999995</v>
      </c>
      <c r="L98" s="252">
        <f>_xlfn.IFNA(INDEX(input_data!$1:$1048576,MATCH($B98,input_data!$B:$B,0),MATCH(L$4,input_data!$1:$1,0)),"")</f>
        <v>4.0862390439391998</v>
      </c>
      <c r="M98" s="252">
        <f>_xlfn.IFNA(INDEX(input_data!$1:$1048576,MATCH($B98,input_data!$B:$B,0),MATCH(M$4,input_data!$1:$1,0)),"")</f>
        <v>0</v>
      </c>
      <c r="N98" s="252">
        <f>_xlfn.IFNA(INDEX(input_data!$1:$1048576,MATCH($B98,input_data!$B:$B,0),MATCH(N$4,input_data!$1:$1,0)),"")</f>
        <v>1.2905230000000001</v>
      </c>
      <c r="O98" s="251">
        <f>_xlfn.IFNA(INDEX(input_data!$1:$1048576,MATCH($B98,input_data!$B:$B,0),MATCH(O$4,input_data!$1:$1,0)),"")</f>
        <v>248.81245453251401</v>
      </c>
      <c r="P98" s="217">
        <f t="shared" si="2"/>
        <v>6.5085836190364343E-2</v>
      </c>
    </row>
    <row r="99" spans="1:16" ht="16.5" x14ac:dyDescent="0.35">
      <c r="A99" s="218" t="s">
        <v>1536</v>
      </c>
      <c r="B99" s="219" t="s">
        <v>435</v>
      </c>
      <c r="C99" s="219" t="s">
        <v>1158</v>
      </c>
      <c r="D99" s="220"/>
      <c r="E99" s="219" t="s">
        <v>436</v>
      </c>
      <c r="F99" s="251">
        <f>_xlfn.IFNA(INDEX(input_data!$1:$1048576,MATCH($B99,input_data!$B:$B,0),MATCH(F$4,input_data!$1:$1,0)),"")</f>
        <v>58.385885934292801</v>
      </c>
      <c r="G99" s="252">
        <f>_xlfn.IFNA(INDEX(input_data!$1:$1048576,MATCH($B99,input_data!$B:$B,0),MATCH(G$4,input_data!$1:$1,0)),"")</f>
        <v>14.311111369439599</v>
      </c>
      <c r="H99" s="252">
        <f>_xlfn.IFNA(INDEX(input_data!$1:$1048576,MATCH($B99,input_data!$B:$B,0),MATCH(H$4,input_data!$1:$1,0)),"")</f>
        <v>0.41899259371674302</v>
      </c>
      <c r="I99" s="252">
        <f>_xlfn.IFNA(INDEX(input_data!$1:$1048576,MATCH($B99,input_data!$B:$B,0),MATCH(I$4,input_data!$1:$1,0)),"")</f>
        <v>42.396721376000002</v>
      </c>
      <c r="J99" s="252">
        <f>_xlfn.IFNA(INDEX(input_data!$1:$1048576,MATCH($B99,input_data!$B:$B,0),MATCH(J$4,input_data!$1:$1,0)),"")</f>
        <v>0</v>
      </c>
      <c r="K99" s="252">
        <f>_xlfn.IFNA(INDEX(input_data!$1:$1048576,MATCH($B99,input_data!$B:$B,0),MATCH(K$4,input_data!$1:$1,0)),"")</f>
        <v>0</v>
      </c>
      <c r="L99" s="252">
        <f>_xlfn.IFNA(INDEX(input_data!$1:$1048576,MATCH($B99,input_data!$B:$B,0),MATCH(L$4,input_data!$1:$1,0)),"")</f>
        <v>0</v>
      </c>
      <c r="M99" s="252">
        <f>_xlfn.IFNA(INDEX(input_data!$1:$1048576,MATCH($B99,input_data!$B:$B,0),MATCH(M$4,input_data!$1:$1,0)),"")</f>
        <v>4.9132691101277798E-2</v>
      </c>
      <c r="N99" s="252">
        <f>_xlfn.IFNA(INDEX(input_data!$1:$1048576,MATCH($B99,input_data!$B:$B,0),MATCH(N$4,input_data!$1:$1,0)),"")</f>
        <v>2.711122</v>
      </c>
      <c r="O99" s="251">
        <f>_xlfn.IFNA(INDEX(input_data!$1:$1048576,MATCH($B99,input_data!$B:$B,0),MATCH(O$4,input_data!$1:$1,0)),"")</f>
        <v>59.8870800302576</v>
      </c>
      <c r="P99" s="217">
        <f t="shared" si="2"/>
        <v>2.5711592312810616E-2</v>
      </c>
    </row>
    <row r="100" spans="1:16" ht="16.5" x14ac:dyDescent="0.35">
      <c r="A100" s="218" t="s">
        <v>1881</v>
      </c>
      <c r="B100" s="219" t="s">
        <v>437</v>
      </c>
      <c r="C100" s="219" t="s">
        <v>1159</v>
      </c>
      <c r="D100" s="220"/>
      <c r="E100" s="219" t="s">
        <v>438</v>
      </c>
      <c r="F100" s="251">
        <f>_xlfn.IFNA(INDEX(input_data!$1:$1048576,MATCH($B100,input_data!$B:$B,0),MATCH(F$4,input_data!$1:$1,0)),"")</f>
        <v>309.31765133782801</v>
      </c>
      <c r="G100" s="252">
        <f>_xlfn.IFNA(INDEX(input_data!$1:$1048576,MATCH($B100,input_data!$B:$B,0),MATCH(G$4,input_data!$1:$1,0)),"")</f>
        <v>44.311596603220302</v>
      </c>
      <c r="H100" s="252">
        <f>_xlfn.IFNA(INDEX(input_data!$1:$1048576,MATCH($B100,input_data!$B:$B,0),MATCH(H$4,input_data!$1:$1,0)),"")</f>
        <v>1.77601589592065</v>
      </c>
      <c r="I100" s="252">
        <f>_xlfn.IFNA(INDEX(input_data!$1:$1048576,MATCH($B100,input_data!$B:$B,0),MATCH(I$4,input_data!$1:$1,0)),"")</f>
        <v>251.52513973200001</v>
      </c>
      <c r="J100" s="252">
        <f>_xlfn.IFNA(INDEX(input_data!$1:$1048576,MATCH($B100,input_data!$B:$B,0),MATCH(J$4,input_data!$1:$1,0)),"")</f>
        <v>12.0845155418095</v>
      </c>
      <c r="K100" s="252">
        <f>_xlfn.IFNA(INDEX(input_data!$1:$1048576,MATCH($B100,input_data!$B:$B,0),MATCH(K$4,input_data!$1:$1,0)),"")</f>
        <v>8.9639070000000007</v>
      </c>
      <c r="L100" s="252">
        <f>_xlfn.IFNA(INDEX(input_data!$1:$1048576,MATCH($B100,input_data!$B:$B,0),MATCH(L$4,input_data!$1:$1,0)),"")</f>
        <v>3.03445555767453</v>
      </c>
      <c r="M100" s="252">
        <f>_xlfn.IFNA(INDEX(input_data!$1:$1048576,MATCH($B100,input_data!$B:$B,0),MATCH(M$4,input_data!$1:$1,0)),"")</f>
        <v>2.3581412979841998</v>
      </c>
      <c r="N100" s="252">
        <f>_xlfn.IFNA(INDEX(input_data!$1:$1048576,MATCH($B100,input_data!$B:$B,0),MATCH(N$4,input_data!$1:$1,0)),"")</f>
        <v>1.8738170000000001</v>
      </c>
      <c r="O100" s="251">
        <f>_xlfn.IFNA(INDEX(input_data!$1:$1048576,MATCH($B100,input_data!$B:$B,0),MATCH(O$4,input_data!$1:$1,0)),"")</f>
        <v>325.92758862860899</v>
      </c>
      <c r="P100" s="217">
        <f t="shared" si="2"/>
        <v>5.3698640277854981E-2</v>
      </c>
    </row>
    <row r="101" spans="1:16" ht="16.5" x14ac:dyDescent="0.35">
      <c r="A101" s="218" t="s">
        <v>1537</v>
      </c>
      <c r="B101" s="219" t="s">
        <v>439</v>
      </c>
      <c r="C101" s="219" t="s">
        <v>1160</v>
      </c>
      <c r="D101" s="220"/>
      <c r="E101" s="219" t="s">
        <v>440</v>
      </c>
      <c r="F101" s="251">
        <f>_xlfn.IFNA(INDEX(input_data!$1:$1048576,MATCH($B101,input_data!$B:$B,0),MATCH(F$4,input_data!$1:$1,0)),"")</f>
        <v>12.9243831906678</v>
      </c>
      <c r="G101" s="252">
        <f>_xlfn.IFNA(INDEX(input_data!$1:$1048576,MATCH($B101,input_data!$B:$B,0),MATCH(G$4,input_data!$1:$1,0)),"")</f>
        <v>3.7624752101363499</v>
      </c>
      <c r="H101" s="252">
        <f>_xlfn.IFNA(INDEX(input_data!$1:$1048576,MATCH($B101,input_data!$B:$B,0),MATCH(H$4,input_data!$1:$1,0)),"")</f>
        <v>0.148497628269083</v>
      </c>
      <c r="I101" s="252">
        <f>_xlfn.IFNA(INDEX(input_data!$1:$1048576,MATCH($B101,input_data!$B:$B,0),MATCH(I$4,input_data!$1:$1,0)),"")</f>
        <v>7.5030695280000002</v>
      </c>
      <c r="J101" s="252">
        <f>_xlfn.IFNA(INDEX(input_data!$1:$1048576,MATCH($B101,input_data!$B:$B,0),MATCH(J$4,input_data!$1:$1,0)),"")</f>
        <v>0</v>
      </c>
      <c r="K101" s="252">
        <f>_xlfn.IFNA(INDEX(input_data!$1:$1048576,MATCH($B101,input_data!$B:$B,0),MATCH(K$4,input_data!$1:$1,0)),"")</f>
        <v>0</v>
      </c>
      <c r="L101" s="252">
        <f>_xlfn.IFNA(INDEX(input_data!$1:$1048576,MATCH($B101,input_data!$B:$B,0),MATCH(L$4,input_data!$1:$1,0)),"")</f>
        <v>1.73312506873017</v>
      </c>
      <c r="M101" s="252">
        <f>_xlfn.IFNA(INDEX(input_data!$1:$1048576,MATCH($B101,input_data!$B:$B,0),MATCH(M$4,input_data!$1:$1,0)),"")</f>
        <v>0</v>
      </c>
      <c r="N101" s="252">
        <f>_xlfn.IFNA(INDEX(input_data!$1:$1048576,MATCH($B101,input_data!$B:$B,0),MATCH(N$4,input_data!$1:$1,0)),"")</f>
        <v>0.159938</v>
      </c>
      <c r="O101" s="251">
        <f>_xlfn.IFNA(INDEX(input_data!$1:$1048576,MATCH($B101,input_data!$B:$B,0),MATCH(O$4,input_data!$1:$1,0)),"")</f>
        <v>13.3071054351356</v>
      </c>
      <c r="P101" s="217">
        <f t="shared" si="2"/>
        <v>2.9612418544209484E-2</v>
      </c>
    </row>
    <row r="102" spans="1:16" ht="16.5" x14ac:dyDescent="0.35">
      <c r="A102" s="218" t="s">
        <v>1538</v>
      </c>
      <c r="B102" s="219" t="s">
        <v>441</v>
      </c>
      <c r="C102" s="219" t="s">
        <v>1161</v>
      </c>
      <c r="D102" s="220"/>
      <c r="E102" s="219" t="s">
        <v>442</v>
      </c>
      <c r="F102" s="251">
        <f>_xlfn.IFNA(INDEX(input_data!$1:$1048576,MATCH($B102,input_data!$B:$B,0),MATCH(F$4,input_data!$1:$1,0)),"")</f>
        <v>232.48168749367201</v>
      </c>
      <c r="G102" s="252">
        <f>_xlfn.IFNA(INDEX(input_data!$1:$1048576,MATCH($B102,input_data!$B:$B,0),MATCH(G$4,input_data!$1:$1,0)),"")</f>
        <v>86.687830606651104</v>
      </c>
      <c r="H102" s="252">
        <f>_xlfn.IFNA(INDEX(input_data!$1:$1048576,MATCH($B102,input_data!$B:$B,0),MATCH(H$4,input_data!$1:$1,0)),"")</f>
        <v>2.7605856135060001</v>
      </c>
      <c r="I102" s="252">
        <f>_xlfn.IFNA(INDEX(input_data!$1:$1048576,MATCH($B102,input_data!$B:$B,0),MATCH(I$4,input_data!$1:$1,0)),"")</f>
        <v>128.59131472000001</v>
      </c>
      <c r="J102" s="252">
        <f>_xlfn.IFNA(INDEX(input_data!$1:$1048576,MATCH($B102,input_data!$B:$B,0),MATCH(J$4,input_data!$1:$1,0)),"")</f>
        <v>16.1388030398832</v>
      </c>
      <c r="K102" s="252">
        <f>_xlfn.IFNA(INDEX(input_data!$1:$1048576,MATCH($B102,input_data!$B:$B,0),MATCH(K$4,input_data!$1:$1,0)),"")</f>
        <v>9.7723990000000001</v>
      </c>
      <c r="L102" s="252">
        <f>_xlfn.IFNA(INDEX(input_data!$1:$1048576,MATCH($B102,input_data!$B:$B,0),MATCH(L$4,input_data!$1:$1,0)),"")</f>
        <v>1.08885140638931</v>
      </c>
      <c r="M102" s="252">
        <f>_xlfn.IFNA(INDEX(input_data!$1:$1048576,MATCH($B102,input_data!$B:$B,0),MATCH(M$4,input_data!$1:$1,0)),"")</f>
        <v>0</v>
      </c>
      <c r="N102" s="252">
        <f>_xlfn.IFNA(INDEX(input_data!$1:$1048576,MATCH($B102,input_data!$B:$B,0),MATCH(N$4,input_data!$1:$1,0)),"")</f>
        <v>1.460459</v>
      </c>
      <c r="O102" s="251">
        <f>_xlfn.IFNA(INDEX(input_data!$1:$1048576,MATCH($B102,input_data!$B:$B,0),MATCH(O$4,input_data!$1:$1,0)),"")</f>
        <v>246.50024338642999</v>
      </c>
      <c r="P102" s="217">
        <f t="shared" si="2"/>
        <v>6.0299613461552992E-2</v>
      </c>
    </row>
    <row r="103" spans="1:16" ht="16.5" x14ac:dyDescent="0.35">
      <c r="A103" s="218" t="s">
        <v>1540</v>
      </c>
      <c r="B103" s="219" t="s">
        <v>445</v>
      </c>
      <c r="C103" s="219" t="s">
        <v>1163</v>
      </c>
      <c r="D103" s="220"/>
      <c r="E103" s="219" t="s">
        <v>446</v>
      </c>
      <c r="F103" s="251">
        <f>_xlfn.IFNA(INDEX(input_data!$1:$1048576,MATCH($B103,input_data!$B:$B,0),MATCH(F$4,input_data!$1:$1,0)),"")</f>
        <v>30.1001402982907</v>
      </c>
      <c r="G103" s="252">
        <f>_xlfn.IFNA(INDEX(input_data!$1:$1048576,MATCH($B103,input_data!$B:$B,0),MATCH(G$4,input_data!$1:$1,0)),"")</f>
        <v>10.602790440325601</v>
      </c>
      <c r="H103" s="252">
        <f>_xlfn.IFNA(INDEX(input_data!$1:$1048576,MATCH($B103,input_data!$B:$B,0),MATCH(H$4,input_data!$1:$1,0)),"")</f>
        <v>0.28548965530367598</v>
      </c>
      <c r="I103" s="252">
        <f>_xlfn.IFNA(INDEX(input_data!$1:$1048576,MATCH($B103,input_data!$B:$B,0),MATCH(I$4,input_data!$1:$1,0)),"")</f>
        <v>18.466520723999999</v>
      </c>
      <c r="J103" s="252">
        <f>_xlfn.IFNA(INDEX(input_data!$1:$1048576,MATCH($B103,input_data!$B:$B,0),MATCH(J$4,input_data!$1:$1,0)),"")</f>
        <v>0</v>
      </c>
      <c r="K103" s="252">
        <f>_xlfn.IFNA(INDEX(input_data!$1:$1048576,MATCH($B103,input_data!$B:$B,0),MATCH(K$4,input_data!$1:$1,0)),"")</f>
        <v>0</v>
      </c>
      <c r="L103" s="252">
        <f>_xlfn.IFNA(INDEX(input_data!$1:$1048576,MATCH($B103,input_data!$B:$B,0),MATCH(L$4,input_data!$1:$1,0)),"")</f>
        <v>0</v>
      </c>
      <c r="M103" s="252">
        <f>_xlfn.IFNA(INDEX(input_data!$1:$1048576,MATCH($B103,input_data!$B:$B,0),MATCH(M$4,input_data!$1:$1,0)),"")</f>
        <v>0</v>
      </c>
      <c r="N103" s="252">
        <f>_xlfn.IFNA(INDEX(input_data!$1:$1048576,MATCH($B103,input_data!$B:$B,0),MATCH(N$4,input_data!$1:$1,0)),"")</f>
        <v>1.568157</v>
      </c>
      <c r="O103" s="251">
        <f>_xlfn.IFNA(INDEX(input_data!$1:$1048576,MATCH($B103,input_data!$B:$B,0),MATCH(O$4,input_data!$1:$1,0)),"")</f>
        <v>30.9229578196292</v>
      </c>
      <c r="P103" s="217">
        <f t="shared" si="2"/>
        <v>2.7336002861927611E-2</v>
      </c>
    </row>
    <row r="104" spans="1:16" ht="16.5" x14ac:dyDescent="0.35">
      <c r="A104" s="218" t="s">
        <v>1541</v>
      </c>
      <c r="B104" s="219" t="s">
        <v>447</v>
      </c>
      <c r="C104" s="219" t="s">
        <v>1164</v>
      </c>
      <c r="D104" s="220"/>
      <c r="E104" s="219" t="s">
        <v>448</v>
      </c>
      <c r="F104" s="251">
        <f>_xlfn.IFNA(INDEX(input_data!$1:$1048576,MATCH($B104,input_data!$B:$B,0),MATCH(F$4,input_data!$1:$1,0)),"")</f>
        <v>252.987192004213</v>
      </c>
      <c r="G104" s="252">
        <f>_xlfn.IFNA(INDEX(input_data!$1:$1048576,MATCH($B104,input_data!$B:$B,0),MATCH(G$4,input_data!$1:$1,0)),"")</f>
        <v>94.551425688961402</v>
      </c>
      <c r="H104" s="252">
        <f>_xlfn.IFNA(INDEX(input_data!$1:$1048576,MATCH($B104,input_data!$B:$B,0),MATCH(H$4,input_data!$1:$1,0)),"")</f>
        <v>3.0903800263538601</v>
      </c>
      <c r="I104" s="252">
        <f>_xlfn.IFNA(INDEX(input_data!$1:$1048576,MATCH($B104,input_data!$B:$B,0),MATCH(I$4,input_data!$1:$1,0)),"")</f>
        <v>144.77980769999999</v>
      </c>
      <c r="J104" s="252">
        <f>_xlfn.IFNA(INDEX(input_data!$1:$1048576,MATCH($B104,input_data!$B:$B,0),MATCH(J$4,input_data!$1:$1,0)),"")</f>
        <v>12.306721699154499</v>
      </c>
      <c r="K104" s="252">
        <f>_xlfn.IFNA(INDEX(input_data!$1:$1048576,MATCH($B104,input_data!$B:$B,0),MATCH(K$4,input_data!$1:$1,0)),"")</f>
        <v>8.3666180000000008</v>
      </c>
      <c r="L104" s="252">
        <f>_xlfn.IFNA(INDEX(input_data!$1:$1048576,MATCH($B104,input_data!$B:$B,0),MATCH(L$4,input_data!$1:$1,0)),"")</f>
        <v>6.07624602472234</v>
      </c>
      <c r="M104" s="252">
        <f>_xlfn.IFNA(INDEX(input_data!$1:$1048576,MATCH($B104,input_data!$B:$B,0),MATCH(M$4,input_data!$1:$1,0)),"")</f>
        <v>0</v>
      </c>
      <c r="N104" s="252">
        <f>_xlfn.IFNA(INDEX(input_data!$1:$1048576,MATCH($B104,input_data!$B:$B,0),MATCH(N$4,input_data!$1:$1,0)),"")</f>
        <v>1.0099199999999999</v>
      </c>
      <c r="O104" s="251">
        <f>_xlfn.IFNA(INDEX(input_data!$1:$1048576,MATCH($B104,input_data!$B:$B,0),MATCH(O$4,input_data!$1:$1,0)),"")</f>
        <v>270.18111913919199</v>
      </c>
      <c r="P104" s="217">
        <f t="shared" si="2"/>
        <v>6.7963626928167375E-2</v>
      </c>
    </row>
    <row r="105" spans="1:16" ht="16.5" x14ac:dyDescent="0.35">
      <c r="A105" s="218" t="s">
        <v>1542</v>
      </c>
      <c r="B105" s="219" t="s">
        <v>449</v>
      </c>
      <c r="C105" s="219" t="s">
        <v>1165</v>
      </c>
      <c r="D105" s="220"/>
      <c r="E105" s="219" t="s">
        <v>450</v>
      </c>
      <c r="F105" s="251">
        <f>_xlfn.IFNA(INDEX(input_data!$1:$1048576,MATCH($B105,input_data!$B:$B,0),MATCH(F$4,input_data!$1:$1,0)),"")</f>
        <v>7.5662444344238704</v>
      </c>
      <c r="G105" s="252">
        <f>_xlfn.IFNA(INDEX(input_data!$1:$1048576,MATCH($B105,input_data!$B:$B,0),MATCH(G$4,input_data!$1:$1,0)),"")</f>
        <v>2.4778653358727798</v>
      </c>
      <c r="H105" s="252">
        <f>_xlfn.IFNA(INDEX(input_data!$1:$1048576,MATCH($B105,input_data!$B:$B,0),MATCH(H$4,input_data!$1:$1,0)),"")</f>
        <v>9.8841731350915202E-2</v>
      </c>
      <c r="I105" s="252">
        <f>_xlfn.IFNA(INDEX(input_data!$1:$1048576,MATCH($B105,input_data!$B:$B,0),MATCH(I$4,input_data!$1:$1,0)),"")</f>
        <v>4.2912208139999999</v>
      </c>
      <c r="J105" s="252">
        <f>_xlfn.IFNA(INDEX(input_data!$1:$1048576,MATCH($B105,input_data!$B:$B,0),MATCH(J$4,input_data!$1:$1,0)),"")</f>
        <v>0</v>
      </c>
      <c r="K105" s="252">
        <f>_xlfn.IFNA(INDEX(input_data!$1:$1048576,MATCH($B105,input_data!$B:$B,0),MATCH(K$4,input_data!$1:$1,0)),"")</f>
        <v>0</v>
      </c>
      <c r="L105" s="252">
        <f>_xlfn.IFNA(INDEX(input_data!$1:$1048576,MATCH($B105,input_data!$B:$B,0),MATCH(L$4,input_data!$1:$1,0)),"")</f>
        <v>0.69523717054957102</v>
      </c>
      <c r="M105" s="252">
        <f>_xlfn.IFNA(INDEX(input_data!$1:$1048576,MATCH($B105,input_data!$B:$B,0),MATCH(M$4,input_data!$1:$1,0)),"")</f>
        <v>0.16160571712843499</v>
      </c>
      <c r="N105" s="252">
        <f>_xlfn.IFNA(INDEX(input_data!$1:$1048576,MATCH($B105,input_data!$B:$B,0),MATCH(N$4,input_data!$1:$1,0)),"")</f>
        <v>9.5598000000000002E-2</v>
      </c>
      <c r="O105" s="251">
        <f>_xlfn.IFNA(INDEX(input_data!$1:$1048576,MATCH($B105,input_data!$B:$B,0),MATCH(O$4,input_data!$1:$1,0)),"")</f>
        <v>7.8203687689016999</v>
      </c>
      <c r="P105" s="217">
        <f t="shared" si="2"/>
        <v>3.3586587993595485E-2</v>
      </c>
    </row>
    <row r="106" spans="1:16" ht="16.5" x14ac:dyDescent="0.35">
      <c r="A106" s="218" t="s">
        <v>1543</v>
      </c>
      <c r="B106" s="219" t="s">
        <v>451</v>
      </c>
      <c r="C106" s="219" t="s">
        <v>1166</v>
      </c>
      <c r="D106" s="220"/>
      <c r="E106" s="219" t="s">
        <v>452</v>
      </c>
      <c r="F106" s="251">
        <f>_xlfn.IFNA(INDEX(input_data!$1:$1048576,MATCH($B106,input_data!$B:$B,0),MATCH(F$4,input_data!$1:$1,0)),"")</f>
        <v>15.4441388260253</v>
      </c>
      <c r="G106" s="252">
        <f>_xlfn.IFNA(INDEX(input_data!$1:$1048576,MATCH($B106,input_data!$B:$B,0),MATCH(G$4,input_data!$1:$1,0)),"")</f>
        <v>2.6673161232133098</v>
      </c>
      <c r="H106" s="252">
        <f>_xlfn.IFNA(INDEX(input_data!$1:$1048576,MATCH($B106,input_data!$B:$B,0),MATCH(H$4,input_data!$1:$1,0)),"")</f>
        <v>0.106906457844221</v>
      </c>
      <c r="I106" s="252">
        <f>_xlfn.IFNA(INDEX(input_data!$1:$1048576,MATCH($B106,input_data!$B:$B,0),MATCH(I$4,input_data!$1:$1,0)),"")</f>
        <v>8.8274959800000001</v>
      </c>
      <c r="J106" s="252">
        <f>_xlfn.IFNA(INDEX(input_data!$1:$1048576,MATCH($B106,input_data!$B:$B,0),MATCH(J$4,input_data!$1:$1,0)),"")</f>
        <v>0</v>
      </c>
      <c r="K106" s="252">
        <f>_xlfn.IFNA(INDEX(input_data!$1:$1048576,MATCH($B106,input_data!$B:$B,0),MATCH(K$4,input_data!$1:$1,0)),"")</f>
        <v>0</v>
      </c>
      <c r="L106" s="252">
        <f>_xlfn.IFNA(INDEX(input_data!$1:$1048576,MATCH($B106,input_data!$B:$B,0),MATCH(L$4,input_data!$1:$1,0)),"")</f>
        <v>3.64654196307663</v>
      </c>
      <c r="M106" s="252">
        <f>_xlfn.IFNA(INDEX(input_data!$1:$1048576,MATCH($B106,input_data!$B:$B,0),MATCH(M$4,input_data!$1:$1,0)),"")</f>
        <v>0.22559162603024899</v>
      </c>
      <c r="N106" s="252">
        <f>_xlfn.IFNA(INDEX(input_data!$1:$1048576,MATCH($B106,input_data!$B:$B,0),MATCH(N$4,input_data!$1:$1,0)),"")</f>
        <v>0.22006600000000001</v>
      </c>
      <c r="O106" s="251">
        <f>_xlfn.IFNA(INDEX(input_data!$1:$1048576,MATCH($B106,input_data!$B:$B,0),MATCH(O$4,input_data!$1:$1,0)),"")</f>
        <v>15.6939181501644</v>
      </c>
      <c r="P106" s="217">
        <f t="shared" si="2"/>
        <v>1.6173082031494701E-2</v>
      </c>
    </row>
    <row r="107" spans="1:16" ht="16.5" x14ac:dyDescent="0.35">
      <c r="A107" s="218" t="s">
        <v>1546</v>
      </c>
      <c r="B107" s="219" t="s">
        <v>455</v>
      </c>
      <c r="C107" s="219" t="s">
        <v>1167</v>
      </c>
      <c r="D107" s="220"/>
      <c r="E107" s="219" t="s">
        <v>456</v>
      </c>
      <c r="F107" s="251">
        <f>_xlfn.IFNA(INDEX(input_data!$1:$1048576,MATCH($B107,input_data!$B:$B,0),MATCH(F$4,input_data!$1:$1,0)),"")</f>
        <v>11.2863121723333</v>
      </c>
      <c r="G107" s="252">
        <f>_xlfn.IFNA(INDEX(input_data!$1:$1048576,MATCH($B107,input_data!$B:$B,0),MATCH(G$4,input_data!$1:$1,0)),"")</f>
        <v>1.8957205541308</v>
      </c>
      <c r="H107" s="252">
        <f>_xlfn.IFNA(INDEX(input_data!$1:$1048576,MATCH($B107,input_data!$B:$B,0),MATCH(H$4,input_data!$1:$1,0)),"")</f>
        <v>7.5980783732697302E-2</v>
      </c>
      <c r="I107" s="252">
        <f>_xlfn.IFNA(INDEX(input_data!$1:$1048576,MATCH($B107,input_data!$B:$B,0),MATCH(I$4,input_data!$1:$1,0)),"")</f>
        <v>6.831342963</v>
      </c>
      <c r="J107" s="252">
        <f>_xlfn.IFNA(INDEX(input_data!$1:$1048576,MATCH($B107,input_data!$B:$B,0),MATCH(J$4,input_data!$1:$1,0)),"")</f>
        <v>0</v>
      </c>
      <c r="K107" s="252">
        <f>_xlfn.IFNA(INDEX(input_data!$1:$1048576,MATCH($B107,input_data!$B:$B,0),MATCH(K$4,input_data!$1:$1,0)),"")</f>
        <v>0</v>
      </c>
      <c r="L107" s="252">
        <f>_xlfn.IFNA(INDEX(input_data!$1:$1048576,MATCH($B107,input_data!$B:$B,0),MATCH(L$4,input_data!$1:$1,0)),"")</f>
        <v>3.3448570608152499</v>
      </c>
      <c r="M107" s="252">
        <f>_xlfn.IFNA(INDEX(input_data!$1:$1048576,MATCH($B107,input_data!$B:$B,0),MATCH(M$4,input_data!$1:$1,0)),"")</f>
        <v>0</v>
      </c>
      <c r="N107" s="252">
        <f>_xlfn.IFNA(INDEX(input_data!$1:$1048576,MATCH($B107,input_data!$B:$B,0),MATCH(N$4,input_data!$1:$1,0)),"")</f>
        <v>0.135017</v>
      </c>
      <c r="O107" s="251">
        <f>_xlfn.IFNA(INDEX(input_data!$1:$1048576,MATCH($B107,input_data!$B:$B,0),MATCH(O$4,input_data!$1:$1,0)),"")</f>
        <v>12.282918361678799</v>
      </c>
      <c r="P107" s="217">
        <f t="shared" si="2"/>
        <v>8.8302199525238212E-2</v>
      </c>
    </row>
    <row r="108" spans="1:16" ht="16.5" x14ac:dyDescent="0.35">
      <c r="A108" s="218" t="s">
        <v>1547</v>
      </c>
      <c r="B108" s="219" t="s">
        <v>457</v>
      </c>
      <c r="C108" s="219" t="s">
        <v>1168</v>
      </c>
      <c r="D108" s="220"/>
      <c r="E108" s="219" t="s">
        <v>458</v>
      </c>
      <c r="F108" s="251">
        <f>_xlfn.IFNA(INDEX(input_data!$1:$1048576,MATCH($B108,input_data!$B:$B,0),MATCH(F$4,input_data!$1:$1,0)),"")</f>
        <v>15.7708389096312</v>
      </c>
      <c r="G108" s="252">
        <f>_xlfn.IFNA(INDEX(input_data!$1:$1048576,MATCH($B108,input_data!$B:$B,0),MATCH(G$4,input_data!$1:$1,0)),"")</f>
        <v>2.7205176735441499</v>
      </c>
      <c r="H108" s="252">
        <f>_xlfn.IFNA(INDEX(input_data!$1:$1048576,MATCH($B108,input_data!$B:$B,0),MATCH(H$4,input_data!$1:$1,0)),"")</f>
        <v>0.10903878451078799</v>
      </c>
      <c r="I108" s="252">
        <f>_xlfn.IFNA(INDEX(input_data!$1:$1048576,MATCH($B108,input_data!$B:$B,0),MATCH(I$4,input_data!$1:$1,0)),"")</f>
        <v>10.66684248</v>
      </c>
      <c r="J108" s="252">
        <f>_xlfn.IFNA(INDEX(input_data!$1:$1048576,MATCH($B108,input_data!$B:$B,0),MATCH(J$4,input_data!$1:$1,0)),"")</f>
        <v>0</v>
      </c>
      <c r="K108" s="252">
        <f>_xlfn.IFNA(INDEX(input_data!$1:$1048576,MATCH($B108,input_data!$B:$B,0),MATCH(K$4,input_data!$1:$1,0)),"")</f>
        <v>0</v>
      </c>
      <c r="L108" s="252">
        <f>_xlfn.IFNA(INDEX(input_data!$1:$1048576,MATCH($B108,input_data!$B:$B,0),MATCH(L$4,input_data!$1:$1,0)),"")</f>
        <v>2.8319238799764501</v>
      </c>
      <c r="M108" s="252">
        <f>_xlfn.IFNA(INDEX(input_data!$1:$1048576,MATCH($B108,input_data!$B:$B,0),MATCH(M$4,input_data!$1:$1,0)),"")</f>
        <v>0</v>
      </c>
      <c r="N108" s="252">
        <f>_xlfn.IFNA(INDEX(input_data!$1:$1048576,MATCH($B108,input_data!$B:$B,0),MATCH(N$4,input_data!$1:$1,0)),"")</f>
        <v>0.120007</v>
      </c>
      <c r="O108" s="251">
        <f>_xlfn.IFNA(INDEX(input_data!$1:$1048576,MATCH($B108,input_data!$B:$B,0),MATCH(O$4,input_data!$1:$1,0)),"")</f>
        <v>16.448329818031301</v>
      </c>
      <c r="P108" s="217">
        <f t="shared" si="2"/>
        <v>4.2958457205872547E-2</v>
      </c>
    </row>
    <row r="109" spans="1:16" ht="16.5" x14ac:dyDescent="0.35">
      <c r="A109" s="218" t="s">
        <v>1548</v>
      </c>
      <c r="B109" s="219" t="s">
        <v>459</v>
      </c>
      <c r="C109" s="219" t="s">
        <v>1169</v>
      </c>
      <c r="D109" s="220"/>
      <c r="E109" s="219" t="s">
        <v>460</v>
      </c>
      <c r="F109" s="251">
        <f>_xlfn.IFNA(INDEX(input_data!$1:$1048576,MATCH($B109,input_data!$B:$B,0),MATCH(F$4,input_data!$1:$1,0)),"")</f>
        <v>15.6314794653264</v>
      </c>
      <c r="G109" s="252">
        <f>_xlfn.IFNA(INDEX(input_data!$1:$1048576,MATCH($B109,input_data!$B:$B,0),MATCH(G$4,input_data!$1:$1,0)),"")</f>
        <v>7.0808791242109397</v>
      </c>
      <c r="H109" s="252">
        <f>_xlfn.IFNA(INDEX(input_data!$1:$1048576,MATCH($B109,input_data!$B:$B,0),MATCH(H$4,input_data!$1:$1,0)),"")</f>
        <v>0.246534169063166</v>
      </c>
      <c r="I109" s="252">
        <f>_xlfn.IFNA(INDEX(input_data!$1:$1048576,MATCH($B109,input_data!$B:$B,0),MATCH(I$4,input_data!$1:$1,0)),"")</f>
        <v>6.6012930900000004</v>
      </c>
      <c r="J109" s="252">
        <f>_xlfn.IFNA(INDEX(input_data!$1:$1048576,MATCH($B109,input_data!$B:$B,0),MATCH(J$4,input_data!$1:$1,0)),"")</f>
        <v>0</v>
      </c>
      <c r="K109" s="252">
        <f>_xlfn.IFNA(INDEX(input_data!$1:$1048576,MATCH($B109,input_data!$B:$B,0),MATCH(K$4,input_data!$1:$1,0)),"")</f>
        <v>0</v>
      </c>
      <c r="L109" s="252">
        <f>_xlfn.IFNA(INDEX(input_data!$1:$1048576,MATCH($B109,input_data!$B:$B,0),MATCH(L$4,input_data!$1:$1,0)),"")</f>
        <v>1.1855317717073599</v>
      </c>
      <c r="M109" s="252">
        <f>_xlfn.IFNA(INDEX(input_data!$1:$1048576,MATCH($B109,input_data!$B:$B,0),MATCH(M$4,input_data!$1:$1,0)),"")</f>
        <v>0.66434879174930805</v>
      </c>
      <c r="N109" s="252">
        <f>_xlfn.IFNA(INDEX(input_data!$1:$1048576,MATCH($B109,input_data!$B:$B,0),MATCH(N$4,input_data!$1:$1,0)),"")</f>
        <v>0.24671899999999999</v>
      </c>
      <c r="O109" s="251">
        <f>_xlfn.IFNA(INDEX(input_data!$1:$1048576,MATCH($B109,input_data!$B:$B,0),MATCH(O$4,input_data!$1:$1,0)),"")</f>
        <v>16.0253059467307</v>
      </c>
      <c r="P109" s="217">
        <f t="shared" si="2"/>
        <v>2.5194447030934208E-2</v>
      </c>
    </row>
    <row r="110" spans="1:16" ht="16.5" x14ac:dyDescent="0.35">
      <c r="A110" s="218" t="s">
        <v>1549</v>
      </c>
      <c r="B110" s="219" t="s">
        <v>461</v>
      </c>
      <c r="C110" s="219" t="s">
        <v>1550</v>
      </c>
      <c r="D110" s="220"/>
      <c r="E110" s="219" t="s">
        <v>462</v>
      </c>
      <c r="F110" s="251">
        <f>_xlfn.IFNA(INDEX(input_data!$1:$1048576,MATCH($B110,input_data!$B:$B,0),MATCH(F$4,input_data!$1:$1,0)),"")</f>
        <v>9.4296564831146803</v>
      </c>
      <c r="G110" s="252">
        <f>_xlfn.IFNA(INDEX(input_data!$1:$1048576,MATCH($B110,input_data!$B:$B,0),MATCH(G$4,input_data!$1:$1,0)),"")</f>
        <v>2.4997537115652602</v>
      </c>
      <c r="H110" s="252">
        <f>_xlfn.IFNA(INDEX(input_data!$1:$1048576,MATCH($B110,input_data!$B:$B,0),MATCH(H$4,input_data!$1:$1,0)),"")</f>
        <v>9.6589962727152395E-2</v>
      </c>
      <c r="I110" s="252">
        <f>_xlfn.IFNA(INDEX(input_data!$1:$1048576,MATCH($B110,input_data!$B:$B,0),MATCH(I$4,input_data!$1:$1,0)),"")</f>
        <v>4.8043382699999997</v>
      </c>
      <c r="J110" s="252">
        <f>_xlfn.IFNA(INDEX(input_data!$1:$1048576,MATCH($B110,input_data!$B:$B,0),MATCH(J$4,input_data!$1:$1,0)),"")</f>
        <v>0</v>
      </c>
      <c r="K110" s="252">
        <f>_xlfn.IFNA(INDEX(input_data!$1:$1048576,MATCH($B110,input_data!$B:$B,0),MATCH(K$4,input_data!$1:$1,0)),"")</f>
        <v>0</v>
      </c>
      <c r="L110" s="252">
        <f>_xlfn.IFNA(INDEX(input_data!$1:$1048576,MATCH($B110,input_data!$B:$B,0),MATCH(L$4,input_data!$1:$1,0)),"")</f>
        <v>2.0463953156041899</v>
      </c>
      <c r="M110" s="252">
        <f>_xlfn.IFNA(INDEX(input_data!$1:$1048576,MATCH($B110,input_data!$B:$B,0),MATCH(M$4,input_data!$1:$1,0)),"")</f>
        <v>3.3698331482005003E-2</v>
      </c>
      <c r="N110" s="252">
        <f>_xlfn.IFNA(INDEX(input_data!$1:$1048576,MATCH($B110,input_data!$B:$B,0),MATCH(N$4,input_data!$1:$1,0)),"")</f>
        <v>8.6332999999999993E-2</v>
      </c>
      <c r="O110" s="251">
        <f>_xlfn.IFNA(INDEX(input_data!$1:$1048576,MATCH($B110,input_data!$B:$B,0),MATCH(O$4,input_data!$1:$1,0)),"")</f>
        <v>9.5671085913786005</v>
      </c>
      <c r="P110" s="217">
        <f t="shared" si="2"/>
        <v>1.4576576411882147E-2</v>
      </c>
    </row>
    <row r="111" spans="1:16" ht="16.5" x14ac:dyDescent="0.35">
      <c r="A111" s="218" t="s">
        <v>1551</v>
      </c>
      <c r="B111" s="219" t="s">
        <v>463</v>
      </c>
      <c r="C111" s="219" t="s">
        <v>1170</v>
      </c>
      <c r="D111" s="220"/>
      <c r="E111" s="219" t="s">
        <v>464</v>
      </c>
      <c r="F111" s="251">
        <f>_xlfn.IFNA(INDEX(input_data!$1:$1048576,MATCH($B111,input_data!$B:$B,0),MATCH(F$4,input_data!$1:$1,0)),"")</f>
        <v>248.09931129923299</v>
      </c>
      <c r="G111" s="252">
        <f>_xlfn.IFNA(INDEX(input_data!$1:$1048576,MATCH($B111,input_data!$B:$B,0),MATCH(G$4,input_data!$1:$1,0)),"")</f>
        <v>58.0784890456178</v>
      </c>
      <c r="H111" s="252">
        <f>_xlfn.IFNA(INDEX(input_data!$1:$1048576,MATCH($B111,input_data!$B:$B,0),MATCH(H$4,input_data!$1:$1,0)),"")</f>
        <v>2.1334329056393901</v>
      </c>
      <c r="I111" s="252">
        <f>_xlfn.IFNA(INDEX(input_data!$1:$1048576,MATCH($B111,input_data!$B:$B,0),MATCH(I$4,input_data!$1:$1,0)),"")</f>
        <v>177.97435271200001</v>
      </c>
      <c r="J111" s="252">
        <f>_xlfn.IFNA(INDEX(input_data!$1:$1048576,MATCH($B111,input_data!$B:$B,0),MATCH(J$4,input_data!$1:$1,0)),"")</f>
        <v>11.279500150627101</v>
      </c>
      <c r="K111" s="252">
        <f>_xlfn.IFNA(INDEX(input_data!$1:$1048576,MATCH($B111,input_data!$B:$B,0),MATCH(K$4,input_data!$1:$1,0)),"")</f>
        <v>8.0309290000000004</v>
      </c>
      <c r="L111" s="252">
        <f>_xlfn.IFNA(INDEX(input_data!$1:$1048576,MATCH($B111,input_data!$B:$B,0),MATCH(L$4,input_data!$1:$1,0)),"")</f>
        <v>4.4589927419098103</v>
      </c>
      <c r="M111" s="252">
        <f>_xlfn.IFNA(INDEX(input_data!$1:$1048576,MATCH($B111,input_data!$B:$B,0),MATCH(M$4,input_data!$1:$1,0)),"")</f>
        <v>1.86553361654567</v>
      </c>
      <c r="N111" s="252">
        <f>_xlfn.IFNA(INDEX(input_data!$1:$1048576,MATCH($B111,input_data!$B:$B,0),MATCH(N$4,input_data!$1:$1,0)),"")</f>
        <v>1.445395</v>
      </c>
      <c r="O111" s="251">
        <f>_xlfn.IFNA(INDEX(input_data!$1:$1048576,MATCH($B111,input_data!$B:$B,0),MATCH(O$4,input_data!$1:$1,0)),"")</f>
        <v>265.26662517234001</v>
      </c>
      <c r="P111" s="217">
        <f t="shared" si="2"/>
        <v>6.9195330624684859E-2</v>
      </c>
    </row>
    <row r="112" spans="1:16" ht="16.5" x14ac:dyDescent="0.35">
      <c r="A112" s="218" t="s">
        <v>1552</v>
      </c>
      <c r="B112" s="219" t="s">
        <v>465</v>
      </c>
      <c r="C112" s="219" t="s">
        <v>1171</v>
      </c>
      <c r="D112" s="220"/>
      <c r="E112" s="219" t="s">
        <v>466</v>
      </c>
      <c r="F112" s="251">
        <f>_xlfn.IFNA(INDEX(input_data!$1:$1048576,MATCH($B112,input_data!$B:$B,0),MATCH(F$4,input_data!$1:$1,0)),"")</f>
        <v>12.071606134872001</v>
      </c>
      <c r="G112" s="252">
        <f>_xlfn.IFNA(INDEX(input_data!$1:$1048576,MATCH($B112,input_data!$B:$B,0),MATCH(G$4,input_data!$1:$1,0)),"")</f>
        <v>3.19930378740654</v>
      </c>
      <c r="H112" s="252">
        <f>_xlfn.IFNA(INDEX(input_data!$1:$1048576,MATCH($B112,input_data!$B:$B,0),MATCH(H$4,input_data!$1:$1,0)),"")</f>
        <v>0.12822860871368899</v>
      </c>
      <c r="I112" s="252">
        <f>_xlfn.IFNA(INDEX(input_data!$1:$1048576,MATCH($B112,input_data!$B:$B,0),MATCH(I$4,input_data!$1:$1,0)),"")</f>
        <v>7.258881465</v>
      </c>
      <c r="J112" s="252">
        <f>_xlfn.IFNA(INDEX(input_data!$1:$1048576,MATCH($B112,input_data!$B:$B,0),MATCH(J$4,input_data!$1:$1,0)),"")</f>
        <v>0</v>
      </c>
      <c r="K112" s="252">
        <f>_xlfn.IFNA(INDEX(input_data!$1:$1048576,MATCH($B112,input_data!$B:$B,0),MATCH(K$4,input_data!$1:$1,0)),"")</f>
        <v>0</v>
      </c>
      <c r="L112" s="252">
        <f>_xlfn.IFNA(INDEX(input_data!$1:$1048576,MATCH($B112,input_data!$B:$B,0),MATCH(L$4,input_data!$1:$1,0)),"")</f>
        <v>2.4500068760566598</v>
      </c>
      <c r="M112" s="252">
        <f>_xlfn.IFNA(INDEX(input_data!$1:$1048576,MATCH($B112,input_data!$B:$B,0),MATCH(M$4,input_data!$1:$1,0)),"")</f>
        <v>0</v>
      </c>
      <c r="N112" s="252">
        <f>_xlfn.IFNA(INDEX(input_data!$1:$1048576,MATCH($B112,input_data!$B:$B,0),MATCH(N$4,input_data!$1:$1,0)),"")</f>
        <v>0.113256</v>
      </c>
      <c r="O112" s="251">
        <f>_xlfn.IFNA(INDEX(input_data!$1:$1048576,MATCH($B112,input_data!$B:$B,0),MATCH(O$4,input_data!$1:$1,0)),"")</f>
        <v>13.1496767371769</v>
      </c>
      <c r="P112" s="217">
        <f t="shared" si="2"/>
        <v>8.9306310217545093E-2</v>
      </c>
    </row>
    <row r="113" spans="1:16" ht="16.5" x14ac:dyDescent="0.35">
      <c r="A113" s="218" t="s">
        <v>1882</v>
      </c>
      <c r="B113" s="219" t="s">
        <v>467</v>
      </c>
      <c r="C113" s="219" t="s">
        <v>1172</v>
      </c>
      <c r="D113" s="220"/>
      <c r="E113" s="219" t="s">
        <v>468</v>
      </c>
      <c r="F113" s="251">
        <f>_xlfn.IFNA(INDEX(input_data!$1:$1048576,MATCH($B113,input_data!$B:$B,0),MATCH(F$4,input_data!$1:$1,0)),"")</f>
        <v>24.756980314685698</v>
      </c>
      <c r="G113" s="252">
        <f>_xlfn.IFNA(INDEX(input_data!$1:$1048576,MATCH($B113,input_data!$B:$B,0),MATCH(G$4,input_data!$1:$1,0)),"")</f>
        <v>7.2526928092816698</v>
      </c>
      <c r="H113" s="252">
        <f>_xlfn.IFNA(INDEX(input_data!$1:$1048576,MATCH($B113,input_data!$B:$B,0),MATCH(H$4,input_data!$1:$1,0)),"")</f>
        <v>0.27755403677902102</v>
      </c>
      <c r="I113" s="252">
        <f>_xlfn.IFNA(INDEX(input_data!$1:$1048576,MATCH($B113,input_data!$B:$B,0),MATCH(I$4,input_data!$1:$1,0)),"")</f>
        <v>15.052731903</v>
      </c>
      <c r="J113" s="252">
        <f>_xlfn.IFNA(INDEX(input_data!$1:$1048576,MATCH($B113,input_data!$B:$B,0),MATCH(J$4,input_data!$1:$1,0)),"")</f>
        <v>0</v>
      </c>
      <c r="K113" s="252">
        <f>_xlfn.IFNA(INDEX(input_data!$1:$1048576,MATCH($B113,input_data!$B:$B,0),MATCH(K$4,input_data!$1:$1,0)),"")</f>
        <v>0</v>
      </c>
      <c r="L113" s="252">
        <f>_xlfn.IFNA(INDEX(input_data!$1:$1048576,MATCH($B113,input_data!$B:$B,0),MATCH(L$4,input_data!$1:$1,0)),"")</f>
        <v>2.3026752975055902</v>
      </c>
      <c r="M113" s="252">
        <f>_xlfn.IFNA(INDEX(input_data!$1:$1048576,MATCH($B113,input_data!$B:$B,0),MATCH(M$4,input_data!$1:$1,0)),"")</f>
        <v>0.24809665400741701</v>
      </c>
      <c r="N113" s="252">
        <f>_xlfn.IFNA(INDEX(input_data!$1:$1048576,MATCH($B113,input_data!$B:$B,0),MATCH(N$4,input_data!$1:$1,0)),"")</f>
        <v>0.32458999999999999</v>
      </c>
      <c r="O113" s="251">
        <f>_xlfn.IFNA(INDEX(input_data!$1:$1048576,MATCH($B113,input_data!$B:$B,0),MATCH(O$4,input_data!$1:$1,0)),"")</f>
        <v>25.4583407005737</v>
      </c>
      <c r="P113" s="217">
        <f t="shared" si="2"/>
        <v>2.8329803432123768E-2</v>
      </c>
    </row>
    <row r="114" spans="1:16" ht="16.5" x14ac:dyDescent="0.35">
      <c r="A114" s="218" t="s">
        <v>1553</v>
      </c>
      <c r="B114" s="219" t="s">
        <v>470</v>
      </c>
      <c r="C114" s="219" t="s">
        <v>1173</v>
      </c>
      <c r="D114" s="220"/>
      <c r="E114" s="219" t="s">
        <v>471</v>
      </c>
      <c r="F114" s="251">
        <f>_xlfn.IFNA(INDEX(input_data!$1:$1048576,MATCH($B114,input_data!$B:$B,0),MATCH(F$4,input_data!$1:$1,0)),"")</f>
        <v>395.50873837072203</v>
      </c>
      <c r="G114" s="252">
        <f>_xlfn.IFNA(INDEX(input_data!$1:$1048576,MATCH($B114,input_data!$B:$B,0),MATCH(G$4,input_data!$1:$1,0)),"")</f>
        <v>78.612368120555701</v>
      </c>
      <c r="H114" s="252">
        <f>_xlfn.IFNA(INDEX(input_data!$1:$1048576,MATCH($B114,input_data!$B:$B,0),MATCH(H$4,input_data!$1:$1,0)),"")</f>
        <v>3.00859343884827</v>
      </c>
      <c r="I114" s="252">
        <f>_xlfn.IFNA(INDEX(input_data!$1:$1048576,MATCH($B114,input_data!$B:$B,0),MATCH(I$4,input_data!$1:$1,0)),"")</f>
        <v>300.874188312</v>
      </c>
      <c r="J114" s="252">
        <f>_xlfn.IFNA(INDEX(input_data!$1:$1048576,MATCH($B114,input_data!$B:$B,0),MATCH(J$4,input_data!$1:$1,0)),"")</f>
        <v>21.136348830303501</v>
      </c>
      <c r="K114" s="252">
        <f>_xlfn.IFNA(INDEX(input_data!$1:$1048576,MATCH($B114,input_data!$B:$B,0),MATCH(K$4,input_data!$1:$1,0)),"")</f>
        <v>14.630508000000001</v>
      </c>
      <c r="L114" s="252">
        <f>_xlfn.IFNA(INDEX(input_data!$1:$1048576,MATCH($B114,input_data!$B:$B,0),MATCH(L$4,input_data!$1:$1,0)),"")</f>
        <v>0.76060213544052402</v>
      </c>
      <c r="M114" s="252">
        <f>_xlfn.IFNA(INDEX(input_data!$1:$1048576,MATCH($B114,input_data!$B:$B,0),MATCH(M$4,input_data!$1:$1,0)),"")</f>
        <v>0</v>
      </c>
      <c r="N114" s="252">
        <f>_xlfn.IFNA(INDEX(input_data!$1:$1048576,MATCH($B114,input_data!$B:$B,0),MATCH(N$4,input_data!$1:$1,0)),"")</f>
        <v>1.669227</v>
      </c>
      <c r="O114" s="251">
        <f>_xlfn.IFNA(INDEX(input_data!$1:$1048576,MATCH($B114,input_data!$B:$B,0),MATCH(O$4,input_data!$1:$1,0)),"")</f>
        <v>420.69183583714801</v>
      </c>
      <c r="P114" s="217">
        <f t="shared" si="2"/>
        <v>6.367267021751899E-2</v>
      </c>
    </row>
    <row r="115" spans="1:16" ht="16.5" x14ac:dyDescent="0.35">
      <c r="A115" s="218" t="s">
        <v>1554</v>
      </c>
      <c r="B115" s="219" t="s">
        <v>472</v>
      </c>
      <c r="C115" s="219" t="s">
        <v>1174</v>
      </c>
      <c r="D115" s="220"/>
      <c r="E115" s="219" t="s">
        <v>473</v>
      </c>
      <c r="F115" s="251">
        <f>_xlfn.IFNA(INDEX(input_data!$1:$1048576,MATCH($B115,input_data!$B:$B,0),MATCH(F$4,input_data!$1:$1,0)),"")</f>
        <v>40.002205306558501</v>
      </c>
      <c r="G115" s="252">
        <f>_xlfn.IFNA(INDEX(input_data!$1:$1048576,MATCH($B115,input_data!$B:$B,0),MATCH(G$4,input_data!$1:$1,0)),"")</f>
        <v>10.9715779783435</v>
      </c>
      <c r="H115" s="252">
        <f>_xlfn.IFNA(INDEX(input_data!$1:$1048576,MATCH($B115,input_data!$B:$B,0),MATCH(H$4,input_data!$1:$1,0)),"")</f>
        <v>0.311165918689919</v>
      </c>
      <c r="I115" s="252">
        <f>_xlfn.IFNA(INDEX(input_data!$1:$1048576,MATCH($B115,input_data!$B:$B,0),MATCH(I$4,input_data!$1:$1,0)),"")</f>
        <v>27.930908551999899</v>
      </c>
      <c r="J115" s="252">
        <f>_xlfn.IFNA(INDEX(input_data!$1:$1048576,MATCH($B115,input_data!$B:$B,0),MATCH(J$4,input_data!$1:$1,0)),"")</f>
        <v>0</v>
      </c>
      <c r="K115" s="252">
        <f>_xlfn.IFNA(INDEX(input_data!$1:$1048576,MATCH($B115,input_data!$B:$B,0),MATCH(K$4,input_data!$1:$1,0)),"")</f>
        <v>0</v>
      </c>
      <c r="L115" s="252">
        <f>_xlfn.IFNA(INDEX(input_data!$1:$1048576,MATCH($B115,input_data!$B:$B,0),MATCH(L$4,input_data!$1:$1,0)),"")</f>
        <v>0</v>
      </c>
      <c r="M115" s="252">
        <f>_xlfn.IFNA(INDEX(input_data!$1:$1048576,MATCH($B115,input_data!$B:$B,0),MATCH(M$4,input_data!$1:$1,0)),"")</f>
        <v>0</v>
      </c>
      <c r="N115" s="252">
        <f>_xlfn.IFNA(INDEX(input_data!$1:$1048576,MATCH($B115,input_data!$B:$B,0),MATCH(N$4,input_data!$1:$1,0)),"")</f>
        <v>1.7426630000000001</v>
      </c>
      <c r="O115" s="251">
        <f>_xlfn.IFNA(INDEX(input_data!$1:$1048576,MATCH($B115,input_data!$B:$B,0),MATCH(O$4,input_data!$1:$1,0)),"")</f>
        <v>40.956315449033497</v>
      </c>
      <c r="P115" s="217">
        <f t="shared" si="2"/>
        <v>2.3851438568527339E-2</v>
      </c>
    </row>
    <row r="116" spans="1:16" ht="16.5" x14ac:dyDescent="0.35">
      <c r="A116" s="218" t="s">
        <v>1555</v>
      </c>
      <c r="B116" s="219" t="s">
        <v>474</v>
      </c>
      <c r="C116" s="219" t="s">
        <v>1175</v>
      </c>
      <c r="D116" s="220"/>
      <c r="E116" s="219" t="s">
        <v>475</v>
      </c>
      <c r="F116" s="251">
        <f>_xlfn.IFNA(INDEX(input_data!$1:$1048576,MATCH($B116,input_data!$B:$B,0),MATCH(F$4,input_data!$1:$1,0)),"")</f>
        <v>12.616598440095</v>
      </c>
      <c r="G116" s="252">
        <f>_xlfn.IFNA(INDEX(input_data!$1:$1048576,MATCH($B116,input_data!$B:$B,0),MATCH(G$4,input_data!$1:$1,0)),"")</f>
        <v>3.6521858885717799</v>
      </c>
      <c r="H116" s="252">
        <f>_xlfn.IFNA(INDEX(input_data!$1:$1048576,MATCH($B116,input_data!$B:$B,0),MATCH(H$4,input_data!$1:$1,0)),"")</f>
        <v>0.146380195934741</v>
      </c>
      <c r="I116" s="252">
        <f>_xlfn.IFNA(INDEX(input_data!$1:$1048576,MATCH($B116,input_data!$B:$B,0),MATCH(I$4,input_data!$1:$1,0)),"")</f>
        <v>8.7717411060000003</v>
      </c>
      <c r="J116" s="252">
        <f>_xlfn.IFNA(INDEX(input_data!$1:$1048576,MATCH($B116,input_data!$B:$B,0),MATCH(J$4,input_data!$1:$1,0)),"")</f>
        <v>0</v>
      </c>
      <c r="K116" s="252">
        <f>_xlfn.IFNA(INDEX(input_data!$1:$1048576,MATCH($B116,input_data!$B:$B,0),MATCH(K$4,input_data!$1:$1,0)),"")</f>
        <v>0</v>
      </c>
      <c r="L116" s="252">
        <f>_xlfn.IFNA(INDEX(input_data!$1:$1048576,MATCH($B116,input_data!$B:$B,0),MATCH(L$4,input_data!$1:$1,0)),"")</f>
        <v>0.33202559966855999</v>
      </c>
      <c r="M116" s="252">
        <f>_xlfn.IFNA(INDEX(input_data!$1:$1048576,MATCH($B116,input_data!$B:$B,0),MATCH(M$4,input_data!$1:$1,0)),"")</f>
        <v>0</v>
      </c>
      <c r="N116" s="252">
        <f>_xlfn.IFNA(INDEX(input_data!$1:$1048576,MATCH($B116,input_data!$B:$B,0),MATCH(N$4,input_data!$1:$1,0)),"")</f>
        <v>0.14031299999999999</v>
      </c>
      <c r="O116" s="251">
        <f>_xlfn.IFNA(INDEX(input_data!$1:$1048576,MATCH($B116,input_data!$B:$B,0),MATCH(O$4,input_data!$1:$1,0)),"")</f>
        <v>13.042645790175101</v>
      </c>
      <c r="P116" s="217">
        <f t="shared" si="2"/>
        <v>3.3768796883171026E-2</v>
      </c>
    </row>
    <row r="117" spans="1:16" ht="16.5" x14ac:dyDescent="0.35">
      <c r="A117" s="218" t="s">
        <v>1556</v>
      </c>
      <c r="B117" s="219" t="s">
        <v>476</v>
      </c>
      <c r="C117" s="219" t="s">
        <v>1176</v>
      </c>
      <c r="D117" s="220"/>
      <c r="E117" s="219" t="s">
        <v>477</v>
      </c>
      <c r="F117" s="251">
        <f>_xlfn.IFNA(INDEX(input_data!$1:$1048576,MATCH($B117,input_data!$B:$B,0),MATCH(F$4,input_data!$1:$1,0)),"")</f>
        <v>10.803254519013</v>
      </c>
      <c r="G117" s="252">
        <f>_xlfn.IFNA(INDEX(input_data!$1:$1048576,MATCH($B117,input_data!$B:$B,0),MATCH(G$4,input_data!$1:$1,0)),"")</f>
        <v>2.5836118863018398</v>
      </c>
      <c r="H117" s="252">
        <f>_xlfn.IFNA(INDEX(input_data!$1:$1048576,MATCH($B117,input_data!$B:$B,0),MATCH(H$4,input_data!$1:$1,0)),"")</f>
        <v>0.103551578609292</v>
      </c>
      <c r="I117" s="252">
        <f>_xlfn.IFNA(INDEX(input_data!$1:$1048576,MATCH($B117,input_data!$B:$B,0),MATCH(I$4,input_data!$1:$1,0)),"")</f>
        <v>6.1102518950000002</v>
      </c>
      <c r="J117" s="252">
        <f>_xlfn.IFNA(INDEX(input_data!$1:$1048576,MATCH($B117,input_data!$B:$B,0),MATCH(J$4,input_data!$1:$1,0)),"")</f>
        <v>0</v>
      </c>
      <c r="K117" s="252">
        <f>_xlfn.IFNA(INDEX(input_data!$1:$1048576,MATCH($B117,input_data!$B:$B,0),MATCH(K$4,input_data!$1:$1,0)),"")</f>
        <v>0</v>
      </c>
      <c r="L117" s="252">
        <f>_xlfn.IFNA(INDEX(input_data!$1:$1048576,MATCH($B117,input_data!$B:$B,0),MATCH(L$4,input_data!$1:$1,0)),"")</f>
        <v>3.7182378015177702</v>
      </c>
      <c r="M117" s="252">
        <f>_xlfn.IFNA(INDEX(input_data!$1:$1048576,MATCH($B117,input_data!$B:$B,0),MATCH(M$4,input_data!$1:$1,0)),"")</f>
        <v>0</v>
      </c>
      <c r="N117" s="252">
        <f>_xlfn.IFNA(INDEX(input_data!$1:$1048576,MATCH($B117,input_data!$B:$B,0),MATCH(N$4,input_data!$1:$1,0)),"")</f>
        <v>9.7387000000000001E-2</v>
      </c>
      <c r="O117" s="251">
        <f>_xlfn.IFNA(INDEX(input_data!$1:$1048576,MATCH($B117,input_data!$B:$B,0),MATCH(O$4,input_data!$1:$1,0)),"")</f>
        <v>12.6130401614289</v>
      </c>
      <c r="P117" s="217">
        <f t="shared" si="2"/>
        <v>0.16752226278023885</v>
      </c>
    </row>
    <row r="118" spans="1:16" ht="16.5" x14ac:dyDescent="0.35">
      <c r="A118" s="218" t="s">
        <v>1557</v>
      </c>
      <c r="B118" s="219" t="s">
        <v>478</v>
      </c>
      <c r="C118" s="219" t="s">
        <v>1558</v>
      </c>
      <c r="D118" s="220"/>
      <c r="E118" s="219" t="s">
        <v>479</v>
      </c>
      <c r="F118" s="251">
        <f>_xlfn.IFNA(INDEX(input_data!$1:$1048576,MATCH($B118,input_data!$B:$B,0),MATCH(F$4,input_data!$1:$1,0)),"")</f>
        <v>7.0269710257715898</v>
      </c>
      <c r="G118" s="252">
        <f>_xlfn.IFNA(INDEX(input_data!$1:$1048576,MATCH($B118,input_data!$B:$B,0),MATCH(G$4,input_data!$1:$1,0)),"")</f>
        <v>1.7156397093101201</v>
      </c>
      <c r="H118" s="252">
        <f>_xlfn.IFNA(INDEX(input_data!$1:$1048576,MATCH($B118,input_data!$B:$B,0),MATCH(H$4,input_data!$1:$1,0)),"")</f>
        <v>6.8763114601607805E-2</v>
      </c>
      <c r="I118" s="252">
        <f>_xlfn.IFNA(INDEX(input_data!$1:$1048576,MATCH($B118,input_data!$B:$B,0),MATCH(I$4,input_data!$1:$1,0)),"")</f>
        <v>4.0601486250000001</v>
      </c>
      <c r="J118" s="252">
        <f>_xlfn.IFNA(INDEX(input_data!$1:$1048576,MATCH($B118,input_data!$B:$B,0),MATCH(J$4,input_data!$1:$1,0)),"")</f>
        <v>0</v>
      </c>
      <c r="K118" s="252">
        <f>_xlfn.IFNA(INDEX(input_data!$1:$1048576,MATCH($B118,input_data!$B:$B,0),MATCH(K$4,input_data!$1:$1,0)),"")</f>
        <v>0</v>
      </c>
      <c r="L118" s="252">
        <f>_xlfn.IFNA(INDEX(input_data!$1:$1048576,MATCH($B118,input_data!$B:$B,0),MATCH(L$4,input_data!$1:$1,0)),"")</f>
        <v>0.69690262547955395</v>
      </c>
      <c r="M118" s="252">
        <f>_xlfn.IFNA(INDEX(input_data!$1:$1048576,MATCH($B118,input_data!$B:$B,0),MATCH(M$4,input_data!$1:$1,0)),"")</f>
        <v>0.67763847914426101</v>
      </c>
      <c r="N118" s="252">
        <f>_xlfn.IFNA(INDEX(input_data!$1:$1048576,MATCH($B118,input_data!$B:$B,0),MATCH(N$4,input_data!$1:$1,0)),"")</f>
        <v>6.5438999999999997E-2</v>
      </c>
      <c r="O118" s="251">
        <f>_xlfn.IFNA(INDEX(input_data!$1:$1048576,MATCH($B118,input_data!$B:$B,0),MATCH(O$4,input_data!$1:$1,0)),"")</f>
        <v>7.2845315535355404</v>
      </c>
      <c r="P118" s="217">
        <f t="shared" si="2"/>
        <v>3.6653136439490197E-2</v>
      </c>
    </row>
    <row r="119" spans="1:16" ht="16.5" x14ac:dyDescent="0.35">
      <c r="A119" s="218" t="s">
        <v>1559</v>
      </c>
      <c r="B119" s="219" t="s">
        <v>480</v>
      </c>
      <c r="C119" s="219" t="s">
        <v>1177</v>
      </c>
      <c r="D119" s="220"/>
      <c r="E119" s="219" t="s">
        <v>481</v>
      </c>
      <c r="F119" s="251">
        <f>_xlfn.IFNA(INDEX(input_data!$1:$1048576,MATCH($B119,input_data!$B:$B,0),MATCH(F$4,input_data!$1:$1,0)),"")</f>
        <v>17.776109036683799</v>
      </c>
      <c r="G119" s="252">
        <f>_xlfn.IFNA(INDEX(input_data!$1:$1048576,MATCH($B119,input_data!$B:$B,0),MATCH(G$4,input_data!$1:$1,0)),"")</f>
        <v>2.3283358275872601</v>
      </c>
      <c r="H119" s="252">
        <f>_xlfn.IFNA(INDEX(input_data!$1:$1048576,MATCH($B119,input_data!$B:$B,0),MATCH(H$4,input_data!$1:$1,0)),"")</f>
        <v>9.3320073249990601E-2</v>
      </c>
      <c r="I119" s="252">
        <f>_xlfn.IFNA(INDEX(input_data!$1:$1048576,MATCH($B119,input_data!$B:$B,0),MATCH(I$4,input_data!$1:$1,0)),"")</f>
        <v>14.7610964</v>
      </c>
      <c r="J119" s="252">
        <f>_xlfn.IFNA(INDEX(input_data!$1:$1048576,MATCH($B119,input_data!$B:$B,0),MATCH(J$4,input_data!$1:$1,0)),"")</f>
        <v>0</v>
      </c>
      <c r="K119" s="252">
        <f>_xlfn.IFNA(INDEX(input_data!$1:$1048576,MATCH($B119,input_data!$B:$B,0),MATCH(K$4,input_data!$1:$1,0)),"")</f>
        <v>0</v>
      </c>
      <c r="L119" s="252">
        <f>_xlfn.IFNA(INDEX(input_data!$1:$1048576,MATCH($B119,input_data!$B:$B,0),MATCH(L$4,input_data!$1:$1,0)),"")</f>
        <v>0.86432030479752997</v>
      </c>
      <c r="M119" s="252">
        <f>_xlfn.IFNA(INDEX(input_data!$1:$1048576,MATCH($B119,input_data!$B:$B,0),MATCH(M$4,input_data!$1:$1,0)),"")</f>
        <v>0</v>
      </c>
      <c r="N119" s="252">
        <f>_xlfn.IFNA(INDEX(input_data!$1:$1048576,MATCH($B119,input_data!$B:$B,0),MATCH(N$4,input_data!$1:$1,0)),"")</f>
        <v>0.132857</v>
      </c>
      <c r="O119" s="251">
        <f>_xlfn.IFNA(INDEX(input_data!$1:$1048576,MATCH($B119,input_data!$B:$B,0),MATCH(O$4,input_data!$1:$1,0)),"")</f>
        <v>18.179929605634801</v>
      </c>
      <c r="P119" s="217">
        <f t="shared" si="2"/>
        <v>2.2717039376707993E-2</v>
      </c>
    </row>
    <row r="120" spans="1:16" ht="16.5" x14ac:dyDescent="0.35">
      <c r="A120" s="218" t="s">
        <v>1560</v>
      </c>
      <c r="B120" s="219" t="s">
        <v>482</v>
      </c>
      <c r="C120" s="219" t="s">
        <v>1178</v>
      </c>
      <c r="D120" s="220"/>
      <c r="E120" s="219" t="s">
        <v>483</v>
      </c>
      <c r="F120" s="251">
        <f>_xlfn.IFNA(INDEX(input_data!$1:$1048576,MATCH($B120,input_data!$B:$B,0),MATCH(F$4,input_data!$1:$1,0)),"")</f>
        <v>236.54415844551599</v>
      </c>
      <c r="G120" s="252">
        <f>_xlfn.IFNA(INDEX(input_data!$1:$1048576,MATCH($B120,input_data!$B:$B,0),MATCH(G$4,input_data!$1:$1,0)),"")</f>
        <v>91.7345506316708</v>
      </c>
      <c r="H120" s="252">
        <f>_xlfn.IFNA(INDEX(input_data!$1:$1048576,MATCH($B120,input_data!$B:$B,0),MATCH(H$4,input_data!$1:$1,0)),"")</f>
        <v>2.9725096762538499</v>
      </c>
      <c r="I120" s="252">
        <f>_xlfn.IFNA(INDEX(input_data!$1:$1048576,MATCH($B120,input_data!$B:$B,0),MATCH(I$4,input_data!$1:$1,0)),"")</f>
        <v>133.27578702</v>
      </c>
      <c r="J120" s="252">
        <f>_xlfn.IFNA(INDEX(input_data!$1:$1048576,MATCH($B120,input_data!$B:$B,0),MATCH(J$4,input_data!$1:$1,0)),"")</f>
        <v>11.381247135321701</v>
      </c>
      <c r="K120" s="252">
        <f>_xlfn.IFNA(INDEX(input_data!$1:$1048576,MATCH($B120,input_data!$B:$B,0),MATCH(K$4,input_data!$1:$1,0)),"")</f>
        <v>7.6665390000000002</v>
      </c>
      <c r="L120" s="252">
        <f>_xlfn.IFNA(INDEX(input_data!$1:$1048576,MATCH($B120,input_data!$B:$B,0),MATCH(L$4,input_data!$1:$1,0)),"")</f>
        <v>0.64624648882380598</v>
      </c>
      <c r="M120" s="252">
        <f>_xlfn.IFNA(INDEX(input_data!$1:$1048576,MATCH($B120,input_data!$B:$B,0),MATCH(M$4,input_data!$1:$1,0)),"")</f>
        <v>0</v>
      </c>
      <c r="N120" s="252">
        <f>_xlfn.IFNA(INDEX(input_data!$1:$1048576,MATCH($B120,input_data!$B:$B,0),MATCH(N$4,input_data!$1:$1,0)),"")</f>
        <v>1.410453</v>
      </c>
      <c r="O120" s="251">
        <f>_xlfn.IFNA(INDEX(input_data!$1:$1048576,MATCH($B120,input_data!$B:$B,0),MATCH(O$4,input_data!$1:$1,0)),"")</f>
        <v>249.08733295207</v>
      </c>
      <c r="P120" s="217">
        <f t="shared" si="2"/>
        <v>5.3026777701818073E-2</v>
      </c>
    </row>
    <row r="121" spans="1:16" ht="16.5" x14ac:dyDescent="0.35">
      <c r="A121" s="218" t="s">
        <v>1561</v>
      </c>
      <c r="B121" s="219" t="s">
        <v>484</v>
      </c>
      <c r="C121" s="219" t="s">
        <v>1179</v>
      </c>
      <c r="D121" s="220"/>
      <c r="E121" s="219" t="s">
        <v>485</v>
      </c>
      <c r="F121" s="251">
        <f>_xlfn.IFNA(INDEX(input_data!$1:$1048576,MATCH($B121,input_data!$B:$B,0),MATCH(F$4,input_data!$1:$1,0)),"")</f>
        <v>12.813444939257799</v>
      </c>
      <c r="G121" s="252">
        <f>_xlfn.IFNA(INDEX(input_data!$1:$1048576,MATCH($B121,input_data!$B:$B,0),MATCH(G$4,input_data!$1:$1,0)),"")</f>
        <v>3.3302713236926098</v>
      </c>
      <c r="H121" s="252">
        <f>_xlfn.IFNA(INDEX(input_data!$1:$1048576,MATCH($B121,input_data!$B:$B,0),MATCH(H$4,input_data!$1:$1,0)),"")</f>
        <v>0.13347780856483399</v>
      </c>
      <c r="I121" s="252">
        <f>_xlfn.IFNA(INDEX(input_data!$1:$1048576,MATCH($B121,input_data!$B:$B,0),MATCH(I$4,input_data!$1:$1,0)),"")</f>
        <v>8.3439223560000002</v>
      </c>
      <c r="J121" s="252">
        <f>_xlfn.IFNA(INDEX(input_data!$1:$1048576,MATCH($B121,input_data!$B:$B,0),MATCH(J$4,input_data!$1:$1,0)),"")</f>
        <v>0</v>
      </c>
      <c r="K121" s="252">
        <f>_xlfn.IFNA(INDEX(input_data!$1:$1048576,MATCH($B121,input_data!$B:$B,0),MATCH(K$4,input_data!$1:$1,0)),"")</f>
        <v>0</v>
      </c>
      <c r="L121" s="252">
        <f>_xlfn.IFNA(INDEX(input_data!$1:$1048576,MATCH($B121,input_data!$B:$B,0),MATCH(L$4,input_data!$1:$1,0)),"")</f>
        <v>1.07714988683058</v>
      </c>
      <c r="M121" s="252">
        <f>_xlfn.IFNA(INDEX(input_data!$1:$1048576,MATCH($B121,input_data!$B:$B,0),MATCH(M$4,input_data!$1:$1,0)),"")</f>
        <v>0</v>
      </c>
      <c r="N121" s="252">
        <f>_xlfn.IFNA(INDEX(input_data!$1:$1048576,MATCH($B121,input_data!$B:$B,0),MATCH(N$4,input_data!$1:$1,0)),"")</f>
        <v>0.12614400000000001</v>
      </c>
      <c r="O121" s="251">
        <f>_xlfn.IFNA(INDEX(input_data!$1:$1048576,MATCH($B121,input_data!$B:$B,0),MATCH(O$4,input_data!$1:$1,0)),"")</f>
        <v>13.010965375088</v>
      </c>
      <c r="P121" s="217">
        <f t="shared" si="2"/>
        <v>1.5415092253999507E-2</v>
      </c>
    </row>
    <row r="122" spans="1:16" ht="16.5" x14ac:dyDescent="0.35">
      <c r="A122" s="218" t="s">
        <v>1562</v>
      </c>
      <c r="B122" s="219" t="s">
        <v>486</v>
      </c>
      <c r="C122" s="219" t="s">
        <v>1180</v>
      </c>
      <c r="D122" s="220"/>
      <c r="E122" s="219" t="s">
        <v>487</v>
      </c>
      <c r="F122" s="251">
        <f>_xlfn.IFNA(INDEX(input_data!$1:$1048576,MATCH($B122,input_data!$B:$B,0),MATCH(F$4,input_data!$1:$1,0)),"")</f>
        <v>8.4741279536479404</v>
      </c>
      <c r="G122" s="252">
        <f>_xlfn.IFNA(INDEX(input_data!$1:$1048576,MATCH($B122,input_data!$B:$B,0),MATCH(G$4,input_data!$1:$1,0)),"")</f>
        <v>1.4197202332715899</v>
      </c>
      <c r="H122" s="252">
        <f>_xlfn.IFNA(INDEX(input_data!$1:$1048576,MATCH($B122,input_data!$B:$B,0),MATCH(H$4,input_data!$1:$1,0)),"")</f>
        <v>5.6902614559983598E-2</v>
      </c>
      <c r="I122" s="252">
        <f>_xlfn.IFNA(INDEX(input_data!$1:$1048576,MATCH($B122,input_data!$B:$B,0),MATCH(I$4,input_data!$1:$1,0)),"")</f>
        <v>6.7132758690000003</v>
      </c>
      <c r="J122" s="252">
        <f>_xlfn.IFNA(INDEX(input_data!$1:$1048576,MATCH($B122,input_data!$B:$B,0),MATCH(J$4,input_data!$1:$1,0)),"")</f>
        <v>0</v>
      </c>
      <c r="K122" s="252">
        <f>_xlfn.IFNA(INDEX(input_data!$1:$1048576,MATCH($B122,input_data!$B:$B,0),MATCH(K$4,input_data!$1:$1,0)),"")</f>
        <v>0</v>
      </c>
      <c r="L122" s="252">
        <f>_xlfn.IFNA(INDEX(input_data!$1:$1048576,MATCH($B122,input_data!$B:$B,0),MATCH(L$4,input_data!$1:$1,0)),"")</f>
        <v>0.38540491316048298</v>
      </c>
      <c r="M122" s="252">
        <f>_xlfn.IFNA(INDEX(input_data!$1:$1048576,MATCH($B122,input_data!$B:$B,0),MATCH(M$4,input_data!$1:$1,0)),"")</f>
        <v>0</v>
      </c>
      <c r="N122" s="252">
        <f>_xlfn.IFNA(INDEX(input_data!$1:$1048576,MATCH($B122,input_data!$B:$B,0),MATCH(N$4,input_data!$1:$1,0)),"")</f>
        <v>6.2575000000000006E-2</v>
      </c>
      <c r="O122" s="251">
        <f>_xlfn.IFNA(INDEX(input_data!$1:$1048576,MATCH($B122,input_data!$B:$B,0),MATCH(O$4,input_data!$1:$1,0)),"")</f>
        <v>8.6378786299920591</v>
      </c>
      <c r="P122" s="217">
        <f t="shared" si="2"/>
        <v>1.9323602055551614E-2</v>
      </c>
    </row>
    <row r="123" spans="1:16" ht="16.5" x14ac:dyDescent="0.35">
      <c r="A123" s="218" t="s">
        <v>1563</v>
      </c>
      <c r="B123" s="219" t="s">
        <v>488</v>
      </c>
      <c r="C123" s="219" t="s">
        <v>1181</v>
      </c>
      <c r="D123" s="220"/>
      <c r="E123" s="219" t="s">
        <v>489</v>
      </c>
      <c r="F123" s="251">
        <f>_xlfn.IFNA(INDEX(input_data!$1:$1048576,MATCH($B123,input_data!$B:$B,0),MATCH(F$4,input_data!$1:$1,0)),"")</f>
        <v>10.268017696045799</v>
      </c>
      <c r="G123" s="252">
        <f>_xlfn.IFNA(INDEX(input_data!$1:$1048576,MATCH($B123,input_data!$B:$B,0),MATCH(G$4,input_data!$1:$1,0)),"")</f>
        <v>3.4295981477077602</v>
      </c>
      <c r="H123" s="252">
        <f>_xlfn.IFNA(INDEX(input_data!$1:$1048576,MATCH($B123,input_data!$B:$B,0),MATCH(H$4,input_data!$1:$1,0)),"")</f>
        <v>0.13323125473608799</v>
      </c>
      <c r="I123" s="252">
        <f>_xlfn.IFNA(INDEX(input_data!$1:$1048576,MATCH($B123,input_data!$B:$B,0),MATCH(I$4,input_data!$1:$1,0)),"")</f>
        <v>6.4565638410000004</v>
      </c>
      <c r="J123" s="252">
        <f>_xlfn.IFNA(INDEX(input_data!$1:$1048576,MATCH($B123,input_data!$B:$B,0),MATCH(J$4,input_data!$1:$1,0)),"")</f>
        <v>0</v>
      </c>
      <c r="K123" s="252">
        <f>_xlfn.IFNA(INDEX(input_data!$1:$1048576,MATCH($B123,input_data!$B:$B,0),MATCH(K$4,input_data!$1:$1,0)),"")</f>
        <v>0</v>
      </c>
      <c r="L123" s="252">
        <f>_xlfn.IFNA(INDEX(input_data!$1:$1048576,MATCH($B123,input_data!$B:$B,0),MATCH(L$4,input_data!$1:$1,0)),"")</f>
        <v>0.31321088693527599</v>
      </c>
      <c r="M123" s="252">
        <f>_xlfn.IFNA(INDEX(input_data!$1:$1048576,MATCH($B123,input_data!$B:$B,0),MATCH(M$4,input_data!$1:$1,0)),"")</f>
        <v>0</v>
      </c>
      <c r="N123" s="252">
        <f>_xlfn.IFNA(INDEX(input_data!$1:$1048576,MATCH($B123,input_data!$B:$B,0),MATCH(N$4,input_data!$1:$1,0)),"")</f>
        <v>0.13852400000000001</v>
      </c>
      <c r="O123" s="251">
        <f>_xlfn.IFNA(INDEX(input_data!$1:$1048576,MATCH($B123,input_data!$B:$B,0),MATCH(O$4,input_data!$1:$1,0)),"")</f>
        <v>10.4711281303791</v>
      </c>
      <c r="P123" s="217">
        <f t="shared" si="2"/>
        <v>1.9780880822938052E-2</v>
      </c>
    </row>
    <row r="124" spans="1:16" ht="16.5" x14ac:dyDescent="0.35">
      <c r="A124" s="218" t="s">
        <v>1564</v>
      </c>
      <c r="B124" s="219" t="s">
        <v>490</v>
      </c>
      <c r="C124" s="219" t="s">
        <v>1182</v>
      </c>
      <c r="D124" s="220"/>
      <c r="E124" s="219" t="s">
        <v>491</v>
      </c>
      <c r="F124" s="251">
        <f>_xlfn.IFNA(INDEX(input_data!$1:$1048576,MATCH($B124,input_data!$B:$B,0),MATCH(F$4,input_data!$1:$1,0)),"")</f>
        <v>934.81222477295603</v>
      </c>
      <c r="G124" s="252">
        <f>_xlfn.IFNA(INDEX(input_data!$1:$1048576,MATCH($B124,input_data!$B:$B,0),MATCH(G$4,input_data!$1:$1,0)),"")</f>
        <v>195.23445768904</v>
      </c>
      <c r="H124" s="252">
        <f>_xlfn.IFNA(INDEX(input_data!$1:$1048576,MATCH($B124,input_data!$B:$B,0),MATCH(H$4,input_data!$1:$1,0)),"")</f>
        <v>7.0796093247090699</v>
      </c>
      <c r="I124" s="252">
        <f>_xlfn.IFNA(INDEX(input_data!$1:$1048576,MATCH($B124,input_data!$B:$B,0),MATCH(I$4,input_data!$1:$1,0)),"")</f>
        <v>707.98284899999999</v>
      </c>
      <c r="J124" s="252">
        <f>_xlfn.IFNA(INDEX(input_data!$1:$1048576,MATCH($B124,input_data!$B:$B,0),MATCH(J$4,input_data!$1:$1,0)),"")</f>
        <v>45.016946841440998</v>
      </c>
      <c r="K124" s="252">
        <f>_xlfn.IFNA(INDEX(input_data!$1:$1048576,MATCH($B124,input_data!$B:$B,0),MATCH(K$4,input_data!$1:$1,0)),"")</f>
        <v>33.251967</v>
      </c>
      <c r="L124" s="252">
        <f>_xlfn.IFNA(INDEX(input_data!$1:$1048576,MATCH($B124,input_data!$B:$B,0),MATCH(L$4,input_data!$1:$1,0)),"")</f>
        <v>4.82555111566138</v>
      </c>
      <c r="M124" s="252">
        <f>_xlfn.IFNA(INDEX(input_data!$1:$1048576,MATCH($B124,input_data!$B:$B,0),MATCH(M$4,input_data!$1:$1,0)),"")</f>
        <v>0</v>
      </c>
      <c r="N124" s="252">
        <f>_xlfn.IFNA(INDEX(input_data!$1:$1048576,MATCH($B124,input_data!$B:$B,0),MATCH(N$4,input_data!$1:$1,0)),"")</f>
        <v>6.0414310000000002</v>
      </c>
      <c r="O124" s="251">
        <f>_xlfn.IFNA(INDEX(input_data!$1:$1048576,MATCH($B124,input_data!$B:$B,0),MATCH(O$4,input_data!$1:$1,0)),"")</f>
        <v>999.43281197085196</v>
      </c>
      <c r="P124" s="217">
        <f t="shared" si="2"/>
        <v>6.9126810160822227E-2</v>
      </c>
    </row>
    <row r="125" spans="1:16" ht="16.5" x14ac:dyDescent="0.35">
      <c r="A125" s="218" t="s">
        <v>1565</v>
      </c>
      <c r="B125" s="219" t="s">
        <v>492</v>
      </c>
      <c r="C125" s="219" t="s">
        <v>1183</v>
      </c>
      <c r="D125" s="220"/>
      <c r="E125" s="219" t="s">
        <v>493</v>
      </c>
      <c r="F125" s="251">
        <f>_xlfn.IFNA(INDEX(input_data!$1:$1048576,MATCH($B125,input_data!$B:$B,0),MATCH(F$4,input_data!$1:$1,0)),"")</f>
        <v>74.878144160617495</v>
      </c>
      <c r="G125" s="252">
        <f>_xlfn.IFNA(INDEX(input_data!$1:$1048576,MATCH($B125,input_data!$B:$B,0),MATCH(G$4,input_data!$1:$1,0)),"")</f>
        <v>24.992142617165602</v>
      </c>
      <c r="H125" s="252">
        <f>_xlfn.IFNA(INDEX(input_data!$1:$1048576,MATCH($B125,input_data!$B:$B,0),MATCH(H$4,input_data!$1:$1,0)),"")</f>
        <v>0.66209232074102198</v>
      </c>
      <c r="I125" s="252">
        <f>_xlfn.IFNA(INDEX(input_data!$1:$1048576,MATCH($B125,input_data!$B:$B,0),MATCH(I$4,input_data!$1:$1,0)),"")</f>
        <v>47.768266809000004</v>
      </c>
      <c r="J125" s="252">
        <f>_xlfn.IFNA(INDEX(input_data!$1:$1048576,MATCH($B125,input_data!$B:$B,0),MATCH(J$4,input_data!$1:$1,0)),"")</f>
        <v>0</v>
      </c>
      <c r="K125" s="252">
        <f>_xlfn.IFNA(INDEX(input_data!$1:$1048576,MATCH($B125,input_data!$B:$B,0),MATCH(K$4,input_data!$1:$1,0)),"")</f>
        <v>0</v>
      </c>
      <c r="L125" s="252">
        <f>_xlfn.IFNA(INDEX(input_data!$1:$1048576,MATCH($B125,input_data!$B:$B,0),MATCH(L$4,input_data!$1:$1,0)),"")</f>
        <v>0</v>
      </c>
      <c r="M125" s="252">
        <f>_xlfn.IFNA(INDEX(input_data!$1:$1048576,MATCH($B125,input_data!$B:$B,0),MATCH(M$4,input_data!$1:$1,0)),"")</f>
        <v>0</v>
      </c>
      <c r="N125" s="252">
        <f>_xlfn.IFNA(INDEX(input_data!$1:$1048576,MATCH($B125,input_data!$B:$B,0),MATCH(N$4,input_data!$1:$1,0)),"")</f>
        <v>3.5242239999999998</v>
      </c>
      <c r="O125" s="251">
        <f>_xlfn.IFNA(INDEX(input_data!$1:$1048576,MATCH($B125,input_data!$B:$B,0),MATCH(O$4,input_data!$1:$1,0)),"")</f>
        <v>76.946725746906594</v>
      </c>
      <c r="P125" s="217">
        <f t="shared" si="2"/>
        <v>2.7625972965514167E-2</v>
      </c>
    </row>
    <row r="126" spans="1:16" ht="16.5" x14ac:dyDescent="0.35">
      <c r="A126" s="218" t="s">
        <v>1566</v>
      </c>
      <c r="B126" s="219" t="s">
        <v>494</v>
      </c>
      <c r="C126" s="219" t="s">
        <v>1184</v>
      </c>
      <c r="D126" s="220"/>
      <c r="E126" s="219" t="s">
        <v>495</v>
      </c>
      <c r="F126" s="251">
        <f>_xlfn.IFNA(INDEX(input_data!$1:$1048576,MATCH($B126,input_data!$B:$B,0),MATCH(F$4,input_data!$1:$1,0)),"")</f>
        <v>12.9447537660868</v>
      </c>
      <c r="G126" s="252">
        <f>_xlfn.IFNA(INDEX(input_data!$1:$1048576,MATCH($B126,input_data!$B:$B,0),MATCH(G$4,input_data!$1:$1,0)),"")</f>
        <v>4.5013995265944597</v>
      </c>
      <c r="H126" s="252">
        <f>_xlfn.IFNA(INDEX(input_data!$1:$1048576,MATCH($B126,input_data!$B:$B,0),MATCH(H$4,input_data!$1:$1,0)),"")</f>
        <v>0.165532357211014</v>
      </c>
      <c r="I126" s="252">
        <f>_xlfn.IFNA(INDEX(input_data!$1:$1048576,MATCH($B126,input_data!$B:$B,0),MATCH(I$4,input_data!$1:$1,0)),"")</f>
        <v>5.9775473999999997</v>
      </c>
      <c r="J126" s="252">
        <f>_xlfn.IFNA(INDEX(input_data!$1:$1048576,MATCH($B126,input_data!$B:$B,0),MATCH(J$4,input_data!$1:$1,0)),"")</f>
        <v>0</v>
      </c>
      <c r="K126" s="252">
        <f>_xlfn.IFNA(INDEX(input_data!$1:$1048576,MATCH($B126,input_data!$B:$B,0),MATCH(K$4,input_data!$1:$1,0)),"")</f>
        <v>0</v>
      </c>
      <c r="L126" s="252">
        <f>_xlfn.IFNA(INDEX(input_data!$1:$1048576,MATCH($B126,input_data!$B:$B,0),MATCH(L$4,input_data!$1:$1,0)),"")</f>
        <v>2.4897377207799498</v>
      </c>
      <c r="M126" s="252">
        <f>_xlfn.IFNA(INDEX(input_data!$1:$1048576,MATCH($B126,input_data!$B:$B,0),MATCH(M$4,input_data!$1:$1,0)),"")</f>
        <v>0</v>
      </c>
      <c r="N126" s="252">
        <f>_xlfn.IFNA(INDEX(input_data!$1:$1048576,MATCH($B126,input_data!$B:$B,0),MATCH(N$4,input_data!$1:$1,0)),"")</f>
        <v>0.13090299999999999</v>
      </c>
      <c r="O126" s="251">
        <f>_xlfn.IFNA(INDEX(input_data!$1:$1048576,MATCH($B126,input_data!$B:$B,0),MATCH(O$4,input_data!$1:$1,0)),"")</f>
        <v>13.2651200045854</v>
      </c>
      <c r="P126" s="217">
        <f t="shared" si="2"/>
        <v>2.4748731747830544E-2</v>
      </c>
    </row>
    <row r="127" spans="1:16" ht="16.5" x14ac:dyDescent="0.35">
      <c r="A127" s="218" t="s">
        <v>1567</v>
      </c>
      <c r="B127" s="219" t="s">
        <v>496</v>
      </c>
      <c r="C127" s="219" t="s">
        <v>1185</v>
      </c>
      <c r="D127" s="220"/>
      <c r="E127" s="219" t="s">
        <v>497</v>
      </c>
      <c r="F127" s="251">
        <f>_xlfn.IFNA(INDEX(input_data!$1:$1048576,MATCH($B127,input_data!$B:$B,0),MATCH(F$4,input_data!$1:$1,0)),"")</f>
        <v>9.7482771219791093</v>
      </c>
      <c r="G127" s="252">
        <f>_xlfn.IFNA(INDEX(input_data!$1:$1048576,MATCH($B127,input_data!$B:$B,0),MATCH(G$4,input_data!$1:$1,0)),"")</f>
        <v>1.9286117874408999</v>
      </c>
      <c r="H127" s="252">
        <f>_xlfn.IFNA(INDEX(input_data!$1:$1048576,MATCH($B127,input_data!$B:$B,0),MATCH(H$4,input_data!$1:$1,0)),"")</f>
        <v>7.7299069636909704E-2</v>
      </c>
      <c r="I127" s="252">
        <f>_xlfn.IFNA(INDEX(input_data!$1:$1048576,MATCH($B127,input_data!$B:$B,0),MATCH(I$4,input_data!$1:$1,0)),"")</f>
        <v>7.196867546</v>
      </c>
      <c r="J127" s="252">
        <f>_xlfn.IFNA(INDEX(input_data!$1:$1048576,MATCH($B127,input_data!$B:$B,0),MATCH(J$4,input_data!$1:$1,0)),"")</f>
        <v>0</v>
      </c>
      <c r="K127" s="252">
        <f>_xlfn.IFNA(INDEX(input_data!$1:$1048576,MATCH($B127,input_data!$B:$B,0),MATCH(K$4,input_data!$1:$1,0)),"")</f>
        <v>0</v>
      </c>
      <c r="L127" s="252">
        <f>_xlfn.IFNA(INDEX(input_data!$1:$1048576,MATCH($B127,input_data!$B:$B,0),MATCH(L$4,input_data!$1:$1,0)),"")</f>
        <v>0.702087853263343</v>
      </c>
      <c r="M127" s="252">
        <f>_xlfn.IFNA(INDEX(input_data!$1:$1048576,MATCH($B127,input_data!$B:$B,0),MATCH(M$4,input_data!$1:$1,0)),"")</f>
        <v>0</v>
      </c>
      <c r="N127" s="252">
        <f>_xlfn.IFNA(INDEX(input_data!$1:$1048576,MATCH($B127,input_data!$B:$B,0),MATCH(N$4,input_data!$1:$1,0)),"")</f>
        <v>9.4506999999999994E-2</v>
      </c>
      <c r="O127" s="251">
        <f>_xlfn.IFNA(INDEX(input_data!$1:$1048576,MATCH($B127,input_data!$B:$B,0),MATCH(O$4,input_data!$1:$1,0)),"")</f>
        <v>9.9993732563411495</v>
      </c>
      <c r="P127" s="217">
        <f t="shared" si="2"/>
        <v>2.5758001257053076E-2</v>
      </c>
    </row>
    <row r="128" spans="1:16" ht="16.5" x14ac:dyDescent="0.35">
      <c r="A128" s="218" t="s">
        <v>1568</v>
      </c>
      <c r="B128" s="219" t="s">
        <v>498</v>
      </c>
      <c r="C128" s="219" t="s">
        <v>1186</v>
      </c>
      <c r="D128" s="220"/>
      <c r="E128" s="219" t="s">
        <v>499</v>
      </c>
      <c r="F128" s="251">
        <f>_xlfn.IFNA(INDEX(input_data!$1:$1048576,MATCH($B128,input_data!$B:$B,0),MATCH(F$4,input_data!$1:$1,0)),"")</f>
        <v>12.875051021784801</v>
      </c>
      <c r="G128" s="252">
        <f>_xlfn.IFNA(INDEX(input_data!$1:$1048576,MATCH($B128,input_data!$B:$B,0),MATCH(G$4,input_data!$1:$1,0)),"")</f>
        <v>3.7018779444616201</v>
      </c>
      <c r="H128" s="252">
        <f>_xlfn.IFNA(INDEX(input_data!$1:$1048576,MATCH($B128,input_data!$B:$B,0),MATCH(H$4,input_data!$1:$1,0)),"")</f>
        <v>0.148371861501468</v>
      </c>
      <c r="I128" s="252">
        <f>_xlfn.IFNA(INDEX(input_data!$1:$1048576,MATCH($B128,input_data!$B:$B,0),MATCH(I$4,input_data!$1:$1,0)),"")</f>
        <v>7.7656149000000001</v>
      </c>
      <c r="J128" s="252">
        <f>_xlfn.IFNA(INDEX(input_data!$1:$1048576,MATCH($B128,input_data!$B:$B,0),MATCH(J$4,input_data!$1:$1,0)),"")</f>
        <v>0</v>
      </c>
      <c r="K128" s="252">
        <f>_xlfn.IFNA(INDEX(input_data!$1:$1048576,MATCH($B128,input_data!$B:$B,0),MATCH(K$4,input_data!$1:$1,0)),"")</f>
        <v>0</v>
      </c>
      <c r="L128" s="252">
        <f>_xlfn.IFNA(INDEX(input_data!$1:$1048576,MATCH($B128,input_data!$B:$B,0),MATCH(L$4,input_data!$1:$1,0)),"")</f>
        <v>1.1186347183661101</v>
      </c>
      <c r="M128" s="252">
        <f>_xlfn.IFNA(INDEX(input_data!$1:$1048576,MATCH($B128,input_data!$B:$B,0),MATCH(M$4,input_data!$1:$1,0)),"")</f>
        <v>0</v>
      </c>
      <c r="N128" s="252">
        <f>_xlfn.IFNA(INDEX(input_data!$1:$1048576,MATCH($B128,input_data!$B:$B,0),MATCH(N$4,input_data!$1:$1,0)),"")</f>
        <v>0.172734</v>
      </c>
      <c r="O128" s="251">
        <f>_xlfn.IFNA(INDEX(input_data!$1:$1048576,MATCH($B128,input_data!$B:$B,0),MATCH(O$4,input_data!$1:$1,0)),"")</f>
        <v>12.907233424329201</v>
      </c>
      <c r="P128" s="217">
        <f t="shared" si="2"/>
        <v>2.4995941755840967E-3</v>
      </c>
    </row>
    <row r="129" spans="1:16" ht="16.5" x14ac:dyDescent="0.35">
      <c r="A129" s="218" t="s">
        <v>1739</v>
      </c>
      <c r="B129" s="219" t="s">
        <v>500</v>
      </c>
      <c r="C129" s="219" t="s">
        <v>1187</v>
      </c>
      <c r="D129" s="220"/>
      <c r="E129" s="219" t="s">
        <v>501</v>
      </c>
      <c r="F129" s="251">
        <f>_xlfn.IFNA(INDEX(input_data!$1:$1048576,MATCH($B129,input_data!$B:$B,0),MATCH(F$4,input_data!$1:$1,0)),"")</f>
        <v>15.7954718140107</v>
      </c>
      <c r="G129" s="252">
        <f>_xlfn.IFNA(INDEX(input_data!$1:$1048576,MATCH($B129,input_data!$B:$B,0),MATCH(G$4,input_data!$1:$1,0)),"")</f>
        <v>3.73254927335228</v>
      </c>
      <c r="H129" s="252">
        <f>_xlfn.IFNA(INDEX(input_data!$1:$1048576,MATCH($B129,input_data!$B:$B,0),MATCH(H$4,input_data!$1:$1,0)),"")</f>
        <v>0.149601173280653</v>
      </c>
      <c r="I129" s="252">
        <f>_xlfn.IFNA(INDEX(input_data!$1:$1048576,MATCH($B129,input_data!$B:$B,0),MATCH(I$4,input_data!$1:$1,0)),"")</f>
        <v>10.495736003999999</v>
      </c>
      <c r="J129" s="252">
        <f>_xlfn.IFNA(INDEX(input_data!$1:$1048576,MATCH($B129,input_data!$B:$B,0),MATCH(J$4,input_data!$1:$1,0)),"")</f>
        <v>0</v>
      </c>
      <c r="K129" s="252">
        <f>_xlfn.IFNA(INDEX(input_data!$1:$1048576,MATCH($B129,input_data!$B:$B,0),MATCH(K$4,input_data!$1:$1,0)),"")</f>
        <v>0</v>
      </c>
      <c r="L129" s="252">
        <f>_xlfn.IFNA(INDEX(input_data!$1:$1048576,MATCH($B129,input_data!$B:$B,0),MATCH(L$4,input_data!$1:$1,0)),"")</f>
        <v>1.4224218945549101</v>
      </c>
      <c r="M129" s="252">
        <f>_xlfn.IFNA(INDEX(input_data!$1:$1048576,MATCH($B129,input_data!$B:$B,0),MATCH(M$4,input_data!$1:$1,0)),"")</f>
        <v>0</v>
      </c>
      <c r="N129" s="252">
        <f>_xlfn.IFNA(INDEX(input_data!$1:$1048576,MATCH($B129,input_data!$B:$B,0),MATCH(N$4,input_data!$1:$1,0)),"")</f>
        <v>0.188947</v>
      </c>
      <c r="O129" s="251">
        <f>_xlfn.IFNA(INDEX(input_data!$1:$1048576,MATCH($B129,input_data!$B:$B,0),MATCH(O$4,input_data!$1:$1,0)),"")</f>
        <v>15.9892553451878</v>
      </c>
      <c r="P129" s="217">
        <f t="shared" si="2"/>
        <v>1.2268296475019591E-2</v>
      </c>
    </row>
    <row r="130" spans="1:16" ht="16.5" x14ac:dyDescent="0.35">
      <c r="A130" s="218" t="s">
        <v>1571</v>
      </c>
      <c r="B130" s="219" t="s">
        <v>506</v>
      </c>
      <c r="C130" s="219" t="s">
        <v>1188</v>
      </c>
      <c r="D130" s="220"/>
      <c r="E130" s="219" t="s">
        <v>507</v>
      </c>
      <c r="F130" s="251">
        <f>_xlfn.IFNA(INDEX(input_data!$1:$1048576,MATCH($B130,input_data!$B:$B,0),MATCH(F$4,input_data!$1:$1,0)),"")</f>
        <v>9.3566743226127294</v>
      </c>
      <c r="G130" s="252">
        <f>_xlfn.IFNA(INDEX(input_data!$1:$1048576,MATCH($B130,input_data!$B:$B,0),MATCH(G$4,input_data!$1:$1,0)),"")</f>
        <v>2.6189884418566902</v>
      </c>
      <c r="H130" s="252">
        <f>_xlfn.IFNA(INDEX(input_data!$1:$1048576,MATCH($B130,input_data!$B:$B,0),MATCH(H$4,input_data!$1:$1,0)),"")</f>
        <v>0.103894702227232</v>
      </c>
      <c r="I130" s="252">
        <f>_xlfn.IFNA(INDEX(input_data!$1:$1048576,MATCH($B130,input_data!$B:$B,0),MATCH(I$4,input_data!$1:$1,0)),"")</f>
        <v>5.3911220440000003</v>
      </c>
      <c r="J130" s="252">
        <f>_xlfn.IFNA(INDEX(input_data!$1:$1048576,MATCH($B130,input_data!$B:$B,0),MATCH(J$4,input_data!$1:$1,0)),"")</f>
        <v>0</v>
      </c>
      <c r="K130" s="252">
        <f>_xlfn.IFNA(INDEX(input_data!$1:$1048576,MATCH($B130,input_data!$B:$B,0),MATCH(K$4,input_data!$1:$1,0)),"")</f>
        <v>0</v>
      </c>
      <c r="L130" s="252">
        <f>_xlfn.IFNA(INDEX(input_data!$1:$1048576,MATCH($B130,input_data!$B:$B,0),MATCH(L$4,input_data!$1:$1,0)),"")</f>
        <v>0.81945111867118503</v>
      </c>
      <c r="M130" s="252">
        <f>_xlfn.IFNA(INDEX(input_data!$1:$1048576,MATCH($B130,input_data!$B:$B,0),MATCH(M$4,input_data!$1:$1,0)),"")</f>
        <v>0.12523710464851601</v>
      </c>
      <c r="N130" s="252">
        <f>_xlfn.IFNA(INDEX(input_data!$1:$1048576,MATCH($B130,input_data!$B:$B,0),MATCH(N$4,input_data!$1:$1,0)),"")</f>
        <v>0.14452799999999999</v>
      </c>
      <c r="O130" s="251">
        <f>_xlfn.IFNA(INDEX(input_data!$1:$1048576,MATCH($B130,input_data!$B:$B,0),MATCH(O$4,input_data!$1:$1,0)),"")</f>
        <v>9.2032214114036197</v>
      </c>
      <c r="P130" s="217">
        <f t="shared" si="2"/>
        <v>-1.6400368968518264E-2</v>
      </c>
    </row>
    <row r="131" spans="1:16" ht="16.5" x14ac:dyDescent="0.35">
      <c r="A131" s="218" t="s">
        <v>1572</v>
      </c>
      <c r="B131" s="219" t="s">
        <v>508</v>
      </c>
      <c r="C131" s="219" t="s">
        <v>1189</v>
      </c>
      <c r="D131" s="220"/>
      <c r="E131" s="219" t="s">
        <v>509</v>
      </c>
      <c r="F131" s="251">
        <f>_xlfn.IFNA(INDEX(input_data!$1:$1048576,MATCH($B131,input_data!$B:$B,0),MATCH(F$4,input_data!$1:$1,0)),"")</f>
        <v>9.6809871184809797</v>
      </c>
      <c r="G131" s="252">
        <f>_xlfn.IFNA(INDEX(input_data!$1:$1048576,MATCH($B131,input_data!$B:$B,0),MATCH(G$4,input_data!$1:$1,0)),"")</f>
        <v>1.9353261982523999</v>
      </c>
      <c r="H131" s="252">
        <f>_xlfn.IFNA(INDEX(input_data!$1:$1048576,MATCH($B131,input_data!$B:$B,0),MATCH(H$4,input_data!$1:$1,0)),"")</f>
        <v>7.7568184298693305E-2</v>
      </c>
      <c r="I131" s="252">
        <f>_xlfn.IFNA(INDEX(input_data!$1:$1048576,MATCH($B131,input_data!$B:$B,0),MATCH(I$4,input_data!$1:$1,0)),"")</f>
        <v>6.4559436899999998</v>
      </c>
      <c r="J131" s="252">
        <f>_xlfn.IFNA(INDEX(input_data!$1:$1048576,MATCH($B131,input_data!$B:$B,0),MATCH(J$4,input_data!$1:$1,0)),"")</f>
        <v>0</v>
      </c>
      <c r="K131" s="252">
        <f>_xlfn.IFNA(INDEX(input_data!$1:$1048576,MATCH($B131,input_data!$B:$B,0),MATCH(K$4,input_data!$1:$1,0)),"")</f>
        <v>0</v>
      </c>
      <c r="L131" s="252">
        <f>_xlfn.IFNA(INDEX(input_data!$1:$1048576,MATCH($B131,input_data!$B:$B,0),MATCH(L$4,input_data!$1:$1,0)),"")</f>
        <v>1.8224124807324</v>
      </c>
      <c r="M131" s="252">
        <f>_xlfn.IFNA(INDEX(input_data!$1:$1048576,MATCH($B131,input_data!$B:$B,0),MATCH(M$4,input_data!$1:$1,0)),"")</f>
        <v>0</v>
      </c>
      <c r="N131" s="252">
        <f>_xlfn.IFNA(INDEX(input_data!$1:$1048576,MATCH($B131,input_data!$B:$B,0),MATCH(N$4,input_data!$1:$1,0)),"")</f>
        <v>9.3158000000000005E-2</v>
      </c>
      <c r="O131" s="251">
        <f>_xlfn.IFNA(INDEX(input_data!$1:$1048576,MATCH($B131,input_data!$B:$B,0),MATCH(O$4,input_data!$1:$1,0)),"")</f>
        <v>10.3844085532835</v>
      </c>
      <c r="P131" s="217">
        <f t="shared" si="2"/>
        <v>7.2660094078597748E-2</v>
      </c>
    </row>
    <row r="132" spans="1:16" ht="16.5" x14ac:dyDescent="0.35">
      <c r="A132" s="218" t="s">
        <v>1573</v>
      </c>
      <c r="B132" s="219" t="s">
        <v>510</v>
      </c>
      <c r="C132" s="219" t="s">
        <v>1190</v>
      </c>
      <c r="D132" s="220"/>
      <c r="E132" s="219" t="s">
        <v>511</v>
      </c>
      <c r="F132" s="251">
        <f>_xlfn.IFNA(INDEX(input_data!$1:$1048576,MATCH($B132,input_data!$B:$B,0),MATCH(F$4,input_data!$1:$1,0)),"")</f>
        <v>180.39727715190401</v>
      </c>
      <c r="G132" s="252">
        <f>_xlfn.IFNA(INDEX(input_data!$1:$1048576,MATCH($B132,input_data!$B:$B,0),MATCH(G$4,input_data!$1:$1,0)),"")</f>
        <v>73.725568540934205</v>
      </c>
      <c r="H132" s="252">
        <f>_xlfn.IFNA(INDEX(input_data!$1:$1048576,MATCH($B132,input_data!$B:$B,0),MATCH(H$4,input_data!$1:$1,0)),"")</f>
        <v>2.3434597498768102</v>
      </c>
      <c r="I132" s="252">
        <f>_xlfn.IFNA(INDEX(input_data!$1:$1048576,MATCH($B132,input_data!$B:$B,0),MATCH(I$4,input_data!$1:$1,0)),"")</f>
        <v>95.670645575999998</v>
      </c>
      <c r="J132" s="252">
        <f>_xlfn.IFNA(INDEX(input_data!$1:$1048576,MATCH($B132,input_data!$B:$B,0),MATCH(J$4,input_data!$1:$1,0)),"")</f>
        <v>11.0518406665556</v>
      </c>
      <c r="K132" s="252">
        <f>_xlfn.IFNA(INDEX(input_data!$1:$1048576,MATCH($B132,input_data!$B:$B,0),MATCH(K$4,input_data!$1:$1,0)),"")</f>
        <v>7.0605000000000002</v>
      </c>
      <c r="L132" s="252">
        <f>_xlfn.IFNA(INDEX(input_data!$1:$1048576,MATCH($B132,input_data!$B:$B,0),MATCH(L$4,input_data!$1:$1,0)),"")</f>
        <v>0.11350837080888899</v>
      </c>
      <c r="M132" s="252">
        <f>_xlfn.IFNA(INDEX(input_data!$1:$1048576,MATCH($B132,input_data!$B:$B,0),MATCH(M$4,input_data!$1:$1,0)),"")</f>
        <v>0</v>
      </c>
      <c r="N132" s="252">
        <f>_xlfn.IFNA(INDEX(input_data!$1:$1048576,MATCH($B132,input_data!$B:$B,0),MATCH(N$4,input_data!$1:$1,0)),"")</f>
        <v>0.81643500000000002</v>
      </c>
      <c r="O132" s="251">
        <f>_xlfn.IFNA(INDEX(input_data!$1:$1048576,MATCH($B132,input_data!$B:$B,0),MATCH(O$4,input_data!$1:$1,0)),"")</f>
        <v>190.78195790417499</v>
      </c>
      <c r="P132" s="217">
        <f t="shared" si="2"/>
        <v>5.7565618041599098E-2</v>
      </c>
    </row>
    <row r="133" spans="1:16" ht="16.5" x14ac:dyDescent="0.35">
      <c r="A133" s="218" t="s">
        <v>1574</v>
      </c>
      <c r="B133" s="219" t="s">
        <v>512</v>
      </c>
      <c r="C133" s="219" t="s">
        <v>1191</v>
      </c>
      <c r="D133" s="220"/>
      <c r="E133" s="219" t="s">
        <v>513</v>
      </c>
      <c r="F133" s="251">
        <f>_xlfn.IFNA(INDEX(input_data!$1:$1048576,MATCH($B133,input_data!$B:$B,0),MATCH(F$4,input_data!$1:$1,0)),"")</f>
        <v>9.7737421496923407</v>
      </c>
      <c r="G133" s="252">
        <f>_xlfn.IFNA(INDEX(input_data!$1:$1048576,MATCH($B133,input_data!$B:$B,0),MATCH(G$4,input_data!$1:$1,0)),"")</f>
        <v>3.0764441877311901</v>
      </c>
      <c r="H133" s="252">
        <f>_xlfn.IFNA(INDEX(input_data!$1:$1048576,MATCH($B133,input_data!$B:$B,0),MATCH(H$4,input_data!$1:$1,0)),"")</f>
        <v>0.123304376261771</v>
      </c>
      <c r="I133" s="252">
        <f>_xlfn.IFNA(INDEX(input_data!$1:$1048576,MATCH($B133,input_data!$B:$B,0),MATCH(I$4,input_data!$1:$1,0)),"")</f>
        <v>6.2837003180000002</v>
      </c>
      <c r="J133" s="252">
        <f>_xlfn.IFNA(INDEX(input_data!$1:$1048576,MATCH($B133,input_data!$B:$B,0),MATCH(J$4,input_data!$1:$1,0)),"")</f>
        <v>0</v>
      </c>
      <c r="K133" s="252">
        <f>_xlfn.IFNA(INDEX(input_data!$1:$1048576,MATCH($B133,input_data!$B:$B,0),MATCH(K$4,input_data!$1:$1,0)),"")</f>
        <v>0</v>
      </c>
      <c r="L133" s="252">
        <f>_xlfn.IFNA(INDEX(input_data!$1:$1048576,MATCH($B133,input_data!$B:$B,0),MATCH(L$4,input_data!$1:$1,0)),"")</f>
        <v>0.38265441933230798</v>
      </c>
      <c r="M133" s="252">
        <f>_xlfn.IFNA(INDEX(input_data!$1:$1048576,MATCH($B133,input_data!$B:$B,0),MATCH(M$4,input_data!$1:$1,0)),"")</f>
        <v>0</v>
      </c>
      <c r="N133" s="252">
        <f>_xlfn.IFNA(INDEX(input_data!$1:$1048576,MATCH($B133,input_data!$B:$B,0),MATCH(N$4,input_data!$1:$1,0)),"")</f>
        <v>0.12751100000000001</v>
      </c>
      <c r="O133" s="251">
        <f>_xlfn.IFNA(INDEX(input_data!$1:$1048576,MATCH($B133,input_data!$B:$B,0),MATCH(O$4,input_data!$1:$1,0)),"")</f>
        <v>9.9936143013252696</v>
      </c>
      <c r="P133" s="217">
        <f t="shared" si="2"/>
        <v>2.2496209564915715E-2</v>
      </c>
    </row>
    <row r="134" spans="1:16" ht="16.5" x14ac:dyDescent="0.35">
      <c r="A134" s="218" t="s">
        <v>1575</v>
      </c>
      <c r="B134" s="219" t="s">
        <v>514</v>
      </c>
      <c r="C134" s="219" t="s">
        <v>1192</v>
      </c>
      <c r="D134" s="220"/>
      <c r="E134" s="219" t="s">
        <v>515</v>
      </c>
      <c r="F134" s="251">
        <f>_xlfn.IFNA(INDEX(input_data!$1:$1048576,MATCH($B134,input_data!$B:$B,0),MATCH(F$4,input_data!$1:$1,0)),"")</f>
        <v>12.8764839368722</v>
      </c>
      <c r="G134" s="252">
        <f>_xlfn.IFNA(INDEX(input_data!$1:$1048576,MATCH($B134,input_data!$B:$B,0),MATCH(G$4,input_data!$1:$1,0)),"")</f>
        <v>3.79123277639555</v>
      </c>
      <c r="H134" s="252">
        <f>_xlfn.IFNA(INDEX(input_data!$1:$1048576,MATCH($B134,input_data!$B:$B,0),MATCH(H$4,input_data!$1:$1,0)),"")</f>
        <v>0.14847787073589999</v>
      </c>
      <c r="I134" s="252">
        <f>_xlfn.IFNA(INDEX(input_data!$1:$1048576,MATCH($B134,input_data!$B:$B,0),MATCH(I$4,input_data!$1:$1,0)),"")</f>
        <v>7.9394326340000001</v>
      </c>
      <c r="J134" s="252">
        <f>_xlfn.IFNA(INDEX(input_data!$1:$1048576,MATCH($B134,input_data!$B:$B,0),MATCH(J$4,input_data!$1:$1,0)),"")</f>
        <v>0</v>
      </c>
      <c r="K134" s="252">
        <f>_xlfn.IFNA(INDEX(input_data!$1:$1048576,MATCH($B134,input_data!$B:$B,0),MATCH(K$4,input_data!$1:$1,0)),"")</f>
        <v>0</v>
      </c>
      <c r="L134" s="252">
        <f>_xlfn.IFNA(INDEX(input_data!$1:$1048576,MATCH($B134,input_data!$B:$B,0),MATCH(L$4,input_data!$1:$1,0)),"")</f>
        <v>0.97650314327005505</v>
      </c>
      <c r="M134" s="252">
        <f>_xlfn.IFNA(INDEX(input_data!$1:$1048576,MATCH($B134,input_data!$B:$B,0),MATCH(M$4,input_data!$1:$1,0)),"")</f>
        <v>0</v>
      </c>
      <c r="N134" s="252">
        <f>_xlfn.IFNA(INDEX(input_data!$1:$1048576,MATCH($B134,input_data!$B:$B,0),MATCH(N$4,input_data!$1:$1,0)),"")</f>
        <v>0.15002199999999999</v>
      </c>
      <c r="O134" s="251">
        <f>_xlfn.IFNA(INDEX(input_data!$1:$1048576,MATCH($B134,input_data!$B:$B,0),MATCH(O$4,input_data!$1:$1,0)),"")</f>
        <v>13.005668424401501</v>
      </c>
      <c r="P134" s="217">
        <f t="shared" si="2"/>
        <v>1.0032590275624642E-2</v>
      </c>
    </row>
    <row r="135" spans="1:16" ht="16.5" x14ac:dyDescent="0.35">
      <c r="A135" s="218" t="s">
        <v>1576</v>
      </c>
      <c r="B135" s="219" t="s">
        <v>516</v>
      </c>
      <c r="C135" s="219" t="s">
        <v>1193</v>
      </c>
      <c r="D135" s="220"/>
      <c r="E135" s="219" t="s">
        <v>517</v>
      </c>
      <c r="F135" s="251">
        <f>_xlfn.IFNA(INDEX(input_data!$1:$1048576,MATCH($B135,input_data!$B:$B,0),MATCH(F$4,input_data!$1:$1,0)),"")</f>
        <v>412.08049203492197</v>
      </c>
      <c r="G135" s="252">
        <f>_xlfn.IFNA(INDEX(input_data!$1:$1048576,MATCH($B135,input_data!$B:$B,0),MATCH(G$4,input_data!$1:$1,0)),"")</f>
        <v>83.944828742727196</v>
      </c>
      <c r="H135" s="252">
        <f>_xlfn.IFNA(INDEX(input_data!$1:$1048576,MATCH($B135,input_data!$B:$B,0),MATCH(H$4,input_data!$1:$1,0)),"")</f>
        <v>3.0368402106609902</v>
      </c>
      <c r="I135" s="252">
        <f>_xlfn.IFNA(INDEX(input_data!$1:$1048576,MATCH($B135,input_data!$B:$B,0),MATCH(I$4,input_data!$1:$1,0)),"")</f>
        <v>313.459290936</v>
      </c>
      <c r="J135" s="252">
        <f>_xlfn.IFNA(INDEX(input_data!$1:$1048576,MATCH($B135,input_data!$B:$B,0),MATCH(J$4,input_data!$1:$1,0)),"")</f>
        <v>19.435930482522199</v>
      </c>
      <c r="K135" s="252">
        <f>_xlfn.IFNA(INDEX(input_data!$1:$1048576,MATCH($B135,input_data!$B:$B,0),MATCH(K$4,input_data!$1:$1,0)),"")</f>
        <v>13.985364000000001</v>
      </c>
      <c r="L135" s="252">
        <f>_xlfn.IFNA(INDEX(input_data!$1:$1048576,MATCH($B135,input_data!$B:$B,0),MATCH(L$4,input_data!$1:$1,0)),"")</f>
        <v>2.8277575904068599</v>
      </c>
      <c r="M135" s="252">
        <f>_xlfn.IFNA(INDEX(input_data!$1:$1048576,MATCH($B135,input_data!$B:$B,0),MATCH(M$4,input_data!$1:$1,0)),"")</f>
        <v>0</v>
      </c>
      <c r="N135" s="252">
        <f>_xlfn.IFNA(INDEX(input_data!$1:$1048576,MATCH($B135,input_data!$B:$B,0),MATCH(N$4,input_data!$1:$1,0)),"")</f>
        <v>2.5865770000000001</v>
      </c>
      <c r="O135" s="251">
        <f>_xlfn.IFNA(INDEX(input_data!$1:$1048576,MATCH($B135,input_data!$B:$B,0),MATCH(O$4,input_data!$1:$1,0)),"")</f>
        <v>439.27658896231702</v>
      </c>
      <c r="P135" s="217">
        <f t="shared" si="2"/>
        <v>6.5997050219718467E-2</v>
      </c>
    </row>
    <row r="136" spans="1:16" ht="16.5" x14ac:dyDescent="0.35">
      <c r="A136" s="218" t="s">
        <v>1577</v>
      </c>
      <c r="B136" s="219" t="s">
        <v>518</v>
      </c>
      <c r="C136" s="219" t="s">
        <v>1194</v>
      </c>
      <c r="D136" s="220"/>
      <c r="E136" s="219" t="s">
        <v>519</v>
      </c>
      <c r="F136" s="251">
        <f>_xlfn.IFNA(INDEX(input_data!$1:$1048576,MATCH($B136,input_data!$B:$B,0),MATCH(F$4,input_data!$1:$1,0)),"")</f>
        <v>8.9967857265632105</v>
      </c>
      <c r="G136" s="252">
        <f>_xlfn.IFNA(INDEX(input_data!$1:$1048576,MATCH($B136,input_data!$B:$B,0),MATCH(G$4,input_data!$1:$1,0)),"")</f>
        <v>2.5049306835628702</v>
      </c>
      <c r="H136" s="252">
        <f>_xlfn.IFNA(INDEX(input_data!$1:$1048576,MATCH($B136,input_data!$B:$B,0),MATCH(H$4,input_data!$1:$1,0)),"")</f>
        <v>0.100398023389293</v>
      </c>
      <c r="I136" s="252">
        <f>_xlfn.IFNA(INDEX(input_data!$1:$1048576,MATCH($B136,input_data!$B:$B,0),MATCH(I$4,input_data!$1:$1,0)),"")</f>
        <v>6.239272325</v>
      </c>
      <c r="J136" s="252">
        <f>_xlfn.IFNA(INDEX(input_data!$1:$1048576,MATCH($B136,input_data!$B:$B,0),MATCH(J$4,input_data!$1:$1,0)),"")</f>
        <v>0</v>
      </c>
      <c r="K136" s="252">
        <f>_xlfn.IFNA(INDEX(input_data!$1:$1048576,MATCH($B136,input_data!$B:$B,0),MATCH(K$4,input_data!$1:$1,0)),"")</f>
        <v>0</v>
      </c>
      <c r="L136" s="252">
        <f>_xlfn.IFNA(INDEX(input_data!$1:$1048576,MATCH($B136,input_data!$B:$B,0),MATCH(L$4,input_data!$1:$1,0)),"")</f>
        <v>8.5470179644622807E-2</v>
      </c>
      <c r="M136" s="252">
        <f>_xlfn.IFNA(INDEX(input_data!$1:$1048576,MATCH($B136,input_data!$B:$B,0),MATCH(M$4,input_data!$1:$1,0)),"")</f>
        <v>0</v>
      </c>
      <c r="N136" s="252">
        <f>_xlfn.IFNA(INDEX(input_data!$1:$1048576,MATCH($B136,input_data!$B:$B,0),MATCH(N$4,input_data!$1:$1,0)),"")</f>
        <v>8.9618000000000003E-2</v>
      </c>
      <c r="O136" s="251">
        <f>_xlfn.IFNA(INDEX(input_data!$1:$1048576,MATCH($B136,input_data!$B:$B,0),MATCH(O$4,input_data!$1:$1,0)),"")</f>
        <v>9.0196892115967806</v>
      </c>
      <c r="P136" s="217">
        <f t="shared" si="2"/>
        <v>2.5457408600881859E-3</v>
      </c>
    </row>
    <row r="137" spans="1:16" ht="16.5" x14ac:dyDescent="0.35">
      <c r="A137" s="218" t="s">
        <v>1578</v>
      </c>
      <c r="B137" s="219" t="s">
        <v>520</v>
      </c>
      <c r="C137" s="219" t="s">
        <v>1195</v>
      </c>
      <c r="D137" s="220"/>
      <c r="E137" s="219" t="s">
        <v>521</v>
      </c>
      <c r="F137" s="251">
        <f>_xlfn.IFNA(INDEX(input_data!$1:$1048576,MATCH($B137,input_data!$B:$B,0),MATCH(F$4,input_data!$1:$1,0)),"")</f>
        <v>10.6396770238486</v>
      </c>
      <c r="G137" s="252">
        <f>_xlfn.IFNA(INDEX(input_data!$1:$1048576,MATCH($B137,input_data!$B:$B,0),MATCH(G$4,input_data!$1:$1,0)),"")</f>
        <v>2.9648123437779201</v>
      </c>
      <c r="H137" s="252">
        <f>_xlfn.IFNA(INDEX(input_data!$1:$1048576,MATCH($B137,input_data!$B:$B,0),MATCH(H$4,input_data!$1:$1,0)),"")</f>
        <v>0.118830154059235</v>
      </c>
      <c r="I137" s="252">
        <f>_xlfn.IFNA(INDEX(input_data!$1:$1048576,MATCH($B137,input_data!$B:$B,0),MATCH(I$4,input_data!$1:$1,0)),"")</f>
        <v>7.1443227599999997</v>
      </c>
      <c r="J137" s="252">
        <f>_xlfn.IFNA(INDEX(input_data!$1:$1048576,MATCH($B137,input_data!$B:$B,0),MATCH(J$4,input_data!$1:$1,0)),"")</f>
        <v>0</v>
      </c>
      <c r="K137" s="252">
        <f>_xlfn.IFNA(INDEX(input_data!$1:$1048576,MATCH($B137,input_data!$B:$B,0),MATCH(K$4,input_data!$1:$1,0)),"")</f>
        <v>0</v>
      </c>
      <c r="L137" s="252">
        <f>_xlfn.IFNA(INDEX(input_data!$1:$1048576,MATCH($B137,input_data!$B:$B,0),MATCH(L$4,input_data!$1:$1,0)),"")</f>
        <v>0.60301321044790002</v>
      </c>
      <c r="M137" s="252">
        <f>_xlfn.IFNA(INDEX(input_data!$1:$1048576,MATCH($B137,input_data!$B:$B,0),MATCH(M$4,input_data!$1:$1,0)),"")</f>
        <v>0</v>
      </c>
      <c r="N137" s="252">
        <f>_xlfn.IFNA(INDEX(input_data!$1:$1048576,MATCH($B137,input_data!$B:$B,0),MATCH(N$4,input_data!$1:$1,0)),"")</f>
        <v>0.122279</v>
      </c>
      <c r="O137" s="251">
        <f>_xlfn.IFNA(INDEX(input_data!$1:$1048576,MATCH($B137,input_data!$B:$B,0),MATCH(O$4,input_data!$1:$1,0)),"")</f>
        <v>10.9532574682851</v>
      </c>
      <c r="P137" s="217">
        <f t="shared" si="2"/>
        <v>2.9472740923772056E-2</v>
      </c>
    </row>
    <row r="138" spans="1:16" ht="16.5" x14ac:dyDescent="0.35">
      <c r="A138" s="218" t="s">
        <v>1579</v>
      </c>
      <c r="B138" s="219" t="s">
        <v>522</v>
      </c>
      <c r="C138" s="219" t="s">
        <v>1196</v>
      </c>
      <c r="D138" s="220"/>
      <c r="E138" s="219" t="s">
        <v>523</v>
      </c>
      <c r="F138" s="251">
        <f>_xlfn.IFNA(INDEX(input_data!$1:$1048576,MATCH($B138,input_data!$B:$B,0),MATCH(F$4,input_data!$1:$1,0)),"")</f>
        <v>11.1562907970866</v>
      </c>
      <c r="G138" s="252">
        <f>_xlfn.IFNA(INDEX(input_data!$1:$1048576,MATCH($B138,input_data!$B:$B,0),MATCH(G$4,input_data!$1:$1,0)),"")</f>
        <v>5.9028647858483598</v>
      </c>
      <c r="H138" s="252">
        <f>_xlfn.IFNA(INDEX(input_data!$1:$1048576,MATCH($B138,input_data!$B:$B,0),MATCH(H$4,input_data!$1:$1,0)),"")</f>
        <v>0.15393511118064401</v>
      </c>
      <c r="I138" s="252">
        <f>_xlfn.IFNA(INDEX(input_data!$1:$1048576,MATCH($B138,input_data!$B:$B,0),MATCH(I$4,input_data!$1:$1,0)),"")</f>
        <v>4.8359609839999997</v>
      </c>
      <c r="J138" s="252">
        <f>_xlfn.IFNA(INDEX(input_data!$1:$1048576,MATCH($B138,input_data!$B:$B,0),MATCH(J$4,input_data!$1:$1,0)),"")</f>
        <v>0</v>
      </c>
      <c r="K138" s="252">
        <f>_xlfn.IFNA(INDEX(input_data!$1:$1048576,MATCH($B138,input_data!$B:$B,0),MATCH(K$4,input_data!$1:$1,0)),"")</f>
        <v>0</v>
      </c>
      <c r="L138" s="252">
        <f>_xlfn.IFNA(INDEX(input_data!$1:$1048576,MATCH($B138,input_data!$B:$B,0),MATCH(L$4,input_data!$1:$1,0)),"")</f>
        <v>0.37251038472206099</v>
      </c>
      <c r="M138" s="252">
        <f>_xlfn.IFNA(INDEX(input_data!$1:$1048576,MATCH($B138,input_data!$B:$B,0),MATCH(M$4,input_data!$1:$1,0)),"")</f>
        <v>0</v>
      </c>
      <c r="N138" s="252">
        <f>_xlfn.IFNA(INDEX(input_data!$1:$1048576,MATCH($B138,input_data!$B:$B,0),MATCH(N$4,input_data!$1:$1,0)),"")</f>
        <v>0.186584</v>
      </c>
      <c r="O138" s="251">
        <f>_xlfn.IFNA(INDEX(input_data!$1:$1048576,MATCH($B138,input_data!$B:$B,0),MATCH(O$4,input_data!$1:$1,0)),"")</f>
        <v>11.451855265751099</v>
      </c>
      <c r="P138" s="217">
        <f t="shared" si="2"/>
        <v>2.6493076779755986E-2</v>
      </c>
    </row>
    <row r="139" spans="1:16" ht="16.5" x14ac:dyDescent="0.35">
      <c r="A139" s="218" t="s">
        <v>1580</v>
      </c>
      <c r="B139" s="219" t="s">
        <v>524</v>
      </c>
      <c r="C139" s="219" t="s">
        <v>1197</v>
      </c>
      <c r="D139" s="220"/>
      <c r="E139" s="219" t="s">
        <v>525</v>
      </c>
      <c r="F139" s="251">
        <f>_xlfn.IFNA(INDEX(input_data!$1:$1048576,MATCH($B139,input_data!$B:$B,0),MATCH(F$4,input_data!$1:$1,0)),"")</f>
        <v>2207.5237417080102</v>
      </c>
      <c r="G139" s="252">
        <f>_xlfn.IFNA(INDEX(input_data!$1:$1048576,MATCH($B139,input_data!$B:$B,0),MATCH(G$4,input_data!$1:$1,0)),"")</f>
        <v>1209.9823603889799</v>
      </c>
      <c r="H139" s="252">
        <f>_xlfn.IFNA(INDEX(input_data!$1:$1048576,MATCH($B139,input_data!$B:$B,0),MATCH(H$4,input_data!$1:$1,0)),"")</f>
        <v>43.288231719805701</v>
      </c>
      <c r="I139" s="252">
        <f>_xlfn.IFNA(INDEX(input_data!$1:$1048576,MATCH($B139,input_data!$B:$B,0),MATCH(I$4,input_data!$1:$1,0)),"")</f>
        <v>1010.9071811937</v>
      </c>
      <c r="J139" s="252">
        <f>_xlfn.IFNA(INDEX(input_data!$1:$1048576,MATCH($B139,input_data!$B:$B,0),MATCH(J$4,input_data!$1:$1,0)),"")</f>
        <v>0</v>
      </c>
      <c r="K139" s="252">
        <f>_xlfn.IFNA(INDEX(input_data!$1:$1048576,MATCH($B139,input_data!$B:$B,0),MATCH(K$4,input_data!$1:$1,0)),"")</f>
        <v>0</v>
      </c>
      <c r="L139" s="252">
        <f>_xlfn.IFNA(INDEX(input_data!$1:$1048576,MATCH($B139,input_data!$B:$B,0),MATCH(L$4,input_data!$1:$1,0)),"")</f>
        <v>0</v>
      </c>
      <c r="M139" s="252">
        <f>_xlfn.IFNA(INDEX(input_data!$1:$1048576,MATCH($B139,input_data!$B:$B,0),MATCH(M$4,input_data!$1:$1,0)),"")</f>
        <v>0</v>
      </c>
      <c r="N139" s="252">
        <f>_xlfn.IFNA(INDEX(input_data!$1:$1048576,MATCH($B139,input_data!$B:$B,0),MATCH(N$4,input_data!$1:$1,0)),"")</f>
        <v>21.739974</v>
      </c>
      <c r="O139" s="251">
        <f>_xlfn.IFNA(INDEX(input_data!$1:$1048576,MATCH($B139,input_data!$B:$B,0),MATCH(O$4,input_data!$1:$1,0)),"")</f>
        <v>2285.9177473024902</v>
      </c>
      <c r="P139" s="217">
        <f t="shared" ref="P139:P202" si="3">IFERROR(O139/F139-1,0)</f>
        <v>3.5512191381382285E-2</v>
      </c>
    </row>
    <row r="140" spans="1:16" ht="16.5" x14ac:dyDescent="0.35">
      <c r="A140" s="218" t="s">
        <v>1883</v>
      </c>
      <c r="B140" s="219" t="s">
        <v>526</v>
      </c>
      <c r="C140" s="219" t="s">
        <v>1198</v>
      </c>
      <c r="D140" s="220"/>
      <c r="E140" s="219" t="s">
        <v>527</v>
      </c>
      <c r="F140" s="251">
        <f>_xlfn.IFNA(INDEX(input_data!$1:$1048576,MATCH($B140,input_data!$B:$B,0),MATCH(F$4,input_data!$1:$1,0)),"")</f>
        <v>101.39217045940801</v>
      </c>
      <c r="G140" s="252">
        <f>_xlfn.IFNA(INDEX(input_data!$1:$1048576,MATCH($B140,input_data!$B:$B,0),MATCH(G$4,input_data!$1:$1,0)),"")</f>
        <v>50.588564049531698</v>
      </c>
      <c r="H140" s="252">
        <f>_xlfn.IFNA(INDEX(input_data!$1:$1048576,MATCH($B140,input_data!$B:$B,0),MATCH(H$4,input_data!$1:$1,0)),"")</f>
        <v>1.2840308910937901</v>
      </c>
      <c r="I140" s="252">
        <f>_xlfn.IFNA(INDEX(input_data!$1:$1048576,MATCH($B140,input_data!$B:$B,0),MATCH(I$4,input_data!$1:$1,0)),"")</f>
        <v>50.493930839999997</v>
      </c>
      <c r="J140" s="252">
        <f>_xlfn.IFNA(INDEX(input_data!$1:$1048576,MATCH($B140,input_data!$B:$B,0),MATCH(J$4,input_data!$1:$1,0)),"")</f>
        <v>0</v>
      </c>
      <c r="K140" s="252">
        <f>_xlfn.IFNA(INDEX(input_data!$1:$1048576,MATCH($B140,input_data!$B:$B,0),MATCH(K$4,input_data!$1:$1,0)),"")</f>
        <v>0</v>
      </c>
      <c r="L140" s="252">
        <f>_xlfn.IFNA(INDEX(input_data!$1:$1048576,MATCH($B140,input_data!$B:$B,0),MATCH(L$4,input_data!$1:$1,0)),"")</f>
        <v>0</v>
      </c>
      <c r="M140" s="252">
        <f>_xlfn.IFNA(INDEX(input_data!$1:$1048576,MATCH($B140,input_data!$B:$B,0),MATCH(M$4,input_data!$1:$1,0)),"")</f>
        <v>0</v>
      </c>
      <c r="N140" s="252">
        <f>_xlfn.IFNA(INDEX(input_data!$1:$1048576,MATCH($B140,input_data!$B:$B,0),MATCH(N$4,input_data!$1:$1,0)),"")</f>
        <v>5.6126909999999999</v>
      </c>
      <c r="O140" s="251">
        <f>_xlfn.IFNA(INDEX(input_data!$1:$1048576,MATCH($B140,input_data!$B:$B,0),MATCH(O$4,input_data!$1:$1,0)),"")</f>
        <v>107.97921678062499</v>
      </c>
      <c r="P140" s="217">
        <f t="shared" si="3"/>
        <v>6.4966025397928506E-2</v>
      </c>
    </row>
    <row r="141" spans="1:16" ht="16.5" x14ac:dyDescent="0.35">
      <c r="A141" s="218" t="s">
        <v>1583</v>
      </c>
      <c r="B141" s="219" t="s">
        <v>532</v>
      </c>
      <c r="C141" s="219" t="s">
        <v>1199</v>
      </c>
      <c r="D141" s="220"/>
      <c r="E141" s="219" t="s">
        <v>533</v>
      </c>
      <c r="F141" s="251">
        <f>_xlfn.IFNA(INDEX(input_data!$1:$1048576,MATCH($B141,input_data!$B:$B,0),MATCH(F$4,input_data!$1:$1,0)),"")</f>
        <v>236.769807471109</v>
      </c>
      <c r="G141" s="252">
        <f>_xlfn.IFNA(INDEX(input_data!$1:$1048576,MATCH($B141,input_data!$B:$B,0),MATCH(G$4,input_data!$1:$1,0)),"")</f>
        <v>109.045475518327</v>
      </c>
      <c r="H141" s="252">
        <f>_xlfn.IFNA(INDEX(input_data!$1:$1048576,MATCH($B141,input_data!$B:$B,0),MATCH(H$4,input_data!$1:$1,0)),"")</f>
        <v>3.3461612464838102</v>
      </c>
      <c r="I141" s="252">
        <f>_xlfn.IFNA(INDEX(input_data!$1:$1048576,MATCH($B141,input_data!$B:$B,0),MATCH(I$4,input_data!$1:$1,0)),"")</f>
        <v>101.72145871799999</v>
      </c>
      <c r="J141" s="252">
        <f>_xlfn.IFNA(INDEX(input_data!$1:$1048576,MATCH($B141,input_data!$B:$B,0),MATCH(J$4,input_data!$1:$1,0)),"")</f>
        <v>14.9803513888038</v>
      </c>
      <c r="K141" s="252">
        <f>_xlfn.IFNA(INDEX(input_data!$1:$1048576,MATCH($B141,input_data!$B:$B,0),MATCH(K$4,input_data!$1:$1,0)),"")</f>
        <v>8.4181100000000004</v>
      </c>
      <c r="L141" s="252">
        <f>_xlfn.IFNA(INDEX(input_data!$1:$1048576,MATCH($B141,input_data!$B:$B,0),MATCH(L$4,input_data!$1:$1,0)),"")</f>
        <v>11.927623728389801</v>
      </c>
      <c r="M141" s="252">
        <f>_xlfn.IFNA(INDEX(input_data!$1:$1048576,MATCH($B141,input_data!$B:$B,0),MATCH(M$4,input_data!$1:$1,0)),"")</f>
        <v>0</v>
      </c>
      <c r="N141" s="252">
        <f>_xlfn.IFNA(INDEX(input_data!$1:$1048576,MATCH($B141,input_data!$B:$B,0),MATCH(N$4,input_data!$1:$1,0)),"")</f>
        <v>1.5890649999999999</v>
      </c>
      <c r="O141" s="251">
        <f>_xlfn.IFNA(INDEX(input_data!$1:$1048576,MATCH($B141,input_data!$B:$B,0),MATCH(O$4,input_data!$1:$1,0)),"")</f>
        <v>251.028245600004</v>
      </c>
      <c r="P141" s="217">
        <f t="shared" si="3"/>
        <v>6.0220677125966793E-2</v>
      </c>
    </row>
    <row r="142" spans="1:16" ht="16.5" x14ac:dyDescent="0.35">
      <c r="A142" s="218" t="s">
        <v>1584</v>
      </c>
      <c r="B142" s="219" t="s">
        <v>534</v>
      </c>
      <c r="C142" s="219" t="s">
        <v>1200</v>
      </c>
      <c r="D142" s="220"/>
      <c r="E142" s="219" t="s">
        <v>535</v>
      </c>
      <c r="F142" s="251">
        <f>_xlfn.IFNA(INDEX(input_data!$1:$1048576,MATCH($B142,input_data!$B:$B,0),MATCH(F$4,input_data!$1:$1,0)),"")</f>
        <v>13.888609667112799</v>
      </c>
      <c r="G142" s="252">
        <f>_xlfn.IFNA(INDEX(input_data!$1:$1048576,MATCH($B142,input_data!$B:$B,0),MATCH(G$4,input_data!$1:$1,0)),"")</f>
        <v>2.9285288156155902</v>
      </c>
      <c r="H142" s="252">
        <f>_xlfn.IFNA(INDEX(input_data!$1:$1048576,MATCH($B142,input_data!$B:$B,0),MATCH(H$4,input_data!$1:$1,0)),"")</f>
        <v>0.117375904433491</v>
      </c>
      <c r="I142" s="252">
        <f>_xlfn.IFNA(INDEX(input_data!$1:$1048576,MATCH($B142,input_data!$B:$B,0),MATCH(I$4,input_data!$1:$1,0)),"")</f>
        <v>10.192859628000001</v>
      </c>
      <c r="J142" s="252">
        <f>_xlfn.IFNA(INDEX(input_data!$1:$1048576,MATCH($B142,input_data!$B:$B,0),MATCH(J$4,input_data!$1:$1,0)),"")</f>
        <v>0</v>
      </c>
      <c r="K142" s="252">
        <f>_xlfn.IFNA(INDEX(input_data!$1:$1048576,MATCH($B142,input_data!$B:$B,0),MATCH(K$4,input_data!$1:$1,0)),"")</f>
        <v>0</v>
      </c>
      <c r="L142" s="252">
        <f>_xlfn.IFNA(INDEX(input_data!$1:$1048576,MATCH($B142,input_data!$B:$B,0),MATCH(L$4,input_data!$1:$1,0)),"")</f>
        <v>0.85101925284784696</v>
      </c>
      <c r="M142" s="252">
        <f>_xlfn.IFNA(INDEX(input_data!$1:$1048576,MATCH($B142,input_data!$B:$B,0),MATCH(M$4,input_data!$1:$1,0)),"")</f>
        <v>0</v>
      </c>
      <c r="N142" s="252">
        <f>_xlfn.IFNA(INDEX(input_data!$1:$1048576,MATCH($B142,input_data!$B:$B,0),MATCH(N$4,input_data!$1:$1,0)),"")</f>
        <v>0.114859</v>
      </c>
      <c r="O142" s="251">
        <f>_xlfn.IFNA(INDEX(input_data!$1:$1048576,MATCH($B142,input_data!$B:$B,0),MATCH(O$4,input_data!$1:$1,0)),"")</f>
        <v>14.2046426008969</v>
      </c>
      <c r="P142" s="217">
        <f t="shared" si="3"/>
        <v>2.27548286948005E-2</v>
      </c>
    </row>
    <row r="143" spans="1:16" ht="16.5" x14ac:dyDescent="0.35">
      <c r="A143" s="218" t="s">
        <v>1585</v>
      </c>
      <c r="B143" s="219" t="s">
        <v>536</v>
      </c>
      <c r="C143" s="219" t="s">
        <v>1201</v>
      </c>
      <c r="D143" s="220"/>
      <c r="E143" s="219" t="s">
        <v>537</v>
      </c>
      <c r="F143" s="251">
        <f>_xlfn.IFNA(INDEX(input_data!$1:$1048576,MATCH($B143,input_data!$B:$B,0),MATCH(F$4,input_data!$1:$1,0)),"")</f>
        <v>258.26459062845902</v>
      </c>
      <c r="G143" s="252">
        <f>_xlfn.IFNA(INDEX(input_data!$1:$1048576,MATCH($B143,input_data!$B:$B,0),MATCH(G$4,input_data!$1:$1,0)),"")</f>
        <v>146.397073566541</v>
      </c>
      <c r="H143" s="252">
        <f>_xlfn.IFNA(INDEX(input_data!$1:$1048576,MATCH($B143,input_data!$B:$B,0),MATCH(H$4,input_data!$1:$1,0)),"")</f>
        <v>4.4503518790761403</v>
      </c>
      <c r="I143" s="252">
        <f>_xlfn.IFNA(INDEX(input_data!$1:$1048576,MATCH($B143,input_data!$B:$B,0),MATCH(I$4,input_data!$1:$1,0)),"")</f>
        <v>87.746351498999999</v>
      </c>
      <c r="J143" s="252">
        <f>_xlfn.IFNA(INDEX(input_data!$1:$1048576,MATCH($B143,input_data!$B:$B,0),MATCH(J$4,input_data!$1:$1,0)),"")</f>
        <v>16.1475689581555</v>
      </c>
      <c r="K143" s="252">
        <f>_xlfn.IFNA(INDEX(input_data!$1:$1048576,MATCH($B143,input_data!$B:$B,0),MATCH(K$4,input_data!$1:$1,0)),"")</f>
        <v>9.2875569999999996</v>
      </c>
      <c r="L143" s="252">
        <f>_xlfn.IFNA(INDEX(input_data!$1:$1048576,MATCH($B143,input_data!$B:$B,0),MATCH(L$4,input_data!$1:$1,0)),"")</f>
        <v>7.5510058147991304</v>
      </c>
      <c r="M143" s="252">
        <f>_xlfn.IFNA(INDEX(input_data!$1:$1048576,MATCH($B143,input_data!$B:$B,0),MATCH(M$4,input_data!$1:$1,0)),"")</f>
        <v>0</v>
      </c>
      <c r="N143" s="252">
        <f>_xlfn.IFNA(INDEX(input_data!$1:$1048576,MATCH($B143,input_data!$B:$B,0),MATCH(N$4,input_data!$1:$1,0)),"")</f>
        <v>1.4038919999999999</v>
      </c>
      <c r="O143" s="251">
        <f>_xlfn.IFNA(INDEX(input_data!$1:$1048576,MATCH($B143,input_data!$B:$B,0),MATCH(O$4,input_data!$1:$1,0)),"")</f>
        <v>272.983800717571</v>
      </c>
      <c r="P143" s="217">
        <f t="shared" si="3"/>
        <v>5.6992753258564788E-2</v>
      </c>
    </row>
    <row r="144" spans="1:16" ht="16.5" x14ac:dyDescent="0.35">
      <c r="A144" s="218" t="s">
        <v>1586</v>
      </c>
      <c r="B144" s="219" t="s">
        <v>538</v>
      </c>
      <c r="C144" s="219" t="s">
        <v>1202</v>
      </c>
      <c r="D144" s="220"/>
      <c r="E144" s="219" t="s">
        <v>539</v>
      </c>
      <c r="F144" s="251">
        <f>_xlfn.IFNA(INDEX(input_data!$1:$1048576,MATCH($B144,input_data!$B:$B,0),MATCH(F$4,input_data!$1:$1,0)),"")</f>
        <v>106.763058539235</v>
      </c>
      <c r="G144" s="252">
        <f>_xlfn.IFNA(INDEX(input_data!$1:$1048576,MATCH($B144,input_data!$B:$B,0),MATCH(G$4,input_data!$1:$1,0)),"")</f>
        <v>45.595158043643202</v>
      </c>
      <c r="H144" s="252">
        <f>_xlfn.IFNA(INDEX(input_data!$1:$1048576,MATCH($B144,input_data!$B:$B,0),MATCH(H$4,input_data!$1:$1,0)),"")</f>
        <v>1.4470467835424099</v>
      </c>
      <c r="I144" s="252">
        <f>_xlfn.IFNA(INDEX(input_data!$1:$1048576,MATCH($B144,input_data!$B:$B,0),MATCH(I$4,input_data!$1:$1,0)),"")</f>
        <v>52.179276299999998</v>
      </c>
      <c r="J144" s="252">
        <f>_xlfn.IFNA(INDEX(input_data!$1:$1048576,MATCH($B144,input_data!$B:$B,0),MATCH(J$4,input_data!$1:$1,0)),"")</f>
        <v>6.7767807105497102</v>
      </c>
      <c r="K144" s="252">
        <f>_xlfn.IFNA(INDEX(input_data!$1:$1048576,MATCH($B144,input_data!$B:$B,0),MATCH(K$4,input_data!$1:$1,0)),"")</f>
        <v>4.006926</v>
      </c>
      <c r="L144" s="252">
        <f>_xlfn.IFNA(INDEX(input_data!$1:$1048576,MATCH($B144,input_data!$B:$B,0),MATCH(L$4,input_data!$1:$1,0)),"")</f>
        <v>2.2078777040719699</v>
      </c>
      <c r="M144" s="252">
        <f>_xlfn.IFNA(INDEX(input_data!$1:$1048576,MATCH($B144,input_data!$B:$B,0),MATCH(M$4,input_data!$1:$1,0)),"")</f>
        <v>0</v>
      </c>
      <c r="N144" s="252">
        <f>_xlfn.IFNA(INDEX(input_data!$1:$1048576,MATCH($B144,input_data!$B:$B,0),MATCH(N$4,input_data!$1:$1,0)),"")</f>
        <v>0.89078100000000004</v>
      </c>
      <c r="O144" s="251">
        <f>_xlfn.IFNA(INDEX(input_data!$1:$1048576,MATCH($B144,input_data!$B:$B,0),MATCH(O$4,input_data!$1:$1,0)),"")</f>
        <v>113.103846541807</v>
      </c>
      <c r="P144" s="217">
        <f t="shared" si="3"/>
        <v>5.9391217236828941E-2</v>
      </c>
    </row>
    <row r="145" spans="1:16" ht="16.5" x14ac:dyDescent="0.35">
      <c r="A145" s="218" t="s">
        <v>1587</v>
      </c>
      <c r="B145" s="219" t="s">
        <v>540</v>
      </c>
      <c r="C145" s="219" t="s">
        <v>1588</v>
      </c>
      <c r="D145" s="220"/>
      <c r="E145" s="219" t="s">
        <v>541</v>
      </c>
      <c r="F145" s="251">
        <f>_xlfn.IFNA(INDEX(input_data!$1:$1048576,MATCH($B145,input_data!$B:$B,0),MATCH(F$4,input_data!$1:$1,0)),"")</f>
        <v>8.6077664601641803</v>
      </c>
      <c r="G145" s="252">
        <f>_xlfn.IFNA(INDEX(input_data!$1:$1048576,MATCH($B145,input_data!$B:$B,0),MATCH(G$4,input_data!$1:$1,0)),"")</f>
        <v>2.17859094414134</v>
      </c>
      <c r="H145" s="252">
        <f>_xlfn.IFNA(INDEX(input_data!$1:$1048576,MATCH($B145,input_data!$B:$B,0),MATCH(H$4,input_data!$1:$1,0)),"")</f>
        <v>8.36722305405313E-2</v>
      </c>
      <c r="I145" s="252">
        <f>_xlfn.IFNA(INDEX(input_data!$1:$1048576,MATCH($B145,input_data!$B:$B,0),MATCH(I$4,input_data!$1:$1,0)),"")</f>
        <v>4.2651126719999999</v>
      </c>
      <c r="J145" s="252">
        <f>_xlfn.IFNA(INDEX(input_data!$1:$1048576,MATCH($B145,input_data!$B:$B,0),MATCH(J$4,input_data!$1:$1,0)),"")</f>
        <v>0</v>
      </c>
      <c r="K145" s="252">
        <f>_xlfn.IFNA(INDEX(input_data!$1:$1048576,MATCH($B145,input_data!$B:$B,0),MATCH(K$4,input_data!$1:$1,0)),"")</f>
        <v>0</v>
      </c>
      <c r="L145" s="252">
        <f>_xlfn.IFNA(INDEX(input_data!$1:$1048576,MATCH($B145,input_data!$B:$B,0),MATCH(L$4,input_data!$1:$1,0)),"")</f>
        <v>1.6309010689089101</v>
      </c>
      <c r="M145" s="252">
        <f>_xlfn.IFNA(INDEX(input_data!$1:$1048576,MATCH($B145,input_data!$B:$B,0),MATCH(M$4,input_data!$1:$1,0)),"")</f>
        <v>0.62884322476930699</v>
      </c>
      <c r="N145" s="252">
        <f>_xlfn.IFNA(INDEX(input_data!$1:$1048576,MATCH($B145,input_data!$B:$B,0),MATCH(N$4,input_data!$1:$1,0)),"")</f>
        <v>0.13896700000000001</v>
      </c>
      <c r="O145" s="251">
        <f>_xlfn.IFNA(INDEX(input_data!$1:$1048576,MATCH($B145,input_data!$B:$B,0),MATCH(O$4,input_data!$1:$1,0)),"")</f>
        <v>8.9260871403600905</v>
      </c>
      <c r="P145" s="217">
        <f t="shared" si="3"/>
        <v>3.6980636227651464E-2</v>
      </c>
    </row>
    <row r="146" spans="1:16" ht="16.5" x14ac:dyDescent="0.35">
      <c r="A146" s="218" t="s">
        <v>1589</v>
      </c>
      <c r="B146" s="219" t="s">
        <v>542</v>
      </c>
      <c r="C146" s="219" t="s">
        <v>1203</v>
      </c>
      <c r="D146" s="220"/>
      <c r="E146" s="219" t="s">
        <v>543</v>
      </c>
      <c r="F146" s="251">
        <f>_xlfn.IFNA(INDEX(input_data!$1:$1048576,MATCH($B146,input_data!$B:$B,0),MATCH(F$4,input_data!$1:$1,0)),"")</f>
        <v>159.78141543240901</v>
      </c>
      <c r="G146" s="252">
        <f>_xlfn.IFNA(INDEX(input_data!$1:$1048576,MATCH($B146,input_data!$B:$B,0),MATCH(G$4,input_data!$1:$1,0)),"")</f>
        <v>79.266024048268804</v>
      </c>
      <c r="H146" s="252">
        <f>_xlfn.IFNA(INDEX(input_data!$1:$1048576,MATCH($B146,input_data!$B:$B,0),MATCH(H$4,input_data!$1:$1,0)),"")</f>
        <v>2.47919360068913</v>
      </c>
      <c r="I146" s="252">
        <f>_xlfn.IFNA(INDEX(input_data!$1:$1048576,MATCH($B146,input_data!$B:$B,0),MATCH(I$4,input_data!$1:$1,0)),"")</f>
        <v>63.7858479</v>
      </c>
      <c r="J146" s="252">
        <f>_xlfn.IFNA(INDEX(input_data!$1:$1048576,MATCH($B146,input_data!$B:$B,0),MATCH(J$4,input_data!$1:$1,0)),"")</f>
        <v>9.7324059401770509</v>
      </c>
      <c r="K146" s="252">
        <f>_xlfn.IFNA(INDEX(input_data!$1:$1048576,MATCH($B146,input_data!$B:$B,0),MATCH(K$4,input_data!$1:$1,0)),"")</f>
        <v>5.9558850000000003</v>
      </c>
      <c r="L146" s="252">
        <f>_xlfn.IFNA(INDEX(input_data!$1:$1048576,MATCH($B146,input_data!$B:$B,0),MATCH(L$4,input_data!$1:$1,0)),"")</f>
        <v>6.8636178907940302</v>
      </c>
      <c r="M146" s="252">
        <f>_xlfn.IFNA(INDEX(input_data!$1:$1048576,MATCH($B146,input_data!$B:$B,0),MATCH(M$4,input_data!$1:$1,0)),"")</f>
        <v>0</v>
      </c>
      <c r="N146" s="252">
        <f>_xlfn.IFNA(INDEX(input_data!$1:$1048576,MATCH($B146,input_data!$B:$B,0),MATCH(N$4,input_data!$1:$1,0)),"")</f>
        <v>1.102042</v>
      </c>
      <c r="O146" s="251">
        <f>_xlfn.IFNA(INDEX(input_data!$1:$1048576,MATCH($B146,input_data!$B:$B,0),MATCH(O$4,input_data!$1:$1,0)),"")</f>
        <v>169.18501637992901</v>
      </c>
      <c r="P146" s="217">
        <f t="shared" si="3"/>
        <v>5.8852908031084006E-2</v>
      </c>
    </row>
    <row r="147" spans="1:16" ht="16.5" x14ac:dyDescent="0.35">
      <c r="A147" s="218" t="s">
        <v>1590</v>
      </c>
      <c r="B147" s="219" t="s">
        <v>544</v>
      </c>
      <c r="C147" s="219" t="s">
        <v>1204</v>
      </c>
      <c r="D147" s="220"/>
      <c r="E147" s="219" t="s">
        <v>545</v>
      </c>
      <c r="F147" s="251">
        <f>_xlfn.IFNA(INDEX(input_data!$1:$1048576,MATCH($B147,input_data!$B:$B,0),MATCH(F$4,input_data!$1:$1,0)),"")</f>
        <v>805.98866385160397</v>
      </c>
      <c r="G147" s="252">
        <f>_xlfn.IFNA(INDEX(input_data!$1:$1048576,MATCH($B147,input_data!$B:$B,0),MATCH(G$4,input_data!$1:$1,0)),"")</f>
        <v>120.253737777811</v>
      </c>
      <c r="H147" s="252">
        <f>_xlfn.IFNA(INDEX(input_data!$1:$1048576,MATCH($B147,input_data!$B:$B,0),MATCH(H$4,input_data!$1:$1,0)),"")</f>
        <v>4.8197890892910404</v>
      </c>
      <c r="I147" s="252">
        <f>_xlfn.IFNA(INDEX(input_data!$1:$1048576,MATCH($B147,input_data!$B:$B,0),MATCH(I$4,input_data!$1:$1,0)),"")</f>
        <v>670.21477909199996</v>
      </c>
      <c r="J147" s="252">
        <f>_xlfn.IFNA(INDEX(input_data!$1:$1048576,MATCH($B147,input_data!$B:$B,0),MATCH(J$4,input_data!$1:$1,0)),"")</f>
        <v>30.3598262618498</v>
      </c>
      <c r="K147" s="252">
        <f>_xlfn.IFNA(INDEX(input_data!$1:$1048576,MATCH($B147,input_data!$B:$B,0),MATCH(K$4,input_data!$1:$1,0)),"")</f>
        <v>24.961107999999999</v>
      </c>
      <c r="L147" s="252">
        <f>_xlfn.IFNA(INDEX(input_data!$1:$1048576,MATCH($B147,input_data!$B:$B,0),MATCH(L$4,input_data!$1:$1,0)),"")</f>
        <v>5.5155842035117697</v>
      </c>
      <c r="M147" s="252">
        <f>_xlfn.IFNA(INDEX(input_data!$1:$1048576,MATCH($B147,input_data!$B:$B,0),MATCH(M$4,input_data!$1:$1,0)),"")</f>
        <v>0</v>
      </c>
      <c r="N147" s="252">
        <f>_xlfn.IFNA(INDEX(input_data!$1:$1048576,MATCH($B147,input_data!$B:$B,0),MATCH(N$4,input_data!$1:$1,0)),"")</f>
        <v>4.7225789999999996</v>
      </c>
      <c r="O147" s="251">
        <f>_xlfn.IFNA(INDEX(input_data!$1:$1048576,MATCH($B147,input_data!$B:$B,0),MATCH(O$4,input_data!$1:$1,0)),"")</f>
        <v>860.84740342446401</v>
      </c>
      <c r="P147" s="217">
        <f t="shared" si="3"/>
        <v>6.8063909622133822E-2</v>
      </c>
    </row>
    <row r="148" spans="1:16" ht="16.5" x14ac:dyDescent="0.35">
      <c r="A148" s="218" t="s">
        <v>1591</v>
      </c>
      <c r="B148" s="219" t="s">
        <v>549</v>
      </c>
      <c r="C148" s="219" t="s">
        <v>1592</v>
      </c>
      <c r="D148" s="220"/>
      <c r="E148" s="219" t="s">
        <v>550</v>
      </c>
      <c r="F148" s="251">
        <f>_xlfn.IFNA(INDEX(input_data!$1:$1048576,MATCH($B148,input_data!$B:$B,0),MATCH(F$4,input_data!$1:$1,0)),"")</f>
        <v>65.093667137049593</v>
      </c>
      <c r="G148" s="252">
        <f>_xlfn.IFNA(INDEX(input_data!$1:$1048576,MATCH($B148,input_data!$B:$B,0),MATCH(G$4,input_data!$1:$1,0)),"")</f>
        <v>21.899878771836299</v>
      </c>
      <c r="H148" s="252">
        <f>_xlfn.IFNA(INDEX(input_data!$1:$1048576,MATCH($B148,input_data!$B:$B,0),MATCH(H$4,input_data!$1:$1,0)),"")</f>
        <v>0.58385219510557695</v>
      </c>
      <c r="I148" s="252">
        <f>_xlfn.IFNA(INDEX(input_data!$1:$1048576,MATCH($B148,input_data!$B:$B,0),MATCH(I$4,input_data!$1:$1,0)),"")</f>
        <v>44.492050026000001</v>
      </c>
      <c r="J148" s="252">
        <f>_xlfn.IFNA(INDEX(input_data!$1:$1048576,MATCH($B148,input_data!$B:$B,0),MATCH(J$4,input_data!$1:$1,0)),"")</f>
        <v>0</v>
      </c>
      <c r="K148" s="252">
        <f>_xlfn.IFNA(INDEX(input_data!$1:$1048576,MATCH($B148,input_data!$B:$B,0),MATCH(K$4,input_data!$1:$1,0)),"")</f>
        <v>0</v>
      </c>
      <c r="L148" s="252">
        <f>_xlfn.IFNA(INDEX(input_data!$1:$1048576,MATCH($B148,input_data!$B:$B,0),MATCH(L$4,input_data!$1:$1,0)),"")</f>
        <v>0</v>
      </c>
      <c r="M148" s="252">
        <f>_xlfn.IFNA(INDEX(input_data!$1:$1048576,MATCH($B148,input_data!$B:$B,0),MATCH(M$4,input_data!$1:$1,0)),"")</f>
        <v>0</v>
      </c>
      <c r="N148" s="252">
        <f>_xlfn.IFNA(INDEX(input_data!$1:$1048576,MATCH($B148,input_data!$B:$B,0),MATCH(N$4,input_data!$1:$1,0)),"")</f>
        <v>7.6790000000000001E-3</v>
      </c>
      <c r="O148" s="251">
        <f>_xlfn.IFNA(INDEX(input_data!$1:$1048576,MATCH($B148,input_data!$B:$B,0),MATCH(O$4,input_data!$1:$1,0)),"")</f>
        <v>66.983459992941803</v>
      </c>
      <c r="P148" s="217">
        <f t="shared" si="3"/>
        <v>2.9031900321630388E-2</v>
      </c>
    </row>
    <row r="149" spans="1:16" ht="16.5" x14ac:dyDescent="0.35">
      <c r="A149" s="218" t="s">
        <v>1593</v>
      </c>
      <c r="B149" s="219" t="s">
        <v>551</v>
      </c>
      <c r="C149" s="219" t="s">
        <v>1206</v>
      </c>
      <c r="D149" s="220"/>
      <c r="E149" s="219" t="s">
        <v>552</v>
      </c>
      <c r="F149" s="251">
        <f>_xlfn.IFNA(INDEX(input_data!$1:$1048576,MATCH($B149,input_data!$B:$B,0),MATCH(F$4,input_data!$1:$1,0)),"")</f>
        <v>10.3743194569478</v>
      </c>
      <c r="G149" s="252">
        <f>_xlfn.IFNA(INDEX(input_data!$1:$1048576,MATCH($B149,input_data!$B:$B,0),MATCH(G$4,input_data!$1:$1,0)),"")</f>
        <v>1.7705745265391599</v>
      </c>
      <c r="H149" s="252">
        <f>_xlfn.IFNA(INDEX(input_data!$1:$1048576,MATCH($B149,input_data!$B:$B,0),MATCH(H$4,input_data!$1:$1,0)),"")</f>
        <v>7.0964910883332899E-2</v>
      </c>
      <c r="I149" s="252">
        <f>_xlfn.IFNA(INDEX(input_data!$1:$1048576,MATCH($B149,input_data!$B:$B,0),MATCH(I$4,input_data!$1:$1,0)),"")</f>
        <v>6.0682017989999997</v>
      </c>
      <c r="J149" s="252">
        <f>_xlfn.IFNA(INDEX(input_data!$1:$1048576,MATCH($B149,input_data!$B:$B,0),MATCH(J$4,input_data!$1:$1,0)),"")</f>
        <v>0</v>
      </c>
      <c r="K149" s="252">
        <f>_xlfn.IFNA(INDEX(input_data!$1:$1048576,MATCH($B149,input_data!$B:$B,0),MATCH(K$4,input_data!$1:$1,0)),"")</f>
        <v>0</v>
      </c>
      <c r="L149" s="252">
        <f>_xlfn.IFNA(INDEX(input_data!$1:$1048576,MATCH($B149,input_data!$B:$B,0),MATCH(L$4,input_data!$1:$1,0)),"")</f>
        <v>2.66957141861683</v>
      </c>
      <c r="M149" s="252">
        <f>_xlfn.IFNA(INDEX(input_data!$1:$1048576,MATCH($B149,input_data!$B:$B,0),MATCH(M$4,input_data!$1:$1,0)),"")</f>
        <v>0.13430097205722399</v>
      </c>
      <c r="N149" s="252">
        <f>_xlfn.IFNA(INDEX(input_data!$1:$1048576,MATCH($B149,input_data!$B:$B,0),MATCH(N$4,input_data!$1:$1,0)),"")</f>
        <v>6.6342999999999999E-2</v>
      </c>
      <c r="O149" s="251">
        <f>_xlfn.IFNA(INDEX(input_data!$1:$1048576,MATCH($B149,input_data!$B:$B,0),MATCH(O$4,input_data!$1:$1,0)),"")</f>
        <v>10.779956627096499</v>
      </c>
      <c r="P149" s="217">
        <f t="shared" si="3"/>
        <v>3.910012332202073E-2</v>
      </c>
    </row>
    <row r="150" spans="1:16" ht="16.5" x14ac:dyDescent="0.35">
      <c r="A150" s="218" t="s">
        <v>1594</v>
      </c>
      <c r="B150" s="219" t="s">
        <v>553</v>
      </c>
      <c r="C150" s="219" t="s">
        <v>1207</v>
      </c>
      <c r="D150" s="220"/>
      <c r="E150" s="219" t="s">
        <v>554</v>
      </c>
      <c r="F150" s="251">
        <f>_xlfn.IFNA(INDEX(input_data!$1:$1048576,MATCH($B150,input_data!$B:$B,0),MATCH(F$4,input_data!$1:$1,0)),"")</f>
        <v>222.10210175636399</v>
      </c>
      <c r="G150" s="252">
        <f>_xlfn.IFNA(INDEX(input_data!$1:$1048576,MATCH($B150,input_data!$B:$B,0),MATCH(G$4,input_data!$1:$1,0)),"")</f>
        <v>103.982352492966</v>
      </c>
      <c r="H150" s="252">
        <f>_xlfn.IFNA(INDEX(input_data!$1:$1048576,MATCH($B150,input_data!$B:$B,0),MATCH(H$4,input_data!$1:$1,0)),"")</f>
        <v>3.2861423648902099</v>
      </c>
      <c r="I150" s="252">
        <f>_xlfn.IFNA(INDEX(input_data!$1:$1048576,MATCH($B150,input_data!$B:$B,0),MATCH(I$4,input_data!$1:$1,0)),"")</f>
        <v>107.805391848</v>
      </c>
      <c r="J150" s="252">
        <f>_xlfn.IFNA(INDEX(input_data!$1:$1048576,MATCH($B150,input_data!$B:$B,0),MATCH(J$4,input_data!$1:$1,0)),"")</f>
        <v>9.5180761729269108</v>
      </c>
      <c r="K150" s="252">
        <f>_xlfn.IFNA(INDEX(input_data!$1:$1048576,MATCH($B150,input_data!$B:$B,0),MATCH(K$4,input_data!$1:$1,0)),"")</f>
        <v>6.9587839999999996</v>
      </c>
      <c r="L150" s="252">
        <f>_xlfn.IFNA(INDEX(input_data!$1:$1048576,MATCH($B150,input_data!$B:$B,0),MATCH(L$4,input_data!$1:$1,0)),"")</f>
        <v>1.7823684252666201</v>
      </c>
      <c r="M150" s="252">
        <f>_xlfn.IFNA(INDEX(input_data!$1:$1048576,MATCH($B150,input_data!$B:$B,0),MATCH(M$4,input_data!$1:$1,0)),"")</f>
        <v>0</v>
      </c>
      <c r="N150" s="252">
        <f>_xlfn.IFNA(INDEX(input_data!$1:$1048576,MATCH($B150,input_data!$B:$B,0),MATCH(N$4,input_data!$1:$1,0)),"")</f>
        <v>1.1533899999999999</v>
      </c>
      <c r="O150" s="251">
        <f>_xlfn.IFNA(INDEX(input_data!$1:$1048576,MATCH($B150,input_data!$B:$B,0),MATCH(O$4,input_data!$1:$1,0)),"")</f>
        <v>234.48650530405001</v>
      </c>
      <c r="P150" s="217">
        <f t="shared" si="3"/>
        <v>5.5759956568403712E-2</v>
      </c>
    </row>
    <row r="151" spans="1:16" ht="16.5" x14ac:dyDescent="0.35">
      <c r="A151" s="218" t="s">
        <v>1595</v>
      </c>
      <c r="B151" s="219" t="s">
        <v>555</v>
      </c>
      <c r="C151" s="219" t="s">
        <v>1208</v>
      </c>
      <c r="D151" s="220"/>
      <c r="E151" s="219" t="s">
        <v>556</v>
      </c>
      <c r="F151" s="251">
        <f>_xlfn.IFNA(INDEX(input_data!$1:$1048576,MATCH($B151,input_data!$B:$B,0),MATCH(F$4,input_data!$1:$1,0)),"")</f>
        <v>11.471395169154199</v>
      </c>
      <c r="G151" s="252">
        <f>_xlfn.IFNA(INDEX(input_data!$1:$1048576,MATCH($B151,input_data!$B:$B,0),MATCH(G$4,input_data!$1:$1,0)),"")</f>
        <v>3.1181857960911601</v>
      </c>
      <c r="H151" s="252">
        <f>_xlfn.IFNA(INDEX(input_data!$1:$1048576,MATCH($B151,input_data!$B:$B,0),MATCH(H$4,input_data!$1:$1,0)),"")</f>
        <v>0.12497738661688</v>
      </c>
      <c r="I151" s="252">
        <f>_xlfn.IFNA(INDEX(input_data!$1:$1048576,MATCH($B151,input_data!$B:$B,0),MATCH(I$4,input_data!$1:$1,0)),"")</f>
        <v>7.6318741799999996</v>
      </c>
      <c r="J151" s="252">
        <f>_xlfn.IFNA(INDEX(input_data!$1:$1048576,MATCH($B151,input_data!$B:$B,0),MATCH(J$4,input_data!$1:$1,0)),"")</f>
        <v>0</v>
      </c>
      <c r="K151" s="252">
        <f>_xlfn.IFNA(INDEX(input_data!$1:$1048576,MATCH($B151,input_data!$B:$B,0),MATCH(K$4,input_data!$1:$1,0)),"")</f>
        <v>0</v>
      </c>
      <c r="L151" s="252">
        <f>_xlfn.IFNA(INDEX(input_data!$1:$1048576,MATCH($B151,input_data!$B:$B,0),MATCH(L$4,input_data!$1:$1,0)),"")</f>
        <v>1.06562573812343</v>
      </c>
      <c r="M151" s="252">
        <f>_xlfn.IFNA(INDEX(input_data!$1:$1048576,MATCH($B151,input_data!$B:$B,0),MATCH(M$4,input_data!$1:$1,0)),"")</f>
        <v>0</v>
      </c>
      <c r="N151" s="252">
        <f>_xlfn.IFNA(INDEX(input_data!$1:$1048576,MATCH($B151,input_data!$B:$B,0),MATCH(N$4,input_data!$1:$1,0)),"")</f>
        <v>0.13547799999999999</v>
      </c>
      <c r="O151" s="251">
        <f>_xlfn.IFNA(INDEX(input_data!$1:$1048576,MATCH($B151,input_data!$B:$B,0),MATCH(O$4,input_data!$1:$1,0)),"")</f>
        <v>12.076141100831499</v>
      </c>
      <c r="P151" s="217">
        <f t="shared" si="3"/>
        <v>5.2717731606301887E-2</v>
      </c>
    </row>
    <row r="152" spans="1:16" ht="16.5" x14ac:dyDescent="0.35">
      <c r="A152" s="218" t="s">
        <v>1596</v>
      </c>
      <c r="B152" s="219" t="s">
        <v>557</v>
      </c>
      <c r="C152" s="219" t="s">
        <v>1597</v>
      </c>
      <c r="D152" s="220"/>
      <c r="E152" s="219" t="s">
        <v>558</v>
      </c>
      <c r="F152" s="251">
        <f>_xlfn.IFNA(INDEX(input_data!$1:$1048576,MATCH($B152,input_data!$B:$B,0),MATCH(F$4,input_data!$1:$1,0)),"")</f>
        <v>20.4789136954006</v>
      </c>
      <c r="G152" s="252">
        <f>_xlfn.IFNA(INDEX(input_data!$1:$1048576,MATCH($B152,input_data!$B:$B,0),MATCH(G$4,input_data!$1:$1,0)),"")</f>
        <v>3.7425518854751698</v>
      </c>
      <c r="H152" s="252">
        <f>_xlfn.IFNA(INDEX(input_data!$1:$1048576,MATCH($B152,input_data!$B:$B,0),MATCH(H$4,input_data!$1:$1,0)),"")</f>
        <v>0.150002079578163</v>
      </c>
      <c r="I152" s="252">
        <f>_xlfn.IFNA(INDEX(input_data!$1:$1048576,MATCH($B152,input_data!$B:$B,0),MATCH(I$4,input_data!$1:$1,0)),"")</f>
        <v>15.598139983999999</v>
      </c>
      <c r="J152" s="252">
        <f>_xlfn.IFNA(INDEX(input_data!$1:$1048576,MATCH($B152,input_data!$B:$B,0),MATCH(J$4,input_data!$1:$1,0)),"")</f>
        <v>0</v>
      </c>
      <c r="K152" s="252">
        <f>_xlfn.IFNA(INDEX(input_data!$1:$1048576,MATCH($B152,input_data!$B:$B,0),MATCH(K$4,input_data!$1:$1,0)),"")</f>
        <v>0</v>
      </c>
      <c r="L152" s="252">
        <f>_xlfn.IFNA(INDEX(input_data!$1:$1048576,MATCH($B152,input_data!$B:$B,0),MATCH(L$4,input_data!$1:$1,0)),"")</f>
        <v>1.71713464691913</v>
      </c>
      <c r="M152" s="252">
        <f>_xlfn.IFNA(INDEX(input_data!$1:$1048576,MATCH($B152,input_data!$B:$B,0),MATCH(M$4,input_data!$1:$1,0)),"")</f>
        <v>0.240433801591001</v>
      </c>
      <c r="N152" s="252">
        <f>_xlfn.IFNA(INDEX(input_data!$1:$1048576,MATCH($B152,input_data!$B:$B,0),MATCH(N$4,input_data!$1:$1,0)),"")</f>
        <v>0.152388</v>
      </c>
      <c r="O152" s="251">
        <f>_xlfn.IFNA(INDEX(input_data!$1:$1048576,MATCH($B152,input_data!$B:$B,0),MATCH(O$4,input_data!$1:$1,0)),"")</f>
        <v>21.600650397563498</v>
      </c>
      <c r="P152" s="217">
        <f t="shared" si="3"/>
        <v>5.4775205308611241E-2</v>
      </c>
    </row>
    <row r="153" spans="1:16" ht="16.5" x14ac:dyDescent="0.35">
      <c r="A153" s="218" t="s">
        <v>1598</v>
      </c>
      <c r="B153" s="219" t="s">
        <v>559</v>
      </c>
      <c r="C153" s="219" t="s">
        <v>1209</v>
      </c>
      <c r="D153" s="220"/>
      <c r="E153" s="219" t="s">
        <v>560</v>
      </c>
      <c r="F153" s="251">
        <f>_xlfn.IFNA(INDEX(input_data!$1:$1048576,MATCH($B153,input_data!$B:$B,0),MATCH(F$4,input_data!$1:$1,0)),"")</f>
        <v>181.169040111312</v>
      </c>
      <c r="G153" s="252">
        <f>_xlfn.IFNA(INDEX(input_data!$1:$1048576,MATCH($B153,input_data!$B:$B,0),MATCH(G$4,input_data!$1:$1,0)),"")</f>
        <v>41.260638027208998</v>
      </c>
      <c r="H153" s="252">
        <f>_xlfn.IFNA(INDEX(input_data!$1:$1048576,MATCH($B153,input_data!$B:$B,0),MATCH(H$4,input_data!$1:$1,0)),"")</f>
        <v>1.5902009407362701</v>
      </c>
      <c r="I153" s="252">
        <f>_xlfn.IFNA(INDEX(input_data!$1:$1048576,MATCH($B153,input_data!$B:$B,0),MATCH(I$4,input_data!$1:$1,0)),"")</f>
        <v>133.49229424000001</v>
      </c>
      <c r="J153" s="252">
        <f>_xlfn.IFNA(INDEX(input_data!$1:$1048576,MATCH($B153,input_data!$B:$B,0),MATCH(J$4,input_data!$1:$1,0)),"")</f>
        <v>6.4676300094025203</v>
      </c>
      <c r="K153" s="252">
        <f>_xlfn.IFNA(INDEX(input_data!$1:$1048576,MATCH($B153,input_data!$B:$B,0),MATCH(K$4,input_data!$1:$1,0)),"")</f>
        <v>5.1388749999999996</v>
      </c>
      <c r="L153" s="252">
        <f>_xlfn.IFNA(INDEX(input_data!$1:$1048576,MATCH($B153,input_data!$B:$B,0),MATCH(L$4,input_data!$1:$1,0)),"")</f>
        <v>3.71564890528935</v>
      </c>
      <c r="M153" s="252">
        <f>_xlfn.IFNA(INDEX(input_data!$1:$1048576,MATCH($B153,input_data!$B:$B,0),MATCH(M$4,input_data!$1:$1,0)),"")</f>
        <v>0</v>
      </c>
      <c r="N153" s="252">
        <f>_xlfn.IFNA(INDEX(input_data!$1:$1048576,MATCH($B153,input_data!$B:$B,0),MATCH(N$4,input_data!$1:$1,0)),"")</f>
        <v>0.52881599999999995</v>
      </c>
      <c r="O153" s="251">
        <f>_xlfn.IFNA(INDEX(input_data!$1:$1048576,MATCH($B153,input_data!$B:$B,0),MATCH(O$4,input_data!$1:$1,0)),"")</f>
        <v>192.19410312263699</v>
      </c>
      <c r="P153" s="217">
        <f t="shared" si="3"/>
        <v>6.0855116329760817E-2</v>
      </c>
    </row>
    <row r="154" spans="1:16" ht="16.5" x14ac:dyDescent="0.35">
      <c r="A154" s="218" t="s">
        <v>1599</v>
      </c>
      <c r="B154" s="219" t="s">
        <v>561</v>
      </c>
      <c r="C154" s="219" t="s">
        <v>1210</v>
      </c>
      <c r="D154" s="220"/>
      <c r="E154" s="219" t="s">
        <v>562</v>
      </c>
      <c r="F154" s="251">
        <f>_xlfn.IFNA(INDEX(input_data!$1:$1048576,MATCH($B154,input_data!$B:$B,0),MATCH(F$4,input_data!$1:$1,0)),"")</f>
        <v>10.7493786718544</v>
      </c>
      <c r="G154" s="252">
        <f>_xlfn.IFNA(INDEX(input_data!$1:$1048576,MATCH($B154,input_data!$B:$B,0),MATCH(G$4,input_data!$1:$1,0)),"")</f>
        <v>1.3820526465227501</v>
      </c>
      <c r="H154" s="252">
        <f>_xlfn.IFNA(INDEX(input_data!$1:$1048576,MATCH($B154,input_data!$B:$B,0),MATCH(H$4,input_data!$1:$1,0)),"")</f>
        <v>5.53928916441985E-2</v>
      </c>
      <c r="I154" s="252">
        <f>_xlfn.IFNA(INDEX(input_data!$1:$1048576,MATCH($B154,input_data!$B:$B,0),MATCH(I$4,input_data!$1:$1,0)),"")</f>
        <v>7.2690612520000002</v>
      </c>
      <c r="J154" s="252">
        <f>_xlfn.IFNA(INDEX(input_data!$1:$1048576,MATCH($B154,input_data!$B:$B,0),MATCH(J$4,input_data!$1:$1,0)),"")</f>
        <v>0</v>
      </c>
      <c r="K154" s="252">
        <f>_xlfn.IFNA(INDEX(input_data!$1:$1048576,MATCH($B154,input_data!$B:$B,0),MATCH(K$4,input_data!$1:$1,0)),"")</f>
        <v>0</v>
      </c>
      <c r="L154" s="252">
        <f>_xlfn.IFNA(INDEX(input_data!$1:$1048576,MATCH($B154,input_data!$B:$B,0),MATCH(L$4,input_data!$1:$1,0)),"")</f>
        <v>2.37690902608984</v>
      </c>
      <c r="M154" s="252">
        <f>_xlfn.IFNA(INDEX(input_data!$1:$1048576,MATCH($B154,input_data!$B:$B,0),MATCH(M$4,input_data!$1:$1,0)),"")</f>
        <v>0</v>
      </c>
      <c r="N154" s="252">
        <f>_xlfn.IFNA(INDEX(input_data!$1:$1048576,MATCH($B154,input_data!$B:$B,0),MATCH(N$4,input_data!$1:$1,0)),"")</f>
        <v>6.7452999999999999E-2</v>
      </c>
      <c r="O154" s="251">
        <f>_xlfn.IFNA(INDEX(input_data!$1:$1048576,MATCH($B154,input_data!$B:$B,0),MATCH(O$4,input_data!$1:$1,0)),"")</f>
        <v>11.1508688162568</v>
      </c>
      <c r="P154" s="217">
        <f t="shared" si="3"/>
        <v>3.7350079168170014E-2</v>
      </c>
    </row>
    <row r="155" spans="1:16" ht="16.5" x14ac:dyDescent="0.35">
      <c r="A155" s="218" t="s">
        <v>1600</v>
      </c>
      <c r="B155" s="219" t="s">
        <v>563</v>
      </c>
      <c r="C155" s="219" t="s">
        <v>1211</v>
      </c>
      <c r="D155" s="220"/>
      <c r="E155" s="219" t="s">
        <v>564</v>
      </c>
      <c r="F155" s="251">
        <f>_xlfn.IFNA(INDEX(input_data!$1:$1048576,MATCH($B155,input_data!$B:$B,0),MATCH(F$4,input_data!$1:$1,0)),"")</f>
        <v>86.096433613171897</v>
      </c>
      <c r="G155" s="252">
        <f>_xlfn.IFNA(INDEX(input_data!$1:$1048576,MATCH($B155,input_data!$B:$B,0),MATCH(G$4,input_data!$1:$1,0)),"")</f>
        <v>36.3954657276118</v>
      </c>
      <c r="H155" s="252">
        <f>_xlfn.IFNA(INDEX(input_data!$1:$1048576,MATCH($B155,input_data!$B:$B,0),MATCH(H$4,input_data!$1:$1,0)),"")</f>
        <v>1.14192153059482</v>
      </c>
      <c r="I155" s="252">
        <f>_xlfn.IFNA(INDEX(input_data!$1:$1048576,MATCH($B155,input_data!$B:$B,0),MATCH(I$4,input_data!$1:$1,0)),"")</f>
        <v>43.568630820000003</v>
      </c>
      <c r="J155" s="252">
        <f>_xlfn.IFNA(INDEX(input_data!$1:$1048576,MATCH($B155,input_data!$B:$B,0),MATCH(J$4,input_data!$1:$1,0)),"")</f>
        <v>5.20068508335219</v>
      </c>
      <c r="K155" s="252">
        <f>_xlfn.IFNA(INDEX(input_data!$1:$1048576,MATCH($B155,input_data!$B:$B,0),MATCH(K$4,input_data!$1:$1,0)),"")</f>
        <v>3.0989439999999999</v>
      </c>
      <c r="L155" s="252">
        <f>_xlfn.IFNA(INDEX(input_data!$1:$1048576,MATCH($B155,input_data!$B:$B,0),MATCH(L$4,input_data!$1:$1,0)),"")</f>
        <v>1.06650224781911</v>
      </c>
      <c r="M155" s="252">
        <f>_xlfn.IFNA(INDEX(input_data!$1:$1048576,MATCH($B155,input_data!$B:$B,0),MATCH(M$4,input_data!$1:$1,0)),"")</f>
        <v>0</v>
      </c>
      <c r="N155" s="252">
        <f>_xlfn.IFNA(INDEX(input_data!$1:$1048576,MATCH($B155,input_data!$B:$B,0),MATCH(N$4,input_data!$1:$1,0)),"")</f>
        <v>0.88292599999999999</v>
      </c>
      <c r="O155" s="251">
        <f>_xlfn.IFNA(INDEX(input_data!$1:$1048576,MATCH($B155,input_data!$B:$B,0),MATCH(O$4,input_data!$1:$1,0)),"")</f>
        <v>91.355075409377903</v>
      </c>
      <c r="P155" s="217">
        <f t="shared" si="3"/>
        <v>6.1078509010406679E-2</v>
      </c>
    </row>
    <row r="156" spans="1:16" ht="16.5" x14ac:dyDescent="0.35">
      <c r="A156" s="218" t="s">
        <v>1601</v>
      </c>
      <c r="B156" s="219" t="s">
        <v>565</v>
      </c>
      <c r="C156" s="219" t="s">
        <v>1212</v>
      </c>
      <c r="D156" s="220"/>
      <c r="E156" s="219" t="s">
        <v>566</v>
      </c>
      <c r="F156" s="251">
        <f>_xlfn.IFNA(INDEX(input_data!$1:$1048576,MATCH($B156,input_data!$B:$B,0),MATCH(F$4,input_data!$1:$1,0)),"")</f>
        <v>12.471671620608801</v>
      </c>
      <c r="G156" s="252">
        <f>_xlfn.IFNA(INDEX(input_data!$1:$1048576,MATCH($B156,input_data!$B:$B,0),MATCH(G$4,input_data!$1:$1,0)),"")</f>
        <v>4.8238009764503804</v>
      </c>
      <c r="H156" s="252">
        <f>_xlfn.IFNA(INDEX(input_data!$1:$1048576,MATCH($B156,input_data!$B:$B,0),MATCH(H$4,input_data!$1:$1,0)),"")</f>
        <v>0.15308687393586901</v>
      </c>
      <c r="I156" s="252">
        <f>_xlfn.IFNA(INDEX(input_data!$1:$1048576,MATCH($B156,input_data!$B:$B,0),MATCH(I$4,input_data!$1:$1,0)),"")</f>
        <v>7.0936236600000004</v>
      </c>
      <c r="J156" s="252">
        <f>_xlfn.IFNA(INDEX(input_data!$1:$1048576,MATCH($B156,input_data!$B:$B,0),MATCH(J$4,input_data!$1:$1,0)),"")</f>
        <v>0</v>
      </c>
      <c r="K156" s="252">
        <f>_xlfn.IFNA(INDEX(input_data!$1:$1048576,MATCH($B156,input_data!$B:$B,0),MATCH(K$4,input_data!$1:$1,0)),"")</f>
        <v>0</v>
      </c>
      <c r="L156" s="252">
        <f>_xlfn.IFNA(INDEX(input_data!$1:$1048576,MATCH($B156,input_data!$B:$B,0),MATCH(L$4,input_data!$1:$1,0)),"")</f>
        <v>0.199481997383885</v>
      </c>
      <c r="M156" s="252">
        <f>_xlfn.IFNA(INDEX(input_data!$1:$1048576,MATCH($B156,input_data!$B:$B,0),MATCH(M$4,input_data!$1:$1,0)),"")</f>
        <v>0</v>
      </c>
      <c r="N156" s="252">
        <f>_xlfn.IFNA(INDEX(input_data!$1:$1048576,MATCH($B156,input_data!$B:$B,0),MATCH(N$4,input_data!$1:$1,0)),"")</f>
        <v>0.17413100000000001</v>
      </c>
      <c r="O156" s="251">
        <f>_xlfn.IFNA(INDEX(input_data!$1:$1048576,MATCH($B156,input_data!$B:$B,0),MATCH(O$4,input_data!$1:$1,0)),"")</f>
        <v>12.4441245077701</v>
      </c>
      <c r="P156" s="217">
        <f t="shared" si="3"/>
        <v>-2.2087747077288444E-3</v>
      </c>
    </row>
    <row r="157" spans="1:16" ht="16.5" x14ac:dyDescent="0.35">
      <c r="A157" s="218" t="s">
        <v>1602</v>
      </c>
      <c r="B157" s="219" t="s">
        <v>567</v>
      </c>
      <c r="C157" s="219" t="s">
        <v>1213</v>
      </c>
      <c r="D157" s="220"/>
      <c r="E157" s="219" t="s">
        <v>568</v>
      </c>
      <c r="F157" s="251">
        <f>_xlfn.IFNA(INDEX(input_data!$1:$1048576,MATCH($B157,input_data!$B:$B,0),MATCH(F$4,input_data!$1:$1,0)),"")</f>
        <v>13.4763150747642</v>
      </c>
      <c r="G157" s="252">
        <f>_xlfn.IFNA(INDEX(input_data!$1:$1048576,MATCH($B157,input_data!$B:$B,0),MATCH(G$4,input_data!$1:$1,0)),"")</f>
        <v>3.34782528488316</v>
      </c>
      <c r="H157" s="252">
        <f>_xlfn.IFNA(INDEX(input_data!$1:$1048576,MATCH($B157,input_data!$B:$B,0),MATCH(H$4,input_data!$1:$1,0)),"")</f>
        <v>0.134181374143614</v>
      </c>
      <c r="I157" s="252">
        <f>_xlfn.IFNA(INDEX(input_data!$1:$1048576,MATCH($B157,input_data!$B:$B,0),MATCH(I$4,input_data!$1:$1,0)),"")</f>
        <v>8.6425163600000001</v>
      </c>
      <c r="J157" s="252">
        <f>_xlfn.IFNA(INDEX(input_data!$1:$1048576,MATCH($B157,input_data!$B:$B,0),MATCH(J$4,input_data!$1:$1,0)),"")</f>
        <v>0</v>
      </c>
      <c r="K157" s="252">
        <f>_xlfn.IFNA(INDEX(input_data!$1:$1048576,MATCH($B157,input_data!$B:$B,0),MATCH(K$4,input_data!$1:$1,0)),"")</f>
        <v>0</v>
      </c>
      <c r="L157" s="252">
        <f>_xlfn.IFNA(INDEX(input_data!$1:$1048576,MATCH($B157,input_data!$B:$B,0),MATCH(L$4,input_data!$1:$1,0)),"")</f>
        <v>0.90208405758236698</v>
      </c>
      <c r="M157" s="252">
        <f>_xlfn.IFNA(INDEX(input_data!$1:$1048576,MATCH($B157,input_data!$B:$B,0),MATCH(M$4,input_data!$1:$1,0)),"")</f>
        <v>0</v>
      </c>
      <c r="N157" s="252">
        <f>_xlfn.IFNA(INDEX(input_data!$1:$1048576,MATCH($B157,input_data!$B:$B,0),MATCH(N$4,input_data!$1:$1,0)),"")</f>
        <v>0.16247700000000001</v>
      </c>
      <c r="O157" s="251">
        <f>_xlfn.IFNA(INDEX(input_data!$1:$1048576,MATCH($B157,input_data!$B:$B,0),MATCH(O$4,input_data!$1:$1,0)),"")</f>
        <v>13.189084076609101</v>
      </c>
      <c r="P157" s="217">
        <f t="shared" si="3"/>
        <v>-2.1313763930391416E-2</v>
      </c>
    </row>
    <row r="158" spans="1:16" ht="16.5" x14ac:dyDescent="0.35">
      <c r="A158" s="218" t="s">
        <v>1603</v>
      </c>
      <c r="B158" s="219" t="s">
        <v>569</v>
      </c>
      <c r="C158" s="219" t="s">
        <v>1214</v>
      </c>
      <c r="D158" s="220"/>
      <c r="E158" s="219" t="s">
        <v>570</v>
      </c>
      <c r="F158" s="251">
        <f>_xlfn.IFNA(INDEX(input_data!$1:$1048576,MATCH($B158,input_data!$B:$B,0),MATCH(F$4,input_data!$1:$1,0)),"")</f>
        <v>173.49001169390999</v>
      </c>
      <c r="G158" s="252">
        <f>_xlfn.IFNA(INDEX(input_data!$1:$1048576,MATCH($B158,input_data!$B:$B,0),MATCH(G$4,input_data!$1:$1,0)),"")</f>
        <v>35.955762992225999</v>
      </c>
      <c r="H158" s="252">
        <f>_xlfn.IFNA(INDEX(input_data!$1:$1048576,MATCH($B158,input_data!$B:$B,0),MATCH(H$4,input_data!$1:$1,0)),"")</f>
        <v>1.3850776097811299</v>
      </c>
      <c r="I158" s="252">
        <f>_xlfn.IFNA(INDEX(input_data!$1:$1048576,MATCH($B158,input_data!$B:$B,0),MATCH(I$4,input_data!$1:$1,0)),"")</f>
        <v>130.10426891</v>
      </c>
      <c r="J158" s="252">
        <f>_xlfn.IFNA(INDEX(input_data!$1:$1048576,MATCH($B158,input_data!$B:$B,0),MATCH(J$4,input_data!$1:$1,0)),"")</f>
        <v>6.6243041487853702</v>
      </c>
      <c r="K158" s="252">
        <f>_xlfn.IFNA(INDEX(input_data!$1:$1048576,MATCH($B158,input_data!$B:$B,0),MATCH(K$4,input_data!$1:$1,0)),"")</f>
        <v>5.450348</v>
      </c>
      <c r="L158" s="252">
        <f>_xlfn.IFNA(INDEX(input_data!$1:$1048576,MATCH($B158,input_data!$B:$B,0),MATCH(L$4,input_data!$1:$1,0)),"")</f>
        <v>0.85857948759111102</v>
      </c>
      <c r="M158" s="252">
        <f>_xlfn.IFNA(INDEX(input_data!$1:$1048576,MATCH($B158,input_data!$B:$B,0),MATCH(M$4,input_data!$1:$1,0)),"")</f>
        <v>0</v>
      </c>
      <c r="N158" s="252">
        <f>_xlfn.IFNA(INDEX(input_data!$1:$1048576,MATCH($B158,input_data!$B:$B,0),MATCH(N$4,input_data!$1:$1,0)),"")</f>
        <v>0.88345300000000004</v>
      </c>
      <c r="O158" s="251">
        <f>_xlfn.IFNA(INDEX(input_data!$1:$1048576,MATCH($B158,input_data!$B:$B,0),MATCH(O$4,input_data!$1:$1,0)),"")</f>
        <v>181.26179414838401</v>
      </c>
      <c r="P158" s="217">
        <f t="shared" si="3"/>
        <v>4.4796714108163549E-2</v>
      </c>
    </row>
    <row r="159" spans="1:16" ht="16.5" x14ac:dyDescent="0.35">
      <c r="A159" s="218" t="s">
        <v>1604</v>
      </c>
      <c r="B159" s="219" t="s">
        <v>571</v>
      </c>
      <c r="C159" s="219" t="s">
        <v>1215</v>
      </c>
      <c r="D159" s="220"/>
      <c r="E159" s="219" t="s">
        <v>572</v>
      </c>
      <c r="F159" s="251">
        <f>_xlfn.IFNA(INDEX(input_data!$1:$1048576,MATCH($B159,input_data!$B:$B,0),MATCH(F$4,input_data!$1:$1,0)),"")</f>
        <v>32.993893637363101</v>
      </c>
      <c r="G159" s="252">
        <f>_xlfn.IFNA(INDEX(input_data!$1:$1048576,MATCH($B159,input_data!$B:$B,0),MATCH(G$4,input_data!$1:$1,0)),"")</f>
        <v>7.7565548047986397</v>
      </c>
      <c r="H159" s="252">
        <f>_xlfn.IFNA(INDEX(input_data!$1:$1048576,MATCH($B159,input_data!$B:$B,0),MATCH(H$4,input_data!$1:$1,0)),"")</f>
        <v>0.22796379462729999</v>
      </c>
      <c r="I159" s="252">
        <f>_xlfn.IFNA(INDEX(input_data!$1:$1048576,MATCH($B159,input_data!$B:$B,0),MATCH(I$4,input_data!$1:$1,0)),"")</f>
        <v>24.306070984000002</v>
      </c>
      <c r="J159" s="252">
        <f>_xlfn.IFNA(INDEX(input_data!$1:$1048576,MATCH($B159,input_data!$B:$B,0),MATCH(J$4,input_data!$1:$1,0)),"")</f>
        <v>0</v>
      </c>
      <c r="K159" s="252">
        <f>_xlfn.IFNA(INDEX(input_data!$1:$1048576,MATCH($B159,input_data!$B:$B,0),MATCH(K$4,input_data!$1:$1,0)),"")</f>
        <v>0</v>
      </c>
      <c r="L159" s="252">
        <f>_xlfn.IFNA(INDEX(input_data!$1:$1048576,MATCH($B159,input_data!$B:$B,0),MATCH(L$4,input_data!$1:$1,0)),"")</f>
        <v>0</v>
      </c>
      <c r="M159" s="252">
        <f>_xlfn.IFNA(INDEX(input_data!$1:$1048576,MATCH($B159,input_data!$B:$B,0),MATCH(M$4,input_data!$1:$1,0)),"")</f>
        <v>0.109124884907535</v>
      </c>
      <c r="N159" s="252">
        <f>_xlfn.IFNA(INDEX(input_data!$1:$1048576,MATCH($B159,input_data!$B:$B,0),MATCH(N$4,input_data!$1:$1,0)),"")</f>
        <v>1.5760749999999999</v>
      </c>
      <c r="O159" s="251">
        <f>_xlfn.IFNA(INDEX(input_data!$1:$1048576,MATCH($B159,input_data!$B:$B,0),MATCH(O$4,input_data!$1:$1,0)),"")</f>
        <v>33.975789468333502</v>
      </c>
      <c r="P159" s="217">
        <f t="shared" si="3"/>
        <v>2.975992593546084E-2</v>
      </c>
    </row>
    <row r="160" spans="1:16" ht="16.5" x14ac:dyDescent="0.35">
      <c r="A160" s="218" t="s">
        <v>1605</v>
      </c>
      <c r="B160" s="219" t="s">
        <v>573</v>
      </c>
      <c r="C160" s="219" t="s">
        <v>1216</v>
      </c>
      <c r="D160" s="220"/>
      <c r="E160" s="219" t="s">
        <v>574</v>
      </c>
      <c r="F160" s="251">
        <f>_xlfn.IFNA(INDEX(input_data!$1:$1048576,MATCH($B160,input_data!$B:$B,0),MATCH(F$4,input_data!$1:$1,0)),"")</f>
        <v>154.92963951669699</v>
      </c>
      <c r="G160" s="252">
        <f>_xlfn.IFNA(INDEX(input_data!$1:$1048576,MATCH($B160,input_data!$B:$B,0),MATCH(G$4,input_data!$1:$1,0)),"")</f>
        <v>33.275515976788</v>
      </c>
      <c r="H160" s="252">
        <f>_xlfn.IFNA(INDEX(input_data!$1:$1048576,MATCH($B160,input_data!$B:$B,0),MATCH(H$4,input_data!$1:$1,0)),"")</f>
        <v>1.30825097175267</v>
      </c>
      <c r="I160" s="252">
        <f>_xlfn.IFNA(INDEX(input_data!$1:$1048576,MATCH($B160,input_data!$B:$B,0),MATCH(I$4,input_data!$1:$1,0)),"")</f>
        <v>109.75246973100001</v>
      </c>
      <c r="J160" s="252">
        <f>_xlfn.IFNA(INDEX(input_data!$1:$1048576,MATCH($B160,input_data!$B:$B,0),MATCH(J$4,input_data!$1:$1,0)),"")</f>
        <v>6.5834205616298496</v>
      </c>
      <c r="K160" s="252">
        <f>_xlfn.IFNA(INDEX(input_data!$1:$1048576,MATCH($B160,input_data!$B:$B,0),MATCH(K$4,input_data!$1:$1,0)),"")</f>
        <v>4.8750749999999998</v>
      </c>
      <c r="L160" s="252">
        <f>_xlfn.IFNA(INDEX(input_data!$1:$1048576,MATCH($B160,input_data!$B:$B,0),MATCH(L$4,input_data!$1:$1,0)),"")</f>
        <v>2.24612127639999</v>
      </c>
      <c r="M160" s="252">
        <f>_xlfn.IFNA(INDEX(input_data!$1:$1048576,MATCH($B160,input_data!$B:$B,0),MATCH(M$4,input_data!$1:$1,0)),"")</f>
        <v>5.1006648648828499</v>
      </c>
      <c r="N160" s="252">
        <f>_xlfn.IFNA(INDEX(input_data!$1:$1048576,MATCH($B160,input_data!$B:$B,0),MATCH(N$4,input_data!$1:$1,0)),"")</f>
        <v>1.542386</v>
      </c>
      <c r="O160" s="251">
        <f>_xlfn.IFNA(INDEX(input_data!$1:$1048576,MATCH($B160,input_data!$B:$B,0),MATCH(O$4,input_data!$1:$1,0)),"")</f>
        <v>164.68390438245299</v>
      </c>
      <c r="P160" s="217">
        <f t="shared" si="3"/>
        <v>6.2959320735428204E-2</v>
      </c>
    </row>
    <row r="161" spans="1:16" ht="16.5" x14ac:dyDescent="0.35">
      <c r="A161" s="218" t="s">
        <v>1606</v>
      </c>
      <c r="B161" s="219" t="s">
        <v>575</v>
      </c>
      <c r="C161" s="219" t="s">
        <v>1217</v>
      </c>
      <c r="D161" s="220"/>
      <c r="E161" s="219" t="s">
        <v>576</v>
      </c>
      <c r="F161" s="251">
        <f>_xlfn.IFNA(INDEX(input_data!$1:$1048576,MATCH($B161,input_data!$B:$B,0),MATCH(F$4,input_data!$1:$1,0)),"")</f>
        <v>773.15910473216002</v>
      </c>
      <c r="G161" s="252">
        <f>_xlfn.IFNA(INDEX(input_data!$1:$1048576,MATCH($B161,input_data!$B:$B,0),MATCH(G$4,input_data!$1:$1,0)),"")</f>
        <v>125.983758053245</v>
      </c>
      <c r="H161" s="252">
        <f>_xlfn.IFNA(INDEX(input_data!$1:$1048576,MATCH($B161,input_data!$B:$B,0),MATCH(H$4,input_data!$1:$1,0)),"")</f>
        <v>4.9724475675675297</v>
      </c>
      <c r="I161" s="252">
        <f>_xlfn.IFNA(INDEX(input_data!$1:$1048576,MATCH($B161,input_data!$B:$B,0),MATCH(I$4,input_data!$1:$1,0)),"")</f>
        <v>640.68902658000002</v>
      </c>
      <c r="J161" s="252">
        <f>_xlfn.IFNA(INDEX(input_data!$1:$1048576,MATCH($B161,input_data!$B:$B,0),MATCH(J$4,input_data!$1:$1,0)),"")</f>
        <v>22.862522549282598</v>
      </c>
      <c r="K161" s="252">
        <f>_xlfn.IFNA(INDEX(input_data!$1:$1048576,MATCH($B161,input_data!$B:$B,0),MATCH(K$4,input_data!$1:$1,0)),"")</f>
        <v>21.705679</v>
      </c>
      <c r="L161" s="252">
        <f>_xlfn.IFNA(INDEX(input_data!$1:$1048576,MATCH($B161,input_data!$B:$B,0),MATCH(L$4,input_data!$1:$1,0)),"")</f>
        <v>2.7697456164599901</v>
      </c>
      <c r="M161" s="252">
        <f>_xlfn.IFNA(INDEX(input_data!$1:$1048576,MATCH($B161,input_data!$B:$B,0),MATCH(M$4,input_data!$1:$1,0)),"")</f>
        <v>0</v>
      </c>
      <c r="N161" s="252">
        <f>_xlfn.IFNA(INDEX(input_data!$1:$1048576,MATCH($B161,input_data!$B:$B,0),MATCH(N$4,input_data!$1:$1,0)),"")</f>
        <v>4.3435280000000001</v>
      </c>
      <c r="O161" s="251">
        <f>_xlfn.IFNA(INDEX(input_data!$1:$1048576,MATCH($B161,input_data!$B:$B,0),MATCH(O$4,input_data!$1:$1,0)),"")</f>
        <v>823.32670736655405</v>
      </c>
      <c r="P161" s="217">
        <f t="shared" si="3"/>
        <v>6.4886518605731469E-2</v>
      </c>
    </row>
    <row r="162" spans="1:16" ht="16.5" x14ac:dyDescent="0.35">
      <c r="A162" s="218" t="s">
        <v>1607</v>
      </c>
      <c r="B162" s="219" t="s">
        <v>577</v>
      </c>
      <c r="C162" s="219" t="s">
        <v>1218</v>
      </c>
      <c r="D162" s="220"/>
      <c r="E162" s="219" t="s">
        <v>578</v>
      </c>
      <c r="F162" s="251">
        <f>_xlfn.IFNA(INDEX(input_data!$1:$1048576,MATCH($B162,input_data!$B:$B,0),MATCH(F$4,input_data!$1:$1,0)),"")</f>
        <v>11.3503424333182</v>
      </c>
      <c r="G162" s="252">
        <f>_xlfn.IFNA(INDEX(input_data!$1:$1048576,MATCH($B162,input_data!$B:$B,0),MATCH(G$4,input_data!$1:$1,0)),"")</f>
        <v>2.7227693206767798</v>
      </c>
      <c r="H162" s="252">
        <f>_xlfn.IFNA(INDEX(input_data!$1:$1048576,MATCH($B162,input_data!$B:$B,0),MATCH(H$4,input_data!$1:$1,0)),"")</f>
        <v>0.109129030888849</v>
      </c>
      <c r="I162" s="252">
        <f>_xlfn.IFNA(INDEX(input_data!$1:$1048576,MATCH($B162,input_data!$B:$B,0),MATCH(I$4,input_data!$1:$1,0)),"")</f>
        <v>7.6380767279999997</v>
      </c>
      <c r="J162" s="252">
        <f>_xlfn.IFNA(INDEX(input_data!$1:$1048576,MATCH($B162,input_data!$B:$B,0),MATCH(J$4,input_data!$1:$1,0)),"")</f>
        <v>0</v>
      </c>
      <c r="K162" s="252">
        <f>_xlfn.IFNA(INDEX(input_data!$1:$1048576,MATCH($B162,input_data!$B:$B,0),MATCH(K$4,input_data!$1:$1,0)),"")</f>
        <v>0</v>
      </c>
      <c r="L162" s="252">
        <f>_xlfn.IFNA(INDEX(input_data!$1:$1048576,MATCH($B162,input_data!$B:$B,0),MATCH(L$4,input_data!$1:$1,0)),"")</f>
        <v>1.321028290943</v>
      </c>
      <c r="M162" s="252">
        <f>_xlfn.IFNA(INDEX(input_data!$1:$1048576,MATCH($B162,input_data!$B:$B,0),MATCH(M$4,input_data!$1:$1,0)),"")</f>
        <v>0</v>
      </c>
      <c r="N162" s="252">
        <f>_xlfn.IFNA(INDEX(input_data!$1:$1048576,MATCH($B162,input_data!$B:$B,0),MATCH(N$4,input_data!$1:$1,0)),"")</f>
        <v>0.11361599999999999</v>
      </c>
      <c r="O162" s="251">
        <f>_xlfn.IFNA(INDEX(input_data!$1:$1048576,MATCH($B162,input_data!$B:$B,0),MATCH(O$4,input_data!$1:$1,0)),"")</f>
        <v>11.9046193705086</v>
      </c>
      <c r="P162" s="217">
        <f t="shared" si="3"/>
        <v>4.8833499116586632E-2</v>
      </c>
    </row>
    <row r="163" spans="1:16" ht="16.5" x14ac:dyDescent="0.35">
      <c r="A163" s="218" t="s">
        <v>1608</v>
      </c>
      <c r="B163" s="219" t="s">
        <v>579</v>
      </c>
      <c r="C163" s="219" t="s">
        <v>1219</v>
      </c>
      <c r="D163" s="220"/>
      <c r="E163" s="219" t="s">
        <v>580</v>
      </c>
      <c r="F163" s="251">
        <f>_xlfn.IFNA(INDEX(input_data!$1:$1048576,MATCH($B163,input_data!$B:$B,0),MATCH(F$4,input_data!$1:$1,0)),"")</f>
        <v>8.9340460823533494</v>
      </c>
      <c r="G163" s="252">
        <f>_xlfn.IFNA(INDEX(input_data!$1:$1048576,MATCH($B163,input_data!$B:$B,0),MATCH(G$4,input_data!$1:$1,0)),"")</f>
        <v>2.3677145777276301</v>
      </c>
      <c r="H163" s="252">
        <f>_xlfn.IFNA(INDEX(input_data!$1:$1048576,MATCH($B163,input_data!$B:$B,0),MATCH(H$4,input_data!$1:$1,0)),"")</f>
        <v>9.48983798688431E-2</v>
      </c>
      <c r="I163" s="252">
        <f>_xlfn.IFNA(INDEX(input_data!$1:$1048576,MATCH($B163,input_data!$B:$B,0),MATCH(I$4,input_data!$1:$1,0)),"")</f>
        <v>6.0515379999999999</v>
      </c>
      <c r="J163" s="252">
        <f>_xlfn.IFNA(INDEX(input_data!$1:$1048576,MATCH($B163,input_data!$B:$B,0),MATCH(J$4,input_data!$1:$1,0)),"")</f>
        <v>0</v>
      </c>
      <c r="K163" s="252">
        <f>_xlfn.IFNA(INDEX(input_data!$1:$1048576,MATCH($B163,input_data!$B:$B,0),MATCH(K$4,input_data!$1:$1,0)),"")</f>
        <v>0</v>
      </c>
      <c r="L163" s="252">
        <f>_xlfn.IFNA(INDEX(input_data!$1:$1048576,MATCH($B163,input_data!$B:$B,0),MATCH(L$4,input_data!$1:$1,0)),"")</f>
        <v>0.64724855533159398</v>
      </c>
      <c r="M163" s="252">
        <f>_xlfn.IFNA(INDEX(input_data!$1:$1048576,MATCH($B163,input_data!$B:$B,0),MATCH(M$4,input_data!$1:$1,0)),"")</f>
        <v>0</v>
      </c>
      <c r="N163" s="252">
        <f>_xlfn.IFNA(INDEX(input_data!$1:$1048576,MATCH($B163,input_data!$B:$B,0),MATCH(N$4,input_data!$1:$1,0)),"")</f>
        <v>0.108371</v>
      </c>
      <c r="O163" s="251">
        <f>_xlfn.IFNA(INDEX(input_data!$1:$1048576,MATCH($B163,input_data!$B:$B,0),MATCH(O$4,input_data!$1:$1,0)),"")</f>
        <v>9.2697705129280603</v>
      </c>
      <c r="P163" s="217">
        <f t="shared" si="3"/>
        <v>3.7578094793784267E-2</v>
      </c>
    </row>
    <row r="164" spans="1:16" ht="16.5" x14ac:dyDescent="0.35">
      <c r="A164" s="218" t="s">
        <v>1609</v>
      </c>
      <c r="B164" s="219" t="s">
        <v>581</v>
      </c>
      <c r="C164" s="219" t="s">
        <v>1220</v>
      </c>
      <c r="D164" s="220"/>
      <c r="E164" s="219" t="s">
        <v>582</v>
      </c>
      <c r="F164" s="251">
        <f>_xlfn.IFNA(INDEX(input_data!$1:$1048576,MATCH($B164,input_data!$B:$B,0),MATCH(F$4,input_data!$1:$1,0)),"")</f>
        <v>182.64261465255899</v>
      </c>
      <c r="G164" s="252">
        <f>_xlfn.IFNA(INDEX(input_data!$1:$1048576,MATCH($B164,input_data!$B:$B,0),MATCH(G$4,input_data!$1:$1,0)),"")</f>
        <v>53.984337694808701</v>
      </c>
      <c r="H164" s="252">
        <f>_xlfn.IFNA(INDEX(input_data!$1:$1048576,MATCH($B164,input_data!$B:$B,0),MATCH(H$4,input_data!$1:$1,0)),"")</f>
        <v>1.89263466350912</v>
      </c>
      <c r="I164" s="252">
        <f>_xlfn.IFNA(INDEX(input_data!$1:$1048576,MATCH($B164,input_data!$B:$B,0),MATCH(I$4,input_data!$1:$1,0)),"")</f>
        <v>120.78645458</v>
      </c>
      <c r="J164" s="252">
        <f>_xlfn.IFNA(INDEX(input_data!$1:$1048576,MATCH($B164,input_data!$B:$B,0),MATCH(J$4,input_data!$1:$1,0)),"")</f>
        <v>7.2482483229539003</v>
      </c>
      <c r="K164" s="252">
        <f>_xlfn.IFNA(INDEX(input_data!$1:$1048576,MATCH($B164,input_data!$B:$B,0),MATCH(K$4,input_data!$1:$1,0)),"")</f>
        <v>5.8962729999999999</v>
      </c>
      <c r="L164" s="252">
        <f>_xlfn.IFNA(INDEX(input_data!$1:$1048576,MATCH($B164,input_data!$B:$B,0),MATCH(L$4,input_data!$1:$1,0)),"")</f>
        <v>3.73937834113153</v>
      </c>
      <c r="M164" s="252">
        <f>_xlfn.IFNA(INDEX(input_data!$1:$1048576,MATCH($B164,input_data!$B:$B,0),MATCH(M$4,input_data!$1:$1,0)),"")</f>
        <v>0</v>
      </c>
      <c r="N164" s="252">
        <f>_xlfn.IFNA(INDEX(input_data!$1:$1048576,MATCH($B164,input_data!$B:$B,0),MATCH(N$4,input_data!$1:$1,0)),"")</f>
        <v>0.82187200000000005</v>
      </c>
      <c r="O164" s="251">
        <f>_xlfn.IFNA(INDEX(input_data!$1:$1048576,MATCH($B164,input_data!$B:$B,0),MATCH(O$4,input_data!$1:$1,0)),"")</f>
        <v>194.36919860240201</v>
      </c>
      <c r="P164" s="217">
        <f t="shared" si="3"/>
        <v>6.4205081449093981E-2</v>
      </c>
    </row>
    <row r="165" spans="1:16" ht="16.5" x14ac:dyDescent="0.35">
      <c r="A165" s="218" t="s">
        <v>1610</v>
      </c>
      <c r="B165" s="219" t="s">
        <v>583</v>
      </c>
      <c r="C165" s="219" t="s">
        <v>1221</v>
      </c>
      <c r="D165" s="220"/>
      <c r="E165" s="219" t="s">
        <v>584</v>
      </c>
      <c r="F165" s="251">
        <f>_xlfn.IFNA(INDEX(input_data!$1:$1048576,MATCH($B165,input_data!$B:$B,0),MATCH(F$4,input_data!$1:$1,0)),"")</f>
        <v>10.1847306201918</v>
      </c>
      <c r="G165" s="252">
        <f>_xlfn.IFNA(INDEX(input_data!$1:$1048576,MATCH($B165,input_data!$B:$B,0),MATCH(G$4,input_data!$1:$1,0)),"")</f>
        <v>2.6841218178672199</v>
      </c>
      <c r="H165" s="252">
        <f>_xlfn.IFNA(INDEX(input_data!$1:$1048576,MATCH($B165,input_data!$B:$B,0),MATCH(H$4,input_data!$1:$1,0)),"")</f>
        <v>0.104159443082352</v>
      </c>
      <c r="I165" s="252">
        <f>_xlfn.IFNA(INDEX(input_data!$1:$1048576,MATCH($B165,input_data!$B:$B,0),MATCH(I$4,input_data!$1:$1,0)),"")</f>
        <v>5.259417494</v>
      </c>
      <c r="J165" s="252">
        <f>_xlfn.IFNA(INDEX(input_data!$1:$1048576,MATCH($B165,input_data!$B:$B,0),MATCH(J$4,input_data!$1:$1,0)),"")</f>
        <v>0</v>
      </c>
      <c r="K165" s="252">
        <f>_xlfn.IFNA(INDEX(input_data!$1:$1048576,MATCH($B165,input_data!$B:$B,0),MATCH(K$4,input_data!$1:$1,0)),"")</f>
        <v>0</v>
      </c>
      <c r="L165" s="252">
        <f>_xlfn.IFNA(INDEX(input_data!$1:$1048576,MATCH($B165,input_data!$B:$B,0),MATCH(L$4,input_data!$1:$1,0)),"")</f>
        <v>1.64292608649275</v>
      </c>
      <c r="M165" s="252">
        <f>_xlfn.IFNA(INDEX(input_data!$1:$1048576,MATCH($B165,input_data!$B:$B,0),MATCH(M$4,input_data!$1:$1,0)),"")</f>
        <v>0</v>
      </c>
      <c r="N165" s="252">
        <f>_xlfn.IFNA(INDEX(input_data!$1:$1048576,MATCH($B165,input_data!$B:$B,0),MATCH(N$4,input_data!$1:$1,0)),"")</f>
        <v>9.7535999999999998E-2</v>
      </c>
      <c r="O165" s="251">
        <f>_xlfn.IFNA(INDEX(input_data!$1:$1048576,MATCH($B165,input_data!$B:$B,0),MATCH(O$4,input_data!$1:$1,0)),"")</f>
        <v>9.7881608414423305</v>
      </c>
      <c r="P165" s="217">
        <f t="shared" si="3"/>
        <v>-3.8937679702912065E-2</v>
      </c>
    </row>
    <row r="166" spans="1:16" ht="16.5" x14ac:dyDescent="0.35">
      <c r="A166" s="218" t="s">
        <v>1611</v>
      </c>
      <c r="B166" s="219" t="s">
        <v>585</v>
      </c>
      <c r="C166" s="219" t="s">
        <v>1222</v>
      </c>
      <c r="D166" s="220"/>
      <c r="E166" s="219" t="s">
        <v>586</v>
      </c>
      <c r="F166" s="251">
        <f>_xlfn.IFNA(INDEX(input_data!$1:$1048576,MATCH($B166,input_data!$B:$B,0),MATCH(F$4,input_data!$1:$1,0)),"")</f>
        <v>16.618234470603401</v>
      </c>
      <c r="G166" s="252">
        <f>_xlfn.IFNA(INDEX(input_data!$1:$1048576,MATCH($B166,input_data!$B:$B,0),MATCH(G$4,input_data!$1:$1,0)),"")</f>
        <v>2.0521355833238601</v>
      </c>
      <c r="H166" s="252">
        <f>_xlfn.IFNA(INDEX(input_data!$1:$1048576,MATCH($B166,input_data!$B:$B,0),MATCH(H$4,input_data!$1:$1,0)),"")</f>
        <v>8.2249923179312998E-2</v>
      </c>
      <c r="I166" s="252">
        <f>_xlfn.IFNA(INDEX(input_data!$1:$1048576,MATCH($B166,input_data!$B:$B,0),MATCH(I$4,input_data!$1:$1,0)),"")</f>
        <v>9.9226554700000005</v>
      </c>
      <c r="J166" s="252">
        <f>_xlfn.IFNA(INDEX(input_data!$1:$1048576,MATCH($B166,input_data!$B:$B,0),MATCH(J$4,input_data!$1:$1,0)),"")</f>
        <v>0</v>
      </c>
      <c r="K166" s="252">
        <f>_xlfn.IFNA(INDEX(input_data!$1:$1048576,MATCH($B166,input_data!$B:$B,0),MATCH(K$4,input_data!$1:$1,0)),"")</f>
        <v>0</v>
      </c>
      <c r="L166" s="252">
        <f>_xlfn.IFNA(INDEX(input_data!$1:$1048576,MATCH($B166,input_data!$B:$B,0),MATCH(L$4,input_data!$1:$1,0)),"")</f>
        <v>4.8306000446873103</v>
      </c>
      <c r="M166" s="252">
        <f>_xlfn.IFNA(INDEX(input_data!$1:$1048576,MATCH($B166,input_data!$B:$B,0),MATCH(M$4,input_data!$1:$1,0)),"")</f>
        <v>1.01924228476073E-2</v>
      </c>
      <c r="N166" s="252">
        <f>_xlfn.IFNA(INDEX(input_data!$1:$1048576,MATCH($B166,input_data!$B:$B,0),MATCH(N$4,input_data!$1:$1,0)),"")</f>
        <v>0.12440900000000001</v>
      </c>
      <c r="O166" s="251">
        <f>_xlfn.IFNA(INDEX(input_data!$1:$1048576,MATCH($B166,input_data!$B:$B,0),MATCH(O$4,input_data!$1:$1,0)),"")</f>
        <v>17.022242444038099</v>
      </c>
      <c r="P166" s="217">
        <f t="shared" si="3"/>
        <v>2.4311124876072787E-2</v>
      </c>
    </row>
    <row r="167" spans="1:16" ht="16.5" x14ac:dyDescent="0.35">
      <c r="A167" s="218" t="s">
        <v>1612</v>
      </c>
      <c r="B167" s="219" t="s">
        <v>587</v>
      </c>
      <c r="C167" s="219" t="s">
        <v>1223</v>
      </c>
      <c r="D167" s="220"/>
      <c r="E167" s="219" t="s">
        <v>588</v>
      </c>
      <c r="F167" s="251">
        <f>_xlfn.IFNA(INDEX(input_data!$1:$1048576,MATCH($B167,input_data!$B:$B,0),MATCH(F$4,input_data!$1:$1,0)),"")</f>
        <v>181.14784492483199</v>
      </c>
      <c r="G167" s="252">
        <f>_xlfn.IFNA(INDEX(input_data!$1:$1048576,MATCH($B167,input_data!$B:$B,0),MATCH(G$4,input_data!$1:$1,0)),"")</f>
        <v>58.953513938131898</v>
      </c>
      <c r="H167" s="252">
        <f>_xlfn.IFNA(INDEX(input_data!$1:$1048576,MATCH($B167,input_data!$B:$B,0),MATCH(H$4,input_data!$1:$1,0)),"")</f>
        <v>1.9760001258252</v>
      </c>
      <c r="I167" s="252">
        <f>_xlfn.IFNA(INDEX(input_data!$1:$1048576,MATCH($B167,input_data!$B:$B,0),MATCH(I$4,input_data!$1:$1,0)),"")</f>
        <v>109.96685990500001</v>
      </c>
      <c r="J167" s="252">
        <f>_xlfn.IFNA(INDEX(input_data!$1:$1048576,MATCH($B167,input_data!$B:$B,0),MATCH(J$4,input_data!$1:$1,0)),"")</f>
        <v>7.9339126136022902</v>
      </c>
      <c r="K167" s="252">
        <f>_xlfn.IFNA(INDEX(input_data!$1:$1048576,MATCH($B167,input_data!$B:$B,0),MATCH(K$4,input_data!$1:$1,0)),"")</f>
        <v>5.7699239999999996</v>
      </c>
      <c r="L167" s="252">
        <f>_xlfn.IFNA(INDEX(input_data!$1:$1048576,MATCH($B167,input_data!$B:$B,0),MATCH(L$4,input_data!$1:$1,0)),"")</f>
        <v>5.5682851927971999</v>
      </c>
      <c r="M167" s="252">
        <f>_xlfn.IFNA(INDEX(input_data!$1:$1048576,MATCH($B167,input_data!$B:$B,0),MATCH(M$4,input_data!$1:$1,0)),"")</f>
        <v>0</v>
      </c>
      <c r="N167" s="252">
        <f>_xlfn.IFNA(INDEX(input_data!$1:$1048576,MATCH($B167,input_data!$B:$B,0),MATCH(N$4,input_data!$1:$1,0)),"")</f>
        <v>0.85301300000000002</v>
      </c>
      <c r="O167" s="251">
        <f>_xlfn.IFNA(INDEX(input_data!$1:$1048576,MATCH($B167,input_data!$B:$B,0),MATCH(O$4,input_data!$1:$1,0)),"")</f>
        <v>191.02150877535701</v>
      </c>
      <c r="P167" s="217">
        <f t="shared" si="3"/>
        <v>5.4506107177936025E-2</v>
      </c>
    </row>
    <row r="168" spans="1:16" ht="16.5" x14ac:dyDescent="0.35">
      <c r="A168" s="218" t="s">
        <v>1613</v>
      </c>
      <c r="B168" s="219" t="s">
        <v>589</v>
      </c>
      <c r="C168" s="219" t="s">
        <v>1224</v>
      </c>
      <c r="D168" s="220"/>
      <c r="E168" s="219" t="s">
        <v>590</v>
      </c>
      <c r="F168" s="251">
        <f>_xlfn.IFNA(INDEX(input_data!$1:$1048576,MATCH($B168,input_data!$B:$B,0),MATCH(F$4,input_data!$1:$1,0)),"")</f>
        <v>45.751458552564799</v>
      </c>
      <c r="G168" s="252">
        <f>_xlfn.IFNA(INDEX(input_data!$1:$1048576,MATCH($B168,input_data!$B:$B,0),MATCH(G$4,input_data!$1:$1,0)),"")</f>
        <v>20.1211637229205</v>
      </c>
      <c r="H168" s="252">
        <f>_xlfn.IFNA(INDEX(input_data!$1:$1048576,MATCH($B168,input_data!$B:$B,0),MATCH(H$4,input_data!$1:$1,0)),"")</f>
        <v>0.51237833348154205</v>
      </c>
      <c r="I168" s="252">
        <f>_xlfn.IFNA(INDEX(input_data!$1:$1048576,MATCH($B168,input_data!$B:$B,0),MATCH(I$4,input_data!$1:$1,0)),"")</f>
        <v>23.817220551999998</v>
      </c>
      <c r="J168" s="252">
        <f>_xlfn.IFNA(INDEX(input_data!$1:$1048576,MATCH($B168,input_data!$B:$B,0),MATCH(J$4,input_data!$1:$1,0)),"")</f>
        <v>0</v>
      </c>
      <c r="K168" s="252">
        <f>_xlfn.IFNA(INDEX(input_data!$1:$1048576,MATCH($B168,input_data!$B:$B,0),MATCH(K$4,input_data!$1:$1,0)),"")</f>
        <v>0</v>
      </c>
      <c r="L168" s="252">
        <f>_xlfn.IFNA(INDEX(input_data!$1:$1048576,MATCH($B168,input_data!$B:$B,0),MATCH(L$4,input_data!$1:$1,0)),"")</f>
        <v>0</v>
      </c>
      <c r="M168" s="252">
        <f>_xlfn.IFNA(INDEX(input_data!$1:$1048576,MATCH($B168,input_data!$B:$B,0),MATCH(M$4,input_data!$1:$1,0)),"")</f>
        <v>0</v>
      </c>
      <c r="N168" s="252">
        <f>_xlfn.IFNA(INDEX(input_data!$1:$1048576,MATCH($B168,input_data!$B:$B,0),MATCH(N$4,input_data!$1:$1,0)),"")</f>
        <v>2.5503550000000001</v>
      </c>
      <c r="O168" s="251">
        <f>_xlfn.IFNA(INDEX(input_data!$1:$1048576,MATCH($B168,input_data!$B:$B,0),MATCH(O$4,input_data!$1:$1,0)),"")</f>
        <v>47.001117608402097</v>
      </c>
      <c r="P168" s="217">
        <f t="shared" si="3"/>
        <v>2.7314081241837096E-2</v>
      </c>
    </row>
    <row r="169" spans="1:16" ht="16.5" x14ac:dyDescent="0.35">
      <c r="A169" s="218" t="s">
        <v>1614</v>
      </c>
      <c r="B169" s="219" t="s">
        <v>591</v>
      </c>
      <c r="C169" s="219" t="s">
        <v>1225</v>
      </c>
      <c r="D169" s="220"/>
      <c r="E169" s="219" t="s">
        <v>592</v>
      </c>
      <c r="F169" s="251">
        <f>_xlfn.IFNA(INDEX(input_data!$1:$1048576,MATCH($B169,input_data!$B:$B,0),MATCH(F$4,input_data!$1:$1,0)),"")</f>
        <v>15.680366211843401</v>
      </c>
      <c r="G169" s="252">
        <f>_xlfn.IFNA(INDEX(input_data!$1:$1048576,MATCH($B169,input_data!$B:$B,0),MATCH(G$4,input_data!$1:$1,0)),"")</f>
        <v>4.5835839055247298</v>
      </c>
      <c r="H169" s="252">
        <f>_xlfn.IFNA(INDEX(input_data!$1:$1048576,MATCH($B169,input_data!$B:$B,0),MATCH(H$4,input_data!$1:$1,0)),"")</f>
        <v>0.18371077777654199</v>
      </c>
      <c r="I169" s="252">
        <f>_xlfn.IFNA(INDEX(input_data!$1:$1048576,MATCH($B169,input_data!$B:$B,0),MATCH(I$4,input_data!$1:$1,0)),"")</f>
        <v>9.1685129799999991</v>
      </c>
      <c r="J169" s="252">
        <f>_xlfn.IFNA(INDEX(input_data!$1:$1048576,MATCH($B169,input_data!$B:$B,0),MATCH(J$4,input_data!$1:$1,0)),"")</f>
        <v>0</v>
      </c>
      <c r="K169" s="252">
        <f>_xlfn.IFNA(INDEX(input_data!$1:$1048576,MATCH($B169,input_data!$B:$B,0),MATCH(K$4,input_data!$1:$1,0)),"")</f>
        <v>0</v>
      </c>
      <c r="L169" s="252">
        <f>_xlfn.IFNA(INDEX(input_data!$1:$1048576,MATCH($B169,input_data!$B:$B,0),MATCH(L$4,input_data!$1:$1,0)),"")</f>
        <v>2.2124966158091501</v>
      </c>
      <c r="M169" s="252">
        <f>_xlfn.IFNA(INDEX(input_data!$1:$1048576,MATCH($B169,input_data!$B:$B,0),MATCH(M$4,input_data!$1:$1,0)),"")</f>
        <v>4.2596668511232699E-2</v>
      </c>
      <c r="N169" s="252">
        <f>_xlfn.IFNA(INDEX(input_data!$1:$1048576,MATCH($B169,input_data!$B:$B,0),MATCH(N$4,input_data!$1:$1,0)),"")</f>
        <v>0.16298499999999999</v>
      </c>
      <c r="O169" s="251">
        <f>_xlfn.IFNA(INDEX(input_data!$1:$1048576,MATCH($B169,input_data!$B:$B,0),MATCH(O$4,input_data!$1:$1,0)),"")</f>
        <v>16.353885947621698</v>
      </c>
      <c r="P169" s="217">
        <f t="shared" si="3"/>
        <v>4.2953061598114184E-2</v>
      </c>
    </row>
    <row r="170" spans="1:16" ht="16.5" x14ac:dyDescent="0.35">
      <c r="A170" s="218" t="s">
        <v>1615</v>
      </c>
      <c r="B170" s="219" t="s">
        <v>593</v>
      </c>
      <c r="C170" s="219" t="s">
        <v>1226</v>
      </c>
      <c r="D170" s="220"/>
      <c r="E170" s="219" t="s">
        <v>594</v>
      </c>
      <c r="F170" s="251">
        <f>_xlfn.IFNA(INDEX(input_data!$1:$1048576,MATCH($B170,input_data!$B:$B,0),MATCH(F$4,input_data!$1:$1,0)),"")</f>
        <v>10.674464999406201</v>
      </c>
      <c r="G170" s="252">
        <f>_xlfn.IFNA(INDEX(input_data!$1:$1048576,MATCH($B170,input_data!$B:$B,0),MATCH(G$4,input_data!$1:$1,0)),"")</f>
        <v>5.1603700798312797</v>
      </c>
      <c r="H170" s="252">
        <f>_xlfn.IFNA(INDEX(input_data!$1:$1048576,MATCH($B170,input_data!$B:$B,0),MATCH(H$4,input_data!$1:$1,0)),"")</f>
        <v>0.144317221552066</v>
      </c>
      <c r="I170" s="252">
        <f>_xlfn.IFNA(INDEX(input_data!$1:$1048576,MATCH($B170,input_data!$B:$B,0),MATCH(I$4,input_data!$1:$1,0)),"")</f>
        <v>5.2478929599999997</v>
      </c>
      <c r="J170" s="252">
        <f>_xlfn.IFNA(INDEX(input_data!$1:$1048576,MATCH($B170,input_data!$B:$B,0),MATCH(J$4,input_data!$1:$1,0)),"")</f>
        <v>0</v>
      </c>
      <c r="K170" s="252">
        <f>_xlfn.IFNA(INDEX(input_data!$1:$1048576,MATCH($B170,input_data!$B:$B,0),MATCH(K$4,input_data!$1:$1,0)),"")</f>
        <v>0</v>
      </c>
      <c r="L170" s="252">
        <f>_xlfn.IFNA(INDEX(input_data!$1:$1048576,MATCH($B170,input_data!$B:$B,0),MATCH(L$4,input_data!$1:$1,0)),"")</f>
        <v>9.5374357718096395E-2</v>
      </c>
      <c r="M170" s="252">
        <f>_xlfn.IFNA(INDEX(input_data!$1:$1048576,MATCH($B170,input_data!$B:$B,0),MATCH(M$4,input_data!$1:$1,0)),"")</f>
        <v>0</v>
      </c>
      <c r="N170" s="252">
        <f>_xlfn.IFNA(INDEX(input_data!$1:$1048576,MATCH($B170,input_data!$B:$B,0),MATCH(N$4,input_data!$1:$1,0)),"")</f>
        <v>0.12427000000000001</v>
      </c>
      <c r="O170" s="251">
        <f>_xlfn.IFNA(INDEX(input_data!$1:$1048576,MATCH($B170,input_data!$B:$B,0),MATCH(O$4,input_data!$1:$1,0)),"")</f>
        <v>10.772224619101401</v>
      </c>
      <c r="P170" s="217">
        <f t="shared" si="3"/>
        <v>9.1582687938587259E-3</v>
      </c>
    </row>
    <row r="171" spans="1:16" ht="16.5" x14ac:dyDescent="0.35">
      <c r="A171" s="218" t="s">
        <v>1616</v>
      </c>
      <c r="B171" s="219" t="s">
        <v>595</v>
      </c>
      <c r="C171" s="219" t="s">
        <v>1227</v>
      </c>
      <c r="D171" s="220"/>
      <c r="E171" s="219" t="s">
        <v>596</v>
      </c>
      <c r="F171" s="251">
        <f>_xlfn.IFNA(INDEX(input_data!$1:$1048576,MATCH($B171,input_data!$B:$B,0),MATCH(F$4,input_data!$1:$1,0)),"")</f>
        <v>19.369743859359001</v>
      </c>
      <c r="G171" s="252">
        <f>_xlfn.IFNA(INDEX(input_data!$1:$1048576,MATCH($B171,input_data!$B:$B,0),MATCH(G$4,input_data!$1:$1,0)),"")</f>
        <v>4.3572317644146699</v>
      </c>
      <c r="H171" s="252">
        <f>_xlfn.IFNA(INDEX(input_data!$1:$1048576,MATCH($B171,input_data!$B:$B,0),MATCH(H$4,input_data!$1:$1,0)),"")</f>
        <v>0.17463854767193099</v>
      </c>
      <c r="I171" s="252">
        <f>_xlfn.IFNA(INDEX(input_data!$1:$1048576,MATCH($B171,input_data!$B:$B,0),MATCH(I$4,input_data!$1:$1,0)),"")</f>
        <v>14.34926664</v>
      </c>
      <c r="J171" s="252">
        <f>_xlfn.IFNA(INDEX(input_data!$1:$1048576,MATCH($B171,input_data!$B:$B,0),MATCH(J$4,input_data!$1:$1,0)),"")</f>
        <v>0</v>
      </c>
      <c r="K171" s="252">
        <f>_xlfn.IFNA(INDEX(input_data!$1:$1048576,MATCH($B171,input_data!$B:$B,0),MATCH(K$4,input_data!$1:$1,0)),"")</f>
        <v>0</v>
      </c>
      <c r="L171" s="252">
        <f>_xlfn.IFNA(INDEX(input_data!$1:$1048576,MATCH($B171,input_data!$B:$B,0),MATCH(L$4,input_data!$1:$1,0)),"")</f>
        <v>0.41201539251739799</v>
      </c>
      <c r="M171" s="252">
        <f>_xlfn.IFNA(INDEX(input_data!$1:$1048576,MATCH($B171,input_data!$B:$B,0),MATCH(M$4,input_data!$1:$1,0)),"")</f>
        <v>0</v>
      </c>
      <c r="N171" s="252">
        <f>_xlfn.IFNA(INDEX(input_data!$1:$1048576,MATCH($B171,input_data!$B:$B,0),MATCH(N$4,input_data!$1:$1,0)),"")</f>
        <v>0.18750800000000001</v>
      </c>
      <c r="O171" s="251">
        <f>_xlfn.IFNA(INDEX(input_data!$1:$1048576,MATCH($B171,input_data!$B:$B,0),MATCH(O$4,input_data!$1:$1,0)),"")</f>
        <v>19.480660344604001</v>
      </c>
      <c r="P171" s="217">
        <f t="shared" si="3"/>
        <v>5.7262752698408192E-3</v>
      </c>
    </row>
    <row r="172" spans="1:16" ht="16.5" x14ac:dyDescent="0.35">
      <c r="A172" s="218" t="s">
        <v>1617</v>
      </c>
      <c r="B172" s="219" t="s">
        <v>597</v>
      </c>
      <c r="C172" s="219" t="s">
        <v>1228</v>
      </c>
      <c r="D172" s="220"/>
      <c r="E172" s="219" t="s">
        <v>598</v>
      </c>
      <c r="F172" s="251">
        <f>_xlfn.IFNA(INDEX(input_data!$1:$1048576,MATCH($B172,input_data!$B:$B,0),MATCH(F$4,input_data!$1:$1,0)),"")</f>
        <v>133.04859376750801</v>
      </c>
      <c r="G172" s="252">
        <f>_xlfn.IFNA(INDEX(input_data!$1:$1048576,MATCH($B172,input_data!$B:$B,0),MATCH(G$4,input_data!$1:$1,0)),"")</f>
        <v>37.289178976274499</v>
      </c>
      <c r="H172" s="252">
        <f>_xlfn.IFNA(INDEX(input_data!$1:$1048576,MATCH($B172,input_data!$B:$B,0),MATCH(H$4,input_data!$1:$1,0)),"")</f>
        <v>1.3134287885112701</v>
      </c>
      <c r="I172" s="252">
        <f>_xlfn.IFNA(INDEX(input_data!$1:$1048576,MATCH($B172,input_data!$B:$B,0),MATCH(I$4,input_data!$1:$1,0)),"")</f>
        <v>89.543102235000006</v>
      </c>
      <c r="J172" s="252">
        <f>_xlfn.IFNA(INDEX(input_data!$1:$1048576,MATCH($B172,input_data!$B:$B,0),MATCH(J$4,input_data!$1:$1,0)),"")</f>
        <v>5.9984098638689103</v>
      </c>
      <c r="K172" s="252">
        <f>_xlfn.IFNA(INDEX(input_data!$1:$1048576,MATCH($B172,input_data!$B:$B,0),MATCH(K$4,input_data!$1:$1,0)),"")</f>
        <v>4.3245880000000003</v>
      </c>
      <c r="L172" s="252">
        <f>_xlfn.IFNA(INDEX(input_data!$1:$1048576,MATCH($B172,input_data!$B:$B,0),MATCH(L$4,input_data!$1:$1,0)),"")</f>
        <v>0.66583626297059895</v>
      </c>
      <c r="M172" s="252">
        <f>_xlfn.IFNA(INDEX(input_data!$1:$1048576,MATCH($B172,input_data!$B:$B,0),MATCH(M$4,input_data!$1:$1,0)),"")</f>
        <v>0</v>
      </c>
      <c r="N172" s="252">
        <f>_xlfn.IFNA(INDEX(input_data!$1:$1048576,MATCH($B172,input_data!$B:$B,0),MATCH(N$4,input_data!$1:$1,0)),"")</f>
        <v>0.95984700000000001</v>
      </c>
      <c r="O172" s="251">
        <f>_xlfn.IFNA(INDEX(input_data!$1:$1048576,MATCH($B172,input_data!$B:$B,0),MATCH(O$4,input_data!$1:$1,0)),"")</f>
        <v>140.094391126625</v>
      </c>
      <c r="P172" s="217">
        <f t="shared" si="3"/>
        <v>5.2956571427045462E-2</v>
      </c>
    </row>
    <row r="173" spans="1:16" ht="16.5" x14ac:dyDescent="0.35">
      <c r="A173" s="218" t="s">
        <v>1618</v>
      </c>
      <c r="B173" s="219" t="s">
        <v>600</v>
      </c>
      <c r="C173" s="219" t="s">
        <v>1229</v>
      </c>
      <c r="D173" s="220"/>
      <c r="E173" s="219" t="s">
        <v>601</v>
      </c>
      <c r="F173" s="251">
        <f>_xlfn.IFNA(INDEX(input_data!$1:$1048576,MATCH($B173,input_data!$B:$B,0),MATCH(F$4,input_data!$1:$1,0)),"")</f>
        <v>5.1638288879892498</v>
      </c>
      <c r="G173" s="252">
        <f>_xlfn.IFNA(INDEX(input_data!$1:$1048576,MATCH($B173,input_data!$B:$B,0),MATCH(G$4,input_data!$1:$1,0)),"")</f>
        <v>3.4213097537172001</v>
      </c>
      <c r="H173" s="252">
        <f>_xlfn.IFNA(INDEX(input_data!$1:$1048576,MATCH($B173,input_data!$B:$B,0),MATCH(H$4,input_data!$1:$1,0)),"")</f>
        <v>6.2190571291270397E-2</v>
      </c>
      <c r="I173" s="252">
        <f>_xlfn.IFNA(INDEX(input_data!$1:$1048576,MATCH($B173,input_data!$B:$B,0),MATCH(I$4,input_data!$1:$1,0)),"")</f>
        <v>1.716718527</v>
      </c>
      <c r="J173" s="252">
        <f>_xlfn.IFNA(INDEX(input_data!$1:$1048576,MATCH($B173,input_data!$B:$B,0),MATCH(J$4,input_data!$1:$1,0)),"")</f>
        <v>7.9093855755539594E-2</v>
      </c>
      <c r="K173" s="252">
        <f>_xlfn.IFNA(INDEX(input_data!$1:$1048576,MATCH($B173,input_data!$B:$B,0),MATCH(K$4,input_data!$1:$1,0)),"")</f>
        <v>6.7100000000000007E-2</v>
      </c>
      <c r="L173" s="252">
        <f>_xlfn.IFNA(INDEX(input_data!$1:$1048576,MATCH($B173,input_data!$B:$B,0),MATCH(L$4,input_data!$1:$1,0)),"")</f>
        <v>6.9999999999999999E-4</v>
      </c>
      <c r="M173" s="252">
        <f>_xlfn.IFNA(INDEX(input_data!$1:$1048576,MATCH($B173,input_data!$B:$B,0),MATCH(M$4,input_data!$1:$1,0)),"")</f>
        <v>0</v>
      </c>
      <c r="N173" s="252">
        <f>_xlfn.IFNA(INDEX(input_data!$1:$1048576,MATCH($B173,input_data!$B:$B,0),MATCH(N$4,input_data!$1:$1,0)),"")</f>
        <v>3.0158999999999998E-2</v>
      </c>
      <c r="O173" s="251">
        <f>_xlfn.IFNA(INDEX(input_data!$1:$1048576,MATCH($B173,input_data!$B:$B,0),MATCH(O$4,input_data!$1:$1,0)),"")</f>
        <v>5.3772717077640104</v>
      </c>
      <c r="P173" s="217">
        <f t="shared" si="3"/>
        <v>4.1334216219134579E-2</v>
      </c>
    </row>
    <row r="174" spans="1:16" ht="16.5" x14ac:dyDescent="0.35">
      <c r="A174" s="218" t="s">
        <v>1619</v>
      </c>
      <c r="B174" s="219" t="s">
        <v>602</v>
      </c>
      <c r="C174" s="219" t="s">
        <v>1230</v>
      </c>
      <c r="D174" s="220"/>
      <c r="E174" s="219" t="s">
        <v>603</v>
      </c>
      <c r="F174" s="251">
        <f>_xlfn.IFNA(INDEX(input_data!$1:$1048576,MATCH($B174,input_data!$B:$B,0),MATCH(F$4,input_data!$1:$1,0)),"")</f>
        <v>226.74876272970599</v>
      </c>
      <c r="G174" s="252">
        <f>_xlfn.IFNA(INDEX(input_data!$1:$1048576,MATCH($B174,input_data!$B:$B,0),MATCH(G$4,input_data!$1:$1,0)),"")</f>
        <v>109.71243601307999</v>
      </c>
      <c r="H174" s="252">
        <f>_xlfn.IFNA(INDEX(input_data!$1:$1048576,MATCH($B174,input_data!$B:$B,0),MATCH(H$4,input_data!$1:$1,0)),"")</f>
        <v>3.4169865144354699</v>
      </c>
      <c r="I174" s="252">
        <f>_xlfn.IFNA(INDEX(input_data!$1:$1048576,MATCH($B174,input_data!$B:$B,0),MATCH(I$4,input_data!$1:$1,0)),"")</f>
        <v>98.768228047999997</v>
      </c>
      <c r="J174" s="252">
        <f>_xlfn.IFNA(INDEX(input_data!$1:$1048576,MATCH($B174,input_data!$B:$B,0),MATCH(J$4,input_data!$1:$1,0)),"")</f>
        <v>14.075963964827199</v>
      </c>
      <c r="K174" s="252">
        <f>_xlfn.IFNA(INDEX(input_data!$1:$1048576,MATCH($B174,input_data!$B:$B,0),MATCH(K$4,input_data!$1:$1,0)),"")</f>
        <v>8.1816209999999998</v>
      </c>
      <c r="L174" s="252">
        <f>_xlfn.IFNA(INDEX(input_data!$1:$1048576,MATCH($B174,input_data!$B:$B,0),MATCH(L$4,input_data!$1:$1,0)),"")</f>
        <v>5.2692341669566698</v>
      </c>
      <c r="M174" s="252">
        <f>_xlfn.IFNA(INDEX(input_data!$1:$1048576,MATCH($B174,input_data!$B:$B,0),MATCH(M$4,input_data!$1:$1,0)),"")</f>
        <v>0</v>
      </c>
      <c r="N174" s="252">
        <f>_xlfn.IFNA(INDEX(input_data!$1:$1048576,MATCH($B174,input_data!$B:$B,0),MATCH(N$4,input_data!$1:$1,0)),"")</f>
        <v>1.7635829999999999</v>
      </c>
      <c r="O174" s="251">
        <f>_xlfn.IFNA(INDEX(input_data!$1:$1048576,MATCH($B174,input_data!$B:$B,0),MATCH(O$4,input_data!$1:$1,0)),"")</f>
        <v>241.18805270729899</v>
      </c>
      <c r="P174" s="217">
        <f t="shared" si="3"/>
        <v>6.3679685850393186E-2</v>
      </c>
    </row>
    <row r="175" spans="1:16" ht="16.5" x14ac:dyDescent="0.35">
      <c r="A175" s="218" t="s">
        <v>1620</v>
      </c>
      <c r="B175" s="219" t="s">
        <v>604</v>
      </c>
      <c r="C175" s="219" t="s">
        <v>1231</v>
      </c>
      <c r="D175" s="220"/>
      <c r="E175" s="219" t="s">
        <v>605</v>
      </c>
      <c r="F175" s="251">
        <f>_xlfn.IFNA(INDEX(input_data!$1:$1048576,MATCH($B175,input_data!$B:$B,0),MATCH(F$4,input_data!$1:$1,0)),"")</f>
        <v>161.38454025379599</v>
      </c>
      <c r="G175" s="252">
        <f>_xlfn.IFNA(INDEX(input_data!$1:$1048576,MATCH($B175,input_data!$B:$B,0),MATCH(G$4,input_data!$1:$1,0)),"")</f>
        <v>62.837453915276399</v>
      </c>
      <c r="H175" s="252">
        <f>_xlfn.IFNA(INDEX(input_data!$1:$1048576,MATCH($B175,input_data!$B:$B,0),MATCH(H$4,input_data!$1:$1,0)),"")</f>
        <v>2.1134111818011001</v>
      </c>
      <c r="I175" s="252">
        <f>_xlfn.IFNA(INDEX(input_data!$1:$1048576,MATCH($B175,input_data!$B:$B,0),MATCH(I$4,input_data!$1:$1,0)),"")</f>
        <v>89.895142609999994</v>
      </c>
      <c r="J175" s="252">
        <f>_xlfn.IFNA(INDEX(input_data!$1:$1048576,MATCH($B175,input_data!$B:$B,0),MATCH(J$4,input_data!$1:$1,0)),"")</f>
        <v>7.4366630935026299</v>
      </c>
      <c r="K175" s="252">
        <f>_xlfn.IFNA(INDEX(input_data!$1:$1048576,MATCH($B175,input_data!$B:$B,0),MATCH(K$4,input_data!$1:$1,0)),"")</f>
        <v>5.0931959999999998</v>
      </c>
      <c r="L175" s="252">
        <f>_xlfn.IFNA(INDEX(input_data!$1:$1048576,MATCH($B175,input_data!$B:$B,0),MATCH(L$4,input_data!$1:$1,0)),"")</f>
        <v>0.782524233291503</v>
      </c>
      <c r="M175" s="252">
        <f>_xlfn.IFNA(INDEX(input_data!$1:$1048576,MATCH($B175,input_data!$B:$B,0),MATCH(M$4,input_data!$1:$1,0)),"")</f>
        <v>0</v>
      </c>
      <c r="N175" s="252">
        <f>_xlfn.IFNA(INDEX(input_data!$1:$1048576,MATCH($B175,input_data!$B:$B,0),MATCH(N$4,input_data!$1:$1,0)),"")</f>
        <v>0.75752900000000001</v>
      </c>
      <c r="O175" s="251">
        <f>_xlfn.IFNA(INDEX(input_data!$1:$1048576,MATCH($B175,input_data!$B:$B,0),MATCH(O$4,input_data!$1:$1,0)),"")</f>
        <v>168.915920033872</v>
      </c>
      <c r="P175" s="217">
        <f t="shared" si="3"/>
        <v>4.6667293956608402E-2</v>
      </c>
    </row>
    <row r="176" spans="1:16" ht="16.5" x14ac:dyDescent="0.35">
      <c r="A176" s="218" t="s">
        <v>1621</v>
      </c>
      <c r="B176" s="219" t="s">
        <v>606</v>
      </c>
      <c r="C176" s="219" t="s">
        <v>1232</v>
      </c>
      <c r="D176" s="220"/>
      <c r="E176" s="219" t="s">
        <v>607</v>
      </c>
      <c r="F176" s="251">
        <f>_xlfn.IFNA(INDEX(input_data!$1:$1048576,MATCH($B176,input_data!$B:$B,0),MATCH(F$4,input_data!$1:$1,0)),"")</f>
        <v>979.41760536844401</v>
      </c>
      <c r="G176" s="252">
        <f>_xlfn.IFNA(INDEX(input_data!$1:$1048576,MATCH($B176,input_data!$B:$B,0),MATCH(G$4,input_data!$1:$1,0)),"")</f>
        <v>197.53964479451699</v>
      </c>
      <c r="H176" s="252">
        <f>_xlfn.IFNA(INDEX(input_data!$1:$1048576,MATCH($B176,input_data!$B:$B,0),MATCH(H$4,input_data!$1:$1,0)),"")</f>
        <v>7.5309802773274201</v>
      </c>
      <c r="I176" s="252">
        <f>_xlfn.IFNA(INDEX(input_data!$1:$1048576,MATCH($B176,input_data!$B:$B,0),MATCH(I$4,input_data!$1:$1,0)),"")</f>
        <v>749.44352338199997</v>
      </c>
      <c r="J176" s="252">
        <f>_xlfn.IFNA(INDEX(input_data!$1:$1048576,MATCH($B176,input_data!$B:$B,0),MATCH(J$4,input_data!$1:$1,0)),"")</f>
        <v>48.544175322836502</v>
      </c>
      <c r="K176" s="252">
        <f>_xlfn.IFNA(INDEX(input_data!$1:$1048576,MATCH($B176,input_data!$B:$B,0),MATCH(K$4,input_data!$1:$1,0)),"")</f>
        <v>34.366750000000003</v>
      </c>
      <c r="L176" s="252">
        <f>_xlfn.IFNA(INDEX(input_data!$1:$1048576,MATCH($B176,input_data!$B:$B,0),MATCH(L$4,input_data!$1:$1,0)),"")</f>
        <v>6.4301998630494204</v>
      </c>
      <c r="M176" s="252">
        <f>_xlfn.IFNA(INDEX(input_data!$1:$1048576,MATCH($B176,input_data!$B:$B,0),MATCH(M$4,input_data!$1:$1,0)),"")</f>
        <v>0</v>
      </c>
      <c r="N176" s="252">
        <f>_xlfn.IFNA(INDEX(input_data!$1:$1048576,MATCH($B176,input_data!$B:$B,0),MATCH(N$4,input_data!$1:$1,0)),"")</f>
        <v>3.9014380000000002</v>
      </c>
      <c r="O176" s="251">
        <f>_xlfn.IFNA(INDEX(input_data!$1:$1048576,MATCH($B176,input_data!$B:$B,0),MATCH(O$4,input_data!$1:$1,0)),"")</f>
        <v>1047.7567116397299</v>
      </c>
      <c r="P176" s="217">
        <f t="shared" si="3"/>
        <v>6.9775247960319975E-2</v>
      </c>
    </row>
    <row r="177" spans="1:16" ht="16.5" x14ac:dyDescent="0.35">
      <c r="A177" s="218" t="s">
        <v>1622</v>
      </c>
      <c r="B177" s="219" t="s">
        <v>608</v>
      </c>
      <c r="C177" s="219" t="s">
        <v>1233</v>
      </c>
      <c r="D177" s="220"/>
      <c r="E177" s="219" t="s">
        <v>609</v>
      </c>
      <c r="F177" s="251">
        <f>_xlfn.IFNA(INDEX(input_data!$1:$1048576,MATCH($B177,input_data!$B:$B,0),MATCH(F$4,input_data!$1:$1,0)),"")</f>
        <v>74.066103022897195</v>
      </c>
      <c r="G177" s="252">
        <f>_xlfn.IFNA(INDEX(input_data!$1:$1048576,MATCH($B177,input_data!$B:$B,0),MATCH(G$4,input_data!$1:$1,0)),"")</f>
        <v>21.325065818003999</v>
      </c>
      <c r="H177" s="252">
        <f>_xlfn.IFNA(INDEX(input_data!$1:$1048576,MATCH($B177,input_data!$B:$B,0),MATCH(H$4,input_data!$1:$1,0)),"")</f>
        <v>0.59731982453347698</v>
      </c>
      <c r="I177" s="252">
        <f>_xlfn.IFNA(INDEX(input_data!$1:$1048576,MATCH($B177,input_data!$B:$B,0),MATCH(I$4,input_data!$1:$1,0)),"")</f>
        <v>50.858397953999997</v>
      </c>
      <c r="J177" s="252">
        <f>_xlfn.IFNA(INDEX(input_data!$1:$1048576,MATCH($B177,input_data!$B:$B,0),MATCH(J$4,input_data!$1:$1,0)),"")</f>
        <v>0</v>
      </c>
      <c r="K177" s="252">
        <f>_xlfn.IFNA(INDEX(input_data!$1:$1048576,MATCH($B177,input_data!$B:$B,0),MATCH(K$4,input_data!$1:$1,0)),"")</f>
        <v>0</v>
      </c>
      <c r="L177" s="252">
        <f>_xlfn.IFNA(INDEX(input_data!$1:$1048576,MATCH($B177,input_data!$B:$B,0),MATCH(L$4,input_data!$1:$1,0)),"")</f>
        <v>0</v>
      </c>
      <c r="M177" s="252">
        <f>_xlfn.IFNA(INDEX(input_data!$1:$1048576,MATCH($B177,input_data!$B:$B,0),MATCH(M$4,input_data!$1:$1,0)),"")</f>
        <v>0</v>
      </c>
      <c r="N177" s="252">
        <f>_xlfn.IFNA(INDEX(input_data!$1:$1048576,MATCH($B177,input_data!$B:$B,0),MATCH(N$4,input_data!$1:$1,0)),"")</f>
        <v>3.5441009999999999</v>
      </c>
      <c r="O177" s="251">
        <f>_xlfn.IFNA(INDEX(input_data!$1:$1048576,MATCH($B177,input_data!$B:$B,0),MATCH(O$4,input_data!$1:$1,0)),"")</f>
        <v>76.324884596537501</v>
      </c>
      <c r="P177" s="217">
        <f t="shared" si="3"/>
        <v>3.0496832983666122E-2</v>
      </c>
    </row>
    <row r="178" spans="1:16" ht="16.5" x14ac:dyDescent="0.35">
      <c r="A178" s="218" t="s">
        <v>1623</v>
      </c>
      <c r="B178" s="219" t="s">
        <v>610</v>
      </c>
      <c r="C178" s="219" t="s">
        <v>1624</v>
      </c>
      <c r="D178" s="220"/>
      <c r="E178" s="219" t="s">
        <v>611</v>
      </c>
      <c r="F178" s="251">
        <f>_xlfn.IFNA(INDEX(input_data!$1:$1048576,MATCH($B178,input_data!$B:$B,0),MATCH(F$4,input_data!$1:$1,0)),"")</f>
        <v>11.590964555318401</v>
      </c>
      <c r="G178" s="252">
        <f>_xlfn.IFNA(INDEX(input_data!$1:$1048576,MATCH($B178,input_data!$B:$B,0),MATCH(G$4,input_data!$1:$1,0)),"")</f>
        <v>2.5243389443056001</v>
      </c>
      <c r="H178" s="252">
        <f>_xlfn.IFNA(INDEX(input_data!$1:$1048576,MATCH($B178,input_data!$B:$B,0),MATCH(H$4,input_data!$1:$1,0)),"")</f>
        <v>0.101175909591407</v>
      </c>
      <c r="I178" s="252">
        <f>_xlfn.IFNA(INDEX(input_data!$1:$1048576,MATCH($B178,input_data!$B:$B,0),MATCH(I$4,input_data!$1:$1,0)),"")</f>
        <v>6.7901933999999997</v>
      </c>
      <c r="J178" s="252">
        <f>_xlfn.IFNA(INDEX(input_data!$1:$1048576,MATCH($B178,input_data!$B:$B,0),MATCH(J$4,input_data!$1:$1,0)),"")</f>
        <v>0</v>
      </c>
      <c r="K178" s="252">
        <f>_xlfn.IFNA(INDEX(input_data!$1:$1048576,MATCH($B178,input_data!$B:$B,0),MATCH(K$4,input_data!$1:$1,0)),"")</f>
        <v>0</v>
      </c>
      <c r="L178" s="252">
        <f>_xlfn.IFNA(INDEX(input_data!$1:$1048576,MATCH($B178,input_data!$B:$B,0),MATCH(L$4,input_data!$1:$1,0)),"")</f>
        <v>2.19876045239018</v>
      </c>
      <c r="M178" s="252">
        <f>_xlfn.IFNA(INDEX(input_data!$1:$1048576,MATCH($B178,input_data!$B:$B,0),MATCH(M$4,input_data!$1:$1,0)),"")</f>
        <v>0</v>
      </c>
      <c r="N178" s="252">
        <f>_xlfn.IFNA(INDEX(input_data!$1:$1048576,MATCH($B178,input_data!$B:$B,0),MATCH(N$4,input_data!$1:$1,0)),"")</f>
        <v>9.4714999999999994E-2</v>
      </c>
      <c r="O178" s="251">
        <f>_xlfn.IFNA(INDEX(input_data!$1:$1048576,MATCH($B178,input_data!$B:$B,0),MATCH(O$4,input_data!$1:$1,0)),"")</f>
        <v>11.709183706287201</v>
      </c>
      <c r="P178" s="217">
        <f t="shared" si="3"/>
        <v>1.0199250494175249E-2</v>
      </c>
    </row>
    <row r="179" spans="1:16" ht="16.5" x14ac:dyDescent="0.35">
      <c r="A179" s="218" t="s">
        <v>1625</v>
      </c>
      <c r="B179" s="219" t="s">
        <v>612</v>
      </c>
      <c r="C179" s="219" t="s">
        <v>1234</v>
      </c>
      <c r="D179" s="220"/>
      <c r="E179" s="219" t="s">
        <v>613</v>
      </c>
      <c r="F179" s="251">
        <f>_xlfn.IFNA(INDEX(input_data!$1:$1048576,MATCH($B179,input_data!$B:$B,0),MATCH(F$4,input_data!$1:$1,0)),"")</f>
        <v>15.031976795037099</v>
      </c>
      <c r="G179" s="252">
        <f>_xlfn.IFNA(INDEX(input_data!$1:$1048576,MATCH($B179,input_data!$B:$B,0),MATCH(G$4,input_data!$1:$1,0)),"")</f>
        <v>6.1154405137589798</v>
      </c>
      <c r="H179" s="252">
        <f>_xlfn.IFNA(INDEX(input_data!$1:$1048576,MATCH($B179,input_data!$B:$B,0),MATCH(H$4,input_data!$1:$1,0)),"")</f>
        <v>0.220089210996464</v>
      </c>
      <c r="I179" s="252">
        <f>_xlfn.IFNA(INDEX(input_data!$1:$1048576,MATCH($B179,input_data!$B:$B,0),MATCH(I$4,input_data!$1:$1,0)),"")</f>
        <v>7.5022301010000003</v>
      </c>
      <c r="J179" s="252">
        <f>_xlfn.IFNA(INDEX(input_data!$1:$1048576,MATCH($B179,input_data!$B:$B,0),MATCH(J$4,input_data!$1:$1,0)),"")</f>
        <v>0</v>
      </c>
      <c r="K179" s="252">
        <f>_xlfn.IFNA(INDEX(input_data!$1:$1048576,MATCH($B179,input_data!$B:$B,0),MATCH(K$4,input_data!$1:$1,0)),"")</f>
        <v>0</v>
      </c>
      <c r="L179" s="252">
        <f>_xlfn.IFNA(INDEX(input_data!$1:$1048576,MATCH($B179,input_data!$B:$B,0),MATCH(L$4,input_data!$1:$1,0)),"")</f>
        <v>0.89818539600362002</v>
      </c>
      <c r="M179" s="252">
        <f>_xlfn.IFNA(INDEX(input_data!$1:$1048576,MATCH($B179,input_data!$B:$B,0),MATCH(M$4,input_data!$1:$1,0)),"")</f>
        <v>0.46283013703322101</v>
      </c>
      <c r="N179" s="252">
        <f>_xlfn.IFNA(INDEX(input_data!$1:$1048576,MATCH($B179,input_data!$B:$B,0),MATCH(N$4,input_data!$1:$1,0)),"")</f>
        <v>0.22786400000000001</v>
      </c>
      <c r="O179" s="251">
        <f>_xlfn.IFNA(INDEX(input_data!$1:$1048576,MATCH($B179,input_data!$B:$B,0),MATCH(O$4,input_data!$1:$1,0)),"")</f>
        <v>15.426639358792301</v>
      </c>
      <c r="P179" s="217">
        <f t="shared" si="3"/>
        <v>2.6254867815223237E-2</v>
      </c>
    </row>
    <row r="180" spans="1:16" ht="16.5" x14ac:dyDescent="0.35">
      <c r="A180" s="218" t="s">
        <v>1626</v>
      </c>
      <c r="B180" s="219" t="s">
        <v>614</v>
      </c>
      <c r="C180" s="219" t="s">
        <v>1235</v>
      </c>
      <c r="D180" s="220"/>
      <c r="E180" s="219" t="s">
        <v>615</v>
      </c>
      <c r="F180" s="251">
        <f>_xlfn.IFNA(INDEX(input_data!$1:$1048576,MATCH($B180,input_data!$B:$B,0),MATCH(F$4,input_data!$1:$1,0)),"")</f>
        <v>214.98228429586601</v>
      </c>
      <c r="G180" s="252">
        <f>_xlfn.IFNA(INDEX(input_data!$1:$1048576,MATCH($B180,input_data!$B:$B,0),MATCH(G$4,input_data!$1:$1,0)),"")</f>
        <v>105.96049986460299</v>
      </c>
      <c r="H180" s="252">
        <f>_xlfn.IFNA(INDEX(input_data!$1:$1048576,MATCH($B180,input_data!$B:$B,0),MATCH(H$4,input_data!$1:$1,0)),"")</f>
        <v>3.26979911906554</v>
      </c>
      <c r="I180" s="252">
        <f>_xlfn.IFNA(INDEX(input_data!$1:$1048576,MATCH($B180,input_data!$B:$B,0),MATCH(I$4,input_data!$1:$1,0)),"")</f>
        <v>89.200127379999998</v>
      </c>
      <c r="J180" s="252">
        <f>_xlfn.IFNA(INDEX(input_data!$1:$1048576,MATCH($B180,input_data!$B:$B,0),MATCH(J$4,input_data!$1:$1,0)),"")</f>
        <v>17.393497923511202</v>
      </c>
      <c r="K180" s="252">
        <f>_xlfn.IFNA(INDEX(input_data!$1:$1048576,MATCH($B180,input_data!$B:$B,0),MATCH(K$4,input_data!$1:$1,0)),"")</f>
        <v>9.6243669999999995</v>
      </c>
      <c r="L180" s="252">
        <f>_xlfn.IFNA(INDEX(input_data!$1:$1048576,MATCH($B180,input_data!$B:$B,0),MATCH(L$4,input_data!$1:$1,0)),"")</f>
        <v>2.5079595329075102</v>
      </c>
      <c r="M180" s="252">
        <f>_xlfn.IFNA(INDEX(input_data!$1:$1048576,MATCH($B180,input_data!$B:$B,0),MATCH(M$4,input_data!$1:$1,0)),"")</f>
        <v>0</v>
      </c>
      <c r="N180" s="252">
        <f>_xlfn.IFNA(INDEX(input_data!$1:$1048576,MATCH($B180,input_data!$B:$B,0),MATCH(N$4,input_data!$1:$1,0)),"")</f>
        <v>0.88087400000000005</v>
      </c>
      <c r="O180" s="251">
        <f>_xlfn.IFNA(INDEX(input_data!$1:$1048576,MATCH($B180,input_data!$B:$B,0),MATCH(O$4,input_data!$1:$1,0)),"")</f>
        <v>228.83712482008701</v>
      </c>
      <c r="P180" s="217">
        <f t="shared" si="3"/>
        <v>6.4446429014371587E-2</v>
      </c>
    </row>
    <row r="181" spans="1:16" ht="16.5" x14ac:dyDescent="0.35">
      <c r="A181" s="218" t="s">
        <v>1627</v>
      </c>
      <c r="B181" s="219" t="s">
        <v>616</v>
      </c>
      <c r="C181" s="219" t="s">
        <v>1236</v>
      </c>
      <c r="D181" s="220"/>
      <c r="E181" s="219" t="s">
        <v>617</v>
      </c>
      <c r="F181" s="251">
        <f>_xlfn.IFNA(INDEX(input_data!$1:$1048576,MATCH($B181,input_data!$B:$B,0),MATCH(F$4,input_data!$1:$1,0)),"")</f>
        <v>124.893172680505</v>
      </c>
      <c r="G181" s="252">
        <f>_xlfn.IFNA(INDEX(input_data!$1:$1048576,MATCH($B181,input_data!$B:$B,0),MATCH(G$4,input_data!$1:$1,0)),"")</f>
        <v>22.0649962584089</v>
      </c>
      <c r="H181" s="252">
        <f>_xlfn.IFNA(INDEX(input_data!$1:$1048576,MATCH($B181,input_data!$B:$B,0),MATCH(H$4,input_data!$1:$1,0)),"")</f>
        <v>0.88436858751137903</v>
      </c>
      <c r="I181" s="252">
        <f>_xlfn.IFNA(INDEX(input_data!$1:$1048576,MATCH($B181,input_data!$B:$B,0),MATCH(I$4,input_data!$1:$1,0)),"")</f>
        <v>103.001126396</v>
      </c>
      <c r="J181" s="252">
        <f>_xlfn.IFNA(INDEX(input_data!$1:$1048576,MATCH($B181,input_data!$B:$B,0),MATCH(J$4,input_data!$1:$1,0)),"")</f>
        <v>1.78577500286819</v>
      </c>
      <c r="K181" s="252">
        <f>_xlfn.IFNA(INDEX(input_data!$1:$1048576,MATCH($B181,input_data!$B:$B,0),MATCH(K$4,input_data!$1:$1,0)),"")</f>
        <v>3.0091899999999998</v>
      </c>
      <c r="L181" s="252">
        <f>_xlfn.IFNA(INDEX(input_data!$1:$1048576,MATCH($B181,input_data!$B:$B,0),MATCH(L$4,input_data!$1:$1,0)),"")</f>
        <v>1.89293674828766</v>
      </c>
      <c r="M181" s="252">
        <f>_xlfn.IFNA(INDEX(input_data!$1:$1048576,MATCH($B181,input_data!$B:$B,0),MATCH(M$4,input_data!$1:$1,0)),"")</f>
        <v>0</v>
      </c>
      <c r="N181" s="252">
        <f>_xlfn.IFNA(INDEX(input_data!$1:$1048576,MATCH($B181,input_data!$B:$B,0),MATCH(N$4,input_data!$1:$1,0)),"")</f>
        <v>0.33357799999999999</v>
      </c>
      <c r="O181" s="251">
        <f>_xlfn.IFNA(INDEX(input_data!$1:$1048576,MATCH($B181,input_data!$B:$B,0),MATCH(O$4,input_data!$1:$1,0)),"")</f>
        <v>132.97197099307601</v>
      </c>
      <c r="P181" s="217">
        <f t="shared" si="3"/>
        <v>6.4685668072807845E-2</v>
      </c>
    </row>
    <row r="182" spans="1:16" ht="16.5" x14ac:dyDescent="0.35">
      <c r="A182" s="218" t="s">
        <v>1628</v>
      </c>
      <c r="B182" s="219" t="s">
        <v>618</v>
      </c>
      <c r="C182" s="219" t="s">
        <v>1237</v>
      </c>
      <c r="D182" s="220"/>
      <c r="E182" s="219" t="s">
        <v>619</v>
      </c>
      <c r="F182" s="251">
        <f>_xlfn.IFNA(INDEX(input_data!$1:$1048576,MATCH($B182,input_data!$B:$B,0),MATCH(F$4,input_data!$1:$1,0)),"")</f>
        <v>301.88266886133999</v>
      </c>
      <c r="G182" s="252">
        <f>_xlfn.IFNA(INDEX(input_data!$1:$1048576,MATCH($B182,input_data!$B:$B,0),MATCH(G$4,input_data!$1:$1,0)),"")</f>
        <v>95.711286761607894</v>
      </c>
      <c r="H182" s="252">
        <f>_xlfn.IFNA(INDEX(input_data!$1:$1048576,MATCH($B182,input_data!$B:$B,0),MATCH(H$4,input_data!$1:$1,0)),"")</f>
        <v>3.3137740397498998</v>
      </c>
      <c r="I182" s="252">
        <f>_xlfn.IFNA(INDEX(input_data!$1:$1048576,MATCH($B182,input_data!$B:$B,0),MATCH(I$4,input_data!$1:$1,0)),"")</f>
        <v>189.67548044</v>
      </c>
      <c r="J182" s="252">
        <f>_xlfn.IFNA(INDEX(input_data!$1:$1048576,MATCH($B182,input_data!$B:$B,0),MATCH(J$4,input_data!$1:$1,0)),"")</f>
        <v>17.297766041861902</v>
      </c>
      <c r="K182" s="252">
        <f>_xlfn.IFNA(INDEX(input_data!$1:$1048576,MATCH($B182,input_data!$B:$B,0),MATCH(K$4,input_data!$1:$1,0)),"")</f>
        <v>11.030878</v>
      </c>
      <c r="L182" s="252">
        <f>_xlfn.IFNA(INDEX(input_data!$1:$1048576,MATCH($B182,input_data!$B:$B,0),MATCH(L$4,input_data!$1:$1,0)),"")</f>
        <v>3.4377370905251001</v>
      </c>
      <c r="M182" s="252">
        <f>_xlfn.IFNA(INDEX(input_data!$1:$1048576,MATCH($B182,input_data!$B:$B,0),MATCH(M$4,input_data!$1:$1,0)),"")</f>
        <v>0</v>
      </c>
      <c r="N182" s="252">
        <f>_xlfn.IFNA(INDEX(input_data!$1:$1048576,MATCH($B182,input_data!$B:$B,0),MATCH(N$4,input_data!$1:$1,0)),"")</f>
        <v>1.5492669999999999</v>
      </c>
      <c r="O182" s="251">
        <f>_xlfn.IFNA(INDEX(input_data!$1:$1048576,MATCH($B182,input_data!$B:$B,0),MATCH(O$4,input_data!$1:$1,0)),"")</f>
        <v>322.016189373744</v>
      </c>
      <c r="P182" s="217">
        <f t="shared" si="3"/>
        <v>6.6693197686189976E-2</v>
      </c>
    </row>
    <row r="183" spans="1:16" ht="16.5" x14ac:dyDescent="0.35">
      <c r="A183" s="218" t="s">
        <v>1629</v>
      </c>
      <c r="B183" s="219" t="s">
        <v>620</v>
      </c>
      <c r="C183" s="219" t="s">
        <v>1238</v>
      </c>
      <c r="D183" s="220"/>
      <c r="E183" s="219" t="s">
        <v>621</v>
      </c>
      <c r="F183" s="251">
        <f>_xlfn.IFNA(INDEX(input_data!$1:$1048576,MATCH($B183,input_data!$B:$B,0),MATCH(F$4,input_data!$1:$1,0)),"")</f>
        <v>154.57657565030999</v>
      </c>
      <c r="G183" s="252">
        <f>_xlfn.IFNA(INDEX(input_data!$1:$1048576,MATCH($B183,input_data!$B:$B,0),MATCH(G$4,input_data!$1:$1,0)),"")</f>
        <v>84.052535996956905</v>
      </c>
      <c r="H183" s="252">
        <f>_xlfn.IFNA(INDEX(input_data!$1:$1048576,MATCH($B183,input_data!$B:$B,0),MATCH(H$4,input_data!$1:$1,0)),"")</f>
        <v>2.5005017475262199</v>
      </c>
      <c r="I183" s="252">
        <f>_xlfn.IFNA(INDEX(input_data!$1:$1048576,MATCH($B183,input_data!$B:$B,0),MATCH(I$4,input_data!$1:$1,0)),"")</f>
        <v>56.761114050000003</v>
      </c>
      <c r="J183" s="252">
        <f>_xlfn.IFNA(INDEX(input_data!$1:$1048576,MATCH($B183,input_data!$B:$B,0),MATCH(J$4,input_data!$1:$1,0)),"")</f>
        <v>11.7755435880891</v>
      </c>
      <c r="K183" s="252">
        <f>_xlfn.IFNA(INDEX(input_data!$1:$1048576,MATCH($B183,input_data!$B:$B,0),MATCH(K$4,input_data!$1:$1,0)),"")</f>
        <v>6.5424550000000004</v>
      </c>
      <c r="L183" s="252">
        <f>_xlfn.IFNA(INDEX(input_data!$1:$1048576,MATCH($B183,input_data!$B:$B,0),MATCH(L$4,input_data!$1:$1,0)),"")</f>
        <v>2.0967132948457299</v>
      </c>
      <c r="M183" s="252">
        <f>_xlfn.IFNA(INDEX(input_data!$1:$1048576,MATCH($B183,input_data!$B:$B,0),MATCH(M$4,input_data!$1:$1,0)),"")</f>
        <v>0</v>
      </c>
      <c r="N183" s="252">
        <f>_xlfn.IFNA(INDEX(input_data!$1:$1048576,MATCH($B183,input_data!$B:$B,0),MATCH(N$4,input_data!$1:$1,0)),"")</f>
        <v>1.3285979999999999</v>
      </c>
      <c r="O183" s="251">
        <f>_xlfn.IFNA(INDEX(input_data!$1:$1048576,MATCH($B183,input_data!$B:$B,0),MATCH(O$4,input_data!$1:$1,0)),"")</f>
        <v>165.057461677417</v>
      </c>
      <c r="P183" s="217">
        <f t="shared" si="3"/>
        <v>6.7803844036610883E-2</v>
      </c>
    </row>
    <row r="184" spans="1:16" ht="16.5" x14ac:dyDescent="0.35">
      <c r="A184" s="218" t="s">
        <v>1630</v>
      </c>
      <c r="B184" s="219" t="s">
        <v>622</v>
      </c>
      <c r="C184" s="219" t="s">
        <v>1239</v>
      </c>
      <c r="D184" s="220"/>
      <c r="E184" s="219" t="s">
        <v>623</v>
      </c>
      <c r="F184" s="251">
        <f>_xlfn.IFNA(INDEX(input_data!$1:$1048576,MATCH($B184,input_data!$B:$B,0),MATCH(F$4,input_data!$1:$1,0)),"")</f>
        <v>294.18127715647603</v>
      </c>
      <c r="G184" s="252">
        <f>_xlfn.IFNA(INDEX(input_data!$1:$1048576,MATCH($B184,input_data!$B:$B,0),MATCH(G$4,input_data!$1:$1,0)),"")</f>
        <v>143.73518266747899</v>
      </c>
      <c r="H184" s="252">
        <f>_xlfn.IFNA(INDEX(input_data!$1:$1048576,MATCH($B184,input_data!$B:$B,0),MATCH(H$4,input_data!$1:$1,0)),"")</f>
        <v>4.47005446556068</v>
      </c>
      <c r="I184" s="252">
        <f>_xlfn.IFNA(INDEX(input_data!$1:$1048576,MATCH($B184,input_data!$B:$B,0),MATCH(I$4,input_data!$1:$1,0)),"")</f>
        <v>130.43056335700001</v>
      </c>
      <c r="J184" s="252">
        <f>_xlfn.IFNA(INDEX(input_data!$1:$1048576,MATCH($B184,input_data!$B:$B,0),MATCH(J$4,input_data!$1:$1,0)),"")</f>
        <v>14.506950814448601</v>
      </c>
      <c r="K184" s="252">
        <f>_xlfn.IFNA(INDEX(input_data!$1:$1048576,MATCH($B184,input_data!$B:$B,0),MATCH(K$4,input_data!$1:$1,0)),"")</f>
        <v>9.3378150000000009</v>
      </c>
      <c r="L184" s="252">
        <f>_xlfn.IFNA(INDEX(input_data!$1:$1048576,MATCH($B184,input_data!$B:$B,0),MATCH(L$4,input_data!$1:$1,0)),"")</f>
        <v>8.2092807627991693</v>
      </c>
      <c r="M184" s="252">
        <f>_xlfn.IFNA(INDEX(input_data!$1:$1048576,MATCH($B184,input_data!$B:$B,0),MATCH(M$4,input_data!$1:$1,0)),"")</f>
        <v>0</v>
      </c>
      <c r="N184" s="252">
        <f>_xlfn.IFNA(INDEX(input_data!$1:$1048576,MATCH($B184,input_data!$B:$B,0),MATCH(N$4,input_data!$1:$1,0)),"")</f>
        <v>1.145106</v>
      </c>
      <c r="O184" s="251">
        <f>_xlfn.IFNA(INDEX(input_data!$1:$1048576,MATCH($B184,input_data!$B:$B,0),MATCH(O$4,input_data!$1:$1,0)),"")</f>
        <v>311.83495306728702</v>
      </c>
      <c r="P184" s="217">
        <f t="shared" si="3"/>
        <v>6.0009515498231192E-2</v>
      </c>
    </row>
    <row r="185" spans="1:16" ht="16.5" x14ac:dyDescent="0.35">
      <c r="A185" s="218" t="s">
        <v>1631</v>
      </c>
      <c r="B185" s="219" t="s">
        <v>624</v>
      </c>
      <c r="C185" s="219" t="s">
        <v>1240</v>
      </c>
      <c r="D185" s="220"/>
      <c r="E185" s="219" t="s">
        <v>625</v>
      </c>
      <c r="F185" s="251">
        <f>_xlfn.IFNA(INDEX(input_data!$1:$1048576,MATCH($B185,input_data!$B:$B,0),MATCH(F$4,input_data!$1:$1,0)),"")</f>
        <v>792.08302323009104</v>
      </c>
      <c r="G185" s="252">
        <f>_xlfn.IFNA(INDEX(input_data!$1:$1048576,MATCH($B185,input_data!$B:$B,0),MATCH(G$4,input_data!$1:$1,0)),"")</f>
        <v>222.90876858621101</v>
      </c>
      <c r="H185" s="252">
        <f>_xlfn.IFNA(INDEX(input_data!$1:$1048576,MATCH($B185,input_data!$B:$B,0),MATCH(H$4,input_data!$1:$1,0)),"")</f>
        <v>7.5943419806493599</v>
      </c>
      <c r="I185" s="252">
        <f>_xlfn.IFNA(INDEX(input_data!$1:$1048576,MATCH($B185,input_data!$B:$B,0),MATCH(I$4,input_data!$1:$1,0)),"")</f>
        <v>519.64782950400001</v>
      </c>
      <c r="J185" s="252">
        <f>_xlfn.IFNA(INDEX(input_data!$1:$1048576,MATCH($B185,input_data!$B:$B,0),MATCH(J$4,input_data!$1:$1,0)),"")</f>
        <v>53.331388547238397</v>
      </c>
      <c r="K185" s="252">
        <f>_xlfn.IFNA(INDEX(input_data!$1:$1048576,MATCH($B185,input_data!$B:$B,0),MATCH(K$4,input_data!$1:$1,0)),"")</f>
        <v>33.416300999999997</v>
      </c>
      <c r="L185" s="252">
        <f>_xlfn.IFNA(INDEX(input_data!$1:$1048576,MATCH($B185,input_data!$B:$B,0),MATCH(L$4,input_data!$1:$1,0)),"")</f>
        <v>3.5064926508144501</v>
      </c>
      <c r="M185" s="252">
        <f>_xlfn.IFNA(INDEX(input_data!$1:$1048576,MATCH($B185,input_data!$B:$B,0),MATCH(M$4,input_data!$1:$1,0)),"")</f>
        <v>0</v>
      </c>
      <c r="N185" s="252">
        <f>_xlfn.IFNA(INDEX(input_data!$1:$1048576,MATCH($B185,input_data!$B:$B,0),MATCH(N$4,input_data!$1:$1,0)),"")</f>
        <v>6.5803719999999997</v>
      </c>
      <c r="O185" s="251">
        <f>_xlfn.IFNA(INDEX(input_data!$1:$1048576,MATCH($B185,input_data!$B:$B,0),MATCH(O$4,input_data!$1:$1,0)),"")</f>
        <v>846.98549426891395</v>
      </c>
      <c r="P185" s="217">
        <f t="shared" si="3"/>
        <v>6.9314035812726216E-2</v>
      </c>
    </row>
    <row r="186" spans="1:16" ht="16.5" x14ac:dyDescent="0.35">
      <c r="A186" s="218" t="s">
        <v>1632</v>
      </c>
      <c r="B186" s="219" t="s">
        <v>626</v>
      </c>
      <c r="C186" s="219" t="s">
        <v>1241</v>
      </c>
      <c r="D186" s="220"/>
      <c r="E186" s="219" t="s">
        <v>627</v>
      </c>
      <c r="F186" s="251">
        <f>_xlfn.IFNA(INDEX(input_data!$1:$1048576,MATCH($B186,input_data!$B:$B,0),MATCH(F$4,input_data!$1:$1,0)),"")</f>
        <v>57.866587411748803</v>
      </c>
      <c r="G186" s="252">
        <f>_xlfn.IFNA(INDEX(input_data!$1:$1048576,MATCH($B186,input_data!$B:$B,0),MATCH(G$4,input_data!$1:$1,0)),"")</f>
        <v>24.2042387469936</v>
      </c>
      <c r="H186" s="252">
        <f>_xlfn.IFNA(INDEX(input_data!$1:$1048576,MATCH($B186,input_data!$B:$B,0),MATCH(H$4,input_data!$1:$1,0)),"")</f>
        <v>0.62851765565325102</v>
      </c>
      <c r="I186" s="252">
        <f>_xlfn.IFNA(INDEX(input_data!$1:$1048576,MATCH($B186,input_data!$B:$B,0),MATCH(I$4,input_data!$1:$1,0)),"")</f>
        <v>31.449567047999999</v>
      </c>
      <c r="J186" s="252">
        <f>_xlfn.IFNA(INDEX(input_data!$1:$1048576,MATCH($B186,input_data!$B:$B,0),MATCH(J$4,input_data!$1:$1,0)),"")</f>
        <v>0</v>
      </c>
      <c r="K186" s="252">
        <f>_xlfn.IFNA(INDEX(input_data!$1:$1048576,MATCH($B186,input_data!$B:$B,0),MATCH(K$4,input_data!$1:$1,0)),"")</f>
        <v>0</v>
      </c>
      <c r="L186" s="252">
        <f>_xlfn.IFNA(INDEX(input_data!$1:$1048576,MATCH($B186,input_data!$B:$B,0),MATCH(L$4,input_data!$1:$1,0)),"")</f>
        <v>0</v>
      </c>
      <c r="M186" s="252">
        <f>_xlfn.IFNA(INDEX(input_data!$1:$1048576,MATCH($B186,input_data!$B:$B,0),MATCH(M$4,input_data!$1:$1,0)),"")</f>
        <v>0</v>
      </c>
      <c r="N186" s="252">
        <f>_xlfn.IFNA(INDEX(input_data!$1:$1048576,MATCH($B186,input_data!$B:$B,0),MATCH(N$4,input_data!$1:$1,0)),"")</f>
        <v>3.1057779999999999</v>
      </c>
      <c r="O186" s="251">
        <f>_xlfn.IFNA(INDEX(input_data!$1:$1048576,MATCH($B186,input_data!$B:$B,0),MATCH(O$4,input_data!$1:$1,0)),"")</f>
        <v>59.3881014506469</v>
      </c>
      <c r="P186" s="217">
        <f t="shared" si="3"/>
        <v>2.6293481384547235E-2</v>
      </c>
    </row>
    <row r="187" spans="1:16" ht="16.5" x14ac:dyDescent="0.35">
      <c r="A187" s="218" t="s">
        <v>1633</v>
      </c>
      <c r="B187" s="219" t="s">
        <v>628</v>
      </c>
      <c r="C187" s="219" t="s">
        <v>1242</v>
      </c>
      <c r="D187" s="220"/>
      <c r="E187" s="219" t="s">
        <v>629</v>
      </c>
      <c r="F187" s="251">
        <f>_xlfn.IFNA(INDEX(input_data!$1:$1048576,MATCH($B187,input_data!$B:$B,0),MATCH(F$4,input_data!$1:$1,0)),"")</f>
        <v>17.2785791413006</v>
      </c>
      <c r="G187" s="252">
        <f>_xlfn.IFNA(INDEX(input_data!$1:$1048576,MATCH($B187,input_data!$B:$B,0),MATCH(G$4,input_data!$1:$1,0)),"")</f>
        <v>5.9397060032015796</v>
      </c>
      <c r="H187" s="252">
        <f>_xlfn.IFNA(INDEX(input_data!$1:$1048576,MATCH($B187,input_data!$B:$B,0),MATCH(H$4,input_data!$1:$1,0)),"")</f>
        <v>0.22993032308413999</v>
      </c>
      <c r="I187" s="252">
        <f>_xlfn.IFNA(INDEX(input_data!$1:$1048576,MATCH($B187,input_data!$B:$B,0),MATCH(I$4,input_data!$1:$1,0)),"")</f>
        <v>9.6723149999999993</v>
      </c>
      <c r="J187" s="252">
        <f>_xlfn.IFNA(INDEX(input_data!$1:$1048576,MATCH($B187,input_data!$B:$B,0),MATCH(J$4,input_data!$1:$1,0)),"")</f>
        <v>0</v>
      </c>
      <c r="K187" s="252">
        <f>_xlfn.IFNA(INDEX(input_data!$1:$1048576,MATCH($B187,input_data!$B:$B,0),MATCH(K$4,input_data!$1:$1,0)),"")</f>
        <v>0</v>
      </c>
      <c r="L187" s="252">
        <f>_xlfn.IFNA(INDEX(input_data!$1:$1048576,MATCH($B187,input_data!$B:$B,0),MATCH(L$4,input_data!$1:$1,0)),"")</f>
        <v>1.50198117015323</v>
      </c>
      <c r="M187" s="252">
        <f>_xlfn.IFNA(INDEX(input_data!$1:$1048576,MATCH($B187,input_data!$B:$B,0),MATCH(M$4,input_data!$1:$1,0)),"")</f>
        <v>0</v>
      </c>
      <c r="N187" s="252">
        <f>_xlfn.IFNA(INDEX(input_data!$1:$1048576,MATCH($B187,input_data!$B:$B,0),MATCH(N$4,input_data!$1:$1,0)),"")</f>
        <v>0.18312300000000001</v>
      </c>
      <c r="O187" s="251">
        <f>_xlfn.IFNA(INDEX(input_data!$1:$1048576,MATCH($B187,input_data!$B:$B,0),MATCH(O$4,input_data!$1:$1,0)),"")</f>
        <v>17.527055496438901</v>
      </c>
      <c r="P187" s="217">
        <f t="shared" si="3"/>
        <v>1.438060115396711E-2</v>
      </c>
    </row>
    <row r="188" spans="1:16" ht="16.5" x14ac:dyDescent="0.35">
      <c r="A188" s="218" t="s">
        <v>1634</v>
      </c>
      <c r="B188" s="219" t="s">
        <v>630</v>
      </c>
      <c r="C188" s="219" t="s">
        <v>1243</v>
      </c>
      <c r="D188" s="220"/>
      <c r="E188" s="219" t="s">
        <v>631</v>
      </c>
      <c r="F188" s="251">
        <f>_xlfn.IFNA(INDEX(input_data!$1:$1048576,MATCH($B188,input_data!$B:$B,0),MATCH(F$4,input_data!$1:$1,0)),"")</f>
        <v>555.68636320874998</v>
      </c>
      <c r="G188" s="252">
        <f>_xlfn.IFNA(INDEX(input_data!$1:$1048576,MATCH($B188,input_data!$B:$B,0),MATCH(G$4,input_data!$1:$1,0)),"")</f>
        <v>186.6476442334</v>
      </c>
      <c r="H188" s="252">
        <f>_xlfn.IFNA(INDEX(input_data!$1:$1048576,MATCH($B188,input_data!$B:$B,0),MATCH(H$4,input_data!$1:$1,0)),"")</f>
        <v>6.35007682089815</v>
      </c>
      <c r="I188" s="252">
        <f>_xlfn.IFNA(INDEX(input_data!$1:$1048576,MATCH($B188,input_data!$B:$B,0),MATCH(I$4,input_data!$1:$1,0)),"")</f>
        <v>335.26614239999998</v>
      </c>
      <c r="J188" s="252">
        <f>_xlfn.IFNA(INDEX(input_data!$1:$1048576,MATCH($B188,input_data!$B:$B,0),MATCH(J$4,input_data!$1:$1,0)),"")</f>
        <v>30.710369340753001</v>
      </c>
      <c r="K188" s="252">
        <f>_xlfn.IFNA(INDEX(input_data!$1:$1048576,MATCH($B188,input_data!$B:$B,0),MATCH(K$4,input_data!$1:$1,0)),"")</f>
        <v>19.653953999999999</v>
      </c>
      <c r="L188" s="252">
        <f>_xlfn.IFNA(INDEX(input_data!$1:$1048576,MATCH($B188,input_data!$B:$B,0),MATCH(L$4,input_data!$1:$1,0)),"")</f>
        <v>9.4195139959532206</v>
      </c>
      <c r="M188" s="252">
        <f>_xlfn.IFNA(INDEX(input_data!$1:$1048576,MATCH($B188,input_data!$B:$B,0),MATCH(M$4,input_data!$1:$1,0)),"")</f>
        <v>0</v>
      </c>
      <c r="N188" s="252">
        <f>_xlfn.IFNA(INDEX(input_data!$1:$1048576,MATCH($B188,input_data!$B:$B,0),MATCH(N$4,input_data!$1:$1,0)),"")</f>
        <v>1.8480220000000001</v>
      </c>
      <c r="O188" s="251">
        <f>_xlfn.IFNA(INDEX(input_data!$1:$1048576,MATCH($B188,input_data!$B:$B,0),MATCH(O$4,input_data!$1:$1,0)),"")</f>
        <v>589.89572279100503</v>
      </c>
      <c r="P188" s="217">
        <f t="shared" si="3"/>
        <v>6.1562352159798994E-2</v>
      </c>
    </row>
    <row r="189" spans="1:16" ht="16.5" x14ac:dyDescent="0.35">
      <c r="A189" s="218" t="s">
        <v>1635</v>
      </c>
      <c r="B189" s="219" t="s">
        <v>632</v>
      </c>
      <c r="C189" s="219" t="s">
        <v>1244</v>
      </c>
      <c r="D189" s="220"/>
      <c r="E189" s="219" t="s">
        <v>633</v>
      </c>
      <c r="F189" s="251">
        <f>_xlfn.IFNA(INDEX(input_data!$1:$1048576,MATCH($B189,input_data!$B:$B,0),MATCH(F$4,input_data!$1:$1,0)),"")</f>
        <v>273.976350810562</v>
      </c>
      <c r="G189" s="252">
        <f>_xlfn.IFNA(INDEX(input_data!$1:$1048576,MATCH($B189,input_data!$B:$B,0),MATCH(G$4,input_data!$1:$1,0)),"")</f>
        <v>130.19604379366999</v>
      </c>
      <c r="H189" s="252">
        <f>_xlfn.IFNA(INDEX(input_data!$1:$1048576,MATCH($B189,input_data!$B:$B,0),MATCH(H$4,input_data!$1:$1,0)),"")</f>
        <v>4.0611814146448699</v>
      </c>
      <c r="I189" s="252">
        <f>_xlfn.IFNA(INDEX(input_data!$1:$1048576,MATCH($B189,input_data!$B:$B,0),MATCH(I$4,input_data!$1:$1,0)),"")</f>
        <v>122.84451722999999</v>
      </c>
      <c r="J189" s="252">
        <f>_xlfn.IFNA(INDEX(input_data!$1:$1048576,MATCH($B189,input_data!$B:$B,0),MATCH(J$4,input_data!$1:$1,0)),"")</f>
        <v>17.040259487676199</v>
      </c>
      <c r="K189" s="252">
        <f>_xlfn.IFNA(INDEX(input_data!$1:$1048576,MATCH($B189,input_data!$B:$B,0),MATCH(K$4,input_data!$1:$1,0)),"")</f>
        <v>9.9881969999999995</v>
      </c>
      <c r="L189" s="252">
        <f>_xlfn.IFNA(INDEX(input_data!$1:$1048576,MATCH($B189,input_data!$B:$B,0),MATCH(L$4,input_data!$1:$1,0)),"")</f>
        <v>5.9218071152124097</v>
      </c>
      <c r="M189" s="252">
        <f>_xlfn.IFNA(INDEX(input_data!$1:$1048576,MATCH($B189,input_data!$B:$B,0),MATCH(M$4,input_data!$1:$1,0)),"")</f>
        <v>0</v>
      </c>
      <c r="N189" s="252">
        <f>_xlfn.IFNA(INDEX(input_data!$1:$1048576,MATCH($B189,input_data!$B:$B,0),MATCH(N$4,input_data!$1:$1,0)),"")</f>
        <v>1.3551690000000001</v>
      </c>
      <c r="O189" s="251">
        <f>_xlfn.IFNA(INDEX(input_data!$1:$1048576,MATCH($B189,input_data!$B:$B,0),MATCH(O$4,input_data!$1:$1,0)),"")</f>
        <v>291.40717504120403</v>
      </c>
      <c r="P189" s="217">
        <f t="shared" si="3"/>
        <v>6.3621638068660946E-2</v>
      </c>
    </row>
    <row r="190" spans="1:16" ht="16.5" x14ac:dyDescent="0.35">
      <c r="A190" s="218" t="s">
        <v>1636</v>
      </c>
      <c r="B190" s="219" t="s">
        <v>634</v>
      </c>
      <c r="C190" s="219" t="s">
        <v>1245</v>
      </c>
      <c r="D190" s="220"/>
      <c r="E190" s="219" t="s">
        <v>635</v>
      </c>
      <c r="F190" s="251">
        <f>_xlfn.IFNA(INDEX(input_data!$1:$1048576,MATCH($B190,input_data!$B:$B,0),MATCH(F$4,input_data!$1:$1,0)),"")</f>
        <v>391.20542921061201</v>
      </c>
      <c r="G190" s="252">
        <f>_xlfn.IFNA(INDEX(input_data!$1:$1048576,MATCH($B190,input_data!$B:$B,0),MATCH(G$4,input_data!$1:$1,0)),"")</f>
        <v>61.874624377448001</v>
      </c>
      <c r="H190" s="252">
        <f>_xlfn.IFNA(INDEX(input_data!$1:$1048576,MATCH($B190,input_data!$B:$B,0),MATCH(H$4,input_data!$1:$1,0)),"")</f>
        <v>2.4799448648275702</v>
      </c>
      <c r="I190" s="252">
        <f>_xlfn.IFNA(INDEX(input_data!$1:$1048576,MATCH($B190,input_data!$B:$B,0),MATCH(I$4,input_data!$1:$1,0)),"")</f>
        <v>319.34939369699998</v>
      </c>
      <c r="J190" s="252">
        <f>_xlfn.IFNA(INDEX(input_data!$1:$1048576,MATCH($B190,input_data!$B:$B,0),MATCH(J$4,input_data!$1:$1,0)),"")</f>
        <v>17.1705034388131</v>
      </c>
      <c r="K190" s="252">
        <f>_xlfn.IFNA(INDEX(input_data!$1:$1048576,MATCH($B190,input_data!$B:$B,0),MATCH(K$4,input_data!$1:$1,0)),"")</f>
        <v>13.023877000000001</v>
      </c>
      <c r="L190" s="252">
        <f>_xlfn.IFNA(INDEX(input_data!$1:$1048576,MATCH($B190,input_data!$B:$B,0),MATCH(L$4,input_data!$1:$1,0)),"")</f>
        <v>3.7465029753182901</v>
      </c>
      <c r="M190" s="252">
        <f>_xlfn.IFNA(INDEX(input_data!$1:$1048576,MATCH($B190,input_data!$B:$B,0),MATCH(M$4,input_data!$1:$1,0)),"")</f>
        <v>0</v>
      </c>
      <c r="N190" s="252">
        <f>_xlfn.IFNA(INDEX(input_data!$1:$1048576,MATCH($B190,input_data!$B:$B,0),MATCH(N$4,input_data!$1:$1,0)),"")</f>
        <v>1.809545</v>
      </c>
      <c r="O190" s="251">
        <f>_xlfn.IFNA(INDEX(input_data!$1:$1048576,MATCH($B190,input_data!$B:$B,0),MATCH(O$4,input_data!$1:$1,0)),"")</f>
        <v>419.454391353407</v>
      </c>
      <c r="P190" s="217">
        <f t="shared" si="3"/>
        <v>7.2210046265964944E-2</v>
      </c>
    </row>
    <row r="191" spans="1:16" ht="16.5" x14ac:dyDescent="0.35">
      <c r="A191" s="218" t="s">
        <v>1637</v>
      </c>
      <c r="B191" s="219" t="s">
        <v>636</v>
      </c>
      <c r="C191" s="219" t="s">
        <v>1246</v>
      </c>
      <c r="D191" s="220"/>
      <c r="E191" s="219" t="s">
        <v>637</v>
      </c>
      <c r="F191" s="251">
        <f>_xlfn.IFNA(INDEX(input_data!$1:$1048576,MATCH($B191,input_data!$B:$B,0),MATCH(F$4,input_data!$1:$1,0)),"")</f>
        <v>36.716368657391399</v>
      </c>
      <c r="G191" s="252">
        <f>_xlfn.IFNA(INDEX(input_data!$1:$1048576,MATCH($B191,input_data!$B:$B,0),MATCH(G$4,input_data!$1:$1,0)),"")</f>
        <v>13.3259841525841</v>
      </c>
      <c r="H191" s="252">
        <f>_xlfn.IFNA(INDEX(input_data!$1:$1048576,MATCH($B191,input_data!$B:$B,0),MATCH(H$4,input_data!$1:$1,0)),"")</f>
        <v>0.36102661164215799</v>
      </c>
      <c r="I191" s="252">
        <f>_xlfn.IFNA(INDEX(input_data!$1:$1048576,MATCH($B191,input_data!$B:$B,0),MATCH(I$4,input_data!$1:$1,0)),"")</f>
        <v>22.386866703999999</v>
      </c>
      <c r="J191" s="252">
        <f>_xlfn.IFNA(INDEX(input_data!$1:$1048576,MATCH($B191,input_data!$B:$B,0),MATCH(J$4,input_data!$1:$1,0)),"")</f>
        <v>0</v>
      </c>
      <c r="K191" s="252">
        <f>_xlfn.IFNA(INDEX(input_data!$1:$1048576,MATCH($B191,input_data!$B:$B,0),MATCH(K$4,input_data!$1:$1,0)),"")</f>
        <v>0</v>
      </c>
      <c r="L191" s="252">
        <f>_xlfn.IFNA(INDEX(input_data!$1:$1048576,MATCH($B191,input_data!$B:$B,0),MATCH(L$4,input_data!$1:$1,0)),"")</f>
        <v>0</v>
      </c>
      <c r="M191" s="252">
        <f>_xlfn.IFNA(INDEX(input_data!$1:$1048576,MATCH($B191,input_data!$B:$B,0),MATCH(M$4,input_data!$1:$1,0)),"")</f>
        <v>0</v>
      </c>
      <c r="N191" s="252">
        <f>_xlfn.IFNA(INDEX(input_data!$1:$1048576,MATCH($B191,input_data!$B:$B,0),MATCH(N$4,input_data!$1:$1,0)),"")</f>
        <v>1.8027679999999999</v>
      </c>
      <c r="O191" s="251">
        <f>_xlfn.IFNA(INDEX(input_data!$1:$1048576,MATCH($B191,input_data!$B:$B,0),MATCH(O$4,input_data!$1:$1,0)),"")</f>
        <v>37.876645468226201</v>
      </c>
      <c r="P191" s="217">
        <f t="shared" si="3"/>
        <v>3.160107748295049E-2</v>
      </c>
    </row>
    <row r="192" spans="1:16" ht="16.5" x14ac:dyDescent="0.35">
      <c r="A192" s="218" t="s">
        <v>1638</v>
      </c>
      <c r="B192" s="219" t="s">
        <v>638</v>
      </c>
      <c r="C192" s="219" t="s">
        <v>1247</v>
      </c>
      <c r="D192" s="220"/>
      <c r="E192" s="219" t="s">
        <v>639</v>
      </c>
      <c r="F192" s="251">
        <f>_xlfn.IFNA(INDEX(input_data!$1:$1048576,MATCH($B192,input_data!$B:$B,0),MATCH(F$4,input_data!$1:$1,0)),"")</f>
        <v>10.3872878265288</v>
      </c>
      <c r="G192" s="252">
        <f>_xlfn.IFNA(INDEX(input_data!$1:$1048576,MATCH($B192,input_data!$B:$B,0),MATCH(G$4,input_data!$1:$1,0)),"")</f>
        <v>2.2428615594563999</v>
      </c>
      <c r="H192" s="252">
        <f>_xlfn.IFNA(INDEX(input_data!$1:$1048576,MATCH($B192,input_data!$B:$B,0),MATCH(H$4,input_data!$1:$1,0)),"")</f>
        <v>8.9894250880016E-2</v>
      </c>
      <c r="I192" s="252">
        <f>_xlfn.IFNA(INDEX(input_data!$1:$1048576,MATCH($B192,input_data!$B:$B,0),MATCH(I$4,input_data!$1:$1,0)),"")</f>
        <v>7.7130507359999996</v>
      </c>
      <c r="J192" s="252">
        <f>_xlfn.IFNA(INDEX(input_data!$1:$1048576,MATCH($B192,input_data!$B:$B,0),MATCH(J$4,input_data!$1:$1,0)),"")</f>
        <v>0</v>
      </c>
      <c r="K192" s="252">
        <f>_xlfn.IFNA(INDEX(input_data!$1:$1048576,MATCH($B192,input_data!$B:$B,0),MATCH(K$4,input_data!$1:$1,0)),"")</f>
        <v>0</v>
      </c>
      <c r="L192" s="252">
        <f>_xlfn.IFNA(INDEX(input_data!$1:$1048576,MATCH($B192,input_data!$B:$B,0),MATCH(L$4,input_data!$1:$1,0)),"")</f>
        <v>0.43921539294237399</v>
      </c>
      <c r="M192" s="252">
        <f>_xlfn.IFNA(INDEX(input_data!$1:$1048576,MATCH($B192,input_data!$B:$B,0),MATCH(M$4,input_data!$1:$1,0)),"")</f>
        <v>0</v>
      </c>
      <c r="N192" s="252">
        <f>_xlfn.IFNA(INDEX(input_data!$1:$1048576,MATCH($B192,input_data!$B:$B,0),MATCH(N$4,input_data!$1:$1,0)),"")</f>
        <v>0.15074000000000001</v>
      </c>
      <c r="O192" s="251">
        <f>_xlfn.IFNA(INDEX(input_data!$1:$1048576,MATCH($B192,input_data!$B:$B,0),MATCH(O$4,input_data!$1:$1,0)),"")</f>
        <v>10.635761939278799</v>
      </c>
      <c r="P192" s="217">
        <f t="shared" si="3"/>
        <v>2.392098080842664E-2</v>
      </c>
    </row>
    <row r="193" spans="1:16" ht="16.5" x14ac:dyDescent="0.35">
      <c r="A193" s="218" t="s">
        <v>1639</v>
      </c>
      <c r="B193" s="219" t="s">
        <v>640</v>
      </c>
      <c r="C193" s="219" t="s">
        <v>1248</v>
      </c>
      <c r="D193" s="220"/>
      <c r="E193" s="219" t="s">
        <v>641</v>
      </c>
      <c r="F193" s="251">
        <f>_xlfn.IFNA(INDEX(input_data!$1:$1048576,MATCH($B193,input_data!$B:$B,0),MATCH(F$4,input_data!$1:$1,0)),"")</f>
        <v>260.40985563699098</v>
      </c>
      <c r="G193" s="252">
        <f>_xlfn.IFNA(INDEX(input_data!$1:$1048576,MATCH($B193,input_data!$B:$B,0),MATCH(G$4,input_data!$1:$1,0)),"")</f>
        <v>123.149204375267</v>
      </c>
      <c r="H193" s="252">
        <f>_xlfn.IFNA(INDEX(input_data!$1:$1048576,MATCH($B193,input_data!$B:$B,0),MATCH(H$4,input_data!$1:$1,0)),"")</f>
        <v>3.8137594433250799</v>
      </c>
      <c r="I193" s="252">
        <f>_xlfn.IFNA(INDEX(input_data!$1:$1048576,MATCH($B193,input_data!$B:$B,0),MATCH(I$4,input_data!$1:$1,0)),"")</f>
        <v>118.423816941</v>
      </c>
      <c r="J193" s="252">
        <f>_xlfn.IFNA(INDEX(input_data!$1:$1048576,MATCH($B193,input_data!$B:$B,0),MATCH(J$4,input_data!$1:$1,0)),"")</f>
        <v>14.502372985992199</v>
      </c>
      <c r="K193" s="252">
        <f>_xlfn.IFNA(INDEX(input_data!$1:$1048576,MATCH($B193,input_data!$B:$B,0),MATCH(K$4,input_data!$1:$1,0)),"")</f>
        <v>8.43431</v>
      </c>
      <c r="L193" s="252">
        <f>_xlfn.IFNA(INDEX(input_data!$1:$1048576,MATCH($B193,input_data!$B:$B,0),MATCH(L$4,input_data!$1:$1,0)),"")</f>
        <v>6.1761318047086204</v>
      </c>
      <c r="M193" s="252">
        <f>_xlfn.IFNA(INDEX(input_data!$1:$1048576,MATCH($B193,input_data!$B:$B,0),MATCH(M$4,input_data!$1:$1,0)),"")</f>
        <v>0</v>
      </c>
      <c r="N193" s="252">
        <f>_xlfn.IFNA(INDEX(input_data!$1:$1048576,MATCH($B193,input_data!$B:$B,0),MATCH(N$4,input_data!$1:$1,0)),"")</f>
        <v>1.092565</v>
      </c>
      <c r="O193" s="251">
        <f>_xlfn.IFNA(INDEX(input_data!$1:$1048576,MATCH($B193,input_data!$B:$B,0),MATCH(O$4,input_data!$1:$1,0)),"")</f>
        <v>275.59216055029299</v>
      </c>
      <c r="P193" s="217">
        <f t="shared" si="3"/>
        <v>5.8301575707126796E-2</v>
      </c>
    </row>
    <row r="194" spans="1:16" ht="16.5" x14ac:dyDescent="0.35">
      <c r="A194" s="218" t="s">
        <v>1640</v>
      </c>
      <c r="B194" s="219" t="s">
        <v>642</v>
      </c>
      <c r="C194" s="219" t="s">
        <v>1249</v>
      </c>
      <c r="D194" s="220"/>
      <c r="E194" s="219" t="s">
        <v>643</v>
      </c>
      <c r="F194" s="251">
        <f>_xlfn.IFNA(INDEX(input_data!$1:$1048576,MATCH($B194,input_data!$B:$B,0),MATCH(F$4,input_data!$1:$1,0)),"")</f>
        <v>10.1862561003335</v>
      </c>
      <c r="G194" s="252">
        <f>_xlfn.IFNA(INDEX(input_data!$1:$1048576,MATCH($B194,input_data!$B:$B,0),MATCH(G$4,input_data!$1:$1,0)),"")</f>
        <v>2.1167523801577199</v>
      </c>
      <c r="H194" s="252">
        <f>_xlfn.IFNA(INDEX(input_data!$1:$1048576,MATCH($B194,input_data!$B:$B,0),MATCH(H$4,input_data!$1:$1,0)),"")</f>
        <v>8.4839774755820399E-2</v>
      </c>
      <c r="I194" s="252">
        <f>_xlfn.IFNA(INDEX(input_data!$1:$1048576,MATCH($B194,input_data!$B:$B,0),MATCH(I$4,input_data!$1:$1,0)),"")</f>
        <v>7.0285462609999998</v>
      </c>
      <c r="J194" s="252">
        <f>_xlfn.IFNA(INDEX(input_data!$1:$1048576,MATCH($B194,input_data!$B:$B,0),MATCH(J$4,input_data!$1:$1,0)),"")</f>
        <v>0</v>
      </c>
      <c r="K194" s="252">
        <f>_xlfn.IFNA(INDEX(input_data!$1:$1048576,MATCH($B194,input_data!$B:$B,0),MATCH(K$4,input_data!$1:$1,0)),"")</f>
        <v>0</v>
      </c>
      <c r="L194" s="252">
        <f>_xlfn.IFNA(INDEX(input_data!$1:$1048576,MATCH($B194,input_data!$B:$B,0),MATCH(L$4,input_data!$1:$1,0)),"")</f>
        <v>1.77094481408633</v>
      </c>
      <c r="M194" s="252">
        <f>_xlfn.IFNA(INDEX(input_data!$1:$1048576,MATCH($B194,input_data!$B:$B,0),MATCH(M$4,input_data!$1:$1,0)),"")</f>
        <v>0</v>
      </c>
      <c r="N194" s="252">
        <f>_xlfn.IFNA(INDEX(input_data!$1:$1048576,MATCH($B194,input_data!$B:$B,0),MATCH(N$4,input_data!$1:$1,0)),"")</f>
        <v>0.10584499999999999</v>
      </c>
      <c r="O194" s="251">
        <f>_xlfn.IFNA(INDEX(input_data!$1:$1048576,MATCH($B194,input_data!$B:$B,0),MATCH(O$4,input_data!$1:$1,0)),"")</f>
        <v>11.1069282299999</v>
      </c>
      <c r="P194" s="217">
        <f t="shared" si="3"/>
        <v>9.0383760294055149E-2</v>
      </c>
    </row>
    <row r="195" spans="1:16" ht="16.5" x14ac:dyDescent="0.35">
      <c r="A195" s="218" t="s">
        <v>1641</v>
      </c>
      <c r="B195" s="219" t="s">
        <v>644</v>
      </c>
      <c r="C195" s="219" t="s">
        <v>1250</v>
      </c>
      <c r="D195" s="220"/>
      <c r="E195" s="219" t="s">
        <v>645</v>
      </c>
      <c r="F195" s="251">
        <f>_xlfn.IFNA(INDEX(input_data!$1:$1048576,MATCH($B195,input_data!$B:$B,0),MATCH(F$4,input_data!$1:$1,0)),"")</f>
        <v>11.4446357956722</v>
      </c>
      <c r="G195" s="252">
        <f>_xlfn.IFNA(INDEX(input_data!$1:$1048576,MATCH($B195,input_data!$B:$B,0),MATCH(G$4,input_data!$1:$1,0)),"")</f>
        <v>3.8369068849461998</v>
      </c>
      <c r="H195" s="252">
        <f>_xlfn.IFNA(INDEX(input_data!$1:$1048576,MATCH($B195,input_data!$B:$B,0),MATCH(H$4,input_data!$1:$1,0)),"")</f>
        <v>0.152873291340997</v>
      </c>
      <c r="I195" s="252">
        <f>_xlfn.IFNA(INDEX(input_data!$1:$1048576,MATCH($B195,input_data!$B:$B,0),MATCH(I$4,input_data!$1:$1,0)),"")</f>
        <v>6.9150351600000004</v>
      </c>
      <c r="J195" s="252">
        <f>_xlfn.IFNA(INDEX(input_data!$1:$1048576,MATCH($B195,input_data!$B:$B,0),MATCH(J$4,input_data!$1:$1,0)),"")</f>
        <v>0</v>
      </c>
      <c r="K195" s="252">
        <f>_xlfn.IFNA(INDEX(input_data!$1:$1048576,MATCH($B195,input_data!$B:$B,0),MATCH(K$4,input_data!$1:$1,0)),"")</f>
        <v>0</v>
      </c>
      <c r="L195" s="252">
        <f>_xlfn.IFNA(INDEX(input_data!$1:$1048576,MATCH($B195,input_data!$B:$B,0),MATCH(L$4,input_data!$1:$1,0)),"")</f>
        <v>0.77077563011784</v>
      </c>
      <c r="M195" s="252">
        <f>_xlfn.IFNA(INDEX(input_data!$1:$1048576,MATCH($B195,input_data!$B:$B,0),MATCH(M$4,input_data!$1:$1,0)),"")</f>
        <v>0</v>
      </c>
      <c r="N195" s="252">
        <f>_xlfn.IFNA(INDEX(input_data!$1:$1048576,MATCH($B195,input_data!$B:$B,0),MATCH(N$4,input_data!$1:$1,0)),"")</f>
        <v>0.14846599999999999</v>
      </c>
      <c r="O195" s="251">
        <f>_xlfn.IFNA(INDEX(input_data!$1:$1048576,MATCH($B195,input_data!$B:$B,0),MATCH(O$4,input_data!$1:$1,0)),"")</f>
        <v>11.824056966404999</v>
      </c>
      <c r="P195" s="217">
        <f t="shared" si="3"/>
        <v>3.3152751866186714E-2</v>
      </c>
    </row>
    <row r="196" spans="1:16" ht="16.5" x14ac:dyDescent="0.35">
      <c r="A196" s="218" t="s">
        <v>1642</v>
      </c>
      <c r="B196" s="219" t="s">
        <v>646</v>
      </c>
      <c r="C196" s="219" t="s">
        <v>1251</v>
      </c>
      <c r="D196" s="220"/>
      <c r="E196" s="219" t="s">
        <v>647</v>
      </c>
      <c r="F196" s="251">
        <f>_xlfn.IFNA(INDEX(input_data!$1:$1048576,MATCH($B196,input_data!$B:$B,0),MATCH(F$4,input_data!$1:$1,0)),"")</f>
        <v>481.99192133864199</v>
      </c>
      <c r="G196" s="252">
        <f>_xlfn.IFNA(INDEX(input_data!$1:$1048576,MATCH($B196,input_data!$B:$B,0),MATCH(G$4,input_data!$1:$1,0)),"")</f>
        <v>131.93062722486201</v>
      </c>
      <c r="H196" s="252">
        <f>_xlfn.IFNA(INDEX(input_data!$1:$1048576,MATCH($B196,input_data!$B:$B,0),MATCH(H$4,input_data!$1:$1,0)),"")</f>
        <v>4.4674913681892798</v>
      </c>
      <c r="I196" s="252">
        <f>_xlfn.IFNA(INDEX(input_data!$1:$1048576,MATCH($B196,input_data!$B:$B,0),MATCH(I$4,input_data!$1:$1,0)),"")</f>
        <v>311.66924828399999</v>
      </c>
      <c r="J196" s="252">
        <f>_xlfn.IFNA(INDEX(input_data!$1:$1048576,MATCH($B196,input_data!$B:$B,0),MATCH(J$4,input_data!$1:$1,0)),"")</f>
        <v>33.249463402043098</v>
      </c>
      <c r="K196" s="252">
        <f>_xlfn.IFNA(INDEX(input_data!$1:$1048576,MATCH($B196,input_data!$B:$B,0),MATCH(K$4,input_data!$1:$1,0)),"")</f>
        <v>20.485049</v>
      </c>
      <c r="L196" s="252">
        <f>_xlfn.IFNA(INDEX(input_data!$1:$1048576,MATCH($B196,input_data!$B:$B,0),MATCH(L$4,input_data!$1:$1,0)),"")</f>
        <v>2.0912917201204699</v>
      </c>
      <c r="M196" s="252">
        <f>_xlfn.IFNA(INDEX(input_data!$1:$1048576,MATCH($B196,input_data!$B:$B,0),MATCH(M$4,input_data!$1:$1,0)),"")</f>
        <v>6.9349244580425697</v>
      </c>
      <c r="N196" s="252">
        <f>_xlfn.IFNA(INDEX(input_data!$1:$1048576,MATCH($B196,input_data!$B:$B,0),MATCH(N$4,input_data!$1:$1,0)),"")</f>
        <v>4.0174310000000002</v>
      </c>
      <c r="O196" s="251">
        <f>_xlfn.IFNA(INDEX(input_data!$1:$1048576,MATCH($B196,input_data!$B:$B,0),MATCH(O$4,input_data!$1:$1,0)),"")</f>
        <v>514.84552645725796</v>
      </c>
      <c r="P196" s="217">
        <f t="shared" si="3"/>
        <v>6.8162148916046661E-2</v>
      </c>
    </row>
    <row r="197" spans="1:16" ht="16.5" x14ac:dyDescent="0.35">
      <c r="A197" s="218" t="s">
        <v>1643</v>
      </c>
      <c r="B197" s="219" t="s">
        <v>648</v>
      </c>
      <c r="C197" s="219" t="s">
        <v>1252</v>
      </c>
      <c r="D197" s="220"/>
      <c r="E197" s="219" t="s">
        <v>649</v>
      </c>
      <c r="F197" s="251">
        <f>_xlfn.IFNA(INDEX(input_data!$1:$1048576,MATCH($B197,input_data!$B:$B,0),MATCH(F$4,input_data!$1:$1,0)),"")</f>
        <v>460.76602960282003</v>
      </c>
      <c r="G197" s="252">
        <f>_xlfn.IFNA(INDEX(input_data!$1:$1048576,MATCH($B197,input_data!$B:$B,0),MATCH(G$4,input_data!$1:$1,0)),"")</f>
        <v>229.865266681024</v>
      </c>
      <c r="H197" s="252">
        <f>_xlfn.IFNA(INDEX(input_data!$1:$1048576,MATCH($B197,input_data!$B:$B,0),MATCH(H$4,input_data!$1:$1,0)),"")</f>
        <v>7.0824363738494096</v>
      </c>
      <c r="I197" s="252">
        <f>_xlfn.IFNA(INDEX(input_data!$1:$1048576,MATCH($B197,input_data!$B:$B,0),MATCH(I$4,input_data!$1:$1,0)),"")</f>
        <v>187.05317603</v>
      </c>
      <c r="J197" s="252">
        <f>_xlfn.IFNA(INDEX(input_data!$1:$1048576,MATCH($B197,input_data!$B:$B,0),MATCH(J$4,input_data!$1:$1,0)),"")</f>
        <v>34.941204484950397</v>
      </c>
      <c r="K197" s="252">
        <f>_xlfn.IFNA(INDEX(input_data!$1:$1048576,MATCH($B197,input_data!$B:$B,0),MATCH(K$4,input_data!$1:$1,0)),"")</f>
        <v>19.526978</v>
      </c>
      <c r="L197" s="252">
        <f>_xlfn.IFNA(INDEX(input_data!$1:$1048576,MATCH($B197,input_data!$B:$B,0),MATCH(L$4,input_data!$1:$1,0)),"")</f>
        <v>8.7723597876618005</v>
      </c>
      <c r="M197" s="252">
        <f>_xlfn.IFNA(INDEX(input_data!$1:$1048576,MATCH($B197,input_data!$B:$B,0),MATCH(M$4,input_data!$1:$1,0)),"")</f>
        <v>0</v>
      </c>
      <c r="N197" s="252">
        <f>_xlfn.IFNA(INDEX(input_data!$1:$1048576,MATCH($B197,input_data!$B:$B,0),MATCH(N$4,input_data!$1:$1,0)),"")</f>
        <v>5.4666050000000004</v>
      </c>
      <c r="O197" s="251">
        <f>_xlfn.IFNA(INDEX(input_data!$1:$1048576,MATCH($B197,input_data!$B:$B,0),MATCH(O$4,input_data!$1:$1,0)),"")</f>
        <v>492.70802635748498</v>
      </c>
      <c r="P197" s="217">
        <f t="shared" si="3"/>
        <v>6.9323679921019732E-2</v>
      </c>
    </row>
    <row r="198" spans="1:16" ht="16.5" x14ac:dyDescent="0.35">
      <c r="A198" s="218" t="s">
        <v>1644</v>
      </c>
      <c r="B198" s="219" t="s">
        <v>650</v>
      </c>
      <c r="C198" s="219" t="s">
        <v>1253</v>
      </c>
      <c r="D198" s="220"/>
      <c r="E198" s="219" t="s">
        <v>651</v>
      </c>
      <c r="F198" s="251">
        <f>_xlfn.IFNA(INDEX(input_data!$1:$1048576,MATCH($B198,input_data!$B:$B,0),MATCH(F$4,input_data!$1:$1,0)),"")</f>
        <v>146.42722066130301</v>
      </c>
      <c r="G198" s="252">
        <f>_xlfn.IFNA(INDEX(input_data!$1:$1048576,MATCH($B198,input_data!$B:$B,0),MATCH(G$4,input_data!$1:$1,0)),"")</f>
        <v>59.613744703353397</v>
      </c>
      <c r="H198" s="252">
        <f>_xlfn.IFNA(INDEX(input_data!$1:$1048576,MATCH($B198,input_data!$B:$B,0),MATCH(H$4,input_data!$1:$1,0)),"")</f>
        <v>1.95330151928763</v>
      </c>
      <c r="I198" s="252">
        <f>_xlfn.IFNA(INDEX(input_data!$1:$1048576,MATCH($B198,input_data!$B:$B,0),MATCH(I$4,input_data!$1:$1,0)),"")</f>
        <v>79.671077639999993</v>
      </c>
      <c r="J198" s="252">
        <f>_xlfn.IFNA(INDEX(input_data!$1:$1048576,MATCH($B198,input_data!$B:$B,0),MATCH(J$4,input_data!$1:$1,0)),"")</f>
        <v>7.2609580583721796</v>
      </c>
      <c r="K198" s="252">
        <f>_xlfn.IFNA(INDEX(input_data!$1:$1048576,MATCH($B198,input_data!$B:$B,0),MATCH(K$4,input_data!$1:$1,0)),"")</f>
        <v>4.6873100000000001</v>
      </c>
      <c r="L198" s="252">
        <f>_xlfn.IFNA(INDEX(input_data!$1:$1048576,MATCH($B198,input_data!$B:$B,0),MATCH(L$4,input_data!$1:$1,0)),"")</f>
        <v>1.58118606479666</v>
      </c>
      <c r="M198" s="252">
        <f>_xlfn.IFNA(INDEX(input_data!$1:$1048576,MATCH($B198,input_data!$B:$B,0),MATCH(M$4,input_data!$1:$1,0)),"")</f>
        <v>0</v>
      </c>
      <c r="N198" s="252">
        <f>_xlfn.IFNA(INDEX(input_data!$1:$1048576,MATCH($B198,input_data!$B:$B,0),MATCH(N$4,input_data!$1:$1,0)),"")</f>
        <v>0.73481600000000002</v>
      </c>
      <c r="O198" s="251">
        <f>_xlfn.IFNA(INDEX(input_data!$1:$1048576,MATCH($B198,input_data!$B:$B,0),MATCH(O$4,input_data!$1:$1,0)),"")</f>
        <v>155.50239398580999</v>
      </c>
      <c r="P198" s="217">
        <f t="shared" si="3"/>
        <v>6.1977365161485443E-2</v>
      </c>
    </row>
    <row r="199" spans="1:16" ht="16.5" x14ac:dyDescent="0.35">
      <c r="A199" s="218" t="s">
        <v>1645</v>
      </c>
      <c r="B199" s="219" t="s">
        <v>652</v>
      </c>
      <c r="C199" s="219" t="s">
        <v>1254</v>
      </c>
      <c r="D199" s="220"/>
      <c r="E199" s="219" t="s">
        <v>653</v>
      </c>
      <c r="F199" s="251">
        <f>_xlfn.IFNA(INDEX(input_data!$1:$1048576,MATCH($B199,input_data!$B:$B,0),MATCH(F$4,input_data!$1:$1,0)),"")</f>
        <v>23.548909196816801</v>
      </c>
      <c r="G199" s="252">
        <f>_xlfn.IFNA(INDEX(input_data!$1:$1048576,MATCH($B199,input_data!$B:$B,0),MATCH(G$4,input_data!$1:$1,0)),"")</f>
        <v>3.25982875220972</v>
      </c>
      <c r="H199" s="252">
        <f>_xlfn.IFNA(INDEX(input_data!$1:$1048576,MATCH($B199,input_data!$B:$B,0),MATCH(H$4,input_data!$1:$1,0)),"")</f>
        <v>0.13065445900640199</v>
      </c>
      <c r="I199" s="252">
        <f>_xlfn.IFNA(INDEX(input_data!$1:$1048576,MATCH($B199,input_data!$B:$B,0),MATCH(I$4,input_data!$1:$1,0)),"")</f>
        <v>16.817105682000001</v>
      </c>
      <c r="J199" s="252">
        <f>_xlfn.IFNA(INDEX(input_data!$1:$1048576,MATCH($B199,input_data!$B:$B,0),MATCH(J$4,input_data!$1:$1,0)),"")</f>
        <v>0</v>
      </c>
      <c r="K199" s="252">
        <f>_xlfn.IFNA(INDEX(input_data!$1:$1048576,MATCH($B199,input_data!$B:$B,0),MATCH(K$4,input_data!$1:$1,0)),"")</f>
        <v>0</v>
      </c>
      <c r="L199" s="252">
        <f>_xlfn.IFNA(INDEX(input_data!$1:$1048576,MATCH($B199,input_data!$B:$B,0),MATCH(L$4,input_data!$1:$1,0)),"")</f>
        <v>4.4722445994571904</v>
      </c>
      <c r="M199" s="252">
        <f>_xlfn.IFNA(INDEX(input_data!$1:$1048576,MATCH($B199,input_data!$B:$B,0),MATCH(M$4,input_data!$1:$1,0)),"")</f>
        <v>0</v>
      </c>
      <c r="N199" s="252">
        <f>_xlfn.IFNA(INDEX(input_data!$1:$1048576,MATCH($B199,input_data!$B:$B,0),MATCH(N$4,input_data!$1:$1,0)),"")</f>
        <v>0.19887299999999999</v>
      </c>
      <c r="O199" s="251">
        <f>_xlfn.IFNA(INDEX(input_data!$1:$1048576,MATCH($B199,input_data!$B:$B,0),MATCH(O$4,input_data!$1:$1,0)),"")</f>
        <v>24.878706492673299</v>
      </c>
      <c r="P199" s="217">
        <f t="shared" si="3"/>
        <v>5.6469592062304619E-2</v>
      </c>
    </row>
    <row r="200" spans="1:16" ht="16.5" x14ac:dyDescent="0.35">
      <c r="A200" s="218" t="s">
        <v>1646</v>
      </c>
      <c r="B200" s="219" t="s">
        <v>654</v>
      </c>
      <c r="C200" s="219" t="s">
        <v>1255</v>
      </c>
      <c r="D200" s="220"/>
      <c r="E200" s="219" t="s">
        <v>655</v>
      </c>
      <c r="F200" s="251">
        <f>_xlfn.IFNA(INDEX(input_data!$1:$1048576,MATCH($B200,input_data!$B:$B,0),MATCH(F$4,input_data!$1:$1,0)),"")</f>
        <v>7.3402016273476898</v>
      </c>
      <c r="G200" s="252">
        <f>_xlfn.IFNA(INDEX(input_data!$1:$1048576,MATCH($B200,input_data!$B:$B,0),MATCH(G$4,input_data!$1:$1,0)),"")</f>
        <v>1.53248576590745</v>
      </c>
      <c r="H200" s="252">
        <f>_xlfn.IFNA(INDEX(input_data!$1:$1048576,MATCH($B200,input_data!$B:$B,0),MATCH(H$4,input_data!$1:$1,0)),"")</f>
        <v>6.1422275186671302E-2</v>
      </c>
      <c r="I200" s="252">
        <f>_xlfn.IFNA(INDEX(input_data!$1:$1048576,MATCH($B200,input_data!$B:$B,0),MATCH(I$4,input_data!$1:$1,0)),"")</f>
        <v>5.0783779200000003</v>
      </c>
      <c r="J200" s="252">
        <f>_xlfn.IFNA(INDEX(input_data!$1:$1048576,MATCH($B200,input_data!$B:$B,0),MATCH(J$4,input_data!$1:$1,0)),"")</f>
        <v>0</v>
      </c>
      <c r="K200" s="252">
        <f>_xlfn.IFNA(INDEX(input_data!$1:$1048576,MATCH($B200,input_data!$B:$B,0),MATCH(K$4,input_data!$1:$1,0)),"")</f>
        <v>0</v>
      </c>
      <c r="L200" s="252">
        <f>_xlfn.IFNA(INDEX(input_data!$1:$1048576,MATCH($B200,input_data!$B:$B,0),MATCH(L$4,input_data!$1:$1,0)),"")</f>
        <v>0.89753262740427397</v>
      </c>
      <c r="M200" s="252">
        <f>_xlfn.IFNA(INDEX(input_data!$1:$1048576,MATCH($B200,input_data!$B:$B,0),MATCH(M$4,input_data!$1:$1,0)),"")</f>
        <v>3.08175254215159E-2</v>
      </c>
      <c r="N200" s="252">
        <f>_xlfn.IFNA(INDEX(input_data!$1:$1048576,MATCH($B200,input_data!$B:$B,0),MATCH(N$4,input_data!$1:$1,0)),"")</f>
        <v>8.0717999999999998E-2</v>
      </c>
      <c r="O200" s="251">
        <f>_xlfn.IFNA(INDEX(input_data!$1:$1048576,MATCH($B200,input_data!$B:$B,0),MATCH(O$4,input_data!$1:$1,0)),"")</f>
        <v>7.6813541139199</v>
      </c>
      <c r="P200" s="217">
        <f t="shared" si="3"/>
        <v>4.6477263690027915E-2</v>
      </c>
    </row>
    <row r="201" spans="1:16" ht="16.5" x14ac:dyDescent="0.35">
      <c r="A201" s="218" t="s">
        <v>1647</v>
      </c>
      <c r="B201" s="219" t="s">
        <v>656</v>
      </c>
      <c r="C201" s="219" t="s">
        <v>1256</v>
      </c>
      <c r="D201" s="220"/>
      <c r="E201" s="219" t="s">
        <v>657</v>
      </c>
      <c r="F201" s="251">
        <f>_xlfn.IFNA(INDEX(input_data!$1:$1048576,MATCH($B201,input_data!$B:$B,0),MATCH(F$4,input_data!$1:$1,0)),"")</f>
        <v>8.3478242140789902</v>
      </c>
      <c r="G201" s="252">
        <f>_xlfn.IFNA(INDEX(input_data!$1:$1048576,MATCH($B201,input_data!$B:$B,0),MATCH(G$4,input_data!$1:$1,0)),"")</f>
        <v>1.8283763533088</v>
      </c>
      <c r="H201" s="252">
        <f>_xlfn.IFNA(INDEX(input_data!$1:$1048576,MATCH($B201,input_data!$B:$B,0),MATCH(H$4,input_data!$1:$1,0)),"")</f>
        <v>7.3281617367086202E-2</v>
      </c>
      <c r="I201" s="252">
        <f>_xlfn.IFNA(INDEX(input_data!$1:$1048576,MATCH($B201,input_data!$B:$B,0),MATCH(I$4,input_data!$1:$1,0)),"")</f>
        <v>5.1052334999999998</v>
      </c>
      <c r="J201" s="252">
        <f>_xlfn.IFNA(INDEX(input_data!$1:$1048576,MATCH($B201,input_data!$B:$B,0),MATCH(J$4,input_data!$1:$1,0)),"")</f>
        <v>0</v>
      </c>
      <c r="K201" s="252">
        <f>_xlfn.IFNA(INDEX(input_data!$1:$1048576,MATCH($B201,input_data!$B:$B,0),MATCH(K$4,input_data!$1:$1,0)),"")</f>
        <v>0</v>
      </c>
      <c r="L201" s="252">
        <f>_xlfn.IFNA(INDEX(input_data!$1:$1048576,MATCH($B201,input_data!$B:$B,0),MATCH(L$4,input_data!$1:$1,0)),"")</f>
        <v>1.7523546050635099</v>
      </c>
      <c r="M201" s="252">
        <f>_xlfn.IFNA(INDEX(input_data!$1:$1048576,MATCH($B201,input_data!$B:$B,0),MATCH(M$4,input_data!$1:$1,0)),"")</f>
        <v>0.22747719207879299</v>
      </c>
      <c r="N201" s="252">
        <f>_xlfn.IFNA(INDEX(input_data!$1:$1048576,MATCH($B201,input_data!$B:$B,0),MATCH(N$4,input_data!$1:$1,0)),"")</f>
        <v>9.7644999999999996E-2</v>
      </c>
      <c r="O201" s="251">
        <f>_xlfn.IFNA(INDEX(input_data!$1:$1048576,MATCH($B201,input_data!$B:$B,0),MATCH(O$4,input_data!$1:$1,0)),"")</f>
        <v>9.0843682678181903</v>
      </c>
      <c r="P201" s="217">
        <f t="shared" si="3"/>
        <v>8.8231859566111126E-2</v>
      </c>
    </row>
    <row r="202" spans="1:16" ht="16.5" x14ac:dyDescent="0.35">
      <c r="A202" s="218" t="s">
        <v>1648</v>
      </c>
      <c r="B202" s="219" t="s">
        <v>658</v>
      </c>
      <c r="C202" s="219" t="s">
        <v>1257</v>
      </c>
      <c r="D202" s="220"/>
      <c r="E202" s="219" t="s">
        <v>659</v>
      </c>
      <c r="F202" s="251">
        <f>_xlfn.IFNA(INDEX(input_data!$1:$1048576,MATCH($B202,input_data!$B:$B,0),MATCH(F$4,input_data!$1:$1,0)),"")</f>
        <v>444.24941028636903</v>
      </c>
      <c r="G202" s="252">
        <f>_xlfn.IFNA(INDEX(input_data!$1:$1048576,MATCH($B202,input_data!$B:$B,0),MATCH(G$4,input_data!$1:$1,0)),"")</f>
        <v>236.73792229004599</v>
      </c>
      <c r="H202" s="252">
        <f>_xlfn.IFNA(INDEX(input_data!$1:$1048576,MATCH($B202,input_data!$B:$B,0),MATCH(H$4,input_data!$1:$1,0)),"")</f>
        <v>7.16502773967055</v>
      </c>
      <c r="I202" s="252">
        <f>_xlfn.IFNA(INDEX(input_data!$1:$1048576,MATCH($B202,input_data!$B:$B,0),MATCH(I$4,input_data!$1:$1,0)),"")</f>
        <v>169.43673271599999</v>
      </c>
      <c r="J202" s="252">
        <f>_xlfn.IFNA(INDEX(input_data!$1:$1048576,MATCH($B202,input_data!$B:$B,0),MATCH(J$4,input_data!$1:$1,0)),"")</f>
        <v>30.815773783616802</v>
      </c>
      <c r="K202" s="252">
        <f>_xlfn.IFNA(INDEX(input_data!$1:$1048576,MATCH($B202,input_data!$B:$B,0),MATCH(K$4,input_data!$1:$1,0)),"")</f>
        <v>17.563836999999999</v>
      </c>
      <c r="L202" s="252">
        <f>_xlfn.IFNA(INDEX(input_data!$1:$1048576,MATCH($B202,input_data!$B:$B,0),MATCH(L$4,input_data!$1:$1,0)),"")</f>
        <v>8.8639302605456791</v>
      </c>
      <c r="M202" s="252">
        <f>_xlfn.IFNA(INDEX(input_data!$1:$1048576,MATCH($B202,input_data!$B:$B,0),MATCH(M$4,input_data!$1:$1,0)),"")</f>
        <v>0</v>
      </c>
      <c r="N202" s="252">
        <f>_xlfn.IFNA(INDEX(input_data!$1:$1048576,MATCH($B202,input_data!$B:$B,0),MATCH(N$4,input_data!$1:$1,0)),"")</f>
        <v>2.9552999999999998</v>
      </c>
      <c r="O202" s="251">
        <f>_xlfn.IFNA(INDEX(input_data!$1:$1048576,MATCH($B202,input_data!$B:$B,0),MATCH(O$4,input_data!$1:$1,0)),"")</f>
        <v>473.53852378987898</v>
      </c>
      <c r="P202" s="217">
        <f t="shared" si="3"/>
        <v>6.592943699042797E-2</v>
      </c>
    </row>
    <row r="203" spans="1:16" ht="16.5" x14ac:dyDescent="0.35">
      <c r="A203" s="218" t="s">
        <v>1649</v>
      </c>
      <c r="B203" s="219" t="s">
        <v>660</v>
      </c>
      <c r="C203" s="219" t="s">
        <v>1258</v>
      </c>
      <c r="D203" s="220"/>
      <c r="E203" s="219" t="s">
        <v>661</v>
      </c>
      <c r="F203" s="251">
        <f>_xlfn.IFNA(INDEX(input_data!$1:$1048576,MATCH($B203,input_data!$B:$B,0),MATCH(F$4,input_data!$1:$1,0)),"")</f>
        <v>10.2050068537734</v>
      </c>
      <c r="G203" s="252">
        <f>_xlfn.IFNA(INDEX(input_data!$1:$1048576,MATCH($B203,input_data!$B:$B,0),MATCH(G$4,input_data!$1:$1,0)),"")</f>
        <v>3.9801447488111901</v>
      </c>
      <c r="H203" s="252">
        <f>_xlfn.IFNA(INDEX(input_data!$1:$1048576,MATCH($B203,input_data!$B:$B,0),MATCH(H$4,input_data!$1:$1,0)),"")</f>
        <v>0.149580094083204</v>
      </c>
      <c r="I203" s="252">
        <f>_xlfn.IFNA(INDEX(input_data!$1:$1048576,MATCH($B203,input_data!$B:$B,0),MATCH(I$4,input_data!$1:$1,0)),"")</f>
        <v>5.5792288440000002</v>
      </c>
      <c r="J203" s="252">
        <f>_xlfn.IFNA(INDEX(input_data!$1:$1048576,MATCH($B203,input_data!$B:$B,0),MATCH(J$4,input_data!$1:$1,0)),"")</f>
        <v>0</v>
      </c>
      <c r="K203" s="252">
        <f>_xlfn.IFNA(INDEX(input_data!$1:$1048576,MATCH($B203,input_data!$B:$B,0),MATCH(K$4,input_data!$1:$1,0)),"")</f>
        <v>0</v>
      </c>
      <c r="L203" s="252">
        <f>_xlfn.IFNA(INDEX(input_data!$1:$1048576,MATCH($B203,input_data!$B:$B,0),MATCH(L$4,input_data!$1:$1,0)),"")</f>
        <v>0.64650779093992305</v>
      </c>
      <c r="M203" s="252">
        <f>_xlfn.IFNA(INDEX(input_data!$1:$1048576,MATCH($B203,input_data!$B:$B,0),MATCH(M$4,input_data!$1:$1,0)),"")</f>
        <v>0</v>
      </c>
      <c r="N203" s="252">
        <f>_xlfn.IFNA(INDEX(input_data!$1:$1048576,MATCH($B203,input_data!$B:$B,0),MATCH(N$4,input_data!$1:$1,0)),"")</f>
        <v>0.157557</v>
      </c>
      <c r="O203" s="251">
        <f>_xlfn.IFNA(INDEX(input_data!$1:$1048576,MATCH($B203,input_data!$B:$B,0),MATCH(O$4,input_data!$1:$1,0)),"")</f>
        <v>10.513018477834301</v>
      </c>
      <c r="P203" s="217">
        <f t="shared" ref="P203:P266" si="4">IFERROR(O203/F203-1,0)</f>
        <v>3.018240246913817E-2</v>
      </c>
    </row>
    <row r="204" spans="1:16" ht="16.5" x14ac:dyDescent="0.35">
      <c r="A204" s="218" t="s">
        <v>1650</v>
      </c>
      <c r="B204" s="219" t="s">
        <v>662</v>
      </c>
      <c r="C204" s="219" t="s">
        <v>1259</v>
      </c>
      <c r="D204" s="220"/>
      <c r="E204" s="219" t="s">
        <v>663</v>
      </c>
      <c r="F204" s="251">
        <f>_xlfn.IFNA(INDEX(input_data!$1:$1048576,MATCH($B204,input_data!$B:$B,0),MATCH(F$4,input_data!$1:$1,0)),"")</f>
        <v>186.569095794688</v>
      </c>
      <c r="G204" s="252">
        <f>_xlfn.IFNA(INDEX(input_data!$1:$1048576,MATCH($B204,input_data!$B:$B,0),MATCH(G$4,input_data!$1:$1,0)),"")</f>
        <v>54.3654930871527</v>
      </c>
      <c r="H204" s="252">
        <f>_xlfn.IFNA(INDEX(input_data!$1:$1048576,MATCH($B204,input_data!$B:$B,0),MATCH(H$4,input_data!$1:$1,0)),"")</f>
        <v>1.9324324138984801</v>
      </c>
      <c r="I204" s="252">
        <f>_xlfn.IFNA(INDEX(input_data!$1:$1048576,MATCH($B204,input_data!$B:$B,0),MATCH(I$4,input_data!$1:$1,0)),"")</f>
        <v>127.761564924</v>
      </c>
      <c r="J204" s="252">
        <f>_xlfn.IFNA(INDEX(input_data!$1:$1048576,MATCH($B204,input_data!$B:$B,0),MATCH(J$4,input_data!$1:$1,0)),"")</f>
        <v>7.0926658510918399</v>
      </c>
      <c r="K204" s="252">
        <f>_xlfn.IFNA(INDEX(input_data!$1:$1048576,MATCH($B204,input_data!$B:$B,0),MATCH(K$4,input_data!$1:$1,0)),"")</f>
        <v>5.4918420000000001</v>
      </c>
      <c r="L204" s="252">
        <f>_xlfn.IFNA(INDEX(input_data!$1:$1048576,MATCH($B204,input_data!$B:$B,0),MATCH(L$4,input_data!$1:$1,0)),"")</f>
        <v>1.2208632715558401</v>
      </c>
      <c r="M204" s="252">
        <f>_xlfn.IFNA(INDEX(input_data!$1:$1048576,MATCH($B204,input_data!$B:$B,0),MATCH(M$4,input_data!$1:$1,0)),"")</f>
        <v>0</v>
      </c>
      <c r="N204" s="252">
        <f>_xlfn.IFNA(INDEX(input_data!$1:$1048576,MATCH($B204,input_data!$B:$B,0),MATCH(N$4,input_data!$1:$1,0)),"")</f>
        <v>1.0972360000000001</v>
      </c>
      <c r="O204" s="251">
        <f>_xlfn.IFNA(INDEX(input_data!$1:$1048576,MATCH($B204,input_data!$B:$B,0),MATCH(O$4,input_data!$1:$1,0)),"")</f>
        <v>198.96209754769899</v>
      </c>
      <c r="P204" s="217">
        <f t="shared" si="4"/>
        <v>6.6425801659289796E-2</v>
      </c>
    </row>
    <row r="205" spans="1:16" ht="16.5" x14ac:dyDescent="0.35">
      <c r="A205" s="218" t="s">
        <v>1651</v>
      </c>
      <c r="B205" s="219" t="s">
        <v>664</v>
      </c>
      <c r="C205" s="219" t="s">
        <v>1260</v>
      </c>
      <c r="D205" s="220"/>
      <c r="E205" s="219" t="s">
        <v>665</v>
      </c>
      <c r="F205" s="251">
        <f>_xlfn.IFNA(INDEX(input_data!$1:$1048576,MATCH($B205,input_data!$B:$B,0),MATCH(F$4,input_data!$1:$1,0)),"")</f>
        <v>5.6886040276572603</v>
      </c>
      <c r="G205" s="252">
        <f>_xlfn.IFNA(INDEX(input_data!$1:$1048576,MATCH($B205,input_data!$B:$B,0),MATCH(G$4,input_data!$1:$1,0)),"")</f>
        <v>1.32763077140545</v>
      </c>
      <c r="H205" s="252">
        <f>_xlfn.IFNA(INDEX(input_data!$1:$1048576,MATCH($B205,input_data!$B:$B,0),MATCH(H$4,input_data!$1:$1,0)),"")</f>
        <v>5.3211654164547102E-2</v>
      </c>
      <c r="I205" s="252">
        <f>_xlfn.IFNA(INDEX(input_data!$1:$1048576,MATCH($B205,input_data!$B:$B,0),MATCH(I$4,input_data!$1:$1,0)),"")</f>
        <v>3.9320371519999999</v>
      </c>
      <c r="J205" s="252">
        <f>_xlfn.IFNA(INDEX(input_data!$1:$1048576,MATCH($B205,input_data!$B:$B,0),MATCH(J$4,input_data!$1:$1,0)),"")</f>
        <v>0</v>
      </c>
      <c r="K205" s="252">
        <f>_xlfn.IFNA(INDEX(input_data!$1:$1048576,MATCH($B205,input_data!$B:$B,0),MATCH(K$4,input_data!$1:$1,0)),"")</f>
        <v>0</v>
      </c>
      <c r="L205" s="252">
        <f>_xlfn.IFNA(INDEX(input_data!$1:$1048576,MATCH($B205,input_data!$B:$B,0),MATCH(L$4,input_data!$1:$1,0)),"")</f>
        <v>0.30520897918468498</v>
      </c>
      <c r="M205" s="252">
        <f>_xlfn.IFNA(INDEX(input_data!$1:$1048576,MATCH($B205,input_data!$B:$B,0),MATCH(M$4,input_data!$1:$1,0)),"")</f>
        <v>0.18170957206806401</v>
      </c>
      <c r="N205" s="252">
        <f>_xlfn.IFNA(INDEX(input_data!$1:$1048576,MATCH($B205,input_data!$B:$B,0),MATCH(N$4,input_data!$1:$1,0)),"")</f>
        <v>4.7824999999999999E-2</v>
      </c>
      <c r="O205" s="251">
        <f>_xlfn.IFNA(INDEX(input_data!$1:$1048576,MATCH($B205,input_data!$B:$B,0),MATCH(O$4,input_data!$1:$1,0)),"")</f>
        <v>5.8476231288227503</v>
      </c>
      <c r="P205" s="217">
        <f t="shared" si="4"/>
        <v>2.7953976123554991E-2</v>
      </c>
    </row>
    <row r="206" spans="1:16" ht="16.5" x14ac:dyDescent="0.35">
      <c r="A206" s="218" t="s">
        <v>1652</v>
      </c>
      <c r="B206" s="219" t="s">
        <v>666</v>
      </c>
      <c r="C206" s="219" t="s">
        <v>1653</v>
      </c>
      <c r="D206" s="220"/>
      <c r="E206" s="219" t="s">
        <v>667</v>
      </c>
      <c r="F206" s="251">
        <f>_xlfn.IFNA(INDEX(input_data!$1:$1048576,MATCH($B206,input_data!$B:$B,0),MATCH(F$4,input_data!$1:$1,0)),"")</f>
        <v>11.947106895520999</v>
      </c>
      <c r="G206" s="252">
        <f>_xlfn.IFNA(INDEX(input_data!$1:$1048576,MATCH($B206,input_data!$B:$B,0),MATCH(G$4,input_data!$1:$1,0)),"")</f>
        <v>2.9064247593732202</v>
      </c>
      <c r="H206" s="252">
        <f>_xlfn.IFNA(INDEX(input_data!$1:$1048576,MATCH($B206,input_data!$B:$B,0),MATCH(H$4,input_data!$1:$1,0)),"")</f>
        <v>0.11648997031556001</v>
      </c>
      <c r="I206" s="252">
        <f>_xlfn.IFNA(INDEX(input_data!$1:$1048576,MATCH($B206,input_data!$B:$B,0),MATCH(I$4,input_data!$1:$1,0)),"")</f>
        <v>6.9040745279999998</v>
      </c>
      <c r="J206" s="252">
        <f>_xlfn.IFNA(INDEX(input_data!$1:$1048576,MATCH($B206,input_data!$B:$B,0),MATCH(J$4,input_data!$1:$1,0)),"")</f>
        <v>0</v>
      </c>
      <c r="K206" s="252">
        <f>_xlfn.IFNA(INDEX(input_data!$1:$1048576,MATCH($B206,input_data!$B:$B,0),MATCH(K$4,input_data!$1:$1,0)),"")</f>
        <v>0</v>
      </c>
      <c r="L206" s="252">
        <f>_xlfn.IFNA(INDEX(input_data!$1:$1048576,MATCH($B206,input_data!$B:$B,0),MATCH(L$4,input_data!$1:$1,0)),"")</f>
        <v>1.7651012932204599</v>
      </c>
      <c r="M206" s="252">
        <f>_xlfn.IFNA(INDEX(input_data!$1:$1048576,MATCH($B206,input_data!$B:$B,0),MATCH(M$4,input_data!$1:$1,0)),"")</f>
        <v>0.24327404671762701</v>
      </c>
      <c r="N206" s="252">
        <f>_xlfn.IFNA(INDEX(input_data!$1:$1048576,MATCH($B206,input_data!$B:$B,0),MATCH(N$4,input_data!$1:$1,0)),"")</f>
        <v>0.15603400000000001</v>
      </c>
      <c r="O206" s="251">
        <f>_xlfn.IFNA(INDEX(input_data!$1:$1048576,MATCH($B206,input_data!$B:$B,0),MATCH(O$4,input_data!$1:$1,0)),"")</f>
        <v>12.091398597626901</v>
      </c>
      <c r="P206" s="217">
        <f t="shared" si="4"/>
        <v>1.2077543405926816E-2</v>
      </c>
    </row>
    <row r="207" spans="1:16" ht="16.5" x14ac:dyDescent="0.35">
      <c r="A207" s="218" t="s">
        <v>1654</v>
      </c>
      <c r="B207" s="219" t="s">
        <v>669</v>
      </c>
      <c r="C207" s="219" t="s">
        <v>1261</v>
      </c>
      <c r="D207" s="220"/>
      <c r="E207" s="219" t="s">
        <v>670</v>
      </c>
      <c r="F207" s="251">
        <f>_xlfn.IFNA(INDEX(input_data!$1:$1048576,MATCH($B207,input_data!$B:$B,0),MATCH(F$4,input_data!$1:$1,0)),"")</f>
        <v>63.7154372139236</v>
      </c>
      <c r="G207" s="252">
        <f>_xlfn.IFNA(INDEX(input_data!$1:$1048576,MATCH($B207,input_data!$B:$B,0),MATCH(G$4,input_data!$1:$1,0)),"")</f>
        <v>31.315119755217001</v>
      </c>
      <c r="H207" s="252">
        <f>_xlfn.IFNA(INDEX(input_data!$1:$1048576,MATCH($B207,input_data!$B:$B,0),MATCH(H$4,input_data!$1:$1,0)),"")</f>
        <v>0.807054133507767</v>
      </c>
      <c r="I207" s="252">
        <f>_xlfn.IFNA(INDEX(input_data!$1:$1048576,MATCH($B207,input_data!$B:$B,0),MATCH(I$4,input_data!$1:$1,0)),"")</f>
        <v>30.3034836</v>
      </c>
      <c r="J207" s="252">
        <f>_xlfn.IFNA(INDEX(input_data!$1:$1048576,MATCH($B207,input_data!$B:$B,0),MATCH(J$4,input_data!$1:$1,0)),"")</f>
        <v>0</v>
      </c>
      <c r="K207" s="252">
        <f>_xlfn.IFNA(INDEX(input_data!$1:$1048576,MATCH($B207,input_data!$B:$B,0),MATCH(K$4,input_data!$1:$1,0)),"")</f>
        <v>0</v>
      </c>
      <c r="L207" s="252">
        <f>_xlfn.IFNA(INDEX(input_data!$1:$1048576,MATCH($B207,input_data!$B:$B,0),MATCH(L$4,input_data!$1:$1,0)),"")</f>
        <v>0</v>
      </c>
      <c r="M207" s="252">
        <f>_xlfn.IFNA(INDEX(input_data!$1:$1048576,MATCH($B207,input_data!$B:$B,0),MATCH(M$4,input_data!$1:$1,0)),"")</f>
        <v>0</v>
      </c>
      <c r="N207" s="252">
        <f>_xlfn.IFNA(INDEX(input_data!$1:$1048576,MATCH($B207,input_data!$B:$B,0),MATCH(N$4,input_data!$1:$1,0)),"")</f>
        <v>3.0327820000000001</v>
      </c>
      <c r="O207" s="251">
        <f>_xlfn.IFNA(INDEX(input_data!$1:$1048576,MATCH($B207,input_data!$B:$B,0),MATCH(O$4,input_data!$1:$1,0)),"")</f>
        <v>65.458439488724807</v>
      </c>
      <c r="P207" s="217">
        <f t="shared" si="4"/>
        <v>2.7356043543248498E-2</v>
      </c>
    </row>
    <row r="208" spans="1:16" ht="16.5" x14ac:dyDescent="0.35">
      <c r="A208" s="218" t="s">
        <v>1655</v>
      </c>
      <c r="B208" s="219" t="s">
        <v>671</v>
      </c>
      <c r="C208" s="219" t="s">
        <v>1262</v>
      </c>
      <c r="D208" s="220"/>
      <c r="E208" s="219" t="s">
        <v>672</v>
      </c>
      <c r="F208" s="251">
        <f>_xlfn.IFNA(INDEX(input_data!$1:$1048576,MATCH($B208,input_data!$B:$B,0),MATCH(F$4,input_data!$1:$1,0)),"")</f>
        <v>142.75517253002201</v>
      </c>
      <c r="G208" s="252">
        <f>_xlfn.IFNA(INDEX(input_data!$1:$1048576,MATCH($B208,input_data!$B:$B,0),MATCH(G$4,input_data!$1:$1,0)),"")</f>
        <v>41.119707089621002</v>
      </c>
      <c r="H208" s="252">
        <f>_xlfn.IFNA(INDEX(input_data!$1:$1048576,MATCH($B208,input_data!$B:$B,0),MATCH(H$4,input_data!$1:$1,0)),"")</f>
        <v>1.44131238256671</v>
      </c>
      <c r="I208" s="252">
        <f>_xlfn.IFNA(INDEX(input_data!$1:$1048576,MATCH($B208,input_data!$B:$B,0),MATCH(I$4,input_data!$1:$1,0)),"")</f>
        <v>97.385616244000005</v>
      </c>
      <c r="J208" s="252">
        <f>_xlfn.IFNA(INDEX(input_data!$1:$1048576,MATCH($B208,input_data!$B:$B,0),MATCH(J$4,input_data!$1:$1,0)),"")</f>
        <v>4.8623961017941797</v>
      </c>
      <c r="K208" s="252">
        <f>_xlfn.IFNA(INDEX(input_data!$1:$1048576,MATCH($B208,input_data!$B:$B,0),MATCH(K$4,input_data!$1:$1,0)),"")</f>
        <v>4.0577509999999997</v>
      </c>
      <c r="L208" s="252">
        <f>_xlfn.IFNA(INDEX(input_data!$1:$1048576,MATCH($B208,input_data!$B:$B,0),MATCH(L$4,input_data!$1:$1,0)),"")</f>
        <v>1.43823806950702</v>
      </c>
      <c r="M208" s="252">
        <f>_xlfn.IFNA(INDEX(input_data!$1:$1048576,MATCH($B208,input_data!$B:$B,0),MATCH(M$4,input_data!$1:$1,0)),"")</f>
        <v>0</v>
      </c>
      <c r="N208" s="252">
        <f>_xlfn.IFNA(INDEX(input_data!$1:$1048576,MATCH($B208,input_data!$B:$B,0),MATCH(N$4,input_data!$1:$1,0)),"")</f>
        <v>0.51605400000000001</v>
      </c>
      <c r="O208" s="251">
        <f>_xlfn.IFNA(INDEX(input_data!$1:$1048576,MATCH($B208,input_data!$B:$B,0),MATCH(O$4,input_data!$1:$1,0)),"")</f>
        <v>150.821074887489</v>
      </c>
      <c r="P208" s="217">
        <f t="shared" si="4"/>
        <v>5.650164694221993E-2</v>
      </c>
    </row>
    <row r="209" spans="1:16" ht="16.5" x14ac:dyDescent="0.35">
      <c r="A209" s="218" t="s">
        <v>1656</v>
      </c>
      <c r="B209" s="219" t="s">
        <v>673</v>
      </c>
      <c r="C209" s="219" t="s">
        <v>1263</v>
      </c>
      <c r="D209" s="220"/>
      <c r="E209" s="219" t="s">
        <v>674</v>
      </c>
      <c r="F209" s="251">
        <f>_xlfn.IFNA(INDEX(input_data!$1:$1048576,MATCH($B209,input_data!$B:$B,0),MATCH(F$4,input_data!$1:$1,0)),"")</f>
        <v>9.8793184378529499</v>
      </c>
      <c r="G209" s="252">
        <f>_xlfn.IFNA(INDEX(input_data!$1:$1048576,MATCH($B209,input_data!$B:$B,0),MATCH(G$4,input_data!$1:$1,0)),"")</f>
        <v>2.2130756503826698</v>
      </c>
      <c r="H209" s="252">
        <f>_xlfn.IFNA(INDEX(input_data!$1:$1048576,MATCH($B209,input_data!$B:$B,0),MATCH(H$4,input_data!$1:$1,0)),"")</f>
        <v>8.8700426869044793E-2</v>
      </c>
      <c r="I209" s="252">
        <f>_xlfn.IFNA(INDEX(input_data!$1:$1048576,MATCH($B209,input_data!$B:$B,0),MATCH(I$4,input_data!$1:$1,0)),"")</f>
        <v>6.0648180199999997</v>
      </c>
      <c r="J209" s="252">
        <f>_xlfn.IFNA(INDEX(input_data!$1:$1048576,MATCH($B209,input_data!$B:$B,0),MATCH(J$4,input_data!$1:$1,0)),"")</f>
        <v>0</v>
      </c>
      <c r="K209" s="252">
        <f>_xlfn.IFNA(INDEX(input_data!$1:$1048576,MATCH($B209,input_data!$B:$B,0),MATCH(K$4,input_data!$1:$1,0)),"")</f>
        <v>0</v>
      </c>
      <c r="L209" s="252">
        <f>_xlfn.IFNA(INDEX(input_data!$1:$1048576,MATCH($B209,input_data!$B:$B,0),MATCH(L$4,input_data!$1:$1,0)),"")</f>
        <v>1.4181889107972201</v>
      </c>
      <c r="M209" s="252">
        <f>_xlfn.IFNA(INDEX(input_data!$1:$1048576,MATCH($B209,input_data!$B:$B,0),MATCH(M$4,input_data!$1:$1,0)),"")</f>
        <v>0.46669548777265701</v>
      </c>
      <c r="N209" s="252">
        <f>_xlfn.IFNA(INDEX(input_data!$1:$1048576,MATCH($B209,input_data!$B:$B,0),MATCH(N$4,input_data!$1:$1,0)),"")</f>
        <v>9.7698999999999994E-2</v>
      </c>
      <c r="O209" s="251">
        <f>_xlfn.IFNA(INDEX(input_data!$1:$1048576,MATCH($B209,input_data!$B:$B,0),MATCH(O$4,input_data!$1:$1,0)),"")</f>
        <v>10.3491774958216</v>
      </c>
      <c r="P209" s="217">
        <f t="shared" si="4"/>
        <v>4.7559865685508074E-2</v>
      </c>
    </row>
    <row r="210" spans="1:16" ht="16.5" x14ac:dyDescent="0.35">
      <c r="A210" s="218" t="s">
        <v>1657</v>
      </c>
      <c r="B210" s="219" t="s">
        <v>675</v>
      </c>
      <c r="C210" s="219" t="s">
        <v>1264</v>
      </c>
      <c r="D210" s="220"/>
      <c r="E210" s="219" t="s">
        <v>676</v>
      </c>
      <c r="F210" s="251">
        <f>_xlfn.IFNA(INDEX(input_data!$1:$1048576,MATCH($B210,input_data!$B:$B,0),MATCH(F$4,input_data!$1:$1,0)),"")</f>
        <v>10.3501845479708</v>
      </c>
      <c r="G210" s="252">
        <f>_xlfn.IFNA(INDEX(input_data!$1:$1048576,MATCH($B210,input_data!$B:$B,0),MATCH(G$4,input_data!$1:$1,0)),"")</f>
        <v>2.27419751339061</v>
      </c>
      <c r="H210" s="252">
        <f>_xlfn.IFNA(INDEX(input_data!$1:$1048576,MATCH($B210,input_data!$B:$B,0),MATCH(H$4,input_data!$1:$1,0)),"")</f>
        <v>9.1150200937499301E-2</v>
      </c>
      <c r="I210" s="252">
        <f>_xlfn.IFNA(INDEX(input_data!$1:$1048576,MATCH($B210,input_data!$B:$B,0),MATCH(I$4,input_data!$1:$1,0)),"")</f>
        <v>6.2961370639999998</v>
      </c>
      <c r="J210" s="252">
        <f>_xlfn.IFNA(INDEX(input_data!$1:$1048576,MATCH($B210,input_data!$B:$B,0),MATCH(J$4,input_data!$1:$1,0)),"")</f>
        <v>0</v>
      </c>
      <c r="K210" s="252">
        <f>_xlfn.IFNA(INDEX(input_data!$1:$1048576,MATCH($B210,input_data!$B:$B,0),MATCH(K$4,input_data!$1:$1,0)),"")</f>
        <v>0</v>
      </c>
      <c r="L210" s="252">
        <f>_xlfn.IFNA(INDEX(input_data!$1:$1048576,MATCH($B210,input_data!$B:$B,0),MATCH(L$4,input_data!$1:$1,0)),"")</f>
        <v>1.6124979391796901</v>
      </c>
      <c r="M210" s="252">
        <f>_xlfn.IFNA(INDEX(input_data!$1:$1048576,MATCH($B210,input_data!$B:$B,0),MATCH(M$4,input_data!$1:$1,0)),"")</f>
        <v>0.43298505412914401</v>
      </c>
      <c r="N210" s="252">
        <f>_xlfn.IFNA(INDEX(input_data!$1:$1048576,MATCH($B210,input_data!$B:$B,0),MATCH(N$4,input_data!$1:$1,0)),"")</f>
        <v>0.11652</v>
      </c>
      <c r="O210" s="251">
        <f>_xlfn.IFNA(INDEX(input_data!$1:$1048576,MATCH($B210,input_data!$B:$B,0),MATCH(O$4,input_data!$1:$1,0)),"")</f>
        <v>10.8234877716369</v>
      </c>
      <c r="P210" s="217">
        <f t="shared" si="4"/>
        <v>4.572896468390919E-2</v>
      </c>
    </row>
    <row r="211" spans="1:16" ht="16.5" x14ac:dyDescent="0.35">
      <c r="A211" s="218" t="s">
        <v>1658</v>
      </c>
      <c r="B211" s="219" t="s">
        <v>677</v>
      </c>
      <c r="C211" s="219" t="s">
        <v>1265</v>
      </c>
      <c r="D211" s="220"/>
      <c r="E211" s="219" t="s">
        <v>678</v>
      </c>
      <c r="F211" s="251">
        <f>_xlfn.IFNA(INDEX(input_data!$1:$1048576,MATCH($B211,input_data!$B:$B,0),MATCH(F$4,input_data!$1:$1,0)),"")</f>
        <v>15.7846393833872</v>
      </c>
      <c r="G211" s="252">
        <f>_xlfn.IFNA(INDEX(input_data!$1:$1048576,MATCH($B211,input_data!$B:$B,0),MATCH(G$4,input_data!$1:$1,0)),"")</f>
        <v>2.1422726932970599</v>
      </c>
      <c r="H211" s="252">
        <f>_xlfn.IFNA(INDEX(input_data!$1:$1048576,MATCH($B211,input_data!$B:$B,0),MATCH(H$4,input_data!$1:$1,0)),"")</f>
        <v>8.5862632997877997E-2</v>
      </c>
      <c r="I211" s="252">
        <f>_xlfn.IFNA(INDEX(input_data!$1:$1048576,MATCH($B211,input_data!$B:$B,0),MATCH(I$4,input_data!$1:$1,0)),"")</f>
        <v>10.519359336000001</v>
      </c>
      <c r="J211" s="252">
        <f>_xlfn.IFNA(INDEX(input_data!$1:$1048576,MATCH($B211,input_data!$B:$B,0),MATCH(J$4,input_data!$1:$1,0)),"")</f>
        <v>0</v>
      </c>
      <c r="K211" s="252">
        <f>_xlfn.IFNA(INDEX(input_data!$1:$1048576,MATCH($B211,input_data!$B:$B,0),MATCH(K$4,input_data!$1:$1,0)),"")</f>
        <v>0</v>
      </c>
      <c r="L211" s="252">
        <f>_xlfn.IFNA(INDEX(input_data!$1:$1048576,MATCH($B211,input_data!$B:$B,0),MATCH(L$4,input_data!$1:$1,0)),"")</f>
        <v>3.2667616679306799</v>
      </c>
      <c r="M211" s="252">
        <f>_xlfn.IFNA(INDEX(input_data!$1:$1048576,MATCH($B211,input_data!$B:$B,0),MATCH(M$4,input_data!$1:$1,0)),"")</f>
        <v>0</v>
      </c>
      <c r="N211" s="252">
        <f>_xlfn.IFNA(INDEX(input_data!$1:$1048576,MATCH($B211,input_data!$B:$B,0),MATCH(N$4,input_data!$1:$1,0)),"")</f>
        <v>0.12273199999999999</v>
      </c>
      <c r="O211" s="251">
        <f>_xlfn.IFNA(INDEX(input_data!$1:$1048576,MATCH($B211,input_data!$B:$B,0),MATCH(O$4,input_data!$1:$1,0)),"")</f>
        <v>16.136988330225599</v>
      </c>
      <c r="P211" s="217">
        <f t="shared" si="4"/>
        <v>2.2322267761735182E-2</v>
      </c>
    </row>
    <row r="212" spans="1:16" ht="16.5" x14ac:dyDescent="0.35">
      <c r="A212" s="218" t="s">
        <v>1659</v>
      </c>
      <c r="B212" s="219" t="s">
        <v>679</v>
      </c>
      <c r="C212" s="219" t="s">
        <v>1266</v>
      </c>
      <c r="D212" s="220"/>
      <c r="E212" s="219" t="s">
        <v>680</v>
      </c>
      <c r="F212" s="251">
        <f>_xlfn.IFNA(INDEX(input_data!$1:$1048576,MATCH($B212,input_data!$B:$B,0),MATCH(F$4,input_data!$1:$1,0)),"")</f>
        <v>127.815860874661</v>
      </c>
      <c r="G212" s="252">
        <f>_xlfn.IFNA(INDEX(input_data!$1:$1048576,MATCH($B212,input_data!$B:$B,0),MATCH(G$4,input_data!$1:$1,0)),"")</f>
        <v>58.171631655234201</v>
      </c>
      <c r="H212" s="252">
        <f>_xlfn.IFNA(INDEX(input_data!$1:$1048576,MATCH($B212,input_data!$B:$B,0),MATCH(H$4,input_data!$1:$1,0)),"")</f>
        <v>1.8444063190181399</v>
      </c>
      <c r="I212" s="252">
        <f>_xlfn.IFNA(INDEX(input_data!$1:$1048576,MATCH($B212,input_data!$B:$B,0),MATCH(I$4,input_data!$1:$1,0)),"")</f>
        <v>58.689951469999997</v>
      </c>
      <c r="J212" s="252">
        <f>_xlfn.IFNA(INDEX(input_data!$1:$1048576,MATCH($B212,input_data!$B:$B,0),MATCH(J$4,input_data!$1:$1,0)),"")</f>
        <v>8.3916539473257501</v>
      </c>
      <c r="K212" s="252">
        <f>_xlfn.IFNA(INDEX(input_data!$1:$1048576,MATCH($B212,input_data!$B:$B,0),MATCH(K$4,input_data!$1:$1,0)),"")</f>
        <v>4.8172180000000004</v>
      </c>
      <c r="L212" s="252">
        <f>_xlfn.IFNA(INDEX(input_data!$1:$1048576,MATCH($B212,input_data!$B:$B,0),MATCH(L$4,input_data!$1:$1,0)),"")</f>
        <v>1.3319601444470599</v>
      </c>
      <c r="M212" s="252">
        <f>_xlfn.IFNA(INDEX(input_data!$1:$1048576,MATCH($B212,input_data!$B:$B,0),MATCH(M$4,input_data!$1:$1,0)),"")</f>
        <v>0</v>
      </c>
      <c r="N212" s="252">
        <f>_xlfn.IFNA(INDEX(input_data!$1:$1048576,MATCH($B212,input_data!$B:$B,0),MATCH(N$4,input_data!$1:$1,0)),"")</f>
        <v>2.1886299999999999</v>
      </c>
      <c r="O212" s="251">
        <f>_xlfn.IFNA(INDEX(input_data!$1:$1048576,MATCH($B212,input_data!$B:$B,0),MATCH(O$4,input_data!$1:$1,0)),"")</f>
        <v>135.435451536025</v>
      </c>
      <c r="P212" s="217">
        <f t="shared" si="4"/>
        <v>5.961381169146085E-2</v>
      </c>
    </row>
    <row r="213" spans="1:16" ht="16.5" x14ac:dyDescent="0.35">
      <c r="A213" s="218" t="s">
        <v>1660</v>
      </c>
      <c r="B213" s="219" t="s">
        <v>681</v>
      </c>
      <c r="C213" s="219" t="s">
        <v>1267</v>
      </c>
      <c r="D213" s="220"/>
      <c r="E213" s="219" t="s">
        <v>682</v>
      </c>
      <c r="F213" s="251">
        <f>_xlfn.IFNA(INDEX(input_data!$1:$1048576,MATCH($B213,input_data!$B:$B,0),MATCH(F$4,input_data!$1:$1,0)),"")</f>
        <v>184.555035198898</v>
      </c>
      <c r="G213" s="252">
        <f>_xlfn.IFNA(INDEX(input_data!$1:$1048576,MATCH($B213,input_data!$B:$B,0),MATCH(G$4,input_data!$1:$1,0)),"")</f>
        <v>52.0629221677926</v>
      </c>
      <c r="H213" s="252">
        <f>_xlfn.IFNA(INDEX(input_data!$1:$1048576,MATCH($B213,input_data!$B:$B,0),MATCH(H$4,input_data!$1:$1,0)),"")</f>
        <v>1.8625567159380101</v>
      </c>
      <c r="I213" s="252">
        <f>_xlfn.IFNA(INDEX(input_data!$1:$1048576,MATCH($B213,input_data!$B:$B,0),MATCH(I$4,input_data!$1:$1,0)),"")</f>
        <v>123.954420414</v>
      </c>
      <c r="J213" s="252">
        <f>_xlfn.IFNA(INDEX(input_data!$1:$1048576,MATCH($B213,input_data!$B:$B,0),MATCH(J$4,input_data!$1:$1,0)),"")</f>
        <v>5.9945721261263998</v>
      </c>
      <c r="K213" s="252">
        <f>_xlfn.IFNA(INDEX(input_data!$1:$1048576,MATCH($B213,input_data!$B:$B,0),MATCH(K$4,input_data!$1:$1,0)),"")</f>
        <v>4.8296469999999996</v>
      </c>
      <c r="L213" s="252">
        <f>_xlfn.IFNA(INDEX(input_data!$1:$1048576,MATCH($B213,input_data!$B:$B,0),MATCH(L$4,input_data!$1:$1,0)),"")</f>
        <v>6.6734800661887004</v>
      </c>
      <c r="M213" s="252">
        <f>_xlfn.IFNA(INDEX(input_data!$1:$1048576,MATCH($B213,input_data!$B:$B,0),MATCH(M$4,input_data!$1:$1,0)),"")</f>
        <v>0</v>
      </c>
      <c r="N213" s="252">
        <f>_xlfn.IFNA(INDEX(input_data!$1:$1048576,MATCH($B213,input_data!$B:$B,0),MATCH(N$4,input_data!$1:$1,0)),"")</f>
        <v>1.0927309999999999</v>
      </c>
      <c r="O213" s="251">
        <f>_xlfn.IFNA(INDEX(input_data!$1:$1048576,MATCH($B213,input_data!$B:$B,0),MATCH(O$4,input_data!$1:$1,0)),"")</f>
        <v>196.470329490046</v>
      </c>
      <c r="P213" s="217">
        <f t="shared" si="4"/>
        <v>6.4562282347413014E-2</v>
      </c>
    </row>
    <row r="214" spans="1:16" ht="16.5" x14ac:dyDescent="0.35">
      <c r="A214" s="218" t="s">
        <v>1661</v>
      </c>
      <c r="B214" s="219" t="s">
        <v>683</v>
      </c>
      <c r="C214" s="219" t="s">
        <v>1268</v>
      </c>
      <c r="D214" s="220"/>
      <c r="E214" s="219" t="s">
        <v>684</v>
      </c>
      <c r="F214" s="251">
        <f>_xlfn.IFNA(INDEX(input_data!$1:$1048576,MATCH($B214,input_data!$B:$B,0),MATCH(F$4,input_data!$1:$1,0)),"")</f>
        <v>9.3024363418598703</v>
      </c>
      <c r="G214" s="252">
        <f>_xlfn.IFNA(INDEX(input_data!$1:$1048576,MATCH($B214,input_data!$B:$B,0),MATCH(G$4,input_data!$1:$1,0)),"")</f>
        <v>1.2862101094857299</v>
      </c>
      <c r="H214" s="252">
        <f>_xlfn.IFNA(INDEX(input_data!$1:$1048576,MATCH($B214,input_data!$B:$B,0),MATCH(H$4,input_data!$1:$1,0)),"")</f>
        <v>5.1551507394217801E-2</v>
      </c>
      <c r="I214" s="252">
        <f>_xlfn.IFNA(INDEX(input_data!$1:$1048576,MATCH($B214,input_data!$B:$B,0),MATCH(I$4,input_data!$1:$1,0)),"")</f>
        <v>7.5024393299999996</v>
      </c>
      <c r="J214" s="252">
        <f>_xlfn.IFNA(INDEX(input_data!$1:$1048576,MATCH($B214,input_data!$B:$B,0),MATCH(J$4,input_data!$1:$1,0)),"")</f>
        <v>0</v>
      </c>
      <c r="K214" s="252">
        <f>_xlfn.IFNA(INDEX(input_data!$1:$1048576,MATCH($B214,input_data!$B:$B,0),MATCH(K$4,input_data!$1:$1,0)),"")</f>
        <v>0</v>
      </c>
      <c r="L214" s="252">
        <f>_xlfn.IFNA(INDEX(input_data!$1:$1048576,MATCH($B214,input_data!$B:$B,0),MATCH(L$4,input_data!$1:$1,0)),"")</f>
        <v>0.48385910962501899</v>
      </c>
      <c r="M214" s="252">
        <f>_xlfn.IFNA(INDEX(input_data!$1:$1048576,MATCH($B214,input_data!$B:$B,0),MATCH(M$4,input_data!$1:$1,0)),"")</f>
        <v>0</v>
      </c>
      <c r="N214" s="252">
        <f>_xlfn.IFNA(INDEX(input_data!$1:$1048576,MATCH($B214,input_data!$B:$B,0),MATCH(N$4,input_data!$1:$1,0)),"")</f>
        <v>0.107921</v>
      </c>
      <c r="O214" s="251">
        <f>_xlfn.IFNA(INDEX(input_data!$1:$1048576,MATCH($B214,input_data!$B:$B,0),MATCH(O$4,input_data!$1:$1,0)),"")</f>
        <v>9.43198105650497</v>
      </c>
      <c r="P214" s="217">
        <f t="shared" si="4"/>
        <v>1.3925891012246394E-2</v>
      </c>
    </row>
    <row r="215" spans="1:16" ht="16.5" x14ac:dyDescent="0.35">
      <c r="A215" s="218" t="s">
        <v>1662</v>
      </c>
      <c r="B215" s="219" t="s">
        <v>685</v>
      </c>
      <c r="C215" s="219" t="s">
        <v>1269</v>
      </c>
      <c r="D215" s="220"/>
      <c r="E215" s="219" t="s">
        <v>686</v>
      </c>
      <c r="F215" s="251">
        <f>_xlfn.IFNA(INDEX(input_data!$1:$1048576,MATCH($B215,input_data!$B:$B,0),MATCH(F$4,input_data!$1:$1,0)),"")</f>
        <v>17.1302487465104</v>
      </c>
      <c r="G215" s="252">
        <f>_xlfn.IFNA(INDEX(input_data!$1:$1048576,MATCH($B215,input_data!$B:$B,0),MATCH(G$4,input_data!$1:$1,0)),"")</f>
        <v>3.9973977516030699</v>
      </c>
      <c r="H215" s="252">
        <f>_xlfn.IFNA(INDEX(input_data!$1:$1048576,MATCH($B215,input_data!$B:$B,0),MATCH(H$4,input_data!$1:$1,0)),"")</f>
        <v>0.16021634274962199</v>
      </c>
      <c r="I215" s="252">
        <f>_xlfn.IFNA(INDEX(input_data!$1:$1048576,MATCH($B215,input_data!$B:$B,0),MATCH(I$4,input_data!$1:$1,0)),"")</f>
        <v>12.751473644000001</v>
      </c>
      <c r="J215" s="252">
        <f>_xlfn.IFNA(INDEX(input_data!$1:$1048576,MATCH($B215,input_data!$B:$B,0),MATCH(J$4,input_data!$1:$1,0)),"")</f>
        <v>0</v>
      </c>
      <c r="K215" s="252">
        <f>_xlfn.IFNA(INDEX(input_data!$1:$1048576,MATCH($B215,input_data!$B:$B,0),MATCH(K$4,input_data!$1:$1,0)),"")</f>
        <v>0</v>
      </c>
      <c r="L215" s="252">
        <f>_xlfn.IFNA(INDEX(input_data!$1:$1048576,MATCH($B215,input_data!$B:$B,0),MATCH(L$4,input_data!$1:$1,0)),"")</f>
        <v>0.28584406314086402</v>
      </c>
      <c r="M215" s="252">
        <f>_xlfn.IFNA(INDEX(input_data!$1:$1048576,MATCH($B215,input_data!$B:$B,0),MATCH(M$4,input_data!$1:$1,0)),"")</f>
        <v>0</v>
      </c>
      <c r="N215" s="252">
        <f>_xlfn.IFNA(INDEX(input_data!$1:$1048576,MATCH($B215,input_data!$B:$B,0),MATCH(N$4,input_data!$1:$1,0)),"")</f>
        <v>0.22850799999999999</v>
      </c>
      <c r="O215" s="251">
        <f>_xlfn.IFNA(INDEX(input_data!$1:$1048576,MATCH($B215,input_data!$B:$B,0),MATCH(O$4,input_data!$1:$1,0)),"")</f>
        <v>17.4234398014936</v>
      </c>
      <c r="P215" s="217">
        <f t="shared" si="4"/>
        <v>1.7115399742395843E-2</v>
      </c>
    </row>
    <row r="216" spans="1:16" ht="16.5" x14ac:dyDescent="0.35">
      <c r="A216" s="218" t="s">
        <v>1663</v>
      </c>
      <c r="B216" s="219" t="s">
        <v>687</v>
      </c>
      <c r="C216" s="219" t="s">
        <v>1270</v>
      </c>
      <c r="D216" s="220"/>
      <c r="E216" s="219" t="s">
        <v>688</v>
      </c>
      <c r="F216" s="251">
        <f>_xlfn.IFNA(INDEX(input_data!$1:$1048576,MATCH($B216,input_data!$B:$B,0),MATCH(F$4,input_data!$1:$1,0)),"")</f>
        <v>12.304696442365</v>
      </c>
      <c r="G216" s="252">
        <f>_xlfn.IFNA(INDEX(input_data!$1:$1048576,MATCH($B216,input_data!$B:$B,0),MATCH(G$4,input_data!$1:$1,0)),"")</f>
        <v>3.7618702055429298</v>
      </c>
      <c r="H216" s="252">
        <f>_xlfn.IFNA(INDEX(input_data!$1:$1048576,MATCH($B216,input_data!$B:$B,0),MATCH(H$4,input_data!$1:$1,0)),"")</f>
        <v>0.14740425539442301</v>
      </c>
      <c r="I216" s="252">
        <f>_xlfn.IFNA(INDEX(input_data!$1:$1048576,MATCH($B216,input_data!$B:$B,0),MATCH(I$4,input_data!$1:$1,0)),"")</f>
        <v>7.0177652860000004</v>
      </c>
      <c r="J216" s="252">
        <f>_xlfn.IFNA(INDEX(input_data!$1:$1048576,MATCH($B216,input_data!$B:$B,0),MATCH(J$4,input_data!$1:$1,0)),"")</f>
        <v>0</v>
      </c>
      <c r="K216" s="252">
        <f>_xlfn.IFNA(INDEX(input_data!$1:$1048576,MATCH($B216,input_data!$B:$B,0),MATCH(K$4,input_data!$1:$1,0)),"")</f>
        <v>0</v>
      </c>
      <c r="L216" s="252">
        <f>_xlfn.IFNA(INDEX(input_data!$1:$1048576,MATCH($B216,input_data!$B:$B,0),MATCH(L$4,input_data!$1:$1,0)),"")</f>
        <v>1.74099186810764</v>
      </c>
      <c r="M216" s="252">
        <f>_xlfn.IFNA(INDEX(input_data!$1:$1048576,MATCH($B216,input_data!$B:$B,0),MATCH(M$4,input_data!$1:$1,0)),"")</f>
        <v>3.7982750312697301E-2</v>
      </c>
      <c r="N216" s="252">
        <f>_xlfn.IFNA(INDEX(input_data!$1:$1048576,MATCH($B216,input_data!$B:$B,0),MATCH(N$4,input_data!$1:$1,0)),"")</f>
        <v>0.13818900000000001</v>
      </c>
      <c r="O216" s="251">
        <f>_xlfn.IFNA(INDEX(input_data!$1:$1048576,MATCH($B216,input_data!$B:$B,0),MATCH(O$4,input_data!$1:$1,0)),"")</f>
        <v>12.8442033653577</v>
      </c>
      <c r="P216" s="217">
        <f t="shared" si="4"/>
        <v>4.3845610131037605E-2</v>
      </c>
    </row>
    <row r="217" spans="1:16" ht="16.5" x14ac:dyDescent="0.35">
      <c r="A217" s="218" t="s">
        <v>1664</v>
      </c>
      <c r="B217" s="219" t="s">
        <v>689</v>
      </c>
      <c r="C217" s="219" t="s">
        <v>1271</v>
      </c>
      <c r="D217" s="220"/>
      <c r="E217" s="219" t="s">
        <v>690</v>
      </c>
      <c r="F217" s="251">
        <f>_xlfn.IFNA(INDEX(input_data!$1:$1048576,MATCH($B217,input_data!$B:$B,0),MATCH(F$4,input_data!$1:$1,0)),"")</f>
        <v>254.60735035123301</v>
      </c>
      <c r="G217" s="252">
        <f>_xlfn.IFNA(INDEX(input_data!$1:$1048576,MATCH($B217,input_data!$B:$B,0),MATCH(G$4,input_data!$1:$1,0)),"")</f>
        <v>117.02850600345</v>
      </c>
      <c r="H217" s="252">
        <f>_xlfn.IFNA(INDEX(input_data!$1:$1048576,MATCH($B217,input_data!$B:$B,0),MATCH(H$4,input_data!$1:$1,0)),"")</f>
        <v>3.6229201940875999</v>
      </c>
      <c r="I217" s="252">
        <f>_xlfn.IFNA(INDEX(input_data!$1:$1048576,MATCH($B217,input_data!$B:$B,0),MATCH(I$4,input_data!$1:$1,0)),"")</f>
        <v>115.186767003</v>
      </c>
      <c r="J217" s="252">
        <f>_xlfn.IFNA(INDEX(input_data!$1:$1048576,MATCH($B217,input_data!$B:$B,0),MATCH(J$4,input_data!$1:$1,0)),"")</f>
        <v>16.377367705892201</v>
      </c>
      <c r="K217" s="252">
        <f>_xlfn.IFNA(INDEX(input_data!$1:$1048576,MATCH($B217,input_data!$B:$B,0),MATCH(K$4,input_data!$1:$1,0)),"")</f>
        <v>9.5458700000000007</v>
      </c>
      <c r="L217" s="252">
        <f>_xlfn.IFNA(INDEX(input_data!$1:$1048576,MATCH($B217,input_data!$B:$B,0),MATCH(L$4,input_data!$1:$1,0)),"")</f>
        <v>6.59239380629593</v>
      </c>
      <c r="M217" s="252">
        <f>_xlfn.IFNA(INDEX(input_data!$1:$1048576,MATCH($B217,input_data!$B:$B,0),MATCH(M$4,input_data!$1:$1,0)),"")</f>
        <v>0</v>
      </c>
      <c r="N217" s="252">
        <f>_xlfn.IFNA(INDEX(input_data!$1:$1048576,MATCH($B217,input_data!$B:$B,0),MATCH(N$4,input_data!$1:$1,0)),"")</f>
        <v>1.853353</v>
      </c>
      <c r="O217" s="251">
        <f>_xlfn.IFNA(INDEX(input_data!$1:$1048576,MATCH($B217,input_data!$B:$B,0),MATCH(O$4,input_data!$1:$1,0)),"")</f>
        <v>270.20717771272598</v>
      </c>
      <c r="P217" s="217">
        <f t="shared" si="4"/>
        <v>6.1270137488068865E-2</v>
      </c>
    </row>
    <row r="218" spans="1:16" ht="16.5" x14ac:dyDescent="0.35">
      <c r="A218" s="218" t="s">
        <v>1665</v>
      </c>
      <c r="B218" s="219" t="s">
        <v>691</v>
      </c>
      <c r="C218" s="219" t="s">
        <v>1272</v>
      </c>
      <c r="D218" s="220"/>
      <c r="E218" s="219" t="s">
        <v>692</v>
      </c>
      <c r="F218" s="251">
        <f>_xlfn.IFNA(INDEX(input_data!$1:$1048576,MATCH($B218,input_data!$B:$B,0),MATCH(F$4,input_data!$1:$1,0)),"")</f>
        <v>12.223036655237101</v>
      </c>
      <c r="G218" s="252">
        <f>_xlfn.IFNA(INDEX(input_data!$1:$1048576,MATCH($B218,input_data!$B:$B,0),MATCH(G$4,input_data!$1:$1,0)),"")</f>
        <v>3.79951322340554</v>
      </c>
      <c r="H218" s="252">
        <f>_xlfn.IFNA(INDEX(input_data!$1:$1048576,MATCH($B218,input_data!$B:$B,0),MATCH(H$4,input_data!$1:$1,0)),"")</f>
        <v>0.14974020143142799</v>
      </c>
      <c r="I218" s="252">
        <f>_xlfn.IFNA(INDEX(input_data!$1:$1048576,MATCH($B218,input_data!$B:$B,0),MATCH(I$4,input_data!$1:$1,0)),"")</f>
        <v>7.5200211799999996</v>
      </c>
      <c r="J218" s="252">
        <f>_xlfn.IFNA(INDEX(input_data!$1:$1048576,MATCH($B218,input_data!$B:$B,0),MATCH(J$4,input_data!$1:$1,0)),"")</f>
        <v>0</v>
      </c>
      <c r="K218" s="252">
        <f>_xlfn.IFNA(INDEX(input_data!$1:$1048576,MATCH($B218,input_data!$B:$B,0),MATCH(K$4,input_data!$1:$1,0)),"")</f>
        <v>0</v>
      </c>
      <c r="L218" s="252">
        <f>_xlfn.IFNA(INDEX(input_data!$1:$1048576,MATCH($B218,input_data!$B:$B,0),MATCH(L$4,input_data!$1:$1,0)),"")</f>
        <v>0.60364648589578296</v>
      </c>
      <c r="M218" s="252">
        <f>_xlfn.IFNA(INDEX(input_data!$1:$1048576,MATCH($B218,input_data!$B:$B,0),MATCH(M$4,input_data!$1:$1,0)),"")</f>
        <v>0</v>
      </c>
      <c r="N218" s="252">
        <f>_xlfn.IFNA(INDEX(input_data!$1:$1048576,MATCH($B218,input_data!$B:$B,0),MATCH(N$4,input_data!$1:$1,0)),"")</f>
        <v>0.15202399999999999</v>
      </c>
      <c r="O218" s="251">
        <f>_xlfn.IFNA(INDEX(input_data!$1:$1048576,MATCH($B218,input_data!$B:$B,0),MATCH(O$4,input_data!$1:$1,0)),"")</f>
        <v>12.2249450907327</v>
      </c>
      <c r="P218" s="217">
        <f t="shared" si="4"/>
        <v>1.5613431829009095E-4</v>
      </c>
    </row>
    <row r="219" spans="1:16" ht="16.5" x14ac:dyDescent="0.35">
      <c r="A219" s="218" t="s">
        <v>1666</v>
      </c>
      <c r="B219" s="219" t="s">
        <v>693</v>
      </c>
      <c r="C219" s="219" t="s">
        <v>1273</v>
      </c>
      <c r="D219" s="220"/>
      <c r="E219" s="219" t="s">
        <v>694</v>
      </c>
      <c r="F219" s="251">
        <f>_xlfn.IFNA(INDEX(input_data!$1:$1048576,MATCH($B219,input_data!$B:$B,0),MATCH(F$4,input_data!$1:$1,0)),"")</f>
        <v>259.98915796785798</v>
      </c>
      <c r="G219" s="252">
        <f>_xlfn.IFNA(INDEX(input_data!$1:$1048576,MATCH($B219,input_data!$B:$B,0),MATCH(G$4,input_data!$1:$1,0)),"")</f>
        <v>148.25719117562599</v>
      </c>
      <c r="H219" s="252">
        <f>_xlfn.IFNA(INDEX(input_data!$1:$1048576,MATCH($B219,input_data!$B:$B,0),MATCH(H$4,input_data!$1:$1,0)),"")</f>
        <v>4.4677570239336504</v>
      </c>
      <c r="I219" s="252">
        <f>_xlfn.IFNA(INDEX(input_data!$1:$1048576,MATCH($B219,input_data!$B:$B,0),MATCH(I$4,input_data!$1:$1,0)),"")</f>
        <v>85.7556198921</v>
      </c>
      <c r="J219" s="252">
        <f>_xlfn.IFNA(INDEX(input_data!$1:$1048576,MATCH($B219,input_data!$B:$B,0),MATCH(J$4,input_data!$1:$1,0)),"")</f>
        <v>16.687054873619601</v>
      </c>
      <c r="K219" s="252">
        <f>_xlfn.IFNA(INDEX(input_data!$1:$1048576,MATCH($B219,input_data!$B:$B,0),MATCH(K$4,input_data!$1:$1,0)),"")</f>
        <v>9.810568</v>
      </c>
      <c r="L219" s="252">
        <f>_xlfn.IFNA(INDEX(input_data!$1:$1048576,MATCH($B219,input_data!$B:$B,0),MATCH(L$4,input_data!$1:$1,0)),"")</f>
        <v>14.973723275965799</v>
      </c>
      <c r="M219" s="252">
        <f>_xlfn.IFNA(INDEX(input_data!$1:$1048576,MATCH($B219,input_data!$B:$B,0),MATCH(M$4,input_data!$1:$1,0)),"")</f>
        <v>0</v>
      </c>
      <c r="N219" s="252">
        <f>_xlfn.IFNA(INDEX(input_data!$1:$1048576,MATCH($B219,input_data!$B:$B,0),MATCH(N$4,input_data!$1:$1,0)),"")</f>
        <v>1.1104229999999999</v>
      </c>
      <c r="O219" s="251">
        <f>_xlfn.IFNA(INDEX(input_data!$1:$1048576,MATCH($B219,input_data!$B:$B,0),MATCH(O$4,input_data!$1:$1,0)),"")</f>
        <v>281.06233724124502</v>
      </c>
      <c r="P219" s="217">
        <f t="shared" si="4"/>
        <v>8.1054069477744406E-2</v>
      </c>
    </row>
    <row r="220" spans="1:16" ht="16.5" x14ac:dyDescent="0.35">
      <c r="A220" s="218" t="s">
        <v>1667</v>
      </c>
      <c r="B220" s="219" t="s">
        <v>695</v>
      </c>
      <c r="C220" s="219" t="s">
        <v>1274</v>
      </c>
      <c r="D220" s="220"/>
      <c r="E220" s="219" t="s">
        <v>696</v>
      </c>
      <c r="F220" s="251">
        <f>_xlfn.IFNA(INDEX(input_data!$1:$1048576,MATCH($B220,input_data!$B:$B,0),MATCH(F$4,input_data!$1:$1,0)),"")</f>
        <v>655.05980851567801</v>
      </c>
      <c r="G220" s="252">
        <f>_xlfn.IFNA(INDEX(input_data!$1:$1048576,MATCH($B220,input_data!$B:$B,0),MATCH(G$4,input_data!$1:$1,0)),"")</f>
        <v>194.46078294411299</v>
      </c>
      <c r="H220" s="252">
        <f>_xlfn.IFNA(INDEX(input_data!$1:$1048576,MATCH($B220,input_data!$B:$B,0),MATCH(H$4,input_data!$1:$1,0)),"")</f>
        <v>6.21316834231156</v>
      </c>
      <c r="I220" s="252">
        <f>_xlfn.IFNA(INDEX(input_data!$1:$1048576,MATCH($B220,input_data!$B:$B,0),MATCH(I$4,input_data!$1:$1,0)),"")</f>
        <v>423.716670072</v>
      </c>
      <c r="J220" s="252">
        <f>_xlfn.IFNA(INDEX(input_data!$1:$1048576,MATCH($B220,input_data!$B:$B,0),MATCH(J$4,input_data!$1:$1,0)),"")</f>
        <v>38.453693264838101</v>
      </c>
      <c r="K220" s="252">
        <f>_xlfn.IFNA(INDEX(input_data!$1:$1048576,MATCH($B220,input_data!$B:$B,0),MATCH(K$4,input_data!$1:$1,0)),"")</f>
        <v>24.755236</v>
      </c>
      <c r="L220" s="252">
        <f>_xlfn.IFNA(INDEX(input_data!$1:$1048576,MATCH($B220,input_data!$B:$B,0),MATCH(L$4,input_data!$1:$1,0)),"")</f>
        <v>2.9344291376557599</v>
      </c>
      <c r="M220" s="252">
        <f>_xlfn.IFNA(INDEX(input_data!$1:$1048576,MATCH($B220,input_data!$B:$B,0),MATCH(M$4,input_data!$1:$1,0)),"")</f>
        <v>3.9814747878424401</v>
      </c>
      <c r="N220" s="252">
        <f>_xlfn.IFNA(INDEX(input_data!$1:$1048576,MATCH($B220,input_data!$B:$B,0),MATCH(N$4,input_data!$1:$1,0)),"")</f>
        <v>4.0294590000000001</v>
      </c>
      <c r="O220" s="251">
        <f>_xlfn.IFNA(INDEX(input_data!$1:$1048576,MATCH($B220,input_data!$B:$B,0),MATCH(O$4,input_data!$1:$1,0)),"")</f>
        <v>698.54491354876097</v>
      </c>
      <c r="P220" s="217">
        <f t="shared" si="4"/>
        <v>6.6383411816422155E-2</v>
      </c>
    </row>
    <row r="221" spans="1:16" ht="16.5" x14ac:dyDescent="0.35">
      <c r="A221" s="218" t="s">
        <v>1668</v>
      </c>
      <c r="B221" s="219" t="s">
        <v>697</v>
      </c>
      <c r="C221" s="219" t="s">
        <v>1275</v>
      </c>
      <c r="D221" s="220"/>
      <c r="E221" s="219" t="s">
        <v>698</v>
      </c>
      <c r="F221" s="251">
        <f>_xlfn.IFNA(INDEX(input_data!$1:$1048576,MATCH($B221,input_data!$B:$B,0),MATCH(F$4,input_data!$1:$1,0)),"")</f>
        <v>11.211892478608499</v>
      </c>
      <c r="G221" s="252">
        <f>_xlfn.IFNA(INDEX(input_data!$1:$1048576,MATCH($B221,input_data!$B:$B,0),MATCH(G$4,input_data!$1:$1,0)),"")</f>
        <v>3.00678798937756</v>
      </c>
      <c r="H221" s="252">
        <f>_xlfn.IFNA(INDEX(input_data!$1:$1048576,MATCH($B221,input_data!$B:$B,0),MATCH(H$4,input_data!$1:$1,0)),"")</f>
        <v>0.119869472049913</v>
      </c>
      <c r="I221" s="252">
        <f>_xlfn.IFNA(INDEX(input_data!$1:$1048576,MATCH($B221,input_data!$B:$B,0),MATCH(I$4,input_data!$1:$1,0)),"")</f>
        <v>6.5111653250000003</v>
      </c>
      <c r="J221" s="252">
        <f>_xlfn.IFNA(INDEX(input_data!$1:$1048576,MATCH($B221,input_data!$B:$B,0),MATCH(J$4,input_data!$1:$1,0)),"")</f>
        <v>0</v>
      </c>
      <c r="K221" s="252">
        <f>_xlfn.IFNA(INDEX(input_data!$1:$1048576,MATCH($B221,input_data!$B:$B,0),MATCH(K$4,input_data!$1:$1,0)),"")</f>
        <v>0</v>
      </c>
      <c r="L221" s="252">
        <f>_xlfn.IFNA(INDEX(input_data!$1:$1048576,MATCH($B221,input_data!$B:$B,0),MATCH(L$4,input_data!$1:$1,0)),"")</f>
        <v>1.83681785443475</v>
      </c>
      <c r="M221" s="252">
        <f>_xlfn.IFNA(INDEX(input_data!$1:$1048576,MATCH($B221,input_data!$B:$B,0),MATCH(M$4,input_data!$1:$1,0)),"")</f>
        <v>0.31019097037191801</v>
      </c>
      <c r="N221" s="252">
        <f>_xlfn.IFNA(INDEX(input_data!$1:$1048576,MATCH($B221,input_data!$B:$B,0),MATCH(N$4,input_data!$1:$1,0)),"")</f>
        <v>0.186476</v>
      </c>
      <c r="O221" s="251">
        <f>_xlfn.IFNA(INDEX(input_data!$1:$1048576,MATCH($B221,input_data!$B:$B,0),MATCH(O$4,input_data!$1:$1,0)),"")</f>
        <v>11.971307611234099</v>
      </c>
      <c r="P221" s="217">
        <f t="shared" si="4"/>
        <v>6.773300172780905E-2</v>
      </c>
    </row>
    <row r="222" spans="1:16" ht="16.5" x14ac:dyDescent="0.35">
      <c r="A222" s="218" t="s">
        <v>1671</v>
      </c>
      <c r="B222" s="219" t="s">
        <v>701</v>
      </c>
      <c r="C222" s="219" t="s">
        <v>1276</v>
      </c>
      <c r="D222" s="220"/>
      <c r="E222" s="219" t="s">
        <v>702</v>
      </c>
      <c r="F222" s="251">
        <f>_xlfn.IFNA(INDEX(input_data!$1:$1048576,MATCH($B222,input_data!$B:$B,0),MATCH(F$4,input_data!$1:$1,0)),"")</f>
        <v>9.7683946881053103</v>
      </c>
      <c r="G222" s="252">
        <f>_xlfn.IFNA(INDEX(input_data!$1:$1048576,MATCH($B222,input_data!$B:$B,0),MATCH(G$4,input_data!$1:$1,0)),"")</f>
        <v>2.8019143905707198</v>
      </c>
      <c r="H222" s="252">
        <f>_xlfn.IFNA(INDEX(input_data!$1:$1048576,MATCH($B222,input_data!$B:$B,0),MATCH(H$4,input_data!$1:$1,0)),"")</f>
        <v>0.112301177978786</v>
      </c>
      <c r="I222" s="252">
        <f>_xlfn.IFNA(INDEX(input_data!$1:$1048576,MATCH($B222,input_data!$B:$B,0),MATCH(I$4,input_data!$1:$1,0)),"")</f>
        <v>5.9290848450000002</v>
      </c>
      <c r="J222" s="252">
        <f>_xlfn.IFNA(INDEX(input_data!$1:$1048576,MATCH($B222,input_data!$B:$B,0),MATCH(J$4,input_data!$1:$1,0)),"")</f>
        <v>0</v>
      </c>
      <c r="K222" s="252">
        <f>_xlfn.IFNA(INDEX(input_data!$1:$1048576,MATCH($B222,input_data!$B:$B,0),MATCH(K$4,input_data!$1:$1,0)),"")</f>
        <v>0</v>
      </c>
      <c r="L222" s="252">
        <f>_xlfn.IFNA(INDEX(input_data!$1:$1048576,MATCH($B222,input_data!$B:$B,0),MATCH(L$4,input_data!$1:$1,0)),"")</f>
        <v>0.82386023509553097</v>
      </c>
      <c r="M222" s="252">
        <f>_xlfn.IFNA(INDEX(input_data!$1:$1048576,MATCH($B222,input_data!$B:$B,0),MATCH(M$4,input_data!$1:$1,0)),"")</f>
        <v>0</v>
      </c>
      <c r="N222" s="252">
        <f>_xlfn.IFNA(INDEX(input_data!$1:$1048576,MATCH($B222,input_data!$B:$B,0),MATCH(N$4,input_data!$1:$1,0)),"")</f>
        <v>0.12546399999999999</v>
      </c>
      <c r="O222" s="251">
        <f>_xlfn.IFNA(INDEX(input_data!$1:$1048576,MATCH($B222,input_data!$B:$B,0),MATCH(O$4,input_data!$1:$1,0)),"")</f>
        <v>9.7926246486450292</v>
      </c>
      <c r="P222" s="217">
        <f t="shared" si="4"/>
        <v>2.480444465375875E-3</v>
      </c>
    </row>
    <row r="223" spans="1:16" ht="16.5" x14ac:dyDescent="0.35">
      <c r="A223" s="218" t="s">
        <v>1672</v>
      </c>
      <c r="B223" s="219" t="s">
        <v>703</v>
      </c>
      <c r="C223" s="219" t="s">
        <v>1277</v>
      </c>
      <c r="D223" s="220"/>
      <c r="E223" s="219" t="s">
        <v>704</v>
      </c>
      <c r="F223" s="251">
        <f>_xlfn.IFNA(INDEX(input_data!$1:$1048576,MATCH($B223,input_data!$B:$B,0),MATCH(F$4,input_data!$1:$1,0)),"")</f>
        <v>125.370184463244</v>
      </c>
      <c r="G223" s="252">
        <f>_xlfn.IFNA(INDEX(input_data!$1:$1048576,MATCH($B223,input_data!$B:$B,0),MATCH(G$4,input_data!$1:$1,0)),"")</f>
        <v>48.873357018375998</v>
      </c>
      <c r="H223" s="252">
        <f>_xlfn.IFNA(INDEX(input_data!$1:$1048576,MATCH($B223,input_data!$B:$B,0),MATCH(H$4,input_data!$1:$1,0)),"")</f>
        <v>1.5924523248697799</v>
      </c>
      <c r="I223" s="252">
        <f>_xlfn.IFNA(INDEX(input_data!$1:$1048576,MATCH($B223,input_data!$B:$B,0),MATCH(I$4,input_data!$1:$1,0)),"")</f>
        <v>70.518085205000006</v>
      </c>
      <c r="J223" s="252">
        <f>_xlfn.IFNA(INDEX(input_data!$1:$1048576,MATCH($B223,input_data!$B:$B,0),MATCH(J$4,input_data!$1:$1,0)),"")</f>
        <v>7.8216324642154298</v>
      </c>
      <c r="K223" s="252">
        <f>_xlfn.IFNA(INDEX(input_data!$1:$1048576,MATCH($B223,input_data!$B:$B,0),MATCH(K$4,input_data!$1:$1,0)),"")</f>
        <v>4.7868919999999999</v>
      </c>
      <c r="L223" s="252">
        <f>_xlfn.IFNA(INDEX(input_data!$1:$1048576,MATCH($B223,input_data!$B:$B,0),MATCH(L$4,input_data!$1:$1,0)),"")</f>
        <v>0.3032249706415</v>
      </c>
      <c r="M223" s="252">
        <f>_xlfn.IFNA(INDEX(input_data!$1:$1048576,MATCH($B223,input_data!$B:$B,0),MATCH(M$4,input_data!$1:$1,0)),"")</f>
        <v>0</v>
      </c>
      <c r="N223" s="252">
        <f>_xlfn.IFNA(INDEX(input_data!$1:$1048576,MATCH($B223,input_data!$B:$B,0),MATCH(N$4,input_data!$1:$1,0)),"")</f>
        <v>0.424155</v>
      </c>
      <c r="O223" s="251">
        <f>_xlfn.IFNA(INDEX(input_data!$1:$1048576,MATCH($B223,input_data!$B:$B,0),MATCH(O$4,input_data!$1:$1,0)),"")</f>
        <v>134.319798983103</v>
      </c>
      <c r="P223" s="217">
        <f t="shared" si="4"/>
        <v>7.1385509706120231E-2</v>
      </c>
    </row>
    <row r="224" spans="1:16" ht="16.5" x14ac:dyDescent="0.35">
      <c r="A224" s="218" t="s">
        <v>1673</v>
      </c>
      <c r="B224" s="219" t="s">
        <v>705</v>
      </c>
      <c r="C224" s="219" t="s">
        <v>1278</v>
      </c>
      <c r="D224" s="220"/>
      <c r="E224" s="219" t="s">
        <v>706</v>
      </c>
      <c r="F224" s="251">
        <f>_xlfn.IFNA(INDEX(input_data!$1:$1048576,MATCH($B224,input_data!$B:$B,0),MATCH(F$4,input_data!$1:$1,0)),"")</f>
        <v>15.2737033547102</v>
      </c>
      <c r="G224" s="252">
        <f>_xlfn.IFNA(INDEX(input_data!$1:$1048576,MATCH($B224,input_data!$B:$B,0),MATCH(G$4,input_data!$1:$1,0)),"")</f>
        <v>2.72595206776198</v>
      </c>
      <c r="H224" s="252">
        <f>_xlfn.IFNA(INDEX(input_data!$1:$1048576,MATCH($B224,input_data!$B:$B,0),MATCH(H$4,input_data!$1:$1,0)),"")</f>
        <v>0.109256595902284</v>
      </c>
      <c r="I224" s="252">
        <f>_xlfn.IFNA(INDEX(input_data!$1:$1048576,MATCH($B224,input_data!$B:$B,0),MATCH(I$4,input_data!$1:$1,0)),"")</f>
        <v>11.751703347999999</v>
      </c>
      <c r="J224" s="252">
        <f>_xlfn.IFNA(INDEX(input_data!$1:$1048576,MATCH($B224,input_data!$B:$B,0),MATCH(J$4,input_data!$1:$1,0)),"")</f>
        <v>0</v>
      </c>
      <c r="K224" s="252">
        <f>_xlfn.IFNA(INDEX(input_data!$1:$1048576,MATCH($B224,input_data!$B:$B,0),MATCH(K$4,input_data!$1:$1,0)),"")</f>
        <v>0</v>
      </c>
      <c r="L224" s="252">
        <f>_xlfn.IFNA(INDEX(input_data!$1:$1048576,MATCH($B224,input_data!$B:$B,0),MATCH(L$4,input_data!$1:$1,0)),"")</f>
        <v>0.71317403324795503</v>
      </c>
      <c r="M224" s="252">
        <f>_xlfn.IFNA(INDEX(input_data!$1:$1048576,MATCH($B224,input_data!$B:$B,0),MATCH(M$4,input_data!$1:$1,0)),"")</f>
        <v>0</v>
      </c>
      <c r="N224" s="252">
        <f>_xlfn.IFNA(INDEX(input_data!$1:$1048576,MATCH($B224,input_data!$B:$B,0),MATCH(N$4,input_data!$1:$1,0)),"")</f>
        <v>0.14072399999999999</v>
      </c>
      <c r="O224" s="251">
        <f>_xlfn.IFNA(INDEX(input_data!$1:$1048576,MATCH($B224,input_data!$B:$B,0),MATCH(O$4,input_data!$1:$1,0)),"")</f>
        <v>15.440810044912199</v>
      </c>
      <c r="P224" s="217">
        <f t="shared" si="4"/>
        <v>1.0940810248908361E-2</v>
      </c>
    </row>
    <row r="225" spans="1:16" ht="16.5" x14ac:dyDescent="0.35">
      <c r="A225" s="218" t="s">
        <v>1674</v>
      </c>
      <c r="B225" s="219" t="s">
        <v>707</v>
      </c>
      <c r="C225" s="219" t="s">
        <v>1279</v>
      </c>
      <c r="D225" s="220"/>
      <c r="E225" s="219" t="s">
        <v>708</v>
      </c>
      <c r="F225" s="251">
        <f>_xlfn.IFNA(INDEX(input_data!$1:$1048576,MATCH($B225,input_data!$B:$B,0),MATCH(F$4,input_data!$1:$1,0)),"")</f>
        <v>11.7428312526747</v>
      </c>
      <c r="G225" s="252">
        <f>_xlfn.IFNA(INDEX(input_data!$1:$1048576,MATCH($B225,input_data!$B:$B,0),MATCH(G$4,input_data!$1:$1,0)),"")</f>
        <v>3.11371957020169</v>
      </c>
      <c r="H225" s="252">
        <f>_xlfn.IFNA(INDEX(input_data!$1:$1048576,MATCH($B225,input_data!$B:$B,0),MATCH(H$4,input_data!$1:$1,0)),"")</f>
        <v>0.12479837956720199</v>
      </c>
      <c r="I225" s="252">
        <f>_xlfn.IFNA(INDEX(input_data!$1:$1048576,MATCH($B225,input_data!$B:$B,0),MATCH(I$4,input_data!$1:$1,0)),"")</f>
        <v>6.3958050000000002</v>
      </c>
      <c r="J225" s="252">
        <f>_xlfn.IFNA(INDEX(input_data!$1:$1048576,MATCH($B225,input_data!$B:$B,0),MATCH(J$4,input_data!$1:$1,0)),"")</f>
        <v>0</v>
      </c>
      <c r="K225" s="252">
        <f>_xlfn.IFNA(INDEX(input_data!$1:$1048576,MATCH($B225,input_data!$B:$B,0),MATCH(K$4,input_data!$1:$1,0)),"")</f>
        <v>0</v>
      </c>
      <c r="L225" s="252">
        <f>_xlfn.IFNA(INDEX(input_data!$1:$1048576,MATCH($B225,input_data!$B:$B,0),MATCH(L$4,input_data!$1:$1,0)),"")</f>
        <v>1.9056975288340099</v>
      </c>
      <c r="M225" s="252">
        <f>_xlfn.IFNA(INDEX(input_data!$1:$1048576,MATCH($B225,input_data!$B:$B,0),MATCH(M$4,input_data!$1:$1,0)),"")</f>
        <v>0.35951624172963498</v>
      </c>
      <c r="N225" s="252">
        <f>_xlfn.IFNA(INDEX(input_data!$1:$1048576,MATCH($B225,input_data!$B:$B,0),MATCH(N$4,input_data!$1:$1,0)),"")</f>
        <v>0.117089</v>
      </c>
      <c r="O225" s="251">
        <f>_xlfn.IFNA(INDEX(input_data!$1:$1048576,MATCH($B225,input_data!$B:$B,0),MATCH(O$4,input_data!$1:$1,0)),"")</f>
        <v>12.016625720332501</v>
      </c>
      <c r="P225" s="217">
        <f t="shared" si="4"/>
        <v>2.3315881985056963E-2</v>
      </c>
    </row>
    <row r="226" spans="1:16" ht="16.5" x14ac:dyDescent="0.35">
      <c r="A226" s="218" t="s">
        <v>1675</v>
      </c>
      <c r="B226" s="219" t="s">
        <v>709</v>
      </c>
      <c r="C226" s="219" t="s">
        <v>1280</v>
      </c>
      <c r="D226" s="220"/>
      <c r="E226" s="219" t="s">
        <v>710</v>
      </c>
      <c r="F226" s="251">
        <f>_xlfn.IFNA(INDEX(input_data!$1:$1048576,MATCH($B226,input_data!$B:$B,0),MATCH(F$4,input_data!$1:$1,0)),"")</f>
        <v>122.71719903568599</v>
      </c>
      <c r="G226" s="252">
        <f>_xlfn.IFNA(INDEX(input_data!$1:$1048576,MATCH($B226,input_data!$B:$B,0),MATCH(G$4,input_data!$1:$1,0)),"")</f>
        <v>39.368855462402003</v>
      </c>
      <c r="H226" s="252">
        <f>_xlfn.IFNA(INDEX(input_data!$1:$1048576,MATCH($B226,input_data!$B:$B,0),MATCH(H$4,input_data!$1:$1,0)),"")</f>
        <v>1.32949931788283</v>
      </c>
      <c r="I226" s="252">
        <f>_xlfn.IFNA(INDEX(input_data!$1:$1048576,MATCH($B226,input_data!$B:$B,0),MATCH(I$4,input_data!$1:$1,0)),"")</f>
        <v>76.240136109999995</v>
      </c>
      <c r="J226" s="252">
        <f>_xlfn.IFNA(INDEX(input_data!$1:$1048576,MATCH($B226,input_data!$B:$B,0),MATCH(J$4,input_data!$1:$1,0)),"")</f>
        <v>7.0249313260672102</v>
      </c>
      <c r="K226" s="252">
        <f>_xlfn.IFNA(INDEX(input_data!$1:$1048576,MATCH($B226,input_data!$B:$B,0),MATCH(K$4,input_data!$1:$1,0)),"")</f>
        <v>4.5146519999999999</v>
      </c>
      <c r="L226" s="252">
        <f>_xlfn.IFNA(INDEX(input_data!$1:$1048576,MATCH($B226,input_data!$B:$B,0),MATCH(L$4,input_data!$1:$1,0)),"")</f>
        <v>0.41433307480877901</v>
      </c>
      <c r="M226" s="252">
        <f>_xlfn.IFNA(INDEX(input_data!$1:$1048576,MATCH($B226,input_data!$B:$B,0),MATCH(M$4,input_data!$1:$1,0)),"")</f>
        <v>0.20551616904776401</v>
      </c>
      <c r="N226" s="252">
        <f>_xlfn.IFNA(INDEX(input_data!$1:$1048576,MATCH($B226,input_data!$B:$B,0),MATCH(N$4,input_data!$1:$1,0)),"")</f>
        <v>0.93701999999999996</v>
      </c>
      <c r="O226" s="251">
        <f>_xlfn.IFNA(INDEX(input_data!$1:$1048576,MATCH($B226,input_data!$B:$B,0),MATCH(O$4,input_data!$1:$1,0)),"")</f>
        <v>130.03494346020801</v>
      </c>
      <c r="P226" s="217">
        <f t="shared" si="4"/>
        <v>5.9630960305686376E-2</v>
      </c>
    </row>
    <row r="227" spans="1:16" ht="16.5" x14ac:dyDescent="0.35">
      <c r="A227" s="218" t="s">
        <v>1676</v>
      </c>
      <c r="B227" s="219" t="s">
        <v>711</v>
      </c>
      <c r="C227" s="219" t="s">
        <v>1281</v>
      </c>
      <c r="D227" s="220"/>
      <c r="E227" s="219" t="s">
        <v>712</v>
      </c>
      <c r="F227" s="251">
        <f>_xlfn.IFNA(INDEX(input_data!$1:$1048576,MATCH($B227,input_data!$B:$B,0),MATCH(F$4,input_data!$1:$1,0)),"")</f>
        <v>11.2603842408022</v>
      </c>
      <c r="G227" s="252">
        <f>_xlfn.IFNA(INDEX(input_data!$1:$1048576,MATCH($B227,input_data!$B:$B,0),MATCH(G$4,input_data!$1:$1,0)),"")</f>
        <v>3.3150246313020202</v>
      </c>
      <c r="H227" s="252">
        <f>_xlfn.IFNA(INDEX(input_data!$1:$1048576,MATCH($B227,input_data!$B:$B,0),MATCH(H$4,input_data!$1:$1,0)),"")</f>
        <v>0.12926755955135999</v>
      </c>
      <c r="I227" s="252">
        <f>_xlfn.IFNA(INDEX(input_data!$1:$1048576,MATCH($B227,input_data!$B:$B,0),MATCH(I$4,input_data!$1:$1,0)),"")</f>
        <v>6.2544056399999999</v>
      </c>
      <c r="J227" s="252">
        <f>_xlfn.IFNA(INDEX(input_data!$1:$1048576,MATCH($B227,input_data!$B:$B,0),MATCH(J$4,input_data!$1:$1,0)),"")</f>
        <v>0</v>
      </c>
      <c r="K227" s="252">
        <f>_xlfn.IFNA(INDEX(input_data!$1:$1048576,MATCH($B227,input_data!$B:$B,0),MATCH(K$4,input_data!$1:$1,0)),"")</f>
        <v>0</v>
      </c>
      <c r="L227" s="252">
        <f>_xlfn.IFNA(INDEX(input_data!$1:$1048576,MATCH($B227,input_data!$B:$B,0),MATCH(L$4,input_data!$1:$1,0)),"")</f>
        <v>0.89219396040697596</v>
      </c>
      <c r="M227" s="252">
        <f>_xlfn.IFNA(INDEX(input_data!$1:$1048576,MATCH($B227,input_data!$B:$B,0),MATCH(M$4,input_data!$1:$1,0)),"")</f>
        <v>0.48377140641517902</v>
      </c>
      <c r="N227" s="252">
        <f>_xlfn.IFNA(INDEX(input_data!$1:$1048576,MATCH($B227,input_data!$B:$B,0),MATCH(N$4,input_data!$1:$1,0)),"")</f>
        <v>0.16353300000000001</v>
      </c>
      <c r="O227" s="251">
        <f>_xlfn.IFNA(INDEX(input_data!$1:$1048576,MATCH($B227,input_data!$B:$B,0),MATCH(O$4,input_data!$1:$1,0)),"")</f>
        <v>11.238196197675499</v>
      </c>
      <c r="P227" s="217">
        <f t="shared" si="4"/>
        <v>-1.9704516872791622E-3</v>
      </c>
    </row>
    <row r="228" spans="1:16" ht="16.5" x14ac:dyDescent="0.35">
      <c r="A228" s="218" t="s">
        <v>1677</v>
      </c>
      <c r="B228" s="219" t="s">
        <v>716</v>
      </c>
      <c r="C228" s="219" t="s">
        <v>1283</v>
      </c>
      <c r="D228" s="220"/>
      <c r="E228" s="219" t="s">
        <v>717</v>
      </c>
      <c r="F228" s="251">
        <f>_xlfn.IFNA(INDEX(input_data!$1:$1048576,MATCH($B228,input_data!$B:$B,0),MATCH(F$4,input_data!$1:$1,0)),"")</f>
        <v>155.66446507147</v>
      </c>
      <c r="G228" s="252">
        <f>_xlfn.IFNA(INDEX(input_data!$1:$1048576,MATCH($B228,input_data!$B:$B,0),MATCH(G$4,input_data!$1:$1,0)),"")</f>
        <v>33.950087722381198</v>
      </c>
      <c r="H228" s="252">
        <f>_xlfn.IFNA(INDEX(input_data!$1:$1048576,MATCH($B228,input_data!$B:$B,0),MATCH(H$4,input_data!$1:$1,0)),"")</f>
        <v>1.2738694880011501</v>
      </c>
      <c r="I228" s="252">
        <f>_xlfn.IFNA(INDEX(input_data!$1:$1048576,MATCH($B228,input_data!$B:$B,0),MATCH(I$4,input_data!$1:$1,0)),"")</f>
        <v>113.51184085</v>
      </c>
      <c r="J228" s="252">
        <f>_xlfn.IFNA(INDEX(input_data!$1:$1048576,MATCH($B228,input_data!$B:$B,0),MATCH(J$4,input_data!$1:$1,0)),"")</f>
        <v>6.7804659786639796</v>
      </c>
      <c r="K228" s="252">
        <f>_xlfn.IFNA(INDEX(input_data!$1:$1048576,MATCH($B228,input_data!$B:$B,0),MATCH(K$4,input_data!$1:$1,0)),"")</f>
        <v>5.1013149999999996</v>
      </c>
      <c r="L228" s="252">
        <f>_xlfn.IFNA(INDEX(input_data!$1:$1048576,MATCH($B228,input_data!$B:$B,0),MATCH(L$4,input_data!$1:$1,0)),"")</f>
        <v>1.7705378176475599</v>
      </c>
      <c r="M228" s="252">
        <f>_xlfn.IFNA(INDEX(input_data!$1:$1048576,MATCH($B228,input_data!$B:$B,0),MATCH(M$4,input_data!$1:$1,0)),"")</f>
        <v>0</v>
      </c>
      <c r="N228" s="252">
        <f>_xlfn.IFNA(INDEX(input_data!$1:$1048576,MATCH($B228,input_data!$B:$B,0),MATCH(N$4,input_data!$1:$1,0)),"")</f>
        <v>0.71346799999999999</v>
      </c>
      <c r="O228" s="251">
        <f>_xlfn.IFNA(INDEX(input_data!$1:$1048576,MATCH($B228,input_data!$B:$B,0),MATCH(O$4,input_data!$1:$1,0)),"")</f>
        <v>163.10158485669399</v>
      </c>
      <c r="P228" s="217">
        <f t="shared" si="4"/>
        <v>4.7776605802803962E-2</v>
      </c>
    </row>
    <row r="229" spans="1:16" ht="16.5" x14ac:dyDescent="0.35">
      <c r="A229" s="218" t="s">
        <v>1678</v>
      </c>
      <c r="B229" s="219" t="s">
        <v>718</v>
      </c>
      <c r="C229" s="219" t="s">
        <v>1284</v>
      </c>
      <c r="D229" s="220"/>
      <c r="E229" s="219" t="s">
        <v>719</v>
      </c>
      <c r="F229" s="251">
        <f>_xlfn.IFNA(INDEX(input_data!$1:$1048576,MATCH($B229,input_data!$B:$B,0),MATCH(F$4,input_data!$1:$1,0)),"")</f>
        <v>169.575700898836</v>
      </c>
      <c r="G229" s="252">
        <f>_xlfn.IFNA(INDEX(input_data!$1:$1048576,MATCH($B229,input_data!$B:$B,0),MATCH(G$4,input_data!$1:$1,0)),"")</f>
        <v>59.681272365908697</v>
      </c>
      <c r="H229" s="252">
        <f>_xlfn.IFNA(INDEX(input_data!$1:$1048576,MATCH($B229,input_data!$B:$B,0),MATCH(H$4,input_data!$1:$1,0)),"")</f>
        <v>1.93592466160043</v>
      </c>
      <c r="I229" s="252">
        <f>_xlfn.IFNA(INDEX(input_data!$1:$1048576,MATCH($B229,input_data!$B:$B,0),MATCH(I$4,input_data!$1:$1,0)),"")</f>
        <v>100.8858407</v>
      </c>
      <c r="J229" s="252">
        <f>_xlfn.IFNA(INDEX(input_data!$1:$1048576,MATCH($B229,input_data!$B:$B,0),MATCH(J$4,input_data!$1:$1,0)),"")</f>
        <v>9.2968862857215502</v>
      </c>
      <c r="K229" s="252">
        <f>_xlfn.IFNA(INDEX(input_data!$1:$1048576,MATCH($B229,input_data!$B:$B,0),MATCH(K$4,input_data!$1:$1,0)),"")</f>
        <v>6.2072529999999997</v>
      </c>
      <c r="L229" s="252">
        <f>_xlfn.IFNA(INDEX(input_data!$1:$1048576,MATCH($B229,input_data!$B:$B,0),MATCH(L$4,input_data!$1:$1,0)),"")</f>
        <v>3.6811055554335801</v>
      </c>
      <c r="M229" s="252">
        <f>_xlfn.IFNA(INDEX(input_data!$1:$1048576,MATCH($B229,input_data!$B:$B,0),MATCH(M$4,input_data!$1:$1,0)),"")</f>
        <v>0</v>
      </c>
      <c r="N229" s="252">
        <f>_xlfn.IFNA(INDEX(input_data!$1:$1048576,MATCH($B229,input_data!$B:$B,0),MATCH(N$4,input_data!$1:$1,0)),"")</f>
        <v>0.92444700000000002</v>
      </c>
      <c r="O229" s="251">
        <f>_xlfn.IFNA(INDEX(input_data!$1:$1048576,MATCH($B229,input_data!$B:$B,0),MATCH(O$4,input_data!$1:$1,0)),"")</f>
        <v>182.61272956866401</v>
      </c>
      <c r="P229" s="217">
        <f t="shared" si="4"/>
        <v>7.6880287687004945E-2</v>
      </c>
    </row>
    <row r="230" spans="1:16" ht="16.5" x14ac:dyDescent="0.35">
      <c r="A230" s="218" t="s">
        <v>1679</v>
      </c>
      <c r="B230" s="219" t="s">
        <v>720</v>
      </c>
      <c r="C230" s="219" t="s">
        <v>1285</v>
      </c>
      <c r="D230" s="220"/>
      <c r="E230" s="219" t="s">
        <v>721</v>
      </c>
      <c r="F230" s="251">
        <f>_xlfn.IFNA(INDEX(input_data!$1:$1048576,MATCH($B230,input_data!$B:$B,0),MATCH(F$4,input_data!$1:$1,0)),"")</f>
        <v>7.27198815947727</v>
      </c>
      <c r="G230" s="252">
        <f>_xlfn.IFNA(INDEX(input_data!$1:$1048576,MATCH($B230,input_data!$B:$B,0),MATCH(G$4,input_data!$1:$1,0)),"")</f>
        <v>1.9216556803096401</v>
      </c>
      <c r="H230" s="252">
        <f>_xlfn.IFNA(INDEX(input_data!$1:$1048576,MATCH($B230,input_data!$B:$B,0),MATCH(H$4,input_data!$1:$1,0)),"")</f>
        <v>7.7020267747881399E-2</v>
      </c>
      <c r="I230" s="252">
        <f>_xlfn.IFNA(INDEX(input_data!$1:$1048576,MATCH($B230,input_data!$B:$B,0),MATCH(I$4,input_data!$1:$1,0)),"")</f>
        <v>4.4657092699999996</v>
      </c>
      <c r="J230" s="252">
        <f>_xlfn.IFNA(INDEX(input_data!$1:$1048576,MATCH($B230,input_data!$B:$B,0),MATCH(J$4,input_data!$1:$1,0)),"")</f>
        <v>0</v>
      </c>
      <c r="K230" s="252">
        <f>_xlfn.IFNA(INDEX(input_data!$1:$1048576,MATCH($B230,input_data!$B:$B,0),MATCH(K$4,input_data!$1:$1,0)),"")</f>
        <v>0</v>
      </c>
      <c r="L230" s="252">
        <f>_xlfn.IFNA(INDEX(input_data!$1:$1048576,MATCH($B230,input_data!$B:$B,0),MATCH(L$4,input_data!$1:$1,0)),"")</f>
        <v>0.73847575561642298</v>
      </c>
      <c r="M230" s="252">
        <f>_xlfn.IFNA(INDEX(input_data!$1:$1048576,MATCH($B230,input_data!$B:$B,0),MATCH(M$4,input_data!$1:$1,0)),"")</f>
        <v>0</v>
      </c>
      <c r="N230" s="252">
        <f>_xlfn.IFNA(INDEX(input_data!$1:$1048576,MATCH($B230,input_data!$B:$B,0),MATCH(N$4,input_data!$1:$1,0)),"")</f>
        <v>8.1180000000000002E-2</v>
      </c>
      <c r="O230" s="251">
        <f>_xlfn.IFNA(INDEX(input_data!$1:$1048576,MATCH($B230,input_data!$B:$B,0),MATCH(O$4,input_data!$1:$1,0)),"")</f>
        <v>7.2840409736739398</v>
      </c>
      <c r="P230" s="217">
        <f t="shared" si="4"/>
        <v>1.6574303934973056E-3</v>
      </c>
    </row>
    <row r="231" spans="1:16" ht="16.5" x14ac:dyDescent="0.35">
      <c r="A231" s="218" t="s">
        <v>1680</v>
      </c>
      <c r="B231" s="219" t="s">
        <v>722</v>
      </c>
      <c r="C231" s="219" t="s">
        <v>1286</v>
      </c>
      <c r="D231" s="220"/>
      <c r="E231" s="219" t="s">
        <v>723</v>
      </c>
      <c r="F231" s="251">
        <f>_xlfn.IFNA(INDEX(input_data!$1:$1048576,MATCH($B231,input_data!$B:$B,0),MATCH(F$4,input_data!$1:$1,0)),"")</f>
        <v>11.420437011066999</v>
      </c>
      <c r="G231" s="252">
        <f>_xlfn.IFNA(INDEX(input_data!$1:$1048576,MATCH($B231,input_data!$B:$B,0),MATCH(G$4,input_data!$1:$1,0)),"")</f>
        <v>2.4036173002827899</v>
      </c>
      <c r="H231" s="252">
        <f>_xlfn.IFNA(INDEX(input_data!$1:$1048576,MATCH($B231,input_data!$B:$B,0),MATCH(H$4,input_data!$1:$1,0)),"")</f>
        <v>9.6337366744801103E-2</v>
      </c>
      <c r="I231" s="252">
        <f>_xlfn.IFNA(INDEX(input_data!$1:$1048576,MATCH($B231,input_data!$B:$B,0),MATCH(I$4,input_data!$1:$1,0)),"")</f>
        <v>5.9991140999999999</v>
      </c>
      <c r="J231" s="252">
        <f>_xlfn.IFNA(INDEX(input_data!$1:$1048576,MATCH($B231,input_data!$B:$B,0),MATCH(J$4,input_data!$1:$1,0)),"")</f>
        <v>0</v>
      </c>
      <c r="K231" s="252">
        <f>_xlfn.IFNA(INDEX(input_data!$1:$1048576,MATCH($B231,input_data!$B:$B,0),MATCH(K$4,input_data!$1:$1,0)),"")</f>
        <v>0</v>
      </c>
      <c r="L231" s="252">
        <f>_xlfn.IFNA(INDEX(input_data!$1:$1048576,MATCH($B231,input_data!$B:$B,0),MATCH(L$4,input_data!$1:$1,0)),"")</f>
        <v>3.4107071072077799</v>
      </c>
      <c r="M231" s="252">
        <f>_xlfn.IFNA(INDEX(input_data!$1:$1048576,MATCH($B231,input_data!$B:$B,0),MATCH(M$4,input_data!$1:$1,0)),"")</f>
        <v>0</v>
      </c>
      <c r="N231" s="252">
        <f>_xlfn.IFNA(INDEX(input_data!$1:$1048576,MATCH($B231,input_data!$B:$B,0),MATCH(N$4,input_data!$1:$1,0)),"")</f>
        <v>9.3395000000000006E-2</v>
      </c>
      <c r="O231" s="251">
        <f>_xlfn.IFNA(INDEX(input_data!$1:$1048576,MATCH($B231,input_data!$B:$B,0),MATCH(O$4,input_data!$1:$1,0)),"")</f>
        <v>12.0031708742354</v>
      </c>
      <c r="P231" s="217">
        <f t="shared" si="4"/>
        <v>5.1025531037358851E-2</v>
      </c>
    </row>
    <row r="232" spans="1:16" ht="16.5" x14ac:dyDescent="0.35">
      <c r="A232" s="218" t="s">
        <v>1681</v>
      </c>
      <c r="B232" s="219" t="s">
        <v>724</v>
      </c>
      <c r="C232" s="219" t="s">
        <v>1682</v>
      </c>
      <c r="D232" s="220"/>
      <c r="E232" s="219" t="s">
        <v>727</v>
      </c>
      <c r="F232" s="251">
        <f>_xlfn.IFNA(INDEX(input_data!$1:$1048576,MATCH($B232,input_data!$B:$B,0),MATCH(F$4,input_data!$1:$1,0)),"")</f>
        <v>407.509229419002</v>
      </c>
      <c r="G232" s="252">
        <f>_xlfn.IFNA(INDEX(input_data!$1:$1048576,MATCH($B232,input_data!$B:$B,0),MATCH(G$4,input_data!$1:$1,0)),"")</f>
        <v>67.7164207958144</v>
      </c>
      <c r="H232" s="252">
        <f>_xlfn.IFNA(INDEX(input_data!$1:$1048576,MATCH($B232,input_data!$B:$B,0),MATCH(H$4,input_data!$1:$1,0)),"")</f>
        <v>2.7140850018362501</v>
      </c>
      <c r="I232" s="252">
        <f>_xlfn.IFNA(INDEX(input_data!$1:$1048576,MATCH($B232,input_data!$B:$B,0),MATCH(I$4,input_data!$1:$1,0)),"")</f>
        <v>321.72533562900003</v>
      </c>
      <c r="J232" s="252">
        <f>_xlfn.IFNA(INDEX(input_data!$1:$1048576,MATCH($B232,input_data!$B:$B,0),MATCH(J$4,input_data!$1:$1,0)),"")</f>
        <v>16.818986369882801</v>
      </c>
      <c r="K232" s="252">
        <f>_xlfn.IFNA(INDEX(input_data!$1:$1048576,MATCH($B232,input_data!$B:$B,0),MATCH(K$4,input_data!$1:$1,0)),"")</f>
        <v>13.048417000000001</v>
      </c>
      <c r="L232" s="252">
        <f>_xlfn.IFNA(INDEX(input_data!$1:$1048576,MATCH($B232,input_data!$B:$B,0),MATCH(L$4,input_data!$1:$1,0)),"")</f>
        <v>2.0301928976871402</v>
      </c>
      <c r="M232" s="252">
        <f>_xlfn.IFNA(INDEX(input_data!$1:$1048576,MATCH($B232,input_data!$B:$B,0),MATCH(M$4,input_data!$1:$1,0)),"")</f>
        <v>8.2847044164436507</v>
      </c>
      <c r="N232" s="252">
        <f>_xlfn.IFNA(INDEX(input_data!$1:$1048576,MATCH($B232,input_data!$B:$B,0),MATCH(N$4,input_data!$1:$1,0)),"")</f>
        <v>1.8715360000000001</v>
      </c>
      <c r="O232" s="251">
        <f>_xlfn.IFNA(INDEX(input_data!$1:$1048576,MATCH($B232,input_data!$B:$B,0),MATCH(O$4,input_data!$1:$1,0)),"")</f>
        <v>434.20967811066402</v>
      </c>
      <c r="P232" s="217">
        <f t="shared" si="4"/>
        <v>6.5521089497112994E-2</v>
      </c>
    </row>
    <row r="233" spans="1:16" ht="16.5" x14ac:dyDescent="0.35">
      <c r="A233" s="218" t="s">
        <v>1884</v>
      </c>
      <c r="B233" s="219" t="s">
        <v>732</v>
      </c>
      <c r="C233" s="219" t="s">
        <v>1288</v>
      </c>
      <c r="D233" s="220"/>
      <c r="E233" s="219" t="s">
        <v>733</v>
      </c>
      <c r="F233" s="251">
        <f>_xlfn.IFNA(INDEX(input_data!$1:$1048576,MATCH($B233,input_data!$B:$B,0),MATCH(F$4,input_data!$1:$1,0)),"")</f>
        <v>32.435796153032001</v>
      </c>
      <c r="G233" s="252">
        <f>_xlfn.IFNA(INDEX(input_data!$1:$1048576,MATCH($B233,input_data!$B:$B,0),MATCH(G$4,input_data!$1:$1,0)),"")</f>
        <v>8.6944190670436505</v>
      </c>
      <c r="H233" s="252">
        <f>_xlfn.IFNA(INDEX(input_data!$1:$1048576,MATCH($B233,input_data!$B:$B,0),MATCH(H$4,input_data!$1:$1,0)),"")</f>
        <v>0.24668195078904201</v>
      </c>
      <c r="I233" s="252">
        <f>_xlfn.IFNA(INDEX(input_data!$1:$1048576,MATCH($B233,input_data!$B:$B,0),MATCH(I$4,input_data!$1:$1,0)),"")</f>
        <v>22.081317521999999</v>
      </c>
      <c r="J233" s="252">
        <f>_xlfn.IFNA(INDEX(input_data!$1:$1048576,MATCH($B233,input_data!$B:$B,0),MATCH(J$4,input_data!$1:$1,0)),"")</f>
        <v>0</v>
      </c>
      <c r="K233" s="252">
        <f>_xlfn.IFNA(INDEX(input_data!$1:$1048576,MATCH($B233,input_data!$B:$B,0),MATCH(K$4,input_data!$1:$1,0)),"")</f>
        <v>0</v>
      </c>
      <c r="L233" s="252">
        <f>_xlfn.IFNA(INDEX(input_data!$1:$1048576,MATCH($B233,input_data!$B:$B,0),MATCH(L$4,input_data!$1:$1,0)),"")</f>
        <v>0</v>
      </c>
      <c r="M233" s="252">
        <f>_xlfn.IFNA(INDEX(input_data!$1:$1048576,MATCH($B233,input_data!$B:$B,0),MATCH(M$4,input_data!$1:$1,0)),"")</f>
        <v>0.51465888639787505</v>
      </c>
      <c r="N233" s="252">
        <f>_xlfn.IFNA(INDEX(input_data!$1:$1048576,MATCH($B233,input_data!$B:$B,0),MATCH(N$4,input_data!$1:$1,0)),"")</f>
        <v>1.7182809999999999</v>
      </c>
      <c r="O233" s="251">
        <f>_xlfn.IFNA(INDEX(input_data!$1:$1048576,MATCH($B233,input_data!$B:$B,0),MATCH(O$4,input_data!$1:$1,0)),"")</f>
        <v>33.2553584262306</v>
      </c>
      <c r="P233" s="217">
        <f t="shared" si="4"/>
        <v>2.5267216174744256E-2</v>
      </c>
    </row>
    <row r="234" spans="1:16" ht="16.5" x14ac:dyDescent="0.35">
      <c r="A234" s="218" t="s">
        <v>1684</v>
      </c>
      <c r="B234" s="219" t="s">
        <v>734</v>
      </c>
      <c r="C234" s="219" t="s">
        <v>1685</v>
      </c>
      <c r="D234" s="220"/>
      <c r="E234" s="219" t="s">
        <v>735</v>
      </c>
      <c r="F234" s="251">
        <f>_xlfn.IFNA(INDEX(input_data!$1:$1048576,MATCH($B234,input_data!$B:$B,0),MATCH(F$4,input_data!$1:$1,0)),"")</f>
        <v>25.236066642351599</v>
      </c>
      <c r="G234" s="252">
        <f>_xlfn.IFNA(INDEX(input_data!$1:$1048576,MATCH($B234,input_data!$B:$B,0),MATCH(G$4,input_data!$1:$1,0)),"")</f>
        <v>6.8316937621546296</v>
      </c>
      <c r="H234" s="252">
        <f>_xlfn.IFNA(INDEX(input_data!$1:$1048576,MATCH($B234,input_data!$B:$B,0),MATCH(H$4,input_data!$1:$1,0)),"")</f>
        <v>0.27381538124868299</v>
      </c>
      <c r="I234" s="252">
        <f>_xlfn.IFNA(INDEX(input_data!$1:$1048576,MATCH($B234,input_data!$B:$B,0),MATCH(I$4,input_data!$1:$1,0)),"")</f>
        <v>16.014825091999999</v>
      </c>
      <c r="J234" s="252">
        <f>_xlfn.IFNA(INDEX(input_data!$1:$1048576,MATCH($B234,input_data!$B:$B,0),MATCH(J$4,input_data!$1:$1,0)),"")</f>
        <v>0</v>
      </c>
      <c r="K234" s="252">
        <f>_xlfn.IFNA(INDEX(input_data!$1:$1048576,MATCH($B234,input_data!$B:$B,0),MATCH(K$4,input_data!$1:$1,0)),"")</f>
        <v>0</v>
      </c>
      <c r="L234" s="252">
        <f>_xlfn.IFNA(INDEX(input_data!$1:$1048576,MATCH($B234,input_data!$B:$B,0),MATCH(L$4,input_data!$1:$1,0)),"")</f>
        <v>2.4237547597297202</v>
      </c>
      <c r="M234" s="252">
        <f>_xlfn.IFNA(INDEX(input_data!$1:$1048576,MATCH($B234,input_data!$B:$B,0),MATCH(M$4,input_data!$1:$1,0)),"")</f>
        <v>0</v>
      </c>
      <c r="N234" s="252">
        <f>_xlfn.IFNA(INDEX(input_data!$1:$1048576,MATCH($B234,input_data!$B:$B,0),MATCH(N$4,input_data!$1:$1,0)),"")</f>
        <v>0.24935299999999999</v>
      </c>
      <c r="O234" s="251">
        <f>_xlfn.IFNA(INDEX(input_data!$1:$1048576,MATCH($B234,input_data!$B:$B,0),MATCH(O$4,input_data!$1:$1,0)),"")</f>
        <v>25.793441995133001</v>
      </c>
      <c r="P234" s="217">
        <f t="shared" si="4"/>
        <v>2.2086459061968267E-2</v>
      </c>
    </row>
    <row r="235" spans="1:16" ht="16.5" x14ac:dyDescent="0.35">
      <c r="A235" s="218" t="s">
        <v>1686</v>
      </c>
      <c r="B235" s="219" t="s">
        <v>736</v>
      </c>
      <c r="C235" s="219" t="s">
        <v>1687</v>
      </c>
      <c r="D235" s="220"/>
      <c r="E235" s="219" t="s">
        <v>737</v>
      </c>
      <c r="F235" s="251">
        <f>_xlfn.IFNA(INDEX(input_data!$1:$1048576,MATCH($B235,input_data!$B:$B,0),MATCH(F$4,input_data!$1:$1,0)),"")</f>
        <v>429.73192387990599</v>
      </c>
      <c r="G235" s="252">
        <f>_xlfn.IFNA(INDEX(input_data!$1:$1048576,MATCH($B235,input_data!$B:$B,0),MATCH(G$4,input_data!$1:$1,0)),"")</f>
        <v>94.497276715796801</v>
      </c>
      <c r="H235" s="252">
        <f>_xlfn.IFNA(INDEX(input_data!$1:$1048576,MATCH($B235,input_data!$B:$B,0),MATCH(H$4,input_data!$1:$1,0)),"")</f>
        <v>3.4716347118497199</v>
      </c>
      <c r="I235" s="252">
        <f>_xlfn.IFNA(INDEX(input_data!$1:$1048576,MATCH($B235,input_data!$B:$B,0),MATCH(I$4,input_data!$1:$1,0)),"")</f>
        <v>321.05665401800002</v>
      </c>
      <c r="J235" s="252">
        <f>_xlfn.IFNA(INDEX(input_data!$1:$1048576,MATCH($B235,input_data!$B:$B,0),MATCH(J$4,input_data!$1:$1,0)),"")</f>
        <v>20.957625141434399</v>
      </c>
      <c r="K235" s="252">
        <f>_xlfn.IFNA(INDEX(input_data!$1:$1048576,MATCH($B235,input_data!$B:$B,0),MATCH(K$4,input_data!$1:$1,0)),"")</f>
        <v>15.304918000000001</v>
      </c>
      <c r="L235" s="252">
        <f>_xlfn.IFNA(INDEX(input_data!$1:$1048576,MATCH($B235,input_data!$B:$B,0),MATCH(L$4,input_data!$1:$1,0)),"")</f>
        <v>4.1369682647677104</v>
      </c>
      <c r="M235" s="252">
        <f>_xlfn.IFNA(INDEX(input_data!$1:$1048576,MATCH($B235,input_data!$B:$B,0),MATCH(M$4,input_data!$1:$1,0)),"")</f>
        <v>0</v>
      </c>
      <c r="N235" s="252">
        <f>_xlfn.IFNA(INDEX(input_data!$1:$1048576,MATCH($B235,input_data!$B:$B,0),MATCH(N$4,input_data!$1:$1,0)),"")</f>
        <v>1.2143569999999999</v>
      </c>
      <c r="O235" s="251">
        <f>_xlfn.IFNA(INDEX(input_data!$1:$1048576,MATCH($B235,input_data!$B:$B,0),MATCH(O$4,input_data!$1:$1,0)),"")</f>
        <v>460.63943385184899</v>
      </c>
      <c r="P235" s="217">
        <f t="shared" si="4"/>
        <v>7.1922769183377033E-2</v>
      </c>
    </row>
    <row r="236" spans="1:16" ht="16.5" x14ac:dyDescent="0.35">
      <c r="A236" s="218" t="s">
        <v>1885</v>
      </c>
      <c r="B236" s="219" t="s">
        <v>739</v>
      </c>
      <c r="C236" s="219" t="s">
        <v>1289</v>
      </c>
      <c r="D236" s="220"/>
      <c r="E236" s="219" t="s">
        <v>740</v>
      </c>
      <c r="F236" s="251">
        <f>_xlfn.IFNA(INDEX(input_data!$1:$1048576,MATCH($B236,input_data!$B:$B,0),MATCH(F$4,input_data!$1:$1,0)),"")</f>
        <v>23.812878509766399</v>
      </c>
      <c r="G236" s="252">
        <f>_xlfn.IFNA(INDEX(input_data!$1:$1048576,MATCH($B236,input_data!$B:$B,0),MATCH(G$4,input_data!$1:$1,0)),"")</f>
        <v>7.6662748381369603</v>
      </c>
      <c r="H236" s="252">
        <f>_xlfn.IFNA(INDEX(input_data!$1:$1048576,MATCH($B236,input_data!$B:$B,0),MATCH(H$4,input_data!$1:$1,0)),"")</f>
        <v>0.21644235682415999</v>
      </c>
      <c r="I236" s="252">
        <f>_xlfn.IFNA(INDEX(input_data!$1:$1048576,MATCH($B236,input_data!$B:$B,0),MATCH(I$4,input_data!$1:$1,0)),"")</f>
        <v>15.478116762999999</v>
      </c>
      <c r="J236" s="252">
        <f>_xlfn.IFNA(INDEX(input_data!$1:$1048576,MATCH($B236,input_data!$B:$B,0),MATCH(J$4,input_data!$1:$1,0)),"")</f>
        <v>0</v>
      </c>
      <c r="K236" s="252">
        <f>_xlfn.IFNA(INDEX(input_data!$1:$1048576,MATCH($B236,input_data!$B:$B,0),MATCH(K$4,input_data!$1:$1,0)),"")</f>
        <v>0</v>
      </c>
      <c r="L236" s="252">
        <f>_xlfn.IFNA(INDEX(input_data!$1:$1048576,MATCH($B236,input_data!$B:$B,0),MATCH(L$4,input_data!$1:$1,0)),"")</f>
        <v>0</v>
      </c>
      <c r="M236" s="252">
        <f>_xlfn.IFNA(INDEX(input_data!$1:$1048576,MATCH($B236,input_data!$B:$B,0),MATCH(M$4,input_data!$1:$1,0)),"")</f>
        <v>0</v>
      </c>
      <c r="N236" s="252">
        <f>_xlfn.IFNA(INDEX(input_data!$1:$1048576,MATCH($B236,input_data!$B:$B,0),MATCH(N$4,input_data!$1:$1,0)),"")</f>
        <v>1.1940109999999999</v>
      </c>
      <c r="O236" s="251">
        <f>_xlfn.IFNA(INDEX(input_data!$1:$1048576,MATCH($B236,input_data!$B:$B,0),MATCH(O$4,input_data!$1:$1,0)),"")</f>
        <v>24.554844957961102</v>
      </c>
      <c r="P236" s="217">
        <f t="shared" si="4"/>
        <v>3.1158200714390683E-2</v>
      </c>
    </row>
    <row r="237" spans="1:16" ht="16.5" x14ac:dyDescent="0.35">
      <c r="A237" s="218" t="s">
        <v>1688</v>
      </c>
      <c r="B237" s="219" t="s">
        <v>742</v>
      </c>
      <c r="C237" s="219" t="s">
        <v>1290</v>
      </c>
      <c r="D237" s="220"/>
      <c r="E237" s="219" t="s">
        <v>743</v>
      </c>
      <c r="F237" s="251">
        <f>_xlfn.IFNA(INDEX(input_data!$1:$1048576,MATCH($B237,input_data!$B:$B,0),MATCH(F$4,input_data!$1:$1,0)),"")</f>
        <v>283.50397301991802</v>
      </c>
      <c r="G237" s="252">
        <f>_xlfn.IFNA(INDEX(input_data!$1:$1048576,MATCH($B237,input_data!$B:$B,0),MATCH(G$4,input_data!$1:$1,0)),"")</f>
        <v>79.365226803293197</v>
      </c>
      <c r="H237" s="252">
        <f>_xlfn.IFNA(INDEX(input_data!$1:$1048576,MATCH($B237,input_data!$B:$B,0),MATCH(H$4,input_data!$1:$1,0)),"")</f>
        <v>2.7621055457229602</v>
      </c>
      <c r="I237" s="252">
        <f>_xlfn.IFNA(INDEX(input_data!$1:$1048576,MATCH($B237,input_data!$B:$B,0),MATCH(I$4,input_data!$1:$1,0)),"")</f>
        <v>188.19506421099999</v>
      </c>
      <c r="J237" s="252">
        <f>_xlfn.IFNA(INDEX(input_data!$1:$1048576,MATCH($B237,input_data!$B:$B,0),MATCH(J$4,input_data!$1:$1,0)),"")</f>
        <v>12.1283614676039</v>
      </c>
      <c r="K237" s="252">
        <f>_xlfn.IFNA(INDEX(input_data!$1:$1048576,MATCH($B237,input_data!$B:$B,0),MATCH(K$4,input_data!$1:$1,0)),"")</f>
        <v>8.4452759999999998</v>
      </c>
      <c r="L237" s="252">
        <f>_xlfn.IFNA(INDEX(input_data!$1:$1048576,MATCH($B237,input_data!$B:$B,0),MATCH(L$4,input_data!$1:$1,0)),"")</f>
        <v>5.9650923205831399</v>
      </c>
      <c r="M237" s="252">
        <f>_xlfn.IFNA(INDEX(input_data!$1:$1048576,MATCH($B237,input_data!$B:$B,0),MATCH(M$4,input_data!$1:$1,0)),"")</f>
        <v>2.3402511072628198</v>
      </c>
      <c r="N237" s="252">
        <f>_xlfn.IFNA(INDEX(input_data!$1:$1048576,MATCH($B237,input_data!$B:$B,0),MATCH(N$4,input_data!$1:$1,0)),"")</f>
        <v>2.4325389999999998</v>
      </c>
      <c r="O237" s="251">
        <f>_xlfn.IFNA(INDEX(input_data!$1:$1048576,MATCH($B237,input_data!$B:$B,0),MATCH(O$4,input_data!$1:$1,0)),"")</f>
        <v>301.63391645546602</v>
      </c>
      <c r="P237" s="217">
        <f t="shared" si="4"/>
        <v>6.3949521561993183E-2</v>
      </c>
    </row>
    <row r="238" spans="1:16" ht="16.5" x14ac:dyDescent="0.35">
      <c r="A238" s="218" t="s">
        <v>1689</v>
      </c>
      <c r="B238" s="219" t="s">
        <v>744</v>
      </c>
      <c r="C238" s="219" t="s">
        <v>1291</v>
      </c>
      <c r="D238" s="220"/>
      <c r="E238" s="219" t="s">
        <v>745</v>
      </c>
      <c r="F238" s="251">
        <f>_xlfn.IFNA(INDEX(input_data!$1:$1048576,MATCH($B238,input_data!$B:$B,0),MATCH(F$4,input_data!$1:$1,0)),"")</f>
        <v>16.816643582993802</v>
      </c>
      <c r="G238" s="252">
        <f>_xlfn.IFNA(INDEX(input_data!$1:$1048576,MATCH($B238,input_data!$B:$B,0),MATCH(G$4,input_data!$1:$1,0)),"")</f>
        <v>6.2026681138877002</v>
      </c>
      <c r="H238" s="252">
        <f>_xlfn.IFNA(INDEX(input_data!$1:$1048576,MATCH($B238,input_data!$B:$B,0),MATCH(H$4,input_data!$1:$1,0)),"")</f>
        <v>0.23994320208844599</v>
      </c>
      <c r="I238" s="252">
        <f>_xlfn.IFNA(INDEX(input_data!$1:$1048576,MATCH($B238,input_data!$B:$B,0),MATCH(I$4,input_data!$1:$1,0)),"")</f>
        <v>9.9678681400000002</v>
      </c>
      <c r="J238" s="252">
        <f>_xlfn.IFNA(INDEX(input_data!$1:$1048576,MATCH($B238,input_data!$B:$B,0),MATCH(J$4,input_data!$1:$1,0)),"")</f>
        <v>0</v>
      </c>
      <c r="K238" s="252">
        <f>_xlfn.IFNA(INDEX(input_data!$1:$1048576,MATCH($B238,input_data!$B:$B,0),MATCH(K$4,input_data!$1:$1,0)),"")</f>
        <v>0</v>
      </c>
      <c r="L238" s="252">
        <f>_xlfn.IFNA(INDEX(input_data!$1:$1048576,MATCH($B238,input_data!$B:$B,0),MATCH(L$4,input_data!$1:$1,0)),"")</f>
        <v>0.69262330300893205</v>
      </c>
      <c r="M238" s="252">
        <f>_xlfn.IFNA(INDEX(input_data!$1:$1048576,MATCH($B238,input_data!$B:$B,0),MATCH(M$4,input_data!$1:$1,0)),"")</f>
        <v>0</v>
      </c>
      <c r="N238" s="252">
        <f>_xlfn.IFNA(INDEX(input_data!$1:$1048576,MATCH($B238,input_data!$B:$B,0),MATCH(N$4,input_data!$1:$1,0)),"")</f>
        <v>0.24753900000000001</v>
      </c>
      <c r="O238" s="251">
        <f>_xlfn.IFNA(INDEX(input_data!$1:$1048576,MATCH($B238,input_data!$B:$B,0),MATCH(O$4,input_data!$1:$1,0)),"")</f>
        <v>17.350641758985098</v>
      </c>
      <c r="P238" s="217">
        <f t="shared" si="4"/>
        <v>3.1754147214686501E-2</v>
      </c>
    </row>
    <row r="239" spans="1:16" ht="16.5" x14ac:dyDescent="0.35">
      <c r="A239" s="218" t="s">
        <v>1690</v>
      </c>
      <c r="B239" s="219" t="s">
        <v>746</v>
      </c>
      <c r="C239" s="219" t="s">
        <v>1292</v>
      </c>
      <c r="D239" s="220"/>
      <c r="E239" s="219" t="s">
        <v>747</v>
      </c>
      <c r="F239" s="251">
        <f>_xlfn.IFNA(INDEX(input_data!$1:$1048576,MATCH($B239,input_data!$B:$B,0),MATCH(F$4,input_data!$1:$1,0)),"")</f>
        <v>263.67631952008497</v>
      </c>
      <c r="G239" s="252">
        <f>_xlfn.IFNA(INDEX(input_data!$1:$1048576,MATCH($B239,input_data!$B:$B,0),MATCH(G$4,input_data!$1:$1,0)),"")</f>
        <v>122.32327996514999</v>
      </c>
      <c r="H239" s="252">
        <f>_xlfn.IFNA(INDEX(input_data!$1:$1048576,MATCH($B239,input_data!$B:$B,0),MATCH(H$4,input_data!$1:$1,0)),"")</f>
        <v>3.8708847165990399</v>
      </c>
      <c r="I239" s="252">
        <f>_xlfn.IFNA(INDEX(input_data!$1:$1048576,MATCH($B239,input_data!$B:$B,0),MATCH(I$4,input_data!$1:$1,0)),"")</f>
        <v>121.80776160000001</v>
      </c>
      <c r="J239" s="252">
        <f>_xlfn.IFNA(INDEX(input_data!$1:$1048576,MATCH($B239,input_data!$B:$B,0),MATCH(J$4,input_data!$1:$1,0)),"")</f>
        <v>16.114637643766802</v>
      </c>
      <c r="K239" s="252">
        <f>_xlfn.IFNA(INDEX(input_data!$1:$1048576,MATCH($B239,input_data!$B:$B,0),MATCH(K$4,input_data!$1:$1,0)),"")</f>
        <v>9.7926749999999991</v>
      </c>
      <c r="L239" s="252">
        <f>_xlfn.IFNA(INDEX(input_data!$1:$1048576,MATCH($B239,input_data!$B:$B,0),MATCH(L$4,input_data!$1:$1,0)),"")</f>
        <v>4.4324936392485297</v>
      </c>
      <c r="M239" s="252">
        <f>_xlfn.IFNA(INDEX(input_data!$1:$1048576,MATCH($B239,input_data!$B:$B,0),MATCH(M$4,input_data!$1:$1,0)),"")</f>
        <v>0</v>
      </c>
      <c r="N239" s="252">
        <f>_xlfn.IFNA(INDEX(input_data!$1:$1048576,MATCH($B239,input_data!$B:$B,0),MATCH(N$4,input_data!$1:$1,0)),"")</f>
        <v>1.297822</v>
      </c>
      <c r="O239" s="251">
        <f>_xlfn.IFNA(INDEX(input_data!$1:$1048576,MATCH($B239,input_data!$B:$B,0),MATCH(O$4,input_data!$1:$1,0)),"")</f>
        <v>279.63955456476401</v>
      </c>
      <c r="P239" s="217">
        <f t="shared" si="4"/>
        <v>6.0541026489347116E-2</v>
      </c>
    </row>
    <row r="240" spans="1:16" ht="16.5" x14ac:dyDescent="0.35">
      <c r="A240" s="218" t="s">
        <v>1691</v>
      </c>
      <c r="B240" s="219" t="s">
        <v>748</v>
      </c>
      <c r="C240" s="219" t="s">
        <v>1293</v>
      </c>
      <c r="D240" s="220"/>
      <c r="E240" s="219" t="s">
        <v>749</v>
      </c>
      <c r="F240" s="251">
        <f>_xlfn.IFNA(INDEX(input_data!$1:$1048576,MATCH($B240,input_data!$B:$B,0),MATCH(F$4,input_data!$1:$1,0)),"")</f>
        <v>527.85203782359304</v>
      </c>
      <c r="G240" s="252">
        <f>_xlfn.IFNA(INDEX(input_data!$1:$1048576,MATCH($B240,input_data!$B:$B,0),MATCH(G$4,input_data!$1:$1,0)),"")</f>
        <v>115.963015874611</v>
      </c>
      <c r="H240" s="252">
        <f>_xlfn.IFNA(INDEX(input_data!$1:$1048576,MATCH($B240,input_data!$B:$B,0),MATCH(H$4,input_data!$1:$1,0)),"")</f>
        <v>4.3646729679582199</v>
      </c>
      <c r="I240" s="252">
        <f>_xlfn.IFNA(INDEX(input_data!$1:$1048576,MATCH($B240,input_data!$B:$B,0),MATCH(I$4,input_data!$1:$1,0)),"")</f>
        <v>388.63414399499999</v>
      </c>
      <c r="J240" s="252">
        <f>_xlfn.IFNA(INDEX(input_data!$1:$1048576,MATCH($B240,input_data!$B:$B,0),MATCH(J$4,input_data!$1:$1,0)),"")</f>
        <v>30.011229196972799</v>
      </c>
      <c r="K240" s="252">
        <f>_xlfn.IFNA(INDEX(input_data!$1:$1048576,MATCH($B240,input_data!$B:$B,0),MATCH(K$4,input_data!$1:$1,0)),"")</f>
        <v>20.386887999999999</v>
      </c>
      <c r="L240" s="252">
        <f>_xlfn.IFNA(INDEX(input_data!$1:$1048576,MATCH($B240,input_data!$B:$B,0),MATCH(L$4,input_data!$1:$1,0)),"")</f>
        <v>1.87282108479548</v>
      </c>
      <c r="M240" s="252">
        <f>_xlfn.IFNA(INDEX(input_data!$1:$1048576,MATCH($B240,input_data!$B:$B,0),MATCH(M$4,input_data!$1:$1,0)),"")</f>
        <v>0</v>
      </c>
      <c r="N240" s="252">
        <f>_xlfn.IFNA(INDEX(input_data!$1:$1048576,MATCH($B240,input_data!$B:$B,0),MATCH(N$4,input_data!$1:$1,0)),"")</f>
        <v>3.3030189999999999</v>
      </c>
      <c r="O240" s="251">
        <f>_xlfn.IFNA(INDEX(input_data!$1:$1048576,MATCH($B240,input_data!$B:$B,0),MATCH(O$4,input_data!$1:$1,0)),"")</f>
        <v>564.53579011933698</v>
      </c>
      <c r="P240" s="217">
        <f t="shared" si="4"/>
        <v>6.9496278629511687E-2</v>
      </c>
    </row>
    <row r="241" spans="1:16" ht="16.5" x14ac:dyDescent="0.35">
      <c r="A241" s="218" t="s">
        <v>1692</v>
      </c>
      <c r="B241" s="219" t="s">
        <v>750</v>
      </c>
      <c r="C241" s="219" t="s">
        <v>1294</v>
      </c>
      <c r="D241" s="220"/>
      <c r="E241" s="219" t="s">
        <v>751</v>
      </c>
      <c r="F241" s="251">
        <f>_xlfn.IFNA(INDEX(input_data!$1:$1048576,MATCH($B241,input_data!$B:$B,0),MATCH(F$4,input_data!$1:$1,0)),"")</f>
        <v>43.996290430687303</v>
      </c>
      <c r="G241" s="252">
        <f>_xlfn.IFNA(INDEX(input_data!$1:$1048576,MATCH($B241,input_data!$B:$B,0),MATCH(G$4,input_data!$1:$1,0)),"")</f>
        <v>16.268653823765401</v>
      </c>
      <c r="H241" s="252">
        <f>_xlfn.IFNA(INDEX(input_data!$1:$1048576,MATCH($B241,input_data!$B:$B,0),MATCH(H$4,input_data!$1:$1,0)),"")</f>
        <v>0.43472606038121198</v>
      </c>
      <c r="I241" s="252">
        <f>_xlfn.IFNA(INDEX(input_data!$1:$1048576,MATCH($B241,input_data!$B:$B,0),MATCH(I$4,input_data!$1:$1,0)),"")</f>
        <v>26.079956136</v>
      </c>
      <c r="J241" s="252">
        <f>_xlfn.IFNA(INDEX(input_data!$1:$1048576,MATCH($B241,input_data!$B:$B,0),MATCH(J$4,input_data!$1:$1,0)),"")</f>
        <v>0</v>
      </c>
      <c r="K241" s="252">
        <f>_xlfn.IFNA(INDEX(input_data!$1:$1048576,MATCH($B241,input_data!$B:$B,0),MATCH(K$4,input_data!$1:$1,0)),"")</f>
        <v>0</v>
      </c>
      <c r="L241" s="252">
        <f>_xlfn.IFNA(INDEX(input_data!$1:$1048576,MATCH($B241,input_data!$B:$B,0),MATCH(L$4,input_data!$1:$1,0)),"")</f>
        <v>0</v>
      </c>
      <c r="M241" s="252">
        <f>_xlfn.IFNA(INDEX(input_data!$1:$1048576,MATCH($B241,input_data!$B:$B,0),MATCH(M$4,input_data!$1:$1,0)),"")</f>
        <v>0</v>
      </c>
      <c r="N241" s="252">
        <f>_xlfn.IFNA(INDEX(input_data!$1:$1048576,MATCH($B241,input_data!$B:$B,0),MATCH(N$4,input_data!$1:$1,0)),"")</f>
        <v>2.3476110000000001</v>
      </c>
      <c r="O241" s="251">
        <f>_xlfn.IFNA(INDEX(input_data!$1:$1048576,MATCH($B241,input_data!$B:$B,0),MATCH(O$4,input_data!$1:$1,0)),"")</f>
        <v>45.1309470201466</v>
      </c>
      <c r="P241" s="217">
        <f t="shared" si="4"/>
        <v>2.5789824059072819E-2</v>
      </c>
    </row>
    <row r="242" spans="1:16" ht="16.5" x14ac:dyDescent="0.35">
      <c r="A242" s="218" t="s">
        <v>1693</v>
      </c>
      <c r="B242" s="219" t="s">
        <v>752</v>
      </c>
      <c r="C242" s="219" t="s">
        <v>1295</v>
      </c>
      <c r="D242" s="220"/>
      <c r="E242" s="219" t="s">
        <v>753</v>
      </c>
      <c r="F242" s="251">
        <f>_xlfn.IFNA(INDEX(input_data!$1:$1048576,MATCH($B242,input_data!$B:$B,0),MATCH(F$4,input_data!$1:$1,0)),"")</f>
        <v>14.1035635044662</v>
      </c>
      <c r="G242" s="252">
        <f>_xlfn.IFNA(INDEX(input_data!$1:$1048576,MATCH($B242,input_data!$B:$B,0),MATCH(G$4,input_data!$1:$1,0)),"")</f>
        <v>3.69172283421541</v>
      </c>
      <c r="H242" s="252">
        <f>_xlfn.IFNA(INDEX(input_data!$1:$1048576,MATCH($B242,input_data!$B:$B,0),MATCH(H$4,input_data!$1:$1,0)),"")</f>
        <v>0.14796484305472599</v>
      </c>
      <c r="I242" s="252">
        <f>_xlfn.IFNA(INDEX(input_data!$1:$1048576,MATCH($B242,input_data!$B:$B,0),MATCH(I$4,input_data!$1:$1,0)),"")</f>
        <v>9.1684580239999995</v>
      </c>
      <c r="J242" s="252">
        <f>_xlfn.IFNA(INDEX(input_data!$1:$1048576,MATCH($B242,input_data!$B:$B,0),MATCH(J$4,input_data!$1:$1,0)),"")</f>
        <v>0</v>
      </c>
      <c r="K242" s="252">
        <f>_xlfn.IFNA(INDEX(input_data!$1:$1048576,MATCH($B242,input_data!$B:$B,0),MATCH(K$4,input_data!$1:$1,0)),"")</f>
        <v>0</v>
      </c>
      <c r="L242" s="252">
        <f>_xlfn.IFNA(INDEX(input_data!$1:$1048576,MATCH($B242,input_data!$B:$B,0),MATCH(L$4,input_data!$1:$1,0)),"")</f>
        <v>1.6219827588433899</v>
      </c>
      <c r="M242" s="252">
        <f>_xlfn.IFNA(INDEX(input_data!$1:$1048576,MATCH($B242,input_data!$B:$B,0),MATCH(M$4,input_data!$1:$1,0)),"")</f>
        <v>0</v>
      </c>
      <c r="N242" s="252">
        <f>_xlfn.IFNA(INDEX(input_data!$1:$1048576,MATCH($B242,input_data!$B:$B,0),MATCH(N$4,input_data!$1:$1,0)),"")</f>
        <v>0.168183</v>
      </c>
      <c r="O242" s="251">
        <f>_xlfn.IFNA(INDEX(input_data!$1:$1048576,MATCH($B242,input_data!$B:$B,0),MATCH(O$4,input_data!$1:$1,0)),"")</f>
        <v>14.798311460113499</v>
      </c>
      <c r="P242" s="217">
        <f t="shared" si="4"/>
        <v>4.9260455020980531E-2</v>
      </c>
    </row>
    <row r="243" spans="1:16" ht="16.5" x14ac:dyDescent="0.35">
      <c r="A243" s="218" t="s">
        <v>1694</v>
      </c>
      <c r="B243" s="219" t="s">
        <v>754</v>
      </c>
      <c r="C243" s="219" t="s">
        <v>1296</v>
      </c>
      <c r="D243" s="220"/>
      <c r="E243" s="219" t="s">
        <v>755</v>
      </c>
      <c r="F243" s="251">
        <f>_xlfn.IFNA(INDEX(input_data!$1:$1048576,MATCH($B243,input_data!$B:$B,0),MATCH(F$4,input_data!$1:$1,0)),"")</f>
        <v>5.7961854143015596</v>
      </c>
      <c r="G243" s="252">
        <f>_xlfn.IFNA(INDEX(input_data!$1:$1048576,MATCH($B243,input_data!$B:$B,0),MATCH(G$4,input_data!$1:$1,0)),"")</f>
        <v>1.54227243605197</v>
      </c>
      <c r="H243" s="252">
        <f>_xlfn.IFNA(INDEX(input_data!$1:$1048576,MATCH($B243,input_data!$B:$B,0),MATCH(H$4,input_data!$1:$1,0)),"")</f>
        <v>6.1814526495069001E-2</v>
      </c>
      <c r="I243" s="252">
        <f>_xlfn.IFNA(INDEX(input_data!$1:$1048576,MATCH($B243,input_data!$B:$B,0),MATCH(I$4,input_data!$1:$1,0)),"")</f>
        <v>4.0209547499999996</v>
      </c>
      <c r="J243" s="252">
        <f>_xlfn.IFNA(INDEX(input_data!$1:$1048576,MATCH($B243,input_data!$B:$B,0),MATCH(J$4,input_data!$1:$1,0)),"")</f>
        <v>0</v>
      </c>
      <c r="K243" s="252">
        <f>_xlfn.IFNA(INDEX(input_data!$1:$1048576,MATCH($B243,input_data!$B:$B,0),MATCH(K$4,input_data!$1:$1,0)),"")</f>
        <v>0</v>
      </c>
      <c r="L243" s="252">
        <f>_xlfn.IFNA(INDEX(input_data!$1:$1048576,MATCH($B243,input_data!$B:$B,0),MATCH(L$4,input_data!$1:$1,0)),"")</f>
        <v>0.140896658161556</v>
      </c>
      <c r="M243" s="252">
        <f>_xlfn.IFNA(INDEX(input_data!$1:$1048576,MATCH($B243,input_data!$B:$B,0),MATCH(M$4,input_data!$1:$1,0)),"")</f>
        <v>0</v>
      </c>
      <c r="N243" s="252">
        <f>_xlfn.IFNA(INDEX(input_data!$1:$1048576,MATCH($B243,input_data!$B:$B,0),MATCH(N$4,input_data!$1:$1,0)),"")</f>
        <v>5.2993999999999999E-2</v>
      </c>
      <c r="O243" s="251">
        <f>_xlfn.IFNA(INDEX(input_data!$1:$1048576,MATCH($B243,input_data!$B:$B,0),MATCH(O$4,input_data!$1:$1,0)),"")</f>
        <v>5.8189323707086</v>
      </c>
      <c r="P243" s="217">
        <f t="shared" si="4"/>
        <v>3.9244701094127699E-3</v>
      </c>
    </row>
    <row r="244" spans="1:16" ht="16.5" x14ac:dyDescent="0.35">
      <c r="A244" s="218" t="s">
        <v>1695</v>
      </c>
      <c r="B244" s="219" t="s">
        <v>756</v>
      </c>
      <c r="C244" s="219" t="s">
        <v>1297</v>
      </c>
      <c r="D244" s="220"/>
      <c r="E244" s="219" t="s">
        <v>757</v>
      </c>
      <c r="F244" s="251">
        <f>_xlfn.IFNA(INDEX(input_data!$1:$1048576,MATCH($B244,input_data!$B:$B,0),MATCH(F$4,input_data!$1:$1,0)),"")</f>
        <v>191.353984438601</v>
      </c>
      <c r="G244" s="252">
        <f>_xlfn.IFNA(INDEX(input_data!$1:$1048576,MATCH($B244,input_data!$B:$B,0),MATCH(G$4,input_data!$1:$1,0)),"")</f>
        <v>81.764849479905195</v>
      </c>
      <c r="H244" s="252">
        <f>_xlfn.IFNA(INDEX(input_data!$1:$1048576,MATCH($B244,input_data!$B:$B,0),MATCH(H$4,input_data!$1:$1,0)),"")</f>
        <v>2.5968829080539599</v>
      </c>
      <c r="I244" s="252">
        <f>_xlfn.IFNA(INDEX(input_data!$1:$1048576,MATCH($B244,input_data!$B:$B,0),MATCH(I$4,input_data!$1:$1,0)),"")</f>
        <v>96.465585959999999</v>
      </c>
      <c r="J244" s="252">
        <f>_xlfn.IFNA(INDEX(input_data!$1:$1048576,MATCH($B244,input_data!$B:$B,0),MATCH(J$4,input_data!$1:$1,0)),"")</f>
        <v>10.858679525197299</v>
      </c>
      <c r="K244" s="252">
        <f>_xlfn.IFNA(INDEX(input_data!$1:$1048576,MATCH($B244,input_data!$B:$B,0),MATCH(K$4,input_data!$1:$1,0)),"")</f>
        <v>6.9545950000000003</v>
      </c>
      <c r="L244" s="252">
        <f>_xlfn.IFNA(INDEX(input_data!$1:$1048576,MATCH($B244,input_data!$B:$B,0),MATCH(L$4,input_data!$1:$1,0)),"")</f>
        <v>0.59826457409523404</v>
      </c>
      <c r="M244" s="252">
        <f>_xlfn.IFNA(INDEX(input_data!$1:$1048576,MATCH($B244,input_data!$B:$B,0),MATCH(M$4,input_data!$1:$1,0)),"")</f>
        <v>0</v>
      </c>
      <c r="N244" s="252">
        <f>_xlfn.IFNA(INDEX(input_data!$1:$1048576,MATCH($B244,input_data!$B:$B,0),MATCH(N$4,input_data!$1:$1,0)),"")</f>
        <v>2.9965850000000001</v>
      </c>
      <c r="O244" s="251">
        <f>_xlfn.IFNA(INDEX(input_data!$1:$1048576,MATCH($B244,input_data!$B:$B,0),MATCH(O$4,input_data!$1:$1,0)),"")</f>
        <v>202.23544244725201</v>
      </c>
      <c r="P244" s="217">
        <f t="shared" si="4"/>
        <v>5.6865594100772521E-2</v>
      </c>
    </row>
    <row r="245" spans="1:16" ht="16.5" x14ac:dyDescent="0.35">
      <c r="A245" s="218" t="s">
        <v>1696</v>
      </c>
      <c r="B245" s="219" t="s">
        <v>758</v>
      </c>
      <c r="C245" s="219" t="s">
        <v>1298</v>
      </c>
      <c r="D245" s="220"/>
      <c r="E245" s="219" t="s">
        <v>759</v>
      </c>
      <c r="F245" s="251">
        <f>_xlfn.IFNA(INDEX(input_data!$1:$1048576,MATCH($B245,input_data!$B:$B,0),MATCH(F$4,input_data!$1:$1,0)),"")</f>
        <v>21.4221433278455</v>
      </c>
      <c r="G245" s="252">
        <f>_xlfn.IFNA(INDEX(input_data!$1:$1048576,MATCH($B245,input_data!$B:$B,0),MATCH(G$4,input_data!$1:$1,0)),"")</f>
        <v>6.2598251183388101</v>
      </c>
      <c r="H245" s="252">
        <f>_xlfn.IFNA(INDEX(input_data!$1:$1048576,MATCH($B245,input_data!$B:$B,0),MATCH(H$4,input_data!$1:$1,0)),"")</f>
        <v>0.25089479432219702</v>
      </c>
      <c r="I245" s="252">
        <f>_xlfn.IFNA(INDEX(input_data!$1:$1048576,MATCH($B245,input_data!$B:$B,0),MATCH(I$4,input_data!$1:$1,0)),"")</f>
        <v>14.40751536</v>
      </c>
      <c r="J245" s="252">
        <f>_xlfn.IFNA(INDEX(input_data!$1:$1048576,MATCH($B245,input_data!$B:$B,0),MATCH(J$4,input_data!$1:$1,0)),"")</f>
        <v>0</v>
      </c>
      <c r="K245" s="252">
        <f>_xlfn.IFNA(INDEX(input_data!$1:$1048576,MATCH($B245,input_data!$B:$B,0),MATCH(K$4,input_data!$1:$1,0)),"")</f>
        <v>0</v>
      </c>
      <c r="L245" s="252">
        <f>_xlfn.IFNA(INDEX(input_data!$1:$1048576,MATCH($B245,input_data!$B:$B,0),MATCH(L$4,input_data!$1:$1,0)),"")</f>
        <v>0.60970520046269805</v>
      </c>
      <c r="M245" s="252">
        <f>_xlfn.IFNA(INDEX(input_data!$1:$1048576,MATCH($B245,input_data!$B:$B,0),MATCH(M$4,input_data!$1:$1,0)),"")</f>
        <v>0</v>
      </c>
      <c r="N245" s="252">
        <f>_xlfn.IFNA(INDEX(input_data!$1:$1048576,MATCH($B245,input_data!$B:$B,0),MATCH(N$4,input_data!$1:$1,0)),"")</f>
        <v>0.16203600000000001</v>
      </c>
      <c r="O245" s="251">
        <f>_xlfn.IFNA(INDEX(input_data!$1:$1048576,MATCH($B245,input_data!$B:$B,0),MATCH(O$4,input_data!$1:$1,0)),"")</f>
        <v>21.6899764731236</v>
      </c>
      <c r="P245" s="217">
        <f t="shared" si="4"/>
        <v>1.2502630627531985E-2</v>
      </c>
    </row>
    <row r="246" spans="1:16" ht="16.5" x14ac:dyDescent="0.35">
      <c r="A246" s="218" t="s">
        <v>1697</v>
      </c>
      <c r="B246" s="219" t="s">
        <v>760</v>
      </c>
      <c r="C246" s="219" t="s">
        <v>1299</v>
      </c>
      <c r="D246" s="220"/>
      <c r="E246" s="219" t="s">
        <v>761</v>
      </c>
      <c r="F246" s="251">
        <f>_xlfn.IFNA(INDEX(input_data!$1:$1048576,MATCH($B246,input_data!$B:$B,0),MATCH(F$4,input_data!$1:$1,0)),"")</f>
        <v>465.29041537302197</v>
      </c>
      <c r="G246" s="252">
        <f>_xlfn.IFNA(INDEX(input_data!$1:$1048576,MATCH($B246,input_data!$B:$B,0),MATCH(G$4,input_data!$1:$1,0)),"")</f>
        <v>71.955866231621002</v>
      </c>
      <c r="H246" s="252">
        <f>_xlfn.IFNA(INDEX(input_data!$1:$1048576,MATCH($B246,input_data!$B:$B,0),MATCH(H$4,input_data!$1:$1,0)),"")</f>
        <v>2.8840026545739899</v>
      </c>
      <c r="I246" s="252">
        <f>_xlfn.IFNA(INDEX(input_data!$1:$1048576,MATCH($B246,input_data!$B:$B,0),MATCH(I$4,input_data!$1:$1,0)),"")</f>
        <v>391.44544972</v>
      </c>
      <c r="J246" s="252">
        <f>_xlfn.IFNA(INDEX(input_data!$1:$1048576,MATCH($B246,input_data!$B:$B,0),MATCH(J$4,input_data!$1:$1,0)),"")</f>
        <v>10.390596646109501</v>
      </c>
      <c r="K246" s="252">
        <f>_xlfn.IFNA(INDEX(input_data!$1:$1048576,MATCH($B246,input_data!$B:$B,0),MATCH(K$4,input_data!$1:$1,0)),"")</f>
        <v>12.030661</v>
      </c>
      <c r="L246" s="252">
        <f>_xlfn.IFNA(INDEX(input_data!$1:$1048576,MATCH($B246,input_data!$B:$B,0),MATCH(L$4,input_data!$1:$1,0)),"")</f>
        <v>4.1378577268621601</v>
      </c>
      <c r="M246" s="252">
        <f>_xlfn.IFNA(INDEX(input_data!$1:$1048576,MATCH($B246,input_data!$B:$B,0),MATCH(M$4,input_data!$1:$1,0)),"")</f>
        <v>0</v>
      </c>
      <c r="N246" s="252">
        <f>_xlfn.IFNA(INDEX(input_data!$1:$1048576,MATCH($B246,input_data!$B:$B,0),MATCH(N$4,input_data!$1:$1,0)),"")</f>
        <v>5.2824400000000002</v>
      </c>
      <c r="O246" s="251">
        <f>_xlfn.IFNA(INDEX(input_data!$1:$1048576,MATCH($B246,input_data!$B:$B,0),MATCH(O$4,input_data!$1:$1,0)),"")</f>
        <v>498.12687397916699</v>
      </c>
      <c r="P246" s="217">
        <f t="shared" si="4"/>
        <v>7.0571964350093275E-2</v>
      </c>
    </row>
    <row r="247" spans="1:16" ht="16.5" x14ac:dyDescent="0.35">
      <c r="A247" s="218" t="s">
        <v>1698</v>
      </c>
      <c r="B247" s="219" t="s">
        <v>762</v>
      </c>
      <c r="C247" s="219" t="s">
        <v>1300</v>
      </c>
      <c r="D247" s="220"/>
      <c r="E247" s="219" t="s">
        <v>763</v>
      </c>
      <c r="F247" s="251">
        <f>_xlfn.IFNA(INDEX(input_data!$1:$1048576,MATCH($B247,input_data!$B:$B,0),MATCH(F$4,input_data!$1:$1,0)),"")</f>
        <v>12.1892286812698</v>
      </c>
      <c r="G247" s="252">
        <f>_xlfn.IFNA(INDEX(input_data!$1:$1048576,MATCH($B247,input_data!$B:$B,0),MATCH(G$4,input_data!$1:$1,0)),"")</f>
        <v>5.2353354430541303</v>
      </c>
      <c r="H247" s="252">
        <f>_xlfn.IFNA(INDEX(input_data!$1:$1048576,MATCH($B247,input_data!$B:$B,0),MATCH(H$4,input_data!$1:$1,0)),"")</f>
        <v>0.16318190279412201</v>
      </c>
      <c r="I247" s="252">
        <f>_xlfn.IFNA(INDEX(input_data!$1:$1048576,MATCH($B247,input_data!$B:$B,0),MATCH(I$4,input_data!$1:$1,0)),"")</f>
        <v>6.5645917120000004</v>
      </c>
      <c r="J247" s="252">
        <f>_xlfn.IFNA(INDEX(input_data!$1:$1048576,MATCH($B247,input_data!$B:$B,0),MATCH(J$4,input_data!$1:$1,0)),"")</f>
        <v>0</v>
      </c>
      <c r="K247" s="252">
        <f>_xlfn.IFNA(INDEX(input_data!$1:$1048576,MATCH($B247,input_data!$B:$B,0),MATCH(K$4,input_data!$1:$1,0)),"")</f>
        <v>0</v>
      </c>
      <c r="L247" s="252">
        <f>_xlfn.IFNA(INDEX(input_data!$1:$1048576,MATCH($B247,input_data!$B:$B,0),MATCH(L$4,input_data!$1:$1,0)),"")</f>
        <v>0.43868261627567301</v>
      </c>
      <c r="M247" s="252">
        <f>_xlfn.IFNA(INDEX(input_data!$1:$1048576,MATCH($B247,input_data!$B:$B,0),MATCH(M$4,input_data!$1:$1,0)),"")</f>
        <v>0</v>
      </c>
      <c r="N247" s="252">
        <f>_xlfn.IFNA(INDEX(input_data!$1:$1048576,MATCH($B247,input_data!$B:$B,0),MATCH(N$4,input_data!$1:$1,0)),"")</f>
        <v>0.13439499999999999</v>
      </c>
      <c r="O247" s="251">
        <f>_xlfn.IFNA(INDEX(input_data!$1:$1048576,MATCH($B247,input_data!$B:$B,0),MATCH(O$4,input_data!$1:$1,0)),"")</f>
        <v>12.536186674123799</v>
      </c>
      <c r="P247" s="217">
        <f t="shared" si="4"/>
        <v>2.8464310739131582E-2</v>
      </c>
    </row>
    <row r="248" spans="1:16" ht="16.5" x14ac:dyDescent="0.35">
      <c r="A248" s="218" t="s">
        <v>1699</v>
      </c>
      <c r="B248" s="219" t="s">
        <v>764</v>
      </c>
      <c r="C248" s="219" t="s">
        <v>1301</v>
      </c>
      <c r="D248" s="220"/>
      <c r="E248" s="219" t="s">
        <v>765</v>
      </c>
      <c r="F248" s="251">
        <f>_xlfn.IFNA(INDEX(input_data!$1:$1048576,MATCH($B248,input_data!$B:$B,0),MATCH(F$4,input_data!$1:$1,0)),"")</f>
        <v>144.03960065543899</v>
      </c>
      <c r="G248" s="252">
        <f>_xlfn.IFNA(INDEX(input_data!$1:$1048576,MATCH($B248,input_data!$B:$B,0),MATCH(G$4,input_data!$1:$1,0)),"")</f>
        <v>52.424171083179502</v>
      </c>
      <c r="H248" s="252">
        <f>_xlfn.IFNA(INDEX(input_data!$1:$1048576,MATCH($B248,input_data!$B:$B,0),MATCH(H$4,input_data!$1:$1,0)),"")</f>
        <v>1.6838132850707299</v>
      </c>
      <c r="I248" s="252">
        <f>_xlfn.IFNA(INDEX(input_data!$1:$1048576,MATCH($B248,input_data!$B:$B,0),MATCH(I$4,input_data!$1:$1,0)),"")</f>
        <v>82.612712999999999</v>
      </c>
      <c r="J248" s="252">
        <f>_xlfn.IFNA(INDEX(input_data!$1:$1048576,MATCH($B248,input_data!$B:$B,0),MATCH(J$4,input_data!$1:$1,0)),"")</f>
        <v>7.2599373560854499</v>
      </c>
      <c r="K248" s="252">
        <f>_xlfn.IFNA(INDEX(input_data!$1:$1048576,MATCH($B248,input_data!$B:$B,0),MATCH(K$4,input_data!$1:$1,0)),"")</f>
        <v>4.6794289999999998</v>
      </c>
      <c r="L248" s="252">
        <f>_xlfn.IFNA(INDEX(input_data!$1:$1048576,MATCH($B248,input_data!$B:$B,0),MATCH(L$4,input_data!$1:$1,0)),"")</f>
        <v>4.7009831049390103</v>
      </c>
      <c r="M248" s="252">
        <f>_xlfn.IFNA(INDEX(input_data!$1:$1048576,MATCH($B248,input_data!$B:$B,0),MATCH(M$4,input_data!$1:$1,0)),"")</f>
        <v>0</v>
      </c>
      <c r="N248" s="252">
        <f>_xlfn.IFNA(INDEX(input_data!$1:$1048576,MATCH($B248,input_data!$B:$B,0),MATCH(N$4,input_data!$1:$1,0)),"")</f>
        <v>0.39499800000000002</v>
      </c>
      <c r="O248" s="251">
        <f>_xlfn.IFNA(INDEX(input_data!$1:$1048576,MATCH($B248,input_data!$B:$B,0),MATCH(O$4,input_data!$1:$1,0)),"")</f>
        <v>153.756044829275</v>
      </c>
      <c r="P248" s="217">
        <f t="shared" si="4"/>
        <v>6.7456755847851824E-2</v>
      </c>
    </row>
    <row r="249" spans="1:16" ht="16.5" x14ac:dyDescent="0.35">
      <c r="A249" s="218" t="s">
        <v>1700</v>
      </c>
      <c r="B249" s="219" t="s">
        <v>766</v>
      </c>
      <c r="C249" s="219" t="s">
        <v>1302</v>
      </c>
      <c r="D249" s="220"/>
      <c r="E249" s="219" t="s">
        <v>767</v>
      </c>
      <c r="F249" s="251">
        <f>_xlfn.IFNA(INDEX(input_data!$1:$1048576,MATCH($B249,input_data!$B:$B,0),MATCH(F$4,input_data!$1:$1,0)),"")</f>
        <v>199.426489492782</v>
      </c>
      <c r="G249" s="252">
        <f>_xlfn.IFNA(INDEX(input_data!$1:$1048576,MATCH($B249,input_data!$B:$B,0),MATCH(G$4,input_data!$1:$1,0)),"")</f>
        <v>68.022980029485595</v>
      </c>
      <c r="H249" s="252">
        <f>_xlfn.IFNA(INDEX(input_data!$1:$1048576,MATCH($B249,input_data!$B:$B,0),MATCH(H$4,input_data!$1:$1,0)),"")</f>
        <v>2.3380688760920099</v>
      </c>
      <c r="I249" s="252">
        <f>_xlfn.IFNA(INDEX(input_data!$1:$1048576,MATCH($B249,input_data!$B:$B,0),MATCH(I$4,input_data!$1:$1,0)),"")</f>
        <v>117.48240883299999</v>
      </c>
      <c r="J249" s="252">
        <f>_xlfn.IFNA(INDEX(input_data!$1:$1048576,MATCH($B249,input_data!$B:$B,0),MATCH(J$4,input_data!$1:$1,0)),"")</f>
        <v>12.5527967475764</v>
      </c>
      <c r="K249" s="252">
        <f>_xlfn.IFNA(INDEX(input_data!$1:$1048576,MATCH($B249,input_data!$B:$B,0),MATCH(K$4,input_data!$1:$1,0)),"")</f>
        <v>7.8531779999999998</v>
      </c>
      <c r="L249" s="252">
        <f>_xlfn.IFNA(INDEX(input_data!$1:$1048576,MATCH($B249,input_data!$B:$B,0),MATCH(L$4,input_data!$1:$1,0)),"")</f>
        <v>3.4232987536545498</v>
      </c>
      <c r="M249" s="252">
        <f>_xlfn.IFNA(INDEX(input_data!$1:$1048576,MATCH($B249,input_data!$B:$B,0),MATCH(M$4,input_data!$1:$1,0)),"")</f>
        <v>0</v>
      </c>
      <c r="N249" s="252">
        <f>_xlfn.IFNA(INDEX(input_data!$1:$1048576,MATCH($B249,input_data!$B:$B,0),MATCH(N$4,input_data!$1:$1,0)),"")</f>
        <v>1.057294</v>
      </c>
      <c r="O249" s="251">
        <f>_xlfn.IFNA(INDEX(input_data!$1:$1048576,MATCH($B249,input_data!$B:$B,0),MATCH(O$4,input_data!$1:$1,0)),"")</f>
        <v>212.73002523980901</v>
      </c>
      <c r="P249" s="217">
        <f t="shared" si="4"/>
        <v>6.6708970211845964E-2</v>
      </c>
    </row>
    <row r="250" spans="1:16" ht="16.5" x14ac:dyDescent="0.35">
      <c r="A250" s="218" t="s">
        <v>1703</v>
      </c>
      <c r="B250" s="219" t="s">
        <v>770</v>
      </c>
      <c r="C250" s="219" t="s">
        <v>1303</v>
      </c>
      <c r="D250" s="220"/>
      <c r="E250" s="219" t="s">
        <v>771</v>
      </c>
      <c r="F250" s="251">
        <f>_xlfn.IFNA(INDEX(input_data!$1:$1048576,MATCH($B250,input_data!$B:$B,0),MATCH(F$4,input_data!$1:$1,0)),"")</f>
        <v>153.190371798564</v>
      </c>
      <c r="G250" s="252">
        <f>_xlfn.IFNA(INDEX(input_data!$1:$1048576,MATCH($B250,input_data!$B:$B,0),MATCH(G$4,input_data!$1:$1,0)),"")</f>
        <v>60.190664168905698</v>
      </c>
      <c r="H250" s="252">
        <f>_xlfn.IFNA(INDEX(input_data!$1:$1048576,MATCH($B250,input_data!$B:$B,0),MATCH(H$4,input_data!$1:$1,0)),"")</f>
        <v>1.94472817732898</v>
      </c>
      <c r="I250" s="252">
        <f>_xlfn.IFNA(INDEX(input_data!$1:$1048576,MATCH($B250,input_data!$B:$B,0),MATCH(I$4,input_data!$1:$1,0)),"")</f>
        <v>83.854604480000006</v>
      </c>
      <c r="J250" s="252">
        <f>_xlfn.IFNA(INDEX(input_data!$1:$1048576,MATCH($B250,input_data!$B:$B,0),MATCH(J$4,input_data!$1:$1,0)),"")</f>
        <v>8.3631443863871393</v>
      </c>
      <c r="K250" s="252">
        <f>_xlfn.IFNA(INDEX(input_data!$1:$1048576,MATCH($B250,input_data!$B:$B,0),MATCH(K$4,input_data!$1:$1,0)),"")</f>
        <v>5.3915350000000002</v>
      </c>
      <c r="L250" s="252">
        <f>_xlfn.IFNA(INDEX(input_data!$1:$1048576,MATCH($B250,input_data!$B:$B,0),MATCH(L$4,input_data!$1:$1,0)),"")</f>
        <v>1.6918627630095699</v>
      </c>
      <c r="M250" s="252">
        <f>_xlfn.IFNA(INDEX(input_data!$1:$1048576,MATCH($B250,input_data!$B:$B,0),MATCH(M$4,input_data!$1:$1,0)),"")</f>
        <v>0</v>
      </c>
      <c r="N250" s="252">
        <f>_xlfn.IFNA(INDEX(input_data!$1:$1048576,MATCH($B250,input_data!$B:$B,0),MATCH(N$4,input_data!$1:$1,0)),"")</f>
        <v>0.71460800000000002</v>
      </c>
      <c r="O250" s="251">
        <f>_xlfn.IFNA(INDEX(input_data!$1:$1048576,MATCH($B250,input_data!$B:$B,0),MATCH(O$4,input_data!$1:$1,0)),"")</f>
        <v>162.15114697563101</v>
      </c>
      <c r="P250" s="217">
        <f t="shared" si="4"/>
        <v>5.8494375800914433E-2</v>
      </c>
    </row>
    <row r="251" spans="1:16" ht="16.5" x14ac:dyDescent="0.35">
      <c r="A251" s="218" t="s">
        <v>1704</v>
      </c>
      <c r="B251" s="219" t="s">
        <v>772</v>
      </c>
      <c r="C251" s="219" t="s">
        <v>1304</v>
      </c>
      <c r="D251" s="220"/>
      <c r="E251" s="219" t="s">
        <v>773</v>
      </c>
      <c r="F251" s="251">
        <f>_xlfn.IFNA(INDEX(input_data!$1:$1048576,MATCH($B251,input_data!$B:$B,0),MATCH(F$4,input_data!$1:$1,0)),"")</f>
        <v>19.6394103326666</v>
      </c>
      <c r="G251" s="252">
        <f>_xlfn.IFNA(INDEX(input_data!$1:$1048576,MATCH($B251,input_data!$B:$B,0),MATCH(G$4,input_data!$1:$1,0)),"")</f>
        <v>5.5595848976544699</v>
      </c>
      <c r="H251" s="252">
        <f>_xlfn.IFNA(INDEX(input_data!$1:$1048576,MATCH($B251,input_data!$B:$B,0),MATCH(H$4,input_data!$1:$1,0)),"")</f>
        <v>0.222829054014207</v>
      </c>
      <c r="I251" s="252">
        <f>_xlfn.IFNA(INDEX(input_data!$1:$1048576,MATCH($B251,input_data!$B:$B,0),MATCH(I$4,input_data!$1:$1,0)),"")</f>
        <v>12.5458155</v>
      </c>
      <c r="J251" s="252">
        <f>_xlfn.IFNA(INDEX(input_data!$1:$1048576,MATCH($B251,input_data!$B:$B,0),MATCH(J$4,input_data!$1:$1,0)),"")</f>
        <v>0</v>
      </c>
      <c r="K251" s="252">
        <f>_xlfn.IFNA(INDEX(input_data!$1:$1048576,MATCH($B251,input_data!$B:$B,0),MATCH(K$4,input_data!$1:$1,0)),"")</f>
        <v>0</v>
      </c>
      <c r="L251" s="252">
        <f>_xlfn.IFNA(INDEX(input_data!$1:$1048576,MATCH($B251,input_data!$B:$B,0),MATCH(L$4,input_data!$1:$1,0)),"")</f>
        <v>2.23972686621727</v>
      </c>
      <c r="M251" s="252">
        <f>_xlfn.IFNA(INDEX(input_data!$1:$1048576,MATCH($B251,input_data!$B:$B,0),MATCH(M$4,input_data!$1:$1,0)),"")</f>
        <v>0</v>
      </c>
      <c r="N251" s="252">
        <f>_xlfn.IFNA(INDEX(input_data!$1:$1048576,MATCH($B251,input_data!$B:$B,0),MATCH(N$4,input_data!$1:$1,0)),"")</f>
        <v>0.20699200000000001</v>
      </c>
      <c r="O251" s="251">
        <f>_xlfn.IFNA(INDEX(input_data!$1:$1048576,MATCH($B251,input_data!$B:$B,0),MATCH(O$4,input_data!$1:$1,0)),"")</f>
        <v>20.774948317885901</v>
      </c>
      <c r="P251" s="217">
        <f t="shared" si="4"/>
        <v>5.7819352311741179E-2</v>
      </c>
    </row>
    <row r="252" spans="1:16" ht="16.5" x14ac:dyDescent="0.35">
      <c r="A252" s="218" t="s">
        <v>1707</v>
      </c>
      <c r="B252" s="219" t="s">
        <v>776</v>
      </c>
      <c r="C252" s="219" t="s">
        <v>1305</v>
      </c>
      <c r="D252" s="220"/>
      <c r="E252" s="219" t="s">
        <v>777</v>
      </c>
      <c r="F252" s="251">
        <f>_xlfn.IFNA(INDEX(input_data!$1:$1048576,MATCH($B252,input_data!$B:$B,0),MATCH(F$4,input_data!$1:$1,0)),"")</f>
        <v>131.85518121882399</v>
      </c>
      <c r="G252" s="252">
        <f>_xlfn.IFNA(INDEX(input_data!$1:$1048576,MATCH($B252,input_data!$B:$B,0),MATCH(G$4,input_data!$1:$1,0)),"")</f>
        <v>32.7254076888821</v>
      </c>
      <c r="H252" s="252">
        <f>_xlfn.IFNA(INDEX(input_data!$1:$1048576,MATCH($B252,input_data!$B:$B,0),MATCH(H$4,input_data!$1:$1,0)),"")</f>
        <v>1.2302599232643801</v>
      </c>
      <c r="I252" s="252">
        <f>_xlfn.IFNA(INDEX(input_data!$1:$1048576,MATCH($B252,input_data!$B:$B,0),MATCH(I$4,input_data!$1:$1,0)),"")</f>
        <v>96.014850559999999</v>
      </c>
      <c r="J252" s="252">
        <f>_xlfn.IFNA(INDEX(input_data!$1:$1048576,MATCH($B252,input_data!$B:$B,0),MATCH(J$4,input_data!$1:$1,0)),"")</f>
        <v>2.6134715899230501</v>
      </c>
      <c r="K252" s="252">
        <f>_xlfn.IFNA(INDEX(input_data!$1:$1048576,MATCH($B252,input_data!$B:$B,0),MATCH(K$4,input_data!$1:$1,0)),"")</f>
        <v>2.989887</v>
      </c>
      <c r="L252" s="252">
        <f>_xlfn.IFNA(INDEX(input_data!$1:$1048576,MATCH($B252,input_data!$B:$B,0),MATCH(L$4,input_data!$1:$1,0)),"")</f>
        <v>3.9878542238713299</v>
      </c>
      <c r="M252" s="252">
        <f>_xlfn.IFNA(INDEX(input_data!$1:$1048576,MATCH($B252,input_data!$B:$B,0),MATCH(M$4,input_data!$1:$1,0)),"")</f>
        <v>0</v>
      </c>
      <c r="N252" s="252">
        <f>_xlfn.IFNA(INDEX(input_data!$1:$1048576,MATCH($B252,input_data!$B:$B,0),MATCH(N$4,input_data!$1:$1,0)),"")</f>
        <v>0.40853</v>
      </c>
      <c r="O252" s="251">
        <f>_xlfn.IFNA(INDEX(input_data!$1:$1048576,MATCH($B252,input_data!$B:$B,0),MATCH(O$4,input_data!$1:$1,0)),"")</f>
        <v>139.970260985941</v>
      </c>
      <c r="P252" s="217">
        <f t="shared" si="4"/>
        <v>6.1545399218324137E-2</v>
      </c>
    </row>
    <row r="253" spans="1:16" ht="16.5" x14ac:dyDescent="0.35">
      <c r="A253" s="218" t="s">
        <v>1708</v>
      </c>
      <c r="B253" s="219" t="s">
        <v>778</v>
      </c>
      <c r="C253" s="219" t="s">
        <v>1306</v>
      </c>
      <c r="D253" s="220"/>
      <c r="E253" s="219" t="s">
        <v>779</v>
      </c>
      <c r="F253" s="251">
        <f>_xlfn.IFNA(INDEX(input_data!$1:$1048576,MATCH($B253,input_data!$B:$B,0),MATCH(F$4,input_data!$1:$1,0)),"")</f>
        <v>196.654695056805</v>
      </c>
      <c r="G253" s="252">
        <f>_xlfn.IFNA(INDEX(input_data!$1:$1048576,MATCH($B253,input_data!$B:$B,0),MATCH(G$4,input_data!$1:$1,0)),"")</f>
        <v>63.840932899164798</v>
      </c>
      <c r="H253" s="252">
        <f>_xlfn.IFNA(INDEX(input_data!$1:$1048576,MATCH($B253,input_data!$B:$B,0),MATCH(H$4,input_data!$1:$1,0)),"")</f>
        <v>2.1418839432146801</v>
      </c>
      <c r="I253" s="252">
        <f>_xlfn.IFNA(INDEX(input_data!$1:$1048576,MATCH($B253,input_data!$B:$B,0),MATCH(I$4,input_data!$1:$1,0)),"")</f>
        <v>124.42807516000001</v>
      </c>
      <c r="J253" s="252">
        <f>_xlfn.IFNA(INDEX(input_data!$1:$1048576,MATCH($B253,input_data!$B:$B,0),MATCH(J$4,input_data!$1:$1,0)),"")</f>
        <v>9.7849449460107092</v>
      </c>
      <c r="K253" s="252">
        <f>_xlfn.IFNA(INDEX(input_data!$1:$1048576,MATCH($B253,input_data!$B:$B,0),MATCH(K$4,input_data!$1:$1,0)),"")</f>
        <v>6.3976810000000004</v>
      </c>
      <c r="L253" s="252">
        <f>_xlfn.IFNA(INDEX(input_data!$1:$1048576,MATCH($B253,input_data!$B:$B,0),MATCH(L$4,input_data!$1:$1,0)),"")</f>
        <v>1.55439230293252</v>
      </c>
      <c r="M253" s="252">
        <f>_xlfn.IFNA(INDEX(input_data!$1:$1048576,MATCH($B253,input_data!$B:$B,0),MATCH(M$4,input_data!$1:$1,0)),"")</f>
        <v>0</v>
      </c>
      <c r="N253" s="252">
        <f>_xlfn.IFNA(INDEX(input_data!$1:$1048576,MATCH($B253,input_data!$B:$B,0),MATCH(N$4,input_data!$1:$1,0)),"")</f>
        <v>1.0360750000000001</v>
      </c>
      <c r="O253" s="251">
        <f>_xlfn.IFNA(INDEX(input_data!$1:$1048576,MATCH($B253,input_data!$B:$B,0),MATCH(O$4,input_data!$1:$1,0)),"")</f>
        <v>209.18398525132301</v>
      </c>
      <c r="P253" s="217">
        <f t="shared" si="4"/>
        <v>6.3712133549106653E-2</v>
      </c>
    </row>
    <row r="254" spans="1:16" ht="16.5" x14ac:dyDescent="0.35">
      <c r="A254" s="218" t="s">
        <v>1709</v>
      </c>
      <c r="B254" s="219" t="s">
        <v>780</v>
      </c>
      <c r="C254" s="219" t="s">
        <v>1307</v>
      </c>
      <c r="D254" s="220"/>
      <c r="E254" s="219" t="s">
        <v>781</v>
      </c>
      <c r="F254" s="251">
        <f>_xlfn.IFNA(INDEX(input_data!$1:$1048576,MATCH($B254,input_data!$B:$B,0),MATCH(F$4,input_data!$1:$1,0)),"")</f>
        <v>116.42336797596499</v>
      </c>
      <c r="G254" s="252">
        <f>_xlfn.IFNA(INDEX(input_data!$1:$1048576,MATCH($B254,input_data!$B:$B,0),MATCH(G$4,input_data!$1:$1,0)),"")</f>
        <v>43.487010189112098</v>
      </c>
      <c r="H254" s="252">
        <f>_xlfn.IFNA(INDEX(input_data!$1:$1048576,MATCH($B254,input_data!$B:$B,0),MATCH(H$4,input_data!$1:$1,0)),"")</f>
        <v>1.44511921992783</v>
      </c>
      <c r="I254" s="252">
        <f>_xlfn.IFNA(INDEX(input_data!$1:$1048576,MATCH($B254,input_data!$B:$B,0),MATCH(I$4,input_data!$1:$1,0)),"")</f>
        <v>65.351637702000005</v>
      </c>
      <c r="J254" s="252">
        <f>_xlfn.IFNA(INDEX(input_data!$1:$1048576,MATCH($B254,input_data!$B:$B,0),MATCH(J$4,input_data!$1:$1,0)),"")</f>
        <v>6.7242953378584804</v>
      </c>
      <c r="K254" s="252">
        <f>_xlfn.IFNA(INDEX(input_data!$1:$1048576,MATCH($B254,input_data!$B:$B,0),MATCH(K$4,input_data!$1:$1,0)),"")</f>
        <v>4.4128189999999998</v>
      </c>
      <c r="L254" s="252">
        <f>_xlfn.IFNA(INDEX(input_data!$1:$1048576,MATCH($B254,input_data!$B:$B,0),MATCH(L$4,input_data!$1:$1,0)),"")</f>
        <v>1.4956657051439901</v>
      </c>
      <c r="M254" s="252">
        <f>_xlfn.IFNA(INDEX(input_data!$1:$1048576,MATCH($B254,input_data!$B:$B,0),MATCH(M$4,input_data!$1:$1,0)),"")</f>
        <v>0</v>
      </c>
      <c r="N254" s="252">
        <f>_xlfn.IFNA(INDEX(input_data!$1:$1048576,MATCH($B254,input_data!$B:$B,0),MATCH(N$4,input_data!$1:$1,0)),"")</f>
        <v>0.77312800000000004</v>
      </c>
      <c r="O254" s="251">
        <f>_xlfn.IFNA(INDEX(input_data!$1:$1048576,MATCH($B254,input_data!$B:$B,0),MATCH(O$4,input_data!$1:$1,0)),"")</f>
        <v>123.689675154041</v>
      </c>
      <c r="P254" s="217">
        <f t="shared" si="4"/>
        <v>6.2412789669304969E-2</v>
      </c>
    </row>
    <row r="255" spans="1:16" ht="16.5" x14ac:dyDescent="0.35">
      <c r="A255" s="218" t="s">
        <v>1710</v>
      </c>
      <c r="B255" s="219" t="s">
        <v>782</v>
      </c>
      <c r="C255" s="219" t="s">
        <v>1308</v>
      </c>
      <c r="D255" s="220"/>
      <c r="E255" s="219" t="s">
        <v>783</v>
      </c>
      <c r="F255" s="251">
        <f>_xlfn.IFNA(INDEX(input_data!$1:$1048576,MATCH($B255,input_data!$B:$B,0),MATCH(F$4,input_data!$1:$1,0)),"")</f>
        <v>9.3452362400064697</v>
      </c>
      <c r="G255" s="252">
        <f>_xlfn.IFNA(INDEX(input_data!$1:$1048576,MATCH($B255,input_data!$B:$B,0),MATCH(G$4,input_data!$1:$1,0)),"")</f>
        <v>2.2063818677938598</v>
      </c>
      <c r="H255" s="252">
        <f>_xlfn.IFNA(INDEX(input_data!$1:$1048576,MATCH($B255,input_data!$B:$B,0),MATCH(H$4,input_data!$1:$1,0)),"")</f>
        <v>8.8432138989733705E-2</v>
      </c>
      <c r="I255" s="252">
        <f>_xlfn.IFNA(INDEX(input_data!$1:$1048576,MATCH($B255,input_data!$B:$B,0),MATCH(I$4,input_data!$1:$1,0)),"")</f>
        <v>6.4154074750000003</v>
      </c>
      <c r="J255" s="252">
        <f>_xlfn.IFNA(INDEX(input_data!$1:$1048576,MATCH($B255,input_data!$B:$B,0),MATCH(J$4,input_data!$1:$1,0)),"")</f>
        <v>0</v>
      </c>
      <c r="K255" s="252">
        <f>_xlfn.IFNA(INDEX(input_data!$1:$1048576,MATCH($B255,input_data!$B:$B,0),MATCH(K$4,input_data!$1:$1,0)),"")</f>
        <v>0</v>
      </c>
      <c r="L255" s="252">
        <f>_xlfn.IFNA(INDEX(input_data!$1:$1048576,MATCH($B255,input_data!$B:$B,0),MATCH(L$4,input_data!$1:$1,0)),"")</f>
        <v>0.92621051707209001</v>
      </c>
      <c r="M255" s="252">
        <f>_xlfn.IFNA(INDEX(input_data!$1:$1048576,MATCH($B255,input_data!$B:$B,0),MATCH(M$4,input_data!$1:$1,0)),"")</f>
        <v>0</v>
      </c>
      <c r="N255" s="252">
        <f>_xlfn.IFNA(INDEX(input_data!$1:$1048576,MATCH($B255,input_data!$B:$B,0),MATCH(N$4,input_data!$1:$1,0)),"")</f>
        <v>0.10388799999999999</v>
      </c>
      <c r="O255" s="251">
        <f>_xlfn.IFNA(INDEX(input_data!$1:$1048576,MATCH($B255,input_data!$B:$B,0),MATCH(O$4,input_data!$1:$1,0)),"")</f>
        <v>9.7403199988556803</v>
      </c>
      <c r="P255" s="217">
        <f t="shared" si="4"/>
        <v>4.2276487046724265E-2</v>
      </c>
    </row>
    <row r="256" spans="1:16" ht="16.5" x14ac:dyDescent="0.35">
      <c r="A256" s="218" t="s">
        <v>1711</v>
      </c>
      <c r="B256" s="219" t="s">
        <v>784</v>
      </c>
      <c r="C256" s="219" t="s">
        <v>1309</v>
      </c>
      <c r="D256" s="220"/>
      <c r="E256" s="219" t="s">
        <v>785</v>
      </c>
      <c r="F256" s="251">
        <f>_xlfn.IFNA(INDEX(input_data!$1:$1048576,MATCH($B256,input_data!$B:$B,0),MATCH(F$4,input_data!$1:$1,0)),"")</f>
        <v>18.2640002121402</v>
      </c>
      <c r="G256" s="252">
        <f>_xlfn.IFNA(INDEX(input_data!$1:$1048576,MATCH($B256,input_data!$B:$B,0),MATCH(G$4,input_data!$1:$1,0)),"")</f>
        <v>2.3855597312487702</v>
      </c>
      <c r="H256" s="252">
        <f>_xlfn.IFNA(INDEX(input_data!$1:$1048576,MATCH($B256,input_data!$B:$B,0),MATCH(H$4,input_data!$1:$1,0)),"")</f>
        <v>9.5613616482916594E-2</v>
      </c>
      <c r="I256" s="252">
        <f>_xlfn.IFNA(INDEX(input_data!$1:$1048576,MATCH($B256,input_data!$B:$B,0),MATCH(I$4,input_data!$1:$1,0)),"")</f>
        <v>14.210000848</v>
      </c>
      <c r="J256" s="252">
        <f>_xlfn.IFNA(INDEX(input_data!$1:$1048576,MATCH($B256,input_data!$B:$B,0),MATCH(J$4,input_data!$1:$1,0)),"")</f>
        <v>0</v>
      </c>
      <c r="K256" s="252">
        <f>_xlfn.IFNA(INDEX(input_data!$1:$1048576,MATCH($B256,input_data!$B:$B,0),MATCH(K$4,input_data!$1:$1,0)),"")</f>
        <v>0</v>
      </c>
      <c r="L256" s="252">
        <f>_xlfn.IFNA(INDEX(input_data!$1:$1048576,MATCH($B256,input_data!$B:$B,0),MATCH(L$4,input_data!$1:$1,0)),"")</f>
        <v>1.7886395591126001</v>
      </c>
      <c r="M256" s="252">
        <f>_xlfn.IFNA(INDEX(input_data!$1:$1048576,MATCH($B256,input_data!$B:$B,0),MATCH(M$4,input_data!$1:$1,0)),"")</f>
        <v>0</v>
      </c>
      <c r="N256" s="252">
        <f>_xlfn.IFNA(INDEX(input_data!$1:$1048576,MATCH($B256,input_data!$B:$B,0),MATCH(N$4,input_data!$1:$1,0)),"")</f>
        <v>0.14666299999999999</v>
      </c>
      <c r="O256" s="251">
        <f>_xlfn.IFNA(INDEX(input_data!$1:$1048576,MATCH($B256,input_data!$B:$B,0),MATCH(O$4,input_data!$1:$1,0)),"")</f>
        <v>18.626476754844301</v>
      </c>
      <c r="P256" s="217">
        <f t="shared" si="4"/>
        <v>1.9846503421696138E-2</v>
      </c>
    </row>
    <row r="257" spans="1:16" ht="16.5" x14ac:dyDescent="0.35">
      <c r="A257" s="218" t="s">
        <v>1712</v>
      </c>
      <c r="B257" s="219" t="s">
        <v>786</v>
      </c>
      <c r="C257" s="219" t="s">
        <v>1310</v>
      </c>
      <c r="D257" s="220"/>
      <c r="E257" s="219" t="s">
        <v>787</v>
      </c>
      <c r="F257" s="251">
        <f>_xlfn.IFNA(INDEX(input_data!$1:$1048576,MATCH($B257,input_data!$B:$B,0),MATCH(F$4,input_data!$1:$1,0)),"")</f>
        <v>6.6961761405402003</v>
      </c>
      <c r="G257" s="252">
        <f>_xlfn.IFNA(INDEX(input_data!$1:$1048576,MATCH($B257,input_data!$B:$B,0),MATCH(G$4,input_data!$1:$1,0)),"")</f>
        <v>1.3543932360954001</v>
      </c>
      <c r="H257" s="252">
        <f>_xlfn.IFNA(INDEX(input_data!$1:$1048576,MATCH($B257,input_data!$B:$B,0),MATCH(H$4,input_data!$1:$1,0)),"")</f>
        <v>5.4284298039895797E-2</v>
      </c>
      <c r="I257" s="252">
        <f>_xlfn.IFNA(INDEX(input_data!$1:$1048576,MATCH($B257,input_data!$B:$B,0),MATCH(I$4,input_data!$1:$1,0)),"")</f>
        <v>3.6778648700000001</v>
      </c>
      <c r="J257" s="252">
        <f>_xlfn.IFNA(INDEX(input_data!$1:$1048576,MATCH($B257,input_data!$B:$B,0),MATCH(J$4,input_data!$1:$1,0)),"")</f>
        <v>0</v>
      </c>
      <c r="K257" s="252">
        <f>_xlfn.IFNA(INDEX(input_data!$1:$1048576,MATCH($B257,input_data!$B:$B,0),MATCH(K$4,input_data!$1:$1,0)),"")</f>
        <v>0</v>
      </c>
      <c r="L257" s="252">
        <f>_xlfn.IFNA(INDEX(input_data!$1:$1048576,MATCH($B257,input_data!$B:$B,0),MATCH(L$4,input_data!$1:$1,0)),"")</f>
        <v>1.7709516202317099</v>
      </c>
      <c r="M257" s="252">
        <f>_xlfn.IFNA(INDEX(input_data!$1:$1048576,MATCH($B257,input_data!$B:$B,0),MATCH(M$4,input_data!$1:$1,0)),"")</f>
        <v>0.107920600023365</v>
      </c>
      <c r="N257" s="252">
        <f>_xlfn.IFNA(INDEX(input_data!$1:$1048576,MATCH($B257,input_data!$B:$B,0),MATCH(N$4,input_data!$1:$1,0)),"")</f>
        <v>4.9949E-2</v>
      </c>
      <c r="O257" s="251">
        <f>_xlfn.IFNA(INDEX(input_data!$1:$1048576,MATCH($B257,input_data!$B:$B,0),MATCH(O$4,input_data!$1:$1,0)),"")</f>
        <v>7.0153636243903597</v>
      </c>
      <c r="P257" s="217">
        <f t="shared" si="4"/>
        <v>4.7667127798165954E-2</v>
      </c>
    </row>
    <row r="258" spans="1:16" ht="16.5" x14ac:dyDescent="0.35">
      <c r="A258" s="218" t="s">
        <v>1713</v>
      </c>
      <c r="B258" s="219" t="s">
        <v>788</v>
      </c>
      <c r="C258" s="219" t="s">
        <v>1311</v>
      </c>
      <c r="D258" s="220"/>
      <c r="E258" s="219" t="s">
        <v>789</v>
      </c>
      <c r="F258" s="251">
        <f>_xlfn.IFNA(INDEX(input_data!$1:$1048576,MATCH($B258,input_data!$B:$B,0),MATCH(F$4,input_data!$1:$1,0)),"")</f>
        <v>158.10030385375299</v>
      </c>
      <c r="G258" s="252">
        <f>_xlfn.IFNA(INDEX(input_data!$1:$1048576,MATCH($B258,input_data!$B:$B,0),MATCH(G$4,input_data!$1:$1,0)),"")</f>
        <v>22.573828228659799</v>
      </c>
      <c r="H258" s="252">
        <f>_xlfn.IFNA(INDEX(input_data!$1:$1048576,MATCH($B258,input_data!$B:$B,0),MATCH(H$4,input_data!$1:$1,0)),"")</f>
        <v>0.90476265445530202</v>
      </c>
      <c r="I258" s="252">
        <f>_xlfn.IFNA(INDEX(input_data!$1:$1048576,MATCH($B258,input_data!$B:$B,0),MATCH(I$4,input_data!$1:$1,0)),"")</f>
        <v>136.62452094</v>
      </c>
      <c r="J258" s="252">
        <f>_xlfn.IFNA(INDEX(input_data!$1:$1048576,MATCH($B258,input_data!$B:$B,0),MATCH(J$4,input_data!$1:$1,0)),"")</f>
        <v>0.75363521960000002</v>
      </c>
      <c r="K258" s="252">
        <f>_xlfn.IFNA(INDEX(input_data!$1:$1048576,MATCH($B258,input_data!$B:$B,0),MATCH(K$4,input_data!$1:$1,0)),"")</f>
        <v>3.4694199999999999</v>
      </c>
      <c r="L258" s="252">
        <f>_xlfn.IFNA(INDEX(input_data!$1:$1048576,MATCH($B258,input_data!$B:$B,0),MATCH(L$4,input_data!$1:$1,0)),"")</f>
        <v>0.78732273871130098</v>
      </c>
      <c r="M258" s="252">
        <f>_xlfn.IFNA(INDEX(input_data!$1:$1048576,MATCH($B258,input_data!$B:$B,0),MATCH(M$4,input_data!$1:$1,0)),"")</f>
        <v>0</v>
      </c>
      <c r="N258" s="252">
        <f>_xlfn.IFNA(INDEX(input_data!$1:$1048576,MATCH($B258,input_data!$B:$B,0),MATCH(N$4,input_data!$1:$1,0)),"")</f>
        <v>0.56201199999999996</v>
      </c>
      <c r="O258" s="251">
        <f>_xlfn.IFNA(INDEX(input_data!$1:$1048576,MATCH($B258,input_data!$B:$B,0),MATCH(O$4,input_data!$1:$1,0)),"")</f>
        <v>165.67550178142599</v>
      </c>
      <c r="P258" s="217">
        <f t="shared" si="4"/>
        <v>4.7913873300839738E-2</v>
      </c>
    </row>
    <row r="259" spans="1:16" ht="16.5" x14ac:dyDescent="0.35">
      <c r="A259" s="218" t="s">
        <v>1714</v>
      </c>
      <c r="B259" s="219" t="s">
        <v>790</v>
      </c>
      <c r="C259" s="219" t="s">
        <v>1715</v>
      </c>
      <c r="D259" s="220"/>
      <c r="E259" s="219" t="s">
        <v>791</v>
      </c>
      <c r="F259" s="251">
        <f>_xlfn.IFNA(INDEX(input_data!$1:$1048576,MATCH($B259,input_data!$B:$B,0),MATCH(F$4,input_data!$1:$1,0)),"")</f>
        <v>6.5924059896947798</v>
      </c>
      <c r="G259" s="252">
        <f>_xlfn.IFNA(INDEX(input_data!$1:$1048576,MATCH($B259,input_data!$B:$B,0),MATCH(G$4,input_data!$1:$1,0)),"")</f>
        <v>1.50425297758996</v>
      </c>
      <c r="H259" s="252">
        <f>_xlfn.IFNA(INDEX(input_data!$1:$1048576,MATCH($B259,input_data!$B:$B,0),MATCH(H$4,input_data!$1:$1,0)),"")</f>
        <v>6.0290700504607601E-2</v>
      </c>
      <c r="I259" s="252">
        <f>_xlfn.IFNA(INDEX(input_data!$1:$1048576,MATCH($B259,input_data!$B:$B,0),MATCH(I$4,input_data!$1:$1,0)),"")</f>
        <v>4.395842</v>
      </c>
      <c r="J259" s="252">
        <f>_xlfn.IFNA(INDEX(input_data!$1:$1048576,MATCH($B259,input_data!$B:$B,0),MATCH(J$4,input_data!$1:$1,0)),"")</f>
        <v>0</v>
      </c>
      <c r="K259" s="252">
        <f>_xlfn.IFNA(INDEX(input_data!$1:$1048576,MATCH($B259,input_data!$B:$B,0),MATCH(K$4,input_data!$1:$1,0)),"")</f>
        <v>0</v>
      </c>
      <c r="L259" s="252">
        <f>_xlfn.IFNA(INDEX(input_data!$1:$1048576,MATCH($B259,input_data!$B:$B,0),MATCH(L$4,input_data!$1:$1,0)),"")</f>
        <v>0.44268774448119902</v>
      </c>
      <c r="M259" s="252">
        <f>_xlfn.IFNA(INDEX(input_data!$1:$1048576,MATCH($B259,input_data!$B:$B,0),MATCH(M$4,input_data!$1:$1,0)),"")</f>
        <v>0.36188421246651697</v>
      </c>
      <c r="N259" s="252">
        <f>_xlfn.IFNA(INDEX(input_data!$1:$1048576,MATCH($B259,input_data!$B:$B,0),MATCH(N$4,input_data!$1:$1,0)),"")</f>
        <v>5.3761000000000003E-2</v>
      </c>
      <c r="O259" s="251">
        <f>_xlfn.IFNA(INDEX(input_data!$1:$1048576,MATCH($B259,input_data!$B:$B,0),MATCH(O$4,input_data!$1:$1,0)),"")</f>
        <v>6.8187186350422797</v>
      </c>
      <c r="P259" s="217">
        <f t="shared" si="4"/>
        <v>3.4329294297297697E-2</v>
      </c>
    </row>
    <row r="260" spans="1:16" ht="16.5" x14ac:dyDescent="0.35">
      <c r="A260" s="218" t="s">
        <v>1716</v>
      </c>
      <c r="B260" s="219" t="s">
        <v>792</v>
      </c>
      <c r="C260" s="219" t="s">
        <v>1312</v>
      </c>
      <c r="D260" s="220"/>
      <c r="E260" s="219" t="s">
        <v>793</v>
      </c>
      <c r="F260" s="251">
        <f>_xlfn.IFNA(INDEX(input_data!$1:$1048576,MATCH($B260,input_data!$B:$B,0),MATCH(F$4,input_data!$1:$1,0)),"")</f>
        <v>183.21693927023901</v>
      </c>
      <c r="G260" s="252">
        <f>_xlfn.IFNA(INDEX(input_data!$1:$1048576,MATCH($B260,input_data!$B:$B,0),MATCH(G$4,input_data!$1:$1,0)),"")</f>
        <v>78.579910169436403</v>
      </c>
      <c r="H260" s="252">
        <f>_xlfn.IFNA(INDEX(input_data!$1:$1048576,MATCH($B260,input_data!$B:$B,0),MATCH(H$4,input_data!$1:$1,0)),"")</f>
        <v>2.4592222046065801</v>
      </c>
      <c r="I260" s="252">
        <f>_xlfn.IFNA(INDEX(input_data!$1:$1048576,MATCH($B260,input_data!$B:$B,0),MATCH(I$4,input_data!$1:$1,0)),"")</f>
        <v>91.715576150000004</v>
      </c>
      <c r="J260" s="252">
        <f>_xlfn.IFNA(INDEX(input_data!$1:$1048576,MATCH($B260,input_data!$B:$B,0),MATCH(J$4,input_data!$1:$1,0)),"")</f>
        <v>11.9169703376173</v>
      </c>
      <c r="K260" s="252">
        <f>_xlfn.IFNA(INDEX(input_data!$1:$1048576,MATCH($B260,input_data!$B:$B,0),MATCH(K$4,input_data!$1:$1,0)),"")</f>
        <v>6.925338</v>
      </c>
      <c r="L260" s="252">
        <f>_xlfn.IFNA(INDEX(input_data!$1:$1048576,MATCH($B260,input_data!$B:$B,0),MATCH(L$4,input_data!$1:$1,0)),"")</f>
        <v>1.80391026321041</v>
      </c>
      <c r="M260" s="252">
        <f>_xlfn.IFNA(INDEX(input_data!$1:$1048576,MATCH($B260,input_data!$B:$B,0),MATCH(M$4,input_data!$1:$1,0)),"")</f>
        <v>0</v>
      </c>
      <c r="N260" s="252">
        <f>_xlfn.IFNA(INDEX(input_data!$1:$1048576,MATCH($B260,input_data!$B:$B,0),MATCH(N$4,input_data!$1:$1,0)),"")</f>
        <v>0.95180299999999995</v>
      </c>
      <c r="O260" s="251">
        <f>_xlfn.IFNA(INDEX(input_data!$1:$1048576,MATCH($B260,input_data!$B:$B,0),MATCH(O$4,input_data!$1:$1,0)),"")</f>
        <v>194.35273012487099</v>
      </c>
      <c r="P260" s="217">
        <f t="shared" si="4"/>
        <v>6.0779264728394233E-2</v>
      </c>
    </row>
    <row r="261" spans="1:16" ht="16.5" x14ac:dyDescent="0.35">
      <c r="A261" s="218" t="s">
        <v>1717</v>
      </c>
      <c r="B261" s="219" t="s">
        <v>794</v>
      </c>
      <c r="C261" s="219" t="s">
        <v>1313</v>
      </c>
      <c r="D261" s="220"/>
      <c r="E261" s="219" t="s">
        <v>795</v>
      </c>
      <c r="F261" s="251">
        <f>_xlfn.IFNA(INDEX(input_data!$1:$1048576,MATCH($B261,input_data!$B:$B,0),MATCH(F$4,input_data!$1:$1,0)),"")</f>
        <v>9.7746733842677997</v>
      </c>
      <c r="G261" s="252">
        <f>_xlfn.IFNA(INDEX(input_data!$1:$1048576,MATCH($B261,input_data!$B:$B,0),MATCH(G$4,input_data!$1:$1,0)),"")</f>
        <v>1.7378039477952201</v>
      </c>
      <c r="H261" s="252">
        <f>_xlfn.IFNA(INDEX(input_data!$1:$1048576,MATCH($B261,input_data!$B:$B,0),MATCH(H$4,input_data!$1:$1,0)),"")</f>
        <v>6.9651460833475606E-2</v>
      </c>
      <c r="I261" s="252">
        <f>_xlfn.IFNA(INDEX(input_data!$1:$1048576,MATCH($B261,input_data!$B:$B,0),MATCH(I$4,input_data!$1:$1,0)),"")</f>
        <v>7.5113342279999999</v>
      </c>
      <c r="J261" s="252">
        <f>_xlfn.IFNA(INDEX(input_data!$1:$1048576,MATCH($B261,input_data!$B:$B,0),MATCH(J$4,input_data!$1:$1,0)),"")</f>
        <v>0</v>
      </c>
      <c r="K261" s="252">
        <f>_xlfn.IFNA(INDEX(input_data!$1:$1048576,MATCH($B261,input_data!$B:$B,0),MATCH(K$4,input_data!$1:$1,0)),"")</f>
        <v>0</v>
      </c>
      <c r="L261" s="252">
        <f>_xlfn.IFNA(INDEX(input_data!$1:$1048576,MATCH($B261,input_data!$B:$B,0),MATCH(L$4,input_data!$1:$1,0)),"")</f>
        <v>0.49784735161473898</v>
      </c>
      <c r="M261" s="252">
        <f>_xlfn.IFNA(INDEX(input_data!$1:$1048576,MATCH($B261,input_data!$B:$B,0),MATCH(M$4,input_data!$1:$1,0)),"")</f>
        <v>0</v>
      </c>
      <c r="N261" s="252">
        <f>_xlfn.IFNA(INDEX(input_data!$1:$1048576,MATCH($B261,input_data!$B:$B,0),MATCH(N$4,input_data!$1:$1,0)),"")</f>
        <v>8.5017999999999996E-2</v>
      </c>
      <c r="O261" s="251">
        <f>_xlfn.IFNA(INDEX(input_data!$1:$1048576,MATCH($B261,input_data!$B:$B,0),MATCH(O$4,input_data!$1:$1,0)),"")</f>
        <v>9.9016549882434202</v>
      </c>
      <c r="P261" s="217">
        <f t="shared" si="4"/>
        <v>1.2990879488617546E-2</v>
      </c>
    </row>
    <row r="262" spans="1:16" ht="16.5" x14ac:dyDescent="0.35">
      <c r="A262" s="218" t="s">
        <v>1718</v>
      </c>
      <c r="B262" s="219" t="s">
        <v>796</v>
      </c>
      <c r="C262" s="219" t="s">
        <v>1314</v>
      </c>
      <c r="D262" s="220"/>
      <c r="E262" s="219" t="s">
        <v>797</v>
      </c>
      <c r="F262" s="251">
        <f>_xlfn.IFNA(INDEX(input_data!$1:$1048576,MATCH($B262,input_data!$B:$B,0),MATCH(F$4,input_data!$1:$1,0)),"")</f>
        <v>8.3358781209802402</v>
      </c>
      <c r="G262" s="252">
        <f>_xlfn.IFNA(INDEX(input_data!$1:$1048576,MATCH($B262,input_data!$B:$B,0),MATCH(G$4,input_data!$1:$1,0)),"")</f>
        <v>2.17955779374494</v>
      </c>
      <c r="H262" s="252">
        <f>_xlfn.IFNA(INDEX(input_data!$1:$1048576,MATCH($B262,input_data!$B:$B,0),MATCH(H$4,input_data!$1:$1,0)),"")</f>
        <v>8.7357025801400506E-2</v>
      </c>
      <c r="I262" s="252">
        <f>_xlfn.IFNA(INDEX(input_data!$1:$1048576,MATCH($B262,input_data!$B:$B,0),MATCH(I$4,input_data!$1:$1,0)),"")</f>
        <v>5.7123870500000002</v>
      </c>
      <c r="J262" s="252">
        <f>_xlfn.IFNA(INDEX(input_data!$1:$1048576,MATCH($B262,input_data!$B:$B,0),MATCH(J$4,input_data!$1:$1,0)),"")</f>
        <v>0</v>
      </c>
      <c r="K262" s="252">
        <f>_xlfn.IFNA(INDEX(input_data!$1:$1048576,MATCH($B262,input_data!$B:$B,0),MATCH(K$4,input_data!$1:$1,0)),"")</f>
        <v>0</v>
      </c>
      <c r="L262" s="252">
        <f>_xlfn.IFNA(INDEX(input_data!$1:$1048576,MATCH($B262,input_data!$B:$B,0),MATCH(L$4,input_data!$1:$1,0)),"")</f>
        <v>0.30164174713696201</v>
      </c>
      <c r="M262" s="252">
        <f>_xlfn.IFNA(INDEX(input_data!$1:$1048576,MATCH($B262,input_data!$B:$B,0),MATCH(M$4,input_data!$1:$1,0)),"")</f>
        <v>0</v>
      </c>
      <c r="N262" s="252">
        <f>_xlfn.IFNA(INDEX(input_data!$1:$1048576,MATCH($B262,input_data!$B:$B,0),MATCH(N$4,input_data!$1:$1,0)),"")</f>
        <v>9.7594E-2</v>
      </c>
      <c r="O262" s="251">
        <f>_xlfn.IFNA(INDEX(input_data!$1:$1048576,MATCH($B262,input_data!$B:$B,0),MATCH(O$4,input_data!$1:$1,0)),"")</f>
        <v>8.3785376166833103</v>
      </c>
      <c r="P262" s="217">
        <f t="shared" si="4"/>
        <v>5.117576706850091E-3</v>
      </c>
    </row>
    <row r="263" spans="1:16" ht="16.5" x14ac:dyDescent="0.35">
      <c r="A263" s="218" t="s">
        <v>1719</v>
      </c>
      <c r="B263" s="219" t="s">
        <v>798</v>
      </c>
      <c r="C263" s="219" t="s">
        <v>1315</v>
      </c>
      <c r="D263" s="220"/>
      <c r="E263" s="219" t="s">
        <v>799</v>
      </c>
      <c r="F263" s="251">
        <f>_xlfn.IFNA(INDEX(input_data!$1:$1048576,MATCH($B263,input_data!$B:$B,0),MATCH(F$4,input_data!$1:$1,0)),"")</f>
        <v>10.576662977204199</v>
      </c>
      <c r="G263" s="252">
        <f>_xlfn.IFNA(INDEX(input_data!$1:$1048576,MATCH($B263,input_data!$B:$B,0),MATCH(G$4,input_data!$1:$1,0)),"")</f>
        <v>2.3754053453664099</v>
      </c>
      <c r="H263" s="252">
        <f>_xlfn.IFNA(INDEX(input_data!$1:$1048576,MATCH($B263,input_data!$B:$B,0),MATCH(H$4,input_data!$1:$1,0)),"")</f>
        <v>9.5206627068793806E-2</v>
      </c>
      <c r="I263" s="252">
        <f>_xlfn.IFNA(INDEX(input_data!$1:$1048576,MATCH($B263,input_data!$B:$B,0),MATCH(I$4,input_data!$1:$1,0)),"")</f>
        <v>7.7053629060000004</v>
      </c>
      <c r="J263" s="252">
        <f>_xlfn.IFNA(INDEX(input_data!$1:$1048576,MATCH($B263,input_data!$B:$B,0),MATCH(J$4,input_data!$1:$1,0)),"")</f>
        <v>0</v>
      </c>
      <c r="K263" s="252">
        <f>_xlfn.IFNA(INDEX(input_data!$1:$1048576,MATCH($B263,input_data!$B:$B,0),MATCH(K$4,input_data!$1:$1,0)),"")</f>
        <v>0</v>
      </c>
      <c r="L263" s="252">
        <f>_xlfn.IFNA(INDEX(input_data!$1:$1048576,MATCH($B263,input_data!$B:$B,0),MATCH(L$4,input_data!$1:$1,0)),"")</f>
        <v>0.24712619480357301</v>
      </c>
      <c r="M263" s="252">
        <f>_xlfn.IFNA(INDEX(input_data!$1:$1048576,MATCH($B263,input_data!$B:$B,0),MATCH(M$4,input_data!$1:$1,0)),"")</f>
        <v>6.13993697077512E-2</v>
      </c>
      <c r="N263" s="252">
        <f>_xlfn.IFNA(INDEX(input_data!$1:$1048576,MATCH($B263,input_data!$B:$B,0),MATCH(N$4,input_data!$1:$1,0)),"")</f>
        <v>0.166134</v>
      </c>
      <c r="O263" s="251">
        <f>_xlfn.IFNA(INDEX(input_data!$1:$1048576,MATCH($B263,input_data!$B:$B,0),MATCH(O$4,input_data!$1:$1,0)),"")</f>
        <v>10.650634442946499</v>
      </c>
      <c r="P263" s="217">
        <f t="shared" si="4"/>
        <v>6.9938378391871669E-3</v>
      </c>
    </row>
    <row r="264" spans="1:16" ht="16.5" x14ac:dyDescent="0.35">
      <c r="A264" s="218" t="s">
        <v>1720</v>
      </c>
      <c r="B264" s="219" t="s">
        <v>800</v>
      </c>
      <c r="C264" s="219" t="s">
        <v>1316</v>
      </c>
      <c r="D264" s="220"/>
      <c r="E264" s="219" t="s">
        <v>801</v>
      </c>
      <c r="F264" s="251">
        <f>_xlfn.IFNA(INDEX(input_data!$1:$1048576,MATCH($B264,input_data!$B:$B,0),MATCH(F$4,input_data!$1:$1,0)),"")</f>
        <v>207.45062649015799</v>
      </c>
      <c r="G264" s="252">
        <f>_xlfn.IFNA(INDEX(input_data!$1:$1048576,MATCH($B264,input_data!$B:$B,0),MATCH(G$4,input_data!$1:$1,0)),"")</f>
        <v>79.299355458837397</v>
      </c>
      <c r="H264" s="252">
        <f>_xlfn.IFNA(INDEX(input_data!$1:$1048576,MATCH($B264,input_data!$B:$B,0),MATCH(H$4,input_data!$1:$1,0)),"")</f>
        <v>2.5731384968925699</v>
      </c>
      <c r="I264" s="252">
        <f>_xlfn.IFNA(INDEX(input_data!$1:$1048576,MATCH($B264,input_data!$B:$B,0),MATCH(I$4,input_data!$1:$1,0)),"")</f>
        <v>111.29910113699999</v>
      </c>
      <c r="J264" s="252">
        <f>_xlfn.IFNA(INDEX(input_data!$1:$1048576,MATCH($B264,input_data!$B:$B,0),MATCH(J$4,input_data!$1:$1,0)),"")</f>
        <v>14.054773957172999</v>
      </c>
      <c r="K264" s="252">
        <f>_xlfn.IFNA(INDEX(input_data!$1:$1048576,MATCH($B264,input_data!$B:$B,0),MATCH(K$4,input_data!$1:$1,0)),"")</f>
        <v>8.3932029999999997</v>
      </c>
      <c r="L264" s="252">
        <f>_xlfn.IFNA(INDEX(input_data!$1:$1048576,MATCH($B264,input_data!$B:$B,0),MATCH(L$4,input_data!$1:$1,0)),"")</f>
        <v>1.1872052969019</v>
      </c>
      <c r="M264" s="252">
        <f>_xlfn.IFNA(INDEX(input_data!$1:$1048576,MATCH($B264,input_data!$B:$B,0),MATCH(M$4,input_data!$1:$1,0)),"")</f>
        <v>0</v>
      </c>
      <c r="N264" s="252">
        <f>_xlfn.IFNA(INDEX(input_data!$1:$1048576,MATCH($B264,input_data!$B:$B,0),MATCH(N$4,input_data!$1:$1,0)),"")</f>
        <v>1.9150119999999999</v>
      </c>
      <c r="O264" s="251">
        <f>_xlfn.IFNA(INDEX(input_data!$1:$1048576,MATCH($B264,input_data!$B:$B,0),MATCH(O$4,input_data!$1:$1,0)),"")</f>
        <v>218.721789346805</v>
      </c>
      <c r="P264" s="217">
        <f t="shared" si="4"/>
        <v>5.4331785096738416E-2</v>
      </c>
    </row>
    <row r="265" spans="1:16" ht="16.5" x14ac:dyDescent="0.35">
      <c r="A265" s="218" t="s">
        <v>1721</v>
      </c>
      <c r="B265" s="219" t="s">
        <v>802</v>
      </c>
      <c r="C265" s="219" t="s">
        <v>1317</v>
      </c>
      <c r="D265" s="220"/>
      <c r="E265" s="219" t="s">
        <v>803</v>
      </c>
      <c r="F265" s="251">
        <f>_xlfn.IFNA(INDEX(input_data!$1:$1048576,MATCH($B265,input_data!$B:$B,0),MATCH(F$4,input_data!$1:$1,0)),"")</f>
        <v>11.801817882446</v>
      </c>
      <c r="G265" s="252">
        <f>_xlfn.IFNA(INDEX(input_data!$1:$1048576,MATCH($B265,input_data!$B:$B,0),MATCH(G$4,input_data!$1:$1,0)),"")</f>
        <v>2.4143591565757001</v>
      </c>
      <c r="H265" s="252">
        <f>_xlfn.IFNA(INDEX(input_data!$1:$1048576,MATCH($B265,input_data!$B:$B,0),MATCH(H$4,input_data!$1:$1,0)),"")</f>
        <v>9.6767902067162306E-2</v>
      </c>
      <c r="I265" s="252">
        <f>_xlfn.IFNA(INDEX(input_data!$1:$1048576,MATCH($B265,input_data!$B:$B,0),MATCH(I$4,input_data!$1:$1,0)),"")</f>
        <v>7.5425181439999998</v>
      </c>
      <c r="J265" s="252">
        <f>_xlfn.IFNA(INDEX(input_data!$1:$1048576,MATCH($B265,input_data!$B:$B,0),MATCH(J$4,input_data!$1:$1,0)),"")</f>
        <v>0</v>
      </c>
      <c r="K265" s="252">
        <f>_xlfn.IFNA(INDEX(input_data!$1:$1048576,MATCH($B265,input_data!$B:$B,0),MATCH(K$4,input_data!$1:$1,0)),"")</f>
        <v>0</v>
      </c>
      <c r="L265" s="252">
        <f>_xlfn.IFNA(INDEX(input_data!$1:$1048576,MATCH($B265,input_data!$B:$B,0),MATCH(L$4,input_data!$1:$1,0)),"")</f>
        <v>2.3822027561889199</v>
      </c>
      <c r="M265" s="252">
        <f>_xlfn.IFNA(INDEX(input_data!$1:$1048576,MATCH($B265,input_data!$B:$B,0),MATCH(M$4,input_data!$1:$1,0)),"")</f>
        <v>0</v>
      </c>
      <c r="N265" s="252">
        <f>_xlfn.IFNA(INDEX(input_data!$1:$1048576,MATCH($B265,input_data!$B:$B,0),MATCH(N$4,input_data!$1:$1,0)),"")</f>
        <v>0.103968</v>
      </c>
      <c r="O265" s="251">
        <f>_xlfn.IFNA(INDEX(input_data!$1:$1048576,MATCH($B265,input_data!$B:$B,0),MATCH(O$4,input_data!$1:$1,0)),"")</f>
        <v>12.539815958831801</v>
      </c>
      <c r="P265" s="217">
        <f t="shared" si="4"/>
        <v>6.2532576229929582E-2</v>
      </c>
    </row>
    <row r="266" spans="1:16" ht="16.5" x14ac:dyDescent="0.35">
      <c r="A266" s="218" t="s">
        <v>1722</v>
      </c>
      <c r="B266" s="219" t="s">
        <v>804</v>
      </c>
      <c r="C266" s="219" t="s">
        <v>1318</v>
      </c>
      <c r="D266" s="220"/>
      <c r="E266" s="219" t="s">
        <v>805</v>
      </c>
      <c r="F266" s="251">
        <f>_xlfn.IFNA(INDEX(input_data!$1:$1048576,MATCH($B266,input_data!$B:$B,0),MATCH(F$4,input_data!$1:$1,0)),"")</f>
        <v>8.6112998541482906</v>
      </c>
      <c r="G266" s="252">
        <f>_xlfn.IFNA(INDEX(input_data!$1:$1048576,MATCH($B266,input_data!$B:$B,0),MATCH(G$4,input_data!$1:$1,0)),"")</f>
        <v>1.8535016025286699</v>
      </c>
      <c r="H266" s="252">
        <f>_xlfn.IFNA(INDEX(input_data!$1:$1048576,MATCH($B266,input_data!$B:$B,0),MATCH(H$4,input_data!$1:$1,0)),"")</f>
        <v>7.42886413839145E-2</v>
      </c>
      <c r="I266" s="252">
        <f>_xlfn.IFNA(INDEX(input_data!$1:$1048576,MATCH($B266,input_data!$B:$B,0),MATCH(I$4,input_data!$1:$1,0)),"")</f>
        <v>5.7828833279999996</v>
      </c>
      <c r="J266" s="252">
        <f>_xlfn.IFNA(INDEX(input_data!$1:$1048576,MATCH($B266,input_data!$B:$B,0),MATCH(J$4,input_data!$1:$1,0)),"")</f>
        <v>0</v>
      </c>
      <c r="K266" s="252">
        <f>_xlfn.IFNA(INDEX(input_data!$1:$1048576,MATCH($B266,input_data!$B:$B,0),MATCH(K$4,input_data!$1:$1,0)),"")</f>
        <v>0</v>
      </c>
      <c r="L266" s="252">
        <f>_xlfn.IFNA(INDEX(input_data!$1:$1048576,MATCH($B266,input_data!$B:$B,0),MATCH(L$4,input_data!$1:$1,0)),"")</f>
        <v>1.6579192979903301</v>
      </c>
      <c r="M266" s="252">
        <f>_xlfn.IFNA(INDEX(input_data!$1:$1048576,MATCH($B266,input_data!$B:$B,0),MATCH(M$4,input_data!$1:$1,0)),"")</f>
        <v>0</v>
      </c>
      <c r="N266" s="252">
        <f>_xlfn.IFNA(INDEX(input_data!$1:$1048576,MATCH($B266,input_data!$B:$B,0),MATCH(N$4,input_data!$1:$1,0)),"")</f>
        <v>7.8245999999999996E-2</v>
      </c>
      <c r="O266" s="251">
        <f>_xlfn.IFNA(INDEX(input_data!$1:$1048576,MATCH($B266,input_data!$B:$B,0),MATCH(O$4,input_data!$1:$1,0)),"")</f>
        <v>9.4468388699029102</v>
      </c>
      <c r="P266" s="217">
        <f t="shared" si="4"/>
        <v>9.7028210596117992E-2</v>
      </c>
    </row>
    <row r="267" spans="1:16" ht="16.5" x14ac:dyDescent="0.35">
      <c r="A267" s="218" t="s">
        <v>1723</v>
      </c>
      <c r="B267" s="219" t="s">
        <v>806</v>
      </c>
      <c r="C267" s="219" t="s">
        <v>1319</v>
      </c>
      <c r="D267" s="220"/>
      <c r="E267" s="219" t="s">
        <v>807</v>
      </c>
      <c r="F267" s="251">
        <f>_xlfn.IFNA(INDEX(input_data!$1:$1048576,MATCH($B267,input_data!$B:$B,0),MATCH(F$4,input_data!$1:$1,0)),"")</f>
        <v>10.775495677731801</v>
      </c>
      <c r="G267" s="252">
        <f>_xlfn.IFNA(INDEX(input_data!$1:$1048576,MATCH($B267,input_data!$B:$B,0),MATCH(G$4,input_data!$1:$1,0)),"")</f>
        <v>2.3843231757360801</v>
      </c>
      <c r="H267" s="252">
        <f>_xlfn.IFNA(INDEX(input_data!$1:$1048576,MATCH($B267,input_data!$B:$B,0),MATCH(H$4,input_data!$1:$1,0)),"")</f>
        <v>9.5564055139722798E-2</v>
      </c>
      <c r="I267" s="252">
        <f>_xlfn.IFNA(INDEX(input_data!$1:$1048576,MATCH($B267,input_data!$B:$B,0),MATCH(I$4,input_data!$1:$1,0)),"")</f>
        <v>6.9905252840000003</v>
      </c>
      <c r="J267" s="252">
        <f>_xlfn.IFNA(INDEX(input_data!$1:$1048576,MATCH($B267,input_data!$B:$B,0),MATCH(J$4,input_data!$1:$1,0)),"")</f>
        <v>0</v>
      </c>
      <c r="K267" s="252">
        <f>_xlfn.IFNA(INDEX(input_data!$1:$1048576,MATCH($B267,input_data!$B:$B,0),MATCH(K$4,input_data!$1:$1,0)),"")</f>
        <v>0</v>
      </c>
      <c r="L267" s="252">
        <f>_xlfn.IFNA(INDEX(input_data!$1:$1048576,MATCH($B267,input_data!$B:$B,0),MATCH(L$4,input_data!$1:$1,0)),"")</f>
        <v>2.3110801603481699</v>
      </c>
      <c r="M267" s="252">
        <f>_xlfn.IFNA(INDEX(input_data!$1:$1048576,MATCH($B267,input_data!$B:$B,0),MATCH(M$4,input_data!$1:$1,0)),"")</f>
        <v>0</v>
      </c>
      <c r="N267" s="252">
        <f>_xlfn.IFNA(INDEX(input_data!$1:$1048576,MATCH($B267,input_data!$B:$B,0),MATCH(N$4,input_data!$1:$1,0)),"")</f>
        <v>8.8096999999999995E-2</v>
      </c>
      <c r="O267" s="251">
        <f>_xlfn.IFNA(INDEX(input_data!$1:$1048576,MATCH($B267,input_data!$B:$B,0),MATCH(O$4,input_data!$1:$1,0)),"")</f>
        <v>11.869589675223899</v>
      </c>
      <c r="P267" s="217">
        <f t="shared" ref="P267:P330" si="5">IFERROR(O267/F267-1,0)</f>
        <v>0.10153537528237422</v>
      </c>
    </row>
    <row r="268" spans="1:16" ht="16.5" x14ac:dyDescent="0.35">
      <c r="A268" s="218" t="s">
        <v>1724</v>
      </c>
      <c r="B268" s="219" t="s">
        <v>808</v>
      </c>
      <c r="C268" s="219" t="s">
        <v>1320</v>
      </c>
      <c r="D268" s="220"/>
      <c r="E268" s="219" t="s">
        <v>809</v>
      </c>
      <c r="F268" s="251">
        <f>_xlfn.IFNA(INDEX(input_data!$1:$1048576,MATCH($B268,input_data!$B:$B,0),MATCH(F$4,input_data!$1:$1,0)),"")</f>
        <v>9.9319091363008791</v>
      </c>
      <c r="G268" s="252">
        <f>_xlfn.IFNA(INDEX(input_data!$1:$1048576,MATCH($B268,input_data!$B:$B,0),MATCH(G$4,input_data!$1:$1,0)),"")</f>
        <v>2.38093622387971</v>
      </c>
      <c r="H268" s="252">
        <f>_xlfn.IFNA(INDEX(input_data!$1:$1048576,MATCH($B268,input_data!$B:$B,0),MATCH(H$4,input_data!$1:$1,0)),"")</f>
        <v>9.5428305566320995E-2</v>
      </c>
      <c r="I268" s="252">
        <f>_xlfn.IFNA(INDEX(input_data!$1:$1048576,MATCH($B268,input_data!$B:$B,0),MATCH(I$4,input_data!$1:$1,0)),"")</f>
        <v>6.7046231839999999</v>
      </c>
      <c r="J268" s="252">
        <f>_xlfn.IFNA(INDEX(input_data!$1:$1048576,MATCH($B268,input_data!$B:$B,0),MATCH(J$4,input_data!$1:$1,0)),"")</f>
        <v>0</v>
      </c>
      <c r="K268" s="252">
        <f>_xlfn.IFNA(INDEX(input_data!$1:$1048576,MATCH($B268,input_data!$B:$B,0),MATCH(K$4,input_data!$1:$1,0)),"")</f>
        <v>0</v>
      </c>
      <c r="L268" s="252">
        <f>_xlfn.IFNA(INDEX(input_data!$1:$1048576,MATCH($B268,input_data!$B:$B,0),MATCH(L$4,input_data!$1:$1,0)),"")</f>
        <v>1.16854755733827</v>
      </c>
      <c r="M268" s="252">
        <f>_xlfn.IFNA(INDEX(input_data!$1:$1048576,MATCH($B268,input_data!$B:$B,0),MATCH(M$4,input_data!$1:$1,0)),"")</f>
        <v>0</v>
      </c>
      <c r="N268" s="252">
        <f>_xlfn.IFNA(INDEX(input_data!$1:$1048576,MATCH($B268,input_data!$B:$B,0),MATCH(N$4,input_data!$1:$1,0)),"")</f>
        <v>9.4196000000000002E-2</v>
      </c>
      <c r="O268" s="251">
        <f>_xlfn.IFNA(INDEX(input_data!$1:$1048576,MATCH($B268,input_data!$B:$B,0),MATCH(O$4,input_data!$1:$1,0)),"")</f>
        <v>10.4437312707843</v>
      </c>
      <c r="P268" s="217">
        <f t="shared" si="5"/>
        <v>5.1533106823614006E-2</v>
      </c>
    </row>
    <row r="269" spans="1:16" ht="16.5" x14ac:dyDescent="0.35">
      <c r="A269" s="218" t="s">
        <v>1725</v>
      </c>
      <c r="B269" s="219" t="s">
        <v>810</v>
      </c>
      <c r="C269" s="219" t="s">
        <v>1321</v>
      </c>
      <c r="D269" s="220"/>
      <c r="E269" s="219" t="s">
        <v>811</v>
      </c>
      <c r="F269" s="251">
        <f>_xlfn.IFNA(INDEX(input_data!$1:$1048576,MATCH($B269,input_data!$B:$B,0),MATCH(F$4,input_data!$1:$1,0)),"")</f>
        <v>33.517447381493099</v>
      </c>
      <c r="G269" s="252">
        <f>_xlfn.IFNA(INDEX(input_data!$1:$1048576,MATCH($B269,input_data!$B:$B,0),MATCH(G$4,input_data!$1:$1,0)),"")</f>
        <v>4.4544533839691001</v>
      </c>
      <c r="H269" s="252">
        <f>_xlfn.IFNA(INDEX(input_data!$1:$1048576,MATCH($B269,input_data!$B:$B,0),MATCH(H$4,input_data!$1:$1,0)),"")</f>
        <v>0.17853520577030399</v>
      </c>
      <c r="I269" s="252">
        <f>_xlfn.IFNA(INDEX(input_data!$1:$1048576,MATCH($B269,input_data!$B:$B,0),MATCH(I$4,input_data!$1:$1,0)),"")</f>
        <v>27.755169524999999</v>
      </c>
      <c r="J269" s="252">
        <f>_xlfn.IFNA(INDEX(input_data!$1:$1048576,MATCH($B269,input_data!$B:$B,0),MATCH(J$4,input_data!$1:$1,0)),"")</f>
        <v>0.212391109775079</v>
      </c>
      <c r="K269" s="252">
        <f>_xlfn.IFNA(INDEX(input_data!$1:$1048576,MATCH($B269,input_data!$B:$B,0),MATCH(K$4,input_data!$1:$1,0)),"")</f>
        <v>0.71253100000000003</v>
      </c>
      <c r="L269" s="252">
        <f>_xlfn.IFNA(INDEX(input_data!$1:$1048576,MATCH($B269,input_data!$B:$B,0),MATCH(L$4,input_data!$1:$1,0)),"")</f>
        <v>0.96667493866042897</v>
      </c>
      <c r="M269" s="252">
        <f>_xlfn.IFNA(INDEX(input_data!$1:$1048576,MATCH($B269,input_data!$B:$B,0),MATCH(M$4,input_data!$1:$1,0)),"")</f>
        <v>0.84849546365302297</v>
      </c>
      <c r="N269" s="252">
        <f>_xlfn.IFNA(INDEX(input_data!$1:$1048576,MATCH($B269,input_data!$B:$B,0),MATCH(N$4,input_data!$1:$1,0)),"")</f>
        <v>0.127689</v>
      </c>
      <c r="O269" s="251">
        <f>_xlfn.IFNA(INDEX(input_data!$1:$1048576,MATCH($B269,input_data!$B:$B,0),MATCH(O$4,input_data!$1:$1,0)),"")</f>
        <v>35.255939626827903</v>
      </c>
      <c r="P269" s="217">
        <f t="shared" si="5"/>
        <v>5.1868277006521746E-2</v>
      </c>
    </row>
    <row r="270" spans="1:16" ht="16.5" x14ac:dyDescent="0.35">
      <c r="A270" s="218" t="s">
        <v>1726</v>
      </c>
      <c r="B270" s="219" t="s">
        <v>812</v>
      </c>
      <c r="C270" s="219" t="s">
        <v>1727</v>
      </c>
      <c r="D270" s="220"/>
      <c r="E270" s="219" t="s">
        <v>813</v>
      </c>
      <c r="F270" s="251">
        <f>_xlfn.IFNA(INDEX(input_data!$1:$1048576,MATCH($B270,input_data!$B:$B,0),MATCH(F$4,input_data!$1:$1,0)),"")</f>
        <v>7.4847473433528098</v>
      </c>
      <c r="G270" s="252">
        <f>_xlfn.IFNA(INDEX(input_data!$1:$1048576,MATCH($B270,input_data!$B:$B,0),MATCH(G$4,input_data!$1:$1,0)),"")</f>
        <v>1.6386352999380001</v>
      </c>
      <c r="H270" s="252">
        <f>_xlfn.IFNA(INDEX(input_data!$1:$1048576,MATCH($B270,input_data!$B:$B,0),MATCH(H$4,input_data!$1:$1,0)),"")</f>
        <v>6.5676765528577305E-2</v>
      </c>
      <c r="I270" s="252">
        <f>_xlfn.IFNA(INDEX(input_data!$1:$1048576,MATCH($B270,input_data!$B:$B,0),MATCH(I$4,input_data!$1:$1,0)),"")</f>
        <v>4.4810331310000002</v>
      </c>
      <c r="J270" s="252">
        <f>_xlfn.IFNA(INDEX(input_data!$1:$1048576,MATCH($B270,input_data!$B:$B,0),MATCH(J$4,input_data!$1:$1,0)),"")</f>
        <v>0</v>
      </c>
      <c r="K270" s="252">
        <f>_xlfn.IFNA(INDEX(input_data!$1:$1048576,MATCH($B270,input_data!$B:$B,0),MATCH(K$4,input_data!$1:$1,0)),"")</f>
        <v>0</v>
      </c>
      <c r="L270" s="252">
        <f>_xlfn.IFNA(INDEX(input_data!$1:$1048576,MATCH($B270,input_data!$B:$B,0),MATCH(L$4,input_data!$1:$1,0)),"")</f>
        <v>0.83508309150896698</v>
      </c>
      <c r="M270" s="252">
        <f>_xlfn.IFNA(INDEX(input_data!$1:$1048576,MATCH($B270,input_data!$B:$B,0),MATCH(M$4,input_data!$1:$1,0)),"")</f>
        <v>0.57220998303068205</v>
      </c>
      <c r="N270" s="252">
        <f>_xlfn.IFNA(INDEX(input_data!$1:$1048576,MATCH($B270,input_data!$B:$B,0),MATCH(N$4,input_data!$1:$1,0)),"")</f>
        <v>7.1348999999999996E-2</v>
      </c>
      <c r="O270" s="251">
        <f>_xlfn.IFNA(INDEX(input_data!$1:$1048576,MATCH($B270,input_data!$B:$B,0),MATCH(O$4,input_data!$1:$1,0)),"")</f>
        <v>7.6639872710062296</v>
      </c>
      <c r="P270" s="217">
        <f t="shared" si="5"/>
        <v>2.3947358465293167E-2</v>
      </c>
    </row>
    <row r="271" spans="1:16" ht="16.5" x14ac:dyDescent="0.35">
      <c r="A271" s="218" t="s">
        <v>1728</v>
      </c>
      <c r="B271" s="219" t="s">
        <v>814</v>
      </c>
      <c r="C271" s="219" t="s">
        <v>1322</v>
      </c>
      <c r="D271" s="220"/>
      <c r="E271" s="219" t="s">
        <v>815</v>
      </c>
      <c r="F271" s="251">
        <f>_xlfn.IFNA(INDEX(input_data!$1:$1048576,MATCH($B271,input_data!$B:$B,0),MATCH(F$4,input_data!$1:$1,0)),"")</f>
        <v>225.42011142894</v>
      </c>
      <c r="G271" s="252">
        <f>_xlfn.IFNA(INDEX(input_data!$1:$1048576,MATCH($B271,input_data!$B:$B,0),MATCH(G$4,input_data!$1:$1,0)),"")</f>
        <v>93.442952951216299</v>
      </c>
      <c r="H271" s="252">
        <f>_xlfn.IFNA(INDEX(input_data!$1:$1048576,MATCH($B271,input_data!$B:$B,0),MATCH(H$4,input_data!$1:$1,0)),"")</f>
        <v>2.9111234109526798</v>
      </c>
      <c r="I271" s="252">
        <f>_xlfn.IFNA(INDEX(input_data!$1:$1048576,MATCH($B271,input_data!$B:$B,0),MATCH(I$4,input_data!$1:$1,0)),"")</f>
        <v>114.7279857</v>
      </c>
      <c r="J271" s="252">
        <f>_xlfn.IFNA(INDEX(input_data!$1:$1048576,MATCH($B271,input_data!$B:$B,0),MATCH(J$4,input_data!$1:$1,0)),"")</f>
        <v>13.673060678271399</v>
      </c>
      <c r="K271" s="252">
        <f>_xlfn.IFNA(INDEX(input_data!$1:$1048576,MATCH($B271,input_data!$B:$B,0),MATCH(K$4,input_data!$1:$1,0)),"")</f>
        <v>8.1242610000000006</v>
      </c>
      <c r="L271" s="252">
        <f>_xlfn.IFNA(INDEX(input_data!$1:$1048576,MATCH($B271,input_data!$B:$B,0),MATCH(L$4,input_data!$1:$1,0)),"")</f>
        <v>8.6911704998281003</v>
      </c>
      <c r="M271" s="252">
        <f>_xlfn.IFNA(INDEX(input_data!$1:$1048576,MATCH($B271,input_data!$B:$B,0),MATCH(M$4,input_data!$1:$1,0)),"")</f>
        <v>0</v>
      </c>
      <c r="N271" s="252">
        <f>_xlfn.IFNA(INDEX(input_data!$1:$1048576,MATCH($B271,input_data!$B:$B,0),MATCH(N$4,input_data!$1:$1,0)),"")</f>
        <v>1.281209</v>
      </c>
      <c r="O271" s="251">
        <f>_xlfn.IFNA(INDEX(input_data!$1:$1048576,MATCH($B271,input_data!$B:$B,0),MATCH(O$4,input_data!$1:$1,0)),"")</f>
        <v>242.85176324026801</v>
      </c>
      <c r="P271" s="217">
        <f t="shared" si="5"/>
        <v>7.7329621127540937E-2</v>
      </c>
    </row>
    <row r="272" spans="1:16" ht="16.5" x14ac:dyDescent="0.35">
      <c r="A272" s="218" t="s">
        <v>1729</v>
      </c>
      <c r="B272" s="219" t="s">
        <v>816</v>
      </c>
      <c r="C272" s="219" t="s">
        <v>1323</v>
      </c>
      <c r="D272" s="220"/>
      <c r="E272" s="219" t="s">
        <v>817</v>
      </c>
      <c r="F272" s="251">
        <f>_xlfn.IFNA(INDEX(input_data!$1:$1048576,MATCH($B272,input_data!$B:$B,0),MATCH(F$4,input_data!$1:$1,0)),"")</f>
        <v>271.02634703776602</v>
      </c>
      <c r="G272" s="252">
        <f>_xlfn.IFNA(INDEX(input_data!$1:$1048576,MATCH($B272,input_data!$B:$B,0),MATCH(G$4,input_data!$1:$1,0)),"")</f>
        <v>135.96499144056199</v>
      </c>
      <c r="H272" s="252">
        <f>_xlfn.IFNA(INDEX(input_data!$1:$1048576,MATCH($B272,input_data!$B:$B,0),MATCH(H$4,input_data!$1:$1,0)),"")</f>
        <v>4.0785959865421502</v>
      </c>
      <c r="I272" s="252">
        <f>_xlfn.IFNA(INDEX(input_data!$1:$1048576,MATCH($B272,input_data!$B:$B,0),MATCH(I$4,input_data!$1:$1,0)),"")</f>
        <v>108.257726469</v>
      </c>
      <c r="J272" s="252">
        <f>_xlfn.IFNA(INDEX(input_data!$1:$1048576,MATCH($B272,input_data!$B:$B,0),MATCH(J$4,input_data!$1:$1,0)),"")</f>
        <v>22.344516037841899</v>
      </c>
      <c r="K272" s="252">
        <f>_xlfn.IFNA(INDEX(input_data!$1:$1048576,MATCH($B272,input_data!$B:$B,0),MATCH(K$4,input_data!$1:$1,0)),"")</f>
        <v>12.316675999999999</v>
      </c>
      <c r="L272" s="252">
        <f>_xlfn.IFNA(INDEX(input_data!$1:$1048576,MATCH($B272,input_data!$B:$B,0),MATCH(L$4,input_data!$1:$1,0)),"")</f>
        <v>1.60577372459322</v>
      </c>
      <c r="M272" s="252">
        <f>_xlfn.IFNA(INDEX(input_data!$1:$1048576,MATCH($B272,input_data!$B:$B,0),MATCH(M$4,input_data!$1:$1,0)),"")</f>
        <v>0</v>
      </c>
      <c r="N272" s="252">
        <f>_xlfn.IFNA(INDEX(input_data!$1:$1048576,MATCH($B272,input_data!$B:$B,0),MATCH(N$4,input_data!$1:$1,0)),"")</f>
        <v>1.648703</v>
      </c>
      <c r="O272" s="251">
        <f>_xlfn.IFNA(INDEX(input_data!$1:$1048576,MATCH($B272,input_data!$B:$B,0),MATCH(O$4,input_data!$1:$1,0)),"")</f>
        <v>286.21698265854002</v>
      </c>
      <c r="P272" s="217">
        <f t="shared" si="5"/>
        <v>5.6048556853615761E-2</v>
      </c>
    </row>
    <row r="273" spans="1:16" ht="16.5" x14ac:dyDescent="0.35">
      <c r="A273" s="218" t="s">
        <v>1730</v>
      </c>
      <c r="B273" s="219" t="s">
        <v>818</v>
      </c>
      <c r="C273" s="219" t="s">
        <v>1731</v>
      </c>
      <c r="D273" s="220"/>
      <c r="E273" s="219" t="s">
        <v>819</v>
      </c>
      <c r="F273" s="251">
        <f>_xlfn.IFNA(INDEX(input_data!$1:$1048576,MATCH($B273,input_data!$B:$B,0),MATCH(F$4,input_data!$1:$1,0)),"")</f>
        <v>14.2338211670326</v>
      </c>
      <c r="G273" s="252">
        <f>_xlfn.IFNA(INDEX(input_data!$1:$1048576,MATCH($B273,input_data!$B:$B,0),MATCH(G$4,input_data!$1:$1,0)),"")</f>
        <v>4.3357963126242298</v>
      </c>
      <c r="H273" s="252">
        <f>_xlfn.IFNA(INDEX(input_data!$1:$1048576,MATCH($B273,input_data!$B:$B,0),MATCH(H$4,input_data!$1:$1,0)),"")</f>
        <v>0.17178631733303301</v>
      </c>
      <c r="I273" s="252">
        <f>_xlfn.IFNA(INDEX(input_data!$1:$1048576,MATCH($B273,input_data!$B:$B,0),MATCH(I$4,input_data!$1:$1,0)),"")</f>
        <v>9.2609191499999994</v>
      </c>
      <c r="J273" s="252">
        <f>_xlfn.IFNA(INDEX(input_data!$1:$1048576,MATCH($B273,input_data!$B:$B,0),MATCH(J$4,input_data!$1:$1,0)),"")</f>
        <v>0</v>
      </c>
      <c r="K273" s="252">
        <f>_xlfn.IFNA(INDEX(input_data!$1:$1048576,MATCH($B273,input_data!$B:$B,0),MATCH(K$4,input_data!$1:$1,0)),"")</f>
        <v>0</v>
      </c>
      <c r="L273" s="252">
        <f>_xlfn.IFNA(INDEX(input_data!$1:$1048576,MATCH($B273,input_data!$B:$B,0),MATCH(L$4,input_data!$1:$1,0)),"")</f>
        <v>0.39662367699752799</v>
      </c>
      <c r="M273" s="252">
        <f>_xlfn.IFNA(INDEX(input_data!$1:$1048576,MATCH($B273,input_data!$B:$B,0),MATCH(M$4,input_data!$1:$1,0)),"")</f>
        <v>2.0727709915720802E-2</v>
      </c>
      <c r="N273" s="252">
        <f>_xlfn.IFNA(INDEX(input_data!$1:$1048576,MATCH($B273,input_data!$B:$B,0),MATCH(N$4,input_data!$1:$1,0)),"")</f>
        <v>0.18853500000000001</v>
      </c>
      <c r="O273" s="251">
        <f>_xlfn.IFNA(INDEX(input_data!$1:$1048576,MATCH($B273,input_data!$B:$B,0),MATCH(O$4,input_data!$1:$1,0)),"")</f>
        <v>14.374388166870499</v>
      </c>
      <c r="P273" s="217">
        <f t="shared" si="5"/>
        <v>9.8755631526037391E-3</v>
      </c>
    </row>
    <row r="274" spans="1:16" ht="16.5" x14ac:dyDescent="0.35">
      <c r="A274" s="218" t="s">
        <v>1732</v>
      </c>
      <c r="B274" s="219" t="s">
        <v>820</v>
      </c>
      <c r="C274" s="219" t="s">
        <v>1733</v>
      </c>
      <c r="D274" s="220"/>
      <c r="E274" s="219" t="s">
        <v>821</v>
      </c>
      <c r="F274" s="251">
        <f>_xlfn.IFNA(INDEX(input_data!$1:$1048576,MATCH($B274,input_data!$B:$B,0),MATCH(F$4,input_data!$1:$1,0)),"")</f>
        <v>12.2181801835701</v>
      </c>
      <c r="G274" s="252">
        <f>_xlfn.IFNA(INDEX(input_data!$1:$1048576,MATCH($B274,input_data!$B:$B,0),MATCH(G$4,input_data!$1:$1,0)),"")</f>
        <v>3.5732399935315899</v>
      </c>
      <c r="H274" s="252">
        <f>_xlfn.IFNA(INDEX(input_data!$1:$1048576,MATCH($B274,input_data!$B:$B,0),MATCH(H$4,input_data!$1:$1,0)),"")</f>
        <v>0.14239934835672499</v>
      </c>
      <c r="I274" s="252">
        <f>_xlfn.IFNA(INDEX(input_data!$1:$1048576,MATCH($B274,input_data!$B:$B,0),MATCH(I$4,input_data!$1:$1,0)),"")</f>
        <v>6.933038056</v>
      </c>
      <c r="J274" s="252">
        <f>_xlfn.IFNA(INDEX(input_data!$1:$1048576,MATCH($B274,input_data!$B:$B,0),MATCH(J$4,input_data!$1:$1,0)),"")</f>
        <v>0</v>
      </c>
      <c r="K274" s="252">
        <f>_xlfn.IFNA(INDEX(input_data!$1:$1048576,MATCH($B274,input_data!$B:$B,0),MATCH(K$4,input_data!$1:$1,0)),"")</f>
        <v>0</v>
      </c>
      <c r="L274" s="252">
        <f>_xlfn.IFNA(INDEX(input_data!$1:$1048576,MATCH($B274,input_data!$B:$B,0),MATCH(L$4,input_data!$1:$1,0)),"")</f>
        <v>1.53648268188742</v>
      </c>
      <c r="M274" s="252">
        <f>_xlfn.IFNA(INDEX(input_data!$1:$1048576,MATCH($B274,input_data!$B:$B,0),MATCH(M$4,input_data!$1:$1,0)),"")</f>
        <v>0</v>
      </c>
      <c r="N274" s="252">
        <f>_xlfn.IFNA(INDEX(input_data!$1:$1048576,MATCH($B274,input_data!$B:$B,0),MATCH(N$4,input_data!$1:$1,0)),"")</f>
        <v>0.16276199999999999</v>
      </c>
      <c r="O274" s="251">
        <f>_xlfn.IFNA(INDEX(input_data!$1:$1048576,MATCH($B274,input_data!$B:$B,0),MATCH(O$4,input_data!$1:$1,0)),"")</f>
        <v>12.347922079775699</v>
      </c>
      <c r="P274" s="217">
        <f t="shared" si="5"/>
        <v>1.061875780650734E-2</v>
      </c>
    </row>
    <row r="275" spans="1:16" ht="16.5" x14ac:dyDescent="0.35">
      <c r="A275" s="218" t="s">
        <v>1734</v>
      </c>
      <c r="B275" s="219" t="s">
        <v>822</v>
      </c>
      <c r="C275" s="219" t="s">
        <v>1324</v>
      </c>
      <c r="D275" s="220"/>
      <c r="E275" s="219" t="s">
        <v>823</v>
      </c>
      <c r="F275" s="251">
        <f>_xlfn.IFNA(INDEX(input_data!$1:$1048576,MATCH($B275,input_data!$B:$B,0),MATCH(F$4,input_data!$1:$1,0)),"")</f>
        <v>231.128959794275</v>
      </c>
      <c r="G275" s="252">
        <f>_xlfn.IFNA(INDEX(input_data!$1:$1048576,MATCH($B275,input_data!$B:$B,0),MATCH(G$4,input_data!$1:$1,0)),"")</f>
        <v>76.8936451556864</v>
      </c>
      <c r="H275" s="252">
        <f>_xlfn.IFNA(INDEX(input_data!$1:$1048576,MATCH($B275,input_data!$B:$B,0),MATCH(H$4,input_data!$1:$1,0)),"")</f>
        <v>2.6027902088396799</v>
      </c>
      <c r="I275" s="252">
        <f>_xlfn.IFNA(INDEX(input_data!$1:$1048576,MATCH($B275,input_data!$B:$B,0),MATCH(I$4,input_data!$1:$1,0)),"")</f>
        <v>138.65143233200001</v>
      </c>
      <c r="J275" s="252">
        <f>_xlfn.IFNA(INDEX(input_data!$1:$1048576,MATCH($B275,input_data!$B:$B,0),MATCH(J$4,input_data!$1:$1,0)),"")</f>
        <v>15.2635203183758</v>
      </c>
      <c r="K275" s="252">
        <f>_xlfn.IFNA(INDEX(input_data!$1:$1048576,MATCH($B275,input_data!$B:$B,0),MATCH(K$4,input_data!$1:$1,0)),"")</f>
        <v>9.3148870000000006</v>
      </c>
      <c r="L275" s="252">
        <f>_xlfn.IFNA(INDEX(input_data!$1:$1048576,MATCH($B275,input_data!$B:$B,0),MATCH(L$4,input_data!$1:$1,0)),"")</f>
        <v>0.42153446188275101</v>
      </c>
      <c r="M275" s="252">
        <f>_xlfn.IFNA(INDEX(input_data!$1:$1048576,MATCH($B275,input_data!$B:$B,0),MATCH(M$4,input_data!$1:$1,0)),"")</f>
        <v>0</v>
      </c>
      <c r="N275" s="252">
        <f>_xlfn.IFNA(INDEX(input_data!$1:$1048576,MATCH($B275,input_data!$B:$B,0),MATCH(N$4,input_data!$1:$1,0)),"")</f>
        <v>2.6319520000000001</v>
      </c>
      <c r="O275" s="251">
        <f>_xlfn.IFNA(INDEX(input_data!$1:$1048576,MATCH($B275,input_data!$B:$B,0),MATCH(O$4,input_data!$1:$1,0)),"")</f>
        <v>245.77976147678501</v>
      </c>
      <c r="P275" s="217">
        <f t="shared" si="5"/>
        <v>6.338799644817561E-2</v>
      </c>
    </row>
    <row r="276" spans="1:16" ht="16.5" x14ac:dyDescent="0.35">
      <c r="A276" s="218" t="s">
        <v>1735</v>
      </c>
      <c r="B276" s="219" t="s">
        <v>824</v>
      </c>
      <c r="C276" s="219" t="s">
        <v>1736</v>
      </c>
      <c r="D276" s="220"/>
      <c r="E276" s="219" t="s">
        <v>825</v>
      </c>
      <c r="F276" s="251">
        <f>_xlfn.IFNA(INDEX(input_data!$1:$1048576,MATCH($B276,input_data!$B:$B,0),MATCH(F$4,input_data!$1:$1,0)),"")</f>
        <v>10.271055743614999</v>
      </c>
      <c r="G276" s="252">
        <f>_xlfn.IFNA(INDEX(input_data!$1:$1048576,MATCH($B276,input_data!$B:$B,0),MATCH(G$4,input_data!$1:$1,0)),"")</f>
        <v>2.4587357897744</v>
      </c>
      <c r="H276" s="252">
        <f>_xlfn.IFNA(INDEX(input_data!$1:$1048576,MATCH($B276,input_data!$B:$B,0),MATCH(H$4,input_data!$1:$1,0)),"")</f>
        <v>9.8546524640256705E-2</v>
      </c>
      <c r="I276" s="252">
        <f>_xlfn.IFNA(INDEX(input_data!$1:$1048576,MATCH($B276,input_data!$B:$B,0),MATCH(I$4,input_data!$1:$1,0)),"")</f>
        <v>5.8610245799999996</v>
      </c>
      <c r="J276" s="252">
        <f>_xlfn.IFNA(INDEX(input_data!$1:$1048576,MATCH($B276,input_data!$B:$B,0),MATCH(J$4,input_data!$1:$1,0)),"")</f>
        <v>0</v>
      </c>
      <c r="K276" s="252">
        <f>_xlfn.IFNA(INDEX(input_data!$1:$1048576,MATCH($B276,input_data!$B:$B,0),MATCH(K$4,input_data!$1:$1,0)),"")</f>
        <v>0</v>
      </c>
      <c r="L276" s="252">
        <f>_xlfn.IFNA(INDEX(input_data!$1:$1048576,MATCH($B276,input_data!$B:$B,0),MATCH(L$4,input_data!$1:$1,0)),"")</f>
        <v>2.5339689311506999</v>
      </c>
      <c r="M276" s="252">
        <f>_xlfn.IFNA(INDEX(input_data!$1:$1048576,MATCH($B276,input_data!$B:$B,0),MATCH(M$4,input_data!$1:$1,0)),"")</f>
        <v>0.135085949308969</v>
      </c>
      <c r="N276" s="252">
        <f>_xlfn.IFNA(INDEX(input_data!$1:$1048576,MATCH($B276,input_data!$B:$B,0),MATCH(N$4,input_data!$1:$1,0)),"")</f>
        <v>9.2310000000000003E-2</v>
      </c>
      <c r="O276" s="251">
        <f>_xlfn.IFNA(INDEX(input_data!$1:$1048576,MATCH($B276,input_data!$B:$B,0),MATCH(O$4,input_data!$1:$1,0)),"")</f>
        <v>11.179671774874199</v>
      </c>
      <c r="P276" s="217">
        <f t="shared" si="5"/>
        <v>8.8463742573302806E-2</v>
      </c>
    </row>
    <row r="277" spans="1:16" ht="16.5" x14ac:dyDescent="0.35">
      <c r="A277" s="218" t="s">
        <v>1737</v>
      </c>
      <c r="B277" s="219" t="s">
        <v>826</v>
      </c>
      <c r="C277" s="219" t="s">
        <v>1325</v>
      </c>
      <c r="D277" s="220"/>
      <c r="E277" s="219" t="s">
        <v>827</v>
      </c>
      <c r="F277" s="251">
        <f>_xlfn.IFNA(INDEX(input_data!$1:$1048576,MATCH($B277,input_data!$B:$B,0),MATCH(F$4,input_data!$1:$1,0)),"")</f>
        <v>14.600353386568299</v>
      </c>
      <c r="G277" s="252">
        <f>_xlfn.IFNA(INDEX(input_data!$1:$1048576,MATCH($B277,input_data!$B:$B,0),MATCH(G$4,input_data!$1:$1,0)),"")</f>
        <v>2.3042452353762699</v>
      </c>
      <c r="H277" s="252">
        <f>_xlfn.IFNA(INDEX(input_data!$1:$1048576,MATCH($B277,input_data!$B:$B,0),MATCH(H$4,input_data!$1:$1,0)),"")</f>
        <v>9.2354518451954901E-2</v>
      </c>
      <c r="I277" s="252">
        <f>_xlfn.IFNA(INDEX(input_data!$1:$1048576,MATCH($B277,input_data!$B:$B,0),MATCH(I$4,input_data!$1:$1,0)),"")</f>
        <v>11.263689683999999</v>
      </c>
      <c r="J277" s="252">
        <f>_xlfn.IFNA(INDEX(input_data!$1:$1048576,MATCH($B277,input_data!$B:$B,0),MATCH(J$4,input_data!$1:$1,0)),"")</f>
        <v>0</v>
      </c>
      <c r="K277" s="252">
        <f>_xlfn.IFNA(INDEX(input_data!$1:$1048576,MATCH($B277,input_data!$B:$B,0),MATCH(K$4,input_data!$1:$1,0)),"")</f>
        <v>0</v>
      </c>
      <c r="L277" s="252">
        <f>_xlfn.IFNA(INDEX(input_data!$1:$1048576,MATCH($B277,input_data!$B:$B,0),MATCH(L$4,input_data!$1:$1,0)),"")</f>
        <v>1.24963328383963</v>
      </c>
      <c r="M277" s="252">
        <f>_xlfn.IFNA(INDEX(input_data!$1:$1048576,MATCH($B277,input_data!$B:$B,0),MATCH(M$4,input_data!$1:$1,0)),"")</f>
        <v>0</v>
      </c>
      <c r="N277" s="252">
        <f>_xlfn.IFNA(INDEX(input_data!$1:$1048576,MATCH($B277,input_data!$B:$B,0),MATCH(N$4,input_data!$1:$1,0)),"")</f>
        <v>0.14177200000000001</v>
      </c>
      <c r="O277" s="251">
        <f>_xlfn.IFNA(INDEX(input_data!$1:$1048576,MATCH($B277,input_data!$B:$B,0),MATCH(O$4,input_data!$1:$1,0)),"")</f>
        <v>15.0516947216679</v>
      </c>
      <c r="P277" s="217">
        <f t="shared" si="5"/>
        <v>3.0913041838755539E-2</v>
      </c>
    </row>
    <row r="278" spans="1:16" ht="16.5" x14ac:dyDescent="0.35">
      <c r="A278" s="218" t="s">
        <v>1738</v>
      </c>
      <c r="B278" s="219" t="s">
        <v>828</v>
      </c>
      <c r="C278" s="219" t="s">
        <v>1326</v>
      </c>
      <c r="D278" s="220"/>
      <c r="E278" s="219" t="s">
        <v>829</v>
      </c>
      <c r="F278" s="251">
        <f>_xlfn.IFNA(INDEX(input_data!$1:$1048576,MATCH($B278,input_data!$B:$B,0),MATCH(F$4,input_data!$1:$1,0)),"")</f>
        <v>442.727773888022</v>
      </c>
      <c r="G278" s="252">
        <f>_xlfn.IFNA(INDEX(input_data!$1:$1048576,MATCH($B278,input_data!$B:$B,0),MATCH(G$4,input_data!$1:$1,0)),"")</f>
        <v>182.267393717159</v>
      </c>
      <c r="H278" s="252">
        <f>_xlfn.IFNA(INDEX(input_data!$1:$1048576,MATCH($B278,input_data!$B:$B,0),MATCH(H$4,input_data!$1:$1,0)),"")</f>
        <v>5.8025444387365903</v>
      </c>
      <c r="I278" s="252">
        <f>_xlfn.IFNA(INDEX(input_data!$1:$1048576,MATCH($B278,input_data!$B:$B,0),MATCH(I$4,input_data!$1:$1,0)),"")</f>
        <v>227.39145945999999</v>
      </c>
      <c r="J278" s="252">
        <f>_xlfn.IFNA(INDEX(input_data!$1:$1048576,MATCH($B278,input_data!$B:$B,0),MATCH(J$4,input_data!$1:$1,0)),"")</f>
        <v>28.4285969627208</v>
      </c>
      <c r="K278" s="252">
        <f>_xlfn.IFNA(INDEX(input_data!$1:$1048576,MATCH($B278,input_data!$B:$B,0),MATCH(K$4,input_data!$1:$1,0)),"")</f>
        <v>16.863357000000001</v>
      </c>
      <c r="L278" s="252">
        <f>_xlfn.IFNA(INDEX(input_data!$1:$1048576,MATCH($B278,input_data!$B:$B,0),MATCH(L$4,input_data!$1:$1,0)),"")</f>
        <v>5.9287522071311898</v>
      </c>
      <c r="M278" s="252">
        <f>_xlfn.IFNA(INDEX(input_data!$1:$1048576,MATCH($B278,input_data!$B:$B,0),MATCH(M$4,input_data!$1:$1,0)),"")</f>
        <v>0</v>
      </c>
      <c r="N278" s="252">
        <f>_xlfn.IFNA(INDEX(input_data!$1:$1048576,MATCH($B278,input_data!$B:$B,0),MATCH(N$4,input_data!$1:$1,0)),"")</f>
        <v>3.3870260000000001</v>
      </c>
      <c r="O278" s="251">
        <f>_xlfn.IFNA(INDEX(input_data!$1:$1048576,MATCH($B278,input_data!$B:$B,0),MATCH(O$4,input_data!$1:$1,0)),"")</f>
        <v>470.06912978574701</v>
      </c>
      <c r="P278" s="217">
        <f t="shared" si="5"/>
        <v>6.1756586124276813E-2</v>
      </c>
    </row>
    <row r="279" spans="1:16" ht="16.5" x14ac:dyDescent="0.35">
      <c r="A279" s="218" t="s">
        <v>1740</v>
      </c>
      <c r="B279" s="219" t="s">
        <v>830</v>
      </c>
      <c r="C279" s="219" t="s">
        <v>1327</v>
      </c>
      <c r="D279" s="220"/>
      <c r="E279" s="219" t="s">
        <v>831</v>
      </c>
      <c r="F279" s="251">
        <f>_xlfn.IFNA(INDEX(input_data!$1:$1048576,MATCH($B279,input_data!$B:$B,0),MATCH(F$4,input_data!$1:$1,0)),"")</f>
        <v>242.779170787943</v>
      </c>
      <c r="G279" s="252">
        <f>_xlfn.IFNA(INDEX(input_data!$1:$1048576,MATCH($B279,input_data!$B:$B,0),MATCH(G$4,input_data!$1:$1,0)),"")</f>
        <v>57.298547290021602</v>
      </c>
      <c r="H279" s="252">
        <f>_xlfn.IFNA(INDEX(input_data!$1:$1048576,MATCH($B279,input_data!$B:$B,0),MATCH(H$4,input_data!$1:$1,0)),"")</f>
        <v>2.0472864831692901</v>
      </c>
      <c r="I279" s="252">
        <f>_xlfn.IFNA(INDEX(input_data!$1:$1048576,MATCH($B279,input_data!$B:$B,0),MATCH(I$4,input_data!$1:$1,0)),"")</f>
        <v>163.93373378800001</v>
      </c>
      <c r="J279" s="252">
        <f>_xlfn.IFNA(INDEX(input_data!$1:$1048576,MATCH($B279,input_data!$B:$B,0),MATCH(J$4,input_data!$1:$1,0)),"")</f>
        <v>11.5146018472314</v>
      </c>
      <c r="K279" s="252">
        <f>_xlfn.IFNA(INDEX(input_data!$1:$1048576,MATCH($B279,input_data!$B:$B,0),MATCH(K$4,input_data!$1:$1,0)),"")</f>
        <v>7.8828589999999998</v>
      </c>
      <c r="L279" s="252">
        <f>_xlfn.IFNA(INDEX(input_data!$1:$1048576,MATCH($B279,input_data!$B:$B,0),MATCH(L$4,input_data!$1:$1,0)),"")</f>
        <v>8.3666994089195992</v>
      </c>
      <c r="M279" s="252">
        <f>_xlfn.IFNA(INDEX(input_data!$1:$1048576,MATCH($B279,input_data!$B:$B,0),MATCH(M$4,input_data!$1:$1,0)),"")</f>
        <v>6.6141309471709802</v>
      </c>
      <c r="N279" s="252">
        <f>_xlfn.IFNA(INDEX(input_data!$1:$1048576,MATCH($B279,input_data!$B:$B,0),MATCH(N$4,input_data!$1:$1,0)),"")</f>
        <v>2.1285949999999998</v>
      </c>
      <c r="O279" s="251">
        <f>_xlfn.IFNA(INDEX(input_data!$1:$1048576,MATCH($B279,input_data!$B:$B,0),MATCH(O$4,input_data!$1:$1,0)),"")</f>
        <v>259.786453764513</v>
      </c>
      <c r="P279" s="217">
        <f t="shared" si="5"/>
        <v>7.0052479878618179E-2</v>
      </c>
    </row>
    <row r="280" spans="1:16" ht="16.5" x14ac:dyDescent="0.35">
      <c r="A280" s="218" t="s">
        <v>1741</v>
      </c>
      <c r="B280" s="219" t="s">
        <v>832</v>
      </c>
      <c r="C280" s="219" t="s">
        <v>1328</v>
      </c>
      <c r="D280" s="220"/>
      <c r="E280" s="219" t="s">
        <v>833</v>
      </c>
      <c r="F280" s="251">
        <f>_xlfn.IFNA(INDEX(input_data!$1:$1048576,MATCH($B280,input_data!$B:$B,0),MATCH(F$4,input_data!$1:$1,0)),"")</f>
        <v>22.935254703255598</v>
      </c>
      <c r="G280" s="252">
        <f>_xlfn.IFNA(INDEX(input_data!$1:$1048576,MATCH($B280,input_data!$B:$B,0),MATCH(G$4,input_data!$1:$1,0)),"")</f>
        <v>5.23621673452155</v>
      </c>
      <c r="H280" s="252">
        <f>_xlfn.IFNA(INDEX(input_data!$1:$1048576,MATCH($B280,input_data!$B:$B,0),MATCH(H$4,input_data!$1:$1,0)),"")</f>
        <v>0.15717279648098401</v>
      </c>
      <c r="I280" s="252">
        <f>_xlfn.IFNA(INDEX(input_data!$1:$1048576,MATCH($B280,input_data!$B:$B,0),MATCH(I$4,input_data!$1:$1,0)),"")</f>
        <v>16.915391325000002</v>
      </c>
      <c r="J280" s="252">
        <f>_xlfn.IFNA(INDEX(input_data!$1:$1048576,MATCH($B280,input_data!$B:$B,0),MATCH(J$4,input_data!$1:$1,0)),"")</f>
        <v>0</v>
      </c>
      <c r="K280" s="252">
        <f>_xlfn.IFNA(INDEX(input_data!$1:$1048576,MATCH($B280,input_data!$B:$B,0),MATCH(K$4,input_data!$1:$1,0)),"")</f>
        <v>0</v>
      </c>
      <c r="L280" s="252">
        <f>_xlfn.IFNA(INDEX(input_data!$1:$1048576,MATCH($B280,input_data!$B:$B,0),MATCH(L$4,input_data!$1:$1,0)),"")</f>
        <v>0</v>
      </c>
      <c r="M280" s="252">
        <f>_xlfn.IFNA(INDEX(input_data!$1:$1048576,MATCH($B280,input_data!$B:$B,0),MATCH(M$4,input_data!$1:$1,0)),"")</f>
        <v>0.31982599402658302</v>
      </c>
      <c r="N280" s="252">
        <f>_xlfn.IFNA(INDEX(input_data!$1:$1048576,MATCH($B280,input_data!$B:$B,0),MATCH(N$4,input_data!$1:$1,0)),"")</f>
        <v>1.108911</v>
      </c>
      <c r="O280" s="251">
        <f>_xlfn.IFNA(INDEX(input_data!$1:$1048576,MATCH($B280,input_data!$B:$B,0),MATCH(O$4,input_data!$1:$1,0)),"")</f>
        <v>23.7375178500291</v>
      </c>
      <c r="P280" s="217">
        <f t="shared" si="5"/>
        <v>3.4979474052216242E-2</v>
      </c>
    </row>
    <row r="281" spans="1:16" ht="16.5" x14ac:dyDescent="0.35">
      <c r="A281" s="218" t="s">
        <v>1742</v>
      </c>
      <c r="B281" s="219" t="s">
        <v>834</v>
      </c>
      <c r="C281" s="219" t="s">
        <v>1329</v>
      </c>
      <c r="D281" s="220"/>
      <c r="E281" s="219" t="s">
        <v>835</v>
      </c>
      <c r="F281" s="251">
        <f>_xlfn.IFNA(INDEX(input_data!$1:$1048576,MATCH($B281,input_data!$B:$B,0),MATCH(F$4,input_data!$1:$1,0)),"")</f>
        <v>103.384243608131</v>
      </c>
      <c r="G281" s="252">
        <f>_xlfn.IFNA(INDEX(input_data!$1:$1048576,MATCH($B281,input_data!$B:$B,0),MATCH(G$4,input_data!$1:$1,0)),"")</f>
        <v>36.503602099771399</v>
      </c>
      <c r="H281" s="252">
        <f>_xlfn.IFNA(INDEX(input_data!$1:$1048576,MATCH($B281,input_data!$B:$B,0),MATCH(H$4,input_data!$1:$1,0)),"")</f>
        <v>1.2136854732609501</v>
      </c>
      <c r="I281" s="252">
        <f>_xlfn.IFNA(INDEX(input_data!$1:$1048576,MATCH($B281,input_data!$B:$B,0),MATCH(I$4,input_data!$1:$1,0)),"")</f>
        <v>60.920955407000001</v>
      </c>
      <c r="J281" s="252">
        <f>_xlfn.IFNA(INDEX(input_data!$1:$1048576,MATCH($B281,input_data!$B:$B,0),MATCH(J$4,input_data!$1:$1,0)),"")</f>
        <v>3.8721224676466699</v>
      </c>
      <c r="K281" s="252">
        <f>_xlfn.IFNA(INDEX(input_data!$1:$1048576,MATCH($B281,input_data!$B:$B,0),MATCH(K$4,input_data!$1:$1,0)),"")</f>
        <v>2.8830580000000001</v>
      </c>
      <c r="L281" s="252">
        <f>_xlfn.IFNA(INDEX(input_data!$1:$1048576,MATCH($B281,input_data!$B:$B,0),MATCH(L$4,input_data!$1:$1,0)),"")</f>
        <v>2.2485864692373698</v>
      </c>
      <c r="M281" s="252">
        <f>_xlfn.IFNA(INDEX(input_data!$1:$1048576,MATCH($B281,input_data!$B:$B,0),MATCH(M$4,input_data!$1:$1,0)),"")</f>
        <v>0</v>
      </c>
      <c r="N281" s="252">
        <f>_xlfn.IFNA(INDEX(input_data!$1:$1048576,MATCH($B281,input_data!$B:$B,0),MATCH(N$4,input_data!$1:$1,0)),"")</f>
        <v>0.54242699999999999</v>
      </c>
      <c r="O281" s="251">
        <f>_xlfn.IFNA(INDEX(input_data!$1:$1048576,MATCH($B281,input_data!$B:$B,0),MATCH(O$4,input_data!$1:$1,0)),"")</f>
        <v>108.184436916915</v>
      </c>
      <c r="P281" s="217">
        <f t="shared" si="5"/>
        <v>4.6430608197693291E-2</v>
      </c>
    </row>
    <row r="282" spans="1:16" ht="16.5" x14ac:dyDescent="0.35">
      <c r="A282" s="218" t="s">
        <v>1743</v>
      </c>
      <c r="B282" s="219" t="s">
        <v>836</v>
      </c>
      <c r="C282" s="219" t="s">
        <v>1330</v>
      </c>
      <c r="D282" s="220"/>
      <c r="E282" s="219" t="s">
        <v>837</v>
      </c>
      <c r="F282" s="251">
        <f>_xlfn.IFNA(INDEX(input_data!$1:$1048576,MATCH($B282,input_data!$B:$B,0),MATCH(F$4,input_data!$1:$1,0)),"")</f>
        <v>149.33253795534901</v>
      </c>
      <c r="G282" s="252">
        <f>_xlfn.IFNA(INDEX(input_data!$1:$1048576,MATCH($B282,input_data!$B:$B,0),MATCH(G$4,input_data!$1:$1,0)),"")</f>
        <v>32.819867067628699</v>
      </c>
      <c r="H282" s="252">
        <f>_xlfn.IFNA(INDEX(input_data!$1:$1048576,MATCH($B282,input_data!$B:$B,0),MATCH(H$4,input_data!$1:$1,0)),"")</f>
        <v>1.21095312107218</v>
      </c>
      <c r="I282" s="252">
        <f>_xlfn.IFNA(INDEX(input_data!$1:$1048576,MATCH($B282,input_data!$B:$B,0),MATCH(I$4,input_data!$1:$1,0)),"")</f>
        <v>109.445626</v>
      </c>
      <c r="J282" s="252">
        <f>_xlfn.IFNA(INDEX(input_data!$1:$1048576,MATCH($B282,input_data!$B:$B,0),MATCH(J$4,input_data!$1:$1,0)),"")</f>
        <v>6.2574402121950596</v>
      </c>
      <c r="K282" s="252">
        <f>_xlfn.IFNA(INDEX(input_data!$1:$1048576,MATCH($B282,input_data!$B:$B,0),MATCH(K$4,input_data!$1:$1,0)),"")</f>
        <v>4.7842209999999996</v>
      </c>
      <c r="L282" s="252">
        <f>_xlfn.IFNA(INDEX(input_data!$1:$1048576,MATCH($B282,input_data!$B:$B,0),MATCH(L$4,input_data!$1:$1,0)),"")</f>
        <v>2.3099660588112001</v>
      </c>
      <c r="M282" s="252">
        <f>_xlfn.IFNA(INDEX(input_data!$1:$1048576,MATCH($B282,input_data!$B:$B,0),MATCH(M$4,input_data!$1:$1,0)),"")</f>
        <v>0</v>
      </c>
      <c r="N282" s="252">
        <f>_xlfn.IFNA(INDEX(input_data!$1:$1048576,MATCH($B282,input_data!$B:$B,0),MATCH(N$4,input_data!$1:$1,0)),"")</f>
        <v>1.0437639999999999</v>
      </c>
      <c r="O282" s="251">
        <f>_xlfn.IFNA(INDEX(input_data!$1:$1048576,MATCH($B282,input_data!$B:$B,0),MATCH(O$4,input_data!$1:$1,0)),"")</f>
        <v>157.871837459707</v>
      </c>
      <c r="P282" s="217">
        <f t="shared" si="5"/>
        <v>5.7183113749203596E-2</v>
      </c>
    </row>
    <row r="283" spans="1:16" ht="16.5" x14ac:dyDescent="0.35">
      <c r="A283" s="218" t="s">
        <v>1744</v>
      </c>
      <c r="B283" s="219" t="s">
        <v>838</v>
      </c>
      <c r="C283" s="219" t="s">
        <v>1745</v>
      </c>
      <c r="D283" s="220"/>
      <c r="E283" s="219" t="s">
        <v>841</v>
      </c>
      <c r="F283" s="251">
        <f>_xlfn.IFNA(INDEX(input_data!$1:$1048576,MATCH($B283,input_data!$B:$B,0),MATCH(F$4,input_data!$1:$1,0)),"")</f>
        <v>354.98880548100698</v>
      </c>
      <c r="G283" s="252">
        <f>_xlfn.IFNA(INDEX(input_data!$1:$1048576,MATCH($B283,input_data!$B:$B,0),MATCH(G$4,input_data!$1:$1,0)),"")</f>
        <v>74.476772212510099</v>
      </c>
      <c r="H283" s="252">
        <f>_xlfn.IFNA(INDEX(input_data!$1:$1048576,MATCH($B283,input_data!$B:$B,0),MATCH(H$4,input_data!$1:$1,0)),"")</f>
        <v>2.7375668898490901</v>
      </c>
      <c r="I283" s="252">
        <f>_xlfn.IFNA(INDEX(input_data!$1:$1048576,MATCH($B283,input_data!$B:$B,0),MATCH(I$4,input_data!$1:$1,0)),"")</f>
        <v>257.29208999999997</v>
      </c>
      <c r="J283" s="252">
        <f>_xlfn.IFNA(INDEX(input_data!$1:$1048576,MATCH($B283,input_data!$B:$B,0),MATCH(J$4,input_data!$1:$1,0)),"")</f>
        <v>22.685407571283498</v>
      </c>
      <c r="K283" s="252">
        <f>_xlfn.IFNA(INDEX(input_data!$1:$1048576,MATCH($B283,input_data!$B:$B,0),MATCH(K$4,input_data!$1:$1,0)),"")</f>
        <v>14.705081</v>
      </c>
      <c r="L283" s="252">
        <f>_xlfn.IFNA(INDEX(input_data!$1:$1048576,MATCH($B283,input_data!$B:$B,0),MATCH(L$4,input_data!$1:$1,0)),"")</f>
        <v>2.0394282473983698</v>
      </c>
      <c r="M283" s="252">
        <f>_xlfn.IFNA(INDEX(input_data!$1:$1048576,MATCH($B283,input_data!$B:$B,0),MATCH(M$4,input_data!$1:$1,0)),"")</f>
        <v>2.4026402187818401</v>
      </c>
      <c r="N283" s="252">
        <f>_xlfn.IFNA(INDEX(input_data!$1:$1048576,MATCH($B283,input_data!$B:$B,0),MATCH(N$4,input_data!$1:$1,0)),"")</f>
        <v>1.892263</v>
      </c>
      <c r="O283" s="251">
        <f>_xlfn.IFNA(INDEX(input_data!$1:$1048576,MATCH($B283,input_data!$B:$B,0),MATCH(O$4,input_data!$1:$1,0)),"")</f>
        <v>378.23124913982298</v>
      </c>
      <c r="P283" s="217">
        <f t="shared" si="5"/>
        <v>6.5473736917767589E-2</v>
      </c>
    </row>
    <row r="284" spans="1:16" ht="16.5" x14ac:dyDescent="0.35">
      <c r="A284" s="218" t="s">
        <v>1886</v>
      </c>
      <c r="B284" s="219" t="s">
        <v>843</v>
      </c>
      <c r="C284" s="219" t="s">
        <v>1887</v>
      </c>
      <c r="D284" s="220"/>
      <c r="E284" s="219" t="s">
        <v>844</v>
      </c>
      <c r="F284" s="251">
        <f>_xlfn.IFNA(INDEX(input_data!$1:$1048576,MATCH($B284,input_data!$B:$B,0),MATCH(F$4,input_data!$1:$1,0)),"")</f>
        <v>17.328222782947599</v>
      </c>
      <c r="G284" s="252">
        <f>_xlfn.IFNA(INDEX(input_data!$1:$1048576,MATCH($B284,input_data!$B:$B,0),MATCH(G$4,input_data!$1:$1,0)),"")</f>
        <v>3.9172764061275802</v>
      </c>
      <c r="H284" s="252">
        <f>_xlfn.IFNA(INDEX(input_data!$1:$1048576,MATCH($B284,input_data!$B:$B,0),MATCH(H$4,input_data!$1:$1,0)),"")</f>
        <v>0.15674680024305401</v>
      </c>
      <c r="I284" s="252">
        <f>_xlfn.IFNA(INDEX(input_data!$1:$1048576,MATCH($B284,input_data!$B:$B,0),MATCH(I$4,input_data!$1:$1,0)),"")</f>
        <v>9.3227009850000009</v>
      </c>
      <c r="J284" s="252">
        <f>_xlfn.IFNA(INDEX(input_data!$1:$1048576,MATCH($B284,input_data!$B:$B,0),MATCH(J$4,input_data!$1:$1,0)),"")</f>
        <v>0</v>
      </c>
      <c r="K284" s="252">
        <f>_xlfn.IFNA(INDEX(input_data!$1:$1048576,MATCH($B284,input_data!$B:$B,0),MATCH(K$4,input_data!$1:$1,0)),"")</f>
        <v>0</v>
      </c>
      <c r="L284" s="252">
        <f>_xlfn.IFNA(INDEX(input_data!$1:$1048576,MATCH($B284,input_data!$B:$B,0),MATCH(L$4,input_data!$1:$1,0)),"")</f>
        <v>3.2532887947921401</v>
      </c>
      <c r="M284" s="252">
        <f>_xlfn.IFNA(INDEX(input_data!$1:$1048576,MATCH($B284,input_data!$B:$B,0),MATCH(M$4,input_data!$1:$1,0)),"")</f>
        <v>0.24150591832051599</v>
      </c>
      <c r="N284" s="252">
        <f>_xlfn.IFNA(INDEX(input_data!$1:$1048576,MATCH($B284,input_data!$B:$B,0),MATCH(N$4,input_data!$1:$1,0)),"")</f>
        <v>0.224441</v>
      </c>
      <c r="O284" s="251">
        <f>_xlfn.IFNA(INDEX(input_data!$1:$1048576,MATCH($B284,input_data!$B:$B,0),MATCH(O$4,input_data!$1:$1,0)),"")</f>
        <v>17.115959904483301</v>
      </c>
      <c r="P284" s="217">
        <f t="shared" si="5"/>
        <v>-1.2249546945644174E-2</v>
      </c>
    </row>
    <row r="285" spans="1:16" ht="16.5" x14ac:dyDescent="0.35">
      <c r="A285" s="218" t="s">
        <v>1748</v>
      </c>
      <c r="B285" s="219" t="s">
        <v>848</v>
      </c>
      <c r="C285" s="219" t="s">
        <v>1332</v>
      </c>
      <c r="D285" s="220"/>
      <c r="E285" s="219" t="s">
        <v>849</v>
      </c>
      <c r="F285" s="251">
        <f>_xlfn.IFNA(INDEX(input_data!$1:$1048576,MATCH($B285,input_data!$B:$B,0),MATCH(F$4,input_data!$1:$1,0)),"")</f>
        <v>14.5740699874307</v>
      </c>
      <c r="G285" s="252">
        <f>_xlfn.IFNA(INDEX(input_data!$1:$1048576,MATCH($B285,input_data!$B:$B,0),MATCH(G$4,input_data!$1:$1,0)),"")</f>
        <v>2.6471587579177198</v>
      </c>
      <c r="H285" s="252">
        <f>_xlfn.IFNA(INDEX(input_data!$1:$1048576,MATCH($B285,input_data!$B:$B,0),MATCH(H$4,input_data!$1:$1,0)),"")</f>
        <v>0.106098547411532</v>
      </c>
      <c r="I285" s="252">
        <f>_xlfn.IFNA(INDEX(input_data!$1:$1048576,MATCH($B285,input_data!$B:$B,0),MATCH(I$4,input_data!$1:$1,0)),"")</f>
        <v>9.5623614559999996</v>
      </c>
      <c r="J285" s="252">
        <f>_xlfn.IFNA(INDEX(input_data!$1:$1048576,MATCH($B285,input_data!$B:$B,0),MATCH(J$4,input_data!$1:$1,0)),"")</f>
        <v>0</v>
      </c>
      <c r="K285" s="252">
        <f>_xlfn.IFNA(INDEX(input_data!$1:$1048576,MATCH($B285,input_data!$B:$B,0),MATCH(K$4,input_data!$1:$1,0)),"")</f>
        <v>0</v>
      </c>
      <c r="L285" s="252">
        <f>_xlfn.IFNA(INDEX(input_data!$1:$1048576,MATCH($B285,input_data!$B:$B,0),MATCH(L$4,input_data!$1:$1,0)),"")</f>
        <v>2.7675121587646401</v>
      </c>
      <c r="M285" s="252">
        <f>_xlfn.IFNA(INDEX(input_data!$1:$1048576,MATCH($B285,input_data!$B:$B,0),MATCH(M$4,input_data!$1:$1,0)),"")</f>
        <v>0.13065701908803401</v>
      </c>
      <c r="N285" s="252">
        <f>_xlfn.IFNA(INDEX(input_data!$1:$1048576,MATCH($B285,input_data!$B:$B,0),MATCH(N$4,input_data!$1:$1,0)),"")</f>
        <v>0.20111899999999999</v>
      </c>
      <c r="O285" s="251">
        <f>_xlfn.IFNA(INDEX(input_data!$1:$1048576,MATCH($B285,input_data!$B:$B,0),MATCH(O$4,input_data!$1:$1,0)),"")</f>
        <v>15.4149069391819</v>
      </c>
      <c r="P285" s="217">
        <f t="shared" si="5"/>
        <v>5.7694038280066806E-2</v>
      </c>
    </row>
    <row r="286" spans="1:16" ht="16.5" x14ac:dyDescent="0.35">
      <c r="A286" s="218" t="s">
        <v>1749</v>
      </c>
      <c r="B286" s="219" t="s">
        <v>850</v>
      </c>
      <c r="C286" s="219" t="s">
        <v>1333</v>
      </c>
      <c r="D286" s="220"/>
      <c r="E286" s="219" t="s">
        <v>851</v>
      </c>
      <c r="F286" s="251">
        <f>_xlfn.IFNA(INDEX(input_data!$1:$1048576,MATCH($B286,input_data!$B:$B,0),MATCH(F$4,input_data!$1:$1,0)),"")</f>
        <v>11.338340783096999</v>
      </c>
      <c r="G286" s="252">
        <f>_xlfn.IFNA(INDEX(input_data!$1:$1048576,MATCH($B286,input_data!$B:$B,0),MATCH(G$4,input_data!$1:$1,0)),"")</f>
        <v>2.5238036013798899</v>
      </c>
      <c r="H286" s="252">
        <f>_xlfn.IFNA(INDEX(input_data!$1:$1048576,MATCH($B286,input_data!$B:$B,0),MATCH(H$4,input_data!$1:$1,0)),"")</f>
        <v>0.101154452961118</v>
      </c>
      <c r="I286" s="252">
        <f>_xlfn.IFNA(INDEX(input_data!$1:$1048576,MATCH($B286,input_data!$B:$B,0),MATCH(I$4,input_data!$1:$1,0)),"")</f>
        <v>5.7047575200000002</v>
      </c>
      <c r="J286" s="252">
        <f>_xlfn.IFNA(INDEX(input_data!$1:$1048576,MATCH($B286,input_data!$B:$B,0),MATCH(J$4,input_data!$1:$1,0)),"")</f>
        <v>0</v>
      </c>
      <c r="K286" s="252">
        <f>_xlfn.IFNA(INDEX(input_data!$1:$1048576,MATCH($B286,input_data!$B:$B,0),MATCH(K$4,input_data!$1:$1,0)),"")</f>
        <v>0</v>
      </c>
      <c r="L286" s="252">
        <f>_xlfn.IFNA(INDEX(input_data!$1:$1048576,MATCH($B286,input_data!$B:$B,0),MATCH(L$4,input_data!$1:$1,0)),"")</f>
        <v>4.2621704224133197</v>
      </c>
      <c r="M286" s="252">
        <f>_xlfn.IFNA(INDEX(input_data!$1:$1048576,MATCH($B286,input_data!$B:$B,0),MATCH(M$4,input_data!$1:$1,0)),"")</f>
        <v>0</v>
      </c>
      <c r="N286" s="252">
        <f>_xlfn.IFNA(INDEX(input_data!$1:$1048576,MATCH($B286,input_data!$B:$B,0),MATCH(N$4,input_data!$1:$1,0)),"")</f>
        <v>9.1352000000000003E-2</v>
      </c>
      <c r="O286" s="251">
        <f>_xlfn.IFNA(INDEX(input_data!$1:$1048576,MATCH($B286,input_data!$B:$B,0),MATCH(O$4,input_data!$1:$1,0)),"")</f>
        <v>12.683237996754301</v>
      </c>
      <c r="P286" s="217">
        <f t="shared" si="5"/>
        <v>0.11861499309160384</v>
      </c>
    </row>
    <row r="287" spans="1:16" ht="16.5" x14ac:dyDescent="0.35">
      <c r="A287" s="218" t="s">
        <v>1750</v>
      </c>
      <c r="B287" s="219" t="s">
        <v>852</v>
      </c>
      <c r="C287" s="219" t="s">
        <v>1334</v>
      </c>
      <c r="D287" s="220"/>
      <c r="E287" s="219" t="s">
        <v>853</v>
      </c>
      <c r="F287" s="251">
        <f>_xlfn.IFNA(INDEX(input_data!$1:$1048576,MATCH($B287,input_data!$B:$B,0),MATCH(F$4,input_data!$1:$1,0)),"")</f>
        <v>196.20849633658401</v>
      </c>
      <c r="G287" s="252">
        <f>_xlfn.IFNA(INDEX(input_data!$1:$1048576,MATCH($B287,input_data!$B:$B,0),MATCH(G$4,input_data!$1:$1,0)),"")</f>
        <v>41.645210037150399</v>
      </c>
      <c r="H287" s="252">
        <f>_xlfn.IFNA(INDEX(input_data!$1:$1048576,MATCH($B287,input_data!$B:$B,0),MATCH(H$4,input_data!$1:$1,0)),"")</f>
        <v>1.50966174583325</v>
      </c>
      <c r="I287" s="252">
        <f>_xlfn.IFNA(INDEX(input_data!$1:$1048576,MATCH($B287,input_data!$B:$B,0),MATCH(I$4,input_data!$1:$1,0)),"")</f>
        <v>149.31333065000001</v>
      </c>
      <c r="J287" s="252">
        <f>_xlfn.IFNA(INDEX(input_data!$1:$1048576,MATCH($B287,input_data!$B:$B,0),MATCH(J$4,input_data!$1:$1,0)),"")</f>
        <v>4.4964536150069803</v>
      </c>
      <c r="K287" s="252">
        <f>_xlfn.IFNA(INDEX(input_data!$1:$1048576,MATCH($B287,input_data!$B:$B,0),MATCH(K$4,input_data!$1:$1,0)),"")</f>
        <v>4.908989</v>
      </c>
      <c r="L287" s="252">
        <f>_xlfn.IFNA(INDEX(input_data!$1:$1048576,MATCH($B287,input_data!$B:$B,0),MATCH(L$4,input_data!$1:$1,0)),"")</f>
        <v>7.17450829806792</v>
      </c>
      <c r="M287" s="252">
        <f>_xlfn.IFNA(INDEX(input_data!$1:$1048576,MATCH($B287,input_data!$B:$B,0),MATCH(M$4,input_data!$1:$1,0)),"")</f>
        <v>0</v>
      </c>
      <c r="N287" s="252">
        <f>_xlfn.IFNA(INDEX(input_data!$1:$1048576,MATCH($B287,input_data!$B:$B,0),MATCH(N$4,input_data!$1:$1,0)),"")</f>
        <v>1.078292</v>
      </c>
      <c r="O287" s="251">
        <f>_xlfn.IFNA(INDEX(input_data!$1:$1048576,MATCH($B287,input_data!$B:$B,0),MATCH(O$4,input_data!$1:$1,0)),"")</f>
        <v>210.126445346059</v>
      </c>
      <c r="P287" s="217">
        <f t="shared" si="5"/>
        <v>7.0934486881748304E-2</v>
      </c>
    </row>
    <row r="288" spans="1:16" ht="16.5" x14ac:dyDescent="0.35">
      <c r="A288" s="218" t="s">
        <v>1751</v>
      </c>
      <c r="B288" s="219" t="s">
        <v>854</v>
      </c>
      <c r="C288" s="219" t="s">
        <v>1335</v>
      </c>
      <c r="D288" s="220"/>
      <c r="E288" s="219" t="s">
        <v>855</v>
      </c>
      <c r="F288" s="251">
        <f>_xlfn.IFNA(INDEX(input_data!$1:$1048576,MATCH($B288,input_data!$B:$B,0),MATCH(F$4,input_data!$1:$1,0)),"")</f>
        <v>10.0303202356724</v>
      </c>
      <c r="G288" s="252">
        <f>_xlfn.IFNA(INDEX(input_data!$1:$1048576,MATCH($B288,input_data!$B:$B,0),MATCH(G$4,input_data!$1:$1,0)),"")</f>
        <v>1.92835588776578</v>
      </c>
      <c r="H288" s="252">
        <f>_xlfn.IFNA(INDEX(input_data!$1:$1048576,MATCH($B288,input_data!$B:$B,0),MATCH(H$4,input_data!$1:$1,0)),"")</f>
        <v>7.7288813136904902E-2</v>
      </c>
      <c r="I288" s="252">
        <f>_xlfn.IFNA(INDEX(input_data!$1:$1048576,MATCH($B288,input_data!$B:$B,0),MATCH(I$4,input_data!$1:$1,0)),"")</f>
        <v>6.5626185699999997</v>
      </c>
      <c r="J288" s="252">
        <f>_xlfn.IFNA(INDEX(input_data!$1:$1048576,MATCH($B288,input_data!$B:$B,0),MATCH(J$4,input_data!$1:$1,0)),"")</f>
        <v>0</v>
      </c>
      <c r="K288" s="252">
        <f>_xlfn.IFNA(INDEX(input_data!$1:$1048576,MATCH($B288,input_data!$B:$B,0),MATCH(K$4,input_data!$1:$1,0)),"")</f>
        <v>0</v>
      </c>
      <c r="L288" s="252">
        <f>_xlfn.IFNA(INDEX(input_data!$1:$1048576,MATCH($B288,input_data!$B:$B,0),MATCH(L$4,input_data!$1:$1,0)),"")</f>
        <v>1.19915868097593</v>
      </c>
      <c r="M288" s="252">
        <f>_xlfn.IFNA(INDEX(input_data!$1:$1048576,MATCH($B288,input_data!$B:$B,0),MATCH(M$4,input_data!$1:$1,0)),"")</f>
        <v>0.40805477338596002</v>
      </c>
      <c r="N288" s="252">
        <f>_xlfn.IFNA(INDEX(input_data!$1:$1048576,MATCH($B288,input_data!$B:$B,0),MATCH(N$4,input_data!$1:$1,0)),"")</f>
        <v>0.12798799999999999</v>
      </c>
      <c r="O288" s="251">
        <f>_xlfn.IFNA(INDEX(input_data!$1:$1048576,MATCH($B288,input_data!$B:$B,0),MATCH(O$4,input_data!$1:$1,0)),"")</f>
        <v>10.3034647252646</v>
      </c>
      <c r="P288" s="217">
        <f t="shared" si="5"/>
        <v>2.7231881253479084E-2</v>
      </c>
    </row>
    <row r="289" spans="1:16" ht="16.5" x14ac:dyDescent="0.35">
      <c r="A289" s="218" t="s">
        <v>1752</v>
      </c>
      <c r="B289" s="219" t="s">
        <v>856</v>
      </c>
      <c r="C289" s="219" t="s">
        <v>1336</v>
      </c>
      <c r="D289" s="220"/>
      <c r="E289" s="219" t="s">
        <v>857</v>
      </c>
      <c r="F289" s="251">
        <f>_xlfn.IFNA(INDEX(input_data!$1:$1048576,MATCH($B289,input_data!$B:$B,0),MATCH(F$4,input_data!$1:$1,0)),"")</f>
        <v>10.0363452414609</v>
      </c>
      <c r="G289" s="252">
        <f>_xlfn.IFNA(INDEX(input_data!$1:$1048576,MATCH($B289,input_data!$B:$B,0),MATCH(G$4,input_data!$1:$1,0)),"")</f>
        <v>3.6208629661876999</v>
      </c>
      <c r="H289" s="252">
        <f>_xlfn.IFNA(INDEX(input_data!$1:$1048576,MATCH($B289,input_data!$B:$B,0),MATCH(H$4,input_data!$1:$1,0)),"")</f>
        <v>0.13409771170779999</v>
      </c>
      <c r="I289" s="252">
        <f>_xlfn.IFNA(INDEX(input_data!$1:$1048576,MATCH($B289,input_data!$B:$B,0),MATCH(I$4,input_data!$1:$1,0)),"")</f>
        <v>5.3439595200000003</v>
      </c>
      <c r="J289" s="252">
        <f>_xlfn.IFNA(INDEX(input_data!$1:$1048576,MATCH($B289,input_data!$B:$B,0),MATCH(J$4,input_data!$1:$1,0)),"")</f>
        <v>0</v>
      </c>
      <c r="K289" s="252">
        <f>_xlfn.IFNA(INDEX(input_data!$1:$1048576,MATCH($B289,input_data!$B:$B,0),MATCH(K$4,input_data!$1:$1,0)),"")</f>
        <v>0</v>
      </c>
      <c r="L289" s="252">
        <f>_xlfn.IFNA(INDEX(input_data!$1:$1048576,MATCH($B289,input_data!$B:$B,0),MATCH(L$4,input_data!$1:$1,0)),"")</f>
        <v>1.06719180265646</v>
      </c>
      <c r="M289" s="252">
        <f>_xlfn.IFNA(INDEX(input_data!$1:$1048576,MATCH($B289,input_data!$B:$B,0),MATCH(M$4,input_data!$1:$1,0)),"")</f>
        <v>0.15918825206578799</v>
      </c>
      <c r="N289" s="252">
        <f>_xlfn.IFNA(INDEX(input_data!$1:$1048576,MATCH($B289,input_data!$B:$B,0),MATCH(N$4,input_data!$1:$1,0)),"")</f>
        <v>0.104785</v>
      </c>
      <c r="O289" s="251">
        <f>_xlfn.IFNA(INDEX(input_data!$1:$1048576,MATCH($B289,input_data!$B:$B,0),MATCH(O$4,input_data!$1:$1,0)),"")</f>
        <v>10.4300852526176</v>
      </c>
      <c r="P289" s="217">
        <f t="shared" si="5"/>
        <v>3.9231413595671283E-2</v>
      </c>
    </row>
    <row r="290" spans="1:16" ht="16.5" x14ac:dyDescent="0.35">
      <c r="A290" s="218" t="s">
        <v>1753</v>
      </c>
      <c r="B290" s="219" t="s">
        <v>858</v>
      </c>
      <c r="C290" s="219" t="s">
        <v>1337</v>
      </c>
      <c r="D290" s="220"/>
      <c r="E290" s="219" t="s">
        <v>859</v>
      </c>
      <c r="F290" s="251">
        <f>_xlfn.IFNA(INDEX(input_data!$1:$1048576,MATCH($B290,input_data!$B:$B,0),MATCH(F$4,input_data!$1:$1,0)),"")</f>
        <v>13.593344677917701</v>
      </c>
      <c r="G290" s="252">
        <f>_xlfn.IFNA(INDEX(input_data!$1:$1048576,MATCH($B290,input_data!$B:$B,0),MATCH(G$4,input_data!$1:$1,0)),"")</f>
        <v>3.6692577577554801</v>
      </c>
      <c r="H290" s="252">
        <f>_xlfn.IFNA(INDEX(input_data!$1:$1048576,MATCH($B290,input_data!$B:$B,0),MATCH(H$4,input_data!$1:$1,0)),"")</f>
        <v>0.14706443918859699</v>
      </c>
      <c r="I290" s="252">
        <f>_xlfn.IFNA(INDEX(input_data!$1:$1048576,MATCH($B290,input_data!$B:$B,0),MATCH(I$4,input_data!$1:$1,0)),"")</f>
        <v>7.8397658139999997</v>
      </c>
      <c r="J290" s="252">
        <f>_xlfn.IFNA(INDEX(input_data!$1:$1048576,MATCH($B290,input_data!$B:$B,0),MATCH(J$4,input_data!$1:$1,0)),"")</f>
        <v>0</v>
      </c>
      <c r="K290" s="252">
        <f>_xlfn.IFNA(INDEX(input_data!$1:$1048576,MATCH($B290,input_data!$B:$B,0),MATCH(K$4,input_data!$1:$1,0)),"")</f>
        <v>0</v>
      </c>
      <c r="L290" s="252">
        <f>_xlfn.IFNA(INDEX(input_data!$1:$1048576,MATCH($B290,input_data!$B:$B,0),MATCH(L$4,input_data!$1:$1,0)),"")</f>
        <v>1.8137685906335399</v>
      </c>
      <c r="M290" s="252">
        <f>_xlfn.IFNA(INDEX(input_data!$1:$1048576,MATCH($B290,input_data!$B:$B,0),MATCH(M$4,input_data!$1:$1,0)),"")</f>
        <v>0.294613265970466</v>
      </c>
      <c r="N290" s="252">
        <f>_xlfn.IFNA(INDEX(input_data!$1:$1048576,MATCH($B290,input_data!$B:$B,0),MATCH(N$4,input_data!$1:$1,0)),"")</f>
        <v>0.14180100000000001</v>
      </c>
      <c r="O290" s="251">
        <f>_xlfn.IFNA(INDEX(input_data!$1:$1048576,MATCH($B290,input_data!$B:$B,0),MATCH(O$4,input_data!$1:$1,0)),"")</f>
        <v>13.9062708675481</v>
      </c>
      <c r="P290" s="217">
        <f t="shared" si="5"/>
        <v>2.3020544026868262E-2</v>
      </c>
    </row>
    <row r="291" spans="1:16" ht="16.5" x14ac:dyDescent="0.35">
      <c r="A291" s="218" t="s">
        <v>1754</v>
      </c>
      <c r="B291" s="219" t="s">
        <v>860</v>
      </c>
      <c r="C291" s="219" t="s">
        <v>1755</v>
      </c>
      <c r="D291" s="220"/>
      <c r="E291" s="219" t="s">
        <v>861</v>
      </c>
      <c r="F291" s="251">
        <f>_xlfn.IFNA(INDEX(input_data!$1:$1048576,MATCH($B291,input_data!$B:$B,0),MATCH(F$4,input_data!$1:$1,0)),"")</f>
        <v>12.2602270264538</v>
      </c>
      <c r="G291" s="252">
        <f>_xlfn.IFNA(INDEX(input_data!$1:$1048576,MATCH($B291,input_data!$B:$B,0),MATCH(G$4,input_data!$1:$1,0)),"")</f>
        <v>2.2491448167227199</v>
      </c>
      <c r="H291" s="252">
        <f>_xlfn.IFNA(INDEX(input_data!$1:$1048576,MATCH($B291,input_data!$B:$B,0),MATCH(H$4,input_data!$1:$1,0)),"")</f>
        <v>9.0146084838586105E-2</v>
      </c>
      <c r="I291" s="252">
        <f>_xlfn.IFNA(INDEX(input_data!$1:$1048576,MATCH($B291,input_data!$B:$B,0),MATCH(I$4,input_data!$1:$1,0)),"")</f>
        <v>9.1213924340000005</v>
      </c>
      <c r="J291" s="252">
        <f>_xlfn.IFNA(INDEX(input_data!$1:$1048576,MATCH($B291,input_data!$B:$B,0),MATCH(J$4,input_data!$1:$1,0)),"")</f>
        <v>0</v>
      </c>
      <c r="K291" s="252">
        <f>_xlfn.IFNA(INDEX(input_data!$1:$1048576,MATCH($B291,input_data!$B:$B,0),MATCH(K$4,input_data!$1:$1,0)),"")</f>
        <v>0</v>
      </c>
      <c r="L291" s="252">
        <f>_xlfn.IFNA(INDEX(input_data!$1:$1048576,MATCH($B291,input_data!$B:$B,0),MATCH(L$4,input_data!$1:$1,0)),"")</f>
        <v>0.39310561734421501</v>
      </c>
      <c r="M291" s="252">
        <f>_xlfn.IFNA(INDEX(input_data!$1:$1048576,MATCH($B291,input_data!$B:$B,0),MATCH(M$4,input_data!$1:$1,0)),"")</f>
        <v>0.43354474564359902</v>
      </c>
      <c r="N291" s="252">
        <f>_xlfn.IFNA(INDEX(input_data!$1:$1048576,MATCH($B291,input_data!$B:$B,0),MATCH(N$4,input_data!$1:$1,0)),"")</f>
        <v>0.126442</v>
      </c>
      <c r="O291" s="251">
        <f>_xlfn.IFNA(INDEX(input_data!$1:$1048576,MATCH($B291,input_data!$B:$B,0),MATCH(O$4,input_data!$1:$1,0)),"")</f>
        <v>12.413775698549101</v>
      </c>
      <c r="P291" s="217">
        <f t="shared" si="5"/>
        <v>1.2524129591074518E-2</v>
      </c>
    </row>
    <row r="292" spans="1:16" ht="16.5" x14ac:dyDescent="0.35">
      <c r="A292" s="218" t="s">
        <v>1756</v>
      </c>
      <c r="B292" s="219" t="s">
        <v>862</v>
      </c>
      <c r="C292" s="219" t="s">
        <v>1338</v>
      </c>
      <c r="D292" s="220"/>
      <c r="E292" s="219" t="s">
        <v>863</v>
      </c>
      <c r="F292" s="251">
        <f>_xlfn.IFNA(INDEX(input_data!$1:$1048576,MATCH($B292,input_data!$B:$B,0),MATCH(F$4,input_data!$1:$1,0)),"")</f>
        <v>14.9880694523063</v>
      </c>
      <c r="G292" s="252">
        <f>_xlfn.IFNA(INDEX(input_data!$1:$1048576,MATCH($B292,input_data!$B:$B,0),MATCH(G$4,input_data!$1:$1,0)),"")</f>
        <v>3.1214431729130001</v>
      </c>
      <c r="H292" s="252">
        <f>_xlfn.IFNA(INDEX(input_data!$1:$1048576,MATCH($B292,input_data!$B:$B,0),MATCH(H$4,input_data!$1:$1,0)),"")</f>
        <v>0.12510794280212401</v>
      </c>
      <c r="I292" s="252">
        <f>_xlfn.IFNA(INDEX(input_data!$1:$1048576,MATCH($B292,input_data!$B:$B,0),MATCH(I$4,input_data!$1:$1,0)),"")</f>
        <v>7.75572252</v>
      </c>
      <c r="J292" s="252">
        <f>_xlfn.IFNA(INDEX(input_data!$1:$1048576,MATCH($B292,input_data!$B:$B,0),MATCH(J$4,input_data!$1:$1,0)),"")</f>
        <v>0</v>
      </c>
      <c r="K292" s="252">
        <f>_xlfn.IFNA(INDEX(input_data!$1:$1048576,MATCH($B292,input_data!$B:$B,0),MATCH(K$4,input_data!$1:$1,0)),"")</f>
        <v>0</v>
      </c>
      <c r="L292" s="252">
        <f>_xlfn.IFNA(INDEX(input_data!$1:$1048576,MATCH($B292,input_data!$B:$B,0),MATCH(L$4,input_data!$1:$1,0)),"")</f>
        <v>4.5221434342373303</v>
      </c>
      <c r="M292" s="252">
        <f>_xlfn.IFNA(INDEX(input_data!$1:$1048576,MATCH($B292,input_data!$B:$B,0),MATCH(M$4,input_data!$1:$1,0)),"")</f>
        <v>0.285203349298074</v>
      </c>
      <c r="N292" s="252">
        <f>_xlfn.IFNA(INDEX(input_data!$1:$1048576,MATCH($B292,input_data!$B:$B,0),MATCH(N$4,input_data!$1:$1,0)),"")</f>
        <v>0.21782699999999999</v>
      </c>
      <c r="O292" s="251">
        <f>_xlfn.IFNA(INDEX(input_data!$1:$1048576,MATCH($B292,input_data!$B:$B,0),MATCH(O$4,input_data!$1:$1,0)),"")</f>
        <v>16.0274474192505</v>
      </c>
      <c r="P292" s="217">
        <f t="shared" si="5"/>
        <v>6.9347020992371E-2</v>
      </c>
    </row>
    <row r="293" spans="1:16" ht="16.5" x14ac:dyDescent="0.35">
      <c r="A293" s="218" t="s">
        <v>1757</v>
      </c>
      <c r="B293" s="219" t="s">
        <v>864</v>
      </c>
      <c r="C293" s="219" t="s">
        <v>1758</v>
      </c>
      <c r="D293" s="220"/>
      <c r="E293" s="219" t="s">
        <v>865</v>
      </c>
      <c r="F293" s="251">
        <f>_xlfn.IFNA(INDEX(input_data!$1:$1048576,MATCH($B293,input_data!$B:$B,0),MATCH(F$4,input_data!$1:$1,0)),"")</f>
        <v>11.846864092317499</v>
      </c>
      <c r="G293" s="252">
        <f>_xlfn.IFNA(INDEX(input_data!$1:$1048576,MATCH($B293,input_data!$B:$B,0),MATCH(G$4,input_data!$1:$1,0)),"")</f>
        <v>1.8858126930997501</v>
      </c>
      <c r="H293" s="252">
        <f>_xlfn.IFNA(INDEX(input_data!$1:$1048576,MATCH($B293,input_data!$B:$B,0),MATCH(H$4,input_data!$1:$1,0)),"")</f>
        <v>7.5583675074138296E-2</v>
      </c>
      <c r="I293" s="252">
        <f>_xlfn.IFNA(INDEX(input_data!$1:$1048576,MATCH($B293,input_data!$B:$B,0),MATCH(I$4,input_data!$1:$1,0)),"")</f>
        <v>7.2665855930000003</v>
      </c>
      <c r="J293" s="252">
        <f>_xlfn.IFNA(INDEX(input_data!$1:$1048576,MATCH($B293,input_data!$B:$B,0),MATCH(J$4,input_data!$1:$1,0)),"")</f>
        <v>0</v>
      </c>
      <c r="K293" s="252">
        <f>_xlfn.IFNA(INDEX(input_data!$1:$1048576,MATCH($B293,input_data!$B:$B,0),MATCH(K$4,input_data!$1:$1,0)),"")</f>
        <v>0</v>
      </c>
      <c r="L293" s="252">
        <f>_xlfn.IFNA(INDEX(input_data!$1:$1048576,MATCH($B293,input_data!$B:$B,0),MATCH(L$4,input_data!$1:$1,0)),"")</f>
        <v>3.1873910632175702</v>
      </c>
      <c r="M293" s="252">
        <f>_xlfn.IFNA(INDEX(input_data!$1:$1048576,MATCH($B293,input_data!$B:$B,0),MATCH(M$4,input_data!$1:$1,0)),"")</f>
        <v>0.188615056328476</v>
      </c>
      <c r="N293" s="252">
        <f>_xlfn.IFNA(INDEX(input_data!$1:$1048576,MATCH($B293,input_data!$B:$B,0),MATCH(N$4,input_data!$1:$1,0)),"")</f>
        <v>9.2811000000000005E-2</v>
      </c>
      <c r="O293" s="251">
        <f>_xlfn.IFNA(INDEX(input_data!$1:$1048576,MATCH($B293,input_data!$B:$B,0),MATCH(O$4,input_data!$1:$1,0)),"")</f>
        <v>12.6967990807199</v>
      </c>
      <c r="P293" s="217">
        <f t="shared" si="5"/>
        <v>7.1743457321635784E-2</v>
      </c>
    </row>
    <row r="294" spans="1:16" ht="16.5" x14ac:dyDescent="0.35">
      <c r="A294" s="218" t="s">
        <v>1759</v>
      </c>
      <c r="B294" s="219" t="s">
        <v>866</v>
      </c>
      <c r="C294" s="219" t="s">
        <v>1339</v>
      </c>
      <c r="D294" s="220"/>
      <c r="E294" s="219" t="s">
        <v>867</v>
      </c>
      <c r="F294" s="251">
        <f>_xlfn.IFNA(INDEX(input_data!$1:$1048576,MATCH($B294,input_data!$B:$B,0),MATCH(F$4,input_data!$1:$1,0)),"")</f>
        <v>11.620765914241799</v>
      </c>
      <c r="G294" s="252">
        <f>_xlfn.IFNA(INDEX(input_data!$1:$1048576,MATCH($B294,input_data!$B:$B,0),MATCH(G$4,input_data!$1:$1,0)),"")</f>
        <v>2.6048916940713598</v>
      </c>
      <c r="H294" s="252">
        <f>_xlfn.IFNA(INDEX(input_data!$1:$1048576,MATCH($B294,input_data!$B:$B,0),MATCH(H$4,input_data!$1:$1,0)),"")</f>
        <v>0.104404476716287</v>
      </c>
      <c r="I294" s="252">
        <f>_xlfn.IFNA(INDEX(input_data!$1:$1048576,MATCH($B294,input_data!$B:$B,0),MATCH(I$4,input_data!$1:$1,0)),"")</f>
        <v>7.3027946400000001</v>
      </c>
      <c r="J294" s="252">
        <f>_xlfn.IFNA(INDEX(input_data!$1:$1048576,MATCH($B294,input_data!$B:$B,0),MATCH(J$4,input_data!$1:$1,0)),"")</f>
        <v>0</v>
      </c>
      <c r="K294" s="252">
        <f>_xlfn.IFNA(INDEX(input_data!$1:$1048576,MATCH($B294,input_data!$B:$B,0),MATCH(K$4,input_data!$1:$1,0)),"")</f>
        <v>0</v>
      </c>
      <c r="L294" s="252">
        <f>_xlfn.IFNA(INDEX(input_data!$1:$1048576,MATCH($B294,input_data!$B:$B,0),MATCH(L$4,input_data!$1:$1,0)),"")</f>
        <v>2.7472782111974001</v>
      </c>
      <c r="M294" s="252">
        <f>_xlfn.IFNA(INDEX(input_data!$1:$1048576,MATCH($B294,input_data!$B:$B,0),MATCH(M$4,input_data!$1:$1,0)),"")</f>
        <v>4.2228879208299902E-2</v>
      </c>
      <c r="N294" s="252">
        <f>_xlfn.IFNA(INDEX(input_data!$1:$1048576,MATCH($B294,input_data!$B:$B,0),MATCH(N$4,input_data!$1:$1,0)),"")</f>
        <v>0.109468</v>
      </c>
      <c r="O294" s="251">
        <f>_xlfn.IFNA(INDEX(input_data!$1:$1048576,MATCH($B294,input_data!$B:$B,0),MATCH(O$4,input_data!$1:$1,0)),"")</f>
        <v>12.9110659011933</v>
      </c>
      <c r="P294" s="217">
        <f t="shared" si="5"/>
        <v>0.11103398833377898</v>
      </c>
    </row>
    <row r="295" spans="1:16" ht="16.5" x14ac:dyDescent="0.35">
      <c r="A295" s="218" t="s">
        <v>1760</v>
      </c>
      <c r="B295" s="219" t="s">
        <v>868</v>
      </c>
      <c r="C295" s="219" t="s">
        <v>1340</v>
      </c>
      <c r="D295" s="220"/>
      <c r="E295" s="219" t="s">
        <v>869</v>
      </c>
      <c r="F295" s="251">
        <f>_xlfn.IFNA(INDEX(input_data!$1:$1048576,MATCH($B295,input_data!$B:$B,0),MATCH(F$4,input_data!$1:$1,0)),"")</f>
        <v>11.334353214499499</v>
      </c>
      <c r="G295" s="252">
        <f>_xlfn.IFNA(INDEX(input_data!$1:$1048576,MATCH($B295,input_data!$B:$B,0),MATCH(G$4,input_data!$1:$1,0)),"")</f>
        <v>2.346448144559</v>
      </c>
      <c r="H295" s="252">
        <f>_xlfn.IFNA(INDEX(input_data!$1:$1048576,MATCH($B295,input_data!$B:$B,0),MATCH(H$4,input_data!$1:$1,0)),"")</f>
        <v>9.4046017817995903E-2</v>
      </c>
      <c r="I295" s="252">
        <f>_xlfn.IFNA(INDEX(input_data!$1:$1048576,MATCH($B295,input_data!$B:$B,0),MATCH(I$4,input_data!$1:$1,0)),"")</f>
        <v>8.0530927880000007</v>
      </c>
      <c r="J295" s="252">
        <f>_xlfn.IFNA(INDEX(input_data!$1:$1048576,MATCH($B295,input_data!$B:$B,0),MATCH(J$4,input_data!$1:$1,0)),"")</f>
        <v>0</v>
      </c>
      <c r="K295" s="252">
        <f>_xlfn.IFNA(INDEX(input_data!$1:$1048576,MATCH($B295,input_data!$B:$B,0),MATCH(K$4,input_data!$1:$1,0)),"")</f>
        <v>0</v>
      </c>
      <c r="L295" s="252">
        <f>_xlfn.IFNA(INDEX(input_data!$1:$1048576,MATCH($B295,input_data!$B:$B,0),MATCH(L$4,input_data!$1:$1,0)),"")</f>
        <v>0.66000458958674402</v>
      </c>
      <c r="M295" s="252">
        <f>_xlfn.IFNA(INDEX(input_data!$1:$1048576,MATCH($B295,input_data!$B:$B,0),MATCH(M$4,input_data!$1:$1,0)),"")</f>
        <v>0</v>
      </c>
      <c r="N295" s="252">
        <f>_xlfn.IFNA(INDEX(input_data!$1:$1048576,MATCH($B295,input_data!$B:$B,0),MATCH(N$4,input_data!$1:$1,0)),"")</f>
        <v>0.106239</v>
      </c>
      <c r="O295" s="251">
        <f>_xlfn.IFNA(INDEX(input_data!$1:$1048576,MATCH($B295,input_data!$B:$B,0),MATCH(O$4,input_data!$1:$1,0)),"")</f>
        <v>11.2598305399637</v>
      </c>
      <c r="P295" s="217">
        <f t="shared" si="5"/>
        <v>-6.5749384305816561E-3</v>
      </c>
    </row>
    <row r="296" spans="1:16" ht="16.5" x14ac:dyDescent="0.35">
      <c r="A296" s="218" t="s">
        <v>1761</v>
      </c>
      <c r="B296" s="219" t="s">
        <v>870</v>
      </c>
      <c r="C296" s="219" t="s">
        <v>1762</v>
      </c>
      <c r="D296" s="220"/>
      <c r="E296" s="219" t="s">
        <v>871</v>
      </c>
      <c r="F296" s="251">
        <f>_xlfn.IFNA(INDEX(input_data!$1:$1048576,MATCH($B296,input_data!$B:$B,0),MATCH(F$4,input_data!$1:$1,0)),"")</f>
        <v>16.190965118857999</v>
      </c>
      <c r="G296" s="252">
        <f>_xlfn.IFNA(INDEX(input_data!$1:$1048576,MATCH($B296,input_data!$B:$B,0),MATCH(G$4,input_data!$1:$1,0)),"")</f>
        <v>3.6672258315887101</v>
      </c>
      <c r="H296" s="252">
        <f>_xlfn.IFNA(INDEX(input_data!$1:$1048576,MATCH($B296,input_data!$B:$B,0),MATCH(H$4,input_data!$1:$1,0)),"")</f>
        <v>0.14698299926207301</v>
      </c>
      <c r="I296" s="252">
        <f>_xlfn.IFNA(INDEX(input_data!$1:$1048576,MATCH($B296,input_data!$B:$B,0),MATCH(I$4,input_data!$1:$1,0)),"")</f>
        <v>10.448918577000001</v>
      </c>
      <c r="J296" s="252">
        <f>_xlfn.IFNA(INDEX(input_data!$1:$1048576,MATCH($B296,input_data!$B:$B,0),MATCH(J$4,input_data!$1:$1,0)),"")</f>
        <v>0</v>
      </c>
      <c r="K296" s="252">
        <f>_xlfn.IFNA(INDEX(input_data!$1:$1048576,MATCH($B296,input_data!$B:$B,0),MATCH(K$4,input_data!$1:$1,0)),"")</f>
        <v>0</v>
      </c>
      <c r="L296" s="252">
        <f>_xlfn.IFNA(INDEX(input_data!$1:$1048576,MATCH($B296,input_data!$B:$B,0),MATCH(L$4,input_data!$1:$1,0)),"")</f>
        <v>1.6028402196934599</v>
      </c>
      <c r="M296" s="252">
        <f>_xlfn.IFNA(INDEX(input_data!$1:$1048576,MATCH($B296,input_data!$B:$B,0),MATCH(M$4,input_data!$1:$1,0)),"")</f>
        <v>0.16628425888026599</v>
      </c>
      <c r="N296" s="252">
        <f>_xlfn.IFNA(INDEX(input_data!$1:$1048576,MATCH($B296,input_data!$B:$B,0),MATCH(N$4,input_data!$1:$1,0)),"")</f>
        <v>0.224472</v>
      </c>
      <c r="O296" s="251">
        <f>_xlfn.IFNA(INDEX(input_data!$1:$1048576,MATCH($B296,input_data!$B:$B,0),MATCH(O$4,input_data!$1:$1,0)),"")</f>
        <v>16.256723886424499</v>
      </c>
      <c r="P296" s="217">
        <f t="shared" si="5"/>
        <v>4.0614482882128655E-3</v>
      </c>
    </row>
    <row r="297" spans="1:16" ht="16.5" x14ac:dyDescent="0.35">
      <c r="A297" s="218" t="s">
        <v>1763</v>
      </c>
      <c r="B297" s="219" t="s">
        <v>872</v>
      </c>
      <c r="C297" s="219" t="s">
        <v>1341</v>
      </c>
      <c r="D297" s="220"/>
      <c r="E297" s="219" t="s">
        <v>873</v>
      </c>
      <c r="F297" s="251">
        <f>_xlfn.IFNA(INDEX(input_data!$1:$1048576,MATCH($B297,input_data!$B:$B,0),MATCH(F$4,input_data!$1:$1,0)),"")</f>
        <v>7.4899462911025001</v>
      </c>
      <c r="G297" s="252">
        <f>_xlfn.IFNA(INDEX(input_data!$1:$1048576,MATCH($B297,input_data!$B:$B,0),MATCH(G$4,input_data!$1:$1,0)),"")</f>
        <v>2.4424114250618598</v>
      </c>
      <c r="H297" s="252">
        <f>_xlfn.IFNA(INDEX(input_data!$1:$1048576,MATCH($B297,input_data!$B:$B,0),MATCH(H$4,input_data!$1:$1,0)),"")</f>
        <v>9.4101815673138606E-2</v>
      </c>
      <c r="I297" s="252">
        <f>_xlfn.IFNA(INDEX(input_data!$1:$1048576,MATCH($B297,input_data!$B:$B,0),MATCH(I$4,input_data!$1:$1,0)),"")</f>
        <v>4.6157490059999997</v>
      </c>
      <c r="J297" s="252">
        <f>_xlfn.IFNA(INDEX(input_data!$1:$1048576,MATCH($B297,input_data!$B:$B,0),MATCH(J$4,input_data!$1:$1,0)),"")</f>
        <v>0</v>
      </c>
      <c r="K297" s="252">
        <f>_xlfn.IFNA(INDEX(input_data!$1:$1048576,MATCH($B297,input_data!$B:$B,0),MATCH(K$4,input_data!$1:$1,0)),"")</f>
        <v>0</v>
      </c>
      <c r="L297" s="252">
        <f>_xlfn.IFNA(INDEX(input_data!$1:$1048576,MATCH($B297,input_data!$B:$B,0),MATCH(L$4,input_data!$1:$1,0)),"")</f>
        <v>0.34821973378243198</v>
      </c>
      <c r="M297" s="252">
        <f>_xlfn.IFNA(INDEX(input_data!$1:$1048576,MATCH($B297,input_data!$B:$B,0),MATCH(M$4,input_data!$1:$1,0)),"")</f>
        <v>0</v>
      </c>
      <c r="N297" s="252">
        <f>_xlfn.IFNA(INDEX(input_data!$1:$1048576,MATCH($B297,input_data!$B:$B,0),MATCH(N$4,input_data!$1:$1,0)),"")</f>
        <v>0.102504</v>
      </c>
      <c r="O297" s="251">
        <f>_xlfn.IFNA(INDEX(input_data!$1:$1048576,MATCH($B297,input_data!$B:$B,0),MATCH(O$4,input_data!$1:$1,0)),"")</f>
        <v>7.6029859805174196</v>
      </c>
      <c r="P297" s="217">
        <f t="shared" si="5"/>
        <v>1.5092189586085825E-2</v>
      </c>
    </row>
    <row r="298" spans="1:16" ht="16.5" x14ac:dyDescent="0.35">
      <c r="A298" s="218" t="s">
        <v>1764</v>
      </c>
      <c r="B298" s="219" t="s">
        <v>874</v>
      </c>
      <c r="C298" s="219" t="s">
        <v>1342</v>
      </c>
      <c r="D298" s="220"/>
      <c r="E298" s="219" t="s">
        <v>875</v>
      </c>
      <c r="F298" s="251">
        <f>_xlfn.IFNA(INDEX(input_data!$1:$1048576,MATCH($B298,input_data!$B:$B,0),MATCH(F$4,input_data!$1:$1,0)),"")</f>
        <v>139.30728633772699</v>
      </c>
      <c r="G298" s="252">
        <f>_xlfn.IFNA(INDEX(input_data!$1:$1048576,MATCH($B298,input_data!$B:$B,0),MATCH(G$4,input_data!$1:$1,0)),"")</f>
        <v>64.365892472607499</v>
      </c>
      <c r="H298" s="252">
        <f>_xlfn.IFNA(INDEX(input_data!$1:$1048576,MATCH($B298,input_data!$B:$B,0),MATCH(H$4,input_data!$1:$1,0)),"")</f>
        <v>1.98238947701182</v>
      </c>
      <c r="I298" s="252">
        <f>_xlfn.IFNA(INDEX(input_data!$1:$1048576,MATCH($B298,input_data!$B:$B,0),MATCH(I$4,input_data!$1:$1,0)),"")</f>
        <v>63.464239448999997</v>
      </c>
      <c r="J298" s="252">
        <f>_xlfn.IFNA(INDEX(input_data!$1:$1048576,MATCH($B298,input_data!$B:$B,0),MATCH(J$4,input_data!$1:$1,0)),"")</f>
        <v>10.176736039972299</v>
      </c>
      <c r="K298" s="252">
        <f>_xlfn.IFNA(INDEX(input_data!$1:$1048576,MATCH($B298,input_data!$B:$B,0),MATCH(K$4,input_data!$1:$1,0)),"")</f>
        <v>5.9406040000000004</v>
      </c>
      <c r="L298" s="252">
        <f>_xlfn.IFNA(INDEX(input_data!$1:$1048576,MATCH($B298,input_data!$B:$B,0),MATCH(L$4,input_data!$1:$1,0)),"")</f>
        <v>1.0644279947167501</v>
      </c>
      <c r="M298" s="252">
        <f>_xlfn.IFNA(INDEX(input_data!$1:$1048576,MATCH($B298,input_data!$B:$B,0),MATCH(M$4,input_data!$1:$1,0)),"")</f>
        <v>0</v>
      </c>
      <c r="N298" s="252">
        <f>_xlfn.IFNA(INDEX(input_data!$1:$1048576,MATCH($B298,input_data!$B:$B,0),MATCH(N$4,input_data!$1:$1,0)),"")</f>
        <v>0.63564600000000004</v>
      </c>
      <c r="O298" s="251">
        <f>_xlfn.IFNA(INDEX(input_data!$1:$1048576,MATCH($B298,input_data!$B:$B,0),MATCH(O$4,input_data!$1:$1,0)),"")</f>
        <v>147.62993543330799</v>
      </c>
      <c r="P298" s="217">
        <f t="shared" si="5"/>
        <v>5.9743099692604273E-2</v>
      </c>
    </row>
    <row r="299" spans="1:16" ht="16.5" x14ac:dyDescent="0.35">
      <c r="A299" s="218" t="s">
        <v>1765</v>
      </c>
      <c r="B299" s="219" t="s">
        <v>876</v>
      </c>
      <c r="C299" s="219" t="s">
        <v>1343</v>
      </c>
      <c r="D299" s="220"/>
      <c r="E299" s="219" t="s">
        <v>877</v>
      </c>
      <c r="F299" s="251">
        <f>_xlfn.IFNA(INDEX(input_data!$1:$1048576,MATCH($B299,input_data!$B:$B,0),MATCH(F$4,input_data!$1:$1,0)),"")</f>
        <v>52.991294862478597</v>
      </c>
      <c r="G299" s="252">
        <f>_xlfn.IFNA(INDEX(input_data!$1:$1048576,MATCH($B299,input_data!$B:$B,0),MATCH(G$4,input_data!$1:$1,0)),"")</f>
        <v>24.085638312758999</v>
      </c>
      <c r="H299" s="252">
        <f>_xlfn.IFNA(INDEX(input_data!$1:$1048576,MATCH($B299,input_data!$B:$B,0),MATCH(H$4,input_data!$1:$1,0)),"")</f>
        <v>0.62823361827466695</v>
      </c>
      <c r="I299" s="252">
        <f>_xlfn.IFNA(INDEX(input_data!$1:$1048576,MATCH($B299,input_data!$B:$B,0),MATCH(I$4,input_data!$1:$1,0)),"")</f>
        <v>26.910990444999999</v>
      </c>
      <c r="J299" s="252">
        <f>_xlfn.IFNA(INDEX(input_data!$1:$1048576,MATCH($B299,input_data!$B:$B,0),MATCH(J$4,input_data!$1:$1,0)),"")</f>
        <v>0</v>
      </c>
      <c r="K299" s="252">
        <f>_xlfn.IFNA(INDEX(input_data!$1:$1048576,MATCH($B299,input_data!$B:$B,0),MATCH(K$4,input_data!$1:$1,0)),"")</f>
        <v>0</v>
      </c>
      <c r="L299" s="252">
        <f>_xlfn.IFNA(INDEX(input_data!$1:$1048576,MATCH($B299,input_data!$B:$B,0),MATCH(L$4,input_data!$1:$1,0)),"")</f>
        <v>0</v>
      </c>
      <c r="M299" s="252">
        <f>_xlfn.IFNA(INDEX(input_data!$1:$1048576,MATCH($B299,input_data!$B:$B,0),MATCH(M$4,input_data!$1:$1,0)),"")</f>
        <v>0</v>
      </c>
      <c r="N299" s="252">
        <f>_xlfn.IFNA(INDEX(input_data!$1:$1048576,MATCH($B299,input_data!$B:$B,0),MATCH(N$4,input_data!$1:$1,0)),"")</f>
        <v>2.7635710000000002</v>
      </c>
      <c r="O299" s="251">
        <f>_xlfn.IFNA(INDEX(input_data!$1:$1048576,MATCH($B299,input_data!$B:$B,0),MATCH(O$4,input_data!$1:$1,0)),"")</f>
        <v>54.388433376033603</v>
      </c>
      <c r="P299" s="217">
        <f t="shared" si="5"/>
        <v>2.6365434496002038E-2</v>
      </c>
    </row>
    <row r="300" spans="1:16" ht="16.5" x14ac:dyDescent="0.35">
      <c r="A300" s="218" t="s">
        <v>1766</v>
      </c>
      <c r="B300" s="219" t="s">
        <v>878</v>
      </c>
      <c r="C300" s="219" t="s">
        <v>1344</v>
      </c>
      <c r="D300" s="220"/>
      <c r="E300" s="219" t="s">
        <v>879</v>
      </c>
      <c r="F300" s="251">
        <f>_xlfn.IFNA(INDEX(input_data!$1:$1048576,MATCH($B300,input_data!$B:$B,0),MATCH(F$4,input_data!$1:$1,0)),"")</f>
        <v>184.593179663813</v>
      </c>
      <c r="G300" s="252">
        <f>_xlfn.IFNA(INDEX(input_data!$1:$1048576,MATCH($B300,input_data!$B:$B,0),MATCH(G$4,input_data!$1:$1,0)),"")</f>
        <v>66.318465799076805</v>
      </c>
      <c r="H300" s="252">
        <f>_xlfn.IFNA(INDEX(input_data!$1:$1048576,MATCH($B300,input_data!$B:$B,0),MATCH(H$4,input_data!$1:$1,0)),"")</f>
        <v>2.2186212779495902</v>
      </c>
      <c r="I300" s="252">
        <f>_xlfn.IFNA(INDEX(input_data!$1:$1048576,MATCH($B300,input_data!$B:$B,0),MATCH(I$4,input_data!$1:$1,0)),"")</f>
        <v>102.53467224000001</v>
      </c>
      <c r="J300" s="252">
        <f>_xlfn.IFNA(INDEX(input_data!$1:$1048576,MATCH($B300,input_data!$B:$B,0),MATCH(J$4,input_data!$1:$1,0)),"")</f>
        <v>10.390043707338</v>
      </c>
      <c r="K300" s="252">
        <f>_xlfn.IFNA(INDEX(input_data!$1:$1048576,MATCH($B300,input_data!$B:$B,0),MATCH(K$4,input_data!$1:$1,0)),"")</f>
        <v>6.6955349999999996</v>
      </c>
      <c r="L300" s="252">
        <f>_xlfn.IFNA(INDEX(input_data!$1:$1048576,MATCH($B300,input_data!$B:$B,0),MATCH(L$4,input_data!$1:$1,0)),"")</f>
        <v>4.0978979331645302</v>
      </c>
      <c r="M300" s="252">
        <f>_xlfn.IFNA(INDEX(input_data!$1:$1048576,MATCH($B300,input_data!$B:$B,0),MATCH(M$4,input_data!$1:$1,0)),"")</f>
        <v>0</v>
      </c>
      <c r="N300" s="252">
        <f>_xlfn.IFNA(INDEX(input_data!$1:$1048576,MATCH($B300,input_data!$B:$B,0),MATCH(N$4,input_data!$1:$1,0)),"")</f>
        <v>0.77628600000000003</v>
      </c>
      <c r="O300" s="251">
        <f>_xlfn.IFNA(INDEX(input_data!$1:$1048576,MATCH($B300,input_data!$B:$B,0),MATCH(O$4,input_data!$1:$1,0)),"")</f>
        <v>193.03152195752901</v>
      </c>
      <c r="P300" s="217">
        <f t="shared" si="5"/>
        <v>4.5713185660944733E-2</v>
      </c>
    </row>
    <row r="301" spans="1:16" ht="16.5" x14ac:dyDescent="0.35">
      <c r="A301" s="218" t="s">
        <v>1767</v>
      </c>
      <c r="B301" s="219" t="s">
        <v>880</v>
      </c>
      <c r="C301" s="219" t="s">
        <v>1345</v>
      </c>
      <c r="D301" s="220"/>
      <c r="E301" s="219" t="s">
        <v>881</v>
      </c>
      <c r="F301" s="251">
        <f>_xlfn.IFNA(INDEX(input_data!$1:$1048576,MATCH($B301,input_data!$B:$B,0),MATCH(F$4,input_data!$1:$1,0)),"")</f>
        <v>134.17827213245801</v>
      </c>
      <c r="G301" s="252">
        <f>_xlfn.IFNA(INDEX(input_data!$1:$1048576,MATCH($B301,input_data!$B:$B,0),MATCH(G$4,input_data!$1:$1,0)),"")</f>
        <v>41.316328779745</v>
      </c>
      <c r="H301" s="252">
        <f>_xlfn.IFNA(INDEX(input_data!$1:$1048576,MATCH($B301,input_data!$B:$B,0),MATCH(H$4,input_data!$1:$1,0)),"")</f>
        <v>1.4146104922816101</v>
      </c>
      <c r="I301" s="252">
        <f>_xlfn.IFNA(INDEX(input_data!$1:$1048576,MATCH($B301,input_data!$B:$B,0),MATCH(I$4,input_data!$1:$1,0)),"")</f>
        <v>84.347338851000004</v>
      </c>
      <c r="J301" s="252">
        <f>_xlfn.IFNA(INDEX(input_data!$1:$1048576,MATCH($B301,input_data!$B:$B,0),MATCH(J$4,input_data!$1:$1,0)),"")</f>
        <v>7.5682348134606201</v>
      </c>
      <c r="K301" s="252">
        <f>_xlfn.IFNA(INDEX(input_data!$1:$1048576,MATCH($B301,input_data!$B:$B,0),MATCH(K$4,input_data!$1:$1,0)),"")</f>
        <v>4.8608520000000004</v>
      </c>
      <c r="L301" s="252">
        <f>_xlfn.IFNA(INDEX(input_data!$1:$1048576,MATCH($B301,input_data!$B:$B,0),MATCH(L$4,input_data!$1:$1,0)),"")</f>
        <v>1.41895038352348</v>
      </c>
      <c r="M301" s="252">
        <f>_xlfn.IFNA(INDEX(input_data!$1:$1048576,MATCH($B301,input_data!$B:$B,0),MATCH(M$4,input_data!$1:$1,0)),"")</f>
        <v>0</v>
      </c>
      <c r="N301" s="252">
        <f>_xlfn.IFNA(INDEX(input_data!$1:$1048576,MATCH($B301,input_data!$B:$B,0),MATCH(N$4,input_data!$1:$1,0)),"")</f>
        <v>0.64271100000000003</v>
      </c>
      <c r="O301" s="251">
        <f>_xlfn.IFNA(INDEX(input_data!$1:$1048576,MATCH($B301,input_data!$B:$B,0),MATCH(O$4,input_data!$1:$1,0)),"")</f>
        <v>141.56902632001101</v>
      </c>
      <c r="P301" s="217">
        <f t="shared" si="5"/>
        <v>5.5081602036557653E-2</v>
      </c>
    </row>
    <row r="302" spans="1:16" ht="16.5" x14ac:dyDescent="0.35">
      <c r="A302" s="218" t="s">
        <v>1768</v>
      </c>
      <c r="B302" s="219" t="s">
        <v>882</v>
      </c>
      <c r="C302" s="219" t="s">
        <v>1346</v>
      </c>
      <c r="D302" s="220"/>
      <c r="E302" s="219" t="s">
        <v>883</v>
      </c>
      <c r="F302" s="251">
        <f>_xlfn.IFNA(INDEX(input_data!$1:$1048576,MATCH($B302,input_data!$B:$B,0),MATCH(F$4,input_data!$1:$1,0)),"")</f>
        <v>297.71443555973298</v>
      </c>
      <c r="G302" s="252">
        <f>_xlfn.IFNA(INDEX(input_data!$1:$1048576,MATCH($B302,input_data!$B:$B,0),MATCH(G$4,input_data!$1:$1,0)),"")</f>
        <v>152.31703043180599</v>
      </c>
      <c r="H302" s="252">
        <f>_xlfn.IFNA(INDEX(input_data!$1:$1048576,MATCH($B302,input_data!$B:$B,0),MATCH(H$4,input_data!$1:$1,0)),"")</f>
        <v>4.6440523926366204</v>
      </c>
      <c r="I302" s="252">
        <f>_xlfn.IFNA(INDEX(input_data!$1:$1048576,MATCH($B302,input_data!$B:$B,0),MATCH(I$4,input_data!$1:$1,0)),"")</f>
        <v>117.849094683</v>
      </c>
      <c r="J302" s="252">
        <f>_xlfn.IFNA(INDEX(input_data!$1:$1048576,MATCH($B302,input_data!$B:$B,0),MATCH(J$4,input_data!$1:$1,0)),"")</f>
        <v>17.322580730040102</v>
      </c>
      <c r="K302" s="252">
        <f>_xlfn.IFNA(INDEX(input_data!$1:$1048576,MATCH($B302,input_data!$B:$B,0),MATCH(K$4,input_data!$1:$1,0)),"")</f>
        <v>10.014868</v>
      </c>
      <c r="L302" s="252">
        <f>_xlfn.IFNA(INDEX(input_data!$1:$1048576,MATCH($B302,input_data!$B:$B,0),MATCH(L$4,input_data!$1:$1,0)),"")</f>
        <v>14.358524576711099</v>
      </c>
      <c r="M302" s="252">
        <f>_xlfn.IFNA(INDEX(input_data!$1:$1048576,MATCH($B302,input_data!$B:$B,0),MATCH(M$4,input_data!$1:$1,0)),"")</f>
        <v>0</v>
      </c>
      <c r="N302" s="252">
        <f>_xlfn.IFNA(INDEX(input_data!$1:$1048576,MATCH($B302,input_data!$B:$B,0),MATCH(N$4,input_data!$1:$1,0)),"")</f>
        <v>0.74712500000000004</v>
      </c>
      <c r="O302" s="251">
        <f>_xlfn.IFNA(INDEX(input_data!$1:$1048576,MATCH($B302,input_data!$B:$B,0),MATCH(O$4,input_data!$1:$1,0)),"")</f>
        <v>317.25327581419401</v>
      </c>
      <c r="P302" s="217">
        <f t="shared" si="5"/>
        <v>6.5629468781807754E-2</v>
      </c>
    </row>
    <row r="303" spans="1:16" ht="16.5" x14ac:dyDescent="0.35">
      <c r="A303" s="218" t="s">
        <v>1769</v>
      </c>
      <c r="B303" s="219" t="s">
        <v>884</v>
      </c>
      <c r="C303" s="219" t="s">
        <v>1347</v>
      </c>
      <c r="D303" s="220"/>
      <c r="E303" s="219" t="s">
        <v>885</v>
      </c>
      <c r="F303" s="251">
        <f>_xlfn.IFNA(INDEX(input_data!$1:$1048576,MATCH($B303,input_data!$B:$B,0),MATCH(F$4,input_data!$1:$1,0)),"")</f>
        <v>10.840280386842</v>
      </c>
      <c r="G303" s="252">
        <f>_xlfn.IFNA(INDEX(input_data!$1:$1048576,MATCH($B303,input_data!$B:$B,0),MATCH(G$4,input_data!$1:$1,0)),"")</f>
        <v>1.9288694614833699</v>
      </c>
      <c r="H303" s="252">
        <f>_xlfn.IFNA(INDEX(input_data!$1:$1048576,MATCH($B303,input_data!$B:$B,0),MATCH(H$4,input_data!$1:$1,0)),"")</f>
        <v>7.7309397253842602E-2</v>
      </c>
      <c r="I303" s="252">
        <f>_xlfn.IFNA(INDEX(input_data!$1:$1048576,MATCH($B303,input_data!$B:$B,0),MATCH(I$4,input_data!$1:$1,0)),"")</f>
        <v>8.2194292499999992</v>
      </c>
      <c r="J303" s="252">
        <f>_xlfn.IFNA(INDEX(input_data!$1:$1048576,MATCH($B303,input_data!$B:$B,0),MATCH(J$4,input_data!$1:$1,0)),"")</f>
        <v>0</v>
      </c>
      <c r="K303" s="252">
        <f>_xlfn.IFNA(INDEX(input_data!$1:$1048576,MATCH($B303,input_data!$B:$B,0),MATCH(K$4,input_data!$1:$1,0)),"")</f>
        <v>0</v>
      </c>
      <c r="L303" s="252">
        <f>_xlfn.IFNA(INDEX(input_data!$1:$1048576,MATCH($B303,input_data!$B:$B,0),MATCH(L$4,input_data!$1:$1,0)),"")</f>
        <v>0.55105573608353298</v>
      </c>
      <c r="M303" s="252">
        <f>_xlfn.IFNA(INDEX(input_data!$1:$1048576,MATCH($B303,input_data!$B:$B,0),MATCH(M$4,input_data!$1:$1,0)),"")</f>
        <v>0</v>
      </c>
      <c r="N303" s="252">
        <f>_xlfn.IFNA(INDEX(input_data!$1:$1048576,MATCH($B303,input_data!$B:$B,0),MATCH(N$4,input_data!$1:$1,0)),"")</f>
        <v>9.5342999999999997E-2</v>
      </c>
      <c r="O303" s="251">
        <f>_xlfn.IFNA(INDEX(input_data!$1:$1048576,MATCH($B303,input_data!$B:$B,0),MATCH(O$4,input_data!$1:$1,0)),"")</f>
        <v>10.872006844820699</v>
      </c>
      <c r="P303" s="217">
        <f t="shared" si="5"/>
        <v>2.9267193141249148E-3</v>
      </c>
    </row>
    <row r="304" spans="1:16" ht="16.5" x14ac:dyDescent="0.35">
      <c r="A304" s="218" t="s">
        <v>1770</v>
      </c>
      <c r="B304" s="219" t="s">
        <v>886</v>
      </c>
      <c r="C304" s="219" t="s">
        <v>1348</v>
      </c>
      <c r="D304" s="220"/>
      <c r="E304" s="219" t="s">
        <v>887</v>
      </c>
      <c r="F304" s="251">
        <f>_xlfn.IFNA(INDEX(input_data!$1:$1048576,MATCH($B304,input_data!$B:$B,0),MATCH(F$4,input_data!$1:$1,0)),"")</f>
        <v>14.743549545473099</v>
      </c>
      <c r="G304" s="252">
        <f>_xlfn.IFNA(INDEX(input_data!$1:$1048576,MATCH($B304,input_data!$B:$B,0),MATCH(G$4,input_data!$1:$1,0)),"")</f>
        <v>2.52505741674572</v>
      </c>
      <c r="H304" s="252">
        <f>_xlfn.IFNA(INDEX(input_data!$1:$1048576,MATCH($B304,input_data!$B:$B,0),MATCH(H$4,input_data!$1:$1,0)),"")</f>
        <v>0.101204706081993</v>
      </c>
      <c r="I304" s="252">
        <f>_xlfn.IFNA(INDEX(input_data!$1:$1048576,MATCH($B304,input_data!$B:$B,0),MATCH(I$4,input_data!$1:$1,0)),"")</f>
        <v>11.42651169</v>
      </c>
      <c r="J304" s="252">
        <f>_xlfn.IFNA(INDEX(input_data!$1:$1048576,MATCH($B304,input_data!$B:$B,0),MATCH(J$4,input_data!$1:$1,0)),"")</f>
        <v>0</v>
      </c>
      <c r="K304" s="252">
        <f>_xlfn.IFNA(INDEX(input_data!$1:$1048576,MATCH($B304,input_data!$B:$B,0),MATCH(K$4,input_data!$1:$1,0)),"")</f>
        <v>0</v>
      </c>
      <c r="L304" s="252">
        <f>_xlfn.IFNA(INDEX(input_data!$1:$1048576,MATCH($B304,input_data!$B:$B,0),MATCH(L$4,input_data!$1:$1,0)),"")</f>
        <v>0.73686284427204296</v>
      </c>
      <c r="M304" s="252">
        <f>_xlfn.IFNA(INDEX(input_data!$1:$1048576,MATCH($B304,input_data!$B:$B,0),MATCH(M$4,input_data!$1:$1,0)),"")</f>
        <v>0</v>
      </c>
      <c r="N304" s="252">
        <f>_xlfn.IFNA(INDEX(input_data!$1:$1048576,MATCH($B304,input_data!$B:$B,0),MATCH(N$4,input_data!$1:$1,0)),"")</f>
        <v>0.11713899999999999</v>
      </c>
      <c r="O304" s="251">
        <f>_xlfn.IFNA(INDEX(input_data!$1:$1048576,MATCH($B304,input_data!$B:$B,0),MATCH(O$4,input_data!$1:$1,0)),"")</f>
        <v>14.9067756570998</v>
      </c>
      <c r="P304" s="217">
        <f t="shared" si="5"/>
        <v>1.1071018625689044E-2</v>
      </c>
    </row>
    <row r="305" spans="1:16" ht="16.5" x14ac:dyDescent="0.35">
      <c r="A305" s="218" t="s">
        <v>1773</v>
      </c>
      <c r="B305" s="219" t="s">
        <v>890</v>
      </c>
      <c r="C305" s="219" t="s">
        <v>1349</v>
      </c>
      <c r="D305" s="220"/>
      <c r="E305" s="219" t="s">
        <v>891</v>
      </c>
      <c r="F305" s="251">
        <f>_xlfn.IFNA(INDEX(input_data!$1:$1048576,MATCH($B305,input_data!$B:$B,0),MATCH(F$4,input_data!$1:$1,0)),"")</f>
        <v>146.82943672089701</v>
      </c>
      <c r="G305" s="252">
        <f>_xlfn.IFNA(INDEX(input_data!$1:$1048576,MATCH($B305,input_data!$B:$B,0),MATCH(G$4,input_data!$1:$1,0)),"")</f>
        <v>57.0286199414724</v>
      </c>
      <c r="H305" s="252">
        <f>_xlfn.IFNA(INDEX(input_data!$1:$1048576,MATCH($B305,input_data!$B:$B,0),MATCH(H$4,input_data!$1:$1,0)),"")</f>
        <v>1.85252588719851</v>
      </c>
      <c r="I305" s="252">
        <f>_xlfn.IFNA(INDEX(input_data!$1:$1048576,MATCH($B305,input_data!$B:$B,0),MATCH(I$4,input_data!$1:$1,0)),"")</f>
        <v>78.604020000000006</v>
      </c>
      <c r="J305" s="252">
        <f>_xlfn.IFNA(INDEX(input_data!$1:$1048576,MATCH($B305,input_data!$B:$B,0),MATCH(J$4,input_data!$1:$1,0)),"")</f>
        <v>10.180402384465101</v>
      </c>
      <c r="K305" s="252">
        <f>_xlfn.IFNA(INDEX(input_data!$1:$1048576,MATCH($B305,input_data!$B:$B,0),MATCH(K$4,input_data!$1:$1,0)),"")</f>
        <v>6.050802</v>
      </c>
      <c r="L305" s="252">
        <f>_xlfn.IFNA(INDEX(input_data!$1:$1048576,MATCH($B305,input_data!$B:$B,0),MATCH(L$4,input_data!$1:$1,0)),"")</f>
        <v>1.7033049307153501</v>
      </c>
      <c r="M305" s="252">
        <f>_xlfn.IFNA(INDEX(input_data!$1:$1048576,MATCH($B305,input_data!$B:$B,0),MATCH(M$4,input_data!$1:$1,0)),"")</f>
        <v>0</v>
      </c>
      <c r="N305" s="252">
        <f>_xlfn.IFNA(INDEX(input_data!$1:$1048576,MATCH($B305,input_data!$B:$B,0),MATCH(N$4,input_data!$1:$1,0)),"")</f>
        <v>1.374368</v>
      </c>
      <c r="O305" s="251">
        <f>_xlfn.IFNA(INDEX(input_data!$1:$1048576,MATCH($B305,input_data!$B:$B,0),MATCH(O$4,input_data!$1:$1,0)),"")</f>
        <v>156.79404314385101</v>
      </c>
      <c r="P305" s="217">
        <f t="shared" si="5"/>
        <v>6.7865181842898359E-2</v>
      </c>
    </row>
    <row r="306" spans="1:16" ht="16.5" x14ac:dyDescent="0.35">
      <c r="A306" s="218" t="s">
        <v>1774</v>
      </c>
      <c r="B306" s="219" t="s">
        <v>892</v>
      </c>
      <c r="C306" s="219" t="s">
        <v>1350</v>
      </c>
      <c r="D306" s="220"/>
      <c r="E306" s="219" t="s">
        <v>893</v>
      </c>
      <c r="F306" s="251">
        <f>_xlfn.IFNA(INDEX(input_data!$1:$1048576,MATCH($B306,input_data!$B:$B,0),MATCH(F$4,input_data!$1:$1,0)),"")</f>
        <v>13.690559554102499</v>
      </c>
      <c r="G306" s="252">
        <f>_xlfn.IFNA(INDEX(input_data!$1:$1048576,MATCH($B306,input_data!$B:$B,0),MATCH(G$4,input_data!$1:$1,0)),"")</f>
        <v>2.8244228788630301</v>
      </c>
      <c r="H306" s="252">
        <f>_xlfn.IFNA(INDEX(input_data!$1:$1048576,MATCH($B306,input_data!$B:$B,0),MATCH(H$4,input_data!$1:$1,0)),"")</f>
        <v>0.113203321798117</v>
      </c>
      <c r="I306" s="252">
        <f>_xlfn.IFNA(INDEX(input_data!$1:$1048576,MATCH($B306,input_data!$B:$B,0),MATCH(I$4,input_data!$1:$1,0)),"")</f>
        <v>7.6864816889999998</v>
      </c>
      <c r="J306" s="252">
        <f>_xlfn.IFNA(INDEX(input_data!$1:$1048576,MATCH($B306,input_data!$B:$B,0),MATCH(J$4,input_data!$1:$1,0)),"")</f>
        <v>0</v>
      </c>
      <c r="K306" s="252">
        <f>_xlfn.IFNA(INDEX(input_data!$1:$1048576,MATCH($B306,input_data!$B:$B,0),MATCH(K$4,input_data!$1:$1,0)),"")</f>
        <v>0</v>
      </c>
      <c r="L306" s="252">
        <f>_xlfn.IFNA(INDEX(input_data!$1:$1048576,MATCH($B306,input_data!$B:$B,0),MATCH(L$4,input_data!$1:$1,0)),"")</f>
        <v>3.2303397745295901</v>
      </c>
      <c r="M306" s="252">
        <f>_xlfn.IFNA(INDEX(input_data!$1:$1048576,MATCH($B306,input_data!$B:$B,0),MATCH(M$4,input_data!$1:$1,0)),"")</f>
        <v>2.5142891874276301E-2</v>
      </c>
      <c r="N306" s="252">
        <f>_xlfn.IFNA(INDEX(input_data!$1:$1048576,MATCH($B306,input_data!$B:$B,0),MATCH(N$4,input_data!$1:$1,0)),"")</f>
        <v>0.10766100000000001</v>
      </c>
      <c r="O306" s="251">
        <f>_xlfn.IFNA(INDEX(input_data!$1:$1048576,MATCH($B306,input_data!$B:$B,0),MATCH(O$4,input_data!$1:$1,0)),"")</f>
        <v>13.987251556065001</v>
      </c>
      <c r="P306" s="217">
        <f t="shared" si="5"/>
        <v>2.1671283835407174E-2</v>
      </c>
    </row>
    <row r="307" spans="1:16" ht="16.5" x14ac:dyDescent="0.35">
      <c r="A307" s="218" t="s">
        <v>1775</v>
      </c>
      <c r="B307" s="219" t="s">
        <v>894</v>
      </c>
      <c r="C307" s="219" t="s">
        <v>1351</v>
      </c>
      <c r="D307" s="220"/>
      <c r="E307" s="219" t="s">
        <v>895</v>
      </c>
      <c r="F307" s="251">
        <f>_xlfn.IFNA(INDEX(input_data!$1:$1048576,MATCH($B307,input_data!$B:$B,0),MATCH(F$4,input_data!$1:$1,0)),"")</f>
        <v>507.56465455879498</v>
      </c>
      <c r="G307" s="252">
        <f>_xlfn.IFNA(INDEX(input_data!$1:$1048576,MATCH($B307,input_data!$B:$B,0),MATCH(G$4,input_data!$1:$1,0)),"")</f>
        <v>112.057375276226</v>
      </c>
      <c r="H307" s="252">
        <f>_xlfn.IFNA(INDEX(input_data!$1:$1048576,MATCH($B307,input_data!$B:$B,0),MATCH(H$4,input_data!$1:$1,0)),"")</f>
        <v>4.0557927486814602</v>
      </c>
      <c r="I307" s="252">
        <f>_xlfn.IFNA(INDEX(input_data!$1:$1048576,MATCH($B307,input_data!$B:$B,0),MATCH(I$4,input_data!$1:$1,0)),"")</f>
        <v>370.97722145500001</v>
      </c>
      <c r="J307" s="252">
        <f>_xlfn.IFNA(INDEX(input_data!$1:$1048576,MATCH($B307,input_data!$B:$B,0),MATCH(J$4,input_data!$1:$1,0)),"")</f>
        <v>31.747364851957698</v>
      </c>
      <c r="K307" s="252">
        <f>_xlfn.IFNA(INDEX(input_data!$1:$1048576,MATCH($B307,input_data!$B:$B,0),MATCH(K$4,input_data!$1:$1,0)),"")</f>
        <v>20.839673000000001</v>
      </c>
      <c r="L307" s="252">
        <f>_xlfn.IFNA(INDEX(input_data!$1:$1048576,MATCH($B307,input_data!$B:$B,0),MATCH(L$4,input_data!$1:$1,0)),"")</f>
        <v>2.6816107148001</v>
      </c>
      <c r="M307" s="252">
        <f>_xlfn.IFNA(INDEX(input_data!$1:$1048576,MATCH($B307,input_data!$B:$B,0),MATCH(M$4,input_data!$1:$1,0)),"")</f>
        <v>0</v>
      </c>
      <c r="N307" s="252">
        <f>_xlfn.IFNA(INDEX(input_data!$1:$1048576,MATCH($B307,input_data!$B:$B,0),MATCH(N$4,input_data!$1:$1,0)),"")</f>
        <v>2.7839339999999999</v>
      </c>
      <c r="O307" s="251">
        <f>_xlfn.IFNA(INDEX(input_data!$1:$1048576,MATCH($B307,input_data!$B:$B,0),MATCH(O$4,input_data!$1:$1,0)),"")</f>
        <v>545.14297204666502</v>
      </c>
      <c r="P307" s="217">
        <f t="shared" si="5"/>
        <v>7.4036513674371918E-2</v>
      </c>
    </row>
    <row r="308" spans="1:16" ht="16.5" x14ac:dyDescent="0.35">
      <c r="A308" s="218" t="s">
        <v>1888</v>
      </c>
      <c r="B308" s="219" t="s">
        <v>900</v>
      </c>
      <c r="C308" s="219" t="s">
        <v>1353</v>
      </c>
      <c r="D308" s="220"/>
      <c r="E308" s="219" t="s">
        <v>901</v>
      </c>
      <c r="F308" s="251">
        <f>_xlfn.IFNA(INDEX(input_data!$1:$1048576,MATCH($B308,input_data!$B:$B,0),MATCH(F$4,input_data!$1:$1,0)),"")</f>
        <v>42.408954783798798</v>
      </c>
      <c r="G308" s="252">
        <f>_xlfn.IFNA(INDEX(input_data!$1:$1048576,MATCH($B308,input_data!$B:$B,0),MATCH(G$4,input_data!$1:$1,0)),"")</f>
        <v>14.369465705603201</v>
      </c>
      <c r="H308" s="252">
        <f>_xlfn.IFNA(INDEX(input_data!$1:$1048576,MATCH($B308,input_data!$B:$B,0),MATCH(H$4,input_data!$1:$1,0)),"")</f>
        <v>0.38552215984565602</v>
      </c>
      <c r="I308" s="252">
        <f>_xlfn.IFNA(INDEX(input_data!$1:$1048576,MATCH($B308,input_data!$B:$B,0),MATCH(I$4,input_data!$1:$1,0)),"")</f>
        <v>27.250318344</v>
      </c>
      <c r="J308" s="252">
        <f>_xlfn.IFNA(INDEX(input_data!$1:$1048576,MATCH($B308,input_data!$B:$B,0),MATCH(J$4,input_data!$1:$1,0)),"")</f>
        <v>0</v>
      </c>
      <c r="K308" s="252">
        <f>_xlfn.IFNA(INDEX(input_data!$1:$1048576,MATCH($B308,input_data!$B:$B,0),MATCH(K$4,input_data!$1:$1,0)),"")</f>
        <v>0</v>
      </c>
      <c r="L308" s="252">
        <f>_xlfn.IFNA(INDEX(input_data!$1:$1048576,MATCH($B308,input_data!$B:$B,0),MATCH(L$4,input_data!$1:$1,0)),"")</f>
        <v>0</v>
      </c>
      <c r="M308" s="252">
        <f>_xlfn.IFNA(INDEX(input_data!$1:$1048576,MATCH($B308,input_data!$B:$B,0),MATCH(M$4,input_data!$1:$1,0)),"")</f>
        <v>0</v>
      </c>
      <c r="N308" s="252">
        <f>_xlfn.IFNA(INDEX(input_data!$1:$1048576,MATCH($B308,input_data!$B:$B,0),MATCH(N$4,input_data!$1:$1,0)),"")</f>
        <v>1.714925</v>
      </c>
      <c r="O308" s="251">
        <f>_xlfn.IFNA(INDEX(input_data!$1:$1048576,MATCH($B308,input_data!$B:$B,0),MATCH(O$4,input_data!$1:$1,0)),"")</f>
        <v>43.720231209448897</v>
      </c>
      <c r="P308" s="217">
        <f t="shared" si="5"/>
        <v>3.0919800601901137E-2</v>
      </c>
    </row>
    <row r="309" spans="1:16" ht="16.5" x14ac:dyDescent="0.35">
      <c r="A309" s="218" t="s">
        <v>1777</v>
      </c>
      <c r="B309" s="219" t="s">
        <v>898</v>
      </c>
      <c r="C309" s="219" t="s">
        <v>1352</v>
      </c>
      <c r="D309" s="220"/>
      <c r="E309" s="219" t="s">
        <v>899</v>
      </c>
      <c r="F309" s="251">
        <f>_xlfn.IFNA(INDEX(input_data!$1:$1048576,MATCH($B309,input_data!$B:$B,0),MATCH(F$4,input_data!$1:$1,0)),"")</f>
        <v>8.6530066342013505</v>
      </c>
      <c r="G309" s="252">
        <f>_xlfn.IFNA(INDEX(input_data!$1:$1048576,MATCH($B309,input_data!$B:$B,0),MATCH(G$4,input_data!$1:$1,0)),"")</f>
        <v>2.6224261933932</v>
      </c>
      <c r="H309" s="252">
        <f>_xlfn.IFNA(INDEX(input_data!$1:$1048576,MATCH($B309,input_data!$B:$B,0),MATCH(H$4,input_data!$1:$1,0)),"")</f>
        <v>0.105107262260249</v>
      </c>
      <c r="I309" s="252">
        <f>_xlfn.IFNA(INDEX(input_data!$1:$1048576,MATCH($B309,input_data!$B:$B,0),MATCH(I$4,input_data!$1:$1,0)),"")</f>
        <v>5.5077082500000003</v>
      </c>
      <c r="J309" s="252">
        <f>_xlfn.IFNA(INDEX(input_data!$1:$1048576,MATCH($B309,input_data!$B:$B,0),MATCH(J$4,input_data!$1:$1,0)),"")</f>
        <v>0</v>
      </c>
      <c r="K309" s="252">
        <f>_xlfn.IFNA(INDEX(input_data!$1:$1048576,MATCH($B309,input_data!$B:$B,0),MATCH(K$4,input_data!$1:$1,0)),"")</f>
        <v>0</v>
      </c>
      <c r="L309" s="252">
        <f>_xlfn.IFNA(INDEX(input_data!$1:$1048576,MATCH($B309,input_data!$B:$B,0),MATCH(L$4,input_data!$1:$1,0)),"")</f>
        <v>0.19489108415213699</v>
      </c>
      <c r="M309" s="252">
        <f>_xlfn.IFNA(INDEX(input_data!$1:$1048576,MATCH($B309,input_data!$B:$B,0),MATCH(M$4,input_data!$1:$1,0)),"")</f>
        <v>6.0452056600512803E-2</v>
      </c>
      <c r="N309" s="252">
        <f>_xlfn.IFNA(INDEX(input_data!$1:$1048576,MATCH($B309,input_data!$B:$B,0),MATCH(N$4,input_data!$1:$1,0)),"")</f>
        <v>0.103273</v>
      </c>
      <c r="O309" s="251">
        <f>_xlfn.IFNA(INDEX(input_data!$1:$1048576,MATCH($B309,input_data!$B:$B,0),MATCH(O$4,input_data!$1:$1,0)),"")</f>
        <v>8.59385784640609</v>
      </c>
      <c r="P309" s="217">
        <f t="shared" si="5"/>
        <v>-6.835634166911686E-3</v>
      </c>
    </row>
    <row r="310" spans="1:16" ht="16.5" x14ac:dyDescent="0.35">
      <c r="A310" s="218" t="s">
        <v>1778</v>
      </c>
      <c r="B310" s="219" t="s">
        <v>902</v>
      </c>
      <c r="C310" s="219" t="s">
        <v>1354</v>
      </c>
      <c r="D310" s="220"/>
      <c r="E310" s="219" t="s">
        <v>903</v>
      </c>
      <c r="F310" s="251">
        <f>_xlfn.IFNA(INDEX(input_data!$1:$1048576,MATCH($B310,input_data!$B:$B,0),MATCH(F$4,input_data!$1:$1,0)),"")</f>
        <v>9.3445459803807402</v>
      </c>
      <c r="G310" s="252">
        <f>_xlfn.IFNA(INDEX(input_data!$1:$1048576,MATCH($B310,input_data!$B:$B,0),MATCH(G$4,input_data!$1:$1,0)),"")</f>
        <v>2.5724387618287499</v>
      </c>
      <c r="H310" s="252">
        <f>_xlfn.IFNA(INDEX(input_data!$1:$1048576,MATCH($B310,input_data!$B:$B,0),MATCH(H$4,input_data!$1:$1,0)),"")</f>
        <v>0.10310375798912801</v>
      </c>
      <c r="I310" s="252">
        <f>_xlfn.IFNA(INDEX(input_data!$1:$1048576,MATCH($B310,input_data!$B:$B,0),MATCH(I$4,input_data!$1:$1,0)),"")</f>
        <v>5.9886854989999998</v>
      </c>
      <c r="J310" s="252">
        <f>_xlfn.IFNA(INDEX(input_data!$1:$1048576,MATCH($B310,input_data!$B:$B,0),MATCH(J$4,input_data!$1:$1,0)),"")</f>
        <v>0</v>
      </c>
      <c r="K310" s="252">
        <f>_xlfn.IFNA(INDEX(input_data!$1:$1048576,MATCH($B310,input_data!$B:$B,0),MATCH(K$4,input_data!$1:$1,0)),"")</f>
        <v>0</v>
      </c>
      <c r="L310" s="252">
        <f>_xlfn.IFNA(INDEX(input_data!$1:$1048576,MATCH($B310,input_data!$B:$B,0),MATCH(L$4,input_data!$1:$1,0)),"")</f>
        <v>0.78437846117937104</v>
      </c>
      <c r="M310" s="252">
        <f>_xlfn.IFNA(INDEX(input_data!$1:$1048576,MATCH($B310,input_data!$B:$B,0),MATCH(M$4,input_data!$1:$1,0)),"")</f>
        <v>0</v>
      </c>
      <c r="N310" s="252">
        <f>_xlfn.IFNA(INDEX(input_data!$1:$1048576,MATCH($B310,input_data!$B:$B,0),MATCH(N$4,input_data!$1:$1,0)),"")</f>
        <v>0.10825899999999999</v>
      </c>
      <c r="O310" s="251">
        <f>_xlfn.IFNA(INDEX(input_data!$1:$1048576,MATCH($B310,input_data!$B:$B,0),MATCH(O$4,input_data!$1:$1,0)),"")</f>
        <v>9.5568654799972492</v>
      </c>
      <c r="P310" s="217">
        <f t="shared" si="5"/>
        <v>2.2721221561998073E-2</v>
      </c>
    </row>
    <row r="311" spans="1:16" ht="16.5" x14ac:dyDescent="0.35">
      <c r="A311" s="218" t="s">
        <v>1779</v>
      </c>
      <c r="B311" s="219" t="s">
        <v>904</v>
      </c>
      <c r="C311" s="219" t="s">
        <v>1355</v>
      </c>
      <c r="D311" s="220"/>
      <c r="E311" s="219" t="s">
        <v>905</v>
      </c>
      <c r="F311" s="251">
        <f>_xlfn.IFNA(INDEX(input_data!$1:$1048576,MATCH($B311,input_data!$B:$B,0),MATCH(F$4,input_data!$1:$1,0)),"")</f>
        <v>222.68847633801499</v>
      </c>
      <c r="G311" s="252">
        <f>_xlfn.IFNA(INDEX(input_data!$1:$1048576,MATCH($B311,input_data!$B:$B,0),MATCH(G$4,input_data!$1:$1,0)),"")</f>
        <v>51.158605262955803</v>
      </c>
      <c r="H311" s="252">
        <f>_xlfn.IFNA(INDEX(input_data!$1:$1048576,MATCH($B311,input_data!$B:$B,0),MATCH(H$4,input_data!$1:$1,0)),"")</f>
        <v>1.9204656581894901</v>
      </c>
      <c r="I311" s="252">
        <f>_xlfn.IFNA(INDEX(input_data!$1:$1048576,MATCH($B311,input_data!$B:$B,0),MATCH(I$4,input_data!$1:$1,0)),"")</f>
        <v>162.71788407599999</v>
      </c>
      <c r="J311" s="252">
        <f>_xlfn.IFNA(INDEX(input_data!$1:$1048576,MATCH($B311,input_data!$B:$B,0),MATCH(J$4,input_data!$1:$1,0)),"")</f>
        <v>9.4257643874090196</v>
      </c>
      <c r="K311" s="252">
        <f>_xlfn.IFNA(INDEX(input_data!$1:$1048576,MATCH($B311,input_data!$B:$B,0),MATCH(K$4,input_data!$1:$1,0)),"")</f>
        <v>7.0148650000000004</v>
      </c>
      <c r="L311" s="252">
        <f>_xlfn.IFNA(INDEX(input_data!$1:$1048576,MATCH($B311,input_data!$B:$B,0),MATCH(L$4,input_data!$1:$1,0)),"")</f>
        <v>1.3900634251259101</v>
      </c>
      <c r="M311" s="252">
        <f>_xlfn.IFNA(INDEX(input_data!$1:$1048576,MATCH($B311,input_data!$B:$B,0),MATCH(M$4,input_data!$1:$1,0)),"")</f>
        <v>0</v>
      </c>
      <c r="N311" s="252">
        <f>_xlfn.IFNA(INDEX(input_data!$1:$1048576,MATCH($B311,input_data!$B:$B,0),MATCH(N$4,input_data!$1:$1,0)),"")</f>
        <v>1.292322</v>
      </c>
      <c r="O311" s="251">
        <f>_xlfn.IFNA(INDEX(input_data!$1:$1048576,MATCH($B311,input_data!$B:$B,0),MATCH(O$4,input_data!$1:$1,0)),"")</f>
        <v>234.91996980968</v>
      </c>
      <c r="P311" s="217">
        <f t="shared" si="5"/>
        <v>5.4926476990659445E-2</v>
      </c>
    </row>
    <row r="312" spans="1:16" ht="16.5" x14ac:dyDescent="0.35">
      <c r="A312" s="218" t="s">
        <v>1780</v>
      </c>
      <c r="B312" s="219" t="s">
        <v>906</v>
      </c>
      <c r="C312" s="219" t="s">
        <v>1356</v>
      </c>
      <c r="D312" s="220"/>
      <c r="E312" s="219" t="s">
        <v>907</v>
      </c>
      <c r="F312" s="251">
        <f>_xlfn.IFNA(INDEX(input_data!$1:$1048576,MATCH($B312,input_data!$B:$B,0),MATCH(F$4,input_data!$1:$1,0)),"")</f>
        <v>146.68816197609399</v>
      </c>
      <c r="G312" s="252">
        <f>_xlfn.IFNA(INDEX(input_data!$1:$1048576,MATCH($B312,input_data!$B:$B,0),MATCH(G$4,input_data!$1:$1,0)),"")</f>
        <v>44.746607322247698</v>
      </c>
      <c r="H312" s="252">
        <f>_xlfn.IFNA(INDEX(input_data!$1:$1048576,MATCH($B312,input_data!$B:$B,0),MATCH(H$4,input_data!$1:$1,0)),"")</f>
        <v>1.58998470166301</v>
      </c>
      <c r="I312" s="252">
        <f>_xlfn.IFNA(INDEX(input_data!$1:$1048576,MATCH($B312,input_data!$B:$B,0),MATCH(I$4,input_data!$1:$1,0)),"")</f>
        <v>94.210546481999998</v>
      </c>
      <c r="J312" s="252">
        <f>_xlfn.IFNA(INDEX(input_data!$1:$1048576,MATCH($B312,input_data!$B:$B,0),MATCH(J$4,input_data!$1:$1,0)),"")</f>
        <v>6.9610433421210702</v>
      </c>
      <c r="K312" s="252">
        <f>_xlfn.IFNA(INDEX(input_data!$1:$1048576,MATCH($B312,input_data!$B:$B,0),MATCH(K$4,input_data!$1:$1,0)),"")</f>
        <v>4.8681530000000004</v>
      </c>
      <c r="L312" s="252">
        <f>_xlfn.IFNA(INDEX(input_data!$1:$1048576,MATCH($B312,input_data!$B:$B,0),MATCH(L$4,input_data!$1:$1,0)),"")</f>
        <v>2.9331086258625598</v>
      </c>
      <c r="M312" s="252">
        <f>_xlfn.IFNA(INDEX(input_data!$1:$1048576,MATCH($B312,input_data!$B:$B,0),MATCH(M$4,input_data!$1:$1,0)),"")</f>
        <v>0</v>
      </c>
      <c r="N312" s="252">
        <f>_xlfn.IFNA(INDEX(input_data!$1:$1048576,MATCH($B312,input_data!$B:$B,0),MATCH(N$4,input_data!$1:$1,0)),"")</f>
        <v>0.84062999999999999</v>
      </c>
      <c r="O312" s="251">
        <f>_xlfn.IFNA(INDEX(input_data!$1:$1048576,MATCH($B312,input_data!$B:$B,0),MATCH(O$4,input_data!$1:$1,0)),"")</f>
        <v>156.150073473894</v>
      </c>
      <c r="P312" s="217">
        <f t="shared" si="5"/>
        <v>6.4503579364107333E-2</v>
      </c>
    </row>
    <row r="313" spans="1:16" ht="16.5" x14ac:dyDescent="0.35">
      <c r="A313" s="218" t="s">
        <v>1781</v>
      </c>
      <c r="B313" s="219" t="s">
        <v>908</v>
      </c>
      <c r="C313" s="219" t="s">
        <v>1357</v>
      </c>
      <c r="D313" s="220"/>
      <c r="E313" s="219" t="s">
        <v>909</v>
      </c>
      <c r="F313" s="251">
        <f>_xlfn.IFNA(INDEX(input_data!$1:$1048576,MATCH($B313,input_data!$B:$B,0),MATCH(F$4,input_data!$1:$1,0)),"")</f>
        <v>201.14504641534299</v>
      </c>
      <c r="G313" s="252">
        <f>_xlfn.IFNA(INDEX(input_data!$1:$1048576,MATCH($B313,input_data!$B:$B,0),MATCH(G$4,input_data!$1:$1,0)),"")</f>
        <v>96.223513303770204</v>
      </c>
      <c r="H313" s="252">
        <f>_xlfn.IFNA(INDEX(input_data!$1:$1048576,MATCH($B313,input_data!$B:$B,0),MATCH(H$4,input_data!$1:$1,0)),"")</f>
        <v>2.9205536062243702</v>
      </c>
      <c r="I313" s="252">
        <f>_xlfn.IFNA(INDEX(input_data!$1:$1048576,MATCH($B313,input_data!$B:$B,0),MATCH(I$4,input_data!$1:$1,0)),"")</f>
        <v>90.344331507000007</v>
      </c>
      <c r="J313" s="252">
        <f>_xlfn.IFNA(INDEX(input_data!$1:$1048576,MATCH($B313,input_data!$B:$B,0),MATCH(J$4,input_data!$1:$1,0)),"")</f>
        <v>14.9450099129458</v>
      </c>
      <c r="K313" s="252">
        <f>_xlfn.IFNA(INDEX(input_data!$1:$1048576,MATCH($B313,input_data!$B:$B,0),MATCH(K$4,input_data!$1:$1,0)),"")</f>
        <v>8.6912249999999993</v>
      </c>
      <c r="L313" s="252">
        <f>_xlfn.IFNA(INDEX(input_data!$1:$1048576,MATCH($B313,input_data!$B:$B,0),MATCH(L$4,input_data!$1:$1,0)),"")</f>
        <v>1.8191936257075201</v>
      </c>
      <c r="M313" s="252">
        <f>_xlfn.IFNA(INDEX(input_data!$1:$1048576,MATCH($B313,input_data!$B:$B,0),MATCH(M$4,input_data!$1:$1,0)),"")</f>
        <v>0</v>
      </c>
      <c r="N313" s="252">
        <f>_xlfn.IFNA(INDEX(input_data!$1:$1048576,MATCH($B313,input_data!$B:$B,0),MATCH(N$4,input_data!$1:$1,0)),"")</f>
        <v>1.0581510000000001</v>
      </c>
      <c r="O313" s="251">
        <f>_xlfn.IFNA(INDEX(input_data!$1:$1048576,MATCH($B313,input_data!$B:$B,0),MATCH(O$4,input_data!$1:$1,0)),"")</f>
        <v>216.00197795564799</v>
      </c>
      <c r="P313" s="217">
        <f t="shared" si="5"/>
        <v>7.3861781858783671E-2</v>
      </c>
    </row>
    <row r="314" spans="1:16" ht="16.5" x14ac:dyDescent="0.35">
      <c r="A314" s="218" t="s">
        <v>1782</v>
      </c>
      <c r="B314" s="219" t="s">
        <v>910</v>
      </c>
      <c r="C314" s="219" t="s">
        <v>1358</v>
      </c>
      <c r="D314" s="220"/>
      <c r="E314" s="219" t="s">
        <v>911</v>
      </c>
      <c r="F314" s="251">
        <f>_xlfn.IFNA(INDEX(input_data!$1:$1048576,MATCH($B314,input_data!$B:$B,0),MATCH(F$4,input_data!$1:$1,0)),"")</f>
        <v>15.1782086250882</v>
      </c>
      <c r="G314" s="252">
        <f>_xlfn.IFNA(INDEX(input_data!$1:$1048576,MATCH($B314,input_data!$B:$B,0),MATCH(G$4,input_data!$1:$1,0)),"")</f>
        <v>2.47041095430348</v>
      </c>
      <c r="H314" s="252">
        <f>_xlfn.IFNA(INDEX(input_data!$1:$1048576,MATCH($B314,input_data!$B:$B,0),MATCH(H$4,input_data!$1:$1,0)),"")</f>
        <v>9.9014467106352005E-2</v>
      </c>
      <c r="I314" s="252">
        <f>_xlfn.IFNA(INDEX(input_data!$1:$1048576,MATCH($B314,input_data!$B:$B,0),MATCH(I$4,input_data!$1:$1,0)),"")</f>
        <v>8.1577828920000002</v>
      </c>
      <c r="J314" s="252">
        <f>_xlfn.IFNA(INDEX(input_data!$1:$1048576,MATCH($B314,input_data!$B:$B,0),MATCH(J$4,input_data!$1:$1,0)),"")</f>
        <v>0</v>
      </c>
      <c r="K314" s="252">
        <f>_xlfn.IFNA(INDEX(input_data!$1:$1048576,MATCH($B314,input_data!$B:$B,0),MATCH(K$4,input_data!$1:$1,0)),"")</f>
        <v>0</v>
      </c>
      <c r="L314" s="252">
        <f>_xlfn.IFNA(INDEX(input_data!$1:$1048576,MATCH($B314,input_data!$B:$B,0),MATCH(L$4,input_data!$1:$1,0)),"")</f>
        <v>5.3280124144611003</v>
      </c>
      <c r="M314" s="252">
        <f>_xlfn.IFNA(INDEX(input_data!$1:$1048576,MATCH($B314,input_data!$B:$B,0),MATCH(M$4,input_data!$1:$1,0)),"")</f>
        <v>0.29911504105884701</v>
      </c>
      <c r="N314" s="252">
        <f>_xlfn.IFNA(INDEX(input_data!$1:$1048576,MATCH($B314,input_data!$B:$B,0),MATCH(N$4,input_data!$1:$1,0)),"")</f>
        <v>0.129134</v>
      </c>
      <c r="O314" s="251">
        <f>_xlfn.IFNA(INDEX(input_data!$1:$1048576,MATCH($B314,input_data!$B:$B,0),MATCH(O$4,input_data!$1:$1,0)),"")</f>
        <v>16.483469768929801</v>
      </c>
      <c r="P314" s="217">
        <f t="shared" si="5"/>
        <v>8.5995730858786867E-2</v>
      </c>
    </row>
    <row r="315" spans="1:16" ht="16.5" x14ac:dyDescent="0.35">
      <c r="A315" s="218" t="s">
        <v>1783</v>
      </c>
      <c r="B315" s="219" t="s">
        <v>912</v>
      </c>
      <c r="C315" s="219" t="s">
        <v>1359</v>
      </c>
      <c r="D315" s="220"/>
      <c r="E315" s="219" t="s">
        <v>913</v>
      </c>
      <c r="F315" s="251">
        <f>_xlfn.IFNA(INDEX(input_data!$1:$1048576,MATCH($B315,input_data!$B:$B,0),MATCH(F$4,input_data!$1:$1,0)),"")</f>
        <v>13.566480987421601</v>
      </c>
      <c r="G315" s="252">
        <f>_xlfn.IFNA(INDEX(input_data!$1:$1048576,MATCH($B315,input_data!$B:$B,0),MATCH(G$4,input_data!$1:$1,0)),"")</f>
        <v>2.4701639147190302</v>
      </c>
      <c r="H315" s="252">
        <f>_xlfn.IFNA(INDEX(input_data!$1:$1048576,MATCH($B315,input_data!$B:$B,0),MATCH(H$4,input_data!$1:$1,0)),"")</f>
        <v>9.9004565720201707E-2</v>
      </c>
      <c r="I315" s="252">
        <f>_xlfn.IFNA(INDEX(input_data!$1:$1048576,MATCH($B315,input_data!$B:$B,0),MATCH(I$4,input_data!$1:$1,0)),"")</f>
        <v>9.573048408</v>
      </c>
      <c r="J315" s="252">
        <f>_xlfn.IFNA(INDEX(input_data!$1:$1048576,MATCH($B315,input_data!$B:$B,0),MATCH(J$4,input_data!$1:$1,0)),"")</f>
        <v>0</v>
      </c>
      <c r="K315" s="252">
        <f>_xlfn.IFNA(INDEX(input_data!$1:$1048576,MATCH($B315,input_data!$B:$B,0),MATCH(K$4,input_data!$1:$1,0)),"")</f>
        <v>0</v>
      </c>
      <c r="L315" s="252">
        <f>_xlfn.IFNA(INDEX(input_data!$1:$1048576,MATCH($B315,input_data!$B:$B,0),MATCH(L$4,input_data!$1:$1,0)),"")</f>
        <v>1.3307923196559901</v>
      </c>
      <c r="M315" s="252">
        <f>_xlfn.IFNA(INDEX(input_data!$1:$1048576,MATCH($B315,input_data!$B:$B,0),MATCH(M$4,input_data!$1:$1,0)),"")</f>
        <v>0</v>
      </c>
      <c r="N315" s="252">
        <f>_xlfn.IFNA(INDEX(input_data!$1:$1048576,MATCH($B315,input_data!$B:$B,0),MATCH(N$4,input_data!$1:$1,0)),"")</f>
        <v>0.14548700000000001</v>
      </c>
      <c r="O315" s="251">
        <f>_xlfn.IFNA(INDEX(input_data!$1:$1048576,MATCH($B315,input_data!$B:$B,0),MATCH(O$4,input_data!$1:$1,0)),"")</f>
        <v>13.6184962080952</v>
      </c>
      <c r="P315" s="217">
        <f t="shared" si="5"/>
        <v>3.834098225016902E-3</v>
      </c>
    </row>
    <row r="316" spans="1:16" ht="16.5" x14ac:dyDescent="0.35">
      <c r="A316" s="218" t="s">
        <v>1784</v>
      </c>
      <c r="B316" s="219" t="s">
        <v>914</v>
      </c>
      <c r="C316" s="219" t="s">
        <v>1360</v>
      </c>
      <c r="D316" s="220"/>
      <c r="E316" s="219" t="s">
        <v>915</v>
      </c>
      <c r="F316" s="251">
        <f>_xlfn.IFNA(INDEX(input_data!$1:$1048576,MATCH($B316,input_data!$B:$B,0),MATCH(F$4,input_data!$1:$1,0)),"")</f>
        <v>486.064885600607</v>
      </c>
      <c r="G316" s="252">
        <f>_xlfn.IFNA(INDEX(input_data!$1:$1048576,MATCH($B316,input_data!$B:$B,0),MATCH(G$4,input_data!$1:$1,0)),"")</f>
        <v>119.24916736684899</v>
      </c>
      <c r="H316" s="252">
        <f>_xlfn.IFNA(INDEX(input_data!$1:$1048576,MATCH($B316,input_data!$B:$B,0),MATCH(H$4,input_data!$1:$1,0)),"")</f>
        <v>4.1164239788677701</v>
      </c>
      <c r="I316" s="252">
        <f>_xlfn.IFNA(INDEX(input_data!$1:$1048576,MATCH($B316,input_data!$B:$B,0),MATCH(I$4,input_data!$1:$1,0)),"")</f>
        <v>341.77918141800001</v>
      </c>
      <c r="J316" s="252">
        <f>_xlfn.IFNA(INDEX(input_data!$1:$1048576,MATCH($B316,input_data!$B:$B,0),MATCH(J$4,input_data!$1:$1,0)),"")</f>
        <v>28.154680874804701</v>
      </c>
      <c r="K316" s="252">
        <f>_xlfn.IFNA(INDEX(input_data!$1:$1048576,MATCH($B316,input_data!$B:$B,0),MATCH(K$4,input_data!$1:$1,0)),"")</f>
        <v>19.183526000000001</v>
      </c>
      <c r="L316" s="252">
        <f>_xlfn.IFNA(INDEX(input_data!$1:$1048576,MATCH($B316,input_data!$B:$B,0),MATCH(L$4,input_data!$1:$1,0)),"")</f>
        <v>1.79824143554312</v>
      </c>
      <c r="M316" s="252">
        <f>_xlfn.IFNA(INDEX(input_data!$1:$1048576,MATCH($B316,input_data!$B:$B,0),MATCH(M$4,input_data!$1:$1,0)),"")</f>
        <v>2.17243045630515</v>
      </c>
      <c r="N316" s="252">
        <f>_xlfn.IFNA(INDEX(input_data!$1:$1048576,MATCH($B316,input_data!$B:$B,0),MATCH(N$4,input_data!$1:$1,0)),"")</f>
        <v>4.4170340000000001</v>
      </c>
      <c r="O316" s="251">
        <f>_xlfn.IFNA(INDEX(input_data!$1:$1048576,MATCH($B316,input_data!$B:$B,0),MATCH(O$4,input_data!$1:$1,0)),"")</f>
        <v>520.87068553036897</v>
      </c>
      <c r="P316" s="217">
        <f t="shared" si="5"/>
        <v>7.1607312029450698E-2</v>
      </c>
    </row>
    <row r="317" spans="1:16" ht="16.5" x14ac:dyDescent="0.35">
      <c r="A317" s="218" t="s">
        <v>1787</v>
      </c>
      <c r="B317" s="219" t="s">
        <v>918</v>
      </c>
      <c r="C317" s="219" t="s">
        <v>1361</v>
      </c>
      <c r="D317" s="220"/>
      <c r="E317" s="219" t="s">
        <v>919</v>
      </c>
      <c r="F317" s="251">
        <f>_xlfn.IFNA(INDEX(input_data!$1:$1048576,MATCH($B317,input_data!$B:$B,0),MATCH(F$4,input_data!$1:$1,0)),"")</f>
        <v>239.46487394504999</v>
      </c>
      <c r="G317" s="252">
        <f>_xlfn.IFNA(INDEX(input_data!$1:$1048576,MATCH($B317,input_data!$B:$B,0),MATCH(G$4,input_data!$1:$1,0)),"")</f>
        <v>113.82500459985999</v>
      </c>
      <c r="H317" s="252">
        <f>_xlfn.IFNA(INDEX(input_data!$1:$1048576,MATCH($B317,input_data!$B:$B,0),MATCH(H$4,input_data!$1:$1,0)),"")</f>
        <v>3.44166077549548</v>
      </c>
      <c r="I317" s="252">
        <f>_xlfn.IFNA(INDEX(input_data!$1:$1048576,MATCH($B317,input_data!$B:$B,0),MATCH(I$4,input_data!$1:$1,0)),"")</f>
        <v>104.87034024</v>
      </c>
      <c r="J317" s="252">
        <f>_xlfn.IFNA(INDEX(input_data!$1:$1048576,MATCH($B317,input_data!$B:$B,0),MATCH(J$4,input_data!$1:$1,0)),"")</f>
        <v>18.134422860712998</v>
      </c>
      <c r="K317" s="252">
        <f>_xlfn.IFNA(INDEX(input_data!$1:$1048576,MATCH($B317,input_data!$B:$B,0),MATCH(K$4,input_data!$1:$1,0)),"")</f>
        <v>10.24883</v>
      </c>
      <c r="L317" s="252">
        <f>_xlfn.IFNA(INDEX(input_data!$1:$1048576,MATCH($B317,input_data!$B:$B,0),MATCH(L$4,input_data!$1:$1,0)),"")</f>
        <v>2.0698693854112702</v>
      </c>
      <c r="M317" s="252">
        <f>_xlfn.IFNA(INDEX(input_data!$1:$1048576,MATCH($B317,input_data!$B:$B,0),MATCH(M$4,input_data!$1:$1,0)),"")</f>
        <v>0</v>
      </c>
      <c r="N317" s="252">
        <f>_xlfn.IFNA(INDEX(input_data!$1:$1048576,MATCH($B317,input_data!$B:$B,0),MATCH(N$4,input_data!$1:$1,0)),"")</f>
        <v>1.4501059999999999</v>
      </c>
      <c r="O317" s="251">
        <f>_xlfn.IFNA(INDEX(input_data!$1:$1048576,MATCH($B317,input_data!$B:$B,0),MATCH(O$4,input_data!$1:$1,0)),"")</f>
        <v>254.04023386148</v>
      </c>
      <c r="P317" s="217">
        <f t="shared" si="5"/>
        <v>6.0866379591750119E-2</v>
      </c>
    </row>
    <row r="318" spans="1:16" ht="16.5" x14ac:dyDescent="0.35">
      <c r="A318" s="218" t="s">
        <v>1788</v>
      </c>
      <c r="B318" s="219" t="s">
        <v>920</v>
      </c>
      <c r="C318" s="219" t="s">
        <v>1362</v>
      </c>
      <c r="D318" s="220"/>
      <c r="E318" s="219" t="s">
        <v>921</v>
      </c>
      <c r="F318" s="251">
        <f>_xlfn.IFNA(INDEX(input_data!$1:$1048576,MATCH($B318,input_data!$B:$B,0),MATCH(F$4,input_data!$1:$1,0)),"")</f>
        <v>870.067249989375</v>
      </c>
      <c r="G318" s="252">
        <f>_xlfn.IFNA(INDEX(input_data!$1:$1048576,MATCH($B318,input_data!$B:$B,0),MATCH(G$4,input_data!$1:$1,0)),"")</f>
        <v>115.12161752746</v>
      </c>
      <c r="H318" s="252">
        <f>_xlfn.IFNA(INDEX(input_data!$1:$1048576,MATCH($B318,input_data!$B:$B,0),MATCH(H$4,input_data!$1:$1,0)),"")</f>
        <v>4.6140928868721502</v>
      </c>
      <c r="I318" s="252">
        <f>_xlfn.IFNA(INDEX(input_data!$1:$1048576,MATCH($B318,input_data!$B:$B,0),MATCH(I$4,input_data!$1:$1,0)),"")</f>
        <v>765.26474311799996</v>
      </c>
      <c r="J318" s="252">
        <f>_xlfn.IFNA(INDEX(input_data!$1:$1048576,MATCH($B318,input_data!$B:$B,0),MATCH(J$4,input_data!$1:$1,0)),"")</f>
        <v>11.073081525554</v>
      </c>
      <c r="K318" s="252">
        <f>_xlfn.IFNA(INDEX(input_data!$1:$1048576,MATCH($B318,input_data!$B:$B,0),MATCH(K$4,input_data!$1:$1,0)),"")</f>
        <v>20.971844999999998</v>
      </c>
      <c r="L318" s="252">
        <f>_xlfn.IFNA(INDEX(input_data!$1:$1048576,MATCH($B318,input_data!$B:$B,0),MATCH(L$4,input_data!$1:$1,0)),"")</f>
        <v>2.5047396211050699</v>
      </c>
      <c r="M318" s="252">
        <f>_xlfn.IFNA(INDEX(input_data!$1:$1048576,MATCH($B318,input_data!$B:$B,0),MATCH(M$4,input_data!$1:$1,0)),"")</f>
        <v>0</v>
      </c>
      <c r="N318" s="252">
        <f>_xlfn.IFNA(INDEX(input_data!$1:$1048576,MATCH($B318,input_data!$B:$B,0),MATCH(N$4,input_data!$1:$1,0)),"")</f>
        <v>4.3558919999999999</v>
      </c>
      <c r="O318" s="251">
        <f>_xlfn.IFNA(INDEX(input_data!$1:$1048576,MATCH($B318,input_data!$B:$B,0),MATCH(O$4,input_data!$1:$1,0)),"")</f>
        <v>923.90601167899104</v>
      </c>
      <c r="P318" s="217">
        <f t="shared" si="5"/>
        <v>6.1878850962696852E-2</v>
      </c>
    </row>
    <row r="319" spans="1:16" ht="16.5" x14ac:dyDescent="0.35">
      <c r="A319" s="218" t="s">
        <v>1789</v>
      </c>
      <c r="B319" s="219" t="s">
        <v>922</v>
      </c>
      <c r="C319" s="219" t="s">
        <v>1363</v>
      </c>
      <c r="D319" s="220"/>
      <c r="E319" s="219" t="s">
        <v>923</v>
      </c>
      <c r="F319" s="251">
        <f>_xlfn.IFNA(INDEX(input_data!$1:$1048576,MATCH($B319,input_data!$B:$B,0),MATCH(F$4,input_data!$1:$1,0)),"")</f>
        <v>10.692206840892601</v>
      </c>
      <c r="G319" s="252">
        <f>_xlfn.IFNA(INDEX(input_data!$1:$1048576,MATCH($B319,input_data!$B:$B,0),MATCH(G$4,input_data!$1:$1,0)),"")</f>
        <v>1.5683841186010601</v>
      </c>
      <c r="H319" s="252">
        <f>_xlfn.IFNA(INDEX(input_data!$1:$1048576,MATCH($B319,input_data!$B:$B,0),MATCH(H$4,input_data!$1:$1,0)),"")</f>
        <v>6.2861086917878006E-2</v>
      </c>
      <c r="I319" s="252">
        <f>_xlfn.IFNA(INDEX(input_data!$1:$1048576,MATCH($B319,input_data!$B:$B,0),MATCH(I$4,input_data!$1:$1,0)),"")</f>
        <v>8.8016499600000007</v>
      </c>
      <c r="J319" s="252">
        <f>_xlfn.IFNA(INDEX(input_data!$1:$1048576,MATCH($B319,input_data!$B:$B,0),MATCH(J$4,input_data!$1:$1,0)),"")</f>
        <v>0</v>
      </c>
      <c r="K319" s="252">
        <f>_xlfn.IFNA(INDEX(input_data!$1:$1048576,MATCH($B319,input_data!$B:$B,0),MATCH(K$4,input_data!$1:$1,0)),"")</f>
        <v>0</v>
      </c>
      <c r="L319" s="252">
        <f>_xlfn.IFNA(INDEX(input_data!$1:$1048576,MATCH($B319,input_data!$B:$B,0),MATCH(L$4,input_data!$1:$1,0)),"")</f>
        <v>0.90999468662842597</v>
      </c>
      <c r="M319" s="252">
        <f>_xlfn.IFNA(INDEX(input_data!$1:$1048576,MATCH($B319,input_data!$B:$B,0),MATCH(M$4,input_data!$1:$1,0)),"")</f>
        <v>0</v>
      </c>
      <c r="N319" s="252">
        <f>_xlfn.IFNA(INDEX(input_data!$1:$1048576,MATCH($B319,input_data!$B:$B,0),MATCH(N$4,input_data!$1:$1,0)),"")</f>
        <v>7.5997999999999996E-2</v>
      </c>
      <c r="O319" s="251">
        <f>_xlfn.IFNA(INDEX(input_data!$1:$1048576,MATCH($B319,input_data!$B:$B,0),MATCH(O$4,input_data!$1:$1,0)),"")</f>
        <v>11.4188878521474</v>
      </c>
      <c r="P319" s="217">
        <f t="shared" si="5"/>
        <v>6.7963613318402061E-2</v>
      </c>
    </row>
    <row r="320" spans="1:16" ht="16.5" x14ac:dyDescent="0.35">
      <c r="A320" s="218" t="s">
        <v>1790</v>
      </c>
      <c r="B320" s="219" t="s">
        <v>924</v>
      </c>
      <c r="C320" s="219" t="s">
        <v>1364</v>
      </c>
      <c r="D320" s="220"/>
      <c r="E320" s="219" t="s">
        <v>925</v>
      </c>
      <c r="F320" s="251">
        <f>_xlfn.IFNA(INDEX(input_data!$1:$1048576,MATCH($B320,input_data!$B:$B,0),MATCH(F$4,input_data!$1:$1,0)),"")</f>
        <v>151.78289363774201</v>
      </c>
      <c r="G320" s="252">
        <f>_xlfn.IFNA(INDEX(input_data!$1:$1048576,MATCH($B320,input_data!$B:$B,0),MATCH(G$4,input_data!$1:$1,0)),"")</f>
        <v>43.134228065982903</v>
      </c>
      <c r="H320" s="252">
        <f>_xlfn.IFNA(INDEX(input_data!$1:$1048576,MATCH($B320,input_data!$B:$B,0),MATCH(H$4,input_data!$1:$1,0)),"")</f>
        <v>1.4596116516773101</v>
      </c>
      <c r="I320" s="252">
        <f>_xlfn.IFNA(INDEX(input_data!$1:$1048576,MATCH($B320,input_data!$B:$B,0),MATCH(I$4,input_data!$1:$1,0)),"")</f>
        <v>105.00999879</v>
      </c>
      <c r="J320" s="252">
        <f>_xlfn.IFNA(INDEX(input_data!$1:$1048576,MATCH($B320,input_data!$B:$B,0),MATCH(J$4,input_data!$1:$1,0)),"")</f>
        <v>3.9474854233938999</v>
      </c>
      <c r="K320" s="252">
        <f>_xlfn.IFNA(INDEX(input_data!$1:$1048576,MATCH($B320,input_data!$B:$B,0),MATCH(K$4,input_data!$1:$1,0)),"")</f>
        <v>3.8707319999999998</v>
      </c>
      <c r="L320" s="252">
        <f>_xlfn.IFNA(INDEX(input_data!$1:$1048576,MATCH($B320,input_data!$B:$B,0),MATCH(L$4,input_data!$1:$1,0)),"")</f>
        <v>1.7797678153226499</v>
      </c>
      <c r="M320" s="252">
        <f>_xlfn.IFNA(INDEX(input_data!$1:$1048576,MATCH($B320,input_data!$B:$B,0),MATCH(M$4,input_data!$1:$1,0)),"")</f>
        <v>0</v>
      </c>
      <c r="N320" s="252">
        <f>_xlfn.IFNA(INDEX(input_data!$1:$1048576,MATCH($B320,input_data!$B:$B,0),MATCH(N$4,input_data!$1:$1,0)),"")</f>
        <v>0.34467599999999998</v>
      </c>
      <c r="O320" s="251">
        <f>_xlfn.IFNA(INDEX(input_data!$1:$1048576,MATCH($B320,input_data!$B:$B,0),MATCH(O$4,input_data!$1:$1,0)),"")</f>
        <v>159.54649974637701</v>
      </c>
      <c r="P320" s="217">
        <f t="shared" si="5"/>
        <v>5.1149414288834683E-2</v>
      </c>
    </row>
    <row r="321" spans="1:16" ht="16.5" x14ac:dyDescent="0.35">
      <c r="A321" s="218" t="s">
        <v>1791</v>
      </c>
      <c r="B321" s="219" t="s">
        <v>926</v>
      </c>
      <c r="C321" s="219" t="s">
        <v>1365</v>
      </c>
      <c r="D321" s="220"/>
      <c r="E321" s="219" t="s">
        <v>927</v>
      </c>
      <c r="F321" s="251">
        <f>_xlfn.IFNA(INDEX(input_data!$1:$1048576,MATCH($B321,input_data!$B:$B,0),MATCH(F$4,input_data!$1:$1,0)),"")</f>
        <v>14.781968055437201</v>
      </c>
      <c r="G321" s="252">
        <f>_xlfn.IFNA(INDEX(input_data!$1:$1048576,MATCH($B321,input_data!$B:$B,0),MATCH(G$4,input_data!$1:$1,0)),"")</f>
        <v>4.4052973372406097</v>
      </c>
      <c r="H321" s="252">
        <f>_xlfn.IFNA(INDEX(input_data!$1:$1048576,MATCH($B321,input_data!$B:$B,0),MATCH(H$4,input_data!$1:$1,0)),"")</f>
        <v>0.17195631677600001</v>
      </c>
      <c r="I321" s="252">
        <f>_xlfn.IFNA(INDEX(input_data!$1:$1048576,MATCH($B321,input_data!$B:$B,0),MATCH(I$4,input_data!$1:$1,0)),"")</f>
        <v>8.6228001990000003</v>
      </c>
      <c r="J321" s="252">
        <f>_xlfn.IFNA(INDEX(input_data!$1:$1048576,MATCH($B321,input_data!$B:$B,0),MATCH(J$4,input_data!$1:$1,0)),"")</f>
        <v>0</v>
      </c>
      <c r="K321" s="252">
        <f>_xlfn.IFNA(INDEX(input_data!$1:$1048576,MATCH($B321,input_data!$B:$B,0),MATCH(K$4,input_data!$1:$1,0)),"")</f>
        <v>0</v>
      </c>
      <c r="L321" s="252">
        <f>_xlfn.IFNA(INDEX(input_data!$1:$1048576,MATCH($B321,input_data!$B:$B,0),MATCH(L$4,input_data!$1:$1,0)),"")</f>
        <v>1.63332133188266</v>
      </c>
      <c r="M321" s="252">
        <f>_xlfn.IFNA(INDEX(input_data!$1:$1048576,MATCH($B321,input_data!$B:$B,0),MATCH(M$4,input_data!$1:$1,0)),"")</f>
        <v>0</v>
      </c>
      <c r="N321" s="252">
        <f>_xlfn.IFNA(INDEX(input_data!$1:$1048576,MATCH($B321,input_data!$B:$B,0),MATCH(N$4,input_data!$1:$1,0)),"")</f>
        <v>0.17605999999999999</v>
      </c>
      <c r="O321" s="251">
        <f>_xlfn.IFNA(INDEX(input_data!$1:$1048576,MATCH($B321,input_data!$B:$B,0),MATCH(O$4,input_data!$1:$1,0)),"")</f>
        <v>15.0094351848992</v>
      </c>
      <c r="P321" s="217">
        <f t="shared" si="5"/>
        <v>1.5388149169915932E-2</v>
      </c>
    </row>
    <row r="322" spans="1:16" ht="16.5" x14ac:dyDescent="0.35">
      <c r="A322" s="218" t="s">
        <v>1792</v>
      </c>
      <c r="B322" s="219" t="s">
        <v>928</v>
      </c>
      <c r="C322" s="219" t="s">
        <v>1366</v>
      </c>
      <c r="D322" s="220"/>
      <c r="E322" s="219" t="s">
        <v>929</v>
      </c>
      <c r="F322" s="251">
        <f>_xlfn.IFNA(INDEX(input_data!$1:$1048576,MATCH($B322,input_data!$B:$B,0),MATCH(F$4,input_data!$1:$1,0)),"")</f>
        <v>150.97634415868501</v>
      </c>
      <c r="G322" s="252">
        <f>_xlfn.IFNA(INDEX(input_data!$1:$1048576,MATCH($B322,input_data!$B:$B,0),MATCH(G$4,input_data!$1:$1,0)),"")</f>
        <v>36.627974054748002</v>
      </c>
      <c r="H322" s="252">
        <f>_xlfn.IFNA(INDEX(input_data!$1:$1048576,MATCH($B322,input_data!$B:$B,0),MATCH(H$4,input_data!$1:$1,0)),"")</f>
        <v>1.29421004989884</v>
      </c>
      <c r="I322" s="252">
        <f>_xlfn.IFNA(INDEX(input_data!$1:$1048576,MATCH($B322,input_data!$B:$B,0),MATCH(I$4,input_data!$1:$1,0)),"")</f>
        <v>107.798118074</v>
      </c>
      <c r="J322" s="252">
        <f>_xlfn.IFNA(INDEX(input_data!$1:$1048576,MATCH($B322,input_data!$B:$B,0),MATCH(J$4,input_data!$1:$1,0)),"")</f>
        <v>5.2368618962386497</v>
      </c>
      <c r="K322" s="252">
        <f>_xlfn.IFNA(INDEX(input_data!$1:$1048576,MATCH($B322,input_data!$B:$B,0),MATCH(K$4,input_data!$1:$1,0)),"")</f>
        <v>4.0385910000000003</v>
      </c>
      <c r="L322" s="252">
        <f>_xlfn.IFNA(INDEX(input_data!$1:$1048576,MATCH($B322,input_data!$B:$B,0),MATCH(L$4,input_data!$1:$1,0)),"")</f>
        <v>5.2297278814638499</v>
      </c>
      <c r="M322" s="252">
        <f>_xlfn.IFNA(INDEX(input_data!$1:$1048576,MATCH($B322,input_data!$B:$B,0),MATCH(M$4,input_data!$1:$1,0)),"")</f>
        <v>0</v>
      </c>
      <c r="N322" s="252">
        <f>_xlfn.IFNA(INDEX(input_data!$1:$1048576,MATCH($B322,input_data!$B:$B,0),MATCH(N$4,input_data!$1:$1,0)),"")</f>
        <v>0.60939399999999999</v>
      </c>
      <c r="O322" s="251">
        <f>_xlfn.IFNA(INDEX(input_data!$1:$1048576,MATCH($B322,input_data!$B:$B,0),MATCH(O$4,input_data!$1:$1,0)),"")</f>
        <v>160.83487695634901</v>
      </c>
      <c r="P322" s="217">
        <f t="shared" si="5"/>
        <v>6.5298526418828162E-2</v>
      </c>
    </row>
    <row r="323" spans="1:16" ht="16.5" x14ac:dyDescent="0.35">
      <c r="A323" s="218" t="s">
        <v>1793</v>
      </c>
      <c r="B323" s="219" t="s">
        <v>930</v>
      </c>
      <c r="C323" s="219" t="s">
        <v>1367</v>
      </c>
      <c r="D323" s="220"/>
      <c r="E323" s="219" t="s">
        <v>931</v>
      </c>
      <c r="F323" s="251">
        <f>_xlfn.IFNA(INDEX(input_data!$1:$1048576,MATCH($B323,input_data!$B:$B,0),MATCH(F$4,input_data!$1:$1,0)),"")</f>
        <v>178.78579921969001</v>
      </c>
      <c r="G323" s="252">
        <f>_xlfn.IFNA(INDEX(input_data!$1:$1048576,MATCH($B323,input_data!$B:$B,0),MATCH(G$4,input_data!$1:$1,0)),"")</f>
        <v>69.751014202070493</v>
      </c>
      <c r="H323" s="252">
        <f>_xlfn.IFNA(INDEX(input_data!$1:$1048576,MATCH($B323,input_data!$B:$B,0),MATCH(H$4,input_data!$1:$1,0)),"")</f>
        <v>2.2564390765261302</v>
      </c>
      <c r="I323" s="252">
        <f>_xlfn.IFNA(INDEX(input_data!$1:$1048576,MATCH($B323,input_data!$B:$B,0),MATCH(I$4,input_data!$1:$1,0)),"")</f>
        <v>96.730039646999998</v>
      </c>
      <c r="J323" s="252">
        <f>_xlfn.IFNA(INDEX(input_data!$1:$1048576,MATCH($B323,input_data!$B:$B,0),MATCH(J$4,input_data!$1:$1,0)),"")</f>
        <v>12.215146364911201</v>
      </c>
      <c r="K323" s="252">
        <f>_xlfn.IFNA(INDEX(input_data!$1:$1048576,MATCH($B323,input_data!$B:$B,0),MATCH(K$4,input_data!$1:$1,0)),"")</f>
        <v>7.1970429999999999</v>
      </c>
      <c r="L323" s="252">
        <f>_xlfn.IFNA(INDEX(input_data!$1:$1048576,MATCH($B323,input_data!$B:$B,0),MATCH(L$4,input_data!$1:$1,0)),"")</f>
        <v>1.38365045501045</v>
      </c>
      <c r="M323" s="252">
        <f>_xlfn.IFNA(INDEX(input_data!$1:$1048576,MATCH($B323,input_data!$B:$B,0),MATCH(M$4,input_data!$1:$1,0)),"")</f>
        <v>0</v>
      </c>
      <c r="N323" s="252">
        <f>_xlfn.IFNA(INDEX(input_data!$1:$1048576,MATCH($B323,input_data!$B:$B,0),MATCH(N$4,input_data!$1:$1,0)),"")</f>
        <v>1.066686</v>
      </c>
      <c r="O323" s="251">
        <f>_xlfn.IFNA(INDEX(input_data!$1:$1048576,MATCH($B323,input_data!$B:$B,0),MATCH(O$4,input_data!$1:$1,0)),"")</f>
        <v>190.60001874551801</v>
      </c>
      <c r="P323" s="217">
        <f t="shared" si="5"/>
        <v>6.6080301552982057E-2</v>
      </c>
    </row>
    <row r="324" spans="1:16" ht="16.5" x14ac:dyDescent="0.35">
      <c r="A324" s="218" t="s">
        <v>1794</v>
      </c>
      <c r="B324" s="219" t="s">
        <v>932</v>
      </c>
      <c r="C324" s="219" t="s">
        <v>1368</v>
      </c>
      <c r="D324" s="220"/>
      <c r="E324" s="219" t="s">
        <v>933</v>
      </c>
      <c r="F324" s="251">
        <f>_xlfn.IFNA(INDEX(input_data!$1:$1048576,MATCH($B324,input_data!$B:$B,0),MATCH(F$4,input_data!$1:$1,0)),"")</f>
        <v>6.8350664060874102</v>
      </c>
      <c r="G324" s="252">
        <f>_xlfn.IFNA(INDEX(input_data!$1:$1048576,MATCH($B324,input_data!$B:$B,0),MATCH(G$4,input_data!$1:$1,0)),"")</f>
        <v>2.52604160148389</v>
      </c>
      <c r="H324" s="252">
        <f>_xlfn.IFNA(INDEX(input_data!$1:$1048576,MATCH($B324,input_data!$B:$B,0),MATCH(H$4,input_data!$1:$1,0)),"")</f>
        <v>9.3727702208012006E-2</v>
      </c>
      <c r="I324" s="252">
        <f>_xlfn.IFNA(INDEX(input_data!$1:$1048576,MATCH($B324,input_data!$B:$B,0),MATCH(I$4,input_data!$1:$1,0)),"")</f>
        <v>4.0683336299999997</v>
      </c>
      <c r="J324" s="252">
        <f>_xlfn.IFNA(INDEX(input_data!$1:$1048576,MATCH($B324,input_data!$B:$B,0),MATCH(J$4,input_data!$1:$1,0)),"")</f>
        <v>0</v>
      </c>
      <c r="K324" s="252">
        <f>_xlfn.IFNA(INDEX(input_data!$1:$1048576,MATCH($B324,input_data!$B:$B,0),MATCH(K$4,input_data!$1:$1,0)),"")</f>
        <v>0</v>
      </c>
      <c r="L324" s="252">
        <f>_xlfn.IFNA(INDEX(input_data!$1:$1048576,MATCH($B324,input_data!$B:$B,0),MATCH(L$4,input_data!$1:$1,0)),"")</f>
        <v>0.65037954516601604</v>
      </c>
      <c r="M324" s="252">
        <f>_xlfn.IFNA(INDEX(input_data!$1:$1048576,MATCH($B324,input_data!$B:$B,0),MATCH(M$4,input_data!$1:$1,0)),"")</f>
        <v>0</v>
      </c>
      <c r="N324" s="252">
        <f>_xlfn.IFNA(INDEX(input_data!$1:$1048576,MATCH($B324,input_data!$B:$B,0),MATCH(N$4,input_data!$1:$1,0)),"")</f>
        <v>8.8761000000000007E-2</v>
      </c>
      <c r="O324" s="251">
        <f>_xlfn.IFNA(INDEX(input_data!$1:$1048576,MATCH($B324,input_data!$B:$B,0),MATCH(O$4,input_data!$1:$1,0)),"")</f>
        <v>7.4272434788579202</v>
      </c>
      <c r="P324" s="217">
        <f t="shared" si="5"/>
        <v>8.6638086243479462E-2</v>
      </c>
    </row>
    <row r="325" spans="1:16" ht="16.5" x14ac:dyDescent="0.35">
      <c r="A325" s="218" t="s">
        <v>1795</v>
      </c>
      <c r="B325" s="219" t="s">
        <v>934</v>
      </c>
      <c r="C325" s="219" t="s">
        <v>1369</v>
      </c>
      <c r="D325" s="220"/>
      <c r="E325" s="219" t="s">
        <v>935</v>
      </c>
      <c r="F325" s="251">
        <f>_xlfn.IFNA(INDEX(input_data!$1:$1048576,MATCH($B325,input_data!$B:$B,0),MATCH(F$4,input_data!$1:$1,0)),"")</f>
        <v>10.8195236368433</v>
      </c>
      <c r="G325" s="252">
        <f>_xlfn.IFNA(INDEX(input_data!$1:$1048576,MATCH($B325,input_data!$B:$B,0),MATCH(G$4,input_data!$1:$1,0)),"")</f>
        <v>1.4591605652836499</v>
      </c>
      <c r="H325" s="252">
        <f>_xlfn.IFNA(INDEX(input_data!$1:$1048576,MATCH($B325,input_data!$B:$B,0),MATCH(H$4,input_data!$1:$1,0)),"")</f>
        <v>5.8483389390126102E-2</v>
      </c>
      <c r="I325" s="252">
        <f>_xlfn.IFNA(INDEX(input_data!$1:$1048576,MATCH($B325,input_data!$B:$B,0),MATCH(I$4,input_data!$1:$1,0)),"")</f>
        <v>8.5400151780000009</v>
      </c>
      <c r="J325" s="252">
        <f>_xlfn.IFNA(INDEX(input_data!$1:$1048576,MATCH($B325,input_data!$B:$B,0),MATCH(J$4,input_data!$1:$1,0)),"")</f>
        <v>0</v>
      </c>
      <c r="K325" s="252">
        <f>_xlfn.IFNA(INDEX(input_data!$1:$1048576,MATCH($B325,input_data!$B:$B,0),MATCH(K$4,input_data!$1:$1,0)),"")</f>
        <v>0</v>
      </c>
      <c r="L325" s="252">
        <f>_xlfn.IFNA(INDEX(input_data!$1:$1048576,MATCH($B325,input_data!$B:$B,0),MATCH(L$4,input_data!$1:$1,0)),"")</f>
        <v>0.98944675490674405</v>
      </c>
      <c r="M325" s="252">
        <f>_xlfn.IFNA(INDEX(input_data!$1:$1048576,MATCH($B325,input_data!$B:$B,0),MATCH(M$4,input_data!$1:$1,0)),"")</f>
        <v>0</v>
      </c>
      <c r="N325" s="252">
        <f>_xlfn.IFNA(INDEX(input_data!$1:$1048576,MATCH($B325,input_data!$B:$B,0),MATCH(N$4,input_data!$1:$1,0)),"")</f>
        <v>9.7816E-2</v>
      </c>
      <c r="O325" s="251">
        <f>_xlfn.IFNA(INDEX(input_data!$1:$1048576,MATCH($B325,input_data!$B:$B,0),MATCH(O$4,input_data!$1:$1,0)),"")</f>
        <v>11.1449218875805</v>
      </c>
      <c r="P325" s="217">
        <f t="shared" si="5"/>
        <v>3.0075099575468833E-2</v>
      </c>
    </row>
    <row r="326" spans="1:16" ht="16.5" x14ac:dyDescent="0.35">
      <c r="A326" s="218" t="s">
        <v>1798</v>
      </c>
      <c r="B326" s="219" t="s">
        <v>939</v>
      </c>
      <c r="C326" s="219" t="s">
        <v>1370</v>
      </c>
      <c r="D326" s="220"/>
      <c r="E326" s="219" t="s">
        <v>940</v>
      </c>
      <c r="F326" s="251">
        <f>_xlfn.IFNA(INDEX(input_data!$1:$1048576,MATCH($B326,input_data!$B:$B,0),MATCH(F$4,input_data!$1:$1,0)),"")</f>
        <v>14.6881442969968</v>
      </c>
      <c r="G326" s="252">
        <f>_xlfn.IFNA(INDEX(input_data!$1:$1048576,MATCH($B326,input_data!$B:$B,0),MATCH(G$4,input_data!$1:$1,0)),"")</f>
        <v>3.3937948746964199</v>
      </c>
      <c r="H326" s="252">
        <f>_xlfn.IFNA(INDEX(input_data!$1:$1048576,MATCH($B326,input_data!$B:$B,0),MATCH(H$4,input_data!$1:$1,0)),"")</f>
        <v>0.136023842673203</v>
      </c>
      <c r="I326" s="252">
        <f>_xlfn.IFNA(INDEX(input_data!$1:$1048576,MATCH($B326,input_data!$B:$B,0),MATCH(I$4,input_data!$1:$1,0)),"")</f>
        <v>8.7084013799999997</v>
      </c>
      <c r="J326" s="252">
        <f>_xlfn.IFNA(INDEX(input_data!$1:$1048576,MATCH($B326,input_data!$B:$B,0),MATCH(J$4,input_data!$1:$1,0)),"")</f>
        <v>0</v>
      </c>
      <c r="K326" s="252">
        <f>_xlfn.IFNA(INDEX(input_data!$1:$1048576,MATCH($B326,input_data!$B:$B,0),MATCH(K$4,input_data!$1:$1,0)),"")</f>
        <v>0</v>
      </c>
      <c r="L326" s="252">
        <f>_xlfn.IFNA(INDEX(input_data!$1:$1048576,MATCH($B326,input_data!$B:$B,0),MATCH(L$4,input_data!$1:$1,0)),"")</f>
        <v>2.2438808975862798</v>
      </c>
      <c r="M326" s="252">
        <f>_xlfn.IFNA(INDEX(input_data!$1:$1048576,MATCH($B326,input_data!$B:$B,0),MATCH(M$4,input_data!$1:$1,0)),"")</f>
        <v>4.8200214991080702E-2</v>
      </c>
      <c r="N326" s="252">
        <f>_xlfn.IFNA(INDEX(input_data!$1:$1048576,MATCH($B326,input_data!$B:$B,0),MATCH(N$4,input_data!$1:$1,0)),"")</f>
        <v>0.20653199999999999</v>
      </c>
      <c r="O326" s="251">
        <f>_xlfn.IFNA(INDEX(input_data!$1:$1048576,MATCH($B326,input_data!$B:$B,0),MATCH(O$4,input_data!$1:$1,0)),"")</f>
        <v>14.736833209946999</v>
      </c>
      <c r="P326" s="217">
        <f t="shared" si="5"/>
        <v>3.3148444055084436E-3</v>
      </c>
    </row>
    <row r="327" spans="1:16" ht="16.5" x14ac:dyDescent="0.35">
      <c r="A327" s="218" t="s">
        <v>1799</v>
      </c>
      <c r="B327" s="219" t="s">
        <v>941</v>
      </c>
      <c r="C327" s="219" t="s">
        <v>1371</v>
      </c>
      <c r="D327" s="220"/>
      <c r="E327" s="219" t="s">
        <v>942</v>
      </c>
      <c r="F327" s="251">
        <f>_xlfn.IFNA(INDEX(input_data!$1:$1048576,MATCH($B327,input_data!$B:$B,0),MATCH(F$4,input_data!$1:$1,0)),"")</f>
        <v>131.300486298046</v>
      </c>
      <c r="G327" s="252">
        <f>_xlfn.IFNA(INDEX(input_data!$1:$1048576,MATCH($B327,input_data!$B:$B,0),MATCH(G$4,input_data!$1:$1,0)),"")</f>
        <v>48.712036802383402</v>
      </c>
      <c r="H327" s="252">
        <f>_xlfn.IFNA(INDEX(input_data!$1:$1048576,MATCH($B327,input_data!$B:$B,0),MATCH(H$4,input_data!$1:$1,0)),"")</f>
        <v>1.55272352789665</v>
      </c>
      <c r="I327" s="252">
        <f>_xlfn.IFNA(INDEX(input_data!$1:$1048576,MATCH($B327,input_data!$B:$B,0),MATCH(I$4,input_data!$1:$1,0)),"")</f>
        <v>70.210827563999999</v>
      </c>
      <c r="J327" s="252">
        <f>_xlfn.IFNA(INDEX(input_data!$1:$1048576,MATCH($B327,input_data!$B:$B,0),MATCH(J$4,input_data!$1:$1,0)),"")</f>
        <v>7.59352938492147</v>
      </c>
      <c r="K327" s="252">
        <f>_xlfn.IFNA(INDEX(input_data!$1:$1048576,MATCH($B327,input_data!$B:$B,0),MATCH(K$4,input_data!$1:$1,0)),"")</f>
        <v>4.7375290000000003</v>
      </c>
      <c r="L327" s="252">
        <f>_xlfn.IFNA(INDEX(input_data!$1:$1048576,MATCH($B327,input_data!$B:$B,0),MATCH(L$4,input_data!$1:$1,0)),"")</f>
        <v>6.3424752700846101</v>
      </c>
      <c r="M327" s="252">
        <f>_xlfn.IFNA(INDEX(input_data!$1:$1048576,MATCH($B327,input_data!$B:$B,0),MATCH(M$4,input_data!$1:$1,0)),"")</f>
        <v>0</v>
      </c>
      <c r="N327" s="252">
        <f>_xlfn.IFNA(INDEX(input_data!$1:$1048576,MATCH($B327,input_data!$B:$B,0),MATCH(N$4,input_data!$1:$1,0)),"")</f>
        <v>1.1164780000000001</v>
      </c>
      <c r="O327" s="251">
        <f>_xlfn.IFNA(INDEX(input_data!$1:$1048576,MATCH($B327,input_data!$B:$B,0),MATCH(O$4,input_data!$1:$1,0)),"")</f>
        <v>140.26559954928601</v>
      </c>
      <c r="P327" s="217">
        <f t="shared" si="5"/>
        <v>6.827936060259221E-2</v>
      </c>
    </row>
    <row r="328" spans="1:16" ht="16.5" x14ac:dyDescent="0.35">
      <c r="A328" s="218" t="s">
        <v>1800</v>
      </c>
      <c r="B328" s="219" t="s">
        <v>943</v>
      </c>
      <c r="C328" s="219" t="s">
        <v>1372</v>
      </c>
      <c r="D328" s="220"/>
      <c r="E328" s="219" t="s">
        <v>944</v>
      </c>
      <c r="F328" s="251">
        <f>_xlfn.IFNA(INDEX(input_data!$1:$1048576,MATCH($B328,input_data!$B:$B,0),MATCH(F$4,input_data!$1:$1,0)),"")</f>
        <v>14.9426966634888</v>
      </c>
      <c r="G328" s="252">
        <f>_xlfn.IFNA(INDEX(input_data!$1:$1048576,MATCH($B328,input_data!$B:$B,0),MATCH(G$4,input_data!$1:$1,0)),"")</f>
        <v>5.4877187050227603</v>
      </c>
      <c r="H328" s="252">
        <f>_xlfn.IFNA(INDEX(input_data!$1:$1048576,MATCH($B328,input_data!$B:$B,0),MATCH(H$4,input_data!$1:$1,0)),"")</f>
        <v>0.20276252751736401</v>
      </c>
      <c r="I328" s="252">
        <f>_xlfn.IFNA(INDEX(input_data!$1:$1048576,MATCH($B328,input_data!$B:$B,0),MATCH(I$4,input_data!$1:$1,0)),"")</f>
        <v>8.3543948799999992</v>
      </c>
      <c r="J328" s="252">
        <f>_xlfn.IFNA(INDEX(input_data!$1:$1048576,MATCH($B328,input_data!$B:$B,0),MATCH(J$4,input_data!$1:$1,0)),"")</f>
        <v>0</v>
      </c>
      <c r="K328" s="252">
        <f>_xlfn.IFNA(INDEX(input_data!$1:$1048576,MATCH($B328,input_data!$B:$B,0),MATCH(K$4,input_data!$1:$1,0)),"")</f>
        <v>0</v>
      </c>
      <c r="L328" s="252">
        <f>_xlfn.IFNA(INDEX(input_data!$1:$1048576,MATCH($B328,input_data!$B:$B,0),MATCH(L$4,input_data!$1:$1,0)),"")</f>
        <v>1.51374936116352</v>
      </c>
      <c r="M328" s="252">
        <f>_xlfn.IFNA(INDEX(input_data!$1:$1048576,MATCH($B328,input_data!$B:$B,0),MATCH(M$4,input_data!$1:$1,0)),"")</f>
        <v>0</v>
      </c>
      <c r="N328" s="252">
        <f>_xlfn.IFNA(INDEX(input_data!$1:$1048576,MATCH($B328,input_data!$B:$B,0),MATCH(N$4,input_data!$1:$1,0)),"")</f>
        <v>0.241203</v>
      </c>
      <c r="O328" s="251">
        <f>_xlfn.IFNA(INDEX(input_data!$1:$1048576,MATCH($B328,input_data!$B:$B,0),MATCH(O$4,input_data!$1:$1,0)),"")</f>
        <v>15.799828473703601</v>
      </c>
      <c r="P328" s="217">
        <f t="shared" si="5"/>
        <v>5.7361253428179992E-2</v>
      </c>
    </row>
    <row r="329" spans="1:16" ht="16.5" x14ac:dyDescent="0.35">
      <c r="A329" s="218" t="s">
        <v>1801</v>
      </c>
      <c r="B329" s="219" t="s">
        <v>945</v>
      </c>
      <c r="C329" s="219" t="s">
        <v>1373</v>
      </c>
      <c r="D329" s="220"/>
      <c r="E329" s="219" t="s">
        <v>946</v>
      </c>
      <c r="F329" s="251">
        <f>_xlfn.IFNA(INDEX(input_data!$1:$1048576,MATCH($B329,input_data!$B:$B,0),MATCH(F$4,input_data!$1:$1,0)),"")</f>
        <v>13.6588152840001</v>
      </c>
      <c r="G329" s="252">
        <f>_xlfn.IFNA(INDEX(input_data!$1:$1048576,MATCH($B329,input_data!$B:$B,0),MATCH(G$4,input_data!$1:$1,0)),"")</f>
        <v>2.3812811310106001</v>
      </c>
      <c r="H329" s="252">
        <f>_xlfn.IFNA(INDEX(input_data!$1:$1048576,MATCH($B329,input_data!$B:$B,0),MATCH(H$4,input_data!$1:$1,0)),"")</f>
        <v>9.5442129499422698E-2</v>
      </c>
      <c r="I329" s="252">
        <f>_xlfn.IFNA(INDEX(input_data!$1:$1048576,MATCH($B329,input_data!$B:$B,0),MATCH(I$4,input_data!$1:$1,0)),"")</f>
        <v>7.6437685999999996</v>
      </c>
      <c r="J329" s="252">
        <f>_xlfn.IFNA(INDEX(input_data!$1:$1048576,MATCH($B329,input_data!$B:$B,0),MATCH(J$4,input_data!$1:$1,0)),"")</f>
        <v>0</v>
      </c>
      <c r="K329" s="252">
        <f>_xlfn.IFNA(INDEX(input_data!$1:$1048576,MATCH($B329,input_data!$B:$B,0),MATCH(K$4,input_data!$1:$1,0)),"")</f>
        <v>0</v>
      </c>
      <c r="L329" s="252">
        <f>_xlfn.IFNA(INDEX(input_data!$1:$1048576,MATCH($B329,input_data!$B:$B,0),MATCH(L$4,input_data!$1:$1,0)),"")</f>
        <v>3.5608249886738901</v>
      </c>
      <c r="M329" s="252">
        <f>_xlfn.IFNA(INDEX(input_data!$1:$1048576,MATCH($B329,input_data!$B:$B,0),MATCH(M$4,input_data!$1:$1,0)),"")</f>
        <v>0</v>
      </c>
      <c r="N329" s="252">
        <f>_xlfn.IFNA(INDEX(input_data!$1:$1048576,MATCH($B329,input_data!$B:$B,0),MATCH(N$4,input_data!$1:$1,0)),"")</f>
        <v>0.20177700000000001</v>
      </c>
      <c r="O329" s="251">
        <f>_xlfn.IFNA(INDEX(input_data!$1:$1048576,MATCH($B329,input_data!$B:$B,0),MATCH(O$4,input_data!$1:$1,0)),"")</f>
        <v>13.883093849183901</v>
      </c>
      <c r="P329" s="217">
        <f t="shared" si="5"/>
        <v>1.6420059904208584E-2</v>
      </c>
    </row>
    <row r="330" spans="1:16" ht="16.5" x14ac:dyDescent="0.35">
      <c r="A330" s="218" t="s">
        <v>1802</v>
      </c>
      <c r="B330" s="219" t="s">
        <v>947</v>
      </c>
      <c r="C330" s="219" t="s">
        <v>1374</v>
      </c>
      <c r="D330" s="220"/>
      <c r="E330" s="219" t="s">
        <v>948</v>
      </c>
      <c r="F330" s="251">
        <f>_xlfn.IFNA(INDEX(input_data!$1:$1048576,MATCH($B330,input_data!$B:$B,0),MATCH(F$4,input_data!$1:$1,0)),"")</f>
        <v>9.4184018165247103</v>
      </c>
      <c r="G330" s="252">
        <f>_xlfn.IFNA(INDEX(input_data!$1:$1048576,MATCH($B330,input_data!$B:$B,0),MATCH(G$4,input_data!$1:$1,0)),"")</f>
        <v>1.8693913671010101</v>
      </c>
      <c r="H330" s="252">
        <f>_xlfn.IFNA(INDEX(input_data!$1:$1048576,MATCH($B330,input_data!$B:$B,0),MATCH(H$4,input_data!$1:$1,0)),"")</f>
        <v>7.3997351534875105E-2</v>
      </c>
      <c r="I330" s="252">
        <f>_xlfn.IFNA(INDEX(input_data!$1:$1048576,MATCH($B330,input_data!$B:$B,0),MATCH(I$4,input_data!$1:$1,0)),"")</f>
        <v>4.3949943239999998</v>
      </c>
      <c r="J330" s="252">
        <f>_xlfn.IFNA(INDEX(input_data!$1:$1048576,MATCH($B330,input_data!$B:$B,0),MATCH(J$4,input_data!$1:$1,0)),"")</f>
        <v>0</v>
      </c>
      <c r="K330" s="252">
        <f>_xlfn.IFNA(INDEX(input_data!$1:$1048576,MATCH($B330,input_data!$B:$B,0),MATCH(K$4,input_data!$1:$1,0)),"")</f>
        <v>0</v>
      </c>
      <c r="L330" s="252">
        <f>_xlfn.IFNA(INDEX(input_data!$1:$1048576,MATCH($B330,input_data!$B:$B,0),MATCH(L$4,input_data!$1:$1,0)),"")</f>
        <v>3.7627559908975998</v>
      </c>
      <c r="M330" s="252">
        <f>_xlfn.IFNA(INDEX(input_data!$1:$1048576,MATCH($B330,input_data!$B:$B,0),MATCH(M$4,input_data!$1:$1,0)),"")</f>
        <v>1.37785627170751E-2</v>
      </c>
      <c r="N330" s="252">
        <f>_xlfn.IFNA(INDEX(input_data!$1:$1048576,MATCH($B330,input_data!$B:$B,0),MATCH(N$4,input_data!$1:$1,0)),"")</f>
        <v>0.11740299999999999</v>
      </c>
      <c r="O330" s="251">
        <f>_xlfn.IFNA(INDEX(input_data!$1:$1048576,MATCH($B330,input_data!$B:$B,0),MATCH(O$4,input_data!$1:$1,0)),"")</f>
        <v>10.232320596250499</v>
      </c>
      <c r="P330" s="217">
        <f t="shared" si="5"/>
        <v>8.6417929026743945E-2</v>
      </c>
    </row>
    <row r="331" spans="1:16" ht="16.5" x14ac:dyDescent="0.35">
      <c r="A331" s="218" t="s">
        <v>1803</v>
      </c>
      <c r="B331" s="219" t="s">
        <v>949</v>
      </c>
      <c r="C331" s="219" t="s">
        <v>1375</v>
      </c>
      <c r="D331" s="220"/>
      <c r="E331" s="219" t="s">
        <v>950</v>
      </c>
      <c r="F331" s="251">
        <f>_xlfn.IFNA(INDEX(input_data!$1:$1048576,MATCH($B331,input_data!$B:$B,0),MATCH(F$4,input_data!$1:$1,0)),"")</f>
        <v>16.278947274978201</v>
      </c>
      <c r="G331" s="252">
        <f>_xlfn.IFNA(INDEX(input_data!$1:$1048576,MATCH($B331,input_data!$B:$B,0),MATCH(G$4,input_data!$1:$1,0)),"")</f>
        <v>5.1528966111273196</v>
      </c>
      <c r="H331" s="252">
        <f>_xlfn.IFNA(INDEX(input_data!$1:$1048576,MATCH($B331,input_data!$B:$B,0),MATCH(H$4,input_data!$1:$1,0)),"")</f>
        <v>0.20255933517845401</v>
      </c>
      <c r="I331" s="252">
        <f>_xlfn.IFNA(INDEX(input_data!$1:$1048576,MATCH($B331,input_data!$B:$B,0),MATCH(I$4,input_data!$1:$1,0)),"")</f>
        <v>10.608279696</v>
      </c>
      <c r="J331" s="252">
        <f>_xlfn.IFNA(INDEX(input_data!$1:$1048576,MATCH($B331,input_data!$B:$B,0),MATCH(J$4,input_data!$1:$1,0)),"")</f>
        <v>0</v>
      </c>
      <c r="K331" s="252">
        <f>_xlfn.IFNA(INDEX(input_data!$1:$1048576,MATCH($B331,input_data!$B:$B,0),MATCH(K$4,input_data!$1:$1,0)),"")</f>
        <v>0</v>
      </c>
      <c r="L331" s="252">
        <f>_xlfn.IFNA(INDEX(input_data!$1:$1048576,MATCH($B331,input_data!$B:$B,0),MATCH(L$4,input_data!$1:$1,0)),"")</f>
        <v>0.118209556735223</v>
      </c>
      <c r="M331" s="252">
        <f>_xlfn.IFNA(INDEX(input_data!$1:$1048576,MATCH($B331,input_data!$B:$B,0),MATCH(M$4,input_data!$1:$1,0)),"")</f>
        <v>0</v>
      </c>
      <c r="N331" s="252">
        <f>_xlfn.IFNA(INDEX(input_data!$1:$1048576,MATCH($B331,input_data!$B:$B,0),MATCH(N$4,input_data!$1:$1,0)),"")</f>
        <v>0.24032600000000001</v>
      </c>
      <c r="O331" s="251">
        <f>_xlfn.IFNA(INDEX(input_data!$1:$1048576,MATCH($B331,input_data!$B:$B,0),MATCH(O$4,input_data!$1:$1,0)),"")</f>
        <v>16.322271199041001</v>
      </c>
      <c r="P331" s="217">
        <f t="shared" ref="P331:P379" si="6">IFERROR(O331/F331-1,0)</f>
        <v>2.6613467892602216E-3</v>
      </c>
    </row>
    <row r="332" spans="1:16" ht="16.5" x14ac:dyDescent="0.35">
      <c r="A332" s="218" t="s">
        <v>1804</v>
      </c>
      <c r="B332" s="219" t="s">
        <v>951</v>
      </c>
      <c r="C332" s="219" t="s">
        <v>1376</v>
      </c>
      <c r="D332" s="220"/>
      <c r="E332" s="219" t="s">
        <v>952</v>
      </c>
      <c r="F332" s="251">
        <f>_xlfn.IFNA(INDEX(input_data!$1:$1048576,MATCH($B332,input_data!$B:$B,0),MATCH(F$4,input_data!$1:$1,0)),"")</f>
        <v>9.6307903945212701</v>
      </c>
      <c r="G332" s="252">
        <f>_xlfn.IFNA(INDEX(input_data!$1:$1048576,MATCH($B332,input_data!$B:$B,0),MATCH(G$4,input_data!$1:$1,0)),"")</f>
        <v>1.9947993627346401</v>
      </c>
      <c r="H332" s="252">
        <f>_xlfn.IFNA(INDEX(input_data!$1:$1048576,MATCH($B332,input_data!$B:$B,0),MATCH(H$4,input_data!$1:$1,0)),"")</f>
        <v>7.99518782659175E-2</v>
      </c>
      <c r="I332" s="252">
        <f>_xlfn.IFNA(INDEX(input_data!$1:$1048576,MATCH($B332,input_data!$B:$B,0),MATCH(I$4,input_data!$1:$1,0)),"")</f>
        <v>7.0151520300000003</v>
      </c>
      <c r="J332" s="252">
        <f>_xlfn.IFNA(INDEX(input_data!$1:$1048576,MATCH($B332,input_data!$B:$B,0),MATCH(J$4,input_data!$1:$1,0)),"")</f>
        <v>0</v>
      </c>
      <c r="K332" s="252">
        <f>_xlfn.IFNA(INDEX(input_data!$1:$1048576,MATCH($B332,input_data!$B:$B,0),MATCH(K$4,input_data!$1:$1,0)),"")</f>
        <v>0</v>
      </c>
      <c r="L332" s="252">
        <f>_xlfn.IFNA(INDEX(input_data!$1:$1048576,MATCH($B332,input_data!$B:$B,0),MATCH(L$4,input_data!$1:$1,0)),"")</f>
        <v>0.62051439755292204</v>
      </c>
      <c r="M332" s="252">
        <f>_xlfn.IFNA(INDEX(input_data!$1:$1048576,MATCH($B332,input_data!$B:$B,0),MATCH(M$4,input_data!$1:$1,0)),"")</f>
        <v>0</v>
      </c>
      <c r="N332" s="252">
        <f>_xlfn.IFNA(INDEX(input_data!$1:$1048576,MATCH($B332,input_data!$B:$B,0),MATCH(N$4,input_data!$1:$1,0)),"")</f>
        <v>8.1407999999999994E-2</v>
      </c>
      <c r="O332" s="251">
        <f>_xlfn.IFNA(INDEX(input_data!$1:$1048576,MATCH($B332,input_data!$B:$B,0),MATCH(O$4,input_data!$1:$1,0)),"")</f>
        <v>9.7918256685534804</v>
      </c>
      <c r="P332" s="217">
        <f t="shared" si="6"/>
        <v>1.6720878290926056E-2</v>
      </c>
    </row>
    <row r="333" spans="1:16" ht="16.5" x14ac:dyDescent="0.35">
      <c r="A333" s="218" t="s">
        <v>1805</v>
      </c>
      <c r="B333" s="219" t="s">
        <v>953</v>
      </c>
      <c r="C333" s="219" t="s">
        <v>1377</v>
      </c>
      <c r="D333" s="220"/>
      <c r="E333" s="219" t="s">
        <v>954</v>
      </c>
      <c r="F333" s="251">
        <f>_xlfn.IFNA(INDEX(input_data!$1:$1048576,MATCH($B333,input_data!$B:$B,0),MATCH(F$4,input_data!$1:$1,0)),"")</f>
        <v>116.650649193695</v>
      </c>
      <c r="G333" s="252">
        <f>_xlfn.IFNA(INDEX(input_data!$1:$1048576,MATCH($B333,input_data!$B:$B,0),MATCH(G$4,input_data!$1:$1,0)),"")</f>
        <v>40.013521955865002</v>
      </c>
      <c r="H333" s="252">
        <f>_xlfn.IFNA(INDEX(input_data!$1:$1048576,MATCH($B333,input_data!$B:$B,0),MATCH(H$4,input_data!$1:$1,0)),"")</f>
        <v>1.3309448552585901</v>
      </c>
      <c r="I333" s="252">
        <f>_xlfn.IFNA(INDEX(input_data!$1:$1048576,MATCH($B333,input_data!$B:$B,0),MATCH(I$4,input_data!$1:$1,0)),"")</f>
        <v>69.169107131999993</v>
      </c>
      <c r="J333" s="252">
        <f>_xlfn.IFNA(INDEX(input_data!$1:$1048576,MATCH($B333,input_data!$B:$B,0),MATCH(J$4,input_data!$1:$1,0)),"")</f>
        <v>5.4057100148075898</v>
      </c>
      <c r="K333" s="252">
        <f>_xlfn.IFNA(INDEX(input_data!$1:$1048576,MATCH($B333,input_data!$B:$B,0),MATCH(K$4,input_data!$1:$1,0)),"")</f>
        <v>3.8230110000000002</v>
      </c>
      <c r="L333" s="252">
        <f>_xlfn.IFNA(INDEX(input_data!$1:$1048576,MATCH($B333,input_data!$B:$B,0),MATCH(L$4,input_data!$1:$1,0)),"")</f>
        <v>2.99259537276212</v>
      </c>
      <c r="M333" s="252">
        <f>_xlfn.IFNA(INDEX(input_data!$1:$1048576,MATCH($B333,input_data!$B:$B,0),MATCH(M$4,input_data!$1:$1,0)),"")</f>
        <v>0</v>
      </c>
      <c r="N333" s="252">
        <f>_xlfn.IFNA(INDEX(input_data!$1:$1048576,MATCH($B333,input_data!$B:$B,0),MATCH(N$4,input_data!$1:$1,0)),"")</f>
        <v>0.53780399999999995</v>
      </c>
      <c r="O333" s="251">
        <f>_xlfn.IFNA(INDEX(input_data!$1:$1048576,MATCH($B333,input_data!$B:$B,0),MATCH(O$4,input_data!$1:$1,0)),"")</f>
        <v>123.272694330693</v>
      </c>
      <c r="P333" s="217">
        <f t="shared" si="6"/>
        <v>5.6768180741131546E-2</v>
      </c>
    </row>
    <row r="334" spans="1:16" ht="16.5" x14ac:dyDescent="0.35">
      <c r="A334" s="218" t="s">
        <v>1806</v>
      </c>
      <c r="B334" s="219" t="s">
        <v>955</v>
      </c>
      <c r="C334" s="219" t="s">
        <v>1378</v>
      </c>
      <c r="D334" s="220"/>
      <c r="E334" s="219" t="s">
        <v>956</v>
      </c>
      <c r="F334" s="251">
        <f>_xlfn.IFNA(INDEX(input_data!$1:$1048576,MATCH($B334,input_data!$B:$B,0),MATCH(F$4,input_data!$1:$1,0)),"")</f>
        <v>16.565453061358099</v>
      </c>
      <c r="G334" s="252">
        <f>_xlfn.IFNA(INDEX(input_data!$1:$1048576,MATCH($B334,input_data!$B:$B,0),MATCH(G$4,input_data!$1:$1,0)),"")</f>
        <v>2.3017516372754101</v>
      </c>
      <c r="H334" s="252">
        <f>_xlfn.IFNA(INDEX(input_data!$1:$1048576,MATCH($B334,input_data!$B:$B,0),MATCH(H$4,input_data!$1:$1,0)),"")</f>
        <v>9.2254574640297099E-2</v>
      </c>
      <c r="I334" s="252">
        <f>_xlfn.IFNA(INDEX(input_data!$1:$1048576,MATCH($B334,input_data!$B:$B,0),MATCH(I$4,input_data!$1:$1,0)),"")</f>
        <v>11.01910095</v>
      </c>
      <c r="J334" s="252">
        <f>_xlfn.IFNA(INDEX(input_data!$1:$1048576,MATCH($B334,input_data!$B:$B,0),MATCH(J$4,input_data!$1:$1,0)),"")</f>
        <v>0</v>
      </c>
      <c r="K334" s="252">
        <f>_xlfn.IFNA(INDEX(input_data!$1:$1048576,MATCH($B334,input_data!$B:$B,0),MATCH(K$4,input_data!$1:$1,0)),"")</f>
        <v>0</v>
      </c>
      <c r="L334" s="252">
        <f>_xlfn.IFNA(INDEX(input_data!$1:$1048576,MATCH($B334,input_data!$B:$B,0),MATCH(L$4,input_data!$1:$1,0)),"")</f>
        <v>3.3750625016289799</v>
      </c>
      <c r="M334" s="252">
        <f>_xlfn.IFNA(INDEX(input_data!$1:$1048576,MATCH($B334,input_data!$B:$B,0),MATCH(M$4,input_data!$1:$1,0)),"")</f>
        <v>0</v>
      </c>
      <c r="N334" s="252">
        <f>_xlfn.IFNA(INDEX(input_data!$1:$1048576,MATCH($B334,input_data!$B:$B,0),MATCH(N$4,input_data!$1:$1,0)),"")</f>
        <v>0.12623500000000001</v>
      </c>
      <c r="O334" s="251">
        <f>_xlfn.IFNA(INDEX(input_data!$1:$1048576,MATCH($B334,input_data!$B:$B,0),MATCH(O$4,input_data!$1:$1,0)),"")</f>
        <v>16.914404663544701</v>
      </c>
      <c r="P334" s="217">
        <f t="shared" si="6"/>
        <v>2.1065020129186429E-2</v>
      </c>
    </row>
    <row r="335" spans="1:16" ht="16.5" x14ac:dyDescent="0.35">
      <c r="A335" s="218" t="s">
        <v>1807</v>
      </c>
      <c r="B335" s="219" t="s">
        <v>957</v>
      </c>
      <c r="C335" s="219" t="s">
        <v>1379</v>
      </c>
      <c r="D335" s="220"/>
      <c r="E335" s="219" t="s">
        <v>958</v>
      </c>
      <c r="F335" s="251">
        <f>_xlfn.IFNA(INDEX(input_data!$1:$1048576,MATCH($B335,input_data!$B:$B,0),MATCH(F$4,input_data!$1:$1,0)),"")</f>
        <v>119.865633308241</v>
      </c>
      <c r="G335" s="252">
        <f>_xlfn.IFNA(INDEX(input_data!$1:$1048576,MATCH($B335,input_data!$B:$B,0),MATCH(G$4,input_data!$1:$1,0)),"")</f>
        <v>39.066272390037803</v>
      </c>
      <c r="H335" s="252">
        <f>_xlfn.IFNA(INDEX(input_data!$1:$1048576,MATCH($B335,input_data!$B:$B,0),MATCH(H$4,input_data!$1:$1,0)),"")</f>
        <v>1.3042296619726199</v>
      </c>
      <c r="I335" s="252">
        <f>_xlfn.IFNA(INDEX(input_data!$1:$1048576,MATCH($B335,input_data!$B:$B,0),MATCH(I$4,input_data!$1:$1,0)),"")</f>
        <v>72.328131448999997</v>
      </c>
      <c r="J335" s="252">
        <f>_xlfn.IFNA(INDEX(input_data!$1:$1048576,MATCH($B335,input_data!$B:$B,0),MATCH(J$4,input_data!$1:$1,0)),"")</f>
        <v>8.5777225217433006</v>
      </c>
      <c r="K335" s="252">
        <f>_xlfn.IFNA(INDEX(input_data!$1:$1048576,MATCH($B335,input_data!$B:$B,0),MATCH(K$4,input_data!$1:$1,0)),"")</f>
        <v>5.1162919999999996</v>
      </c>
      <c r="L335" s="252">
        <f>_xlfn.IFNA(INDEX(input_data!$1:$1048576,MATCH($B335,input_data!$B:$B,0),MATCH(L$4,input_data!$1:$1,0)),"")</f>
        <v>0.85894617963970998</v>
      </c>
      <c r="M335" s="252">
        <f>_xlfn.IFNA(INDEX(input_data!$1:$1048576,MATCH($B335,input_data!$B:$B,0),MATCH(M$4,input_data!$1:$1,0)),"")</f>
        <v>0</v>
      </c>
      <c r="N335" s="252">
        <f>_xlfn.IFNA(INDEX(input_data!$1:$1048576,MATCH($B335,input_data!$B:$B,0),MATCH(N$4,input_data!$1:$1,0)),"")</f>
        <v>0.74933700000000003</v>
      </c>
      <c r="O335" s="251">
        <f>_xlfn.IFNA(INDEX(input_data!$1:$1048576,MATCH($B335,input_data!$B:$B,0),MATCH(O$4,input_data!$1:$1,0)),"")</f>
        <v>128.000931202392</v>
      </c>
      <c r="P335" s="217">
        <f t="shared" si="6"/>
        <v>6.7870144841521318E-2</v>
      </c>
    </row>
    <row r="336" spans="1:16" ht="16.5" x14ac:dyDescent="0.35">
      <c r="A336" s="218" t="s">
        <v>1808</v>
      </c>
      <c r="B336" s="219" t="s">
        <v>959</v>
      </c>
      <c r="C336" s="219" t="s">
        <v>1380</v>
      </c>
      <c r="D336" s="220"/>
      <c r="E336" s="219" t="s">
        <v>960</v>
      </c>
      <c r="F336" s="251">
        <f>_xlfn.IFNA(INDEX(input_data!$1:$1048576,MATCH($B336,input_data!$B:$B,0),MATCH(F$4,input_data!$1:$1,0)),"")</f>
        <v>8.2386715165417606</v>
      </c>
      <c r="G336" s="252">
        <f>_xlfn.IFNA(INDEX(input_data!$1:$1048576,MATCH($B336,input_data!$B:$B,0),MATCH(G$4,input_data!$1:$1,0)),"")</f>
        <v>2.5133307785488701</v>
      </c>
      <c r="H336" s="252">
        <f>_xlfn.IFNA(INDEX(input_data!$1:$1048576,MATCH($B336,input_data!$B:$B,0),MATCH(H$4,input_data!$1:$1,0)),"")</f>
        <v>9.5412345615564401E-2</v>
      </c>
      <c r="I336" s="252">
        <f>_xlfn.IFNA(INDEX(input_data!$1:$1048576,MATCH($B336,input_data!$B:$B,0),MATCH(I$4,input_data!$1:$1,0)),"")</f>
        <v>4.1040375119999997</v>
      </c>
      <c r="J336" s="252">
        <f>_xlfn.IFNA(INDEX(input_data!$1:$1048576,MATCH($B336,input_data!$B:$B,0),MATCH(J$4,input_data!$1:$1,0)),"")</f>
        <v>0</v>
      </c>
      <c r="K336" s="252">
        <f>_xlfn.IFNA(INDEX(input_data!$1:$1048576,MATCH($B336,input_data!$B:$B,0),MATCH(K$4,input_data!$1:$1,0)),"")</f>
        <v>0</v>
      </c>
      <c r="L336" s="252">
        <f>_xlfn.IFNA(INDEX(input_data!$1:$1048576,MATCH($B336,input_data!$B:$B,0),MATCH(L$4,input_data!$1:$1,0)),"")</f>
        <v>0.92357656005432798</v>
      </c>
      <c r="M336" s="252">
        <f>_xlfn.IFNA(INDEX(input_data!$1:$1048576,MATCH($B336,input_data!$B:$B,0),MATCH(M$4,input_data!$1:$1,0)),"")</f>
        <v>0.47389783115601603</v>
      </c>
      <c r="N336" s="252">
        <f>_xlfn.IFNA(INDEX(input_data!$1:$1048576,MATCH($B336,input_data!$B:$B,0),MATCH(N$4,input_data!$1:$1,0)),"")</f>
        <v>0.147567</v>
      </c>
      <c r="O336" s="251">
        <f>_xlfn.IFNA(INDEX(input_data!$1:$1048576,MATCH($B336,input_data!$B:$B,0),MATCH(O$4,input_data!$1:$1,0)),"")</f>
        <v>8.25782202737477</v>
      </c>
      <c r="P336" s="217">
        <f t="shared" si="6"/>
        <v>2.3244658795484874E-3</v>
      </c>
    </row>
    <row r="337" spans="1:16" ht="16.5" x14ac:dyDescent="0.35">
      <c r="A337" s="218" t="s">
        <v>1809</v>
      </c>
      <c r="B337" s="219" t="s">
        <v>961</v>
      </c>
      <c r="C337" s="219" t="s">
        <v>1381</v>
      </c>
      <c r="D337" s="220"/>
      <c r="E337" s="219" t="s">
        <v>962</v>
      </c>
      <c r="F337" s="251">
        <f>_xlfn.IFNA(INDEX(input_data!$1:$1048576,MATCH($B337,input_data!$B:$B,0),MATCH(F$4,input_data!$1:$1,0)),"")</f>
        <v>285.95443837494298</v>
      </c>
      <c r="G337" s="252">
        <f>_xlfn.IFNA(INDEX(input_data!$1:$1048576,MATCH($B337,input_data!$B:$B,0),MATCH(G$4,input_data!$1:$1,0)),"")</f>
        <v>145.34470164537399</v>
      </c>
      <c r="H337" s="252">
        <f>_xlfn.IFNA(INDEX(input_data!$1:$1048576,MATCH($B337,input_data!$B:$B,0),MATCH(H$4,input_data!$1:$1,0)),"")</f>
        <v>4.4698131600867796</v>
      </c>
      <c r="I337" s="252">
        <f>_xlfn.IFNA(INDEX(input_data!$1:$1048576,MATCH($B337,input_data!$B:$B,0),MATCH(I$4,input_data!$1:$1,0)),"")</f>
        <v>108.43775309999999</v>
      </c>
      <c r="J337" s="252">
        <f>_xlfn.IFNA(INDEX(input_data!$1:$1048576,MATCH($B337,input_data!$B:$B,0),MATCH(J$4,input_data!$1:$1,0)),"")</f>
        <v>16.316043750038901</v>
      </c>
      <c r="K337" s="252">
        <f>_xlfn.IFNA(INDEX(input_data!$1:$1048576,MATCH($B337,input_data!$B:$B,0),MATCH(K$4,input_data!$1:$1,0)),"")</f>
        <v>9.3671410000000002</v>
      </c>
      <c r="L337" s="252">
        <f>_xlfn.IFNA(INDEX(input_data!$1:$1048576,MATCH($B337,input_data!$B:$B,0),MATCH(L$4,input_data!$1:$1,0)),"")</f>
        <v>21.981142993854402</v>
      </c>
      <c r="M337" s="252">
        <f>_xlfn.IFNA(INDEX(input_data!$1:$1048576,MATCH($B337,input_data!$B:$B,0),MATCH(M$4,input_data!$1:$1,0)),"")</f>
        <v>0</v>
      </c>
      <c r="N337" s="252">
        <f>_xlfn.IFNA(INDEX(input_data!$1:$1048576,MATCH($B337,input_data!$B:$B,0),MATCH(N$4,input_data!$1:$1,0)),"")</f>
        <v>1.026392</v>
      </c>
      <c r="O337" s="251">
        <f>_xlfn.IFNA(INDEX(input_data!$1:$1048576,MATCH($B337,input_data!$B:$B,0),MATCH(O$4,input_data!$1:$1,0)),"")</f>
        <v>306.942987649354</v>
      </c>
      <c r="P337" s="217">
        <f t="shared" si="6"/>
        <v>7.339822873072821E-2</v>
      </c>
    </row>
    <row r="338" spans="1:16" ht="16.5" x14ac:dyDescent="0.35">
      <c r="A338" s="218" t="s">
        <v>1810</v>
      </c>
      <c r="B338" s="219" t="s">
        <v>963</v>
      </c>
      <c r="C338" s="219" t="s">
        <v>1382</v>
      </c>
      <c r="D338" s="220"/>
      <c r="E338" s="219" t="s">
        <v>964</v>
      </c>
      <c r="F338" s="251">
        <f>_xlfn.IFNA(INDEX(input_data!$1:$1048576,MATCH($B338,input_data!$B:$B,0),MATCH(F$4,input_data!$1:$1,0)),"")</f>
        <v>153.72922160211201</v>
      </c>
      <c r="G338" s="252">
        <f>_xlfn.IFNA(INDEX(input_data!$1:$1048576,MATCH($B338,input_data!$B:$B,0),MATCH(G$4,input_data!$1:$1,0)),"")</f>
        <v>41.803065406245899</v>
      </c>
      <c r="H338" s="252">
        <f>_xlfn.IFNA(INDEX(input_data!$1:$1048576,MATCH($B338,input_data!$B:$B,0),MATCH(H$4,input_data!$1:$1,0)),"")</f>
        <v>1.45964460837423</v>
      </c>
      <c r="I338" s="252">
        <f>_xlfn.IFNA(INDEX(input_data!$1:$1048576,MATCH($B338,input_data!$B:$B,0),MATCH(I$4,input_data!$1:$1,0)),"")</f>
        <v>103.98975908</v>
      </c>
      <c r="J338" s="252">
        <f>_xlfn.IFNA(INDEX(input_data!$1:$1048576,MATCH($B338,input_data!$B:$B,0),MATCH(J$4,input_data!$1:$1,0)),"")</f>
        <v>7.98260414016677</v>
      </c>
      <c r="K338" s="252">
        <f>_xlfn.IFNA(INDEX(input_data!$1:$1048576,MATCH($B338,input_data!$B:$B,0),MATCH(K$4,input_data!$1:$1,0)),"")</f>
        <v>5.4576250000000002</v>
      </c>
      <c r="L338" s="252">
        <f>_xlfn.IFNA(INDEX(input_data!$1:$1048576,MATCH($B338,input_data!$B:$B,0),MATCH(L$4,input_data!$1:$1,0)),"")</f>
        <v>1.3122583469392799</v>
      </c>
      <c r="M338" s="252">
        <f>_xlfn.IFNA(INDEX(input_data!$1:$1048576,MATCH($B338,input_data!$B:$B,0),MATCH(M$4,input_data!$1:$1,0)),"")</f>
        <v>0</v>
      </c>
      <c r="N338" s="252">
        <f>_xlfn.IFNA(INDEX(input_data!$1:$1048576,MATCH($B338,input_data!$B:$B,0),MATCH(N$4,input_data!$1:$1,0)),"")</f>
        <v>0.62697199999999997</v>
      </c>
      <c r="O338" s="251">
        <f>_xlfn.IFNA(INDEX(input_data!$1:$1048576,MATCH($B338,input_data!$B:$B,0),MATCH(O$4,input_data!$1:$1,0)),"")</f>
        <v>162.63192858172599</v>
      </c>
      <c r="P338" s="217">
        <f t="shared" si="6"/>
        <v>5.7911611643076677E-2</v>
      </c>
    </row>
    <row r="339" spans="1:16" ht="16.5" x14ac:dyDescent="0.35">
      <c r="A339" s="218" t="s">
        <v>1811</v>
      </c>
      <c r="B339" s="219" t="s">
        <v>965</v>
      </c>
      <c r="C339" s="219" t="s">
        <v>1383</v>
      </c>
      <c r="D339" s="220"/>
      <c r="E339" s="219" t="s">
        <v>966</v>
      </c>
      <c r="F339" s="251">
        <f>_xlfn.IFNA(INDEX(input_data!$1:$1048576,MATCH($B339,input_data!$B:$B,0),MATCH(F$4,input_data!$1:$1,0)),"")</f>
        <v>11.8783371268423</v>
      </c>
      <c r="G339" s="252">
        <f>_xlfn.IFNA(INDEX(input_data!$1:$1048576,MATCH($B339,input_data!$B:$B,0),MATCH(G$4,input_data!$1:$1,0)),"")</f>
        <v>2.3746836589407598</v>
      </c>
      <c r="H339" s="252">
        <f>_xlfn.IFNA(INDEX(input_data!$1:$1048576,MATCH($B339,input_data!$B:$B,0),MATCH(H$4,input_data!$1:$1,0)),"")</f>
        <v>9.5177701761152797E-2</v>
      </c>
      <c r="I339" s="252">
        <f>_xlfn.IFNA(INDEX(input_data!$1:$1048576,MATCH($B339,input_data!$B:$B,0),MATCH(I$4,input_data!$1:$1,0)),"")</f>
        <v>8.5038798960000008</v>
      </c>
      <c r="J339" s="252">
        <f>_xlfn.IFNA(INDEX(input_data!$1:$1048576,MATCH($B339,input_data!$B:$B,0),MATCH(J$4,input_data!$1:$1,0)),"")</f>
        <v>0</v>
      </c>
      <c r="K339" s="252">
        <f>_xlfn.IFNA(INDEX(input_data!$1:$1048576,MATCH($B339,input_data!$B:$B,0),MATCH(K$4,input_data!$1:$1,0)),"")</f>
        <v>0</v>
      </c>
      <c r="L339" s="252">
        <f>_xlfn.IFNA(INDEX(input_data!$1:$1048576,MATCH($B339,input_data!$B:$B,0),MATCH(L$4,input_data!$1:$1,0)),"")</f>
        <v>1.1602785749447599</v>
      </c>
      <c r="M339" s="252">
        <f>_xlfn.IFNA(INDEX(input_data!$1:$1048576,MATCH($B339,input_data!$B:$B,0),MATCH(M$4,input_data!$1:$1,0)),"")</f>
        <v>0</v>
      </c>
      <c r="N339" s="252">
        <f>_xlfn.IFNA(INDEX(input_data!$1:$1048576,MATCH($B339,input_data!$B:$B,0),MATCH(N$4,input_data!$1:$1,0)),"")</f>
        <v>0.163687</v>
      </c>
      <c r="O339" s="251">
        <f>_xlfn.IFNA(INDEX(input_data!$1:$1048576,MATCH($B339,input_data!$B:$B,0),MATCH(O$4,input_data!$1:$1,0)),"")</f>
        <v>12.2977068316467</v>
      </c>
      <c r="P339" s="217">
        <f t="shared" si="6"/>
        <v>3.530542199014719E-2</v>
      </c>
    </row>
    <row r="340" spans="1:16" ht="16.5" x14ac:dyDescent="0.35">
      <c r="A340" s="218" t="s">
        <v>1812</v>
      </c>
      <c r="B340" s="219" t="s">
        <v>967</v>
      </c>
      <c r="C340" s="219" t="s">
        <v>1384</v>
      </c>
      <c r="D340" s="220"/>
      <c r="E340" s="219" t="s">
        <v>968</v>
      </c>
      <c r="F340" s="251">
        <f>_xlfn.IFNA(INDEX(input_data!$1:$1048576,MATCH($B340,input_data!$B:$B,0),MATCH(F$4,input_data!$1:$1,0)),"")</f>
        <v>50.903254535211602</v>
      </c>
      <c r="G340" s="252">
        <f>_xlfn.IFNA(INDEX(input_data!$1:$1048576,MATCH($B340,input_data!$B:$B,0),MATCH(G$4,input_data!$1:$1,0)),"")</f>
        <v>24.484785422363</v>
      </c>
      <c r="H340" s="252">
        <f>_xlfn.IFNA(INDEX(input_data!$1:$1048576,MATCH($B340,input_data!$B:$B,0),MATCH(H$4,input_data!$1:$1,0)),"")</f>
        <v>0.62305576113309302</v>
      </c>
      <c r="I340" s="252">
        <f>_xlfn.IFNA(INDEX(input_data!$1:$1048576,MATCH($B340,input_data!$B:$B,0),MATCH(I$4,input_data!$1:$1,0)),"")</f>
        <v>24.523169796000001</v>
      </c>
      <c r="J340" s="252">
        <f>_xlfn.IFNA(INDEX(input_data!$1:$1048576,MATCH($B340,input_data!$B:$B,0),MATCH(J$4,input_data!$1:$1,0)),"")</f>
        <v>0</v>
      </c>
      <c r="K340" s="252">
        <f>_xlfn.IFNA(INDEX(input_data!$1:$1048576,MATCH($B340,input_data!$B:$B,0),MATCH(K$4,input_data!$1:$1,0)),"")</f>
        <v>0</v>
      </c>
      <c r="L340" s="252">
        <f>_xlfn.IFNA(INDEX(input_data!$1:$1048576,MATCH($B340,input_data!$B:$B,0),MATCH(L$4,input_data!$1:$1,0)),"")</f>
        <v>0</v>
      </c>
      <c r="M340" s="252">
        <f>_xlfn.IFNA(INDEX(input_data!$1:$1048576,MATCH($B340,input_data!$B:$B,0),MATCH(M$4,input_data!$1:$1,0)),"")</f>
        <v>0</v>
      </c>
      <c r="N340" s="252">
        <f>_xlfn.IFNA(INDEX(input_data!$1:$1048576,MATCH($B340,input_data!$B:$B,0),MATCH(N$4,input_data!$1:$1,0)),"")</f>
        <v>2.60039</v>
      </c>
      <c r="O340" s="251">
        <f>_xlfn.IFNA(INDEX(input_data!$1:$1048576,MATCH($B340,input_data!$B:$B,0),MATCH(O$4,input_data!$1:$1,0)),"")</f>
        <v>52.231400979496101</v>
      </c>
      <c r="P340" s="217">
        <f t="shared" si="6"/>
        <v>2.6091582088641818E-2</v>
      </c>
    </row>
    <row r="341" spans="1:16" ht="16.5" x14ac:dyDescent="0.35">
      <c r="A341" s="218" t="s">
        <v>1813</v>
      </c>
      <c r="B341" s="219" t="s">
        <v>969</v>
      </c>
      <c r="C341" s="219" t="s">
        <v>1385</v>
      </c>
      <c r="D341" s="220"/>
      <c r="E341" s="219" t="s">
        <v>970</v>
      </c>
      <c r="F341" s="251">
        <f>_xlfn.IFNA(INDEX(input_data!$1:$1048576,MATCH($B341,input_data!$B:$B,0),MATCH(F$4,input_data!$1:$1,0)),"")</f>
        <v>10.5695484261184</v>
      </c>
      <c r="G341" s="252">
        <f>_xlfn.IFNA(INDEX(input_data!$1:$1048576,MATCH($B341,input_data!$B:$B,0),MATCH(G$4,input_data!$1:$1,0)),"")</f>
        <v>1.55227913353072</v>
      </c>
      <c r="H341" s="252">
        <f>_xlfn.IFNA(INDEX(input_data!$1:$1048576,MATCH($B341,input_data!$B:$B,0),MATCH(H$4,input_data!$1:$1,0)),"")</f>
        <v>6.2215596534297202E-2</v>
      </c>
      <c r="I341" s="252">
        <f>_xlfn.IFNA(INDEX(input_data!$1:$1048576,MATCH($B341,input_data!$B:$B,0),MATCH(I$4,input_data!$1:$1,0)),"")</f>
        <v>5.9568336210000004</v>
      </c>
      <c r="J341" s="252">
        <f>_xlfn.IFNA(INDEX(input_data!$1:$1048576,MATCH($B341,input_data!$B:$B,0),MATCH(J$4,input_data!$1:$1,0)),"")</f>
        <v>0</v>
      </c>
      <c r="K341" s="252">
        <f>_xlfn.IFNA(INDEX(input_data!$1:$1048576,MATCH($B341,input_data!$B:$B,0),MATCH(K$4,input_data!$1:$1,0)),"")</f>
        <v>0</v>
      </c>
      <c r="L341" s="252">
        <f>_xlfn.IFNA(INDEX(input_data!$1:$1048576,MATCH($B341,input_data!$B:$B,0),MATCH(L$4,input_data!$1:$1,0)),"")</f>
        <v>3.6345836547417201</v>
      </c>
      <c r="M341" s="252">
        <f>_xlfn.IFNA(INDEX(input_data!$1:$1048576,MATCH($B341,input_data!$B:$B,0),MATCH(M$4,input_data!$1:$1,0)),"")</f>
        <v>0.27946873677670803</v>
      </c>
      <c r="N341" s="252">
        <f>_xlfn.IFNA(INDEX(input_data!$1:$1048576,MATCH($B341,input_data!$B:$B,0),MATCH(N$4,input_data!$1:$1,0)),"")</f>
        <v>9.6768999999999994E-2</v>
      </c>
      <c r="O341" s="251">
        <f>_xlfn.IFNA(INDEX(input_data!$1:$1048576,MATCH($B341,input_data!$B:$B,0),MATCH(O$4,input_data!$1:$1,0)),"")</f>
        <v>11.5821497425834</v>
      </c>
      <c r="P341" s="217">
        <f t="shared" si="6"/>
        <v>9.5803649847779893E-2</v>
      </c>
    </row>
    <row r="342" spans="1:16" ht="16.5" x14ac:dyDescent="0.35">
      <c r="A342" s="218" t="s">
        <v>1814</v>
      </c>
      <c r="B342" s="219" t="s">
        <v>971</v>
      </c>
      <c r="C342" s="219" t="s">
        <v>1386</v>
      </c>
      <c r="D342" s="220"/>
      <c r="E342" s="219" t="s">
        <v>972</v>
      </c>
      <c r="F342" s="251">
        <f>_xlfn.IFNA(INDEX(input_data!$1:$1048576,MATCH($B342,input_data!$B:$B,0),MATCH(F$4,input_data!$1:$1,0)),"")</f>
        <v>14.1490264670527</v>
      </c>
      <c r="G342" s="252">
        <f>_xlfn.IFNA(INDEX(input_data!$1:$1048576,MATCH($B342,input_data!$B:$B,0),MATCH(G$4,input_data!$1:$1,0)),"")</f>
        <v>2.3700466851273001</v>
      </c>
      <c r="H342" s="252">
        <f>_xlfn.IFNA(INDEX(input_data!$1:$1048576,MATCH($B342,input_data!$B:$B,0),MATCH(H$4,input_data!$1:$1,0)),"")</f>
        <v>9.4991851107306596E-2</v>
      </c>
      <c r="I342" s="252">
        <f>_xlfn.IFNA(INDEX(input_data!$1:$1048576,MATCH($B342,input_data!$B:$B,0),MATCH(I$4,input_data!$1:$1,0)),"")</f>
        <v>7.2017040159999999</v>
      </c>
      <c r="J342" s="252">
        <f>_xlfn.IFNA(INDEX(input_data!$1:$1048576,MATCH($B342,input_data!$B:$B,0),MATCH(J$4,input_data!$1:$1,0)),"")</f>
        <v>0</v>
      </c>
      <c r="K342" s="252">
        <f>_xlfn.IFNA(INDEX(input_data!$1:$1048576,MATCH($B342,input_data!$B:$B,0),MATCH(K$4,input_data!$1:$1,0)),"")</f>
        <v>0</v>
      </c>
      <c r="L342" s="252">
        <f>_xlfn.IFNA(INDEX(input_data!$1:$1048576,MATCH($B342,input_data!$B:$B,0),MATCH(L$4,input_data!$1:$1,0)),"")</f>
        <v>5.28970402390524</v>
      </c>
      <c r="M342" s="252">
        <f>_xlfn.IFNA(INDEX(input_data!$1:$1048576,MATCH($B342,input_data!$B:$B,0),MATCH(M$4,input_data!$1:$1,0)),"")</f>
        <v>9.1017996884622098E-3</v>
      </c>
      <c r="N342" s="252">
        <f>_xlfn.IFNA(INDEX(input_data!$1:$1048576,MATCH($B342,input_data!$B:$B,0),MATCH(N$4,input_data!$1:$1,0)),"")</f>
        <v>0.114347</v>
      </c>
      <c r="O342" s="251">
        <f>_xlfn.IFNA(INDEX(input_data!$1:$1048576,MATCH($B342,input_data!$B:$B,0),MATCH(O$4,input_data!$1:$1,0)),"")</f>
        <v>15.079895375828301</v>
      </c>
      <c r="P342" s="217">
        <f t="shared" si="6"/>
        <v>6.5790315039922609E-2</v>
      </c>
    </row>
    <row r="343" spans="1:16" ht="16.5" x14ac:dyDescent="0.35">
      <c r="A343" s="218" t="s">
        <v>1815</v>
      </c>
      <c r="B343" s="219" t="s">
        <v>973</v>
      </c>
      <c r="C343" s="219" t="s">
        <v>1387</v>
      </c>
      <c r="D343" s="220"/>
      <c r="E343" s="219" t="s">
        <v>974</v>
      </c>
      <c r="F343" s="251">
        <f>_xlfn.IFNA(INDEX(input_data!$1:$1048576,MATCH($B343,input_data!$B:$B,0),MATCH(F$4,input_data!$1:$1,0)),"")</f>
        <v>258.02912345481298</v>
      </c>
      <c r="G343" s="252">
        <f>_xlfn.IFNA(INDEX(input_data!$1:$1048576,MATCH($B343,input_data!$B:$B,0),MATCH(G$4,input_data!$1:$1,0)),"")</f>
        <v>86.440042162394803</v>
      </c>
      <c r="H343" s="252">
        <f>_xlfn.IFNA(INDEX(input_data!$1:$1048576,MATCH($B343,input_data!$B:$B,0),MATCH(H$4,input_data!$1:$1,0)),"")</f>
        <v>2.89117480888308</v>
      </c>
      <c r="I343" s="252">
        <f>_xlfn.IFNA(INDEX(input_data!$1:$1048576,MATCH($B343,input_data!$B:$B,0),MATCH(I$4,input_data!$1:$1,0)),"")</f>
        <v>148.53795224999999</v>
      </c>
      <c r="J343" s="252">
        <f>_xlfn.IFNA(INDEX(input_data!$1:$1048576,MATCH($B343,input_data!$B:$B,0),MATCH(J$4,input_data!$1:$1,0)),"")</f>
        <v>16.910206348814999</v>
      </c>
      <c r="K343" s="252">
        <f>_xlfn.IFNA(INDEX(input_data!$1:$1048576,MATCH($B343,input_data!$B:$B,0),MATCH(K$4,input_data!$1:$1,0)),"")</f>
        <v>10.091443</v>
      </c>
      <c r="L343" s="252">
        <f>_xlfn.IFNA(INDEX(input_data!$1:$1048576,MATCH($B343,input_data!$B:$B,0),MATCH(L$4,input_data!$1:$1,0)),"")</f>
        <v>9.2690340349437701</v>
      </c>
      <c r="M343" s="252">
        <f>_xlfn.IFNA(INDEX(input_data!$1:$1048576,MATCH($B343,input_data!$B:$B,0),MATCH(M$4,input_data!$1:$1,0)),"")</f>
        <v>0</v>
      </c>
      <c r="N343" s="252">
        <f>_xlfn.IFNA(INDEX(input_data!$1:$1048576,MATCH($B343,input_data!$B:$B,0),MATCH(N$4,input_data!$1:$1,0)),"")</f>
        <v>1.6352880000000001</v>
      </c>
      <c r="O343" s="251">
        <f>_xlfn.IFNA(INDEX(input_data!$1:$1048576,MATCH($B343,input_data!$B:$B,0),MATCH(O$4,input_data!$1:$1,0)),"")</f>
        <v>275.775140605037</v>
      </c>
      <c r="P343" s="217">
        <f t="shared" si="6"/>
        <v>6.8775248749514795E-2</v>
      </c>
    </row>
    <row r="344" spans="1:16" ht="16.5" x14ac:dyDescent="0.35">
      <c r="A344" s="218" t="s">
        <v>1816</v>
      </c>
      <c r="B344" s="219" t="s">
        <v>975</v>
      </c>
      <c r="C344" s="219" t="s">
        <v>1388</v>
      </c>
      <c r="D344" s="220"/>
      <c r="E344" s="219" t="s">
        <v>976</v>
      </c>
      <c r="F344" s="251">
        <f>_xlfn.IFNA(INDEX(input_data!$1:$1048576,MATCH($B344,input_data!$B:$B,0),MATCH(F$4,input_data!$1:$1,0)),"")</f>
        <v>235.33213305283201</v>
      </c>
      <c r="G344" s="252">
        <f>_xlfn.IFNA(INDEX(input_data!$1:$1048576,MATCH($B344,input_data!$B:$B,0),MATCH(G$4,input_data!$1:$1,0)),"")</f>
        <v>92.599141789875603</v>
      </c>
      <c r="H344" s="252">
        <f>_xlfn.IFNA(INDEX(input_data!$1:$1048576,MATCH($B344,input_data!$B:$B,0),MATCH(H$4,input_data!$1:$1,0)),"")</f>
        <v>2.9964639264888802</v>
      </c>
      <c r="I344" s="252">
        <f>_xlfn.IFNA(INDEX(input_data!$1:$1048576,MATCH($B344,input_data!$B:$B,0),MATCH(I$4,input_data!$1:$1,0)),"")</f>
        <v>127.56613842</v>
      </c>
      <c r="J344" s="252">
        <f>_xlfn.IFNA(INDEX(input_data!$1:$1048576,MATCH($B344,input_data!$B:$B,0),MATCH(J$4,input_data!$1:$1,0)),"")</f>
        <v>13.764045809351201</v>
      </c>
      <c r="K344" s="252">
        <f>_xlfn.IFNA(INDEX(input_data!$1:$1048576,MATCH($B344,input_data!$B:$B,0),MATCH(K$4,input_data!$1:$1,0)),"")</f>
        <v>8.7875250000000005</v>
      </c>
      <c r="L344" s="252">
        <f>_xlfn.IFNA(INDEX(input_data!$1:$1048576,MATCH($B344,input_data!$B:$B,0),MATCH(L$4,input_data!$1:$1,0)),"")</f>
        <v>2.0278021421447501</v>
      </c>
      <c r="M344" s="252">
        <f>_xlfn.IFNA(INDEX(input_data!$1:$1048576,MATCH($B344,input_data!$B:$B,0),MATCH(M$4,input_data!$1:$1,0)),"")</f>
        <v>0</v>
      </c>
      <c r="N344" s="252">
        <f>_xlfn.IFNA(INDEX(input_data!$1:$1048576,MATCH($B344,input_data!$B:$B,0),MATCH(N$4,input_data!$1:$1,0)),"")</f>
        <v>1.3559060000000001</v>
      </c>
      <c r="O344" s="251">
        <f>_xlfn.IFNA(INDEX(input_data!$1:$1048576,MATCH($B344,input_data!$B:$B,0),MATCH(O$4,input_data!$1:$1,0)),"")</f>
        <v>249.09702308786001</v>
      </c>
      <c r="P344" s="217">
        <f t="shared" si="6"/>
        <v>5.8491332468982415E-2</v>
      </c>
    </row>
    <row r="345" spans="1:16" ht="16.5" x14ac:dyDescent="0.35">
      <c r="A345" s="218" t="s">
        <v>1817</v>
      </c>
      <c r="B345" s="219" t="s">
        <v>977</v>
      </c>
      <c r="C345" s="219" t="s">
        <v>1389</v>
      </c>
      <c r="D345" s="220"/>
      <c r="E345" s="219" t="s">
        <v>978</v>
      </c>
      <c r="F345" s="251">
        <f>_xlfn.IFNA(INDEX(input_data!$1:$1048576,MATCH($B345,input_data!$B:$B,0),MATCH(F$4,input_data!$1:$1,0)),"")</f>
        <v>210.63375308729701</v>
      </c>
      <c r="G345" s="252">
        <f>_xlfn.IFNA(INDEX(input_data!$1:$1048576,MATCH($B345,input_data!$B:$B,0),MATCH(G$4,input_data!$1:$1,0)),"")</f>
        <v>88.959758207862905</v>
      </c>
      <c r="H345" s="252">
        <f>_xlfn.IFNA(INDEX(input_data!$1:$1048576,MATCH($B345,input_data!$B:$B,0),MATCH(H$4,input_data!$1:$1,0)),"")</f>
        <v>2.8118678101375099</v>
      </c>
      <c r="I345" s="252">
        <f>_xlfn.IFNA(INDEX(input_data!$1:$1048576,MATCH($B345,input_data!$B:$B,0),MATCH(I$4,input_data!$1:$1,0)),"")</f>
        <v>110.29012104</v>
      </c>
      <c r="J345" s="252">
        <f>_xlfn.IFNA(INDEX(input_data!$1:$1048576,MATCH($B345,input_data!$B:$B,0),MATCH(J$4,input_data!$1:$1,0)),"")</f>
        <v>9.2074720752398402</v>
      </c>
      <c r="K345" s="252">
        <f>_xlfn.IFNA(INDEX(input_data!$1:$1048576,MATCH($B345,input_data!$B:$B,0),MATCH(K$4,input_data!$1:$1,0)),"")</f>
        <v>6.4450690000000002</v>
      </c>
      <c r="L345" s="252">
        <f>_xlfn.IFNA(INDEX(input_data!$1:$1048576,MATCH($B345,input_data!$B:$B,0),MATCH(L$4,input_data!$1:$1,0)),"")</f>
        <v>3.0006377205741601</v>
      </c>
      <c r="M345" s="252">
        <f>_xlfn.IFNA(INDEX(input_data!$1:$1048576,MATCH($B345,input_data!$B:$B,0),MATCH(M$4,input_data!$1:$1,0)),"")</f>
        <v>0</v>
      </c>
      <c r="N345" s="252">
        <f>_xlfn.IFNA(INDEX(input_data!$1:$1048576,MATCH($B345,input_data!$B:$B,0),MATCH(N$4,input_data!$1:$1,0)),"")</f>
        <v>1.412285</v>
      </c>
      <c r="O345" s="251">
        <f>_xlfn.IFNA(INDEX(input_data!$1:$1048576,MATCH($B345,input_data!$B:$B,0),MATCH(O$4,input_data!$1:$1,0)),"")</f>
        <v>222.12721085381401</v>
      </c>
      <c r="P345" s="217">
        <f t="shared" si="6"/>
        <v>5.456607783916545E-2</v>
      </c>
    </row>
    <row r="346" spans="1:16" ht="16.5" x14ac:dyDescent="0.35">
      <c r="A346" s="218" t="s">
        <v>1818</v>
      </c>
      <c r="B346" s="219" t="s">
        <v>979</v>
      </c>
      <c r="C346" s="219" t="s">
        <v>1390</v>
      </c>
      <c r="D346" s="220"/>
      <c r="E346" s="219" t="s">
        <v>980</v>
      </c>
      <c r="F346" s="251">
        <f>_xlfn.IFNA(INDEX(input_data!$1:$1048576,MATCH($B346,input_data!$B:$B,0),MATCH(F$4,input_data!$1:$1,0)),"")</f>
        <v>190.36564736074499</v>
      </c>
      <c r="G346" s="252">
        <f>_xlfn.IFNA(INDEX(input_data!$1:$1048576,MATCH($B346,input_data!$B:$B,0),MATCH(G$4,input_data!$1:$1,0)),"")</f>
        <v>97.363320126004695</v>
      </c>
      <c r="H346" s="252">
        <f>_xlfn.IFNA(INDEX(input_data!$1:$1048576,MATCH($B346,input_data!$B:$B,0),MATCH(H$4,input_data!$1:$1,0)),"")</f>
        <v>2.96236336588797</v>
      </c>
      <c r="I346" s="252">
        <f>_xlfn.IFNA(INDEX(input_data!$1:$1048576,MATCH($B346,input_data!$B:$B,0),MATCH(I$4,input_data!$1:$1,0)),"")</f>
        <v>63.299204250000003</v>
      </c>
      <c r="J346" s="252">
        <f>_xlfn.IFNA(INDEX(input_data!$1:$1048576,MATCH($B346,input_data!$B:$B,0),MATCH(J$4,input_data!$1:$1,0)),"")</f>
        <v>16.485789754003498</v>
      </c>
      <c r="K346" s="252">
        <f>_xlfn.IFNA(INDEX(input_data!$1:$1048576,MATCH($B346,input_data!$B:$B,0),MATCH(K$4,input_data!$1:$1,0)),"")</f>
        <v>8.8853840000000002</v>
      </c>
      <c r="L346" s="252">
        <f>_xlfn.IFNA(INDEX(input_data!$1:$1048576,MATCH($B346,input_data!$B:$B,0),MATCH(L$4,input_data!$1:$1,0)),"")</f>
        <v>11.7466141397706</v>
      </c>
      <c r="M346" s="252">
        <f>_xlfn.IFNA(INDEX(input_data!$1:$1048576,MATCH($B346,input_data!$B:$B,0),MATCH(M$4,input_data!$1:$1,0)),"")</f>
        <v>0</v>
      </c>
      <c r="N346" s="252">
        <f>_xlfn.IFNA(INDEX(input_data!$1:$1048576,MATCH($B346,input_data!$B:$B,0),MATCH(N$4,input_data!$1:$1,0)),"")</f>
        <v>0.60984700000000003</v>
      </c>
      <c r="O346" s="251">
        <f>_xlfn.IFNA(INDEX(input_data!$1:$1048576,MATCH($B346,input_data!$B:$B,0),MATCH(O$4,input_data!$1:$1,0)),"")</f>
        <v>201.35252263566699</v>
      </c>
      <c r="P346" s="217">
        <f t="shared" si="6"/>
        <v>5.7714589933874683E-2</v>
      </c>
    </row>
    <row r="347" spans="1:16" ht="16.5" x14ac:dyDescent="0.35">
      <c r="A347" s="218" t="s">
        <v>1819</v>
      </c>
      <c r="B347" s="219" t="s">
        <v>981</v>
      </c>
      <c r="C347" s="219" t="s">
        <v>1391</v>
      </c>
      <c r="D347" s="220"/>
      <c r="E347" s="219" t="s">
        <v>982</v>
      </c>
      <c r="F347" s="251">
        <f>_xlfn.IFNA(INDEX(input_data!$1:$1048576,MATCH($B347,input_data!$B:$B,0),MATCH(F$4,input_data!$1:$1,0)),"")</f>
        <v>141.00546621551899</v>
      </c>
      <c r="G347" s="252">
        <f>_xlfn.IFNA(INDEX(input_data!$1:$1048576,MATCH($B347,input_data!$B:$B,0),MATCH(G$4,input_data!$1:$1,0)),"")</f>
        <v>32.6948804916358</v>
      </c>
      <c r="H347" s="252">
        <f>_xlfn.IFNA(INDEX(input_data!$1:$1048576,MATCH($B347,input_data!$B:$B,0),MATCH(H$4,input_data!$1:$1,0)),"")</f>
        <v>1.25571964733671</v>
      </c>
      <c r="I347" s="252">
        <f>_xlfn.IFNA(INDEX(input_data!$1:$1048576,MATCH($B347,input_data!$B:$B,0),MATCH(I$4,input_data!$1:$1,0)),"")</f>
        <v>102.23797584</v>
      </c>
      <c r="J347" s="252">
        <f>_xlfn.IFNA(INDEX(input_data!$1:$1048576,MATCH($B347,input_data!$B:$B,0),MATCH(J$4,input_data!$1:$1,0)),"")</f>
        <v>6.0283104257732303</v>
      </c>
      <c r="K347" s="252">
        <f>_xlfn.IFNA(INDEX(input_data!$1:$1048576,MATCH($B347,input_data!$B:$B,0),MATCH(K$4,input_data!$1:$1,0)),"")</f>
        <v>4.5549679999999997</v>
      </c>
      <c r="L347" s="252">
        <f>_xlfn.IFNA(INDEX(input_data!$1:$1048576,MATCH($B347,input_data!$B:$B,0),MATCH(L$4,input_data!$1:$1,0)),"")</f>
        <v>1.28540725520914</v>
      </c>
      <c r="M347" s="252">
        <f>_xlfn.IFNA(INDEX(input_data!$1:$1048576,MATCH($B347,input_data!$B:$B,0),MATCH(M$4,input_data!$1:$1,0)),"")</f>
        <v>0</v>
      </c>
      <c r="N347" s="252">
        <f>_xlfn.IFNA(INDEX(input_data!$1:$1048576,MATCH($B347,input_data!$B:$B,0),MATCH(N$4,input_data!$1:$1,0)),"")</f>
        <v>0.80303999999999998</v>
      </c>
      <c r="O347" s="251">
        <f>_xlfn.IFNA(INDEX(input_data!$1:$1048576,MATCH($B347,input_data!$B:$B,0),MATCH(O$4,input_data!$1:$1,0)),"")</f>
        <v>148.86030165995501</v>
      </c>
      <c r="P347" s="217">
        <f t="shared" si="6"/>
        <v>5.5705893219985869E-2</v>
      </c>
    </row>
    <row r="348" spans="1:16" ht="16.5" x14ac:dyDescent="0.35">
      <c r="A348" s="218" t="s">
        <v>1820</v>
      </c>
      <c r="B348" s="219" t="s">
        <v>983</v>
      </c>
      <c r="C348" s="219" t="s">
        <v>1392</v>
      </c>
      <c r="D348" s="220"/>
      <c r="E348" s="219" t="s">
        <v>984</v>
      </c>
      <c r="F348" s="251">
        <f>_xlfn.IFNA(INDEX(input_data!$1:$1048576,MATCH($B348,input_data!$B:$B,0),MATCH(F$4,input_data!$1:$1,0)),"")</f>
        <v>16.2550752570633</v>
      </c>
      <c r="G348" s="252">
        <f>_xlfn.IFNA(INDEX(input_data!$1:$1048576,MATCH($B348,input_data!$B:$B,0),MATCH(G$4,input_data!$1:$1,0)),"")</f>
        <v>3.4468692549776399</v>
      </c>
      <c r="H348" s="252">
        <f>_xlfn.IFNA(INDEX(input_data!$1:$1048576,MATCH($B348,input_data!$B:$B,0),MATCH(H$4,input_data!$1:$1,0)),"")</f>
        <v>0.13815107234379301</v>
      </c>
      <c r="I348" s="252">
        <f>_xlfn.IFNA(INDEX(input_data!$1:$1048576,MATCH($B348,input_data!$B:$B,0),MATCH(I$4,input_data!$1:$1,0)),"")</f>
        <v>9.5986216039999999</v>
      </c>
      <c r="J348" s="252">
        <f>_xlfn.IFNA(INDEX(input_data!$1:$1048576,MATCH($B348,input_data!$B:$B,0),MATCH(J$4,input_data!$1:$1,0)),"")</f>
        <v>0</v>
      </c>
      <c r="K348" s="252">
        <f>_xlfn.IFNA(INDEX(input_data!$1:$1048576,MATCH($B348,input_data!$B:$B,0),MATCH(K$4,input_data!$1:$1,0)),"")</f>
        <v>0</v>
      </c>
      <c r="L348" s="252">
        <f>_xlfn.IFNA(INDEX(input_data!$1:$1048576,MATCH($B348,input_data!$B:$B,0),MATCH(L$4,input_data!$1:$1,0)),"")</f>
        <v>3.7261215666053098</v>
      </c>
      <c r="M348" s="252">
        <f>_xlfn.IFNA(INDEX(input_data!$1:$1048576,MATCH($B348,input_data!$B:$B,0),MATCH(M$4,input_data!$1:$1,0)),"")</f>
        <v>0</v>
      </c>
      <c r="N348" s="252">
        <f>_xlfn.IFNA(INDEX(input_data!$1:$1048576,MATCH($B348,input_data!$B:$B,0),MATCH(N$4,input_data!$1:$1,0)),"")</f>
        <v>0.12944</v>
      </c>
      <c r="O348" s="251">
        <f>_xlfn.IFNA(INDEX(input_data!$1:$1048576,MATCH($B348,input_data!$B:$B,0),MATCH(O$4,input_data!$1:$1,0)),"")</f>
        <v>17.0392034979267</v>
      </c>
      <c r="P348" s="217">
        <f t="shared" si="6"/>
        <v>4.8238979424144679E-2</v>
      </c>
    </row>
    <row r="349" spans="1:16" ht="16.5" x14ac:dyDescent="0.35">
      <c r="A349" s="218" t="s">
        <v>1821</v>
      </c>
      <c r="B349" s="219" t="s">
        <v>985</v>
      </c>
      <c r="C349" s="219" t="s">
        <v>1393</v>
      </c>
      <c r="D349" s="220"/>
      <c r="E349" s="219" t="s">
        <v>986</v>
      </c>
      <c r="F349" s="251">
        <f>_xlfn.IFNA(INDEX(input_data!$1:$1048576,MATCH($B349,input_data!$B:$B,0),MATCH(F$4,input_data!$1:$1,0)),"")</f>
        <v>386.81512738979802</v>
      </c>
      <c r="G349" s="252">
        <f>_xlfn.IFNA(INDEX(input_data!$1:$1048576,MATCH($B349,input_data!$B:$B,0),MATCH(G$4,input_data!$1:$1,0)),"")</f>
        <v>64.096006560704595</v>
      </c>
      <c r="H349" s="252">
        <f>_xlfn.IFNA(INDEX(input_data!$1:$1048576,MATCH($B349,input_data!$B:$B,0),MATCH(H$4,input_data!$1:$1,0)),"")</f>
        <v>2.56897821886592</v>
      </c>
      <c r="I349" s="252">
        <f>_xlfn.IFNA(INDEX(input_data!$1:$1048576,MATCH($B349,input_data!$B:$B,0),MATCH(I$4,input_data!$1:$1,0)),"")</f>
        <v>313.61855453999999</v>
      </c>
      <c r="J349" s="252">
        <f>_xlfn.IFNA(INDEX(input_data!$1:$1048576,MATCH($B349,input_data!$B:$B,0),MATCH(J$4,input_data!$1:$1,0)),"")</f>
        <v>14.688366788004</v>
      </c>
      <c r="K349" s="252">
        <f>_xlfn.IFNA(INDEX(input_data!$1:$1048576,MATCH($B349,input_data!$B:$B,0),MATCH(K$4,input_data!$1:$1,0)),"")</f>
        <v>11.731567</v>
      </c>
      <c r="L349" s="252">
        <f>_xlfn.IFNA(INDEX(input_data!$1:$1048576,MATCH($B349,input_data!$B:$B,0),MATCH(L$4,input_data!$1:$1,0)),"")</f>
        <v>3.44919881292879</v>
      </c>
      <c r="M349" s="252">
        <f>_xlfn.IFNA(INDEX(input_data!$1:$1048576,MATCH($B349,input_data!$B:$B,0),MATCH(M$4,input_data!$1:$1,0)),"")</f>
        <v>0</v>
      </c>
      <c r="N349" s="252">
        <f>_xlfn.IFNA(INDEX(input_data!$1:$1048576,MATCH($B349,input_data!$B:$B,0),MATCH(N$4,input_data!$1:$1,0)),"")</f>
        <v>3.2658360000000002</v>
      </c>
      <c r="O349" s="251">
        <f>_xlfn.IFNA(INDEX(input_data!$1:$1048576,MATCH($B349,input_data!$B:$B,0),MATCH(O$4,input_data!$1:$1,0)),"")</f>
        <v>413.41850792050298</v>
      </c>
      <c r="P349" s="217">
        <f t="shared" si="6"/>
        <v>6.8775439859921628E-2</v>
      </c>
    </row>
    <row r="350" spans="1:16" ht="16.5" x14ac:dyDescent="0.35">
      <c r="A350" s="218" t="s">
        <v>1822</v>
      </c>
      <c r="B350" s="219" t="s">
        <v>987</v>
      </c>
      <c r="C350" s="219" t="s">
        <v>1394</v>
      </c>
      <c r="D350" s="220"/>
      <c r="E350" s="219" t="s">
        <v>988</v>
      </c>
      <c r="F350" s="251">
        <f>_xlfn.IFNA(INDEX(input_data!$1:$1048576,MATCH($B350,input_data!$B:$B,0),MATCH(F$4,input_data!$1:$1,0)),"")</f>
        <v>12.5348492762419</v>
      </c>
      <c r="G350" s="252">
        <f>_xlfn.IFNA(INDEX(input_data!$1:$1048576,MATCH($B350,input_data!$B:$B,0),MATCH(G$4,input_data!$1:$1,0)),"")</f>
        <v>2.8391242959571499</v>
      </c>
      <c r="H350" s="252">
        <f>_xlfn.IFNA(INDEX(input_data!$1:$1048576,MATCH($B350,input_data!$B:$B,0),MATCH(H$4,input_data!$1:$1,0)),"")</f>
        <v>0.11379255695219</v>
      </c>
      <c r="I350" s="252">
        <f>_xlfn.IFNA(INDEX(input_data!$1:$1048576,MATCH($B350,input_data!$B:$B,0),MATCH(I$4,input_data!$1:$1,0)),"")</f>
        <v>9.1599847130000001</v>
      </c>
      <c r="J350" s="252">
        <f>_xlfn.IFNA(INDEX(input_data!$1:$1048576,MATCH($B350,input_data!$B:$B,0),MATCH(J$4,input_data!$1:$1,0)),"")</f>
        <v>0</v>
      </c>
      <c r="K350" s="252">
        <f>_xlfn.IFNA(INDEX(input_data!$1:$1048576,MATCH($B350,input_data!$B:$B,0),MATCH(K$4,input_data!$1:$1,0)),"")</f>
        <v>0</v>
      </c>
      <c r="L350" s="252">
        <f>_xlfn.IFNA(INDEX(input_data!$1:$1048576,MATCH($B350,input_data!$B:$B,0),MATCH(L$4,input_data!$1:$1,0)),"")</f>
        <v>0.77220798395264501</v>
      </c>
      <c r="M350" s="252">
        <f>_xlfn.IFNA(INDEX(input_data!$1:$1048576,MATCH($B350,input_data!$B:$B,0),MATCH(M$4,input_data!$1:$1,0)),"")</f>
        <v>0</v>
      </c>
      <c r="N350" s="252">
        <f>_xlfn.IFNA(INDEX(input_data!$1:$1048576,MATCH($B350,input_data!$B:$B,0),MATCH(N$4,input_data!$1:$1,0)),"")</f>
        <v>0.108115</v>
      </c>
      <c r="O350" s="251">
        <f>_xlfn.IFNA(INDEX(input_data!$1:$1048576,MATCH($B350,input_data!$B:$B,0),MATCH(O$4,input_data!$1:$1,0)),"")</f>
        <v>12.9932245498619</v>
      </c>
      <c r="P350" s="217">
        <f t="shared" si="6"/>
        <v>3.6568072221561332E-2</v>
      </c>
    </row>
    <row r="351" spans="1:16" ht="16.5" x14ac:dyDescent="0.35">
      <c r="A351" s="218" t="s">
        <v>1825</v>
      </c>
      <c r="B351" s="219" t="s">
        <v>991</v>
      </c>
      <c r="C351" s="219" t="s">
        <v>1395</v>
      </c>
      <c r="D351" s="220"/>
      <c r="E351" s="219" t="s">
        <v>992</v>
      </c>
      <c r="F351" s="251">
        <f>_xlfn.IFNA(INDEX(input_data!$1:$1048576,MATCH($B351,input_data!$B:$B,0),MATCH(F$4,input_data!$1:$1,0)),"")</f>
        <v>13.280803003392499</v>
      </c>
      <c r="G351" s="252">
        <f>_xlfn.IFNA(INDEX(input_data!$1:$1048576,MATCH($B351,input_data!$B:$B,0),MATCH(G$4,input_data!$1:$1,0)),"")</f>
        <v>2.00264410642832</v>
      </c>
      <c r="H351" s="252">
        <f>_xlfn.IFNA(INDEX(input_data!$1:$1048576,MATCH($B351,input_data!$B:$B,0),MATCH(H$4,input_data!$1:$1,0)),"")</f>
        <v>8.0266296850834404E-2</v>
      </c>
      <c r="I351" s="252">
        <f>_xlfn.IFNA(INDEX(input_data!$1:$1048576,MATCH($B351,input_data!$B:$B,0),MATCH(I$4,input_data!$1:$1,0)),"")</f>
        <v>10.305232509</v>
      </c>
      <c r="J351" s="252">
        <f>_xlfn.IFNA(INDEX(input_data!$1:$1048576,MATCH($B351,input_data!$B:$B,0),MATCH(J$4,input_data!$1:$1,0)),"")</f>
        <v>0</v>
      </c>
      <c r="K351" s="252">
        <f>_xlfn.IFNA(INDEX(input_data!$1:$1048576,MATCH($B351,input_data!$B:$B,0),MATCH(K$4,input_data!$1:$1,0)),"")</f>
        <v>0</v>
      </c>
      <c r="L351" s="252">
        <f>_xlfn.IFNA(INDEX(input_data!$1:$1048576,MATCH($B351,input_data!$B:$B,0),MATCH(L$4,input_data!$1:$1,0)),"")</f>
        <v>0.86105974390441997</v>
      </c>
      <c r="M351" s="252">
        <f>_xlfn.IFNA(INDEX(input_data!$1:$1048576,MATCH($B351,input_data!$B:$B,0),MATCH(M$4,input_data!$1:$1,0)),"")</f>
        <v>0</v>
      </c>
      <c r="N351" s="252">
        <f>_xlfn.IFNA(INDEX(input_data!$1:$1048576,MATCH($B351,input_data!$B:$B,0),MATCH(N$4,input_data!$1:$1,0)),"")</f>
        <v>0.115329</v>
      </c>
      <c r="O351" s="251">
        <f>_xlfn.IFNA(INDEX(input_data!$1:$1048576,MATCH($B351,input_data!$B:$B,0),MATCH(O$4,input_data!$1:$1,0)),"")</f>
        <v>13.364531656183599</v>
      </c>
      <c r="P351" s="217">
        <f t="shared" si="6"/>
        <v>6.3044872188611212E-3</v>
      </c>
    </row>
    <row r="352" spans="1:16" ht="16.5" x14ac:dyDescent="0.35">
      <c r="A352" s="218" t="s">
        <v>1826</v>
      </c>
      <c r="B352" s="219" t="s">
        <v>993</v>
      </c>
      <c r="C352" s="219" t="s">
        <v>1396</v>
      </c>
      <c r="D352" s="220"/>
      <c r="E352" s="219" t="s">
        <v>994</v>
      </c>
      <c r="F352" s="251">
        <f>_xlfn.IFNA(INDEX(input_data!$1:$1048576,MATCH($B352,input_data!$B:$B,0),MATCH(F$4,input_data!$1:$1,0)),"")</f>
        <v>17.771176259860901</v>
      </c>
      <c r="G352" s="252">
        <f>_xlfn.IFNA(INDEX(input_data!$1:$1048576,MATCH($B352,input_data!$B:$B,0),MATCH(G$4,input_data!$1:$1,0)),"")</f>
        <v>2.95287465430861</v>
      </c>
      <c r="H352" s="252">
        <f>_xlfn.IFNA(INDEX(input_data!$1:$1048576,MATCH($B352,input_data!$B:$B,0),MATCH(H$4,input_data!$1:$1,0)),"")</f>
        <v>0.118351689551447</v>
      </c>
      <c r="I352" s="252">
        <f>_xlfn.IFNA(INDEX(input_data!$1:$1048576,MATCH($B352,input_data!$B:$B,0),MATCH(I$4,input_data!$1:$1,0)),"")</f>
        <v>12.966714048</v>
      </c>
      <c r="J352" s="252">
        <f>_xlfn.IFNA(INDEX(input_data!$1:$1048576,MATCH($B352,input_data!$B:$B,0),MATCH(J$4,input_data!$1:$1,0)),"")</f>
        <v>0</v>
      </c>
      <c r="K352" s="252">
        <f>_xlfn.IFNA(INDEX(input_data!$1:$1048576,MATCH($B352,input_data!$B:$B,0),MATCH(K$4,input_data!$1:$1,0)),"")</f>
        <v>0</v>
      </c>
      <c r="L352" s="252">
        <f>_xlfn.IFNA(INDEX(input_data!$1:$1048576,MATCH($B352,input_data!$B:$B,0),MATCH(L$4,input_data!$1:$1,0)),"")</f>
        <v>1.8245593569637</v>
      </c>
      <c r="M352" s="252">
        <f>_xlfn.IFNA(INDEX(input_data!$1:$1048576,MATCH($B352,input_data!$B:$B,0),MATCH(M$4,input_data!$1:$1,0)),"")</f>
        <v>0.20656601144178899</v>
      </c>
      <c r="N352" s="252">
        <f>_xlfn.IFNA(INDEX(input_data!$1:$1048576,MATCH($B352,input_data!$B:$B,0),MATCH(N$4,input_data!$1:$1,0)),"")</f>
        <v>0.15160699999999999</v>
      </c>
      <c r="O352" s="251">
        <f>_xlfn.IFNA(INDEX(input_data!$1:$1048576,MATCH($B352,input_data!$B:$B,0),MATCH(O$4,input_data!$1:$1,0)),"")</f>
        <v>18.2206727602656</v>
      </c>
      <c r="P352" s="217">
        <f t="shared" si="6"/>
        <v>2.5293570545465771E-2</v>
      </c>
    </row>
    <row r="353" spans="1:16" ht="16.5" x14ac:dyDescent="0.35">
      <c r="A353" s="218" t="s">
        <v>1827</v>
      </c>
      <c r="B353" s="219" t="s">
        <v>995</v>
      </c>
      <c r="C353" s="219" t="s">
        <v>1828</v>
      </c>
      <c r="D353" s="220"/>
      <c r="E353" s="219" t="s">
        <v>996</v>
      </c>
      <c r="F353" s="251">
        <f>_xlfn.IFNA(INDEX(input_data!$1:$1048576,MATCH($B353,input_data!$B:$B,0),MATCH(F$4,input_data!$1:$1,0)),"")</f>
        <v>7.6016159260391802</v>
      </c>
      <c r="G353" s="252">
        <f>_xlfn.IFNA(INDEX(input_data!$1:$1048576,MATCH($B353,input_data!$B:$B,0),MATCH(G$4,input_data!$1:$1,0)),"")</f>
        <v>2.6473864800167601</v>
      </c>
      <c r="H353" s="252">
        <f>_xlfn.IFNA(INDEX(input_data!$1:$1048576,MATCH($B353,input_data!$B:$B,0),MATCH(H$4,input_data!$1:$1,0)),"")</f>
        <v>9.7012465504054998E-2</v>
      </c>
      <c r="I353" s="252">
        <f>_xlfn.IFNA(INDEX(input_data!$1:$1048576,MATCH($B353,input_data!$B:$B,0),MATCH(I$4,input_data!$1:$1,0)),"")</f>
        <v>3.9701077200000001</v>
      </c>
      <c r="J353" s="252">
        <f>_xlfn.IFNA(INDEX(input_data!$1:$1048576,MATCH($B353,input_data!$B:$B,0),MATCH(J$4,input_data!$1:$1,0)),"")</f>
        <v>0</v>
      </c>
      <c r="K353" s="252">
        <f>_xlfn.IFNA(INDEX(input_data!$1:$1048576,MATCH($B353,input_data!$B:$B,0),MATCH(K$4,input_data!$1:$1,0)),"")</f>
        <v>0</v>
      </c>
      <c r="L353" s="252">
        <f>_xlfn.IFNA(INDEX(input_data!$1:$1048576,MATCH($B353,input_data!$B:$B,0),MATCH(L$4,input_data!$1:$1,0)),"")</f>
        <v>0.93227480633034499</v>
      </c>
      <c r="M353" s="252">
        <f>_xlfn.IFNA(INDEX(input_data!$1:$1048576,MATCH($B353,input_data!$B:$B,0),MATCH(M$4,input_data!$1:$1,0)),"")</f>
        <v>0</v>
      </c>
      <c r="N353" s="252">
        <f>_xlfn.IFNA(INDEX(input_data!$1:$1048576,MATCH($B353,input_data!$B:$B,0),MATCH(N$4,input_data!$1:$1,0)),"")</f>
        <v>9.3696000000000002E-2</v>
      </c>
      <c r="O353" s="251">
        <f>_xlfn.IFNA(INDEX(input_data!$1:$1048576,MATCH($B353,input_data!$B:$B,0),MATCH(O$4,input_data!$1:$1,0)),"")</f>
        <v>7.7404774718511602</v>
      </c>
      <c r="P353" s="217">
        <f t="shared" si="6"/>
        <v>1.8267371985515979E-2</v>
      </c>
    </row>
    <row r="354" spans="1:16" ht="16.5" x14ac:dyDescent="0.35">
      <c r="A354" s="218" t="s">
        <v>1829</v>
      </c>
      <c r="B354" s="219" t="s">
        <v>997</v>
      </c>
      <c r="C354" s="219" t="s">
        <v>1397</v>
      </c>
      <c r="D354" s="220"/>
      <c r="E354" s="219" t="s">
        <v>998</v>
      </c>
      <c r="F354" s="251">
        <f>_xlfn.IFNA(INDEX(input_data!$1:$1048576,MATCH($B354,input_data!$B:$B,0),MATCH(F$4,input_data!$1:$1,0)),"")</f>
        <v>13.283666498232099</v>
      </c>
      <c r="G354" s="252">
        <f>_xlfn.IFNA(INDEX(input_data!$1:$1048576,MATCH($B354,input_data!$B:$B,0),MATCH(G$4,input_data!$1:$1,0)),"")</f>
        <v>2.9109161380218098</v>
      </c>
      <c r="H354" s="252">
        <f>_xlfn.IFNA(INDEX(input_data!$1:$1048576,MATCH($B354,input_data!$B:$B,0),MATCH(H$4,input_data!$1:$1,0)),"")</f>
        <v>0.116669985491856</v>
      </c>
      <c r="I354" s="252">
        <f>_xlfn.IFNA(INDEX(input_data!$1:$1048576,MATCH($B354,input_data!$B:$B,0),MATCH(I$4,input_data!$1:$1,0)),"")</f>
        <v>9.1534428000000005</v>
      </c>
      <c r="J354" s="252">
        <f>_xlfn.IFNA(INDEX(input_data!$1:$1048576,MATCH($B354,input_data!$B:$B,0),MATCH(J$4,input_data!$1:$1,0)),"")</f>
        <v>0</v>
      </c>
      <c r="K354" s="252">
        <f>_xlfn.IFNA(INDEX(input_data!$1:$1048576,MATCH($B354,input_data!$B:$B,0),MATCH(K$4,input_data!$1:$1,0)),"")</f>
        <v>0</v>
      </c>
      <c r="L354" s="252">
        <f>_xlfn.IFNA(INDEX(input_data!$1:$1048576,MATCH($B354,input_data!$B:$B,0),MATCH(L$4,input_data!$1:$1,0)),"")</f>
        <v>1.0281322860132101</v>
      </c>
      <c r="M354" s="252">
        <f>_xlfn.IFNA(INDEX(input_data!$1:$1048576,MATCH($B354,input_data!$B:$B,0),MATCH(M$4,input_data!$1:$1,0)),"")</f>
        <v>0</v>
      </c>
      <c r="N354" s="252">
        <f>_xlfn.IFNA(INDEX(input_data!$1:$1048576,MATCH($B354,input_data!$B:$B,0),MATCH(N$4,input_data!$1:$1,0)),"")</f>
        <v>0.13481899999999999</v>
      </c>
      <c r="O354" s="251">
        <f>_xlfn.IFNA(INDEX(input_data!$1:$1048576,MATCH($B354,input_data!$B:$B,0),MATCH(O$4,input_data!$1:$1,0)),"")</f>
        <v>13.343980209526899</v>
      </c>
      <c r="P354" s="217">
        <f t="shared" si="6"/>
        <v>4.5404415492384942E-3</v>
      </c>
    </row>
    <row r="355" spans="1:16" ht="16.5" x14ac:dyDescent="0.35">
      <c r="A355" s="218" t="s">
        <v>1830</v>
      </c>
      <c r="B355" s="219" t="s">
        <v>999</v>
      </c>
      <c r="C355" s="219" t="s">
        <v>1398</v>
      </c>
      <c r="D355" s="220"/>
      <c r="E355" s="219" t="s">
        <v>1000</v>
      </c>
      <c r="F355" s="251">
        <f>_xlfn.IFNA(INDEX(input_data!$1:$1048576,MATCH($B355,input_data!$B:$B,0),MATCH(F$4,input_data!$1:$1,0)),"")</f>
        <v>120.920968731889</v>
      </c>
      <c r="G355" s="252">
        <f>_xlfn.IFNA(INDEX(input_data!$1:$1048576,MATCH($B355,input_data!$B:$B,0),MATCH(G$4,input_data!$1:$1,0)),"")</f>
        <v>18.100842261116401</v>
      </c>
      <c r="H355" s="252">
        <f>_xlfn.IFNA(INDEX(input_data!$1:$1048576,MATCH($B355,input_data!$B:$B,0),MATCH(H$4,input_data!$1:$1,0)),"")</f>
        <v>0.72548465976418297</v>
      </c>
      <c r="I355" s="252">
        <f>_xlfn.IFNA(INDEX(input_data!$1:$1048576,MATCH($B355,input_data!$B:$B,0),MATCH(I$4,input_data!$1:$1,0)),"")</f>
        <v>102.064187034</v>
      </c>
      <c r="J355" s="252">
        <f>_xlfn.IFNA(INDEX(input_data!$1:$1048576,MATCH($B355,input_data!$B:$B,0),MATCH(J$4,input_data!$1:$1,0)),"")</f>
        <v>0.78281046403224397</v>
      </c>
      <c r="K355" s="252">
        <f>_xlfn.IFNA(INDEX(input_data!$1:$1048576,MATCH($B355,input_data!$B:$B,0),MATCH(K$4,input_data!$1:$1,0)),"")</f>
        <v>2.629712</v>
      </c>
      <c r="L355" s="252">
        <f>_xlfn.IFNA(INDEX(input_data!$1:$1048576,MATCH($B355,input_data!$B:$B,0),MATCH(L$4,input_data!$1:$1,0)),"")</f>
        <v>1.81966665840349</v>
      </c>
      <c r="M355" s="252">
        <f>_xlfn.IFNA(INDEX(input_data!$1:$1048576,MATCH($B355,input_data!$B:$B,0),MATCH(M$4,input_data!$1:$1,0)),"")</f>
        <v>0</v>
      </c>
      <c r="N355" s="252">
        <f>_xlfn.IFNA(INDEX(input_data!$1:$1048576,MATCH($B355,input_data!$B:$B,0),MATCH(N$4,input_data!$1:$1,0)),"")</f>
        <v>0.65625599999999995</v>
      </c>
      <c r="O355" s="251">
        <f>_xlfn.IFNA(INDEX(input_data!$1:$1048576,MATCH($B355,input_data!$B:$B,0),MATCH(O$4,input_data!$1:$1,0)),"")</f>
        <v>126.778959077316</v>
      </c>
      <c r="P355" s="217">
        <f t="shared" si="6"/>
        <v>4.84447851093186E-2</v>
      </c>
    </row>
    <row r="356" spans="1:16" ht="16.5" x14ac:dyDescent="0.35">
      <c r="A356" s="218" t="s">
        <v>1831</v>
      </c>
      <c r="B356" s="219" t="s">
        <v>1001</v>
      </c>
      <c r="C356" s="219" t="s">
        <v>1399</v>
      </c>
      <c r="D356" s="220"/>
      <c r="E356" s="219" t="s">
        <v>1002</v>
      </c>
      <c r="F356" s="251">
        <f>_xlfn.IFNA(INDEX(input_data!$1:$1048576,MATCH($B356,input_data!$B:$B,0),MATCH(F$4,input_data!$1:$1,0)),"")</f>
        <v>7.3886262272526402</v>
      </c>
      <c r="G356" s="252">
        <f>_xlfn.IFNA(INDEX(input_data!$1:$1048576,MATCH($B356,input_data!$B:$B,0),MATCH(G$4,input_data!$1:$1,0)),"")</f>
        <v>1.64795586419618</v>
      </c>
      <c r="H356" s="252">
        <f>_xlfn.IFNA(INDEX(input_data!$1:$1048576,MATCH($B356,input_data!$B:$B,0),MATCH(H$4,input_data!$1:$1,0)),"")</f>
        <v>6.6050335238323904E-2</v>
      </c>
      <c r="I356" s="252">
        <f>_xlfn.IFNA(INDEX(input_data!$1:$1048576,MATCH($B356,input_data!$B:$B,0),MATCH(I$4,input_data!$1:$1,0)),"")</f>
        <v>4.7968923710000002</v>
      </c>
      <c r="J356" s="252">
        <f>_xlfn.IFNA(INDEX(input_data!$1:$1048576,MATCH($B356,input_data!$B:$B,0),MATCH(J$4,input_data!$1:$1,0)),"")</f>
        <v>0</v>
      </c>
      <c r="K356" s="252">
        <f>_xlfn.IFNA(INDEX(input_data!$1:$1048576,MATCH($B356,input_data!$B:$B,0),MATCH(K$4,input_data!$1:$1,0)),"")</f>
        <v>0</v>
      </c>
      <c r="L356" s="252">
        <f>_xlfn.IFNA(INDEX(input_data!$1:$1048576,MATCH($B356,input_data!$B:$B,0),MATCH(L$4,input_data!$1:$1,0)),"")</f>
        <v>0.34754269192946502</v>
      </c>
      <c r="M356" s="252">
        <f>_xlfn.IFNA(INDEX(input_data!$1:$1048576,MATCH($B356,input_data!$B:$B,0),MATCH(M$4,input_data!$1:$1,0)),"")</f>
        <v>0.46436480276796499</v>
      </c>
      <c r="N356" s="252">
        <f>_xlfn.IFNA(INDEX(input_data!$1:$1048576,MATCH($B356,input_data!$B:$B,0),MATCH(N$4,input_data!$1:$1,0)),"")</f>
        <v>7.4716000000000005E-2</v>
      </c>
      <c r="O356" s="251">
        <f>_xlfn.IFNA(INDEX(input_data!$1:$1048576,MATCH($B356,input_data!$B:$B,0),MATCH(O$4,input_data!$1:$1,0)),"")</f>
        <v>7.3975220651319402</v>
      </c>
      <c r="P356" s="217">
        <f t="shared" si="6"/>
        <v>1.203990783359421E-3</v>
      </c>
    </row>
    <row r="357" spans="1:16" ht="16.5" x14ac:dyDescent="0.35">
      <c r="A357" s="218" t="s">
        <v>1834</v>
      </c>
      <c r="B357" s="219" t="s">
        <v>1005</v>
      </c>
      <c r="C357" s="219" t="s">
        <v>1400</v>
      </c>
      <c r="D357" s="220"/>
      <c r="E357" s="219" t="s">
        <v>1006</v>
      </c>
      <c r="F357" s="251">
        <f>_xlfn.IFNA(INDEX(input_data!$1:$1048576,MATCH($B357,input_data!$B:$B,0),MATCH(F$4,input_data!$1:$1,0)),"")</f>
        <v>11.6540766124205</v>
      </c>
      <c r="G357" s="252">
        <f>_xlfn.IFNA(INDEX(input_data!$1:$1048576,MATCH($B357,input_data!$B:$B,0),MATCH(G$4,input_data!$1:$1,0)),"")</f>
        <v>3.3147341056577</v>
      </c>
      <c r="H357" s="252">
        <f>_xlfn.IFNA(INDEX(input_data!$1:$1048576,MATCH($B357,input_data!$B:$B,0),MATCH(H$4,input_data!$1:$1,0)),"")</f>
        <v>0.132855074375058</v>
      </c>
      <c r="I357" s="252">
        <f>_xlfn.IFNA(INDEX(input_data!$1:$1048576,MATCH($B357,input_data!$B:$B,0),MATCH(I$4,input_data!$1:$1,0)),"")</f>
        <v>7.4976429710000003</v>
      </c>
      <c r="J357" s="252">
        <f>_xlfn.IFNA(INDEX(input_data!$1:$1048576,MATCH($B357,input_data!$B:$B,0),MATCH(J$4,input_data!$1:$1,0)),"")</f>
        <v>0</v>
      </c>
      <c r="K357" s="252">
        <f>_xlfn.IFNA(INDEX(input_data!$1:$1048576,MATCH($B357,input_data!$B:$B,0),MATCH(K$4,input_data!$1:$1,0)),"")</f>
        <v>0</v>
      </c>
      <c r="L357" s="252">
        <f>_xlfn.IFNA(INDEX(input_data!$1:$1048576,MATCH($B357,input_data!$B:$B,0),MATCH(L$4,input_data!$1:$1,0)),"")</f>
        <v>0.87534364243545104</v>
      </c>
      <c r="M357" s="252">
        <f>_xlfn.IFNA(INDEX(input_data!$1:$1048576,MATCH($B357,input_data!$B:$B,0),MATCH(M$4,input_data!$1:$1,0)),"")</f>
        <v>0</v>
      </c>
      <c r="N357" s="252">
        <f>_xlfn.IFNA(INDEX(input_data!$1:$1048576,MATCH($B357,input_data!$B:$B,0),MATCH(N$4,input_data!$1:$1,0)),"")</f>
        <v>0.149619</v>
      </c>
      <c r="O357" s="251">
        <f>_xlfn.IFNA(INDEX(input_data!$1:$1048576,MATCH($B357,input_data!$B:$B,0),MATCH(O$4,input_data!$1:$1,0)),"")</f>
        <v>11.970194793468099</v>
      </c>
      <c r="P357" s="217">
        <f t="shared" si="6"/>
        <v>2.7125116091196055E-2</v>
      </c>
    </row>
    <row r="358" spans="1:16" ht="16.5" x14ac:dyDescent="0.35">
      <c r="A358" s="218" t="s">
        <v>1835</v>
      </c>
      <c r="B358" s="219" t="s">
        <v>1007</v>
      </c>
      <c r="C358" s="219" t="s">
        <v>1401</v>
      </c>
      <c r="D358" s="220"/>
      <c r="E358" s="219" t="s">
        <v>1008</v>
      </c>
      <c r="F358" s="251">
        <f>_xlfn.IFNA(INDEX(input_data!$1:$1048576,MATCH($B358,input_data!$B:$B,0),MATCH(F$4,input_data!$1:$1,0)),"")</f>
        <v>10.897636072004101</v>
      </c>
      <c r="G358" s="252">
        <f>_xlfn.IFNA(INDEX(input_data!$1:$1048576,MATCH($B358,input_data!$B:$B,0),MATCH(G$4,input_data!$1:$1,0)),"")</f>
        <v>3.02269405206567</v>
      </c>
      <c r="H358" s="252">
        <f>_xlfn.IFNA(INDEX(input_data!$1:$1048576,MATCH($B358,input_data!$B:$B,0),MATCH(H$4,input_data!$1:$1,0)),"")</f>
        <v>0.121150062207041</v>
      </c>
      <c r="I358" s="252">
        <f>_xlfn.IFNA(INDEX(input_data!$1:$1048576,MATCH($B358,input_data!$B:$B,0),MATCH(I$4,input_data!$1:$1,0)),"")</f>
        <v>6.5293693800000003</v>
      </c>
      <c r="J358" s="252">
        <f>_xlfn.IFNA(INDEX(input_data!$1:$1048576,MATCH($B358,input_data!$B:$B,0),MATCH(J$4,input_data!$1:$1,0)),"")</f>
        <v>0</v>
      </c>
      <c r="K358" s="252">
        <f>_xlfn.IFNA(INDEX(input_data!$1:$1048576,MATCH($B358,input_data!$B:$B,0),MATCH(K$4,input_data!$1:$1,0)),"")</f>
        <v>0</v>
      </c>
      <c r="L358" s="252">
        <f>_xlfn.IFNA(INDEX(input_data!$1:$1048576,MATCH($B358,input_data!$B:$B,0),MATCH(L$4,input_data!$1:$1,0)),"")</f>
        <v>0.736301056238716</v>
      </c>
      <c r="M358" s="252">
        <f>_xlfn.IFNA(INDEX(input_data!$1:$1048576,MATCH($B358,input_data!$B:$B,0),MATCH(M$4,input_data!$1:$1,0)),"")</f>
        <v>0.47424958546909801</v>
      </c>
      <c r="N358" s="252">
        <f>_xlfn.IFNA(INDEX(input_data!$1:$1048576,MATCH($B358,input_data!$B:$B,0),MATCH(N$4,input_data!$1:$1,0)),"")</f>
        <v>0.124179</v>
      </c>
      <c r="O358" s="251">
        <f>_xlfn.IFNA(INDEX(input_data!$1:$1048576,MATCH($B358,input_data!$B:$B,0),MATCH(O$4,input_data!$1:$1,0)),"")</f>
        <v>11.007943135980501</v>
      </c>
      <c r="P358" s="217">
        <f t="shared" si="6"/>
        <v>1.0122109349914643E-2</v>
      </c>
    </row>
    <row r="359" spans="1:16" ht="16.5" x14ac:dyDescent="0.35">
      <c r="A359" s="218" t="s">
        <v>1836</v>
      </c>
      <c r="B359" s="219" t="s">
        <v>1009</v>
      </c>
      <c r="C359" s="219" t="s">
        <v>1402</v>
      </c>
      <c r="D359" s="220"/>
      <c r="E359" s="219" t="s">
        <v>1010</v>
      </c>
      <c r="F359" s="251">
        <f>_xlfn.IFNA(INDEX(input_data!$1:$1048576,MATCH($B359,input_data!$B:$B,0),MATCH(F$4,input_data!$1:$1,0)),"")</f>
        <v>102.064988482402</v>
      </c>
      <c r="G359" s="252">
        <f>_xlfn.IFNA(INDEX(input_data!$1:$1048576,MATCH($B359,input_data!$B:$B,0),MATCH(G$4,input_data!$1:$1,0)),"")</f>
        <v>52.896013398610599</v>
      </c>
      <c r="H359" s="252">
        <f>_xlfn.IFNA(INDEX(input_data!$1:$1048576,MATCH($B359,input_data!$B:$B,0),MATCH(H$4,input_data!$1:$1,0)),"")</f>
        <v>1.35198295340815</v>
      </c>
      <c r="I359" s="252">
        <f>_xlfn.IFNA(INDEX(input_data!$1:$1048576,MATCH($B359,input_data!$B:$B,0),MATCH(I$4,input_data!$1:$1,0)),"")</f>
        <v>44.488192531999999</v>
      </c>
      <c r="J359" s="252">
        <f>_xlfn.IFNA(INDEX(input_data!$1:$1048576,MATCH($B359,input_data!$B:$B,0),MATCH(J$4,input_data!$1:$1,0)),"")</f>
        <v>0</v>
      </c>
      <c r="K359" s="252">
        <f>_xlfn.IFNA(INDEX(input_data!$1:$1048576,MATCH($B359,input_data!$B:$B,0),MATCH(K$4,input_data!$1:$1,0)),"")</f>
        <v>0</v>
      </c>
      <c r="L359" s="252">
        <f>_xlfn.IFNA(INDEX(input_data!$1:$1048576,MATCH($B359,input_data!$B:$B,0),MATCH(L$4,input_data!$1:$1,0)),"")</f>
        <v>0</v>
      </c>
      <c r="M359" s="252">
        <f>_xlfn.IFNA(INDEX(input_data!$1:$1048576,MATCH($B359,input_data!$B:$B,0),MATCH(M$4,input_data!$1:$1,0)),"")</f>
        <v>0</v>
      </c>
      <c r="N359" s="252">
        <f>_xlfn.IFNA(INDEX(input_data!$1:$1048576,MATCH($B359,input_data!$B:$B,0),MATCH(N$4,input_data!$1:$1,0)),"")</f>
        <v>5.7203489999999997</v>
      </c>
      <c r="O359" s="251">
        <f>_xlfn.IFNA(INDEX(input_data!$1:$1048576,MATCH($B359,input_data!$B:$B,0),MATCH(O$4,input_data!$1:$1,0)),"")</f>
        <v>104.456537884019</v>
      </c>
      <c r="P359" s="217">
        <f t="shared" si="6"/>
        <v>2.3431633483497194E-2</v>
      </c>
    </row>
    <row r="360" spans="1:16" ht="16.5" x14ac:dyDescent="0.35">
      <c r="A360" s="218" t="s">
        <v>1837</v>
      </c>
      <c r="B360" s="219" t="s">
        <v>1016</v>
      </c>
      <c r="C360" s="219" t="s">
        <v>1405</v>
      </c>
      <c r="D360" s="220"/>
      <c r="E360" s="219" t="s">
        <v>1017</v>
      </c>
      <c r="F360" s="251">
        <f>_xlfn.IFNA(INDEX(input_data!$1:$1048576,MATCH($B360,input_data!$B:$B,0),MATCH(F$4,input_data!$1:$1,0)),"")</f>
        <v>8.5897741273860593</v>
      </c>
      <c r="G360" s="252">
        <f>_xlfn.IFNA(INDEX(input_data!$1:$1048576,MATCH($B360,input_data!$B:$B,0),MATCH(G$4,input_data!$1:$1,0)),"")</f>
        <v>2.22490133287398</v>
      </c>
      <c r="H360" s="252">
        <f>_xlfn.IFNA(INDEX(input_data!$1:$1048576,MATCH($B360,input_data!$B:$B,0),MATCH(H$4,input_data!$1:$1,0)),"")</f>
        <v>8.6014791778888905E-2</v>
      </c>
      <c r="I360" s="252">
        <f>_xlfn.IFNA(INDEX(input_data!$1:$1048576,MATCH($B360,input_data!$B:$B,0),MATCH(I$4,input_data!$1:$1,0)),"")</f>
        <v>4.6224891760000002</v>
      </c>
      <c r="J360" s="252">
        <f>_xlfn.IFNA(INDEX(input_data!$1:$1048576,MATCH($B360,input_data!$B:$B,0),MATCH(J$4,input_data!$1:$1,0)),"")</f>
        <v>0</v>
      </c>
      <c r="K360" s="252">
        <f>_xlfn.IFNA(INDEX(input_data!$1:$1048576,MATCH($B360,input_data!$B:$B,0),MATCH(K$4,input_data!$1:$1,0)),"")</f>
        <v>0</v>
      </c>
      <c r="L360" s="252">
        <f>_xlfn.IFNA(INDEX(input_data!$1:$1048576,MATCH($B360,input_data!$B:$B,0),MATCH(L$4,input_data!$1:$1,0)),"")</f>
        <v>2.0686900629741198</v>
      </c>
      <c r="M360" s="252">
        <f>_xlfn.IFNA(INDEX(input_data!$1:$1048576,MATCH($B360,input_data!$B:$B,0),MATCH(M$4,input_data!$1:$1,0)),"")</f>
        <v>0.12695595924855799</v>
      </c>
      <c r="N360" s="252">
        <f>_xlfn.IFNA(INDEX(input_data!$1:$1048576,MATCH($B360,input_data!$B:$B,0),MATCH(N$4,input_data!$1:$1,0)),"")</f>
        <v>0.11783399999999999</v>
      </c>
      <c r="O360" s="251">
        <f>_xlfn.IFNA(INDEX(input_data!$1:$1048576,MATCH($B360,input_data!$B:$B,0),MATCH(O$4,input_data!$1:$1,0)),"")</f>
        <v>9.2468853228755403</v>
      </c>
      <c r="P360" s="217">
        <f t="shared" si="6"/>
        <v>7.6499240346084019E-2</v>
      </c>
    </row>
    <row r="361" spans="1:16" ht="16.5" x14ac:dyDescent="0.35">
      <c r="A361" s="218" t="s">
        <v>1889</v>
      </c>
      <c r="B361" s="219" t="s">
        <v>1020</v>
      </c>
      <c r="C361" s="219" t="s">
        <v>1406</v>
      </c>
      <c r="D361" s="220"/>
      <c r="E361" s="219" t="s">
        <v>1021</v>
      </c>
      <c r="F361" s="251">
        <f>_xlfn.IFNA(INDEX(input_data!$1:$1048576,MATCH($B361,input_data!$B:$B,0),MATCH(F$4,input_data!$1:$1,0)),"")</f>
        <v>16.4763492630027</v>
      </c>
      <c r="G361" s="252">
        <f>_xlfn.IFNA(INDEX(input_data!$1:$1048576,MATCH($B361,input_data!$B:$B,0),MATCH(G$4,input_data!$1:$1,0)),"")</f>
        <v>4.7227141092278799</v>
      </c>
      <c r="H361" s="252">
        <f>_xlfn.IFNA(INDEX(input_data!$1:$1048576,MATCH($B361,input_data!$B:$B,0),MATCH(H$4,input_data!$1:$1,0)),"")</f>
        <v>0.181312324978991</v>
      </c>
      <c r="I361" s="252">
        <f>_xlfn.IFNA(INDEX(input_data!$1:$1048576,MATCH($B361,input_data!$B:$B,0),MATCH(I$4,input_data!$1:$1,0)),"")</f>
        <v>9.9431802719999993</v>
      </c>
      <c r="J361" s="252">
        <f>_xlfn.IFNA(INDEX(input_data!$1:$1048576,MATCH($B361,input_data!$B:$B,0),MATCH(J$4,input_data!$1:$1,0)),"")</f>
        <v>0</v>
      </c>
      <c r="K361" s="252">
        <f>_xlfn.IFNA(INDEX(input_data!$1:$1048576,MATCH($B361,input_data!$B:$B,0),MATCH(K$4,input_data!$1:$1,0)),"")</f>
        <v>0</v>
      </c>
      <c r="L361" s="252">
        <f>_xlfn.IFNA(INDEX(input_data!$1:$1048576,MATCH($B361,input_data!$B:$B,0),MATCH(L$4,input_data!$1:$1,0)),"")</f>
        <v>1.8112375416911499</v>
      </c>
      <c r="M361" s="252">
        <f>_xlfn.IFNA(INDEX(input_data!$1:$1048576,MATCH($B361,input_data!$B:$B,0),MATCH(M$4,input_data!$1:$1,0)),"")</f>
        <v>0.17287649002852301</v>
      </c>
      <c r="N361" s="252">
        <f>_xlfn.IFNA(INDEX(input_data!$1:$1048576,MATCH($B361,input_data!$B:$B,0),MATCH(N$4,input_data!$1:$1,0)),"")</f>
        <v>0.18444099999999999</v>
      </c>
      <c r="O361" s="251">
        <f>_xlfn.IFNA(INDEX(input_data!$1:$1048576,MATCH($B361,input_data!$B:$B,0),MATCH(O$4,input_data!$1:$1,0)),"")</f>
        <v>17.0157617379265</v>
      </c>
      <c r="P361" s="217">
        <f t="shared" si="6"/>
        <v>3.2738591924306837E-2</v>
      </c>
    </row>
    <row r="362" spans="1:16" ht="16.5" x14ac:dyDescent="0.35">
      <c r="A362" s="218" t="s">
        <v>1840</v>
      </c>
      <c r="B362" s="219" t="s">
        <v>1022</v>
      </c>
      <c r="C362" s="219" t="s">
        <v>1407</v>
      </c>
      <c r="D362" s="220"/>
      <c r="E362" s="219" t="s">
        <v>1023</v>
      </c>
      <c r="F362" s="251">
        <f>_xlfn.IFNA(INDEX(input_data!$1:$1048576,MATCH($B362,input_data!$B:$B,0),MATCH(F$4,input_data!$1:$1,0)),"")</f>
        <v>576.51493021411295</v>
      </c>
      <c r="G362" s="252">
        <f>_xlfn.IFNA(INDEX(input_data!$1:$1048576,MATCH($B362,input_data!$B:$B,0),MATCH(G$4,input_data!$1:$1,0)),"")</f>
        <v>79.256836942402799</v>
      </c>
      <c r="H362" s="252">
        <f>_xlfn.IFNA(INDEX(input_data!$1:$1048576,MATCH($B362,input_data!$B:$B,0),MATCH(H$4,input_data!$1:$1,0)),"")</f>
        <v>3.17662673115843</v>
      </c>
      <c r="I362" s="252">
        <f>_xlfn.IFNA(INDEX(input_data!$1:$1048576,MATCH($B362,input_data!$B:$B,0),MATCH(I$4,input_data!$1:$1,0)),"")</f>
        <v>485.69085631799999</v>
      </c>
      <c r="J362" s="252">
        <f>_xlfn.IFNA(INDEX(input_data!$1:$1048576,MATCH($B362,input_data!$B:$B,0),MATCH(J$4,input_data!$1:$1,0)),"")</f>
        <v>20.0066744154365</v>
      </c>
      <c r="K362" s="252">
        <f>_xlfn.IFNA(INDEX(input_data!$1:$1048576,MATCH($B362,input_data!$B:$B,0),MATCH(K$4,input_data!$1:$1,0)),"")</f>
        <v>17.343122000000001</v>
      </c>
      <c r="L362" s="252">
        <f>_xlfn.IFNA(INDEX(input_data!$1:$1048576,MATCH($B362,input_data!$B:$B,0),MATCH(L$4,input_data!$1:$1,0)),"")</f>
        <v>3.7143974397178199</v>
      </c>
      <c r="M362" s="252">
        <f>_xlfn.IFNA(INDEX(input_data!$1:$1048576,MATCH($B362,input_data!$B:$B,0),MATCH(M$4,input_data!$1:$1,0)),"")</f>
        <v>0</v>
      </c>
      <c r="N362" s="252">
        <f>_xlfn.IFNA(INDEX(input_data!$1:$1048576,MATCH($B362,input_data!$B:$B,0),MATCH(N$4,input_data!$1:$1,0)),"")</f>
        <v>6.529325</v>
      </c>
      <c r="O362" s="251">
        <f>_xlfn.IFNA(INDEX(input_data!$1:$1048576,MATCH($B362,input_data!$B:$B,0),MATCH(O$4,input_data!$1:$1,0)),"")</f>
        <v>615.71783884671595</v>
      </c>
      <c r="P362" s="217">
        <f t="shared" si="6"/>
        <v>6.7999815057770308E-2</v>
      </c>
    </row>
    <row r="363" spans="1:16" ht="16.5" x14ac:dyDescent="0.35">
      <c r="A363" s="218" t="s">
        <v>1841</v>
      </c>
      <c r="B363" s="219" t="s">
        <v>1024</v>
      </c>
      <c r="C363" s="219" t="s">
        <v>1408</v>
      </c>
      <c r="D363" s="220"/>
      <c r="E363" s="219" t="s">
        <v>1025</v>
      </c>
      <c r="F363" s="251">
        <f>_xlfn.IFNA(INDEX(input_data!$1:$1048576,MATCH($B363,input_data!$B:$B,0),MATCH(F$4,input_data!$1:$1,0)),"")</f>
        <v>84.921261951378199</v>
      </c>
      <c r="G363" s="252">
        <f>_xlfn.IFNA(INDEX(input_data!$1:$1048576,MATCH($B363,input_data!$B:$B,0),MATCH(G$4,input_data!$1:$1,0)),"")</f>
        <v>38.292218032157301</v>
      </c>
      <c r="H363" s="252">
        <f>_xlfn.IFNA(INDEX(input_data!$1:$1048576,MATCH($B363,input_data!$B:$B,0),MATCH(H$4,input_data!$1:$1,0)),"")</f>
        <v>0.99141805040703601</v>
      </c>
      <c r="I363" s="252">
        <f>_xlfn.IFNA(INDEX(input_data!$1:$1048576,MATCH($B363,input_data!$B:$B,0),MATCH(I$4,input_data!$1:$1,0)),"")</f>
        <v>43.635423412000002</v>
      </c>
      <c r="J363" s="252">
        <f>_xlfn.IFNA(INDEX(input_data!$1:$1048576,MATCH($B363,input_data!$B:$B,0),MATCH(J$4,input_data!$1:$1,0)),"")</f>
        <v>0</v>
      </c>
      <c r="K363" s="252">
        <f>_xlfn.IFNA(INDEX(input_data!$1:$1048576,MATCH($B363,input_data!$B:$B,0),MATCH(K$4,input_data!$1:$1,0)),"")</f>
        <v>0</v>
      </c>
      <c r="L363" s="252">
        <f>_xlfn.IFNA(INDEX(input_data!$1:$1048576,MATCH($B363,input_data!$B:$B,0),MATCH(L$4,input_data!$1:$1,0)),"")</f>
        <v>0</v>
      </c>
      <c r="M363" s="252">
        <f>_xlfn.IFNA(INDEX(input_data!$1:$1048576,MATCH($B363,input_data!$B:$B,0),MATCH(M$4,input_data!$1:$1,0)),"")</f>
        <v>0</v>
      </c>
      <c r="N363" s="252">
        <f>_xlfn.IFNA(INDEX(input_data!$1:$1048576,MATCH($B363,input_data!$B:$B,0),MATCH(N$4,input_data!$1:$1,0)),"")</f>
        <v>4.2933019999999997</v>
      </c>
      <c r="O363" s="251">
        <f>_xlfn.IFNA(INDEX(input_data!$1:$1048576,MATCH($B363,input_data!$B:$B,0),MATCH(O$4,input_data!$1:$1,0)),"")</f>
        <v>87.212361494564306</v>
      </c>
      <c r="P363" s="217">
        <f t="shared" si="6"/>
        <v>2.6979103825587103E-2</v>
      </c>
    </row>
    <row r="364" spans="1:16" ht="16.5" x14ac:dyDescent="0.35">
      <c r="A364" s="218" t="s">
        <v>1842</v>
      </c>
      <c r="B364" s="219" t="s">
        <v>1026</v>
      </c>
      <c r="C364" s="219" t="s">
        <v>1409</v>
      </c>
      <c r="D364" s="220"/>
      <c r="E364" s="219" t="s">
        <v>1027</v>
      </c>
      <c r="F364" s="251">
        <f>_xlfn.IFNA(INDEX(input_data!$1:$1048576,MATCH($B364,input_data!$B:$B,0),MATCH(F$4,input_data!$1:$1,0)),"")</f>
        <v>206.42739077773999</v>
      </c>
      <c r="G364" s="252">
        <f>_xlfn.IFNA(INDEX(input_data!$1:$1048576,MATCH($B364,input_data!$B:$B,0),MATCH(G$4,input_data!$1:$1,0)),"")</f>
        <v>120.501161084446</v>
      </c>
      <c r="H364" s="252">
        <f>_xlfn.IFNA(INDEX(input_data!$1:$1048576,MATCH($B364,input_data!$B:$B,0),MATCH(H$4,input_data!$1:$1,0)),"")</f>
        <v>3.622540129901</v>
      </c>
      <c r="I364" s="252">
        <f>_xlfn.IFNA(INDEX(input_data!$1:$1048576,MATCH($B364,input_data!$B:$B,0),MATCH(I$4,input_data!$1:$1,0)),"")</f>
        <v>59.539073244000001</v>
      </c>
      <c r="J364" s="252">
        <f>_xlfn.IFNA(INDEX(input_data!$1:$1048576,MATCH($B364,input_data!$B:$B,0),MATCH(J$4,input_data!$1:$1,0)),"")</f>
        <v>17.1300641342897</v>
      </c>
      <c r="K364" s="252">
        <f>_xlfn.IFNA(INDEX(input_data!$1:$1048576,MATCH($B364,input_data!$B:$B,0),MATCH(K$4,input_data!$1:$1,0)),"")</f>
        <v>9.1552070000000008</v>
      </c>
      <c r="L364" s="252">
        <f>_xlfn.IFNA(INDEX(input_data!$1:$1048576,MATCH($B364,input_data!$B:$B,0),MATCH(L$4,input_data!$1:$1,0)),"")</f>
        <v>6.2374451236266797</v>
      </c>
      <c r="M364" s="252">
        <f>_xlfn.IFNA(INDEX(input_data!$1:$1048576,MATCH($B364,input_data!$B:$B,0),MATCH(M$4,input_data!$1:$1,0)),"")</f>
        <v>0</v>
      </c>
      <c r="N364" s="252">
        <f>_xlfn.IFNA(INDEX(input_data!$1:$1048576,MATCH($B364,input_data!$B:$B,0),MATCH(N$4,input_data!$1:$1,0)),"")</f>
        <v>0.67281199999999997</v>
      </c>
      <c r="O364" s="251">
        <f>_xlfn.IFNA(INDEX(input_data!$1:$1048576,MATCH($B364,input_data!$B:$B,0),MATCH(O$4,input_data!$1:$1,0)),"")</f>
        <v>216.85830271626401</v>
      </c>
      <c r="P364" s="217">
        <f t="shared" si="6"/>
        <v>5.0530658258210348E-2</v>
      </c>
    </row>
    <row r="365" spans="1:16" ht="16.5" x14ac:dyDescent="0.35">
      <c r="A365" s="218" t="s">
        <v>1845</v>
      </c>
      <c r="B365" s="219" t="s">
        <v>1030</v>
      </c>
      <c r="C365" s="219" t="s">
        <v>1410</v>
      </c>
      <c r="D365" s="220"/>
      <c r="E365" s="219" t="s">
        <v>1031</v>
      </c>
      <c r="F365" s="251">
        <f>_xlfn.IFNA(INDEX(input_data!$1:$1048576,MATCH($B365,input_data!$B:$B,0),MATCH(F$4,input_data!$1:$1,0)),"")</f>
        <v>228.64331707772101</v>
      </c>
      <c r="G365" s="252">
        <f>_xlfn.IFNA(INDEX(input_data!$1:$1048576,MATCH($B365,input_data!$B:$B,0),MATCH(G$4,input_data!$1:$1,0)),"")</f>
        <v>86.618596274366993</v>
      </c>
      <c r="H365" s="252">
        <f>_xlfn.IFNA(INDEX(input_data!$1:$1048576,MATCH($B365,input_data!$B:$B,0),MATCH(H$4,input_data!$1:$1,0)),"")</f>
        <v>2.8293924550857201</v>
      </c>
      <c r="I365" s="252">
        <f>_xlfn.IFNA(INDEX(input_data!$1:$1048576,MATCH($B365,input_data!$B:$B,0),MATCH(I$4,input_data!$1:$1,0)),"")</f>
        <v>121.319526</v>
      </c>
      <c r="J365" s="252">
        <f>_xlfn.IFNA(INDEX(input_data!$1:$1048576,MATCH($B365,input_data!$B:$B,0),MATCH(J$4,input_data!$1:$1,0)),"")</f>
        <v>16.270233464832099</v>
      </c>
      <c r="K365" s="252">
        <f>_xlfn.IFNA(INDEX(input_data!$1:$1048576,MATCH($B365,input_data!$B:$B,0),MATCH(K$4,input_data!$1:$1,0)),"")</f>
        <v>10.124389000000001</v>
      </c>
      <c r="L365" s="252">
        <f>_xlfn.IFNA(INDEX(input_data!$1:$1048576,MATCH($B365,input_data!$B:$B,0),MATCH(L$4,input_data!$1:$1,0)),"")</f>
        <v>4.9176661562934303</v>
      </c>
      <c r="M365" s="252">
        <f>_xlfn.IFNA(INDEX(input_data!$1:$1048576,MATCH($B365,input_data!$B:$B,0),MATCH(M$4,input_data!$1:$1,0)),"")</f>
        <v>0</v>
      </c>
      <c r="N365" s="252">
        <f>_xlfn.IFNA(INDEX(input_data!$1:$1048576,MATCH($B365,input_data!$B:$B,0),MATCH(N$4,input_data!$1:$1,0)),"")</f>
        <v>2.0062799999999998</v>
      </c>
      <c r="O365" s="251">
        <f>_xlfn.IFNA(INDEX(input_data!$1:$1048576,MATCH($B365,input_data!$B:$B,0),MATCH(O$4,input_data!$1:$1,0)),"")</f>
        <v>244.08608335057801</v>
      </c>
      <c r="P365" s="217">
        <f t="shared" si="6"/>
        <v>6.7540860018260096E-2</v>
      </c>
    </row>
    <row r="366" spans="1:16" ht="16.5" x14ac:dyDescent="0.35">
      <c r="A366" s="218" t="s">
        <v>1846</v>
      </c>
      <c r="B366" s="219" t="s">
        <v>1032</v>
      </c>
      <c r="C366" s="219" t="s">
        <v>1411</v>
      </c>
      <c r="D366" s="220"/>
      <c r="E366" s="219" t="s">
        <v>1033</v>
      </c>
      <c r="F366" s="251">
        <f>_xlfn.IFNA(INDEX(input_data!$1:$1048576,MATCH($B366,input_data!$B:$B,0),MATCH(F$4,input_data!$1:$1,0)),"")</f>
        <v>359.56358111475799</v>
      </c>
      <c r="G366" s="252">
        <f>_xlfn.IFNA(INDEX(input_data!$1:$1048576,MATCH($B366,input_data!$B:$B,0),MATCH(G$4,input_data!$1:$1,0)),"")</f>
        <v>57.889661371935702</v>
      </c>
      <c r="H366" s="252">
        <f>_xlfn.IFNA(INDEX(input_data!$1:$1048576,MATCH($B366,input_data!$B:$B,0),MATCH(H$4,input_data!$1:$1,0)),"")</f>
        <v>2.3202269086948202</v>
      </c>
      <c r="I366" s="252">
        <f>_xlfn.IFNA(INDEX(input_data!$1:$1048576,MATCH($B366,input_data!$B:$B,0),MATCH(I$4,input_data!$1:$1,0)),"")</f>
        <v>284.72258549999998</v>
      </c>
      <c r="J366" s="252">
        <f>_xlfn.IFNA(INDEX(input_data!$1:$1048576,MATCH($B366,input_data!$B:$B,0),MATCH(J$4,input_data!$1:$1,0)),"")</f>
        <v>9.9410002372600506</v>
      </c>
      <c r="K366" s="252">
        <f>_xlfn.IFNA(INDEX(input_data!$1:$1048576,MATCH($B366,input_data!$B:$B,0),MATCH(K$4,input_data!$1:$1,0)),"")</f>
        <v>9.5710850000000001</v>
      </c>
      <c r="L366" s="252">
        <f>_xlfn.IFNA(INDEX(input_data!$1:$1048576,MATCH($B366,input_data!$B:$B,0),MATCH(L$4,input_data!$1:$1,0)),"")</f>
        <v>11.9000812215808</v>
      </c>
      <c r="M366" s="252">
        <f>_xlfn.IFNA(INDEX(input_data!$1:$1048576,MATCH($B366,input_data!$B:$B,0),MATCH(M$4,input_data!$1:$1,0)),"")</f>
        <v>3.3160783165657999</v>
      </c>
      <c r="N366" s="252">
        <f>_xlfn.IFNA(INDEX(input_data!$1:$1048576,MATCH($B366,input_data!$B:$B,0),MATCH(N$4,input_data!$1:$1,0)),"")</f>
        <v>2.0277579999999999</v>
      </c>
      <c r="O366" s="251">
        <f>_xlfn.IFNA(INDEX(input_data!$1:$1048576,MATCH($B366,input_data!$B:$B,0),MATCH(O$4,input_data!$1:$1,0)),"")</f>
        <v>381.68847655603702</v>
      </c>
      <c r="P366" s="217">
        <f t="shared" si="6"/>
        <v>6.1532637350771191E-2</v>
      </c>
    </row>
    <row r="367" spans="1:16" ht="16.5" x14ac:dyDescent="0.35">
      <c r="A367" s="218" t="s">
        <v>1847</v>
      </c>
      <c r="B367" s="219" t="s">
        <v>1034</v>
      </c>
      <c r="C367" s="219" t="s">
        <v>1412</v>
      </c>
      <c r="D367" s="220"/>
      <c r="E367" s="219" t="s">
        <v>1035</v>
      </c>
      <c r="F367" s="251">
        <f>_xlfn.IFNA(INDEX(input_data!$1:$1048576,MATCH($B367,input_data!$B:$B,0),MATCH(F$4,input_data!$1:$1,0)),"")</f>
        <v>12.6123305284365</v>
      </c>
      <c r="G367" s="252">
        <f>_xlfn.IFNA(INDEX(input_data!$1:$1048576,MATCH($B367,input_data!$B:$B,0),MATCH(G$4,input_data!$1:$1,0)),"")</f>
        <v>2.2300439449256002</v>
      </c>
      <c r="H367" s="252">
        <f>_xlfn.IFNA(INDEX(input_data!$1:$1048576,MATCH($B367,input_data!$B:$B,0),MATCH(H$4,input_data!$1:$1,0)),"")</f>
        <v>8.9380518834693307E-2</v>
      </c>
      <c r="I367" s="252">
        <f>_xlfn.IFNA(INDEX(input_data!$1:$1048576,MATCH($B367,input_data!$B:$B,0),MATCH(I$4,input_data!$1:$1,0)),"")</f>
        <v>8.1555030479999999</v>
      </c>
      <c r="J367" s="252">
        <f>_xlfn.IFNA(INDEX(input_data!$1:$1048576,MATCH($B367,input_data!$B:$B,0),MATCH(J$4,input_data!$1:$1,0)),"")</f>
        <v>0</v>
      </c>
      <c r="K367" s="252">
        <f>_xlfn.IFNA(INDEX(input_data!$1:$1048576,MATCH($B367,input_data!$B:$B,0),MATCH(K$4,input_data!$1:$1,0)),"")</f>
        <v>0</v>
      </c>
      <c r="L367" s="252">
        <f>_xlfn.IFNA(INDEX(input_data!$1:$1048576,MATCH($B367,input_data!$B:$B,0),MATCH(L$4,input_data!$1:$1,0)),"")</f>
        <v>2.8391524156869501</v>
      </c>
      <c r="M367" s="252">
        <f>_xlfn.IFNA(INDEX(input_data!$1:$1048576,MATCH($B367,input_data!$B:$B,0),MATCH(M$4,input_data!$1:$1,0)),"")</f>
        <v>4.6308836879873298E-2</v>
      </c>
      <c r="N367" s="252">
        <f>_xlfn.IFNA(INDEX(input_data!$1:$1048576,MATCH($B367,input_data!$B:$B,0),MATCH(N$4,input_data!$1:$1,0)),"")</f>
        <v>0.139208</v>
      </c>
      <c r="O367" s="251">
        <f>_xlfn.IFNA(INDEX(input_data!$1:$1048576,MATCH($B367,input_data!$B:$B,0),MATCH(O$4,input_data!$1:$1,0)),"")</f>
        <v>13.4995967643271</v>
      </c>
      <c r="P367" s="217">
        <f t="shared" si="6"/>
        <v>7.0349110649305935E-2</v>
      </c>
    </row>
    <row r="368" spans="1:16" ht="16.5" x14ac:dyDescent="0.35">
      <c r="A368" s="218" t="s">
        <v>1848</v>
      </c>
      <c r="B368" s="219" t="s">
        <v>1036</v>
      </c>
      <c r="C368" s="219" t="s">
        <v>1413</v>
      </c>
      <c r="D368" s="220"/>
      <c r="E368" s="219" t="s">
        <v>1037</v>
      </c>
      <c r="F368" s="251">
        <f>_xlfn.IFNA(INDEX(input_data!$1:$1048576,MATCH($B368,input_data!$B:$B,0),MATCH(F$4,input_data!$1:$1,0)),"")</f>
        <v>89.172199955092793</v>
      </c>
      <c r="G368" s="252">
        <f>_xlfn.IFNA(INDEX(input_data!$1:$1048576,MATCH($B368,input_data!$B:$B,0),MATCH(G$4,input_data!$1:$1,0)),"")</f>
        <v>12.7276419462957</v>
      </c>
      <c r="H368" s="252">
        <f>_xlfn.IFNA(INDEX(input_data!$1:$1048576,MATCH($B368,input_data!$B:$B,0),MATCH(H$4,input_data!$1:$1,0)),"")</f>
        <v>0.51012592971125204</v>
      </c>
      <c r="I368" s="252">
        <f>_xlfn.IFNA(INDEX(input_data!$1:$1048576,MATCH($B368,input_data!$B:$B,0),MATCH(I$4,input_data!$1:$1,0)),"")</f>
        <v>74.008262568999996</v>
      </c>
      <c r="J368" s="252">
        <f>_xlfn.IFNA(INDEX(input_data!$1:$1048576,MATCH($B368,input_data!$B:$B,0),MATCH(J$4,input_data!$1:$1,0)),"")</f>
        <v>2.2792093456765898</v>
      </c>
      <c r="K368" s="252">
        <f>_xlfn.IFNA(INDEX(input_data!$1:$1048576,MATCH($B368,input_data!$B:$B,0),MATCH(K$4,input_data!$1:$1,0)),"")</f>
        <v>2.5013990000000002</v>
      </c>
      <c r="L368" s="252">
        <f>_xlfn.IFNA(INDEX(input_data!$1:$1048576,MATCH($B368,input_data!$B:$B,0),MATCH(L$4,input_data!$1:$1,0)),"")</f>
        <v>2.1024710506836999</v>
      </c>
      <c r="M368" s="252">
        <f>_xlfn.IFNA(INDEX(input_data!$1:$1048576,MATCH($B368,input_data!$B:$B,0),MATCH(M$4,input_data!$1:$1,0)),"")</f>
        <v>0</v>
      </c>
      <c r="N368" s="252">
        <f>_xlfn.IFNA(INDEX(input_data!$1:$1048576,MATCH($B368,input_data!$B:$B,0),MATCH(N$4,input_data!$1:$1,0)),"")</f>
        <v>0.239924</v>
      </c>
      <c r="O368" s="251">
        <f>_xlfn.IFNA(INDEX(input_data!$1:$1048576,MATCH($B368,input_data!$B:$B,0),MATCH(O$4,input_data!$1:$1,0)),"")</f>
        <v>94.369033841367298</v>
      </c>
      <c r="P368" s="217">
        <f t="shared" si="6"/>
        <v>5.8278632678027797E-2</v>
      </c>
    </row>
    <row r="369" spans="1:19" ht="16.5" x14ac:dyDescent="0.35">
      <c r="A369" s="218" t="s">
        <v>1849</v>
      </c>
      <c r="B369" s="219" t="s">
        <v>1038</v>
      </c>
      <c r="C369" s="219" t="s">
        <v>1414</v>
      </c>
      <c r="D369" s="220"/>
      <c r="E369" s="219" t="s">
        <v>1039</v>
      </c>
      <c r="F369" s="251">
        <f>_xlfn.IFNA(INDEX(input_data!$1:$1048576,MATCH($B369,input_data!$B:$B,0),MATCH(F$4,input_data!$1:$1,0)),"")</f>
        <v>268.44788674942498</v>
      </c>
      <c r="G369" s="252">
        <f>_xlfn.IFNA(INDEX(input_data!$1:$1048576,MATCH($B369,input_data!$B:$B,0),MATCH(G$4,input_data!$1:$1,0)),"")</f>
        <v>100.327268744411</v>
      </c>
      <c r="H369" s="252">
        <f>_xlfn.IFNA(INDEX(input_data!$1:$1048576,MATCH($B369,input_data!$B:$B,0),MATCH(H$4,input_data!$1:$1,0)),"")</f>
        <v>3.2649352138649199</v>
      </c>
      <c r="I369" s="252">
        <f>_xlfn.IFNA(INDEX(input_data!$1:$1048576,MATCH($B369,input_data!$B:$B,0),MATCH(I$4,input_data!$1:$1,0)),"")</f>
        <v>148.86171843899999</v>
      </c>
      <c r="J369" s="252">
        <f>_xlfn.IFNA(INDEX(input_data!$1:$1048576,MATCH($B369,input_data!$B:$B,0),MATCH(J$4,input_data!$1:$1,0)),"")</f>
        <v>18.673211850911802</v>
      </c>
      <c r="K369" s="252">
        <f>_xlfn.IFNA(INDEX(input_data!$1:$1048576,MATCH($B369,input_data!$B:$B,0),MATCH(K$4,input_data!$1:$1,0)),"")</f>
        <v>11.262589999999999</v>
      </c>
      <c r="L369" s="252">
        <f>_xlfn.IFNA(INDEX(input_data!$1:$1048576,MATCH($B369,input_data!$B:$B,0),MATCH(L$4,input_data!$1:$1,0)),"")</f>
        <v>0.54180162698842804</v>
      </c>
      <c r="M369" s="252">
        <f>_xlfn.IFNA(INDEX(input_data!$1:$1048576,MATCH($B369,input_data!$B:$B,0),MATCH(M$4,input_data!$1:$1,0)),"")</f>
        <v>0</v>
      </c>
      <c r="N369" s="252">
        <f>_xlfn.IFNA(INDEX(input_data!$1:$1048576,MATCH($B369,input_data!$B:$B,0),MATCH(N$4,input_data!$1:$1,0)),"")</f>
        <v>2.20689</v>
      </c>
      <c r="O369" s="251">
        <f>_xlfn.IFNA(INDEX(input_data!$1:$1048576,MATCH($B369,input_data!$B:$B,0),MATCH(O$4,input_data!$1:$1,0)),"")</f>
        <v>285.13841587517601</v>
      </c>
      <c r="P369" s="217">
        <f t="shared" si="6"/>
        <v>6.2174187056761365E-2</v>
      </c>
    </row>
    <row r="370" spans="1:19" ht="16.5" x14ac:dyDescent="0.35">
      <c r="A370" s="218" t="s">
        <v>1850</v>
      </c>
      <c r="B370" s="219" t="s">
        <v>1040</v>
      </c>
      <c r="C370" s="219" t="s">
        <v>1415</v>
      </c>
      <c r="D370" s="220"/>
      <c r="E370" s="219" t="s">
        <v>1041</v>
      </c>
      <c r="F370" s="251">
        <f>_xlfn.IFNA(INDEX(input_data!$1:$1048576,MATCH($B370,input_data!$B:$B,0),MATCH(F$4,input_data!$1:$1,0)),"")</f>
        <v>13.3805118876131</v>
      </c>
      <c r="G370" s="252">
        <f>_xlfn.IFNA(INDEX(input_data!$1:$1048576,MATCH($B370,input_data!$B:$B,0),MATCH(G$4,input_data!$1:$1,0)),"")</f>
        <v>2.1346252707964499</v>
      </c>
      <c r="H370" s="252">
        <f>_xlfn.IFNA(INDEX(input_data!$1:$1048576,MATCH($B370,input_data!$B:$B,0),MATCH(H$4,input_data!$1:$1,0)),"")</f>
        <v>8.5556123078014204E-2</v>
      </c>
      <c r="I370" s="252">
        <f>_xlfn.IFNA(INDEX(input_data!$1:$1048576,MATCH($B370,input_data!$B:$B,0),MATCH(I$4,input_data!$1:$1,0)),"")</f>
        <v>10.206177708</v>
      </c>
      <c r="J370" s="252">
        <f>_xlfn.IFNA(INDEX(input_data!$1:$1048576,MATCH($B370,input_data!$B:$B,0),MATCH(J$4,input_data!$1:$1,0)),"")</f>
        <v>0</v>
      </c>
      <c r="K370" s="252">
        <f>_xlfn.IFNA(INDEX(input_data!$1:$1048576,MATCH($B370,input_data!$B:$B,0),MATCH(K$4,input_data!$1:$1,0)),"")</f>
        <v>0</v>
      </c>
      <c r="L370" s="252">
        <f>_xlfn.IFNA(INDEX(input_data!$1:$1048576,MATCH($B370,input_data!$B:$B,0),MATCH(L$4,input_data!$1:$1,0)),"")</f>
        <v>0.67623912536333797</v>
      </c>
      <c r="M370" s="252">
        <f>_xlfn.IFNA(INDEX(input_data!$1:$1048576,MATCH($B370,input_data!$B:$B,0),MATCH(M$4,input_data!$1:$1,0)),"")</f>
        <v>0</v>
      </c>
      <c r="N370" s="252">
        <f>_xlfn.IFNA(INDEX(input_data!$1:$1048576,MATCH($B370,input_data!$B:$B,0),MATCH(N$4,input_data!$1:$1,0)),"")</f>
        <v>9.1880000000000003E-2</v>
      </c>
      <c r="O370" s="251">
        <f>_xlfn.IFNA(INDEX(input_data!$1:$1048576,MATCH($B370,input_data!$B:$B,0),MATCH(O$4,input_data!$1:$1,0)),"")</f>
        <v>13.1944782272378</v>
      </c>
      <c r="P370" s="217">
        <f t="shared" si="6"/>
        <v>-1.3903329105631523E-2</v>
      </c>
    </row>
    <row r="371" spans="1:19" ht="16.5" x14ac:dyDescent="0.35">
      <c r="A371" s="218" t="s">
        <v>1851</v>
      </c>
      <c r="B371" s="219" t="s">
        <v>1042</v>
      </c>
      <c r="C371" s="219" t="s">
        <v>1416</v>
      </c>
      <c r="D371" s="220"/>
      <c r="E371" s="219" t="s">
        <v>1043</v>
      </c>
      <c r="F371" s="251">
        <f>_xlfn.IFNA(INDEX(input_data!$1:$1048576,MATCH($B371,input_data!$B:$B,0),MATCH(F$4,input_data!$1:$1,0)),"")</f>
        <v>125.73835629499899</v>
      </c>
      <c r="G371" s="252">
        <f>_xlfn.IFNA(INDEX(input_data!$1:$1048576,MATCH($B371,input_data!$B:$B,0),MATCH(G$4,input_data!$1:$1,0)),"")</f>
        <v>14.121363260085401</v>
      </c>
      <c r="H371" s="252">
        <f>_xlfn.IFNA(INDEX(input_data!$1:$1048576,MATCH($B371,input_data!$B:$B,0),MATCH(H$4,input_data!$1:$1,0)),"")</f>
        <v>0.56598650341023704</v>
      </c>
      <c r="I371" s="252">
        <f>_xlfn.IFNA(INDEX(input_data!$1:$1048576,MATCH($B371,input_data!$B:$B,0),MATCH(I$4,input_data!$1:$1,0)),"")</f>
        <v>111.16240461</v>
      </c>
      <c r="J371" s="252">
        <f>_xlfn.IFNA(INDEX(input_data!$1:$1048576,MATCH($B371,input_data!$B:$B,0),MATCH(J$4,input_data!$1:$1,0)),"")</f>
        <v>0.45797880559999998</v>
      </c>
      <c r="K371" s="252">
        <f>_xlfn.IFNA(INDEX(input_data!$1:$1048576,MATCH($B371,input_data!$B:$B,0),MATCH(K$4,input_data!$1:$1,0)),"")</f>
        <v>2.1083430000000001</v>
      </c>
      <c r="L371" s="252">
        <f>_xlfn.IFNA(INDEX(input_data!$1:$1048576,MATCH($B371,input_data!$B:$B,0),MATCH(L$4,input_data!$1:$1,0)),"")</f>
        <v>7.4614709807876904</v>
      </c>
      <c r="M371" s="252">
        <f>_xlfn.IFNA(INDEX(input_data!$1:$1048576,MATCH($B371,input_data!$B:$B,0),MATCH(M$4,input_data!$1:$1,0)),"")</f>
        <v>0</v>
      </c>
      <c r="N371" s="252">
        <f>_xlfn.IFNA(INDEX(input_data!$1:$1048576,MATCH($B371,input_data!$B:$B,0),MATCH(N$4,input_data!$1:$1,0)),"")</f>
        <v>0.39514700000000003</v>
      </c>
      <c r="O371" s="251">
        <f>_xlfn.IFNA(INDEX(input_data!$1:$1048576,MATCH($B371,input_data!$B:$B,0),MATCH(O$4,input_data!$1:$1,0)),"")</f>
        <v>136.27269415988201</v>
      </c>
      <c r="P371" s="217">
        <f t="shared" si="6"/>
        <v>8.3779828011812496E-2</v>
      </c>
    </row>
    <row r="372" spans="1:19" ht="16.5" x14ac:dyDescent="0.35">
      <c r="A372" s="218" t="s">
        <v>1852</v>
      </c>
      <c r="B372" s="219" t="s">
        <v>1044</v>
      </c>
      <c r="C372" s="219" t="s">
        <v>1417</v>
      </c>
      <c r="D372" s="220"/>
      <c r="E372" s="219" t="s">
        <v>1045</v>
      </c>
      <c r="F372" s="251">
        <f>_xlfn.IFNA(INDEX(input_data!$1:$1048576,MATCH($B372,input_data!$B:$B,0),MATCH(F$4,input_data!$1:$1,0)),"")</f>
        <v>226.72583956929699</v>
      </c>
      <c r="G372" s="252">
        <f>_xlfn.IFNA(INDEX(input_data!$1:$1048576,MATCH($B372,input_data!$B:$B,0),MATCH(G$4,input_data!$1:$1,0)),"")</f>
        <v>102.15880211779699</v>
      </c>
      <c r="H372" s="252">
        <f>_xlfn.IFNA(INDEX(input_data!$1:$1048576,MATCH($B372,input_data!$B:$B,0),MATCH(H$4,input_data!$1:$1,0)),"")</f>
        <v>3.19336158621446</v>
      </c>
      <c r="I372" s="252">
        <f>_xlfn.IFNA(INDEX(input_data!$1:$1048576,MATCH($B372,input_data!$B:$B,0),MATCH(I$4,input_data!$1:$1,0)),"")</f>
        <v>108.84329234400001</v>
      </c>
      <c r="J372" s="252">
        <f>_xlfn.IFNA(INDEX(input_data!$1:$1048576,MATCH($B372,input_data!$B:$B,0),MATCH(J$4,input_data!$1:$1,0)),"")</f>
        <v>14.327140819402</v>
      </c>
      <c r="K372" s="252">
        <f>_xlfn.IFNA(INDEX(input_data!$1:$1048576,MATCH($B372,input_data!$B:$B,0),MATCH(K$4,input_data!$1:$1,0)),"")</f>
        <v>8.6939089999999997</v>
      </c>
      <c r="L372" s="252">
        <f>_xlfn.IFNA(INDEX(input_data!$1:$1048576,MATCH($B372,input_data!$B:$B,0),MATCH(L$4,input_data!$1:$1,0)),"")</f>
        <v>1.61413687925237</v>
      </c>
      <c r="M372" s="252">
        <f>_xlfn.IFNA(INDEX(input_data!$1:$1048576,MATCH($B372,input_data!$B:$B,0),MATCH(M$4,input_data!$1:$1,0)),"")</f>
        <v>0</v>
      </c>
      <c r="N372" s="252">
        <f>_xlfn.IFNA(INDEX(input_data!$1:$1048576,MATCH($B372,input_data!$B:$B,0),MATCH(N$4,input_data!$1:$1,0)),"")</f>
        <v>1.414623</v>
      </c>
      <c r="O372" s="251">
        <f>_xlfn.IFNA(INDEX(input_data!$1:$1048576,MATCH($B372,input_data!$B:$B,0),MATCH(O$4,input_data!$1:$1,0)),"")</f>
        <v>240.24526574666601</v>
      </c>
      <c r="P372" s="217">
        <f t="shared" si="6"/>
        <v>5.9628960700074618E-2</v>
      </c>
    </row>
    <row r="373" spans="1:19" ht="16.5" x14ac:dyDescent="0.35">
      <c r="A373" s="218" t="s">
        <v>1853</v>
      </c>
      <c r="B373" s="219" t="s">
        <v>1046</v>
      </c>
      <c r="C373" s="219" t="s">
        <v>1418</v>
      </c>
      <c r="D373" s="220"/>
      <c r="E373" s="219" t="s">
        <v>1047</v>
      </c>
      <c r="F373" s="251">
        <f>_xlfn.IFNA(INDEX(input_data!$1:$1048576,MATCH($B373,input_data!$B:$B,0),MATCH(F$4,input_data!$1:$1,0)),"")</f>
        <v>10.2338922468489</v>
      </c>
      <c r="G373" s="252">
        <f>_xlfn.IFNA(INDEX(input_data!$1:$1048576,MATCH($B373,input_data!$B:$B,0),MATCH(G$4,input_data!$1:$1,0)),"")</f>
        <v>2.61517312622134</v>
      </c>
      <c r="H373" s="252">
        <f>_xlfn.IFNA(INDEX(input_data!$1:$1048576,MATCH($B373,input_data!$B:$B,0),MATCH(H$4,input_data!$1:$1,0)),"")</f>
        <v>0.104816558165184</v>
      </c>
      <c r="I373" s="252">
        <f>_xlfn.IFNA(INDEX(input_data!$1:$1048576,MATCH($B373,input_data!$B:$B,0),MATCH(I$4,input_data!$1:$1,0)),"")</f>
        <v>6.1545056640000002</v>
      </c>
      <c r="J373" s="252">
        <f>_xlfn.IFNA(INDEX(input_data!$1:$1048576,MATCH($B373,input_data!$B:$B,0),MATCH(J$4,input_data!$1:$1,0)),"")</f>
        <v>0</v>
      </c>
      <c r="K373" s="252">
        <f>_xlfn.IFNA(INDEX(input_data!$1:$1048576,MATCH($B373,input_data!$B:$B,0),MATCH(K$4,input_data!$1:$1,0)),"")</f>
        <v>0</v>
      </c>
      <c r="L373" s="252">
        <f>_xlfn.IFNA(INDEX(input_data!$1:$1048576,MATCH($B373,input_data!$B:$B,0),MATCH(L$4,input_data!$1:$1,0)),"")</f>
        <v>0.985104304119786</v>
      </c>
      <c r="M373" s="252">
        <f>_xlfn.IFNA(INDEX(input_data!$1:$1048576,MATCH($B373,input_data!$B:$B,0),MATCH(M$4,input_data!$1:$1,0)),"")</f>
        <v>0</v>
      </c>
      <c r="N373" s="252">
        <f>_xlfn.IFNA(INDEX(input_data!$1:$1048576,MATCH($B373,input_data!$B:$B,0),MATCH(N$4,input_data!$1:$1,0)),"")</f>
        <v>0.12546499999999999</v>
      </c>
      <c r="O373" s="251">
        <f>_xlfn.IFNA(INDEX(input_data!$1:$1048576,MATCH($B373,input_data!$B:$B,0),MATCH(O$4,input_data!$1:$1,0)),"")</f>
        <v>9.9850646525063098</v>
      </c>
      <c r="P373" s="217">
        <f t="shared" si="6"/>
        <v>-2.4314072138018283E-2</v>
      </c>
    </row>
    <row r="374" spans="1:19" ht="16.5" x14ac:dyDescent="0.35">
      <c r="A374" s="218" t="s">
        <v>1854</v>
      </c>
      <c r="B374" s="219" t="s">
        <v>1048</v>
      </c>
      <c r="C374" s="219" t="s">
        <v>1419</v>
      </c>
      <c r="D374" s="220"/>
      <c r="E374" s="219" t="s">
        <v>1049</v>
      </c>
      <c r="F374" s="251">
        <f>_xlfn.IFNA(INDEX(input_data!$1:$1048576,MATCH($B374,input_data!$B:$B,0),MATCH(F$4,input_data!$1:$1,0)),"")</f>
        <v>357.296768160733</v>
      </c>
      <c r="G374" s="252">
        <f>_xlfn.IFNA(INDEX(input_data!$1:$1048576,MATCH($B374,input_data!$B:$B,0),MATCH(G$4,input_data!$1:$1,0)),"")</f>
        <v>63.488498290406199</v>
      </c>
      <c r="H374" s="252">
        <f>_xlfn.IFNA(INDEX(input_data!$1:$1048576,MATCH($B374,input_data!$B:$B,0),MATCH(H$4,input_data!$1:$1,0)),"")</f>
        <v>2.5446291899962401</v>
      </c>
      <c r="I374" s="252">
        <f>_xlfn.IFNA(INDEX(input_data!$1:$1048576,MATCH($B374,input_data!$B:$B,0),MATCH(I$4,input_data!$1:$1,0)),"")</f>
        <v>279.12949356500002</v>
      </c>
      <c r="J374" s="252">
        <f>_xlfn.IFNA(INDEX(input_data!$1:$1048576,MATCH($B374,input_data!$B:$B,0),MATCH(J$4,input_data!$1:$1,0)),"")</f>
        <v>18.4651215159878</v>
      </c>
      <c r="K374" s="252">
        <f>_xlfn.IFNA(INDEX(input_data!$1:$1048576,MATCH($B374,input_data!$B:$B,0),MATCH(K$4,input_data!$1:$1,0)),"")</f>
        <v>13.502862</v>
      </c>
      <c r="L374" s="252">
        <f>_xlfn.IFNA(INDEX(input_data!$1:$1048576,MATCH($B374,input_data!$B:$B,0),MATCH(L$4,input_data!$1:$1,0)),"")</f>
        <v>2.6082064114249199</v>
      </c>
      <c r="M374" s="252">
        <f>_xlfn.IFNA(INDEX(input_data!$1:$1048576,MATCH($B374,input_data!$B:$B,0),MATCH(M$4,input_data!$1:$1,0)),"")</f>
        <v>0</v>
      </c>
      <c r="N374" s="252">
        <f>_xlfn.IFNA(INDEX(input_data!$1:$1048576,MATCH($B374,input_data!$B:$B,0),MATCH(N$4,input_data!$1:$1,0)),"")</f>
        <v>3.270165</v>
      </c>
      <c r="O374" s="251">
        <f>_xlfn.IFNA(INDEX(input_data!$1:$1048576,MATCH($B374,input_data!$B:$B,0),MATCH(O$4,input_data!$1:$1,0)),"")</f>
        <v>383.00897597281403</v>
      </c>
      <c r="P374" s="217">
        <f t="shared" si="6"/>
        <v>7.1963169284851025E-2</v>
      </c>
    </row>
    <row r="375" spans="1:19" ht="16.5" x14ac:dyDescent="0.35">
      <c r="A375" s="218" t="s">
        <v>1855</v>
      </c>
      <c r="B375" s="219" t="s">
        <v>1050</v>
      </c>
      <c r="C375" s="219" t="s">
        <v>1420</v>
      </c>
      <c r="D375" s="220"/>
      <c r="E375" s="219" t="s">
        <v>1051</v>
      </c>
      <c r="F375" s="251">
        <f>_xlfn.IFNA(INDEX(input_data!$1:$1048576,MATCH($B375,input_data!$B:$B,0),MATCH(F$4,input_data!$1:$1,0)),"")</f>
        <v>13.045973617774299</v>
      </c>
      <c r="G375" s="252">
        <f>_xlfn.IFNA(INDEX(input_data!$1:$1048576,MATCH($B375,input_data!$B:$B,0),MATCH(G$4,input_data!$1:$1,0)),"")</f>
        <v>2.6925526212143298</v>
      </c>
      <c r="H375" s="252">
        <f>_xlfn.IFNA(INDEX(input_data!$1:$1048576,MATCH($B375,input_data!$B:$B,0),MATCH(H$4,input_data!$1:$1,0)),"")</f>
        <v>0.107917940730033</v>
      </c>
      <c r="I375" s="252">
        <f>_xlfn.IFNA(INDEX(input_data!$1:$1048576,MATCH($B375,input_data!$B:$B,0),MATCH(I$4,input_data!$1:$1,0)),"")</f>
        <v>9.5248172249999996</v>
      </c>
      <c r="J375" s="252">
        <f>_xlfn.IFNA(INDEX(input_data!$1:$1048576,MATCH($B375,input_data!$B:$B,0),MATCH(J$4,input_data!$1:$1,0)),"")</f>
        <v>0</v>
      </c>
      <c r="K375" s="252">
        <f>_xlfn.IFNA(INDEX(input_data!$1:$1048576,MATCH($B375,input_data!$B:$B,0),MATCH(K$4,input_data!$1:$1,0)),"")</f>
        <v>0</v>
      </c>
      <c r="L375" s="252">
        <f>_xlfn.IFNA(INDEX(input_data!$1:$1048576,MATCH($B375,input_data!$B:$B,0),MATCH(L$4,input_data!$1:$1,0)),"")</f>
        <v>0.96103361117316599</v>
      </c>
      <c r="M375" s="252">
        <f>_xlfn.IFNA(INDEX(input_data!$1:$1048576,MATCH($B375,input_data!$B:$B,0),MATCH(M$4,input_data!$1:$1,0)),"")</f>
        <v>0</v>
      </c>
      <c r="N375" s="252">
        <f>_xlfn.IFNA(INDEX(input_data!$1:$1048576,MATCH($B375,input_data!$B:$B,0),MATCH(N$4,input_data!$1:$1,0)),"")</f>
        <v>0.11282200000000001</v>
      </c>
      <c r="O375" s="251">
        <f>_xlfn.IFNA(INDEX(input_data!$1:$1048576,MATCH($B375,input_data!$B:$B,0),MATCH(O$4,input_data!$1:$1,0)),"")</f>
        <v>13.3991433981175</v>
      </c>
      <c r="P375" s="217">
        <f t="shared" si="6"/>
        <v>2.70711708217799E-2</v>
      </c>
    </row>
    <row r="376" spans="1:19" ht="16.5" x14ac:dyDescent="0.35">
      <c r="A376" s="218" t="s">
        <v>1856</v>
      </c>
      <c r="B376" s="219" t="s">
        <v>1052</v>
      </c>
      <c r="C376" s="219" t="s">
        <v>1421</v>
      </c>
      <c r="D376" s="220"/>
      <c r="E376" s="219" t="s">
        <v>1053</v>
      </c>
      <c r="F376" s="251">
        <f>_xlfn.IFNA(INDEX(input_data!$1:$1048576,MATCH($B376,input_data!$B:$B,0),MATCH(F$4,input_data!$1:$1,0)),"")</f>
        <v>13.391164397242999</v>
      </c>
      <c r="G376" s="252">
        <f>_xlfn.IFNA(INDEX(input_data!$1:$1048576,MATCH($B376,input_data!$B:$B,0),MATCH(G$4,input_data!$1:$1,0)),"")</f>
        <v>2.6522540427691199</v>
      </c>
      <c r="H376" s="252">
        <f>_xlfn.IFNA(INDEX(input_data!$1:$1048576,MATCH($B376,input_data!$B:$B,0),MATCH(H$4,input_data!$1:$1,0)),"")</f>
        <v>0.106302767245255</v>
      </c>
      <c r="I376" s="252">
        <f>_xlfn.IFNA(INDEX(input_data!$1:$1048576,MATCH($B376,input_data!$B:$B,0),MATCH(I$4,input_data!$1:$1,0)),"")</f>
        <v>6.2916716099999999</v>
      </c>
      <c r="J376" s="252">
        <f>_xlfn.IFNA(INDEX(input_data!$1:$1048576,MATCH($B376,input_data!$B:$B,0),MATCH(J$4,input_data!$1:$1,0)),"")</f>
        <v>0</v>
      </c>
      <c r="K376" s="252">
        <f>_xlfn.IFNA(INDEX(input_data!$1:$1048576,MATCH($B376,input_data!$B:$B,0),MATCH(K$4,input_data!$1:$1,0)),"")</f>
        <v>0</v>
      </c>
      <c r="L376" s="252">
        <f>_xlfn.IFNA(INDEX(input_data!$1:$1048576,MATCH($B376,input_data!$B:$B,0),MATCH(L$4,input_data!$1:$1,0)),"")</f>
        <v>4.7319655167912797</v>
      </c>
      <c r="M376" s="252">
        <f>_xlfn.IFNA(INDEX(input_data!$1:$1048576,MATCH($B376,input_data!$B:$B,0),MATCH(M$4,input_data!$1:$1,0)),"")</f>
        <v>5.5164313751988298E-2</v>
      </c>
      <c r="N376" s="252">
        <f>_xlfn.IFNA(INDEX(input_data!$1:$1048576,MATCH($B376,input_data!$B:$B,0),MATCH(N$4,input_data!$1:$1,0)),"")</f>
        <v>0.15825</v>
      </c>
      <c r="O376" s="251">
        <f>_xlfn.IFNA(INDEX(input_data!$1:$1048576,MATCH($B376,input_data!$B:$B,0),MATCH(O$4,input_data!$1:$1,0)),"")</f>
        <v>13.9956082505576</v>
      </c>
      <c r="P376" s="217">
        <f t="shared" si="6"/>
        <v>4.5137512719882977E-2</v>
      </c>
    </row>
    <row r="377" spans="1:19" ht="16.5" x14ac:dyDescent="0.35">
      <c r="A377" s="218" t="s">
        <v>1859</v>
      </c>
      <c r="B377" s="219" t="s">
        <v>1056</v>
      </c>
      <c r="C377" s="219" t="s">
        <v>1422</v>
      </c>
      <c r="D377" s="220"/>
      <c r="E377" s="219" t="s">
        <v>1057</v>
      </c>
      <c r="F377" s="251">
        <f>_xlfn.IFNA(INDEX(input_data!$1:$1048576,MATCH($B377,input_data!$B:$B,0),MATCH(F$4,input_data!$1:$1,0)),"")</f>
        <v>12.3953437880343</v>
      </c>
      <c r="G377" s="252">
        <f>_xlfn.IFNA(INDEX(input_data!$1:$1048576,MATCH($B377,input_data!$B:$B,0),MATCH(G$4,input_data!$1:$1,0)),"")</f>
        <v>3.40926386040117</v>
      </c>
      <c r="H377" s="252">
        <f>_xlfn.IFNA(INDEX(input_data!$1:$1048576,MATCH($B377,input_data!$B:$B,0),MATCH(H$4,input_data!$1:$1,0)),"")</f>
        <v>0.13664384210024699</v>
      </c>
      <c r="I377" s="252">
        <f>_xlfn.IFNA(INDEX(input_data!$1:$1048576,MATCH($B377,input_data!$B:$B,0),MATCH(I$4,input_data!$1:$1,0)),"")</f>
        <v>7.6369043699999999</v>
      </c>
      <c r="J377" s="252">
        <f>_xlfn.IFNA(INDEX(input_data!$1:$1048576,MATCH($B377,input_data!$B:$B,0),MATCH(J$4,input_data!$1:$1,0)),"")</f>
        <v>0</v>
      </c>
      <c r="K377" s="252">
        <f>_xlfn.IFNA(INDEX(input_data!$1:$1048576,MATCH($B377,input_data!$B:$B,0),MATCH(K$4,input_data!$1:$1,0)),"")</f>
        <v>0</v>
      </c>
      <c r="L377" s="252">
        <f>_xlfn.IFNA(INDEX(input_data!$1:$1048576,MATCH($B377,input_data!$B:$B,0),MATCH(L$4,input_data!$1:$1,0)),"")</f>
        <v>1.2796479690482701</v>
      </c>
      <c r="M377" s="252">
        <f>_xlfn.IFNA(INDEX(input_data!$1:$1048576,MATCH($B377,input_data!$B:$B,0),MATCH(M$4,input_data!$1:$1,0)),"")</f>
        <v>0</v>
      </c>
      <c r="N377" s="252">
        <f>_xlfn.IFNA(INDEX(input_data!$1:$1048576,MATCH($B377,input_data!$B:$B,0),MATCH(N$4,input_data!$1:$1,0)),"")</f>
        <v>0.168521</v>
      </c>
      <c r="O377" s="251">
        <f>_xlfn.IFNA(INDEX(input_data!$1:$1048576,MATCH($B377,input_data!$B:$B,0),MATCH(O$4,input_data!$1:$1,0)),"")</f>
        <v>12.630981041549701</v>
      </c>
      <c r="P377" s="217">
        <f t="shared" si="6"/>
        <v>1.9010142642664762E-2</v>
      </c>
    </row>
    <row r="378" spans="1:19" ht="16.5" x14ac:dyDescent="0.35">
      <c r="A378" s="218" t="s">
        <v>1860</v>
      </c>
      <c r="B378" s="219" t="s">
        <v>1058</v>
      </c>
      <c r="C378" s="219" t="s">
        <v>1423</v>
      </c>
      <c r="D378" s="220"/>
      <c r="E378" s="219" t="s">
        <v>1059</v>
      </c>
      <c r="F378" s="251">
        <f>_xlfn.IFNA(INDEX(input_data!$1:$1048576,MATCH($B378,input_data!$B:$B,0),MATCH(F$4,input_data!$1:$1,0)),"")</f>
        <v>11.1717745922991</v>
      </c>
      <c r="G378" s="252">
        <f>_xlfn.IFNA(INDEX(input_data!$1:$1048576,MATCH($B378,input_data!$B:$B,0),MATCH(G$4,input_data!$1:$1,0)),"")</f>
        <v>2.8432112992491398</v>
      </c>
      <c r="H378" s="252">
        <f>_xlfn.IFNA(INDEX(input_data!$1:$1048576,MATCH($B378,input_data!$B:$B,0),MATCH(H$4,input_data!$1:$1,0)),"")</f>
        <v>0.113956364699364</v>
      </c>
      <c r="I378" s="252">
        <f>_xlfn.IFNA(INDEX(input_data!$1:$1048576,MATCH($B378,input_data!$B:$B,0),MATCH(I$4,input_data!$1:$1,0)),"")</f>
        <v>7.4454963000000003</v>
      </c>
      <c r="J378" s="252">
        <f>_xlfn.IFNA(INDEX(input_data!$1:$1048576,MATCH($B378,input_data!$B:$B,0),MATCH(J$4,input_data!$1:$1,0)),"")</f>
        <v>0</v>
      </c>
      <c r="K378" s="252">
        <f>_xlfn.IFNA(INDEX(input_data!$1:$1048576,MATCH($B378,input_data!$B:$B,0),MATCH(K$4,input_data!$1:$1,0)),"")</f>
        <v>0</v>
      </c>
      <c r="L378" s="252">
        <f>_xlfn.IFNA(INDEX(input_data!$1:$1048576,MATCH($B378,input_data!$B:$B,0),MATCH(L$4,input_data!$1:$1,0)),"")</f>
        <v>0.26152519317025702</v>
      </c>
      <c r="M378" s="252">
        <f>_xlfn.IFNA(INDEX(input_data!$1:$1048576,MATCH($B378,input_data!$B:$B,0),MATCH(M$4,input_data!$1:$1,0)),"")</f>
        <v>0</v>
      </c>
      <c r="N378" s="252">
        <f>_xlfn.IFNA(INDEX(input_data!$1:$1048576,MATCH($B378,input_data!$B:$B,0),MATCH(N$4,input_data!$1:$1,0)),"")</f>
        <v>0.15256</v>
      </c>
      <c r="O378" s="251">
        <f>_xlfn.IFNA(INDEX(input_data!$1:$1048576,MATCH($B378,input_data!$B:$B,0),MATCH(O$4,input_data!$1:$1,0)),"")</f>
        <v>10.816749157118799</v>
      </c>
      <c r="P378" s="217">
        <f t="shared" si="6"/>
        <v>-3.177878610485263E-2</v>
      </c>
    </row>
    <row r="379" spans="1:19" ht="17" thickBot="1" x14ac:dyDescent="0.4">
      <c r="A379" s="253" t="s">
        <v>1861</v>
      </c>
      <c r="B379" s="254" t="s">
        <v>1060</v>
      </c>
      <c r="C379" s="254" t="s">
        <v>1424</v>
      </c>
      <c r="D379" s="255"/>
      <c r="E379" s="254" t="s">
        <v>1061</v>
      </c>
      <c r="F379" s="256">
        <f>_xlfn.IFNA(INDEX(input_data!$1:$1048576,MATCH($B379,input_data!$B:$B,0),MATCH(F$4,input_data!$1:$1,0)),"")</f>
        <v>128.26114329553101</v>
      </c>
      <c r="G379" s="257">
        <f>_xlfn.IFNA(INDEX(input_data!$1:$1048576,MATCH($B379,input_data!$B:$B,0),MATCH(G$4,input_data!$1:$1,0)),"")</f>
        <v>27.092305086766402</v>
      </c>
      <c r="H379" s="257">
        <f>_xlfn.IFNA(INDEX(input_data!$1:$1048576,MATCH($B379,input_data!$B:$B,0),MATCH(H$4,input_data!$1:$1,0)),"")</f>
        <v>1.0643295884227899</v>
      </c>
      <c r="I379" s="257">
        <f>_xlfn.IFNA(INDEX(input_data!$1:$1048576,MATCH($B379,input_data!$B:$B,0),MATCH(I$4,input_data!$1:$1,0)),"")</f>
        <v>93.807895622999993</v>
      </c>
      <c r="J379" s="257">
        <f>_xlfn.IFNA(INDEX(input_data!$1:$1048576,MATCH($B379,input_data!$B:$B,0),MATCH(J$4,input_data!$1:$1,0)),"")</f>
        <v>5.2109529488384796</v>
      </c>
      <c r="K379" s="257">
        <f>_xlfn.IFNA(INDEX(input_data!$1:$1048576,MATCH($B379,input_data!$B:$B,0),MATCH(K$4,input_data!$1:$1,0)),"")</f>
        <v>3.9728289999999999</v>
      </c>
      <c r="L379" s="257">
        <f>_xlfn.IFNA(INDEX(input_data!$1:$1048576,MATCH($B379,input_data!$B:$B,0),MATCH(L$4,input_data!$1:$1,0)),"")</f>
        <v>2.6789828344993198</v>
      </c>
      <c r="M379" s="257">
        <f>_xlfn.IFNA(INDEX(input_data!$1:$1048576,MATCH($B379,input_data!$B:$B,0),MATCH(M$4,input_data!$1:$1,0)),"")</f>
        <v>0</v>
      </c>
      <c r="N379" s="257">
        <f>_xlfn.IFNA(INDEX(input_data!$1:$1048576,MATCH($B379,input_data!$B:$B,0),MATCH(N$4,input_data!$1:$1,0)),"")</f>
        <v>0.54104099999999999</v>
      </c>
      <c r="O379" s="256">
        <f>_xlfn.IFNA(INDEX(input_data!$1:$1048576,MATCH($B379,input_data!$B:$B,0),MATCH(O$4,input_data!$1:$1,0)),"")</f>
        <v>134.36833608152699</v>
      </c>
      <c r="P379" s="258">
        <f t="shared" si="6"/>
        <v>4.7615299763266394E-2</v>
      </c>
    </row>
    <row r="380" spans="1:19" ht="16.5" x14ac:dyDescent="0.35">
      <c r="A380" s="219"/>
      <c r="B380" s="219"/>
      <c r="C380" s="219"/>
      <c r="D380" s="220"/>
      <c r="E380" s="219"/>
      <c r="F380" s="259"/>
      <c r="G380" s="260"/>
      <c r="H380" s="260"/>
      <c r="I380" s="260"/>
      <c r="J380" s="260"/>
      <c r="K380" s="260"/>
      <c r="L380" s="260"/>
      <c r="M380" s="260"/>
      <c r="N380" s="260"/>
      <c r="O380" s="259"/>
      <c r="P380" s="187"/>
    </row>
    <row r="381" spans="1:19" ht="16.5" x14ac:dyDescent="0.35">
      <c r="D381" s="243"/>
      <c r="S381" s="118"/>
    </row>
    <row r="382" spans="1:19" ht="16.5" x14ac:dyDescent="0.35">
      <c r="D382" s="244"/>
      <c r="E382" s="174" t="s">
        <v>1425</v>
      </c>
      <c r="S382" s="118"/>
    </row>
    <row r="383" spans="1:19" ht="16.5" x14ac:dyDescent="0.35">
      <c r="D383" s="244"/>
      <c r="E383" s="261" t="s">
        <v>1899</v>
      </c>
      <c r="S383" s="118"/>
    </row>
    <row r="384" spans="1:19" ht="16.5" x14ac:dyDescent="0.35">
      <c r="D384" s="244">
        <v>1</v>
      </c>
      <c r="E384" s="203" t="s">
        <v>1900</v>
      </c>
      <c r="S384" s="118"/>
    </row>
    <row r="385" spans="1:24" ht="16.5" x14ac:dyDescent="0.35">
      <c r="D385" s="244">
        <v>2</v>
      </c>
      <c r="E385" s="261" t="s">
        <v>1901</v>
      </c>
      <c r="S385" s="118"/>
    </row>
    <row r="386" spans="1:24" ht="16.5" x14ac:dyDescent="0.35">
      <c r="D386" s="244">
        <v>3</v>
      </c>
      <c r="E386" s="261" t="s">
        <v>1902</v>
      </c>
    </row>
    <row r="387" spans="1:24" s="90" customFormat="1" ht="16.5" x14ac:dyDescent="0.35">
      <c r="A387" s="88"/>
      <c r="B387" s="88"/>
      <c r="C387" s="88"/>
      <c r="D387" s="244">
        <v>4</v>
      </c>
      <c r="E387" s="177" t="s">
        <v>1862</v>
      </c>
      <c r="G387" s="92"/>
      <c r="H387" s="92"/>
      <c r="I387" s="93"/>
      <c r="J387" s="94"/>
      <c r="K387" s="94"/>
      <c r="L387" s="94"/>
      <c r="O387" s="93"/>
      <c r="P387" s="93"/>
      <c r="Q387" s="93"/>
      <c r="R387" s="93"/>
      <c r="S387" s="93"/>
      <c r="T387" s="93"/>
      <c r="U387" s="93"/>
      <c r="V387" s="93"/>
      <c r="W387" s="93"/>
      <c r="X387" s="93"/>
    </row>
    <row r="388" spans="1:24" s="90" customFormat="1" x14ac:dyDescent="0.35">
      <c r="A388" s="88"/>
      <c r="B388" s="88"/>
      <c r="C388" s="88"/>
      <c r="D388" s="248"/>
      <c r="E388" s="177"/>
      <c r="G388" s="92"/>
      <c r="H388" s="92"/>
      <c r="I388" s="93"/>
      <c r="J388" s="94"/>
      <c r="K388" s="94"/>
      <c r="L388" s="94"/>
      <c r="O388" s="93"/>
      <c r="P388" s="93"/>
      <c r="Q388" s="93"/>
      <c r="R388" s="93"/>
      <c r="S388" s="93"/>
      <c r="T388" s="93"/>
      <c r="U388" s="93"/>
      <c r="V388" s="93"/>
      <c r="W388" s="93"/>
      <c r="X388" s="93"/>
    </row>
    <row r="389" spans="1:24" s="90" customFormat="1" x14ac:dyDescent="0.35">
      <c r="A389" s="88"/>
      <c r="B389" s="88"/>
      <c r="C389" s="88"/>
      <c r="D389" s="248"/>
      <c r="E389" s="177"/>
      <c r="G389" s="92"/>
      <c r="H389" s="92"/>
      <c r="I389" s="93"/>
      <c r="J389" s="94"/>
      <c r="K389" s="94"/>
      <c r="L389" s="94"/>
      <c r="O389" s="93"/>
      <c r="P389" s="93"/>
      <c r="Q389" s="93"/>
      <c r="R389" s="93"/>
      <c r="S389" s="93"/>
      <c r="T389" s="93"/>
      <c r="U389" s="93"/>
      <c r="V389" s="93"/>
      <c r="W389" s="93"/>
      <c r="X389" s="93"/>
    </row>
    <row r="390" spans="1:24" s="90" customFormat="1" x14ac:dyDescent="0.35">
      <c r="A390" s="88"/>
      <c r="B390" s="88"/>
      <c r="C390" s="88"/>
      <c r="D390" s="248"/>
      <c r="E390" s="177"/>
      <c r="G390" s="92"/>
      <c r="H390" s="92"/>
      <c r="I390" s="93"/>
      <c r="J390" s="94"/>
      <c r="K390" s="94"/>
      <c r="L390" s="94"/>
      <c r="O390" s="93"/>
      <c r="P390" s="93"/>
      <c r="Q390" s="93"/>
      <c r="R390" s="93"/>
      <c r="S390" s="93"/>
      <c r="T390" s="93"/>
      <c r="U390" s="93"/>
      <c r="V390" s="93"/>
      <c r="W390" s="93"/>
      <c r="X390" s="93"/>
    </row>
    <row r="391" spans="1:24" s="90" customFormat="1" x14ac:dyDescent="0.35">
      <c r="A391" s="88"/>
      <c r="B391" s="88"/>
      <c r="C391" s="88"/>
      <c r="D391" s="248"/>
      <c r="E391" s="177"/>
      <c r="G391" s="92"/>
      <c r="H391" s="92"/>
      <c r="I391" s="93"/>
      <c r="J391" s="94"/>
      <c r="K391" s="94"/>
      <c r="L391" s="94"/>
      <c r="O391" s="93"/>
      <c r="P391" s="93"/>
      <c r="Q391" s="93"/>
      <c r="R391" s="93"/>
      <c r="S391" s="93"/>
      <c r="T391" s="93"/>
      <c r="U391" s="93"/>
      <c r="V391" s="93"/>
      <c r="W391" s="93"/>
      <c r="X391" s="93"/>
    </row>
    <row r="392" spans="1:24" s="90" customFormat="1" x14ac:dyDescent="0.35">
      <c r="A392" s="88"/>
      <c r="B392" s="88"/>
      <c r="C392" s="88"/>
      <c r="D392" s="248"/>
      <c r="E392" s="177"/>
      <c r="G392" s="92"/>
      <c r="H392" s="92"/>
      <c r="I392" s="93"/>
      <c r="J392" s="94"/>
      <c r="K392" s="94"/>
      <c r="L392" s="94"/>
      <c r="O392" s="93"/>
      <c r="P392" s="93"/>
      <c r="Q392" s="93"/>
      <c r="R392" s="93"/>
      <c r="S392" s="93"/>
      <c r="T392" s="93"/>
      <c r="U392" s="93"/>
      <c r="V392" s="93"/>
      <c r="W392" s="93"/>
      <c r="X392" s="93"/>
    </row>
  </sheetData>
  <sheetProtection sheet="1" objects="1" scenarios="1"/>
  <phoneticPr fontId="15" type="noConversion"/>
  <pageMargins left="0.70866141732282995" right="0.70866141732282995" top="0.74803149606299002" bottom="0.74803149606299002" header="0.31496062992126" footer="0.31496062992126"/>
  <pageSetup paperSize="8" scale="47" fitToHeight="0" orientation="landscape" r:id="rId1"/>
  <headerFooter>
    <oddHeader>&amp;C&amp;"Calibri"&amp;10&amp;K000000 OFFICIAL&amp;1#_x000D_</oddHead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DFA8-139B-4CB1-92B1-503C93DB9984}">
  <sheetPr>
    <pageSetUpPr fitToPage="1"/>
  </sheetPr>
  <dimension ref="A2:U388"/>
  <sheetViews>
    <sheetView showGridLines="0" zoomScaleNormal="100" workbookViewId="0">
      <pane xSplit="5" ySplit="9" topLeftCell="F317" activePane="bottomRight" state="frozen"/>
      <selection pane="topRight"/>
      <selection pane="bottomLeft"/>
      <selection pane="bottomRight"/>
    </sheetView>
  </sheetViews>
  <sheetFormatPr defaultColWidth="9.26953125" defaultRowHeight="14.5" outlineLevelCol="1" x14ac:dyDescent="0.35"/>
  <cols>
    <col min="1" max="2" width="6.54296875" style="88" hidden="1" customWidth="1" outlineLevel="1"/>
    <col min="3" max="3" width="11.54296875" style="88" hidden="1" customWidth="1" outlineLevel="1"/>
    <col min="4" max="4" width="2.26953125" style="88" customWidth="1" collapsed="1"/>
    <col min="5" max="5" width="52.26953125" style="89" customWidth="1"/>
    <col min="6" max="6" width="15.7265625" style="90" customWidth="1"/>
    <col min="7" max="8" width="15.7265625" style="92" customWidth="1"/>
    <col min="9" max="9" width="15.7265625" style="93" customWidth="1"/>
    <col min="10" max="12" width="15.7265625" style="94" customWidth="1"/>
    <col min="13" max="16" width="15.7265625" style="90" customWidth="1"/>
    <col min="17" max="18" width="15.7265625" style="93" customWidth="1"/>
    <col min="19" max="16384" width="9.26953125" style="93"/>
  </cols>
  <sheetData>
    <row r="2" spans="1:21" ht="15" customHeight="1" x14ac:dyDescent="0.4">
      <c r="A2" s="104"/>
      <c r="B2" s="96"/>
      <c r="C2" s="96"/>
      <c r="D2" s="96"/>
      <c r="E2" s="97" t="s">
        <v>1903</v>
      </c>
    </row>
    <row r="3" spans="1:21" ht="12.4" customHeight="1" thickBot="1" x14ac:dyDescent="0.45">
      <c r="A3" s="104"/>
      <c r="B3" s="96"/>
      <c r="C3" s="96"/>
      <c r="D3" s="96"/>
      <c r="E3" s="97"/>
    </row>
    <row r="4" spans="1:21" s="106" customFormat="1" ht="19.149999999999999" hidden="1" customHeight="1" thickBot="1" x14ac:dyDescent="0.4">
      <c r="A4" s="100" t="s">
        <v>1428</v>
      </c>
      <c r="B4" s="100" t="s">
        <v>1062</v>
      </c>
      <c r="C4" s="100" t="s">
        <v>1063</v>
      </c>
      <c r="D4" s="100"/>
      <c r="E4" s="101" t="s">
        <v>1064</v>
      </c>
      <c r="F4" s="102" t="s">
        <v>221</v>
      </c>
      <c r="G4" s="104" t="s">
        <v>22</v>
      </c>
      <c r="H4" s="104" t="s">
        <v>33</v>
      </c>
      <c r="I4" s="104" t="s">
        <v>43</v>
      </c>
      <c r="J4" s="102" t="s">
        <v>54</v>
      </c>
      <c r="K4" s="105" t="s">
        <v>138</v>
      </c>
      <c r="L4" s="102" t="s">
        <v>65</v>
      </c>
      <c r="M4" s="102" t="s">
        <v>86</v>
      </c>
      <c r="N4" s="102" t="s">
        <v>170</v>
      </c>
      <c r="O4" s="102" t="s">
        <v>2043</v>
      </c>
      <c r="P4" s="102" t="s">
        <v>200</v>
      </c>
      <c r="Q4" s="106" t="s">
        <v>222</v>
      </c>
      <c r="R4" s="106" t="s">
        <v>1904</v>
      </c>
    </row>
    <row r="5" spans="1:21" ht="85.15" customHeight="1" thickBot="1" x14ac:dyDescent="0.4">
      <c r="A5" s="108"/>
      <c r="B5" s="109"/>
      <c r="C5" s="109"/>
      <c r="D5" s="108"/>
      <c r="E5" s="183" t="s">
        <v>1065</v>
      </c>
      <c r="F5" s="110" t="s">
        <v>214</v>
      </c>
      <c r="G5" s="114" t="s">
        <v>15</v>
      </c>
      <c r="H5" s="114" t="s">
        <v>26</v>
      </c>
      <c r="I5" s="113" t="s">
        <v>1067</v>
      </c>
      <c r="J5" s="112" t="s">
        <v>47</v>
      </c>
      <c r="K5" s="112" t="s">
        <v>1070</v>
      </c>
      <c r="L5" s="112" t="s">
        <v>58</v>
      </c>
      <c r="M5" s="112" t="s">
        <v>1068</v>
      </c>
      <c r="N5" s="112" t="s">
        <v>163</v>
      </c>
      <c r="O5" s="112" t="s">
        <v>2105</v>
      </c>
      <c r="P5" s="189" t="s">
        <v>2106</v>
      </c>
      <c r="Q5" s="110" t="s">
        <v>214</v>
      </c>
      <c r="R5" s="117" t="s">
        <v>1905</v>
      </c>
      <c r="U5" s="118"/>
    </row>
    <row r="6" spans="1:21" ht="15" thickBot="1" x14ac:dyDescent="0.4">
      <c r="A6" s="108"/>
      <c r="B6" s="109"/>
      <c r="C6" s="109"/>
      <c r="D6" s="108"/>
      <c r="E6" s="185"/>
      <c r="F6" s="191" t="s">
        <v>14</v>
      </c>
      <c r="G6" s="192" t="s">
        <v>14</v>
      </c>
      <c r="H6" s="192" t="s">
        <v>14</v>
      </c>
      <c r="I6" s="192" t="s">
        <v>14</v>
      </c>
      <c r="J6" s="192" t="s">
        <v>14</v>
      </c>
      <c r="K6" s="192" t="s">
        <v>14</v>
      </c>
      <c r="L6" s="192" t="s">
        <v>14</v>
      </c>
      <c r="M6" s="192" t="s">
        <v>14</v>
      </c>
      <c r="N6" s="192" t="s">
        <v>14</v>
      </c>
      <c r="O6" s="192" t="s">
        <v>14</v>
      </c>
      <c r="P6" s="192" t="s">
        <v>14</v>
      </c>
      <c r="Q6" s="193" t="s">
        <v>14</v>
      </c>
      <c r="R6" s="213"/>
      <c r="U6" s="118"/>
    </row>
    <row r="7" spans="1:21" ht="15" thickBot="1" x14ac:dyDescent="0.4">
      <c r="A7" s="108"/>
      <c r="B7" s="109"/>
      <c r="C7" s="109"/>
      <c r="D7" s="108"/>
      <c r="E7" s="185"/>
      <c r="F7" s="126" t="s">
        <v>10</v>
      </c>
      <c r="G7" s="129" t="s">
        <v>11</v>
      </c>
      <c r="H7" s="129" t="s">
        <v>11</v>
      </c>
      <c r="I7" s="129" t="s">
        <v>11</v>
      </c>
      <c r="J7" s="129" t="s">
        <v>11</v>
      </c>
      <c r="K7" s="129" t="s">
        <v>11</v>
      </c>
      <c r="L7" s="129" t="s">
        <v>11</v>
      </c>
      <c r="M7" s="129" t="s">
        <v>11</v>
      </c>
      <c r="N7" s="129" t="s">
        <v>11</v>
      </c>
      <c r="O7" s="129" t="s">
        <v>11</v>
      </c>
      <c r="P7" s="129" t="s">
        <v>11</v>
      </c>
      <c r="Q7" s="130" t="s">
        <v>11</v>
      </c>
      <c r="R7" s="226"/>
      <c r="U7" s="118"/>
    </row>
    <row r="8" spans="1:21" x14ac:dyDescent="0.35">
      <c r="A8" s="147"/>
      <c r="D8" s="147"/>
      <c r="F8" s="227"/>
      <c r="G8" s="171"/>
      <c r="H8" s="171"/>
      <c r="J8" s="172"/>
      <c r="K8" s="172"/>
      <c r="L8" s="172"/>
      <c r="M8" s="187"/>
      <c r="N8" s="187"/>
      <c r="O8" s="187"/>
      <c r="P8" s="187"/>
      <c r="Q8" s="228"/>
      <c r="R8" s="229"/>
      <c r="U8" s="118"/>
    </row>
    <row r="9" spans="1:21" x14ac:dyDescent="0.35">
      <c r="A9" s="147" t="s">
        <v>231</v>
      </c>
      <c r="B9" s="88" t="s">
        <v>231</v>
      </c>
      <c r="C9" s="88" t="s">
        <v>234</v>
      </c>
      <c r="D9" s="147"/>
      <c r="E9" s="89" t="s">
        <v>2</v>
      </c>
      <c r="F9" s="149">
        <f>_xlfn.IFNA(INDEX(input_data!$1:$1048576,MATCH($B9,input_data!$B:$B,0),MATCH(F$4,input_data!$1:$1,0)),"")</f>
        <v>49378.691209330202</v>
      </c>
      <c r="G9" s="152">
        <f>_xlfn.IFNA(INDEX(input_data!$1:$1048576,MATCH($B9,input_data!$B:$B,0),MATCH(G$4,input_data!$1:$1,0)),"")</f>
        <v>14809.731640501301</v>
      </c>
      <c r="H9" s="152">
        <f>_xlfn.IFNA(INDEX(input_data!$1:$1048576,MATCH($B9,input_data!$B:$B,0),MATCH(H$4,input_data!$1:$1,0)),"")</f>
        <v>650.03678559628497</v>
      </c>
      <c r="I9" s="152">
        <f>_xlfn.IFNA(INDEX(input_data!$1:$1048576,MATCH($B9,input_data!$B:$B,0),MATCH(I$4,input_data!$1:$1,0)),"")</f>
        <v>30308.215833342001</v>
      </c>
      <c r="J9" s="152">
        <f>_xlfn.IFNA(INDEX(input_data!$1:$1048576,MATCH($B9,input_data!$B:$B,0),MATCH(J$4,input_data!$1:$1,0)),"")</f>
        <v>2077</v>
      </c>
      <c r="K9" s="152">
        <f>_xlfn.IFNA(INDEX(input_data!$1:$1048576,MATCH($B9,input_data!$B:$B,0),MATCH(K$4,input_data!$1:$1,0)),"")</f>
        <v>1710</v>
      </c>
      <c r="L9" s="152">
        <f>_xlfn.IFNA(INDEX(input_data!$1:$1048576,MATCH($B9,input_data!$B:$B,0),MATCH(L$4,input_data!$1:$1,0)),"")</f>
        <v>622.27391918363605</v>
      </c>
      <c r="M9" s="152">
        <f>_xlfn.IFNA(INDEX(input_data!$1:$1048576,MATCH($B9,input_data!$B:$B,0),MATCH(M$4,input_data!$1:$1,0)),"")</f>
        <v>85</v>
      </c>
      <c r="N9" s="152">
        <f>_xlfn.IFNA(INDEX(input_data!$1:$1048576,MATCH($B9,input_data!$B:$B,0),MATCH(N$4,input_data!$1:$1,0)),"")</f>
        <v>110.999999991648</v>
      </c>
      <c r="O9" s="152">
        <f>_xlfn.IFNA(INDEX(input_data!$1:$1048576,MATCH($B9,input_data!$B:$B,0),MATCH(O$4,input_data!$1:$1,0)),"")</f>
        <v>124.50017099999999</v>
      </c>
      <c r="P9" s="152">
        <f>_xlfn.IFNA(INDEX(input_data!$1:$1048576,MATCH($B9,input_data!$B:$B,0),MATCH(P$4,input_data!$1:$1,0)),"")</f>
        <v>393.688355</v>
      </c>
      <c r="Q9" s="149">
        <f>_xlfn.IFNA(INDEX(input_data!$1:$1048576,MATCH($B9,input_data!$B:$B,0),MATCH(Q$4,input_data!$1:$1,0)),"")</f>
        <v>50891.4467046149</v>
      </c>
      <c r="R9" s="217">
        <f t="shared" ref="R9" si="0">IFERROR(Q9/F9-1,0)</f>
        <v>3.0635795689110124E-2</v>
      </c>
    </row>
    <row r="10" spans="1:21" x14ac:dyDescent="0.35">
      <c r="A10" s="218" t="s">
        <v>1430</v>
      </c>
      <c r="B10" s="219" t="s">
        <v>232</v>
      </c>
      <c r="C10" s="219" t="s">
        <v>1076</v>
      </c>
      <c r="D10" s="218" t="s">
        <v>234</v>
      </c>
      <c r="E10" s="219" t="s">
        <v>233</v>
      </c>
      <c r="F10" s="199">
        <f>_xlfn.IFNA(INDEX(input_data!$1:$1048576,MATCH($B10,input_data!$B:$B,0),MATCH(F$4,input_data!$1:$1,0)),"")</f>
        <v>8.5364796327802601</v>
      </c>
      <c r="G10" s="230">
        <f>_xlfn.IFNA(INDEX(input_data!$1:$1048576,MATCH($B10,input_data!$B:$B,0),MATCH(G$4,input_data!$1:$1,0)),"")</f>
        <v>1.7671533932205401</v>
      </c>
      <c r="H10" s="230">
        <f>_xlfn.IFNA(INDEX(input_data!$1:$1048576,MATCH($B10,input_data!$B:$B,0),MATCH(H$4,input_data!$1:$1,0)),"")</f>
        <v>9.2076128704877802E-2</v>
      </c>
      <c r="I10" s="230">
        <f>_xlfn.IFNA(INDEX(input_data!$1:$1048576,MATCH($B10,input_data!$B:$B,0),MATCH(I$4,input_data!$1:$1,0)),"")</f>
        <v>6.61189392</v>
      </c>
      <c r="J10" s="230">
        <f>_xlfn.IFNA(INDEX(input_data!$1:$1048576,MATCH($B10,input_data!$B:$B,0),MATCH(J$4,input_data!$1:$1,0)),"")</f>
        <v>0</v>
      </c>
      <c r="K10" s="230">
        <f>_xlfn.IFNA(INDEX(input_data!$1:$1048576,MATCH($B10,input_data!$B:$B,0),MATCH(K$4,input_data!$1:$1,0)),"")</f>
        <v>0</v>
      </c>
      <c r="L10" s="230">
        <f>_xlfn.IFNA(INDEX(input_data!$1:$1048576,MATCH($B10,input_data!$B:$B,0),MATCH(L$4,input_data!$1:$1,0)),"")</f>
        <v>1.848E-2</v>
      </c>
      <c r="M10" s="230">
        <f>_xlfn.IFNA(INDEX(input_data!$1:$1048576,MATCH($B10,input_data!$B:$B,0),MATCH(M$4,input_data!$1:$1,0)),"")</f>
        <v>0</v>
      </c>
      <c r="N10" s="230">
        <f>_xlfn.IFNA(INDEX(input_data!$1:$1048576,MATCH($B10,input_data!$B:$B,0),MATCH(N$4,input_data!$1:$1,0)),"")</f>
        <v>7.5279424072956694E-2</v>
      </c>
      <c r="O10" s="230">
        <f>_xlfn.IFNA(INDEX(input_data!$1:$1048576,MATCH($B10,input_data!$B:$B,0),MATCH(O$4,input_data!$1:$1,0)),"")</f>
        <v>3.2529000000000002E-2</v>
      </c>
      <c r="P10" s="230">
        <f>_xlfn.IFNA(INDEX(input_data!$1:$1048576,MATCH($B10,input_data!$B:$B,0),MATCH(P$4,input_data!$1:$1,0)),"")</f>
        <v>8.2862000000000005E-2</v>
      </c>
      <c r="Q10" s="199">
        <f>_xlfn.IFNA(INDEX(input_data!$1:$1048576,MATCH($B10,input_data!$B:$B,0),MATCH(Q$4,input_data!$1:$1,0)),"")</f>
        <v>8.6802738659983696</v>
      </c>
      <c r="R10" s="217">
        <f>IFERROR(Q10/F10-1,0)</f>
        <v>1.684467595587491E-2</v>
      </c>
    </row>
    <row r="11" spans="1:21" x14ac:dyDescent="0.35">
      <c r="A11" s="218" t="s">
        <v>1431</v>
      </c>
      <c r="B11" s="219" t="s">
        <v>235</v>
      </c>
      <c r="C11" s="219" t="s">
        <v>1432</v>
      </c>
      <c r="D11" s="218" t="s">
        <v>234</v>
      </c>
      <c r="E11" s="219" t="s">
        <v>236</v>
      </c>
      <c r="F11" s="199">
        <f>_xlfn.IFNA(INDEX(input_data!$1:$1048576,MATCH($B11,input_data!$B:$B,0),MATCH(F$4,input_data!$1:$1,0)),"")</f>
        <v>10.4704131350589</v>
      </c>
      <c r="G11" s="230">
        <f>_xlfn.IFNA(INDEX(input_data!$1:$1048576,MATCH($B11,input_data!$B:$B,0),MATCH(G$4,input_data!$1:$1,0)),"")</f>
        <v>3.85608908832815</v>
      </c>
      <c r="H11" s="230">
        <f>_xlfn.IFNA(INDEX(input_data!$1:$1048576,MATCH($B11,input_data!$B:$B,0),MATCH(H$4,input_data!$1:$1,0)),"")</f>
        <v>0.19047230743754801</v>
      </c>
      <c r="I11" s="230">
        <f>_xlfn.IFNA(INDEX(input_data!$1:$1048576,MATCH($B11,input_data!$B:$B,0),MATCH(I$4,input_data!$1:$1,0)),"")</f>
        <v>5.5515148559999998</v>
      </c>
      <c r="J11" s="230">
        <f>_xlfn.IFNA(INDEX(input_data!$1:$1048576,MATCH($B11,input_data!$B:$B,0),MATCH(J$4,input_data!$1:$1,0)),"")</f>
        <v>0</v>
      </c>
      <c r="K11" s="230">
        <f>_xlfn.IFNA(INDEX(input_data!$1:$1048576,MATCH($B11,input_data!$B:$B,0),MATCH(K$4,input_data!$1:$1,0)),"")</f>
        <v>0</v>
      </c>
      <c r="L11" s="230">
        <f>_xlfn.IFNA(INDEX(input_data!$1:$1048576,MATCH($B11,input_data!$B:$B,0),MATCH(L$4,input_data!$1:$1,0)),"")</f>
        <v>0.26151426557544499</v>
      </c>
      <c r="M11" s="230">
        <f>_xlfn.IFNA(INDEX(input_data!$1:$1048576,MATCH($B11,input_data!$B:$B,0),MATCH(M$4,input_data!$1:$1,0)),"")</f>
        <v>0.34163286325519798</v>
      </c>
      <c r="N11" s="230">
        <f>_xlfn.IFNA(INDEX(input_data!$1:$1048576,MATCH($B11,input_data!$B:$B,0),MATCH(N$4,input_data!$1:$1,0)),"")</f>
        <v>0.15572598248236999</v>
      </c>
      <c r="O11" s="230">
        <f>_xlfn.IFNA(INDEX(input_data!$1:$1048576,MATCH($B11,input_data!$B:$B,0),MATCH(O$4,input_data!$1:$1,0)),"")</f>
        <v>3.2057000000000002E-2</v>
      </c>
      <c r="P11" s="230">
        <f>_xlfn.IFNA(INDEX(input_data!$1:$1048576,MATCH($B11,input_data!$B:$B,0),MATCH(P$4,input_data!$1:$1,0)),"")</f>
        <v>0.135933</v>
      </c>
      <c r="Q11" s="199">
        <f>_xlfn.IFNA(INDEX(input_data!$1:$1048576,MATCH($B11,input_data!$B:$B,0),MATCH(Q$4,input_data!$1:$1,0)),"")</f>
        <v>10.524939363078699</v>
      </c>
      <c r="R11" s="217">
        <f t="shared" ref="R11:R74" si="1">IFERROR(Q11/F11-1,0)</f>
        <v>5.2076481908078787E-3</v>
      </c>
    </row>
    <row r="12" spans="1:21" x14ac:dyDescent="0.35">
      <c r="A12" s="218" t="s">
        <v>1433</v>
      </c>
      <c r="B12" s="219" t="s">
        <v>238</v>
      </c>
      <c r="C12" s="219" t="s">
        <v>1077</v>
      </c>
      <c r="D12" s="218" t="s">
        <v>234</v>
      </c>
      <c r="E12" s="219" t="s">
        <v>239</v>
      </c>
      <c r="F12" s="199">
        <f>_xlfn.IFNA(INDEX(input_data!$1:$1048576,MATCH($B12,input_data!$B:$B,0),MATCH(F$4,input_data!$1:$1,0)),"")</f>
        <v>11.9328058072032</v>
      </c>
      <c r="G12" s="230">
        <f>_xlfn.IFNA(INDEX(input_data!$1:$1048576,MATCH($B12,input_data!$B:$B,0),MATCH(G$4,input_data!$1:$1,0)),"")</f>
        <v>3.2270523712785999</v>
      </c>
      <c r="H12" s="230">
        <f>_xlfn.IFNA(INDEX(input_data!$1:$1048576,MATCH($B12,input_data!$B:$B,0),MATCH(H$4,input_data!$1:$1,0)),"")</f>
        <v>0.16789739412548599</v>
      </c>
      <c r="I12" s="230">
        <f>_xlfn.IFNA(INDEX(input_data!$1:$1048576,MATCH($B12,input_data!$B:$B,0),MATCH(I$4,input_data!$1:$1,0)),"")</f>
        <v>6.9982670550000003</v>
      </c>
      <c r="J12" s="230">
        <f>_xlfn.IFNA(INDEX(input_data!$1:$1048576,MATCH($B12,input_data!$B:$B,0),MATCH(J$4,input_data!$1:$1,0)),"")</f>
        <v>0</v>
      </c>
      <c r="K12" s="230">
        <f>_xlfn.IFNA(INDEX(input_data!$1:$1048576,MATCH($B12,input_data!$B:$B,0),MATCH(K$4,input_data!$1:$1,0)),"")</f>
        <v>0</v>
      </c>
      <c r="L12" s="230">
        <f>_xlfn.IFNA(INDEX(input_data!$1:$1048576,MATCH($B12,input_data!$B:$B,0),MATCH(L$4,input_data!$1:$1,0)),"")</f>
        <v>1.0991383159080499</v>
      </c>
      <c r="M12" s="230">
        <f>_xlfn.IFNA(INDEX(input_data!$1:$1048576,MATCH($B12,input_data!$B:$B,0),MATCH(M$4,input_data!$1:$1,0)),"")</f>
        <v>0</v>
      </c>
      <c r="N12" s="230">
        <f>_xlfn.IFNA(INDEX(input_data!$1:$1048576,MATCH($B12,input_data!$B:$B,0),MATCH(N$4,input_data!$1:$1,0)),"")</f>
        <v>0.137269228310238</v>
      </c>
      <c r="O12" s="230">
        <f>_xlfn.IFNA(INDEX(input_data!$1:$1048576,MATCH($B12,input_data!$B:$B,0),MATCH(O$4,input_data!$1:$1,0)),"")</f>
        <v>3.2897999999999997E-2</v>
      </c>
      <c r="P12" s="230">
        <f>_xlfn.IFNA(INDEX(input_data!$1:$1048576,MATCH($B12,input_data!$B:$B,0),MATCH(P$4,input_data!$1:$1,0)),"")</f>
        <v>0.16571</v>
      </c>
      <c r="Q12" s="199">
        <f>_xlfn.IFNA(INDEX(input_data!$1:$1048576,MATCH($B12,input_data!$B:$B,0),MATCH(Q$4,input_data!$1:$1,0)),"")</f>
        <v>11.8282323646224</v>
      </c>
      <c r="R12" s="217">
        <f t="shared" si="1"/>
        <v>-8.7635250477029469E-3</v>
      </c>
    </row>
    <row r="13" spans="1:21" x14ac:dyDescent="0.35">
      <c r="A13" s="218" t="s">
        <v>1434</v>
      </c>
      <c r="B13" s="219" t="s">
        <v>240</v>
      </c>
      <c r="C13" s="219" t="s">
        <v>1078</v>
      </c>
      <c r="D13" s="218" t="s">
        <v>234</v>
      </c>
      <c r="E13" s="219" t="s">
        <v>241</v>
      </c>
      <c r="F13" s="199">
        <f>_xlfn.IFNA(INDEX(input_data!$1:$1048576,MATCH($B13,input_data!$B:$B,0),MATCH(F$4,input_data!$1:$1,0)),"")</f>
        <v>17.9097450482721</v>
      </c>
      <c r="G13" s="230">
        <f>_xlfn.IFNA(INDEX(input_data!$1:$1048576,MATCH($B13,input_data!$B:$B,0),MATCH(G$4,input_data!$1:$1,0)),"")</f>
        <v>3.66869158658315</v>
      </c>
      <c r="H13" s="230">
        <f>_xlfn.IFNA(INDEX(input_data!$1:$1048576,MATCH($B13,input_data!$B:$B,0),MATCH(H$4,input_data!$1:$1,0)),"")</f>
        <v>0.19115427104441299</v>
      </c>
      <c r="I13" s="230">
        <f>_xlfn.IFNA(INDEX(input_data!$1:$1048576,MATCH($B13,input_data!$B:$B,0),MATCH(I$4,input_data!$1:$1,0)),"")</f>
        <v>11.994514560000001</v>
      </c>
      <c r="J13" s="230">
        <f>_xlfn.IFNA(INDEX(input_data!$1:$1048576,MATCH($B13,input_data!$B:$B,0),MATCH(J$4,input_data!$1:$1,0)),"")</f>
        <v>0</v>
      </c>
      <c r="K13" s="230">
        <f>_xlfn.IFNA(INDEX(input_data!$1:$1048576,MATCH($B13,input_data!$B:$B,0),MATCH(K$4,input_data!$1:$1,0)),"")</f>
        <v>0</v>
      </c>
      <c r="L13" s="230">
        <f>_xlfn.IFNA(INDEX(input_data!$1:$1048576,MATCH($B13,input_data!$B:$B,0),MATCH(L$4,input_data!$1:$1,0)),"")</f>
        <v>1.0395617156359001</v>
      </c>
      <c r="M13" s="230">
        <f>_xlfn.IFNA(INDEX(input_data!$1:$1048576,MATCH($B13,input_data!$B:$B,0),MATCH(M$4,input_data!$1:$1,0)),"")</f>
        <v>0</v>
      </c>
      <c r="N13" s="230">
        <f>_xlfn.IFNA(INDEX(input_data!$1:$1048576,MATCH($B13,input_data!$B:$B,0),MATCH(N$4,input_data!$1:$1,0)),"")</f>
        <v>0.67734051695276098</v>
      </c>
      <c r="O13" s="230">
        <f>_xlfn.IFNA(INDEX(input_data!$1:$1048576,MATCH($B13,input_data!$B:$B,0),MATCH(O$4,input_data!$1:$1,0)),"")</f>
        <v>3.2105000000000002E-2</v>
      </c>
      <c r="P13" s="230">
        <f>_xlfn.IFNA(INDEX(input_data!$1:$1048576,MATCH($B13,input_data!$B:$B,0),MATCH(P$4,input_data!$1:$1,0)),"")</f>
        <v>0.19625799999999999</v>
      </c>
      <c r="Q13" s="199">
        <f>_xlfn.IFNA(INDEX(input_data!$1:$1048576,MATCH($B13,input_data!$B:$B,0),MATCH(Q$4,input_data!$1:$1,0)),"")</f>
        <v>17.7996256502162</v>
      </c>
      <c r="R13" s="217">
        <f t="shared" si="1"/>
        <v>-6.1485742962334999E-3</v>
      </c>
    </row>
    <row r="14" spans="1:21" x14ac:dyDescent="0.35">
      <c r="A14" s="218" t="s">
        <v>1435</v>
      </c>
      <c r="B14" s="219" t="s">
        <v>242</v>
      </c>
      <c r="C14" s="219" t="s">
        <v>1079</v>
      </c>
      <c r="D14" s="218" t="s">
        <v>234</v>
      </c>
      <c r="E14" s="219" t="s">
        <v>243</v>
      </c>
      <c r="F14" s="199">
        <f>_xlfn.IFNA(INDEX(input_data!$1:$1048576,MATCH($B14,input_data!$B:$B,0),MATCH(F$4,input_data!$1:$1,0)),"")</f>
        <v>11.9916110698508</v>
      </c>
      <c r="G14" s="230">
        <f>_xlfn.IFNA(INDEX(input_data!$1:$1048576,MATCH($B14,input_data!$B:$B,0),MATCH(G$4,input_data!$1:$1,0)),"")</f>
        <v>4.0831998813505699</v>
      </c>
      <c r="H14" s="230">
        <f>_xlfn.IFNA(INDEX(input_data!$1:$1048576,MATCH($B14,input_data!$B:$B,0),MATCH(H$4,input_data!$1:$1,0)),"")</f>
        <v>0.20243604235895099</v>
      </c>
      <c r="I14" s="230">
        <f>_xlfn.IFNA(INDEX(input_data!$1:$1048576,MATCH($B14,input_data!$B:$B,0),MATCH(I$4,input_data!$1:$1,0)),"")</f>
        <v>6.4245395820000004</v>
      </c>
      <c r="J14" s="230">
        <f>_xlfn.IFNA(INDEX(input_data!$1:$1048576,MATCH($B14,input_data!$B:$B,0),MATCH(J$4,input_data!$1:$1,0)),"")</f>
        <v>0</v>
      </c>
      <c r="K14" s="230">
        <f>_xlfn.IFNA(INDEX(input_data!$1:$1048576,MATCH($B14,input_data!$B:$B,0),MATCH(K$4,input_data!$1:$1,0)),"")</f>
        <v>0</v>
      </c>
      <c r="L14" s="230">
        <f>_xlfn.IFNA(INDEX(input_data!$1:$1048576,MATCH($B14,input_data!$B:$B,0),MATCH(L$4,input_data!$1:$1,0)),"")</f>
        <v>0.65136482378863703</v>
      </c>
      <c r="M14" s="230">
        <f>_xlfn.IFNA(INDEX(input_data!$1:$1048576,MATCH($B14,input_data!$B:$B,0),MATCH(M$4,input_data!$1:$1,0)),"")</f>
        <v>0</v>
      </c>
      <c r="N14" s="230">
        <f>_xlfn.IFNA(INDEX(input_data!$1:$1048576,MATCH($B14,input_data!$B:$B,0),MATCH(N$4,input_data!$1:$1,0)),"")</f>
        <v>0.19816637473785001</v>
      </c>
      <c r="O14" s="230">
        <f>_xlfn.IFNA(INDEX(input_data!$1:$1048576,MATCH($B14,input_data!$B:$B,0),MATCH(O$4,input_data!$1:$1,0)),"")</f>
        <v>3.1994000000000002E-2</v>
      </c>
      <c r="P14" s="230">
        <f>_xlfn.IFNA(INDEX(input_data!$1:$1048576,MATCH($B14,input_data!$B:$B,0),MATCH(P$4,input_data!$1:$1,0)),"")</f>
        <v>0.18470800000000001</v>
      </c>
      <c r="Q14" s="199">
        <f>_xlfn.IFNA(INDEX(input_data!$1:$1048576,MATCH($B14,input_data!$B:$B,0),MATCH(Q$4,input_data!$1:$1,0)),"")</f>
        <v>11.776408704235999</v>
      </c>
      <c r="R14" s="217">
        <f t="shared" si="1"/>
        <v>-1.7946076166184266E-2</v>
      </c>
    </row>
    <row r="15" spans="1:21" x14ac:dyDescent="0.35">
      <c r="A15" s="218" t="s">
        <v>1436</v>
      </c>
      <c r="B15" s="219" t="s">
        <v>244</v>
      </c>
      <c r="C15" s="219" t="s">
        <v>1080</v>
      </c>
      <c r="D15" s="218" t="s">
        <v>234</v>
      </c>
      <c r="E15" s="219" t="s">
        <v>245</v>
      </c>
      <c r="F15" s="199">
        <f>_xlfn.IFNA(INDEX(input_data!$1:$1048576,MATCH($B15,input_data!$B:$B,0),MATCH(F$4,input_data!$1:$1,0)),"")</f>
        <v>14.272706761169101</v>
      </c>
      <c r="G15" s="230">
        <f>_xlfn.IFNA(INDEX(input_data!$1:$1048576,MATCH($B15,input_data!$B:$B,0),MATCH(G$4,input_data!$1:$1,0)),"")</f>
        <v>2.8776285032123901</v>
      </c>
      <c r="H15" s="230">
        <f>_xlfn.IFNA(INDEX(input_data!$1:$1048576,MATCH($B15,input_data!$B:$B,0),MATCH(H$4,input_data!$1:$1,0)),"")</f>
        <v>0.149936555277599</v>
      </c>
      <c r="I15" s="230">
        <f>_xlfn.IFNA(INDEX(input_data!$1:$1048576,MATCH($B15,input_data!$B:$B,0),MATCH(I$4,input_data!$1:$1,0)),"")</f>
        <v>7.7923425000000002</v>
      </c>
      <c r="J15" s="230">
        <f>_xlfn.IFNA(INDEX(input_data!$1:$1048576,MATCH($B15,input_data!$B:$B,0),MATCH(J$4,input_data!$1:$1,0)),"")</f>
        <v>0</v>
      </c>
      <c r="K15" s="230">
        <f>_xlfn.IFNA(INDEX(input_data!$1:$1048576,MATCH($B15,input_data!$B:$B,0),MATCH(K$4,input_data!$1:$1,0)),"")</f>
        <v>0</v>
      </c>
      <c r="L15" s="230">
        <f>_xlfn.IFNA(INDEX(input_data!$1:$1048576,MATCH($B15,input_data!$B:$B,0),MATCH(L$4,input_data!$1:$1,0)),"")</f>
        <v>1.9082222494444301</v>
      </c>
      <c r="M15" s="230">
        <f>_xlfn.IFNA(INDEX(input_data!$1:$1048576,MATCH($B15,input_data!$B:$B,0),MATCH(M$4,input_data!$1:$1,0)),"")</f>
        <v>8.7188464008623207E-2</v>
      </c>
      <c r="N15" s="230">
        <f>_xlfn.IFNA(INDEX(input_data!$1:$1048576,MATCH($B15,input_data!$B:$B,0),MATCH(N$4,input_data!$1:$1,0)),"")</f>
        <v>0.70928834446203404</v>
      </c>
      <c r="O15" s="230">
        <f>_xlfn.IFNA(INDEX(input_data!$1:$1048576,MATCH($B15,input_data!$B:$B,0),MATCH(O$4,input_data!$1:$1,0)),"")</f>
        <v>3.3583000000000002E-2</v>
      </c>
      <c r="P15" s="230">
        <f>_xlfn.IFNA(INDEX(input_data!$1:$1048576,MATCH($B15,input_data!$B:$B,0),MATCH(P$4,input_data!$1:$1,0)),"")</f>
        <v>0.25294899999999998</v>
      </c>
      <c r="Q15" s="199">
        <f>_xlfn.IFNA(INDEX(input_data!$1:$1048576,MATCH($B15,input_data!$B:$B,0),MATCH(Q$4,input_data!$1:$1,0)),"")</f>
        <v>13.811138616405101</v>
      </c>
      <c r="R15" s="217">
        <f t="shared" si="1"/>
        <v>-3.2339215853559033E-2</v>
      </c>
    </row>
    <row r="16" spans="1:21" x14ac:dyDescent="0.35">
      <c r="A16" s="218" t="s">
        <v>1437</v>
      </c>
      <c r="B16" s="219" t="s">
        <v>246</v>
      </c>
      <c r="C16" s="219" t="s">
        <v>1081</v>
      </c>
      <c r="D16" s="218" t="s">
        <v>234</v>
      </c>
      <c r="E16" s="219" t="s">
        <v>247</v>
      </c>
      <c r="F16" s="199">
        <f>_xlfn.IFNA(INDEX(input_data!$1:$1048576,MATCH($B16,input_data!$B:$B,0),MATCH(F$4,input_data!$1:$1,0)),"")</f>
        <v>46.705743302149799</v>
      </c>
      <c r="G16" s="230">
        <f>_xlfn.IFNA(INDEX(input_data!$1:$1048576,MATCH($B16,input_data!$B:$B,0),MATCH(G$4,input_data!$1:$1,0)),"")</f>
        <v>16.051576608517198</v>
      </c>
      <c r="H16" s="230">
        <f>_xlfn.IFNA(INDEX(input_data!$1:$1048576,MATCH($B16,input_data!$B:$B,0),MATCH(H$4,input_data!$1:$1,0)),"")</f>
        <v>0.56831861559889896</v>
      </c>
      <c r="I16" s="230">
        <f>_xlfn.IFNA(INDEX(input_data!$1:$1048576,MATCH($B16,input_data!$B:$B,0),MATCH(I$4,input_data!$1:$1,0)),"")</f>
        <v>28.389526063999998</v>
      </c>
      <c r="J16" s="230">
        <f>_xlfn.IFNA(INDEX(input_data!$1:$1048576,MATCH($B16,input_data!$B:$B,0),MATCH(J$4,input_data!$1:$1,0)),"")</f>
        <v>0</v>
      </c>
      <c r="K16" s="230">
        <f>_xlfn.IFNA(INDEX(input_data!$1:$1048576,MATCH($B16,input_data!$B:$B,0),MATCH(K$4,input_data!$1:$1,0)),"")</f>
        <v>0</v>
      </c>
      <c r="L16" s="230">
        <f>_xlfn.IFNA(INDEX(input_data!$1:$1048576,MATCH($B16,input_data!$B:$B,0),MATCH(L$4,input_data!$1:$1,0)),"")</f>
        <v>0</v>
      </c>
      <c r="M16" s="230">
        <f>_xlfn.IFNA(INDEX(input_data!$1:$1048576,MATCH($B16,input_data!$B:$B,0),MATCH(M$4,input_data!$1:$1,0)),"")</f>
        <v>0</v>
      </c>
      <c r="N16" s="230">
        <f>_xlfn.IFNA(INDEX(input_data!$1:$1048576,MATCH($B16,input_data!$B:$B,0),MATCH(N$4,input_data!$1:$1,0)),"")</f>
        <v>0</v>
      </c>
      <c r="O16" s="230">
        <f>_xlfn.IFNA(INDEX(input_data!$1:$1048576,MATCH($B16,input_data!$B:$B,0),MATCH(O$4,input_data!$1:$1,0)),"")</f>
        <v>0</v>
      </c>
      <c r="P16" s="230">
        <f>_xlfn.IFNA(INDEX(input_data!$1:$1048576,MATCH($B16,input_data!$B:$B,0),MATCH(P$4,input_data!$1:$1,0)),"")</f>
        <v>2.4143720000000002</v>
      </c>
      <c r="Q16" s="199">
        <f>_xlfn.IFNA(INDEX(input_data!$1:$1048576,MATCH($B16,input_data!$B:$B,0),MATCH(Q$4,input_data!$1:$1,0)),"")</f>
        <v>47.423793288116102</v>
      </c>
      <c r="R16" s="217">
        <f t="shared" si="1"/>
        <v>1.5373911968836085E-2</v>
      </c>
    </row>
    <row r="17" spans="1:18" x14ac:dyDescent="0.35">
      <c r="A17" s="218" t="s">
        <v>1440</v>
      </c>
      <c r="B17" s="219" t="s">
        <v>251</v>
      </c>
      <c r="C17" s="219" t="s">
        <v>1082</v>
      </c>
      <c r="D17" s="218" t="s">
        <v>234</v>
      </c>
      <c r="E17" s="219" t="s">
        <v>252</v>
      </c>
      <c r="F17" s="199">
        <f>_xlfn.IFNA(INDEX(input_data!$1:$1048576,MATCH($B17,input_data!$B:$B,0),MATCH(F$4,input_data!$1:$1,0)),"")</f>
        <v>9.3899996618696893</v>
      </c>
      <c r="G17" s="230">
        <f>_xlfn.IFNA(INDEX(input_data!$1:$1048576,MATCH($B17,input_data!$B:$B,0),MATCH(G$4,input_data!$1:$1,0)),"")</f>
        <v>2.1386969066234398</v>
      </c>
      <c r="H17" s="230">
        <f>_xlfn.IFNA(INDEX(input_data!$1:$1048576,MATCH($B17,input_data!$B:$B,0),MATCH(H$4,input_data!$1:$1,0)),"")</f>
        <v>0.111435109363145</v>
      </c>
      <c r="I17" s="230">
        <f>_xlfn.IFNA(INDEX(input_data!$1:$1048576,MATCH($B17,input_data!$B:$B,0),MATCH(I$4,input_data!$1:$1,0)),"")</f>
        <v>5.8133742059999998</v>
      </c>
      <c r="J17" s="230">
        <f>_xlfn.IFNA(INDEX(input_data!$1:$1048576,MATCH($B17,input_data!$B:$B,0),MATCH(J$4,input_data!$1:$1,0)),"")</f>
        <v>0</v>
      </c>
      <c r="K17" s="230">
        <f>_xlfn.IFNA(INDEX(input_data!$1:$1048576,MATCH($B17,input_data!$B:$B,0),MATCH(K$4,input_data!$1:$1,0)),"")</f>
        <v>0</v>
      </c>
      <c r="L17" s="230">
        <f>_xlfn.IFNA(INDEX(input_data!$1:$1048576,MATCH($B17,input_data!$B:$B,0),MATCH(L$4,input_data!$1:$1,0)),"")</f>
        <v>0.83504702649325202</v>
      </c>
      <c r="M17" s="230">
        <f>_xlfn.IFNA(INDEX(input_data!$1:$1048576,MATCH($B17,input_data!$B:$B,0),MATCH(M$4,input_data!$1:$1,0)),"")</f>
        <v>0.237960687051786</v>
      </c>
      <c r="N17" s="230">
        <f>_xlfn.IFNA(INDEX(input_data!$1:$1048576,MATCH($B17,input_data!$B:$B,0),MATCH(N$4,input_data!$1:$1,0)),"")</f>
        <v>9.1106902216192207E-2</v>
      </c>
      <c r="O17" s="230">
        <f>_xlfn.IFNA(INDEX(input_data!$1:$1048576,MATCH($B17,input_data!$B:$B,0),MATCH(O$4,input_data!$1:$1,0)),"")</f>
        <v>3.2619000000000002E-2</v>
      </c>
      <c r="P17" s="230">
        <f>_xlfn.IFNA(INDEX(input_data!$1:$1048576,MATCH($B17,input_data!$B:$B,0),MATCH(P$4,input_data!$1:$1,0)),"")</f>
        <v>0.117594</v>
      </c>
      <c r="Q17" s="199">
        <f>_xlfn.IFNA(INDEX(input_data!$1:$1048576,MATCH($B17,input_data!$B:$B,0),MATCH(Q$4,input_data!$1:$1,0)),"")</f>
        <v>9.3778338377478203</v>
      </c>
      <c r="R17" s="217">
        <f t="shared" si="1"/>
        <v>-1.2956149691113472E-3</v>
      </c>
    </row>
    <row r="18" spans="1:18" x14ac:dyDescent="0.35">
      <c r="A18" s="218" t="s">
        <v>1441</v>
      </c>
      <c r="B18" s="219" t="s">
        <v>253</v>
      </c>
      <c r="C18" s="219" t="s">
        <v>1083</v>
      </c>
      <c r="D18" s="218" t="s">
        <v>234</v>
      </c>
      <c r="E18" s="219" t="s">
        <v>254</v>
      </c>
      <c r="F18" s="199">
        <f>_xlfn.IFNA(INDEX(input_data!$1:$1048576,MATCH($B18,input_data!$B:$B,0),MATCH(F$4,input_data!$1:$1,0)),"")</f>
        <v>162.676697010787</v>
      </c>
      <c r="G18" s="230">
        <f>_xlfn.IFNA(INDEX(input_data!$1:$1048576,MATCH($B18,input_data!$B:$B,0),MATCH(G$4,input_data!$1:$1,0)),"")</f>
        <v>75.817861819924005</v>
      </c>
      <c r="H18" s="230">
        <f>_xlfn.IFNA(INDEX(input_data!$1:$1048576,MATCH($B18,input_data!$B:$B,0),MATCH(H$4,input_data!$1:$1,0)),"")</f>
        <v>3.0063522786062999</v>
      </c>
      <c r="I18" s="230">
        <f>_xlfn.IFNA(INDEX(input_data!$1:$1048576,MATCH($B18,input_data!$B:$B,0),MATCH(I$4,input_data!$1:$1,0)),"")</f>
        <v>68.788609687000005</v>
      </c>
      <c r="J18" s="230">
        <f>_xlfn.IFNA(INDEX(input_data!$1:$1048576,MATCH($B18,input_data!$B:$B,0),MATCH(J$4,input_data!$1:$1,0)),"")</f>
        <v>10.3921819278772</v>
      </c>
      <c r="K18" s="230">
        <f>_xlfn.IFNA(INDEX(input_data!$1:$1048576,MATCH($B18,input_data!$B:$B,0),MATCH(K$4,input_data!$1:$1,0)),"")</f>
        <v>7.8175363983365402</v>
      </c>
      <c r="L18" s="230">
        <f>_xlfn.IFNA(INDEX(input_data!$1:$1048576,MATCH($B18,input_data!$B:$B,0),MATCH(L$4,input_data!$1:$1,0)),"")</f>
        <v>1.5427892196112301</v>
      </c>
      <c r="M18" s="230">
        <f>_xlfn.IFNA(INDEX(input_data!$1:$1048576,MATCH($B18,input_data!$B:$B,0),MATCH(M$4,input_data!$1:$1,0)),"")</f>
        <v>0</v>
      </c>
      <c r="N18" s="230">
        <f>_xlfn.IFNA(INDEX(input_data!$1:$1048576,MATCH($B18,input_data!$B:$B,0),MATCH(N$4,input_data!$1:$1,0)),"")</f>
        <v>0.41243246180510601</v>
      </c>
      <c r="O18" s="230">
        <f>_xlfn.IFNA(INDEX(input_data!$1:$1048576,MATCH($B18,input_data!$B:$B,0),MATCH(O$4,input_data!$1:$1,0)),"")</f>
        <v>3.4707000000000002E-2</v>
      </c>
      <c r="P18" s="230">
        <f>_xlfn.IFNA(INDEX(input_data!$1:$1048576,MATCH($B18,input_data!$B:$B,0),MATCH(P$4,input_data!$1:$1,0)),"")</f>
        <v>0.77115100000000003</v>
      </c>
      <c r="Q18" s="199">
        <f>_xlfn.IFNA(INDEX(input_data!$1:$1048576,MATCH($B18,input_data!$B:$B,0),MATCH(Q$4,input_data!$1:$1,0)),"")</f>
        <v>168.58362179316001</v>
      </c>
      <c r="R18" s="217">
        <f t="shared" si="1"/>
        <v>3.631082319049872E-2</v>
      </c>
    </row>
    <row r="19" spans="1:18" x14ac:dyDescent="0.35">
      <c r="A19" s="218" t="s">
        <v>1442</v>
      </c>
      <c r="B19" s="219" t="s">
        <v>255</v>
      </c>
      <c r="C19" s="219" t="s">
        <v>1084</v>
      </c>
      <c r="D19" s="218" t="s">
        <v>234</v>
      </c>
      <c r="E19" s="219" t="s">
        <v>256</v>
      </c>
      <c r="F19" s="199">
        <f>_xlfn.IFNA(INDEX(input_data!$1:$1048576,MATCH($B19,input_data!$B:$B,0),MATCH(F$4,input_data!$1:$1,0)),"")</f>
        <v>284.68436268515001</v>
      </c>
      <c r="G19" s="230">
        <f>_xlfn.IFNA(INDEX(input_data!$1:$1048576,MATCH($B19,input_data!$B:$B,0),MATCH(G$4,input_data!$1:$1,0)),"")</f>
        <v>65.048814033668904</v>
      </c>
      <c r="H19" s="230">
        <f>_xlfn.IFNA(INDEX(input_data!$1:$1048576,MATCH($B19,input_data!$B:$B,0),MATCH(H$4,input_data!$1:$1,0)),"")</f>
        <v>3.0601247459594698</v>
      </c>
      <c r="I19" s="230">
        <f>_xlfn.IFNA(INDEX(input_data!$1:$1048576,MATCH($B19,input_data!$B:$B,0),MATCH(I$4,input_data!$1:$1,0)),"")</f>
        <v>198.05028155400001</v>
      </c>
      <c r="J19" s="230">
        <f>_xlfn.IFNA(INDEX(input_data!$1:$1048576,MATCH($B19,input_data!$B:$B,0),MATCH(J$4,input_data!$1:$1,0)),"")</f>
        <v>9.3386497558523001</v>
      </c>
      <c r="K19" s="230">
        <f>_xlfn.IFNA(INDEX(input_data!$1:$1048576,MATCH($B19,input_data!$B:$B,0),MATCH(K$4,input_data!$1:$1,0)),"")</f>
        <v>8.6058219341068298</v>
      </c>
      <c r="L19" s="230">
        <f>_xlfn.IFNA(INDEX(input_data!$1:$1048576,MATCH($B19,input_data!$B:$B,0),MATCH(L$4,input_data!$1:$1,0)),"")</f>
        <v>8.2595503340891501</v>
      </c>
      <c r="M19" s="230">
        <f>_xlfn.IFNA(INDEX(input_data!$1:$1048576,MATCH($B19,input_data!$B:$B,0),MATCH(M$4,input_data!$1:$1,0)),"")</f>
        <v>0</v>
      </c>
      <c r="N19" s="230">
        <f>_xlfn.IFNA(INDEX(input_data!$1:$1048576,MATCH($B19,input_data!$B:$B,0),MATCH(N$4,input_data!$1:$1,0)),"")</f>
        <v>0.58745952259850598</v>
      </c>
      <c r="O19" s="230">
        <f>_xlfn.IFNA(INDEX(input_data!$1:$1048576,MATCH($B19,input_data!$B:$B,0),MATCH(O$4,input_data!$1:$1,0)),"")</f>
        <v>3.6158999999999997E-2</v>
      </c>
      <c r="P19" s="230">
        <f>_xlfn.IFNA(INDEX(input_data!$1:$1048576,MATCH($B19,input_data!$B:$B,0),MATCH(P$4,input_data!$1:$1,0)),"")</f>
        <v>1.918399</v>
      </c>
      <c r="Q19" s="199">
        <f>_xlfn.IFNA(INDEX(input_data!$1:$1048576,MATCH($B19,input_data!$B:$B,0),MATCH(Q$4,input_data!$1:$1,0)),"")</f>
        <v>294.90525988027503</v>
      </c>
      <c r="R19" s="217">
        <f t="shared" si="1"/>
        <v>3.5902559236907994E-2</v>
      </c>
    </row>
    <row r="20" spans="1:18" x14ac:dyDescent="0.35">
      <c r="A20" s="218" t="s">
        <v>1443</v>
      </c>
      <c r="B20" s="219" t="s">
        <v>257</v>
      </c>
      <c r="C20" s="219" t="s">
        <v>1085</v>
      </c>
      <c r="D20" s="218" t="s">
        <v>234</v>
      </c>
      <c r="E20" s="219" t="s">
        <v>258</v>
      </c>
      <c r="F20" s="199">
        <f>_xlfn.IFNA(INDEX(input_data!$1:$1048576,MATCH($B20,input_data!$B:$B,0),MATCH(F$4,input_data!$1:$1,0)),"")</f>
        <v>200.14195974723799</v>
      </c>
      <c r="G20" s="230">
        <f>_xlfn.IFNA(INDEX(input_data!$1:$1048576,MATCH($B20,input_data!$B:$B,0),MATCH(G$4,input_data!$1:$1,0)),"")</f>
        <v>69.960359676711406</v>
      </c>
      <c r="H20" s="230">
        <f>_xlfn.IFNA(INDEX(input_data!$1:$1048576,MATCH($B20,input_data!$B:$B,0),MATCH(H$4,input_data!$1:$1,0)),"")</f>
        <v>2.9665343661460999</v>
      </c>
      <c r="I20" s="230">
        <f>_xlfn.IFNA(INDEX(input_data!$1:$1048576,MATCH($B20,input_data!$B:$B,0),MATCH(I$4,input_data!$1:$1,0)),"")</f>
        <v>103.451362248</v>
      </c>
      <c r="J20" s="230">
        <f>_xlfn.IFNA(INDEX(input_data!$1:$1048576,MATCH($B20,input_data!$B:$B,0),MATCH(J$4,input_data!$1:$1,0)),"")</f>
        <v>13.0551021151625</v>
      </c>
      <c r="K20" s="230">
        <f>_xlfn.IFNA(INDEX(input_data!$1:$1048576,MATCH($B20,input_data!$B:$B,0),MATCH(K$4,input_data!$1:$1,0)),"")</f>
        <v>10.1304046238397</v>
      </c>
      <c r="L20" s="230">
        <f>_xlfn.IFNA(INDEX(input_data!$1:$1048576,MATCH($B20,input_data!$B:$B,0),MATCH(L$4,input_data!$1:$1,0)),"")</f>
        <v>2.4103867581044298</v>
      </c>
      <c r="M20" s="230">
        <f>_xlfn.IFNA(INDEX(input_data!$1:$1048576,MATCH($B20,input_data!$B:$B,0),MATCH(M$4,input_data!$1:$1,0)),"")</f>
        <v>0</v>
      </c>
      <c r="N20" s="230">
        <f>_xlfn.IFNA(INDEX(input_data!$1:$1048576,MATCH($B20,input_data!$B:$B,0),MATCH(N$4,input_data!$1:$1,0)),"")</f>
        <v>0.30485625952850598</v>
      </c>
      <c r="O20" s="230">
        <f>_xlfn.IFNA(INDEX(input_data!$1:$1048576,MATCH($B20,input_data!$B:$B,0),MATCH(O$4,input_data!$1:$1,0)),"")</f>
        <v>0.58621000000000001</v>
      </c>
      <c r="P20" s="230">
        <f>_xlfn.IFNA(INDEX(input_data!$1:$1048576,MATCH($B20,input_data!$B:$B,0),MATCH(P$4,input_data!$1:$1,0)),"")</f>
        <v>2.249746</v>
      </c>
      <c r="Q20" s="199">
        <f>_xlfn.IFNA(INDEX(input_data!$1:$1048576,MATCH($B20,input_data!$B:$B,0),MATCH(Q$4,input_data!$1:$1,0)),"")</f>
        <v>205.11496204749301</v>
      </c>
      <c r="R20" s="217">
        <f t="shared" si="1"/>
        <v>2.484737486599764E-2</v>
      </c>
    </row>
    <row r="21" spans="1:18" x14ac:dyDescent="0.35">
      <c r="A21" s="218" t="s">
        <v>1444</v>
      </c>
      <c r="B21" s="219" t="s">
        <v>259</v>
      </c>
      <c r="C21" s="219" t="s">
        <v>1445</v>
      </c>
      <c r="D21" s="218" t="s">
        <v>234</v>
      </c>
      <c r="E21" s="219" t="s">
        <v>260</v>
      </c>
      <c r="F21" s="199">
        <f>_xlfn.IFNA(INDEX(input_data!$1:$1048576,MATCH($B21,input_data!$B:$B,0),MATCH(F$4,input_data!$1:$1,0)),"")</f>
        <v>9.3905285117265294</v>
      </c>
      <c r="G21" s="230">
        <f>_xlfn.IFNA(INDEX(input_data!$1:$1048576,MATCH($B21,input_data!$B:$B,0),MATCH(G$4,input_data!$1:$1,0)),"")</f>
        <v>4.4087782568523197</v>
      </c>
      <c r="H21" s="230">
        <f>_xlfn.IFNA(INDEX(input_data!$1:$1048576,MATCH($B21,input_data!$B:$B,0),MATCH(H$4,input_data!$1:$1,0)),"")</f>
        <v>0.16305880025003799</v>
      </c>
      <c r="I21" s="230">
        <f>_xlfn.IFNA(INDEX(input_data!$1:$1048576,MATCH($B21,input_data!$B:$B,0),MATCH(I$4,input_data!$1:$1,0)),"")</f>
        <v>4.8334726549999996</v>
      </c>
      <c r="J21" s="230">
        <f>_xlfn.IFNA(INDEX(input_data!$1:$1048576,MATCH($B21,input_data!$B:$B,0),MATCH(J$4,input_data!$1:$1,0)),"")</f>
        <v>0</v>
      </c>
      <c r="K21" s="230">
        <f>_xlfn.IFNA(INDEX(input_data!$1:$1048576,MATCH($B21,input_data!$B:$B,0),MATCH(K$4,input_data!$1:$1,0)),"")</f>
        <v>0</v>
      </c>
      <c r="L21" s="230">
        <f>_xlfn.IFNA(INDEX(input_data!$1:$1048576,MATCH($B21,input_data!$B:$B,0),MATCH(L$4,input_data!$1:$1,0)),"")</f>
        <v>2.2399999999999998E-3</v>
      </c>
      <c r="M21" s="230">
        <f>_xlfn.IFNA(INDEX(input_data!$1:$1048576,MATCH($B21,input_data!$B:$B,0),MATCH(M$4,input_data!$1:$1,0)),"")</f>
        <v>0</v>
      </c>
      <c r="N21" s="230">
        <f>_xlfn.IFNA(INDEX(input_data!$1:$1048576,MATCH($B21,input_data!$B:$B,0),MATCH(N$4,input_data!$1:$1,0)),"")</f>
        <v>0.13331330004313</v>
      </c>
      <c r="O21" s="230">
        <f>_xlfn.IFNA(INDEX(input_data!$1:$1048576,MATCH($B21,input_data!$B:$B,0),MATCH(O$4,input_data!$1:$1,0)),"")</f>
        <v>3.3047E-2</v>
      </c>
      <c r="P21" s="230">
        <f>_xlfn.IFNA(INDEX(input_data!$1:$1048576,MATCH($B21,input_data!$B:$B,0),MATCH(P$4,input_data!$1:$1,0)),"")</f>
        <v>0.116162</v>
      </c>
      <c r="Q21" s="199">
        <f>_xlfn.IFNA(INDEX(input_data!$1:$1048576,MATCH($B21,input_data!$B:$B,0),MATCH(Q$4,input_data!$1:$1,0)),"")</f>
        <v>9.6900720121454906</v>
      </c>
      <c r="R21" s="217">
        <f t="shared" si="1"/>
        <v>3.189847089489195E-2</v>
      </c>
    </row>
    <row r="22" spans="1:18" x14ac:dyDescent="0.35">
      <c r="A22" s="218" t="s">
        <v>1446</v>
      </c>
      <c r="B22" s="219" t="s">
        <v>262</v>
      </c>
      <c r="C22" s="219" t="s">
        <v>1086</v>
      </c>
      <c r="D22" s="218" t="s">
        <v>234</v>
      </c>
      <c r="E22" s="219" t="s">
        <v>263</v>
      </c>
      <c r="F22" s="199">
        <f>_xlfn.IFNA(INDEX(input_data!$1:$1048576,MATCH($B22,input_data!$B:$B,0),MATCH(F$4,input_data!$1:$1,0)),"")</f>
        <v>24.038933676387199</v>
      </c>
      <c r="G22" s="230">
        <f>_xlfn.IFNA(INDEX(input_data!$1:$1048576,MATCH($B22,input_data!$B:$B,0),MATCH(G$4,input_data!$1:$1,0)),"")</f>
        <v>5.7014707262063604</v>
      </c>
      <c r="H22" s="230">
        <f>_xlfn.IFNA(INDEX(input_data!$1:$1048576,MATCH($B22,input_data!$B:$B,0),MATCH(H$4,input_data!$1:$1,0)),"")</f>
        <v>0.29707061900073201</v>
      </c>
      <c r="I22" s="230">
        <f>_xlfn.IFNA(INDEX(input_data!$1:$1048576,MATCH($B22,input_data!$B:$B,0),MATCH(I$4,input_data!$1:$1,0)),"")</f>
        <v>16.9688844</v>
      </c>
      <c r="J22" s="230">
        <f>_xlfn.IFNA(INDEX(input_data!$1:$1048576,MATCH($B22,input_data!$B:$B,0),MATCH(J$4,input_data!$1:$1,0)),"")</f>
        <v>0</v>
      </c>
      <c r="K22" s="230">
        <f>_xlfn.IFNA(INDEX(input_data!$1:$1048576,MATCH($B22,input_data!$B:$B,0),MATCH(K$4,input_data!$1:$1,0)),"")</f>
        <v>0</v>
      </c>
      <c r="L22" s="230">
        <f>_xlfn.IFNA(INDEX(input_data!$1:$1048576,MATCH($B22,input_data!$B:$B,0),MATCH(L$4,input_data!$1:$1,0)),"")</f>
        <v>0.29406574246422801</v>
      </c>
      <c r="M22" s="230">
        <f>_xlfn.IFNA(INDEX(input_data!$1:$1048576,MATCH($B22,input_data!$B:$B,0),MATCH(M$4,input_data!$1:$1,0)),"")</f>
        <v>0</v>
      </c>
      <c r="N22" s="230">
        <f>_xlfn.IFNA(INDEX(input_data!$1:$1048576,MATCH($B22,input_data!$B:$B,0),MATCH(N$4,input_data!$1:$1,0)),"")</f>
        <v>0.24287842486342401</v>
      </c>
      <c r="O22" s="230">
        <f>_xlfn.IFNA(INDEX(input_data!$1:$1048576,MATCH($B22,input_data!$B:$B,0),MATCH(O$4,input_data!$1:$1,0)),"")</f>
        <v>3.4097000000000002E-2</v>
      </c>
      <c r="P22" s="230">
        <f>_xlfn.IFNA(INDEX(input_data!$1:$1048576,MATCH($B22,input_data!$B:$B,0),MATCH(P$4,input_data!$1:$1,0)),"")</f>
        <v>0.269926</v>
      </c>
      <c r="Q22" s="199">
        <f>_xlfn.IFNA(INDEX(input_data!$1:$1048576,MATCH($B22,input_data!$B:$B,0),MATCH(Q$4,input_data!$1:$1,0)),"")</f>
        <v>23.8083929125347</v>
      </c>
      <c r="R22" s="217">
        <f t="shared" si="1"/>
        <v>-9.5903074136334254E-3</v>
      </c>
    </row>
    <row r="23" spans="1:18" x14ac:dyDescent="0.35">
      <c r="A23" s="218" t="s">
        <v>1447</v>
      </c>
      <c r="B23" s="219" t="s">
        <v>264</v>
      </c>
      <c r="C23" s="219" t="s">
        <v>1087</v>
      </c>
      <c r="D23" s="218" t="s">
        <v>234</v>
      </c>
      <c r="E23" s="219" t="s">
        <v>265</v>
      </c>
      <c r="F23" s="199">
        <f>_xlfn.IFNA(INDEX(input_data!$1:$1048576,MATCH($B23,input_data!$B:$B,0),MATCH(F$4,input_data!$1:$1,0)),"")</f>
        <v>14.8326759555978</v>
      </c>
      <c r="G23" s="230">
        <f>_xlfn.IFNA(INDEX(input_data!$1:$1048576,MATCH($B23,input_data!$B:$B,0),MATCH(G$4,input_data!$1:$1,0)),"")</f>
        <v>3.05217770746171</v>
      </c>
      <c r="H23" s="230">
        <f>_xlfn.IFNA(INDEX(input_data!$1:$1048576,MATCH($B23,input_data!$B:$B,0),MATCH(H$4,input_data!$1:$1,0)),"")</f>
        <v>0.15903130339479901</v>
      </c>
      <c r="I23" s="230">
        <f>_xlfn.IFNA(INDEX(input_data!$1:$1048576,MATCH($B23,input_data!$B:$B,0),MATCH(I$4,input_data!$1:$1,0)),"")</f>
        <v>8.7561466239999994</v>
      </c>
      <c r="J23" s="230">
        <f>_xlfn.IFNA(INDEX(input_data!$1:$1048576,MATCH($B23,input_data!$B:$B,0),MATCH(J$4,input_data!$1:$1,0)),"")</f>
        <v>0</v>
      </c>
      <c r="K23" s="230">
        <f>_xlfn.IFNA(INDEX(input_data!$1:$1048576,MATCH($B23,input_data!$B:$B,0),MATCH(K$4,input_data!$1:$1,0)),"")</f>
        <v>0</v>
      </c>
      <c r="L23" s="230">
        <f>_xlfn.IFNA(INDEX(input_data!$1:$1048576,MATCH($B23,input_data!$B:$B,0),MATCH(L$4,input_data!$1:$1,0)),"")</f>
        <v>2.5565579465542201</v>
      </c>
      <c r="M23" s="230">
        <f>_xlfn.IFNA(INDEX(input_data!$1:$1048576,MATCH($B23,input_data!$B:$B,0),MATCH(M$4,input_data!$1:$1,0)),"")</f>
        <v>0</v>
      </c>
      <c r="N23" s="230">
        <f>_xlfn.IFNA(INDEX(input_data!$1:$1048576,MATCH($B23,input_data!$B:$B,0),MATCH(N$4,input_data!$1:$1,0)),"")</f>
        <v>0.13002050691665401</v>
      </c>
      <c r="O23" s="230">
        <f>_xlfn.IFNA(INDEX(input_data!$1:$1048576,MATCH($B23,input_data!$B:$B,0),MATCH(O$4,input_data!$1:$1,0)),"")</f>
        <v>3.5125000000000003E-2</v>
      </c>
      <c r="P23" s="230">
        <f>_xlfn.IFNA(INDEX(input_data!$1:$1048576,MATCH($B23,input_data!$B:$B,0),MATCH(P$4,input_data!$1:$1,0)),"")</f>
        <v>0.175986</v>
      </c>
      <c r="Q23" s="199">
        <f>_xlfn.IFNA(INDEX(input_data!$1:$1048576,MATCH($B23,input_data!$B:$B,0),MATCH(Q$4,input_data!$1:$1,0)),"")</f>
        <v>14.865045088327401</v>
      </c>
      <c r="R23" s="217">
        <f t="shared" si="1"/>
        <v>2.1822854369972777E-3</v>
      </c>
    </row>
    <row r="24" spans="1:18" x14ac:dyDescent="0.35">
      <c r="A24" s="218" t="s">
        <v>1448</v>
      </c>
      <c r="B24" s="219" t="s">
        <v>266</v>
      </c>
      <c r="C24" s="219" t="s">
        <v>1088</v>
      </c>
      <c r="D24" s="218" t="s">
        <v>234</v>
      </c>
      <c r="E24" s="219" t="s">
        <v>267</v>
      </c>
      <c r="F24" s="199">
        <f>_xlfn.IFNA(INDEX(input_data!$1:$1048576,MATCH($B24,input_data!$B:$B,0),MATCH(F$4,input_data!$1:$1,0)),"")</f>
        <v>12.1198860763716</v>
      </c>
      <c r="G24" s="230">
        <f>_xlfn.IFNA(INDEX(input_data!$1:$1048576,MATCH($B24,input_data!$B:$B,0),MATCH(G$4,input_data!$1:$1,0)),"")</f>
        <v>4.2850364001979404</v>
      </c>
      <c r="H24" s="230">
        <f>_xlfn.IFNA(INDEX(input_data!$1:$1048576,MATCH($B24,input_data!$B:$B,0),MATCH(H$4,input_data!$1:$1,0)),"")</f>
        <v>0.211346719337973</v>
      </c>
      <c r="I24" s="230">
        <f>_xlfn.IFNA(INDEX(input_data!$1:$1048576,MATCH($B24,input_data!$B:$B,0),MATCH(I$4,input_data!$1:$1,0)),"")</f>
        <v>6.5633548199999998</v>
      </c>
      <c r="J24" s="230">
        <f>_xlfn.IFNA(INDEX(input_data!$1:$1048576,MATCH($B24,input_data!$B:$B,0),MATCH(J$4,input_data!$1:$1,0)),"")</f>
        <v>0</v>
      </c>
      <c r="K24" s="230">
        <f>_xlfn.IFNA(INDEX(input_data!$1:$1048576,MATCH($B24,input_data!$B:$B,0),MATCH(K$4,input_data!$1:$1,0)),"")</f>
        <v>0</v>
      </c>
      <c r="L24" s="230">
        <f>_xlfn.IFNA(INDEX(input_data!$1:$1048576,MATCH($B24,input_data!$B:$B,0),MATCH(L$4,input_data!$1:$1,0)),"")</f>
        <v>0.82198350513538498</v>
      </c>
      <c r="M24" s="230">
        <f>_xlfn.IFNA(INDEX(input_data!$1:$1048576,MATCH($B24,input_data!$B:$B,0),MATCH(M$4,input_data!$1:$1,0)),"")</f>
        <v>5.6380302146543701E-2</v>
      </c>
      <c r="N24" s="230">
        <f>_xlfn.IFNA(INDEX(input_data!$1:$1048576,MATCH($B24,input_data!$B:$B,0),MATCH(N$4,input_data!$1:$1,0)),"")</f>
        <v>0.17279244398361801</v>
      </c>
      <c r="O24" s="230">
        <f>_xlfn.IFNA(INDEX(input_data!$1:$1048576,MATCH($B24,input_data!$B:$B,0),MATCH(O$4,input_data!$1:$1,0)),"")</f>
        <v>3.1917000000000001E-2</v>
      </c>
      <c r="P24" s="230">
        <f>_xlfn.IFNA(INDEX(input_data!$1:$1048576,MATCH($B24,input_data!$B:$B,0),MATCH(P$4,input_data!$1:$1,0)),"")</f>
        <v>0.16869000000000001</v>
      </c>
      <c r="Q24" s="199">
        <f>_xlfn.IFNA(INDEX(input_data!$1:$1048576,MATCH($B24,input_data!$B:$B,0),MATCH(Q$4,input_data!$1:$1,0)),"")</f>
        <v>12.311501190801501</v>
      </c>
      <c r="R24" s="217">
        <f t="shared" si="1"/>
        <v>1.5809976531335979E-2</v>
      </c>
    </row>
    <row r="25" spans="1:18" x14ac:dyDescent="0.35">
      <c r="A25" s="218" t="s">
        <v>1449</v>
      </c>
      <c r="B25" s="219" t="s">
        <v>268</v>
      </c>
      <c r="C25" s="219" t="s">
        <v>1089</v>
      </c>
      <c r="D25" s="218" t="s">
        <v>234</v>
      </c>
      <c r="E25" s="219" t="s">
        <v>269</v>
      </c>
      <c r="F25" s="199">
        <f>_xlfn.IFNA(INDEX(input_data!$1:$1048576,MATCH($B25,input_data!$B:$B,0),MATCH(F$4,input_data!$1:$1,0)),"")</f>
        <v>137.82616866641001</v>
      </c>
      <c r="G25" s="230">
        <f>_xlfn.IFNA(INDEX(input_data!$1:$1048576,MATCH($B25,input_data!$B:$B,0),MATCH(G$4,input_data!$1:$1,0)),"")</f>
        <v>24.1870857790272</v>
      </c>
      <c r="H25" s="230">
        <f>_xlfn.IFNA(INDEX(input_data!$1:$1048576,MATCH($B25,input_data!$B:$B,0),MATCH(H$4,input_data!$1:$1,0)),"")</f>
        <v>1.23427994294912</v>
      </c>
      <c r="I25" s="230">
        <f>_xlfn.IFNA(INDEX(input_data!$1:$1048576,MATCH($B25,input_data!$B:$B,0),MATCH(I$4,input_data!$1:$1,0)),"")</f>
        <v>102.040520883</v>
      </c>
      <c r="J25" s="230">
        <f>_xlfn.IFNA(INDEX(input_data!$1:$1048576,MATCH($B25,input_data!$B:$B,0),MATCH(J$4,input_data!$1:$1,0)),"")</f>
        <v>4.7588636526109402</v>
      </c>
      <c r="K25" s="230">
        <f>_xlfn.IFNA(INDEX(input_data!$1:$1048576,MATCH($B25,input_data!$B:$B,0),MATCH(K$4,input_data!$1:$1,0)),"")</f>
        <v>4.2612698414013899</v>
      </c>
      <c r="L25" s="230">
        <f>_xlfn.IFNA(INDEX(input_data!$1:$1048576,MATCH($B25,input_data!$B:$B,0),MATCH(L$4,input_data!$1:$1,0)),"")</f>
        <v>3.0637644595447</v>
      </c>
      <c r="M25" s="230">
        <f>_xlfn.IFNA(INDEX(input_data!$1:$1048576,MATCH($B25,input_data!$B:$B,0),MATCH(M$4,input_data!$1:$1,0)),"")</f>
        <v>0</v>
      </c>
      <c r="N25" s="230">
        <f>_xlfn.IFNA(INDEX(input_data!$1:$1048576,MATCH($B25,input_data!$B:$B,0),MATCH(N$4,input_data!$1:$1,0)),"")</f>
        <v>0.19450340982056799</v>
      </c>
      <c r="O25" s="230">
        <f>_xlfn.IFNA(INDEX(input_data!$1:$1048576,MATCH($B25,input_data!$B:$B,0),MATCH(O$4,input_data!$1:$1,0)),"")</f>
        <v>0.31137999999999999</v>
      </c>
      <c r="P25" s="230">
        <f>_xlfn.IFNA(INDEX(input_data!$1:$1048576,MATCH($B25,input_data!$B:$B,0),MATCH(P$4,input_data!$1:$1,0)),"")</f>
        <v>0.95728800000000003</v>
      </c>
      <c r="Q25" s="199">
        <f>_xlfn.IFNA(INDEX(input_data!$1:$1048576,MATCH($B25,input_data!$B:$B,0),MATCH(Q$4,input_data!$1:$1,0)),"")</f>
        <v>141.008955968354</v>
      </c>
      <c r="R25" s="217">
        <f t="shared" si="1"/>
        <v>2.3092764840960678E-2</v>
      </c>
    </row>
    <row r="26" spans="1:18" x14ac:dyDescent="0.35">
      <c r="A26" s="218" t="s">
        <v>1450</v>
      </c>
      <c r="B26" s="219" t="s">
        <v>270</v>
      </c>
      <c r="C26" s="219" t="s">
        <v>1090</v>
      </c>
      <c r="D26" s="218" t="s">
        <v>234</v>
      </c>
      <c r="E26" s="219" t="s">
        <v>271</v>
      </c>
      <c r="F26" s="199">
        <f>_xlfn.IFNA(INDEX(input_data!$1:$1048576,MATCH($B26,input_data!$B:$B,0),MATCH(F$4,input_data!$1:$1,0)),"")</f>
        <v>148.74835793595699</v>
      </c>
      <c r="G26" s="230">
        <f>_xlfn.IFNA(INDEX(input_data!$1:$1048576,MATCH($B26,input_data!$B:$B,0),MATCH(G$4,input_data!$1:$1,0)),"")</f>
        <v>38.032516180436403</v>
      </c>
      <c r="H26" s="230">
        <f>_xlfn.IFNA(INDEX(input_data!$1:$1048576,MATCH($B26,input_data!$B:$B,0),MATCH(H$4,input_data!$1:$1,0)),"")</f>
        <v>1.6745926827216699</v>
      </c>
      <c r="I26" s="230">
        <f>_xlfn.IFNA(INDEX(input_data!$1:$1048576,MATCH($B26,input_data!$B:$B,0),MATCH(I$4,input_data!$1:$1,0)),"")</f>
        <v>95.692704660000004</v>
      </c>
      <c r="J26" s="230">
        <f>_xlfn.IFNA(INDEX(input_data!$1:$1048576,MATCH($B26,input_data!$B:$B,0),MATCH(J$4,input_data!$1:$1,0)),"")</f>
        <v>3.3047156544579002</v>
      </c>
      <c r="K26" s="230">
        <f>_xlfn.IFNA(INDEX(input_data!$1:$1048576,MATCH($B26,input_data!$B:$B,0),MATCH(K$4,input_data!$1:$1,0)),"")</f>
        <v>3.4144670380382198</v>
      </c>
      <c r="L26" s="230">
        <f>_xlfn.IFNA(INDEX(input_data!$1:$1048576,MATCH($B26,input_data!$B:$B,0),MATCH(L$4,input_data!$1:$1,0)),"")</f>
        <v>4.3837586241080402</v>
      </c>
      <c r="M26" s="230">
        <f>_xlfn.IFNA(INDEX(input_data!$1:$1048576,MATCH($B26,input_data!$B:$B,0),MATCH(M$4,input_data!$1:$1,0)),"")</f>
        <v>0</v>
      </c>
      <c r="N26" s="230">
        <f>_xlfn.IFNA(INDEX(input_data!$1:$1048576,MATCH($B26,input_data!$B:$B,0),MATCH(N$4,input_data!$1:$1,0)),"")</f>
        <v>0.24780196458192699</v>
      </c>
      <c r="O26" s="230">
        <f>_xlfn.IFNA(INDEX(input_data!$1:$1048576,MATCH($B26,input_data!$B:$B,0),MATCH(O$4,input_data!$1:$1,0)),"")</f>
        <v>0.33577899999999999</v>
      </c>
      <c r="P26" s="230">
        <f>_xlfn.IFNA(INDEX(input_data!$1:$1048576,MATCH($B26,input_data!$B:$B,0),MATCH(P$4,input_data!$1:$1,0)),"")</f>
        <v>0.74488299999999996</v>
      </c>
      <c r="Q26" s="199">
        <f>_xlfn.IFNA(INDEX(input_data!$1:$1048576,MATCH($B26,input_data!$B:$B,0),MATCH(Q$4,input_data!$1:$1,0)),"")</f>
        <v>147.83121880434399</v>
      </c>
      <c r="R26" s="217">
        <f t="shared" si="1"/>
        <v>-6.1657092847228201E-3</v>
      </c>
    </row>
    <row r="27" spans="1:18" x14ac:dyDescent="0.35">
      <c r="A27" s="218" t="s">
        <v>1451</v>
      </c>
      <c r="B27" s="219" t="s">
        <v>272</v>
      </c>
      <c r="C27" s="219" t="s">
        <v>1091</v>
      </c>
      <c r="D27" s="218" t="s">
        <v>234</v>
      </c>
      <c r="E27" s="219" t="s">
        <v>273</v>
      </c>
      <c r="F27" s="199">
        <f>_xlfn.IFNA(INDEX(input_data!$1:$1048576,MATCH($B27,input_data!$B:$B,0),MATCH(F$4,input_data!$1:$1,0)),"")</f>
        <v>32.113343376295802</v>
      </c>
      <c r="G27" s="230">
        <f>_xlfn.IFNA(INDEX(input_data!$1:$1048576,MATCH($B27,input_data!$B:$B,0),MATCH(G$4,input_data!$1:$1,0)),"")</f>
        <v>8.2751023043067899</v>
      </c>
      <c r="H27" s="230">
        <f>_xlfn.IFNA(INDEX(input_data!$1:$1048576,MATCH($B27,input_data!$B:$B,0),MATCH(H$4,input_data!$1:$1,0)),"")</f>
        <v>0.30960139542873699</v>
      </c>
      <c r="I27" s="230">
        <f>_xlfn.IFNA(INDEX(input_data!$1:$1048576,MATCH($B27,input_data!$B:$B,0),MATCH(I$4,input_data!$1:$1,0)),"")</f>
        <v>22.192605435000001</v>
      </c>
      <c r="J27" s="230">
        <f>_xlfn.IFNA(INDEX(input_data!$1:$1048576,MATCH($B27,input_data!$B:$B,0),MATCH(J$4,input_data!$1:$1,0)),"")</f>
        <v>0</v>
      </c>
      <c r="K27" s="230">
        <f>_xlfn.IFNA(INDEX(input_data!$1:$1048576,MATCH($B27,input_data!$B:$B,0),MATCH(K$4,input_data!$1:$1,0)),"")</f>
        <v>0</v>
      </c>
      <c r="L27" s="230">
        <f>_xlfn.IFNA(INDEX(input_data!$1:$1048576,MATCH($B27,input_data!$B:$B,0),MATCH(L$4,input_data!$1:$1,0)),"")</f>
        <v>0</v>
      </c>
      <c r="M27" s="230">
        <f>_xlfn.IFNA(INDEX(input_data!$1:$1048576,MATCH($B27,input_data!$B:$B,0),MATCH(M$4,input_data!$1:$1,0)),"")</f>
        <v>0</v>
      </c>
      <c r="N27" s="230">
        <f>_xlfn.IFNA(INDEX(input_data!$1:$1048576,MATCH($B27,input_data!$B:$B,0),MATCH(N$4,input_data!$1:$1,0)),"")</f>
        <v>0</v>
      </c>
      <c r="O27" s="230">
        <f>_xlfn.IFNA(INDEX(input_data!$1:$1048576,MATCH($B27,input_data!$B:$B,0),MATCH(O$4,input_data!$1:$1,0)),"")</f>
        <v>0</v>
      </c>
      <c r="P27" s="230">
        <f>_xlfn.IFNA(INDEX(input_data!$1:$1048576,MATCH($B27,input_data!$B:$B,0),MATCH(P$4,input_data!$1:$1,0)),"")</f>
        <v>1.733006</v>
      </c>
      <c r="Q27" s="199">
        <f>_xlfn.IFNA(INDEX(input_data!$1:$1048576,MATCH($B27,input_data!$B:$B,0),MATCH(Q$4,input_data!$1:$1,0)),"")</f>
        <v>32.510315134735499</v>
      </c>
      <c r="R27" s="217">
        <f t="shared" si="1"/>
        <v>1.2361582965314089E-2</v>
      </c>
    </row>
    <row r="28" spans="1:18" x14ac:dyDescent="0.35">
      <c r="A28" s="218" t="s">
        <v>1452</v>
      </c>
      <c r="B28" s="219" t="s">
        <v>274</v>
      </c>
      <c r="C28" s="219" t="s">
        <v>1092</v>
      </c>
      <c r="D28" s="218" t="s">
        <v>234</v>
      </c>
      <c r="E28" s="219" t="s">
        <v>275</v>
      </c>
      <c r="F28" s="199">
        <f>_xlfn.IFNA(INDEX(input_data!$1:$1048576,MATCH($B28,input_data!$B:$B,0),MATCH(F$4,input_data!$1:$1,0)),"")</f>
        <v>36.178212367544603</v>
      </c>
      <c r="G28" s="230">
        <f>_xlfn.IFNA(INDEX(input_data!$1:$1048576,MATCH($B28,input_data!$B:$B,0),MATCH(G$4,input_data!$1:$1,0)),"")</f>
        <v>10.4171843148915</v>
      </c>
      <c r="H28" s="230">
        <f>_xlfn.IFNA(INDEX(input_data!$1:$1048576,MATCH($B28,input_data!$B:$B,0),MATCH(H$4,input_data!$1:$1,0)),"")</f>
        <v>0.37135631398570801</v>
      </c>
      <c r="I28" s="230">
        <f>_xlfn.IFNA(INDEX(input_data!$1:$1048576,MATCH($B28,input_data!$B:$B,0),MATCH(I$4,input_data!$1:$1,0)),"")</f>
        <v>24.278722264999999</v>
      </c>
      <c r="J28" s="230">
        <f>_xlfn.IFNA(INDEX(input_data!$1:$1048576,MATCH($B28,input_data!$B:$B,0),MATCH(J$4,input_data!$1:$1,0)),"")</f>
        <v>0</v>
      </c>
      <c r="K28" s="230">
        <f>_xlfn.IFNA(INDEX(input_data!$1:$1048576,MATCH($B28,input_data!$B:$B,0),MATCH(K$4,input_data!$1:$1,0)),"")</f>
        <v>0</v>
      </c>
      <c r="L28" s="230">
        <f>_xlfn.IFNA(INDEX(input_data!$1:$1048576,MATCH($B28,input_data!$B:$B,0),MATCH(L$4,input_data!$1:$1,0)),"")</f>
        <v>0</v>
      </c>
      <c r="M28" s="230">
        <f>_xlfn.IFNA(INDEX(input_data!$1:$1048576,MATCH($B28,input_data!$B:$B,0),MATCH(M$4,input_data!$1:$1,0)),"")</f>
        <v>0</v>
      </c>
      <c r="N28" s="230">
        <f>_xlfn.IFNA(INDEX(input_data!$1:$1048576,MATCH($B28,input_data!$B:$B,0),MATCH(N$4,input_data!$1:$1,0)),"")</f>
        <v>0</v>
      </c>
      <c r="O28" s="230">
        <f>_xlfn.IFNA(INDEX(input_data!$1:$1048576,MATCH($B28,input_data!$B:$B,0),MATCH(O$4,input_data!$1:$1,0)),"")</f>
        <v>0</v>
      </c>
      <c r="P28" s="230">
        <f>_xlfn.IFNA(INDEX(input_data!$1:$1048576,MATCH($B28,input_data!$B:$B,0),MATCH(P$4,input_data!$1:$1,0)),"")</f>
        <v>1.670655</v>
      </c>
      <c r="Q28" s="199">
        <f>_xlfn.IFNA(INDEX(input_data!$1:$1048576,MATCH($B28,input_data!$B:$B,0),MATCH(Q$4,input_data!$1:$1,0)),"")</f>
        <v>36.737917893877203</v>
      </c>
      <c r="R28" s="217">
        <f t="shared" si="1"/>
        <v>1.5470790006050894E-2</v>
      </c>
    </row>
    <row r="29" spans="1:18" x14ac:dyDescent="0.35">
      <c r="A29" s="218" t="s">
        <v>1453</v>
      </c>
      <c r="B29" s="219" t="s">
        <v>276</v>
      </c>
      <c r="C29" s="219" t="s">
        <v>1093</v>
      </c>
      <c r="D29" s="218" t="s">
        <v>234</v>
      </c>
      <c r="E29" s="219" t="s">
        <v>277</v>
      </c>
      <c r="F29" s="199">
        <f>_xlfn.IFNA(INDEX(input_data!$1:$1048576,MATCH($B29,input_data!$B:$B,0),MATCH(F$4,input_data!$1:$1,0)),"")</f>
        <v>170.72192030755201</v>
      </c>
      <c r="G29" s="230">
        <f>_xlfn.IFNA(INDEX(input_data!$1:$1048576,MATCH($B29,input_data!$B:$B,0),MATCH(G$4,input_data!$1:$1,0)),"")</f>
        <v>39.972731573835702</v>
      </c>
      <c r="H29" s="230">
        <f>_xlfn.IFNA(INDEX(input_data!$1:$1048576,MATCH($B29,input_data!$B:$B,0),MATCH(H$4,input_data!$1:$1,0)),"")</f>
        <v>1.9097147134834001</v>
      </c>
      <c r="I29" s="230">
        <f>_xlfn.IFNA(INDEX(input_data!$1:$1048576,MATCH($B29,input_data!$B:$B,0),MATCH(I$4,input_data!$1:$1,0)),"")</f>
        <v>121.228142214</v>
      </c>
      <c r="J29" s="230">
        <f>_xlfn.IFNA(INDEX(input_data!$1:$1048576,MATCH($B29,input_data!$B:$B,0),MATCH(J$4,input_data!$1:$1,0)),"")</f>
        <v>6.4216213110063798</v>
      </c>
      <c r="K29" s="230">
        <f>_xlfn.IFNA(INDEX(input_data!$1:$1048576,MATCH($B29,input_data!$B:$B,0),MATCH(K$4,input_data!$1:$1,0)),"")</f>
        <v>5.761158796858</v>
      </c>
      <c r="L29" s="230">
        <f>_xlfn.IFNA(INDEX(input_data!$1:$1048576,MATCH($B29,input_data!$B:$B,0),MATCH(L$4,input_data!$1:$1,0)),"")</f>
        <v>0.310983209593657</v>
      </c>
      <c r="M29" s="230">
        <f>_xlfn.IFNA(INDEX(input_data!$1:$1048576,MATCH($B29,input_data!$B:$B,0),MATCH(M$4,input_data!$1:$1,0)),"")</f>
        <v>0</v>
      </c>
      <c r="N29" s="230">
        <f>_xlfn.IFNA(INDEX(input_data!$1:$1048576,MATCH($B29,input_data!$B:$B,0),MATCH(N$4,input_data!$1:$1,0)),"")</f>
        <v>0.319815964713204</v>
      </c>
      <c r="O29" s="230">
        <f>_xlfn.IFNA(INDEX(input_data!$1:$1048576,MATCH($B29,input_data!$B:$B,0),MATCH(O$4,input_data!$1:$1,0)),"")</f>
        <v>3.3793999999999998E-2</v>
      </c>
      <c r="P29" s="230">
        <f>_xlfn.IFNA(INDEX(input_data!$1:$1048576,MATCH($B29,input_data!$B:$B,0),MATCH(P$4,input_data!$1:$1,0)),"")</f>
        <v>0.90143799999999996</v>
      </c>
      <c r="Q29" s="199">
        <f>_xlfn.IFNA(INDEX(input_data!$1:$1048576,MATCH($B29,input_data!$B:$B,0),MATCH(Q$4,input_data!$1:$1,0)),"")</f>
        <v>176.85939978349001</v>
      </c>
      <c r="R29" s="217">
        <f t="shared" si="1"/>
        <v>3.5950154876898344E-2</v>
      </c>
    </row>
    <row r="30" spans="1:18" x14ac:dyDescent="0.35">
      <c r="A30" s="218" t="s">
        <v>1454</v>
      </c>
      <c r="B30" s="219" t="s">
        <v>278</v>
      </c>
      <c r="C30" s="219" t="s">
        <v>1094</v>
      </c>
      <c r="D30" s="218" t="s">
        <v>234</v>
      </c>
      <c r="E30" s="219" t="s">
        <v>279</v>
      </c>
      <c r="F30" s="199">
        <f>_xlfn.IFNA(INDEX(input_data!$1:$1048576,MATCH($B30,input_data!$B:$B,0),MATCH(F$4,input_data!$1:$1,0)),"")</f>
        <v>965.91226927312198</v>
      </c>
      <c r="G30" s="230">
        <f>_xlfn.IFNA(INDEX(input_data!$1:$1048576,MATCH($B30,input_data!$B:$B,0),MATCH(G$4,input_data!$1:$1,0)),"")</f>
        <v>470.35998981912701</v>
      </c>
      <c r="H30" s="230">
        <f>_xlfn.IFNA(INDEX(input_data!$1:$1048576,MATCH($B30,input_data!$B:$B,0),MATCH(H$4,input_data!$1:$1,0)),"")</f>
        <v>18.664374241038701</v>
      </c>
      <c r="I30" s="230">
        <f>_xlfn.IFNA(INDEX(input_data!$1:$1048576,MATCH($B30,input_data!$B:$B,0),MATCH(I$4,input_data!$1:$1,0)),"")</f>
        <v>382.92286200000001</v>
      </c>
      <c r="J30" s="230">
        <f>_xlfn.IFNA(INDEX(input_data!$1:$1048576,MATCH($B30,input_data!$B:$B,0),MATCH(J$4,input_data!$1:$1,0)),"")</f>
        <v>65.921308970897698</v>
      </c>
      <c r="K30" s="230">
        <f>_xlfn.IFNA(INDEX(input_data!$1:$1048576,MATCH($B30,input_data!$B:$B,0),MATCH(K$4,input_data!$1:$1,0)),"")</f>
        <v>49.874607776133097</v>
      </c>
      <c r="L30" s="230">
        <f>_xlfn.IFNA(INDEX(input_data!$1:$1048576,MATCH($B30,input_data!$B:$B,0),MATCH(L$4,input_data!$1:$1,0)),"")</f>
        <v>7.5988191870752901</v>
      </c>
      <c r="M30" s="230">
        <f>_xlfn.IFNA(INDEX(input_data!$1:$1048576,MATCH($B30,input_data!$B:$B,0),MATCH(M$4,input_data!$1:$1,0)),"")</f>
        <v>0</v>
      </c>
      <c r="N30" s="230">
        <f>_xlfn.IFNA(INDEX(input_data!$1:$1048576,MATCH($B30,input_data!$B:$B,0),MATCH(N$4,input_data!$1:$1,0)),"")</f>
        <v>2.24561346945731</v>
      </c>
      <c r="O30" s="230">
        <f>_xlfn.IFNA(INDEX(input_data!$1:$1048576,MATCH($B30,input_data!$B:$B,0),MATCH(O$4,input_data!$1:$1,0)),"")</f>
        <v>3.263007</v>
      </c>
      <c r="P30" s="230">
        <f>_xlfn.IFNA(INDEX(input_data!$1:$1048576,MATCH($B30,input_data!$B:$B,0),MATCH(P$4,input_data!$1:$1,0)),"")</f>
        <v>6.4223480000000004</v>
      </c>
      <c r="Q30" s="199">
        <f>_xlfn.IFNA(INDEX(input_data!$1:$1048576,MATCH($B30,input_data!$B:$B,0),MATCH(Q$4,input_data!$1:$1,0)),"")</f>
        <v>1007.2729304637199</v>
      </c>
      <c r="R30" s="217">
        <f t="shared" si="1"/>
        <v>4.2820308330613788E-2</v>
      </c>
    </row>
    <row r="31" spans="1:18" x14ac:dyDescent="0.35">
      <c r="A31" s="218" t="s">
        <v>1455</v>
      </c>
      <c r="B31" s="219" t="s">
        <v>280</v>
      </c>
      <c r="C31" s="219" t="s">
        <v>1095</v>
      </c>
      <c r="D31" s="218" t="s">
        <v>234</v>
      </c>
      <c r="E31" s="219" t="s">
        <v>281</v>
      </c>
      <c r="F31" s="199">
        <f>_xlfn.IFNA(INDEX(input_data!$1:$1048576,MATCH($B31,input_data!$B:$B,0),MATCH(F$4,input_data!$1:$1,0)),"")</f>
        <v>10.796051279190999</v>
      </c>
      <c r="G31" s="230">
        <f>_xlfn.IFNA(INDEX(input_data!$1:$1048576,MATCH($B31,input_data!$B:$B,0),MATCH(G$4,input_data!$1:$1,0)),"")</f>
        <v>2.2302387513058402</v>
      </c>
      <c r="H31" s="230">
        <f>_xlfn.IFNA(INDEX(input_data!$1:$1048576,MATCH($B31,input_data!$B:$B,0),MATCH(H$4,input_data!$1:$1,0)),"")</f>
        <v>0.11620482471733801</v>
      </c>
      <c r="I31" s="230">
        <f>_xlfn.IFNA(INDEX(input_data!$1:$1048576,MATCH($B31,input_data!$B:$B,0),MATCH(I$4,input_data!$1:$1,0)),"")</f>
        <v>5.8889109719999997</v>
      </c>
      <c r="J31" s="230">
        <f>_xlfn.IFNA(INDEX(input_data!$1:$1048576,MATCH($B31,input_data!$B:$B,0),MATCH(J$4,input_data!$1:$1,0)),"")</f>
        <v>0</v>
      </c>
      <c r="K31" s="230">
        <f>_xlfn.IFNA(INDEX(input_data!$1:$1048576,MATCH($B31,input_data!$B:$B,0),MATCH(K$4,input_data!$1:$1,0)),"")</f>
        <v>0</v>
      </c>
      <c r="L31" s="230">
        <f>_xlfn.IFNA(INDEX(input_data!$1:$1048576,MATCH($B31,input_data!$B:$B,0),MATCH(L$4,input_data!$1:$1,0)),"")</f>
        <v>1.6070701735209401</v>
      </c>
      <c r="M31" s="230">
        <f>_xlfn.IFNA(INDEX(input_data!$1:$1048576,MATCH($B31,input_data!$B:$B,0),MATCH(M$4,input_data!$1:$1,0)),"")</f>
        <v>0</v>
      </c>
      <c r="N31" s="230">
        <f>_xlfn.IFNA(INDEX(input_data!$1:$1048576,MATCH($B31,input_data!$B:$B,0),MATCH(N$4,input_data!$1:$1,0)),"")</f>
        <v>0.78646108481852395</v>
      </c>
      <c r="O31" s="230">
        <f>_xlfn.IFNA(INDEX(input_data!$1:$1048576,MATCH($B31,input_data!$B:$B,0),MATCH(O$4,input_data!$1:$1,0)),"")</f>
        <v>3.3291000000000001E-2</v>
      </c>
      <c r="P31" s="230">
        <f>_xlfn.IFNA(INDEX(input_data!$1:$1048576,MATCH($B31,input_data!$B:$B,0),MATCH(P$4,input_data!$1:$1,0)),"")</f>
        <v>8.5012000000000004E-2</v>
      </c>
      <c r="Q31" s="199">
        <f>_xlfn.IFNA(INDEX(input_data!$1:$1048576,MATCH($B31,input_data!$B:$B,0),MATCH(Q$4,input_data!$1:$1,0)),"")</f>
        <v>10.747188806362599</v>
      </c>
      <c r="R31" s="217">
        <f t="shared" si="1"/>
        <v>-4.5259578307654813E-3</v>
      </c>
    </row>
    <row r="32" spans="1:18" x14ac:dyDescent="0.35">
      <c r="A32" s="218" t="s">
        <v>1456</v>
      </c>
      <c r="B32" s="219" t="s">
        <v>282</v>
      </c>
      <c r="C32" s="219" t="s">
        <v>1096</v>
      </c>
      <c r="D32" s="218" t="s">
        <v>234</v>
      </c>
      <c r="E32" s="219" t="s">
        <v>283</v>
      </c>
      <c r="F32" s="199">
        <f>_xlfn.IFNA(INDEX(input_data!$1:$1048576,MATCH($B32,input_data!$B:$B,0),MATCH(F$4,input_data!$1:$1,0)),"")</f>
        <v>130.434981201742</v>
      </c>
      <c r="G32" s="230">
        <f>_xlfn.IFNA(INDEX(input_data!$1:$1048576,MATCH($B32,input_data!$B:$B,0),MATCH(G$4,input_data!$1:$1,0)),"")</f>
        <v>58.163393310380997</v>
      </c>
      <c r="H32" s="230">
        <f>_xlfn.IFNA(INDEX(input_data!$1:$1048576,MATCH($B32,input_data!$B:$B,0),MATCH(H$4,input_data!$1:$1,0)),"")</f>
        <v>2.3220855309369601</v>
      </c>
      <c r="I32" s="230">
        <f>_xlfn.IFNA(INDEX(input_data!$1:$1048576,MATCH($B32,input_data!$B:$B,0),MATCH(I$4,input_data!$1:$1,0)),"")</f>
        <v>57.044297903999997</v>
      </c>
      <c r="J32" s="230">
        <f>_xlfn.IFNA(INDEX(input_data!$1:$1048576,MATCH($B32,input_data!$B:$B,0),MATCH(J$4,input_data!$1:$1,0)),"")</f>
        <v>8.1035948394277906</v>
      </c>
      <c r="K32" s="230">
        <f>_xlfn.IFNA(INDEX(input_data!$1:$1048576,MATCH($B32,input_data!$B:$B,0),MATCH(K$4,input_data!$1:$1,0)),"")</f>
        <v>6.55126167206015</v>
      </c>
      <c r="L32" s="230">
        <f>_xlfn.IFNA(INDEX(input_data!$1:$1048576,MATCH($B32,input_data!$B:$B,0),MATCH(L$4,input_data!$1:$1,0)),"")</f>
        <v>0.82507098460904205</v>
      </c>
      <c r="M32" s="230">
        <f>_xlfn.IFNA(INDEX(input_data!$1:$1048576,MATCH($B32,input_data!$B:$B,0),MATCH(M$4,input_data!$1:$1,0)),"")</f>
        <v>0</v>
      </c>
      <c r="N32" s="230">
        <f>_xlfn.IFNA(INDEX(input_data!$1:$1048576,MATCH($B32,input_data!$B:$B,0),MATCH(N$4,input_data!$1:$1,0)),"")</f>
        <v>0.31713179313953699</v>
      </c>
      <c r="O32" s="230">
        <f>_xlfn.IFNA(INDEX(input_data!$1:$1048576,MATCH($B32,input_data!$B:$B,0),MATCH(O$4,input_data!$1:$1,0)),"")</f>
        <v>0.38211800000000001</v>
      </c>
      <c r="P32" s="230">
        <f>_xlfn.IFNA(INDEX(input_data!$1:$1048576,MATCH($B32,input_data!$B:$B,0),MATCH(P$4,input_data!$1:$1,0)),"")</f>
        <v>0.69032700000000002</v>
      </c>
      <c r="Q32" s="199">
        <f>_xlfn.IFNA(INDEX(input_data!$1:$1048576,MATCH($B32,input_data!$B:$B,0),MATCH(Q$4,input_data!$1:$1,0)),"")</f>
        <v>134.39928103455401</v>
      </c>
      <c r="R32" s="217">
        <f t="shared" si="1"/>
        <v>3.0392919110253658E-2</v>
      </c>
    </row>
    <row r="33" spans="1:18" x14ac:dyDescent="0.35">
      <c r="A33" s="218" t="s">
        <v>1457</v>
      </c>
      <c r="B33" s="219" t="s">
        <v>284</v>
      </c>
      <c r="C33" s="219" t="s">
        <v>1097</v>
      </c>
      <c r="D33" s="218" t="s">
        <v>234</v>
      </c>
      <c r="E33" s="219" t="s">
        <v>285</v>
      </c>
      <c r="F33" s="199">
        <f>_xlfn.IFNA(INDEX(input_data!$1:$1048576,MATCH($B33,input_data!$B:$B,0),MATCH(F$4,input_data!$1:$1,0)),"")</f>
        <v>142.68324880631801</v>
      </c>
      <c r="G33" s="230">
        <f>_xlfn.IFNA(INDEX(input_data!$1:$1048576,MATCH($B33,input_data!$B:$B,0),MATCH(G$4,input_data!$1:$1,0)),"")</f>
        <v>63.419904138558998</v>
      </c>
      <c r="H33" s="230">
        <f>_xlfn.IFNA(INDEX(input_data!$1:$1048576,MATCH($B33,input_data!$B:$B,0),MATCH(H$4,input_data!$1:$1,0)),"")</f>
        <v>2.5169810011690599</v>
      </c>
      <c r="I33" s="230">
        <f>_xlfn.IFNA(INDEX(input_data!$1:$1048576,MATCH($B33,input_data!$B:$B,0),MATCH(I$4,input_data!$1:$1,0)),"")</f>
        <v>62.618037889999997</v>
      </c>
      <c r="J33" s="230">
        <f>_xlfn.IFNA(INDEX(input_data!$1:$1048576,MATCH($B33,input_data!$B:$B,0),MATCH(J$4,input_data!$1:$1,0)),"")</f>
        <v>10.5555435832988</v>
      </c>
      <c r="K33" s="230">
        <f>_xlfn.IFNA(INDEX(input_data!$1:$1048576,MATCH($B33,input_data!$B:$B,0),MATCH(K$4,input_data!$1:$1,0)),"")</f>
        <v>8.0170382106650795</v>
      </c>
      <c r="L33" s="230">
        <f>_xlfn.IFNA(INDEX(input_data!$1:$1048576,MATCH($B33,input_data!$B:$B,0),MATCH(L$4,input_data!$1:$1,0)),"")</f>
        <v>4.5150000000000003E-2</v>
      </c>
      <c r="M33" s="230">
        <f>_xlfn.IFNA(INDEX(input_data!$1:$1048576,MATCH($B33,input_data!$B:$B,0),MATCH(M$4,input_data!$1:$1,0)),"")</f>
        <v>0</v>
      </c>
      <c r="N33" s="230">
        <f>_xlfn.IFNA(INDEX(input_data!$1:$1048576,MATCH($B33,input_data!$B:$B,0),MATCH(N$4,input_data!$1:$1,0)),"")</f>
        <v>0.30301902515568302</v>
      </c>
      <c r="O33" s="230">
        <f>_xlfn.IFNA(INDEX(input_data!$1:$1048576,MATCH($B33,input_data!$B:$B,0),MATCH(O$4,input_data!$1:$1,0)),"")</f>
        <v>0.41159800000000002</v>
      </c>
      <c r="P33" s="230">
        <f>_xlfn.IFNA(INDEX(input_data!$1:$1048576,MATCH($B33,input_data!$B:$B,0),MATCH(P$4,input_data!$1:$1,0)),"")</f>
        <v>0.57285299999999995</v>
      </c>
      <c r="Q33" s="199">
        <f>_xlfn.IFNA(INDEX(input_data!$1:$1048576,MATCH($B33,input_data!$B:$B,0),MATCH(Q$4,input_data!$1:$1,0)),"")</f>
        <v>148.46012484884801</v>
      </c>
      <c r="R33" s="217">
        <f t="shared" si="1"/>
        <v>4.0487415943070371E-2</v>
      </c>
    </row>
    <row r="34" spans="1:18" x14ac:dyDescent="0.35">
      <c r="A34" s="218" t="s">
        <v>1458</v>
      </c>
      <c r="B34" s="219" t="s">
        <v>286</v>
      </c>
      <c r="C34" s="219" t="s">
        <v>1098</v>
      </c>
      <c r="D34" s="218" t="s">
        <v>234</v>
      </c>
      <c r="E34" s="219" t="s">
        <v>287</v>
      </c>
      <c r="F34" s="199">
        <f>_xlfn.IFNA(INDEX(input_data!$1:$1048576,MATCH($B34,input_data!$B:$B,0),MATCH(F$4,input_data!$1:$1,0)),"")</f>
        <v>9.3219504319353295</v>
      </c>
      <c r="G34" s="230">
        <f>_xlfn.IFNA(INDEX(input_data!$1:$1048576,MATCH($B34,input_data!$B:$B,0),MATCH(G$4,input_data!$1:$1,0)),"")</f>
        <v>4.1213222538837</v>
      </c>
      <c r="H34" s="230">
        <f>_xlfn.IFNA(INDEX(input_data!$1:$1048576,MATCH($B34,input_data!$B:$B,0),MATCH(H$4,input_data!$1:$1,0)),"")</f>
        <v>0.15247824203407001</v>
      </c>
      <c r="I34" s="230">
        <f>_xlfn.IFNA(INDEX(input_data!$1:$1048576,MATCH($B34,input_data!$B:$B,0),MATCH(I$4,input_data!$1:$1,0)),"")</f>
        <v>4.1030591640000003</v>
      </c>
      <c r="J34" s="230">
        <f>_xlfn.IFNA(INDEX(input_data!$1:$1048576,MATCH($B34,input_data!$B:$B,0),MATCH(J$4,input_data!$1:$1,0)),"")</f>
        <v>0</v>
      </c>
      <c r="K34" s="230">
        <f>_xlfn.IFNA(INDEX(input_data!$1:$1048576,MATCH($B34,input_data!$B:$B,0),MATCH(K$4,input_data!$1:$1,0)),"")</f>
        <v>0</v>
      </c>
      <c r="L34" s="230">
        <f>_xlfn.IFNA(INDEX(input_data!$1:$1048576,MATCH($B34,input_data!$B:$B,0),MATCH(L$4,input_data!$1:$1,0)),"")</f>
        <v>0.49586009861666303</v>
      </c>
      <c r="M34" s="230">
        <f>_xlfn.IFNA(INDEX(input_data!$1:$1048576,MATCH($B34,input_data!$B:$B,0),MATCH(M$4,input_data!$1:$1,0)),"")</f>
        <v>0</v>
      </c>
      <c r="N34" s="230">
        <f>_xlfn.IFNA(INDEX(input_data!$1:$1048576,MATCH($B34,input_data!$B:$B,0),MATCH(N$4,input_data!$1:$1,0)),"")</f>
        <v>0.228903810167401</v>
      </c>
      <c r="O34" s="230">
        <f>_xlfn.IFNA(INDEX(input_data!$1:$1048576,MATCH($B34,input_data!$B:$B,0),MATCH(O$4,input_data!$1:$1,0)),"")</f>
        <v>3.2247999999999999E-2</v>
      </c>
      <c r="P34" s="230">
        <f>_xlfn.IFNA(INDEX(input_data!$1:$1048576,MATCH($B34,input_data!$B:$B,0),MATCH(P$4,input_data!$1:$1,0)),"")</f>
        <v>0.12778700000000001</v>
      </c>
      <c r="Q34" s="199">
        <f>_xlfn.IFNA(INDEX(input_data!$1:$1048576,MATCH($B34,input_data!$B:$B,0),MATCH(Q$4,input_data!$1:$1,0)),"")</f>
        <v>9.2616585687018294</v>
      </c>
      <c r="R34" s="217">
        <f t="shared" si="1"/>
        <v>-6.4677305113048922E-3</v>
      </c>
    </row>
    <row r="35" spans="1:18" x14ac:dyDescent="0.35">
      <c r="A35" s="218" t="s">
        <v>1459</v>
      </c>
      <c r="B35" s="219" t="s">
        <v>288</v>
      </c>
      <c r="C35" s="219" t="s">
        <v>1099</v>
      </c>
      <c r="D35" s="218" t="s">
        <v>234</v>
      </c>
      <c r="E35" s="219" t="s">
        <v>289</v>
      </c>
      <c r="F35" s="199">
        <f>_xlfn.IFNA(INDEX(input_data!$1:$1048576,MATCH($B35,input_data!$B:$B,0),MATCH(F$4,input_data!$1:$1,0)),"")</f>
        <v>227.33807130275201</v>
      </c>
      <c r="G35" s="230">
        <f>_xlfn.IFNA(INDEX(input_data!$1:$1048576,MATCH($B35,input_data!$B:$B,0),MATCH(G$4,input_data!$1:$1,0)),"")</f>
        <v>84.256663591130206</v>
      </c>
      <c r="H35" s="230">
        <f>_xlfn.IFNA(INDEX(input_data!$1:$1048576,MATCH($B35,input_data!$B:$B,0),MATCH(H$4,input_data!$1:$1,0)),"")</f>
        <v>3.5513358760014602</v>
      </c>
      <c r="I35" s="230">
        <f>_xlfn.IFNA(INDEX(input_data!$1:$1048576,MATCH($B35,input_data!$B:$B,0),MATCH(I$4,input_data!$1:$1,0)),"")</f>
        <v>120.05058974799999</v>
      </c>
      <c r="J35" s="230">
        <f>_xlfn.IFNA(INDEX(input_data!$1:$1048576,MATCH($B35,input_data!$B:$B,0),MATCH(J$4,input_data!$1:$1,0)),"")</f>
        <v>14.4377913836136</v>
      </c>
      <c r="K35" s="230">
        <f>_xlfn.IFNA(INDEX(input_data!$1:$1048576,MATCH($B35,input_data!$B:$B,0),MATCH(K$4,input_data!$1:$1,0)),"")</f>
        <v>11.213453642054599</v>
      </c>
      <c r="L35" s="230">
        <f>_xlfn.IFNA(INDEX(input_data!$1:$1048576,MATCH($B35,input_data!$B:$B,0),MATCH(L$4,input_data!$1:$1,0)),"")</f>
        <v>0.40583989100749601</v>
      </c>
      <c r="M35" s="230">
        <f>_xlfn.IFNA(INDEX(input_data!$1:$1048576,MATCH($B35,input_data!$B:$B,0),MATCH(M$4,input_data!$1:$1,0)),"")</f>
        <v>0</v>
      </c>
      <c r="N35" s="230">
        <f>_xlfn.IFNA(INDEX(input_data!$1:$1048576,MATCH($B35,input_data!$B:$B,0),MATCH(N$4,input_data!$1:$1,0)),"")</f>
        <v>0.43413685821734399</v>
      </c>
      <c r="O35" s="230">
        <f>_xlfn.IFNA(INDEX(input_data!$1:$1048576,MATCH($B35,input_data!$B:$B,0),MATCH(O$4,input_data!$1:$1,0)),"")</f>
        <v>0.68259199999999998</v>
      </c>
      <c r="P35" s="230">
        <f>_xlfn.IFNA(INDEX(input_data!$1:$1048576,MATCH($B35,input_data!$B:$B,0),MATCH(P$4,input_data!$1:$1,0)),"")</f>
        <v>1.370746</v>
      </c>
      <c r="Q35" s="199">
        <f>_xlfn.IFNA(INDEX(input_data!$1:$1048576,MATCH($B35,input_data!$B:$B,0),MATCH(Q$4,input_data!$1:$1,0)),"")</f>
        <v>236.40314899002399</v>
      </c>
      <c r="R35" s="217">
        <f t="shared" si="1"/>
        <v>3.9874877249221452E-2</v>
      </c>
    </row>
    <row r="36" spans="1:18" x14ac:dyDescent="0.35">
      <c r="A36" s="218" t="s">
        <v>1460</v>
      </c>
      <c r="B36" s="219" t="s">
        <v>290</v>
      </c>
      <c r="C36" s="219" t="s">
        <v>1100</v>
      </c>
      <c r="D36" s="218" t="s">
        <v>234</v>
      </c>
      <c r="E36" s="219" t="s">
        <v>291</v>
      </c>
      <c r="F36" s="199">
        <f>_xlfn.IFNA(INDEX(input_data!$1:$1048576,MATCH($B36,input_data!$B:$B,0),MATCH(F$4,input_data!$1:$1,0)),"")</f>
        <v>8.6024739478028796</v>
      </c>
      <c r="G36" s="230">
        <f>_xlfn.IFNA(INDEX(input_data!$1:$1048576,MATCH($B36,input_data!$B:$B,0),MATCH(G$4,input_data!$1:$1,0)),"")</f>
        <v>3.01597509019525</v>
      </c>
      <c r="H36" s="230">
        <f>_xlfn.IFNA(INDEX(input_data!$1:$1048576,MATCH($B36,input_data!$B:$B,0),MATCH(H$4,input_data!$1:$1,0)),"")</f>
        <v>0.14083652512718001</v>
      </c>
      <c r="I36" s="230">
        <f>_xlfn.IFNA(INDEX(input_data!$1:$1048576,MATCH($B36,input_data!$B:$B,0),MATCH(I$4,input_data!$1:$1,0)),"")</f>
        <v>4.5995226970000003</v>
      </c>
      <c r="J36" s="230">
        <f>_xlfn.IFNA(INDEX(input_data!$1:$1048576,MATCH($B36,input_data!$B:$B,0),MATCH(J$4,input_data!$1:$1,0)),"")</f>
        <v>0</v>
      </c>
      <c r="K36" s="230">
        <f>_xlfn.IFNA(INDEX(input_data!$1:$1048576,MATCH($B36,input_data!$B:$B,0),MATCH(K$4,input_data!$1:$1,0)),"")</f>
        <v>0</v>
      </c>
      <c r="L36" s="230">
        <f>_xlfn.IFNA(INDEX(input_data!$1:$1048576,MATCH($B36,input_data!$B:$B,0),MATCH(L$4,input_data!$1:$1,0)),"")</f>
        <v>0.68985517879892899</v>
      </c>
      <c r="M36" s="230">
        <f>_xlfn.IFNA(INDEX(input_data!$1:$1048576,MATCH($B36,input_data!$B:$B,0),MATCH(M$4,input_data!$1:$1,0)),"")</f>
        <v>8.9456178224947294E-2</v>
      </c>
      <c r="N36" s="230">
        <f>_xlfn.IFNA(INDEX(input_data!$1:$1048576,MATCH($B36,input_data!$B:$B,0),MATCH(N$4,input_data!$1:$1,0)),"")</f>
        <v>0.11514485512297</v>
      </c>
      <c r="O36" s="230">
        <f>_xlfn.IFNA(INDEX(input_data!$1:$1048576,MATCH($B36,input_data!$B:$B,0),MATCH(O$4,input_data!$1:$1,0)),"")</f>
        <v>3.1476999999999998E-2</v>
      </c>
      <c r="P36" s="230">
        <f>_xlfn.IFNA(INDEX(input_data!$1:$1048576,MATCH($B36,input_data!$B:$B,0),MATCH(P$4,input_data!$1:$1,0)),"")</f>
        <v>8.7409000000000001E-2</v>
      </c>
      <c r="Q36" s="199">
        <f>_xlfn.IFNA(INDEX(input_data!$1:$1048576,MATCH($B36,input_data!$B:$B,0),MATCH(Q$4,input_data!$1:$1,0)),"")</f>
        <v>8.7696765244692791</v>
      </c>
      <c r="R36" s="217">
        <f t="shared" si="1"/>
        <v>1.9436568791830311E-2</v>
      </c>
    </row>
    <row r="37" spans="1:18" x14ac:dyDescent="0.35">
      <c r="A37" s="218" t="s">
        <v>1880</v>
      </c>
      <c r="B37" s="219" t="s">
        <v>295</v>
      </c>
      <c r="C37" s="219" t="s">
        <v>1101</v>
      </c>
      <c r="D37" s="218" t="s">
        <v>234</v>
      </c>
      <c r="E37" s="219" t="s">
        <v>296</v>
      </c>
      <c r="F37" s="199">
        <f>_xlfn.IFNA(INDEX(input_data!$1:$1048576,MATCH($B37,input_data!$B:$B,0),MATCH(F$4,input_data!$1:$1,0)),"")</f>
        <v>303.99823698343101</v>
      </c>
      <c r="G37" s="230">
        <f>_xlfn.IFNA(INDEX(input_data!$1:$1048576,MATCH($B37,input_data!$B:$B,0),MATCH(G$4,input_data!$1:$1,0)),"")</f>
        <v>57.920640259713302</v>
      </c>
      <c r="H37" s="230">
        <f>_xlfn.IFNA(INDEX(input_data!$1:$1048576,MATCH($B37,input_data!$B:$B,0),MATCH(H$4,input_data!$1:$1,0)),"")</f>
        <v>2.8604536983140298</v>
      </c>
      <c r="I37" s="230">
        <f>_xlfn.IFNA(INDEX(input_data!$1:$1048576,MATCH($B37,input_data!$B:$B,0),MATCH(I$4,input_data!$1:$1,0)),"")</f>
        <v>214.541067685</v>
      </c>
      <c r="J37" s="230">
        <f>_xlfn.IFNA(INDEX(input_data!$1:$1048576,MATCH($B37,input_data!$B:$B,0),MATCH(J$4,input_data!$1:$1,0)),"")</f>
        <v>13.0436394544713</v>
      </c>
      <c r="K37" s="230">
        <f>_xlfn.IFNA(INDEX(input_data!$1:$1048576,MATCH($B37,input_data!$B:$B,0),MATCH(K$4,input_data!$1:$1,0)),"")</f>
        <v>10.900493161815101</v>
      </c>
      <c r="L37" s="230">
        <f>_xlfn.IFNA(INDEX(input_data!$1:$1048576,MATCH($B37,input_data!$B:$B,0),MATCH(L$4,input_data!$1:$1,0)),"")</f>
        <v>2.5628489584357799</v>
      </c>
      <c r="M37" s="230">
        <f>_xlfn.IFNA(INDEX(input_data!$1:$1048576,MATCH($B37,input_data!$B:$B,0),MATCH(M$4,input_data!$1:$1,0)),"")</f>
        <v>0</v>
      </c>
      <c r="N37" s="230">
        <f>_xlfn.IFNA(INDEX(input_data!$1:$1048576,MATCH($B37,input_data!$B:$B,0),MATCH(N$4,input_data!$1:$1,0)),"")</f>
        <v>0.44546807951046802</v>
      </c>
      <c r="O37" s="230">
        <f>_xlfn.IFNA(INDEX(input_data!$1:$1048576,MATCH($B37,input_data!$B:$B,0),MATCH(O$4,input_data!$1:$1,0)),"")</f>
        <v>0.75025699999999995</v>
      </c>
      <c r="P37" s="230">
        <f>_xlfn.IFNA(INDEX(input_data!$1:$1048576,MATCH($B37,input_data!$B:$B,0),MATCH(P$4,input_data!$1:$1,0)),"")</f>
        <v>1.542605</v>
      </c>
      <c r="Q37" s="199">
        <f>_xlfn.IFNA(INDEX(input_data!$1:$1048576,MATCH($B37,input_data!$B:$B,0),MATCH(Q$4,input_data!$1:$1,0)),"")</f>
        <v>304.56747329725999</v>
      </c>
      <c r="R37" s="217">
        <f t="shared" si="1"/>
        <v>1.872498733800132E-3</v>
      </c>
    </row>
    <row r="38" spans="1:18" x14ac:dyDescent="0.35">
      <c r="A38" s="218" t="s">
        <v>1463</v>
      </c>
      <c r="B38" s="219" t="s">
        <v>297</v>
      </c>
      <c r="C38" s="219" t="s">
        <v>1102</v>
      </c>
      <c r="D38" s="218" t="s">
        <v>234</v>
      </c>
      <c r="E38" s="219" t="s">
        <v>298</v>
      </c>
      <c r="F38" s="199">
        <f>_xlfn.IFNA(INDEX(input_data!$1:$1048576,MATCH($B38,input_data!$B:$B,0),MATCH(F$4,input_data!$1:$1,0)),"")</f>
        <v>88.419962273123403</v>
      </c>
      <c r="G38" s="230">
        <f>_xlfn.IFNA(INDEX(input_data!$1:$1048576,MATCH($B38,input_data!$B:$B,0),MATCH(G$4,input_data!$1:$1,0)),"")</f>
        <v>18.612713218191299</v>
      </c>
      <c r="H38" s="230">
        <f>_xlfn.IFNA(INDEX(input_data!$1:$1048576,MATCH($B38,input_data!$B:$B,0),MATCH(H$4,input_data!$1:$1,0)),"")</f>
        <v>0.87701279379251296</v>
      </c>
      <c r="I38" s="230">
        <f>_xlfn.IFNA(INDEX(input_data!$1:$1048576,MATCH($B38,input_data!$B:$B,0),MATCH(I$4,input_data!$1:$1,0)),"")</f>
        <v>66.825520560000001</v>
      </c>
      <c r="J38" s="230">
        <f>_xlfn.IFNA(INDEX(input_data!$1:$1048576,MATCH($B38,input_data!$B:$B,0),MATCH(J$4,input_data!$1:$1,0)),"")</f>
        <v>1.48005278817316</v>
      </c>
      <c r="K38" s="230">
        <f>_xlfn.IFNA(INDEX(input_data!$1:$1048576,MATCH($B38,input_data!$B:$B,0),MATCH(K$4,input_data!$1:$1,0)),"")</f>
        <v>1.99009696402543</v>
      </c>
      <c r="L38" s="230">
        <f>_xlfn.IFNA(INDEX(input_data!$1:$1048576,MATCH($B38,input_data!$B:$B,0),MATCH(L$4,input_data!$1:$1,0)),"")</f>
        <v>2.87654059543281</v>
      </c>
      <c r="M38" s="230">
        <f>_xlfn.IFNA(INDEX(input_data!$1:$1048576,MATCH($B38,input_data!$B:$B,0),MATCH(M$4,input_data!$1:$1,0)),"")</f>
        <v>0</v>
      </c>
      <c r="N38" s="230">
        <f>_xlfn.IFNA(INDEX(input_data!$1:$1048576,MATCH($B38,input_data!$B:$B,0),MATCH(N$4,input_data!$1:$1,0)),"")</f>
        <v>0.18911095510339601</v>
      </c>
      <c r="O38" s="230">
        <f>_xlfn.IFNA(INDEX(input_data!$1:$1048576,MATCH($B38,input_data!$B:$B,0),MATCH(O$4,input_data!$1:$1,0)),"")</f>
        <v>0.203767</v>
      </c>
      <c r="P38" s="230">
        <f>_xlfn.IFNA(INDEX(input_data!$1:$1048576,MATCH($B38,input_data!$B:$B,0),MATCH(P$4,input_data!$1:$1,0)),"")</f>
        <v>0.39545799999999998</v>
      </c>
      <c r="Q38" s="199">
        <f>_xlfn.IFNA(INDEX(input_data!$1:$1048576,MATCH($B38,input_data!$B:$B,0),MATCH(Q$4,input_data!$1:$1,0)),"")</f>
        <v>93.450272874718607</v>
      </c>
      <c r="R38" s="217">
        <f t="shared" si="1"/>
        <v>5.6891119067173035E-2</v>
      </c>
    </row>
    <row r="39" spans="1:18" x14ac:dyDescent="0.35">
      <c r="A39" s="218" t="s">
        <v>1464</v>
      </c>
      <c r="B39" s="219" t="s">
        <v>299</v>
      </c>
      <c r="C39" s="219" t="s">
        <v>1103</v>
      </c>
      <c r="D39" s="218" t="s">
        <v>234</v>
      </c>
      <c r="E39" s="219" t="s">
        <v>300</v>
      </c>
      <c r="F39" s="199">
        <f>_xlfn.IFNA(INDEX(input_data!$1:$1048576,MATCH($B39,input_data!$B:$B,0),MATCH(F$4,input_data!$1:$1,0)),"")</f>
        <v>429.21880201038198</v>
      </c>
      <c r="G39" s="230">
        <f>_xlfn.IFNA(INDEX(input_data!$1:$1048576,MATCH($B39,input_data!$B:$B,0),MATCH(G$4,input_data!$1:$1,0)),"")</f>
        <v>174.057579084445</v>
      </c>
      <c r="H39" s="230">
        <f>_xlfn.IFNA(INDEX(input_data!$1:$1048576,MATCH($B39,input_data!$B:$B,0),MATCH(H$4,input_data!$1:$1,0)),"")</f>
        <v>7.2559069950674902</v>
      </c>
      <c r="I39" s="230">
        <f>_xlfn.IFNA(INDEX(input_data!$1:$1048576,MATCH($B39,input_data!$B:$B,0),MATCH(I$4,input_data!$1:$1,0)),"")</f>
        <v>212.87361999999999</v>
      </c>
      <c r="J39" s="230">
        <f>_xlfn.IFNA(INDEX(input_data!$1:$1048576,MATCH($B39,input_data!$B:$B,0),MATCH(J$4,input_data!$1:$1,0)),"")</f>
        <v>22.7006205070149</v>
      </c>
      <c r="K39" s="230">
        <f>_xlfn.IFNA(INDEX(input_data!$1:$1048576,MATCH($B39,input_data!$B:$B,0),MATCH(K$4,input_data!$1:$1,0)),"")</f>
        <v>17.8943266353151</v>
      </c>
      <c r="L39" s="230">
        <f>_xlfn.IFNA(INDEX(input_data!$1:$1048576,MATCH($B39,input_data!$B:$B,0),MATCH(L$4,input_data!$1:$1,0)),"")</f>
        <v>2.0463123339250502</v>
      </c>
      <c r="M39" s="230">
        <f>_xlfn.IFNA(INDEX(input_data!$1:$1048576,MATCH($B39,input_data!$B:$B,0),MATCH(M$4,input_data!$1:$1,0)),"")</f>
        <v>0</v>
      </c>
      <c r="N39" s="230">
        <f>_xlfn.IFNA(INDEX(input_data!$1:$1048576,MATCH($B39,input_data!$B:$B,0),MATCH(N$4,input_data!$1:$1,0)),"")</f>
        <v>0.91619007386044204</v>
      </c>
      <c r="O39" s="230">
        <f>_xlfn.IFNA(INDEX(input_data!$1:$1048576,MATCH($B39,input_data!$B:$B,0),MATCH(O$4,input_data!$1:$1,0)),"")</f>
        <v>1.3815649999999999</v>
      </c>
      <c r="P39" s="230">
        <f>_xlfn.IFNA(INDEX(input_data!$1:$1048576,MATCH($B39,input_data!$B:$B,0),MATCH(P$4,input_data!$1:$1,0)),"")</f>
        <v>2.8701110000000001</v>
      </c>
      <c r="Q39" s="199">
        <f>_xlfn.IFNA(INDEX(input_data!$1:$1048576,MATCH($B39,input_data!$B:$B,0),MATCH(Q$4,input_data!$1:$1,0)),"")</f>
        <v>441.99623162962803</v>
      </c>
      <c r="R39" s="217">
        <f t="shared" si="1"/>
        <v>2.9769035185315484E-2</v>
      </c>
    </row>
    <row r="40" spans="1:18" x14ac:dyDescent="0.35">
      <c r="A40" s="218" t="s">
        <v>1465</v>
      </c>
      <c r="B40" s="219" t="s">
        <v>301</v>
      </c>
      <c r="C40" s="219" t="s">
        <v>1104</v>
      </c>
      <c r="D40" s="218" t="s">
        <v>234</v>
      </c>
      <c r="E40" s="219" t="s">
        <v>302</v>
      </c>
      <c r="F40" s="199">
        <f>_xlfn.IFNA(INDEX(input_data!$1:$1048576,MATCH($B40,input_data!$B:$B,0),MATCH(F$4,input_data!$1:$1,0)),"")</f>
        <v>14.583801374797099</v>
      </c>
      <c r="G40" s="230">
        <f>_xlfn.IFNA(INDEX(input_data!$1:$1048576,MATCH($B40,input_data!$B:$B,0),MATCH(G$4,input_data!$1:$1,0)),"")</f>
        <v>3.4869290734668699</v>
      </c>
      <c r="H40" s="230">
        <f>_xlfn.IFNA(INDEX(input_data!$1:$1048576,MATCH($B40,input_data!$B:$B,0),MATCH(H$4,input_data!$1:$1,0)),"")</f>
        <v>0.18168367917863401</v>
      </c>
      <c r="I40" s="230">
        <f>_xlfn.IFNA(INDEX(input_data!$1:$1048576,MATCH($B40,input_data!$B:$B,0),MATCH(I$4,input_data!$1:$1,0)),"")</f>
        <v>9.9211942799999999</v>
      </c>
      <c r="J40" s="230">
        <f>_xlfn.IFNA(INDEX(input_data!$1:$1048576,MATCH($B40,input_data!$B:$B,0),MATCH(J$4,input_data!$1:$1,0)),"")</f>
        <v>0</v>
      </c>
      <c r="K40" s="230">
        <f>_xlfn.IFNA(INDEX(input_data!$1:$1048576,MATCH($B40,input_data!$B:$B,0),MATCH(K$4,input_data!$1:$1,0)),"")</f>
        <v>0</v>
      </c>
      <c r="L40" s="230">
        <f>_xlfn.IFNA(INDEX(input_data!$1:$1048576,MATCH($B40,input_data!$B:$B,0),MATCH(L$4,input_data!$1:$1,0)),"")</f>
        <v>1.6214237264601199</v>
      </c>
      <c r="M40" s="230">
        <f>_xlfn.IFNA(INDEX(input_data!$1:$1048576,MATCH($B40,input_data!$B:$B,0),MATCH(M$4,input_data!$1:$1,0)),"")</f>
        <v>2.32171788172249E-2</v>
      </c>
      <c r="N40" s="230">
        <f>_xlfn.IFNA(INDEX(input_data!$1:$1048576,MATCH($B40,input_data!$B:$B,0),MATCH(N$4,input_data!$1:$1,0)),"")</f>
        <v>0.14854059270730599</v>
      </c>
      <c r="O40" s="230">
        <f>_xlfn.IFNA(INDEX(input_data!$1:$1048576,MATCH($B40,input_data!$B:$B,0),MATCH(O$4,input_data!$1:$1,0)),"")</f>
        <v>3.2264000000000001E-2</v>
      </c>
      <c r="P40" s="230">
        <f>_xlfn.IFNA(INDEX(input_data!$1:$1048576,MATCH($B40,input_data!$B:$B,0),MATCH(P$4,input_data!$1:$1,0)),"")</f>
        <v>0.20255600000000001</v>
      </c>
      <c r="Q40" s="199">
        <f>_xlfn.IFNA(INDEX(input_data!$1:$1048576,MATCH($B40,input_data!$B:$B,0),MATCH(Q$4,input_data!$1:$1,0)),"")</f>
        <v>15.617808530630199</v>
      </c>
      <c r="R40" s="217">
        <f t="shared" si="1"/>
        <v>7.0901072310269653E-2</v>
      </c>
    </row>
    <row r="41" spans="1:18" x14ac:dyDescent="0.35">
      <c r="A41" s="218" t="s">
        <v>1466</v>
      </c>
      <c r="B41" s="219" t="s">
        <v>303</v>
      </c>
      <c r="C41" s="219" t="s">
        <v>1105</v>
      </c>
      <c r="D41" s="218" t="s">
        <v>234</v>
      </c>
      <c r="E41" s="219" t="s">
        <v>304</v>
      </c>
      <c r="F41" s="199">
        <f>_xlfn.IFNA(INDEX(input_data!$1:$1048576,MATCH($B41,input_data!$B:$B,0),MATCH(F$4,input_data!$1:$1,0)),"")</f>
        <v>11.674970956381999</v>
      </c>
      <c r="G41" s="230">
        <f>_xlfn.IFNA(INDEX(input_data!$1:$1048576,MATCH($B41,input_data!$B:$B,0),MATCH(G$4,input_data!$1:$1,0)),"")</f>
        <v>4.6198406983199902</v>
      </c>
      <c r="H41" s="230">
        <f>_xlfn.IFNA(INDEX(input_data!$1:$1048576,MATCH($B41,input_data!$B:$B,0),MATCH(H$4,input_data!$1:$1,0)),"")</f>
        <v>0.20630210000974999</v>
      </c>
      <c r="I41" s="230">
        <f>_xlfn.IFNA(INDEX(input_data!$1:$1048576,MATCH($B41,input_data!$B:$B,0),MATCH(I$4,input_data!$1:$1,0)),"")</f>
        <v>4.4650752980000004</v>
      </c>
      <c r="J41" s="230">
        <f>_xlfn.IFNA(INDEX(input_data!$1:$1048576,MATCH($B41,input_data!$B:$B,0),MATCH(J$4,input_data!$1:$1,0)),"")</f>
        <v>0</v>
      </c>
      <c r="K41" s="230">
        <f>_xlfn.IFNA(INDEX(input_data!$1:$1048576,MATCH($B41,input_data!$B:$B,0),MATCH(K$4,input_data!$1:$1,0)),"")</f>
        <v>0</v>
      </c>
      <c r="L41" s="230">
        <f>_xlfn.IFNA(INDEX(input_data!$1:$1048576,MATCH($B41,input_data!$B:$B,0),MATCH(L$4,input_data!$1:$1,0)),"")</f>
        <v>1.5873381650510101</v>
      </c>
      <c r="M41" s="230">
        <f>_xlfn.IFNA(INDEX(input_data!$1:$1048576,MATCH($B41,input_data!$B:$B,0),MATCH(M$4,input_data!$1:$1,0)),"")</f>
        <v>0.49576908748545501</v>
      </c>
      <c r="N41" s="230">
        <f>_xlfn.IFNA(INDEX(input_data!$1:$1048576,MATCH($B41,input_data!$B:$B,0),MATCH(N$4,input_data!$1:$1,0)),"")</f>
        <v>0.16866807382343199</v>
      </c>
      <c r="O41" s="230">
        <f>_xlfn.IFNA(INDEX(input_data!$1:$1048576,MATCH($B41,input_data!$B:$B,0),MATCH(O$4,input_data!$1:$1,0)),"")</f>
        <v>3.1449999999999999E-2</v>
      </c>
      <c r="P41" s="230">
        <f>_xlfn.IFNA(INDEX(input_data!$1:$1048576,MATCH($B41,input_data!$B:$B,0),MATCH(P$4,input_data!$1:$1,0)),"")</f>
        <v>0.19575300000000001</v>
      </c>
      <c r="Q41" s="199">
        <f>_xlfn.IFNA(INDEX(input_data!$1:$1048576,MATCH($B41,input_data!$B:$B,0),MATCH(Q$4,input_data!$1:$1,0)),"")</f>
        <v>11.770196422689599</v>
      </c>
      <c r="R41" s="217">
        <f t="shared" si="1"/>
        <v>8.1563771476060865E-3</v>
      </c>
    </row>
    <row r="42" spans="1:18" x14ac:dyDescent="0.35">
      <c r="A42" s="218" t="s">
        <v>1467</v>
      </c>
      <c r="B42" s="219" t="s">
        <v>305</v>
      </c>
      <c r="C42" s="219" t="s">
        <v>1106</v>
      </c>
      <c r="D42" s="218" t="s">
        <v>234</v>
      </c>
      <c r="E42" s="219" t="s">
        <v>306</v>
      </c>
      <c r="F42" s="199">
        <f>_xlfn.IFNA(INDEX(input_data!$1:$1048576,MATCH($B42,input_data!$B:$B,0),MATCH(F$4,input_data!$1:$1,0)),"")</f>
        <v>274.71665515969403</v>
      </c>
      <c r="G42" s="230">
        <f>_xlfn.IFNA(INDEX(input_data!$1:$1048576,MATCH($B42,input_data!$B:$B,0),MATCH(G$4,input_data!$1:$1,0)),"")</f>
        <v>113.361667832424</v>
      </c>
      <c r="H42" s="230">
        <f>_xlfn.IFNA(INDEX(input_data!$1:$1048576,MATCH($B42,input_data!$B:$B,0),MATCH(H$4,input_data!$1:$1,0)),"")</f>
        <v>4.6018940301181903</v>
      </c>
      <c r="I42" s="230">
        <f>_xlfn.IFNA(INDEX(input_data!$1:$1048576,MATCH($B42,input_data!$B:$B,0),MATCH(I$4,input_data!$1:$1,0)),"")</f>
        <v>135.689697</v>
      </c>
      <c r="J42" s="230">
        <f>_xlfn.IFNA(INDEX(input_data!$1:$1048576,MATCH($B42,input_data!$B:$B,0),MATCH(J$4,input_data!$1:$1,0)),"")</f>
        <v>12.9523253863665</v>
      </c>
      <c r="K42" s="230">
        <f>_xlfn.IFNA(INDEX(input_data!$1:$1048576,MATCH($B42,input_data!$B:$B,0),MATCH(K$4,input_data!$1:$1,0)),"")</f>
        <v>10.055900152455299</v>
      </c>
      <c r="L42" s="230">
        <f>_xlfn.IFNA(INDEX(input_data!$1:$1048576,MATCH($B42,input_data!$B:$B,0),MATCH(L$4,input_data!$1:$1,0)),"")</f>
        <v>3.7829148957608401</v>
      </c>
      <c r="M42" s="230">
        <f>_xlfn.IFNA(INDEX(input_data!$1:$1048576,MATCH($B42,input_data!$B:$B,0),MATCH(M$4,input_data!$1:$1,0)),"")</f>
        <v>0</v>
      </c>
      <c r="N42" s="230">
        <f>_xlfn.IFNA(INDEX(input_data!$1:$1048576,MATCH($B42,input_data!$B:$B,0),MATCH(N$4,input_data!$1:$1,0)),"")</f>
        <v>0.85798324300650397</v>
      </c>
      <c r="O42" s="230">
        <f>_xlfn.IFNA(INDEX(input_data!$1:$1048576,MATCH($B42,input_data!$B:$B,0),MATCH(O$4,input_data!$1:$1,0)),"")</f>
        <v>3.5700999999999997E-2</v>
      </c>
      <c r="P42" s="230">
        <f>_xlfn.IFNA(INDEX(input_data!$1:$1048576,MATCH($B42,input_data!$B:$B,0),MATCH(P$4,input_data!$1:$1,0)),"")</f>
        <v>1.4213929999999999</v>
      </c>
      <c r="Q42" s="199">
        <f>_xlfn.IFNA(INDEX(input_data!$1:$1048576,MATCH($B42,input_data!$B:$B,0),MATCH(Q$4,input_data!$1:$1,0)),"")</f>
        <v>282.759476540131</v>
      </c>
      <c r="R42" s="217">
        <f t="shared" si="1"/>
        <v>2.9276788390429687E-2</v>
      </c>
    </row>
    <row r="43" spans="1:18" x14ac:dyDescent="0.35">
      <c r="A43" s="218" t="s">
        <v>1468</v>
      </c>
      <c r="B43" s="219" t="s">
        <v>307</v>
      </c>
      <c r="C43" s="219" t="s">
        <v>1107</v>
      </c>
      <c r="D43" s="218" t="s">
        <v>234</v>
      </c>
      <c r="E43" s="219" t="s">
        <v>308</v>
      </c>
      <c r="F43" s="199">
        <f>_xlfn.IFNA(INDEX(input_data!$1:$1048576,MATCH($B43,input_data!$B:$B,0),MATCH(F$4,input_data!$1:$1,0)),"")</f>
        <v>8.8718846045668798</v>
      </c>
      <c r="G43" s="230">
        <f>_xlfn.IFNA(INDEX(input_data!$1:$1048576,MATCH($B43,input_data!$B:$B,0),MATCH(G$4,input_data!$1:$1,0)),"")</f>
        <v>1.6592402359553</v>
      </c>
      <c r="H43" s="230">
        <f>_xlfn.IFNA(INDEX(input_data!$1:$1048576,MATCH($B43,input_data!$B:$B,0),MATCH(H$4,input_data!$1:$1,0)),"")</f>
        <v>8.6453399067811201E-2</v>
      </c>
      <c r="I43" s="230">
        <f>_xlfn.IFNA(INDEX(input_data!$1:$1048576,MATCH($B43,input_data!$B:$B,0),MATCH(I$4,input_data!$1:$1,0)),"")</f>
        <v>6.4382555889999997</v>
      </c>
      <c r="J43" s="230">
        <f>_xlfn.IFNA(INDEX(input_data!$1:$1048576,MATCH($B43,input_data!$B:$B,0),MATCH(J$4,input_data!$1:$1,0)),"")</f>
        <v>0</v>
      </c>
      <c r="K43" s="230">
        <f>_xlfn.IFNA(INDEX(input_data!$1:$1048576,MATCH($B43,input_data!$B:$B,0),MATCH(K$4,input_data!$1:$1,0)),"")</f>
        <v>0</v>
      </c>
      <c r="L43" s="230">
        <f>_xlfn.IFNA(INDEX(input_data!$1:$1048576,MATCH($B43,input_data!$B:$B,0),MATCH(L$4,input_data!$1:$1,0)),"")</f>
        <v>0.52936587753818598</v>
      </c>
      <c r="M43" s="230">
        <f>_xlfn.IFNA(INDEX(input_data!$1:$1048576,MATCH($B43,input_data!$B:$B,0),MATCH(M$4,input_data!$1:$1,0)),"")</f>
        <v>0</v>
      </c>
      <c r="N43" s="230">
        <f>_xlfn.IFNA(INDEX(input_data!$1:$1048576,MATCH($B43,input_data!$B:$B,0),MATCH(N$4,input_data!$1:$1,0)),"")</f>
        <v>7.06824035991932E-2</v>
      </c>
      <c r="O43" s="230">
        <f>_xlfn.IFNA(INDEX(input_data!$1:$1048576,MATCH($B43,input_data!$B:$B,0),MATCH(O$4,input_data!$1:$1,0)),"")</f>
        <v>3.4750000000000003E-2</v>
      </c>
      <c r="P43" s="230">
        <f>_xlfn.IFNA(INDEX(input_data!$1:$1048576,MATCH($B43,input_data!$B:$B,0),MATCH(P$4,input_data!$1:$1,0)),"")</f>
        <v>7.4598999999999999E-2</v>
      </c>
      <c r="Q43" s="199">
        <f>_xlfn.IFNA(INDEX(input_data!$1:$1048576,MATCH($B43,input_data!$B:$B,0),MATCH(Q$4,input_data!$1:$1,0)),"")</f>
        <v>8.8933465051604905</v>
      </c>
      <c r="R43" s="217">
        <f t="shared" si="1"/>
        <v>2.4190914952346709E-3</v>
      </c>
    </row>
    <row r="44" spans="1:18" x14ac:dyDescent="0.35">
      <c r="A44" s="218" t="s">
        <v>1469</v>
      </c>
      <c r="B44" s="219" t="s">
        <v>309</v>
      </c>
      <c r="C44" s="219" t="s">
        <v>1108</v>
      </c>
      <c r="D44" s="218" t="s">
        <v>234</v>
      </c>
      <c r="E44" s="219" t="s">
        <v>310</v>
      </c>
      <c r="F44" s="199">
        <f>_xlfn.IFNA(INDEX(input_data!$1:$1048576,MATCH($B44,input_data!$B:$B,0),MATCH(F$4,input_data!$1:$1,0)),"")</f>
        <v>236.60037907360501</v>
      </c>
      <c r="G44" s="230">
        <f>_xlfn.IFNA(INDEX(input_data!$1:$1048576,MATCH($B44,input_data!$B:$B,0),MATCH(G$4,input_data!$1:$1,0)),"")</f>
        <v>65.801593509550898</v>
      </c>
      <c r="H44" s="230">
        <f>_xlfn.IFNA(INDEX(input_data!$1:$1048576,MATCH($B44,input_data!$B:$B,0),MATCH(H$4,input_data!$1:$1,0)),"")</f>
        <v>3.0811933032493202</v>
      </c>
      <c r="I44" s="230">
        <f>_xlfn.IFNA(INDEX(input_data!$1:$1048576,MATCH($B44,input_data!$B:$B,0),MATCH(I$4,input_data!$1:$1,0)),"")</f>
        <v>155.91380967000001</v>
      </c>
      <c r="J44" s="230">
        <f>_xlfn.IFNA(INDEX(input_data!$1:$1048576,MATCH($B44,input_data!$B:$B,0),MATCH(J$4,input_data!$1:$1,0)),"")</f>
        <v>9.1810019746036193</v>
      </c>
      <c r="K44" s="230">
        <f>_xlfn.IFNA(INDEX(input_data!$1:$1048576,MATCH($B44,input_data!$B:$B,0),MATCH(K$4,input_data!$1:$1,0)),"")</f>
        <v>7.7592433281556596</v>
      </c>
      <c r="L44" s="230">
        <f>_xlfn.IFNA(INDEX(input_data!$1:$1048576,MATCH($B44,input_data!$B:$B,0),MATCH(L$4,input_data!$1:$1,0)),"")</f>
        <v>0.36347826913071202</v>
      </c>
      <c r="M44" s="230">
        <f>_xlfn.IFNA(INDEX(input_data!$1:$1048576,MATCH($B44,input_data!$B:$B,0),MATCH(M$4,input_data!$1:$1,0)),"")</f>
        <v>0</v>
      </c>
      <c r="N44" s="230">
        <f>_xlfn.IFNA(INDEX(input_data!$1:$1048576,MATCH($B44,input_data!$B:$B,0),MATCH(N$4,input_data!$1:$1,0)),"")</f>
        <v>0.62383739637368396</v>
      </c>
      <c r="O44" s="230">
        <f>_xlfn.IFNA(INDEX(input_data!$1:$1048576,MATCH($B44,input_data!$B:$B,0),MATCH(O$4,input_data!$1:$1,0)),"")</f>
        <v>0.60628800000000005</v>
      </c>
      <c r="P44" s="230">
        <f>_xlfn.IFNA(INDEX(input_data!$1:$1048576,MATCH($B44,input_data!$B:$B,0),MATCH(P$4,input_data!$1:$1,0)),"")</f>
        <v>1.0816269999999999</v>
      </c>
      <c r="Q44" s="199">
        <f>_xlfn.IFNA(INDEX(input_data!$1:$1048576,MATCH($B44,input_data!$B:$B,0),MATCH(Q$4,input_data!$1:$1,0)),"")</f>
        <v>244.41207245106401</v>
      </c>
      <c r="R44" s="217">
        <f t="shared" si="1"/>
        <v>3.3016402628115893E-2</v>
      </c>
    </row>
    <row r="45" spans="1:18" x14ac:dyDescent="0.35">
      <c r="A45" s="218" t="s">
        <v>1470</v>
      </c>
      <c r="B45" s="219" t="s">
        <v>311</v>
      </c>
      <c r="C45" s="219" t="s">
        <v>1109</v>
      </c>
      <c r="D45" s="218" t="s">
        <v>234</v>
      </c>
      <c r="E45" s="219" t="s">
        <v>312</v>
      </c>
      <c r="F45" s="199">
        <f>_xlfn.IFNA(INDEX(input_data!$1:$1048576,MATCH($B45,input_data!$B:$B,0),MATCH(F$4,input_data!$1:$1,0)),"")</f>
        <v>386.59719820944002</v>
      </c>
      <c r="G45" s="230">
        <f>_xlfn.IFNA(INDEX(input_data!$1:$1048576,MATCH($B45,input_data!$B:$B,0),MATCH(G$4,input_data!$1:$1,0)),"")</f>
        <v>119.699592142398</v>
      </c>
      <c r="H45" s="230">
        <f>_xlfn.IFNA(INDEX(input_data!$1:$1048576,MATCH($B45,input_data!$B:$B,0),MATCH(H$4,input_data!$1:$1,0)),"")</f>
        <v>5.31455813278526</v>
      </c>
      <c r="I45" s="230">
        <f>_xlfn.IFNA(INDEX(input_data!$1:$1048576,MATCH($B45,input_data!$B:$B,0),MATCH(I$4,input_data!$1:$1,0)),"")</f>
        <v>236.19825900000001</v>
      </c>
      <c r="J45" s="230">
        <f>_xlfn.IFNA(INDEX(input_data!$1:$1048576,MATCH($B45,input_data!$B:$B,0),MATCH(J$4,input_data!$1:$1,0)),"")</f>
        <v>16.515434242105201</v>
      </c>
      <c r="K45" s="230">
        <f>_xlfn.IFNA(INDEX(input_data!$1:$1048576,MATCH($B45,input_data!$B:$B,0),MATCH(K$4,input_data!$1:$1,0)),"")</f>
        <v>13.840028628357301</v>
      </c>
      <c r="L45" s="230">
        <f>_xlfn.IFNA(INDEX(input_data!$1:$1048576,MATCH($B45,input_data!$B:$B,0),MATCH(L$4,input_data!$1:$1,0)),"")</f>
        <v>3.8120447364358898</v>
      </c>
      <c r="M45" s="230">
        <f>_xlfn.IFNA(INDEX(input_data!$1:$1048576,MATCH($B45,input_data!$B:$B,0),MATCH(M$4,input_data!$1:$1,0)),"")</f>
        <v>0</v>
      </c>
      <c r="N45" s="230">
        <f>_xlfn.IFNA(INDEX(input_data!$1:$1048576,MATCH($B45,input_data!$B:$B,0),MATCH(N$4,input_data!$1:$1,0)),"")</f>
        <v>0.77294089728061599</v>
      </c>
      <c r="O45" s="230">
        <f>_xlfn.IFNA(INDEX(input_data!$1:$1048576,MATCH($B45,input_data!$B:$B,0),MATCH(O$4,input_data!$1:$1,0)),"")</f>
        <v>1.079426</v>
      </c>
      <c r="P45" s="230">
        <f>_xlfn.IFNA(INDEX(input_data!$1:$1048576,MATCH($B45,input_data!$B:$B,0),MATCH(P$4,input_data!$1:$1,0)),"")</f>
        <v>2.3255509999999999</v>
      </c>
      <c r="Q45" s="199">
        <f>_xlfn.IFNA(INDEX(input_data!$1:$1048576,MATCH($B45,input_data!$B:$B,0),MATCH(Q$4,input_data!$1:$1,0)),"")</f>
        <v>399.557834779362</v>
      </c>
      <c r="R45" s="217">
        <f t="shared" si="1"/>
        <v>3.3524910759701099E-2</v>
      </c>
    </row>
    <row r="46" spans="1:18" x14ac:dyDescent="0.35">
      <c r="A46" s="218" t="s">
        <v>1471</v>
      </c>
      <c r="B46" s="219" t="s">
        <v>313</v>
      </c>
      <c r="C46" s="219" t="s">
        <v>1110</v>
      </c>
      <c r="D46" s="218" t="s">
        <v>234</v>
      </c>
      <c r="E46" s="219" t="s">
        <v>314</v>
      </c>
      <c r="F46" s="199">
        <f>_xlfn.IFNA(INDEX(input_data!$1:$1048576,MATCH($B46,input_data!$B:$B,0),MATCH(F$4,input_data!$1:$1,0)),"")</f>
        <v>11.4472327330749</v>
      </c>
      <c r="G46" s="230">
        <f>_xlfn.IFNA(INDEX(input_data!$1:$1048576,MATCH($B46,input_data!$B:$B,0),MATCH(G$4,input_data!$1:$1,0)),"")</f>
        <v>2.9061786807714798</v>
      </c>
      <c r="H46" s="230">
        <f>_xlfn.IFNA(INDEX(input_data!$1:$1048576,MATCH($B46,input_data!$B:$B,0),MATCH(H$4,input_data!$1:$1,0)),"")</f>
        <v>0.149828201439593</v>
      </c>
      <c r="I46" s="230">
        <f>_xlfn.IFNA(INDEX(input_data!$1:$1048576,MATCH($B46,input_data!$B:$B,0),MATCH(I$4,input_data!$1:$1,0)),"")</f>
        <v>6.2314429999999996</v>
      </c>
      <c r="J46" s="230">
        <f>_xlfn.IFNA(INDEX(input_data!$1:$1048576,MATCH($B46,input_data!$B:$B,0),MATCH(J$4,input_data!$1:$1,0)),"")</f>
        <v>0</v>
      </c>
      <c r="K46" s="230">
        <f>_xlfn.IFNA(INDEX(input_data!$1:$1048576,MATCH($B46,input_data!$B:$B,0),MATCH(K$4,input_data!$1:$1,0)),"")</f>
        <v>0</v>
      </c>
      <c r="L46" s="230">
        <f>_xlfn.IFNA(INDEX(input_data!$1:$1048576,MATCH($B46,input_data!$B:$B,0),MATCH(L$4,input_data!$1:$1,0)),"")</f>
        <v>1.62454346073637</v>
      </c>
      <c r="M46" s="230">
        <f>_xlfn.IFNA(INDEX(input_data!$1:$1048576,MATCH($B46,input_data!$B:$B,0),MATCH(M$4,input_data!$1:$1,0)),"")</f>
        <v>0</v>
      </c>
      <c r="N46" s="230">
        <f>_xlfn.IFNA(INDEX(input_data!$1:$1048576,MATCH($B46,input_data!$B:$B,0),MATCH(N$4,input_data!$1:$1,0)),"")</f>
        <v>0.36632871959435198</v>
      </c>
      <c r="O46" s="230">
        <f>_xlfn.IFNA(INDEX(input_data!$1:$1048576,MATCH($B46,input_data!$B:$B,0),MATCH(O$4,input_data!$1:$1,0)),"")</f>
        <v>3.3077000000000002E-2</v>
      </c>
      <c r="P46" s="230">
        <f>_xlfn.IFNA(INDEX(input_data!$1:$1048576,MATCH($B46,input_data!$B:$B,0),MATCH(P$4,input_data!$1:$1,0)),"")</f>
        <v>0.14680299999999999</v>
      </c>
      <c r="Q46" s="199">
        <f>_xlfn.IFNA(INDEX(input_data!$1:$1048576,MATCH($B46,input_data!$B:$B,0),MATCH(Q$4,input_data!$1:$1,0)),"")</f>
        <v>11.458202062541799</v>
      </c>
      <c r="R46" s="217">
        <f t="shared" si="1"/>
        <v>9.582516336201774E-4</v>
      </c>
    </row>
    <row r="47" spans="1:18" x14ac:dyDescent="0.35">
      <c r="A47" s="218" t="s">
        <v>1472</v>
      </c>
      <c r="B47" s="219" t="s">
        <v>315</v>
      </c>
      <c r="C47" s="219" t="s">
        <v>1111</v>
      </c>
      <c r="D47" s="218" t="s">
        <v>234</v>
      </c>
      <c r="E47" s="219" t="s">
        <v>316</v>
      </c>
      <c r="F47" s="199">
        <f>_xlfn.IFNA(INDEX(input_data!$1:$1048576,MATCH($B47,input_data!$B:$B,0),MATCH(F$4,input_data!$1:$1,0)),"")</f>
        <v>223.261739244398</v>
      </c>
      <c r="G47" s="230">
        <f>_xlfn.IFNA(INDEX(input_data!$1:$1048576,MATCH($B47,input_data!$B:$B,0),MATCH(G$4,input_data!$1:$1,0)),"")</f>
        <v>38.473389219443497</v>
      </c>
      <c r="H47" s="230">
        <f>_xlfn.IFNA(INDEX(input_data!$1:$1048576,MATCH($B47,input_data!$B:$B,0),MATCH(H$4,input_data!$1:$1,0)),"")</f>
        <v>2.0046254903918501</v>
      </c>
      <c r="I47" s="230">
        <f>_xlfn.IFNA(INDEX(input_data!$1:$1048576,MATCH($B47,input_data!$B:$B,0),MATCH(I$4,input_data!$1:$1,0)),"")</f>
        <v>175.31204435999999</v>
      </c>
      <c r="J47" s="230">
        <f>_xlfn.IFNA(INDEX(input_data!$1:$1048576,MATCH($B47,input_data!$B:$B,0),MATCH(J$4,input_data!$1:$1,0)),"")</f>
        <v>7.5032387876485203</v>
      </c>
      <c r="K47" s="230">
        <f>_xlfn.IFNA(INDEX(input_data!$1:$1048576,MATCH($B47,input_data!$B:$B,0),MATCH(K$4,input_data!$1:$1,0)),"")</f>
        <v>6.5930639956361903</v>
      </c>
      <c r="L47" s="230">
        <f>_xlfn.IFNA(INDEX(input_data!$1:$1048576,MATCH($B47,input_data!$B:$B,0),MATCH(L$4,input_data!$1:$1,0)),"")</f>
        <v>0.70777112648775697</v>
      </c>
      <c r="M47" s="230">
        <f>_xlfn.IFNA(INDEX(input_data!$1:$1048576,MATCH($B47,input_data!$B:$B,0),MATCH(M$4,input_data!$1:$1,0)),"")</f>
        <v>0</v>
      </c>
      <c r="N47" s="230">
        <f>_xlfn.IFNA(INDEX(input_data!$1:$1048576,MATCH($B47,input_data!$B:$B,0),MATCH(N$4,input_data!$1:$1,0)),"")</f>
        <v>0.395616029636707</v>
      </c>
      <c r="O47" s="230">
        <f>_xlfn.IFNA(INDEX(input_data!$1:$1048576,MATCH($B47,input_data!$B:$B,0),MATCH(O$4,input_data!$1:$1,0)),"")</f>
        <v>3.4891999999999999E-2</v>
      </c>
      <c r="P47" s="230">
        <f>_xlfn.IFNA(INDEX(input_data!$1:$1048576,MATCH($B47,input_data!$B:$B,0),MATCH(P$4,input_data!$1:$1,0)),"")</f>
        <v>0.93534399999999995</v>
      </c>
      <c r="Q47" s="199">
        <f>_xlfn.IFNA(INDEX(input_data!$1:$1048576,MATCH($B47,input_data!$B:$B,0),MATCH(Q$4,input_data!$1:$1,0)),"")</f>
        <v>231.959985009245</v>
      </c>
      <c r="R47" s="217">
        <f t="shared" si="1"/>
        <v>3.8959858479492127E-2</v>
      </c>
    </row>
    <row r="48" spans="1:18" x14ac:dyDescent="0.35">
      <c r="A48" s="218" t="s">
        <v>1473</v>
      </c>
      <c r="B48" s="219" t="s">
        <v>317</v>
      </c>
      <c r="C48" s="219" t="s">
        <v>1112</v>
      </c>
      <c r="D48" s="218" t="s">
        <v>234</v>
      </c>
      <c r="E48" s="219" t="s">
        <v>318</v>
      </c>
      <c r="F48" s="199">
        <f>_xlfn.IFNA(INDEX(input_data!$1:$1048576,MATCH($B48,input_data!$B:$B,0),MATCH(F$4,input_data!$1:$1,0)),"")</f>
        <v>12.170299477165599</v>
      </c>
      <c r="G48" s="230">
        <f>_xlfn.IFNA(INDEX(input_data!$1:$1048576,MATCH($B48,input_data!$B:$B,0),MATCH(G$4,input_data!$1:$1,0)),"")</f>
        <v>1.74617403251217</v>
      </c>
      <c r="H48" s="230">
        <f>_xlfn.IFNA(INDEX(input_data!$1:$1048576,MATCH($B48,input_data!$B:$B,0),MATCH(H$4,input_data!$1:$1,0)),"")</f>
        <v>9.0983015722076996E-2</v>
      </c>
      <c r="I48" s="230">
        <f>_xlfn.IFNA(INDEX(input_data!$1:$1048576,MATCH($B48,input_data!$B:$B,0),MATCH(I$4,input_data!$1:$1,0)),"")</f>
        <v>8.6644778000000002</v>
      </c>
      <c r="J48" s="230">
        <f>_xlfn.IFNA(INDEX(input_data!$1:$1048576,MATCH($B48,input_data!$B:$B,0),MATCH(J$4,input_data!$1:$1,0)),"")</f>
        <v>0</v>
      </c>
      <c r="K48" s="230">
        <f>_xlfn.IFNA(INDEX(input_data!$1:$1048576,MATCH($B48,input_data!$B:$B,0),MATCH(K$4,input_data!$1:$1,0)),"")</f>
        <v>0</v>
      </c>
      <c r="L48" s="230">
        <f>_xlfn.IFNA(INDEX(input_data!$1:$1048576,MATCH($B48,input_data!$B:$B,0),MATCH(L$4,input_data!$1:$1,0)),"")</f>
        <v>0.65586461978368205</v>
      </c>
      <c r="M48" s="230">
        <f>_xlfn.IFNA(INDEX(input_data!$1:$1048576,MATCH($B48,input_data!$B:$B,0),MATCH(M$4,input_data!$1:$1,0)),"")</f>
        <v>0</v>
      </c>
      <c r="N48" s="230">
        <f>_xlfn.IFNA(INDEX(input_data!$1:$1048576,MATCH($B48,input_data!$B:$B,0),MATCH(N$4,input_data!$1:$1,0)),"")</f>
        <v>0.80436586390777998</v>
      </c>
      <c r="O48" s="230">
        <f>_xlfn.IFNA(INDEX(input_data!$1:$1048576,MATCH($B48,input_data!$B:$B,0),MATCH(O$4,input_data!$1:$1,0)),"")</f>
        <v>3.2832E-2</v>
      </c>
      <c r="P48" s="230">
        <f>_xlfn.IFNA(INDEX(input_data!$1:$1048576,MATCH($B48,input_data!$B:$B,0),MATCH(P$4,input_data!$1:$1,0)),"")</f>
        <v>0.10406899999999999</v>
      </c>
      <c r="Q48" s="199">
        <f>_xlfn.IFNA(INDEX(input_data!$1:$1048576,MATCH($B48,input_data!$B:$B,0),MATCH(Q$4,input_data!$1:$1,0)),"")</f>
        <v>12.098766331925701</v>
      </c>
      <c r="R48" s="217">
        <f t="shared" si="1"/>
        <v>-5.877681594780193E-3</v>
      </c>
    </row>
    <row r="49" spans="1:18" x14ac:dyDescent="0.35">
      <c r="A49" s="218" t="s">
        <v>1474</v>
      </c>
      <c r="B49" s="219" t="s">
        <v>319</v>
      </c>
      <c r="C49" s="219" t="s">
        <v>1113</v>
      </c>
      <c r="D49" s="218" t="s">
        <v>234</v>
      </c>
      <c r="E49" s="219" t="s">
        <v>320</v>
      </c>
      <c r="F49" s="199">
        <f>_xlfn.IFNA(INDEX(input_data!$1:$1048576,MATCH($B49,input_data!$B:$B,0),MATCH(F$4,input_data!$1:$1,0)),"")</f>
        <v>8.0097588502473194</v>
      </c>
      <c r="G49" s="230">
        <f>_xlfn.IFNA(INDEX(input_data!$1:$1048576,MATCH($B49,input_data!$B:$B,0),MATCH(G$4,input_data!$1:$1,0)),"")</f>
        <v>2.4094900181911001</v>
      </c>
      <c r="H49" s="230">
        <f>_xlfn.IFNA(INDEX(input_data!$1:$1048576,MATCH($B49,input_data!$B:$B,0),MATCH(H$4,input_data!$1:$1,0)),"")</f>
        <v>0.122659663147432</v>
      </c>
      <c r="I49" s="230">
        <f>_xlfn.IFNA(INDEX(input_data!$1:$1048576,MATCH($B49,input_data!$B:$B,0),MATCH(I$4,input_data!$1:$1,0)),"")</f>
        <v>4.9178732439999999</v>
      </c>
      <c r="J49" s="230">
        <f>_xlfn.IFNA(INDEX(input_data!$1:$1048576,MATCH($B49,input_data!$B:$B,0),MATCH(J$4,input_data!$1:$1,0)),"")</f>
        <v>0</v>
      </c>
      <c r="K49" s="230">
        <f>_xlfn.IFNA(INDEX(input_data!$1:$1048576,MATCH($B49,input_data!$B:$B,0),MATCH(K$4,input_data!$1:$1,0)),"")</f>
        <v>0</v>
      </c>
      <c r="L49" s="230">
        <f>_xlfn.IFNA(INDEX(input_data!$1:$1048576,MATCH($B49,input_data!$B:$B,0),MATCH(L$4,input_data!$1:$1,0)),"")</f>
        <v>0.22716369559097299</v>
      </c>
      <c r="M49" s="230">
        <f>_xlfn.IFNA(INDEX(input_data!$1:$1048576,MATCH($B49,input_data!$B:$B,0),MATCH(M$4,input_data!$1:$1,0)),"")</f>
        <v>0</v>
      </c>
      <c r="N49" s="230">
        <f>_xlfn.IFNA(INDEX(input_data!$1:$1048576,MATCH($B49,input_data!$B:$B,0),MATCH(N$4,input_data!$1:$1,0)),"")</f>
        <v>0.10028385129351799</v>
      </c>
      <c r="O49" s="230">
        <f>_xlfn.IFNA(INDEX(input_data!$1:$1048576,MATCH($B49,input_data!$B:$B,0),MATCH(O$4,input_data!$1:$1,0)),"")</f>
        <v>3.4104000000000002E-2</v>
      </c>
      <c r="P49" s="230">
        <f>_xlfn.IFNA(INDEX(input_data!$1:$1048576,MATCH($B49,input_data!$B:$B,0),MATCH(P$4,input_data!$1:$1,0)),"")</f>
        <v>0.113899</v>
      </c>
      <c r="Q49" s="199">
        <f>_xlfn.IFNA(INDEX(input_data!$1:$1048576,MATCH($B49,input_data!$B:$B,0),MATCH(Q$4,input_data!$1:$1,0)),"")</f>
        <v>7.92547347222302</v>
      </c>
      <c r="R49" s="217">
        <f t="shared" si="1"/>
        <v>-1.052283590556502E-2</v>
      </c>
    </row>
    <row r="50" spans="1:18" x14ac:dyDescent="0.35">
      <c r="A50" s="218" t="s">
        <v>1475</v>
      </c>
      <c r="B50" s="219" t="s">
        <v>321</v>
      </c>
      <c r="C50" s="219" t="s">
        <v>1114</v>
      </c>
      <c r="D50" s="218" t="s">
        <v>234</v>
      </c>
      <c r="E50" s="219" t="s">
        <v>322</v>
      </c>
      <c r="F50" s="199">
        <f>_xlfn.IFNA(INDEX(input_data!$1:$1048576,MATCH($B50,input_data!$B:$B,0),MATCH(F$4,input_data!$1:$1,0)),"")</f>
        <v>8.95097231864953</v>
      </c>
      <c r="G50" s="230">
        <f>_xlfn.IFNA(INDEX(input_data!$1:$1048576,MATCH($B50,input_data!$B:$B,0),MATCH(G$4,input_data!$1:$1,0)),"")</f>
        <v>2.8974763588605801</v>
      </c>
      <c r="H50" s="230">
        <f>_xlfn.IFNA(INDEX(input_data!$1:$1048576,MATCH($B50,input_data!$B:$B,0),MATCH(H$4,input_data!$1:$1,0)),"")</f>
        <v>0.15097071208491999</v>
      </c>
      <c r="I50" s="230">
        <f>_xlfn.IFNA(INDEX(input_data!$1:$1048576,MATCH($B50,input_data!$B:$B,0),MATCH(I$4,input_data!$1:$1,0)),"")</f>
        <v>5.9052561499999996</v>
      </c>
      <c r="J50" s="230">
        <f>_xlfn.IFNA(INDEX(input_data!$1:$1048576,MATCH($B50,input_data!$B:$B,0),MATCH(J$4,input_data!$1:$1,0)),"")</f>
        <v>0</v>
      </c>
      <c r="K50" s="230">
        <f>_xlfn.IFNA(INDEX(input_data!$1:$1048576,MATCH($B50,input_data!$B:$B,0),MATCH(K$4,input_data!$1:$1,0)),"")</f>
        <v>0</v>
      </c>
      <c r="L50" s="230">
        <f>_xlfn.IFNA(INDEX(input_data!$1:$1048576,MATCH($B50,input_data!$B:$B,0),MATCH(L$4,input_data!$1:$1,0)),"")</f>
        <v>1.9394726134416802E-2</v>
      </c>
      <c r="M50" s="230">
        <f>_xlfn.IFNA(INDEX(input_data!$1:$1048576,MATCH($B50,input_data!$B:$B,0),MATCH(M$4,input_data!$1:$1,0)),"")</f>
        <v>0</v>
      </c>
      <c r="N50" s="230">
        <f>_xlfn.IFNA(INDEX(input_data!$1:$1048576,MATCH($B50,input_data!$B:$B,0),MATCH(N$4,input_data!$1:$1,0)),"")</f>
        <v>0.12343034418901</v>
      </c>
      <c r="O50" s="230">
        <f>_xlfn.IFNA(INDEX(input_data!$1:$1048576,MATCH($B50,input_data!$B:$B,0),MATCH(O$4,input_data!$1:$1,0)),"")</f>
        <v>3.2937000000000001E-2</v>
      </c>
      <c r="P50" s="230">
        <f>_xlfn.IFNA(INDEX(input_data!$1:$1048576,MATCH($B50,input_data!$B:$B,0),MATCH(P$4,input_data!$1:$1,0)),"")</f>
        <v>0.134744</v>
      </c>
      <c r="Q50" s="199">
        <f>_xlfn.IFNA(INDEX(input_data!$1:$1048576,MATCH($B50,input_data!$B:$B,0),MATCH(Q$4,input_data!$1:$1,0)),"")</f>
        <v>9.26420929126893</v>
      </c>
      <c r="R50" s="217">
        <f t="shared" si="1"/>
        <v>3.4994742634469445E-2</v>
      </c>
    </row>
    <row r="51" spans="1:18" ht="16.5" x14ac:dyDescent="0.35">
      <c r="A51" s="218" t="s">
        <v>1898</v>
      </c>
      <c r="B51" s="219" t="s">
        <v>325</v>
      </c>
      <c r="C51" s="219" t="s">
        <v>1115</v>
      </c>
      <c r="D51" s="231" t="s">
        <v>234</v>
      </c>
      <c r="E51" s="219" t="s">
        <v>326</v>
      </c>
      <c r="F51" s="199">
        <f>_xlfn.IFNA(INDEX(input_data!$1:$1048576,MATCH($B51,input_data!$B:$B,0),MATCH(F$4,input_data!$1:$1,0)),"")</f>
        <v>431.92725927827001</v>
      </c>
      <c r="G51" s="230">
        <f>_xlfn.IFNA(INDEX(input_data!$1:$1048576,MATCH($B51,input_data!$B:$B,0),MATCH(G$4,input_data!$1:$1,0)),"")</f>
        <v>54.435295202511902</v>
      </c>
      <c r="H51" s="230">
        <f>_xlfn.IFNA(INDEX(input_data!$1:$1048576,MATCH($B51,input_data!$B:$B,0),MATCH(H$4,input_data!$1:$1,0)),"")</f>
        <v>2.8363079664635502</v>
      </c>
      <c r="I51" s="230">
        <f>_xlfn.IFNA(INDEX(input_data!$1:$1048576,MATCH($B51,input_data!$B:$B,0),MATCH(I$4,input_data!$1:$1,0)),"")</f>
        <v>358.67782241200001</v>
      </c>
      <c r="J51" s="230">
        <f>_xlfn.IFNA(INDEX(input_data!$1:$1048576,MATCH($B51,input_data!$B:$B,0),MATCH(J$4,input_data!$1:$1,0)),"")</f>
        <v>4.8926799529393801</v>
      </c>
      <c r="K51" s="230">
        <f>_xlfn.IFNA(INDEX(input_data!$1:$1048576,MATCH($B51,input_data!$B:$B,0),MATCH(K$4,input_data!$1:$1,0)),"")</f>
        <v>9.1922515975669796</v>
      </c>
      <c r="L51" s="230">
        <f>_xlfn.IFNA(INDEX(input_data!$1:$1048576,MATCH($B51,input_data!$B:$B,0),MATCH(L$4,input_data!$1:$1,0)),"")</f>
        <v>7.6448574975210901</v>
      </c>
      <c r="M51" s="230">
        <f>_xlfn.IFNA(INDEX(input_data!$1:$1048576,MATCH($B51,input_data!$B:$B,0),MATCH(M$4,input_data!$1:$1,0)),"")</f>
        <v>0</v>
      </c>
      <c r="N51" s="230">
        <f>_xlfn.IFNA(INDEX(input_data!$1:$1048576,MATCH($B51,input_data!$B:$B,0),MATCH(N$4,input_data!$1:$1,0)),"")</f>
        <v>0.42292871509739099</v>
      </c>
      <c r="O51" s="230">
        <f>_xlfn.IFNA(INDEX(input_data!$1:$1048576,MATCH($B51,input_data!$B:$B,0),MATCH(O$4,input_data!$1:$1,0)),"")</f>
        <v>0.85491700000000004</v>
      </c>
      <c r="P51" s="230">
        <f>_xlfn.IFNA(INDEX(input_data!$1:$1048576,MATCH($B51,input_data!$B:$B,0),MATCH(P$4,input_data!$1:$1,0)),"")</f>
        <v>2.010262</v>
      </c>
      <c r="Q51" s="199">
        <f>_xlfn.IFNA(INDEX(input_data!$1:$1048576,MATCH($B51,input_data!$B:$B,0),MATCH(Q$4,input_data!$1:$1,0)),"")</f>
        <v>440.96732234410001</v>
      </c>
      <c r="R51" s="217">
        <f t="shared" si="1"/>
        <v>2.0929596064243494E-2</v>
      </c>
    </row>
    <row r="52" spans="1:18" ht="16.5" x14ac:dyDescent="0.35">
      <c r="A52" s="218" t="s">
        <v>1478</v>
      </c>
      <c r="B52" s="219" t="s">
        <v>327</v>
      </c>
      <c r="C52" s="219" t="s">
        <v>1116</v>
      </c>
      <c r="D52" s="231" t="s">
        <v>234</v>
      </c>
      <c r="E52" s="219" t="s">
        <v>328</v>
      </c>
      <c r="F52" s="199">
        <f>_xlfn.IFNA(INDEX(input_data!$1:$1048576,MATCH($B52,input_data!$B:$B,0),MATCH(F$4,input_data!$1:$1,0)),"")</f>
        <v>29.349562721608098</v>
      </c>
      <c r="G52" s="230">
        <f>_xlfn.IFNA(INDEX(input_data!$1:$1048576,MATCH($B52,input_data!$B:$B,0),MATCH(G$4,input_data!$1:$1,0)),"")</f>
        <v>7.4818079731578999</v>
      </c>
      <c r="H52" s="230">
        <f>_xlfn.IFNA(INDEX(input_data!$1:$1048576,MATCH($B52,input_data!$B:$B,0),MATCH(H$4,input_data!$1:$1,0)),"")</f>
        <v>0.26810733902071399</v>
      </c>
      <c r="I52" s="230">
        <f>_xlfn.IFNA(INDEX(input_data!$1:$1048576,MATCH($B52,input_data!$B:$B,0),MATCH(I$4,input_data!$1:$1,0)),"")</f>
        <v>20.728719087999998</v>
      </c>
      <c r="J52" s="230">
        <f>_xlfn.IFNA(INDEX(input_data!$1:$1048576,MATCH($B52,input_data!$B:$B,0),MATCH(J$4,input_data!$1:$1,0)),"")</f>
        <v>0</v>
      </c>
      <c r="K52" s="230">
        <f>_xlfn.IFNA(INDEX(input_data!$1:$1048576,MATCH($B52,input_data!$B:$B,0),MATCH(K$4,input_data!$1:$1,0)),"")</f>
        <v>0</v>
      </c>
      <c r="L52" s="230">
        <f>_xlfn.IFNA(INDEX(input_data!$1:$1048576,MATCH($B52,input_data!$B:$B,0),MATCH(L$4,input_data!$1:$1,0)),"")</f>
        <v>0</v>
      </c>
      <c r="M52" s="230">
        <f>_xlfn.IFNA(INDEX(input_data!$1:$1048576,MATCH($B52,input_data!$B:$B,0),MATCH(M$4,input_data!$1:$1,0)),"")</f>
        <v>0</v>
      </c>
      <c r="N52" s="230">
        <f>_xlfn.IFNA(INDEX(input_data!$1:$1048576,MATCH($B52,input_data!$B:$B,0),MATCH(N$4,input_data!$1:$1,0)),"")</f>
        <v>0</v>
      </c>
      <c r="O52" s="230">
        <f>_xlfn.IFNA(INDEX(input_data!$1:$1048576,MATCH($B52,input_data!$B:$B,0),MATCH(O$4,input_data!$1:$1,0)),"")</f>
        <v>0</v>
      </c>
      <c r="P52" s="230">
        <f>_xlfn.IFNA(INDEX(input_data!$1:$1048576,MATCH($B52,input_data!$B:$B,0),MATCH(P$4,input_data!$1:$1,0)),"")</f>
        <v>1.2160949999999999</v>
      </c>
      <c r="Q52" s="199">
        <f>_xlfn.IFNA(INDEX(input_data!$1:$1048576,MATCH($B52,input_data!$B:$B,0),MATCH(Q$4,input_data!$1:$1,0)),"")</f>
        <v>29.694729400178598</v>
      </c>
      <c r="R52" s="217">
        <f t="shared" si="1"/>
        <v>1.1760539052814378E-2</v>
      </c>
    </row>
    <row r="53" spans="1:18" ht="16.5" x14ac:dyDescent="0.35">
      <c r="A53" s="218" t="s">
        <v>1479</v>
      </c>
      <c r="B53" s="219" t="s">
        <v>329</v>
      </c>
      <c r="C53" s="219" t="s">
        <v>1117</v>
      </c>
      <c r="D53" s="231" t="s">
        <v>234</v>
      </c>
      <c r="E53" s="219" t="s">
        <v>330</v>
      </c>
      <c r="F53" s="199">
        <f>_xlfn.IFNA(INDEX(input_data!$1:$1048576,MATCH($B53,input_data!$B:$B,0),MATCH(F$4,input_data!$1:$1,0)),"")</f>
        <v>14.101431514368301</v>
      </c>
      <c r="G53" s="230">
        <f>_xlfn.IFNA(INDEX(input_data!$1:$1048576,MATCH($B53,input_data!$B:$B,0),MATCH(G$4,input_data!$1:$1,0)),"")</f>
        <v>5.9137233319714504</v>
      </c>
      <c r="H53" s="230">
        <f>_xlfn.IFNA(INDEX(input_data!$1:$1048576,MATCH($B53,input_data!$B:$B,0),MATCH(H$4,input_data!$1:$1,0)),"")</f>
        <v>0.22219815122289899</v>
      </c>
      <c r="I53" s="230">
        <f>_xlfn.IFNA(INDEX(input_data!$1:$1048576,MATCH($B53,input_data!$B:$B,0),MATCH(I$4,input_data!$1:$1,0)),"")</f>
        <v>7.2661310400000003</v>
      </c>
      <c r="J53" s="230">
        <f>_xlfn.IFNA(INDEX(input_data!$1:$1048576,MATCH($B53,input_data!$B:$B,0),MATCH(J$4,input_data!$1:$1,0)),"")</f>
        <v>0</v>
      </c>
      <c r="K53" s="230">
        <f>_xlfn.IFNA(INDEX(input_data!$1:$1048576,MATCH($B53,input_data!$B:$B,0),MATCH(K$4,input_data!$1:$1,0)),"")</f>
        <v>0</v>
      </c>
      <c r="L53" s="230">
        <f>_xlfn.IFNA(INDEX(input_data!$1:$1048576,MATCH($B53,input_data!$B:$B,0),MATCH(L$4,input_data!$1:$1,0)),"")</f>
        <v>0.56432754979196698</v>
      </c>
      <c r="M53" s="230">
        <f>_xlfn.IFNA(INDEX(input_data!$1:$1048576,MATCH($B53,input_data!$B:$B,0),MATCH(M$4,input_data!$1:$1,0)),"")</f>
        <v>0</v>
      </c>
      <c r="N53" s="230">
        <f>_xlfn.IFNA(INDEX(input_data!$1:$1048576,MATCH($B53,input_data!$B:$B,0),MATCH(N$4,input_data!$1:$1,0)),"")</f>
        <v>0.18166433677660401</v>
      </c>
      <c r="O53" s="230">
        <f>_xlfn.IFNA(INDEX(input_data!$1:$1048576,MATCH($B53,input_data!$B:$B,0),MATCH(O$4,input_data!$1:$1,0)),"")</f>
        <v>3.1778000000000001E-2</v>
      </c>
      <c r="P53" s="230">
        <f>_xlfn.IFNA(INDEX(input_data!$1:$1048576,MATCH($B53,input_data!$B:$B,0),MATCH(P$4,input_data!$1:$1,0)),"")</f>
        <v>0.1825</v>
      </c>
      <c r="Q53" s="199">
        <f>_xlfn.IFNA(INDEX(input_data!$1:$1048576,MATCH($B53,input_data!$B:$B,0),MATCH(Q$4,input_data!$1:$1,0)),"")</f>
        <v>14.3623224097629</v>
      </c>
      <c r="R53" s="217">
        <f t="shared" si="1"/>
        <v>1.8501022050759319E-2</v>
      </c>
    </row>
    <row r="54" spans="1:18" ht="16.5" x14ac:dyDescent="0.35">
      <c r="A54" s="218" t="s">
        <v>1480</v>
      </c>
      <c r="B54" s="219" t="s">
        <v>331</v>
      </c>
      <c r="C54" s="219" t="s">
        <v>1118</v>
      </c>
      <c r="D54" s="231" t="s">
        <v>234</v>
      </c>
      <c r="E54" s="219" t="s">
        <v>332</v>
      </c>
      <c r="F54" s="199">
        <f>_xlfn.IFNA(INDEX(input_data!$1:$1048576,MATCH($B54,input_data!$B:$B,0),MATCH(F$4,input_data!$1:$1,0)),"")</f>
        <v>146.00254420515401</v>
      </c>
      <c r="G54" s="230">
        <f>_xlfn.IFNA(INDEX(input_data!$1:$1048576,MATCH($B54,input_data!$B:$B,0),MATCH(G$4,input_data!$1:$1,0)),"")</f>
        <v>42.360930734324199</v>
      </c>
      <c r="H54" s="230">
        <f>_xlfn.IFNA(INDEX(input_data!$1:$1048576,MATCH($B54,input_data!$B:$B,0),MATCH(H$4,input_data!$1:$1,0)),"")</f>
        <v>1.8762174373448</v>
      </c>
      <c r="I54" s="230">
        <f>_xlfn.IFNA(INDEX(input_data!$1:$1048576,MATCH($B54,input_data!$B:$B,0),MATCH(I$4,input_data!$1:$1,0)),"")</f>
        <v>91.059381927000004</v>
      </c>
      <c r="J54" s="230">
        <f>_xlfn.IFNA(INDEX(input_data!$1:$1048576,MATCH($B54,input_data!$B:$B,0),MATCH(J$4,input_data!$1:$1,0)),"")</f>
        <v>7.4041563894352898</v>
      </c>
      <c r="K54" s="230">
        <f>_xlfn.IFNA(INDEX(input_data!$1:$1048576,MATCH($B54,input_data!$B:$B,0),MATCH(K$4,input_data!$1:$1,0)),"")</f>
        <v>5.6959602915485297</v>
      </c>
      <c r="L54" s="230">
        <f>_xlfn.IFNA(INDEX(input_data!$1:$1048576,MATCH($B54,input_data!$B:$B,0),MATCH(L$4,input_data!$1:$1,0)),"")</f>
        <v>0.25337388389548199</v>
      </c>
      <c r="M54" s="230">
        <f>_xlfn.IFNA(INDEX(input_data!$1:$1048576,MATCH($B54,input_data!$B:$B,0),MATCH(M$4,input_data!$1:$1,0)),"")</f>
        <v>0</v>
      </c>
      <c r="N54" s="230">
        <f>_xlfn.IFNA(INDEX(input_data!$1:$1048576,MATCH($B54,input_data!$B:$B,0),MATCH(N$4,input_data!$1:$1,0)),"")</f>
        <v>0.25237202453174401</v>
      </c>
      <c r="O54" s="230">
        <f>_xlfn.IFNA(INDEX(input_data!$1:$1048576,MATCH($B54,input_data!$B:$B,0),MATCH(O$4,input_data!$1:$1,0)),"")</f>
        <v>0.40136500000000003</v>
      </c>
      <c r="P54" s="230">
        <f>_xlfn.IFNA(INDEX(input_data!$1:$1048576,MATCH($B54,input_data!$B:$B,0),MATCH(P$4,input_data!$1:$1,0)),"")</f>
        <v>0.60746</v>
      </c>
      <c r="Q54" s="199">
        <f>_xlfn.IFNA(INDEX(input_data!$1:$1048576,MATCH($B54,input_data!$B:$B,0),MATCH(Q$4,input_data!$1:$1,0)),"")</f>
        <v>149.91121768808</v>
      </c>
      <c r="R54" s="217">
        <f t="shared" si="1"/>
        <v>2.6771269666600928E-2</v>
      </c>
    </row>
    <row r="55" spans="1:18" ht="16.5" x14ac:dyDescent="0.35">
      <c r="A55" s="218" t="s">
        <v>1481</v>
      </c>
      <c r="B55" s="219" t="s">
        <v>333</v>
      </c>
      <c r="C55" s="219" t="s">
        <v>1119</v>
      </c>
      <c r="D55" s="231" t="s">
        <v>234</v>
      </c>
      <c r="E55" s="219" t="s">
        <v>334</v>
      </c>
      <c r="F55" s="199">
        <f>_xlfn.IFNA(INDEX(input_data!$1:$1048576,MATCH($B55,input_data!$B:$B,0),MATCH(F$4,input_data!$1:$1,0)),"")</f>
        <v>163.947399134889</v>
      </c>
      <c r="G55" s="230">
        <f>_xlfn.IFNA(INDEX(input_data!$1:$1048576,MATCH($B55,input_data!$B:$B,0),MATCH(G$4,input_data!$1:$1,0)),"")</f>
        <v>49.570938542801201</v>
      </c>
      <c r="H55" s="230">
        <f>_xlfn.IFNA(INDEX(input_data!$1:$1048576,MATCH($B55,input_data!$B:$B,0),MATCH(H$4,input_data!$1:$1,0)),"")</f>
        <v>2.2002839107909602</v>
      </c>
      <c r="I55" s="230">
        <f>_xlfn.IFNA(INDEX(input_data!$1:$1048576,MATCH($B55,input_data!$B:$B,0),MATCH(I$4,input_data!$1:$1,0)),"")</f>
        <v>99.956122559999997</v>
      </c>
      <c r="J55" s="230">
        <f>_xlfn.IFNA(INDEX(input_data!$1:$1048576,MATCH($B55,input_data!$B:$B,0),MATCH(J$4,input_data!$1:$1,0)),"")</f>
        <v>8.1883528558810497</v>
      </c>
      <c r="K55" s="230">
        <f>_xlfn.IFNA(INDEX(input_data!$1:$1048576,MATCH($B55,input_data!$B:$B,0),MATCH(K$4,input_data!$1:$1,0)),"")</f>
        <v>6.5323540920815297</v>
      </c>
      <c r="L55" s="230">
        <f>_xlfn.IFNA(INDEX(input_data!$1:$1048576,MATCH($B55,input_data!$B:$B,0),MATCH(L$4,input_data!$1:$1,0)),"")</f>
        <v>0.413504028313743</v>
      </c>
      <c r="M55" s="230">
        <f>_xlfn.IFNA(INDEX(input_data!$1:$1048576,MATCH($B55,input_data!$B:$B,0),MATCH(M$4,input_data!$1:$1,0)),"")</f>
        <v>0</v>
      </c>
      <c r="N55" s="230">
        <f>_xlfn.IFNA(INDEX(input_data!$1:$1048576,MATCH($B55,input_data!$B:$B,0),MATCH(N$4,input_data!$1:$1,0)),"")</f>
        <v>0.28928104014150402</v>
      </c>
      <c r="O55" s="230">
        <f>_xlfn.IFNA(INDEX(input_data!$1:$1048576,MATCH($B55,input_data!$B:$B,0),MATCH(O$4,input_data!$1:$1,0)),"")</f>
        <v>0.45596599999999998</v>
      </c>
      <c r="P55" s="230">
        <f>_xlfn.IFNA(INDEX(input_data!$1:$1048576,MATCH($B55,input_data!$B:$B,0),MATCH(P$4,input_data!$1:$1,0)),"")</f>
        <v>1.292467</v>
      </c>
      <c r="Q55" s="199">
        <f>_xlfn.IFNA(INDEX(input_data!$1:$1048576,MATCH($B55,input_data!$B:$B,0),MATCH(Q$4,input_data!$1:$1,0)),"")</f>
        <v>168.89927003001</v>
      </c>
      <c r="R55" s="217">
        <f t="shared" si="1"/>
        <v>3.0204022273307318E-2</v>
      </c>
    </row>
    <row r="56" spans="1:18" ht="16.5" x14ac:dyDescent="0.35">
      <c r="A56" s="218" t="s">
        <v>1482</v>
      </c>
      <c r="B56" s="219" t="s">
        <v>335</v>
      </c>
      <c r="C56" s="219" t="s">
        <v>1120</v>
      </c>
      <c r="D56" s="231" t="s">
        <v>234</v>
      </c>
      <c r="E56" s="219" t="s">
        <v>336</v>
      </c>
      <c r="F56" s="199">
        <f>_xlfn.IFNA(INDEX(input_data!$1:$1048576,MATCH($B56,input_data!$B:$B,0),MATCH(F$4,input_data!$1:$1,0)),"")</f>
        <v>18.490475417446799</v>
      </c>
      <c r="G56" s="230">
        <f>_xlfn.IFNA(INDEX(input_data!$1:$1048576,MATCH($B56,input_data!$B:$B,0),MATCH(G$4,input_data!$1:$1,0)),"")</f>
        <v>4.27178042360236</v>
      </c>
      <c r="H56" s="230">
        <f>_xlfn.IFNA(INDEX(input_data!$1:$1048576,MATCH($B56,input_data!$B:$B,0),MATCH(H$4,input_data!$1:$1,0)),"")</f>
        <v>0.22257773750232701</v>
      </c>
      <c r="I56" s="230">
        <f>_xlfn.IFNA(INDEX(input_data!$1:$1048576,MATCH($B56,input_data!$B:$B,0),MATCH(I$4,input_data!$1:$1,0)),"")</f>
        <v>9.0325787500000008</v>
      </c>
      <c r="J56" s="230">
        <f>_xlfn.IFNA(INDEX(input_data!$1:$1048576,MATCH($B56,input_data!$B:$B,0),MATCH(J$4,input_data!$1:$1,0)),"")</f>
        <v>0</v>
      </c>
      <c r="K56" s="230">
        <f>_xlfn.IFNA(INDEX(input_data!$1:$1048576,MATCH($B56,input_data!$B:$B,0),MATCH(K$4,input_data!$1:$1,0)),"")</f>
        <v>0</v>
      </c>
      <c r="L56" s="230">
        <f>_xlfn.IFNA(INDEX(input_data!$1:$1048576,MATCH($B56,input_data!$B:$B,0),MATCH(L$4,input_data!$1:$1,0)),"")</f>
        <v>3.4583989115868801</v>
      </c>
      <c r="M56" s="230">
        <f>_xlfn.IFNA(INDEX(input_data!$1:$1048576,MATCH($B56,input_data!$B:$B,0),MATCH(M$4,input_data!$1:$1,0)),"")</f>
        <v>0</v>
      </c>
      <c r="N56" s="230">
        <f>_xlfn.IFNA(INDEX(input_data!$1:$1048576,MATCH($B56,input_data!$B:$B,0),MATCH(N$4,input_data!$1:$1,0)),"")</f>
        <v>0.98834144329843499</v>
      </c>
      <c r="O56" s="230">
        <f>_xlfn.IFNA(INDEX(input_data!$1:$1048576,MATCH($B56,input_data!$B:$B,0),MATCH(O$4,input_data!$1:$1,0)),"")</f>
        <v>3.7088999999999997E-2</v>
      </c>
      <c r="P56" s="230">
        <f>_xlfn.IFNA(INDEX(input_data!$1:$1048576,MATCH($B56,input_data!$B:$B,0),MATCH(P$4,input_data!$1:$1,0)),"")</f>
        <v>0.16570299999999999</v>
      </c>
      <c r="Q56" s="199">
        <f>_xlfn.IFNA(INDEX(input_data!$1:$1048576,MATCH($B56,input_data!$B:$B,0),MATCH(Q$4,input_data!$1:$1,0)),"")</f>
        <v>18.176469265989901</v>
      </c>
      <c r="R56" s="217">
        <f t="shared" si="1"/>
        <v>-1.6982048561099528E-2</v>
      </c>
    </row>
    <row r="57" spans="1:18" ht="16.5" x14ac:dyDescent="0.35">
      <c r="A57" s="218" t="s">
        <v>1483</v>
      </c>
      <c r="B57" s="219" t="s">
        <v>337</v>
      </c>
      <c r="C57" s="219" t="s">
        <v>1121</v>
      </c>
      <c r="D57" s="231" t="s">
        <v>234</v>
      </c>
      <c r="E57" s="219" t="s">
        <v>338</v>
      </c>
      <c r="F57" s="199">
        <f>_xlfn.IFNA(INDEX(input_data!$1:$1048576,MATCH($B57,input_data!$B:$B,0),MATCH(F$4,input_data!$1:$1,0)),"")</f>
        <v>413.83651520908899</v>
      </c>
      <c r="G57" s="230">
        <f>_xlfn.IFNA(INDEX(input_data!$1:$1048576,MATCH($B57,input_data!$B:$B,0),MATCH(G$4,input_data!$1:$1,0)),"")</f>
        <v>65.392654365049793</v>
      </c>
      <c r="H57" s="230">
        <f>_xlfn.IFNA(INDEX(input_data!$1:$1048576,MATCH($B57,input_data!$B:$B,0),MATCH(H$4,input_data!$1:$1,0)),"")</f>
        <v>3.40723249196652</v>
      </c>
      <c r="I57" s="230">
        <f>_xlfn.IFNA(INDEX(input_data!$1:$1048576,MATCH($B57,input_data!$B:$B,0),MATCH(I$4,input_data!$1:$1,0)),"")</f>
        <v>323.81019386999998</v>
      </c>
      <c r="J57" s="230">
        <f>_xlfn.IFNA(INDEX(input_data!$1:$1048576,MATCH($B57,input_data!$B:$B,0),MATCH(J$4,input_data!$1:$1,0)),"")</f>
        <v>14.725276964520001</v>
      </c>
      <c r="K57" s="230">
        <f>_xlfn.IFNA(INDEX(input_data!$1:$1048576,MATCH($B57,input_data!$B:$B,0),MATCH(K$4,input_data!$1:$1,0)),"")</f>
        <v>13.3835171443063</v>
      </c>
      <c r="L57" s="230">
        <f>_xlfn.IFNA(INDEX(input_data!$1:$1048576,MATCH($B57,input_data!$B:$B,0),MATCH(L$4,input_data!$1:$1,0)),"")</f>
        <v>2.2804017381836301</v>
      </c>
      <c r="M57" s="230">
        <f>_xlfn.IFNA(INDEX(input_data!$1:$1048576,MATCH($B57,input_data!$B:$B,0),MATCH(M$4,input_data!$1:$1,0)),"")</f>
        <v>0</v>
      </c>
      <c r="N57" s="230">
        <f>_xlfn.IFNA(INDEX(input_data!$1:$1048576,MATCH($B57,input_data!$B:$B,0),MATCH(N$4,input_data!$1:$1,0)),"")</f>
        <v>0</v>
      </c>
      <c r="O57" s="230">
        <f>_xlfn.IFNA(INDEX(input_data!$1:$1048576,MATCH($B57,input_data!$B:$B,0),MATCH(O$4,input_data!$1:$1,0)),"")</f>
        <v>1.1403179999999999</v>
      </c>
      <c r="P57" s="230">
        <f>_xlfn.IFNA(INDEX(input_data!$1:$1048576,MATCH($B57,input_data!$B:$B,0),MATCH(P$4,input_data!$1:$1,0)),"")</f>
        <v>2.0222560000000001</v>
      </c>
      <c r="Q57" s="199">
        <f>_xlfn.IFNA(INDEX(input_data!$1:$1048576,MATCH($B57,input_data!$B:$B,0),MATCH(Q$4,input_data!$1:$1,0)),"")</f>
        <v>426.161850574026</v>
      </c>
      <c r="R57" s="217">
        <f t="shared" si="1"/>
        <v>2.9783102534366002E-2</v>
      </c>
    </row>
    <row r="58" spans="1:18" ht="16.5" x14ac:dyDescent="0.35">
      <c r="A58" s="218" t="s">
        <v>1484</v>
      </c>
      <c r="B58" s="219" t="s">
        <v>339</v>
      </c>
      <c r="C58" s="219" t="s">
        <v>1122</v>
      </c>
      <c r="D58" s="231" t="s">
        <v>234</v>
      </c>
      <c r="E58" s="219" t="s">
        <v>340</v>
      </c>
      <c r="F58" s="199">
        <f>_xlfn.IFNA(INDEX(input_data!$1:$1048576,MATCH($B58,input_data!$B:$B,0),MATCH(F$4,input_data!$1:$1,0)),"")</f>
        <v>31.4062814378089</v>
      </c>
      <c r="G58" s="230">
        <f>_xlfn.IFNA(INDEX(input_data!$1:$1048576,MATCH($B58,input_data!$B:$B,0),MATCH(G$4,input_data!$1:$1,0)),"")</f>
        <v>8.9261974105875499</v>
      </c>
      <c r="H58" s="230">
        <f>_xlfn.IFNA(INDEX(input_data!$1:$1048576,MATCH($B58,input_data!$B:$B,0),MATCH(H$4,input_data!$1:$1,0)),"")</f>
        <v>0.3186447216885</v>
      </c>
      <c r="I58" s="230">
        <f>_xlfn.IFNA(INDEX(input_data!$1:$1048576,MATCH($B58,input_data!$B:$B,0),MATCH(I$4,input_data!$1:$1,0)),"")</f>
        <v>21.400590320999999</v>
      </c>
      <c r="J58" s="230">
        <f>_xlfn.IFNA(INDEX(input_data!$1:$1048576,MATCH($B58,input_data!$B:$B,0),MATCH(J$4,input_data!$1:$1,0)),"")</f>
        <v>0</v>
      </c>
      <c r="K58" s="230">
        <f>_xlfn.IFNA(INDEX(input_data!$1:$1048576,MATCH($B58,input_data!$B:$B,0),MATCH(K$4,input_data!$1:$1,0)),"")</f>
        <v>0</v>
      </c>
      <c r="L58" s="230">
        <f>_xlfn.IFNA(INDEX(input_data!$1:$1048576,MATCH($B58,input_data!$B:$B,0),MATCH(L$4,input_data!$1:$1,0)),"")</f>
        <v>0</v>
      </c>
      <c r="M58" s="230">
        <f>_xlfn.IFNA(INDEX(input_data!$1:$1048576,MATCH($B58,input_data!$B:$B,0),MATCH(M$4,input_data!$1:$1,0)),"")</f>
        <v>0</v>
      </c>
      <c r="N58" s="230">
        <f>_xlfn.IFNA(INDEX(input_data!$1:$1048576,MATCH($B58,input_data!$B:$B,0),MATCH(N$4,input_data!$1:$1,0)),"")</f>
        <v>0</v>
      </c>
      <c r="O58" s="230">
        <f>_xlfn.IFNA(INDEX(input_data!$1:$1048576,MATCH($B58,input_data!$B:$B,0),MATCH(O$4,input_data!$1:$1,0)),"")</f>
        <v>0</v>
      </c>
      <c r="P58" s="230">
        <f>_xlfn.IFNA(INDEX(input_data!$1:$1048576,MATCH($B58,input_data!$B:$B,0),MATCH(P$4,input_data!$1:$1,0)),"")</f>
        <v>1.3428089999999999</v>
      </c>
      <c r="Q58" s="199">
        <f>_xlfn.IFNA(INDEX(input_data!$1:$1048576,MATCH($B58,input_data!$B:$B,0),MATCH(Q$4,input_data!$1:$1,0)),"")</f>
        <v>31.9882414532761</v>
      </c>
      <c r="R58" s="217">
        <f t="shared" si="1"/>
        <v>1.853005159555754E-2</v>
      </c>
    </row>
    <row r="59" spans="1:18" ht="16.5" x14ac:dyDescent="0.35">
      <c r="A59" s="218" t="s">
        <v>1485</v>
      </c>
      <c r="B59" s="219" t="s">
        <v>341</v>
      </c>
      <c r="C59" s="219" t="s">
        <v>1123</v>
      </c>
      <c r="D59" s="231" t="s">
        <v>234</v>
      </c>
      <c r="E59" s="219" t="s">
        <v>342</v>
      </c>
      <c r="F59" s="199">
        <f>_xlfn.IFNA(INDEX(input_data!$1:$1048576,MATCH($B59,input_data!$B:$B,0),MATCH(F$4,input_data!$1:$1,0)),"")</f>
        <v>265.01561897124401</v>
      </c>
      <c r="G59" s="230">
        <f>_xlfn.IFNA(INDEX(input_data!$1:$1048576,MATCH($B59,input_data!$B:$B,0),MATCH(G$4,input_data!$1:$1,0)),"")</f>
        <v>114.293506920624</v>
      </c>
      <c r="H59" s="230">
        <f>_xlfn.IFNA(INDEX(input_data!$1:$1048576,MATCH($B59,input_data!$B:$B,0),MATCH(H$4,input_data!$1:$1,0)),"")</f>
        <v>4.7668363874718098</v>
      </c>
      <c r="I59" s="230">
        <f>_xlfn.IFNA(INDEX(input_data!$1:$1048576,MATCH($B59,input_data!$B:$B,0),MATCH(I$4,input_data!$1:$1,0)),"")</f>
        <v>119.50719375</v>
      </c>
      <c r="J59" s="230">
        <f>_xlfn.IFNA(INDEX(input_data!$1:$1048576,MATCH($B59,input_data!$B:$B,0),MATCH(J$4,input_data!$1:$1,0)),"")</f>
        <v>12.4955237447793</v>
      </c>
      <c r="K59" s="230">
        <f>_xlfn.IFNA(INDEX(input_data!$1:$1048576,MATCH($B59,input_data!$B:$B,0),MATCH(K$4,input_data!$1:$1,0)),"")</f>
        <v>9.8714756707770892</v>
      </c>
      <c r="L59" s="230">
        <f>_xlfn.IFNA(INDEX(input_data!$1:$1048576,MATCH($B59,input_data!$B:$B,0),MATCH(L$4,input_data!$1:$1,0)),"")</f>
        <v>2.2767433932252401</v>
      </c>
      <c r="M59" s="230">
        <f>_xlfn.IFNA(INDEX(input_data!$1:$1048576,MATCH($B59,input_data!$B:$B,0),MATCH(M$4,input_data!$1:$1,0)),"")</f>
        <v>0</v>
      </c>
      <c r="N59" s="230">
        <f>_xlfn.IFNA(INDEX(input_data!$1:$1048576,MATCH($B59,input_data!$B:$B,0),MATCH(N$4,input_data!$1:$1,0)),"")</f>
        <v>1.23185787754575</v>
      </c>
      <c r="O59" s="230">
        <f>_xlfn.IFNA(INDEX(input_data!$1:$1048576,MATCH($B59,input_data!$B:$B,0),MATCH(O$4,input_data!$1:$1,0)),"")</f>
        <v>4.2403000000000003E-2</v>
      </c>
      <c r="P59" s="230">
        <f>_xlfn.IFNA(INDEX(input_data!$1:$1048576,MATCH($B59,input_data!$B:$B,0),MATCH(P$4,input_data!$1:$1,0)),"")</f>
        <v>1.353324</v>
      </c>
      <c r="Q59" s="199">
        <f>_xlfn.IFNA(INDEX(input_data!$1:$1048576,MATCH($B59,input_data!$B:$B,0),MATCH(Q$4,input_data!$1:$1,0)),"")</f>
        <v>265.83886474442301</v>
      </c>
      <c r="R59" s="217">
        <f t="shared" si="1"/>
        <v>3.1064047333313471E-3</v>
      </c>
    </row>
    <row r="60" spans="1:18" ht="16.5" x14ac:dyDescent="0.35">
      <c r="A60" s="218" t="s">
        <v>1486</v>
      </c>
      <c r="B60" s="219" t="s">
        <v>343</v>
      </c>
      <c r="C60" s="219" t="s">
        <v>1124</v>
      </c>
      <c r="D60" s="231" t="s">
        <v>234</v>
      </c>
      <c r="E60" s="219" t="s">
        <v>344</v>
      </c>
      <c r="F60" s="199">
        <f>_xlfn.IFNA(INDEX(input_data!$1:$1048576,MATCH($B60,input_data!$B:$B,0),MATCH(F$4,input_data!$1:$1,0)),"")</f>
        <v>11.234606126123801</v>
      </c>
      <c r="G60" s="230">
        <f>_xlfn.IFNA(INDEX(input_data!$1:$1048576,MATCH($B60,input_data!$B:$B,0),MATCH(G$4,input_data!$1:$1,0)),"")</f>
        <v>3.0455676412631401</v>
      </c>
      <c r="H60" s="230">
        <f>_xlfn.IFNA(INDEX(input_data!$1:$1048576,MATCH($B60,input_data!$B:$B,0),MATCH(H$4,input_data!$1:$1,0)),"")</f>
        <v>0.15868689112793899</v>
      </c>
      <c r="I60" s="230">
        <f>_xlfn.IFNA(INDEX(input_data!$1:$1048576,MATCH($B60,input_data!$B:$B,0),MATCH(I$4,input_data!$1:$1,0)),"")</f>
        <v>6.5744275520000004</v>
      </c>
      <c r="J60" s="230">
        <f>_xlfn.IFNA(INDEX(input_data!$1:$1048576,MATCH($B60,input_data!$B:$B,0),MATCH(J$4,input_data!$1:$1,0)),"")</f>
        <v>0</v>
      </c>
      <c r="K60" s="230">
        <f>_xlfn.IFNA(INDEX(input_data!$1:$1048576,MATCH($B60,input_data!$B:$B,0),MATCH(K$4,input_data!$1:$1,0)),"")</f>
        <v>0</v>
      </c>
      <c r="L60" s="230">
        <f>_xlfn.IFNA(INDEX(input_data!$1:$1048576,MATCH($B60,input_data!$B:$B,0),MATCH(L$4,input_data!$1:$1,0)),"")</f>
        <v>1.41707352677457</v>
      </c>
      <c r="M60" s="230">
        <f>_xlfn.IFNA(INDEX(input_data!$1:$1048576,MATCH($B60,input_data!$B:$B,0),MATCH(M$4,input_data!$1:$1,0)),"")</f>
        <v>0</v>
      </c>
      <c r="N60" s="230">
        <f>_xlfn.IFNA(INDEX(input_data!$1:$1048576,MATCH($B60,input_data!$B:$B,0),MATCH(N$4,input_data!$1:$1,0)),"")</f>
        <v>0.12973892299846401</v>
      </c>
      <c r="O60" s="230">
        <f>_xlfn.IFNA(INDEX(input_data!$1:$1048576,MATCH($B60,input_data!$B:$B,0),MATCH(O$4,input_data!$1:$1,0)),"")</f>
        <v>3.1739000000000003E-2</v>
      </c>
      <c r="P60" s="230">
        <f>_xlfn.IFNA(INDEX(input_data!$1:$1048576,MATCH($B60,input_data!$B:$B,0),MATCH(P$4,input_data!$1:$1,0)),"")</f>
        <v>0.130248</v>
      </c>
      <c r="Q60" s="199">
        <f>_xlfn.IFNA(INDEX(input_data!$1:$1048576,MATCH($B60,input_data!$B:$B,0),MATCH(Q$4,input_data!$1:$1,0)),"")</f>
        <v>11.4874815341641</v>
      </c>
      <c r="R60" s="217">
        <f t="shared" si="1"/>
        <v>2.2508613582125525E-2</v>
      </c>
    </row>
    <row r="61" spans="1:18" ht="16.5" x14ac:dyDescent="0.35">
      <c r="A61" s="218" t="s">
        <v>1487</v>
      </c>
      <c r="B61" s="219" t="s">
        <v>345</v>
      </c>
      <c r="C61" s="219" t="s">
        <v>1125</v>
      </c>
      <c r="D61" s="231" t="s">
        <v>234</v>
      </c>
      <c r="E61" s="219" t="s">
        <v>346</v>
      </c>
      <c r="F61" s="199">
        <f>_xlfn.IFNA(INDEX(input_data!$1:$1048576,MATCH($B61,input_data!$B:$B,0),MATCH(F$4,input_data!$1:$1,0)),"")</f>
        <v>17.804216730240199</v>
      </c>
      <c r="G61" s="230">
        <f>_xlfn.IFNA(INDEX(input_data!$1:$1048576,MATCH($B61,input_data!$B:$B,0),MATCH(G$4,input_data!$1:$1,0)),"")</f>
        <v>4.6873489208680397</v>
      </c>
      <c r="H61" s="230">
        <f>_xlfn.IFNA(INDEX(input_data!$1:$1048576,MATCH($B61,input_data!$B:$B,0),MATCH(H$4,input_data!$1:$1,0)),"")</f>
        <v>0.24423060509532901</v>
      </c>
      <c r="I61" s="230">
        <f>_xlfn.IFNA(INDEX(input_data!$1:$1048576,MATCH($B61,input_data!$B:$B,0),MATCH(I$4,input_data!$1:$1,0)),"")</f>
        <v>10.9779053436</v>
      </c>
      <c r="J61" s="230">
        <f>_xlfn.IFNA(INDEX(input_data!$1:$1048576,MATCH($B61,input_data!$B:$B,0),MATCH(J$4,input_data!$1:$1,0)),"")</f>
        <v>0</v>
      </c>
      <c r="K61" s="230">
        <f>_xlfn.IFNA(INDEX(input_data!$1:$1048576,MATCH($B61,input_data!$B:$B,0),MATCH(K$4,input_data!$1:$1,0)),"")</f>
        <v>0</v>
      </c>
      <c r="L61" s="230">
        <f>_xlfn.IFNA(INDEX(input_data!$1:$1048576,MATCH($B61,input_data!$B:$B,0),MATCH(L$4,input_data!$1:$1,0)),"")</f>
        <v>1.47775217183471</v>
      </c>
      <c r="M61" s="230">
        <f>_xlfn.IFNA(INDEX(input_data!$1:$1048576,MATCH($B61,input_data!$B:$B,0),MATCH(M$4,input_data!$1:$1,0)),"")</f>
        <v>0</v>
      </c>
      <c r="N61" s="230">
        <f>_xlfn.IFNA(INDEX(input_data!$1:$1048576,MATCH($B61,input_data!$B:$B,0),MATCH(N$4,input_data!$1:$1,0)),"")</f>
        <v>0.19967758800423899</v>
      </c>
      <c r="O61" s="230">
        <f>_xlfn.IFNA(INDEX(input_data!$1:$1048576,MATCH($B61,input_data!$B:$B,0),MATCH(O$4,input_data!$1:$1,0)),"")</f>
        <v>3.3175999999999997E-2</v>
      </c>
      <c r="P61" s="230">
        <f>_xlfn.IFNA(INDEX(input_data!$1:$1048576,MATCH($B61,input_data!$B:$B,0),MATCH(P$4,input_data!$1:$1,0)),"")</f>
        <v>0.194773</v>
      </c>
      <c r="Q61" s="199">
        <f>_xlfn.IFNA(INDEX(input_data!$1:$1048576,MATCH($B61,input_data!$B:$B,0),MATCH(Q$4,input_data!$1:$1,0)),"")</f>
        <v>17.8148636294023</v>
      </c>
      <c r="R61" s="217">
        <f t="shared" si="1"/>
        <v>5.979987394792996E-4</v>
      </c>
    </row>
    <row r="62" spans="1:18" ht="16.5" x14ac:dyDescent="0.35">
      <c r="A62" s="218" t="s">
        <v>1488</v>
      </c>
      <c r="B62" s="219" t="s">
        <v>347</v>
      </c>
      <c r="C62" s="219" t="s">
        <v>1489</v>
      </c>
      <c r="D62" s="231" t="s">
        <v>234</v>
      </c>
      <c r="E62" s="219" t="s">
        <v>348</v>
      </c>
      <c r="F62" s="199">
        <f>_xlfn.IFNA(INDEX(input_data!$1:$1048576,MATCH($B62,input_data!$B:$B,0),MATCH(F$4,input_data!$1:$1,0)),"")</f>
        <v>12.7768168525989</v>
      </c>
      <c r="G62" s="230">
        <f>_xlfn.IFNA(INDEX(input_data!$1:$1048576,MATCH($B62,input_data!$B:$B,0),MATCH(G$4,input_data!$1:$1,0)),"")</f>
        <v>3.3351781603511901</v>
      </c>
      <c r="H62" s="230">
        <f>_xlfn.IFNA(INDEX(input_data!$1:$1048576,MATCH($B62,input_data!$B:$B,0),MATCH(H$4,input_data!$1:$1,0)),"")</f>
        <v>0.17377681797420999</v>
      </c>
      <c r="I62" s="230">
        <f>_xlfn.IFNA(INDEX(input_data!$1:$1048576,MATCH($B62,input_data!$B:$B,0),MATCH(I$4,input_data!$1:$1,0)),"")</f>
        <v>7.70287408</v>
      </c>
      <c r="J62" s="230">
        <f>_xlfn.IFNA(INDEX(input_data!$1:$1048576,MATCH($B62,input_data!$B:$B,0),MATCH(J$4,input_data!$1:$1,0)),"")</f>
        <v>0</v>
      </c>
      <c r="K62" s="230">
        <f>_xlfn.IFNA(INDEX(input_data!$1:$1048576,MATCH($B62,input_data!$B:$B,0),MATCH(K$4,input_data!$1:$1,0)),"")</f>
        <v>0</v>
      </c>
      <c r="L62" s="230">
        <f>_xlfn.IFNA(INDEX(input_data!$1:$1048576,MATCH($B62,input_data!$B:$B,0),MATCH(L$4,input_data!$1:$1,0)),"")</f>
        <v>0.74685909201081302</v>
      </c>
      <c r="M62" s="230">
        <f>_xlfn.IFNA(INDEX(input_data!$1:$1048576,MATCH($B62,input_data!$B:$B,0),MATCH(M$4,input_data!$1:$1,0)),"")</f>
        <v>0.19280198856667999</v>
      </c>
      <c r="N62" s="230">
        <f>_xlfn.IFNA(INDEX(input_data!$1:$1048576,MATCH($B62,input_data!$B:$B,0),MATCH(N$4,input_data!$1:$1,0)),"")</f>
        <v>0.38879074717670598</v>
      </c>
      <c r="O62" s="230">
        <f>_xlfn.IFNA(INDEX(input_data!$1:$1048576,MATCH($B62,input_data!$B:$B,0),MATCH(O$4,input_data!$1:$1,0)),"")</f>
        <v>3.2315000000000003E-2</v>
      </c>
      <c r="P62" s="230">
        <f>_xlfn.IFNA(INDEX(input_data!$1:$1048576,MATCH($B62,input_data!$B:$B,0),MATCH(P$4,input_data!$1:$1,0)),"")</f>
        <v>0.14822299999999999</v>
      </c>
      <c r="Q62" s="199">
        <f>_xlfn.IFNA(INDEX(input_data!$1:$1048576,MATCH($B62,input_data!$B:$B,0),MATCH(Q$4,input_data!$1:$1,0)),"")</f>
        <v>12.7208188860796</v>
      </c>
      <c r="R62" s="217">
        <f t="shared" si="1"/>
        <v>-4.38277915112395E-3</v>
      </c>
    </row>
    <row r="63" spans="1:18" ht="16.5" x14ac:dyDescent="0.35">
      <c r="A63" s="218" t="s">
        <v>1490</v>
      </c>
      <c r="B63" s="219" t="s">
        <v>349</v>
      </c>
      <c r="C63" s="219" t="s">
        <v>1126</v>
      </c>
      <c r="D63" s="231" t="s">
        <v>234</v>
      </c>
      <c r="E63" s="219" t="s">
        <v>350</v>
      </c>
      <c r="F63" s="199">
        <f>_xlfn.IFNA(INDEX(input_data!$1:$1048576,MATCH($B63,input_data!$B:$B,0),MATCH(F$4,input_data!$1:$1,0)),"")</f>
        <v>10.8197210480986</v>
      </c>
      <c r="G63" s="230">
        <f>_xlfn.IFNA(INDEX(input_data!$1:$1048576,MATCH($B63,input_data!$B:$B,0),MATCH(G$4,input_data!$1:$1,0)),"")</f>
        <v>2.2632356923998298</v>
      </c>
      <c r="H63" s="230">
        <f>_xlfn.IFNA(INDEX(input_data!$1:$1048576,MATCH($B63,input_data!$B:$B,0),MATCH(H$4,input_data!$1:$1,0)),"")</f>
        <v>0.117924104213218</v>
      </c>
      <c r="I63" s="230">
        <f>_xlfn.IFNA(INDEX(input_data!$1:$1048576,MATCH($B63,input_data!$B:$B,0),MATCH(I$4,input_data!$1:$1,0)),"")</f>
        <v>8.3103867000000005</v>
      </c>
      <c r="J63" s="230">
        <f>_xlfn.IFNA(INDEX(input_data!$1:$1048576,MATCH($B63,input_data!$B:$B,0),MATCH(J$4,input_data!$1:$1,0)),"")</f>
        <v>0</v>
      </c>
      <c r="K63" s="230">
        <f>_xlfn.IFNA(INDEX(input_data!$1:$1048576,MATCH($B63,input_data!$B:$B,0),MATCH(K$4,input_data!$1:$1,0)),"")</f>
        <v>0</v>
      </c>
      <c r="L63" s="230">
        <f>_xlfn.IFNA(INDEX(input_data!$1:$1048576,MATCH($B63,input_data!$B:$B,0),MATCH(L$4,input_data!$1:$1,0)),"")</f>
        <v>1.736E-2</v>
      </c>
      <c r="M63" s="230">
        <f>_xlfn.IFNA(INDEX(input_data!$1:$1048576,MATCH($B63,input_data!$B:$B,0),MATCH(M$4,input_data!$1:$1,0)),"")</f>
        <v>0</v>
      </c>
      <c r="N63" s="230">
        <f>_xlfn.IFNA(INDEX(input_data!$1:$1048576,MATCH($B63,input_data!$B:$B,0),MATCH(N$4,input_data!$1:$1,0)),"")</f>
        <v>9.6412162135339693E-2</v>
      </c>
      <c r="O63" s="230">
        <f>_xlfn.IFNA(INDEX(input_data!$1:$1048576,MATCH($B63,input_data!$B:$B,0),MATCH(O$4,input_data!$1:$1,0)),"")</f>
        <v>3.2437000000000001E-2</v>
      </c>
      <c r="P63" s="230">
        <f>_xlfn.IFNA(INDEX(input_data!$1:$1048576,MATCH($B63,input_data!$B:$B,0),MATCH(P$4,input_data!$1:$1,0)),"")</f>
        <v>9.7858000000000001E-2</v>
      </c>
      <c r="Q63" s="199">
        <f>_xlfn.IFNA(INDEX(input_data!$1:$1048576,MATCH($B63,input_data!$B:$B,0),MATCH(Q$4,input_data!$1:$1,0)),"")</f>
        <v>10.9356136587484</v>
      </c>
      <c r="R63" s="217">
        <f t="shared" si="1"/>
        <v>1.0711238315165739E-2</v>
      </c>
    </row>
    <row r="64" spans="1:18" ht="16.5" x14ac:dyDescent="0.35">
      <c r="A64" s="218" t="s">
        <v>1491</v>
      </c>
      <c r="B64" s="219" t="s">
        <v>351</v>
      </c>
      <c r="C64" s="219" t="s">
        <v>1127</v>
      </c>
      <c r="D64" s="231" t="s">
        <v>234</v>
      </c>
      <c r="E64" s="219" t="s">
        <v>352</v>
      </c>
      <c r="F64" s="199">
        <f>_xlfn.IFNA(INDEX(input_data!$1:$1048576,MATCH($B64,input_data!$B:$B,0),MATCH(F$4,input_data!$1:$1,0)),"")</f>
        <v>215.18469874326499</v>
      </c>
      <c r="G64" s="230">
        <f>_xlfn.IFNA(INDEX(input_data!$1:$1048576,MATCH($B64,input_data!$B:$B,0),MATCH(G$4,input_data!$1:$1,0)),"")</f>
        <v>32.173082136088098</v>
      </c>
      <c r="H64" s="230">
        <f>_xlfn.IFNA(INDEX(input_data!$1:$1048576,MATCH($B64,input_data!$B:$B,0),MATCH(H$4,input_data!$1:$1,0)),"")</f>
        <v>1.67635297703064</v>
      </c>
      <c r="I64" s="230">
        <f>_xlfn.IFNA(INDEX(input_data!$1:$1048576,MATCH($B64,input_data!$B:$B,0),MATCH(I$4,input_data!$1:$1,0)),"")</f>
        <v>174.67636278000001</v>
      </c>
      <c r="J64" s="230">
        <f>_xlfn.IFNA(INDEX(input_data!$1:$1048576,MATCH($B64,input_data!$B:$B,0),MATCH(J$4,input_data!$1:$1,0)),"")</f>
        <v>2.7005103023267698</v>
      </c>
      <c r="K64" s="230">
        <f>_xlfn.IFNA(INDEX(input_data!$1:$1048576,MATCH($B64,input_data!$B:$B,0),MATCH(K$4,input_data!$1:$1,0)),"")</f>
        <v>4.7628470449932996</v>
      </c>
      <c r="L64" s="230">
        <f>_xlfn.IFNA(INDEX(input_data!$1:$1048576,MATCH($B64,input_data!$B:$B,0),MATCH(L$4,input_data!$1:$1,0)),"")</f>
        <v>7.2022161165749798</v>
      </c>
      <c r="M64" s="230">
        <f>_xlfn.IFNA(INDEX(input_data!$1:$1048576,MATCH($B64,input_data!$B:$B,0),MATCH(M$4,input_data!$1:$1,0)),"")</f>
        <v>0</v>
      </c>
      <c r="N64" s="230">
        <f>_xlfn.IFNA(INDEX(input_data!$1:$1048576,MATCH($B64,input_data!$B:$B,0),MATCH(N$4,input_data!$1:$1,0)),"")</f>
        <v>0.27857289033727001</v>
      </c>
      <c r="O64" s="230">
        <f>_xlfn.IFNA(INDEX(input_data!$1:$1048576,MATCH($B64,input_data!$B:$B,0),MATCH(O$4,input_data!$1:$1,0)),"")</f>
        <v>0.47025499999999998</v>
      </c>
      <c r="P64" s="230">
        <f>_xlfn.IFNA(INDEX(input_data!$1:$1048576,MATCH($B64,input_data!$B:$B,0),MATCH(P$4,input_data!$1:$1,0)),"")</f>
        <v>1.0623929999999999</v>
      </c>
      <c r="Q64" s="199">
        <f>_xlfn.IFNA(INDEX(input_data!$1:$1048576,MATCH($B64,input_data!$B:$B,0),MATCH(Q$4,input_data!$1:$1,0)),"")</f>
        <v>225.002592247351</v>
      </c>
      <c r="R64" s="217">
        <f t="shared" si="1"/>
        <v>4.5625425792006125E-2</v>
      </c>
    </row>
    <row r="65" spans="1:18" ht="16.5" x14ac:dyDescent="0.35">
      <c r="A65" s="218" t="s">
        <v>1492</v>
      </c>
      <c r="B65" s="219" t="s">
        <v>353</v>
      </c>
      <c r="C65" s="219" t="s">
        <v>1128</v>
      </c>
      <c r="D65" s="231" t="s">
        <v>234</v>
      </c>
      <c r="E65" s="219" t="s">
        <v>354</v>
      </c>
      <c r="F65" s="199">
        <f>_xlfn.IFNA(INDEX(input_data!$1:$1048576,MATCH($B65,input_data!$B:$B,0),MATCH(F$4,input_data!$1:$1,0)),"")</f>
        <v>17.459826953678299</v>
      </c>
      <c r="G65" s="230">
        <f>_xlfn.IFNA(INDEX(input_data!$1:$1048576,MATCH($B65,input_data!$B:$B,0),MATCH(G$4,input_data!$1:$1,0)),"")</f>
        <v>4.4612500926419196</v>
      </c>
      <c r="H65" s="230">
        <f>_xlfn.IFNA(INDEX(input_data!$1:$1048576,MATCH($B65,input_data!$B:$B,0),MATCH(H$4,input_data!$1:$1,0)),"")</f>
        <v>0.22367093474708999</v>
      </c>
      <c r="I65" s="230">
        <f>_xlfn.IFNA(INDEX(input_data!$1:$1048576,MATCH($B65,input_data!$B:$B,0),MATCH(I$4,input_data!$1:$1,0)),"")</f>
        <v>8.9517021020000005</v>
      </c>
      <c r="J65" s="230">
        <f>_xlfn.IFNA(INDEX(input_data!$1:$1048576,MATCH($B65,input_data!$B:$B,0),MATCH(J$4,input_data!$1:$1,0)),"")</f>
        <v>0</v>
      </c>
      <c r="K65" s="230">
        <f>_xlfn.IFNA(INDEX(input_data!$1:$1048576,MATCH($B65,input_data!$B:$B,0),MATCH(K$4,input_data!$1:$1,0)),"")</f>
        <v>0</v>
      </c>
      <c r="L65" s="230">
        <f>_xlfn.IFNA(INDEX(input_data!$1:$1048576,MATCH($B65,input_data!$B:$B,0),MATCH(L$4,input_data!$1:$1,0)),"")</f>
        <v>3.0004844392518</v>
      </c>
      <c r="M65" s="230">
        <f>_xlfn.IFNA(INDEX(input_data!$1:$1048576,MATCH($B65,input_data!$B:$B,0),MATCH(M$4,input_data!$1:$1,0)),"")</f>
        <v>0</v>
      </c>
      <c r="N65" s="230">
        <f>_xlfn.IFNA(INDEX(input_data!$1:$1048576,MATCH($B65,input_data!$B:$B,0),MATCH(N$4,input_data!$1:$1,0)),"")</f>
        <v>0.61731313793906095</v>
      </c>
      <c r="O65" s="230">
        <f>_xlfn.IFNA(INDEX(input_data!$1:$1048576,MATCH($B65,input_data!$B:$B,0),MATCH(O$4,input_data!$1:$1,0)),"")</f>
        <v>3.2294999999999997E-2</v>
      </c>
      <c r="P65" s="230">
        <f>_xlfn.IFNA(INDEX(input_data!$1:$1048576,MATCH($B65,input_data!$B:$B,0),MATCH(P$4,input_data!$1:$1,0)),"")</f>
        <v>0.14743500000000001</v>
      </c>
      <c r="Q65" s="199">
        <f>_xlfn.IFNA(INDEX(input_data!$1:$1048576,MATCH($B65,input_data!$B:$B,0),MATCH(Q$4,input_data!$1:$1,0)),"")</f>
        <v>17.434150706579899</v>
      </c>
      <c r="R65" s="217">
        <f t="shared" si="1"/>
        <v>-1.4705900102286451E-3</v>
      </c>
    </row>
    <row r="66" spans="1:18" ht="16.5" x14ac:dyDescent="0.35">
      <c r="A66" s="218" t="s">
        <v>1493</v>
      </c>
      <c r="B66" s="219" t="s">
        <v>355</v>
      </c>
      <c r="C66" s="219" t="s">
        <v>1129</v>
      </c>
      <c r="D66" s="231" t="s">
        <v>234</v>
      </c>
      <c r="E66" s="219" t="s">
        <v>356</v>
      </c>
      <c r="F66" s="199">
        <f>_xlfn.IFNA(INDEX(input_data!$1:$1048576,MATCH($B66,input_data!$B:$B,0),MATCH(F$4,input_data!$1:$1,0)),"")</f>
        <v>21.706791759821101</v>
      </c>
      <c r="G66" s="230">
        <f>_xlfn.IFNA(INDEX(input_data!$1:$1048576,MATCH($B66,input_data!$B:$B,0),MATCH(G$4,input_data!$1:$1,0)),"")</f>
        <v>3.4081352409213901</v>
      </c>
      <c r="H66" s="230">
        <f>_xlfn.IFNA(INDEX(input_data!$1:$1048576,MATCH($B66,input_data!$B:$B,0),MATCH(H$4,input_data!$1:$1,0)),"")</f>
        <v>0.17757818890572399</v>
      </c>
      <c r="I66" s="230">
        <f>_xlfn.IFNA(INDEX(input_data!$1:$1048576,MATCH($B66,input_data!$B:$B,0),MATCH(I$4,input_data!$1:$1,0)),"")</f>
        <v>13.98685021</v>
      </c>
      <c r="J66" s="230">
        <f>_xlfn.IFNA(INDEX(input_data!$1:$1048576,MATCH($B66,input_data!$B:$B,0),MATCH(J$4,input_data!$1:$1,0)),"")</f>
        <v>0</v>
      </c>
      <c r="K66" s="230">
        <f>_xlfn.IFNA(INDEX(input_data!$1:$1048576,MATCH($B66,input_data!$B:$B,0),MATCH(K$4,input_data!$1:$1,0)),"")</f>
        <v>0</v>
      </c>
      <c r="L66" s="230">
        <f>_xlfn.IFNA(INDEX(input_data!$1:$1048576,MATCH($B66,input_data!$B:$B,0),MATCH(L$4,input_data!$1:$1,0)),"")</f>
        <v>3.1304981095215201</v>
      </c>
      <c r="M66" s="230">
        <f>_xlfn.IFNA(INDEX(input_data!$1:$1048576,MATCH($B66,input_data!$B:$B,0),MATCH(M$4,input_data!$1:$1,0)),"")</f>
        <v>0</v>
      </c>
      <c r="N66" s="230">
        <f>_xlfn.IFNA(INDEX(input_data!$1:$1048576,MATCH($B66,input_data!$B:$B,0),MATCH(N$4,input_data!$1:$1,0)),"")</f>
        <v>0.64527811994135797</v>
      </c>
      <c r="O66" s="230">
        <f>_xlfn.IFNA(INDEX(input_data!$1:$1048576,MATCH($B66,input_data!$B:$B,0),MATCH(O$4,input_data!$1:$1,0)),"")</f>
        <v>3.4176999999999999E-2</v>
      </c>
      <c r="P66" s="230">
        <f>_xlfn.IFNA(INDEX(input_data!$1:$1048576,MATCH($B66,input_data!$B:$B,0),MATCH(P$4,input_data!$1:$1,0)),"")</f>
        <v>0.17567199999999999</v>
      </c>
      <c r="Q66" s="199">
        <f>_xlfn.IFNA(INDEX(input_data!$1:$1048576,MATCH($B66,input_data!$B:$B,0),MATCH(Q$4,input_data!$1:$1,0)),"")</f>
        <v>21.558188869289999</v>
      </c>
      <c r="R66" s="217">
        <f t="shared" si="1"/>
        <v>-6.8459168068384368E-3</v>
      </c>
    </row>
    <row r="67" spans="1:18" ht="16.5" x14ac:dyDescent="0.35">
      <c r="A67" s="218" t="s">
        <v>1494</v>
      </c>
      <c r="B67" s="219" t="s">
        <v>357</v>
      </c>
      <c r="C67" s="219" t="s">
        <v>1130</v>
      </c>
      <c r="D67" s="231" t="s">
        <v>234</v>
      </c>
      <c r="E67" s="219" t="s">
        <v>358</v>
      </c>
      <c r="F67" s="199">
        <f>_xlfn.IFNA(INDEX(input_data!$1:$1048576,MATCH($B67,input_data!$B:$B,0),MATCH(F$4,input_data!$1:$1,0)),"")</f>
        <v>13.5710209704992</v>
      </c>
      <c r="G67" s="230">
        <f>_xlfn.IFNA(INDEX(input_data!$1:$1048576,MATCH($B67,input_data!$B:$B,0),MATCH(G$4,input_data!$1:$1,0)),"")</f>
        <v>2.8414433824954499</v>
      </c>
      <c r="H67" s="230">
        <f>_xlfn.IFNA(INDEX(input_data!$1:$1048576,MATCH($B67,input_data!$B:$B,0),MATCH(H$4,input_data!$1:$1,0)),"")</f>
        <v>0.14805115820617601</v>
      </c>
      <c r="I67" s="230">
        <f>_xlfn.IFNA(INDEX(input_data!$1:$1048576,MATCH($B67,input_data!$B:$B,0),MATCH(I$4,input_data!$1:$1,0)),"")</f>
        <v>9.4139990480000009</v>
      </c>
      <c r="J67" s="230">
        <f>_xlfn.IFNA(INDEX(input_data!$1:$1048576,MATCH($B67,input_data!$B:$B,0),MATCH(J$4,input_data!$1:$1,0)),"")</f>
        <v>0</v>
      </c>
      <c r="K67" s="230">
        <f>_xlfn.IFNA(INDEX(input_data!$1:$1048576,MATCH($B67,input_data!$B:$B,0),MATCH(K$4,input_data!$1:$1,0)),"")</f>
        <v>0</v>
      </c>
      <c r="L67" s="230">
        <f>_xlfn.IFNA(INDEX(input_data!$1:$1048576,MATCH($B67,input_data!$B:$B,0),MATCH(L$4,input_data!$1:$1,0)),"")</f>
        <v>0.74709140978423605</v>
      </c>
      <c r="M67" s="230">
        <f>_xlfn.IFNA(INDEX(input_data!$1:$1048576,MATCH($B67,input_data!$B:$B,0),MATCH(M$4,input_data!$1:$1,0)),"")</f>
        <v>0</v>
      </c>
      <c r="N67" s="230">
        <f>_xlfn.IFNA(INDEX(input_data!$1:$1048576,MATCH($B67,input_data!$B:$B,0),MATCH(N$4,input_data!$1:$1,0)),"")</f>
        <v>0.121043380948538</v>
      </c>
      <c r="O67" s="230">
        <f>_xlfn.IFNA(INDEX(input_data!$1:$1048576,MATCH($B67,input_data!$B:$B,0),MATCH(O$4,input_data!$1:$1,0)),"")</f>
        <v>3.3523999999999998E-2</v>
      </c>
      <c r="P67" s="230">
        <f>_xlfn.IFNA(INDEX(input_data!$1:$1048576,MATCH($B67,input_data!$B:$B,0),MATCH(P$4,input_data!$1:$1,0)),"")</f>
        <v>0.146236</v>
      </c>
      <c r="Q67" s="199">
        <f>_xlfn.IFNA(INDEX(input_data!$1:$1048576,MATCH($B67,input_data!$B:$B,0),MATCH(Q$4,input_data!$1:$1,0)),"")</f>
        <v>13.4513883794344</v>
      </c>
      <c r="R67" s="217">
        <f t="shared" si="1"/>
        <v>-8.8152977823008349E-3</v>
      </c>
    </row>
    <row r="68" spans="1:18" ht="16.5" x14ac:dyDescent="0.35">
      <c r="A68" s="218" t="s">
        <v>1495</v>
      </c>
      <c r="B68" s="219" t="s">
        <v>359</v>
      </c>
      <c r="C68" s="219" t="s">
        <v>1131</v>
      </c>
      <c r="D68" s="231" t="s">
        <v>234</v>
      </c>
      <c r="E68" s="219" t="s">
        <v>360</v>
      </c>
      <c r="F68" s="199">
        <f>_xlfn.IFNA(INDEX(input_data!$1:$1048576,MATCH($B68,input_data!$B:$B,0),MATCH(F$4,input_data!$1:$1,0)),"")</f>
        <v>17.515663428993001</v>
      </c>
      <c r="G68" s="230">
        <f>_xlfn.IFNA(INDEX(input_data!$1:$1048576,MATCH($B68,input_data!$B:$B,0),MATCH(G$4,input_data!$1:$1,0)),"")</f>
        <v>3.9355675880269598</v>
      </c>
      <c r="H68" s="230">
        <f>_xlfn.IFNA(INDEX(input_data!$1:$1048576,MATCH($B68,input_data!$B:$B,0),MATCH(H$4,input_data!$1:$1,0)),"")</f>
        <v>0.198977647681047</v>
      </c>
      <c r="I68" s="230">
        <f>_xlfn.IFNA(INDEX(input_data!$1:$1048576,MATCH($B68,input_data!$B:$B,0),MATCH(I$4,input_data!$1:$1,0)),"")</f>
        <v>7.7028021500000001</v>
      </c>
      <c r="J68" s="230">
        <f>_xlfn.IFNA(INDEX(input_data!$1:$1048576,MATCH($B68,input_data!$B:$B,0),MATCH(J$4,input_data!$1:$1,0)),"")</f>
        <v>0</v>
      </c>
      <c r="K68" s="230">
        <f>_xlfn.IFNA(INDEX(input_data!$1:$1048576,MATCH($B68,input_data!$B:$B,0),MATCH(K$4,input_data!$1:$1,0)),"")</f>
        <v>0</v>
      </c>
      <c r="L68" s="230">
        <f>_xlfn.IFNA(INDEX(input_data!$1:$1048576,MATCH($B68,input_data!$B:$B,0),MATCH(L$4,input_data!$1:$1,0)),"")</f>
        <v>4.4234903361655196</v>
      </c>
      <c r="M68" s="230">
        <f>_xlfn.IFNA(INDEX(input_data!$1:$1048576,MATCH($B68,input_data!$B:$B,0),MATCH(M$4,input_data!$1:$1,0)),"")</f>
        <v>0</v>
      </c>
      <c r="N68" s="230">
        <f>_xlfn.IFNA(INDEX(input_data!$1:$1048576,MATCH($B68,input_data!$B:$B,0),MATCH(N$4,input_data!$1:$1,0)),"")</f>
        <v>0.89671159407647705</v>
      </c>
      <c r="O68" s="230">
        <f>_xlfn.IFNA(INDEX(input_data!$1:$1048576,MATCH($B68,input_data!$B:$B,0),MATCH(O$4,input_data!$1:$1,0)),"")</f>
        <v>3.4384999999999999E-2</v>
      </c>
      <c r="P68" s="230">
        <f>_xlfn.IFNA(INDEX(input_data!$1:$1048576,MATCH($B68,input_data!$B:$B,0),MATCH(P$4,input_data!$1:$1,0)),"")</f>
        <v>0.181973</v>
      </c>
      <c r="Q68" s="199">
        <f>_xlfn.IFNA(INDEX(input_data!$1:$1048576,MATCH($B68,input_data!$B:$B,0),MATCH(Q$4,input_data!$1:$1,0)),"")</f>
        <v>17.373907315949999</v>
      </c>
      <c r="R68" s="217">
        <f t="shared" si="1"/>
        <v>-8.0931055576437538E-3</v>
      </c>
    </row>
    <row r="69" spans="1:18" ht="16.5" x14ac:dyDescent="0.35">
      <c r="A69" s="218" t="s">
        <v>1496</v>
      </c>
      <c r="B69" s="219" t="s">
        <v>361</v>
      </c>
      <c r="C69" s="219" t="s">
        <v>1132</v>
      </c>
      <c r="D69" s="231" t="s">
        <v>234</v>
      </c>
      <c r="E69" s="219" t="s">
        <v>362</v>
      </c>
      <c r="F69" s="199">
        <f>_xlfn.IFNA(INDEX(input_data!$1:$1048576,MATCH($B69,input_data!$B:$B,0),MATCH(F$4,input_data!$1:$1,0)),"")</f>
        <v>302.39954963037502</v>
      </c>
      <c r="G69" s="230">
        <f>_xlfn.IFNA(INDEX(input_data!$1:$1048576,MATCH($B69,input_data!$B:$B,0),MATCH(G$4,input_data!$1:$1,0)),"")</f>
        <v>42.536397803920302</v>
      </c>
      <c r="H69" s="230">
        <f>_xlfn.IFNA(INDEX(input_data!$1:$1048576,MATCH($B69,input_data!$B:$B,0),MATCH(H$4,input_data!$1:$1,0)),"")</f>
        <v>2.2163253364768098</v>
      </c>
      <c r="I69" s="230">
        <f>_xlfn.IFNA(INDEX(input_data!$1:$1048576,MATCH($B69,input_data!$B:$B,0),MATCH(I$4,input_data!$1:$1,0)),"")</f>
        <v>242.848655783</v>
      </c>
      <c r="J69" s="230">
        <f>_xlfn.IFNA(INDEX(input_data!$1:$1048576,MATCH($B69,input_data!$B:$B,0),MATCH(J$4,input_data!$1:$1,0)),"")</f>
        <v>8.4499290114746692</v>
      </c>
      <c r="K69" s="230">
        <f>_xlfn.IFNA(INDEX(input_data!$1:$1048576,MATCH($B69,input_data!$B:$B,0),MATCH(K$4,input_data!$1:$1,0)),"")</f>
        <v>7.9785073905985398</v>
      </c>
      <c r="L69" s="230">
        <f>_xlfn.IFNA(INDEX(input_data!$1:$1048576,MATCH($B69,input_data!$B:$B,0),MATCH(L$4,input_data!$1:$1,0)),"")</f>
        <v>7.8406120979835299</v>
      </c>
      <c r="M69" s="230">
        <f>_xlfn.IFNA(INDEX(input_data!$1:$1048576,MATCH($B69,input_data!$B:$B,0),MATCH(M$4,input_data!$1:$1,0)),"")</f>
        <v>0</v>
      </c>
      <c r="N69" s="230">
        <f>_xlfn.IFNA(INDEX(input_data!$1:$1048576,MATCH($B69,input_data!$B:$B,0),MATCH(N$4,input_data!$1:$1,0)),"")</f>
        <v>0.33535585293082998</v>
      </c>
      <c r="O69" s="230">
        <f>_xlfn.IFNA(INDEX(input_data!$1:$1048576,MATCH($B69,input_data!$B:$B,0),MATCH(O$4,input_data!$1:$1,0)),"")</f>
        <v>0.64833200000000002</v>
      </c>
      <c r="P69" s="230">
        <f>_xlfn.IFNA(INDEX(input_data!$1:$1048576,MATCH($B69,input_data!$B:$B,0),MATCH(P$4,input_data!$1:$1,0)),"")</f>
        <v>1.5060370000000001</v>
      </c>
      <c r="Q69" s="199">
        <f>_xlfn.IFNA(INDEX(input_data!$1:$1048576,MATCH($B69,input_data!$B:$B,0),MATCH(Q$4,input_data!$1:$1,0)),"")</f>
        <v>314.36015227638501</v>
      </c>
      <c r="R69" s="217">
        <f t="shared" si="1"/>
        <v>3.95523163332403E-2</v>
      </c>
    </row>
    <row r="70" spans="1:18" ht="16.5" x14ac:dyDescent="0.35">
      <c r="A70" s="218" t="s">
        <v>1497</v>
      </c>
      <c r="B70" s="219" t="s">
        <v>363</v>
      </c>
      <c r="C70" s="219" t="s">
        <v>1133</v>
      </c>
      <c r="D70" s="231" t="s">
        <v>234</v>
      </c>
      <c r="E70" s="219" t="s">
        <v>364</v>
      </c>
      <c r="F70" s="199">
        <f>_xlfn.IFNA(INDEX(input_data!$1:$1048576,MATCH($B70,input_data!$B:$B,0),MATCH(F$4,input_data!$1:$1,0)),"")</f>
        <v>46.092826623469797</v>
      </c>
      <c r="G70" s="230">
        <f>_xlfn.IFNA(INDEX(input_data!$1:$1048576,MATCH($B70,input_data!$B:$B,0),MATCH(G$4,input_data!$1:$1,0)),"")</f>
        <v>13.4824988181854</v>
      </c>
      <c r="H70" s="230">
        <f>_xlfn.IFNA(INDEX(input_data!$1:$1048576,MATCH($B70,input_data!$B:$B,0),MATCH(H$4,input_data!$1:$1,0)),"")</f>
        <v>0.49338090229549703</v>
      </c>
      <c r="I70" s="230">
        <f>_xlfn.IFNA(INDEX(input_data!$1:$1048576,MATCH($B70,input_data!$B:$B,0),MATCH(I$4,input_data!$1:$1,0)),"")</f>
        <v>30.789586578000002</v>
      </c>
      <c r="J70" s="230">
        <f>_xlfn.IFNA(INDEX(input_data!$1:$1048576,MATCH($B70,input_data!$B:$B,0),MATCH(J$4,input_data!$1:$1,0)),"")</f>
        <v>0</v>
      </c>
      <c r="K70" s="230">
        <f>_xlfn.IFNA(INDEX(input_data!$1:$1048576,MATCH($B70,input_data!$B:$B,0),MATCH(K$4,input_data!$1:$1,0)),"")</f>
        <v>0</v>
      </c>
      <c r="L70" s="230">
        <f>_xlfn.IFNA(INDEX(input_data!$1:$1048576,MATCH($B70,input_data!$B:$B,0),MATCH(L$4,input_data!$1:$1,0)),"")</f>
        <v>0</v>
      </c>
      <c r="M70" s="230">
        <f>_xlfn.IFNA(INDEX(input_data!$1:$1048576,MATCH($B70,input_data!$B:$B,0),MATCH(M$4,input_data!$1:$1,0)),"")</f>
        <v>0</v>
      </c>
      <c r="N70" s="230">
        <f>_xlfn.IFNA(INDEX(input_data!$1:$1048576,MATCH($B70,input_data!$B:$B,0),MATCH(N$4,input_data!$1:$1,0)),"")</f>
        <v>0</v>
      </c>
      <c r="O70" s="230">
        <f>_xlfn.IFNA(INDEX(input_data!$1:$1048576,MATCH($B70,input_data!$B:$B,0),MATCH(O$4,input_data!$1:$1,0)),"")</f>
        <v>0</v>
      </c>
      <c r="P70" s="230">
        <f>_xlfn.IFNA(INDEX(input_data!$1:$1048576,MATCH($B70,input_data!$B:$B,0),MATCH(P$4,input_data!$1:$1,0)),"")</f>
        <v>2.1120429999999999</v>
      </c>
      <c r="Q70" s="199">
        <f>_xlfn.IFNA(INDEX(input_data!$1:$1048576,MATCH($B70,input_data!$B:$B,0),MATCH(Q$4,input_data!$1:$1,0)),"")</f>
        <v>46.877509298480902</v>
      </c>
      <c r="R70" s="217">
        <f t="shared" si="1"/>
        <v>1.7023965169702837E-2</v>
      </c>
    </row>
    <row r="71" spans="1:18" ht="16.5" x14ac:dyDescent="0.35">
      <c r="A71" s="218" t="s">
        <v>1498</v>
      </c>
      <c r="B71" s="219" t="s">
        <v>365</v>
      </c>
      <c r="C71" s="219" t="s">
        <v>1134</v>
      </c>
      <c r="D71" s="231" t="s">
        <v>234</v>
      </c>
      <c r="E71" s="219" t="s">
        <v>366</v>
      </c>
      <c r="F71" s="199">
        <f>_xlfn.IFNA(INDEX(input_data!$1:$1048576,MATCH($B71,input_data!$B:$B,0),MATCH(F$4,input_data!$1:$1,0)),"")</f>
        <v>284.73252338305599</v>
      </c>
      <c r="G71" s="230">
        <f>_xlfn.IFNA(INDEX(input_data!$1:$1048576,MATCH($B71,input_data!$B:$B,0),MATCH(G$4,input_data!$1:$1,0)),"")</f>
        <v>56.311128901771099</v>
      </c>
      <c r="H71" s="230">
        <f>_xlfn.IFNA(INDEX(input_data!$1:$1048576,MATCH($B71,input_data!$B:$B,0),MATCH(H$4,input_data!$1:$1,0)),"")</f>
        <v>2.75906091666105</v>
      </c>
      <c r="I71" s="230">
        <f>_xlfn.IFNA(INDEX(input_data!$1:$1048576,MATCH($B71,input_data!$B:$B,0),MATCH(I$4,input_data!$1:$1,0)),"")</f>
        <v>203.67447552300001</v>
      </c>
      <c r="J71" s="230">
        <f>_xlfn.IFNA(INDEX(input_data!$1:$1048576,MATCH($B71,input_data!$B:$B,0),MATCH(J$4,input_data!$1:$1,0)),"")</f>
        <v>10.506735682242301</v>
      </c>
      <c r="K71" s="230">
        <f>_xlfn.IFNA(INDEX(input_data!$1:$1048576,MATCH($B71,input_data!$B:$B,0),MATCH(K$4,input_data!$1:$1,0)),"")</f>
        <v>8.5509534025014595</v>
      </c>
      <c r="L71" s="230">
        <f>_xlfn.IFNA(INDEX(input_data!$1:$1048576,MATCH($B71,input_data!$B:$B,0),MATCH(L$4,input_data!$1:$1,0)),"")</f>
        <v>6.64554916042486</v>
      </c>
      <c r="M71" s="230">
        <f>_xlfn.IFNA(INDEX(input_data!$1:$1048576,MATCH($B71,input_data!$B:$B,0),MATCH(M$4,input_data!$1:$1,0)),"")</f>
        <v>0</v>
      </c>
      <c r="N71" s="230">
        <f>_xlfn.IFNA(INDEX(input_data!$1:$1048576,MATCH($B71,input_data!$B:$B,0),MATCH(N$4,input_data!$1:$1,0)),"")</f>
        <v>0.36735955145086802</v>
      </c>
      <c r="O71" s="230">
        <f>_xlfn.IFNA(INDEX(input_data!$1:$1048576,MATCH($B71,input_data!$B:$B,0),MATCH(O$4,input_data!$1:$1,0)),"")</f>
        <v>0.64771400000000001</v>
      </c>
      <c r="P71" s="230">
        <f>_xlfn.IFNA(INDEX(input_data!$1:$1048576,MATCH($B71,input_data!$B:$B,0),MATCH(P$4,input_data!$1:$1,0)),"")</f>
        <v>2.3217159999999999</v>
      </c>
      <c r="Q71" s="199">
        <f>_xlfn.IFNA(INDEX(input_data!$1:$1048576,MATCH($B71,input_data!$B:$B,0),MATCH(Q$4,input_data!$1:$1,0)),"")</f>
        <v>291.78469313805198</v>
      </c>
      <c r="R71" s="217">
        <f t="shared" si="1"/>
        <v>2.4767700125034819E-2</v>
      </c>
    </row>
    <row r="72" spans="1:18" ht="16.5" x14ac:dyDescent="0.35">
      <c r="A72" s="218" t="s">
        <v>1499</v>
      </c>
      <c r="B72" s="219" t="s">
        <v>367</v>
      </c>
      <c r="C72" s="219" t="s">
        <v>1135</v>
      </c>
      <c r="D72" s="231" t="s">
        <v>234</v>
      </c>
      <c r="E72" s="219" t="s">
        <v>368</v>
      </c>
      <c r="F72" s="199">
        <f>_xlfn.IFNA(INDEX(input_data!$1:$1048576,MATCH($B72,input_data!$B:$B,0),MATCH(F$4,input_data!$1:$1,0)),"")</f>
        <v>9.1660785729099992</v>
      </c>
      <c r="G72" s="230">
        <f>_xlfn.IFNA(INDEX(input_data!$1:$1048576,MATCH($B72,input_data!$B:$B,0),MATCH(G$4,input_data!$1:$1,0)),"")</f>
        <v>3.8174919506778502</v>
      </c>
      <c r="H72" s="230">
        <f>_xlfn.IFNA(INDEX(input_data!$1:$1048576,MATCH($B72,input_data!$B:$B,0),MATCH(H$4,input_data!$1:$1,0)),"")</f>
        <v>0.175774616023297</v>
      </c>
      <c r="I72" s="230">
        <f>_xlfn.IFNA(INDEX(input_data!$1:$1048576,MATCH($B72,input_data!$B:$B,0),MATCH(I$4,input_data!$1:$1,0)),"")</f>
        <v>5.1188554100000001</v>
      </c>
      <c r="J72" s="230">
        <f>_xlfn.IFNA(INDEX(input_data!$1:$1048576,MATCH($B72,input_data!$B:$B,0),MATCH(J$4,input_data!$1:$1,0)),"")</f>
        <v>0</v>
      </c>
      <c r="K72" s="230">
        <f>_xlfn.IFNA(INDEX(input_data!$1:$1048576,MATCH($B72,input_data!$B:$B,0),MATCH(K$4,input_data!$1:$1,0)),"")</f>
        <v>0</v>
      </c>
      <c r="L72" s="230">
        <f>_xlfn.IFNA(INDEX(input_data!$1:$1048576,MATCH($B72,input_data!$B:$B,0),MATCH(L$4,input_data!$1:$1,0)),"")</f>
        <v>1.54E-2</v>
      </c>
      <c r="M72" s="230">
        <f>_xlfn.IFNA(INDEX(input_data!$1:$1048576,MATCH($B72,input_data!$B:$B,0),MATCH(M$4,input_data!$1:$1,0)),"")</f>
        <v>0</v>
      </c>
      <c r="N72" s="230">
        <f>_xlfn.IFNA(INDEX(input_data!$1:$1048576,MATCH($B72,input_data!$B:$B,0),MATCH(N$4,input_data!$1:$1,0)),"")</f>
        <v>0.14370947222691599</v>
      </c>
      <c r="O72" s="230">
        <f>_xlfn.IFNA(INDEX(input_data!$1:$1048576,MATCH($B72,input_data!$B:$B,0),MATCH(O$4,input_data!$1:$1,0)),"")</f>
        <v>3.2300000000000002E-2</v>
      </c>
      <c r="P72" s="230">
        <f>_xlfn.IFNA(INDEX(input_data!$1:$1048576,MATCH($B72,input_data!$B:$B,0),MATCH(P$4,input_data!$1:$1,0)),"")</f>
        <v>0.17408699999999999</v>
      </c>
      <c r="Q72" s="199">
        <f>_xlfn.IFNA(INDEX(input_data!$1:$1048576,MATCH($B72,input_data!$B:$B,0),MATCH(Q$4,input_data!$1:$1,0)),"")</f>
        <v>9.4776184489280606</v>
      </c>
      <c r="R72" s="217">
        <f t="shared" si="1"/>
        <v>3.3988348838597693E-2</v>
      </c>
    </row>
    <row r="73" spans="1:18" ht="16.5" x14ac:dyDescent="0.35">
      <c r="A73" s="218" t="s">
        <v>1500</v>
      </c>
      <c r="B73" s="219" t="s">
        <v>369</v>
      </c>
      <c r="C73" s="219" t="s">
        <v>1136</v>
      </c>
      <c r="D73" s="231" t="s">
        <v>234</v>
      </c>
      <c r="E73" s="219" t="s">
        <v>370</v>
      </c>
      <c r="F73" s="199">
        <f>_xlfn.IFNA(INDEX(input_data!$1:$1048576,MATCH($B73,input_data!$B:$B,0),MATCH(F$4,input_data!$1:$1,0)),"")</f>
        <v>13.240274356344001</v>
      </c>
      <c r="G73" s="230">
        <f>_xlfn.IFNA(INDEX(input_data!$1:$1048576,MATCH($B73,input_data!$B:$B,0),MATCH(G$4,input_data!$1:$1,0)),"")</f>
        <v>2.2519038682509498</v>
      </c>
      <c r="H73" s="230">
        <f>_xlfn.IFNA(INDEX(input_data!$1:$1048576,MATCH($B73,input_data!$B:$B,0),MATCH(H$4,input_data!$1:$1,0)),"")</f>
        <v>0.117333668486021</v>
      </c>
      <c r="I73" s="230">
        <f>_xlfn.IFNA(INDEX(input_data!$1:$1048576,MATCH($B73,input_data!$B:$B,0),MATCH(I$4,input_data!$1:$1,0)),"")</f>
        <v>9.2209728779999995</v>
      </c>
      <c r="J73" s="230">
        <f>_xlfn.IFNA(INDEX(input_data!$1:$1048576,MATCH($B73,input_data!$B:$B,0),MATCH(J$4,input_data!$1:$1,0)),"")</f>
        <v>0</v>
      </c>
      <c r="K73" s="230">
        <f>_xlfn.IFNA(INDEX(input_data!$1:$1048576,MATCH($B73,input_data!$B:$B,0),MATCH(K$4,input_data!$1:$1,0)),"")</f>
        <v>0</v>
      </c>
      <c r="L73" s="230">
        <f>_xlfn.IFNA(INDEX(input_data!$1:$1048576,MATCH($B73,input_data!$B:$B,0),MATCH(L$4,input_data!$1:$1,0)),"")</f>
        <v>1.4605601582188801</v>
      </c>
      <c r="M73" s="230">
        <f>_xlfn.IFNA(INDEX(input_data!$1:$1048576,MATCH($B73,input_data!$B:$B,0),MATCH(M$4,input_data!$1:$1,0)),"")</f>
        <v>0.19840577435342299</v>
      </c>
      <c r="N73" s="230">
        <f>_xlfn.IFNA(INDEX(input_data!$1:$1048576,MATCH($B73,input_data!$B:$B,0),MATCH(N$4,input_data!$1:$1,0)),"")</f>
        <v>9.5929434830012206E-2</v>
      </c>
      <c r="O73" s="230">
        <f>_xlfn.IFNA(INDEX(input_data!$1:$1048576,MATCH($B73,input_data!$B:$B,0),MATCH(O$4,input_data!$1:$1,0)),"")</f>
        <v>3.406E-2</v>
      </c>
      <c r="P73" s="230">
        <f>_xlfn.IFNA(INDEX(input_data!$1:$1048576,MATCH($B73,input_data!$B:$B,0),MATCH(P$4,input_data!$1:$1,0)),"")</f>
        <v>0.16698499999999999</v>
      </c>
      <c r="Q73" s="199">
        <f>_xlfn.IFNA(INDEX(input_data!$1:$1048576,MATCH($B73,input_data!$B:$B,0),MATCH(Q$4,input_data!$1:$1,0)),"")</f>
        <v>13.5461507821393</v>
      </c>
      <c r="R73" s="217">
        <f t="shared" si="1"/>
        <v>2.3101970364287849E-2</v>
      </c>
    </row>
    <row r="74" spans="1:18" ht="16.5" x14ac:dyDescent="0.35">
      <c r="A74" s="218" t="s">
        <v>1503</v>
      </c>
      <c r="B74" s="219" t="s">
        <v>373</v>
      </c>
      <c r="C74" s="219" t="s">
        <v>1137</v>
      </c>
      <c r="D74" s="231" t="s">
        <v>234</v>
      </c>
      <c r="E74" s="219" t="s">
        <v>374</v>
      </c>
      <c r="F74" s="199">
        <f>_xlfn.IFNA(INDEX(input_data!$1:$1048576,MATCH($B74,input_data!$B:$B,0),MATCH(F$4,input_data!$1:$1,0)),"")</f>
        <v>12.6780139355545</v>
      </c>
      <c r="G74" s="230">
        <f>_xlfn.IFNA(INDEX(input_data!$1:$1048576,MATCH($B74,input_data!$B:$B,0),MATCH(G$4,input_data!$1:$1,0)),"")</f>
        <v>2.9410497907334201</v>
      </c>
      <c r="H74" s="230">
        <f>_xlfn.IFNA(INDEX(input_data!$1:$1048576,MATCH($B74,input_data!$B:$B,0),MATCH(H$4,input_data!$1:$1,0)),"")</f>
        <v>0.153241071260659</v>
      </c>
      <c r="I74" s="230">
        <f>_xlfn.IFNA(INDEX(input_data!$1:$1048576,MATCH($B74,input_data!$B:$B,0),MATCH(I$4,input_data!$1:$1,0)),"")</f>
        <v>7.2981151879999997</v>
      </c>
      <c r="J74" s="230">
        <f>_xlfn.IFNA(INDEX(input_data!$1:$1048576,MATCH($B74,input_data!$B:$B,0),MATCH(J$4,input_data!$1:$1,0)),"")</f>
        <v>0</v>
      </c>
      <c r="K74" s="230">
        <f>_xlfn.IFNA(INDEX(input_data!$1:$1048576,MATCH($B74,input_data!$B:$B,0),MATCH(K$4,input_data!$1:$1,0)),"")</f>
        <v>0</v>
      </c>
      <c r="L74" s="230">
        <f>_xlfn.IFNA(INDEX(input_data!$1:$1048576,MATCH($B74,input_data!$B:$B,0),MATCH(L$4,input_data!$1:$1,0)),"")</f>
        <v>1.48976201215791</v>
      </c>
      <c r="M74" s="230">
        <f>_xlfn.IFNA(INDEX(input_data!$1:$1048576,MATCH($B74,input_data!$B:$B,0),MATCH(M$4,input_data!$1:$1,0)),"")</f>
        <v>0</v>
      </c>
      <c r="N74" s="230">
        <f>_xlfn.IFNA(INDEX(input_data!$1:$1048576,MATCH($B74,input_data!$B:$B,0),MATCH(N$4,input_data!$1:$1,0)),"")</f>
        <v>0.51899454298634995</v>
      </c>
      <c r="O74" s="230">
        <f>_xlfn.IFNA(INDEX(input_data!$1:$1048576,MATCH($B74,input_data!$B:$B,0),MATCH(O$4,input_data!$1:$1,0)),"")</f>
        <v>3.1035E-2</v>
      </c>
      <c r="P74" s="230">
        <f>_xlfn.IFNA(INDEX(input_data!$1:$1048576,MATCH($B74,input_data!$B:$B,0),MATCH(P$4,input_data!$1:$1,0)),"")</f>
        <v>0.12456399999999999</v>
      </c>
      <c r="Q74" s="199">
        <f>_xlfn.IFNA(INDEX(input_data!$1:$1048576,MATCH($B74,input_data!$B:$B,0),MATCH(Q$4,input_data!$1:$1,0)),"")</f>
        <v>12.556761605138201</v>
      </c>
      <c r="R74" s="217">
        <f t="shared" si="1"/>
        <v>-9.5639846298208875E-3</v>
      </c>
    </row>
    <row r="75" spans="1:18" ht="16.5" x14ac:dyDescent="0.35">
      <c r="A75" s="218" t="s">
        <v>1506</v>
      </c>
      <c r="B75" s="219" t="s">
        <v>377</v>
      </c>
      <c r="C75" s="219" t="s">
        <v>1138</v>
      </c>
      <c r="D75" s="231" t="s">
        <v>234</v>
      </c>
      <c r="E75" s="219" t="s">
        <v>378</v>
      </c>
      <c r="F75" s="199">
        <f>_xlfn.IFNA(INDEX(input_data!$1:$1048576,MATCH($B75,input_data!$B:$B,0),MATCH(F$4,input_data!$1:$1,0)),"")</f>
        <v>32.236842688353903</v>
      </c>
      <c r="G75" s="230">
        <f>_xlfn.IFNA(INDEX(input_data!$1:$1048576,MATCH($B75,input_data!$B:$B,0),MATCH(G$4,input_data!$1:$1,0)),"")</f>
        <v>22.985399307670601</v>
      </c>
      <c r="H75" s="230">
        <f>_xlfn.IFNA(INDEX(input_data!$1:$1048576,MATCH($B75,input_data!$B:$B,0),MATCH(H$4,input_data!$1:$1,0)),"")</f>
        <v>0.86877649833987902</v>
      </c>
      <c r="I75" s="230">
        <f>_xlfn.IFNA(INDEX(input_data!$1:$1048576,MATCH($B75,input_data!$B:$B,0),MATCH(I$4,input_data!$1:$1,0)),"")</f>
        <v>7.405007136</v>
      </c>
      <c r="J75" s="230">
        <f>_xlfn.IFNA(INDEX(input_data!$1:$1048576,MATCH($B75,input_data!$B:$B,0),MATCH(J$4,input_data!$1:$1,0)),"")</f>
        <v>0.314143605962376</v>
      </c>
      <c r="K75" s="230">
        <f>_xlfn.IFNA(INDEX(input_data!$1:$1048576,MATCH($B75,input_data!$B:$B,0),MATCH(K$4,input_data!$1:$1,0)),"")</f>
        <v>0.26834866206001301</v>
      </c>
      <c r="L75" s="230">
        <f>_xlfn.IFNA(INDEX(input_data!$1:$1048576,MATCH($B75,input_data!$B:$B,0),MATCH(L$4,input_data!$1:$1,0)),"")</f>
        <v>0.86062868965884798</v>
      </c>
      <c r="M75" s="230">
        <f>_xlfn.IFNA(INDEX(input_data!$1:$1048576,MATCH($B75,input_data!$B:$B,0),MATCH(M$4,input_data!$1:$1,0)),"")</f>
        <v>0</v>
      </c>
      <c r="N75" s="230">
        <f>_xlfn.IFNA(INDEX(input_data!$1:$1048576,MATCH($B75,input_data!$B:$B,0),MATCH(N$4,input_data!$1:$1,0)),"")</f>
        <v>0.31405081941913998</v>
      </c>
      <c r="O75" s="230">
        <f>_xlfn.IFNA(INDEX(input_data!$1:$1048576,MATCH($B75,input_data!$B:$B,0),MATCH(O$4,input_data!$1:$1,0)),"")</f>
        <v>4.8589E-2</v>
      </c>
      <c r="P75" s="230">
        <f>_xlfn.IFNA(INDEX(input_data!$1:$1048576,MATCH($B75,input_data!$B:$B,0),MATCH(P$4,input_data!$1:$1,0)),"")</f>
        <v>2.7578999999999999E-2</v>
      </c>
      <c r="Q75" s="199">
        <f>_xlfn.IFNA(INDEX(input_data!$1:$1048576,MATCH($B75,input_data!$B:$B,0),MATCH(Q$4,input_data!$1:$1,0)),"")</f>
        <v>33.092522719110903</v>
      </c>
      <c r="R75" s="217">
        <f t="shared" ref="R75:R135" si="2">IFERROR(Q75/F75-1,0)</f>
        <v>2.654354333112563E-2</v>
      </c>
    </row>
    <row r="76" spans="1:18" ht="16.5" x14ac:dyDescent="0.35">
      <c r="A76" s="218" t="s">
        <v>1507</v>
      </c>
      <c r="B76" s="219" t="s">
        <v>379</v>
      </c>
      <c r="C76" s="219" t="s">
        <v>1139</v>
      </c>
      <c r="D76" s="231" t="s">
        <v>234</v>
      </c>
      <c r="E76" s="219" t="s">
        <v>380</v>
      </c>
      <c r="F76" s="199">
        <f>_xlfn.IFNA(INDEX(input_data!$1:$1048576,MATCH($B76,input_data!$B:$B,0),MATCH(F$4,input_data!$1:$1,0)),"")</f>
        <v>28.787889869196601</v>
      </c>
      <c r="G76" s="230">
        <f>_xlfn.IFNA(INDEX(input_data!$1:$1048576,MATCH($B76,input_data!$B:$B,0),MATCH(G$4,input_data!$1:$1,0)),"")</f>
        <v>14.718684540259501</v>
      </c>
      <c r="H76" s="230">
        <f>_xlfn.IFNA(INDEX(input_data!$1:$1048576,MATCH($B76,input_data!$B:$B,0),MATCH(H$4,input_data!$1:$1,0)),"")</f>
        <v>0.48796038602246999</v>
      </c>
      <c r="I76" s="230">
        <f>_xlfn.IFNA(INDEX(input_data!$1:$1048576,MATCH($B76,input_data!$B:$B,0),MATCH(I$4,input_data!$1:$1,0)),"")</f>
        <v>12.540316300000001</v>
      </c>
      <c r="J76" s="230">
        <f>_xlfn.IFNA(INDEX(input_data!$1:$1048576,MATCH($B76,input_data!$B:$B,0),MATCH(J$4,input_data!$1:$1,0)),"")</f>
        <v>0</v>
      </c>
      <c r="K76" s="230">
        <f>_xlfn.IFNA(INDEX(input_data!$1:$1048576,MATCH($B76,input_data!$B:$B,0),MATCH(K$4,input_data!$1:$1,0)),"")</f>
        <v>0</v>
      </c>
      <c r="L76" s="230">
        <f>_xlfn.IFNA(INDEX(input_data!$1:$1048576,MATCH($B76,input_data!$B:$B,0),MATCH(L$4,input_data!$1:$1,0)),"")</f>
        <v>0</v>
      </c>
      <c r="M76" s="230">
        <f>_xlfn.IFNA(INDEX(input_data!$1:$1048576,MATCH($B76,input_data!$B:$B,0),MATCH(M$4,input_data!$1:$1,0)),"")</f>
        <v>0</v>
      </c>
      <c r="N76" s="230">
        <f>_xlfn.IFNA(INDEX(input_data!$1:$1048576,MATCH($B76,input_data!$B:$B,0),MATCH(N$4,input_data!$1:$1,0)),"")</f>
        <v>0</v>
      </c>
      <c r="O76" s="230">
        <f>_xlfn.IFNA(INDEX(input_data!$1:$1048576,MATCH($B76,input_data!$B:$B,0),MATCH(O$4,input_data!$1:$1,0)),"")</f>
        <v>0</v>
      </c>
      <c r="P76" s="230">
        <f>_xlfn.IFNA(INDEX(input_data!$1:$1048576,MATCH($B76,input_data!$B:$B,0),MATCH(P$4,input_data!$1:$1,0)),"")</f>
        <v>1.4165509999999999</v>
      </c>
      <c r="Q76" s="199">
        <f>_xlfn.IFNA(INDEX(input_data!$1:$1048576,MATCH($B76,input_data!$B:$B,0),MATCH(Q$4,input_data!$1:$1,0)),"")</f>
        <v>29.163512226281998</v>
      </c>
      <c r="R76" s="217">
        <f t="shared" si="2"/>
        <v>1.3047929486742937E-2</v>
      </c>
    </row>
    <row r="77" spans="1:18" ht="16.5" x14ac:dyDescent="0.35">
      <c r="A77" s="218" t="s">
        <v>1508</v>
      </c>
      <c r="B77" s="219" t="s">
        <v>381</v>
      </c>
      <c r="C77" s="219" t="s">
        <v>1140</v>
      </c>
      <c r="D77" s="231" t="s">
        <v>234</v>
      </c>
      <c r="E77" s="219" t="s">
        <v>382</v>
      </c>
      <c r="F77" s="199">
        <f>_xlfn.IFNA(INDEX(input_data!$1:$1048576,MATCH($B77,input_data!$B:$B,0),MATCH(F$4,input_data!$1:$1,0)),"")</f>
        <v>20.8074478362972</v>
      </c>
      <c r="G77" s="230">
        <f>_xlfn.IFNA(INDEX(input_data!$1:$1048576,MATCH($B77,input_data!$B:$B,0),MATCH(G$4,input_data!$1:$1,0)),"")</f>
        <v>4.3269095770401202</v>
      </c>
      <c r="H77" s="230">
        <f>_xlfn.IFNA(INDEX(input_data!$1:$1048576,MATCH($B77,input_data!$B:$B,0),MATCH(H$4,input_data!$1:$1,0)),"")</f>
        <v>0.22545019840289199</v>
      </c>
      <c r="I77" s="230">
        <f>_xlfn.IFNA(INDEX(input_data!$1:$1048576,MATCH($B77,input_data!$B:$B,0),MATCH(I$4,input_data!$1:$1,0)),"")</f>
        <v>12.587923728</v>
      </c>
      <c r="J77" s="230">
        <f>_xlfn.IFNA(INDEX(input_data!$1:$1048576,MATCH($B77,input_data!$B:$B,0),MATCH(J$4,input_data!$1:$1,0)),"")</f>
        <v>0</v>
      </c>
      <c r="K77" s="230">
        <f>_xlfn.IFNA(INDEX(input_data!$1:$1048576,MATCH($B77,input_data!$B:$B,0),MATCH(K$4,input_data!$1:$1,0)),"")</f>
        <v>0</v>
      </c>
      <c r="L77" s="230">
        <f>_xlfn.IFNA(INDEX(input_data!$1:$1048576,MATCH($B77,input_data!$B:$B,0),MATCH(L$4,input_data!$1:$1,0)),"")</f>
        <v>2.42979372600105</v>
      </c>
      <c r="M77" s="230">
        <f>_xlfn.IFNA(INDEX(input_data!$1:$1048576,MATCH($B77,input_data!$B:$B,0),MATCH(M$4,input_data!$1:$1,0)),"")</f>
        <v>0</v>
      </c>
      <c r="N77" s="230">
        <f>_xlfn.IFNA(INDEX(input_data!$1:$1048576,MATCH($B77,input_data!$B:$B,0),MATCH(N$4,input_data!$1:$1,0)),"")</f>
        <v>0.62257338929844197</v>
      </c>
      <c r="O77" s="230">
        <f>_xlfn.IFNA(INDEX(input_data!$1:$1048576,MATCH($B77,input_data!$B:$B,0),MATCH(O$4,input_data!$1:$1,0)),"")</f>
        <v>3.3646000000000002E-2</v>
      </c>
      <c r="P77" s="230">
        <f>_xlfn.IFNA(INDEX(input_data!$1:$1048576,MATCH($B77,input_data!$B:$B,0),MATCH(P$4,input_data!$1:$1,0)),"")</f>
        <v>0.212399</v>
      </c>
      <c r="Q77" s="199">
        <f>_xlfn.IFNA(INDEX(input_data!$1:$1048576,MATCH($B77,input_data!$B:$B,0),MATCH(Q$4,input_data!$1:$1,0)),"")</f>
        <v>20.4386956187425</v>
      </c>
      <c r="R77" s="217">
        <f t="shared" si="2"/>
        <v>-1.7722126252862069E-2</v>
      </c>
    </row>
    <row r="78" spans="1:18" ht="16.5" x14ac:dyDescent="0.35">
      <c r="A78" s="218" t="s">
        <v>1509</v>
      </c>
      <c r="B78" s="219" t="s">
        <v>383</v>
      </c>
      <c r="C78" s="219" t="s">
        <v>1510</v>
      </c>
      <c r="D78" s="231" t="s">
        <v>234</v>
      </c>
      <c r="E78" s="219" t="s">
        <v>384</v>
      </c>
      <c r="F78" s="199">
        <f>_xlfn.IFNA(INDEX(input_data!$1:$1048576,MATCH($B78,input_data!$B:$B,0),MATCH(F$4,input_data!$1:$1,0)),"")</f>
        <v>7.29674323690009</v>
      </c>
      <c r="G78" s="230">
        <f>_xlfn.IFNA(INDEX(input_data!$1:$1048576,MATCH($B78,input_data!$B:$B,0),MATCH(G$4,input_data!$1:$1,0)),"")</f>
        <v>2.5616499048105799</v>
      </c>
      <c r="H78" s="230">
        <f>_xlfn.IFNA(INDEX(input_data!$1:$1048576,MATCH($B78,input_data!$B:$B,0),MATCH(H$4,input_data!$1:$1,0)),"")</f>
        <v>0.131398523679813</v>
      </c>
      <c r="I78" s="230">
        <f>_xlfn.IFNA(INDEX(input_data!$1:$1048576,MATCH($B78,input_data!$B:$B,0),MATCH(I$4,input_data!$1:$1,0)),"")</f>
        <v>4.4533305189999997</v>
      </c>
      <c r="J78" s="230">
        <f>_xlfn.IFNA(INDEX(input_data!$1:$1048576,MATCH($B78,input_data!$B:$B,0),MATCH(J$4,input_data!$1:$1,0)),"")</f>
        <v>0</v>
      </c>
      <c r="K78" s="230">
        <f>_xlfn.IFNA(INDEX(input_data!$1:$1048576,MATCH($B78,input_data!$B:$B,0),MATCH(K$4,input_data!$1:$1,0)),"")</f>
        <v>0</v>
      </c>
      <c r="L78" s="230">
        <f>_xlfn.IFNA(INDEX(input_data!$1:$1048576,MATCH($B78,input_data!$B:$B,0),MATCH(L$4,input_data!$1:$1,0)),"")</f>
        <v>6.0862262234048801E-2</v>
      </c>
      <c r="M78" s="230">
        <f>_xlfn.IFNA(INDEX(input_data!$1:$1048576,MATCH($B78,input_data!$B:$B,0),MATCH(M$4,input_data!$1:$1,0)),"")</f>
        <v>5.0774045616025699E-2</v>
      </c>
      <c r="N78" s="230">
        <f>_xlfn.IFNA(INDEX(input_data!$1:$1048576,MATCH($B78,input_data!$B:$B,0),MATCH(N$4,input_data!$1:$1,0)),"")</f>
        <v>0.107428552066412</v>
      </c>
      <c r="O78" s="230">
        <f>_xlfn.IFNA(INDEX(input_data!$1:$1048576,MATCH($B78,input_data!$B:$B,0),MATCH(O$4,input_data!$1:$1,0)),"")</f>
        <v>3.4823E-2</v>
      </c>
      <c r="P78" s="230">
        <f>_xlfn.IFNA(INDEX(input_data!$1:$1048576,MATCH($B78,input_data!$B:$B,0),MATCH(P$4,input_data!$1:$1,0)),"")</f>
        <v>0.117604</v>
      </c>
      <c r="Q78" s="199">
        <f>_xlfn.IFNA(INDEX(input_data!$1:$1048576,MATCH($B78,input_data!$B:$B,0),MATCH(Q$4,input_data!$1:$1,0)),"")</f>
        <v>7.5178708074068803</v>
      </c>
      <c r="R78" s="217">
        <f t="shared" si="2"/>
        <v>3.0304968028549206E-2</v>
      </c>
    </row>
    <row r="79" spans="1:18" ht="16.5" x14ac:dyDescent="0.35">
      <c r="A79" s="218" t="s">
        <v>1513</v>
      </c>
      <c r="B79" s="219" t="s">
        <v>388</v>
      </c>
      <c r="C79" s="219" t="s">
        <v>1141</v>
      </c>
      <c r="D79" s="231" t="s">
        <v>234</v>
      </c>
      <c r="E79" s="219" t="s">
        <v>389</v>
      </c>
      <c r="F79" s="199">
        <f>_xlfn.IFNA(INDEX(input_data!$1:$1048576,MATCH($B79,input_data!$B:$B,0),MATCH(F$4,input_data!$1:$1,0)),"")</f>
        <v>505.03625598988401</v>
      </c>
      <c r="G79" s="230">
        <f>_xlfn.IFNA(INDEX(input_data!$1:$1048576,MATCH($B79,input_data!$B:$B,0),MATCH(G$4,input_data!$1:$1,0)),"")</f>
        <v>126.97847535664</v>
      </c>
      <c r="H79" s="230">
        <f>_xlfn.IFNA(INDEX(input_data!$1:$1048576,MATCH($B79,input_data!$B:$B,0),MATCH(H$4,input_data!$1:$1,0)),"")</f>
        <v>5.8427465782849097</v>
      </c>
      <c r="I79" s="230">
        <f>_xlfn.IFNA(INDEX(input_data!$1:$1048576,MATCH($B79,input_data!$B:$B,0),MATCH(I$4,input_data!$1:$1,0)),"")</f>
        <v>326.53120374000002</v>
      </c>
      <c r="J79" s="230">
        <f>_xlfn.IFNA(INDEX(input_data!$1:$1048576,MATCH($B79,input_data!$B:$B,0),MATCH(J$4,input_data!$1:$1,0)),"")</f>
        <v>23.640243435623798</v>
      </c>
      <c r="K79" s="230">
        <f>_xlfn.IFNA(INDEX(input_data!$1:$1048576,MATCH($B79,input_data!$B:$B,0),MATCH(K$4,input_data!$1:$1,0)),"")</f>
        <v>18.9300440032039</v>
      </c>
      <c r="L79" s="230">
        <f>_xlfn.IFNA(INDEX(input_data!$1:$1048576,MATCH($B79,input_data!$B:$B,0),MATCH(L$4,input_data!$1:$1,0)),"")</f>
        <v>6.7357642506298596</v>
      </c>
      <c r="M79" s="230">
        <f>_xlfn.IFNA(INDEX(input_data!$1:$1048576,MATCH($B79,input_data!$B:$B,0),MATCH(M$4,input_data!$1:$1,0)),"")</f>
        <v>4.1377570533287997</v>
      </c>
      <c r="N79" s="230">
        <f>_xlfn.IFNA(INDEX(input_data!$1:$1048576,MATCH($B79,input_data!$B:$B,0),MATCH(N$4,input_data!$1:$1,0)),"")</f>
        <v>0.67757077901074203</v>
      </c>
      <c r="O79" s="230">
        <f>_xlfn.IFNA(INDEX(input_data!$1:$1048576,MATCH($B79,input_data!$B:$B,0),MATCH(O$4,input_data!$1:$1,0)),"")</f>
        <v>1.1735690000000001</v>
      </c>
      <c r="P79" s="230">
        <f>_xlfn.IFNA(INDEX(input_data!$1:$1048576,MATCH($B79,input_data!$B:$B,0),MATCH(P$4,input_data!$1:$1,0)),"")</f>
        <v>6.2696339999999999</v>
      </c>
      <c r="Q79" s="199">
        <f>_xlfn.IFNA(INDEX(input_data!$1:$1048576,MATCH($B79,input_data!$B:$B,0),MATCH(Q$4,input_data!$1:$1,0)),"")</f>
        <v>520.91700819672201</v>
      </c>
      <c r="R79" s="217">
        <f t="shared" si="2"/>
        <v>3.1444776525422657E-2</v>
      </c>
    </row>
    <row r="80" spans="1:18" ht="16.5" x14ac:dyDescent="0.35">
      <c r="A80" s="218" t="s">
        <v>1514</v>
      </c>
      <c r="B80" s="219" t="s">
        <v>390</v>
      </c>
      <c r="C80" s="219" t="s">
        <v>1142</v>
      </c>
      <c r="D80" s="231" t="s">
        <v>234</v>
      </c>
      <c r="E80" s="219" t="s">
        <v>391</v>
      </c>
      <c r="F80" s="199">
        <f>_xlfn.IFNA(INDEX(input_data!$1:$1048576,MATCH($B80,input_data!$B:$B,0),MATCH(F$4,input_data!$1:$1,0)),"")</f>
        <v>11.4541819953002</v>
      </c>
      <c r="G80" s="230">
        <f>_xlfn.IFNA(INDEX(input_data!$1:$1048576,MATCH($B80,input_data!$B:$B,0),MATCH(G$4,input_data!$1:$1,0)),"")</f>
        <v>1.87831585346465</v>
      </c>
      <c r="H80" s="230">
        <f>_xlfn.IFNA(INDEX(input_data!$1:$1048576,MATCH($B80,input_data!$B:$B,0),MATCH(H$4,input_data!$1:$1,0)),"")</f>
        <v>9.7868160701564899E-2</v>
      </c>
      <c r="I80" s="230">
        <f>_xlfn.IFNA(INDEX(input_data!$1:$1048576,MATCH($B80,input_data!$B:$B,0),MATCH(I$4,input_data!$1:$1,0)),"")</f>
        <v>5.813970426</v>
      </c>
      <c r="J80" s="230">
        <f>_xlfn.IFNA(INDEX(input_data!$1:$1048576,MATCH($B80,input_data!$B:$B,0),MATCH(J$4,input_data!$1:$1,0)),"")</f>
        <v>0</v>
      </c>
      <c r="K80" s="230">
        <f>_xlfn.IFNA(INDEX(input_data!$1:$1048576,MATCH($B80,input_data!$B:$B,0),MATCH(K$4,input_data!$1:$1,0)),"")</f>
        <v>0</v>
      </c>
      <c r="L80" s="230">
        <f>_xlfn.IFNA(INDEX(input_data!$1:$1048576,MATCH($B80,input_data!$B:$B,0),MATCH(L$4,input_data!$1:$1,0)),"")</f>
        <v>2.0925605785182499</v>
      </c>
      <c r="M80" s="230">
        <f>_xlfn.IFNA(INDEX(input_data!$1:$1048576,MATCH($B80,input_data!$B:$B,0),MATCH(M$4,input_data!$1:$1,0)),"")</f>
        <v>0.63218330861295002</v>
      </c>
      <c r="N80" s="230">
        <f>_xlfn.IFNA(INDEX(input_data!$1:$1048576,MATCH($B80,input_data!$B:$B,0),MATCH(N$4,input_data!$1:$1,0)),"")</f>
        <v>0.69081895569111396</v>
      </c>
      <c r="O80" s="230">
        <f>_xlfn.IFNA(INDEX(input_data!$1:$1048576,MATCH($B80,input_data!$B:$B,0),MATCH(O$4,input_data!$1:$1,0)),"")</f>
        <v>3.3790000000000001E-2</v>
      </c>
      <c r="P80" s="230">
        <f>_xlfn.IFNA(INDEX(input_data!$1:$1048576,MATCH($B80,input_data!$B:$B,0),MATCH(P$4,input_data!$1:$1,0)),"")</f>
        <v>0.132553</v>
      </c>
      <c r="Q80" s="199">
        <f>_xlfn.IFNA(INDEX(input_data!$1:$1048576,MATCH($B80,input_data!$B:$B,0),MATCH(Q$4,input_data!$1:$1,0)),"")</f>
        <v>11.3720602829885</v>
      </c>
      <c r="R80" s="217">
        <f t="shared" si="2"/>
        <v>-7.1695833316945956E-3</v>
      </c>
    </row>
    <row r="81" spans="1:18" ht="16.5" x14ac:dyDescent="0.35">
      <c r="A81" s="218" t="s">
        <v>1515</v>
      </c>
      <c r="B81" s="219" t="s">
        <v>392</v>
      </c>
      <c r="C81" s="219" t="s">
        <v>1143</v>
      </c>
      <c r="D81" s="231" t="s">
        <v>234</v>
      </c>
      <c r="E81" s="219" t="s">
        <v>393</v>
      </c>
      <c r="F81" s="199">
        <f>_xlfn.IFNA(INDEX(input_data!$1:$1048576,MATCH($B81,input_data!$B:$B,0),MATCH(F$4,input_data!$1:$1,0)),"")</f>
        <v>275.31533285860502</v>
      </c>
      <c r="G81" s="230">
        <f>_xlfn.IFNA(INDEX(input_data!$1:$1048576,MATCH($B81,input_data!$B:$B,0),MATCH(G$4,input_data!$1:$1,0)),"")</f>
        <v>98.349579057659994</v>
      </c>
      <c r="H81" s="230">
        <f>_xlfn.IFNA(INDEX(input_data!$1:$1048576,MATCH($B81,input_data!$B:$B,0),MATCH(H$4,input_data!$1:$1,0)),"")</f>
        <v>4.2133061442584596</v>
      </c>
      <c r="I81" s="230">
        <f>_xlfn.IFNA(INDEX(input_data!$1:$1048576,MATCH($B81,input_data!$B:$B,0),MATCH(I$4,input_data!$1:$1,0)),"")</f>
        <v>146.228943722</v>
      </c>
      <c r="J81" s="230">
        <f>_xlfn.IFNA(INDEX(input_data!$1:$1048576,MATCH($B81,input_data!$B:$B,0),MATCH(J$4,input_data!$1:$1,0)),"")</f>
        <v>15.3231394169271</v>
      </c>
      <c r="K81" s="230">
        <f>_xlfn.IFNA(INDEX(input_data!$1:$1048576,MATCH($B81,input_data!$B:$B,0),MATCH(K$4,input_data!$1:$1,0)),"")</f>
        <v>11.941412820635099</v>
      </c>
      <c r="L81" s="230">
        <f>_xlfn.IFNA(INDEX(input_data!$1:$1048576,MATCH($B81,input_data!$B:$B,0),MATCH(L$4,input_data!$1:$1,0)),"")</f>
        <v>4.56807163233485</v>
      </c>
      <c r="M81" s="230">
        <f>_xlfn.IFNA(INDEX(input_data!$1:$1048576,MATCH($B81,input_data!$B:$B,0),MATCH(M$4,input_data!$1:$1,0)),"")</f>
        <v>0</v>
      </c>
      <c r="N81" s="230">
        <f>_xlfn.IFNA(INDEX(input_data!$1:$1048576,MATCH($B81,input_data!$B:$B,0),MATCH(N$4,input_data!$1:$1,0)),"")</f>
        <v>0.56123959101088605</v>
      </c>
      <c r="O81" s="230">
        <f>_xlfn.IFNA(INDEX(input_data!$1:$1048576,MATCH($B81,input_data!$B:$B,0),MATCH(O$4,input_data!$1:$1,0)),"")</f>
        <v>0.84992999999999996</v>
      </c>
      <c r="P81" s="230">
        <f>_xlfn.IFNA(INDEX(input_data!$1:$1048576,MATCH($B81,input_data!$B:$B,0),MATCH(P$4,input_data!$1:$1,0)),"")</f>
        <v>2.913789</v>
      </c>
      <c r="Q81" s="199">
        <f>_xlfn.IFNA(INDEX(input_data!$1:$1048576,MATCH($B81,input_data!$B:$B,0),MATCH(Q$4,input_data!$1:$1,0)),"")</f>
        <v>284.94941138482602</v>
      </c>
      <c r="R81" s="217">
        <f t="shared" si="2"/>
        <v>3.499288770512754E-2</v>
      </c>
    </row>
    <row r="82" spans="1:18" ht="16.5" x14ac:dyDescent="0.35">
      <c r="A82" s="218" t="s">
        <v>1516</v>
      </c>
      <c r="B82" s="219" t="s">
        <v>394</v>
      </c>
      <c r="C82" s="219" t="s">
        <v>1517</v>
      </c>
      <c r="D82" s="231" t="s">
        <v>234</v>
      </c>
      <c r="E82" s="219" t="s">
        <v>395</v>
      </c>
      <c r="F82" s="199">
        <f>_xlfn.IFNA(INDEX(input_data!$1:$1048576,MATCH($B82,input_data!$B:$B,0),MATCH(F$4,input_data!$1:$1,0)),"")</f>
        <v>6.4483612914056101</v>
      </c>
      <c r="G82" s="230">
        <f>_xlfn.IFNA(INDEX(input_data!$1:$1048576,MATCH($B82,input_data!$B:$B,0),MATCH(G$4,input_data!$1:$1,0)),"")</f>
        <v>1.48553368885438</v>
      </c>
      <c r="H82" s="230">
        <f>_xlfn.IFNA(INDEX(input_data!$1:$1048576,MATCH($B82,input_data!$B:$B,0),MATCH(H$4,input_data!$1:$1,0)),"")</f>
        <v>7.7402556934296304E-2</v>
      </c>
      <c r="I82" s="230">
        <f>_xlfn.IFNA(INDEX(input_data!$1:$1048576,MATCH($B82,input_data!$B:$B,0),MATCH(I$4,input_data!$1:$1,0)),"")</f>
        <v>4.0747440089999998</v>
      </c>
      <c r="J82" s="230">
        <f>_xlfn.IFNA(INDEX(input_data!$1:$1048576,MATCH($B82,input_data!$B:$B,0),MATCH(J$4,input_data!$1:$1,0)),"")</f>
        <v>0</v>
      </c>
      <c r="K82" s="230">
        <f>_xlfn.IFNA(INDEX(input_data!$1:$1048576,MATCH($B82,input_data!$B:$B,0),MATCH(K$4,input_data!$1:$1,0)),"")</f>
        <v>0</v>
      </c>
      <c r="L82" s="230">
        <f>_xlfn.IFNA(INDEX(input_data!$1:$1048576,MATCH($B82,input_data!$B:$B,0),MATCH(L$4,input_data!$1:$1,0)),"")</f>
        <v>0.294288954603386</v>
      </c>
      <c r="M82" s="230">
        <f>_xlfn.IFNA(INDEX(input_data!$1:$1048576,MATCH($B82,input_data!$B:$B,0),MATCH(M$4,input_data!$1:$1,0)),"")</f>
        <v>0.29373709549925298</v>
      </c>
      <c r="N82" s="230">
        <f>_xlfn.IFNA(INDEX(input_data!$1:$1048576,MATCH($B82,input_data!$B:$B,0),MATCH(N$4,input_data!$1:$1,0)),"")</f>
        <v>8.8415373234262906E-2</v>
      </c>
      <c r="O82" s="230">
        <f>_xlfn.IFNA(INDEX(input_data!$1:$1048576,MATCH($B82,input_data!$B:$B,0),MATCH(O$4,input_data!$1:$1,0)),"")</f>
        <v>3.2613999999999997E-2</v>
      </c>
      <c r="P82" s="230">
        <f>_xlfn.IFNA(INDEX(input_data!$1:$1048576,MATCH($B82,input_data!$B:$B,0),MATCH(P$4,input_data!$1:$1,0)),"")</f>
        <v>5.6476999999999999E-2</v>
      </c>
      <c r="Q82" s="199">
        <f>_xlfn.IFNA(INDEX(input_data!$1:$1048576,MATCH($B82,input_data!$B:$B,0),MATCH(Q$4,input_data!$1:$1,0)),"")</f>
        <v>6.4032126781255796</v>
      </c>
      <c r="R82" s="217">
        <f t="shared" si="2"/>
        <v>-7.0015638454075102E-3</v>
      </c>
    </row>
    <row r="83" spans="1:18" ht="16.5" x14ac:dyDescent="0.35">
      <c r="A83" s="218" t="s">
        <v>1518</v>
      </c>
      <c r="B83" s="219" t="s">
        <v>397</v>
      </c>
      <c r="C83" s="219" t="s">
        <v>1144</v>
      </c>
      <c r="D83" s="231" t="s">
        <v>234</v>
      </c>
      <c r="E83" s="219" t="s">
        <v>398</v>
      </c>
      <c r="F83" s="199">
        <f>_xlfn.IFNA(INDEX(input_data!$1:$1048576,MATCH($B83,input_data!$B:$B,0),MATCH(F$4,input_data!$1:$1,0)),"")</f>
        <v>13.312075524850901</v>
      </c>
      <c r="G83" s="230">
        <f>_xlfn.IFNA(INDEX(input_data!$1:$1048576,MATCH($B83,input_data!$B:$B,0),MATCH(G$4,input_data!$1:$1,0)),"")</f>
        <v>3.70332850050145</v>
      </c>
      <c r="H83" s="230">
        <f>_xlfn.IFNA(INDEX(input_data!$1:$1048576,MATCH($B83,input_data!$B:$B,0),MATCH(H$4,input_data!$1:$1,0)),"")</f>
        <v>0.18981179864223099</v>
      </c>
      <c r="I83" s="230">
        <f>_xlfn.IFNA(INDEX(input_data!$1:$1048576,MATCH($B83,input_data!$B:$B,0),MATCH(I$4,input_data!$1:$1,0)),"")</f>
        <v>7.4762526960000004</v>
      </c>
      <c r="J83" s="230">
        <f>_xlfn.IFNA(INDEX(input_data!$1:$1048576,MATCH($B83,input_data!$B:$B,0),MATCH(J$4,input_data!$1:$1,0)),"")</f>
        <v>0</v>
      </c>
      <c r="K83" s="230">
        <f>_xlfn.IFNA(INDEX(input_data!$1:$1048576,MATCH($B83,input_data!$B:$B,0),MATCH(K$4,input_data!$1:$1,0)),"")</f>
        <v>0</v>
      </c>
      <c r="L83" s="230">
        <f>_xlfn.IFNA(INDEX(input_data!$1:$1048576,MATCH($B83,input_data!$B:$B,0),MATCH(L$4,input_data!$1:$1,0)),"")</f>
        <v>1.1093977318895401</v>
      </c>
      <c r="M83" s="230">
        <f>_xlfn.IFNA(INDEX(input_data!$1:$1048576,MATCH($B83,input_data!$B:$B,0),MATCH(M$4,input_data!$1:$1,0)),"")</f>
        <v>0</v>
      </c>
      <c r="N83" s="230">
        <f>_xlfn.IFNA(INDEX(input_data!$1:$1048576,MATCH($B83,input_data!$B:$B,0),MATCH(N$4,input_data!$1:$1,0)),"")</f>
        <v>0.361650112349718</v>
      </c>
      <c r="O83" s="230">
        <f>_xlfn.IFNA(INDEX(input_data!$1:$1048576,MATCH($B83,input_data!$B:$B,0),MATCH(O$4,input_data!$1:$1,0)),"")</f>
        <v>3.5672000000000002E-2</v>
      </c>
      <c r="P83" s="230">
        <f>_xlfn.IFNA(INDEX(input_data!$1:$1048576,MATCH($B83,input_data!$B:$B,0),MATCH(P$4,input_data!$1:$1,0)),"")</f>
        <v>0.16159599999999999</v>
      </c>
      <c r="Q83" s="199">
        <f>_xlfn.IFNA(INDEX(input_data!$1:$1048576,MATCH($B83,input_data!$B:$B,0),MATCH(Q$4,input_data!$1:$1,0)),"")</f>
        <v>13.037708839382899</v>
      </c>
      <c r="R83" s="217">
        <f t="shared" si="2"/>
        <v>-2.0610361243505237E-2</v>
      </c>
    </row>
    <row r="84" spans="1:18" ht="16.5" x14ac:dyDescent="0.35">
      <c r="A84" s="218" t="s">
        <v>1519</v>
      </c>
      <c r="B84" s="219" t="s">
        <v>399</v>
      </c>
      <c r="C84" s="219" t="s">
        <v>1145</v>
      </c>
      <c r="D84" s="231" t="s">
        <v>234</v>
      </c>
      <c r="E84" s="219" t="s">
        <v>400</v>
      </c>
      <c r="F84" s="199">
        <f>_xlfn.IFNA(INDEX(input_data!$1:$1048576,MATCH($B84,input_data!$B:$B,0),MATCH(F$4,input_data!$1:$1,0)),"")</f>
        <v>309.82025004309799</v>
      </c>
      <c r="G84" s="230">
        <f>_xlfn.IFNA(INDEX(input_data!$1:$1048576,MATCH($B84,input_data!$B:$B,0),MATCH(G$4,input_data!$1:$1,0)),"")</f>
        <v>88.248974156795796</v>
      </c>
      <c r="H84" s="230">
        <f>_xlfn.IFNA(INDEX(input_data!$1:$1048576,MATCH($B84,input_data!$B:$B,0),MATCH(H$4,input_data!$1:$1,0)),"")</f>
        <v>3.8580161850949999</v>
      </c>
      <c r="I84" s="230">
        <f>_xlfn.IFNA(INDEX(input_data!$1:$1048576,MATCH($B84,input_data!$B:$B,0),MATCH(I$4,input_data!$1:$1,0)),"")</f>
        <v>198.09345019200001</v>
      </c>
      <c r="J84" s="230">
        <f>_xlfn.IFNA(INDEX(input_data!$1:$1048576,MATCH($B84,input_data!$B:$B,0),MATCH(J$4,input_data!$1:$1,0)),"")</f>
        <v>9.6847544388902893</v>
      </c>
      <c r="K84" s="230">
        <f>_xlfn.IFNA(INDEX(input_data!$1:$1048576,MATCH($B84,input_data!$B:$B,0),MATCH(K$4,input_data!$1:$1,0)),"")</f>
        <v>7.8374739691752602</v>
      </c>
      <c r="L84" s="230">
        <f>_xlfn.IFNA(INDEX(input_data!$1:$1048576,MATCH($B84,input_data!$B:$B,0),MATCH(L$4,input_data!$1:$1,0)),"")</f>
        <v>5.1682111223170697</v>
      </c>
      <c r="M84" s="230">
        <f>_xlfn.IFNA(INDEX(input_data!$1:$1048576,MATCH($B84,input_data!$B:$B,0),MATCH(M$4,input_data!$1:$1,0)),"")</f>
        <v>0</v>
      </c>
      <c r="N84" s="230">
        <f>_xlfn.IFNA(INDEX(input_data!$1:$1048576,MATCH($B84,input_data!$B:$B,0),MATCH(N$4,input_data!$1:$1,0)),"")</f>
        <v>0.63442601040108004</v>
      </c>
      <c r="O84" s="230">
        <f>_xlfn.IFNA(INDEX(input_data!$1:$1048576,MATCH($B84,input_data!$B:$B,0),MATCH(O$4,input_data!$1:$1,0)),"")</f>
        <v>3.4918999999999999E-2</v>
      </c>
      <c r="P84" s="230">
        <f>_xlfn.IFNA(INDEX(input_data!$1:$1048576,MATCH($B84,input_data!$B:$B,0),MATCH(P$4,input_data!$1:$1,0)),"")</f>
        <v>1.5525070000000001</v>
      </c>
      <c r="Q84" s="199">
        <f>_xlfn.IFNA(INDEX(input_data!$1:$1048576,MATCH($B84,input_data!$B:$B,0),MATCH(Q$4,input_data!$1:$1,0)),"")</f>
        <v>315.11273207467502</v>
      </c>
      <c r="R84" s="217">
        <f t="shared" si="2"/>
        <v>1.7082427732986627E-2</v>
      </c>
    </row>
    <row r="85" spans="1:18" ht="16.5" x14ac:dyDescent="0.35">
      <c r="A85" s="218" t="s">
        <v>1520</v>
      </c>
      <c r="B85" s="219" t="s">
        <v>407</v>
      </c>
      <c r="C85" s="219" t="s">
        <v>1521</v>
      </c>
      <c r="D85" s="231" t="s">
        <v>234</v>
      </c>
      <c r="E85" s="219" t="s">
        <v>408</v>
      </c>
      <c r="F85" s="199">
        <f>_xlfn.IFNA(INDEX(input_data!$1:$1048576,MATCH($B85,input_data!$B:$B,0),MATCH(F$4,input_data!$1:$1,0)),"")</f>
        <v>408.53288483648998</v>
      </c>
      <c r="G85" s="230">
        <f>_xlfn.IFNA(INDEX(input_data!$1:$1048576,MATCH($B85,input_data!$B:$B,0),MATCH(G$4,input_data!$1:$1,0)),"")</f>
        <v>106.995275101668</v>
      </c>
      <c r="H85" s="230">
        <f>_xlfn.IFNA(INDEX(input_data!$1:$1048576,MATCH($B85,input_data!$B:$B,0),MATCH(H$4,input_data!$1:$1,0)),"")</f>
        <v>4.6294153523415904</v>
      </c>
      <c r="I85" s="230">
        <f>_xlfn.IFNA(INDEX(input_data!$1:$1048576,MATCH($B85,input_data!$B:$B,0),MATCH(I$4,input_data!$1:$1,0)),"")</f>
        <v>257.905712284</v>
      </c>
      <c r="J85" s="230">
        <f>_xlfn.IFNA(INDEX(input_data!$1:$1048576,MATCH($B85,input_data!$B:$B,0),MATCH(J$4,input_data!$1:$1,0)),"")</f>
        <v>23.216939846818299</v>
      </c>
      <c r="K85" s="230">
        <f>_xlfn.IFNA(INDEX(input_data!$1:$1048576,MATCH($B85,input_data!$B:$B,0),MATCH(K$4,input_data!$1:$1,0)),"")</f>
        <v>18.540460976427301</v>
      </c>
      <c r="L85" s="230">
        <f>_xlfn.IFNA(INDEX(input_data!$1:$1048576,MATCH($B85,input_data!$B:$B,0),MATCH(L$4,input_data!$1:$1,0)),"")</f>
        <v>0.34199923591888798</v>
      </c>
      <c r="M85" s="230">
        <f>_xlfn.IFNA(INDEX(input_data!$1:$1048576,MATCH($B85,input_data!$B:$B,0),MATCH(M$4,input_data!$1:$1,0)),"")</f>
        <v>6.0930016617383496</v>
      </c>
      <c r="N85" s="230">
        <f>_xlfn.IFNA(INDEX(input_data!$1:$1048576,MATCH($B85,input_data!$B:$B,0),MATCH(N$4,input_data!$1:$1,0)),"")</f>
        <v>0</v>
      </c>
      <c r="O85" s="230">
        <f>_xlfn.IFNA(INDEX(input_data!$1:$1048576,MATCH($B85,input_data!$B:$B,0),MATCH(O$4,input_data!$1:$1,0)),"")</f>
        <v>0.99577899999999997</v>
      </c>
      <c r="P85" s="230">
        <f>_xlfn.IFNA(INDEX(input_data!$1:$1048576,MATCH($B85,input_data!$B:$B,0),MATCH(P$4,input_data!$1:$1,0)),"")</f>
        <v>5.0449250000000001</v>
      </c>
      <c r="Q85" s="199">
        <f>_xlfn.IFNA(INDEX(input_data!$1:$1048576,MATCH($B85,input_data!$B:$B,0),MATCH(Q$4,input_data!$1:$1,0)),"")</f>
        <v>423.76350845891199</v>
      </c>
      <c r="R85" s="217">
        <f t="shared" si="2"/>
        <v>3.7281267158010722E-2</v>
      </c>
    </row>
    <row r="86" spans="1:18" ht="16.5" x14ac:dyDescent="0.35">
      <c r="A86" s="218" t="s">
        <v>1522</v>
      </c>
      <c r="B86" s="219" t="s">
        <v>409</v>
      </c>
      <c r="C86" s="219" t="s">
        <v>1148</v>
      </c>
      <c r="D86" s="231" t="s">
        <v>234</v>
      </c>
      <c r="E86" s="219" t="s">
        <v>410</v>
      </c>
      <c r="F86" s="199">
        <f>_xlfn.IFNA(INDEX(input_data!$1:$1048576,MATCH($B86,input_data!$B:$B,0),MATCH(F$4,input_data!$1:$1,0)),"")</f>
        <v>17.163045823098798</v>
      </c>
      <c r="G86" s="230">
        <f>_xlfn.IFNA(INDEX(input_data!$1:$1048576,MATCH($B86,input_data!$B:$B,0),MATCH(G$4,input_data!$1:$1,0)),"")</f>
        <v>3.01713536117528</v>
      </c>
      <c r="H86" s="230">
        <f>_xlfn.IFNA(INDEX(input_data!$1:$1048576,MATCH($B86,input_data!$B:$B,0),MATCH(H$4,input_data!$1:$1,0)),"")</f>
        <v>0.15720544968047601</v>
      </c>
      <c r="I86" s="230">
        <f>_xlfn.IFNA(INDEX(input_data!$1:$1048576,MATCH($B86,input_data!$B:$B,0),MATCH(I$4,input_data!$1:$1,0)),"")</f>
        <v>12.405500432</v>
      </c>
      <c r="J86" s="230">
        <f>_xlfn.IFNA(INDEX(input_data!$1:$1048576,MATCH($B86,input_data!$B:$B,0),MATCH(J$4,input_data!$1:$1,0)),"")</f>
        <v>0</v>
      </c>
      <c r="K86" s="230">
        <f>_xlfn.IFNA(INDEX(input_data!$1:$1048576,MATCH($B86,input_data!$B:$B,0),MATCH(K$4,input_data!$1:$1,0)),"")</f>
        <v>0</v>
      </c>
      <c r="L86" s="230">
        <f>_xlfn.IFNA(INDEX(input_data!$1:$1048576,MATCH($B86,input_data!$B:$B,0),MATCH(L$4,input_data!$1:$1,0)),"")</f>
        <v>1.1025159769344099</v>
      </c>
      <c r="M86" s="230">
        <f>_xlfn.IFNA(INDEX(input_data!$1:$1048576,MATCH($B86,input_data!$B:$B,0),MATCH(M$4,input_data!$1:$1,0)),"")</f>
        <v>0</v>
      </c>
      <c r="N86" s="230">
        <f>_xlfn.IFNA(INDEX(input_data!$1:$1048576,MATCH($B86,input_data!$B:$B,0),MATCH(N$4,input_data!$1:$1,0)),"")</f>
        <v>0.16764906936859</v>
      </c>
      <c r="O86" s="230">
        <f>_xlfn.IFNA(INDEX(input_data!$1:$1048576,MATCH($B86,input_data!$B:$B,0),MATCH(O$4,input_data!$1:$1,0)),"")</f>
        <v>3.4151000000000001E-2</v>
      </c>
      <c r="P86" s="230">
        <f>_xlfn.IFNA(INDEX(input_data!$1:$1048576,MATCH($B86,input_data!$B:$B,0),MATCH(P$4,input_data!$1:$1,0)),"")</f>
        <v>0.15331900000000001</v>
      </c>
      <c r="Q86" s="199">
        <f>_xlfn.IFNA(INDEX(input_data!$1:$1048576,MATCH($B86,input_data!$B:$B,0),MATCH(Q$4,input_data!$1:$1,0)),"")</f>
        <v>17.0374762891588</v>
      </c>
      <c r="R86" s="217">
        <f t="shared" si="2"/>
        <v>-7.3162733022015258E-3</v>
      </c>
    </row>
    <row r="87" spans="1:18" ht="16.5" x14ac:dyDescent="0.35">
      <c r="A87" s="218" t="s">
        <v>1523</v>
      </c>
      <c r="B87" s="219" t="s">
        <v>411</v>
      </c>
      <c r="C87" s="219" t="s">
        <v>1149</v>
      </c>
      <c r="D87" s="231" t="s">
        <v>234</v>
      </c>
      <c r="E87" s="219" t="s">
        <v>412</v>
      </c>
      <c r="F87" s="199">
        <f>_xlfn.IFNA(INDEX(input_data!$1:$1048576,MATCH($B87,input_data!$B:$B,0),MATCH(F$4,input_data!$1:$1,0)),"")</f>
        <v>89.164423888320002</v>
      </c>
      <c r="G87" s="230">
        <f>_xlfn.IFNA(INDEX(input_data!$1:$1048576,MATCH($B87,input_data!$B:$B,0),MATCH(G$4,input_data!$1:$1,0)),"")</f>
        <v>26.541053235019501</v>
      </c>
      <c r="H87" s="230">
        <f>_xlfn.IFNA(INDEX(input_data!$1:$1048576,MATCH($B87,input_data!$B:$B,0),MATCH(H$4,input_data!$1:$1,0)),"")</f>
        <v>1.19354279320116</v>
      </c>
      <c r="I87" s="230">
        <f>_xlfn.IFNA(INDEX(input_data!$1:$1048576,MATCH($B87,input_data!$B:$B,0),MATCH(I$4,input_data!$1:$1,0)),"")</f>
        <v>55.030083724000001</v>
      </c>
      <c r="J87" s="230">
        <f>_xlfn.IFNA(INDEX(input_data!$1:$1048576,MATCH($B87,input_data!$B:$B,0),MATCH(J$4,input_data!$1:$1,0)),"")</f>
        <v>4.35617736384481</v>
      </c>
      <c r="K87" s="230">
        <f>_xlfn.IFNA(INDEX(input_data!$1:$1048576,MATCH($B87,input_data!$B:$B,0),MATCH(K$4,input_data!$1:$1,0)),"")</f>
        <v>3.5933741187674899</v>
      </c>
      <c r="L87" s="230">
        <f>_xlfn.IFNA(INDEX(input_data!$1:$1048576,MATCH($B87,input_data!$B:$B,0),MATCH(L$4,input_data!$1:$1,0)),"")</f>
        <v>1.1817289524844099</v>
      </c>
      <c r="M87" s="230">
        <f>_xlfn.IFNA(INDEX(input_data!$1:$1048576,MATCH($B87,input_data!$B:$B,0),MATCH(M$4,input_data!$1:$1,0)),"")</f>
        <v>0</v>
      </c>
      <c r="N87" s="230">
        <f>_xlfn.IFNA(INDEX(input_data!$1:$1048576,MATCH($B87,input_data!$B:$B,0),MATCH(N$4,input_data!$1:$1,0)),"")</f>
        <v>0.14340855692257901</v>
      </c>
      <c r="O87" s="230">
        <f>_xlfn.IFNA(INDEX(input_data!$1:$1048576,MATCH($B87,input_data!$B:$B,0),MATCH(O$4,input_data!$1:$1,0)),"")</f>
        <v>0.22236500000000001</v>
      </c>
      <c r="P87" s="230">
        <f>_xlfn.IFNA(INDEX(input_data!$1:$1048576,MATCH($B87,input_data!$B:$B,0),MATCH(P$4,input_data!$1:$1,0)),"")</f>
        <v>0.96580600000000005</v>
      </c>
      <c r="Q87" s="199">
        <f>_xlfn.IFNA(INDEX(input_data!$1:$1048576,MATCH($B87,input_data!$B:$B,0),MATCH(Q$4,input_data!$1:$1,0)),"")</f>
        <v>93.227539744239905</v>
      </c>
      <c r="R87" s="217">
        <f t="shared" si="2"/>
        <v>4.556880063520663E-2</v>
      </c>
    </row>
    <row r="88" spans="1:18" ht="16.5" x14ac:dyDescent="0.35">
      <c r="A88" s="218" t="s">
        <v>1524</v>
      </c>
      <c r="B88" s="219" t="s">
        <v>413</v>
      </c>
      <c r="C88" s="219" t="s">
        <v>1150</v>
      </c>
      <c r="D88" s="231" t="s">
        <v>234</v>
      </c>
      <c r="E88" s="219" t="s">
        <v>414</v>
      </c>
      <c r="F88" s="199">
        <f>_xlfn.IFNA(INDEX(input_data!$1:$1048576,MATCH($B88,input_data!$B:$B,0),MATCH(F$4,input_data!$1:$1,0)),"")</f>
        <v>15.215134113301801</v>
      </c>
      <c r="G88" s="230">
        <f>_xlfn.IFNA(INDEX(input_data!$1:$1048576,MATCH($B88,input_data!$B:$B,0),MATCH(G$4,input_data!$1:$1,0)),"")</f>
        <v>2.7159074367280098</v>
      </c>
      <c r="H88" s="230">
        <f>_xlfn.IFNA(INDEX(input_data!$1:$1048576,MATCH($B88,input_data!$B:$B,0),MATCH(H$4,input_data!$1:$1,0)),"")</f>
        <v>0.141510207124105</v>
      </c>
      <c r="I88" s="230">
        <f>_xlfn.IFNA(INDEX(input_data!$1:$1048576,MATCH($B88,input_data!$B:$B,0),MATCH(I$4,input_data!$1:$1,0)),"")</f>
        <v>7.0349836049999999</v>
      </c>
      <c r="J88" s="230">
        <f>_xlfn.IFNA(INDEX(input_data!$1:$1048576,MATCH($B88,input_data!$B:$B,0),MATCH(J$4,input_data!$1:$1,0)),"")</f>
        <v>0</v>
      </c>
      <c r="K88" s="230">
        <f>_xlfn.IFNA(INDEX(input_data!$1:$1048576,MATCH($B88,input_data!$B:$B,0),MATCH(K$4,input_data!$1:$1,0)),"")</f>
        <v>0</v>
      </c>
      <c r="L88" s="230">
        <f>_xlfn.IFNA(INDEX(input_data!$1:$1048576,MATCH($B88,input_data!$B:$B,0),MATCH(L$4,input_data!$1:$1,0)),"")</f>
        <v>3.7607672965594201</v>
      </c>
      <c r="M88" s="230">
        <f>_xlfn.IFNA(INDEX(input_data!$1:$1048576,MATCH($B88,input_data!$B:$B,0),MATCH(M$4,input_data!$1:$1,0)),"")</f>
        <v>0</v>
      </c>
      <c r="N88" s="230">
        <f>_xlfn.IFNA(INDEX(input_data!$1:$1048576,MATCH($B88,input_data!$B:$B,0),MATCH(N$4,input_data!$1:$1,0)),"")</f>
        <v>1.02578644662884</v>
      </c>
      <c r="O88" s="230">
        <f>_xlfn.IFNA(INDEX(input_data!$1:$1048576,MATCH($B88,input_data!$B:$B,0),MATCH(O$4,input_data!$1:$1,0)),"")</f>
        <v>3.4997E-2</v>
      </c>
      <c r="P88" s="230">
        <f>_xlfn.IFNA(INDEX(input_data!$1:$1048576,MATCH($B88,input_data!$B:$B,0),MATCH(P$4,input_data!$1:$1,0)),"")</f>
        <v>0.14443</v>
      </c>
      <c r="Q88" s="199">
        <f>_xlfn.IFNA(INDEX(input_data!$1:$1048576,MATCH($B88,input_data!$B:$B,0),MATCH(Q$4,input_data!$1:$1,0)),"")</f>
        <v>14.8583819920403</v>
      </c>
      <c r="R88" s="217">
        <f t="shared" si="2"/>
        <v>-2.3447188740164382E-2</v>
      </c>
    </row>
    <row r="89" spans="1:18" ht="16.5" x14ac:dyDescent="0.35">
      <c r="A89" s="218" t="s">
        <v>1527</v>
      </c>
      <c r="B89" s="219" t="s">
        <v>418</v>
      </c>
      <c r="C89" s="219" t="s">
        <v>1151</v>
      </c>
      <c r="D89" s="231" t="s">
        <v>234</v>
      </c>
      <c r="E89" s="219" t="s">
        <v>419</v>
      </c>
      <c r="F89" s="199">
        <f>_xlfn.IFNA(INDEX(input_data!$1:$1048576,MATCH($B89,input_data!$B:$B,0),MATCH(F$4,input_data!$1:$1,0)),"")</f>
        <v>196.78429798825599</v>
      </c>
      <c r="G89" s="230">
        <f>_xlfn.IFNA(INDEX(input_data!$1:$1048576,MATCH($B89,input_data!$B:$B,0),MATCH(G$4,input_data!$1:$1,0)),"")</f>
        <v>70.518765577023899</v>
      </c>
      <c r="H89" s="230">
        <f>_xlfn.IFNA(INDEX(input_data!$1:$1048576,MATCH($B89,input_data!$B:$B,0),MATCH(H$4,input_data!$1:$1,0)),"")</f>
        <v>3.0074796978420899</v>
      </c>
      <c r="I89" s="230">
        <f>_xlfn.IFNA(INDEX(input_data!$1:$1048576,MATCH($B89,input_data!$B:$B,0),MATCH(I$4,input_data!$1:$1,0)),"")</f>
        <v>107.597089012</v>
      </c>
      <c r="J89" s="230">
        <f>_xlfn.IFNA(INDEX(input_data!$1:$1048576,MATCH($B89,input_data!$B:$B,0),MATCH(J$4,input_data!$1:$1,0)),"")</f>
        <v>11.690857693829599</v>
      </c>
      <c r="K89" s="230">
        <f>_xlfn.IFNA(INDEX(input_data!$1:$1048576,MATCH($B89,input_data!$B:$B,0),MATCH(K$4,input_data!$1:$1,0)),"")</f>
        <v>8.9771561934142898</v>
      </c>
      <c r="L89" s="230">
        <f>_xlfn.IFNA(INDEX(input_data!$1:$1048576,MATCH($B89,input_data!$B:$B,0),MATCH(L$4,input_data!$1:$1,0)),"")</f>
        <v>0.67748926095713702</v>
      </c>
      <c r="M89" s="230">
        <f>_xlfn.IFNA(INDEX(input_data!$1:$1048576,MATCH($B89,input_data!$B:$B,0),MATCH(M$4,input_data!$1:$1,0)),"")</f>
        <v>0</v>
      </c>
      <c r="N89" s="230">
        <f>_xlfn.IFNA(INDEX(input_data!$1:$1048576,MATCH($B89,input_data!$B:$B,0),MATCH(N$4,input_data!$1:$1,0)),"")</f>
        <v>0.392512727633335</v>
      </c>
      <c r="O89" s="230">
        <f>_xlfn.IFNA(INDEX(input_data!$1:$1048576,MATCH($B89,input_data!$B:$B,0),MATCH(O$4,input_data!$1:$1,0)),"")</f>
        <v>0.60119400000000001</v>
      </c>
      <c r="P89" s="230">
        <f>_xlfn.IFNA(INDEX(input_data!$1:$1048576,MATCH($B89,input_data!$B:$B,0),MATCH(P$4,input_data!$1:$1,0)),"")</f>
        <v>1.5426</v>
      </c>
      <c r="Q89" s="199">
        <f>_xlfn.IFNA(INDEX(input_data!$1:$1048576,MATCH($B89,input_data!$B:$B,0),MATCH(Q$4,input_data!$1:$1,0)),"")</f>
        <v>205.00514416269999</v>
      </c>
      <c r="R89" s="217">
        <f t="shared" si="2"/>
        <v>4.1775925510757039E-2</v>
      </c>
    </row>
    <row r="90" spans="1:18" ht="16.5" x14ac:dyDescent="0.35">
      <c r="A90" s="218" t="s">
        <v>1528</v>
      </c>
      <c r="B90" s="219" t="s">
        <v>420</v>
      </c>
      <c r="C90" s="219" t="s">
        <v>1152</v>
      </c>
      <c r="D90" s="231" t="s">
        <v>234</v>
      </c>
      <c r="E90" s="219" t="s">
        <v>421</v>
      </c>
      <c r="F90" s="199">
        <f>_xlfn.IFNA(INDEX(input_data!$1:$1048576,MATCH($B90,input_data!$B:$B,0),MATCH(F$4,input_data!$1:$1,0)),"")</f>
        <v>533.15445552355004</v>
      </c>
      <c r="G90" s="230">
        <f>_xlfn.IFNA(INDEX(input_data!$1:$1048576,MATCH($B90,input_data!$B:$B,0),MATCH(G$4,input_data!$1:$1,0)),"")</f>
        <v>126.688051256116</v>
      </c>
      <c r="H90" s="230">
        <f>_xlfn.IFNA(INDEX(input_data!$1:$1048576,MATCH($B90,input_data!$B:$B,0),MATCH(H$4,input_data!$1:$1,0)),"")</f>
        <v>5.8812400566087399</v>
      </c>
      <c r="I90" s="230">
        <f>_xlfn.IFNA(INDEX(input_data!$1:$1048576,MATCH($B90,input_data!$B:$B,0),MATCH(I$4,input_data!$1:$1,0)),"")</f>
        <v>349.096826104</v>
      </c>
      <c r="J90" s="230">
        <f>_xlfn.IFNA(INDEX(input_data!$1:$1048576,MATCH($B90,input_data!$B:$B,0),MATCH(J$4,input_data!$1:$1,0)),"")</f>
        <v>34.682034327874703</v>
      </c>
      <c r="K90" s="230">
        <f>_xlfn.IFNA(INDEX(input_data!$1:$1048576,MATCH($B90,input_data!$B:$B,0),MATCH(K$4,input_data!$1:$1,0)),"")</f>
        <v>27.6172157299026</v>
      </c>
      <c r="L90" s="230">
        <f>_xlfn.IFNA(INDEX(input_data!$1:$1048576,MATCH($B90,input_data!$B:$B,0),MATCH(L$4,input_data!$1:$1,0)),"")</f>
        <v>1.5485071561574999</v>
      </c>
      <c r="M90" s="230">
        <f>_xlfn.IFNA(INDEX(input_data!$1:$1048576,MATCH($B90,input_data!$B:$B,0),MATCH(M$4,input_data!$1:$1,0)),"")</f>
        <v>0</v>
      </c>
      <c r="N90" s="230">
        <f>_xlfn.IFNA(INDEX(input_data!$1:$1048576,MATCH($B90,input_data!$B:$B,0),MATCH(N$4,input_data!$1:$1,0)),"")</f>
        <v>0</v>
      </c>
      <c r="O90" s="230">
        <f>_xlfn.IFNA(INDEX(input_data!$1:$1048576,MATCH($B90,input_data!$B:$B,0),MATCH(O$4,input_data!$1:$1,0)),"")</f>
        <v>1.471203</v>
      </c>
      <c r="P90" s="230">
        <f>_xlfn.IFNA(INDEX(input_data!$1:$1048576,MATCH($B90,input_data!$B:$B,0),MATCH(P$4,input_data!$1:$1,0)),"")</f>
        <v>3.9522400000000002</v>
      </c>
      <c r="Q90" s="199">
        <f>_xlfn.IFNA(INDEX(input_data!$1:$1048576,MATCH($B90,input_data!$B:$B,0),MATCH(Q$4,input_data!$1:$1,0)),"")</f>
        <v>550.93731763066</v>
      </c>
      <c r="R90" s="217">
        <f t="shared" si="2"/>
        <v>3.3354053263322081E-2</v>
      </c>
    </row>
    <row r="91" spans="1:18" ht="16.5" x14ac:dyDescent="0.35">
      <c r="A91" s="218" t="s">
        <v>1529</v>
      </c>
      <c r="B91" s="219" t="s">
        <v>422</v>
      </c>
      <c r="C91" s="219" t="s">
        <v>1153</v>
      </c>
      <c r="D91" s="231" t="s">
        <v>234</v>
      </c>
      <c r="E91" s="219" t="s">
        <v>423</v>
      </c>
      <c r="F91" s="199">
        <f>_xlfn.IFNA(INDEX(input_data!$1:$1048576,MATCH($B91,input_data!$B:$B,0),MATCH(F$4,input_data!$1:$1,0)),"")</f>
        <v>9.2344443152671705</v>
      </c>
      <c r="G91" s="230">
        <f>_xlfn.IFNA(INDEX(input_data!$1:$1048576,MATCH($B91,input_data!$B:$B,0),MATCH(G$4,input_data!$1:$1,0)),"")</f>
        <v>1.67510444726616</v>
      </c>
      <c r="H91" s="230">
        <f>_xlfn.IFNA(INDEX(input_data!$1:$1048576,MATCH($B91,input_data!$B:$B,0),MATCH(H$4,input_data!$1:$1,0)),"")</f>
        <v>8.7279991240321E-2</v>
      </c>
      <c r="I91" s="230">
        <f>_xlfn.IFNA(INDEX(input_data!$1:$1048576,MATCH($B91,input_data!$B:$B,0),MATCH(I$4,input_data!$1:$1,0)),"")</f>
        <v>6.5728813739999996</v>
      </c>
      <c r="J91" s="230">
        <f>_xlfn.IFNA(INDEX(input_data!$1:$1048576,MATCH($B91,input_data!$B:$B,0),MATCH(J$4,input_data!$1:$1,0)),"")</f>
        <v>0</v>
      </c>
      <c r="K91" s="230">
        <f>_xlfn.IFNA(INDEX(input_data!$1:$1048576,MATCH($B91,input_data!$B:$B,0),MATCH(K$4,input_data!$1:$1,0)),"")</f>
        <v>0</v>
      </c>
      <c r="L91" s="230">
        <f>_xlfn.IFNA(INDEX(input_data!$1:$1048576,MATCH($B91,input_data!$B:$B,0),MATCH(L$4,input_data!$1:$1,0)),"")</f>
        <v>0.39761287179152999</v>
      </c>
      <c r="M91" s="230">
        <f>_xlfn.IFNA(INDEX(input_data!$1:$1048576,MATCH($B91,input_data!$B:$B,0),MATCH(M$4,input_data!$1:$1,0)),"")</f>
        <v>0.42099018195462701</v>
      </c>
      <c r="N91" s="230">
        <f>_xlfn.IFNA(INDEX(input_data!$1:$1048576,MATCH($B91,input_data!$B:$B,0),MATCH(N$4,input_data!$1:$1,0)),"")</f>
        <v>7.1358207236546498E-2</v>
      </c>
      <c r="O91" s="230">
        <f>_xlfn.IFNA(INDEX(input_data!$1:$1048576,MATCH($B91,input_data!$B:$B,0),MATCH(O$4,input_data!$1:$1,0)),"")</f>
        <v>3.2383000000000002E-2</v>
      </c>
      <c r="P91" s="230">
        <f>_xlfn.IFNA(INDEX(input_data!$1:$1048576,MATCH($B91,input_data!$B:$B,0),MATCH(P$4,input_data!$1:$1,0)),"")</f>
        <v>7.3255000000000001E-2</v>
      </c>
      <c r="Q91" s="199">
        <f>_xlfn.IFNA(INDEX(input_data!$1:$1048576,MATCH($B91,input_data!$B:$B,0),MATCH(Q$4,input_data!$1:$1,0)),"")</f>
        <v>9.3308650734891696</v>
      </c>
      <c r="R91" s="217">
        <f t="shared" si="2"/>
        <v>1.0441425052787112E-2</v>
      </c>
    </row>
    <row r="92" spans="1:18" ht="16.5" x14ac:dyDescent="0.35">
      <c r="A92" s="218" t="s">
        <v>1530</v>
      </c>
      <c r="B92" s="219" t="s">
        <v>424</v>
      </c>
      <c r="C92" s="219" t="s">
        <v>1154</v>
      </c>
      <c r="D92" s="231" t="s">
        <v>234</v>
      </c>
      <c r="E92" s="219" t="s">
        <v>425</v>
      </c>
      <c r="F92" s="199">
        <f>_xlfn.IFNA(INDEX(input_data!$1:$1048576,MATCH($B92,input_data!$B:$B,0),MATCH(F$4,input_data!$1:$1,0)),"")</f>
        <v>40.422842574111698</v>
      </c>
      <c r="G92" s="230">
        <f>_xlfn.IFNA(INDEX(input_data!$1:$1048576,MATCH($B92,input_data!$B:$B,0),MATCH(G$4,input_data!$1:$1,0)),"")</f>
        <v>13.246061246402901</v>
      </c>
      <c r="H92" s="230">
        <f>_xlfn.IFNA(INDEX(input_data!$1:$1048576,MATCH($B92,input_data!$B:$B,0),MATCH(H$4,input_data!$1:$1,0)),"")</f>
        <v>0.468060759717571</v>
      </c>
      <c r="I92" s="230">
        <f>_xlfn.IFNA(INDEX(input_data!$1:$1048576,MATCH($B92,input_data!$B:$B,0),MATCH(I$4,input_data!$1:$1,0)),"")</f>
        <v>25.521214310000001</v>
      </c>
      <c r="J92" s="230">
        <f>_xlfn.IFNA(INDEX(input_data!$1:$1048576,MATCH($B92,input_data!$B:$B,0),MATCH(J$4,input_data!$1:$1,0)),"")</f>
        <v>0</v>
      </c>
      <c r="K92" s="230">
        <f>_xlfn.IFNA(INDEX(input_data!$1:$1048576,MATCH($B92,input_data!$B:$B,0),MATCH(K$4,input_data!$1:$1,0)),"")</f>
        <v>0</v>
      </c>
      <c r="L92" s="230">
        <f>_xlfn.IFNA(INDEX(input_data!$1:$1048576,MATCH($B92,input_data!$B:$B,0),MATCH(L$4,input_data!$1:$1,0)),"")</f>
        <v>0</v>
      </c>
      <c r="M92" s="230">
        <f>_xlfn.IFNA(INDEX(input_data!$1:$1048576,MATCH($B92,input_data!$B:$B,0),MATCH(M$4,input_data!$1:$1,0)),"")</f>
        <v>0</v>
      </c>
      <c r="N92" s="230">
        <f>_xlfn.IFNA(INDEX(input_data!$1:$1048576,MATCH($B92,input_data!$B:$B,0),MATCH(N$4,input_data!$1:$1,0)),"")</f>
        <v>0</v>
      </c>
      <c r="O92" s="230">
        <f>_xlfn.IFNA(INDEX(input_data!$1:$1048576,MATCH($B92,input_data!$B:$B,0),MATCH(O$4,input_data!$1:$1,0)),"")</f>
        <v>0</v>
      </c>
      <c r="P92" s="230">
        <f>_xlfn.IFNA(INDEX(input_data!$1:$1048576,MATCH($B92,input_data!$B:$B,0),MATCH(P$4,input_data!$1:$1,0)),"")</f>
        <v>1.881985</v>
      </c>
      <c r="Q92" s="199">
        <f>_xlfn.IFNA(INDEX(input_data!$1:$1048576,MATCH($B92,input_data!$B:$B,0),MATCH(Q$4,input_data!$1:$1,0)),"")</f>
        <v>41.117321316120503</v>
      </c>
      <c r="R92" s="217">
        <f t="shared" si="2"/>
        <v>1.7180353923293312E-2</v>
      </c>
    </row>
    <row r="93" spans="1:18" ht="16.5" x14ac:dyDescent="0.35">
      <c r="A93" s="218" t="s">
        <v>1531</v>
      </c>
      <c r="B93" s="219" t="s">
        <v>426</v>
      </c>
      <c r="C93" s="219" t="s">
        <v>1155</v>
      </c>
      <c r="D93" s="231" t="s">
        <v>234</v>
      </c>
      <c r="E93" s="219" t="s">
        <v>427</v>
      </c>
      <c r="F93" s="199">
        <f>_xlfn.IFNA(INDEX(input_data!$1:$1048576,MATCH($B93,input_data!$B:$B,0),MATCH(F$4,input_data!$1:$1,0)),"")</f>
        <v>593.10784810821895</v>
      </c>
      <c r="G93" s="230">
        <f>_xlfn.IFNA(INDEX(input_data!$1:$1048576,MATCH($B93,input_data!$B:$B,0),MATCH(G$4,input_data!$1:$1,0)),"")</f>
        <v>103.199904045295</v>
      </c>
      <c r="H93" s="230">
        <f>_xlfn.IFNA(INDEX(input_data!$1:$1048576,MATCH($B93,input_data!$B:$B,0),MATCH(H$4,input_data!$1:$1,0)),"")</f>
        <v>5.3485376252488699</v>
      </c>
      <c r="I93" s="230">
        <f>_xlfn.IFNA(INDEX(input_data!$1:$1048576,MATCH($B93,input_data!$B:$B,0),MATCH(I$4,input_data!$1:$1,0)),"")</f>
        <v>440.44200259199999</v>
      </c>
      <c r="J93" s="230">
        <f>_xlfn.IFNA(INDEX(input_data!$1:$1048576,MATCH($B93,input_data!$B:$B,0),MATCH(J$4,input_data!$1:$1,0)),"")</f>
        <v>28.270473277916501</v>
      </c>
      <c r="K93" s="230">
        <f>_xlfn.IFNA(INDEX(input_data!$1:$1048576,MATCH($B93,input_data!$B:$B,0),MATCH(K$4,input_data!$1:$1,0)),"")</f>
        <v>23.308725711855299</v>
      </c>
      <c r="L93" s="230">
        <f>_xlfn.IFNA(INDEX(input_data!$1:$1048576,MATCH($B93,input_data!$B:$B,0),MATCH(L$4,input_data!$1:$1,0)),"")</f>
        <v>2.4864259277771299</v>
      </c>
      <c r="M93" s="230">
        <f>_xlfn.IFNA(INDEX(input_data!$1:$1048576,MATCH($B93,input_data!$B:$B,0),MATCH(M$4,input_data!$1:$1,0)),"")</f>
        <v>7.8234754936572299</v>
      </c>
      <c r="N93" s="230">
        <f>_xlfn.IFNA(INDEX(input_data!$1:$1048576,MATCH($B93,input_data!$B:$B,0),MATCH(N$4,input_data!$1:$1,0)),"")</f>
        <v>0</v>
      </c>
      <c r="O93" s="230">
        <f>_xlfn.IFNA(INDEX(input_data!$1:$1048576,MATCH($B93,input_data!$B:$B,0),MATCH(O$4,input_data!$1:$1,0)),"")</f>
        <v>1.421907</v>
      </c>
      <c r="P93" s="230">
        <f>_xlfn.IFNA(INDEX(input_data!$1:$1048576,MATCH($B93,input_data!$B:$B,0),MATCH(P$4,input_data!$1:$1,0)),"")</f>
        <v>3.4987439999999999</v>
      </c>
      <c r="Q93" s="199">
        <f>_xlfn.IFNA(INDEX(input_data!$1:$1048576,MATCH($B93,input_data!$B:$B,0),MATCH(Q$4,input_data!$1:$1,0)),"")</f>
        <v>615.80019567374995</v>
      </c>
      <c r="R93" s="217">
        <f t="shared" si="2"/>
        <v>3.8260069627995552E-2</v>
      </c>
    </row>
    <row r="94" spans="1:18" ht="16.5" x14ac:dyDescent="0.35">
      <c r="A94" s="218" t="s">
        <v>1532</v>
      </c>
      <c r="B94" s="219" t="s">
        <v>428</v>
      </c>
      <c r="C94" s="219" t="s">
        <v>1156</v>
      </c>
      <c r="D94" s="231" t="s">
        <v>234</v>
      </c>
      <c r="E94" s="219" t="s">
        <v>429</v>
      </c>
      <c r="F94" s="199">
        <f>_xlfn.IFNA(INDEX(input_data!$1:$1048576,MATCH($B94,input_data!$B:$B,0),MATCH(F$4,input_data!$1:$1,0)),"")</f>
        <v>81.505590130847906</v>
      </c>
      <c r="G94" s="230">
        <f>_xlfn.IFNA(INDEX(input_data!$1:$1048576,MATCH($B94,input_data!$B:$B,0),MATCH(G$4,input_data!$1:$1,0)),"")</f>
        <v>22.354160802623699</v>
      </c>
      <c r="H94" s="230">
        <f>_xlfn.IFNA(INDEX(input_data!$1:$1048576,MATCH($B94,input_data!$B:$B,0),MATCH(H$4,input_data!$1:$1,0)),"")</f>
        <v>0.83001620867549697</v>
      </c>
      <c r="I94" s="230">
        <f>_xlfn.IFNA(INDEX(input_data!$1:$1048576,MATCH($B94,input_data!$B:$B,0),MATCH(I$4,input_data!$1:$1,0)),"")</f>
        <v>54.850121999999999</v>
      </c>
      <c r="J94" s="230">
        <f>_xlfn.IFNA(INDEX(input_data!$1:$1048576,MATCH($B94,input_data!$B:$B,0),MATCH(J$4,input_data!$1:$1,0)),"")</f>
        <v>0</v>
      </c>
      <c r="K94" s="230">
        <f>_xlfn.IFNA(INDEX(input_data!$1:$1048576,MATCH($B94,input_data!$B:$B,0),MATCH(K$4,input_data!$1:$1,0)),"")</f>
        <v>0</v>
      </c>
      <c r="L94" s="230">
        <f>_xlfn.IFNA(INDEX(input_data!$1:$1048576,MATCH($B94,input_data!$B:$B,0),MATCH(L$4,input_data!$1:$1,0)),"")</f>
        <v>0</v>
      </c>
      <c r="M94" s="230">
        <f>_xlfn.IFNA(INDEX(input_data!$1:$1048576,MATCH($B94,input_data!$B:$B,0),MATCH(M$4,input_data!$1:$1,0)),"")</f>
        <v>0.44464765367078801</v>
      </c>
      <c r="N94" s="230">
        <f>_xlfn.IFNA(INDEX(input_data!$1:$1048576,MATCH($B94,input_data!$B:$B,0),MATCH(N$4,input_data!$1:$1,0)),"")</f>
        <v>0</v>
      </c>
      <c r="O94" s="230">
        <f>_xlfn.IFNA(INDEX(input_data!$1:$1048576,MATCH($B94,input_data!$B:$B,0),MATCH(O$4,input_data!$1:$1,0)),"")</f>
        <v>0</v>
      </c>
      <c r="P94" s="230">
        <f>_xlfn.IFNA(INDEX(input_data!$1:$1048576,MATCH($B94,input_data!$B:$B,0),MATCH(P$4,input_data!$1:$1,0)),"")</f>
        <v>3.9117419999999998</v>
      </c>
      <c r="Q94" s="199">
        <f>_xlfn.IFNA(INDEX(input_data!$1:$1048576,MATCH($B94,input_data!$B:$B,0),MATCH(Q$4,input_data!$1:$1,0)),"")</f>
        <v>82.39068866497</v>
      </c>
      <c r="R94" s="217">
        <f t="shared" si="2"/>
        <v>1.0859359863552465E-2</v>
      </c>
    </row>
    <row r="95" spans="1:18" ht="16.5" x14ac:dyDescent="0.35">
      <c r="A95" s="218" t="s">
        <v>1533</v>
      </c>
      <c r="B95" s="219" t="s">
        <v>430</v>
      </c>
      <c r="C95" s="219" t="s">
        <v>1157</v>
      </c>
      <c r="D95" s="231" t="s">
        <v>234</v>
      </c>
      <c r="E95" s="219" t="s">
        <v>431</v>
      </c>
      <c r="F95" s="199">
        <f>_xlfn.IFNA(INDEX(input_data!$1:$1048576,MATCH($B95,input_data!$B:$B,0),MATCH(F$4,input_data!$1:$1,0)),"")</f>
        <v>248.81245453251401</v>
      </c>
      <c r="G95" s="230">
        <f>_xlfn.IFNA(INDEX(input_data!$1:$1048576,MATCH($B95,input_data!$B:$B,0),MATCH(G$4,input_data!$1:$1,0)),"")</f>
        <v>96.846781849208597</v>
      </c>
      <c r="H95" s="230">
        <f>_xlfn.IFNA(INDEX(input_data!$1:$1048576,MATCH($B95,input_data!$B:$B,0),MATCH(H$4,input_data!$1:$1,0)),"")</f>
        <v>3.9790219575130799</v>
      </c>
      <c r="I95" s="230">
        <f>_xlfn.IFNA(INDEX(input_data!$1:$1048576,MATCH($B95,input_data!$B:$B,0),MATCH(I$4,input_data!$1:$1,0)),"")</f>
        <v>119.75125178</v>
      </c>
      <c r="J95" s="230">
        <f>_xlfn.IFNA(INDEX(input_data!$1:$1048576,MATCH($B95,input_data!$B:$B,0),MATCH(J$4,input_data!$1:$1,0)),"")</f>
        <v>15.830811636934801</v>
      </c>
      <c r="K95" s="230">
        <f>_xlfn.IFNA(INDEX(input_data!$1:$1048576,MATCH($B95,input_data!$B:$B,0),MATCH(K$4,input_data!$1:$1,0)),"")</f>
        <v>12.5367980927414</v>
      </c>
      <c r="L95" s="230">
        <f>_xlfn.IFNA(INDEX(input_data!$1:$1048576,MATCH($B95,input_data!$B:$B,0),MATCH(L$4,input_data!$1:$1,0)),"")</f>
        <v>2.4548125112017298</v>
      </c>
      <c r="M95" s="230">
        <f>_xlfn.IFNA(INDEX(input_data!$1:$1048576,MATCH($B95,input_data!$B:$B,0),MATCH(M$4,input_data!$1:$1,0)),"")</f>
        <v>0</v>
      </c>
      <c r="N95" s="230">
        <f>_xlfn.IFNA(INDEX(input_data!$1:$1048576,MATCH($B95,input_data!$B:$B,0),MATCH(N$4,input_data!$1:$1,0)),"")</f>
        <v>0.44102641865182302</v>
      </c>
      <c r="O95" s="230">
        <f>_xlfn.IFNA(INDEX(input_data!$1:$1048576,MATCH($B95,input_data!$B:$B,0),MATCH(O$4,input_data!$1:$1,0)),"")</f>
        <v>0.732742</v>
      </c>
      <c r="P95" s="230">
        <f>_xlfn.IFNA(INDEX(input_data!$1:$1048576,MATCH($B95,input_data!$B:$B,0),MATCH(P$4,input_data!$1:$1,0)),"")</f>
        <v>1.5363009999999999</v>
      </c>
      <c r="Q95" s="199">
        <f>_xlfn.IFNA(INDEX(input_data!$1:$1048576,MATCH($B95,input_data!$B:$B,0),MATCH(Q$4,input_data!$1:$1,0)),"")</f>
        <v>254.109547246251</v>
      </c>
      <c r="R95" s="217">
        <f t="shared" si="2"/>
        <v>2.128949985116102E-2</v>
      </c>
    </row>
    <row r="96" spans="1:18" ht="16.5" x14ac:dyDescent="0.35">
      <c r="A96" s="218" t="s">
        <v>1536</v>
      </c>
      <c r="B96" s="219" t="s">
        <v>435</v>
      </c>
      <c r="C96" s="219" t="s">
        <v>1158</v>
      </c>
      <c r="D96" s="231" t="s">
        <v>234</v>
      </c>
      <c r="E96" s="219" t="s">
        <v>436</v>
      </c>
      <c r="F96" s="199">
        <f>_xlfn.IFNA(INDEX(input_data!$1:$1048576,MATCH($B96,input_data!$B:$B,0),MATCH(F$4,input_data!$1:$1,0)),"")</f>
        <v>59.8870800302576</v>
      </c>
      <c r="G96" s="230">
        <f>_xlfn.IFNA(INDEX(input_data!$1:$1048576,MATCH($B96,input_data!$B:$B,0),MATCH(G$4,input_data!$1:$1,0)),"")</f>
        <v>14.3324417629302</v>
      </c>
      <c r="H96" s="230">
        <f>_xlfn.IFNA(INDEX(input_data!$1:$1048576,MATCH($B96,input_data!$B:$B,0),MATCH(H$4,input_data!$1:$1,0)),"")</f>
        <v>0.54469037183176405</v>
      </c>
      <c r="I96" s="230">
        <f>_xlfn.IFNA(INDEX(input_data!$1:$1048576,MATCH($B96,input_data!$B:$B,0),MATCH(I$4,input_data!$1:$1,0)),"")</f>
        <v>42.932744051999997</v>
      </c>
      <c r="J96" s="230">
        <f>_xlfn.IFNA(INDEX(input_data!$1:$1048576,MATCH($B96,input_data!$B:$B,0),MATCH(J$4,input_data!$1:$1,0)),"")</f>
        <v>0</v>
      </c>
      <c r="K96" s="230">
        <f>_xlfn.IFNA(INDEX(input_data!$1:$1048576,MATCH($B96,input_data!$B:$B,0),MATCH(K$4,input_data!$1:$1,0)),"")</f>
        <v>0</v>
      </c>
      <c r="L96" s="230">
        <f>_xlfn.IFNA(INDEX(input_data!$1:$1048576,MATCH($B96,input_data!$B:$B,0),MATCH(L$4,input_data!$1:$1,0)),"")</f>
        <v>0</v>
      </c>
      <c r="M96" s="230">
        <f>_xlfn.IFNA(INDEX(input_data!$1:$1048576,MATCH($B96,input_data!$B:$B,0),MATCH(M$4,input_data!$1:$1,0)),"")</f>
        <v>5.1558996834674201E-2</v>
      </c>
      <c r="N96" s="230">
        <f>_xlfn.IFNA(INDEX(input_data!$1:$1048576,MATCH($B96,input_data!$B:$B,0),MATCH(N$4,input_data!$1:$1,0)),"")</f>
        <v>0</v>
      </c>
      <c r="O96" s="230">
        <f>_xlfn.IFNA(INDEX(input_data!$1:$1048576,MATCH($B96,input_data!$B:$B,0),MATCH(O$4,input_data!$1:$1,0)),"")</f>
        <v>0</v>
      </c>
      <c r="P96" s="230">
        <f>_xlfn.IFNA(INDEX(input_data!$1:$1048576,MATCH($B96,input_data!$B:$B,0),MATCH(P$4,input_data!$1:$1,0)),"")</f>
        <v>2.711122</v>
      </c>
      <c r="Q96" s="199">
        <f>_xlfn.IFNA(INDEX(input_data!$1:$1048576,MATCH($B96,input_data!$B:$B,0),MATCH(Q$4,input_data!$1:$1,0)),"")</f>
        <v>60.572557183596601</v>
      </c>
      <c r="R96" s="217">
        <f t="shared" si="2"/>
        <v>1.1446160891341872E-2</v>
      </c>
    </row>
    <row r="97" spans="1:18" ht="16.5" x14ac:dyDescent="0.35">
      <c r="A97" s="218" t="s">
        <v>1881</v>
      </c>
      <c r="B97" s="219" t="s">
        <v>437</v>
      </c>
      <c r="C97" s="219" t="s">
        <v>1159</v>
      </c>
      <c r="D97" s="231" t="s">
        <v>234</v>
      </c>
      <c r="E97" s="219" t="s">
        <v>438</v>
      </c>
      <c r="F97" s="199">
        <f>_xlfn.IFNA(INDEX(input_data!$1:$1048576,MATCH($B97,input_data!$B:$B,0),MATCH(F$4,input_data!$1:$1,0)),"")</f>
        <v>325.92758862860899</v>
      </c>
      <c r="G97" s="230">
        <f>_xlfn.IFNA(INDEX(input_data!$1:$1048576,MATCH($B97,input_data!$B:$B,0),MATCH(G$4,input_data!$1:$1,0)),"")</f>
        <v>44.311596603220302</v>
      </c>
      <c r="H97" s="230">
        <f>_xlfn.IFNA(INDEX(input_data!$1:$1048576,MATCH($B97,input_data!$B:$B,0),MATCH(H$4,input_data!$1:$1,0)),"")</f>
        <v>2.3088206646968499</v>
      </c>
      <c r="I97" s="230">
        <f>_xlfn.IFNA(INDEX(input_data!$1:$1048576,MATCH($B97,input_data!$B:$B,0),MATCH(I$4,input_data!$1:$1,0)),"")</f>
        <v>263.918590983</v>
      </c>
      <c r="J97" s="230">
        <f>_xlfn.IFNA(INDEX(input_data!$1:$1048576,MATCH($B97,input_data!$B:$B,0),MATCH(J$4,input_data!$1:$1,0)),"")</f>
        <v>12.0845155418095</v>
      </c>
      <c r="K97" s="230">
        <f>_xlfn.IFNA(INDEX(input_data!$1:$1048576,MATCH($B97,input_data!$B:$B,0),MATCH(K$4,input_data!$1:$1,0)),"")</f>
        <v>9.3905957189658196</v>
      </c>
      <c r="L97" s="230">
        <f>_xlfn.IFNA(INDEX(input_data!$1:$1048576,MATCH($B97,input_data!$B:$B,0),MATCH(L$4,input_data!$1:$1,0)),"")</f>
        <v>1.70197981837482</v>
      </c>
      <c r="M97" s="230">
        <f>_xlfn.IFNA(INDEX(input_data!$1:$1048576,MATCH($B97,input_data!$B:$B,0),MATCH(M$4,input_data!$1:$1,0)),"")</f>
        <v>2.4745927201068798</v>
      </c>
      <c r="N97" s="230">
        <f>_xlfn.IFNA(INDEX(input_data!$1:$1048576,MATCH($B97,input_data!$B:$B,0),MATCH(N$4,input_data!$1:$1,0)),"")</f>
        <v>0.390172859690262</v>
      </c>
      <c r="O97" s="230">
        <f>_xlfn.IFNA(INDEX(input_data!$1:$1048576,MATCH($B97,input_data!$B:$B,0),MATCH(O$4,input_data!$1:$1,0)),"")</f>
        <v>0.65073000000000003</v>
      </c>
      <c r="P97" s="230">
        <f>_xlfn.IFNA(INDEX(input_data!$1:$1048576,MATCH($B97,input_data!$B:$B,0),MATCH(P$4,input_data!$1:$1,0)),"")</f>
        <v>2.0979890000000001</v>
      </c>
      <c r="Q97" s="199">
        <f>_xlfn.IFNA(INDEX(input_data!$1:$1048576,MATCH($B97,input_data!$B:$B,0),MATCH(Q$4,input_data!$1:$1,0)),"")</f>
        <v>339.32958390986403</v>
      </c>
      <c r="R97" s="217">
        <f t="shared" si="2"/>
        <v>4.1119548478991907E-2</v>
      </c>
    </row>
    <row r="98" spans="1:18" ht="16.5" x14ac:dyDescent="0.35">
      <c r="A98" s="218" t="s">
        <v>1537</v>
      </c>
      <c r="B98" s="219" t="s">
        <v>439</v>
      </c>
      <c r="C98" s="219" t="s">
        <v>1160</v>
      </c>
      <c r="D98" s="231" t="s">
        <v>234</v>
      </c>
      <c r="E98" s="219" t="s">
        <v>440</v>
      </c>
      <c r="F98" s="199">
        <f>_xlfn.IFNA(INDEX(input_data!$1:$1048576,MATCH($B98,input_data!$B:$B,0),MATCH(F$4,input_data!$1:$1,0)),"")</f>
        <v>13.3071054351356</v>
      </c>
      <c r="G98" s="230">
        <f>_xlfn.IFNA(INDEX(input_data!$1:$1048576,MATCH($B98,input_data!$B:$B,0),MATCH(G$4,input_data!$1:$1,0)),"")</f>
        <v>3.76279295788652</v>
      </c>
      <c r="H98" s="230">
        <f>_xlfn.IFNA(INDEX(input_data!$1:$1048576,MATCH($B98,input_data!$B:$B,0),MATCH(H$4,input_data!$1:$1,0)),"")</f>
        <v>0.19304691674980801</v>
      </c>
      <c r="I98" s="230">
        <f>_xlfn.IFNA(INDEX(input_data!$1:$1048576,MATCH($B98,input_data!$B:$B,0),MATCH(I$4,input_data!$1:$1,0)),"")</f>
        <v>7.6892071409999998</v>
      </c>
      <c r="J98" s="230">
        <f>_xlfn.IFNA(INDEX(input_data!$1:$1048576,MATCH($B98,input_data!$B:$B,0),MATCH(J$4,input_data!$1:$1,0)),"")</f>
        <v>0</v>
      </c>
      <c r="K98" s="230">
        <f>_xlfn.IFNA(INDEX(input_data!$1:$1048576,MATCH($B98,input_data!$B:$B,0),MATCH(K$4,input_data!$1:$1,0)),"")</f>
        <v>0</v>
      </c>
      <c r="L98" s="230">
        <f>_xlfn.IFNA(INDEX(input_data!$1:$1048576,MATCH($B98,input_data!$B:$B,0),MATCH(L$4,input_data!$1:$1,0)),"")</f>
        <v>0.989537657649596</v>
      </c>
      <c r="M98" s="230">
        <f>_xlfn.IFNA(INDEX(input_data!$1:$1048576,MATCH($B98,input_data!$B:$B,0),MATCH(M$4,input_data!$1:$1,0)),"")</f>
        <v>0</v>
      </c>
      <c r="N98" s="230">
        <f>_xlfn.IFNA(INDEX(input_data!$1:$1048576,MATCH($B98,input_data!$B:$B,0),MATCH(N$4,input_data!$1:$1,0)),"")</f>
        <v>0.36016044009593301</v>
      </c>
      <c r="O98" s="230">
        <f>_xlfn.IFNA(INDEX(input_data!$1:$1048576,MATCH($B98,input_data!$B:$B,0),MATCH(O$4,input_data!$1:$1,0)),"")</f>
        <v>3.3016999999999998E-2</v>
      </c>
      <c r="P98" s="230">
        <f>_xlfn.IFNA(INDEX(input_data!$1:$1048576,MATCH($B98,input_data!$B:$B,0),MATCH(P$4,input_data!$1:$1,0)),"")</f>
        <v>0.177149</v>
      </c>
      <c r="Q98" s="199">
        <f>_xlfn.IFNA(INDEX(input_data!$1:$1048576,MATCH($B98,input_data!$B:$B,0),MATCH(Q$4,input_data!$1:$1,0)),"")</f>
        <v>13.2049111133819</v>
      </c>
      <c r="R98" s="217">
        <f t="shared" si="2"/>
        <v>-7.6796807729402339E-3</v>
      </c>
    </row>
    <row r="99" spans="1:18" ht="16.5" x14ac:dyDescent="0.35">
      <c r="A99" s="218" t="s">
        <v>1538</v>
      </c>
      <c r="B99" s="219" t="s">
        <v>441</v>
      </c>
      <c r="C99" s="219" t="s">
        <v>1161</v>
      </c>
      <c r="D99" s="231" t="s">
        <v>234</v>
      </c>
      <c r="E99" s="219" t="s">
        <v>442</v>
      </c>
      <c r="F99" s="199">
        <f>_xlfn.IFNA(INDEX(input_data!$1:$1048576,MATCH($B99,input_data!$B:$B,0),MATCH(F$4,input_data!$1:$1,0)),"")</f>
        <v>246.50024338642999</v>
      </c>
      <c r="G99" s="230">
        <f>_xlfn.IFNA(INDEX(input_data!$1:$1048576,MATCH($B99,input_data!$B:$B,0),MATCH(G$4,input_data!$1:$1,0)),"")</f>
        <v>86.786325829967296</v>
      </c>
      <c r="H99" s="230">
        <f>_xlfn.IFNA(INDEX(input_data!$1:$1048576,MATCH($B99,input_data!$B:$B,0),MATCH(H$4,input_data!$1:$1,0)),"")</f>
        <v>3.5887612975578</v>
      </c>
      <c r="I99" s="230">
        <f>_xlfn.IFNA(INDEX(input_data!$1:$1048576,MATCH($B99,input_data!$B:$B,0),MATCH(I$4,input_data!$1:$1,0)),"")</f>
        <v>133.15754325500001</v>
      </c>
      <c r="J99" s="230">
        <f>_xlfn.IFNA(INDEX(input_data!$1:$1048576,MATCH($B99,input_data!$B:$B,0),MATCH(J$4,input_data!$1:$1,0)),"")</f>
        <v>16.1388030398832</v>
      </c>
      <c r="K99" s="230">
        <f>_xlfn.IFNA(INDEX(input_data!$1:$1048576,MATCH($B99,input_data!$B:$B,0),MATCH(K$4,input_data!$1:$1,0)),"")</f>
        <v>12.703236610489</v>
      </c>
      <c r="L99" s="230">
        <f>_xlfn.IFNA(INDEX(input_data!$1:$1048576,MATCH($B99,input_data!$B:$B,0),MATCH(L$4,input_data!$1:$1,0)),"")</f>
        <v>0.57085905556244498</v>
      </c>
      <c r="M99" s="230">
        <f>_xlfn.IFNA(INDEX(input_data!$1:$1048576,MATCH($B99,input_data!$B:$B,0),MATCH(M$4,input_data!$1:$1,0)),"")</f>
        <v>0</v>
      </c>
      <c r="N99" s="230">
        <f>_xlfn.IFNA(INDEX(input_data!$1:$1048576,MATCH($B99,input_data!$B:$B,0),MATCH(N$4,input_data!$1:$1,0)),"")</f>
        <v>0.39203986514778499</v>
      </c>
      <c r="O99" s="230">
        <f>_xlfn.IFNA(INDEX(input_data!$1:$1048576,MATCH($B99,input_data!$B:$B,0),MATCH(O$4,input_data!$1:$1,0)),"")</f>
        <v>0.66397200000000001</v>
      </c>
      <c r="P99" s="230">
        <f>_xlfn.IFNA(INDEX(input_data!$1:$1048576,MATCH($B99,input_data!$B:$B,0),MATCH(P$4,input_data!$1:$1,0)),"")</f>
        <v>1.4836659999999999</v>
      </c>
      <c r="Q99" s="199">
        <f>_xlfn.IFNA(INDEX(input_data!$1:$1048576,MATCH($B99,input_data!$B:$B,0),MATCH(Q$4,input_data!$1:$1,0)),"")</f>
        <v>255.48520695360801</v>
      </c>
      <c r="R99" s="217">
        <f t="shared" si="2"/>
        <v>3.6450120469425196E-2</v>
      </c>
    </row>
    <row r="100" spans="1:18" ht="16.5" x14ac:dyDescent="0.35">
      <c r="A100" s="218" t="s">
        <v>1539</v>
      </c>
      <c r="B100" s="219" t="s">
        <v>443</v>
      </c>
      <c r="C100" s="219" t="s">
        <v>1162</v>
      </c>
      <c r="D100" s="231" t="s">
        <v>234</v>
      </c>
      <c r="E100" s="219" t="s">
        <v>444</v>
      </c>
      <c r="F100" s="199">
        <f>_xlfn.IFNA(INDEX(input_data!$1:$1048576,MATCH($B100,input_data!$B:$B,0),MATCH(F$4,input_data!$1:$1,0)),"")</f>
        <v>453.98911695648098</v>
      </c>
      <c r="G100" s="230">
        <f>_xlfn.IFNA(INDEX(input_data!$1:$1048576,MATCH($B100,input_data!$B:$B,0),MATCH(G$4,input_data!$1:$1,0)),"")</f>
        <v>155.527717847405</v>
      </c>
      <c r="H100" s="230">
        <f>_xlfn.IFNA(INDEX(input_data!$1:$1048576,MATCH($B100,input_data!$B:$B,0),MATCH(H$4,input_data!$1:$1,0)),"")</f>
        <v>6.6329236963357197</v>
      </c>
      <c r="I100" s="230">
        <f>_xlfn.IFNA(INDEX(input_data!$1:$1048576,MATCH($B100,input_data!$B:$B,0),MATCH(I$4,input_data!$1:$1,0)),"")</f>
        <v>241.26645105599999</v>
      </c>
      <c r="J100" s="230">
        <f>_xlfn.IFNA(INDEX(input_data!$1:$1048576,MATCH($B100,input_data!$B:$B,0),MATCH(J$4,input_data!$1:$1,0)),"")</f>
        <v>29.959278861713599</v>
      </c>
      <c r="K100" s="230">
        <f>_xlfn.IFNA(INDEX(input_data!$1:$1048576,MATCH($B100,input_data!$B:$B,0),MATCH(K$4,input_data!$1:$1,0)),"")</f>
        <v>22.887612457468599</v>
      </c>
      <c r="L100" s="230">
        <f>_xlfn.IFNA(INDEX(input_data!$1:$1048576,MATCH($B100,input_data!$B:$B,0),MATCH(L$4,input_data!$1:$1,0)),"")</f>
        <v>4.4760485156645604</v>
      </c>
      <c r="M100" s="230">
        <f>_xlfn.IFNA(INDEX(input_data!$1:$1048576,MATCH($B100,input_data!$B:$B,0),MATCH(M$4,input_data!$1:$1,0)),"")</f>
        <v>0</v>
      </c>
      <c r="N100" s="230">
        <f>_xlfn.IFNA(INDEX(input_data!$1:$1048576,MATCH($B100,input_data!$B:$B,0),MATCH(N$4,input_data!$1:$1,0)),"")</f>
        <v>0.74711146342246004</v>
      </c>
      <c r="O100" s="230">
        <f>_xlfn.IFNA(INDEX(input_data!$1:$1048576,MATCH($B100,input_data!$B:$B,0),MATCH(O$4,input_data!$1:$1,0)),"")</f>
        <v>1.16717</v>
      </c>
      <c r="P100" s="230">
        <f>_xlfn.IFNA(INDEX(input_data!$1:$1048576,MATCH($B100,input_data!$B:$B,0),MATCH(P$4,input_data!$1:$1,0)),"")</f>
        <v>4.2477320000000001</v>
      </c>
      <c r="Q100" s="199">
        <f>_xlfn.IFNA(INDEX(input_data!$1:$1048576,MATCH($B100,input_data!$B:$B,0),MATCH(Q$4,input_data!$1:$1,0)),"")</f>
        <v>466.91204589800998</v>
      </c>
      <c r="R100" s="217">
        <f t="shared" si="2"/>
        <v>2.8465283547243647E-2</v>
      </c>
    </row>
    <row r="101" spans="1:18" ht="16.5" x14ac:dyDescent="0.35">
      <c r="A101" s="218" t="s">
        <v>1540</v>
      </c>
      <c r="B101" s="219" t="s">
        <v>445</v>
      </c>
      <c r="C101" s="219" t="s">
        <v>1163</v>
      </c>
      <c r="D101" s="231" t="s">
        <v>234</v>
      </c>
      <c r="E101" s="219" t="s">
        <v>446</v>
      </c>
      <c r="F101" s="199">
        <f>_xlfn.IFNA(INDEX(input_data!$1:$1048576,MATCH($B101,input_data!$B:$B,0),MATCH(F$4,input_data!$1:$1,0)),"")</f>
        <v>30.9229578196292</v>
      </c>
      <c r="G101" s="230">
        <f>_xlfn.IFNA(INDEX(input_data!$1:$1048576,MATCH($B101,input_data!$B:$B,0),MATCH(G$4,input_data!$1:$1,0)),"")</f>
        <v>10.622033704144</v>
      </c>
      <c r="H101" s="230">
        <f>_xlfn.IFNA(INDEX(input_data!$1:$1048576,MATCH($B101,input_data!$B:$B,0),MATCH(H$4,input_data!$1:$1,0)),"")</f>
        <v>0.37113655189477801</v>
      </c>
      <c r="I101" s="230">
        <f>_xlfn.IFNA(INDEX(input_data!$1:$1048576,MATCH($B101,input_data!$B:$B,0),MATCH(I$4,input_data!$1:$1,0)),"")</f>
        <v>18.83230614</v>
      </c>
      <c r="J101" s="230">
        <f>_xlfn.IFNA(INDEX(input_data!$1:$1048576,MATCH($B101,input_data!$B:$B,0),MATCH(J$4,input_data!$1:$1,0)),"")</f>
        <v>0</v>
      </c>
      <c r="K101" s="230">
        <f>_xlfn.IFNA(INDEX(input_data!$1:$1048576,MATCH($B101,input_data!$B:$B,0),MATCH(K$4,input_data!$1:$1,0)),"")</f>
        <v>0</v>
      </c>
      <c r="L101" s="230">
        <f>_xlfn.IFNA(INDEX(input_data!$1:$1048576,MATCH($B101,input_data!$B:$B,0),MATCH(L$4,input_data!$1:$1,0)),"")</f>
        <v>0</v>
      </c>
      <c r="M101" s="230">
        <f>_xlfn.IFNA(INDEX(input_data!$1:$1048576,MATCH($B101,input_data!$B:$B,0),MATCH(M$4,input_data!$1:$1,0)),"")</f>
        <v>0</v>
      </c>
      <c r="N101" s="230">
        <f>_xlfn.IFNA(INDEX(input_data!$1:$1048576,MATCH($B101,input_data!$B:$B,0),MATCH(N$4,input_data!$1:$1,0)),"")</f>
        <v>0</v>
      </c>
      <c r="O101" s="230">
        <f>_xlfn.IFNA(INDEX(input_data!$1:$1048576,MATCH($B101,input_data!$B:$B,0),MATCH(O$4,input_data!$1:$1,0)),"")</f>
        <v>0</v>
      </c>
      <c r="P101" s="230">
        <f>_xlfn.IFNA(INDEX(input_data!$1:$1048576,MATCH($B101,input_data!$B:$B,0),MATCH(P$4,input_data!$1:$1,0)),"")</f>
        <v>1.568157</v>
      </c>
      <c r="Q101" s="199">
        <f>_xlfn.IFNA(INDEX(input_data!$1:$1048576,MATCH($B101,input_data!$B:$B,0),MATCH(Q$4,input_data!$1:$1,0)),"")</f>
        <v>31.393633396038801</v>
      </c>
      <c r="R101" s="217">
        <f t="shared" si="2"/>
        <v>1.5220910598365389E-2</v>
      </c>
    </row>
    <row r="102" spans="1:18" ht="16.5" x14ac:dyDescent="0.35">
      <c r="A102" s="218" t="s">
        <v>1541</v>
      </c>
      <c r="B102" s="219" t="s">
        <v>447</v>
      </c>
      <c r="C102" s="219" t="s">
        <v>1164</v>
      </c>
      <c r="D102" s="231" t="s">
        <v>234</v>
      </c>
      <c r="E102" s="219" t="s">
        <v>448</v>
      </c>
      <c r="F102" s="199">
        <f>_xlfn.IFNA(INDEX(input_data!$1:$1048576,MATCH($B102,input_data!$B:$B,0),MATCH(F$4,input_data!$1:$1,0)),"")</f>
        <v>270.18111913919199</v>
      </c>
      <c r="G102" s="230">
        <f>_xlfn.IFNA(INDEX(input_data!$1:$1048576,MATCH($B102,input_data!$B:$B,0),MATCH(G$4,input_data!$1:$1,0)),"")</f>
        <v>94.647903720471604</v>
      </c>
      <c r="H102" s="230">
        <f>_xlfn.IFNA(INDEX(input_data!$1:$1048576,MATCH($B102,input_data!$B:$B,0),MATCH(H$4,input_data!$1:$1,0)),"")</f>
        <v>4.0174940342600101</v>
      </c>
      <c r="I102" s="230">
        <f>_xlfn.IFNA(INDEX(input_data!$1:$1048576,MATCH($B102,input_data!$B:$B,0),MATCH(I$4,input_data!$1:$1,0)),"")</f>
        <v>152.39536662</v>
      </c>
      <c r="J102" s="230">
        <f>_xlfn.IFNA(INDEX(input_data!$1:$1048576,MATCH($B102,input_data!$B:$B,0),MATCH(J$4,input_data!$1:$1,0)),"")</f>
        <v>12.306721699154499</v>
      </c>
      <c r="K102" s="230">
        <f>_xlfn.IFNA(INDEX(input_data!$1:$1048576,MATCH($B102,input_data!$B:$B,0),MATCH(K$4,input_data!$1:$1,0)),"")</f>
        <v>10.239705656646001</v>
      </c>
      <c r="L102" s="230">
        <f>_xlfn.IFNA(INDEX(input_data!$1:$1048576,MATCH($B102,input_data!$B:$B,0),MATCH(L$4,input_data!$1:$1,0)),"")</f>
        <v>6.6944778750202101</v>
      </c>
      <c r="M102" s="230">
        <f>_xlfn.IFNA(INDEX(input_data!$1:$1048576,MATCH($B102,input_data!$B:$B,0),MATCH(M$4,input_data!$1:$1,0)),"")</f>
        <v>0</v>
      </c>
      <c r="N102" s="230">
        <f>_xlfn.IFNA(INDEX(input_data!$1:$1048576,MATCH($B102,input_data!$B:$B,0),MATCH(N$4,input_data!$1:$1,0)),"")</f>
        <v>0.72483059118509197</v>
      </c>
      <c r="O102" s="230">
        <f>_xlfn.IFNA(INDEX(input_data!$1:$1048576,MATCH($B102,input_data!$B:$B,0),MATCH(O$4,input_data!$1:$1,0)),"")</f>
        <v>3.5735000000000003E-2</v>
      </c>
      <c r="P102" s="230">
        <f>_xlfn.IFNA(INDEX(input_data!$1:$1048576,MATCH($B102,input_data!$B:$B,0),MATCH(P$4,input_data!$1:$1,0)),"")</f>
        <v>1.0813299999999999</v>
      </c>
      <c r="Q102" s="199">
        <f>_xlfn.IFNA(INDEX(input_data!$1:$1048576,MATCH($B102,input_data!$B:$B,0),MATCH(Q$4,input_data!$1:$1,0)),"")</f>
        <v>282.14356519673697</v>
      </c>
      <c r="R102" s="217">
        <f t="shared" si="2"/>
        <v>4.4275655144437209E-2</v>
      </c>
    </row>
    <row r="103" spans="1:18" ht="16.5" x14ac:dyDescent="0.35">
      <c r="A103" s="218" t="s">
        <v>1542</v>
      </c>
      <c r="B103" s="219" t="s">
        <v>449</v>
      </c>
      <c r="C103" s="219" t="s">
        <v>1165</v>
      </c>
      <c r="D103" s="231" t="s">
        <v>234</v>
      </c>
      <c r="E103" s="219" t="s">
        <v>450</v>
      </c>
      <c r="F103" s="199">
        <f>_xlfn.IFNA(INDEX(input_data!$1:$1048576,MATCH($B103,input_data!$B:$B,0),MATCH(F$4,input_data!$1:$1,0)),"")</f>
        <v>7.8203687689016999</v>
      </c>
      <c r="G103" s="230">
        <f>_xlfn.IFNA(INDEX(input_data!$1:$1048576,MATCH($B103,input_data!$B:$B,0),MATCH(G$4,input_data!$1:$1,0)),"")</f>
        <v>2.4779303910174901</v>
      </c>
      <c r="H103" s="230">
        <f>_xlfn.IFNA(INDEX(input_data!$1:$1048576,MATCH($B103,input_data!$B:$B,0),MATCH(H$4,input_data!$1:$1,0)),"")</f>
        <v>0.12849425075619</v>
      </c>
      <c r="I103" s="230">
        <f>_xlfn.IFNA(INDEX(input_data!$1:$1048576,MATCH($B103,input_data!$B:$B,0),MATCH(I$4,input_data!$1:$1,0)),"")</f>
        <v>4.2542502000000004</v>
      </c>
      <c r="J103" s="230">
        <f>_xlfn.IFNA(INDEX(input_data!$1:$1048576,MATCH($B103,input_data!$B:$B,0),MATCH(J$4,input_data!$1:$1,0)),"")</f>
        <v>0</v>
      </c>
      <c r="K103" s="230">
        <f>_xlfn.IFNA(INDEX(input_data!$1:$1048576,MATCH($B103,input_data!$B:$B,0),MATCH(K$4,input_data!$1:$1,0)),"")</f>
        <v>0</v>
      </c>
      <c r="L103" s="230">
        <f>_xlfn.IFNA(INDEX(input_data!$1:$1048576,MATCH($B103,input_data!$B:$B,0),MATCH(L$4,input_data!$1:$1,0)),"")</f>
        <v>0.54095890608559904</v>
      </c>
      <c r="M103" s="230">
        <f>_xlfn.IFNA(INDEX(input_data!$1:$1048576,MATCH($B103,input_data!$B:$B,0),MATCH(M$4,input_data!$1:$1,0)),"")</f>
        <v>0.169586246369345</v>
      </c>
      <c r="N103" s="230">
        <f>_xlfn.IFNA(INDEX(input_data!$1:$1048576,MATCH($B103,input_data!$B:$B,0),MATCH(N$4,input_data!$1:$1,0)),"")</f>
        <v>0.10505408219987</v>
      </c>
      <c r="O103" s="230">
        <f>_xlfn.IFNA(INDEX(input_data!$1:$1048576,MATCH($B103,input_data!$B:$B,0),MATCH(O$4,input_data!$1:$1,0)),"")</f>
        <v>3.3981999999999998E-2</v>
      </c>
      <c r="P103" s="230">
        <f>_xlfn.IFNA(INDEX(input_data!$1:$1048576,MATCH($B103,input_data!$B:$B,0),MATCH(P$4,input_data!$1:$1,0)),"")</f>
        <v>9.9786E-2</v>
      </c>
      <c r="Q103" s="199">
        <f>_xlfn.IFNA(INDEX(input_data!$1:$1048576,MATCH($B103,input_data!$B:$B,0),MATCH(Q$4,input_data!$1:$1,0)),"")</f>
        <v>7.8100420764284904</v>
      </c>
      <c r="R103" s="217">
        <f t="shared" si="2"/>
        <v>-1.3204866392330095E-3</v>
      </c>
    </row>
    <row r="104" spans="1:18" ht="16.5" x14ac:dyDescent="0.35">
      <c r="A104" s="218" t="s">
        <v>1543</v>
      </c>
      <c r="B104" s="219" t="s">
        <v>451</v>
      </c>
      <c r="C104" s="219" t="s">
        <v>1166</v>
      </c>
      <c r="D104" s="231" t="s">
        <v>234</v>
      </c>
      <c r="E104" s="219" t="s">
        <v>452</v>
      </c>
      <c r="F104" s="199">
        <f>_xlfn.IFNA(INDEX(input_data!$1:$1048576,MATCH($B104,input_data!$B:$B,0),MATCH(F$4,input_data!$1:$1,0)),"")</f>
        <v>15.6939181501644</v>
      </c>
      <c r="G104" s="230">
        <f>_xlfn.IFNA(INDEX(input_data!$1:$1048576,MATCH($B104,input_data!$B:$B,0),MATCH(G$4,input_data!$1:$1,0)),"")</f>
        <v>2.6673161232133098</v>
      </c>
      <c r="H104" s="230">
        <f>_xlfn.IFNA(INDEX(input_data!$1:$1048576,MATCH($B104,input_data!$B:$B,0),MATCH(H$4,input_data!$1:$1,0)),"")</f>
        <v>0.138978395197487</v>
      </c>
      <c r="I104" s="230">
        <f>_xlfn.IFNA(INDEX(input_data!$1:$1048576,MATCH($B104,input_data!$B:$B,0),MATCH(I$4,input_data!$1:$1,0)),"")</f>
        <v>9.1195495199999996</v>
      </c>
      <c r="J104" s="230">
        <f>_xlfn.IFNA(INDEX(input_data!$1:$1048576,MATCH($B104,input_data!$B:$B,0),MATCH(J$4,input_data!$1:$1,0)),"")</f>
        <v>0</v>
      </c>
      <c r="K104" s="230">
        <f>_xlfn.IFNA(INDEX(input_data!$1:$1048576,MATCH($B104,input_data!$B:$B,0),MATCH(K$4,input_data!$1:$1,0)),"")</f>
        <v>0</v>
      </c>
      <c r="L104" s="230">
        <f>_xlfn.IFNA(INDEX(input_data!$1:$1048576,MATCH($B104,input_data!$B:$B,0),MATCH(L$4,input_data!$1:$1,0)),"")</f>
        <v>2.4641008314609101</v>
      </c>
      <c r="M104" s="230">
        <f>_xlfn.IFNA(INDEX(input_data!$1:$1048576,MATCH($B104,input_data!$B:$B,0),MATCH(M$4,input_data!$1:$1,0)),"")</f>
        <v>0.23673195324162</v>
      </c>
      <c r="N104" s="230">
        <f>_xlfn.IFNA(INDEX(input_data!$1:$1048576,MATCH($B104,input_data!$B:$B,0),MATCH(N$4,input_data!$1:$1,0)),"")</f>
        <v>0.69093792190061298</v>
      </c>
      <c r="O104" s="230">
        <f>_xlfn.IFNA(INDEX(input_data!$1:$1048576,MATCH($B104,input_data!$B:$B,0),MATCH(O$4,input_data!$1:$1,0)),"")</f>
        <v>3.1959000000000001E-2</v>
      </c>
      <c r="P104" s="230">
        <f>_xlfn.IFNA(INDEX(input_data!$1:$1048576,MATCH($B104,input_data!$B:$B,0),MATCH(P$4,input_data!$1:$1,0)),"")</f>
        <v>0.24995999999999999</v>
      </c>
      <c r="Q104" s="199">
        <f>_xlfn.IFNA(INDEX(input_data!$1:$1048576,MATCH($B104,input_data!$B:$B,0),MATCH(Q$4,input_data!$1:$1,0)),"")</f>
        <v>15.5995337450139</v>
      </c>
      <c r="R104" s="217">
        <f t="shared" si="2"/>
        <v>-6.0140752772761541E-3</v>
      </c>
    </row>
    <row r="105" spans="1:18" ht="16.5" x14ac:dyDescent="0.35">
      <c r="A105" s="218" t="s">
        <v>1546</v>
      </c>
      <c r="B105" s="219" t="s">
        <v>455</v>
      </c>
      <c r="C105" s="219" t="s">
        <v>1167</v>
      </c>
      <c r="D105" s="231" t="s">
        <v>234</v>
      </c>
      <c r="E105" s="219" t="s">
        <v>456</v>
      </c>
      <c r="F105" s="199">
        <f>_xlfn.IFNA(INDEX(input_data!$1:$1048576,MATCH($B105,input_data!$B:$B,0),MATCH(F$4,input_data!$1:$1,0)),"")</f>
        <v>12.282918361678799</v>
      </c>
      <c r="G105" s="230">
        <f>_xlfn.IFNA(INDEX(input_data!$1:$1048576,MATCH($B105,input_data!$B:$B,0),MATCH(G$4,input_data!$1:$1,0)),"")</f>
        <v>1.8957205541308</v>
      </c>
      <c r="H105" s="230">
        <f>_xlfn.IFNA(INDEX(input_data!$1:$1048576,MATCH($B105,input_data!$B:$B,0),MATCH(H$4,input_data!$1:$1,0)),"")</f>
        <v>9.8775018852506599E-2</v>
      </c>
      <c r="I105" s="230">
        <f>_xlfn.IFNA(INDEX(input_data!$1:$1048576,MATCH($B105,input_data!$B:$B,0),MATCH(I$4,input_data!$1:$1,0)),"")</f>
        <v>7.0124425109999997</v>
      </c>
      <c r="J105" s="230">
        <f>_xlfn.IFNA(INDEX(input_data!$1:$1048576,MATCH($B105,input_data!$B:$B,0),MATCH(J$4,input_data!$1:$1,0)),"")</f>
        <v>0</v>
      </c>
      <c r="K105" s="230">
        <f>_xlfn.IFNA(INDEX(input_data!$1:$1048576,MATCH($B105,input_data!$B:$B,0),MATCH(K$4,input_data!$1:$1,0)),"")</f>
        <v>0</v>
      </c>
      <c r="L105" s="230">
        <f>_xlfn.IFNA(INDEX(input_data!$1:$1048576,MATCH($B105,input_data!$B:$B,0),MATCH(L$4,input_data!$1:$1,0)),"")</f>
        <v>2.1140245292205</v>
      </c>
      <c r="M105" s="230">
        <f>_xlfn.IFNA(INDEX(input_data!$1:$1048576,MATCH($B105,input_data!$B:$B,0),MATCH(M$4,input_data!$1:$1,0)),"")</f>
        <v>0</v>
      </c>
      <c r="N105" s="230">
        <f>_xlfn.IFNA(INDEX(input_data!$1:$1048576,MATCH($B105,input_data!$B:$B,0),MATCH(N$4,input_data!$1:$1,0)),"")</f>
        <v>0.86480537714886097</v>
      </c>
      <c r="O105" s="230">
        <f>_xlfn.IFNA(INDEX(input_data!$1:$1048576,MATCH($B105,input_data!$B:$B,0),MATCH(O$4,input_data!$1:$1,0)),"")</f>
        <v>3.4037999999999999E-2</v>
      </c>
      <c r="P105" s="230">
        <f>_xlfn.IFNA(INDEX(input_data!$1:$1048576,MATCH($B105,input_data!$B:$B,0),MATCH(P$4,input_data!$1:$1,0)),"")</f>
        <v>0.14800199999999999</v>
      </c>
      <c r="Q105" s="199">
        <f>_xlfn.IFNA(INDEX(input_data!$1:$1048576,MATCH($B105,input_data!$B:$B,0),MATCH(Q$4,input_data!$1:$1,0)),"")</f>
        <v>12.167807990352699</v>
      </c>
      <c r="R105" s="217">
        <f t="shared" si="2"/>
        <v>-9.3715815685326831E-3</v>
      </c>
    </row>
    <row r="106" spans="1:18" ht="16.5" x14ac:dyDescent="0.35">
      <c r="A106" s="218" t="s">
        <v>1547</v>
      </c>
      <c r="B106" s="219" t="s">
        <v>457</v>
      </c>
      <c r="C106" s="219" t="s">
        <v>1168</v>
      </c>
      <c r="D106" s="231" t="s">
        <v>234</v>
      </c>
      <c r="E106" s="219" t="s">
        <v>458</v>
      </c>
      <c r="F106" s="199">
        <f>_xlfn.IFNA(INDEX(input_data!$1:$1048576,MATCH($B106,input_data!$B:$B,0),MATCH(F$4,input_data!$1:$1,0)),"")</f>
        <v>16.448329818031301</v>
      </c>
      <c r="G106" s="230">
        <f>_xlfn.IFNA(INDEX(input_data!$1:$1048576,MATCH($B106,input_data!$B:$B,0),MATCH(G$4,input_data!$1:$1,0)),"")</f>
        <v>2.7205176735441499</v>
      </c>
      <c r="H106" s="230">
        <f>_xlfn.IFNA(INDEX(input_data!$1:$1048576,MATCH($B106,input_data!$B:$B,0),MATCH(H$4,input_data!$1:$1,0)),"")</f>
        <v>0.14175041986402401</v>
      </c>
      <c r="I106" s="230">
        <f>_xlfn.IFNA(INDEX(input_data!$1:$1048576,MATCH($B106,input_data!$B:$B,0),MATCH(I$4,input_data!$1:$1,0)),"")</f>
        <v>11.056013696000001</v>
      </c>
      <c r="J106" s="230">
        <f>_xlfn.IFNA(INDEX(input_data!$1:$1048576,MATCH($B106,input_data!$B:$B,0),MATCH(J$4,input_data!$1:$1,0)),"")</f>
        <v>0</v>
      </c>
      <c r="K106" s="230">
        <f>_xlfn.IFNA(INDEX(input_data!$1:$1048576,MATCH($B106,input_data!$B:$B,0),MATCH(K$4,input_data!$1:$1,0)),"")</f>
        <v>0</v>
      </c>
      <c r="L106" s="230">
        <f>_xlfn.IFNA(INDEX(input_data!$1:$1048576,MATCH($B106,input_data!$B:$B,0),MATCH(L$4,input_data!$1:$1,0)),"")</f>
        <v>2.2439745239084798</v>
      </c>
      <c r="M106" s="230">
        <f>_xlfn.IFNA(INDEX(input_data!$1:$1048576,MATCH($B106,input_data!$B:$B,0),MATCH(M$4,input_data!$1:$1,0)),"")</f>
        <v>0</v>
      </c>
      <c r="N106" s="230">
        <f>_xlfn.IFNA(INDEX(input_data!$1:$1048576,MATCH($B106,input_data!$B:$B,0),MATCH(N$4,input_data!$1:$1,0)),"")</f>
        <v>0.11589203542278501</v>
      </c>
      <c r="O106" s="230">
        <f>_xlfn.IFNA(INDEX(input_data!$1:$1048576,MATCH($B106,input_data!$B:$B,0),MATCH(O$4,input_data!$1:$1,0)),"")</f>
        <v>3.4089000000000001E-2</v>
      </c>
      <c r="P106" s="230">
        <f>_xlfn.IFNA(INDEX(input_data!$1:$1048576,MATCH($B106,input_data!$B:$B,0),MATCH(P$4,input_data!$1:$1,0)),"")</f>
        <v>0.120564</v>
      </c>
      <c r="Q106" s="199">
        <f>_xlfn.IFNA(INDEX(input_data!$1:$1048576,MATCH($B106,input_data!$B:$B,0),MATCH(Q$4,input_data!$1:$1,0)),"")</f>
        <v>16.4328013487394</v>
      </c>
      <c r="R106" s="217">
        <f t="shared" si="2"/>
        <v>-9.4407574894794788E-4</v>
      </c>
    </row>
    <row r="107" spans="1:18" ht="16.5" x14ac:dyDescent="0.35">
      <c r="A107" s="218" t="s">
        <v>1548</v>
      </c>
      <c r="B107" s="219" t="s">
        <v>459</v>
      </c>
      <c r="C107" s="219" t="s">
        <v>1169</v>
      </c>
      <c r="D107" s="231" t="s">
        <v>234</v>
      </c>
      <c r="E107" s="219" t="s">
        <v>460</v>
      </c>
      <c r="F107" s="199">
        <f>_xlfn.IFNA(INDEX(input_data!$1:$1048576,MATCH($B107,input_data!$B:$B,0),MATCH(F$4,input_data!$1:$1,0)),"")</f>
        <v>16.0253059467307</v>
      </c>
      <c r="G107" s="230">
        <f>_xlfn.IFNA(INDEX(input_data!$1:$1048576,MATCH($B107,input_data!$B:$B,0),MATCH(G$4,input_data!$1:$1,0)),"")</f>
        <v>7.0860211607422796</v>
      </c>
      <c r="H107" s="230">
        <f>_xlfn.IFNA(INDEX(input_data!$1:$1048576,MATCH($B107,input_data!$B:$B,0),MATCH(H$4,input_data!$1:$1,0)),"")</f>
        <v>0.32049441978211601</v>
      </c>
      <c r="I107" s="230">
        <f>_xlfn.IFNA(INDEX(input_data!$1:$1048576,MATCH($B107,input_data!$B:$B,0),MATCH(I$4,input_data!$1:$1,0)),"")</f>
        <v>6.8384665800000004</v>
      </c>
      <c r="J107" s="230">
        <f>_xlfn.IFNA(INDEX(input_data!$1:$1048576,MATCH($B107,input_data!$B:$B,0),MATCH(J$4,input_data!$1:$1,0)),"")</f>
        <v>0</v>
      </c>
      <c r="K107" s="230">
        <f>_xlfn.IFNA(INDEX(input_data!$1:$1048576,MATCH($B107,input_data!$B:$B,0),MATCH(K$4,input_data!$1:$1,0)),"")</f>
        <v>0</v>
      </c>
      <c r="L107" s="230">
        <f>_xlfn.IFNA(INDEX(input_data!$1:$1048576,MATCH($B107,input_data!$B:$B,0),MATCH(L$4,input_data!$1:$1,0)),"")</f>
        <v>0.87948484285983597</v>
      </c>
      <c r="M107" s="230">
        <f>_xlfn.IFNA(INDEX(input_data!$1:$1048576,MATCH($B107,input_data!$B:$B,0),MATCH(M$4,input_data!$1:$1,0)),"")</f>
        <v>0.69715613949001498</v>
      </c>
      <c r="N107" s="230">
        <f>_xlfn.IFNA(INDEX(input_data!$1:$1048576,MATCH($B107,input_data!$B:$B,0),MATCH(N$4,input_data!$1:$1,0)),"")</f>
        <v>0.26202921081872399</v>
      </c>
      <c r="O107" s="230">
        <f>_xlfn.IFNA(INDEX(input_data!$1:$1048576,MATCH($B107,input_data!$B:$B,0),MATCH(O$4,input_data!$1:$1,0)),"")</f>
        <v>3.1752000000000002E-2</v>
      </c>
      <c r="P107" s="230">
        <f>_xlfn.IFNA(INDEX(input_data!$1:$1048576,MATCH($B107,input_data!$B:$B,0),MATCH(P$4,input_data!$1:$1,0)),"")</f>
        <v>0.25458599999999998</v>
      </c>
      <c r="Q107" s="199">
        <f>_xlfn.IFNA(INDEX(input_data!$1:$1048576,MATCH($B107,input_data!$B:$B,0),MATCH(Q$4,input_data!$1:$1,0)),"")</f>
        <v>16.369990353693002</v>
      </c>
      <c r="R107" s="217">
        <f t="shared" si="2"/>
        <v>2.1508756719407218E-2</v>
      </c>
    </row>
    <row r="108" spans="1:18" ht="16.5" x14ac:dyDescent="0.35">
      <c r="A108" s="218" t="s">
        <v>1551</v>
      </c>
      <c r="B108" s="219" t="s">
        <v>463</v>
      </c>
      <c r="C108" s="219" t="s">
        <v>1170</v>
      </c>
      <c r="D108" s="231" t="s">
        <v>234</v>
      </c>
      <c r="E108" s="219" t="s">
        <v>464</v>
      </c>
      <c r="F108" s="199">
        <f>_xlfn.IFNA(INDEX(input_data!$1:$1048576,MATCH($B108,input_data!$B:$B,0),MATCH(F$4,input_data!$1:$1,0)),"")</f>
        <v>265.26662517234001</v>
      </c>
      <c r="G108" s="230">
        <f>_xlfn.IFNA(INDEX(input_data!$1:$1048576,MATCH($B108,input_data!$B:$B,0),MATCH(G$4,input_data!$1:$1,0)),"")</f>
        <v>58.105305661562099</v>
      </c>
      <c r="H108" s="230">
        <f>_xlfn.IFNA(INDEX(input_data!$1:$1048576,MATCH($B108,input_data!$B:$B,0),MATCH(H$4,input_data!$1:$1,0)),"")</f>
        <v>2.7734627773312002</v>
      </c>
      <c r="I108" s="230">
        <f>_xlfn.IFNA(INDEX(input_data!$1:$1048576,MATCH($B108,input_data!$B:$B,0),MATCH(I$4,input_data!$1:$1,0)),"")</f>
        <v>182.85639657999999</v>
      </c>
      <c r="J108" s="230">
        <f>_xlfn.IFNA(INDEX(input_data!$1:$1048576,MATCH($B108,input_data!$B:$B,0),MATCH(J$4,input_data!$1:$1,0)),"")</f>
        <v>11.279500150627101</v>
      </c>
      <c r="K108" s="230">
        <f>_xlfn.IFNA(INDEX(input_data!$1:$1048576,MATCH($B108,input_data!$B:$B,0),MATCH(K$4,input_data!$1:$1,0)),"")</f>
        <v>9.1086795686802606</v>
      </c>
      <c r="L108" s="230">
        <f>_xlfn.IFNA(INDEX(input_data!$1:$1048576,MATCH($B108,input_data!$B:$B,0),MATCH(L$4,input_data!$1:$1,0)),"")</f>
        <v>2.9463606440852002</v>
      </c>
      <c r="M108" s="230">
        <f>_xlfn.IFNA(INDEX(input_data!$1:$1048576,MATCH($B108,input_data!$B:$B,0),MATCH(M$4,input_data!$1:$1,0)),"")</f>
        <v>1.95765873341213</v>
      </c>
      <c r="N108" s="230">
        <f>_xlfn.IFNA(INDEX(input_data!$1:$1048576,MATCH($B108,input_data!$B:$B,0),MATCH(N$4,input_data!$1:$1,0)),"")</f>
        <v>0.41531292965968097</v>
      </c>
      <c r="O108" s="230">
        <f>_xlfn.IFNA(INDEX(input_data!$1:$1048576,MATCH($B108,input_data!$B:$B,0),MATCH(O$4,input_data!$1:$1,0)),"")</f>
        <v>0.57344399999999995</v>
      </c>
      <c r="P108" s="230">
        <f>_xlfn.IFNA(INDEX(input_data!$1:$1048576,MATCH($B108,input_data!$B:$B,0),MATCH(P$4,input_data!$1:$1,0)),"")</f>
        <v>1.550457</v>
      </c>
      <c r="Q108" s="199">
        <f>_xlfn.IFNA(INDEX(input_data!$1:$1048576,MATCH($B108,input_data!$B:$B,0),MATCH(Q$4,input_data!$1:$1,0)),"")</f>
        <v>271.56657804535803</v>
      </c>
      <c r="R108" s="217">
        <f t="shared" si="2"/>
        <v>2.3749511906840937E-2</v>
      </c>
    </row>
    <row r="109" spans="1:18" ht="16.5" x14ac:dyDescent="0.35">
      <c r="A109" s="218" t="s">
        <v>1552</v>
      </c>
      <c r="B109" s="219" t="s">
        <v>465</v>
      </c>
      <c r="C109" s="219" t="s">
        <v>1171</v>
      </c>
      <c r="D109" s="231" t="s">
        <v>234</v>
      </c>
      <c r="E109" s="219" t="s">
        <v>466</v>
      </c>
      <c r="F109" s="199">
        <f>_xlfn.IFNA(INDEX(input_data!$1:$1048576,MATCH($B109,input_data!$B:$B,0),MATCH(F$4,input_data!$1:$1,0)),"")</f>
        <v>13.1496767371769</v>
      </c>
      <c r="G109" s="230">
        <f>_xlfn.IFNA(INDEX(input_data!$1:$1048576,MATCH($B109,input_data!$B:$B,0),MATCH(G$4,input_data!$1:$1,0)),"")</f>
        <v>3.19930378740654</v>
      </c>
      <c r="H109" s="230">
        <f>_xlfn.IFNA(INDEX(input_data!$1:$1048576,MATCH($B109,input_data!$B:$B,0),MATCH(H$4,input_data!$1:$1,0)),"")</f>
        <v>0.16669719132779601</v>
      </c>
      <c r="I109" s="230">
        <f>_xlfn.IFNA(INDEX(input_data!$1:$1048576,MATCH($B109,input_data!$B:$B,0),MATCH(I$4,input_data!$1:$1,0)),"")</f>
        <v>7.3454775000000003</v>
      </c>
      <c r="J109" s="230">
        <f>_xlfn.IFNA(INDEX(input_data!$1:$1048576,MATCH($B109,input_data!$B:$B,0),MATCH(J$4,input_data!$1:$1,0)),"")</f>
        <v>0</v>
      </c>
      <c r="K109" s="230">
        <f>_xlfn.IFNA(INDEX(input_data!$1:$1048576,MATCH($B109,input_data!$B:$B,0),MATCH(K$4,input_data!$1:$1,0)),"")</f>
        <v>0</v>
      </c>
      <c r="L109" s="230">
        <f>_xlfn.IFNA(INDEX(input_data!$1:$1048576,MATCH($B109,input_data!$B:$B,0),MATCH(L$4,input_data!$1:$1,0)),"")</f>
        <v>1.43874941966179</v>
      </c>
      <c r="M109" s="230">
        <f>_xlfn.IFNA(INDEX(input_data!$1:$1048576,MATCH($B109,input_data!$B:$B,0),MATCH(M$4,input_data!$1:$1,0)),"")</f>
        <v>0</v>
      </c>
      <c r="N109" s="230">
        <f>_xlfn.IFNA(INDEX(input_data!$1:$1048576,MATCH($B109,input_data!$B:$B,0),MATCH(N$4,input_data!$1:$1,0)),"")</f>
        <v>0.61538338595377795</v>
      </c>
      <c r="O109" s="230">
        <f>_xlfn.IFNA(INDEX(input_data!$1:$1048576,MATCH($B109,input_data!$B:$B,0),MATCH(O$4,input_data!$1:$1,0)),"")</f>
        <v>3.3385999999999999E-2</v>
      </c>
      <c r="P109" s="230">
        <f>_xlfn.IFNA(INDEX(input_data!$1:$1048576,MATCH($B109,input_data!$B:$B,0),MATCH(P$4,input_data!$1:$1,0)),"")</f>
        <v>0.12620200000000001</v>
      </c>
      <c r="Q109" s="199">
        <f>_xlfn.IFNA(INDEX(input_data!$1:$1048576,MATCH($B109,input_data!$B:$B,0),MATCH(Q$4,input_data!$1:$1,0)),"")</f>
        <v>12.925199284349899</v>
      </c>
      <c r="R109" s="217">
        <f t="shared" si="2"/>
        <v>-1.7070948382507112E-2</v>
      </c>
    </row>
    <row r="110" spans="1:18" ht="16.5" x14ac:dyDescent="0.35">
      <c r="A110" s="218" t="s">
        <v>1882</v>
      </c>
      <c r="B110" s="219" t="s">
        <v>467</v>
      </c>
      <c r="C110" s="219" t="s">
        <v>1172</v>
      </c>
      <c r="D110" s="231" t="s">
        <v>234</v>
      </c>
      <c r="E110" s="219" t="s">
        <v>468</v>
      </c>
      <c r="F110" s="199">
        <f>_xlfn.IFNA(INDEX(input_data!$1:$1048576,MATCH($B110,input_data!$B:$B,0),MATCH(F$4,input_data!$1:$1,0)),"")</f>
        <v>25.4583407005737</v>
      </c>
      <c r="G110" s="230">
        <f>_xlfn.IFNA(INDEX(input_data!$1:$1048576,MATCH($B110,input_data!$B:$B,0),MATCH(G$4,input_data!$1:$1,0)),"")</f>
        <v>7.2545050835211899</v>
      </c>
      <c r="H110" s="230">
        <f>_xlfn.IFNA(INDEX(input_data!$1:$1048576,MATCH($B110,input_data!$B:$B,0),MATCH(H$4,input_data!$1:$1,0)),"")</f>
        <v>0.36082024781272798</v>
      </c>
      <c r="I110" s="230">
        <f>_xlfn.IFNA(INDEX(input_data!$1:$1048576,MATCH($B110,input_data!$B:$B,0),MATCH(I$4,input_data!$1:$1,0)),"")</f>
        <v>14.958619038</v>
      </c>
      <c r="J110" s="230">
        <f>_xlfn.IFNA(INDEX(input_data!$1:$1048576,MATCH($B110,input_data!$B:$B,0),MATCH(J$4,input_data!$1:$1,0)),"")</f>
        <v>0</v>
      </c>
      <c r="K110" s="230">
        <f>_xlfn.IFNA(INDEX(input_data!$1:$1048576,MATCH($B110,input_data!$B:$B,0),MATCH(K$4,input_data!$1:$1,0)),"")</f>
        <v>0</v>
      </c>
      <c r="L110" s="230">
        <f>_xlfn.IFNA(INDEX(input_data!$1:$1048576,MATCH($B110,input_data!$B:$B,0),MATCH(L$4,input_data!$1:$1,0)),"")</f>
        <v>1.1769098220485801</v>
      </c>
      <c r="M110" s="230">
        <f>_xlfn.IFNA(INDEX(input_data!$1:$1048576,MATCH($B110,input_data!$B:$B,0),MATCH(M$4,input_data!$1:$1,0)),"")</f>
        <v>0.26034834062506701</v>
      </c>
      <c r="N110" s="230">
        <f>_xlfn.IFNA(INDEX(input_data!$1:$1048576,MATCH($B110,input_data!$B:$B,0),MATCH(N$4,input_data!$1:$1,0)),"")</f>
        <v>0.38136568543679</v>
      </c>
      <c r="O110" s="230">
        <f>_xlfn.IFNA(INDEX(input_data!$1:$1048576,MATCH($B110,input_data!$B:$B,0),MATCH(O$4,input_data!$1:$1,0)),"")</f>
        <v>3.2438000000000002E-2</v>
      </c>
      <c r="P110" s="230">
        <f>_xlfn.IFNA(INDEX(input_data!$1:$1048576,MATCH($B110,input_data!$B:$B,0),MATCH(P$4,input_data!$1:$1,0)),"")</f>
        <v>0.34430699999999997</v>
      </c>
      <c r="Q110" s="199">
        <f>_xlfn.IFNA(INDEX(input_data!$1:$1048576,MATCH($B110,input_data!$B:$B,0),MATCH(Q$4,input_data!$1:$1,0)),"")</f>
        <v>24.769313217444399</v>
      </c>
      <c r="R110" s="217">
        <f t="shared" si="2"/>
        <v>-2.7064901488798698E-2</v>
      </c>
    </row>
    <row r="111" spans="1:18" ht="16.5" x14ac:dyDescent="0.35">
      <c r="A111" s="218" t="s">
        <v>1553</v>
      </c>
      <c r="B111" s="219" t="s">
        <v>470</v>
      </c>
      <c r="C111" s="219" t="s">
        <v>1173</v>
      </c>
      <c r="D111" s="231" t="s">
        <v>234</v>
      </c>
      <c r="E111" s="219" t="s">
        <v>471</v>
      </c>
      <c r="F111" s="199">
        <f>_xlfn.IFNA(INDEX(input_data!$1:$1048576,MATCH($B111,input_data!$B:$B,0),MATCH(F$4,input_data!$1:$1,0)),"")</f>
        <v>420.69183583714801</v>
      </c>
      <c r="G111" s="230">
        <f>_xlfn.IFNA(INDEX(input_data!$1:$1048576,MATCH($B111,input_data!$B:$B,0),MATCH(G$4,input_data!$1:$1,0)),"")</f>
        <v>78.6319881859269</v>
      </c>
      <c r="H111" s="230">
        <f>_xlfn.IFNA(INDEX(input_data!$1:$1048576,MATCH($B111,input_data!$B:$B,0),MATCH(H$4,input_data!$1:$1,0)),"")</f>
        <v>3.91117147050275</v>
      </c>
      <c r="I111" s="230">
        <f>_xlfn.IFNA(INDEX(input_data!$1:$1048576,MATCH($B111,input_data!$B:$B,0),MATCH(I$4,input_data!$1:$1,0)),"")</f>
        <v>310.35481927199999</v>
      </c>
      <c r="J111" s="230">
        <f>_xlfn.IFNA(INDEX(input_data!$1:$1048576,MATCH($B111,input_data!$B:$B,0),MATCH(J$4,input_data!$1:$1,0)),"")</f>
        <v>21.136348830303501</v>
      </c>
      <c r="K111" s="230">
        <f>_xlfn.IFNA(INDEX(input_data!$1:$1048576,MATCH($B111,input_data!$B:$B,0),MATCH(K$4,input_data!$1:$1,0)),"")</f>
        <v>17.082633468966499</v>
      </c>
      <c r="L111" s="230">
        <f>_xlfn.IFNA(INDEX(input_data!$1:$1048576,MATCH($B111,input_data!$B:$B,0),MATCH(L$4,input_data!$1:$1,0)),"")</f>
        <v>0.50475153531557804</v>
      </c>
      <c r="M111" s="230">
        <f>_xlfn.IFNA(INDEX(input_data!$1:$1048576,MATCH($B111,input_data!$B:$B,0),MATCH(M$4,input_data!$1:$1,0)),"")</f>
        <v>0</v>
      </c>
      <c r="N111" s="230">
        <f>_xlfn.IFNA(INDEX(input_data!$1:$1048576,MATCH($B111,input_data!$B:$B,0),MATCH(N$4,input_data!$1:$1,0)),"")</f>
        <v>0</v>
      </c>
      <c r="O111" s="230">
        <f>_xlfn.IFNA(INDEX(input_data!$1:$1048576,MATCH($B111,input_data!$B:$B,0),MATCH(O$4,input_data!$1:$1,0)),"")</f>
        <v>1.069272</v>
      </c>
      <c r="P111" s="230">
        <f>_xlfn.IFNA(INDEX(input_data!$1:$1048576,MATCH($B111,input_data!$B:$B,0),MATCH(P$4,input_data!$1:$1,0)),"")</f>
        <v>1.6962269999999999</v>
      </c>
      <c r="Q111" s="199">
        <f>_xlfn.IFNA(INDEX(input_data!$1:$1048576,MATCH($B111,input_data!$B:$B,0),MATCH(Q$4,input_data!$1:$1,0)),"")</f>
        <v>434.38721176301499</v>
      </c>
      <c r="R111" s="217">
        <f t="shared" si="2"/>
        <v>3.2554413371522095E-2</v>
      </c>
    </row>
    <row r="112" spans="1:18" ht="16.5" x14ac:dyDescent="0.35">
      <c r="A112" s="218" t="s">
        <v>1554</v>
      </c>
      <c r="B112" s="219" t="s">
        <v>472</v>
      </c>
      <c r="C112" s="219" t="s">
        <v>1174</v>
      </c>
      <c r="D112" s="231" t="s">
        <v>234</v>
      </c>
      <c r="E112" s="219" t="s">
        <v>473</v>
      </c>
      <c r="F112" s="199">
        <f>_xlfn.IFNA(INDEX(input_data!$1:$1048576,MATCH($B112,input_data!$B:$B,0),MATCH(F$4,input_data!$1:$1,0)),"")</f>
        <v>40.956315449033497</v>
      </c>
      <c r="G112" s="230">
        <f>_xlfn.IFNA(INDEX(input_data!$1:$1048576,MATCH($B112,input_data!$B:$B,0),MATCH(G$4,input_data!$1:$1,0)),"")</f>
        <v>10.989318005847901</v>
      </c>
      <c r="H112" s="230">
        <f>_xlfn.IFNA(INDEX(input_data!$1:$1048576,MATCH($B112,input_data!$B:$B,0),MATCH(H$4,input_data!$1:$1,0)),"")</f>
        <v>0.40451569429689499</v>
      </c>
      <c r="I112" s="230">
        <f>_xlfn.IFNA(INDEX(input_data!$1:$1048576,MATCH($B112,input_data!$B:$B,0),MATCH(I$4,input_data!$1:$1,0)),"")</f>
        <v>28.302908364</v>
      </c>
      <c r="J112" s="230">
        <f>_xlfn.IFNA(INDEX(input_data!$1:$1048576,MATCH($B112,input_data!$B:$B,0),MATCH(J$4,input_data!$1:$1,0)),"")</f>
        <v>0</v>
      </c>
      <c r="K112" s="230">
        <f>_xlfn.IFNA(INDEX(input_data!$1:$1048576,MATCH($B112,input_data!$B:$B,0),MATCH(K$4,input_data!$1:$1,0)),"")</f>
        <v>0</v>
      </c>
      <c r="L112" s="230">
        <f>_xlfn.IFNA(INDEX(input_data!$1:$1048576,MATCH($B112,input_data!$B:$B,0),MATCH(L$4,input_data!$1:$1,0)),"")</f>
        <v>0</v>
      </c>
      <c r="M112" s="230">
        <f>_xlfn.IFNA(INDEX(input_data!$1:$1048576,MATCH($B112,input_data!$B:$B,0),MATCH(M$4,input_data!$1:$1,0)),"")</f>
        <v>0</v>
      </c>
      <c r="N112" s="230">
        <f>_xlfn.IFNA(INDEX(input_data!$1:$1048576,MATCH($B112,input_data!$B:$B,0),MATCH(N$4,input_data!$1:$1,0)),"")</f>
        <v>0</v>
      </c>
      <c r="O112" s="230">
        <f>_xlfn.IFNA(INDEX(input_data!$1:$1048576,MATCH($B112,input_data!$B:$B,0),MATCH(O$4,input_data!$1:$1,0)),"")</f>
        <v>0</v>
      </c>
      <c r="P112" s="230">
        <f>_xlfn.IFNA(INDEX(input_data!$1:$1048576,MATCH($B112,input_data!$B:$B,0),MATCH(P$4,input_data!$1:$1,0)),"")</f>
        <v>1.7426630000000001</v>
      </c>
      <c r="Q112" s="199">
        <f>_xlfn.IFNA(INDEX(input_data!$1:$1048576,MATCH($B112,input_data!$B:$B,0),MATCH(Q$4,input_data!$1:$1,0)),"")</f>
        <v>41.4394050641448</v>
      </c>
      <c r="R112" s="217">
        <f t="shared" si="2"/>
        <v>1.1795241095661213E-2</v>
      </c>
    </row>
    <row r="113" spans="1:18" ht="16.5" x14ac:dyDescent="0.35">
      <c r="A113" s="218" t="s">
        <v>1555</v>
      </c>
      <c r="B113" s="219" t="s">
        <v>474</v>
      </c>
      <c r="C113" s="219" t="s">
        <v>1175</v>
      </c>
      <c r="D113" s="231" t="s">
        <v>234</v>
      </c>
      <c r="E113" s="219" t="s">
        <v>475</v>
      </c>
      <c r="F113" s="199">
        <f>_xlfn.IFNA(INDEX(input_data!$1:$1048576,MATCH($B113,input_data!$B:$B,0),MATCH(F$4,input_data!$1:$1,0)),"")</f>
        <v>13.042645790175101</v>
      </c>
      <c r="G113" s="230">
        <f>_xlfn.IFNA(INDEX(input_data!$1:$1048576,MATCH($B113,input_data!$B:$B,0),MATCH(G$4,input_data!$1:$1,0)),"")</f>
        <v>3.6521858885717799</v>
      </c>
      <c r="H113" s="230">
        <f>_xlfn.IFNA(INDEX(input_data!$1:$1048576,MATCH($B113,input_data!$B:$B,0),MATCH(H$4,input_data!$1:$1,0)),"")</f>
        <v>0.19029425471516301</v>
      </c>
      <c r="I113" s="230">
        <f>_xlfn.IFNA(INDEX(input_data!$1:$1048576,MATCH($B113,input_data!$B:$B,0),MATCH(I$4,input_data!$1:$1,0)),"")</f>
        <v>8.8657970279999994</v>
      </c>
      <c r="J113" s="230">
        <f>_xlfn.IFNA(INDEX(input_data!$1:$1048576,MATCH($B113,input_data!$B:$B,0),MATCH(J$4,input_data!$1:$1,0)),"")</f>
        <v>0</v>
      </c>
      <c r="K113" s="230">
        <f>_xlfn.IFNA(INDEX(input_data!$1:$1048576,MATCH($B113,input_data!$B:$B,0),MATCH(K$4,input_data!$1:$1,0)),"")</f>
        <v>0</v>
      </c>
      <c r="L113" s="230">
        <f>_xlfn.IFNA(INDEX(input_data!$1:$1048576,MATCH($B113,input_data!$B:$B,0),MATCH(L$4,input_data!$1:$1,0)),"")</f>
        <v>3.1919999999999997E-2</v>
      </c>
      <c r="M113" s="230">
        <f>_xlfn.IFNA(INDEX(input_data!$1:$1048576,MATCH($B113,input_data!$B:$B,0),MATCH(M$4,input_data!$1:$1,0)),"")</f>
        <v>0</v>
      </c>
      <c r="N113" s="230">
        <f>_xlfn.IFNA(INDEX(input_data!$1:$1048576,MATCH($B113,input_data!$B:$B,0),MATCH(N$4,input_data!$1:$1,0)),"")</f>
        <v>0.15558041048035501</v>
      </c>
      <c r="O113" s="230">
        <f>_xlfn.IFNA(INDEX(input_data!$1:$1048576,MATCH($B113,input_data!$B:$B,0),MATCH(O$4,input_data!$1:$1,0)),"")</f>
        <v>3.2736000000000001E-2</v>
      </c>
      <c r="P113" s="230">
        <f>_xlfn.IFNA(INDEX(input_data!$1:$1048576,MATCH($B113,input_data!$B:$B,0),MATCH(P$4,input_data!$1:$1,0)),"")</f>
        <v>0.14514099999999999</v>
      </c>
      <c r="Q113" s="199">
        <f>_xlfn.IFNA(INDEX(input_data!$1:$1048576,MATCH($B113,input_data!$B:$B,0),MATCH(Q$4,input_data!$1:$1,0)),"")</f>
        <v>13.0736545817673</v>
      </c>
      <c r="R113" s="217">
        <f t="shared" si="2"/>
        <v>2.3774924268478159E-3</v>
      </c>
    </row>
    <row r="114" spans="1:18" ht="16.5" x14ac:dyDescent="0.35">
      <c r="A114" s="218" t="s">
        <v>1556</v>
      </c>
      <c r="B114" s="219" t="s">
        <v>476</v>
      </c>
      <c r="C114" s="219" t="s">
        <v>1176</v>
      </c>
      <c r="D114" s="231" t="s">
        <v>234</v>
      </c>
      <c r="E114" s="219" t="s">
        <v>477</v>
      </c>
      <c r="F114" s="199">
        <f>_xlfn.IFNA(INDEX(input_data!$1:$1048576,MATCH($B114,input_data!$B:$B,0),MATCH(F$4,input_data!$1:$1,0)),"")</f>
        <v>12.6130401614289</v>
      </c>
      <c r="G114" s="230">
        <f>_xlfn.IFNA(INDEX(input_data!$1:$1048576,MATCH($B114,input_data!$B:$B,0),MATCH(G$4,input_data!$1:$1,0)),"")</f>
        <v>2.5836118863018398</v>
      </c>
      <c r="H114" s="230">
        <f>_xlfn.IFNA(INDEX(input_data!$1:$1048576,MATCH($B114,input_data!$B:$B,0),MATCH(H$4,input_data!$1:$1,0)),"")</f>
        <v>0.13461705219208001</v>
      </c>
      <c r="I114" s="230">
        <f>_xlfn.IFNA(INDEX(input_data!$1:$1048576,MATCH($B114,input_data!$B:$B,0),MATCH(I$4,input_data!$1:$1,0)),"")</f>
        <v>6.1815296159999997</v>
      </c>
      <c r="J114" s="230">
        <f>_xlfn.IFNA(INDEX(input_data!$1:$1048576,MATCH($B114,input_data!$B:$B,0),MATCH(J$4,input_data!$1:$1,0)),"")</f>
        <v>0</v>
      </c>
      <c r="K114" s="230">
        <f>_xlfn.IFNA(INDEX(input_data!$1:$1048576,MATCH($B114,input_data!$B:$B,0),MATCH(K$4,input_data!$1:$1,0)),"")</f>
        <v>0</v>
      </c>
      <c r="L114" s="230">
        <f>_xlfn.IFNA(INDEX(input_data!$1:$1048576,MATCH($B114,input_data!$B:$B,0),MATCH(L$4,input_data!$1:$1,0)),"")</f>
        <v>2.63675578029678</v>
      </c>
      <c r="M114" s="230">
        <f>_xlfn.IFNA(INDEX(input_data!$1:$1048576,MATCH($B114,input_data!$B:$B,0),MATCH(M$4,input_data!$1:$1,0)),"")</f>
        <v>0</v>
      </c>
      <c r="N114" s="230">
        <f>_xlfn.IFNA(INDEX(input_data!$1:$1048576,MATCH($B114,input_data!$B:$B,0),MATCH(N$4,input_data!$1:$1,0)),"")</f>
        <v>0.68398977467269095</v>
      </c>
      <c r="O114" s="230">
        <f>_xlfn.IFNA(INDEX(input_data!$1:$1048576,MATCH($B114,input_data!$B:$B,0),MATCH(O$4,input_data!$1:$1,0)),"")</f>
        <v>3.3836999999999999E-2</v>
      </c>
      <c r="P114" s="230">
        <f>_xlfn.IFNA(INDEX(input_data!$1:$1048576,MATCH($B114,input_data!$B:$B,0),MATCH(P$4,input_data!$1:$1,0)),"")</f>
        <v>0.104993</v>
      </c>
      <c r="Q114" s="199">
        <f>_xlfn.IFNA(INDEX(input_data!$1:$1048576,MATCH($B114,input_data!$B:$B,0),MATCH(Q$4,input_data!$1:$1,0)),"")</f>
        <v>12.359334109463401</v>
      </c>
      <c r="R114" s="217">
        <f t="shared" si="2"/>
        <v>-2.0114583694210486E-2</v>
      </c>
    </row>
    <row r="115" spans="1:18" ht="16.5" x14ac:dyDescent="0.35">
      <c r="A115" s="218" t="s">
        <v>1557</v>
      </c>
      <c r="B115" s="219" t="s">
        <v>478</v>
      </c>
      <c r="C115" s="219" t="s">
        <v>1558</v>
      </c>
      <c r="D115" s="231" t="s">
        <v>234</v>
      </c>
      <c r="E115" s="219" t="s">
        <v>479</v>
      </c>
      <c r="F115" s="199">
        <f>_xlfn.IFNA(INDEX(input_data!$1:$1048576,MATCH($B115,input_data!$B:$B,0),MATCH(F$4,input_data!$1:$1,0)),"")</f>
        <v>7.2845315535355404</v>
      </c>
      <c r="G115" s="230">
        <f>_xlfn.IFNA(INDEX(input_data!$1:$1048576,MATCH($B115,input_data!$B:$B,0),MATCH(G$4,input_data!$1:$1,0)),"")</f>
        <v>1.7156397093101201</v>
      </c>
      <c r="H115" s="230">
        <f>_xlfn.IFNA(INDEX(input_data!$1:$1048576,MATCH($B115,input_data!$B:$B,0),MATCH(H$4,input_data!$1:$1,0)),"")</f>
        <v>8.9392048982090397E-2</v>
      </c>
      <c r="I115" s="230">
        <f>_xlfn.IFNA(INDEX(input_data!$1:$1048576,MATCH($B115,input_data!$B:$B,0),MATCH(I$4,input_data!$1:$1,0)),"")</f>
        <v>4.1638561249999997</v>
      </c>
      <c r="J115" s="230">
        <f>_xlfn.IFNA(INDEX(input_data!$1:$1048576,MATCH($B115,input_data!$B:$B,0),MATCH(J$4,input_data!$1:$1,0)),"")</f>
        <v>0</v>
      </c>
      <c r="K115" s="230">
        <f>_xlfn.IFNA(INDEX(input_data!$1:$1048576,MATCH($B115,input_data!$B:$B,0),MATCH(K$4,input_data!$1:$1,0)),"")</f>
        <v>0</v>
      </c>
      <c r="L115" s="230">
        <f>_xlfn.IFNA(INDEX(input_data!$1:$1048576,MATCH($B115,input_data!$B:$B,0),MATCH(L$4,input_data!$1:$1,0)),"")</f>
        <v>0.231841323855244</v>
      </c>
      <c r="M115" s="230">
        <f>_xlfn.IFNA(INDEX(input_data!$1:$1048576,MATCH($B115,input_data!$B:$B,0),MATCH(M$4,input_data!$1:$1,0)),"")</f>
        <v>0.71110210774397797</v>
      </c>
      <c r="N115" s="230">
        <f>_xlfn.IFNA(INDEX(input_data!$1:$1048576,MATCH($B115,input_data!$B:$B,0),MATCH(N$4,input_data!$1:$1,0)),"")</f>
        <v>0.26318887860953599</v>
      </c>
      <c r="O115" s="230">
        <f>_xlfn.IFNA(INDEX(input_data!$1:$1048576,MATCH($B115,input_data!$B:$B,0),MATCH(O$4,input_data!$1:$1,0)),"")</f>
        <v>3.3354000000000002E-2</v>
      </c>
      <c r="P115" s="230">
        <f>_xlfn.IFNA(INDEX(input_data!$1:$1048576,MATCH($B115,input_data!$B:$B,0),MATCH(P$4,input_data!$1:$1,0)),"")</f>
        <v>7.5580999999999995E-2</v>
      </c>
      <c r="Q115" s="199">
        <f>_xlfn.IFNA(INDEX(input_data!$1:$1048576,MATCH($B115,input_data!$B:$B,0),MATCH(Q$4,input_data!$1:$1,0)),"")</f>
        <v>7.2839551935009696</v>
      </c>
      <c r="R115" s="217">
        <f t="shared" si="2"/>
        <v>-7.9121084222810723E-5</v>
      </c>
    </row>
    <row r="116" spans="1:18" ht="16.5" x14ac:dyDescent="0.35">
      <c r="A116" s="218" t="s">
        <v>1559</v>
      </c>
      <c r="B116" s="219" t="s">
        <v>480</v>
      </c>
      <c r="C116" s="219" t="s">
        <v>1177</v>
      </c>
      <c r="D116" s="231" t="s">
        <v>234</v>
      </c>
      <c r="E116" s="219" t="s">
        <v>481</v>
      </c>
      <c r="F116" s="199">
        <f>_xlfn.IFNA(INDEX(input_data!$1:$1048576,MATCH($B116,input_data!$B:$B,0),MATCH(F$4,input_data!$1:$1,0)),"")</f>
        <v>18.179929605634801</v>
      </c>
      <c r="G116" s="230">
        <f>_xlfn.IFNA(INDEX(input_data!$1:$1048576,MATCH($B116,input_data!$B:$B,0),MATCH(G$4,input_data!$1:$1,0)),"")</f>
        <v>2.3283358275872601</v>
      </c>
      <c r="H116" s="230">
        <f>_xlfn.IFNA(INDEX(input_data!$1:$1048576,MATCH($B116,input_data!$B:$B,0),MATCH(H$4,input_data!$1:$1,0)),"")</f>
        <v>0.121316095224987</v>
      </c>
      <c r="I116" s="230">
        <f>_xlfn.IFNA(INDEX(input_data!$1:$1048576,MATCH($B116,input_data!$B:$B,0),MATCH(I$4,input_data!$1:$1,0)),"")</f>
        <v>14.9230134</v>
      </c>
      <c r="J116" s="230">
        <f>_xlfn.IFNA(INDEX(input_data!$1:$1048576,MATCH($B116,input_data!$B:$B,0),MATCH(J$4,input_data!$1:$1,0)),"")</f>
        <v>0</v>
      </c>
      <c r="K116" s="230">
        <f>_xlfn.IFNA(INDEX(input_data!$1:$1048576,MATCH($B116,input_data!$B:$B,0),MATCH(K$4,input_data!$1:$1,0)),"")</f>
        <v>0</v>
      </c>
      <c r="L116" s="230">
        <f>_xlfn.IFNA(INDEX(input_data!$1:$1048576,MATCH($B116,input_data!$B:$B,0),MATCH(L$4,input_data!$1:$1,0)),"")</f>
        <v>0.46177431048807199</v>
      </c>
      <c r="M116" s="230">
        <f>_xlfn.IFNA(INDEX(input_data!$1:$1048576,MATCH($B116,input_data!$B:$B,0),MATCH(M$4,input_data!$1:$1,0)),"")</f>
        <v>0</v>
      </c>
      <c r="N116" s="230">
        <f>_xlfn.IFNA(INDEX(input_data!$1:$1048576,MATCH($B116,input_data!$B:$B,0),MATCH(N$4,input_data!$1:$1,0)),"")</f>
        <v>9.9185379617657402E-2</v>
      </c>
      <c r="O116" s="230">
        <f>_xlfn.IFNA(INDEX(input_data!$1:$1048576,MATCH($B116,input_data!$B:$B,0),MATCH(O$4,input_data!$1:$1,0)),"")</f>
        <v>3.5895999999999997E-2</v>
      </c>
      <c r="P116" s="230">
        <f>_xlfn.IFNA(INDEX(input_data!$1:$1048576,MATCH($B116,input_data!$B:$B,0),MATCH(P$4,input_data!$1:$1,0)),"")</f>
        <v>0.14490800000000001</v>
      </c>
      <c r="Q116" s="199">
        <f>_xlfn.IFNA(INDEX(input_data!$1:$1048576,MATCH($B116,input_data!$B:$B,0),MATCH(Q$4,input_data!$1:$1,0)),"")</f>
        <v>18.114429012917999</v>
      </c>
      <c r="R116" s="217">
        <f t="shared" si="2"/>
        <v>-3.6029068394467512E-3</v>
      </c>
    </row>
    <row r="117" spans="1:18" ht="16.5" x14ac:dyDescent="0.35">
      <c r="A117" s="218" t="s">
        <v>1560</v>
      </c>
      <c r="B117" s="219" t="s">
        <v>482</v>
      </c>
      <c r="C117" s="219" t="s">
        <v>1178</v>
      </c>
      <c r="D117" s="231" t="s">
        <v>234</v>
      </c>
      <c r="E117" s="219" t="s">
        <v>483</v>
      </c>
      <c r="F117" s="199">
        <f>_xlfn.IFNA(INDEX(input_data!$1:$1048576,MATCH($B117,input_data!$B:$B,0),MATCH(F$4,input_data!$1:$1,0)),"")</f>
        <v>249.08733295207</v>
      </c>
      <c r="G117" s="230">
        <f>_xlfn.IFNA(INDEX(input_data!$1:$1048576,MATCH($B117,input_data!$B:$B,0),MATCH(G$4,input_data!$1:$1,0)),"")</f>
        <v>91.831714323149896</v>
      </c>
      <c r="H117" s="230">
        <f>_xlfn.IFNA(INDEX(input_data!$1:$1048576,MATCH($B117,input_data!$B:$B,0),MATCH(H$4,input_data!$1:$1,0)),"")</f>
        <v>3.86426257913</v>
      </c>
      <c r="I117" s="230">
        <f>_xlfn.IFNA(INDEX(input_data!$1:$1048576,MATCH($B117,input_data!$B:$B,0),MATCH(I$4,input_data!$1:$1,0)),"")</f>
        <v>133.10821665</v>
      </c>
      <c r="J117" s="230">
        <f>_xlfn.IFNA(INDEX(input_data!$1:$1048576,MATCH($B117,input_data!$B:$B,0),MATCH(J$4,input_data!$1:$1,0)),"")</f>
        <v>11.381247135321701</v>
      </c>
      <c r="K117" s="230">
        <f>_xlfn.IFNA(INDEX(input_data!$1:$1048576,MATCH($B117,input_data!$B:$B,0),MATCH(K$4,input_data!$1:$1,0)),"")</f>
        <v>9.3932472776561298</v>
      </c>
      <c r="L117" s="230">
        <f>_xlfn.IFNA(INDEX(input_data!$1:$1048576,MATCH($B117,input_data!$B:$B,0),MATCH(L$4,input_data!$1:$1,0)),"")</f>
        <v>0.60811961206906495</v>
      </c>
      <c r="M117" s="230">
        <f>_xlfn.IFNA(INDEX(input_data!$1:$1048576,MATCH($B117,input_data!$B:$B,0),MATCH(M$4,input_data!$1:$1,0)),"")</f>
        <v>0</v>
      </c>
      <c r="N117" s="230">
        <f>_xlfn.IFNA(INDEX(input_data!$1:$1048576,MATCH($B117,input_data!$B:$B,0),MATCH(N$4,input_data!$1:$1,0)),"")</f>
        <v>0.62450049524013695</v>
      </c>
      <c r="O117" s="230">
        <f>_xlfn.IFNA(INDEX(input_data!$1:$1048576,MATCH($B117,input_data!$B:$B,0),MATCH(O$4,input_data!$1:$1,0)),"")</f>
        <v>3.5027999999999997E-2</v>
      </c>
      <c r="P117" s="230">
        <f>_xlfn.IFNA(INDEX(input_data!$1:$1048576,MATCH($B117,input_data!$B:$B,0),MATCH(P$4,input_data!$1:$1,0)),"")</f>
        <v>1.462178</v>
      </c>
      <c r="Q117" s="199">
        <f>_xlfn.IFNA(INDEX(input_data!$1:$1048576,MATCH($B117,input_data!$B:$B,0),MATCH(Q$4,input_data!$1:$1,0)),"")</f>
        <v>252.308514072566</v>
      </c>
      <c r="R117" s="217">
        <f t="shared" si="2"/>
        <v>1.2931934684594415E-2</v>
      </c>
    </row>
    <row r="118" spans="1:18" ht="16.5" x14ac:dyDescent="0.35">
      <c r="A118" s="218" t="s">
        <v>1561</v>
      </c>
      <c r="B118" s="219" t="s">
        <v>484</v>
      </c>
      <c r="C118" s="219" t="s">
        <v>1179</v>
      </c>
      <c r="D118" s="231" t="s">
        <v>234</v>
      </c>
      <c r="E118" s="219" t="s">
        <v>485</v>
      </c>
      <c r="F118" s="199">
        <f>_xlfn.IFNA(INDEX(input_data!$1:$1048576,MATCH($B118,input_data!$B:$B,0),MATCH(F$4,input_data!$1:$1,0)),"")</f>
        <v>13.010965375088</v>
      </c>
      <c r="G118" s="230">
        <f>_xlfn.IFNA(INDEX(input_data!$1:$1048576,MATCH($B118,input_data!$B:$B,0),MATCH(G$4,input_data!$1:$1,0)),"")</f>
        <v>3.3302713236926098</v>
      </c>
      <c r="H118" s="230">
        <f>_xlfn.IFNA(INDEX(input_data!$1:$1048576,MATCH($B118,input_data!$B:$B,0),MATCH(H$4,input_data!$1:$1,0)),"")</f>
        <v>0.17352115113428401</v>
      </c>
      <c r="I118" s="230">
        <f>_xlfn.IFNA(INDEX(input_data!$1:$1048576,MATCH($B118,input_data!$B:$B,0),MATCH(I$4,input_data!$1:$1,0)),"")</f>
        <v>8.2356910019999994</v>
      </c>
      <c r="J118" s="230">
        <f>_xlfn.IFNA(INDEX(input_data!$1:$1048576,MATCH($B118,input_data!$B:$B,0),MATCH(J$4,input_data!$1:$1,0)),"")</f>
        <v>0</v>
      </c>
      <c r="K118" s="230">
        <f>_xlfn.IFNA(INDEX(input_data!$1:$1048576,MATCH($B118,input_data!$B:$B,0),MATCH(K$4,input_data!$1:$1,0)),"")</f>
        <v>0</v>
      </c>
      <c r="L118" s="230">
        <f>_xlfn.IFNA(INDEX(input_data!$1:$1048576,MATCH($B118,input_data!$B:$B,0),MATCH(L$4,input_data!$1:$1,0)),"")</f>
        <v>0.47747729755450002</v>
      </c>
      <c r="M118" s="230">
        <f>_xlfn.IFNA(INDEX(input_data!$1:$1048576,MATCH($B118,input_data!$B:$B,0),MATCH(M$4,input_data!$1:$1,0)),"")</f>
        <v>0</v>
      </c>
      <c r="N118" s="230">
        <f>_xlfn.IFNA(INDEX(input_data!$1:$1048576,MATCH($B118,input_data!$B:$B,0),MATCH(N$4,input_data!$1:$1,0)),"")</f>
        <v>0.18588231077335199</v>
      </c>
      <c r="O118" s="230">
        <f>_xlfn.IFNA(INDEX(input_data!$1:$1048576,MATCH($B118,input_data!$B:$B,0),MATCH(O$4,input_data!$1:$1,0)),"")</f>
        <v>3.551E-2</v>
      </c>
      <c r="P118" s="230">
        <f>_xlfn.IFNA(INDEX(input_data!$1:$1048576,MATCH($B118,input_data!$B:$B,0),MATCH(P$4,input_data!$1:$1,0)),"")</f>
        <v>0.13661699999999999</v>
      </c>
      <c r="Q118" s="199">
        <f>_xlfn.IFNA(INDEX(input_data!$1:$1048576,MATCH($B118,input_data!$B:$B,0),MATCH(Q$4,input_data!$1:$1,0)),"")</f>
        <v>12.5749700851547</v>
      </c>
      <c r="R118" s="217">
        <f t="shared" si="2"/>
        <v>-3.3509834002640404E-2</v>
      </c>
    </row>
    <row r="119" spans="1:18" ht="16.5" x14ac:dyDescent="0.35">
      <c r="A119" s="218" t="s">
        <v>1562</v>
      </c>
      <c r="B119" s="219" t="s">
        <v>486</v>
      </c>
      <c r="C119" s="219" t="s">
        <v>1180</v>
      </c>
      <c r="D119" s="231" t="s">
        <v>234</v>
      </c>
      <c r="E119" s="219" t="s">
        <v>487</v>
      </c>
      <c r="F119" s="199">
        <f>_xlfn.IFNA(INDEX(input_data!$1:$1048576,MATCH($B119,input_data!$B:$B,0),MATCH(F$4,input_data!$1:$1,0)),"")</f>
        <v>8.6378786299920591</v>
      </c>
      <c r="G119" s="230">
        <f>_xlfn.IFNA(INDEX(input_data!$1:$1048576,MATCH($B119,input_data!$B:$B,0),MATCH(G$4,input_data!$1:$1,0)),"")</f>
        <v>1.4197202332715899</v>
      </c>
      <c r="H119" s="230">
        <f>_xlfn.IFNA(INDEX(input_data!$1:$1048576,MATCH($B119,input_data!$B:$B,0),MATCH(H$4,input_data!$1:$1,0)),"")</f>
        <v>7.3973398927978606E-2</v>
      </c>
      <c r="I119" s="230">
        <f>_xlfn.IFNA(INDEX(input_data!$1:$1048576,MATCH($B119,input_data!$B:$B,0),MATCH(I$4,input_data!$1:$1,0)),"")</f>
        <v>6.903735696</v>
      </c>
      <c r="J119" s="230">
        <f>_xlfn.IFNA(INDEX(input_data!$1:$1048576,MATCH($B119,input_data!$B:$B,0),MATCH(J$4,input_data!$1:$1,0)),"")</f>
        <v>0</v>
      </c>
      <c r="K119" s="230">
        <f>_xlfn.IFNA(INDEX(input_data!$1:$1048576,MATCH($B119,input_data!$B:$B,0),MATCH(K$4,input_data!$1:$1,0)),"")</f>
        <v>0</v>
      </c>
      <c r="L119" s="230">
        <f>_xlfn.IFNA(INDEX(input_data!$1:$1048576,MATCH($B119,input_data!$B:$B,0),MATCH(L$4,input_data!$1:$1,0)),"")</f>
        <v>0.24870523253991</v>
      </c>
      <c r="M119" s="230">
        <f>_xlfn.IFNA(INDEX(input_data!$1:$1048576,MATCH($B119,input_data!$B:$B,0),MATCH(M$4,input_data!$1:$1,0)),"")</f>
        <v>0</v>
      </c>
      <c r="N119" s="230">
        <f>_xlfn.IFNA(INDEX(input_data!$1:$1048576,MATCH($B119,input_data!$B:$B,0),MATCH(N$4,input_data!$1:$1,0)),"")</f>
        <v>6.0479029107130801E-2</v>
      </c>
      <c r="O119" s="230">
        <f>_xlfn.IFNA(INDEX(input_data!$1:$1048576,MATCH($B119,input_data!$B:$B,0),MATCH(O$4,input_data!$1:$1,0)),"")</f>
        <v>3.4207000000000001E-2</v>
      </c>
      <c r="P119" s="230">
        <f>_xlfn.IFNA(INDEX(input_data!$1:$1048576,MATCH($B119,input_data!$B:$B,0),MATCH(P$4,input_data!$1:$1,0)),"")</f>
        <v>6.0338000000000003E-2</v>
      </c>
      <c r="Q119" s="199">
        <f>_xlfn.IFNA(INDEX(input_data!$1:$1048576,MATCH($B119,input_data!$B:$B,0),MATCH(Q$4,input_data!$1:$1,0)),"")</f>
        <v>8.8011585898466098</v>
      </c>
      <c r="R119" s="217">
        <f t="shared" si="2"/>
        <v>1.8902784682296669E-2</v>
      </c>
    </row>
    <row r="120" spans="1:18" ht="16.5" x14ac:dyDescent="0.35">
      <c r="A120" s="218" t="s">
        <v>1563</v>
      </c>
      <c r="B120" s="219" t="s">
        <v>488</v>
      </c>
      <c r="C120" s="219" t="s">
        <v>1181</v>
      </c>
      <c r="D120" s="231" t="s">
        <v>234</v>
      </c>
      <c r="E120" s="219" t="s">
        <v>489</v>
      </c>
      <c r="F120" s="199">
        <f>_xlfn.IFNA(INDEX(input_data!$1:$1048576,MATCH($B120,input_data!$B:$B,0),MATCH(F$4,input_data!$1:$1,0)),"")</f>
        <v>10.4711281303791</v>
      </c>
      <c r="G120" s="230">
        <f>_xlfn.IFNA(INDEX(input_data!$1:$1048576,MATCH($B120,input_data!$B:$B,0),MATCH(G$4,input_data!$1:$1,0)),"")</f>
        <v>3.4301814380784998</v>
      </c>
      <c r="H120" s="230">
        <f>_xlfn.IFNA(INDEX(input_data!$1:$1048576,MATCH($B120,input_data!$B:$B,0),MATCH(H$4,input_data!$1:$1,0)),"")</f>
        <v>0.173200631156915</v>
      </c>
      <c r="I120" s="230">
        <f>_xlfn.IFNA(INDEX(input_data!$1:$1048576,MATCH($B120,input_data!$B:$B,0),MATCH(I$4,input_data!$1:$1,0)),"")</f>
        <v>6.627402762</v>
      </c>
      <c r="J120" s="230">
        <f>_xlfn.IFNA(INDEX(input_data!$1:$1048576,MATCH($B120,input_data!$B:$B,0),MATCH(J$4,input_data!$1:$1,0)),"")</f>
        <v>0</v>
      </c>
      <c r="K120" s="230">
        <f>_xlfn.IFNA(INDEX(input_data!$1:$1048576,MATCH($B120,input_data!$B:$B,0),MATCH(K$4,input_data!$1:$1,0)),"")</f>
        <v>0</v>
      </c>
      <c r="L120" s="230">
        <f>_xlfn.IFNA(INDEX(input_data!$1:$1048576,MATCH($B120,input_data!$B:$B,0),MATCH(L$4,input_data!$1:$1,0)),"")</f>
        <v>0.10248921598203301</v>
      </c>
      <c r="M120" s="230">
        <f>_xlfn.IFNA(INDEX(input_data!$1:$1048576,MATCH($B120,input_data!$B:$B,0),MATCH(M$4,input_data!$1:$1,0)),"")</f>
        <v>0</v>
      </c>
      <c r="N120" s="230">
        <f>_xlfn.IFNA(INDEX(input_data!$1:$1048576,MATCH($B120,input_data!$B:$B,0),MATCH(N$4,input_data!$1:$1,0)),"")</f>
        <v>0.141605038634358</v>
      </c>
      <c r="O120" s="230">
        <f>_xlfn.IFNA(INDEX(input_data!$1:$1048576,MATCH($B120,input_data!$B:$B,0),MATCH(O$4,input_data!$1:$1,0)),"")</f>
        <v>3.1316999999999998E-2</v>
      </c>
      <c r="P120" s="230">
        <f>_xlfn.IFNA(INDEX(input_data!$1:$1048576,MATCH($B120,input_data!$B:$B,0),MATCH(P$4,input_data!$1:$1,0)),"")</f>
        <v>0.14208100000000001</v>
      </c>
      <c r="Q120" s="199">
        <f>_xlfn.IFNA(INDEX(input_data!$1:$1048576,MATCH($B120,input_data!$B:$B,0),MATCH(Q$4,input_data!$1:$1,0)),"")</f>
        <v>10.648277085851801</v>
      </c>
      <c r="R120" s="217">
        <f t="shared" si="2"/>
        <v>1.6917848131258406E-2</v>
      </c>
    </row>
    <row r="121" spans="1:18" ht="16.5" x14ac:dyDescent="0.35">
      <c r="A121" s="218" t="s">
        <v>1564</v>
      </c>
      <c r="B121" s="219" t="s">
        <v>490</v>
      </c>
      <c r="C121" s="219" t="s">
        <v>1182</v>
      </c>
      <c r="D121" s="231" t="s">
        <v>234</v>
      </c>
      <c r="E121" s="219" t="s">
        <v>491</v>
      </c>
      <c r="F121" s="199">
        <f>_xlfn.IFNA(INDEX(input_data!$1:$1048576,MATCH($B121,input_data!$B:$B,0),MATCH(F$4,input_data!$1:$1,0)),"")</f>
        <v>999.43281197085196</v>
      </c>
      <c r="G121" s="230">
        <f>_xlfn.IFNA(INDEX(input_data!$1:$1048576,MATCH($B121,input_data!$B:$B,0),MATCH(G$4,input_data!$1:$1,0)),"")</f>
        <v>195.33730490583801</v>
      </c>
      <c r="H121" s="230">
        <f>_xlfn.IFNA(INDEX(input_data!$1:$1048576,MATCH($B121,input_data!$B:$B,0),MATCH(H$4,input_data!$1:$1,0)),"")</f>
        <v>9.2034921221217694</v>
      </c>
      <c r="I121" s="230">
        <f>_xlfn.IFNA(INDEX(input_data!$1:$1048576,MATCH($B121,input_data!$B:$B,0),MATCH(I$4,input_data!$1:$1,0)),"")</f>
        <v>717.51034781099997</v>
      </c>
      <c r="J121" s="230">
        <f>_xlfn.IFNA(INDEX(input_data!$1:$1048576,MATCH($B121,input_data!$B:$B,0),MATCH(J$4,input_data!$1:$1,0)),"")</f>
        <v>45.016946841440998</v>
      </c>
      <c r="K121" s="230">
        <f>_xlfn.IFNA(INDEX(input_data!$1:$1048576,MATCH($B121,input_data!$B:$B,0),MATCH(K$4,input_data!$1:$1,0)),"")</f>
        <v>38.2361729168612</v>
      </c>
      <c r="L121" s="230">
        <f>_xlfn.IFNA(INDEX(input_data!$1:$1048576,MATCH($B121,input_data!$B:$B,0),MATCH(L$4,input_data!$1:$1,0)),"")</f>
        <v>3.6400069450191199</v>
      </c>
      <c r="M121" s="230">
        <f>_xlfn.IFNA(INDEX(input_data!$1:$1048576,MATCH($B121,input_data!$B:$B,0),MATCH(M$4,input_data!$1:$1,0)),"")</f>
        <v>0</v>
      </c>
      <c r="N121" s="230">
        <f>_xlfn.IFNA(INDEX(input_data!$1:$1048576,MATCH($B121,input_data!$B:$B,0),MATCH(N$4,input_data!$1:$1,0)),"")</f>
        <v>0</v>
      </c>
      <c r="O121" s="230">
        <f>_xlfn.IFNA(INDEX(input_data!$1:$1048576,MATCH($B121,input_data!$B:$B,0),MATCH(O$4,input_data!$1:$1,0)),"")</f>
        <v>2.763458</v>
      </c>
      <c r="P121" s="230">
        <f>_xlfn.IFNA(INDEX(input_data!$1:$1048576,MATCH($B121,input_data!$B:$B,0),MATCH(P$4,input_data!$1:$1,0)),"")</f>
        <v>6.2848309999999996</v>
      </c>
      <c r="Q121" s="199">
        <f>_xlfn.IFNA(INDEX(input_data!$1:$1048576,MATCH($B121,input_data!$B:$B,0),MATCH(Q$4,input_data!$1:$1,0)),"")</f>
        <v>1017.99256054228</v>
      </c>
      <c r="R121" s="217">
        <f t="shared" si="2"/>
        <v>1.8570281412743306E-2</v>
      </c>
    </row>
    <row r="122" spans="1:18" ht="16.5" x14ac:dyDescent="0.35">
      <c r="A122" s="218" t="s">
        <v>1565</v>
      </c>
      <c r="B122" s="219" t="s">
        <v>492</v>
      </c>
      <c r="C122" s="219" t="s">
        <v>1183</v>
      </c>
      <c r="D122" s="231" t="s">
        <v>234</v>
      </c>
      <c r="E122" s="219" t="s">
        <v>493</v>
      </c>
      <c r="F122" s="199">
        <f>_xlfn.IFNA(INDEX(input_data!$1:$1048576,MATCH($B122,input_data!$B:$B,0),MATCH(F$4,input_data!$1:$1,0)),"")</f>
        <v>76.946725746906594</v>
      </c>
      <c r="G122" s="230">
        <f>_xlfn.IFNA(INDEX(input_data!$1:$1048576,MATCH($B122,input_data!$B:$B,0),MATCH(G$4,input_data!$1:$1,0)),"")</f>
        <v>25.0389975805647</v>
      </c>
      <c r="H122" s="230">
        <f>_xlfn.IFNA(INDEX(input_data!$1:$1048576,MATCH($B122,input_data!$B:$B,0),MATCH(H$4,input_data!$1:$1,0)),"")</f>
        <v>0.860720016963329</v>
      </c>
      <c r="I122" s="230">
        <f>_xlfn.IFNA(INDEX(input_data!$1:$1048576,MATCH($B122,input_data!$B:$B,0),MATCH(I$4,input_data!$1:$1,0)),"")</f>
        <v>47.625104933999999</v>
      </c>
      <c r="J122" s="230">
        <f>_xlfn.IFNA(INDEX(input_data!$1:$1048576,MATCH($B122,input_data!$B:$B,0),MATCH(J$4,input_data!$1:$1,0)),"")</f>
        <v>0</v>
      </c>
      <c r="K122" s="230">
        <f>_xlfn.IFNA(INDEX(input_data!$1:$1048576,MATCH($B122,input_data!$B:$B,0),MATCH(K$4,input_data!$1:$1,0)),"")</f>
        <v>0</v>
      </c>
      <c r="L122" s="230">
        <f>_xlfn.IFNA(INDEX(input_data!$1:$1048576,MATCH($B122,input_data!$B:$B,0),MATCH(L$4,input_data!$1:$1,0)),"")</f>
        <v>0</v>
      </c>
      <c r="M122" s="230">
        <f>_xlfn.IFNA(INDEX(input_data!$1:$1048576,MATCH($B122,input_data!$B:$B,0),MATCH(M$4,input_data!$1:$1,0)),"")</f>
        <v>0</v>
      </c>
      <c r="N122" s="230">
        <f>_xlfn.IFNA(INDEX(input_data!$1:$1048576,MATCH($B122,input_data!$B:$B,0),MATCH(N$4,input_data!$1:$1,0)),"")</f>
        <v>0</v>
      </c>
      <c r="O122" s="230">
        <f>_xlfn.IFNA(INDEX(input_data!$1:$1048576,MATCH($B122,input_data!$B:$B,0),MATCH(O$4,input_data!$1:$1,0)),"")</f>
        <v>0</v>
      </c>
      <c r="P122" s="230">
        <f>_xlfn.IFNA(INDEX(input_data!$1:$1048576,MATCH($B122,input_data!$B:$B,0),MATCH(P$4,input_data!$1:$1,0)),"")</f>
        <v>3.5242239999999998</v>
      </c>
      <c r="Q122" s="199">
        <f>_xlfn.IFNA(INDEX(input_data!$1:$1048576,MATCH($B122,input_data!$B:$B,0),MATCH(Q$4,input_data!$1:$1,0)),"")</f>
        <v>77.049046531528006</v>
      </c>
      <c r="R122" s="217">
        <f t="shared" si="2"/>
        <v>1.329761385272743E-3</v>
      </c>
    </row>
    <row r="123" spans="1:18" ht="16.5" x14ac:dyDescent="0.35">
      <c r="A123" s="218" t="s">
        <v>1566</v>
      </c>
      <c r="B123" s="219" t="s">
        <v>494</v>
      </c>
      <c r="C123" s="219" t="s">
        <v>1184</v>
      </c>
      <c r="D123" s="231" t="s">
        <v>234</v>
      </c>
      <c r="E123" s="219" t="s">
        <v>495</v>
      </c>
      <c r="F123" s="199">
        <f>_xlfn.IFNA(INDEX(input_data!$1:$1048576,MATCH($B123,input_data!$B:$B,0),MATCH(F$4,input_data!$1:$1,0)),"")</f>
        <v>13.2651200045854</v>
      </c>
      <c r="G123" s="230">
        <f>_xlfn.IFNA(INDEX(input_data!$1:$1048576,MATCH($B123,input_data!$B:$B,0),MATCH(G$4,input_data!$1:$1,0)),"")</f>
        <v>4.5034531701751801</v>
      </c>
      <c r="H123" s="230">
        <f>_xlfn.IFNA(INDEX(input_data!$1:$1048576,MATCH($B123,input_data!$B:$B,0),MATCH(H$4,input_data!$1:$1,0)),"")</f>
        <v>0.21519206437431801</v>
      </c>
      <c r="I123" s="230">
        <f>_xlfn.IFNA(INDEX(input_data!$1:$1048576,MATCH($B123,input_data!$B:$B,0),MATCH(I$4,input_data!$1:$1,0)),"")</f>
        <v>6.1690738500000002</v>
      </c>
      <c r="J123" s="230">
        <f>_xlfn.IFNA(INDEX(input_data!$1:$1048576,MATCH($B123,input_data!$B:$B,0),MATCH(J$4,input_data!$1:$1,0)),"")</f>
        <v>0</v>
      </c>
      <c r="K123" s="230">
        <f>_xlfn.IFNA(INDEX(input_data!$1:$1048576,MATCH($B123,input_data!$B:$B,0),MATCH(K$4,input_data!$1:$1,0)),"")</f>
        <v>0</v>
      </c>
      <c r="L123" s="230">
        <f>_xlfn.IFNA(INDEX(input_data!$1:$1048576,MATCH($B123,input_data!$B:$B,0),MATCH(L$4,input_data!$1:$1,0)),"")</f>
        <v>1.94087826757594</v>
      </c>
      <c r="M123" s="230">
        <f>_xlfn.IFNA(INDEX(input_data!$1:$1048576,MATCH($B123,input_data!$B:$B,0),MATCH(M$4,input_data!$1:$1,0)),"")</f>
        <v>0</v>
      </c>
      <c r="N123" s="230">
        <f>_xlfn.IFNA(INDEX(input_data!$1:$1048576,MATCH($B123,input_data!$B:$B,0),MATCH(N$4,input_data!$1:$1,0)),"")</f>
        <v>0.22857826094422901</v>
      </c>
      <c r="O123" s="230">
        <f>_xlfn.IFNA(INDEX(input_data!$1:$1048576,MATCH($B123,input_data!$B:$B,0),MATCH(O$4,input_data!$1:$1,0)),"")</f>
        <v>3.3239999999999999E-2</v>
      </c>
      <c r="P123" s="230">
        <f>_xlfn.IFNA(INDEX(input_data!$1:$1048576,MATCH($B123,input_data!$B:$B,0),MATCH(P$4,input_data!$1:$1,0)),"")</f>
        <v>0.152503</v>
      </c>
      <c r="Q123" s="199">
        <f>_xlfn.IFNA(INDEX(input_data!$1:$1048576,MATCH($B123,input_data!$B:$B,0),MATCH(Q$4,input_data!$1:$1,0)),"")</f>
        <v>13.242918613069699</v>
      </c>
      <c r="R123" s="217">
        <f t="shared" si="2"/>
        <v>-1.6736668426690082E-3</v>
      </c>
    </row>
    <row r="124" spans="1:18" ht="16.5" x14ac:dyDescent="0.35">
      <c r="A124" s="218" t="s">
        <v>1567</v>
      </c>
      <c r="B124" s="219" t="s">
        <v>496</v>
      </c>
      <c r="C124" s="219" t="s">
        <v>1185</v>
      </c>
      <c r="D124" s="231" t="s">
        <v>234</v>
      </c>
      <c r="E124" s="219" t="s">
        <v>497</v>
      </c>
      <c r="F124" s="199">
        <f>_xlfn.IFNA(INDEX(input_data!$1:$1048576,MATCH($B124,input_data!$B:$B,0),MATCH(F$4,input_data!$1:$1,0)),"")</f>
        <v>9.9993732563411495</v>
      </c>
      <c r="G124" s="230">
        <f>_xlfn.IFNA(INDEX(input_data!$1:$1048576,MATCH($B124,input_data!$B:$B,0),MATCH(G$4,input_data!$1:$1,0)),"")</f>
        <v>1.9286117874408999</v>
      </c>
      <c r="H124" s="230">
        <f>_xlfn.IFNA(INDEX(input_data!$1:$1048576,MATCH($B124,input_data!$B:$B,0),MATCH(H$4,input_data!$1:$1,0)),"")</f>
        <v>0.100488790527983</v>
      </c>
      <c r="I124" s="230">
        <f>_xlfn.IFNA(INDEX(input_data!$1:$1048576,MATCH($B124,input_data!$B:$B,0),MATCH(I$4,input_data!$1:$1,0)),"")</f>
        <v>7.4564019899999998</v>
      </c>
      <c r="J124" s="230">
        <f>_xlfn.IFNA(INDEX(input_data!$1:$1048576,MATCH($B124,input_data!$B:$B,0),MATCH(J$4,input_data!$1:$1,0)),"")</f>
        <v>0</v>
      </c>
      <c r="K124" s="230">
        <f>_xlfn.IFNA(INDEX(input_data!$1:$1048576,MATCH($B124,input_data!$B:$B,0),MATCH(K$4,input_data!$1:$1,0)),"")</f>
        <v>0</v>
      </c>
      <c r="L124" s="230">
        <f>_xlfn.IFNA(INDEX(input_data!$1:$1048576,MATCH($B124,input_data!$B:$B,0),MATCH(L$4,input_data!$1:$1,0)),"")</f>
        <v>0.23978718964167101</v>
      </c>
      <c r="M124" s="230">
        <f>_xlfn.IFNA(INDEX(input_data!$1:$1048576,MATCH($B124,input_data!$B:$B,0),MATCH(M$4,input_data!$1:$1,0)),"")</f>
        <v>0</v>
      </c>
      <c r="N124" s="230">
        <f>_xlfn.IFNA(INDEX(input_data!$1:$1048576,MATCH($B124,input_data!$B:$B,0),MATCH(N$4,input_data!$1:$1,0)),"")</f>
        <v>0.153686629042291</v>
      </c>
      <c r="O124" s="230">
        <f>_xlfn.IFNA(INDEX(input_data!$1:$1048576,MATCH($B124,input_data!$B:$B,0),MATCH(O$4,input_data!$1:$1,0)),"")</f>
        <v>3.4603000000000002E-2</v>
      </c>
      <c r="P124" s="230">
        <f>_xlfn.IFNA(INDEX(input_data!$1:$1048576,MATCH($B124,input_data!$B:$B,0),MATCH(P$4,input_data!$1:$1,0)),"")</f>
        <v>0.108487</v>
      </c>
      <c r="Q124" s="199">
        <f>_xlfn.IFNA(INDEX(input_data!$1:$1048576,MATCH($B124,input_data!$B:$B,0),MATCH(Q$4,input_data!$1:$1,0)),"")</f>
        <v>10.022066386652799</v>
      </c>
      <c r="R124" s="217">
        <f t="shared" si="2"/>
        <v>2.2694552678348412E-3</v>
      </c>
    </row>
    <row r="125" spans="1:18" ht="16.5" x14ac:dyDescent="0.35">
      <c r="A125" s="218" t="s">
        <v>1568</v>
      </c>
      <c r="B125" s="219" t="s">
        <v>498</v>
      </c>
      <c r="C125" s="219" t="s">
        <v>1186</v>
      </c>
      <c r="D125" s="231" t="s">
        <v>234</v>
      </c>
      <c r="E125" s="219" t="s">
        <v>499</v>
      </c>
      <c r="F125" s="199">
        <f>_xlfn.IFNA(INDEX(input_data!$1:$1048576,MATCH($B125,input_data!$B:$B,0),MATCH(F$4,input_data!$1:$1,0)),"")</f>
        <v>12.907233424329201</v>
      </c>
      <c r="G125" s="230">
        <f>_xlfn.IFNA(INDEX(input_data!$1:$1048576,MATCH($B125,input_data!$B:$B,0),MATCH(G$4,input_data!$1:$1,0)),"")</f>
        <v>3.7018779444616201</v>
      </c>
      <c r="H125" s="230">
        <f>_xlfn.IFNA(INDEX(input_data!$1:$1048576,MATCH($B125,input_data!$B:$B,0),MATCH(H$4,input_data!$1:$1,0)),"")</f>
        <v>0.192883419951908</v>
      </c>
      <c r="I125" s="230">
        <f>_xlfn.IFNA(INDEX(input_data!$1:$1048576,MATCH($B125,input_data!$B:$B,0),MATCH(I$4,input_data!$1:$1,0)),"")</f>
        <v>7.8510457799999998</v>
      </c>
      <c r="J125" s="230">
        <f>_xlfn.IFNA(INDEX(input_data!$1:$1048576,MATCH($B125,input_data!$B:$B,0),MATCH(J$4,input_data!$1:$1,0)),"")</f>
        <v>0</v>
      </c>
      <c r="K125" s="230">
        <f>_xlfn.IFNA(INDEX(input_data!$1:$1048576,MATCH($B125,input_data!$B:$B,0),MATCH(K$4,input_data!$1:$1,0)),"")</f>
        <v>0</v>
      </c>
      <c r="L125" s="230">
        <f>_xlfn.IFNA(INDEX(input_data!$1:$1048576,MATCH($B125,input_data!$B:$B,0),MATCH(L$4,input_data!$1:$1,0)),"")</f>
        <v>0.87491586483999095</v>
      </c>
      <c r="M125" s="230">
        <f>_xlfn.IFNA(INDEX(input_data!$1:$1048576,MATCH($B125,input_data!$B:$B,0),MATCH(M$4,input_data!$1:$1,0)),"")</f>
        <v>0</v>
      </c>
      <c r="N125" s="230">
        <f>_xlfn.IFNA(INDEX(input_data!$1:$1048576,MATCH($B125,input_data!$B:$B,0),MATCH(N$4,input_data!$1:$1,0)),"")</f>
        <v>0.157697255210767</v>
      </c>
      <c r="O125" s="230">
        <f>_xlfn.IFNA(INDEX(input_data!$1:$1048576,MATCH($B125,input_data!$B:$B,0),MATCH(O$4,input_data!$1:$1,0)),"")</f>
        <v>3.1814000000000002E-2</v>
      </c>
      <c r="P125" s="230">
        <f>_xlfn.IFNA(INDEX(input_data!$1:$1048576,MATCH($B125,input_data!$B:$B,0),MATCH(P$4,input_data!$1:$1,0)),"")</f>
        <v>0.180675</v>
      </c>
      <c r="Q125" s="199">
        <f>_xlfn.IFNA(INDEX(input_data!$1:$1048576,MATCH($B125,input_data!$B:$B,0),MATCH(Q$4,input_data!$1:$1,0)),"")</f>
        <v>12.9909092644643</v>
      </c>
      <c r="R125" s="217">
        <f t="shared" si="2"/>
        <v>6.4828640952117045E-3</v>
      </c>
    </row>
    <row r="126" spans="1:18" ht="16.5" x14ac:dyDescent="0.35">
      <c r="A126" s="218" t="s">
        <v>1739</v>
      </c>
      <c r="B126" s="219" t="s">
        <v>500</v>
      </c>
      <c r="C126" s="219" t="s">
        <v>1187</v>
      </c>
      <c r="D126" s="231" t="s">
        <v>234</v>
      </c>
      <c r="E126" s="219" t="s">
        <v>501</v>
      </c>
      <c r="F126" s="199">
        <f>_xlfn.IFNA(INDEX(input_data!$1:$1048576,MATCH($B126,input_data!$B:$B,0),MATCH(F$4,input_data!$1:$1,0)),"")</f>
        <v>15.9892553451878</v>
      </c>
      <c r="G126" s="230">
        <f>_xlfn.IFNA(INDEX(input_data!$1:$1048576,MATCH($B126,input_data!$B:$B,0),MATCH(G$4,input_data!$1:$1,0)),"")</f>
        <v>3.73254927335228</v>
      </c>
      <c r="H126" s="230">
        <f>_xlfn.IFNA(INDEX(input_data!$1:$1048576,MATCH($B126,input_data!$B:$B,0),MATCH(H$4,input_data!$1:$1,0)),"")</f>
        <v>0.19448152526484799</v>
      </c>
      <c r="I126" s="230">
        <f>_xlfn.IFNA(INDEX(input_data!$1:$1048576,MATCH($B126,input_data!$B:$B,0),MATCH(I$4,input_data!$1:$1,0)),"")</f>
        <v>10.534032084</v>
      </c>
      <c r="J126" s="230">
        <f>_xlfn.IFNA(INDEX(input_data!$1:$1048576,MATCH($B126,input_data!$B:$B,0),MATCH(J$4,input_data!$1:$1,0)),"")</f>
        <v>0</v>
      </c>
      <c r="K126" s="230">
        <f>_xlfn.IFNA(INDEX(input_data!$1:$1048576,MATCH($B126,input_data!$B:$B,0),MATCH(K$4,input_data!$1:$1,0)),"")</f>
        <v>0</v>
      </c>
      <c r="L126" s="230">
        <f>_xlfn.IFNA(INDEX(input_data!$1:$1048576,MATCH($B126,input_data!$B:$B,0),MATCH(L$4,input_data!$1:$1,0)),"")</f>
        <v>0.83604729509011599</v>
      </c>
      <c r="M126" s="230">
        <f>_xlfn.IFNA(INDEX(input_data!$1:$1048576,MATCH($B126,input_data!$B:$B,0),MATCH(M$4,input_data!$1:$1,0)),"")</f>
        <v>0</v>
      </c>
      <c r="N126" s="230">
        <f>_xlfn.IFNA(INDEX(input_data!$1:$1048576,MATCH($B126,input_data!$B:$B,0),MATCH(N$4,input_data!$1:$1,0)),"")</f>
        <v>0.15900383107644001</v>
      </c>
      <c r="O126" s="230">
        <f>_xlfn.IFNA(INDEX(input_data!$1:$1048576,MATCH($B126,input_data!$B:$B,0),MATCH(O$4,input_data!$1:$1,0)),"")</f>
        <v>3.2479000000000001E-2</v>
      </c>
      <c r="P126" s="230">
        <f>_xlfn.IFNA(INDEX(input_data!$1:$1048576,MATCH($B126,input_data!$B:$B,0),MATCH(P$4,input_data!$1:$1,0)),"")</f>
        <v>0.21285699999999999</v>
      </c>
      <c r="Q126" s="199">
        <f>_xlfn.IFNA(INDEX(input_data!$1:$1048576,MATCH($B126,input_data!$B:$B,0),MATCH(Q$4,input_data!$1:$1,0)),"")</f>
        <v>15.7014500087837</v>
      </c>
      <c r="R126" s="217">
        <f t="shared" si="2"/>
        <v>-1.7999921209008618E-2</v>
      </c>
    </row>
    <row r="127" spans="1:18" ht="16.5" x14ac:dyDescent="0.35">
      <c r="A127" s="218" t="s">
        <v>1571</v>
      </c>
      <c r="B127" s="219" t="s">
        <v>506</v>
      </c>
      <c r="C127" s="219" t="s">
        <v>1188</v>
      </c>
      <c r="D127" s="231" t="s">
        <v>234</v>
      </c>
      <c r="E127" s="219" t="s">
        <v>507</v>
      </c>
      <c r="F127" s="199">
        <f>_xlfn.IFNA(INDEX(input_data!$1:$1048576,MATCH($B127,input_data!$B:$B,0),MATCH(F$4,input_data!$1:$1,0)),"")</f>
        <v>9.2032214114036197</v>
      </c>
      <c r="G127" s="230">
        <f>_xlfn.IFNA(INDEX(input_data!$1:$1048576,MATCH($B127,input_data!$B:$B,0),MATCH(G$4,input_data!$1:$1,0)),"")</f>
        <v>2.61913673100667</v>
      </c>
      <c r="H127" s="230">
        <f>_xlfn.IFNA(INDEX(input_data!$1:$1048576,MATCH($B127,input_data!$B:$B,0),MATCH(H$4,input_data!$1:$1,0)),"")</f>
        <v>0.13506311289540199</v>
      </c>
      <c r="I127" s="230">
        <f>_xlfn.IFNA(INDEX(input_data!$1:$1048576,MATCH($B127,input_data!$B:$B,0),MATCH(I$4,input_data!$1:$1,0)),"")</f>
        <v>5.6213174309999996</v>
      </c>
      <c r="J127" s="230">
        <f>_xlfn.IFNA(INDEX(input_data!$1:$1048576,MATCH($B127,input_data!$B:$B,0),MATCH(J$4,input_data!$1:$1,0)),"")</f>
        <v>0</v>
      </c>
      <c r="K127" s="230">
        <f>_xlfn.IFNA(INDEX(input_data!$1:$1048576,MATCH($B127,input_data!$B:$B,0),MATCH(K$4,input_data!$1:$1,0)),"")</f>
        <v>0</v>
      </c>
      <c r="L127" s="230">
        <f>_xlfn.IFNA(INDEX(input_data!$1:$1048576,MATCH($B127,input_data!$B:$B,0),MATCH(L$4,input_data!$1:$1,0)),"")</f>
        <v>0.61706391803985705</v>
      </c>
      <c r="M127" s="230">
        <f>_xlfn.IFNA(INDEX(input_data!$1:$1048576,MATCH($B127,input_data!$B:$B,0),MATCH(M$4,input_data!$1:$1,0)),"")</f>
        <v>0.131421653026221</v>
      </c>
      <c r="N127" s="230">
        <f>_xlfn.IFNA(INDEX(input_data!$1:$1048576,MATCH($B127,input_data!$B:$B,0),MATCH(N$4,input_data!$1:$1,0)),"")</f>
        <v>0.110424639863513</v>
      </c>
      <c r="O127" s="230">
        <f>_xlfn.IFNA(INDEX(input_data!$1:$1048576,MATCH($B127,input_data!$B:$B,0),MATCH(O$4,input_data!$1:$1,0)),"")</f>
        <v>3.1747999999999998E-2</v>
      </c>
      <c r="P127" s="230">
        <f>_xlfn.IFNA(INDEX(input_data!$1:$1048576,MATCH($B127,input_data!$B:$B,0),MATCH(P$4,input_data!$1:$1,0)),"")</f>
        <v>0.14973800000000001</v>
      </c>
      <c r="Q127" s="199">
        <f>_xlfn.IFNA(INDEX(input_data!$1:$1048576,MATCH($B127,input_data!$B:$B,0),MATCH(Q$4,input_data!$1:$1,0)),"")</f>
        <v>9.4159134858316609</v>
      </c>
      <c r="R127" s="217">
        <f t="shared" si="2"/>
        <v>2.311061148268112E-2</v>
      </c>
    </row>
    <row r="128" spans="1:18" ht="16.5" x14ac:dyDescent="0.35">
      <c r="A128" s="218" t="s">
        <v>1572</v>
      </c>
      <c r="B128" s="219" t="s">
        <v>508</v>
      </c>
      <c r="C128" s="219" t="s">
        <v>1189</v>
      </c>
      <c r="D128" s="231" t="s">
        <v>234</v>
      </c>
      <c r="E128" s="219" t="s">
        <v>509</v>
      </c>
      <c r="F128" s="199">
        <f>_xlfn.IFNA(INDEX(input_data!$1:$1048576,MATCH($B128,input_data!$B:$B,0),MATCH(F$4,input_data!$1:$1,0)),"")</f>
        <v>10.3844085532835</v>
      </c>
      <c r="G128" s="230">
        <f>_xlfn.IFNA(INDEX(input_data!$1:$1048576,MATCH($B128,input_data!$B:$B,0),MATCH(G$4,input_data!$1:$1,0)),"")</f>
        <v>1.9353261982523999</v>
      </c>
      <c r="H128" s="230">
        <f>_xlfn.IFNA(INDEX(input_data!$1:$1048576,MATCH($B128,input_data!$B:$B,0),MATCH(H$4,input_data!$1:$1,0)),"")</f>
        <v>0.100838639588301</v>
      </c>
      <c r="I128" s="230">
        <f>_xlfn.IFNA(INDEX(input_data!$1:$1048576,MATCH($B128,input_data!$B:$B,0),MATCH(I$4,input_data!$1:$1,0)),"")</f>
        <v>6.6568372499999997</v>
      </c>
      <c r="J128" s="230">
        <f>_xlfn.IFNA(INDEX(input_data!$1:$1048576,MATCH($B128,input_data!$B:$B,0),MATCH(J$4,input_data!$1:$1,0)),"")</f>
        <v>0</v>
      </c>
      <c r="K128" s="230">
        <f>_xlfn.IFNA(INDEX(input_data!$1:$1048576,MATCH($B128,input_data!$B:$B,0),MATCH(K$4,input_data!$1:$1,0)),"")</f>
        <v>0</v>
      </c>
      <c r="L128" s="230">
        <f>_xlfn.IFNA(INDEX(input_data!$1:$1048576,MATCH($B128,input_data!$B:$B,0),MATCH(L$4,input_data!$1:$1,0)),"")</f>
        <v>1.1609779916326599</v>
      </c>
      <c r="M128" s="230">
        <f>_xlfn.IFNA(INDEX(input_data!$1:$1048576,MATCH($B128,input_data!$B:$B,0),MATCH(M$4,input_data!$1:$1,0)),"")</f>
        <v>0</v>
      </c>
      <c r="N128" s="230">
        <f>_xlfn.IFNA(INDEX(input_data!$1:$1048576,MATCH($B128,input_data!$B:$B,0),MATCH(N$4,input_data!$1:$1,0)),"")</f>
        <v>0.37880833130386199</v>
      </c>
      <c r="O128" s="230">
        <f>_xlfn.IFNA(INDEX(input_data!$1:$1048576,MATCH($B128,input_data!$B:$B,0),MATCH(O$4,input_data!$1:$1,0)),"")</f>
        <v>3.3196000000000003E-2</v>
      </c>
      <c r="P128" s="230">
        <f>_xlfn.IFNA(INDEX(input_data!$1:$1048576,MATCH($B128,input_data!$B:$B,0),MATCH(P$4,input_data!$1:$1,0)),"")</f>
        <v>0.109722</v>
      </c>
      <c r="Q128" s="199">
        <f>_xlfn.IFNA(INDEX(input_data!$1:$1048576,MATCH($B128,input_data!$B:$B,0),MATCH(Q$4,input_data!$1:$1,0)),"")</f>
        <v>10.3757064107772</v>
      </c>
      <c r="R128" s="217">
        <f t="shared" si="2"/>
        <v>-8.3800078373730269E-4</v>
      </c>
    </row>
    <row r="129" spans="1:18" ht="16.5" x14ac:dyDescent="0.35">
      <c r="A129" s="218" t="s">
        <v>1573</v>
      </c>
      <c r="B129" s="219" t="s">
        <v>510</v>
      </c>
      <c r="C129" s="219" t="s">
        <v>1190</v>
      </c>
      <c r="D129" s="231" t="s">
        <v>234</v>
      </c>
      <c r="E129" s="219" t="s">
        <v>511</v>
      </c>
      <c r="F129" s="199">
        <f>_xlfn.IFNA(INDEX(input_data!$1:$1048576,MATCH($B129,input_data!$B:$B,0),MATCH(F$4,input_data!$1:$1,0)),"")</f>
        <v>190.78195790417499</v>
      </c>
      <c r="G129" s="230">
        <f>_xlfn.IFNA(INDEX(input_data!$1:$1048576,MATCH($B129,input_data!$B:$B,0),MATCH(G$4,input_data!$1:$1,0)),"")</f>
        <v>73.809934888113006</v>
      </c>
      <c r="H129" s="230">
        <f>_xlfn.IFNA(INDEX(input_data!$1:$1048576,MATCH($B129,input_data!$B:$B,0),MATCH(H$4,input_data!$1:$1,0)),"")</f>
        <v>3.0464976748398498</v>
      </c>
      <c r="I129" s="230">
        <f>_xlfn.IFNA(INDEX(input_data!$1:$1048576,MATCH($B129,input_data!$B:$B,0),MATCH(I$4,input_data!$1:$1,0)),"")</f>
        <v>100.502469788</v>
      </c>
      <c r="J129" s="230">
        <f>_xlfn.IFNA(INDEX(input_data!$1:$1048576,MATCH($B129,input_data!$B:$B,0),MATCH(J$4,input_data!$1:$1,0)),"")</f>
        <v>11.0518406665556</v>
      </c>
      <c r="K129" s="230">
        <f>_xlfn.IFNA(INDEX(input_data!$1:$1048576,MATCH($B129,input_data!$B:$B,0),MATCH(K$4,input_data!$1:$1,0)),"")</f>
        <v>9.1332025642508992</v>
      </c>
      <c r="L129" s="230">
        <f>_xlfn.IFNA(INDEX(input_data!$1:$1048576,MATCH($B129,input_data!$B:$B,0),MATCH(L$4,input_data!$1:$1,0)),"")</f>
        <v>9.7650000000000001E-2</v>
      </c>
      <c r="M129" s="230">
        <f>_xlfn.IFNA(INDEX(input_data!$1:$1048576,MATCH($B129,input_data!$B:$B,0),MATCH(M$4,input_data!$1:$1,0)),"")</f>
        <v>0</v>
      </c>
      <c r="N129" s="230">
        <f>_xlfn.IFNA(INDEX(input_data!$1:$1048576,MATCH($B129,input_data!$B:$B,0),MATCH(N$4,input_data!$1:$1,0)),"")</f>
        <v>0.34453491081848803</v>
      </c>
      <c r="O129" s="230">
        <f>_xlfn.IFNA(INDEX(input_data!$1:$1048576,MATCH($B129,input_data!$B:$B,0),MATCH(O$4,input_data!$1:$1,0)),"")</f>
        <v>0.45960899999999999</v>
      </c>
      <c r="P129" s="230">
        <f>_xlfn.IFNA(INDEX(input_data!$1:$1048576,MATCH($B129,input_data!$B:$B,0),MATCH(P$4,input_data!$1:$1,0)),"")</f>
        <v>0.85056399999999999</v>
      </c>
      <c r="Q129" s="199">
        <f>_xlfn.IFNA(INDEX(input_data!$1:$1048576,MATCH($B129,input_data!$B:$B,0),MATCH(Q$4,input_data!$1:$1,0)),"")</f>
        <v>199.29630349257801</v>
      </c>
      <c r="R129" s="217">
        <f t="shared" si="2"/>
        <v>4.4628672867900621E-2</v>
      </c>
    </row>
    <row r="130" spans="1:18" ht="16.5" x14ac:dyDescent="0.35">
      <c r="A130" s="218" t="s">
        <v>1574</v>
      </c>
      <c r="B130" s="219" t="s">
        <v>512</v>
      </c>
      <c r="C130" s="219" t="s">
        <v>1191</v>
      </c>
      <c r="D130" s="231" t="s">
        <v>234</v>
      </c>
      <c r="E130" s="219" t="s">
        <v>513</v>
      </c>
      <c r="F130" s="199">
        <f>_xlfn.IFNA(INDEX(input_data!$1:$1048576,MATCH($B130,input_data!$B:$B,0),MATCH(F$4,input_data!$1:$1,0)),"")</f>
        <v>9.9936143013252696</v>
      </c>
      <c r="G130" s="230">
        <f>_xlfn.IFNA(INDEX(input_data!$1:$1048576,MATCH($B130,input_data!$B:$B,0),MATCH(G$4,input_data!$1:$1,0)),"")</f>
        <v>3.0764441877311901</v>
      </c>
      <c r="H130" s="230">
        <f>_xlfn.IFNA(INDEX(input_data!$1:$1048576,MATCH($B130,input_data!$B:$B,0),MATCH(H$4,input_data!$1:$1,0)),"")</f>
        <v>0.16029568914030201</v>
      </c>
      <c r="I130" s="230">
        <f>_xlfn.IFNA(INDEX(input_data!$1:$1048576,MATCH($B130,input_data!$B:$B,0),MATCH(I$4,input_data!$1:$1,0)),"")</f>
        <v>6.4710872999999998</v>
      </c>
      <c r="J130" s="230">
        <f>_xlfn.IFNA(INDEX(input_data!$1:$1048576,MATCH($B130,input_data!$B:$B,0),MATCH(J$4,input_data!$1:$1,0)),"")</f>
        <v>0</v>
      </c>
      <c r="K130" s="230">
        <f>_xlfn.IFNA(INDEX(input_data!$1:$1048576,MATCH($B130,input_data!$B:$B,0),MATCH(K$4,input_data!$1:$1,0)),"")</f>
        <v>0</v>
      </c>
      <c r="L130" s="230">
        <f>_xlfn.IFNA(INDEX(input_data!$1:$1048576,MATCH($B130,input_data!$B:$B,0),MATCH(L$4,input_data!$1:$1,0)),"")</f>
        <v>0.106544979123105</v>
      </c>
      <c r="M130" s="230">
        <f>_xlfn.IFNA(INDEX(input_data!$1:$1048576,MATCH($B130,input_data!$B:$B,0),MATCH(M$4,input_data!$1:$1,0)),"")</f>
        <v>0</v>
      </c>
      <c r="N130" s="230">
        <f>_xlfn.IFNA(INDEX(input_data!$1:$1048576,MATCH($B130,input_data!$B:$B,0),MATCH(N$4,input_data!$1:$1,0)),"")</f>
        <v>0.13105424098065699</v>
      </c>
      <c r="O130" s="230">
        <f>_xlfn.IFNA(INDEX(input_data!$1:$1048576,MATCH($B130,input_data!$B:$B,0),MATCH(O$4,input_data!$1:$1,0)),"")</f>
        <v>3.1945000000000001E-2</v>
      </c>
      <c r="P130" s="230">
        <f>_xlfn.IFNA(INDEX(input_data!$1:$1048576,MATCH($B130,input_data!$B:$B,0),MATCH(P$4,input_data!$1:$1,0)),"")</f>
        <v>0.13143199999999999</v>
      </c>
      <c r="Q130" s="199">
        <f>_xlfn.IFNA(INDEX(input_data!$1:$1048576,MATCH($B130,input_data!$B:$B,0),MATCH(Q$4,input_data!$1:$1,0)),"")</f>
        <v>10.108803396975199</v>
      </c>
      <c r="R130" s="217">
        <f t="shared" si="2"/>
        <v>1.1526269893631369E-2</v>
      </c>
    </row>
    <row r="131" spans="1:18" ht="16.5" x14ac:dyDescent="0.35">
      <c r="A131" s="218" t="s">
        <v>1575</v>
      </c>
      <c r="B131" s="219" t="s">
        <v>514</v>
      </c>
      <c r="C131" s="219" t="s">
        <v>1192</v>
      </c>
      <c r="D131" s="231" t="s">
        <v>234</v>
      </c>
      <c r="E131" s="219" t="s">
        <v>515</v>
      </c>
      <c r="F131" s="199">
        <f>_xlfn.IFNA(INDEX(input_data!$1:$1048576,MATCH($B131,input_data!$B:$B,0),MATCH(F$4,input_data!$1:$1,0)),"")</f>
        <v>13.005668424401501</v>
      </c>
      <c r="G131" s="230">
        <f>_xlfn.IFNA(INDEX(input_data!$1:$1048576,MATCH($B131,input_data!$B:$B,0),MATCH(G$4,input_data!$1:$1,0)),"")</f>
        <v>3.79171227815519</v>
      </c>
      <c r="H131" s="230">
        <f>_xlfn.IFNA(INDEX(input_data!$1:$1048576,MATCH($B131,input_data!$B:$B,0),MATCH(H$4,input_data!$1:$1,0)),"")</f>
        <v>0.19302123195667001</v>
      </c>
      <c r="I131" s="230">
        <f>_xlfn.IFNA(INDEX(input_data!$1:$1048576,MATCH($B131,input_data!$B:$B,0),MATCH(I$4,input_data!$1:$1,0)),"")</f>
        <v>8.0810164019999995</v>
      </c>
      <c r="J131" s="230">
        <f>_xlfn.IFNA(INDEX(input_data!$1:$1048576,MATCH($B131,input_data!$B:$B,0),MATCH(J$4,input_data!$1:$1,0)),"")</f>
        <v>0</v>
      </c>
      <c r="K131" s="230">
        <f>_xlfn.IFNA(INDEX(input_data!$1:$1048576,MATCH($B131,input_data!$B:$B,0),MATCH(K$4,input_data!$1:$1,0)),"")</f>
        <v>0</v>
      </c>
      <c r="L131" s="230">
        <f>_xlfn.IFNA(INDEX(input_data!$1:$1048576,MATCH($B131,input_data!$B:$B,0),MATCH(L$4,input_data!$1:$1,0)),"")</f>
        <v>0.80347743199266197</v>
      </c>
      <c r="M131" s="230">
        <f>_xlfn.IFNA(INDEX(input_data!$1:$1048576,MATCH($B131,input_data!$B:$B,0),MATCH(M$4,input_data!$1:$1,0)),"")</f>
        <v>0</v>
      </c>
      <c r="N131" s="230">
        <f>_xlfn.IFNA(INDEX(input_data!$1:$1048576,MATCH($B131,input_data!$B:$B,0),MATCH(N$4,input_data!$1:$1,0)),"")</f>
        <v>0.15780992728437501</v>
      </c>
      <c r="O131" s="230">
        <f>_xlfn.IFNA(INDEX(input_data!$1:$1048576,MATCH($B131,input_data!$B:$B,0),MATCH(O$4,input_data!$1:$1,0)),"")</f>
        <v>3.2639000000000001E-2</v>
      </c>
      <c r="P131" s="230">
        <f>_xlfn.IFNA(INDEX(input_data!$1:$1048576,MATCH($B131,input_data!$B:$B,0),MATCH(P$4,input_data!$1:$1,0)),"")</f>
        <v>0.165885</v>
      </c>
      <c r="Q131" s="199">
        <f>_xlfn.IFNA(INDEX(input_data!$1:$1048576,MATCH($B131,input_data!$B:$B,0),MATCH(Q$4,input_data!$1:$1,0)),"")</f>
        <v>13.2255612713889</v>
      </c>
      <c r="R131" s="217">
        <f t="shared" si="2"/>
        <v>1.6907462178170851E-2</v>
      </c>
    </row>
    <row r="132" spans="1:18" ht="16.5" x14ac:dyDescent="0.35">
      <c r="A132" s="218" t="s">
        <v>1576</v>
      </c>
      <c r="B132" s="219" t="s">
        <v>516</v>
      </c>
      <c r="C132" s="219" t="s">
        <v>1193</v>
      </c>
      <c r="D132" s="231" t="s">
        <v>234</v>
      </c>
      <c r="E132" s="219" t="s">
        <v>517</v>
      </c>
      <c r="F132" s="199">
        <f>_xlfn.IFNA(INDEX(input_data!$1:$1048576,MATCH($B132,input_data!$B:$B,0),MATCH(F$4,input_data!$1:$1,0)),"")</f>
        <v>439.27658896231702</v>
      </c>
      <c r="G132" s="230">
        <f>_xlfn.IFNA(INDEX(input_data!$1:$1048576,MATCH($B132,input_data!$B:$B,0),MATCH(G$4,input_data!$1:$1,0)),"")</f>
        <v>83.990039796109997</v>
      </c>
      <c r="H132" s="230">
        <f>_xlfn.IFNA(INDEX(input_data!$1:$1048576,MATCH($B132,input_data!$B:$B,0),MATCH(H$4,input_data!$1:$1,0)),"")</f>
        <v>3.9478922738592801</v>
      </c>
      <c r="I132" s="230">
        <f>_xlfn.IFNA(INDEX(input_data!$1:$1048576,MATCH($B132,input_data!$B:$B,0),MATCH(I$4,input_data!$1:$1,0)),"")</f>
        <v>329.26833973800001</v>
      </c>
      <c r="J132" s="230">
        <f>_xlfn.IFNA(INDEX(input_data!$1:$1048576,MATCH($B132,input_data!$B:$B,0),MATCH(J$4,input_data!$1:$1,0)),"")</f>
        <v>19.435930482522199</v>
      </c>
      <c r="K132" s="230">
        <f>_xlfn.IFNA(INDEX(input_data!$1:$1048576,MATCH($B132,input_data!$B:$B,0),MATCH(K$4,input_data!$1:$1,0)),"")</f>
        <v>15.787997635524301</v>
      </c>
      <c r="L132" s="230">
        <f>_xlfn.IFNA(INDEX(input_data!$1:$1048576,MATCH($B132,input_data!$B:$B,0),MATCH(L$4,input_data!$1:$1,0)),"")</f>
        <v>1.91238813557371</v>
      </c>
      <c r="M132" s="230">
        <f>_xlfn.IFNA(INDEX(input_data!$1:$1048576,MATCH($B132,input_data!$B:$B,0),MATCH(M$4,input_data!$1:$1,0)),"")</f>
        <v>0</v>
      </c>
      <c r="N132" s="230">
        <f>_xlfn.IFNA(INDEX(input_data!$1:$1048576,MATCH($B132,input_data!$B:$B,0),MATCH(N$4,input_data!$1:$1,0)),"")</f>
        <v>0</v>
      </c>
      <c r="O132" s="230">
        <f>_xlfn.IFNA(INDEX(input_data!$1:$1048576,MATCH($B132,input_data!$B:$B,0),MATCH(O$4,input_data!$1:$1,0)),"")</f>
        <v>1.105661</v>
      </c>
      <c r="P132" s="230">
        <f>_xlfn.IFNA(INDEX(input_data!$1:$1048576,MATCH($B132,input_data!$B:$B,0),MATCH(P$4,input_data!$1:$1,0)),"")</f>
        <v>2.7713770000000002</v>
      </c>
      <c r="Q132" s="199">
        <f>_xlfn.IFNA(INDEX(input_data!$1:$1048576,MATCH($B132,input_data!$B:$B,0),MATCH(Q$4,input_data!$1:$1,0)),"")</f>
        <v>458.219626061589</v>
      </c>
      <c r="R132" s="217">
        <f t="shared" si="2"/>
        <v>4.3123256679852284E-2</v>
      </c>
    </row>
    <row r="133" spans="1:18" ht="16.5" x14ac:dyDescent="0.35">
      <c r="A133" s="218" t="s">
        <v>1577</v>
      </c>
      <c r="B133" s="219" t="s">
        <v>518</v>
      </c>
      <c r="C133" s="219" t="s">
        <v>1194</v>
      </c>
      <c r="D133" s="231" t="s">
        <v>234</v>
      </c>
      <c r="E133" s="219" t="s">
        <v>519</v>
      </c>
      <c r="F133" s="199">
        <f>_xlfn.IFNA(INDEX(input_data!$1:$1048576,MATCH($B133,input_data!$B:$B,0),MATCH(F$4,input_data!$1:$1,0)),"")</f>
        <v>9.0196892115967806</v>
      </c>
      <c r="G133" s="230">
        <f>_xlfn.IFNA(INDEX(input_data!$1:$1048576,MATCH($B133,input_data!$B:$B,0),MATCH(G$4,input_data!$1:$1,0)),"")</f>
        <v>2.5049306835628702</v>
      </c>
      <c r="H133" s="230">
        <f>_xlfn.IFNA(INDEX(input_data!$1:$1048576,MATCH($B133,input_data!$B:$B,0),MATCH(H$4,input_data!$1:$1,0)),"")</f>
        <v>0.13051743040608099</v>
      </c>
      <c r="I133" s="230">
        <f>_xlfn.IFNA(INDEX(input_data!$1:$1048576,MATCH($B133,input_data!$B:$B,0),MATCH(I$4,input_data!$1:$1,0)),"")</f>
        <v>6.2999001000000003</v>
      </c>
      <c r="J133" s="230">
        <f>_xlfn.IFNA(INDEX(input_data!$1:$1048576,MATCH($B133,input_data!$B:$B,0),MATCH(J$4,input_data!$1:$1,0)),"")</f>
        <v>0</v>
      </c>
      <c r="K133" s="230">
        <f>_xlfn.IFNA(INDEX(input_data!$1:$1048576,MATCH($B133,input_data!$B:$B,0),MATCH(K$4,input_data!$1:$1,0)),"")</f>
        <v>0</v>
      </c>
      <c r="L133" s="230">
        <f>_xlfn.IFNA(INDEX(input_data!$1:$1048576,MATCH($B133,input_data!$B:$B,0),MATCH(L$4,input_data!$1:$1,0)),"")</f>
        <v>0.15435458662062301</v>
      </c>
      <c r="M133" s="230">
        <f>_xlfn.IFNA(INDEX(input_data!$1:$1048576,MATCH($B133,input_data!$B:$B,0),MATCH(M$4,input_data!$1:$1,0)),"")</f>
        <v>0</v>
      </c>
      <c r="N133" s="230">
        <f>_xlfn.IFNA(INDEX(input_data!$1:$1048576,MATCH($B133,input_data!$B:$B,0),MATCH(N$4,input_data!$1:$1,0)),"")</f>
        <v>0.106708189523646</v>
      </c>
      <c r="O133" s="230">
        <f>_xlfn.IFNA(INDEX(input_data!$1:$1048576,MATCH($B133,input_data!$B:$B,0),MATCH(O$4,input_data!$1:$1,0)),"")</f>
        <v>3.1586999999999997E-2</v>
      </c>
      <c r="P133" s="230">
        <f>_xlfn.IFNA(INDEX(input_data!$1:$1048576,MATCH($B133,input_data!$B:$B,0),MATCH(P$4,input_data!$1:$1,0)),"")</f>
        <v>8.5378999999999997E-2</v>
      </c>
      <c r="Q133" s="199">
        <f>_xlfn.IFNA(INDEX(input_data!$1:$1048576,MATCH($B133,input_data!$B:$B,0),MATCH(Q$4,input_data!$1:$1,0)),"")</f>
        <v>9.3133769901132197</v>
      </c>
      <c r="R133" s="217">
        <f t="shared" si="2"/>
        <v>3.2560742574016865E-2</v>
      </c>
    </row>
    <row r="134" spans="1:18" ht="16.5" x14ac:dyDescent="0.35">
      <c r="A134" s="218" t="s">
        <v>1578</v>
      </c>
      <c r="B134" s="219" t="s">
        <v>520</v>
      </c>
      <c r="C134" s="219" t="s">
        <v>1195</v>
      </c>
      <c r="D134" s="231" t="s">
        <v>234</v>
      </c>
      <c r="E134" s="219" t="s">
        <v>521</v>
      </c>
      <c r="F134" s="199">
        <f>_xlfn.IFNA(INDEX(input_data!$1:$1048576,MATCH($B134,input_data!$B:$B,0),MATCH(F$4,input_data!$1:$1,0)),"")</f>
        <v>10.9532574682851</v>
      </c>
      <c r="G134" s="230">
        <f>_xlfn.IFNA(INDEX(input_data!$1:$1048576,MATCH($B134,input_data!$B:$B,0),MATCH(G$4,input_data!$1:$1,0)),"")</f>
        <v>2.9648123437779201</v>
      </c>
      <c r="H134" s="230">
        <f>_xlfn.IFNA(INDEX(input_data!$1:$1048576,MATCH($B134,input_data!$B:$B,0),MATCH(H$4,input_data!$1:$1,0)),"")</f>
        <v>0.15447920027700601</v>
      </c>
      <c r="I134" s="230">
        <f>_xlfn.IFNA(INDEX(input_data!$1:$1048576,MATCH($B134,input_data!$B:$B,0),MATCH(I$4,input_data!$1:$1,0)),"")</f>
        <v>7.3335790530000002</v>
      </c>
      <c r="J134" s="230">
        <f>_xlfn.IFNA(INDEX(input_data!$1:$1048576,MATCH($B134,input_data!$B:$B,0),MATCH(J$4,input_data!$1:$1,0)),"")</f>
        <v>0</v>
      </c>
      <c r="K134" s="230">
        <f>_xlfn.IFNA(INDEX(input_data!$1:$1048576,MATCH($B134,input_data!$B:$B,0),MATCH(K$4,input_data!$1:$1,0)),"")</f>
        <v>0</v>
      </c>
      <c r="L134" s="230">
        <f>_xlfn.IFNA(INDEX(input_data!$1:$1048576,MATCH($B134,input_data!$B:$B,0),MATCH(L$4,input_data!$1:$1,0)),"")</f>
        <v>0.31104793166565098</v>
      </c>
      <c r="M134" s="230">
        <f>_xlfn.IFNA(INDEX(input_data!$1:$1048576,MATCH($B134,input_data!$B:$B,0),MATCH(M$4,input_data!$1:$1,0)),"")</f>
        <v>0</v>
      </c>
      <c r="N134" s="230">
        <f>_xlfn.IFNA(INDEX(input_data!$1:$1048576,MATCH($B134,input_data!$B:$B,0),MATCH(N$4,input_data!$1:$1,0)),"")</f>
        <v>0.12629880721176001</v>
      </c>
      <c r="O134" s="230">
        <f>_xlfn.IFNA(INDEX(input_data!$1:$1048576,MATCH($B134,input_data!$B:$B,0),MATCH(O$4,input_data!$1:$1,0)),"")</f>
        <v>3.3090000000000001E-2</v>
      </c>
      <c r="P134" s="230">
        <f>_xlfn.IFNA(INDEX(input_data!$1:$1048576,MATCH($B134,input_data!$B:$B,0),MATCH(P$4,input_data!$1:$1,0)),"")</f>
        <v>0.12647900000000001</v>
      </c>
      <c r="Q134" s="199">
        <f>_xlfn.IFNA(INDEX(input_data!$1:$1048576,MATCH($B134,input_data!$B:$B,0),MATCH(Q$4,input_data!$1:$1,0)),"")</f>
        <v>11.0497863359323</v>
      </c>
      <c r="R134" s="217">
        <f t="shared" si="2"/>
        <v>8.812800021061884E-3</v>
      </c>
    </row>
    <row r="135" spans="1:18" ht="16.5" x14ac:dyDescent="0.35">
      <c r="A135" s="218" t="s">
        <v>1579</v>
      </c>
      <c r="B135" s="219" t="s">
        <v>522</v>
      </c>
      <c r="C135" s="219" t="s">
        <v>1196</v>
      </c>
      <c r="D135" s="231" t="s">
        <v>234</v>
      </c>
      <c r="E135" s="219" t="s">
        <v>523</v>
      </c>
      <c r="F135" s="199">
        <f>_xlfn.IFNA(INDEX(input_data!$1:$1048576,MATCH($B135,input_data!$B:$B,0),MATCH(F$4,input_data!$1:$1,0)),"")</f>
        <v>11.451855265751099</v>
      </c>
      <c r="G135" s="230">
        <f>_xlfn.IFNA(INDEX(input_data!$1:$1048576,MATCH($B135,input_data!$B:$B,0),MATCH(G$4,input_data!$1:$1,0)),"")</f>
        <v>5.9142685670201098</v>
      </c>
      <c r="H135" s="230">
        <f>_xlfn.IFNA(INDEX(input_data!$1:$1048576,MATCH($B135,input_data!$B:$B,0),MATCH(H$4,input_data!$1:$1,0)),"")</f>
        <v>0.20011564453483799</v>
      </c>
      <c r="I135" s="230">
        <f>_xlfn.IFNA(INDEX(input_data!$1:$1048576,MATCH($B135,input_data!$B:$B,0),MATCH(I$4,input_data!$1:$1,0)),"")</f>
        <v>4.9574867999999999</v>
      </c>
      <c r="J135" s="230">
        <f>_xlfn.IFNA(INDEX(input_data!$1:$1048576,MATCH($B135,input_data!$B:$B,0),MATCH(J$4,input_data!$1:$1,0)),"")</f>
        <v>0</v>
      </c>
      <c r="K135" s="230">
        <f>_xlfn.IFNA(INDEX(input_data!$1:$1048576,MATCH($B135,input_data!$B:$B,0),MATCH(K$4,input_data!$1:$1,0)),"")</f>
        <v>0</v>
      </c>
      <c r="L135" s="230">
        <f>_xlfn.IFNA(INDEX(input_data!$1:$1048576,MATCH($B135,input_data!$B:$B,0),MATCH(L$4,input_data!$1:$1,0)),"")</f>
        <v>3.8766231914666702E-2</v>
      </c>
      <c r="M135" s="230">
        <f>_xlfn.IFNA(INDEX(input_data!$1:$1048576,MATCH($B135,input_data!$B:$B,0),MATCH(M$4,input_data!$1:$1,0)),"")</f>
        <v>0</v>
      </c>
      <c r="N135" s="230">
        <f>_xlfn.IFNA(INDEX(input_data!$1:$1048576,MATCH($B135,input_data!$B:$B,0),MATCH(N$4,input_data!$1:$1,0)),"")</f>
        <v>0.16361016346430199</v>
      </c>
      <c r="O135" s="230">
        <f>_xlfn.IFNA(INDEX(input_data!$1:$1048576,MATCH($B135,input_data!$B:$B,0),MATCH(O$4,input_data!$1:$1,0)),"")</f>
        <v>3.2364999999999998E-2</v>
      </c>
      <c r="P135" s="230">
        <f>_xlfn.IFNA(INDEX(input_data!$1:$1048576,MATCH($B135,input_data!$B:$B,0),MATCH(P$4,input_data!$1:$1,0)),"")</f>
        <v>0.193714</v>
      </c>
      <c r="Q135" s="199">
        <f>_xlfn.IFNA(INDEX(input_data!$1:$1048576,MATCH($B135,input_data!$B:$B,0),MATCH(Q$4,input_data!$1:$1,0)),"")</f>
        <v>11.500326406933899</v>
      </c>
      <c r="R135" s="217">
        <f t="shared" si="2"/>
        <v>4.2326016228795282E-3</v>
      </c>
    </row>
    <row r="136" spans="1:18" ht="16.5" x14ac:dyDescent="0.35">
      <c r="A136" s="218" t="s">
        <v>1580</v>
      </c>
      <c r="B136" s="219" t="s">
        <v>524</v>
      </c>
      <c r="C136" s="219" t="s">
        <v>1197</v>
      </c>
      <c r="D136" s="231" t="s">
        <v>234</v>
      </c>
      <c r="E136" s="219" t="s">
        <v>525</v>
      </c>
      <c r="F136" s="199">
        <f>_xlfn.IFNA(INDEX(input_data!$1:$1048576,MATCH($B136,input_data!$B:$B,0),MATCH(F$4,input_data!$1:$1,0)),"")</f>
        <v>2285.9177473024902</v>
      </c>
      <c r="G136" s="230">
        <f>_xlfn.IFNA(INDEX(input_data!$1:$1048576,MATCH($B136,input_data!$B:$B,0),MATCH(G$4,input_data!$1:$1,0)),"")</f>
        <v>1210.7009280146799</v>
      </c>
      <c r="H136" s="230">
        <f>_xlfn.IFNA(INDEX(input_data!$1:$1048576,MATCH($B136,input_data!$B:$B,0),MATCH(H$4,input_data!$1:$1,0)),"")</f>
        <v>56.274701235747301</v>
      </c>
      <c r="I136" s="230">
        <f>_xlfn.IFNA(INDEX(input_data!$1:$1048576,MATCH($B136,input_data!$B:$B,0),MATCH(I$4,input_data!$1:$1,0)),"")</f>
        <v>1096.561977583</v>
      </c>
      <c r="J136" s="230">
        <f>_xlfn.IFNA(INDEX(input_data!$1:$1048576,MATCH($B136,input_data!$B:$B,0),MATCH(J$4,input_data!$1:$1,0)),"")</f>
        <v>0</v>
      </c>
      <c r="K136" s="230">
        <f>_xlfn.IFNA(INDEX(input_data!$1:$1048576,MATCH($B136,input_data!$B:$B,0),MATCH(K$4,input_data!$1:$1,0)),"")</f>
        <v>0</v>
      </c>
      <c r="L136" s="230">
        <f>_xlfn.IFNA(INDEX(input_data!$1:$1048576,MATCH($B136,input_data!$B:$B,0),MATCH(L$4,input_data!$1:$1,0)),"")</f>
        <v>0</v>
      </c>
      <c r="M136" s="230">
        <f>_xlfn.IFNA(INDEX(input_data!$1:$1048576,MATCH($B136,input_data!$B:$B,0),MATCH(M$4,input_data!$1:$1,0)),"")</f>
        <v>0</v>
      </c>
      <c r="N136" s="230">
        <f>_xlfn.IFNA(INDEX(input_data!$1:$1048576,MATCH($B136,input_data!$B:$B,0),MATCH(N$4,input_data!$1:$1,0)),"")</f>
        <v>0</v>
      </c>
      <c r="O136" s="230">
        <f>_xlfn.IFNA(INDEX(input_data!$1:$1048576,MATCH($B136,input_data!$B:$B,0),MATCH(O$4,input_data!$1:$1,0)),"")</f>
        <v>20.688230000000001</v>
      </c>
      <c r="P136" s="230">
        <f>_xlfn.IFNA(INDEX(input_data!$1:$1048576,MATCH($B136,input_data!$B:$B,0),MATCH(P$4,input_data!$1:$1,0)),"")</f>
        <v>21.747653</v>
      </c>
      <c r="Q136" s="199">
        <f>_xlfn.IFNA(INDEX(input_data!$1:$1048576,MATCH($B136,input_data!$B:$B,0),MATCH(Q$4,input_data!$1:$1,0)),"")</f>
        <v>2405.97348983343</v>
      </c>
      <c r="R136" s="217">
        <f t="shared" ref="R136:R197" si="3">IFERROR(Q136/F136-1,0)</f>
        <v>5.2519712344248681E-2</v>
      </c>
    </row>
    <row r="137" spans="1:18" ht="16.5" x14ac:dyDescent="0.35">
      <c r="A137" s="218" t="s">
        <v>1883</v>
      </c>
      <c r="B137" s="219" t="s">
        <v>526</v>
      </c>
      <c r="C137" s="219" t="s">
        <v>1198</v>
      </c>
      <c r="D137" s="231" t="s">
        <v>234</v>
      </c>
      <c r="E137" s="219" t="s">
        <v>527</v>
      </c>
      <c r="F137" s="199">
        <f>_xlfn.IFNA(INDEX(input_data!$1:$1048576,MATCH($B137,input_data!$B:$B,0),MATCH(F$4,input_data!$1:$1,0)),"")</f>
        <v>107.97921678062499</v>
      </c>
      <c r="G137" s="230">
        <f>_xlfn.IFNA(INDEX(input_data!$1:$1048576,MATCH($B137,input_data!$B:$B,0),MATCH(G$4,input_data!$1:$1,0)),"")</f>
        <v>50.691155717642701</v>
      </c>
      <c r="H137" s="230">
        <f>_xlfn.IFNA(INDEX(input_data!$1:$1048576,MATCH($B137,input_data!$B:$B,0),MATCH(H$4,input_data!$1:$1,0)),"")</f>
        <v>1.6692401584219201</v>
      </c>
      <c r="I137" s="230">
        <f>_xlfn.IFNA(INDEX(input_data!$1:$1048576,MATCH($B137,input_data!$B:$B,0),MATCH(I$4,input_data!$1:$1,0)),"")</f>
        <v>50.041182419999998</v>
      </c>
      <c r="J137" s="230">
        <f>_xlfn.IFNA(INDEX(input_data!$1:$1048576,MATCH($B137,input_data!$B:$B,0),MATCH(J$4,input_data!$1:$1,0)),"")</f>
        <v>0</v>
      </c>
      <c r="K137" s="230">
        <f>_xlfn.IFNA(INDEX(input_data!$1:$1048576,MATCH($B137,input_data!$B:$B,0),MATCH(K$4,input_data!$1:$1,0)),"")</f>
        <v>0</v>
      </c>
      <c r="L137" s="230">
        <f>_xlfn.IFNA(INDEX(input_data!$1:$1048576,MATCH($B137,input_data!$B:$B,0),MATCH(L$4,input_data!$1:$1,0)),"")</f>
        <v>0</v>
      </c>
      <c r="M137" s="230">
        <f>_xlfn.IFNA(INDEX(input_data!$1:$1048576,MATCH($B137,input_data!$B:$B,0),MATCH(M$4,input_data!$1:$1,0)),"")</f>
        <v>0</v>
      </c>
      <c r="N137" s="230">
        <f>_xlfn.IFNA(INDEX(input_data!$1:$1048576,MATCH($B137,input_data!$B:$B,0),MATCH(N$4,input_data!$1:$1,0)),"")</f>
        <v>0</v>
      </c>
      <c r="O137" s="230">
        <f>_xlfn.IFNA(INDEX(input_data!$1:$1048576,MATCH($B137,input_data!$B:$B,0),MATCH(O$4,input_data!$1:$1,0)),"")</f>
        <v>0</v>
      </c>
      <c r="P137" s="230">
        <f>_xlfn.IFNA(INDEX(input_data!$1:$1048576,MATCH($B137,input_data!$B:$B,0),MATCH(P$4,input_data!$1:$1,0)),"")</f>
        <v>5.6050120000000003</v>
      </c>
      <c r="Q137" s="199">
        <f>_xlfn.IFNA(INDEX(input_data!$1:$1048576,MATCH($B137,input_data!$B:$B,0),MATCH(Q$4,input_data!$1:$1,0)),"")</f>
        <v>108.006590296065</v>
      </c>
      <c r="R137" s="217">
        <f t="shared" si="3"/>
        <v>2.5350726052786321E-4</v>
      </c>
    </row>
    <row r="138" spans="1:18" ht="16.5" x14ac:dyDescent="0.35">
      <c r="A138" s="218" t="s">
        <v>1583</v>
      </c>
      <c r="B138" s="219" t="s">
        <v>532</v>
      </c>
      <c r="C138" s="219" t="s">
        <v>1199</v>
      </c>
      <c r="D138" s="231" t="s">
        <v>234</v>
      </c>
      <c r="E138" s="219" t="s">
        <v>533</v>
      </c>
      <c r="F138" s="199">
        <f>_xlfn.IFNA(INDEX(input_data!$1:$1048576,MATCH($B138,input_data!$B:$B,0),MATCH(F$4,input_data!$1:$1,0)),"")</f>
        <v>251.028245600004</v>
      </c>
      <c r="G138" s="230">
        <f>_xlfn.IFNA(INDEX(input_data!$1:$1048576,MATCH($B138,input_data!$B:$B,0),MATCH(G$4,input_data!$1:$1,0)),"")</f>
        <v>109.186814241379</v>
      </c>
      <c r="H138" s="230">
        <f>_xlfn.IFNA(INDEX(input_data!$1:$1048576,MATCH($B138,input_data!$B:$B,0),MATCH(H$4,input_data!$1:$1,0)),"")</f>
        <v>4.35000962042895</v>
      </c>
      <c r="I138" s="230">
        <f>_xlfn.IFNA(INDEX(input_data!$1:$1048576,MATCH($B138,input_data!$B:$B,0),MATCH(I$4,input_data!$1:$1,0)),"")</f>
        <v>105.767473376</v>
      </c>
      <c r="J138" s="230">
        <f>_xlfn.IFNA(INDEX(input_data!$1:$1048576,MATCH($B138,input_data!$B:$B,0),MATCH(J$4,input_data!$1:$1,0)),"")</f>
        <v>14.9803513888038</v>
      </c>
      <c r="K138" s="230">
        <f>_xlfn.IFNA(INDEX(input_data!$1:$1048576,MATCH($B138,input_data!$B:$B,0),MATCH(K$4,input_data!$1:$1,0)),"")</f>
        <v>11.085885543456</v>
      </c>
      <c r="L138" s="230">
        <f>_xlfn.IFNA(INDEX(input_data!$1:$1048576,MATCH($B138,input_data!$B:$B,0),MATCH(L$4,input_data!$1:$1,0)),"")</f>
        <v>7.2799754755177899</v>
      </c>
      <c r="M138" s="230">
        <f>_xlfn.IFNA(INDEX(input_data!$1:$1048576,MATCH($B138,input_data!$B:$B,0),MATCH(M$4,input_data!$1:$1,0)),"")</f>
        <v>0</v>
      </c>
      <c r="N138" s="230">
        <f>_xlfn.IFNA(INDEX(input_data!$1:$1048576,MATCH($B138,input_data!$B:$B,0),MATCH(N$4,input_data!$1:$1,0)),"")</f>
        <v>0.63607082192772801</v>
      </c>
      <c r="O138" s="230">
        <f>_xlfn.IFNA(INDEX(input_data!$1:$1048576,MATCH($B138,input_data!$B:$B,0),MATCH(O$4,input_data!$1:$1,0)),"")</f>
        <v>3.5098999999999998E-2</v>
      </c>
      <c r="P138" s="230">
        <f>_xlfn.IFNA(INDEX(input_data!$1:$1048576,MATCH($B138,input_data!$B:$B,0),MATCH(P$4,input_data!$1:$1,0)),"")</f>
        <v>1.5389729999999999</v>
      </c>
      <c r="Q138" s="199">
        <f>_xlfn.IFNA(INDEX(input_data!$1:$1048576,MATCH($B138,input_data!$B:$B,0),MATCH(Q$4,input_data!$1:$1,0)),"")</f>
        <v>254.86065246751301</v>
      </c>
      <c r="R138" s="217">
        <f t="shared" si="3"/>
        <v>1.5266835245367982E-2</v>
      </c>
    </row>
    <row r="139" spans="1:18" ht="16.5" x14ac:dyDescent="0.35">
      <c r="A139" s="218" t="s">
        <v>1584</v>
      </c>
      <c r="B139" s="219" t="s">
        <v>534</v>
      </c>
      <c r="C139" s="219" t="s">
        <v>1200</v>
      </c>
      <c r="D139" s="231" t="s">
        <v>234</v>
      </c>
      <c r="E139" s="219" t="s">
        <v>535</v>
      </c>
      <c r="F139" s="199">
        <f>_xlfn.IFNA(INDEX(input_data!$1:$1048576,MATCH($B139,input_data!$B:$B,0),MATCH(F$4,input_data!$1:$1,0)),"")</f>
        <v>14.2046426008969</v>
      </c>
      <c r="G139" s="230">
        <f>_xlfn.IFNA(INDEX(input_data!$1:$1048576,MATCH($B139,input_data!$B:$B,0),MATCH(G$4,input_data!$1:$1,0)),"")</f>
        <v>2.9285288156155902</v>
      </c>
      <c r="H139" s="230">
        <f>_xlfn.IFNA(INDEX(input_data!$1:$1048576,MATCH($B139,input_data!$B:$B,0),MATCH(H$4,input_data!$1:$1,0)),"")</f>
        <v>0.15258867576353799</v>
      </c>
      <c r="I139" s="230">
        <f>_xlfn.IFNA(INDEX(input_data!$1:$1048576,MATCH($B139,input_data!$B:$B,0),MATCH(I$4,input_data!$1:$1,0)),"")</f>
        <v>10.392722107999999</v>
      </c>
      <c r="J139" s="230">
        <f>_xlfn.IFNA(INDEX(input_data!$1:$1048576,MATCH($B139,input_data!$B:$B,0),MATCH(J$4,input_data!$1:$1,0)),"")</f>
        <v>0</v>
      </c>
      <c r="K139" s="230">
        <f>_xlfn.IFNA(INDEX(input_data!$1:$1048576,MATCH($B139,input_data!$B:$B,0),MATCH(K$4,input_data!$1:$1,0)),"")</f>
        <v>0</v>
      </c>
      <c r="L139" s="230">
        <f>_xlfn.IFNA(INDEX(input_data!$1:$1048576,MATCH($B139,input_data!$B:$B,0),MATCH(L$4,input_data!$1:$1,0)),"")</f>
        <v>0.19225118704116301</v>
      </c>
      <c r="M139" s="230">
        <f>_xlfn.IFNA(INDEX(input_data!$1:$1048576,MATCH($B139,input_data!$B:$B,0),MATCH(M$4,input_data!$1:$1,0)),"")</f>
        <v>0</v>
      </c>
      <c r="N139" s="230">
        <f>_xlfn.IFNA(INDEX(input_data!$1:$1048576,MATCH($B139,input_data!$B:$B,0),MATCH(N$4,input_data!$1:$1,0)),"")</f>
        <v>0.23695724102455401</v>
      </c>
      <c r="O139" s="230">
        <f>_xlfn.IFNA(INDEX(input_data!$1:$1048576,MATCH($B139,input_data!$B:$B,0),MATCH(O$4,input_data!$1:$1,0)),"")</f>
        <v>3.6929999999999998E-2</v>
      </c>
      <c r="P139" s="230">
        <f>_xlfn.IFNA(INDEX(input_data!$1:$1048576,MATCH($B139,input_data!$B:$B,0),MATCH(P$4,input_data!$1:$1,0)),"")</f>
        <v>0.12406499999999999</v>
      </c>
      <c r="Q139" s="199">
        <f>_xlfn.IFNA(INDEX(input_data!$1:$1048576,MATCH($B139,input_data!$B:$B,0),MATCH(Q$4,input_data!$1:$1,0)),"")</f>
        <v>14.0640430274448</v>
      </c>
      <c r="R139" s="217">
        <f t="shared" si="3"/>
        <v>-9.8981422766118987E-3</v>
      </c>
    </row>
    <row r="140" spans="1:18" ht="16.5" x14ac:dyDescent="0.35">
      <c r="A140" s="218" t="s">
        <v>1585</v>
      </c>
      <c r="B140" s="219" t="s">
        <v>536</v>
      </c>
      <c r="C140" s="219" t="s">
        <v>1201</v>
      </c>
      <c r="D140" s="231" t="s">
        <v>234</v>
      </c>
      <c r="E140" s="219" t="s">
        <v>537</v>
      </c>
      <c r="F140" s="199">
        <f>_xlfn.IFNA(INDEX(input_data!$1:$1048576,MATCH($B140,input_data!$B:$B,0),MATCH(F$4,input_data!$1:$1,0)),"")</f>
        <v>272.983800717571</v>
      </c>
      <c r="G140" s="230">
        <f>_xlfn.IFNA(INDEX(input_data!$1:$1048576,MATCH($B140,input_data!$B:$B,0),MATCH(G$4,input_data!$1:$1,0)),"")</f>
        <v>146.592617128847</v>
      </c>
      <c r="H140" s="230">
        <f>_xlfn.IFNA(INDEX(input_data!$1:$1048576,MATCH($B140,input_data!$B:$B,0),MATCH(H$4,input_data!$1:$1,0)),"")</f>
        <v>5.7854574427990002</v>
      </c>
      <c r="I140" s="230">
        <f>_xlfn.IFNA(INDEX(input_data!$1:$1048576,MATCH($B140,input_data!$B:$B,0),MATCH(I$4,input_data!$1:$1,0)),"")</f>
        <v>89.218511871000004</v>
      </c>
      <c r="J140" s="230">
        <f>_xlfn.IFNA(INDEX(input_data!$1:$1048576,MATCH($B140,input_data!$B:$B,0),MATCH(J$4,input_data!$1:$1,0)),"")</f>
        <v>16.1475689581555</v>
      </c>
      <c r="K140" s="230">
        <f>_xlfn.IFNA(INDEX(input_data!$1:$1048576,MATCH($B140,input_data!$B:$B,0),MATCH(K$4,input_data!$1:$1,0)),"")</f>
        <v>12.6631150712984</v>
      </c>
      <c r="L140" s="230">
        <f>_xlfn.IFNA(INDEX(input_data!$1:$1048576,MATCH($B140,input_data!$B:$B,0),MATCH(L$4,input_data!$1:$1,0)),"")</f>
        <v>4.5143109310738803</v>
      </c>
      <c r="M140" s="230">
        <f>_xlfn.IFNA(INDEX(input_data!$1:$1048576,MATCH($B140,input_data!$B:$B,0),MATCH(M$4,input_data!$1:$1,0)),"")</f>
        <v>0</v>
      </c>
      <c r="N140" s="230">
        <f>_xlfn.IFNA(INDEX(input_data!$1:$1048576,MATCH($B140,input_data!$B:$B,0),MATCH(N$4,input_data!$1:$1,0)),"")</f>
        <v>1.10024084581295</v>
      </c>
      <c r="O140" s="230">
        <f>_xlfn.IFNA(INDEX(input_data!$1:$1048576,MATCH($B140,input_data!$B:$B,0),MATCH(O$4,input_data!$1:$1,0)),"")</f>
        <v>3.7504999999999997E-2</v>
      </c>
      <c r="P140" s="230">
        <f>_xlfn.IFNA(INDEX(input_data!$1:$1048576,MATCH($B140,input_data!$B:$B,0),MATCH(P$4,input_data!$1:$1,0)),"")</f>
        <v>1.3498140000000001</v>
      </c>
      <c r="Q140" s="199">
        <f>_xlfn.IFNA(INDEX(input_data!$1:$1048576,MATCH($B140,input_data!$B:$B,0),MATCH(Q$4,input_data!$1:$1,0)),"")</f>
        <v>277.409141248987</v>
      </c>
      <c r="R140" s="217">
        <f t="shared" si="3"/>
        <v>1.6211000505463868E-2</v>
      </c>
    </row>
    <row r="141" spans="1:18" ht="16.5" x14ac:dyDescent="0.35">
      <c r="A141" s="218" t="s">
        <v>1586</v>
      </c>
      <c r="B141" s="219" t="s">
        <v>538</v>
      </c>
      <c r="C141" s="219" t="s">
        <v>1202</v>
      </c>
      <c r="D141" s="231" t="s">
        <v>234</v>
      </c>
      <c r="E141" s="219" t="s">
        <v>539</v>
      </c>
      <c r="F141" s="199">
        <f>_xlfn.IFNA(INDEX(input_data!$1:$1048576,MATCH($B141,input_data!$B:$B,0),MATCH(F$4,input_data!$1:$1,0)),"")</f>
        <v>113.103846541807</v>
      </c>
      <c r="G141" s="230">
        <f>_xlfn.IFNA(INDEX(input_data!$1:$1048576,MATCH($B141,input_data!$B:$B,0),MATCH(G$4,input_data!$1:$1,0)),"")</f>
        <v>45.6476447208465</v>
      </c>
      <c r="H141" s="230">
        <f>_xlfn.IFNA(INDEX(input_data!$1:$1048576,MATCH($B141,input_data!$B:$B,0),MATCH(H$4,input_data!$1:$1,0)),"")</f>
        <v>1.8811608186051301</v>
      </c>
      <c r="I141" s="230">
        <f>_xlfn.IFNA(INDEX(input_data!$1:$1048576,MATCH($B141,input_data!$B:$B,0),MATCH(I$4,input_data!$1:$1,0)),"")</f>
        <v>54.508879880000002</v>
      </c>
      <c r="J141" s="230">
        <f>_xlfn.IFNA(INDEX(input_data!$1:$1048576,MATCH($B141,input_data!$B:$B,0),MATCH(J$4,input_data!$1:$1,0)),"")</f>
        <v>6.7767807105497102</v>
      </c>
      <c r="K141" s="230">
        <f>_xlfn.IFNA(INDEX(input_data!$1:$1048576,MATCH($B141,input_data!$B:$B,0),MATCH(K$4,input_data!$1:$1,0)),"")</f>
        <v>5.2131037538338898</v>
      </c>
      <c r="L141" s="230">
        <f>_xlfn.IFNA(INDEX(input_data!$1:$1048576,MATCH($B141,input_data!$B:$B,0),MATCH(L$4,input_data!$1:$1,0)),"")</f>
        <v>1.70337427230149</v>
      </c>
      <c r="M141" s="230">
        <f>_xlfn.IFNA(INDEX(input_data!$1:$1048576,MATCH($B141,input_data!$B:$B,0),MATCH(M$4,input_data!$1:$1,0)),"")</f>
        <v>0</v>
      </c>
      <c r="N141" s="230">
        <f>_xlfn.IFNA(INDEX(input_data!$1:$1048576,MATCH($B141,input_data!$B:$B,0),MATCH(N$4,input_data!$1:$1,0)),"")</f>
        <v>0.20032472651720201</v>
      </c>
      <c r="O141" s="230">
        <f>_xlfn.IFNA(INDEX(input_data!$1:$1048576,MATCH($B141,input_data!$B:$B,0),MATCH(O$4,input_data!$1:$1,0)),"")</f>
        <v>0.32697799999999999</v>
      </c>
      <c r="P141" s="230">
        <f>_xlfn.IFNA(INDEX(input_data!$1:$1048576,MATCH($B141,input_data!$B:$B,0),MATCH(P$4,input_data!$1:$1,0)),"")</f>
        <v>0.90675399999999995</v>
      </c>
      <c r="Q141" s="199">
        <f>_xlfn.IFNA(INDEX(input_data!$1:$1048576,MATCH($B141,input_data!$B:$B,0),MATCH(Q$4,input_data!$1:$1,0)),"")</f>
        <v>117.165000882654</v>
      </c>
      <c r="R141" s="217">
        <f t="shared" si="3"/>
        <v>3.590642109016029E-2</v>
      </c>
    </row>
    <row r="142" spans="1:18" ht="16.5" x14ac:dyDescent="0.35">
      <c r="A142" s="218" t="s">
        <v>1587</v>
      </c>
      <c r="B142" s="219" t="s">
        <v>540</v>
      </c>
      <c r="C142" s="219" t="s">
        <v>1588</v>
      </c>
      <c r="D142" s="231" t="s">
        <v>234</v>
      </c>
      <c r="E142" s="219" t="s">
        <v>541</v>
      </c>
      <c r="F142" s="199">
        <f>_xlfn.IFNA(INDEX(input_data!$1:$1048576,MATCH($B142,input_data!$B:$B,0),MATCH(F$4,input_data!$1:$1,0)),"")</f>
        <v>8.9260871403600905</v>
      </c>
      <c r="G142" s="230">
        <f>_xlfn.IFNA(INDEX(input_data!$1:$1048576,MATCH($B142,input_data!$B:$B,0),MATCH(G$4,input_data!$1:$1,0)),"")</f>
        <v>2.17909399736984</v>
      </c>
      <c r="H142" s="230">
        <f>_xlfn.IFNA(INDEX(input_data!$1:$1048576,MATCH($B142,input_data!$B:$B,0),MATCH(H$4,input_data!$1:$1,0)),"")</f>
        <v>0.108773899702691</v>
      </c>
      <c r="I142" s="230">
        <f>_xlfn.IFNA(INDEX(input_data!$1:$1048576,MATCH($B142,input_data!$B:$B,0),MATCH(I$4,input_data!$1:$1,0)),"")</f>
        <v>4.2750151919999997</v>
      </c>
      <c r="J142" s="230">
        <f>_xlfn.IFNA(INDEX(input_data!$1:$1048576,MATCH($B142,input_data!$B:$B,0),MATCH(J$4,input_data!$1:$1,0)),"")</f>
        <v>0</v>
      </c>
      <c r="K142" s="230">
        <f>_xlfn.IFNA(INDEX(input_data!$1:$1048576,MATCH($B142,input_data!$B:$B,0),MATCH(K$4,input_data!$1:$1,0)),"")</f>
        <v>0</v>
      </c>
      <c r="L142" s="230">
        <f>_xlfn.IFNA(INDEX(input_data!$1:$1048576,MATCH($B142,input_data!$B:$B,0),MATCH(L$4,input_data!$1:$1,0)),"")</f>
        <v>1.4146314685788199</v>
      </c>
      <c r="M142" s="230">
        <f>_xlfn.IFNA(INDEX(input_data!$1:$1048576,MATCH($B142,input_data!$B:$B,0),MATCH(M$4,input_data!$1:$1,0)),"")</f>
        <v>0.65989721117766797</v>
      </c>
      <c r="N142" s="230">
        <f>_xlfn.IFNA(INDEX(input_data!$1:$1048576,MATCH($B142,input_data!$B:$B,0),MATCH(N$4,input_data!$1:$1,0)),"")</f>
        <v>8.8931155544454896E-2</v>
      </c>
      <c r="O142" s="230">
        <f>_xlfn.IFNA(INDEX(input_data!$1:$1048576,MATCH($B142,input_data!$B:$B,0),MATCH(O$4,input_data!$1:$1,0)),"")</f>
        <v>3.2684999999999999E-2</v>
      </c>
      <c r="P142" s="230">
        <f>_xlfn.IFNA(INDEX(input_data!$1:$1048576,MATCH($B142,input_data!$B:$B,0),MATCH(P$4,input_data!$1:$1,0)),"")</f>
        <v>0.156669</v>
      </c>
      <c r="Q142" s="199">
        <f>_xlfn.IFNA(INDEX(input_data!$1:$1048576,MATCH($B142,input_data!$B:$B,0),MATCH(Q$4,input_data!$1:$1,0)),"")</f>
        <v>8.9156969243734796</v>
      </c>
      <c r="R142" s="217">
        <f t="shared" si="3"/>
        <v>-1.1640280699961592E-3</v>
      </c>
    </row>
    <row r="143" spans="1:18" ht="16.5" x14ac:dyDescent="0.35">
      <c r="A143" s="218" t="s">
        <v>1589</v>
      </c>
      <c r="B143" s="219" t="s">
        <v>542</v>
      </c>
      <c r="C143" s="219" t="s">
        <v>1203</v>
      </c>
      <c r="D143" s="231" t="s">
        <v>234</v>
      </c>
      <c r="E143" s="219" t="s">
        <v>543</v>
      </c>
      <c r="F143" s="199">
        <f>_xlfn.IFNA(INDEX(input_data!$1:$1048576,MATCH($B143,input_data!$B:$B,0),MATCH(F$4,input_data!$1:$1,0)),"")</f>
        <v>169.18501637992901</v>
      </c>
      <c r="G143" s="230">
        <f>_xlfn.IFNA(INDEX(input_data!$1:$1048576,MATCH($B143,input_data!$B:$B,0),MATCH(G$4,input_data!$1:$1,0)),"")</f>
        <v>79.362301340680304</v>
      </c>
      <c r="H143" s="230">
        <f>_xlfn.IFNA(INDEX(input_data!$1:$1048576,MATCH($B143,input_data!$B:$B,0),MATCH(H$4,input_data!$1:$1,0)),"")</f>
        <v>3.22295168089587</v>
      </c>
      <c r="I143" s="230">
        <f>_xlfn.IFNA(INDEX(input_data!$1:$1048576,MATCH($B143,input_data!$B:$B,0),MATCH(I$4,input_data!$1:$1,0)),"")</f>
        <v>67.330522799999997</v>
      </c>
      <c r="J143" s="230">
        <f>_xlfn.IFNA(INDEX(input_data!$1:$1048576,MATCH($B143,input_data!$B:$B,0),MATCH(J$4,input_data!$1:$1,0)),"")</f>
        <v>9.7324059401770509</v>
      </c>
      <c r="K143" s="230">
        <f>_xlfn.IFNA(INDEX(input_data!$1:$1048576,MATCH($B143,input_data!$B:$B,0),MATCH(K$4,input_data!$1:$1,0)),"")</f>
        <v>7.99393502497702</v>
      </c>
      <c r="L143" s="230">
        <f>_xlfn.IFNA(INDEX(input_data!$1:$1048576,MATCH($B143,input_data!$B:$B,0),MATCH(L$4,input_data!$1:$1,0)),"")</f>
        <v>5.2741814752032301</v>
      </c>
      <c r="M143" s="230">
        <f>_xlfn.IFNA(INDEX(input_data!$1:$1048576,MATCH($B143,input_data!$B:$B,0),MATCH(M$4,input_data!$1:$1,0)),"")</f>
        <v>0</v>
      </c>
      <c r="N143" s="230">
        <f>_xlfn.IFNA(INDEX(input_data!$1:$1048576,MATCH($B143,input_data!$B:$B,0),MATCH(N$4,input_data!$1:$1,0)),"")</f>
        <v>0.87246157509136801</v>
      </c>
      <c r="O143" s="230">
        <f>_xlfn.IFNA(INDEX(input_data!$1:$1048576,MATCH($B143,input_data!$B:$B,0),MATCH(O$4,input_data!$1:$1,0)),"")</f>
        <v>3.9583E-2</v>
      </c>
      <c r="P143" s="230">
        <f>_xlfn.IFNA(INDEX(input_data!$1:$1048576,MATCH($B143,input_data!$B:$B,0),MATCH(P$4,input_data!$1:$1,0)),"")</f>
        <v>1.098508</v>
      </c>
      <c r="Q143" s="199">
        <f>_xlfn.IFNA(INDEX(input_data!$1:$1048576,MATCH($B143,input_data!$B:$B,0),MATCH(Q$4,input_data!$1:$1,0)),"")</f>
        <v>174.926850837025</v>
      </c>
      <c r="R143" s="217">
        <f t="shared" si="3"/>
        <v>3.3938197246746071E-2</v>
      </c>
    </row>
    <row r="144" spans="1:18" ht="16.5" x14ac:dyDescent="0.35">
      <c r="A144" s="218" t="s">
        <v>1590</v>
      </c>
      <c r="B144" s="219" t="s">
        <v>544</v>
      </c>
      <c r="C144" s="219" t="s">
        <v>1204</v>
      </c>
      <c r="D144" s="231" t="s">
        <v>234</v>
      </c>
      <c r="E144" s="219" t="s">
        <v>545</v>
      </c>
      <c r="F144" s="199">
        <f>_xlfn.IFNA(INDEX(input_data!$1:$1048576,MATCH($B144,input_data!$B:$B,0),MATCH(F$4,input_data!$1:$1,0)),"")</f>
        <v>860.84740342446401</v>
      </c>
      <c r="G144" s="230">
        <f>_xlfn.IFNA(INDEX(input_data!$1:$1048576,MATCH($B144,input_data!$B:$B,0),MATCH(G$4,input_data!$1:$1,0)),"")</f>
        <v>120.253737777811</v>
      </c>
      <c r="H144" s="230">
        <f>_xlfn.IFNA(INDEX(input_data!$1:$1048576,MATCH($B144,input_data!$B:$B,0),MATCH(H$4,input_data!$1:$1,0)),"")</f>
        <v>6.26572581607833</v>
      </c>
      <c r="I144" s="230">
        <f>_xlfn.IFNA(INDEX(input_data!$1:$1048576,MATCH($B144,input_data!$B:$B,0),MATCH(I$4,input_data!$1:$1,0)),"")</f>
        <v>707.38394107500005</v>
      </c>
      <c r="J144" s="230">
        <f>_xlfn.IFNA(INDEX(input_data!$1:$1048576,MATCH($B144,input_data!$B:$B,0),MATCH(J$4,input_data!$1:$1,0)),"")</f>
        <v>30.3598262618498</v>
      </c>
      <c r="K144" s="230">
        <f>_xlfn.IFNA(INDEX(input_data!$1:$1048576,MATCH($B144,input_data!$B:$B,0),MATCH(K$4,input_data!$1:$1,0)),"")</f>
        <v>26.180785451453701</v>
      </c>
      <c r="L144" s="230">
        <f>_xlfn.IFNA(INDEX(input_data!$1:$1048576,MATCH($B144,input_data!$B:$B,0),MATCH(L$4,input_data!$1:$1,0)),"")</f>
        <v>3.8914692698294502</v>
      </c>
      <c r="M144" s="230">
        <f>_xlfn.IFNA(INDEX(input_data!$1:$1048576,MATCH($B144,input_data!$B:$B,0),MATCH(M$4,input_data!$1:$1,0)),"")</f>
        <v>0</v>
      </c>
      <c r="N144" s="230">
        <f>_xlfn.IFNA(INDEX(input_data!$1:$1048576,MATCH($B144,input_data!$B:$B,0),MATCH(N$4,input_data!$1:$1,0)),"")</f>
        <v>0</v>
      </c>
      <c r="O144" s="230">
        <f>_xlfn.IFNA(INDEX(input_data!$1:$1048576,MATCH($B144,input_data!$B:$B,0),MATCH(O$4,input_data!$1:$1,0)),"")</f>
        <v>2.3002220000000002</v>
      </c>
      <c r="P144" s="230">
        <f>_xlfn.IFNA(INDEX(input_data!$1:$1048576,MATCH($B144,input_data!$B:$B,0),MATCH(P$4,input_data!$1:$1,0)),"")</f>
        <v>4.9273790000000002</v>
      </c>
      <c r="Q144" s="199">
        <f>_xlfn.IFNA(INDEX(input_data!$1:$1048576,MATCH($B144,input_data!$B:$B,0),MATCH(Q$4,input_data!$1:$1,0)),"")</f>
        <v>901.56308665202198</v>
      </c>
      <c r="R144" s="217">
        <f t="shared" si="3"/>
        <v>4.7297213264035465E-2</v>
      </c>
    </row>
    <row r="145" spans="1:18" ht="16.5" x14ac:dyDescent="0.35">
      <c r="A145" s="218" t="s">
        <v>1906</v>
      </c>
      <c r="B145" s="219" t="s">
        <v>546</v>
      </c>
      <c r="C145" s="219" t="s">
        <v>1205</v>
      </c>
      <c r="D145" s="231">
        <v>3</v>
      </c>
      <c r="E145" s="219" t="s">
        <v>547</v>
      </c>
      <c r="F145" s="199">
        <v>0</v>
      </c>
      <c r="G145" s="230">
        <f>_xlfn.IFNA(INDEX(input_data!$1:$1048576,MATCH($B145,input_data!$B:$B,0),MATCH(G$4,input_data!$1:$1,0)),"")</f>
        <v>24.692104097647</v>
      </c>
      <c r="H145" s="230">
        <f>_xlfn.IFNA(INDEX(input_data!$1:$1048576,MATCH($B145,input_data!$B:$B,0),MATCH(H$4,input_data!$1:$1,0)),"")</f>
        <v>0.85539533975318505</v>
      </c>
      <c r="I145" s="230">
        <f>_xlfn.IFNA(INDEX(input_data!$1:$1048576,MATCH($B145,input_data!$B:$B,0),MATCH(I$4,input_data!$1:$1,0)),"")</f>
        <v>49.158027099999998</v>
      </c>
      <c r="J145" s="230">
        <f>_xlfn.IFNA(INDEX(input_data!$1:$1048576,MATCH($B145,input_data!$B:$B,0),MATCH(J$4,input_data!$1:$1,0)),"")</f>
        <v>0</v>
      </c>
      <c r="K145" s="230">
        <f>_xlfn.IFNA(INDEX(input_data!$1:$1048576,MATCH($B145,input_data!$B:$B,0),MATCH(K$4,input_data!$1:$1,0)),"")</f>
        <v>0</v>
      </c>
      <c r="L145" s="230">
        <f>_xlfn.IFNA(INDEX(input_data!$1:$1048576,MATCH($B145,input_data!$B:$B,0),MATCH(L$4,input_data!$1:$1,0)),"")</f>
        <v>0</v>
      </c>
      <c r="M145" s="230">
        <f>_xlfn.IFNA(INDEX(input_data!$1:$1048576,MATCH($B145,input_data!$B:$B,0),MATCH(M$4,input_data!$1:$1,0)),"")</f>
        <v>0</v>
      </c>
      <c r="N145" s="230">
        <f>_xlfn.IFNA(INDEX(input_data!$1:$1048576,MATCH($B145,input_data!$B:$B,0),MATCH(N$4,input_data!$1:$1,0)),"")</f>
        <v>0</v>
      </c>
      <c r="O145" s="230">
        <f>_xlfn.IFNA(INDEX(input_data!$1:$1048576,MATCH($B145,input_data!$B:$B,0),MATCH(O$4,input_data!$1:$1,0)),"")</f>
        <v>0</v>
      </c>
      <c r="P145" s="230">
        <f>_xlfn.IFNA(INDEX(input_data!$1:$1048576,MATCH($B145,input_data!$B:$B,0),MATCH(P$4,input_data!$1:$1,0)),"")</f>
        <v>3.4506800000000002</v>
      </c>
      <c r="Q145" s="199">
        <f>_xlfn.IFNA(INDEX(input_data!$1:$1048576,MATCH($B145,input_data!$B:$B,0),MATCH(Q$4,input_data!$1:$1,0)),"")</f>
        <v>78.156206537400195</v>
      </c>
      <c r="R145" s="217">
        <f t="shared" si="3"/>
        <v>0</v>
      </c>
    </row>
    <row r="146" spans="1:18" ht="16.5" x14ac:dyDescent="0.35">
      <c r="A146" s="218" t="s">
        <v>1593</v>
      </c>
      <c r="B146" s="219" t="s">
        <v>551</v>
      </c>
      <c r="C146" s="219" t="s">
        <v>1206</v>
      </c>
      <c r="D146" s="231" t="s">
        <v>234</v>
      </c>
      <c r="E146" s="219" t="s">
        <v>552</v>
      </c>
      <c r="F146" s="199">
        <f>_xlfn.IFNA(INDEX(input_data!$1:$1048576,MATCH($B146,input_data!$B:$B,0),MATCH(F$4,input_data!$1:$1,0)),"")</f>
        <v>10.779956627096499</v>
      </c>
      <c r="G146" s="230">
        <f>_xlfn.IFNA(INDEX(input_data!$1:$1048576,MATCH($B146,input_data!$B:$B,0),MATCH(G$4,input_data!$1:$1,0)),"")</f>
        <v>1.7705745265391599</v>
      </c>
      <c r="H146" s="230">
        <f>_xlfn.IFNA(INDEX(input_data!$1:$1048576,MATCH($B146,input_data!$B:$B,0),MATCH(H$4,input_data!$1:$1,0)),"")</f>
        <v>9.2254384148332993E-2</v>
      </c>
      <c r="I146" s="230">
        <f>_xlfn.IFNA(INDEX(input_data!$1:$1048576,MATCH($B146,input_data!$B:$B,0),MATCH(I$4,input_data!$1:$1,0)),"")</f>
        <v>6.2885146169999997</v>
      </c>
      <c r="J146" s="230">
        <f>_xlfn.IFNA(INDEX(input_data!$1:$1048576,MATCH($B146,input_data!$B:$B,0),MATCH(J$4,input_data!$1:$1,0)),"")</f>
        <v>0</v>
      </c>
      <c r="K146" s="230">
        <f>_xlfn.IFNA(INDEX(input_data!$1:$1048576,MATCH($B146,input_data!$B:$B,0),MATCH(K$4,input_data!$1:$1,0)),"")</f>
        <v>0</v>
      </c>
      <c r="L146" s="230">
        <f>_xlfn.IFNA(INDEX(input_data!$1:$1048576,MATCH($B146,input_data!$B:$B,0),MATCH(L$4,input_data!$1:$1,0)),"")</f>
        <v>2.0566730425189599</v>
      </c>
      <c r="M146" s="230">
        <f>_xlfn.IFNA(INDEX(input_data!$1:$1048576,MATCH($B146,input_data!$B:$B,0),MATCH(M$4,input_data!$1:$1,0)),"")</f>
        <v>0.14093311882548201</v>
      </c>
      <c r="N146" s="230">
        <f>_xlfn.IFNA(INDEX(input_data!$1:$1048576,MATCH($B146,input_data!$B:$B,0),MATCH(N$4,input_data!$1:$1,0)),"")</f>
        <v>0.25098093883092698</v>
      </c>
      <c r="O146" s="230">
        <f>_xlfn.IFNA(INDEX(input_data!$1:$1048576,MATCH($B146,input_data!$B:$B,0),MATCH(O$4,input_data!$1:$1,0)),"")</f>
        <v>3.3548000000000001E-2</v>
      </c>
      <c r="P146" s="230">
        <f>_xlfn.IFNA(INDEX(input_data!$1:$1048576,MATCH($B146,input_data!$B:$B,0),MATCH(P$4,input_data!$1:$1,0)),"")</f>
        <v>7.0488999999999996E-2</v>
      </c>
      <c r="Q146" s="199">
        <f>_xlfn.IFNA(INDEX(input_data!$1:$1048576,MATCH($B146,input_data!$B:$B,0),MATCH(Q$4,input_data!$1:$1,0)),"")</f>
        <v>10.7039676278629</v>
      </c>
      <c r="R146" s="217">
        <f t="shared" si="3"/>
        <v>-7.049100646898121E-3</v>
      </c>
    </row>
    <row r="147" spans="1:18" ht="16.5" x14ac:dyDescent="0.35">
      <c r="A147" s="218" t="s">
        <v>1594</v>
      </c>
      <c r="B147" s="219" t="s">
        <v>553</v>
      </c>
      <c r="C147" s="219" t="s">
        <v>1207</v>
      </c>
      <c r="D147" s="231" t="s">
        <v>234</v>
      </c>
      <c r="E147" s="219" t="s">
        <v>554</v>
      </c>
      <c r="F147" s="199">
        <f>_xlfn.IFNA(INDEX(input_data!$1:$1048576,MATCH($B147,input_data!$B:$B,0),MATCH(F$4,input_data!$1:$1,0)),"")</f>
        <v>234.48650530405001</v>
      </c>
      <c r="G147" s="230">
        <f>_xlfn.IFNA(INDEX(input_data!$1:$1048576,MATCH($B147,input_data!$B:$B,0),MATCH(G$4,input_data!$1:$1,0)),"")</f>
        <v>104.103973325163</v>
      </c>
      <c r="H147" s="230">
        <f>_xlfn.IFNA(INDEX(input_data!$1:$1048576,MATCH($B147,input_data!$B:$B,0),MATCH(H$4,input_data!$1:$1,0)),"")</f>
        <v>4.2719850743572598</v>
      </c>
      <c r="I147" s="230">
        <f>_xlfn.IFNA(INDEX(input_data!$1:$1048576,MATCH($B147,input_data!$B:$B,0),MATCH(I$4,input_data!$1:$1,0)),"")</f>
        <v>110.30296576000001</v>
      </c>
      <c r="J147" s="230">
        <f>_xlfn.IFNA(INDEX(input_data!$1:$1048576,MATCH($B147,input_data!$B:$B,0),MATCH(J$4,input_data!$1:$1,0)),"")</f>
        <v>9.5180761729269108</v>
      </c>
      <c r="K147" s="230">
        <f>_xlfn.IFNA(INDEX(input_data!$1:$1048576,MATCH($B147,input_data!$B:$B,0),MATCH(K$4,input_data!$1:$1,0)),"")</f>
        <v>8.7248707226335593</v>
      </c>
      <c r="L147" s="230">
        <f>_xlfn.IFNA(INDEX(input_data!$1:$1048576,MATCH($B147,input_data!$B:$B,0),MATCH(L$4,input_data!$1:$1,0)),"")</f>
        <v>1.2079588521644</v>
      </c>
      <c r="M147" s="230">
        <f>_xlfn.IFNA(INDEX(input_data!$1:$1048576,MATCH($B147,input_data!$B:$B,0),MATCH(M$4,input_data!$1:$1,0)),"")</f>
        <v>0</v>
      </c>
      <c r="N147" s="230">
        <f>_xlfn.IFNA(INDEX(input_data!$1:$1048576,MATCH($B147,input_data!$B:$B,0),MATCH(N$4,input_data!$1:$1,0)),"")</f>
        <v>0.75598849190530304</v>
      </c>
      <c r="O147" s="230">
        <f>_xlfn.IFNA(INDEX(input_data!$1:$1048576,MATCH($B147,input_data!$B:$B,0),MATCH(O$4,input_data!$1:$1,0)),"")</f>
        <v>3.5654999999999999E-2</v>
      </c>
      <c r="P147" s="230">
        <f>_xlfn.IFNA(INDEX(input_data!$1:$1048576,MATCH($B147,input_data!$B:$B,0),MATCH(P$4,input_data!$1:$1,0)),"")</f>
        <v>1.201878</v>
      </c>
      <c r="Q147" s="199">
        <f>_xlfn.IFNA(INDEX(input_data!$1:$1048576,MATCH($B147,input_data!$B:$B,0),MATCH(Q$4,input_data!$1:$1,0)),"")</f>
        <v>240.12335139915001</v>
      </c>
      <c r="R147" s="217">
        <f t="shared" si="3"/>
        <v>2.4039106590764803E-2</v>
      </c>
    </row>
    <row r="148" spans="1:18" ht="16.5" x14ac:dyDescent="0.35">
      <c r="A148" s="218" t="s">
        <v>1595</v>
      </c>
      <c r="B148" s="219" t="s">
        <v>555</v>
      </c>
      <c r="C148" s="219" t="s">
        <v>1208</v>
      </c>
      <c r="D148" s="231" t="s">
        <v>234</v>
      </c>
      <c r="E148" s="219" t="s">
        <v>556</v>
      </c>
      <c r="F148" s="199">
        <f>_xlfn.IFNA(INDEX(input_data!$1:$1048576,MATCH($B148,input_data!$B:$B,0),MATCH(F$4,input_data!$1:$1,0)),"")</f>
        <v>12.076141100831499</v>
      </c>
      <c r="G148" s="230">
        <f>_xlfn.IFNA(INDEX(input_data!$1:$1048576,MATCH($B148,input_data!$B:$B,0),MATCH(G$4,input_data!$1:$1,0)),"")</f>
        <v>3.1181857960911601</v>
      </c>
      <c r="H148" s="230">
        <f>_xlfn.IFNA(INDEX(input_data!$1:$1048576,MATCH($B148,input_data!$B:$B,0),MATCH(H$4,input_data!$1:$1,0)),"")</f>
        <v>0.16247060260194399</v>
      </c>
      <c r="I148" s="230">
        <f>_xlfn.IFNA(INDEX(input_data!$1:$1048576,MATCH($B148,input_data!$B:$B,0),MATCH(I$4,input_data!$1:$1,0)),"")</f>
        <v>7.9118154000000001</v>
      </c>
      <c r="J148" s="230">
        <f>_xlfn.IFNA(INDEX(input_data!$1:$1048576,MATCH($B148,input_data!$B:$B,0),MATCH(J$4,input_data!$1:$1,0)),"")</f>
        <v>0</v>
      </c>
      <c r="K148" s="230">
        <f>_xlfn.IFNA(INDEX(input_data!$1:$1048576,MATCH($B148,input_data!$B:$B,0),MATCH(K$4,input_data!$1:$1,0)),"")</f>
        <v>0</v>
      </c>
      <c r="L148" s="230">
        <f>_xlfn.IFNA(INDEX(input_data!$1:$1048576,MATCH($B148,input_data!$B:$B,0),MATCH(L$4,input_data!$1:$1,0)),"")</f>
        <v>1.0792393788447501</v>
      </c>
      <c r="M148" s="230">
        <f>_xlfn.IFNA(INDEX(input_data!$1:$1048576,MATCH($B148,input_data!$B:$B,0),MATCH(M$4,input_data!$1:$1,0)),"")</f>
        <v>0</v>
      </c>
      <c r="N148" s="230">
        <f>_xlfn.IFNA(INDEX(input_data!$1:$1048576,MATCH($B148,input_data!$B:$B,0),MATCH(N$4,input_data!$1:$1,0)),"")</f>
        <v>0.13283240254220299</v>
      </c>
      <c r="O148" s="230">
        <f>_xlfn.IFNA(INDEX(input_data!$1:$1048576,MATCH($B148,input_data!$B:$B,0),MATCH(O$4,input_data!$1:$1,0)),"")</f>
        <v>3.4339000000000001E-2</v>
      </c>
      <c r="P148" s="230">
        <f>_xlfn.IFNA(INDEX(input_data!$1:$1048576,MATCH($B148,input_data!$B:$B,0),MATCH(P$4,input_data!$1:$1,0)),"")</f>
        <v>0.13903599999999999</v>
      </c>
      <c r="Q148" s="199">
        <f>_xlfn.IFNA(INDEX(input_data!$1:$1048576,MATCH($B148,input_data!$B:$B,0),MATCH(Q$4,input_data!$1:$1,0)),"")</f>
        <v>12.5779185800801</v>
      </c>
      <c r="R148" s="217">
        <f t="shared" si="3"/>
        <v>4.1551144116231953E-2</v>
      </c>
    </row>
    <row r="149" spans="1:18" ht="16.5" x14ac:dyDescent="0.35">
      <c r="A149" s="218" t="s">
        <v>1596</v>
      </c>
      <c r="B149" s="219" t="s">
        <v>557</v>
      </c>
      <c r="C149" s="219" t="s">
        <v>1597</v>
      </c>
      <c r="D149" s="231" t="s">
        <v>234</v>
      </c>
      <c r="E149" s="219" t="s">
        <v>558</v>
      </c>
      <c r="F149" s="199">
        <f>_xlfn.IFNA(INDEX(input_data!$1:$1048576,MATCH($B149,input_data!$B:$B,0),MATCH(F$4,input_data!$1:$1,0)),"")</f>
        <v>21.600650397563498</v>
      </c>
      <c r="G149" s="230">
        <f>_xlfn.IFNA(INDEX(input_data!$1:$1048576,MATCH($B149,input_data!$B:$B,0),MATCH(G$4,input_data!$1:$1,0)),"")</f>
        <v>3.7425518854751698</v>
      </c>
      <c r="H149" s="230">
        <f>_xlfn.IFNA(INDEX(input_data!$1:$1048576,MATCH($B149,input_data!$B:$B,0),MATCH(H$4,input_data!$1:$1,0)),"")</f>
        <v>0.195002703451612</v>
      </c>
      <c r="I149" s="230">
        <f>_xlfn.IFNA(INDEX(input_data!$1:$1048576,MATCH($B149,input_data!$B:$B,0),MATCH(I$4,input_data!$1:$1,0)),"")</f>
        <v>16.055091107999999</v>
      </c>
      <c r="J149" s="230">
        <f>_xlfn.IFNA(INDEX(input_data!$1:$1048576,MATCH($B149,input_data!$B:$B,0),MATCH(J$4,input_data!$1:$1,0)),"")</f>
        <v>0</v>
      </c>
      <c r="K149" s="230">
        <f>_xlfn.IFNA(INDEX(input_data!$1:$1048576,MATCH($B149,input_data!$B:$B,0),MATCH(K$4,input_data!$1:$1,0)),"")</f>
        <v>0</v>
      </c>
      <c r="L149" s="230">
        <f>_xlfn.IFNA(INDEX(input_data!$1:$1048576,MATCH($B149,input_data!$B:$B,0),MATCH(L$4,input_data!$1:$1,0)),"")</f>
        <v>1.66995599072187</v>
      </c>
      <c r="M149" s="230">
        <f>_xlfn.IFNA(INDEX(input_data!$1:$1048576,MATCH($B149,input_data!$B:$B,0),MATCH(M$4,input_data!$1:$1,0)),"")</f>
        <v>0.25230707574364297</v>
      </c>
      <c r="N149" s="230">
        <f>_xlfn.IFNA(INDEX(input_data!$1:$1048576,MATCH($B149,input_data!$B:$B,0),MATCH(N$4,input_data!$1:$1,0)),"")</f>
        <v>0.15942993493521501</v>
      </c>
      <c r="O149" s="230">
        <f>_xlfn.IFNA(INDEX(input_data!$1:$1048576,MATCH($B149,input_data!$B:$B,0),MATCH(O$4,input_data!$1:$1,0)),"")</f>
        <v>3.2987000000000002E-2</v>
      </c>
      <c r="P149" s="230">
        <f>_xlfn.IFNA(INDEX(input_data!$1:$1048576,MATCH($B149,input_data!$B:$B,0),MATCH(P$4,input_data!$1:$1,0)),"")</f>
        <v>0.186888</v>
      </c>
      <c r="Q149" s="199">
        <f>_xlfn.IFNA(INDEX(input_data!$1:$1048576,MATCH($B149,input_data!$B:$B,0),MATCH(Q$4,input_data!$1:$1,0)),"")</f>
        <v>22.2942136983275</v>
      </c>
      <c r="R149" s="217">
        <f t="shared" si="3"/>
        <v>3.210844525506662E-2</v>
      </c>
    </row>
    <row r="150" spans="1:18" ht="16.5" x14ac:dyDescent="0.35">
      <c r="A150" s="218" t="s">
        <v>1598</v>
      </c>
      <c r="B150" s="219" t="s">
        <v>559</v>
      </c>
      <c r="C150" s="219" t="s">
        <v>1209</v>
      </c>
      <c r="D150" s="231" t="s">
        <v>234</v>
      </c>
      <c r="E150" s="219" t="s">
        <v>560</v>
      </c>
      <c r="F150" s="199">
        <f>_xlfn.IFNA(INDEX(input_data!$1:$1048576,MATCH($B150,input_data!$B:$B,0),MATCH(F$4,input_data!$1:$1,0)),"")</f>
        <v>192.19410312263699</v>
      </c>
      <c r="G150" s="230">
        <f>_xlfn.IFNA(INDEX(input_data!$1:$1048576,MATCH($B150,input_data!$B:$B,0),MATCH(G$4,input_data!$1:$1,0)),"")</f>
        <v>41.2694036929555</v>
      </c>
      <c r="H150" s="230">
        <f>_xlfn.IFNA(INDEX(input_data!$1:$1048576,MATCH($B150,input_data!$B:$B,0),MATCH(H$4,input_data!$1:$1,0)),"")</f>
        <v>2.0672612229571499</v>
      </c>
      <c r="I150" s="230">
        <f>_xlfn.IFNA(INDEX(input_data!$1:$1048576,MATCH($B150,input_data!$B:$B,0),MATCH(I$4,input_data!$1:$1,0)),"")</f>
        <v>139.70559689999999</v>
      </c>
      <c r="J150" s="230">
        <f>_xlfn.IFNA(INDEX(input_data!$1:$1048576,MATCH($B150,input_data!$B:$B,0),MATCH(J$4,input_data!$1:$1,0)),"")</f>
        <v>6.4676300094025203</v>
      </c>
      <c r="K150" s="230">
        <f>_xlfn.IFNA(INDEX(input_data!$1:$1048576,MATCH($B150,input_data!$B:$B,0),MATCH(K$4,input_data!$1:$1,0)),"")</f>
        <v>5.4651875158817997</v>
      </c>
      <c r="L150" s="230">
        <f>_xlfn.IFNA(INDEX(input_data!$1:$1048576,MATCH($B150,input_data!$B:$B,0),MATCH(L$4,input_data!$1:$1,0)),"")</f>
        <v>3.1853999441453702</v>
      </c>
      <c r="M150" s="230">
        <f>_xlfn.IFNA(INDEX(input_data!$1:$1048576,MATCH($B150,input_data!$B:$B,0),MATCH(M$4,input_data!$1:$1,0)),"")</f>
        <v>0</v>
      </c>
      <c r="N150" s="230">
        <f>_xlfn.IFNA(INDEX(input_data!$1:$1048576,MATCH($B150,input_data!$B:$B,0),MATCH(N$4,input_data!$1:$1,0)),"")</f>
        <v>0.39866196577105101</v>
      </c>
      <c r="O150" s="230">
        <f>_xlfn.IFNA(INDEX(input_data!$1:$1048576,MATCH($B150,input_data!$B:$B,0),MATCH(O$4,input_data!$1:$1,0)),"")</f>
        <v>3.5201000000000003E-2</v>
      </c>
      <c r="P150" s="230">
        <f>_xlfn.IFNA(INDEX(input_data!$1:$1048576,MATCH($B150,input_data!$B:$B,0),MATCH(P$4,input_data!$1:$1,0)),"")</f>
        <v>0.567639</v>
      </c>
      <c r="Q150" s="199">
        <f>_xlfn.IFNA(INDEX(input_data!$1:$1048576,MATCH($B150,input_data!$B:$B,0),MATCH(Q$4,input_data!$1:$1,0)),"")</f>
        <v>199.16198125111299</v>
      </c>
      <c r="R150" s="217">
        <f t="shared" si="3"/>
        <v>3.6254380416811616E-2</v>
      </c>
    </row>
    <row r="151" spans="1:18" ht="16.5" x14ac:dyDescent="0.35">
      <c r="A151" s="218" t="s">
        <v>1599</v>
      </c>
      <c r="B151" s="219" t="s">
        <v>561</v>
      </c>
      <c r="C151" s="219" t="s">
        <v>1210</v>
      </c>
      <c r="D151" s="231" t="s">
        <v>234</v>
      </c>
      <c r="E151" s="219" t="s">
        <v>562</v>
      </c>
      <c r="F151" s="199">
        <f>_xlfn.IFNA(INDEX(input_data!$1:$1048576,MATCH($B151,input_data!$B:$B,0),MATCH(F$4,input_data!$1:$1,0)),"")</f>
        <v>11.1508688162568</v>
      </c>
      <c r="G151" s="230">
        <f>_xlfn.IFNA(INDEX(input_data!$1:$1048576,MATCH($B151,input_data!$B:$B,0),MATCH(G$4,input_data!$1:$1,0)),"")</f>
        <v>1.3820526465227501</v>
      </c>
      <c r="H151" s="230">
        <f>_xlfn.IFNA(INDEX(input_data!$1:$1048576,MATCH($B151,input_data!$B:$B,0),MATCH(H$4,input_data!$1:$1,0)),"")</f>
        <v>7.20107591374579E-2</v>
      </c>
      <c r="I151" s="230">
        <f>_xlfn.IFNA(INDEX(input_data!$1:$1048576,MATCH($B151,input_data!$B:$B,0),MATCH(I$4,input_data!$1:$1,0)),"")</f>
        <v>7.4654775679999998</v>
      </c>
      <c r="J151" s="230">
        <f>_xlfn.IFNA(INDEX(input_data!$1:$1048576,MATCH($B151,input_data!$B:$B,0),MATCH(J$4,input_data!$1:$1,0)),"")</f>
        <v>0</v>
      </c>
      <c r="K151" s="230">
        <f>_xlfn.IFNA(INDEX(input_data!$1:$1048576,MATCH($B151,input_data!$B:$B,0),MATCH(K$4,input_data!$1:$1,0)),"")</f>
        <v>0</v>
      </c>
      <c r="L151" s="230">
        <f>_xlfn.IFNA(INDEX(input_data!$1:$1048576,MATCH($B151,input_data!$B:$B,0),MATCH(L$4,input_data!$1:$1,0)),"")</f>
        <v>1.8468691661175101</v>
      </c>
      <c r="M151" s="230">
        <f>_xlfn.IFNA(INDEX(input_data!$1:$1048576,MATCH($B151,input_data!$B:$B,0),MATCH(M$4,input_data!$1:$1,0)),"")</f>
        <v>0</v>
      </c>
      <c r="N151" s="230">
        <f>_xlfn.IFNA(INDEX(input_data!$1:$1048576,MATCH($B151,input_data!$B:$B,0),MATCH(N$4,input_data!$1:$1,0)),"")</f>
        <v>0.18390007654351101</v>
      </c>
      <c r="O151" s="230">
        <f>_xlfn.IFNA(INDEX(input_data!$1:$1048576,MATCH($B151,input_data!$B:$B,0),MATCH(O$4,input_data!$1:$1,0)),"")</f>
        <v>3.4691E-2</v>
      </c>
      <c r="P151" s="230">
        <f>_xlfn.IFNA(INDEX(input_data!$1:$1048576,MATCH($B151,input_data!$B:$B,0),MATCH(P$4,input_data!$1:$1,0)),"")</f>
        <v>7.6012999999999997E-2</v>
      </c>
      <c r="Q151" s="199">
        <f>_xlfn.IFNA(INDEX(input_data!$1:$1048576,MATCH($B151,input_data!$B:$B,0),MATCH(Q$4,input_data!$1:$1,0)),"")</f>
        <v>11.0610142163211</v>
      </c>
      <c r="R151" s="217">
        <f t="shared" si="3"/>
        <v>-8.0580806228032209E-3</v>
      </c>
    </row>
    <row r="152" spans="1:18" ht="16.5" x14ac:dyDescent="0.35">
      <c r="A152" s="218" t="s">
        <v>1600</v>
      </c>
      <c r="B152" s="219" t="s">
        <v>563</v>
      </c>
      <c r="C152" s="219" t="s">
        <v>1211</v>
      </c>
      <c r="D152" s="231" t="s">
        <v>234</v>
      </c>
      <c r="E152" s="219" t="s">
        <v>564</v>
      </c>
      <c r="F152" s="199">
        <f>_xlfn.IFNA(INDEX(input_data!$1:$1048576,MATCH($B152,input_data!$B:$B,0),MATCH(F$4,input_data!$1:$1,0)),"")</f>
        <v>91.355075409377903</v>
      </c>
      <c r="G152" s="230">
        <f>_xlfn.IFNA(INDEX(input_data!$1:$1048576,MATCH($B152,input_data!$B:$B,0),MATCH(G$4,input_data!$1:$1,0)),"")</f>
        <v>36.439177378520199</v>
      </c>
      <c r="H152" s="230">
        <f>_xlfn.IFNA(INDEX(input_data!$1:$1048576,MATCH($B152,input_data!$B:$B,0),MATCH(H$4,input_data!$1:$1,0)),"")</f>
        <v>1.48449798977327</v>
      </c>
      <c r="I152" s="230">
        <f>_xlfn.IFNA(INDEX(input_data!$1:$1048576,MATCH($B152,input_data!$B:$B,0),MATCH(I$4,input_data!$1:$1,0)),"")</f>
        <v>42.696627839999998</v>
      </c>
      <c r="J152" s="230">
        <f>_xlfn.IFNA(INDEX(input_data!$1:$1048576,MATCH($B152,input_data!$B:$B,0),MATCH(J$4,input_data!$1:$1,0)),"")</f>
        <v>5.20068508335219</v>
      </c>
      <c r="K152" s="230">
        <f>_xlfn.IFNA(INDEX(input_data!$1:$1048576,MATCH($B152,input_data!$B:$B,0),MATCH(K$4,input_data!$1:$1,0)),"")</f>
        <v>3.97198481066471</v>
      </c>
      <c r="L152" s="230">
        <f>_xlfn.IFNA(INDEX(input_data!$1:$1048576,MATCH($B152,input_data!$B:$B,0),MATCH(L$4,input_data!$1:$1,0)),"")</f>
        <v>0.34914073185487199</v>
      </c>
      <c r="M152" s="230">
        <f>_xlfn.IFNA(INDEX(input_data!$1:$1048576,MATCH($B152,input_data!$B:$B,0),MATCH(M$4,input_data!$1:$1,0)),"")</f>
        <v>0</v>
      </c>
      <c r="N152" s="230">
        <f>_xlfn.IFNA(INDEX(input_data!$1:$1048576,MATCH($B152,input_data!$B:$B,0),MATCH(N$4,input_data!$1:$1,0)),"")</f>
        <v>0.19178178734048701</v>
      </c>
      <c r="O152" s="230">
        <f>_xlfn.IFNA(INDEX(input_data!$1:$1048576,MATCH($B152,input_data!$B:$B,0),MATCH(O$4,input_data!$1:$1,0)),"")</f>
        <v>0.237071</v>
      </c>
      <c r="P152" s="230">
        <f>_xlfn.IFNA(INDEX(input_data!$1:$1048576,MATCH($B152,input_data!$B:$B,0),MATCH(P$4,input_data!$1:$1,0)),"")</f>
        <v>0.90122500000000005</v>
      </c>
      <c r="Q152" s="199">
        <f>_xlfn.IFNA(INDEX(input_data!$1:$1048576,MATCH($B152,input_data!$B:$B,0),MATCH(Q$4,input_data!$1:$1,0)),"")</f>
        <v>91.472191621505701</v>
      </c>
      <c r="R152" s="217">
        <f t="shared" si="3"/>
        <v>1.2819891133906136E-3</v>
      </c>
    </row>
    <row r="153" spans="1:18" ht="16.5" x14ac:dyDescent="0.35">
      <c r="A153" s="218" t="s">
        <v>1601</v>
      </c>
      <c r="B153" s="219" t="s">
        <v>565</v>
      </c>
      <c r="C153" s="219" t="s">
        <v>1212</v>
      </c>
      <c r="D153" s="231" t="s">
        <v>234</v>
      </c>
      <c r="E153" s="219" t="s">
        <v>566</v>
      </c>
      <c r="F153" s="199">
        <f>_xlfn.IFNA(INDEX(input_data!$1:$1048576,MATCH($B153,input_data!$B:$B,0),MATCH(F$4,input_data!$1:$1,0)),"")</f>
        <v>12.4441245077701</v>
      </c>
      <c r="G153" s="230">
        <f>_xlfn.IFNA(INDEX(input_data!$1:$1048576,MATCH($B153,input_data!$B:$B,0),MATCH(G$4,input_data!$1:$1,0)),"")</f>
        <v>4.8293546177688098</v>
      </c>
      <c r="H153" s="230">
        <f>_xlfn.IFNA(INDEX(input_data!$1:$1048576,MATCH($B153,input_data!$B:$B,0),MATCH(H$4,input_data!$1:$1,0)),"")</f>
        <v>0.19901293611663001</v>
      </c>
      <c r="I153" s="230">
        <f>_xlfn.IFNA(INDEX(input_data!$1:$1048576,MATCH($B153,input_data!$B:$B,0),MATCH(I$4,input_data!$1:$1,0)),"")</f>
        <v>7.10364474</v>
      </c>
      <c r="J153" s="230">
        <f>_xlfn.IFNA(INDEX(input_data!$1:$1048576,MATCH($B153,input_data!$B:$B,0),MATCH(J$4,input_data!$1:$1,0)),"")</f>
        <v>0</v>
      </c>
      <c r="K153" s="230">
        <f>_xlfn.IFNA(INDEX(input_data!$1:$1048576,MATCH($B153,input_data!$B:$B,0),MATCH(K$4,input_data!$1:$1,0)),"")</f>
        <v>0</v>
      </c>
      <c r="L153" s="230">
        <f>_xlfn.IFNA(INDEX(input_data!$1:$1048576,MATCH($B153,input_data!$B:$B,0),MATCH(L$4,input_data!$1:$1,0)),"")</f>
        <v>0.17316199738388499</v>
      </c>
      <c r="M153" s="230">
        <f>_xlfn.IFNA(INDEX(input_data!$1:$1048576,MATCH($B153,input_data!$B:$B,0),MATCH(M$4,input_data!$1:$1,0)),"")</f>
        <v>0</v>
      </c>
      <c r="N153" s="230">
        <f>_xlfn.IFNA(INDEX(input_data!$1:$1048576,MATCH($B153,input_data!$B:$B,0),MATCH(N$4,input_data!$1:$1,0)),"")</f>
        <v>0.16270861323830799</v>
      </c>
      <c r="O153" s="230">
        <f>_xlfn.IFNA(INDEX(input_data!$1:$1048576,MATCH($B153,input_data!$B:$B,0),MATCH(O$4,input_data!$1:$1,0)),"")</f>
        <v>3.1843000000000003E-2</v>
      </c>
      <c r="P153" s="230">
        <f>_xlfn.IFNA(INDEX(input_data!$1:$1048576,MATCH($B153,input_data!$B:$B,0),MATCH(P$4,input_data!$1:$1,0)),"")</f>
        <v>0.173204</v>
      </c>
      <c r="Q153" s="199">
        <f>_xlfn.IFNA(INDEX(input_data!$1:$1048576,MATCH($B153,input_data!$B:$B,0),MATCH(Q$4,input_data!$1:$1,0)),"")</f>
        <v>12.672929904507599</v>
      </c>
      <c r="R153" s="217">
        <f t="shared" si="3"/>
        <v>1.8386620657373953E-2</v>
      </c>
    </row>
    <row r="154" spans="1:18" ht="16.5" x14ac:dyDescent="0.35">
      <c r="A154" s="218" t="s">
        <v>1602</v>
      </c>
      <c r="B154" s="219" t="s">
        <v>567</v>
      </c>
      <c r="C154" s="219" t="s">
        <v>1213</v>
      </c>
      <c r="D154" s="231" t="s">
        <v>234</v>
      </c>
      <c r="E154" s="219" t="s">
        <v>568</v>
      </c>
      <c r="F154" s="199">
        <f>_xlfn.IFNA(INDEX(input_data!$1:$1048576,MATCH($B154,input_data!$B:$B,0),MATCH(F$4,input_data!$1:$1,0)),"")</f>
        <v>13.189084076609101</v>
      </c>
      <c r="G154" s="230">
        <f>_xlfn.IFNA(INDEX(input_data!$1:$1048576,MATCH($B154,input_data!$B:$B,0),MATCH(G$4,input_data!$1:$1,0)),"")</f>
        <v>3.34782528488316</v>
      </c>
      <c r="H154" s="230">
        <f>_xlfn.IFNA(INDEX(input_data!$1:$1048576,MATCH($B154,input_data!$B:$B,0),MATCH(H$4,input_data!$1:$1,0)),"")</f>
        <v>0.17443578638669799</v>
      </c>
      <c r="I154" s="230">
        <f>_xlfn.IFNA(INDEX(input_data!$1:$1048576,MATCH($B154,input_data!$B:$B,0),MATCH(I$4,input_data!$1:$1,0)),"")</f>
        <v>8.8897670400000006</v>
      </c>
      <c r="J154" s="230">
        <f>_xlfn.IFNA(INDEX(input_data!$1:$1048576,MATCH($B154,input_data!$B:$B,0),MATCH(J$4,input_data!$1:$1,0)),"")</f>
        <v>0</v>
      </c>
      <c r="K154" s="230">
        <f>_xlfn.IFNA(INDEX(input_data!$1:$1048576,MATCH($B154,input_data!$B:$B,0),MATCH(K$4,input_data!$1:$1,0)),"")</f>
        <v>0</v>
      </c>
      <c r="L154" s="230">
        <f>_xlfn.IFNA(INDEX(input_data!$1:$1048576,MATCH($B154,input_data!$B:$B,0),MATCH(L$4,input_data!$1:$1,0)),"")</f>
        <v>0.34735410610815998</v>
      </c>
      <c r="M154" s="230">
        <f>_xlfn.IFNA(INDEX(input_data!$1:$1048576,MATCH($B154,input_data!$B:$B,0),MATCH(M$4,input_data!$1:$1,0)),"")</f>
        <v>0</v>
      </c>
      <c r="N154" s="230">
        <f>_xlfn.IFNA(INDEX(input_data!$1:$1048576,MATCH($B154,input_data!$B:$B,0),MATCH(N$4,input_data!$1:$1,0)),"")</f>
        <v>0.19948877219429201</v>
      </c>
      <c r="O154" s="230">
        <f>_xlfn.IFNA(INDEX(input_data!$1:$1048576,MATCH($B154,input_data!$B:$B,0),MATCH(O$4,input_data!$1:$1,0)),"")</f>
        <v>3.3339000000000001E-2</v>
      </c>
      <c r="P154" s="230">
        <f>_xlfn.IFNA(INDEX(input_data!$1:$1048576,MATCH($B154,input_data!$B:$B,0),MATCH(P$4,input_data!$1:$1,0)),"")</f>
        <v>0.16556399999999999</v>
      </c>
      <c r="Q154" s="199">
        <f>_xlfn.IFNA(INDEX(input_data!$1:$1048576,MATCH($B154,input_data!$B:$B,0),MATCH(Q$4,input_data!$1:$1,0)),"")</f>
        <v>13.1577739895723</v>
      </c>
      <c r="R154" s="217">
        <f t="shared" si="3"/>
        <v>-2.3739394528790037E-3</v>
      </c>
    </row>
    <row r="155" spans="1:18" ht="16.5" x14ac:dyDescent="0.35">
      <c r="A155" s="218" t="s">
        <v>1603</v>
      </c>
      <c r="B155" s="219" t="s">
        <v>569</v>
      </c>
      <c r="C155" s="219" t="s">
        <v>1214</v>
      </c>
      <c r="D155" s="231" t="s">
        <v>234</v>
      </c>
      <c r="E155" s="219" t="s">
        <v>570</v>
      </c>
      <c r="F155" s="199">
        <f>_xlfn.IFNA(INDEX(input_data!$1:$1048576,MATCH($B155,input_data!$B:$B,0),MATCH(F$4,input_data!$1:$1,0)),"")</f>
        <v>181.26179414838401</v>
      </c>
      <c r="G155" s="230">
        <f>_xlfn.IFNA(INDEX(input_data!$1:$1048576,MATCH($B155,input_data!$B:$B,0),MATCH(G$4,input_data!$1:$1,0)),"")</f>
        <v>35.963494291552401</v>
      </c>
      <c r="H155" s="230">
        <f>_xlfn.IFNA(INDEX(input_data!$1:$1048576,MATCH($B155,input_data!$B:$B,0),MATCH(H$4,input_data!$1:$1,0)),"")</f>
        <v>1.80060089271547</v>
      </c>
      <c r="I155" s="230">
        <f>_xlfn.IFNA(INDEX(input_data!$1:$1048576,MATCH($B155,input_data!$B:$B,0),MATCH(I$4,input_data!$1:$1,0)),"")</f>
        <v>134.98002252000001</v>
      </c>
      <c r="J155" s="230">
        <f>_xlfn.IFNA(INDEX(input_data!$1:$1048576,MATCH($B155,input_data!$B:$B,0),MATCH(J$4,input_data!$1:$1,0)),"")</f>
        <v>6.6243041487853702</v>
      </c>
      <c r="K155" s="230">
        <f>_xlfn.IFNA(INDEX(input_data!$1:$1048576,MATCH($B155,input_data!$B:$B,0),MATCH(K$4,input_data!$1:$1,0)),"")</f>
        <v>6.0444236398299704</v>
      </c>
      <c r="L155" s="230">
        <f>_xlfn.IFNA(INDEX(input_data!$1:$1048576,MATCH($B155,input_data!$B:$B,0),MATCH(L$4,input_data!$1:$1,0)),"")</f>
        <v>0.153805954088889</v>
      </c>
      <c r="M155" s="230">
        <f>_xlfn.IFNA(INDEX(input_data!$1:$1048576,MATCH($B155,input_data!$B:$B,0),MATCH(M$4,input_data!$1:$1,0)),"")</f>
        <v>0</v>
      </c>
      <c r="N155" s="230">
        <f>_xlfn.IFNA(INDEX(input_data!$1:$1048576,MATCH($B155,input_data!$B:$B,0),MATCH(N$4,input_data!$1:$1,0)),"")</f>
        <v>0.27898289275906601</v>
      </c>
      <c r="O155" s="230">
        <f>_xlfn.IFNA(INDEX(input_data!$1:$1048576,MATCH($B155,input_data!$B:$B,0),MATCH(O$4,input_data!$1:$1,0)),"")</f>
        <v>3.5067000000000001E-2</v>
      </c>
      <c r="P155" s="230">
        <f>_xlfn.IFNA(INDEX(input_data!$1:$1048576,MATCH($B155,input_data!$B:$B,0),MATCH(P$4,input_data!$1:$1,0)),"")</f>
        <v>0.89907199999999998</v>
      </c>
      <c r="Q155" s="199">
        <f>_xlfn.IFNA(INDEX(input_data!$1:$1048576,MATCH($B155,input_data!$B:$B,0),MATCH(Q$4,input_data!$1:$1,0)),"")</f>
        <v>186.77977333973001</v>
      </c>
      <c r="R155" s="217">
        <f t="shared" si="3"/>
        <v>3.0442042225560684E-2</v>
      </c>
    </row>
    <row r="156" spans="1:18" ht="16.5" x14ac:dyDescent="0.35">
      <c r="A156" s="218" t="s">
        <v>1604</v>
      </c>
      <c r="B156" s="219" t="s">
        <v>571</v>
      </c>
      <c r="C156" s="219" t="s">
        <v>1215</v>
      </c>
      <c r="D156" s="231" t="s">
        <v>234</v>
      </c>
      <c r="E156" s="219" t="s">
        <v>572</v>
      </c>
      <c r="F156" s="199">
        <f>_xlfn.IFNA(INDEX(input_data!$1:$1048576,MATCH($B156,input_data!$B:$B,0),MATCH(F$4,input_data!$1:$1,0)),"")</f>
        <v>33.975789468333502</v>
      </c>
      <c r="G156" s="230">
        <f>_xlfn.IFNA(INDEX(input_data!$1:$1048576,MATCH($B156,input_data!$B:$B,0),MATCH(G$4,input_data!$1:$1,0)),"")</f>
        <v>7.7679954949120802</v>
      </c>
      <c r="H156" s="230">
        <f>_xlfn.IFNA(INDEX(input_data!$1:$1048576,MATCH($B156,input_data!$B:$B,0),MATCH(H$4,input_data!$1:$1,0)),"")</f>
        <v>0.29635293301548998</v>
      </c>
      <c r="I156" s="230">
        <f>_xlfn.IFNA(INDEX(input_data!$1:$1048576,MATCH($B156,input_data!$B:$B,0),MATCH(I$4,input_data!$1:$1,0)),"")</f>
        <v>24.601447296</v>
      </c>
      <c r="J156" s="230">
        <f>_xlfn.IFNA(INDEX(input_data!$1:$1048576,MATCH($B156,input_data!$B:$B,0),MATCH(J$4,input_data!$1:$1,0)),"")</f>
        <v>0</v>
      </c>
      <c r="K156" s="230">
        <f>_xlfn.IFNA(INDEX(input_data!$1:$1048576,MATCH($B156,input_data!$B:$B,0),MATCH(K$4,input_data!$1:$1,0)),"")</f>
        <v>0</v>
      </c>
      <c r="L156" s="230">
        <f>_xlfn.IFNA(INDEX(input_data!$1:$1048576,MATCH($B156,input_data!$B:$B,0),MATCH(L$4,input_data!$1:$1,0)),"")</f>
        <v>0</v>
      </c>
      <c r="M156" s="230">
        <f>_xlfn.IFNA(INDEX(input_data!$1:$1048576,MATCH($B156,input_data!$B:$B,0),MATCH(M$4,input_data!$1:$1,0)),"")</f>
        <v>0.114513768112845</v>
      </c>
      <c r="N156" s="230">
        <f>_xlfn.IFNA(INDEX(input_data!$1:$1048576,MATCH($B156,input_data!$B:$B,0),MATCH(N$4,input_data!$1:$1,0)),"")</f>
        <v>0</v>
      </c>
      <c r="O156" s="230">
        <f>_xlfn.IFNA(INDEX(input_data!$1:$1048576,MATCH($B156,input_data!$B:$B,0),MATCH(O$4,input_data!$1:$1,0)),"")</f>
        <v>0</v>
      </c>
      <c r="P156" s="230">
        <f>_xlfn.IFNA(INDEX(input_data!$1:$1048576,MATCH($B156,input_data!$B:$B,0),MATCH(P$4,input_data!$1:$1,0)),"")</f>
        <v>1.5760749999999999</v>
      </c>
      <c r="Q156" s="199">
        <f>_xlfn.IFNA(INDEX(input_data!$1:$1048576,MATCH($B156,input_data!$B:$B,0),MATCH(Q$4,input_data!$1:$1,0)),"")</f>
        <v>34.356384492040398</v>
      </c>
      <c r="R156" s="217">
        <f t="shared" si="3"/>
        <v>1.1201947906512189E-2</v>
      </c>
    </row>
    <row r="157" spans="1:18" ht="16.5" x14ac:dyDescent="0.35">
      <c r="A157" s="218" t="s">
        <v>1605</v>
      </c>
      <c r="B157" s="219" t="s">
        <v>573</v>
      </c>
      <c r="C157" s="219" t="s">
        <v>1216</v>
      </c>
      <c r="D157" s="231" t="s">
        <v>234</v>
      </c>
      <c r="E157" s="219" t="s">
        <v>574</v>
      </c>
      <c r="F157" s="199">
        <f>_xlfn.IFNA(INDEX(input_data!$1:$1048576,MATCH($B157,input_data!$B:$B,0),MATCH(F$4,input_data!$1:$1,0)),"")</f>
        <v>164.68390438245299</v>
      </c>
      <c r="G157" s="230">
        <f>_xlfn.IFNA(INDEX(input_data!$1:$1048576,MATCH($B157,input_data!$B:$B,0),MATCH(G$4,input_data!$1:$1,0)),"")</f>
        <v>33.279025585441701</v>
      </c>
      <c r="H157" s="230">
        <f>_xlfn.IFNA(INDEX(input_data!$1:$1048576,MATCH($B157,input_data!$B:$B,0),MATCH(H$4,input_data!$1:$1,0)),"")</f>
        <v>1.7007262632784701</v>
      </c>
      <c r="I157" s="230">
        <f>_xlfn.IFNA(INDEX(input_data!$1:$1048576,MATCH($B157,input_data!$B:$B,0),MATCH(I$4,input_data!$1:$1,0)),"")</f>
        <v>112.94329696</v>
      </c>
      <c r="J157" s="230">
        <f>_xlfn.IFNA(INDEX(input_data!$1:$1048576,MATCH($B157,input_data!$B:$B,0),MATCH(J$4,input_data!$1:$1,0)),"")</f>
        <v>6.5834205616298496</v>
      </c>
      <c r="K157" s="230">
        <f>_xlfn.IFNA(INDEX(input_data!$1:$1048576,MATCH($B157,input_data!$B:$B,0),MATCH(K$4,input_data!$1:$1,0)),"")</f>
        <v>5.5077975641035897</v>
      </c>
      <c r="L157" s="230">
        <f>_xlfn.IFNA(INDEX(input_data!$1:$1048576,MATCH($B157,input_data!$B:$B,0),MATCH(L$4,input_data!$1:$1,0)),"")</f>
        <v>1.79126060516331</v>
      </c>
      <c r="M157" s="230">
        <f>_xlfn.IFNA(INDEX(input_data!$1:$1048576,MATCH($B157,input_data!$B:$B,0),MATCH(M$4,input_data!$1:$1,0)),"")</f>
        <v>5.3525495495684199</v>
      </c>
      <c r="N157" s="230">
        <f>_xlfn.IFNA(INDEX(input_data!$1:$1048576,MATCH($B157,input_data!$B:$B,0),MATCH(N$4,input_data!$1:$1,0)),"")</f>
        <v>0.25047161615855301</v>
      </c>
      <c r="O157" s="230">
        <f>_xlfn.IFNA(INDEX(input_data!$1:$1048576,MATCH($B157,input_data!$B:$B,0),MATCH(O$4,input_data!$1:$1,0)),"")</f>
        <v>0.36191099999999998</v>
      </c>
      <c r="P157" s="230">
        <f>_xlfn.IFNA(INDEX(input_data!$1:$1048576,MATCH($B157,input_data!$B:$B,0),MATCH(P$4,input_data!$1:$1,0)),"")</f>
        <v>1.6051</v>
      </c>
      <c r="Q157" s="199">
        <f>_xlfn.IFNA(INDEX(input_data!$1:$1048576,MATCH($B157,input_data!$B:$B,0),MATCH(Q$4,input_data!$1:$1,0)),"")</f>
        <v>169.37555970534399</v>
      </c>
      <c r="R157" s="217">
        <f t="shared" si="3"/>
        <v>2.8488851660908754E-2</v>
      </c>
    </row>
    <row r="158" spans="1:18" ht="16.5" x14ac:dyDescent="0.35">
      <c r="A158" s="218" t="s">
        <v>1606</v>
      </c>
      <c r="B158" s="219" t="s">
        <v>575</v>
      </c>
      <c r="C158" s="219" t="s">
        <v>1217</v>
      </c>
      <c r="D158" s="231" t="s">
        <v>234</v>
      </c>
      <c r="E158" s="219" t="s">
        <v>576</v>
      </c>
      <c r="F158" s="199">
        <f>_xlfn.IFNA(INDEX(input_data!$1:$1048576,MATCH($B158,input_data!$B:$B,0),MATCH(F$4,input_data!$1:$1,0)),"")</f>
        <v>823.32670736655405</v>
      </c>
      <c r="G158" s="230">
        <f>_xlfn.IFNA(INDEX(input_data!$1:$1048576,MATCH($B158,input_data!$B:$B,0),MATCH(G$4,input_data!$1:$1,0)),"")</f>
        <v>125.994382152282</v>
      </c>
      <c r="H158" s="230">
        <f>_xlfn.IFNA(INDEX(input_data!$1:$1048576,MATCH($B158,input_data!$B:$B,0),MATCH(H$4,input_data!$1:$1,0)),"")</f>
        <v>6.4641818378377902</v>
      </c>
      <c r="I158" s="230">
        <f>_xlfn.IFNA(INDEX(input_data!$1:$1048576,MATCH($B158,input_data!$B:$B,0),MATCH(I$4,input_data!$1:$1,0)),"")</f>
        <v>662.38469354400002</v>
      </c>
      <c r="J158" s="230">
        <f>_xlfn.IFNA(INDEX(input_data!$1:$1048576,MATCH($B158,input_data!$B:$B,0),MATCH(J$4,input_data!$1:$1,0)),"")</f>
        <v>22.862522549282598</v>
      </c>
      <c r="K158" s="230">
        <f>_xlfn.IFNA(INDEX(input_data!$1:$1048576,MATCH($B158,input_data!$B:$B,0),MATCH(K$4,input_data!$1:$1,0)),"")</f>
        <v>22.739282764459901</v>
      </c>
      <c r="L158" s="230">
        <f>_xlfn.IFNA(INDEX(input_data!$1:$1048576,MATCH($B158,input_data!$B:$B,0),MATCH(L$4,input_data!$1:$1,0)),"")</f>
        <v>1.8576884102056499</v>
      </c>
      <c r="M158" s="230">
        <f>_xlfn.IFNA(INDEX(input_data!$1:$1048576,MATCH($B158,input_data!$B:$B,0),MATCH(M$4,input_data!$1:$1,0)),"")</f>
        <v>0</v>
      </c>
      <c r="N158" s="230">
        <f>_xlfn.IFNA(INDEX(input_data!$1:$1048576,MATCH($B158,input_data!$B:$B,0),MATCH(N$4,input_data!$1:$1,0)),"")</f>
        <v>0</v>
      </c>
      <c r="O158" s="230">
        <f>_xlfn.IFNA(INDEX(input_data!$1:$1048576,MATCH($B158,input_data!$B:$B,0),MATCH(O$4,input_data!$1:$1,0)),"")</f>
        <v>2.0136590000000001</v>
      </c>
      <c r="P158" s="230">
        <f>_xlfn.IFNA(INDEX(input_data!$1:$1048576,MATCH($B158,input_data!$B:$B,0),MATCH(P$4,input_data!$1:$1,0)),"")</f>
        <v>4.552028</v>
      </c>
      <c r="Q158" s="199">
        <f>_xlfn.IFNA(INDEX(input_data!$1:$1048576,MATCH($B158,input_data!$B:$B,0),MATCH(Q$4,input_data!$1:$1,0)),"")</f>
        <v>848.86843825806795</v>
      </c>
      <c r="R158" s="217">
        <f t="shared" si="3"/>
        <v>3.1022594873923337E-2</v>
      </c>
    </row>
    <row r="159" spans="1:18" ht="16.5" x14ac:dyDescent="0.35">
      <c r="A159" s="218" t="s">
        <v>1607</v>
      </c>
      <c r="B159" s="219" t="s">
        <v>577</v>
      </c>
      <c r="C159" s="219" t="s">
        <v>1218</v>
      </c>
      <c r="D159" s="231" t="s">
        <v>234</v>
      </c>
      <c r="E159" s="219" t="s">
        <v>578</v>
      </c>
      <c r="F159" s="199">
        <f>_xlfn.IFNA(INDEX(input_data!$1:$1048576,MATCH($B159,input_data!$B:$B,0),MATCH(F$4,input_data!$1:$1,0)),"")</f>
        <v>11.9046193705086</v>
      </c>
      <c r="G159" s="230">
        <f>_xlfn.IFNA(INDEX(input_data!$1:$1048576,MATCH($B159,input_data!$B:$B,0),MATCH(G$4,input_data!$1:$1,0)),"")</f>
        <v>2.7227693206767798</v>
      </c>
      <c r="H159" s="230">
        <f>_xlfn.IFNA(INDEX(input_data!$1:$1048576,MATCH($B159,input_data!$B:$B,0),MATCH(H$4,input_data!$1:$1,0)),"")</f>
        <v>0.14186774015550399</v>
      </c>
      <c r="I159" s="230">
        <f>_xlfn.IFNA(INDEX(input_data!$1:$1048576,MATCH($B159,input_data!$B:$B,0),MATCH(I$4,input_data!$1:$1,0)),"")</f>
        <v>7.8467104430000001</v>
      </c>
      <c r="J159" s="230">
        <f>_xlfn.IFNA(INDEX(input_data!$1:$1048576,MATCH($B159,input_data!$B:$B,0),MATCH(J$4,input_data!$1:$1,0)),"")</f>
        <v>0</v>
      </c>
      <c r="K159" s="230">
        <f>_xlfn.IFNA(INDEX(input_data!$1:$1048576,MATCH($B159,input_data!$B:$B,0),MATCH(K$4,input_data!$1:$1,0)),"")</f>
        <v>0</v>
      </c>
      <c r="L159" s="230">
        <f>_xlfn.IFNA(INDEX(input_data!$1:$1048576,MATCH($B159,input_data!$B:$B,0),MATCH(L$4,input_data!$1:$1,0)),"")</f>
        <v>1.07492655587347</v>
      </c>
      <c r="M159" s="230">
        <f>_xlfn.IFNA(INDEX(input_data!$1:$1048576,MATCH($B159,input_data!$B:$B,0),MATCH(M$4,input_data!$1:$1,0)),"")</f>
        <v>0</v>
      </c>
      <c r="N159" s="230">
        <f>_xlfn.IFNA(INDEX(input_data!$1:$1048576,MATCH($B159,input_data!$B:$B,0),MATCH(N$4,input_data!$1:$1,0)),"")</f>
        <v>0.115987953920902</v>
      </c>
      <c r="O159" s="230">
        <f>_xlfn.IFNA(INDEX(input_data!$1:$1048576,MATCH($B159,input_data!$B:$B,0),MATCH(O$4,input_data!$1:$1,0)),"")</f>
        <v>3.5337E-2</v>
      </c>
      <c r="P159" s="230">
        <f>_xlfn.IFNA(INDEX(input_data!$1:$1048576,MATCH($B159,input_data!$B:$B,0),MATCH(P$4,input_data!$1:$1,0)),"")</f>
        <v>0.12947800000000001</v>
      </c>
      <c r="Q159" s="199">
        <f>_xlfn.IFNA(INDEX(input_data!$1:$1048576,MATCH($B159,input_data!$B:$B,0),MATCH(Q$4,input_data!$1:$1,0)),"")</f>
        <v>12.067077013626699</v>
      </c>
      <c r="R159" s="217">
        <f t="shared" si="3"/>
        <v>1.3646605411052226E-2</v>
      </c>
    </row>
    <row r="160" spans="1:18" ht="16.5" x14ac:dyDescent="0.35">
      <c r="A160" s="218" t="s">
        <v>1608</v>
      </c>
      <c r="B160" s="219" t="s">
        <v>579</v>
      </c>
      <c r="C160" s="219" t="s">
        <v>1219</v>
      </c>
      <c r="D160" s="231" t="s">
        <v>234</v>
      </c>
      <c r="E160" s="219" t="s">
        <v>580</v>
      </c>
      <c r="F160" s="199">
        <f>_xlfn.IFNA(INDEX(input_data!$1:$1048576,MATCH($B160,input_data!$B:$B,0),MATCH(F$4,input_data!$1:$1,0)),"")</f>
        <v>9.2697705129280603</v>
      </c>
      <c r="G160" s="230">
        <f>_xlfn.IFNA(INDEX(input_data!$1:$1048576,MATCH($B160,input_data!$B:$B,0),MATCH(G$4,input_data!$1:$1,0)),"")</f>
        <v>2.3677145777276301</v>
      </c>
      <c r="H160" s="230">
        <f>_xlfn.IFNA(INDEX(input_data!$1:$1048576,MATCH($B160,input_data!$B:$B,0),MATCH(H$4,input_data!$1:$1,0)),"")</f>
        <v>0.12336789382949601</v>
      </c>
      <c r="I160" s="230">
        <f>_xlfn.IFNA(INDEX(input_data!$1:$1048576,MATCH($B160,input_data!$B:$B,0),MATCH(I$4,input_data!$1:$1,0)),"")</f>
        <v>6.1931615999999998</v>
      </c>
      <c r="J160" s="230">
        <f>_xlfn.IFNA(INDEX(input_data!$1:$1048576,MATCH($B160,input_data!$B:$B,0),MATCH(J$4,input_data!$1:$1,0)),"")</f>
        <v>0</v>
      </c>
      <c r="K160" s="230">
        <f>_xlfn.IFNA(INDEX(input_data!$1:$1048576,MATCH($B160,input_data!$B:$B,0),MATCH(K$4,input_data!$1:$1,0)),"")</f>
        <v>0</v>
      </c>
      <c r="L160" s="230">
        <f>_xlfn.IFNA(INDEX(input_data!$1:$1048576,MATCH($B160,input_data!$B:$B,0),MATCH(L$4,input_data!$1:$1,0)),"")</f>
        <v>0.34177189906040001</v>
      </c>
      <c r="M160" s="230">
        <f>_xlfn.IFNA(INDEX(input_data!$1:$1048576,MATCH($B160,input_data!$B:$B,0),MATCH(M$4,input_data!$1:$1,0)),"")</f>
        <v>0</v>
      </c>
      <c r="N160" s="230">
        <f>_xlfn.IFNA(INDEX(input_data!$1:$1048576,MATCH($B160,input_data!$B:$B,0),MATCH(N$4,input_data!$1:$1,0)),"")</f>
        <v>0.10086288517125699</v>
      </c>
      <c r="O160" s="230">
        <f>_xlfn.IFNA(INDEX(input_data!$1:$1048576,MATCH($B160,input_data!$B:$B,0),MATCH(O$4,input_data!$1:$1,0)),"")</f>
        <v>3.1987000000000002E-2</v>
      </c>
      <c r="P160" s="230">
        <f>_xlfn.IFNA(INDEX(input_data!$1:$1048576,MATCH($B160,input_data!$B:$B,0),MATCH(P$4,input_data!$1:$1,0)),"")</f>
        <v>0.11826200000000001</v>
      </c>
      <c r="Q160" s="199">
        <f>_xlfn.IFNA(INDEX(input_data!$1:$1048576,MATCH($B160,input_data!$B:$B,0),MATCH(Q$4,input_data!$1:$1,0)),"")</f>
        <v>9.2771278557887804</v>
      </c>
      <c r="R160" s="217">
        <f t="shared" si="3"/>
        <v>7.936920175595219E-4</v>
      </c>
    </row>
    <row r="161" spans="1:18" ht="16.5" x14ac:dyDescent="0.35">
      <c r="A161" s="218" t="s">
        <v>1609</v>
      </c>
      <c r="B161" s="219" t="s">
        <v>581</v>
      </c>
      <c r="C161" s="219" t="s">
        <v>1220</v>
      </c>
      <c r="D161" s="231" t="s">
        <v>234</v>
      </c>
      <c r="E161" s="219" t="s">
        <v>582</v>
      </c>
      <c r="F161" s="199">
        <f>_xlfn.IFNA(INDEX(input_data!$1:$1048576,MATCH($B161,input_data!$B:$B,0),MATCH(F$4,input_data!$1:$1,0)),"")</f>
        <v>194.36919860240201</v>
      </c>
      <c r="G161" s="230">
        <f>_xlfn.IFNA(INDEX(input_data!$1:$1048576,MATCH($B161,input_data!$B:$B,0),MATCH(G$4,input_data!$1:$1,0)),"")</f>
        <v>54.021737341851598</v>
      </c>
      <c r="H161" s="230">
        <f>_xlfn.IFNA(INDEX(input_data!$1:$1048576,MATCH($B161,input_data!$B:$B,0),MATCH(H$4,input_data!$1:$1,0)),"")</f>
        <v>2.46042506256186</v>
      </c>
      <c r="I161" s="230">
        <f>_xlfn.IFNA(INDEX(input_data!$1:$1048576,MATCH($B161,input_data!$B:$B,0),MATCH(I$4,input_data!$1:$1,0)),"")</f>
        <v>126.53946012</v>
      </c>
      <c r="J161" s="230">
        <f>_xlfn.IFNA(INDEX(input_data!$1:$1048576,MATCH($B161,input_data!$B:$B,0),MATCH(J$4,input_data!$1:$1,0)),"")</f>
        <v>7.2482483229539003</v>
      </c>
      <c r="K161" s="230">
        <f>_xlfn.IFNA(INDEX(input_data!$1:$1048576,MATCH($B161,input_data!$B:$B,0),MATCH(K$4,input_data!$1:$1,0)),"")</f>
        <v>6.87322895836546</v>
      </c>
      <c r="L161" s="230">
        <f>_xlfn.IFNA(INDEX(input_data!$1:$1048576,MATCH($B161,input_data!$B:$B,0),MATCH(L$4,input_data!$1:$1,0)),"")</f>
        <v>2.38494546304215</v>
      </c>
      <c r="M161" s="230">
        <f>_xlfn.IFNA(INDEX(input_data!$1:$1048576,MATCH($B161,input_data!$B:$B,0),MATCH(M$4,input_data!$1:$1,0)),"")</f>
        <v>0</v>
      </c>
      <c r="N161" s="230">
        <f>_xlfn.IFNA(INDEX(input_data!$1:$1048576,MATCH($B161,input_data!$B:$B,0),MATCH(N$4,input_data!$1:$1,0)),"")</f>
        <v>0.42733765417428199</v>
      </c>
      <c r="O161" s="230">
        <f>_xlfn.IFNA(INDEX(input_data!$1:$1048576,MATCH($B161,input_data!$B:$B,0),MATCH(O$4,input_data!$1:$1,0)),"")</f>
        <v>3.7190000000000001E-2</v>
      </c>
      <c r="P161" s="230">
        <f>_xlfn.IFNA(INDEX(input_data!$1:$1048576,MATCH($B161,input_data!$B:$B,0),MATCH(P$4,input_data!$1:$1,0)),"")</f>
        <v>0.90976999999999997</v>
      </c>
      <c r="Q161" s="199">
        <f>_xlfn.IFNA(INDEX(input_data!$1:$1048576,MATCH($B161,input_data!$B:$B,0),MATCH(Q$4,input_data!$1:$1,0)),"")</f>
        <v>200.902342922949</v>
      </c>
      <c r="R161" s="217">
        <f t="shared" si="3"/>
        <v>3.3612035073062652E-2</v>
      </c>
    </row>
    <row r="162" spans="1:18" ht="16.5" x14ac:dyDescent="0.35">
      <c r="A162" s="218" t="s">
        <v>1610</v>
      </c>
      <c r="B162" s="219" t="s">
        <v>583</v>
      </c>
      <c r="C162" s="219" t="s">
        <v>1221</v>
      </c>
      <c r="D162" s="231" t="s">
        <v>234</v>
      </c>
      <c r="E162" s="219" t="s">
        <v>584</v>
      </c>
      <c r="F162" s="199">
        <f>_xlfn.IFNA(INDEX(input_data!$1:$1048576,MATCH($B162,input_data!$B:$B,0),MATCH(F$4,input_data!$1:$1,0)),"")</f>
        <v>9.7881608414423305</v>
      </c>
      <c r="G162" s="230">
        <f>_xlfn.IFNA(INDEX(input_data!$1:$1048576,MATCH($B162,input_data!$B:$B,0),MATCH(G$4,input_data!$1:$1,0)),"")</f>
        <v>2.6845937646670199</v>
      </c>
      <c r="H162" s="230">
        <f>_xlfn.IFNA(INDEX(input_data!$1:$1048576,MATCH($B162,input_data!$B:$B,0),MATCH(H$4,input_data!$1:$1,0)),"")</f>
        <v>0.13540727600705699</v>
      </c>
      <c r="I162" s="230">
        <f>_xlfn.IFNA(INDEX(input_data!$1:$1048576,MATCH($B162,input_data!$B:$B,0),MATCH(I$4,input_data!$1:$1,0)),"")</f>
        <v>5.4157104519999999</v>
      </c>
      <c r="J162" s="230">
        <f>_xlfn.IFNA(INDEX(input_data!$1:$1048576,MATCH($B162,input_data!$B:$B,0),MATCH(J$4,input_data!$1:$1,0)),"")</f>
        <v>0</v>
      </c>
      <c r="K162" s="230">
        <f>_xlfn.IFNA(INDEX(input_data!$1:$1048576,MATCH($B162,input_data!$B:$B,0),MATCH(K$4,input_data!$1:$1,0)),"")</f>
        <v>0</v>
      </c>
      <c r="L162" s="230">
        <f>_xlfn.IFNA(INDEX(input_data!$1:$1048576,MATCH($B162,input_data!$B:$B,0),MATCH(L$4,input_data!$1:$1,0)),"")</f>
        <v>0.89200372038772002</v>
      </c>
      <c r="M162" s="230">
        <f>_xlfn.IFNA(INDEX(input_data!$1:$1048576,MATCH($B162,input_data!$B:$B,0),MATCH(M$4,input_data!$1:$1,0)),"")</f>
        <v>0</v>
      </c>
      <c r="N162" s="230">
        <f>_xlfn.IFNA(INDEX(input_data!$1:$1048576,MATCH($B162,input_data!$B:$B,0),MATCH(N$4,input_data!$1:$1,0)),"")</f>
        <v>0.42940872476470598</v>
      </c>
      <c r="O162" s="230">
        <f>_xlfn.IFNA(INDEX(input_data!$1:$1048576,MATCH($B162,input_data!$B:$B,0),MATCH(O$4,input_data!$1:$1,0)),"")</f>
        <v>3.2730000000000002E-2</v>
      </c>
      <c r="P162" s="230">
        <f>_xlfn.IFNA(INDEX(input_data!$1:$1048576,MATCH($B162,input_data!$B:$B,0),MATCH(P$4,input_data!$1:$1,0)),"")</f>
        <v>9.9164000000000002E-2</v>
      </c>
      <c r="Q162" s="199">
        <f>_xlfn.IFNA(INDEX(input_data!$1:$1048576,MATCH($B162,input_data!$B:$B,0),MATCH(Q$4,input_data!$1:$1,0)),"")</f>
        <v>9.6890179378265007</v>
      </c>
      <c r="R162" s="217">
        <f t="shared" si="3"/>
        <v>-1.0128859263945356E-2</v>
      </c>
    </row>
    <row r="163" spans="1:18" ht="16.5" x14ac:dyDescent="0.35">
      <c r="A163" s="218" t="s">
        <v>1611</v>
      </c>
      <c r="B163" s="219" t="s">
        <v>585</v>
      </c>
      <c r="C163" s="219" t="s">
        <v>1222</v>
      </c>
      <c r="D163" s="231" t="s">
        <v>234</v>
      </c>
      <c r="E163" s="219" t="s">
        <v>586</v>
      </c>
      <c r="F163" s="199">
        <f>_xlfn.IFNA(INDEX(input_data!$1:$1048576,MATCH($B163,input_data!$B:$B,0),MATCH(F$4,input_data!$1:$1,0)),"")</f>
        <v>17.022242444038099</v>
      </c>
      <c r="G163" s="230">
        <f>_xlfn.IFNA(INDEX(input_data!$1:$1048576,MATCH($B163,input_data!$B:$B,0),MATCH(G$4,input_data!$1:$1,0)),"")</f>
        <v>2.0521355833238601</v>
      </c>
      <c r="H163" s="230">
        <f>_xlfn.IFNA(INDEX(input_data!$1:$1048576,MATCH($B163,input_data!$B:$B,0),MATCH(H$4,input_data!$1:$1,0)),"")</f>
        <v>0.106924900133107</v>
      </c>
      <c r="I163" s="230">
        <f>_xlfn.IFNA(INDEX(input_data!$1:$1048576,MATCH($B163,input_data!$B:$B,0),MATCH(I$4,input_data!$1:$1,0)),"")</f>
        <v>10.251785693</v>
      </c>
      <c r="J163" s="230">
        <f>_xlfn.IFNA(INDEX(input_data!$1:$1048576,MATCH($B163,input_data!$B:$B,0),MATCH(J$4,input_data!$1:$1,0)),"")</f>
        <v>0</v>
      </c>
      <c r="K163" s="230">
        <f>_xlfn.IFNA(INDEX(input_data!$1:$1048576,MATCH($B163,input_data!$B:$B,0),MATCH(K$4,input_data!$1:$1,0)),"")</f>
        <v>0</v>
      </c>
      <c r="L163" s="230">
        <f>_xlfn.IFNA(INDEX(input_data!$1:$1048576,MATCH($B163,input_data!$B:$B,0),MATCH(L$4,input_data!$1:$1,0)),"")</f>
        <v>3.0833194471993699</v>
      </c>
      <c r="M163" s="230">
        <f>_xlfn.IFNA(INDEX(input_data!$1:$1048576,MATCH($B163,input_data!$B:$B,0),MATCH(M$4,input_data!$1:$1,0)),"")</f>
        <v>1.06957523709459E-2</v>
      </c>
      <c r="N163" s="230">
        <f>_xlfn.IFNA(INDEX(input_data!$1:$1048576,MATCH($B163,input_data!$B:$B,0),MATCH(N$4,input_data!$1:$1,0)),"")</f>
        <v>1.20125267743294</v>
      </c>
      <c r="O163" s="230">
        <f>_xlfn.IFNA(INDEX(input_data!$1:$1048576,MATCH($B163,input_data!$B:$B,0),MATCH(O$4,input_data!$1:$1,0)),"")</f>
        <v>3.4005000000000001E-2</v>
      </c>
      <c r="P163" s="230">
        <f>_xlfn.IFNA(INDEX(input_data!$1:$1048576,MATCH($B163,input_data!$B:$B,0),MATCH(P$4,input_data!$1:$1,0)),"")</f>
        <v>0.144785</v>
      </c>
      <c r="Q163" s="199">
        <f>_xlfn.IFNA(INDEX(input_data!$1:$1048576,MATCH($B163,input_data!$B:$B,0),MATCH(Q$4,input_data!$1:$1,0)),"")</f>
        <v>16.8849040534602</v>
      </c>
      <c r="R163" s="217">
        <f t="shared" si="3"/>
        <v>-8.068172629394077E-3</v>
      </c>
    </row>
    <row r="164" spans="1:18" ht="16.5" x14ac:dyDescent="0.35">
      <c r="A164" s="218" t="s">
        <v>1612</v>
      </c>
      <c r="B164" s="219" t="s">
        <v>587</v>
      </c>
      <c r="C164" s="219" t="s">
        <v>1223</v>
      </c>
      <c r="D164" s="231" t="s">
        <v>234</v>
      </c>
      <c r="E164" s="219" t="s">
        <v>588</v>
      </c>
      <c r="F164" s="199">
        <f>_xlfn.IFNA(INDEX(input_data!$1:$1048576,MATCH($B164,input_data!$B:$B,0),MATCH(F$4,input_data!$1:$1,0)),"")</f>
        <v>191.02150877535701</v>
      </c>
      <c r="G164" s="230">
        <f>_xlfn.IFNA(INDEX(input_data!$1:$1048576,MATCH($B164,input_data!$B:$B,0),MATCH(G$4,input_data!$1:$1,0)),"")</f>
        <v>59.006890772042198</v>
      </c>
      <c r="H164" s="230">
        <f>_xlfn.IFNA(INDEX(input_data!$1:$1048576,MATCH($B164,input_data!$B:$B,0),MATCH(H$4,input_data!$1:$1,0)),"")</f>
        <v>2.5688001635727602</v>
      </c>
      <c r="I164" s="230">
        <f>_xlfn.IFNA(INDEX(input_data!$1:$1048576,MATCH($B164,input_data!$B:$B,0),MATCH(I$4,input_data!$1:$1,0)),"")</f>
        <v>115.09828002</v>
      </c>
      <c r="J164" s="230">
        <f>_xlfn.IFNA(INDEX(input_data!$1:$1048576,MATCH($B164,input_data!$B:$B,0),MATCH(J$4,input_data!$1:$1,0)),"")</f>
        <v>7.9339126136022902</v>
      </c>
      <c r="K164" s="230">
        <f>_xlfn.IFNA(INDEX(input_data!$1:$1048576,MATCH($B164,input_data!$B:$B,0),MATCH(K$4,input_data!$1:$1,0)),"")</f>
        <v>6.8663162231165504</v>
      </c>
      <c r="L164" s="230">
        <f>_xlfn.IFNA(INDEX(input_data!$1:$1048576,MATCH($B164,input_data!$B:$B,0),MATCH(L$4,input_data!$1:$1,0)),"")</f>
        <v>3.79771200760849</v>
      </c>
      <c r="M164" s="230">
        <f>_xlfn.IFNA(INDEX(input_data!$1:$1048576,MATCH($B164,input_data!$B:$B,0),MATCH(M$4,input_data!$1:$1,0)),"")</f>
        <v>0</v>
      </c>
      <c r="N164" s="230">
        <f>_xlfn.IFNA(INDEX(input_data!$1:$1048576,MATCH($B164,input_data!$B:$B,0),MATCH(N$4,input_data!$1:$1,0)),"")</f>
        <v>0.48433324951283602</v>
      </c>
      <c r="O164" s="230">
        <f>_xlfn.IFNA(INDEX(input_data!$1:$1048576,MATCH($B164,input_data!$B:$B,0),MATCH(O$4,input_data!$1:$1,0)),"")</f>
        <v>3.8038000000000002E-2</v>
      </c>
      <c r="P164" s="230">
        <f>_xlfn.IFNA(INDEX(input_data!$1:$1048576,MATCH($B164,input_data!$B:$B,0),MATCH(P$4,input_data!$1:$1,0)),"")</f>
        <v>0.91484100000000002</v>
      </c>
      <c r="Q164" s="199">
        <f>_xlfn.IFNA(INDEX(input_data!$1:$1048576,MATCH($B164,input_data!$B:$B,0),MATCH(Q$4,input_data!$1:$1,0)),"")</f>
        <v>196.709124049455</v>
      </c>
      <c r="R164" s="217">
        <f t="shared" si="3"/>
        <v>2.9774737465751544E-2</v>
      </c>
    </row>
    <row r="165" spans="1:18" ht="16.5" x14ac:dyDescent="0.35">
      <c r="A165" s="218" t="s">
        <v>1613</v>
      </c>
      <c r="B165" s="219" t="s">
        <v>589</v>
      </c>
      <c r="C165" s="219" t="s">
        <v>1224</v>
      </c>
      <c r="D165" s="231" t="s">
        <v>234</v>
      </c>
      <c r="E165" s="219" t="s">
        <v>590</v>
      </c>
      <c r="F165" s="199">
        <f>_xlfn.IFNA(INDEX(input_data!$1:$1048576,MATCH($B165,input_data!$B:$B,0),MATCH(F$4,input_data!$1:$1,0)),"")</f>
        <v>47.001117608402097</v>
      </c>
      <c r="G165" s="230">
        <f>_xlfn.IFNA(INDEX(input_data!$1:$1048576,MATCH($B165,input_data!$B:$B,0),MATCH(G$4,input_data!$1:$1,0)),"")</f>
        <v>20.161738788188099</v>
      </c>
      <c r="H165" s="230">
        <f>_xlfn.IFNA(INDEX(input_data!$1:$1048576,MATCH($B165,input_data!$B:$B,0),MATCH(H$4,input_data!$1:$1,0)),"")</f>
        <v>0.66609183352600598</v>
      </c>
      <c r="I165" s="230">
        <f>_xlfn.IFNA(INDEX(input_data!$1:$1048576,MATCH($B165,input_data!$B:$B,0),MATCH(I$4,input_data!$1:$1,0)),"")</f>
        <v>24.147919184999999</v>
      </c>
      <c r="J165" s="230">
        <f>_xlfn.IFNA(INDEX(input_data!$1:$1048576,MATCH($B165,input_data!$B:$B,0),MATCH(J$4,input_data!$1:$1,0)),"")</f>
        <v>0</v>
      </c>
      <c r="K165" s="230">
        <f>_xlfn.IFNA(INDEX(input_data!$1:$1048576,MATCH($B165,input_data!$B:$B,0),MATCH(K$4,input_data!$1:$1,0)),"")</f>
        <v>0</v>
      </c>
      <c r="L165" s="230">
        <f>_xlfn.IFNA(INDEX(input_data!$1:$1048576,MATCH($B165,input_data!$B:$B,0),MATCH(L$4,input_data!$1:$1,0)),"")</f>
        <v>0</v>
      </c>
      <c r="M165" s="230">
        <f>_xlfn.IFNA(INDEX(input_data!$1:$1048576,MATCH($B165,input_data!$B:$B,0),MATCH(M$4,input_data!$1:$1,0)),"")</f>
        <v>0</v>
      </c>
      <c r="N165" s="230">
        <f>_xlfn.IFNA(INDEX(input_data!$1:$1048576,MATCH($B165,input_data!$B:$B,0),MATCH(N$4,input_data!$1:$1,0)),"")</f>
        <v>0</v>
      </c>
      <c r="O165" s="230">
        <f>_xlfn.IFNA(INDEX(input_data!$1:$1048576,MATCH($B165,input_data!$B:$B,0),MATCH(O$4,input_data!$1:$1,0)),"")</f>
        <v>0</v>
      </c>
      <c r="P165" s="230">
        <f>_xlfn.IFNA(INDEX(input_data!$1:$1048576,MATCH($B165,input_data!$B:$B,0),MATCH(P$4,input_data!$1:$1,0)),"")</f>
        <v>2.5503550000000001</v>
      </c>
      <c r="Q165" s="199">
        <f>_xlfn.IFNA(INDEX(input_data!$1:$1048576,MATCH($B165,input_data!$B:$B,0),MATCH(Q$4,input_data!$1:$1,0)),"")</f>
        <v>47.526104806714102</v>
      </c>
      <c r="R165" s="217">
        <f t="shared" si="3"/>
        <v>1.116967478701314E-2</v>
      </c>
    </row>
    <row r="166" spans="1:18" ht="16.5" x14ac:dyDescent="0.35">
      <c r="A166" s="218" t="s">
        <v>1614</v>
      </c>
      <c r="B166" s="219" t="s">
        <v>591</v>
      </c>
      <c r="C166" s="219" t="s">
        <v>1225</v>
      </c>
      <c r="D166" s="231" t="s">
        <v>234</v>
      </c>
      <c r="E166" s="219" t="s">
        <v>592</v>
      </c>
      <c r="F166" s="199">
        <f>_xlfn.IFNA(INDEX(input_data!$1:$1048576,MATCH($B166,input_data!$B:$B,0),MATCH(F$4,input_data!$1:$1,0)),"")</f>
        <v>16.353885947621698</v>
      </c>
      <c r="G166" s="230">
        <f>_xlfn.IFNA(INDEX(input_data!$1:$1048576,MATCH($B166,input_data!$B:$B,0),MATCH(G$4,input_data!$1:$1,0)),"")</f>
        <v>4.5835839055247298</v>
      </c>
      <c r="H166" s="230">
        <f>_xlfn.IFNA(INDEX(input_data!$1:$1048576,MATCH($B166,input_data!$B:$B,0),MATCH(H$4,input_data!$1:$1,0)),"")</f>
        <v>0.23882401110950499</v>
      </c>
      <c r="I166" s="230">
        <f>_xlfn.IFNA(INDEX(input_data!$1:$1048576,MATCH($B166,input_data!$B:$B,0),MATCH(I$4,input_data!$1:$1,0)),"")</f>
        <v>9.2409602999999994</v>
      </c>
      <c r="J166" s="230">
        <f>_xlfn.IFNA(INDEX(input_data!$1:$1048576,MATCH($B166,input_data!$B:$B,0),MATCH(J$4,input_data!$1:$1,0)),"")</f>
        <v>0</v>
      </c>
      <c r="K166" s="230">
        <f>_xlfn.IFNA(INDEX(input_data!$1:$1048576,MATCH($B166,input_data!$B:$B,0),MATCH(K$4,input_data!$1:$1,0)),"")</f>
        <v>0</v>
      </c>
      <c r="L166" s="230">
        <f>_xlfn.IFNA(INDEX(input_data!$1:$1048576,MATCH($B166,input_data!$B:$B,0),MATCH(L$4,input_data!$1:$1,0)),"")</f>
        <v>2.05451786250303</v>
      </c>
      <c r="M166" s="230">
        <f>_xlfn.IFNA(INDEX(input_data!$1:$1048576,MATCH($B166,input_data!$B:$B,0),MATCH(M$4,input_data!$1:$1,0)),"")</f>
        <v>4.4700207696972603E-2</v>
      </c>
      <c r="N166" s="230">
        <f>_xlfn.IFNA(INDEX(input_data!$1:$1048576,MATCH($B166,input_data!$B:$B,0),MATCH(N$4,input_data!$1:$1,0)),"")</f>
        <v>0.19525727530027101</v>
      </c>
      <c r="O166" s="230">
        <f>_xlfn.IFNA(INDEX(input_data!$1:$1048576,MATCH($B166,input_data!$B:$B,0),MATCH(O$4,input_data!$1:$1,0)),"")</f>
        <v>3.2903000000000002E-2</v>
      </c>
      <c r="P166" s="230">
        <f>_xlfn.IFNA(INDEX(input_data!$1:$1048576,MATCH($B166,input_data!$B:$B,0),MATCH(P$4,input_data!$1:$1,0)),"")</f>
        <v>0.181814</v>
      </c>
      <c r="Q166" s="199">
        <f>_xlfn.IFNA(INDEX(input_data!$1:$1048576,MATCH($B166,input_data!$B:$B,0),MATCH(Q$4,input_data!$1:$1,0)),"")</f>
        <v>16.572560562134498</v>
      </c>
      <c r="R166" s="217">
        <f t="shared" si="3"/>
        <v>1.3371416140064207E-2</v>
      </c>
    </row>
    <row r="167" spans="1:18" ht="16.5" x14ac:dyDescent="0.35">
      <c r="A167" s="218" t="s">
        <v>1615</v>
      </c>
      <c r="B167" s="219" t="s">
        <v>593</v>
      </c>
      <c r="C167" s="219" t="s">
        <v>1226</v>
      </c>
      <c r="D167" s="231" t="s">
        <v>234</v>
      </c>
      <c r="E167" s="219" t="s">
        <v>594</v>
      </c>
      <c r="F167" s="199">
        <f>_xlfn.IFNA(INDEX(input_data!$1:$1048576,MATCH($B167,input_data!$B:$B,0),MATCH(F$4,input_data!$1:$1,0)),"")</f>
        <v>10.772224619101401</v>
      </c>
      <c r="G167" s="230">
        <f>_xlfn.IFNA(INDEX(input_data!$1:$1048576,MATCH($B167,input_data!$B:$B,0),MATCH(G$4,input_data!$1:$1,0)),"")</f>
        <v>5.1689949023314199</v>
      </c>
      <c r="H167" s="230">
        <f>_xlfn.IFNA(INDEX(input_data!$1:$1048576,MATCH($B167,input_data!$B:$B,0),MATCH(H$4,input_data!$1:$1,0)),"")</f>
        <v>0.18761238801768501</v>
      </c>
      <c r="I167" s="230">
        <f>_xlfn.IFNA(INDEX(input_data!$1:$1048576,MATCH($B167,input_data!$B:$B,0),MATCH(I$4,input_data!$1:$1,0)),"")</f>
        <v>5.1716716700000003</v>
      </c>
      <c r="J167" s="230">
        <f>_xlfn.IFNA(INDEX(input_data!$1:$1048576,MATCH($B167,input_data!$B:$B,0),MATCH(J$4,input_data!$1:$1,0)),"")</f>
        <v>0</v>
      </c>
      <c r="K167" s="230">
        <f>_xlfn.IFNA(INDEX(input_data!$1:$1048576,MATCH($B167,input_data!$B:$B,0),MATCH(K$4,input_data!$1:$1,0)),"")</f>
        <v>0</v>
      </c>
      <c r="L167" s="230">
        <f>_xlfn.IFNA(INDEX(input_data!$1:$1048576,MATCH($B167,input_data!$B:$B,0),MATCH(L$4,input_data!$1:$1,0)),"")</f>
        <v>4.1600992533333297E-2</v>
      </c>
      <c r="M167" s="230">
        <f>_xlfn.IFNA(INDEX(input_data!$1:$1048576,MATCH($B167,input_data!$B:$B,0),MATCH(M$4,input_data!$1:$1,0)),"")</f>
        <v>0</v>
      </c>
      <c r="N167" s="230">
        <f>_xlfn.IFNA(INDEX(input_data!$1:$1048576,MATCH($B167,input_data!$B:$B,0),MATCH(N$4,input_data!$1:$1,0)),"")</f>
        <v>0.153387775068038</v>
      </c>
      <c r="O167" s="230">
        <f>_xlfn.IFNA(INDEX(input_data!$1:$1048576,MATCH($B167,input_data!$B:$B,0),MATCH(O$4,input_data!$1:$1,0)),"")</f>
        <v>3.0865E-2</v>
      </c>
      <c r="P167" s="230">
        <f>_xlfn.IFNA(INDEX(input_data!$1:$1048576,MATCH($B167,input_data!$B:$B,0),MATCH(P$4,input_data!$1:$1,0)),"")</f>
        <v>0.121629</v>
      </c>
      <c r="Q167" s="199">
        <f>_xlfn.IFNA(INDEX(input_data!$1:$1048576,MATCH($B167,input_data!$B:$B,0),MATCH(Q$4,input_data!$1:$1,0)),"")</f>
        <v>10.875761727950501</v>
      </c>
      <c r="R167" s="217">
        <f t="shared" si="3"/>
        <v>9.6114881104045757E-3</v>
      </c>
    </row>
    <row r="168" spans="1:18" ht="16.5" x14ac:dyDescent="0.35">
      <c r="A168" s="218" t="s">
        <v>1616</v>
      </c>
      <c r="B168" s="219" t="s">
        <v>595</v>
      </c>
      <c r="C168" s="219" t="s">
        <v>1227</v>
      </c>
      <c r="D168" s="231" t="s">
        <v>234</v>
      </c>
      <c r="E168" s="219" t="s">
        <v>596</v>
      </c>
      <c r="F168" s="199">
        <f>_xlfn.IFNA(INDEX(input_data!$1:$1048576,MATCH($B168,input_data!$B:$B,0),MATCH(F$4,input_data!$1:$1,0)),"")</f>
        <v>19.480660344604001</v>
      </c>
      <c r="G168" s="230">
        <f>_xlfn.IFNA(INDEX(input_data!$1:$1048576,MATCH($B168,input_data!$B:$B,0),MATCH(G$4,input_data!$1:$1,0)),"")</f>
        <v>4.3572317644146699</v>
      </c>
      <c r="H168" s="230">
        <f>_xlfn.IFNA(INDEX(input_data!$1:$1048576,MATCH($B168,input_data!$B:$B,0),MATCH(H$4,input_data!$1:$1,0)),"")</f>
        <v>0.22703011197351</v>
      </c>
      <c r="I168" s="230">
        <f>_xlfn.IFNA(INDEX(input_data!$1:$1048576,MATCH($B168,input_data!$B:$B,0),MATCH(I$4,input_data!$1:$1,0)),"")</f>
        <v>14.4686997</v>
      </c>
      <c r="J168" s="230">
        <f>_xlfn.IFNA(INDEX(input_data!$1:$1048576,MATCH($B168,input_data!$B:$B,0),MATCH(J$4,input_data!$1:$1,0)),"")</f>
        <v>0</v>
      </c>
      <c r="K168" s="230">
        <f>_xlfn.IFNA(INDEX(input_data!$1:$1048576,MATCH($B168,input_data!$B:$B,0),MATCH(K$4,input_data!$1:$1,0)),"")</f>
        <v>0</v>
      </c>
      <c r="L168" s="230">
        <f>_xlfn.IFNA(INDEX(input_data!$1:$1048576,MATCH($B168,input_data!$B:$B,0),MATCH(L$4,input_data!$1:$1,0)),"")</f>
        <v>2.912E-2</v>
      </c>
      <c r="M168" s="230">
        <f>_xlfn.IFNA(INDEX(input_data!$1:$1048576,MATCH($B168,input_data!$B:$B,0),MATCH(M$4,input_data!$1:$1,0)),"")</f>
        <v>0</v>
      </c>
      <c r="N168" s="230">
        <f>_xlfn.IFNA(INDEX(input_data!$1:$1048576,MATCH($B168,input_data!$B:$B,0),MATCH(N$4,input_data!$1:$1,0)),"")</f>
        <v>0.185614841946241</v>
      </c>
      <c r="O168" s="230">
        <f>_xlfn.IFNA(INDEX(input_data!$1:$1048576,MATCH($B168,input_data!$B:$B,0),MATCH(O$4,input_data!$1:$1,0)),"")</f>
        <v>3.2715000000000001E-2</v>
      </c>
      <c r="P168" s="230">
        <f>_xlfn.IFNA(INDEX(input_data!$1:$1048576,MATCH($B168,input_data!$B:$B,0),MATCH(P$4,input_data!$1:$1,0)),"")</f>
        <v>0.20575299999999999</v>
      </c>
      <c r="Q168" s="199">
        <f>_xlfn.IFNA(INDEX(input_data!$1:$1048576,MATCH($B168,input_data!$B:$B,0),MATCH(Q$4,input_data!$1:$1,0)),"")</f>
        <v>19.5061644183344</v>
      </c>
      <c r="R168" s="217">
        <f t="shared" si="3"/>
        <v>1.3091996513077131E-3</v>
      </c>
    </row>
    <row r="169" spans="1:18" ht="16.5" x14ac:dyDescent="0.35">
      <c r="A169" s="218" t="s">
        <v>1617</v>
      </c>
      <c r="B169" s="219" t="s">
        <v>597</v>
      </c>
      <c r="C169" s="219" t="s">
        <v>1228</v>
      </c>
      <c r="D169" s="231">
        <v>3</v>
      </c>
      <c r="E169" s="219" t="s">
        <v>598</v>
      </c>
      <c r="F169" s="199">
        <f>_xlfn.IFNA(INDEX(input_data!$1:$1048576,MATCH($B169,input_data!$B:$B,0),MATCH(F$4,input_data!$1:$1,0)),"")</f>
        <v>140.094391126625</v>
      </c>
      <c r="G169" s="230">
        <f>_xlfn.IFNA(INDEX(input_data!$1:$1048576,MATCH($B169,input_data!$B:$B,0),MATCH(G$4,input_data!$1:$1,0)),"")</f>
        <v>34.562494095847299</v>
      </c>
      <c r="H169" s="230">
        <f>_xlfn.IFNA(INDEX(input_data!$1:$1048576,MATCH($B169,input_data!$B:$B,0),MATCH(H$4,input_data!$1:$1,0)),"")</f>
        <v>1.61106993894872</v>
      </c>
      <c r="I169" s="230">
        <f>_xlfn.IFNA(INDEX(input_data!$1:$1048576,MATCH($B169,input_data!$B:$B,0),MATCH(I$4,input_data!$1:$1,0)),"")</f>
        <v>89.553417272000004</v>
      </c>
      <c r="J169" s="230">
        <f>_xlfn.IFNA(INDEX(input_data!$1:$1048576,MATCH($B169,input_data!$B:$B,0),MATCH(J$4,input_data!$1:$1,0)),"")</f>
        <v>5.9984098638689103</v>
      </c>
      <c r="K169" s="230">
        <f>_xlfn.IFNA(INDEX(input_data!$1:$1048576,MATCH($B169,input_data!$B:$B,0),MATCH(K$4,input_data!$1:$1,0)),"")</f>
        <v>5.1245382433659099</v>
      </c>
      <c r="L169" s="230">
        <f>_xlfn.IFNA(INDEX(input_data!$1:$1048576,MATCH($B169,input_data!$B:$B,0),MATCH(L$4,input_data!$1:$1,0)),"")</f>
        <v>0.50071224464171005</v>
      </c>
      <c r="M169" s="230">
        <f>_xlfn.IFNA(INDEX(input_data!$1:$1048576,MATCH($B169,input_data!$B:$B,0),MATCH(M$4,input_data!$1:$1,0)),"")</f>
        <v>0</v>
      </c>
      <c r="N169" s="230">
        <f>_xlfn.IFNA(INDEX(input_data!$1:$1048576,MATCH($B169,input_data!$B:$B,0),MATCH(N$4,input_data!$1:$1,0)),"")</f>
        <v>0.184306641181435</v>
      </c>
      <c r="O169" s="230">
        <f>_xlfn.IFNA(INDEX(input_data!$1:$1048576,MATCH($B169,input_data!$B:$B,0),MATCH(O$4,input_data!$1:$1,0)),"")</f>
        <v>0.29204000000000002</v>
      </c>
      <c r="P169" s="230">
        <f>_xlfn.IFNA(INDEX(input_data!$1:$1048576,MATCH($B169,input_data!$B:$B,0),MATCH(P$4,input_data!$1:$1,0)),"")</f>
        <v>0.99399099999999996</v>
      </c>
      <c r="Q169" s="199">
        <f>_xlfn.IFNA(INDEX(input_data!$1:$1048576,MATCH($B169,input_data!$B:$B,0),MATCH(Q$4,input_data!$1:$1,0)),"")</f>
        <v>138.82097929985301</v>
      </c>
      <c r="R169" s="217">
        <f t="shared" si="3"/>
        <v>-9.0896703039382576E-3</v>
      </c>
    </row>
    <row r="170" spans="1:18" ht="16.5" x14ac:dyDescent="0.35">
      <c r="A170" s="218" t="s">
        <v>1618</v>
      </c>
      <c r="B170" s="219" t="s">
        <v>600</v>
      </c>
      <c r="C170" s="219" t="s">
        <v>1229</v>
      </c>
      <c r="D170" s="231" t="s">
        <v>234</v>
      </c>
      <c r="E170" s="219" t="s">
        <v>601</v>
      </c>
      <c r="F170" s="199">
        <f>_xlfn.IFNA(INDEX(input_data!$1:$1048576,MATCH($B170,input_data!$B:$B,0),MATCH(F$4,input_data!$1:$1,0)),"")</f>
        <v>5.3772717077640104</v>
      </c>
      <c r="G170" s="230">
        <f>_xlfn.IFNA(INDEX(input_data!$1:$1048576,MATCH($B170,input_data!$B:$B,0),MATCH(G$4,input_data!$1:$1,0)),"")</f>
        <v>3.4316488597079799</v>
      </c>
      <c r="H170" s="230">
        <f>_xlfn.IFNA(INDEX(input_data!$1:$1048576,MATCH($B170,input_data!$B:$B,0),MATCH(H$4,input_data!$1:$1,0)),"")</f>
        <v>8.0847742678651704E-2</v>
      </c>
      <c r="I170" s="230">
        <f>_xlfn.IFNA(INDEX(input_data!$1:$1048576,MATCH($B170,input_data!$B:$B,0),MATCH(I$4,input_data!$1:$1,0)),"")</f>
        <v>1.7381094479999999</v>
      </c>
      <c r="J170" s="230">
        <f>_xlfn.IFNA(INDEX(input_data!$1:$1048576,MATCH($B170,input_data!$B:$B,0),MATCH(J$4,input_data!$1:$1,0)),"")</f>
        <v>7.9093855755539594E-2</v>
      </c>
      <c r="K170" s="230">
        <f>_xlfn.IFNA(INDEX(input_data!$1:$1048576,MATCH($B170,input_data!$B:$B,0),MATCH(K$4,input_data!$1:$1,0)),"")</f>
        <v>7.3101049914287397E-2</v>
      </c>
      <c r="L170" s="230">
        <f>_xlfn.IFNA(INDEX(input_data!$1:$1048576,MATCH($B170,input_data!$B:$B,0),MATCH(L$4,input_data!$1:$1,0)),"")</f>
        <v>0</v>
      </c>
      <c r="M170" s="230">
        <f>_xlfn.IFNA(INDEX(input_data!$1:$1048576,MATCH($B170,input_data!$B:$B,0),MATCH(M$4,input_data!$1:$1,0)),"")</f>
        <v>0</v>
      </c>
      <c r="N170" s="230">
        <f>_xlfn.IFNA(INDEX(input_data!$1:$1048576,MATCH($B170,input_data!$B:$B,0),MATCH(N$4,input_data!$1:$1,0)),"")</f>
        <v>0</v>
      </c>
      <c r="O170" s="230">
        <f>_xlfn.IFNA(INDEX(input_data!$1:$1048576,MATCH($B170,input_data!$B:$B,0),MATCH(O$4,input_data!$1:$1,0)),"")</f>
        <v>6.3E-2</v>
      </c>
      <c r="P170" s="230">
        <f>_xlfn.IFNA(INDEX(input_data!$1:$1048576,MATCH($B170,input_data!$B:$B,0),MATCH(P$4,input_data!$1:$1,0)),"")</f>
        <v>3.1474000000000002E-2</v>
      </c>
      <c r="Q170" s="199">
        <f>_xlfn.IFNA(INDEX(input_data!$1:$1048576,MATCH($B170,input_data!$B:$B,0),MATCH(Q$4,input_data!$1:$1,0)),"")</f>
        <v>5.4972749560564598</v>
      </c>
      <c r="R170" s="217">
        <f t="shared" si="3"/>
        <v>2.2316753702287695E-2</v>
      </c>
    </row>
    <row r="171" spans="1:18" ht="16.5" x14ac:dyDescent="0.35">
      <c r="A171" s="218" t="s">
        <v>1619</v>
      </c>
      <c r="B171" s="219" t="s">
        <v>602</v>
      </c>
      <c r="C171" s="219" t="s">
        <v>1230</v>
      </c>
      <c r="D171" s="231" t="s">
        <v>234</v>
      </c>
      <c r="E171" s="219" t="s">
        <v>603</v>
      </c>
      <c r="F171" s="199">
        <f>_xlfn.IFNA(INDEX(input_data!$1:$1048576,MATCH($B171,input_data!$B:$B,0),MATCH(F$4,input_data!$1:$1,0)),"")</f>
        <v>241.18805270729899</v>
      </c>
      <c r="G171" s="230">
        <f>_xlfn.IFNA(INDEX(input_data!$1:$1048576,MATCH($B171,input_data!$B:$B,0),MATCH(G$4,input_data!$1:$1,0)),"")</f>
        <v>109.84355306825699</v>
      </c>
      <c r="H171" s="230">
        <f>_xlfn.IFNA(INDEX(input_data!$1:$1048576,MATCH($B171,input_data!$B:$B,0),MATCH(H$4,input_data!$1:$1,0)),"")</f>
        <v>4.4420824687661096</v>
      </c>
      <c r="I171" s="230">
        <f>_xlfn.IFNA(INDEX(input_data!$1:$1048576,MATCH($B171,input_data!$B:$B,0),MATCH(I$4,input_data!$1:$1,0)),"")</f>
        <v>99.248510311999993</v>
      </c>
      <c r="J171" s="230">
        <f>_xlfn.IFNA(INDEX(input_data!$1:$1048576,MATCH($B171,input_data!$B:$B,0),MATCH(J$4,input_data!$1:$1,0)),"")</f>
        <v>14.075963964827199</v>
      </c>
      <c r="K171" s="230">
        <f>_xlfn.IFNA(INDEX(input_data!$1:$1048576,MATCH($B171,input_data!$B:$B,0),MATCH(K$4,input_data!$1:$1,0)),"")</f>
        <v>10.7776783390027</v>
      </c>
      <c r="L171" s="230">
        <f>_xlfn.IFNA(INDEX(input_data!$1:$1048576,MATCH($B171,input_data!$B:$B,0),MATCH(L$4,input_data!$1:$1,0)),"")</f>
        <v>2.4475079805330799</v>
      </c>
      <c r="M171" s="230">
        <f>_xlfn.IFNA(INDEX(input_data!$1:$1048576,MATCH($B171,input_data!$B:$B,0),MATCH(M$4,input_data!$1:$1,0)),"")</f>
        <v>0</v>
      </c>
      <c r="N171" s="230">
        <f>_xlfn.IFNA(INDEX(input_data!$1:$1048576,MATCH($B171,input_data!$B:$B,0),MATCH(N$4,input_data!$1:$1,0)),"")</f>
        <v>0.92201465726588006</v>
      </c>
      <c r="O171" s="230">
        <f>_xlfn.IFNA(INDEX(input_data!$1:$1048576,MATCH($B171,input_data!$B:$B,0),MATCH(O$4,input_data!$1:$1,0)),"")</f>
        <v>4.1038999999999999E-2</v>
      </c>
      <c r="P171" s="230">
        <f>_xlfn.IFNA(INDEX(input_data!$1:$1048576,MATCH($B171,input_data!$B:$B,0),MATCH(P$4,input_data!$1:$1,0)),"")</f>
        <v>1.804476</v>
      </c>
      <c r="Q171" s="199">
        <f>_xlfn.IFNA(INDEX(input_data!$1:$1048576,MATCH($B171,input_data!$B:$B,0),MATCH(Q$4,input_data!$1:$1,0)),"")</f>
        <v>243.60282579065199</v>
      </c>
      <c r="R171" s="217">
        <f t="shared" si="3"/>
        <v>1.0011992950096582E-2</v>
      </c>
    </row>
    <row r="172" spans="1:18" ht="16.5" x14ac:dyDescent="0.35">
      <c r="A172" s="218" t="s">
        <v>1620</v>
      </c>
      <c r="B172" s="219" t="s">
        <v>604</v>
      </c>
      <c r="C172" s="219" t="s">
        <v>1231</v>
      </c>
      <c r="D172" s="231" t="s">
        <v>234</v>
      </c>
      <c r="E172" s="219" t="s">
        <v>605</v>
      </c>
      <c r="F172" s="199">
        <f>_xlfn.IFNA(INDEX(input_data!$1:$1048576,MATCH($B172,input_data!$B:$B,0),MATCH(F$4,input_data!$1:$1,0)),"")</f>
        <v>168.915920033872</v>
      </c>
      <c r="G172" s="230">
        <f>_xlfn.IFNA(INDEX(input_data!$1:$1048576,MATCH($B172,input_data!$B:$B,0),MATCH(G$4,input_data!$1:$1,0)),"")</f>
        <v>62.893349831936398</v>
      </c>
      <c r="H172" s="230">
        <f>_xlfn.IFNA(INDEX(input_data!$1:$1048576,MATCH($B172,input_data!$B:$B,0),MATCH(H$4,input_data!$1:$1,0)),"")</f>
        <v>2.7474345363414199</v>
      </c>
      <c r="I172" s="230">
        <f>_xlfn.IFNA(INDEX(input_data!$1:$1048576,MATCH($B172,input_data!$B:$B,0),MATCH(I$4,input_data!$1:$1,0)),"")</f>
        <v>93.831297516000006</v>
      </c>
      <c r="J172" s="230">
        <f>_xlfn.IFNA(INDEX(input_data!$1:$1048576,MATCH($B172,input_data!$B:$B,0),MATCH(J$4,input_data!$1:$1,0)),"")</f>
        <v>7.4366630935026299</v>
      </c>
      <c r="K172" s="230">
        <f>_xlfn.IFNA(INDEX(input_data!$1:$1048576,MATCH($B172,input_data!$B:$B,0),MATCH(K$4,input_data!$1:$1,0)),"")</f>
        <v>6.2251653657507298</v>
      </c>
      <c r="L172" s="230">
        <f>_xlfn.IFNA(INDEX(input_data!$1:$1048576,MATCH($B172,input_data!$B:$B,0),MATCH(L$4,input_data!$1:$1,0)),"")</f>
        <v>0.65081869046483598</v>
      </c>
      <c r="M172" s="230">
        <f>_xlfn.IFNA(INDEX(input_data!$1:$1048576,MATCH($B172,input_data!$B:$B,0),MATCH(M$4,input_data!$1:$1,0)),"")</f>
        <v>0</v>
      </c>
      <c r="N172" s="230">
        <f>_xlfn.IFNA(INDEX(input_data!$1:$1048576,MATCH($B172,input_data!$B:$B,0),MATCH(N$4,input_data!$1:$1,0)),"")</f>
        <v>0.99669314963511602</v>
      </c>
      <c r="O172" s="230">
        <f>_xlfn.IFNA(INDEX(input_data!$1:$1048576,MATCH($B172,input_data!$B:$B,0),MATCH(O$4,input_data!$1:$1,0)),"")</f>
        <v>4.3805999999999998E-2</v>
      </c>
      <c r="P172" s="230">
        <f>_xlfn.IFNA(INDEX(input_data!$1:$1048576,MATCH($B172,input_data!$B:$B,0),MATCH(P$4,input_data!$1:$1,0)),"")</f>
        <v>0.82903700000000002</v>
      </c>
      <c r="Q172" s="199">
        <f>_xlfn.IFNA(INDEX(input_data!$1:$1048576,MATCH($B172,input_data!$B:$B,0),MATCH(Q$4,input_data!$1:$1,0)),"")</f>
        <v>175.654265183631</v>
      </c>
      <c r="R172" s="217">
        <f t="shared" si="3"/>
        <v>3.9891711500063431E-2</v>
      </c>
    </row>
    <row r="173" spans="1:18" ht="16.5" x14ac:dyDescent="0.35">
      <c r="A173" s="218" t="s">
        <v>1621</v>
      </c>
      <c r="B173" s="219" t="s">
        <v>606</v>
      </c>
      <c r="C173" s="219" t="s">
        <v>1232</v>
      </c>
      <c r="D173" s="231" t="s">
        <v>234</v>
      </c>
      <c r="E173" s="219" t="s">
        <v>607</v>
      </c>
      <c r="F173" s="199">
        <f>_xlfn.IFNA(INDEX(input_data!$1:$1048576,MATCH($B173,input_data!$B:$B,0),MATCH(F$4,input_data!$1:$1,0)),"")</f>
        <v>1047.7567116397299</v>
      </c>
      <c r="G173" s="230">
        <f>_xlfn.IFNA(INDEX(input_data!$1:$1048576,MATCH($B173,input_data!$B:$B,0),MATCH(G$4,input_data!$1:$1,0)),"")</f>
        <v>197.59296287862</v>
      </c>
      <c r="H173" s="230">
        <f>_xlfn.IFNA(INDEX(input_data!$1:$1048576,MATCH($B173,input_data!$B:$B,0),MATCH(H$4,input_data!$1:$1,0)),"")</f>
        <v>9.7902743605256397</v>
      </c>
      <c r="I173" s="230">
        <f>_xlfn.IFNA(INDEX(input_data!$1:$1048576,MATCH($B173,input_data!$B:$B,0),MATCH(I$4,input_data!$1:$1,0)),"")</f>
        <v>778.70399024879998</v>
      </c>
      <c r="J173" s="230">
        <f>_xlfn.IFNA(INDEX(input_data!$1:$1048576,MATCH($B173,input_data!$B:$B,0),MATCH(J$4,input_data!$1:$1,0)),"")</f>
        <v>48.544175322836502</v>
      </c>
      <c r="K173" s="230">
        <f>_xlfn.IFNA(INDEX(input_data!$1:$1048576,MATCH($B173,input_data!$B:$B,0),MATCH(K$4,input_data!$1:$1,0)),"")</f>
        <v>39.143295833639201</v>
      </c>
      <c r="L173" s="230">
        <f>_xlfn.IFNA(INDEX(input_data!$1:$1048576,MATCH($B173,input_data!$B:$B,0),MATCH(L$4,input_data!$1:$1,0)),"")</f>
        <v>4.6293974441737999</v>
      </c>
      <c r="M173" s="230">
        <f>_xlfn.IFNA(INDEX(input_data!$1:$1048576,MATCH($B173,input_data!$B:$B,0),MATCH(M$4,input_data!$1:$1,0)),"")</f>
        <v>0</v>
      </c>
      <c r="N173" s="230">
        <f>_xlfn.IFNA(INDEX(input_data!$1:$1048576,MATCH($B173,input_data!$B:$B,0),MATCH(N$4,input_data!$1:$1,0)),"")</f>
        <v>0</v>
      </c>
      <c r="O173" s="230">
        <f>_xlfn.IFNA(INDEX(input_data!$1:$1048576,MATCH($B173,input_data!$B:$B,0),MATCH(O$4,input_data!$1:$1,0)),"")</f>
        <v>3.1039089999999998</v>
      </c>
      <c r="P173" s="230">
        <f>_xlfn.IFNA(INDEX(input_data!$1:$1048576,MATCH($B173,input_data!$B:$B,0),MATCH(P$4,input_data!$1:$1,0)),"")</f>
        <v>4.4341379999999999</v>
      </c>
      <c r="Q173" s="199">
        <f>_xlfn.IFNA(INDEX(input_data!$1:$1048576,MATCH($B173,input_data!$B:$B,0),MATCH(Q$4,input_data!$1:$1,0)),"")</f>
        <v>1085.9421430886</v>
      </c>
      <c r="R173" s="217">
        <f t="shared" si="3"/>
        <v>3.6444940914871493E-2</v>
      </c>
    </row>
    <row r="174" spans="1:18" ht="16.5" x14ac:dyDescent="0.35">
      <c r="A174" s="218" t="s">
        <v>1622</v>
      </c>
      <c r="B174" s="219" t="s">
        <v>608</v>
      </c>
      <c r="C174" s="219" t="s">
        <v>1233</v>
      </c>
      <c r="D174" s="231" t="s">
        <v>234</v>
      </c>
      <c r="E174" s="219" t="s">
        <v>609</v>
      </c>
      <c r="F174" s="199">
        <f>_xlfn.IFNA(INDEX(input_data!$1:$1048576,MATCH($B174,input_data!$B:$B,0),MATCH(F$4,input_data!$1:$1,0)),"")</f>
        <v>76.324884596537501</v>
      </c>
      <c r="G174" s="230">
        <f>_xlfn.IFNA(INDEX(input_data!$1:$1048576,MATCH($B174,input_data!$B:$B,0),MATCH(G$4,input_data!$1:$1,0)),"")</f>
        <v>21.360578829225499</v>
      </c>
      <c r="H174" s="230">
        <f>_xlfn.IFNA(INDEX(input_data!$1:$1048576,MATCH($B174,input_data!$B:$B,0),MATCH(H$4,input_data!$1:$1,0)),"")</f>
        <v>0.77651577189351695</v>
      </c>
      <c r="I174" s="230">
        <f>_xlfn.IFNA(INDEX(input_data!$1:$1048576,MATCH($B174,input_data!$B:$B,0),MATCH(I$4,input_data!$1:$1,0)),"")</f>
        <v>51.396758085599998</v>
      </c>
      <c r="J174" s="230">
        <f>_xlfn.IFNA(INDEX(input_data!$1:$1048576,MATCH($B174,input_data!$B:$B,0),MATCH(J$4,input_data!$1:$1,0)),"")</f>
        <v>0</v>
      </c>
      <c r="K174" s="230">
        <f>_xlfn.IFNA(INDEX(input_data!$1:$1048576,MATCH($B174,input_data!$B:$B,0),MATCH(K$4,input_data!$1:$1,0)),"")</f>
        <v>0</v>
      </c>
      <c r="L174" s="230">
        <f>_xlfn.IFNA(INDEX(input_data!$1:$1048576,MATCH($B174,input_data!$B:$B,0),MATCH(L$4,input_data!$1:$1,0)),"")</f>
        <v>0</v>
      </c>
      <c r="M174" s="230">
        <f>_xlfn.IFNA(INDEX(input_data!$1:$1048576,MATCH($B174,input_data!$B:$B,0),MATCH(M$4,input_data!$1:$1,0)),"")</f>
        <v>0</v>
      </c>
      <c r="N174" s="230">
        <f>_xlfn.IFNA(INDEX(input_data!$1:$1048576,MATCH($B174,input_data!$B:$B,0),MATCH(N$4,input_data!$1:$1,0)),"")</f>
        <v>0</v>
      </c>
      <c r="O174" s="230">
        <f>_xlfn.IFNA(INDEX(input_data!$1:$1048576,MATCH($B174,input_data!$B:$B,0),MATCH(O$4,input_data!$1:$1,0)),"")</f>
        <v>0</v>
      </c>
      <c r="P174" s="230">
        <f>_xlfn.IFNA(INDEX(input_data!$1:$1048576,MATCH($B174,input_data!$B:$B,0),MATCH(P$4,input_data!$1:$1,0)),"")</f>
        <v>3.5441009999999999</v>
      </c>
      <c r="Q174" s="199">
        <f>_xlfn.IFNA(INDEX(input_data!$1:$1048576,MATCH($B174,input_data!$B:$B,0),MATCH(Q$4,input_data!$1:$1,0)),"")</f>
        <v>77.077953686718999</v>
      </c>
      <c r="R174" s="217">
        <f t="shared" si="3"/>
        <v>9.8666259918021026E-3</v>
      </c>
    </row>
    <row r="175" spans="1:18" ht="16.5" x14ac:dyDescent="0.35">
      <c r="A175" s="218" t="s">
        <v>1625</v>
      </c>
      <c r="B175" s="219" t="s">
        <v>612</v>
      </c>
      <c r="C175" s="219" t="s">
        <v>1234</v>
      </c>
      <c r="D175" s="231" t="s">
        <v>234</v>
      </c>
      <c r="E175" s="219" t="s">
        <v>613</v>
      </c>
      <c r="F175" s="199">
        <f>_xlfn.IFNA(INDEX(input_data!$1:$1048576,MATCH($B175,input_data!$B:$B,0),MATCH(F$4,input_data!$1:$1,0)),"")</f>
        <v>15.426639358792301</v>
      </c>
      <c r="G175" s="230">
        <f>_xlfn.IFNA(INDEX(input_data!$1:$1048576,MATCH($B175,input_data!$B:$B,0),MATCH(G$4,input_data!$1:$1,0)),"")</f>
        <v>6.1188923922809897</v>
      </c>
      <c r="H175" s="230">
        <f>_xlfn.IFNA(INDEX(input_data!$1:$1048576,MATCH($B175,input_data!$B:$B,0),MATCH(H$4,input_data!$1:$1,0)),"")</f>
        <v>0.28611597429540297</v>
      </c>
      <c r="I175" s="230">
        <f>_xlfn.IFNA(INDEX(input_data!$1:$1048576,MATCH($B175,input_data!$B:$B,0),MATCH(I$4,input_data!$1:$1,0)),"")</f>
        <v>7.7718073600000004</v>
      </c>
      <c r="J175" s="230">
        <f>_xlfn.IFNA(INDEX(input_data!$1:$1048576,MATCH($B175,input_data!$B:$B,0),MATCH(J$4,input_data!$1:$1,0)),"")</f>
        <v>0</v>
      </c>
      <c r="K175" s="230">
        <f>_xlfn.IFNA(INDEX(input_data!$1:$1048576,MATCH($B175,input_data!$B:$B,0),MATCH(K$4,input_data!$1:$1,0)),"")</f>
        <v>0</v>
      </c>
      <c r="L175" s="230">
        <f>_xlfn.IFNA(INDEX(input_data!$1:$1048576,MATCH($B175,input_data!$B:$B,0),MATCH(L$4,input_data!$1:$1,0)),"")</f>
        <v>0.83767553713417897</v>
      </c>
      <c r="M175" s="230">
        <f>_xlfn.IFNA(INDEX(input_data!$1:$1048576,MATCH($B175,input_data!$B:$B,0),MATCH(M$4,input_data!$1:$1,0)),"")</f>
        <v>0.48568594626943001</v>
      </c>
      <c r="N175" s="230">
        <f>_xlfn.IFNA(INDEX(input_data!$1:$1048576,MATCH($B175,input_data!$B:$B,0),MATCH(N$4,input_data!$1:$1,0)),"")</f>
        <v>0.23392214753141</v>
      </c>
      <c r="O175" s="230">
        <f>_xlfn.IFNA(INDEX(input_data!$1:$1048576,MATCH($B175,input_data!$B:$B,0),MATCH(O$4,input_data!$1:$1,0)),"")</f>
        <v>3.2863000000000003E-2</v>
      </c>
      <c r="P175" s="230">
        <f>_xlfn.IFNA(INDEX(input_data!$1:$1048576,MATCH($B175,input_data!$B:$B,0),MATCH(P$4,input_data!$1:$1,0)),"")</f>
        <v>0.247612</v>
      </c>
      <c r="Q175" s="199">
        <f>_xlfn.IFNA(INDEX(input_data!$1:$1048576,MATCH($B175,input_data!$B:$B,0),MATCH(Q$4,input_data!$1:$1,0)),"")</f>
        <v>16.0145743575114</v>
      </c>
      <c r="R175" s="217">
        <f t="shared" si="3"/>
        <v>3.8111670665588626E-2</v>
      </c>
    </row>
    <row r="176" spans="1:18" ht="16.5" x14ac:dyDescent="0.35">
      <c r="A176" s="218" t="s">
        <v>1626</v>
      </c>
      <c r="B176" s="219" t="s">
        <v>614</v>
      </c>
      <c r="C176" s="219" t="s">
        <v>1235</v>
      </c>
      <c r="D176" s="231" t="s">
        <v>234</v>
      </c>
      <c r="E176" s="219" t="s">
        <v>615</v>
      </c>
      <c r="F176" s="199">
        <f>_xlfn.IFNA(INDEX(input_data!$1:$1048576,MATCH($B176,input_data!$B:$B,0),MATCH(F$4,input_data!$1:$1,0)),"")</f>
        <v>228.83712482008701</v>
      </c>
      <c r="G176" s="230">
        <f>_xlfn.IFNA(INDEX(input_data!$1:$1048576,MATCH($B176,input_data!$B:$B,0),MATCH(G$4,input_data!$1:$1,0)),"")</f>
        <v>106.095314676643</v>
      </c>
      <c r="H176" s="230">
        <f>_xlfn.IFNA(INDEX(input_data!$1:$1048576,MATCH($B176,input_data!$B:$B,0),MATCH(H$4,input_data!$1:$1,0)),"")</f>
        <v>4.2507388547852001</v>
      </c>
      <c r="I176" s="230">
        <f>_xlfn.IFNA(INDEX(input_data!$1:$1048576,MATCH($B176,input_data!$B:$B,0),MATCH(I$4,input_data!$1:$1,0)),"")</f>
        <v>92.765169060000005</v>
      </c>
      <c r="J176" s="230">
        <f>_xlfn.IFNA(INDEX(input_data!$1:$1048576,MATCH($B176,input_data!$B:$B,0),MATCH(J$4,input_data!$1:$1,0)),"")</f>
        <v>17.393497923511202</v>
      </c>
      <c r="K176" s="230">
        <f>_xlfn.IFNA(INDEX(input_data!$1:$1048576,MATCH($B176,input_data!$B:$B,0),MATCH(K$4,input_data!$1:$1,0)),"")</f>
        <v>13.1686346290436</v>
      </c>
      <c r="L176" s="230">
        <f>_xlfn.IFNA(INDEX(input_data!$1:$1048576,MATCH($B176,input_data!$B:$B,0),MATCH(L$4,input_data!$1:$1,0)),"")</f>
        <v>1.5135636763603399</v>
      </c>
      <c r="M176" s="230">
        <f>_xlfn.IFNA(INDEX(input_data!$1:$1048576,MATCH($B176,input_data!$B:$B,0),MATCH(M$4,input_data!$1:$1,0)),"")</f>
        <v>0</v>
      </c>
      <c r="N176" s="230">
        <f>_xlfn.IFNA(INDEX(input_data!$1:$1048576,MATCH($B176,input_data!$B:$B,0),MATCH(N$4,input_data!$1:$1,0)),"")</f>
        <v>0.52638122686775402</v>
      </c>
      <c r="O176" s="230">
        <f>_xlfn.IFNA(INDEX(input_data!$1:$1048576,MATCH($B176,input_data!$B:$B,0),MATCH(O$4,input_data!$1:$1,0)),"")</f>
        <v>0.73284400000000005</v>
      </c>
      <c r="P176" s="230">
        <f>_xlfn.IFNA(INDEX(input_data!$1:$1048576,MATCH($B176,input_data!$B:$B,0),MATCH(P$4,input_data!$1:$1,0)),"")</f>
        <v>0.93200300000000003</v>
      </c>
      <c r="Q176" s="199">
        <f>_xlfn.IFNA(INDEX(input_data!$1:$1048576,MATCH($B176,input_data!$B:$B,0),MATCH(Q$4,input_data!$1:$1,0)),"")</f>
        <v>237.37814704721001</v>
      </c>
      <c r="R176" s="217">
        <f t="shared" si="3"/>
        <v>3.7323586519617313E-2</v>
      </c>
    </row>
    <row r="177" spans="1:18" ht="16.5" x14ac:dyDescent="0.35">
      <c r="A177" s="218" t="s">
        <v>1627</v>
      </c>
      <c r="B177" s="219" t="s">
        <v>616</v>
      </c>
      <c r="C177" s="219" t="s">
        <v>1236</v>
      </c>
      <c r="D177" s="231" t="s">
        <v>234</v>
      </c>
      <c r="E177" s="219" t="s">
        <v>617</v>
      </c>
      <c r="F177" s="199">
        <f>_xlfn.IFNA(INDEX(input_data!$1:$1048576,MATCH($B177,input_data!$B:$B,0),MATCH(F$4,input_data!$1:$1,0)),"")</f>
        <v>132.97197099307601</v>
      </c>
      <c r="G177" s="230">
        <f>_xlfn.IFNA(INDEX(input_data!$1:$1048576,MATCH($B177,input_data!$B:$B,0),MATCH(G$4,input_data!$1:$1,0)),"")</f>
        <v>22.0649962584089</v>
      </c>
      <c r="H177" s="230">
        <f>_xlfn.IFNA(INDEX(input_data!$1:$1048576,MATCH($B177,input_data!$B:$B,0),MATCH(H$4,input_data!$1:$1,0)),"")</f>
        <v>1.1496791637647901</v>
      </c>
      <c r="I177" s="230">
        <f>_xlfn.IFNA(INDEX(input_data!$1:$1048576,MATCH($B177,input_data!$B:$B,0),MATCH(I$4,input_data!$1:$1,0)),"")</f>
        <v>106.448495565</v>
      </c>
      <c r="J177" s="230">
        <f>_xlfn.IFNA(INDEX(input_data!$1:$1048576,MATCH($B177,input_data!$B:$B,0),MATCH(J$4,input_data!$1:$1,0)),"")</f>
        <v>1.78577500286819</v>
      </c>
      <c r="K177" s="230">
        <f>_xlfn.IFNA(INDEX(input_data!$1:$1048576,MATCH($B177,input_data!$B:$B,0),MATCH(K$4,input_data!$1:$1,0)),"")</f>
        <v>3.1524847187368001</v>
      </c>
      <c r="L177" s="230">
        <f>_xlfn.IFNA(INDEX(input_data!$1:$1048576,MATCH($B177,input_data!$B:$B,0),MATCH(L$4,input_data!$1:$1,0)),"")</f>
        <v>0.56477791294305801</v>
      </c>
      <c r="M177" s="230">
        <f>_xlfn.IFNA(INDEX(input_data!$1:$1048576,MATCH($B177,input_data!$B:$B,0),MATCH(M$4,input_data!$1:$1,0)),"")</f>
        <v>0</v>
      </c>
      <c r="N177" s="230">
        <f>_xlfn.IFNA(INDEX(input_data!$1:$1048576,MATCH($B177,input_data!$B:$B,0),MATCH(N$4,input_data!$1:$1,0)),"")</f>
        <v>0.26932401178875298</v>
      </c>
      <c r="O177" s="230">
        <f>_xlfn.IFNA(INDEX(input_data!$1:$1048576,MATCH($B177,input_data!$B:$B,0),MATCH(O$4,input_data!$1:$1,0)),"")</f>
        <v>3.6119999999999999E-2</v>
      </c>
      <c r="P177" s="230">
        <f>_xlfn.IFNA(INDEX(input_data!$1:$1048576,MATCH($B177,input_data!$B:$B,0),MATCH(P$4,input_data!$1:$1,0)),"")</f>
        <v>0.35027000000000003</v>
      </c>
      <c r="Q177" s="199">
        <f>_xlfn.IFNA(INDEX(input_data!$1:$1048576,MATCH($B177,input_data!$B:$B,0),MATCH(Q$4,input_data!$1:$1,0)),"")</f>
        <v>135.82192263351001</v>
      </c>
      <c r="R177" s="217">
        <f t="shared" si="3"/>
        <v>2.1432724649786516E-2</v>
      </c>
    </row>
    <row r="178" spans="1:18" ht="16.5" x14ac:dyDescent="0.35">
      <c r="A178" s="218" t="s">
        <v>1628</v>
      </c>
      <c r="B178" s="219" t="s">
        <v>618</v>
      </c>
      <c r="C178" s="219" t="s">
        <v>1237</v>
      </c>
      <c r="D178" s="231" t="s">
        <v>234</v>
      </c>
      <c r="E178" s="219" t="s">
        <v>619</v>
      </c>
      <c r="F178" s="199">
        <f>_xlfn.IFNA(INDEX(input_data!$1:$1048576,MATCH($B178,input_data!$B:$B,0),MATCH(F$4,input_data!$1:$1,0)),"")</f>
        <v>322.016189373744</v>
      </c>
      <c r="G178" s="230">
        <f>_xlfn.IFNA(INDEX(input_data!$1:$1048576,MATCH($B178,input_data!$B:$B,0),MATCH(G$4,input_data!$1:$1,0)),"")</f>
        <v>95.783356574344296</v>
      </c>
      <c r="H178" s="230">
        <f>_xlfn.IFNA(INDEX(input_data!$1:$1048576,MATCH($B178,input_data!$B:$B,0),MATCH(H$4,input_data!$1:$1,0)),"")</f>
        <v>4.3079062516748703</v>
      </c>
      <c r="I178" s="230">
        <f>_xlfn.IFNA(INDEX(input_data!$1:$1048576,MATCH($B178,input_data!$B:$B,0),MATCH(I$4,input_data!$1:$1,0)),"")</f>
        <v>196.42001307500001</v>
      </c>
      <c r="J178" s="230">
        <f>_xlfn.IFNA(INDEX(input_data!$1:$1048576,MATCH($B178,input_data!$B:$B,0),MATCH(J$4,input_data!$1:$1,0)),"")</f>
        <v>17.297766041861902</v>
      </c>
      <c r="K178" s="230">
        <f>_xlfn.IFNA(INDEX(input_data!$1:$1048576,MATCH($B178,input_data!$B:$B,0),MATCH(K$4,input_data!$1:$1,0)),"")</f>
        <v>13.500135822463101</v>
      </c>
      <c r="L178" s="230">
        <f>_xlfn.IFNA(INDEX(input_data!$1:$1048576,MATCH($B178,input_data!$B:$B,0),MATCH(L$4,input_data!$1:$1,0)),"")</f>
        <v>2.7797933985099701</v>
      </c>
      <c r="M178" s="230">
        <f>_xlfn.IFNA(INDEX(input_data!$1:$1048576,MATCH($B178,input_data!$B:$B,0),MATCH(M$4,input_data!$1:$1,0)),"")</f>
        <v>0</v>
      </c>
      <c r="N178" s="230">
        <f>_xlfn.IFNA(INDEX(input_data!$1:$1048576,MATCH($B178,input_data!$B:$B,0),MATCH(N$4,input_data!$1:$1,0)),"")</f>
        <v>0.534291446306428</v>
      </c>
      <c r="O178" s="230">
        <f>_xlfn.IFNA(INDEX(input_data!$1:$1048576,MATCH($B178,input_data!$B:$B,0),MATCH(O$4,input_data!$1:$1,0)),"")</f>
        <v>0.91892200000000002</v>
      </c>
      <c r="P178" s="230">
        <f>_xlfn.IFNA(INDEX(input_data!$1:$1048576,MATCH($B178,input_data!$B:$B,0),MATCH(P$4,input_data!$1:$1,0)),"")</f>
        <v>1.5913250000000001</v>
      </c>
      <c r="Q178" s="199">
        <f>_xlfn.IFNA(INDEX(input_data!$1:$1048576,MATCH($B178,input_data!$B:$B,0),MATCH(Q$4,input_data!$1:$1,0)),"")</f>
        <v>333.13350961016101</v>
      </c>
      <c r="R178" s="217">
        <f t="shared" si="3"/>
        <v>3.4524103455909838E-2</v>
      </c>
    </row>
    <row r="179" spans="1:18" ht="16.5" x14ac:dyDescent="0.35">
      <c r="A179" s="218" t="s">
        <v>1629</v>
      </c>
      <c r="B179" s="219" t="s">
        <v>620</v>
      </c>
      <c r="C179" s="219" t="s">
        <v>1238</v>
      </c>
      <c r="D179" s="231" t="s">
        <v>234</v>
      </c>
      <c r="E179" s="219" t="s">
        <v>621</v>
      </c>
      <c r="F179" s="199">
        <f>_xlfn.IFNA(INDEX(input_data!$1:$1048576,MATCH($B179,input_data!$B:$B,0),MATCH(F$4,input_data!$1:$1,0)),"")</f>
        <v>165.057461677417</v>
      </c>
      <c r="G179" s="230">
        <f>_xlfn.IFNA(INDEX(input_data!$1:$1048576,MATCH($B179,input_data!$B:$B,0),MATCH(G$4,input_data!$1:$1,0)),"")</f>
        <v>84.172342544769805</v>
      </c>
      <c r="H179" s="230">
        <f>_xlfn.IFNA(INDEX(input_data!$1:$1048576,MATCH($B179,input_data!$B:$B,0),MATCH(H$4,input_data!$1:$1,0)),"")</f>
        <v>3.2506522717840798</v>
      </c>
      <c r="I179" s="230">
        <f>_xlfn.IFNA(INDEX(input_data!$1:$1048576,MATCH($B179,input_data!$B:$B,0),MATCH(I$4,input_data!$1:$1,0)),"")</f>
        <v>60.2014681</v>
      </c>
      <c r="J179" s="230">
        <f>_xlfn.IFNA(INDEX(input_data!$1:$1048576,MATCH($B179,input_data!$B:$B,0),MATCH(J$4,input_data!$1:$1,0)),"")</f>
        <v>11.7755435880891</v>
      </c>
      <c r="K179" s="230">
        <f>_xlfn.IFNA(INDEX(input_data!$1:$1048576,MATCH($B179,input_data!$B:$B,0),MATCH(K$4,input_data!$1:$1,0)),"")</f>
        <v>9.0145551074979107</v>
      </c>
      <c r="L179" s="230">
        <f>_xlfn.IFNA(INDEX(input_data!$1:$1048576,MATCH($B179,input_data!$B:$B,0),MATCH(L$4,input_data!$1:$1,0)),"")</f>
        <v>2.3160144846045401</v>
      </c>
      <c r="M179" s="230">
        <f>_xlfn.IFNA(INDEX(input_data!$1:$1048576,MATCH($B179,input_data!$B:$B,0),MATCH(M$4,input_data!$1:$1,0)),"")</f>
        <v>0</v>
      </c>
      <c r="N179" s="230">
        <f>_xlfn.IFNA(INDEX(input_data!$1:$1048576,MATCH($B179,input_data!$B:$B,0),MATCH(N$4,input_data!$1:$1,0)),"")</f>
        <v>0.31989955118058999</v>
      </c>
      <c r="O179" s="230">
        <f>_xlfn.IFNA(INDEX(input_data!$1:$1048576,MATCH($B179,input_data!$B:$B,0),MATCH(O$4,input_data!$1:$1,0)),"")</f>
        <v>0.45976800000000001</v>
      </c>
      <c r="P179" s="230">
        <f>_xlfn.IFNA(INDEX(input_data!$1:$1048576,MATCH($B179,input_data!$B:$B,0),MATCH(P$4,input_data!$1:$1,0)),"")</f>
        <v>1.3395159999999999</v>
      </c>
      <c r="Q179" s="199">
        <f>_xlfn.IFNA(INDEX(input_data!$1:$1048576,MATCH($B179,input_data!$B:$B,0),MATCH(Q$4,input_data!$1:$1,0)),"")</f>
        <v>172.84975964792599</v>
      </c>
      <c r="R179" s="217">
        <f t="shared" si="3"/>
        <v>4.7209607438032819E-2</v>
      </c>
    </row>
    <row r="180" spans="1:18" ht="16.5" x14ac:dyDescent="0.35">
      <c r="A180" s="218" t="s">
        <v>1630</v>
      </c>
      <c r="B180" s="219" t="s">
        <v>622</v>
      </c>
      <c r="C180" s="219" t="s">
        <v>1239</v>
      </c>
      <c r="D180" s="231" t="s">
        <v>234</v>
      </c>
      <c r="E180" s="219" t="s">
        <v>623</v>
      </c>
      <c r="F180" s="199">
        <f>_xlfn.IFNA(INDEX(input_data!$1:$1048576,MATCH($B180,input_data!$B:$B,0),MATCH(F$4,input_data!$1:$1,0)),"")</f>
        <v>311.83495306728702</v>
      </c>
      <c r="G180" s="230">
        <f>_xlfn.IFNA(INDEX(input_data!$1:$1048576,MATCH($B180,input_data!$B:$B,0),MATCH(G$4,input_data!$1:$1,0)),"")</f>
        <v>143.91328768361799</v>
      </c>
      <c r="H180" s="230">
        <f>_xlfn.IFNA(INDEX(input_data!$1:$1048576,MATCH($B180,input_data!$B:$B,0),MATCH(H$4,input_data!$1:$1,0)),"")</f>
        <v>5.8110708052288897</v>
      </c>
      <c r="I180" s="230">
        <f>_xlfn.IFNA(INDEX(input_data!$1:$1048576,MATCH($B180,input_data!$B:$B,0),MATCH(I$4,input_data!$1:$1,0)),"")</f>
        <v>136.142932167</v>
      </c>
      <c r="J180" s="230">
        <f>_xlfn.IFNA(INDEX(input_data!$1:$1048576,MATCH($B180,input_data!$B:$B,0),MATCH(J$4,input_data!$1:$1,0)),"")</f>
        <v>14.506950814448601</v>
      </c>
      <c r="K180" s="230">
        <f>_xlfn.IFNA(INDEX(input_data!$1:$1048576,MATCH($B180,input_data!$B:$B,0),MATCH(K$4,input_data!$1:$1,0)),"")</f>
        <v>11.9567203280839</v>
      </c>
      <c r="L180" s="230">
        <f>_xlfn.IFNA(INDEX(input_data!$1:$1048576,MATCH($B180,input_data!$B:$B,0),MATCH(L$4,input_data!$1:$1,0)),"")</f>
        <v>4.4733071540451501</v>
      </c>
      <c r="M180" s="230">
        <f>_xlfn.IFNA(INDEX(input_data!$1:$1048576,MATCH($B180,input_data!$B:$B,0),MATCH(M$4,input_data!$1:$1,0)),"")</f>
        <v>0</v>
      </c>
      <c r="N180" s="230">
        <f>_xlfn.IFNA(INDEX(input_data!$1:$1048576,MATCH($B180,input_data!$B:$B,0),MATCH(N$4,input_data!$1:$1,0)),"")</f>
        <v>1.1409728099872301</v>
      </c>
      <c r="O180" s="230">
        <f>_xlfn.IFNA(INDEX(input_data!$1:$1048576,MATCH($B180,input_data!$B:$B,0),MATCH(O$4,input_data!$1:$1,0)),"")</f>
        <v>3.832E-2</v>
      </c>
      <c r="P180" s="230">
        <f>_xlfn.IFNA(INDEX(input_data!$1:$1048576,MATCH($B180,input_data!$B:$B,0),MATCH(P$4,input_data!$1:$1,0)),"")</f>
        <v>1.1149500000000001</v>
      </c>
      <c r="Q180" s="199">
        <f>_xlfn.IFNA(INDEX(input_data!$1:$1048576,MATCH($B180,input_data!$B:$B,0),MATCH(Q$4,input_data!$1:$1,0)),"")</f>
        <v>319.09851176241199</v>
      </c>
      <c r="R180" s="217">
        <f t="shared" si="3"/>
        <v>2.329295873884174E-2</v>
      </c>
    </row>
    <row r="181" spans="1:18" ht="16.5" x14ac:dyDescent="0.35">
      <c r="A181" s="218" t="s">
        <v>1631</v>
      </c>
      <c r="B181" s="219" t="s">
        <v>624</v>
      </c>
      <c r="C181" s="219" t="s">
        <v>1240</v>
      </c>
      <c r="D181" s="231" t="s">
        <v>234</v>
      </c>
      <c r="E181" s="219" t="s">
        <v>625</v>
      </c>
      <c r="F181" s="199">
        <f>_xlfn.IFNA(INDEX(input_data!$1:$1048576,MATCH($B181,input_data!$B:$B,0),MATCH(F$4,input_data!$1:$1,0)),"")</f>
        <v>846.98549426891395</v>
      </c>
      <c r="G181" s="230">
        <f>_xlfn.IFNA(INDEX(input_data!$1:$1048576,MATCH($B181,input_data!$B:$B,0),MATCH(G$4,input_data!$1:$1,0)),"")</f>
        <v>223.09363459267601</v>
      </c>
      <c r="H181" s="230">
        <f>_xlfn.IFNA(INDEX(input_data!$1:$1048576,MATCH($B181,input_data!$B:$B,0),MATCH(H$4,input_data!$1:$1,0)),"")</f>
        <v>9.8726445748441893</v>
      </c>
      <c r="I181" s="230">
        <f>_xlfn.IFNA(INDEX(input_data!$1:$1048576,MATCH($B181,input_data!$B:$B,0),MATCH(I$4,input_data!$1:$1,0)),"")</f>
        <v>540.15824488600003</v>
      </c>
      <c r="J181" s="230">
        <f>_xlfn.IFNA(INDEX(input_data!$1:$1048576,MATCH($B181,input_data!$B:$B,0),MATCH(J$4,input_data!$1:$1,0)),"")</f>
        <v>53.331388547238397</v>
      </c>
      <c r="K181" s="230">
        <f>_xlfn.IFNA(INDEX(input_data!$1:$1048576,MATCH($B181,input_data!$B:$B,0),MATCH(K$4,input_data!$1:$1,0)),"")</f>
        <v>41.943472918176298</v>
      </c>
      <c r="L181" s="230">
        <f>_xlfn.IFNA(INDEX(input_data!$1:$1048576,MATCH($B181,input_data!$B:$B,0),MATCH(L$4,input_data!$1:$1,0)),"")</f>
        <v>2.41569568495441</v>
      </c>
      <c r="M181" s="230">
        <f>_xlfn.IFNA(INDEX(input_data!$1:$1048576,MATCH($B181,input_data!$B:$B,0),MATCH(M$4,input_data!$1:$1,0)),"")</f>
        <v>0</v>
      </c>
      <c r="N181" s="230">
        <f>_xlfn.IFNA(INDEX(input_data!$1:$1048576,MATCH($B181,input_data!$B:$B,0),MATCH(N$4,input_data!$1:$1,0)),"")</f>
        <v>0</v>
      </c>
      <c r="O181" s="230">
        <f>_xlfn.IFNA(INDEX(input_data!$1:$1048576,MATCH($B181,input_data!$B:$B,0),MATCH(O$4,input_data!$1:$1,0)),"")</f>
        <v>2.4935260000000001</v>
      </c>
      <c r="P181" s="230">
        <f>_xlfn.IFNA(INDEX(input_data!$1:$1048576,MATCH($B181,input_data!$B:$B,0),MATCH(P$4,input_data!$1:$1,0)),"")</f>
        <v>6.8932719999999996</v>
      </c>
      <c r="Q181" s="199">
        <f>_xlfn.IFNA(INDEX(input_data!$1:$1048576,MATCH($B181,input_data!$B:$B,0),MATCH(Q$4,input_data!$1:$1,0)),"")</f>
        <v>880.20187920388901</v>
      </c>
      <c r="R181" s="217">
        <f t="shared" si="3"/>
        <v>3.9217182773178649E-2</v>
      </c>
    </row>
    <row r="182" spans="1:18" ht="16.5" x14ac:dyDescent="0.35">
      <c r="A182" s="218" t="s">
        <v>1632</v>
      </c>
      <c r="B182" s="219" t="s">
        <v>626</v>
      </c>
      <c r="C182" s="219" t="s">
        <v>1241</v>
      </c>
      <c r="D182" s="231" t="s">
        <v>234</v>
      </c>
      <c r="E182" s="219" t="s">
        <v>627</v>
      </c>
      <c r="F182" s="199">
        <f>_xlfn.IFNA(INDEX(input_data!$1:$1048576,MATCH($B182,input_data!$B:$B,0),MATCH(F$4,input_data!$1:$1,0)),"")</f>
        <v>59.3881014506469</v>
      </c>
      <c r="G182" s="230">
        <f>_xlfn.IFNA(INDEX(input_data!$1:$1048576,MATCH($B182,input_data!$B:$B,0),MATCH(G$4,input_data!$1:$1,0)),"")</f>
        <v>24.251369013750001</v>
      </c>
      <c r="H182" s="230">
        <f>_xlfn.IFNA(INDEX(input_data!$1:$1048576,MATCH($B182,input_data!$B:$B,0),MATCH(H$4,input_data!$1:$1,0)),"")</f>
        <v>0.81707295234922594</v>
      </c>
      <c r="I182" s="230">
        <f>_xlfn.IFNA(INDEX(input_data!$1:$1048576,MATCH($B182,input_data!$B:$B,0),MATCH(I$4,input_data!$1:$1,0)),"")</f>
        <v>31.996140462</v>
      </c>
      <c r="J182" s="230">
        <f>_xlfn.IFNA(INDEX(input_data!$1:$1048576,MATCH($B182,input_data!$B:$B,0),MATCH(J$4,input_data!$1:$1,0)),"")</f>
        <v>0</v>
      </c>
      <c r="K182" s="230">
        <f>_xlfn.IFNA(INDEX(input_data!$1:$1048576,MATCH($B182,input_data!$B:$B,0),MATCH(K$4,input_data!$1:$1,0)),"")</f>
        <v>0</v>
      </c>
      <c r="L182" s="230">
        <f>_xlfn.IFNA(INDEX(input_data!$1:$1048576,MATCH($B182,input_data!$B:$B,0),MATCH(L$4,input_data!$1:$1,0)),"")</f>
        <v>0</v>
      </c>
      <c r="M182" s="230">
        <f>_xlfn.IFNA(INDEX(input_data!$1:$1048576,MATCH($B182,input_data!$B:$B,0),MATCH(M$4,input_data!$1:$1,0)),"")</f>
        <v>0</v>
      </c>
      <c r="N182" s="230">
        <f>_xlfn.IFNA(INDEX(input_data!$1:$1048576,MATCH($B182,input_data!$B:$B,0),MATCH(N$4,input_data!$1:$1,0)),"")</f>
        <v>0</v>
      </c>
      <c r="O182" s="230">
        <f>_xlfn.IFNA(INDEX(input_data!$1:$1048576,MATCH($B182,input_data!$B:$B,0),MATCH(O$4,input_data!$1:$1,0)),"")</f>
        <v>0</v>
      </c>
      <c r="P182" s="230">
        <f>_xlfn.IFNA(INDEX(input_data!$1:$1048576,MATCH($B182,input_data!$B:$B,0),MATCH(P$4,input_data!$1:$1,0)),"")</f>
        <v>3.1057779999999999</v>
      </c>
      <c r="Q182" s="199">
        <f>_xlfn.IFNA(INDEX(input_data!$1:$1048576,MATCH($B182,input_data!$B:$B,0),MATCH(Q$4,input_data!$1:$1,0)),"")</f>
        <v>60.170360428099201</v>
      </c>
      <c r="R182" s="217">
        <f t="shared" si="3"/>
        <v>1.3171981564394253E-2</v>
      </c>
    </row>
    <row r="183" spans="1:18" ht="16.5" x14ac:dyDescent="0.35">
      <c r="A183" s="218" t="s">
        <v>1633</v>
      </c>
      <c r="B183" s="219" t="s">
        <v>628</v>
      </c>
      <c r="C183" s="219" t="s">
        <v>1242</v>
      </c>
      <c r="D183" s="231" t="s">
        <v>234</v>
      </c>
      <c r="E183" s="219" t="s">
        <v>629</v>
      </c>
      <c r="F183" s="199">
        <f>_xlfn.IFNA(INDEX(input_data!$1:$1048576,MATCH($B183,input_data!$B:$B,0),MATCH(F$4,input_data!$1:$1,0)),"")</f>
        <v>17.527055496438901</v>
      </c>
      <c r="G183" s="230">
        <f>_xlfn.IFNA(INDEX(input_data!$1:$1048576,MATCH($B183,input_data!$B:$B,0),MATCH(G$4,input_data!$1:$1,0)),"")</f>
        <v>5.9408282766149503</v>
      </c>
      <c r="H183" s="230">
        <f>_xlfn.IFNA(INDEX(input_data!$1:$1048576,MATCH($B183,input_data!$B:$B,0),MATCH(H$4,input_data!$1:$1,0)),"")</f>
        <v>0.29890942000938198</v>
      </c>
      <c r="I183" s="230">
        <f>_xlfn.IFNA(INDEX(input_data!$1:$1048576,MATCH($B183,input_data!$B:$B,0),MATCH(I$4,input_data!$1:$1,0)),"")</f>
        <v>9.8334250000000001</v>
      </c>
      <c r="J183" s="230">
        <f>_xlfn.IFNA(INDEX(input_data!$1:$1048576,MATCH($B183,input_data!$B:$B,0),MATCH(J$4,input_data!$1:$1,0)),"")</f>
        <v>0</v>
      </c>
      <c r="K183" s="230">
        <f>_xlfn.IFNA(INDEX(input_data!$1:$1048576,MATCH($B183,input_data!$B:$B,0),MATCH(K$4,input_data!$1:$1,0)),"")</f>
        <v>0</v>
      </c>
      <c r="L183" s="230">
        <f>_xlfn.IFNA(INDEX(input_data!$1:$1048576,MATCH($B183,input_data!$B:$B,0),MATCH(L$4,input_data!$1:$1,0)),"")</f>
        <v>0.86657280475665299</v>
      </c>
      <c r="M183" s="230">
        <f>_xlfn.IFNA(INDEX(input_data!$1:$1048576,MATCH($B183,input_data!$B:$B,0),MATCH(M$4,input_data!$1:$1,0)),"")</f>
        <v>0</v>
      </c>
      <c r="N183" s="230">
        <f>_xlfn.IFNA(INDEX(input_data!$1:$1048576,MATCH($B183,input_data!$B:$B,0),MATCH(N$4,input_data!$1:$1,0)),"")</f>
        <v>0.24438178825262</v>
      </c>
      <c r="O183" s="230">
        <f>_xlfn.IFNA(INDEX(input_data!$1:$1048576,MATCH($B183,input_data!$B:$B,0),MATCH(O$4,input_data!$1:$1,0)),"")</f>
        <v>3.1345999999999999E-2</v>
      </c>
      <c r="P183" s="230">
        <f>_xlfn.IFNA(INDEX(input_data!$1:$1048576,MATCH($B183,input_data!$B:$B,0),MATCH(P$4,input_data!$1:$1,0)),"")</f>
        <v>0.19093599999999999</v>
      </c>
      <c r="Q183" s="199">
        <f>_xlfn.IFNA(INDEX(input_data!$1:$1048576,MATCH($B183,input_data!$B:$B,0),MATCH(Q$4,input_data!$1:$1,0)),"")</f>
        <v>17.406399289633601</v>
      </c>
      <c r="R183" s="217">
        <f t="shared" si="3"/>
        <v>-6.8839975334028525E-3</v>
      </c>
    </row>
    <row r="184" spans="1:18" ht="16.5" x14ac:dyDescent="0.35">
      <c r="A184" s="218" t="s">
        <v>1634</v>
      </c>
      <c r="B184" s="219" t="s">
        <v>630</v>
      </c>
      <c r="C184" s="219" t="s">
        <v>1243</v>
      </c>
      <c r="D184" s="231" t="s">
        <v>234</v>
      </c>
      <c r="E184" s="219" t="s">
        <v>631</v>
      </c>
      <c r="F184" s="199">
        <f>_xlfn.IFNA(INDEX(input_data!$1:$1048576,MATCH($B184,input_data!$B:$B,0),MATCH(F$4,input_data!$1:$1,0)),"")</f>
        <v>589.89572279100503</v>
      </c>
      <c r="G184" s="230">
        <f>_xlfn.IFNA(INDEX(input_data!$1:$1048576,MATCH($B184,input_data!$B:$B,0),MATCH(G$4,input_data!$1:$1,0)),"")</f>
        <v>186.80366208161399</v>
      </c>
      <c r="H184" s="230">
        <f>_xlfn.IFNA(INDEX(input_data!$1:$1048576,MATCH($B184,input_data!$B:$B,0),MATCH(H$4,input_data!$1:$1,0)),"")</f>
        <v>8.2550998671675995</v>
      </c>
      <c r="I184" s="230">
        <f>_xlfn.IFNA(INDEX(input_data!$1:$1048576,MATCH($B184,input_data!$B:$B,0),MATCH(I$4,input_data!$1:$1,0)),"")</f>
        <v>349.119625068</v>
      </c>
      <c r="J184" s="230">
        <f>_xlfn.IFNA(INDEX(input_data!$1:$1048576,MATCH($B184,input_data!$B:$B,0),MATCH(J$4,input_data!$1:$1,0)),"")</f>
        <v>30.710369340753001</v>
      </c>
      <c r="K184" s="230">
        <f>_xlfn.IFNA(INDEX(input_data!$1:$1048576,MATCH($B184,input_data!$B:$B,0),MATCH(K$4,input_data!$1:$1,0)),"")</f>
        <v>24.127189922691301</v>
      </c>
      <c r="L184" s="230">
        <f>_xlfn.IFNA(INDEX(input_data!$1:$1048576,MATCH($B184,input_data!$B:$B,0),MATCH(L$4,input_data!$1:$1,0)),"")</f>
        <v>6.9517790248958402</v>
      </c>
      <c r="M184" s="230">
        <f>_xlfn.IFNA(INDEX(input_data!$1:$1048576,MATCH($B184,input_data!$B:$B,0),MATCH(M$4,input_data!$1:$1,0)),"")</f>
        <v>0</v>
      </c>
      <c r="N184" s="230">
        <f>_xlfn.IFNA(INDEX(input_data!$1:$1048576,MATCH($B184,input_data!$B:$B,0),MATCH(N$4,input_data!$1:$1,0)),"")</f>
        <v>1.1593349921092699</v>
      </c>
      <c r="O184" s="230">
        <f>_xlfn.IFNA(INDEX(input_data!$1:$1048576,MATCH($B184,input_data!$B:$B,0),MATCH(O$4,input_data!$1:$1,0)),"")</f>
        <v>1.846117</v>
      </c>
      <c r="P184" s="230">
        <f>_xlfn.IFNA(INDEX(input_data!$1:$1048576,MATCH($B184,input_data!$B:$B,0),MATCH(P$4,input_data!$1:$1,0)),"")</f>
        <v>2.0017450000000001</v>
      </c>
      <c r="Q184" s="199">
        <f>_xlfn.IFNA(INDEX(input_data!$1:$1048576,MATCH($B184,input_data!$B:$B,0),MATCH(Q$4,input_data!$1:$1,0)),"")</f>
        <v>610.97492229723105</v>
      </c>
      <c r="R184" s="217">
        <f t="shared" si="3"/>
        <v>3.5733772414034304E-2</v>
      </c>
    </row>
    <row r="185" spans="1:18" ht="16.5" x14ac:dyDescent="0.35">
      <c r="A185" s="218" t="s">
        <v>1635</v>
      </c>
      <c r="B185" s="219" t="s">
        <v>632</v>
      </c>
      <c r="C185" s="219" t="s">
        <v>1244</v>
      </c>
      <c r="D185" s="231" t="s">
        <v>234</v>
      </c>
      <c r="E185" s="219" t="s">
        <v>633</v>
      </c>
      <c r="F185" s="199">
        <f>_xlfn.IFNA(INDEX(input_data!$1:$1048576,MATCH($B185,input_data!$B:$B,0),MATCH(F$4,input_data!$1:$1,0)),"")</f>
        <v>291.40717504120403</v>
      </c>
      <c r="G185" s="230">
        <f>_xlfn.IFNA(INDEX(input_data!$1:$1048576,MATCH($B185,input_data!$B:$B,0),MATCH(G$4,input_data!$1:$1,0)),"")</f>
        <v>130.355691171541</v>
      </c>
      <c r="H185" s="230">
        <f>_xlfn.IFNA(INDEX(input_data!$1:$1048576,MATCH($B185,input_data!$B:$B,0),MATCH(H$4,input_data!$1:$1,0)),"")</f>
        <v>5.2795358390383003</v>
      </c>
      <c r="I185" s="230">
        <f>_xlfn.IFNA(INDEX(input_data!$1:$1048576,MATCH($B185,input_data!$B:$B,0),MATCH(I$4,input_data!$1:$1,0)),"")</f>
        <v>126.79018551999999</v>
      </c>
      <c r="J185" s="230">
        <f>_xlfn.IFNA(INDEX(input_data!$1:$1048576,MATCH($B185,input_data!$B:$B,0),MATCH(J$4,input_data!$1:$1,0)),"")</f>
        <v>17.040259487676199</v>
      </c>
      <c r="K185" s="230">
        <f>_xlfn.IFNA(INDEX(input_data!$1:$1048576,MATCH($B185,input_data!$B:$B,0),MATCH(K$4,input_data!$1:$1,0)),"")</f>
        <v>13.0937984250388</v>
      </c>
      <c r="L185" s="230">
        <f>_xlfn.IFNA(INDEX(input_data!$1:$1048576,MATCH($B185,input_data!$B:$B,0),MATCH(L$4,input_data!$1:$1,0)),"")</f>
        <v>4.7324625424894302</v>
      </c>
      <c r="M185" s="230">
        <f>_xlfn.IFNA(INDEX(input_data!$1:$1048576,MATCH($B185,input_data!$B:$B,0),MATCH(M$4,input_data!$1:$1,0)),"")</f>
        <v>0</v>
      </c>
      <c r="N185" s="230">
        <f>_xlfn.IFNA(INDEX(input_data!$1:$1048576,MATCH($B185,input_data!$B:$B,0),MATCH(N$4,input_data!$1:$1,0)),"")</f>
        <v>0.74213767877993997</v>
      </c>
      <c r="O185" s="230">
        <f>_xlfn.IFNA(INDEX(input_data!$1:$1048576,MATCH($B185,input_data!$B:$B,0),MATCH(O$4,input_data!$1:$1,0)),"")</f>
        <v>0.85736400000000001</v>
      </c>
      <c r="P185" s="230">
        <f>_xlfn.IFNA(INDEX(input_data!$1:$1048576,MATCH($B185,input_data!$B:$B,0),MATCH(P$4,input_data!$1:$1,0)),"")</f>
        <v>1.455084</v>
      </c>
      <c r="Q185" s="199">
        <f>_xlfn.IFNA(INDEX(input_data!$1:$1048576,MATCH($B185,input_data!$B:$B,0),MATCH(Q$4,input_data!$1:$1,0)),"")</f>
        <v>300.34651866456397</v>
      </c>
      <c r="R185" s="217">
        <f t="shared" si="3"/>
        <v>3.0676470550513812E-2</v>
      </c>
    </row>
    <row r="186" spans="1:18" ht="16.5" x14ac:dyDescent="0.35">
      <c r="A186" s="218" t="s">
        <v>1636</v>
      </c>
      <c r="B186" s="219" t="s">
        <v>634</v>
      </c>
      <c r="C186" s="219" t="s">
        <v>1245</v>
      </c>
      <c r="D186" s="231" t="s">
        <v>234</v>
      </c>
      <c r="E186" s="219" t="s">
        <v>635</v>
      </c>
      <c r="F186" s="199">
        <f>_xlfn.IFNA(INDEX(input_data!$1:$1048576,MATCH($B186,input_data!$B:$B,0),MATCH(F$4,input_data!$1:$1,0)),"")</f>
        <v>419.454391353407</v>
      </c>
      <c r="G186" s="230">
        <f>_xlfn.IFNA(INDEX(input_data!$1:$1048576,MATCH($B186,input_data!$B:$B,0),MATCH(G$4,input_data!$1:$1,0)),"")</f>
        <v>61.874624377448001</v>
      </c>
      <c r="H186" s="230">
        <f>_xlfn.IFNA(INDEX(input_data!$1:$1048576,MATCH($B186,input_data!$B:$B,0),MATCH(H$4,input_data!$1:$1,0)),"")</f>
        <v>3.2239283242758501</v>
      </c>
      <c r="I186" s="230">
        <f>_xlfn.IFNA(INDEX(input_data!$1:$1048576,MATCH($B186,input_data!$B:$B,0),MATCH(I$4,input_data!$1:$1,0)),"")</f>
        <v>336.93348368400001</v>
      </c>
      <c r="J186" s="230">
        <f>_xlfn.IFNA(INDEX(input_data!$1:$1048576,MATCH($B186,input_data!$B:$B,0),MATCH(J$4,input_data!$1:$1,0)),"")</f>
        <v>17.1705034388131</v>
      </c>
      <c r="K186" s="230">
        <f>_xlfn.IFNA(INDEX(input_data!$1:$1048576,MATCH($B186,input_data!$B:$B,0),MATCH(K$4,input_data!$1:$1,0)),"")</f>
        <v>14.166970192930799</v>
      </c>
      <c r="L186" s="230">
        <f>_xlfn.IFNA(INDEX(input_data!$1:$1048576,MATCH($B186,input_data!$B:$B,0),MATCH(L$4,input_data!$1:$1,0)),"")</f>
        <v>2.6211529175878301</v>
      </c>
      <c r="M186" s="230">
        <f>_xlfn.IFNA(INDEX(input_data!$1:$1048576,MATCH($B186,input_data!$B:$B,0),MATCH(M$4,input_data!$1:$1,0)),"")</f>
        <v>0</v>
      </c>
      <c r="N186" s="230">
        <f>_xlfn.IFNA(INDEX(input_data!$1:$1048576,MATCH($B186,input_data!$B:$B,0),MATCH(N$4,input_data!$1:$1,0)),"")</f>
        <v>0</v>
      </c>
      <c r="O186" s="230">
        <f>_xlfn.IFNA(INDEX(input_data!$1:$1048576,MATCH($B186,input_data!$B:$B,0),MATCH(O$4,input_data!$1:$1,0)),"")</f>
        <v>1.127205</v>
      </c>
      <c r="P186" s="230">
        <f>_xlfn.IFNA(INDEX(input_data!$1:$1048576,MATCH($B186,input_data!$B:$B,0),MATCH(P$4,input_data!$1:$1,0)),"")</f>
        <v>2.0222449999999998</v>
      </c>
      <c r="Q186" s="199">
        <f>_xlfn.IFNA(INDEX(input_data!$1:$1048576,MATCH($B186,input_data!$B:$B,0),MATCH(Q$4,input_data!$1:$1,0)),"")</f>
        <v>439.14011293505501</v>
      </c>
      <c r="R186" s="217">
        <f t="shared" si="3"/>
        <v>4.6931733193042113E-2</v>
      </c>
    </row>
    <row r="187" spans="1:18" ht="16.5" x14ac:dyDescent="0.35">
      <c r="A187" s="218" t="s">
        <v>1637</v>
      </c>
      <c r="B187" s="219" t="s">
        <v>636</v>
      </c>
      <c r="C187" s="219" t="s">
        <v>1246</v>
      </c>
      <c r="D187" s="231" t="s">
        <v>234</v>
      </c>
      <c r="E187" s="219" t="s">
        <v>637</v>
      </c>
      <c r="F187" s="199">
        <f>_xlfn.IFNA(INDEX(input_data!$1:$1048576,MATCH($B187,input_data!$B:$B,0),MATCH(F$4,input_data!$1:$1,0)),"")</f>
        <v>37.876645468226201</v>
      </c>
      <c r="G187" s="230">
        <f>_xlfn.IFNA(INDEX(input_data!$1:$1048576,MATCH($B187,input_data!$B:$B,0),MATCH(G$4,input_data!$1:$1,0)),"")</f>
        <v>13.3498645407432</v>
      </c>
      <c r="H187" s="230">
        <f>_xlfn.IFNA(INDEX(input_data!$1:$1048576,MATCH($B187,input_data!$B:$B,0),MATCH(H$4,input_data!$1:$1,0)),"")</f>
        <v>0.46933459513480502</v>
      </c>
      <c r="I187" s="230">
        <f>_xlfn.IFNA(INDEX(input_data!$1:$1048576,MATCH($B187,input_data!$B:$B,0),MATCH(I$4,input_data!$1:$1,0)),"")</f>
        <v>22.816254656000002</v>
      </c>
      <c r="J187" s="230">
        <f>_xlfn.IFNA(INDEX(input_data!$1:$1048576,MATCH($B187,input_data!$B:$B,0),MATCH(J$4,input_data!$1:$1,0)),"")</f>
        <v>0</v>
      </c>
      <c r="K187" s="230">
        <f>_xlfn.IFNA(INDEX(input_data!$1:$1048576,MATCH($B187,input_data!$B:$B,0),MATCH(K$4,input_data!$1:$1,0)),"")</f>
        <v>0</v>
      </c>
      <c r="L187" s="230">
        <f>_xlfn.IFNA(INDEX(input_data!$1:$1048576,MATCH($B187,input_data!$B:$B,0),MATCH(L$4,input_data!$1:$1,0)),"")</f>
        <v>0</v>
      </c>
      <c r="M187" s="230">
        <f>_xlfn.IFNA(INDEX(input_data!$1:$1048576,MATCH($B187,input_data!$B:$B,0),MATCH(M$4,input_data!$1:$1,0)),"")</f>
        <v>0</v>
      </c>
      <c r="N187" s="230">
        <f>_xlfn.IFNA(INDEX(input_data!$1:$1048576,MATCH($B187,input_data!$B:$B,0),MATCH(N$4,input_data!$1:$1,0)),"")</f>
        <v>0</v>
      </c>
      <c r="O187" s="230">
        <f>_xlfn.IFNA(INDEX(input_data!$1:$1048576,MATCH($B187,input_data!$B:$B,0),MATCH(O$4,input_data!$1:$1,0)),"")</f>
        <v>0</v>
      </c>
      <c r="P187" s="230">
        <f>_xlfn.IFNA(INDEX(input_data!$1:$1048576,MATCH($B187,input_data!$B:$B,0),MATCH(P$4,input_data!$1:$1,0)),"")</f>
        <v>1.8027679999999999</v>
      </c>
      <c r="Q187" s="199">
        <f>_xlfn.IFNA(INDEX(input_data!$1:$1048576,MATCH($B187,input_data!$B:$B,0),MATCH(Q$4,input_data!$1:$1,0)),"")</f>
        <v>38.438221791878</v>
      </c>
      <c r="R187" s="217">
        <f t="shared" si="3"/>
        <v>1.4826453523263838E-2</v>
      </c>
    </row>
    <row r="188" spans="1:18" ht="16.5" x14ac:dyDescent="0.35">
      <c r="A188" s="218" t="s">
        <v>1638</v>
      </c>
      <c r="B188" s="219" t="s">
        <v>638</v>
      </c>
      <c r="C188" s="219" t="s">
        <v>1247</v>
      </c>
      <c r="D188" s="231" t="s">
        <v>234</v>
      </c>
      <c r="E188" s="219" t="s">
        <v>639</v>
      </c>
      <c r="F188" s="199">
        <f>_xlfn.IFNA(INDEX(input_data!$1:$1048576,MATCH($B188,input_data!$B:$B,0),MATCH(F$4,input_data!$1:$1,0)),"")</f>
        <v>10.635761939278799</v>
      </c>
      <c r="G188" s="230">
        <f>_xlfn.IFNA(INDEX(input_data!$1:$1048576,MATCH($B188,input_data!$B:$B,0),MATCH(G$4,input_data!$1:$1,0)),"")</f>
        <v>2.2428615594563999</v>
      </c>
      <c r="H188" s="230">
        <f>_xlfn.IFNA(INDEX(input_data!$1:$1048576,MATCH($B188,input_data!$B:$B,0),MATCH(H$4,input_data!$1:$1,0)),"")</f>
        <v>0.116862526144021</v>
      </c>
      <c r="I188" s="230">
        <f>_xlfn.IFNA(INDEX(input_data!$1:$1048576,MATCH($B188,input_data!$B:$B,0),MATCH(I$4,input_data!$1:$1,0)),"")</f>
        <v>7.8756966420000003</v>
      </c>
      <c r="J188" s="230">
        <f>_xlfn.IFNA(INDEX(input_data!$1:$1048576,MATCH($B188,input_data!$B:$B,0),MATCH(J$4,input_data!$1:$1,0)),"")</f>
        <v>0</v>
      </c>
      <c r="K188" s="230">
        <f>_xlfn.IFNA(INDEX(input_data!$1:$1048576,MATCH($B188,input_data!$B:$B,0),MATCH(K$4,input_data!$1:$1,0)),"")</f>
        <v>0</v>
      </c>
      <c r="L188" s="230">
        <f>_xlfn.IFNA(INDEX(input_data!$1:$1048576,MATCH($B188,input_data!$B:$B,0),MATCH(L$4,input_data!$1:$1,0)),"")</f>
        <v>0.14127352057297701</v>
      </c>
      <c r="M188" s="230">
        <f>_xlfn.IFNA(INDEX(input_data!$1:$1048576,MATCH($B188,input_data!$B:$B,0),MATCH(M$4,input_data!$1:$1,0)),"")</f>
        <v>0</v>
      </c>
      <c r="N188" s="230">
        <f>_xlfn.IFNA(INDEX(input_data!$1:$1048576,MATCH($B188,input_data!$B:$B,0),MATCH(N$4,input_data!$1:$1,0)),"")</f>
        <v>9.5544239180880897E-2</v>
      </c>
      <c r="O188" s="230">
        <f>_xlfn.IFNA(INDEX(input_data!$1:$1048576,MATCH($B188,input_data!$B:$B,0),MATCH(O$4,input_data!$1:$1,0)),"")</f>
        <v>3.2839E-2</v>
      </c>
      <c r="P188" s="230">
        <f>_xlfn.IFNA(INDEX(input_data!$1:$1048576,MATCH($B188,input_data!$B:$B,0),MATCH(P$4,input_data!$1:$1,0)),"")</f>
        <v>0.13585800000000001</v>
      </c>
      <c r="Q188" s="199">
        <f>_xlfn.IFNA(INDEX(input_data!$1:$1048576,MATCH($B188,input_data!$B:$B,0),MATCH(Q$4,input_data!$1:$1,0)),"")</f>
        <v>10.6409354873543</v>
      </c>
      <c r="R188" s="217">
        <f t="shared" si="3"/>
        <v>4.8642947303978445E-4</v>
      </c>
    </row>
    <row r="189" spans="1:18" ht="16.5" x14ac:dyDescent="0.35">
      <c r="A189" s="218" t="s">
        <v>1639</v>
      </c>
      <c r="B189" s="219" t="s">
        <v>640</v>
      </c>
      <c r="C189" s="219" t="s">
        <v>1248</v>
      </c>
      <c r="D189" s="231" t="s">
        <v>234</v>
      </c>
      <c r="E189" s="219" t="s">
        <v>641</v>
      </c>
      <c r="F189" s="199">
        <f>_xlfn.IFNA(INDEX(input_data!$1:$1048576,MATCH($B189,input_data!$B:$B,0),MATCH(F$4,input_data!$1:$1,0)),"")</f>
        <v>275.59216055029299</v>
      </c>
      <c r="G189" s="230">
        <f>_xlfn.IFNA(INDEX(input_data!$1:$1048576,MATCH($B189,input_data!$B:$B,0),MATCH(G$4,input_data!$1:$1,0)),"")</f>
        <v>123.304020446774</v>
      </c>
      <c r="H189" s="230">
        <f>_xlfn.IFNA(INDEX(input_data!$1:$1048576,MATCH($B189,input_data!$B:$B,0),MATCH(H$4,input_data!$1:$1,0)),"")</f>
        <v>4.9578872763226096</v>
      </c>
      <c r="I189" s="230">
        <f>_xlfn.IFNA(INDEX(input_data!$1:$1048576,MATCH($B189,input_data!$B:$B,0),MATCH(I$4,input_data!$1:$1,0)),"")</f>
        <v>122.284189428</v>
      </c>
      <c r="J189" s="230">
        <f>_xlfn.IFNA(INDEX(input_data!$1:$1048576,MATCH($B189,input_data!$B:$B,0),MATCH(J$4,input_data!$1:$1,0)),"")</f>
        <v>14.502372985992199</v>
      </c>
      <c r="K189" s="230">
        <f>_xlfn.IFNA(INDEX(input_data!$1:$1048576,MATCH($B189,input_data!$B:$B,0),MATCH(K$4,input_data!$1:$1,0)),"")</f>
        <v>10.7731093897089</v>
      </c>
      <c r="L189" s="230">
        <f>_xlfn.IFNA(INDEX(input_data!$1:$1048576,MATCH($B189,input_data!$B:$B,0),MATCH(L$4,input_data!$1:$1,0)),"")</f>
        <v>2.6519837036625802</v>
      </c>
      <c r="M189" s="230">
        <f>_xlfn.IFNA(INDEX(input_data!$1:$1048576,MATCH($B189,input_data!$B:$B,0),MATCH(M$4,input_data!$1:$1,0)),"")</f>
        <v>0</v>
      </c>
      <c r="N189" s="230">
        <f>_xlfn.IFNA(INDEX(input_data!$1:$1048576,MATCH($B189,input_data!$B:$B,0),MATCH(N$4,input_data!$1:$1,0)),"")</f>
        <v>0.76146477928656897</v>
      </c>
      <c r="O189" s="230">
        <f>_xlfn.IFNA(INDEX(input_data!$1:$1048576,MATCH($B189,input_data!$B:$B,0),MATCH(O$4,input_data!$1:$1,0)),"")</f>
        <v>3.5604999999999998E-2</v>
      </c>
      <c r="P189" s="230">
        <f>_xlfn.IFNA(INDEX(input_data!$1:$1048576,MATCH($B189,input_data!$B:$B,0),MATCH(P$4,input_data!$1:$1,0)),"")</f>
        <v>1.046251</v>
      </c>
      <c r="Q189" s="199">
        <f>_xlfn.IFNA(INDEX(input_data!$1:$1048576,MATCH($B189,input_data!$B:$B,0),MATCH(Q$4,input_data!$1:$1,0)),"")</f>
        <v>280.31688400974701</v>
      </c>
      <c r="R189" s="217">
        <f t="shared" si="3"/>
        <v>1.7143896437474382E-2</v>
      </c>
    </row>
    <row r="190" spans="1:18" ht="16.5" x14ac:dyDescent="0.35">
      <c r="A190" s="218" t="s">
        <v>1640</v>
      </c>
      <c r="B190" s="219" t="s">
        <v>642</v>
      </c>
      <c r="C190" s="219" t="s">
        <v>1249</v>
      </c>
      <c r="D190" s="231" t="s">
        <v>234</v>
      </c>
      <c r="E190" s="219" t="s">
        <v>643</v>
      </c>
      <c r="F190" s="199">
        <f>_xlfn.IFNA(INDEX(input_data!$1:$1048576,MATCH($B190,input_data!$B:$B,0),MATCH(F$4,input_data!$1:$1,0)),"")</f>
        <v>11.1069282299999</v>
      </c>
      <c r="G190" s="230">
        <f>_xlfn.IFNA(INDEX(input_data!$1:$1048576,MATCH($B190,input_data!$B:$B,0),MATCH(G$4,input_data!$1:$1,0)),"")</f>
        <v>2.1167523801577199</v>
      </c>
      <c r="H190" s="230">
        <f>_xlfn.IFNA(INDEX(input_data!$1:$1048576,MATCH($B190,input_data!$B:$B,0),MATCH(H$4,input_data!$1:$1,0)),"")</f>
        <v>0.11029170718256701</v>
      </c>
      <c r="I190" s="230">
        <f>_xlfn.IFNA(INDEX(input_data!$1:$1048576,MATCH($B190,input_data!$B:$B,0),MATCH(I$4,input_data!$1:$1,0)),"")</f>
        <v>7.1976313980000004</v>
      </c>
      <c r="J190" s="230">
        <f>_xlfn.IFNA(INDEX(input_data!$1:$1048576,MATCH($B190,input_data!$B:$B,0),MATCH(J$4,input_data!$1:$1,0)),"")</f>
        <v>0</v>
      </c>
      <c r="K190" s="230">
        <f>_xlfn.IFNA(INDEX(input_data!$1:$1048576,MATCH($B190,input_data!$B:$B,0),MATCH(K$4,input_data!$1:$1,0)),"")</f>
        <v>0</v>
      </c>
      <c r="L190" s="230">
        <f>_xlfn.IFNA(INDEX(input_data!$1:$1048576,MATCH($B190,input_data!$B:$B,0),MATCH(L$4,input_data!$1:$1,0)),"")</f>
        <v>1.28229805788594</v>
      </c>
      <c r="M190" s="230">
        <f>_xlfn.IFNA(INDEX(input_data!$1:$1048576,MATCH($B190,input_data!$B:$B,0),MATCH(M$4,input_data!$1:$1,0)),"")</f>
        <v>0</v>
      </c>
      <c r="N190" s="230">
        <f>_xlfn.IFNA(INDEX(input_data!$1:$1048576,MATCH($B190,input_data!$B:$B,0),MATCH(N$4,input_data!$1:$1,0)),"")</f>
        <v>0.15139947979698501</v>
      </c>
      <c r="O190" s="230">
        <f>_xlfn.IFNA(INDEX(input_data!$1:$1048576,MATCH($B190,input_data!$B:$B,0),MATCH(O$4,input_data!$1:$1,0)),"")</f>
        <v>3.2606000000000003E-2</v>
      </c>
      <c r="P190" s="230">
        <f>_xlfn.IFNA(INDEX(input_data!$1:$1048576,MATCH($B190,input_data!$B:$B,0),MATCH(P$4,input_data!$1:$1,0)),"")</f>
        <v>0.11985800000000001</v>
      </c>
      <c r="Q190" s="199">
        <f>_xlfn.IFNA(INDEX(input_data!$1:$1048576,MATCH($B190,input_data!$B:$B,0),MATCH(Q$4,input_data!$1:$1,0)),"")</f>
        <v>11.0108370230232</v>
      </c>
      <c r="R190" s="217">
        <f t="shared" si="3"/>
        <v>-8.6514655525690154E-3</v>
      </c>
    </row>
    <row r="191" spans="1:18" ht="16.5" x14ac:dyDescent="0.35">
      <c r="A191" s="218" t="s">
        <v>1641</v>
      </c>
      <c r="B191" s="219" t="s">
        <v>644</v>
      </c>
      <c r="C191" s="219" t="s">
        <v>1250</v>
      </c>
      <c r="D191" s="231" t="s">
        <v>234</v>
      </c>
      <c r="E191" s="219" t="s">
        <v>645</v>
      </c>
      <c r="F191" s="199">
        <f>_xlfn.IFNA(INDEX(input_data!$1:$1048576,MATCH($B191,input_data!$B:$B,0),MATCH(F$4,input_data!$1:$1,0)),"")</f>
        <v>11.824056966404999</v>
      </c>
      <c r="G191" s="230">
        <f>_xlfn.IFNA(INDEX(input_data!$1:$1048576,MATCH($B191,input_data!$B:$B,0),MATCH(G$4,input_data!$1:$1,0)),"")</f>
        <v>3.8370325159101899</v>
      </c>
      <c r="H191" s="230">
        <f>_xlfn.IFNA(INDEX(input_data!$1:$1048576,MATCH($B191,input_data!$B:$B,0),MATCH(H$4,input_data!$1:$1,0)),"")</f>
        <v>0.198735278743296</v>
      </c>
      <c r="I191" s="230">
        <f>_xlfn.IFNA(INDEX(input_data!$1:$1048576,MATCH($B191,input_data!$B:$B,0),MATCH(I$4,input_data!$1:$1,0)),"")</f>
        <v>6.9556392359999997</v>
      </c>
      <c r="J191" s="230">
        <f>_xlfn.IFNA(INDEX(input_data!$1:$1048576,MATCH($B191,input_data!$B:$B,0),MATCH(J$4,input_data!$1:$1,0)),"")</f>
        <v>0</v>
      </c>
      <c r="K191" s="230">
        <f>_xlfn.IFNA(INDEX(input_data!$1:$1048576,MATCH($B191,input_data!$B:$B,0),MATCH(K$4,input_data!$1:$1,0)),"")</f>
        <v>0</v>
      </c>
      <c r="L191" s="230">
        <f>_xlfn.IFNA(INDEX(input_data!$1:$1048576,MATCH($B191,input_data!$B:$B,0),MATCH(L$4,input_data!$1:$1,0)),"")</f>
        <v>0.213307557965946</v>
      </c>
      <c r="M191" s="230">
        <f>_xlfn.IFNA(INDEX(input_data!$1:$1048576,MATCH($B191,input_data!$B:$B,0),MATCH(M$4,input_data!$1:$1,0)),"")</f>
        <v>0</v>
      </c>
      <c r="N191" s="230">
        <f>_xlfn.IFNA(INDEX(input_data!$1:$1048576,MATCH($B191,input_data!$B:$B,0),MATCH(N$4,input_data!$1:$1,0)),"")</f>
        <v>0.26606059795676001</v>
      </c>
      <c r="O191" s="230">
        <f>_xlfn.IFNA(INDEX(input_data!$1:$1048576,MATCH($B191,input_data!$B:$B,0),MATCH(O$4,input_data!$1:$1,0)),"")</f>
        <v>3.2218999999999998E-2</v>
      </c>
      <c r="P191" s="230">
        <f>_xlfn.IFNA(INDEX(input_data!$1:$1048576,MATCH($B191,input_data!$B:$B,0),MATCH(P$4,input_data!$1:$1,0)),"")</f>
        <v>0.16019600000000001</v>
      </c>
      <c r="Q191" s="199">
        <f>_xlfn.IFNA(INDEX(input_data!$1:$1048576,MATCH($B191,input_data!$B:$B,0),MATCH(Q$4,input_data!$1:$1,0)),"")</f>
        <v>11.6631901865762</v>
      </c>
      <c r="R191" s="217">
        <f t="shared" si="3"/>
        <v>-1.360504100122828E-2</v>
      </c>
    </row>
    <row r="192" spans="1:18" ht="16.5" x14ac:dyDescent="0.35">
      <c r="A192" s="218" t="s">
        <v>1642</v>
      </c>
      <c r="B192" s="219" t="s">
        <v>646</v>
      </c>
      <c r="C192" s="219" t="s">
        <v>1251</v>
      </c>
      <c r="D192" s="231" t="s">
        <v>234</v>
      </c>
      <c r="E192" s="219" t="s">
        <v>647</v>
      </c>
      <c r="F192" s="199">
        <f>_xlfn.IFNA(INDEX(input_data!$1:$1048576,MATCH($B192,input_data!$B:$B,0),MATCH(F$4,input_data!$1:$1,0)),"")</f>
        <v>514.84552645725796</v>
      </c>
      <c r="G192" s="230">
        <f>_xlfn.IFNA(INDEX(input_data!$1:$1048576,MATCH($B192,input_data!$B:$B,0),MATCH(G$4,input_data!$1:$1,0)),"")</f>
        <v>132.04380722996001</v>
      </c>
      <c r="H192" s="230">
        <f>_xlfn.IFNA(INDEX(input_data!$1:$1048576,MATCH($B192,input_data!$B:$B,0),MATCH(H$4,input_data!$1:$1,0)),"")</f>
        <v>5.8077387786460903</v>
      </c>
      <c r="I192" s="230">
        <f>_xlfn.IFNA(INDEX(input_data!$1:$1048576,MATCH($B192,input_data!$B:$B,0),MATCH(I$4,input_data!$1:$1,0)),"")</f>
        <v>318.94865654400002</v>
      </c>
      <c r="J192" s="230">
        <f>_xlfn.IFNA(INDEX(input_data!$1:$1048576,MATCH($B192,input_data!$B:$B,0),MATCH(J$4,input_data!$1:$1,0)),"")</f>
        <v>33.249463402043098</v>
      </c>
      <c r="K192" s="230">
        <f>_xlfn.IFNA(INDEX(input_data!$1:$1048576,MATCH($B192,input_data!$B:$B,0),MATCH(K$4,input_data!$1:$1,0)),"")</f>
        <v>25.8492970308344</v>
      </c>
      <c r="L192" s="230">
        <f>_xlfn.IFNA(INDEX(input_data!$1:$1048576,MATCH($B192,input_data!$B:$B,0),MATCH(L$4,input_data!$1:$1,0)),"")</f>
        <v>1.4706304047277201</v>
      </c>
      <c r="M192" s="230">
        <f>_xlfn.IFNA(INDEX(input_data!$1:$1048576,MATCH($B192,input_data!$B:$B,0),MATCH(M$4,input_data!$1:$1,0)),"")</f>
        <v>7.2773898633780103</v>
      </c>
      <c r="N192" s="230">
        <f>_xlfn.IFNA(INDEX(input_data!$1:$1048576,MATCH($B192,input_data!$B:$B,0),MATCH(N$4,input_data!$1:$1,0)),"")</f>
        <v>0</v>
      </c>
      <c r="O192" s="230">
        <f>_xlfn.IFNA(INDEX(input_data!$1:$1048576,MATCH($B192,input_data!$B:$B,0),MATCH(O$4,input_data!$1:$1,0)),"")</f>
        <v>1.4541329999999999</v>
      </c>
      <c r="P192" s="230">
        <f>_xlfn.IFNA(INDEX(input_data!$1:$1048576,MATCH($B192,input_data!$B:$B,0),MATCH(P$4,input_data!$1:$1,0)),"")</f>
        <v>4.2851309999999998</v>
      </c>
      <c r="Q192" s="199">
        <f>_xlfn.IFNA(INDEX(input_data!$1:$1048576,MATCH($B192,input_data!$B:$B,0),MATCH(Q$4,input_data!$1:$1,0)),"")</f>
        <v>530.38624725358898</v>
      </c>
      <c r="R192" s="217">
        <f t="shared" si="3"/>
        <v>3.0185210898634907E-2</v>
      </c>
    </row>
    <row r="193" spans="1:18" ht="16.5" x14ac:dyDescent="0.35">
      <c r="A193" s="218" t="s">
        <v>1643</v>
      </c>
      <c r="B193" s="219" t="s">
        <v>648</v>
      </c>
      <c r="C193" s="219" t="s">
        <v>1252</v>
      </c>
      <c r="D193" s="231" t="s">
        <v>234</v>
      </c>
      <c r="E193" s="219" t="s">
        <v>649</v>
      </c>
      <c r="F193" s="199">
        <f>_xlfn.IFNA(INDEX(input_data!$1:$1048576,MATCH($B193,input_data!$B:$B,0),MATCH(F$4,input_data!$1:$1,0)),"")</f>
        <v>492.70802635748498</v>
      </c>
      <c r="G193" s="230">
        <f>_xlfn.IFNA(INDEX(input_data!$1:$1048576,MATCH($B193,input_data!$B:$B,0),MATCH(G$4,input_data!$1:$1,0)),"")</f>
        <v>230.15923062104301</v>
      </c>
      <c r="H193" s="230">
        <f>_xlfn.IFNA(INDEX(input_data!$1:$1048576,MATCH($B193,input_data!$B:$B,0),MATCH(H$4,input_data!$1:$1,0)),"")</f>
        <v>9.2071672860042408</v>
      </c>
      <c r="I193" s="230">
        <f>_xlfn.IFNA(INDEX(input_data!$1:$1048576,MATCH($B193,input_data!$B:$B,0),MATCH(I$4,input_data!$1:$1,0)),"")</f>
        <v>192.706072272</v>
      </c>
      <c r="J193" s="230">
        <f>_xlfn.IFNA(INDEX(input_data!$1:$1048576,MATCH($B193,input_data!$B:$B,0),MATCH(J$4,input_data!$1:$1,0)),"")</f>
        <v>34.941204484950397</v>
      </c>
      <c r="K193" s="230">
        <f>_xlfn.IFNA(INDEX(input_data!$1:$1048576,MATCH($B193,input_data!$B:$B,0),MATCH(K$4,input_data!$1:$1,0)),"")</f>
        <v>26.624962394913901</v>
      </c>
      <c r="L193" s="230">
        <f>_xlfn.IFNA(INDEX(input_data!$1:$1048576,MATCH($B193,input_data!$B:$B,0),MATCH(L$4,input_data!$1:$1,0)),"")</f>
        <v>5.4584134469780299</v>
      </c>
      <c r="M193" s="230">
        <f>_xlfn.IFNA(INDEX(input_data!$1:$1048576,MATCH($B193,input_data!$B:$B,0),MATCH(M$4,input_data!$1:$1,0)),"")</f>
        <v>0</v>
      </c>
      <c r="N193" s="230">
        <f>_xlfn.IFNA(INDEX(input_data!$1:$1048576,MATCH($B193,input_data!$B:$B,0),MATCH(N$4,input_data!$1:$1,0)),"")</f>
        <v>1.16214136802686</v>
      </c>
      <c r="O193" s="230">
        <f>_xlfn.IFNA(INDEX(input_data!$1:$1048576,MATCH($B193,input_data!$B:$B,0),MATCH(O$4,input_data!$1:$1,0)),"")</f>
        <v>1.5077510000000001</v>
      </c>
      <c r="P193" s="230">
        <f>_xlfn.IFNA(INDEX(input_data!$1:$1048576,MATCH($B193,input_data!$B:$B,0),MATCH(P$4,input_data!$1:$1,0)),"")</f>
        <v>5.6005830000000003</v>
      </c>
      <c r="Q193" s="199">
        <f>_xlfn.IFNA(INDEX(input_data!$1:$1048576,MATCH($B193,input_data!$B:$B,0),MATCH(Q$4,input_data!$1:$1,0)),"")</f>
        <v>507.36752587391697</v>
      </c>
      <c r="R193" s="217">
        <f t="shared" si="3"/>
        <v>2.9752913961656802E-2</v>
      </c>
    </row>
    <row r="194" spans="1:18" ht="16.5" x14ac:dyDescent="0.35">
      <c r="A194" s="218" t="s">
        <v>1644</v>
      </c>
      <c r="B194" s="219" t="s">
        <v>650</v>
      </c>
      <c r="C194" s="219" t="s">
        <v>1253</v>
      </c>
      <c r="D194" s="231" t="s">
        <v>234</v>
      </c>
      <c r="E194" s="219" t="s">
        <v>651</v>
      </c>
      <c r="F194" s="199">
        <f>_xlfn.IFNA(INDEX(input_data!$1:$1048576,MATCH($B194,input_data!$B:$B,0),MATCH(F$4,input_data!$1:$1,0)),"")</f>
        <v>155.50239398580999</v>
      </c>
      <c r="G194" s="230">
        <f>_xlfn.IFNA(INDEX(input_data!$1:$1048576,MATCH($B194,input_data!$B:$B,0),MATCH(G$4,input_data!$1:$1,0)),"")</f>
        <v>59.673904363060998</v>
      </c>
      <c r="H194" s="230">
        <f>_xlfn.IFNA(INDEX(input_data!$1:$1048576,MATCH($B194,input_data!$B:$B,0),MATCH(H$4,input_data!$1:$1,0)),"")</f>
        <v>2.5392919750739198</v>
      </c>
      <c r="I194" s="230">
        <f>_xlfn.IFNA(INDEX(input_data!$1:$1048576,MATCH($B194,input_data!$B:$B,0),MATCH(I$4,input_data!$1:$1,0)),"")</f>
        <v>82.449013214999994</v>
      </c>
      <c r="J194" s="230">
        <f>_xlfn.IFNA(INDEX(input_data!$1:$1048576,MATCH($B194,input_data!$B:$B,0),MATCH(J$4,input_data!$1:$1,0)),"")</f>
        <v>7.2609580583721796</v>
      </c>
      <c r="K194" s="230">
        <f>_xlfn.IFNA(INDEX(input_data!$1:$1048576,MATCH($B194,input_data!$B:$B,0),MATCH(K$4,input_data!$1:$1,0)),"")</f>
        <v>5.7589476049018904</v>
      </c>
      <c r="L194" s="230">
        <f>_xlfn.IFNA(INDEX(input_data!$1:$1048576,MATCH($B194,input_data!$B:$B,0),MATCH(L$4,input_data!$1:$1,0)),"")</f>
        <v>1.4018516906906899</v>
      </c>
      <c r="M194" s="230">
        <f>_xlfn.IFNA(INDEX(input_data!$1:$1048576,MATCH($B194,input_data!$B:$B,0),MATCH(M$4,input_data!$1:$1,0)),"")</f>
        <v>0</v>
      </c>
      <c r="N194" s="230">
        <f>_xlfn.IFNA(INDEX(input_data!$1:$1048576,MATCH($B194,input_data!$B:$B,0),MATCH(N$4,input_data!$1:$1,0)),"")</f>
        <v>0.37335866359700398</v>
      </c>
      <c r="O194" s="230">
        <f>_xlfn.IFNA(INDEX(input_data!$1:$1048576,MATCH($B194,input_data!$B:$B,0),MATCH(O$4,input_data!$1:$1,0)),"")</f>
        <v>0.50270400000000004</v>
      </c>
      <c r="P194" s="230">
        <f>_xlfn.IFNA(INDEX(input_data!$1:$1048576,MATCH($B194,input_data!$B:$B,0),MATCH(P$4,input_data!$1:$1,0)),"")</f>
        <v>0.73589300000000002</v>
      </c>
      <c r="Q194" s="199">
        <f>_xlfn.IFNA(INDEX(input_data!$1:$1048576,MATCH($B194,input_data!$B:$B,0),MATCH(Q$4,input_data!$1:$1,0)),"")</f>
        <v>160.69592257069701</v>
      </c>
      <c r="R194" s="217">
        <f t="shared" si="3"/>
        <v>3.3398383470295334E-2</v>
      </c>
    </row>
    <row r="195" spans="1:18" ht="16.5" x14ac:dyDescent="0.35">
      <c r="A195" s="218" t="s">
        <v>1645</v>
      </c>
      <c r="B195" s="219" t="s">
        <v>652</v>
      </c>
      <c r="C195" s="219" t="s">
        <v>1254</v>
      </c>
      <c r="D195" s="231" t="s">
        <v>234</v>
      </c>
      <c r="E195" s="219" t="s">
        <v>653</v>
      </c>
      <c r="F195" s="199">
        <f>_xlfn.IFNA(INDEX(input_data!$1:$1048576,MATCH($B195,input_data!$B:$B,0),MATCH(F$4,input_data!$1:$1,0)),"")</f>
        <v>24.878706492673299</v>
      </c>
      <c r="G195" s="230">
        <f>_xlfn.IFNA(INDEX(input_data!$1:$1048576,MATCH($B195,input_data!$B:$B,0),MATCH(G$4,input_data!$1:$1,0)),"")</f>
        <v>3.25982875220972</v>
      </c>
      <c r="H195" s="230">
        <f>_xlfn.IFNA(INDEX(input_data!$1:$1048576,MATCH($B195,input_data!$B:$B,0),MATCH(H$4,input_data!$1:$1,0)),"")</f>
        <v>0.16985079670832201</v>
      </c>
      <c r="I195" s="230">
        <f>_xlfn.IFNA(INDEX(input_data!$1:$1048576,MATCH($B195,input_data!$B:$B,0),MATCH(I$4,input_data!$1:$1,0)),"")</f>
        <v>17.21572209</v>
      </c>
      <c r="J195" s="230">
        <f>_xlfn.IFNA(INDEX(input_data!$1:$1048576,MATCH($B195,input_data!$B:$B,0),MATCH(J$4,input_data!$1:$1,0)),"")</f>
        <v>0</v>
      </c>
      <c r="K195" s="230">
        <f>_xlfn.IFNA(INDEX(input_data!$1:$1048576,MATCH($B195,input_data!$B:$B,0),MATCH(K$4,input_data!$1:$1,0)),"")</f>
        <v>0</v>
      </c>
      <c r="L195" s="230">
        <f>_xlfn.IFNA(INDEX(input_data!$1:$1048576,MATCH($B195,input_data!$B:$B,0),MATCH(L$4,input_data!$1:$1,0)),"")</f>
        <v>3.8564151019538602</v>
      </c>
      <c r="M195" s="230">
        <f>_xlfn.IFNA(INDEX(input_data!$1:$1048576,MATCH($B195,input_data!$B:$B,0),MATCH(M$4,input_data!$1:$1,0)),"")</f>
        <v>0</v>
      </c>
      <c r="N195" s="230">
        <f>_xlfn.IFNA(INDEX(input_data!$1:$1048576,MATCH($B195,input_data!$B:$B,0),MATCH(N$4,input_data!$1:$1,0)),"")</f>
        <v>0.138866287433911</v>
      </c>
      <c r="O195" s="230">
        <f>_xlfn.IFNA(INDEX(input_data!$1:$1048576,MATCH($B195,input_data!$B:$B,0),MATCH(O$4,input_data!$1:$1,0)),"")</f>
        <v>3.3334000000000003E-2</v>
      </c>
      <c r="P195" s="230">
        <f>_xlfn.IFNA(INDEX(input_data!$1:$1048576,MATCH($B195,input_data!$B:$B,0),MATCH(P$4,input_data!$1:$1,0)),"")</f>
        <v>0.221331</v>
      </c>
      <c r="Q195" s="199">
        <f>_xlfn.IFNA(INDEX(input_data!$1:$1048576,MATCH($B195,input_data!$B:$B,0),MATCH(Q$4,input_data!$1:$1,0)),"")</f>
        <v>24.895348028305801</v>
      </c>
      <c r="R195" s="217">
        <f t="shared" si="3"/>
        <v>6.6890678731246211E-4</v>
      </c>
    </row>
    <row r="196" spans="1:18" ht="16.5" x14ac:dyDescent="0.35">
      <c r="A196" s="218" t="s">
        <v>1646</v>
      </c>
      <c r="B196" s="219" t="s">
        <v>654</v>
      </c>
      <c r="C196" s="219" t="s">
        <v>1255</v>
      </c>
      <c r="D196" s="231" t="s">
        <v>234</v>
      </c>
      <c r="E196" s="219" t="s">
        <v>655</v>
      </c>
      <c r="F196" s="199">
        <f>_xlfn.IFNA(INDEX(input_data!$1:$1048576,MATCH($B196,input_data!$B:$B,0),MATCH(F$4,input_data!$1:$1,0)),"")</f>
        <v>7.6813541139199</v>
      </c>
      <c r="G196" s="230">
        <f>_xlfn.IFNA(INDEX(input_data!$1:$1048576,MATCH($B196,input_data!$B:$B,0),MATCH(G$4,input_data!$1:$1,0)),"")</f>
        <v>1.53248576590745</v>
      </c>
      <c r="H196" s="230">
        <f>_xlfn.IFNA(INDEX(input_data!$1:$1048576,MATCH($B196,input_data!$B:$B,0),MATCH(H$4,input_data!$1:$1,0)),"")</f>
        <v>7.9848957742672796E-2</v>
      </c>
      <c r="I196" s="230">
        <f>_xlfn.IFNA(INDEX(input_data!$1:$1048576,MATCH($B196,input_data!$B:$B,0),MATCH(I$4,input_data!$1:$1,0)),"")</f>
        <v>5.1765173400000002</v>
      </c>
      <c r="J196" s="230">
        <f>_xlfn.IFNA(INDEX(input_data!$1:$1048576,MATCH($B196,input_data!$B:$B,0),MATCH(J$4,input_data!$1:$1,0)),"")</f>
        <v>0</v>
      </c>
      <c r="K196" s="230">
        <f>_xlfn.IFNA(INDEX(input_data!$1:$1048576,MATCH($B196,input_data!$B:$B,0),MATCH(K$4,input_data!$1:$1,0)),"")</f>
        <v>0</v>
      </c>
      <c r="L196" s="230">
        <f>_xlfn.IFNA(INDEX(input_data!$1:$1048576,MATCH($B196,input_data!$B:$B,0),MATCH(L$4,input_data!$1:$1,0)),"")</f>
        <v>0.92998148496983202</v>
      </c>
      <c r="M196" s="230">
        <f>_xlfn.IFNA(INDEX(input_data!$1:$1048576,MATCH($B196,input_data!$B:$B,0),MATCH(M$4,input_data!$1:$1,0)),"")</f>
        <v>3.2339378528751198E-2</v>
      </c>
      <c r="N196" s="230">
        <f>_xlfn.IFNA(INDEX(input_data!$1:$1048576,MATCH($B196,input_data!$B:$B,0),MATCH(N$4,input_data!$1:$1,0)),"")</f>
        <v>6.5282757173278402E-2</v>
      </c>
      <c r="O196" s="230">
        <f>_xlfn.IFNA(INDEX(input_data!$1:$1048576,MATCH($B196,input_data!$B:$B,0),MATCH(O$4,input_data!$1:$1,0)),"")</f>
        <v>3.4275E-2</v>
      </c>
      <c r="P196" s="230">
        <f>_xlfn.IFNA(INDEX(input_data!$1:$1048576,MATCH($B196,input_data!$B:$B,0),MATCH(P$4,input_data!$1:$1,0)),"")</f>
        <v>9.0886999999999996E-2</v>
      </c>
      <c r="Q196" s="199">
        <f>_xlfn.IFNA(INDEX(input_data!$1:$1048576,MATCH($B196,input_data!$B:$B,0),MATCH(Q$4,input_data!$1:$1,0)),"")</f>
        <v>7.9416176843219901</v>
      </c>
      <c r="R196" s="217">
        <f t="shared" si="3"/>
        <v>3.3882511669452775E-2</v>
      </c>
    </row>
    <row r="197" spans="1:18" ht="16.5" x14ac:dyDescent="0.35">
      <c r="A197" s="218" t="s">
        <v>1647</v>
      </c>
      <c r="B197" s="219" t="s">
        <v>656</v>
      </c>
      <c r="C197" s="219" t="s">
        <v>1256</v>
      </c>
      <c r="D197" s="231" t="s">
        <v>234</v>
      </c>
      <c r="E197" s="219" t="s">
        <v>657</v>
      </c>
      <c r="F197" s="199">
        <f>_xlfn.IFNA(INDEX(input_data!$1:$1048576,MATCH($B197,input_data!$B:$B,0),MATCH(F$4,input_data!$1:$1,0)),"")</f>
        <v>9.0843682678181903</v>
      </c>
      <c r="G197" s="230">
        <f>_xlfn.IFNA(INDEX(input_data!$1:$1048576,MATCH($B197,input_data!$B:$B,0),MATCH(G$4,input_data!$1:$1,0)),"")</f>
        <v>1.8283763533088</v>
      </c>
      <c r="H197" s="230">
        <f>_xlfn.IFNA(INDEX(input_data!$1:$1048576,MATCH($B197,input_data!$B:$B,0),MATCH(H$4,input_data!$1:$1,0)),"")</f>
        <v>9.5266102577212006E-2</v>
      </c>
      <c r="I197" s="230">
        <f>_xlfn.IFNA(INDEX(input_data!$1:$1048576,MATCH($B197,input_data!$B:$B,0),MATCH(I$4,input_data!$1:$1,0)),"")</f>
        <v>5.24120396</v>
      </c>
      <c r="J197" s="230">
        <f>_xlfn.IFNA(INDEX(input_data!$1:$1048576,MATCH($B197,input_data!$B:$B,0),MATCH(J$4,input_data!$1:$1,0)),"")</f>
        <v>0</v>
      </c>
      <c r="K197" s="230">
        <f>_xlfn.IFNA(INDEX(input_data!$1:$1048576,MATCH($B197,input_data!$B:$B,0),MATCH(K$4,input_data!$1:$1,0)),"")</f>
        <v>0</v>
      </c>
      <c r="L197" s="230">
        <f>_xlfn.IFNA(INDEX(input_data!$1:$1048576,MATCH($B197,input_data!$B:$B,0),MATCH(L$4,input_data!$1:$1,0)),"")</f>
        <v>1.1967605891756701</v>
      </c>
      <c r="M197" s="230">
        <f>_xlfn.IFNA(INDEX(input_data!$1:$1048576,MATCH($B197,input_data!$B:$B,0),MATCH(M$4,input_data!$1:$1,0)),"")</f>
        <v>0.23871063366292999</v>
      </c>
      <c r="N197" s="230">
        <f>_xlfn.IFNA(INDEX(input_data!$1:$1048576,MATCH($B197,input_data!$B:$B,0),MATCH(N$4,input_data!$1:$1,0)),"")</f>
        <v>0.27697817400528701</v>
      </c>
      <c r="O197" s="230">
        <f>_xlfn.IFNA(INDEX(input_data!$1:$1048576,MATCH($B197,input_data!$B:$B,0),MATCH(O$4,input_data!$1:$1,0)),"")</f>
        <v>3.1884999999999997E-2</v>
      </c>
      <c r="P197" s="230">
        <f>_xlfn.IFNA(INDEX(input_data!$1:$1048576,MATCH($B197,input_data!$B:$B,0),MATCH(P$4,input_data!$1:$1,0)),"")</f>
        <v>0.104237</v>
      </c>
      <c r="Q197" s="199">
        <f>_xlfn.IFNA(INDEX(input_data!$1:$1048576,MATCH($B197,input_data!$B:$B,0),MATCH(Q$4,input_data!$1:$1,0)),"")</f>
        <v>9.0134178127298892</v>
      </c>
      <c r="R197" s="217">
        <f t="shared" si="3"/>
        <v>-7.8101694027141733E-3</v>
      </c>
    </row>
    <row r="198" spans="1:18" ht="16.5" x14ac:dyDescent="0.35">
      <c r="A198" s="218" t="s">
        <v>1648</v>
      </c>
      <c r="B198" s="219" t="s">
        <v>658</v>
      </c>
      <c r="C198" s="219" t="s">
        <v>1257</v>
      </c>
      <c r="D198" s="231" t="s">
        <v>234</v>
      </c>
      <c r="E198" s="219" t="s">
        <v>659</v>
      </c>
      <c r="F198" s="199">
        <f>_xlfn.IFNA(INDEX(input_data!$1:$1048576,MATCH($B198,input_data!$B:$B,0),MATCH(F$4,input_data!$1:$1,0)),"")</f>
        <v>473.53852378987898</v>
      </c>
      <c r="G198" s="230">
        <f>_xlfn.IFNA(INDEX(input_data!$1:$1048576,MATCH($B198,input_data!$B:$B,0),MATCH(G$4,input_data!$1:$1,0)),"")</f>
        <v>237.05849637402</v>
      </c>
      <c r="H198" s="230">
        <f>_xlfn.IFNA(INDEX(input_data!$1:$1048576,MATCH($B198,input_data!$B:$B,0),MATCH(H$4,input_data!$1:$1,0)),"")</f>
        <v>9.3145360615716992</v>
      </c>
      <c r="I198" s="230">
        <f>_xlfn.IFNA(INDEX(input_data!$1:$1048576,MATCH($B198,input_data!$B:$B,0),MATCH(I$4,input_data!$1:$1,0)),"")</f>
        <v>179.065945887</v>
      </c>
      <c r="J198" s="230">
        <f>_xlfn.IFNA(INDEX(input_data!$1:$1048576,MATCH($B198,input_data!$B:$B,0),MATCH(J$4,input_data!$1:$1,0)),"")</f>
        <v>30.815773783616802</v>
      </c>
      <c r="K198" s="230">
        <f>_xlfn.IFNA(INDEX(input_data!$1:$1048576,MATCH($B198,input_data!$B:$B,0),MATCH(K$4,input_data!$1:$1,0)),"")</f>
        <v>23.8768387898021</v>
      </c>
      <c r="L198" s="230">
        <f>_xlfn.IFNA(INDEX(input_data!$1:$1048576,MATCH($B198,input_data!$B:$B,0),MATCH(L$4,input_data!$1:$1,0)),"")</f>
        <v>8.3299040343318005</v>
      </c>
      <c r="M198" s="230">
        <f>_xlfn.IFNA(INDEX(input_data!$1:$1048576,MATCH($B198,input_data!$B:$B,0),MATCH(M$4,input_data!$1:$1,0)),"")</f>
        <v>0</v>
      </c>
      <c r="N198" s="230">
        <f>_xlfn.IFNA(INDEX(input_data!$1:$1048576,MATCH($B198,input_data!$B:$B,0),MATCH(N$4,input_data!$1:$1,0)),"")</f>
        <v>1.2365140466815301</v>
      </c>
      <c r="O198" s="230">
        <f>_xlfn.IFNA(INDEX(input_data!$1:$1048576,MATCH($B198,input_data!$B:$B,0),MATCH(O$4,input_data!$1:$1,0)),"")</f>
        <v>1.6529959999999999</v>
      </c>
      <c r="P198" s="230">
        <f>_xlfn.IFNA(INDEX(input_data!$1:$1048576,MATCH($B198,input_data!$B:$B,0),MATCH(P$4,input_data!$1:$1,0)),"")</f>
        <v>3.066875</v>
      </c>
      <c r="Q198" s="199">
        <f>_xlfn.IFNA(INDEX(input_data!$1:$1048576,MATCH($B198,input_data!$B:$B,0),MATCH(Q$4,input_data!$1:$1,0)),"")</f>
        <v>494.41787997702397</v>
      </c>
      <c r="R198" s="217">
        <f t="shared" ref="R198:R259" si="4">IFERROR(Q198/F198-1,0)</f>
        <v>4.4092201876292814E-2</v>
      </c>
    </row>
    <row r="199" spans="1:18" ht="16.5" x14ac:dyDescent="0.35">
      <c r="A199" s="218" t="s">
        <v>1649</v>
      </c>
      <c r="B199" s="219" t="s">
        <v>660</v>
      </c>
      <c r="C199" s="219" t="s">
        <v>1258</v>
      </c>
      <c r="D199" s="231" t="s">
        <v>234</v>
      </c>
      <c r="E199" s="219" t="s">
        <v>661</v>
      </c>
      <c r="F199" s="199">
        <f>_xlfn.IFNA(INDEX(input_data!$1:$1048576,MATCH($B199,input_data!$B:$B,0),MATCH(F$4,input_data!$1:$1,0)),"")</f>
        <v>10.513018477834301</v>
      </c>
      <c r="G199" s="230">
        <f>_xlfn.IFNA(INDEX(input_data!$1:$1048576,MATCH($B199,input_data!$B:$B,0),MATCH(G$4,input_data!$1:$1,0)),"")</f>
        <v>3.9815168487269599</v>
      </c>
      <c r="H199" s="230">
        <f>_xlfn.IFNA(INDEX(input_data!$1:$1048576,MATCH($B199,input_data!$B:$B,0),MATCH(H$4,input_data!$1:$1,0)),"")</f>
        <v>0.194454122308165</v>
      </c>
      <c r="I199" s="230">
        <f>_xlfn.IFNA(INDEX(input_data!$1:$1048576,MATCH($B199,input_data!$B:$B,0),MATCH(I$4,input_data!$1:$1,0)),"")</f>
        <v>5.7466155839999997</v>
      </c>
      <c r="J199" s="230">
        <f>_xlfn.IFNA(INDEX(input_data!$1:$1048576,MATCH($B199,input_data!$B:$B,0),MATCH(J$4,input_data!$1:$1,0)),"")</f>
        <v>0</v>
      </c>
      <c r="K199" s="230">
        <f>_xlfn.IFNA(INDEX(input_data!$1:$1048576,MATCH($B199,input_data!$B:$B,0),MATCH(K$4,input_data!$1:$1,0)),"")</f>
        <v>0</v>
      </c>
      <c r="L199" s="230">
        <f>_xlfn.IFNA(INDEX(input_data!$1:$1048576,MATCH($B199,input_data!$B:$B,0),MATCH(L$4,input_data!$1:$1,0)),"")</f>
        <v>0.26791557551113399</v>
      </c>
      <c r="M199" s="230">
        <f>_xlfn.IFNA(INDEX(input_data!$1:$1048576,MATCH($B199,input_data!$B:$B,0),MATCH(M$4,input_data!$1:$1,0)),"")</f>
        <v>0</v>
      </c>
      <c r="N199" s="230">
        <f>_xlfn.IFNA(INDEX(input_data!$1:$1048576,MATCH($B199,input_data!$B:$B,0),MATCH(N$4,input_data!$1:$1,0)),"")</f>
        <v>0.15898142701982601</v>
      </c>
      <c r="O199" s="230">
        <f>_xlfn.IFNA(INDEX(input_data!$1:$1048576,MATCH($B199,input_data!$B:$B,0),MATCH(O$4,input_data!$1:$1,0)),"")</f>
        <v>3.1237999999999998E-2</v>
      </c>
      <c r="P199" s="230">
        <f>_xlfn.IFNA(INDEX(input_data!$1:$1048576,MATCH($B199,input_data!$B:$B,0),MATCH(P$4,input_data!$1:$1,0)),"")</f>
        <v>0.15296199999999999</v>
      </c>
      <c r="Q199" s="199">
        <f>_xlfn.IFNA(INDEX(input_data!$1:$1048576,MATCH($B199,input_data!$B:$B,0),MATCH(Q$4,input_data!$1:$1,0)),"")</f>
        <v>10.5336835575661</v>
      </c>
      <c r="R199" s="217">
        <f t="shared" si="4"/>
        <v>1.9656656911017922E-3</v>
      </c>
    </row>
    <row r="200" spans="1:18" ht="16.5" x14ac:dyDescent="0.35">
      <c r="A200" s="218" t="s">
        <v>1650</v>
      </c>
      <c r="B200" s="219" t="s">
        <v>662</v>
      </c>
      <c r="C200" s="219" t="s">
        <v>1259</v>
      </c>
      <c r="D200" s="231" t="s">
        <v>234</v>
      </c>
      <c r="E200" s="219" t="s">
        <v>663</v>
      </c>
      <c r="F200" s="199">
        <f>_xlfn.IFNA(INDEX(input_data!$1:$1048576,MATCH($B200,input_data!$B:$B,0),MATCH(F$4,input_data!$1:$1,0)),"")</f>
        <v>198.96209754769899</v>
      </c>
      <c r="G200" s="230">
        <f>_xlfn.IFNA(INDEX(input_data!$1:$1048576,MATCH($B200,input_data!$B:$B,0),MATCH(G$4,input_data!$1:$1,0)),"")</f>
        <v>54.399509516795398</v>
      </c>
      <c r="H200" s="230">
        <f>_xlfn.IFNA(INDEX(input_data!$1:$1048576,MATCH($B200,input_data!$B:$B,0),MATCH(H$4,input_data!$1:$1,0)),"")</f>
        <v>2.5121621380680201</v>
      </c>
      <c r="I200" s="230">
        <f>_xlfn.IFNA(INDEX(input_data!$1:$1048576,MATCH($B200,input_data!$B:$B,0),MATCH(I$4,input_data!$1:$1,0)),"")</f>
        <v>134.577518489</v>
      </c>
      <c r="J200" s="230">
        <f>_xlfn.IFNA(INDEX(input_data!$1:$1048576,MATCH($B200,input_data!$B:$B,0),MATCH(J$4,input_data!$1:$1,0)),"")</f>
        <v>7.0926658510918399</v>
      </c>
      <c r="K200" s="230">
        <f>_xlfn.IFNA(INDEX(input_data!$1:$1048576,MATCH($B200,input_data!$B:$B,0),MATCH(K$4,input_data!$1:$1,0)),"")</f>
        <v>6.0981680417465398</v>
      </c>
      <c r="L200" s="230">
        <f>_xlfn.IFNA(INDEX(input_data!$1:$1048576,MATCH($B200,input_data!$B:$B,0),MATCH(L$4,input_data!$1:$1,0)),"")</f>
        <v>0.98605219447128101</v>
      </c>
      <c r="M200" s="230">
        <f>_xlfn.IFNA(INDEX(input_data!$1:$1048576,MATCH($B200,input_data!$B:$B,0),MATCH(M$4,input_data!$1:$1,0)),"")</f>
        <v>0</v>
      </c>
      <c r="N200" s="230">
        <f>_xlfn.IFNA(INDEX(input_data!$1:$1048576,MATCH($B200,input_data!$B:$B,0),MATCH(N$4,input_data!$1:$1,0)),"")</f>
        <v>0.36379313934191299</v>
      </c>
      <c r="O200" s="230">
        <f>_xlfn.IFNA(INDEX(input_data!$1:$1048576,MATCH($B200,input_data!$B:$B,0),MATCH(O$4,input_data!$1:$1,0)),"")</f>
        <v>0.59212600000000004</v>
      </c>
      <c r="P200" s="230">
        <f>_xlfn.IFNA(INDEX(input_data!$1:$1048576,MATCH($B200,input_data!$B:$B,0),MATCH(P$4,input_data!$1:$1,0)),"")</f>
        <v>1.089056</v>
      </c>
      <c r="Q200" s="199">
        <f>_xlfn.IFNA(INDEX(input_data!$1:$1048576,MATCH($B200,input_data!$B:$B,0),MATCH(Q$4,input_data!$1:$1,0)),"")</f>
        <v>207.71105137051501</v>
      </c>
      <c r="R200" s="217">
        <f t="shared" si="4"/>
        <v>4.3972967367408078E-2</v>
      </c>
    </row>
    <row r="201" spans="1:18" ht="16.5" x14ac:dyDescent="0.35">
      <c r="A201" s="218" t="s">
        <v>1651</v>
      </c>
      <c r="B201" s="219" t="s">
        <v>664</v>
      </c>
      <c r="C201" s="219" t="s">
        <v>1260</v>
      </c>
      <c r="D201" s="231" t="s">
        <v>234</v>
      </c>
      <c r="E201" s="219" t="s">
        <v>665</v>
      </c>
      <c r="F201" s="199">
        <f>_xlfn.IFNA(INDEX(input_data!$1:$1048576,MATCH($B201,input_data!$B:$B,0),MATCH(F$4,input_data!$1:$1,0)),"")</f>
        <v>5.8476231288227503</v>
      </c>
      <c r="G201" s="230">
        <f>_xlfn.IFNA(INDEX(input_data!$1:$1048576,MATCH($B201,input_data!$B:$B,0),MATCH(G$4,input_data!$1:$1,0)),"")</f>
        <v>1.32763077140545</v>
      </c>
      <c r="H201" s="230">
        <f>_xlfn.IFNA(INDEX(input_data!$1:$1048576,MATCH($B201,input_data!$B:$B,0),MATCH(H$4,input_data!$1:$1,0)),"")</f>
        <v>6.9175150413911202E-2</v>
      </c>
      <c r="I201" s="230">
        <f>_xlfn.IFNA(INDEX(input_data!$1:$1048576,MATCH($B201,input_data!$B:$B,0),MATCH(I$4,input_data!$1:$1,0)),"")</f>
        <v>4.0589573760000004</v>
      </c>
      <c r="J201" s="230">
        <f>_xlfn.IFNA(INDEX(input_data!$1:$1048576,MATCH($B201,input_data!$B:$B,0),MATCH(J$4,input_data!$1:$1,0)),"")</f>
        <v>0</v>
      </c>
      <c r="K201" s="230">
        <f>_xlfn.IFNA(INDEX(input_data!$1:$1048576,MATCH($B201,input_data!$B:$B,0),MATCH(K$4,input_data!$1:$1,0)),"")</f>
        <v>0</v>
      </c>
      <c r="L201" s="230">
        <f>_xlfn.IFNA(INDEX(input_data!$1:$1048576,MATCH($B201,input_data!$B:$B,0),MATCH(L$4,input_data!$1:$1,0)),"")</f>
        <v>0.279594046560591</v>
      </c>
      <c r="M201" s="230">
        <f>_xlfn.IFNA(INDEX(input_data!$1:$1048576,MATCH($B201,input_data!$B:$B,0),MATCH(M$4,input_data!$1:$1,0)),"")</f>
        <v>0.19068288426895599</v>
      </c>
      <c r="N201" s="230">
        <f>_xlfn.IFNA(INDEX(input_data!$1:$1048576,MATCH($B201,input_data!$B:$B,0),MATCH(N$4,input_data!$1:$1,0)),"")</f>
        <v>5.6556086322980197E-2</v>
      </c>
      <c r="O201" s="230">
        <f>_xlfn.IFNA(INDEX(input_data!$1:$1048576,MATCH($B201,input_data!$B:$B,0),MATCH(O$4,input_data!$1:$1,0)),"")</f>
        <v>3.2337999999999999E-2</v>
      </c>
      <c r="P201" s="230">
        <f>_xlfn.IFNA(INDEX(input_data!$1:$1048576,MATCH($B201,input_data!$B:$B,0),MATCH(P$4,input_data!$1:$1,0)),"")</f>
        <v>4.7933999999999997E-2</v>
      </c>
      <c r="Q201" s="199">
        <f>_xlfn.IFNA(INDEX(input_data!$1:$1048576,MATCH($B201,input_data!$B:$B,0),MATCH(Q$4,input_data!$1:$1,0)),"")</f>
        <v>6.0628683149718903</v>
      </c>
      <c r="R201" s="217">
        <f t="shared" si="4"/>
        <v>3.68090045147067E-2</v>
      </c>
    </row>
    <row r="202" spans="1:18" ht="16.5" x14ac:dyDescent="0.35">
      <c r="A202" s="218" t="s">
        <v>1652</v>
      </c>
      <c r="B202" s="219" t="s">
        <v>666</v>
      </c>
      <c r="C202" s="219" t="s">
        <v>1653</v>
      </c>
      <c r="D202" s="231" t="s">
        <v>234</v>
      </c>
      <c r="E202" s="219" t="s">
        <v>667</v>
      </c>
      <c r="F202" s="199">
        <f>_xlfn.IFNA(INDEX(input_data!$1:$1048576,MATCH($B202,input_data!$B:$B,0),MATCH(F$4,input_data!$1:$1,0)),"")</f>
        <v>12.091398597626901</v>
      </c>
      <c r="G202" s="230">
        <f>_xlfn.IFNA(INDEX(input_data!$1:$1048576,MATCH($B202,input_data!$B:$B,0),MATCH(G$4,input_data!$1:$1,0)),"")</f>
        <v>2.9064247593732202</v>
      </c>
      <c r="H202" s="230">
        <f>_xlfn.IFNA(INDEX(input_data!$1:$1048576,MATCH($B202,input_data!$B:$B,0),MATCH(H$4,input_data!$1:$1,0)),"")</f>
        <v>0.151436961410228</v>
      </c>
      <c r="I202" s="230">
        <f>_xlfn.IFNA(INDEX(input_data!$1:$1048576,MATCH($B202,input_data!$B:$B,0),MATCH(I$4,input_data!$1:$1,0)),"")</f>
        <v>7.1712815440000002</v>
      </c>
      <c r="J202" s="230">
        <f>_xlfn.IFNA(INDEX(input_data!$1:$1048576,MATCH($B202,input_data!$B:$B,0),MATCH(J$4,input_data!$1:$1,0)),"")</f>
        <v>0</v>
      </c>
      <c r="K202" s="230">
        <f>_xlfn.IFNA(INDEX(input_data!$1:$1048576,MATCH($B202,input_data!$B:$B,0),MATCH(K$4,input_data!$1:$1,0)),"")</f>
        <v>0</v>
      </c>
      <c r="L202" s="230">
        <f>_xlfn.IFNA(INDEX(input_data!$1:$1048576,MATCH($B202,input_data!$B:$B,0),MATCH(L$4,input_data!$1:$1,0)),"")</f>
        <v>1.0058924770826301</v>
      </c>
      <c r="M202" s="230">
        <f>_xlfn.IFNA(INDEX(input_data!$1:$1048576,MATCH($B202,input_data!$B:$B,0),MATCH(M$4,input_data!$1:$1,0)),"")</f>
        <v>0.25528757988886802</v>
      </c>
      <c r="N202" s="230">
        <f>_xlfn.IFNA(INDEX(input_data!$1:$1048576,MATCH($B202,input_data!$B:$B,0),MATCH(N$4,input_data!$1:$1,0)),"")</f>
        <v>0.39773259885839501</v>
      </c>
      <c r="O202" s="230">
        <f>_xlfn.IFNA(INDEX(input_data!$1:$1048576,MATCH($B202,input_data!$B:$B,0),MATCH(O$4,input_data!$1:$1,0)),"")</f>
        <v>3.2464E-2</v>
      </c>
      <c r="P202" s="230">
        <f>_xlfn.IFNA(INDEX(input_data!$1:$1048576,MATCH($B202,input_data!$B:$B,0),MATCH(P$4,input_data!$1:$1,0)),"")</f>
        <v>0.16580400000000001</v>
      </c>
      <c r="Q202" s="199">
        <f>_xlfn.IFNA(INDEX(input_data!$1:$1048576,MATCH($B202,input_data!$B:$B,0),MATCH(Q$4,input_data!$1:$1,0)),"")</f>
        <v>12.0863239206133</v>
      </c>
      <c r="R202" s="217">
        <f t="shared" si="4"/>
        <v>-4.1969313745038317E-4</v>
      </c>
    </row>
    <row r="203" spans="1:18" ht="16.5" x14ac:dyDescent="0.35">
      <c r="A203" s="218" t="s">
        <v>1654</v>
      </c>
      <c r="B203" s="219" t="s">
        <v>669</v>
      </c>
      <c r="C203" s="219" t="s">
        <v>1261</v>
      </c>
      <c r="D203" s="231" t="s">
        <v>234</v>
      </c>
      <c r="E203" s="219" t="s">
        <v>670</v>
      </c>
      <c r="F203" s="199">
        <f>_xlfn.IFNA(INDEX(input_data!$1:$1048576,MATCH($B203,input_data!$B:$B,0),MATCH(F$4,input_data!$1:$1,0)),"")</f>
        <v>65.458439488724807</v>
      </c>
      <c r="G203" s="230">
        <f>_xlfn.IFNA(INDEX(input_data!$1:$1048576,MATCH($B203,input_data!$B:$B,0),MATCH(G$4,input_data!$1:$1,0)),"")</f>
        <v>31.376939768807102</v>
      </c>
      <c r="H203" s="230">
        <f>_xlfn.IFNA(INDEX(input_data!$1:$1048576,MATCH($B203,input_data!$B:$B,0),MATCH(H$4,input_data!$1:$1,0)),"")</f>
        <v>1.0491703735600999</v>
      </c>
      <c r="I203" s="230">
        <f>_xlfn.IFNA(INDEX(input_data!$1:$1048576,MATCH($B203,input_data!$B:$B,0),MATCH(I$4,input_data!$1:$1,0)),"")</f>
        <v>30.594142600000001</v>
      </c>
      <c r="J203" s="230">
        <f>_xlfn.IFNA(INDEX(input_data!$1:$1048576,MATCH($B203,input_data!$B:$B,0),MATCH(J$4,input_data!$1:$1,0)),"")</f>
        <v>0</v>
      </c>
      <c r="K203" s="230">
        <f>_xlfn.IFNA(INDEX(input_data!$1:$1048576,MATCH($B203,input_data!$B:$B,0),MATCH(K$4,input_data!$1:$1,0)),"")</f>
        <v>0</v>
      </c>
      <c r="L203" s="230">
        <f>_xlfn.IFNA(INDEX(input_data!$1:$1048576,MATCH($B203,input_data!$B:$B,0),MATCH(L$4,input_data!$1:$1,0)),"")</f>
        <v>0</v>
      </c>
      <c r="M203" s="230">
        <f>_xlfn.IFNA(INDEX(input_data!$1:$1048576,MATCH($B203,input_data!$B:$B,0),MATCH(M$4,input_data!$1:$1,0)),"")</f>
        <v>0</v>
      </c>
      <c r="N203" s="230">
        <f>_xlfn.IFNA(INDEX(input_data!$1:$1048576,MATCH($B203,input_data!$B:$B,0),MATCH(N$4,input_data!$1:$1,0)),"")</f>
        <v>0</v>
      </c>
      <c r="O203" s="230">
        <f>_xlfn.IFNA(INDEX(input_data!$1:$1048576,MATCH($B203,input_data!$B:$B,0),MATCH(O$4,input_data!$1:$1,0)),"")</f>
        <v>0</v>
      </c>
      <c r="P203" s="230">
        <f>_xlfn.IFNA(INDEX(input_data!$1:$1048576,MATCH($B203,input_data!$B:$B,0),MATCH(P$4,input_data!$1:$1,0)),"")</f>
        <v>3.0327820000000001</v>
      </c>
      <c r="Q203" s="199">
        <f>_xlfn.IFNA(INDEX(input_data!$1:$1048576,MATCH($B203,input_data!$B:$B,0),MATCH(Q$4,input_data!$1:$1,0)),"")</f>
        <v>66.053034742367203</v>
      </c>
      <c r="R203" s="217">
        <f t="shared" si="4"/>
        <v>9.0835537523745735E-3</v>
      </c>
    </row>
    <row r="204" spans="1:18" ht="16.5" x14ac:dyDescent="0.35">
      <c r="A204" s="218" t="s">
        <v>1655</v>
      </c>
      <c r="B204" s="219" t="s">
        <v>671</v>
      </c>
      <c r="C204" s="219" t="s">
        <v>1262</v>
      </c>
      <c r="D204" s="231" t="s">
        <v>234</v>
      </c>
      <c r="E204" s="219" t="s">
        <v>672</v>
      </c>
      <c r="F204" s="199">
        <f>_xlfn.IFNA(INDEX(input_data!$1:$1048576,MATCH($B204,input_data!$B:$B,0),MATCH(F$4,input_data!$1:$1,0)),"")</f>
        <v>150.821074887489</v>
      </c>
      <c r="G204" s="230">
        <f>_xlfn.IFNA(INDEX(input_data!$1:$1048576,MATCH($B204,input_data!$B:$B,0),MATCH(G$4,input_data!$1:$1,0)),"")</f>
        <v>41.148235918070299</v>
      </c>
      <c r="H204" s="230">
        <f>_xlfn.IFNA(INDEX(input_data!$1:$1048576,MATCH($B204,input_data!$B:$B,0),MATCH(H$4,input_data!$1:$1,0)),"")</f>
        <v>1.8737060973367099</v>
      </c>
      <c r="I204" s="230">
        <f>_xlfn.IFNA(INDEX(input_data!$1:$1048576,MATCH($B204,input_data!$B:$B,0),MATCH(I$4,input_data!$1:$1,0)),"")</f>
        <v>99.861525599999993</v>
      </c>
      <c r="J204" s="230">
        <f>_xlfn.IFNA(INDEX(input_data!$1:$1048576,MATCH($B204,input_data!$B:$B,0),MATCH(J$4,input_data!$1:$1,0)),"")</f>
        <v>4.8623961017941797</v>
      </c>
      <c r="K204" s="230">
        <f>_xlfn.IFNA(INDEX(input_data!$1:$1048576,MATCH($B204,input_data!$B:$B,0),MATCH(K$4,input_data!$1:$1,0)),"")</f>
        <v>4.4659438794911299</v>
      </c>
      <c r="L204" s="230">
        <f>_xlfn.IFNA(INDEX(input_data!$1:$1048576,MATCH($B204,input_data!$B:$B,0),MATCH(L$4,input_data!$1:$1,0)),"")</f>
        <v>0.61191640918074797</v>
      </c>
      <c r="M204" s="230">
        <f>_xlfn.IFNA(INDEX(input_data!$1:$1048576,MATCH($B204,input_data!$B:$B,0),MATCH(M$4,input_data!$1:$1,0)),"")</f>
        <v>0</v>
      </c>
      <c r="N204" s="230">
        <f>_xlfn.IFNA(INDEX(input_data!$1:$1048576,MATCH($B204,input_data!$B:$B,0),MATCH(N$4,input_data!$1:$1,0)),"")</f>
        <v>0.39917566931853199</v>
      </c>
      <c r="O204" s="230">
        <f>_xlfn.IFNA(INDEX(input_data!$1:$1048576,MATCH($B204,input_data!$B:$B,0),MATCH(O$4,input_data!$1:$1,0)),"")</f>
        <v>3.5693000000000003E-2</v>
      </c>
      <c r="P204" s="230">
        <f>_xlfn.IFNA(INDEX(input_data!$1:$1048576,MATCH($B204,input_data!$B:$B,0),MATCH(P$4,input_data!$1:$1,0)),"")</f>
        <v>0.53881400000000002</v>
      </c>
      <c r="Q204" s="199">
        <f>_xlfn.IFNA(INDEX(input_data!$1:$1048576,MATCH($B204,input_data!$B:$B,0),MATCH(Q$4,input_data!$1:$1,0)),"")</f>
        <v>153.79740667519201</v>
      </c>
      <c r="R204" s="217">
        <f t="shared" si="4"/>
        <v>1.9734190264346863E-2</v>
      </c>
    </row>
    <row r="205" spans="1:18" ht="16.5" x14ac:dyDescent="0.35">
      <c r="A205" s="218" t="s">
        <v>1656</v>
      </c>
      <c r="B205" s="219" t="s">
        <v>673</v>
      </c>
      <c r="C205" s="219" t="s">
        <v>1263</v>
      </c>
      <c r="D205" s="231" t="s">
        <v>234</v>
      </c>
      <c r="E205" s="219" t="s">
        <v>674</v>
      </c>
      <c r="F205" s="199">
        <f>_xlfn.IFNA(INDEX(input_data!$1:$1048576,MATCH($B205,input_data!$B:$B,0),MATCH(F$4,input_data!$1:$1,0)),"")</f>
        <v>10.3491774958216</v>
      </c>
      <c r="G205" s="230">
        <f>_xlfn.IFNA(INDEX(input_data!$1:$1048576,MATCH($B205,input_data!$B:$B,0),MATCH(G$4,input_data!$1:$1,0)),"")</f>
        <v>2.2130756503826698</v>
      </c>
      <c r="H205" s="230">
        <f>_xlfn.IFNA(INDEX(input_data!$1:$1048576,MATCH($B205,input_data!$B:$B,0),MATCH(H$4,input_data!$1:$1,0)),"")</f>
        <v>0.115310554929758</v>
      </c>
      <c r="I205" s="230">
        <f>_xlfn.IFNA(INDEX(input_data!$1:$1048576,MATCH($B205,input_data!$B:$B,0),MATCH(I$4,input_data!$1:$1,0)),"")</f>
        <v>6.1146264959999996</v>
      </c>
      <c r="J205" s="230">
        <f>_xlfn.IFNA(INDEX(input_data!$1:$1048576,MATCH($B205,input_data!$B:$B,0),MATCH(J$4,input_data!$1:$1,0)),"")</f>
        <v>0</v>
      </c>
      <c r="K205" s="230">
        <f>_xlfn.IFNA(INDEX(input_data!$1:$1048576,MATCH($B205,input_data!$B:$B,0),MATCH(K$4,input_data!$1:$1,0)),"")</f>
        <v>0</v>
      </c>
      <c r="L205" s="230">
        <f>_xlfn.IFNA(INDEX(input_data!$1:$1048576,MATCH($B205,input_data!$B:$B,0),MATCH(L$4,input_data!$1:$1,0)),"")</f>
        <v>0.95927946328600999</v>
      </c>
      <c r="M205" s="230">
        <f>_xlfn.IFNA(INDEX(input_data!$1:$1048576,MATCH($B205,input_data!$B:$B,0),MATCH(M$4,input_data!$1:$1,0)),"")</f>
        <v>0.48974217852686203</v>
      </c>
      <c r="N205" s="230">
        <f>_xlfn.IFNA(INDEX(input_data!$1:$1048576,MATCH($B205,input_data!$B:$B,0),MATCH(N$4,input_data!$1:$1,0)),"")</f>
        <v>0.17925159450286701</v>
      </c>
      <c r="O205" s="230">
        <f>_xlfn.IFNA(INDEX(input_data!$1:$1048576,MATCH($B205,input_data!$B:$B,0),MATCH(O$4,input_data!$1:$1,0)),"")</f>
        <v>3.2454999999999998E-2</v>
      </c>
      <c r="P205" s="230">
        <f>_xlfn.IFNA(INDEX(input_data!$1:$1048576,MATCH($B205,input_data!$B:$B,0),MATCH(P$4,input_data!$1:$1,0)),"")</f>
        <v>0.103952</v>
      </c>
      <c r="Q205" s="199">
        <f>_xlfn.IFNA(INDEX(input_data!$1:$1048576,MATCH($B205,input_data!$B:$B,0),MATCH(Q$4,input_data!$1:$1,0)),"")</f>
        <v>10.207692937628201</v>
      </c>
      <c r="R205" s="217">
        <f t="shared" si="4"/>
        <v>-1.3671092050602351E-2</v>
      </c>
    </row>
    <row r="206" spans="1:18" ht="16.5" x14ac:dyDescent="0.35">
      <c r="A206" s="218" t="s">
        <v>1657</v>
      </c>
      <c r="B206" s="219" t="s">
        <v>675</v>
      </c>
      <c r="C206" s="219" t="s">
        <v>1264</v>
      </c>
      <c r="D206" s="231" t="s">
        <v>234</v>
      </c>
      <c r="E206" s="219" t="s">
        <v>676</v>
      </c>
      <c r="F206" s="199">
        <f>_xlfn.IFNA(INDEX(input_data!$1:$1048576,MATCH($B206,input_data!$B:$B,0),MATCH(F$4,input_data!$1:$1,0)),"")</f>
        <v>10.8234877716369</v>
      </c>
      <c r="G206" s="230">
        <f>_xlfn.IFNA(INDEX(input_data!$1:$1048576,MATCH($B206,input_data!$B:$B,0),MATCH(G$4,input_data!$1:$1,0)),"")</f>
        <v>2.27419751339061</v>
      </c>
      <c r="H206" s="230">
        <f>_xlfn.IFNA(INDEX(input_data!$1:$1048576,MATCH($B206,input_data!$B:$B,0),MATCH(H$4,input_data!$1:$1,0)),"")</f>
        <v>0.118495261218749</v>
      </c>
      <c r="I206" s="230">
        <f>_xlfn.IFNA(INDEX(input_data!$1:$1048576,MATCH($B206,input_data!$B:$B,0),MATCH(I$4,input_data!$1:$1,0)),"")</f>
        <v>6.3813806230000001</v>
      </c>
      <c r="J206" s="230">
        <f>_xlfn.IFNA(INDEX(input_data!$1:$1048576,MATCH($B206,input_data!$B:$B,0),MATCH(J$4,input_data!$1:$1,0)),"")</f>
        <v>0</v>
      </c>
      <c r="K206" s="230">
        <f>_xlfn.IFNA(INDEX(input_data!$1:$1048576,MATCH($B206,input_data!$B:$B,0),MATCH(K$4,input_data!$1:$1,0)),"")</f>
        <v>0</v>
      </c>
      <c r="L206" s="230">
        <f>_xlfn.IFNA(INDEX(input_data!$1:$1048576,MATCH($B206,input_data!$B:$B,0),MATCH(L$4,input_data!$1:$1,0)),"")</f>
        <v>1.06112825789295</v>
      </c>
      <c r="M206" s="230">
        <f>_xlfn.IFNA(INDEX(input_data!$1:$1048576,MATCH($B206,input_data!$B:$B,0),MATCH(M$4,input_data!$1:$1,0)),"")</f>
        <v>0.45436703211083102</v>
      </c>
      <c r="N206" s="230">
        <f>_xlfn.IFNA(INDEX(input_data!$1:$1048576,MATCH($B206,input_data!$B:$B,0),MATCH(N$4,input_data!$1:$1,0)),"")</f>
        <v>0.227810148571996</v>
      </c>
      <c r="O206" s="230">
        <f>_xlfn.IFNA(INDEX(input_data!$1:$1048576,MATCH($B206,input_data!$B:$B,0),MATCH(O$4,input_data!$1:$1,0)),"")</f>
        <v>3.1831999999999999E-2</v>
      </c>
      <c r="P206" s="230">
        <f>_xlfn.IFNA(INDEX(input_data!$1:$1048576,MATCH($B206,input_data!$B:$B,0),MATCH(P$4,input_data!$1:$1,0)),"")</f>
        <v>0.12125900000000001</v>
      </c>
      <c r="Q206" s="199">
        <f>_xlfn.IFNA(INDEX(input_data!$1:$1048576,MATCH($B206,input_data!$B:$B,0),MATCH(Q$4,input_data!$1:$1,0)),"")</f>
        <v>10.6704698361851</v>
      </c>
      <c r="R206" s="217">
        <f t="shared" si="4"/>
        <v>-1.4137581034903146E-2</v>
      </c>
    </row>
    <row r="207" spans="1:18" ht="16.5" x14ac:dyDescent="0.35">
      <c r="A207" s="218" t="s">
        <v>1658</v>
      </c>
      <c r="B207" s="219" t="s">
        <v>677</v>
      </c>
      <c r="C207" s="219" t="s">
        <v>1265</v>
      </c>
      <c r="D207" s="231" t="s">
        <v>234</v>
      </c>
      <c r="E207" s="219" t="s">
        <v>678</v>
      </c>
      <c r="F207" s="199">
        <f>_xlfn.IFNA(INDEX(input_data!$1:$1048576,MATCH($B207,input_data!$B:$B,0),MATCH(F$4,input_data!$1:$1,0)),"")</f>
        <v>16.136988330225599</v>
      </c>
      <c r="G207" s="230">
        <f>_xlfn.IFNA(INDEX(input_data!$1:$1048576,MATCH($B207,input_data!$B:$B,0),MATCH(G$4,input_data!$1:$1,0)),"")</f>
        <v>2.1422726932970599</v>
      </c>
      <c r="H207" s="230">
        <f>_xlfn.IFNA(INDEX(input_data!$1:$1048576,MATCH($B207,input_data!$B:$B,0),MATCH(H$4,input_data!$1:$1,0)),"")</f>
        <v>0.111621422897242</v>
      </c>
      <c r="I207" s="230">
        <f>_xlfn.IFNA(INDEX(input_data!$1:$1048576,MATCH($B207,input_data!$B:$B,0),MATCH(I$4,input_data!$1:$1,0)),"")</f>
        <v>10.914676758000001</v>
      </c>
      <c r="J207" s="230">
        <f>_xlfn.IFNA(INDEX(input_data!$1:$1048576,MATCH($B207,input_data!$B:$B,0),MATCH(J$4,input_data!$1:$1,0)),"")</f>
        <v>0</v>
      </c>
      <c r="K207" s="230">
        <f>_xlfn.IFNA(INDEX(input_data!$1:$1048576,MATCH($B207,input_data!$B:$B,0),MATCH(K$4,input_data!$1:$1,0)),"")</f>
        <v>0</v>
      </c>
      <c r="L207" s="230">
        <f>_xlfn.IFNA(INDEX(input_data!$1:$1048576,MATCH($B207,input_data!$B:$B,0),MATCH(L$4,input_data!$1:$1,0)),"")</f>
        <v>2.3113085277842802</v>
      </c>
      <c r="M207" s="230">
        <f>_xlfn.IFNA(INDEX(input_data!$1:$1048576,MATCH($B207,input_data!$B:$B,0),MATCH(M$4,input_data!$1:$1,0)),"")</f>
        <v>0</v>
      </c>
      <c r="N207" s="230">
        <f>_xlfn.IFNA(INDEX(input_data!$1:$1048576,MATCH($B207,input_data!$B:$B,0),MATCH(N$4,input_data!$1:$1,0)),"")</f>
        <v>0.45075980264551302</v>
      </c>
      <c r="O207" s="230">
        <f>_xlfn.IFNA(INDEX(input_data!$1:$1048576,MATCH($B207,input_data!$B:$B,0),MATCH(O$4,input_data!$1:$1,0)),"")</f>
        <v>3.3632000000000002E-2</v>
      </c>
      <c r="P207" s="230">
        <f>_xlfn.IFNA(INDEX(input_data!$1:$1048576,MATCH($B207,input_data!$B:$B,0),MATCH(P$4,input_data!$1:$1,0)),"")</f>
        <v>0.14164199999999999</v>
      </c>
      <c r="Q207" s="199">
        <f>_xlfn.IFNA(INDEX(input_data!$1:$1048576,MATCH($B207,input_data!$B:$B,0),MATCH(Q$4,input_data!$1:$1,0)),"")</f>
        <v>16.105913204624098</v>
      </c>
      <c r="R207" s="217">
        <f t="shared" si="4"/>
        <v>-1.9257078808996297E-3</v>
      </c>
    </row>
    <row r="208" spans="1:18" ht="16.5" x14ac:dyDescent="0.35">
      <c r="A208" s="218" t="s">
        <v>1659</v>
      </c>
      <c r="B208" s="219" t="s">
        <v>679</v>
      </c>
      <c r="C208" s="219" t="s">
        <v>1266</v>
      </c>
      <c r="D208" s="231" t="s">
        <v>234</v>
      </c>
      <c r="E208" s="219" t="s">
        <v>680</v>
      </c>
      <c r="F208" s="199">
        <f>_xlfn.IFNA(INDEX(input_data!$1:$1048576,MATCH($B208,input_data!$B:$B,0),MATCH(F$4,input_data!$1:$1,0)),"")</f>
        <v>135.435451536025</v>
      </c>
      <c r="G208" s="230">
        <f>_xlfn.IFNA(INDEX(input_data!$1:$1048576,MATCH($B208,input_data!$B:$B,0),MATCH(G$4,input_data!$1:$1,0)),"")</f>
        <v>58.238841022952499</v>
      </c>
      <c r="H208" s="230">
        <f>_xlfn.IFNA(INDEX(input_data!$1:$1048576,MATCH($B208,input_data!$B:$B,0),MATCH(H$4,input_data!$1:$1,0)),"")</f>
        <v>2.3977282147235899</v>
      </c>
      <c r="I208" s="230">
        <f>_xlfn.IFNA(INDEX(input_data!$1:$1048576,MATCH($B208,input_data!$B:$B,0),MATCH(I$4,input_data!$1:$1,0)),"")</f>
        <v>60.592181240000002</v>
      </c>
      <c r="J208" s="230">
        <f>_xlfn.IFNA(INDEX(input_data!$1:$1048576,MATCH($B208,input_data!$B:$B,0),MATCH(J$4,input_data!$1:$1,0)),"")</f>
        <v>8.3916539473257501</v>
      </c>
      <c r="K208" s="230">
        <f>_xlfn.IFNA(INDEX(input_data!$1:$1048576,MATCH($B208,input_data!$B:$B,0),MATCH(K$4,input_data!$1:$1,0)),"")</f>
        <v>6.3385169597898603</v>
      </c>
      <c r="L208" s="230">
        <f>_xlfn.IFNA(INDEX(input_data!$1:$1048576,MATCH($B208,input_data!$B:$B,0),MATCH(L$4,input_data!$1:$1,0)),"")</f>
        <v>0.24979961932607</v>
      </c>
      <c r="M208" s="230">
        <f>_xlfn.IFNA(INDEX(input_data!$1:$1048576,MATCH($B208,input_data!$B:$B,0),MATCH(M$4,input_data!$1:$1,0)),"")</f>
        <v>0</v>
      </c>
      <c r="N208" s="230">
        <f>_xlfn.IFNA(INDEX(input_data!$1:$1048576,MATCH($B208,input_data!$B:$B,0),MATCH(N$4,input_data!$1:$1,0)),"")</f>
        <v>0.285186563612779</v>
      </c>
      <c r="O208" s="230">
        <f>_xlfn.IFNA(INDEX(input_data!$1:$1048576,MATCH($B208,input_data!$B:$B,0),MATCH(O$4,input_data!$1:$1,0)),"")</f>
        <v>0.39486500000000002</v>
      </c>
      <c r="P208" s="230">
        <f>_xlfn.IFNA(INDEX(input_data!$1:$1048576,MATCH($B208,input_data!$B:$B,0),MATCH(P$4,input_data!$1:$1,0)),"")</f>
        <v>2.208796</v>
      </c>
      <c r="Q208" s="199">
        <f>_xlfn.IFNA(INDEX(input_data!$1:$1048576,MATCH($B208,input_data!$B:$B,0),MATCH(Q$4,input_data!$1:$1,0)),"")</f>
        <v>139.097568567731</v>
      </c>
      <c r="R208" s="217">
        <f t="shared" si="4"/>
        <v>2.7039574868858551E-2</v>
      </c>
    </row>
    <row r="209" spans="1:18" ht="16.5" x14ac:dyDescent="0.35">
      <c r="A209" s="218" t="s">
        <v>1660</v>
      </c>
      <c r="B209" s="219" t="s">
        <v>681</v>
      </c>
      <c r="C209" s="219" t="s">
        <v>1267</v>
      </c>
      <c r="D209" s="231" t="s">
        <v>234</v>
      </c>
      <c r="E209" s="219" t="s">
        <v>682</v>
      </c>
      <c r="F209" s="199">
        <f>_xlfn.IFNA(INDEX(input_data!$1:$1048576,MATCH($B209,input_data!$B:$B,0),MATCH(F$4,input_data!$1:$1,0)),"")</f>
        <v>196.470329490046</v>
      </c>
      <c r="G209" s="230">
        <f>_xlfn.IFNA(INDEX(input_data!$1:$1048576,MATCH($B209,input_data!$B:$B,0),MATCH(G$4,input_data!$1:$1,0)),"")</f>
        <v>52.093846400632003</v>
      </c>
      <c r="H209" s="230">
        <f>_xlfn.IFNA(INDEX(input_data!$1:$1048576,MATCH($B209,input_data!$B:$B,0),MATCH(H$4,input_data!$1:$1,0)),"")</f>
        <v>2.42132373071941</v>
      </c>
      <c r="I209" s="230">
        <f>_xlfn.IFNA(INDEX(input_data!$1:$1048576,MATCH($B209,input_data!$B:$B,0),MATCH(I$4,input_data!$1:$1,0)),"")</f>
        <v>126.35393658300001</v>
      </c>
      <c r="J209" s="230">
        <f>_xlfn.IFNA(INDEX(input_data!$1:$1048576,MATCH($B209,input_data!$B:$B,0),MATCH(J$4,input_data!$1:$1,0)),"")</f>
        <v>5.9945721261263998</v>
      </c>
      <c r="K209" s="230">
        <f>_xlfn.IFNA(INDEX(input_data!$1:$1048576,MATCH($B209,input_data!$B:$B,0),MATCH(K$4,input_data!$1:$1,0)),"")</f>
        <v>5.1562405456092497</v>
      </c>
      <c r="L209" s="230">
        <f>_xlfn.IFNA(INDEX(input_data!$1:$1048576,MATCH($B209,input_data!$B:$B,0),MATCH(L$4,input_data!$1:$1,0)),"")</f>
        <v>5.3274473441582204</v>
      </c>
      <c r="M209" s="230">
        <f>_xlfn.IFNA(INDEX(input_data!$1:$1048576,MATCH($B209,input_data!$B:$B,0),MATCH(M$4,input_data!$1:$1,0)),"")</f>
        <v>0</v>
      </c>
      <c r="N209" s="230">
        <f>_xlfn.IFNA(INDEX(input_data!$1:$1048576,MATCH($B209,input_data!$B:$B,0),MATCH(N$4,input_data!$1:$1,0)),"")</f>
        <v>0.33721204819457701</v>
      </c>
      <c r="O209" s="230">
        <f>_xlfn.IFNA(INDEX(input_data!$1:$1048576,MATCH($B209,input_data!$B:$B,0),MATCH(O$4,input_data!$1:$1,0)),"")</f>
        <v>0.53518900000000003</v>
      </c>
      <c r="P209" s="230">
        <f>_xlfn.IFNA(INDEX(input_data!$1:$1048576,MATCH($B209,input_data!$B:$B,0),MATCH(P$4,input_data!$1:$1,0)),"")</f>
        <v>1.1510910000000001</v>
      </c>
      <c r="Q209" s="199">
        <f>_xlfn.IFNA(INDEX(input_data!$1:$1048576,MATCH($B209,input_data!$B:$B,0),MATCH(Q$4,input_data!$1:$1,0)),"")</f>
        <v>199.37085877844001</v>
      </c>
      <c r="R209" s="217">
        <f t="shared" si="4"/>
        <v>1.476319246739477E-2</v>
      </c>
    </row>
    <row r="210" spans="1:18" ht="16.5" x14ac:dyDescent="0.35">
      <c r="A210" s="218" t="s">
        <v>1661</v>
      </c>
      <c r="B210" s="219" t="s">
        <v>683</v>
      </c>
      <c r="C210" s="219" t="s">
        <v>1268</v>
      </c>
      <c r="D210" s="231" t="s">
        <v>234</v>
      </c>
      <c r="E210" s="219" t="s">
        <v>684</v>
      </c>
      <c r="F210" s="199">
        <f>_xlfn.IFNA(INDEX(input_data!$1:$1048576,MATCH($B210,input_data!$B:$B,0),MATCH(F$4,input_data!$1:$1,0)),"")</f>
        <v>9.43198105650497</v>
      </c>
      <c r="G210" s="230">
        <f>_xlfn.IFNA(INDEX(input_data!$1:$1048576,MATCH($B210,input_data!$B:$B,0),MATCH(G$4,input_data!$1:$1,0)),"")</f>
        <v>1.2862101094857299</v>
      </c>
      <c r="H210" s="230">
        <f>_xlfn.IFNA(INDEX(input_data!$1:$1048576,MATCH($B210,input_data!$B:$B,0),MATCH(H$4,input_data!$1:$1,0)),"")</f>
        <v>6.7016959612482899E-2</v>
      </c>
      <c r="I210" s="230">
        <f>_xlfn.IFNA(INDEX(input_data!$1:$1048576,MATCH($B210,input_data!$B:$B,0),MATCH(I$4,input_data!$1:$1,0)),"")</f>
        <v>7.6814411399999996</v>
      </c>
      <c r="J210" s="230">
        <f>_xlfn.IFNA(INDEX(input_data!$1:$1048576,MATCH($B210,input_data!$B:$B,0),MATCH(J$4,input_data!$1:$1,0)),"")</f>
        <v>0</v>
      </c>
      <c r="K210" s="230">
        <f>_xlfn.IFNA(INDEX(input_data!$1:$1048576,MATCH($B210,input_data!$B:$B,0),MATCH(K$4,input_data!$1:$1,0)),"")</f>
        <v>0</v>
      </c>
      <c r="L210" s="230">
        <f>_xlfn.IFNA(INDEX(input_data!$1:$1048576,MATCH($B210,input_data!$B:$B,0),MATCH(L$4,input_data!$1:$1,0)),"")</f>
        <v>0.35774252333289602</v>
      </c>
      <c r="M210" s="230">
        <f>_xlfn.IFNA(INDEX(input_data!$1:$1048576,MATCH($B210,input_data!$B:$B,0),MATCH(M$4,input_data!$1:$1,0)),"")</f>
        <v>0</v>
      </c>
      <c r="N210" s="230">
        <f>_xlfn.IFNA(INDEX(input_data!$1:$1048576,MATCH($B210,input_data!$B:$B,0),MATCH(N$4,input_data!$1:$1,0)),"")</f>
        <v>5.4791596841765301E-2</v>
      </c>
      <c r="O210" s="230">
        <f>_xlfn.IFNA(INDEX(input_data!$1:$1048576,MATCH($B210,input_data!$B:$B,0),MATCH(O$4,input_data!$1:$1,0)),"")</f>
        <v>3.5993999999999998E-2</v>
      </c>
      <c r="P210" s="230">
        <f>_xlfn.IFNA(INDEX(input_data!$1:$1048576,MATCH($B210,input_data!$B:$B,0),MATCH(P$4,input_data!$1:$1,0)),"")</f>
        <v>0.116415</v>
      </c>
      <c r="Q210" s="199">
        <f>_xlfn.IFNA(INDEX(input_data!$1:$1048576,MATCH($B210,input_data!$B:$B,0),MATCH(Q$4,input_data!$1:$1,0)),"")</f>
        <v>9.5996113292728609</v>
      </c>
      <c r="R210" s="217">
        <f t="shared" si="4"/>
        <v>1.7772541289433619E-2</v>
      </c>
    </row>
    <row r="211" spans="1:18" ht="16.5" x14ac:dyDescent="0.35">
      <c r="A211" s="218" t="s">
        <v>1662</v>
      </c>
      <c r="B211" s="219" t="s">
        <v>685</v>
      </c>
      <c r="C211" s="219" t="s">
        <v>1269</v>
      </c>
      <c r="D211" s="231" t="s">
        <v>234</v>
      </c>
      <c r="E211" s="219" t="s">
        <v>686</v>
      </c>
      <c r="F211" s="199">
        <f>_xlfn.IFNA(INDEX(input_data!$1:$1048576,MATCH($B211,input_data!$B:$B,0),MATCH(F$4,input_data!$1:$1,0)),"")</f>
        <v>17.4234398014936</v>
      </c>
      <c r="G211" s="230">
        <f>_xlfn.IFNA(INDEX(input_data!$1:$1048576,MATCH($B211,input_data!$B:$B,0),MATCH(G$4,input_data!$1:$1,0)),"")</f>
        <v>3.9973977516030699</v>
      </c>
      <c r="H211" s="230">
        <f>_xlfn.IFNA(INDEX(input_data!$1:$1048576,MATCH($B211,input_data!$B:$B,0),MATCH(H$4,input_data!$1:$1,0)),"")</f>
        <v>0.208281245574509</v>
      </c>
      <c r="I211" s="230">
        <f>_xlfn.IFNA(INDEX(input_data!$1:$1048576,MATCH($B211,input_data!$B:$B,0),MATCH(I$4,input_data!$1:$1,0)),"")</f>
        <v>13.117336032000001</v>
      </c>
      <c r="J211" s="230">
        <f>_xlfn.IFNA(INDEX(input_data!$1:$1048576,MATCH($B211,input_data!$B:$B,0),MATCH(J$4,input_data!$1:$1,0)),"")</f>
        <v>0</v>
      </c>
      <c r="K211" s="230">
        <f>_xlfn.IFNA(INDEX(input_data!$1:$1048576,MATCH($B211,input_data!$B:$B,0),MATCH(K$4,input_data!$1:$1,0)),"")</f>
        <v>0</v>
      </c>
      <c r="L211" s="230">
        <f>_xlfn.IFNA(INDEX(input_data!$1:$1048576,MATCH($B211,input_data!$B:$B,0),MATCH(L$4,input_data!$1:$1,0)),"")</f>
        <v>0.276324063140864</v>
      </c>
      <c r="M211" s="230">
        <f>_xlfn.IFNA(INDEX(input_data!$1:$1048576,MATCH($B211,input_data!$B:$B,0),MATCH(M$4,input_data!$1:$1,0)),"")</f>
        <v>0</v>
      </c>
      <c r="N211" s="230">
        <f>_xlfn.IFNA(INDEX(input_data!$1:$1048576,MATCH($B211,input_data!$B:$B,0),MATCH(N$4,input_data!$1:$1,0)),"")</f>
        <v>0.17028617984466099</v>
      </c>
      <c r="O211" s="230">
        <f>_xlfn.IFNA(INDEX(input_data!$1:$1048576,MATCH($B211,input_data!$B:$B,0),MATCH(O$4,input_data!$1:$1,0)),"")</f>
        <v>3.3235000000000001E-2</v>
      </c>
      <c r="P211" s="230">
        <f>_xlfn.IFNA(INDEX(input_data!$1:$1048576,MATCH($B211,input_data!$B:$B,0),MATCH(P$4,input_data!$1:$1,0)),"")</f>
        <v>0.239759</v>
      </c>
      <c r="Q211" s="199">
        <f>_xlfn.IFNA(INDEX(input_data!$1:$1048576,MATCH($B211,input_data!$B:$B,0),MATCH(Q$4,input_data!$1:$1,0)),"")</f>
        <v>18.042619272163101</v>
      </c>
      <c r="R211" s="217">
        <f t="shared" si="4"/>
        <v>3.5537154415193228E-2</v>
      </c>
    </row>
    <row r="212" spans="1:18" ht="16.5" x14ac:dyDescent="0.35">
      <c r="A212" s="218" t="s">
        <v>1663</v>
      </c>
      <c r="B212" s="219" t="s">
        <v>687</v>
      </c>
      <c r="C212" s="219" t="s">
        <v>1270</v>
      </c>
      <c r="D212" s="231" t="s">
        <v>234</v>
      </c>
      <c r="E212" s="219" t="s">
        <v>688</v>
      </c>
      <c r="F212" s="199">
        <f>_xlfn.IFNA(INDEX(input_data!$1:$1048576,MATCH($B212,input_data!$B:$B,0),MATCH(F$4,input_data!$1:$1,0)),"")</f>
        <v>12.8442033653577</v>
      </c>
      <c r="G212" s="230">
        <f>_xlfn.IFNA(INDEX(input_data!$1:$1048576,MATCH($B212,input_data!$B:$B,0),MATCH(G$4,input_data!$1:$1,0)),"")</f>
        <v>3.7623354628707801</v>
      </c>
      <c r="H212" s="230">
        <f>_xlfn.IFNA(INDEX(input_data!$1:$1048576,MATCH($B212,input_data!$B:$B,0),MATCH(H$4,input_data!$1:$1,0)),"")</f>
        <v>0.19162553201275001</v>
      </c>
      <c r="I212" s="230">
        <f>_xlfn.IFNA(INDEX(input_data!$1:$1048576,MATCH($B212,input_data!$B:$B,0),MATCH(I$4,input_data!$1:$1,0)),"")</f>
        <v>7.2815822629999998</v>
      </c>
      <c r="J212" s="230">
        <f>_xlfn.IFNA(INDEX(input_data!$1:$1048576,MATCH($B212,input_data!$B:$B,0),MATCH(J$4,input_data!$1:$1,0)),"")</f>
        <v>0</v>
      </c>
      <c r="K212" s="230">
        <f>_xlfn.IFNA(INDEX(input_data!$1:$1048576,MATCH($B212,input_data!$B:$B,0),MATCH(K$4,input_data!$1:$1,0)),"")</f>
        <v>0</v>
      </c>
      <c r="L212" s="230">
        <f>_xlfn.IFNA(INDEX(input_data!$1:$1048576,MATCH($B212,input_data!$B:$B,0),MATCH(L$4,input_data!$1:$1,0)),"")</f>
        <v>1.1873075144965699</v>
      </c>
      <c r="M212" s="230">
        <f>_xlfn.IFNA(INDEX(input_data!$1:$1048576,MATCH($B212,input_data!$B:$B,0),MATCH(M$4,input_data!$1:$1,0)),"")</f>
        <v>3.9858441686163801E-2</v>
      </c>
      <c r="N212" s="230">
        <f>_xlfn.IFNA(INDEX(input_data!$1:$1048576,MATCH($B212,input_data!$B:$B,0),MATCH(N$4,input_data!$1:$1,0)),"")</f>
        <v>0.21967238341729101</v>
      </c>
      <c r="O212" s="230">
        <f>_xlfn.IFNA(INDEX(input_data!$1:$1048576,MATCH($B212,input_data!$B:$B,0),MATCH(O$4,input_data!$1:$1,0)),"")</f>
        <v>3.1054999999999999E-2</v>
      </c>
      <c r="P212" s="230">
        <f>_xlfn.IFNA(INDEX(input_data!$1:$1048576,MATCH($B212,input_data!$B:$B,0),MATCH(P$4,input_data!$1:$1,0)),"")</f>
        <v>0.136985</v>
      </c>
      <c r="Q212" s="199">
        <f>_xlfn.IFNA(INDEX(input_data!$1:$1048576,MATCH($B212,input_data!$B:$B,0),MATCH(Q$4,input_data!$1:$1,0)),"")</f>
        <v>12.850421597483599</v>
      </c>
      <c r="R212" s="217">
        <f t="shared" si="4"/>
        <v>4.8412750476001243E-4</v>
      </c>
    </row>
    <row r="213" spans="1:18" ht="16.5" x14ac:dyDescent="0.35">
      <c r="A213" s="218" t="s">
        <v>1664</v>
      </c>
      <c r="B213" s="219" t="s">
        <v>689</v>
      </c>
      <c r="C213" s="219" t="s">
        <v>1271</v>
      </c>
      <c r="D213" s="231" t="s">
        <v>234</v>
      </c>
      <c r="E213" s="219" t="s">
        <v>690</v>
      </c>
      <c r="F213" s="199">
        <f>_xlfn.IFNA(INDEX(input_data!$1:$1048576,MATCH($B213,input_data!$B:$B,0),MATCH(F$4,input_data!$1:$1,0)),"")</f>
        <v>270.20717771272598</v>
      </c>
      <c r="G213" s="230">
        <f>_xlfn.IFNA(INDEX(input_data!$1:$1048576,MATCH($B213,input_data!$B:$B,0),MATCH(G$4,input_data!$1:$1,0)),"")</f>
        <v>117.17580543475501</v>
      </c>
      <c r="H213" s="230">
        <f>_xlfn.IFNA(INDEX(input_data!$1:$1048576,MATCH($B213,input_data!$B:$B,0),MATCH(H$4,input_data!$1:$1,0)),"")</f>
        <v>4.7097962523138799</v>
      </c>
      <c r="I213" s="230">
        <f>_xlfn.IFNA(INDEX(input_data!$1:$1048576,MATCH($B213,input_data!$B:$B,0),MATCH(I$4,input_data!$1:$1,0)),"")</f>
        <v>119.827655499</v>
      </c>
      <c r="J213" s="230">
        <f>_xlfn.IFNA(INDEX(input_data!$1:$1048576,MATCH($B213,input_data!$B:$B,0),MATCH(J$4,input_data!$1:$1,0)),"")</f>
        <v>16.377367705892201</v>
      </c>
      <c r="K213" s="230">
        <f>_xlfn.IFNA(INDEX(input_data!$1:$1048576,MATCH($B213,input_data!$B:$B,0),MATCH(K$4,input_data!$1:$1,0)),"")</f>
        <v>12.5895565583241</v>
      </c>
      <c r="L213" s="230">
        <f>_xlfn.IFNA(INDEX(input_data!$1:$1048576,MATCH($B213,input_data!$B:$B,0),MATCH(L$4,input_data!$1:$1,0)),"")</f>
        <v>3.9142510800669599</v>
      </c>
      <c r="M213" s="230">
        <f>_xlfn.IFNA(INDEX(input_data!$1:$1048576,MATCH($B213,input_data!$B:$B,0),MATCH(M$4,input_data!$1:$1,0)),"")</f>
        <v>0</v>
      </c>
      <c r="N213" s="230">
        <f>_xlfn.IFNA(INDEX(input_data!$1:$1048576,MATCH($B213,input_data!$B:$B,0),MATCH(N$4,input_data!$1:$1,0)),"")</f>
        <v>0.58497562888264099</v>
      </c>
      <c r="O213" s="230">
        <f>_xlfn.IFNA(INDEX(input_data!$1:$1048576,MATCH($B213,input_data!$B:$B,0),MATCH(O$4,input_data!$1:$1,0)),"")</f>
        <v>0.73566799999999999</v>
      </c>
      <c r="P213" s="230">
        <f>_xlfn.IFNA(INDEX(input_data!$1:$1048576,MATCH($B213,input_data!$B:$B,0),MATCH(P$4,input_data!$1:$1,0)),"")</f>
        <v>1.959552</v>
      </c>
      <c r="Q213" s="199">
        <f>_xlfn.IFNA(INDEX(input_data!$1:$1048576,MATCH($B213,input_data!$B:$B,0),MATCH(Q$4,input_data!$1:$1,0)),"")</f>
        <v>277.87462815923402</v>
      </c>
      <c r="R213" s="217">
        <f t="shared" si="4"/>
        <v>2.8376190859962236E-2</v>
      </c>
    </row>
    <row r="214" spans="1:18" ht="16.5" x14ac:dyDescent="0.35">
      <c r="A214" s="218" t="s">
        <v>1665</v>
      </c>
      <c r="B214" s="219" t="s">
        <v>691</v>
      </c>
      <c r="C214" s="219" t="s">
        <v>1272</v>
      </c>
      <c r="D214" s="231" t="s">
        <v>234</v>
      </c>
      <c r="E214" s="219" t="s">
        <v>692</v>
      </c>
      <c r="F214" s="199">
        <f>_xlfn.IFNA(INDEX(input_data!$1:$1048576,MATCH($B214,input_data!$B:$B,0),MATCH(F$4,input_data!$1:$1,0)),"")</f>
        <v>12.2249450907327</v>
      </c>
      <c r="G214" s="230">
        <f>_xlfn.IFNA(INDEX(input_data!$1:$1048576,MATCH($B214,input_data!$B:$B,0),MATCH(G$4,input_data!$1:$1,0)),"")</f>
        <v>3.79986434892272</v>
      </c>
      <c r="H214" s="230">
        <f>_xlfn.IFNA(INDEX(input_data!$1:$1048576,MATCH($B214,input_data!$B:$B,0),MATCH(H$4,input_data!$1:$1,0)),"")</f>
        <v>0.194662261860857</v>
      </c>
      <c r="I214" s="230">
        <f>_xlfn.IFNA(INDEX(input_data!$1:$1048576,MATCH($B214,input_data!$B:$B,0),MATCH(I$4,input_data!$1:$1,0)),"")</f>
        <v>7.6451141800000002</v>
      </c>
      <c r="J214" s="230">
        <f>_xlfn.IFNA(INDEX(input_data!$1:$1048576,MATCH($B214,input_data!$B:$B,0),MATCH(J$4,input_data!$1:$1,0)),"")</f>
        <v>0</v>
      </c>
      <c r="K214" s="230">
        <f>_xlfn.IFNA(INDEX(input_data!$1:$1048576,MATCH($B214,input_data!$B:$B,0),MATCH(K$4,input_data!$1:$1,0)),"")</f>
        <v>0</v>
      </c>
      <c r="L214" s="230">
        <f>_xlfn.IFNA(INDEX(input_data!$1:$1048576,MATCH($B214,input_data!$B:$B,0),MATCH(L$4,input_data!$1:$1,0)),"")</f>
        <v>0.35523008461578298</v>
      </c>
      <c r="M214" s="230">
        <f>_xlfn.IFNA(INDEX(input_data!$1:$1048576,MATCH($B214,input_data!$B:$B,0),MATCH(M$4,input_data!$1:$1,0)),"")</f>
        <v>0</v>
      </c>
      <c r="N214" s="230">
        <f>_xlfn.IFNA(INDEX(input_data!$1:$1048576,MATCH($B214,input_data!$B:$B,0),MATCH(N$4,input_data!$1:$1,0)),"")</f>
        <v>0.15915159735471501</v>
      </c>
      <c r="O214" s="230">
        <f>_xlfn.IFNA(INDEX(input_data!$1:$1048576,MATCH($B214,input_data!$B:$B,0),MATCH(O$4,input_data!$1:$1,0)),"")</f>
        <v>3.2215000000000001E-2</v>
      </c>
      <c r="P214" s="230">
        <f>_xlfn.IFNA(INDEX(input_data!$1:$1048576,MATCH($B214,input_data!$B:$B,0),MATCH(P$4,input_data!$1:$1,0)),"")</f>
        <v>0.16406000000000001</v>
      </c>
      <c r="Q214" s="199">
        <f>_xlfn.IFNA(INDEX(input_data!$1:$1048576,MATCH($B214,input_data!$B:$B,0),MATCH(Q$4,input_data!$1:$1,0)),"")</f>
        <v>12.3502974727541</v>
      </c>
      <c r="R214" s="217">
        <f t="shared" si="4"/>
        <v>1.0253819636083739E-2</v>
      </c>
    </row>
    <row r="215" spans="1:18" ht="16.5" x14ac:dyDescent="0.35">
      <c r="A215" s="218" t="s">
        <v>1666</v>
      </c>
      <c r="B215" s="219" t="s">
        <v>693</v>
      </c>
      <c r="C215" s="219" t="s">
        <v>1273</v>
      </c>
      <c r="D215" s="231" t="s">
        <v>234</v>
      </c>
      <c r="E215" s="219" t="s">
        <v>694</v>
      </c>
      <c r="F215" s="199">
        <f>_xlfn.IFNA(INDEX(input_data!$1:$1048576,MATCH($B215,input_data!$B:$B,0),MATCH(F$4,input_data!$1:$1,0)),"")</f>
        <v>281.06233724124502</v>
      </c>
      <c r="G215" s="230">
        <f>_xlfn.IFNA(INDEX(input_data!$1:$1048576,MATCH($B215,input_data!$B:$B,0),MATCH(G$4,input_data!$1:$1,0)),"")</f>
        <v>148.46061967384799</v>
      </c>
      <c r="H215" s="230">
        <f>_xlfn.IFNA(INDEX(input_data!$1:$1048576,MATCH($B215,input_data!$B:$B,0),MATCH(H$4,input_data!$1:$1,0)),"")</f>
        <v>5.8080841311137696</v>
      </c>
      <c r="I215" s="230">
        <f>_xlfn.IFNA(INDEX(input_data!$1:$1048576,MATCH($B215,input_data!$B:$B,0),MATCH(I$4,input_data!$1:$1,0)),"")</f>
        <v>88.664653853999994</v>
      </c>
      <c r="J215" s="230">
        <f>_xlfn.IFNA(INDEX(input_data!$1:$1048576,MATCH($B215,input_data!$B:$B,0),MATCH(J$4,input_data!$1:$1,0)),"")</f>
        <v>16.687054873619601</v>
      </c>
      <c r="K215" s="230">
        <f>_xlfn.IFNA(INDEX(input_data!$1:$1048576,MATCH($B215,input_data!$B:$B,0),MATCH(K$4,input_data!$1:$1,0)),"")</f>
        <v>13.466423773710201</v>
      </c>
      <c r="L215" s="230">
        <f>_xlfn.IFNA(INDEX(input_data!$1:$1048576,MATCH($B215,input_data!$B:$B,0),MATCH(L$4,input_data!$1:$1,0)),"")</f>
        <v>9.4336236881527</v>
      </c>
      <c r="M215" s="230">
        <f>_xlfn.IFNA(INDEX(input_data!$1:$1048576,MATCH($B215,input_data!$B:$B,0),MATCH(M$4,input_data!$1:$1,0)),"")</f>
        <v>0</v>
      </c>
      <c r="N215" s="230">
        <f>_xlfn.IFNA(INDEX(input_data!$1:$1048576,MATCH($B215,input_data!$B:$B,0),MATCH(N$4,input_data!$1:$1,0)),"")</f>
        <v>1.02556973047109</v>
      </c>
      <c r="O215" s="230">
        <f>_xlfn.IFNA(INDEX(input_data!$1:$1048576,MATCH($B215,input_data!$B:$B,0),MATCH(O$4,input_data!$1:$1,0)),"")</f>
        <v>3.6047000000000003E-2</v>
      </c>
      <c r="P215" s="230">
        <f>_xlfn.IFNA(INDEX(input_data!$1:$1048576,MATCH($B215,input_data!$B:$B,0),MATCH(P$4,input_data!$1:$1,0)),"")</f>
        <v>1.221903</v>
      </c>
      <c r="Q215" s="199">
        <f>_xlfn.IFNA(INDEX(input_data!$1:$1048576,MATCH($B215,input_data!$B:$B,0),MATCH(Q$4,input_data!$1:$1,0)),"")</f>
        <v>284.803979724915</v>
      </c>
      <c r="R215" s="217">
        <f t="shared" si="4"/>
        <v>1.3312500423912743E-2</v>
      </c>
    </row>
    <row r="216" spans="1:18" ht="16.5" x14ac:dyDescent="0.35">
      <c r="A216" s="218" t="s">
        <v>1667</v>
      </c>
      <c r="B216" s="219" t="s">
        <v>695</v>
      </c>
      <c r="C216" s="219" t="s">
        <v>1274</v>
      </c>
      <c r="D216" s="231" t="s">
        <v>234</v>
      </c>
      <c r="E216" s="219" t="s">
        <v>696</v>
      </c>
      <c r="F216" s="199">
        <f>_xlfn.IFNA(INDEX(input_data!$1:$1048576,MATCH($B216,input_data!$B:$B,0),MATCH(F$4,input_data!$1:$1,0)),"")</f>
        <v>698.54491354876097</v>
      </c>
      <c r="G216" s="230">
        <f>_xlfn.IFNA(INDEX(input_data!$1:$1048576,MATCH($B216,input_data!$B:$B,0),MATCH(G$4,input_data!$1:$1,0)),"")</f>
        <v>194.67889667390199</v>
      </c>
      <c r="H216" s="230">
        <f>_xlfn.IFNA(INDEX(input_data!$1:$1048576,MATCH($B216,input_data!$B:$B,0),MATCH(H$4,input_data!$1:$1,0)),"")</f>
        <v>8.0771188450050104</v>
      </c>
      <c r="I216" s="230">
        <f>_xlfn.IFNA(INDEX(input_data!$1:$1048576,MATCH($B216,input_data!$B:$B,0),MATCH(I$4,input_data!$1:$1,0)),"")</f>
        <v>442.86076863</v>
      </c>
      <c r="J216" s="230">
        <f>_xlfn.IFNA(INDEX(input_data!$1:$1048576,MATCH($B216,input_data!$B:$B,0),MATCH(J$4,input_data!$1:$1,0)),"")</f>
        <v>38.453693264838101</v>
      </c>
      <c r="K216" s="230">
        <f>_xlfn.IFNA(INDEX(input_data!$1:$1048576,MATCH($B216,input_data!$B:$B,0),MATCH(K$4,input_data!$1:$1,0)),"")</f>
        <v>30.342010526694001</v>
      </c>
      <c r="L216" s="230">
        <f>_xlfn.IFNA(INDEX(input_data!$1:$1048576,MATCH($B216,input_data!$B:$B,0),MATCH(L$4,input_data!$1:$1,0)),"")</f>
        <v>2.2691808652652199</v>
      </c>
      <c r="M216" s="230">
        <f>_xlfn.IFNA(INDEX(input_data!$1:$1048576,MATCH($B216,input_data!$B:$B,0),MATCH(M$4,input_data!$1:$1,0)),"")</f>
        <v>4.1780908267482397</v>
      </c>
      <c r="N216" s="230">
        <f>_xlfn.IFNA(INDEX(input_data!$1:$1048576,MATCH($B216,input_data!$B:$B,0),MATCH(N$4,input_data!$1:$1,0)),"")</f>
        <v>0</v>
      </c>
      <c r="O216" s="230">
        <f>_xlfn.IFNA(INDEX(input_data!$1:$1048576,MATCH($B216,input_data!$B:$B,0),MATCH(O$4,input_data!$1:$1,0)),"")</f>
        <v>1.8061769999999999</v>
      </c>
      <c r="P216" s="230">
        <f>_xlfn.IFNA(INDEX(input_data!$1:$1048576,MATCH($B216,input_data!$B:$B,0),MATCH(P$4,input_data!$1:$1,0)),"")</f>
        <v>4.2426589999999997</v>
      </c>
      <c r="Q216" s="199">
        <f>_xlfn.IFNA(INDEX(input_data!$1:$1048576,MATCH($B216,input_data!$B:$B,0),MATCH(Q$4,input_data!$1:$1,0)),"")</f>
        <v>726.90859563245294</v>
      </c>
      <c r="R216" s="217">
        <f t="shared" si="4"/>
        <v>4.0603949056902122E-2</v>
      </c>
    </row>
    <row r="217" spans="1:18" ht="16.5" x14ac:dyDescent="0.35">
      <c r="A217" s="218" t="s">
        <v>1668</v>
      </c>
      <c r="B217" s="219" t="s">
        <v>697</v>
      </c>
      <c r="C217" s="219" t="s">
        <v>1275</v>
      </c>
      <c r="D217" s="231" t="s">
        <v>234</v>
      </c>
      <c r="E217" s="219" t="s">
        <v>698</v>
      </c>
      <c r="F217" s="199">
        <f>_xlfn.IFNA(INDEX(input_data!$1:$1048576,MATCH($B217,input_data!$B:$B,0),MATCH(F$4,input_data!$1:$1,0)),"")</f>
        <v>11.971307611234099</v>
      </c>
      <c r="G217" s="230">
        <f>_xlfn.IFNA(INDEX(input_data!$1:$1048576,MATCH($B217,input_data!$B:$B,0),MATCH(G$4,input_data!$1:$1,0)),"")</f>
        <v>3.0068767156175502</v>
      </c>
      <c r="H217" s="230">
        <f>_xlfn.IFNA(INDEX(input_data!$1:$1048576,MATCH($B217,input_data!$B:$B,0),MATCH(H$4,input_data!$1:$1,0)),"")</f>
        <v>0.155830313664887</v>
      </c>
      <c r="I217" s="230">
        <f>_xlfn.IFNA(INDEX(input_data!$1:$1048576,MATCH($B217,input_data!$B:$B,0),MATCH(I$4,input_data!$1:$1,0)),"")</f>
        <v>6.6508339650000003</v>
      </c>
      <c r="J217" s="230">
        <f>_xlfn.IFNA(INDEX(input_data!$1:$1048576,MATCH($B217,input_data!$B:$B,0),MATCH(J$4,input_data!$1:$1,0)),"")</f>
        <v>0</v>
      </c>
      <c r="K217" s="230">
        <f>_xlfn.IFNA(INDEX(input_data!$1:$1048576,MATCH($B217,input_data!$B:$B,0),MATCH(K$4,input_data!$1:$1,0)),"")</f>
        <v>0</v>
      </c>
      <c r="L217" s="230">
        <f>_xlfn.IFNA(INDEX(input_data!$1:$1048576,MATCH($B217,input_data!$B:$B,0),MATCH(L$4,input_data!$1:$1,0)),"")</f>
        <v>1.35442885294795</v>
      </c>
      <c r="M217" s="230">
        <f>_xlfn.IFNA(INDEX(input_data!$1:$1048576,MATCH($B217,input_data!$B:$B,0),MATCH(M$4,input_data!$1:$1,0)),"")</f>
        <v>0.32550904298287697</v>
      </c>
      <c r="N217" s="230">
        <f>_xlfn.IFNA(INDEX(input_data!$1:$1048576,MATCH($B217,input_data!$B:$B,0),MATCH(N$4,input_data!$1:$1,0)),"")</f>
        <v>0.139040014559245</v>
      </c>
      <c r="O217" s="230">
        <f>_xlfn.IFNA(INDEX(input_data!$1:$1048576,MATCH($B217,input_data!$B:$B,0),MATCH(O$4,input_data!$1:$1,0)),"")</f>
        <v>3.2638E-2</v>
      </c>
      <c r="P217" s="230">
        <f>_xlfn.IFNA(INDEX(input_data!$1:$1048576,MATCH($B217,input_data!$B:$B,0),MATCH(P$4,input_data!$1:$1,0)),"")</f>
        <v>0.212094</v>
      </c>
      <c r="Q217" s="199">
        <f>_xlfn.IFNA(INDEX(input_data!$1:$1048576,MATCH($B217,input_data!$B:$B,0),MATCH(Q$4,input_data!$1:$1,0)),"")</f>
        <v>11.877250904772501</v>
      </c>
      <c r="R217" s="217">
        <f t="shared" si="4"/>
        <v>-7.85684484235738E-3</v>
      </c>
    </row>
    <row r="218" spans="1:18" ht="16.5" x14ac:dyDescent="0.35">
      <c r="A218" s="218" t="s">
        <v>1671</v>
      </c>
      <c r="B218" s="219" t="s">
        <v>701</v>
      </c>
      <c r="C218" s="219" t="s">
        <v>1276</v>
      </c>
      <c r="D218" s="231" t="s">
        <v>234</v>
      </c>
      <c r="E218" s="219" t="s">
        <v>702</v>
      </c>
      <c r="F218" s="199">
        <f>_xlfn.IFNA(INDEX(input_data!$1:$1048576,MATCH($B218,input_data!$B:$B,0),MATCH(F$4,input_data!$1:$1,0)),"")</f>
        <v>9.7926246486450292</v>
      </c>
      <c r="G218" s="230">
        <f>_xlfn.IFNA(INDEX(input_data!$1:$1048576,MATCH($B218,input_data!$B:$B,0),MATCH(G$4,input_data!$1:$1,0)),"")</f>
        <v>2.8019143905707198</v>
      </c>
      <c r="H218" s="230">
        <f>_xlfn.IFNA(INDEX(input_data!$1:$1048576,MATCH($B218,input_data!$B:$B,0),MATCH(H$4,input_data!$1:$1,0)),"")</f>
        <v>0.14599153137242199</v>
      </c>
      <c r="I218" s="230">
        <f>_xlfn.IFNA(INDEX(input_data!$1:$1048576,MATCH($B218,input_data!$B:$B,0),MATCH(I$4,input_data!$1:$1,0)),"")</f>
        <v>6.1211516399999999</v>
      </c>
      <c r="J218" s="230">
        <f>_xlfn.IFNA(INDEX(input_data!$1:$1048576,MATCH($B218,input_data!$B:$B,0),MATCH(J$4,input_data!$1:$1,0)),"")</f>
        <v>0</v>
      </c>
      <c r="K218" s="230">
        <f>_xlfn.IFNA(INDEX(input_data!$1:$1048576,MATCH($B218,input_data!$B:$B,0),MATCH(K$4,input_data!$1:$1,0)),"")</f>
        <v>0</v>
      </c>
      <c r="L218" s="230">
        <f>_xlfn.IFNA(INDEX(input_data!$1:$1048576,MATCH($B218,input_data!$B:$B,0),MATCH(L$4,input_data!$1:$1,0)),"")</f>
        <v>0.36043900403996898</v>
      </c>
      <c r="M218" s="230">
        <f>_xlfn.IFNA(INDEX(input_data!$1:$1048576,MATCH($B218,input_data!$B:$B,0),MATCH(M$4,input_data!$1:$1,0)),"")</f>
        <v>0</v>
      </c>
      <c r="N218" s="230">
        <f>_xlfn.IFNA(INDEX(input_data!$1:$1048576,MATCH($B218,input_data!$B:$B,0),MATCH(N$4,input_data!$1:$1,0)),"")</f>
        <v>0.205095327786707</v>
      </c>
      <c r="O218" s="230">
        <f>_xlfn.IFNA(INDEX(input_data!$1:$1048576,MATCH($B218,input_data!$B:$B,0),MATCH(O$4,input_data!$1:$1,0)),"")</f>
        <v>3.1482000000000003E-2</v>
      </c>
      <c r="P218" s="230">
        <f>_xlfn.IFNA(INDEX(input_data!$1:$1048576,MATCH($B218,input_data!$B:$B,0),MATCH(P$4,input_data!$1:$1,0)),"")</f>
        <v>0.12651799999999999</v>
      </c>
      <c r="Q218" s="199">
        <f>_xlfn.IFNA(INDEX(input_data!$1:$1048576,MATCH($B218,input_data!$B:$B,0),MATCH(Q$4,input_data!$1:$1,0)),"")</f>
        <v>9.7925918937698206</v>
      </c>
      <c r="R218" s="217">
        <f t="shared" si="4"/>
        <v>-3.3448514963341225E-6</v>
      </c>
    </row>
    <row r="219" spans="1:18" ht="16.5" x14ac:dyDescent="0.35">
      <c r="A219" s="218" t="s">
        <v>1672</v>
      </c>
      <c r="B219" s="219" t="s">
        <v>703</v>
      </c>
      <c r="C219" s="219" t="s">
        <v>1277</v>
      </c>
      <c r="D219" s="231" t="s">
        <v>234</v>
      </c>
      <c r="E219" s="219" t="s">
        <v>704</v>
      </c>
      <c r="F219" s="199">
        <f>_xlfn.IFNA(INDEX(input_data!$1:$1048576,MATCH($B219,input_data!$B:$B,0),MATCH(F$4,input_data!$1:$1,0)),"")</f>
        <v>134.319798983103</v>
      </c>
      <c r="G219" s="230">
        <f>_xlfn.IFNA(INDEX(input_data!$1:$1048576,MATCH($B219,input_data!$B:$B,0),MATCH(G$4,input_data!$1:$1,0)),"")</f>
        <v>48.923910040567002</v>
      </c>
      <c r="H219" s="230">
        <f>_xlfn.IFNA(INDEX(input_data!$1:$1048576,MATCH($B219,input_data!$B:$B,0),MATCH(H$4,input_data!$1:$1,0)),"")</f>
        <v>2.0701880223307101</v>
      </c>
      <c r="I219" s="230">
        <f>_xlfn.IFNA(INDEX(input_data!$1:$1048576,MATCH($B219,input_data!$B:$B,0),MATCH(I$4,input_data!$1:$1,0)),"")</f>
        <v>74.161014485999999</v>
      </c>
      <c r="J219" s="230">
        <f>_xlfn.IFNA(INDEX(input_data!$1:$1048576,MATCH($B219,input_data!$B:$B,0),MATCH(J$4,input_data!$1:$1,0)),"")</f>
        <v>7.8216324642154298</v>
      </c>
      <c r="K219" s="230">
        <f>_xlfn.IFNA(INDEX(input_data!$1:$1048576,MATCH($B219,input_data!$B:$B,0),MATCH(K$4,input_data!$1:$1,0)),"")</f>
        <v>6.0681665389590398</v>
      </c>
      <c r="L219" s="230">
        <f>_xlfn.IFNA(INDEX(input_data!$1:$1048576,MATCH($B219,input_data!$B:$B,0),MATCH(L$4,input_data!$1:$1,0)),"")</f>
        <v>6.0926931527186402E-2</v>
      </c>
      <c r="M219" s="230">
        <f>_xlfn.IFNA(INDEX(input_data!$1:$1048576,MATCH($B219,input_data!$B:$B,0),MATCH(M$4,input_data!$1:$1,0)),"")</f>
        <v>0</v>
      </c>
      <c r="N219" s="230">
        <f>_xlfn.IFNA(INDEX(input_data!$1:$1048576,MATCH($B219,input_data!$B:$B,0),MATCH(N$4,input_data!$1:$1,0)),"")</f>
        <v>0.25704466213036697</v>
      </c>
      <c r="O219" s="230">
        <f>_xlfn.IFNA(INDEX(input_data!$1:$1048576,MATCH($B219,input_data!$B:$B,0),MATCH(O$4,input_data!$1:$1,0)),"")</f>
        <v>0.37391600000000003</v>
      </c>
      <c r="P219" s="230">
        <f>_xlfn.IFNA(INDEX(input_data!$1:$1048576,MATCH($B219,input_data!$B:$B,0),MATCH(P$4,input_data!$1:$1,0)),"")</f>
        <v>0.43435800000000002</v>
      </c>
      <c r="Q219" s="199">
        <f>_xlfn.IFNA(INDEX(input_data!$1:$1048576,MATCH($B219,input_data!$B:$B,0),MATCH(Q$4,input_data!$1:$1,0)),"")</f>
        <v>140.17115714573001</v>
      </c>
      <c r="R219" s="217">
        <f t="shared" si="4"/>
        <v>4.3562886535909007E-2</v>
      </c>
    </row>
    <row r="220" spans="1:18" ht="16.5" x14ac:dyDescent="0.35">
      <c r="A220" s="218" t="s">
        <v>1673</v>
      </c>
      <c r="B220" s="219" t="s">
        <v>705</v>
      </c>
      <c r="C220" s="219" t="s">
        <v>1278</v>
      </c>
      <c r="D220" s="231" t="s">
        <v>234</v>
      </c>
      <c r="E220" s="219" t="s">
        <v>706</v>
      </c>
      <c r="F220" s="199">
        <f>_xlfn.IFNA(INDEX(input_data!$1:$1048576,MATCH($B220,input_data!$B:$B,0),MATCH(F$4,input_data!$1:$1,0)),"")</f>
        <v>15.440810044912199</v>
      </c>
      <c r="G220" s="230">
        <f>_xlfn.IFNA(INDEX(input_data!$1:$1048576,MATCH($B220,input_data!$B:$B,0),MATCH(G$4,input_data!$1:$1,0)),"")</f>
        <v>2.72595206776198</v>
      </c>
      <c r="H220" s="230">
        <f>_xlfn.IFNA(INDEX(input_data!$1:$1048576,MATCH($B220,input_data!$B:$B,0),MATCH(H$4,input_data!$1:$1,0)),"")</f>
        <v>0.14203357467296901</v>
      </c>
      <c r="I220" s="230">
        <f>_xlfn.IFNA(INDEX(input_data!$1:$1048576,MATCH($B220,input_data!$B:$B,0),MATCH(I$4,input_data!$1:$1,0)),"")</f>
        <v>11.861677597</v>
      </c>
      <c r="J220" s="230">
        <f>_xlfn.IFNA(INDEX(input_data!$1:$1048576,MATCH($B220,input_data!$B:$B,0),MATCH(J$4,input_data!$1:$1,0)),"")</f>
        <v>0</v>
      </c>
      <c r="K220" s="230">
        <f>_xlfn.IFNA(INDEX(input_data!$1:$1048576,MATCH($B220,input_data!$B:$B,0),MATCH(K$4,input_data!$1:$1,0)),"")</f>
        <v>0</v>
      </c>
      <c r="L220" s="230">
        <f>_xlfn.IFNA(INDEX(input_data!$1:$1048576,MATCH($B220,input_data!$B:$B,0),MATCH(L$4,input_data!$1:$1,0)),"")</f>
        <v>0.39209183141402099</v>
      </c>
      <c r="M220" s="230">
        <f>_xlfn.IFNA(INDEX(input_data!$1:$1048576,MATCH($B220,input_data!$B:$B,0),MATCH(M$4,input_data!$1:$1,0)),"")</f>
        <v>0</v>
      </c>
      <c r="N220" s="230">
        <f>_xlfn.IFNA(INDEX(input_data!$1:$1048576,MATCH($B220,input_data!$B:$B,0),MATCH(N$4,input_data!$1:$1,0)),"")</f>
        <v>0.11612353658640499</v>
      </c>
      <c r="O220" s="230">
        <f>_xlfn.IFNA(INDEX(input_data!$1:$1048576,MATCH($B220,input_data!$B:$B,0),MATCH(O$4,input_data!$1:$1,0)),"")</f>
        <v>3.3487999999999997E-2</v>
      </c>
      <c r="P220" s="230">
        <f>_xlfn.IFNA(INDEX(input_data!$1:$1048576,MATCH($B220,input_data!$B:$B,0),MATCH(P$4,input_data!$1:$1,0)),"")</f>
        <v>0.164164</v>
      </c>
      <c r="Q220" s="199">
        <f>_xlfn.IFNA(INDEX(input_data!$1:$1048576,MATCH($B220,input_data!$B:$B,0),MATCH(Q$4,input_data!$1:$1,0)),"")</f>
        <v>15.4355306074354</v>
      </c>
      <c r="R220" s="217">
        <f t="shared" si="4"/>
        <v>-3.4191454084619988E-4</v>
      </c>
    </row>
    <row r="221" spans="1:18" ht="16.5" x14ac:dyDescent="0.35">
      <c r="A221" s="218" t="s">
        <v>1674</v>
      </c>
      <c r="B221" s="219" t="s">
        <v>707</v>
      </c>
      <c r="C221" s="219" t="s">
        <v>1279</v>
      </c>
      <c r="D221" s="231" t="s">
        <v>234</v>
      </c>
      <c r="E221" s="219" t="s">
        <v>708</v>
      </c>
      <c r="F221" s="199">
        <f>_xlfn.IFNA(INDEX(input_data!$1:$1048576,MATCH($B221,input_data!$B:$B,0),MATCH(F$4,input_data!$1:$1,0)),"")</f>
        <v>12.016625720332501</v>
      </c>
      <c r="G221" s="230">
        <f>_xlfn.IFNA(INDEX(input_data!$1:$1048576,MATCH($B221,input_data!$B:$B,0),MATCH(G$4,input_data!$1:$1,0)),"")</f>
        <v>3.11371957020169</v>
      </c>
      <c r="H221" s="230">
        <f>_xlfn.IFNA(INDEX(input_data!$1:$1048576,MATCH($B221,input_data!$B:$B,0),MATCH(H$4,input_data!$1:$1,0)),"")</f>
        <v>0.162237893437363</v>
      </c>
      <c r="I221" s="230">
        <f>_xlfn.IFNA(INDEX(input_data!$1:$1048576,MATCH($B221,input_data!$B:$B,0),MATCH(I$4,input_data!$1:$1,0)),"")</f>
        <v>6.5824199999999999</v>
      </c>
      <c r="J221" s="230">
        <f>_xlfn.IFNA(INDEX(input_data!$1:$1048576,MATCH($B221,input_data!$B:$B,0),MATCH(J$4,input_data!$1:$1,0)),"")</f>
        <v>0</v>
      </c>
      <c r="K221" s="230">
        <f>_xlfn.IFNA(INDEX(input_data!$1:$1048576,MATCH($B221,input_data!$B:$B,0),MATCH(K$4,input_data!$1:$1,0)),"")</f>
        <v>0</v>
      </c>
      <c r="L221" s="230">
        <f>_xlfn.IFNA(INDEX(input_data!$1:$1048576,MATCH($B221,input_data!$B:$B,0),MATCH(L$4,input_data!$1:$1,0)),"")</f>
        <v>1.57728456946415</v>
      </c>
      <c r="M221" s="230">
        <f>_xlfn.IFNA(INDEX(input_data!$1:$1048576,MATCH($B221,input_data!$B:$B,0),MATCH(M$4,input_data!$1:$1,0)),"")</f>
        <v>0.37727013021011102</v>
      </c>
      <c r="N221" s="230">
        <f>_xlfn.IFNA(INDEX(input_data!$1:$1048576,MATCH($B221,input_data!$B:$B,0),MATCH(N$4,input_data!$1:$1,0)),"")</f>
        <v>0.13264214463136401</v>
      </c>
      <c r="O221" s="230">
        <f>_xlfn.IFNA(INDEX(input_data!$1:$1048576,MATCH($B221,input_data!$B:$B,0),MATCH(O$4,input_data!$1:$1,0)),"")</f>
        <v>3.2617E-2</v>
      </c>
      <c r="P221" s="230">
        <f>_xlfn.IFNA(INDEX(input_data!$1:$1048576,MATCH($B221,input_data!$B:$B,0),MATCH(P$4,input_data!$1:$1,0)),"")</f>
        <v>0.124458</v>
      </c>
      <c r="Q221" s="199">
        <f>_xlfn.IFNA(INDEX(input_data!$1:$1048576,MATCH($B221,input_data!$B:$B,0),MATCH(Q$4,input_data!$1:$1,0)),"")</f>
        <v>12.1026493079447</v>
      </c>
      <c r="R221" s="217">
        <f t="shared" si="4"/>
        <v>7.1587140695117402E-3</v>
      </c>
    </row>
    <row r="222" spans="1:18" ht="16.5" x14ac:dyDescent="0.35">
      <c r="A222" s="218" t="s">
        <v>1675</v>
      </c>
      <c r="B222" s="219" t="s">
        <v>709</v>
      </c>
      <c r="C222" s="219" t="s">
        <v>1280</v>
      </c>
      <c r="D222" s="231" t="s">
        <v>234</v>
      </c>
      <c r="E222" s="219" t="s">
        <v>710</v>
      </c>
      <c r="F222" s="199">
        <f>_xlfn.IFNA(INDEX(input_data!$1:$1048576,MATCH($B222,input_data!$B:$B,0),MATCH(F$4,input_data!$1:$1,0)),"")</f>
        <v>130.03494346020801</v>
      </c>
      <c r="G222" s="230">
        <f>_xlfn.IFNA(INDEX(input_data!$1:$1048576,MATCH($B222,input_data!$B:$B,0),MATCH(G$4,input_data!$1:$1,0)),"")</f>
        <v>39.403129273358097</v>
      </c>
      <c r="H222" s="230">
        <f>_xlfn.IFNA(INDEX(input_data!$1:$1048576,MATCH($B222,input_data!$B:$B,0),MATCH(H$4,input_data!$1:$1,0)),"")</f>
        <v>1.72834911324768</v>
      </c>
      <c r="I222" s="230">
        <f>_xlfn.IFNA(INDEX(input_data!$1:$1048576,MATCH($B222,input_data!$B:$B,0),MATCH(I$4,input_data!$1:$1,0)),"")</f>
        <v>78.487767539000004</v>
      </c>
      <c r="J222" s="230">
        <f>_xlfn.IFNA(INDEX(input_data!$1:$1048576,MATCH($B222,input_data!$B:$B,0),MATCH(J$4,input_data!$1:$1,0)),"")</f>
        <v>7.0249313260672102</v>
      </c>
      <c r="K222" s="230">
        <f>_xlfn.IFNA(INDEX(input_data!$1:$1048576,MATCH($B222,input_data!$B:$B,0),MATCH(K$4,input_data!$1:$1,0)),"")</f>
        <v>5.5589457308158101</v>
      </c>
      <c r="L222" s="230">
        <f>_xlfn.IFNA(INDEX(input_data!$1:$1048576,MATCH($B222,input_data!$B:$B,0),MATCH(L$4,input_data!$1:$1,0)),"")</f>
        <v>0.205943386794498</v>
      </c>
      <c r="M222" s="230">
        <f>_xlfn.IFNA(INDEX(input_data!$1:$1048576,MATCH($B222,input_data!$B:$B,0),MATCH(M$4,input_data!$1:$1,0)),"")</f>
        <v>0.21566511566740701</v>
      </c>
      <c r="N222" s="230">
        <f>_xlfn.IFNA(INDEX(input_data!$1:$1048576,MATCH($B222,input_data!$B:$B,0),MATCH(N$4,input_data!$1:$1,0)),"")</f>
        <v>0.25245192129451099</v>
      </c>
      <c r="O222" s="230">
        <f>_xlfn.IFNA(INDEX(input_data!$1:$1048576,MATCH($B222,input_data!$B:$B,0),MATCH(O$4,input_data!$1:$1,0)),"")</f>
        <v>0.34261599999999998</v>
      </c>
      <c r="P222" s="230">
        <f>_xlfn.IFNA(INDEX(input_data!$1:$1048576,MATCH($B222,input_data!$B:$B,0),MATCH(P$4,input_data!$1:$1,0)),"")</f>
        <v>0.99812900000000004</v>
      </c>
      <c r="Q222" s="199">
        <f>_xlfn.IFNA(INDEX(input_data!$1:$1048576,MATCH($B222,input_data!$B:$B,0),MATCH(Q$4,input_data!$1:$1,0)),"")</f>
        <v>134.217928406244</v>
      </c>
      <c r="R222" s="217">
        <f t="shared" si="4"/>
        <v>3.216816060919836E-2</v>
      </c>
    </row>
    <row r="223" spans="1:18" ht="16.5" x14ac:dyDescent="0.35">
      <c r="A223" s="218" t="s">
        <v>1676</v>
      </c>
      <c r="B223" s="219" t="s">
        <v>711</v>
      </c>
      <c r="C223" s="219" t="s">
        <v>1281</v>
      </c>
      <c r="D223" s="231" t="s">
        <v>234</v>
      </c>
      <c r="E223" s="219" t="s">
        <v>712</v>
      </c>
      <c r="F223" s="199">
        <f>_xlfn.IFNA(INDEX(input_data!$1:$1048576,MATCH($B223,input_data!$B:$B,0),MATCH(F$4,input_data!$1:$1,0)),"")</f>
        <v>11.238196197675499</v>
      </c>
      <c r="G223" s="230">
        <f>_xlfn.IFNA(INDEX(input_data!$1:$1048576,MATCH($B223,input_data!$B:$B,0),MATCH(G$4,input_data!$1:$1,0)),"")</f>
        <v>3.3155212157471601</v>
      </c>
      <c r="H223" s="230">
        <f>_xlfn.IFNA(INDEX(input_data!$1:$1048576,MATCH($B223,input_data!$B:$B,0),MATCH(H$4,input_data!$1:$1,0)),"")</f>
        <v>0.16804782741676699</v>
      </c>
      <c r="I223" s="230">
        <f>_xlfn.IFNA(INDEX(input_data!$1:$1048576,MATCH($B223,input_data!$B:$B,0),MATCH(I$4,input_data!$1:$1,0)),"")</f>
        <v>6.2962482240000002</v>
      </c>
      <c r="J223" s="230">
        <f>_xlfn.IFNA(INDEX(input_data!$1:$1048576,MATCH($B223,input_data!$B:$B,0),MATCH(J$4,input_data!$1:$1,0)),"")</f>
        <v>0</v>
      </c>
      <c r="K223" s="230">
        <f>_xlfn.IFNA(INDEX(input_data!$1:$1048576,MATCH($B223,input_data!$B:$B,0),MATCH(K$4,input_data!$1:$1,0)),"")</f>
        <v>0</v>
      </c>
      <c r="L223" s="230">
        <f>_xlfn.IFNA(INDEX(input_data!$1:$1048576,MATCH($B223,input_data!$B:$B,0),MATCH(L$4,input_data!$1:$1,0)),"")</f>
        <v>0.72256171698013705</v>
      </c>
      <c r="M223" s="230">
        <f>_xlfn.IFNA(INDEX(input_data!$1:$1048576,MATCH($B223,input_data!$B:$B,0),MATCH(M$4,input_data!$1:$1,0)),"")</f>
        <v>0.50766135241099097</v>
      </c>
      <c r="N223" s="230">
        <f>_xlfn.IFNA(INDEX(input_data!$1:$1048576,MATCH($B223,input_data!$B:$B,0),MATCH(N$4,input_data!$1:$1,0)),"")</f>
        <v>0.13739221927095099</v>
      </c>
      <c r="O223" s="230">
        <f>_xlfn.IFNA(INDEX(input_data!$1:$1048576,MATCH($B223,input_data!$B:$B,0),MATCH(O$4,input_data!$1:$1,0)),"")</f>
        <v>3.2138E-2</v>
      </c>
      <c r="P223" s="230">
        <f>_xlfn.IFNA(INDEX(input_data!$1:$1048576,MATCH($B223,input_data!$B:$B,0),MATCH(P$4,input_data!$1:$1,0)),"")</f>
        <v>0.19478500000000001</v>
      </c>
      <c r="Q223" s="199">
        <f>_xlfn.IFNA(INDEX(input_data!$1:$1048576,MATCH($B223,input_data!$B:$B,0),MATCH(Q$4,input_data!$1:$1,0)),"")</f>
        <v>11.374355555826</v>
      </c>
      <c r="R223" s="217">
        <f t="shared" si="4"/>
        <v>1.2115766245357484E-2</v>
      </c>
    </row>
    <row r="224" spans="1:18" ht="16.5" x14ac:dyDescent="0.35">
      <c r="A224" s="218" t="s">
        <v>1907</v>
      </c>
      <c r="B224" s="219" t="s">
        <v>713</v>
      </c>
      <c r="C224" s="219" t="s">
        <v>1282</v>
      </c>
      <c r="D224" s="231">
        <v>1</v>
      </c>
      <c r="E224" s="219" t="s">
        <v>714</v>
      </c>
      <c r="F224" s="199">
        <f>_xlfn.IFNA(INDEX(input_data!$1:$1048576,MATCH($B224,input_data!$B:$B,0),MATCH(F$4,input_data!$1:$1,0)),"")</f>
        <v>0</v>
      </c>
      <c r="G224" s="230">
        <f>_xlfn.IFNA(INDEX(input_data!$1:$1048576,MATCH($B224,input_data!$B:$B,0),MATCH(G$4,input_data!$1:$1,0)),"")</f>
        <v>61.537864586301701</v>
      </c>
      <c r="H224" s="230">
        <f>_xlfn.IFNA(INDEX(input_data!$1:$1048576,MATCH($B224,input_data!$B:$B,0),MATCH(H$4,input_data!$1:$1,0)),"")</f>
        <v>2.95854465505032</v>
      </c>
      <c r="I224" s="230">
        <f>_xlfn.IFNA(INDEX(input_data!$1:$1048576,MATCH($B224,input_data!$B:$B,0),MATCH(I$4,input_data!$1:$1,0)),"")</f>
        <v>171.51924679999999</v>
      </c>
      <c r="J224" s="230">
        <f>_xlfn.IFNA(INDEX(input_data!$1:$1048576,MATCH($B224,input_data!$B:$B,0),MATCH(J$4,input_data!$1:$1,0)),"")</f>
        <v>11.1846318532805</v>
      </c>
      <c r="K224" s="230">
        <f>_xlfn.IFNA(INDEX(input_data!$1:$1048576,MATCH($B224,input_data!$B:$B,0),MATCH(K$4,input_data!$1:$1,0)),"")</f>
        <v>8.4085685153625604</v>
      </c>
      <c r="L224" s="230">
        <f>_xlfn.IFNA(INDEX(input_data!$1:$1048576,MATCH($B224,input_data!$B:$B,0),MATCH(L$4,input_data!$1:$1,0)),"")</f>
        <v>5.6387031787039597</v>
      </c>
      <c r="M224" s="230">
        <f>_xlfn.IFNA(INDEX(input_data!$1:$1048576,MATCH($B224,input_data!$B:$B,0),MATCH(M$4,input_data!$1:$1,0)),"")</f>
        <v>3.53624466169188E-2</v>
      </c>
      <c r="N224" s="230">
        <f>_xlfn.IFNA(INDEX(input_data!$1:$1048576,MATCH($B224,input_data!$B:$B,0),MATCH(N$4,input_data!$1:$1,0)),"")</f>
        <v>0.40338297065422302</v>
      </c>
      <c r="O224" s="230">
        <f>_xlfn.IFNA(INDEX(input_data!$1:$1048576,MATCH($B224,input_data!$B:$B,0),MATCH(O$4,input_data!$1:$1,0)),"")</f>
        <v>0.79295000000000004</v>
      </c>
      <c r="P224" s="230">
        <f>_xlfn.IFNA(INDEX(input_data!$1:$1048576,MATCH($B224,input_data!$B:$B,0),MATCH(P$4,input_data!$1:$1,0)),"")</f>
        <v>0.96845800000000004</v>
      </c>
      <c r="Q224" s="199">
        <f>_xlfn.IFNA(INDEX(input_data!$1:$1048576,MATCH($B224,input_data!$B:$B,0),MATCH(Q$4,input_data!$1:$1,0)),"")</f>
        <v>263.44771300597</v>
      </c>
      <c r="R224" s="217">
        <f t="shared" si="4"/>
        <v>0</v>
      </c>
    </row>
    <row r="225" spans="1:18" ht="16.5" x14ac:dyDescent="0.35">
      <c r="A225" s="218" t="s">
        <v>1677</v>
      </c>
      <c r="B225" s="219" t="s">
        <v>716</v>
      </c>
      <c r="C225" s="219" t="s">
        <v>1283</v>
      </c>
      <c r="D225" s="231" t="s">
        <v>234</v>
      </c>
      <c r="E225" s="219" t="s">
        <v>717</v>
      </c>
      <c r="F225" s="199">
        <f>_xlfn.IFNA(INDEX(input_data!$1:$1048576,MATCH($B225,input_data!$B:$B,0),MATCH(F$4,input_data!$1:$1,0)),"")</f>
        <v>163.10158485669399</v>
      </c>
      <c r="G225" s="230">
        <f>_xlfn.IFNA(INDEX(input_data!$1:$1048576,MATCH($B225,input_data!$B:$B,0),MATCH(G$4,input_data!$1:$1,0)),"")</f>
        <v>33.962071375819399</v>
      </c>
      <c r="H225" s="230">
        <f>_xlfn.IFNA(INDEX(input_data!$1:$1048576,MATCH($B225,input_data!$B:$B,0),MATCH(H$4,input_data!$1:$1,0)),"")</f>
        <v>1.6560303344014999</v>
      </c>
      <c r="I225" s="230">
        <f>_xlfn.IFNA(INDEX(input_data!$1:$1048576,MATCH($B225,input_data!$B:$B,0),MATCH(I$4,input_data!$1:$1,0)),"")</f>
        <v>118.50519405599999</v>
      </c>
      <c r="J225" s="230">
        <f>_xlfn.IFNA(INDEX(input_data!$1:$1048576,MATCH($B225,input_data!$B:$B,0),MATCH(J$4,input_data!$1:$1,0)),"")</f>
        <v>6.7804659786639796</v>
      </c>
      <c r="K225" s="230">
        <f>_xlfn.IFNA(INDEX(input_data!$1:$1048576,MATCH($B225,input_data!$B:$B,0),MATCH(K$4,input_data!$1:$1,0)),"")</f>
        <v>5.8072551674425696</v>
      </c>
      <c r="L225" s="230">
        <f>_xlfn.IFNA(INDEX(input_data!$1:$1048576,MATCH($B225,input_data!$B:$B,0),MATCH(L$4,input_data!$1:$1,0)),"")</f>
        <v>1.3819034561892001</v>
      </c>
      <c r="M225" s="230">
        <f>_xlfn.IFNA(INDEX(input_data!$1:$1048576,MATCH($B225,input_data!$B:$B,0),MATCH(M$4,input_data!$1:$1,0)),"")</f>
        <v>0</v>
      </c>
      <c r="N225" s="230">
        <f>_xlfn.IFNA(INDEX(input_data!$1:$1048576,MATCH($B225,input_data!$B:$B,0),MATCH(N$4,input_data!$1:$1,0)),"")</f>
        <v>0.21285880101843399</v>
      </c>
      <c r="O225" s="230">
        <f>_xlfn.IFNA(INDEX(input_data!$1:$1048576,MATCH($B225,input_data!$B:$B,0),MATCH(O$4,input_data!$1:$1,0)),"")</f>
        <v>0.37830399999999997</v>
      </c>
      <c r="P225" s="230">
        <f>_xlfn.IFNA(INDEX(input_data!$1:$1048576,MATCH($B225,input_data!$B:$B,0),MATCH(P$4,input_data!$1:$1,0)),"")</f>
        <v>0.76871900000000004</v>
      </c>
      <c r="Q225" s="199">
        <f>_xlfn.IFNA(INDEX(input_data!$1:$1048576,MATCH($B225,input_data!$B:$B,0),MATCH(Q$4,input_data!$1:$1,0)),"")</f>
        <v>169.45280216953401</v>
      </c>
      <c r="R225" s="217">
        <f t="shared" si="4"/>
        <v>3.8940255046696182E-2</v>
      </c>
    </row>
    <row r="226" spans="1:18" ht="16.5" x14ac:dyDescent="0.35">
      <c r="A226" s="218" t="s">
        <v>1678</v>
      </c>
      <c r="B226" s="219" t="s">
        <v>718</v>
      </c>
      <c r="C226" s="219" t="s">
        <v>1284</v>
      </c>
      <c r="D226" s="231" t="s">
        <v>234</v>
      </c>
      <c r="E226" s="219" t="s">
        <v>719</v>
      </c>
      <c r="F226" s="199">
        <f>_xlfn.IFNA(INDEX(input_data!$1:$1048576,MATCH($B226,input_data!$B:$B,0),MATCH(F$4,input_data!$1:$1,0)),"")</f>
        <v>182.61272956866401</v>
      </c>
      <c r="G226" s="230">
        <f>_xlfn.IFNA(INDEX(input_data!$1:$1048576,MATCH($B226,input_data!$B:$B,0),MATCH(G$4,input_data!$1:$1,0)),"")</f>
        <v>59.744202976373003</v>
      </c>
      <c r="H226" s="230">
        <f>_xlfn.IFNA(INDEX(input_data!$1:$1048576,MATCH($B226,input_data!$B:$B,0),MATCH(H$4,input_data!$1:$1,0)),"")</f>
        <v>2.5167020600805601</v>
      </c>
      <c r="I226" s="230">
        <f>_xlfn.IFNA(INDEX(input_data!$1:$1048576,MATCH($B226,input_data!$B:$B,0),MATCH(I$4,input_data!$1:$1,0)),"")</f>
        <v>104.32977318</v>
      </c>
      <c r="J226" s="230">
        <f>_xlfn.IFNA(INDEX(input_data!$1:$1048576,MATCH($B226,input_data!$B:$B,0),MATCH(J$4,input_data!$1:$1,0)),"")</f>
        <v>9.2968862857215502</v>
      </c>
      <c r="K226" s="230">
        <f>_xlfn.IFNA(INDEX(input_data!$1:$1048576,MATCH($B226,input_data!$B:$B,0),MATCH(K$4,input_data!$1:$1,0)),"")</f>
        <v>7.6807893951917503</v>
      </c>
      <c r="L226" s="230">
        <f>_xlfn.IFNA(INDEX(input_data!$1:$1048576,MATCH($B226,input_data!$B:$B,0),MATCH(L$4,input_data!$1:$1,0)),"")</f>
        <v>2.26582032665037</v>
      </c>
      <c r="M226" s="230">
        <f>_xlfn.IFNA(INDEX(input_data!$1:$1048576,MATCH($B226,input_data!$B:$B,0),MATCH(M$4,input_data!$1:$1,0)),"")</f>
        <v>0</v>
      </c>
      <c r="N226" s="230">
        <f>_xlfn.IFNA(INDEX(input_data!$1:$1048576,MATCH($B226,input_data!$B:$B,0),MATCH(N$4,input_data!$1:$1,0)),"")</f>
        <v>0.29658591822955799</v>
      </c>
      <c r="O226" s="230">
        <f>_xlfn.IFNA(INDEX(input_data!$1:$1048576,MATCH($B226,input_data!$B:$B,0),MATCH(O$4,input_data!$1:$1,0)),"")</f>
        <v>0.42052299999999998</v>
      </c>
      <c r="P226" s="230">
        <f>_xlfn.IFNA(INDEX(input_data!$1:$1048576,MATCH($B226,input_data!$B:$B,0),MATCH(P$4,input_data!$1:$1,0)),"")</f>
        <v>0.94409600000000005</v>
      </c>
      <c r="Q226" s="199">
        <f>_xlfn.IFNA(INDEX(input_data!$1:$1048576,MATCH($B226,input_data!$B:$B,0),MATCH(Q$4,input_data!$1:$1,0)),"")</f>
        <v>187.49537914224601</v>
      </c>
      <c r="R226" s="217">
        <f t="shared" si="4"/>
        <v>2.6737728443767095E-2</v>
      </c>
    </row>
    <row r="227" spans="1:18" ht="16.5" x14ac:dyDescent="0.35">
      <c r="A227" s="218" t="s">
        <v>1679</v>
      </c>
      <c r="B227" s="219" t="s">
        <v>720</v>
      </c>
      <c r="C227" s="219" t="s">
        <v>1285</v>
      </c>
      <c r="D227" s="231" t="s">
        <v>234</v>
      </c>
      <c r="E227" s="219" t="s">
        <v>721</v>
      </c>
      <c r="F227" s="199">
        <f>_xlfn.IFNA(INDEX(input_data!$1:$1048576,MATCH($B227,input_data!$B:$B,0),MATCH(F$4,input_data!$1:$1,0)),"")</f>
        <v>7.2840409736739398</v>
      </c>
      <c r="G227" s="230">
        <f>_xlfn.IFNA(INDEX(input_data!$1:$1048576,MATCH($B227,input_data!$B:$B,0),MATCH(G$4,input_data!$1:$1,0)),"")</f>
        <v>1.9216556803096401</v>
      </c>
      <c r="H227" s="230">
        <f>_xlfn.IFNA(INDEX(input_data!$1:$1048576,MATCH($B227,input_data!$B:$B,0),MATCH(H$4,input_data!$1:$1,0)),"")</f>
        <v>0.100126348072246</v>
      </c>
      <c r="I227" s="230">
        <f>_xlfn.IFNA(INDEX(input_data!$1:$1048576,MATCH($B227,input_data!$B:$B,0),MATCH(I$4,input_data!$1:$1,0)),"")</f>
        <v>4.5787500300000001</v>
      </c>
      <c r="J227" s="230">
        <f>_xlfn.IFNA(INDEX(input_data!$1:$1048576,MATCH($B227,input_data!$B:$B,0),MATCH(J$4,input_data!$1:$1,0)),"")</f>
        <v>0</v>
      </c>
      <c r="K227" s="230">
        <f>_xlfn.IFNA(INDEX(input_data!$1:$1048576,MATCH($B227,input_data!$B:$B,0),MATCH(K$4,input_data!$1:$1,0)),"")</f>
        <v>0</v>
      </c>
      <c r="L227" s="230">
        <f>_xlfn.IFNA(INDEX(input_data!$1:$1048576,MATCH($B227,input_data!$B:$B,0),MATCH(L$4,input_data!$1:$1,0)),"")</f>
        <v>0.57767880450582298</v>
      </c>
      <c r="M227" s="230">
        <f>_xlfn.IFNA(INDEX(input_data!$1:$1048576,MATCH($B227,input_data!$B:$B,0),MATCH(M$4,input_data!$1:$1,0)),"")</f>
        <v>0</v>
      </c>
      <c r="N227" s="230">
        <f>_xlfn.IFNA(INDEX(input_data!$1:$1048576,MATCH($B227,input_data!$B:$B,0),MATCH(N$4,input_data!$1:$1,0)),"")</f>
        <v>8.1861106927767699E-2</v>
      </c>
      <c r="O227" s="230">
        <f>_xlfn.IFNA(INDEX(input_data!$1:$1048576,MATCH($B227,input_data!$B:$B,0),MATCH(O$4,input_data!$1:$1,0)),"")</f>
        <v>3.4867000000000002E-2</v>
      </c>
      <c r="P227" s="230">
        <f>_xlfn.IFNA(INDEX(input_data!$1:$1048576,MATCH($B227,input_data!$B:$B,0),MATCH(P$4,input_data!$1:$1,0)),"")</f>
        <v>9.0315000000000006E-2</v>
      </c>
      <c r="Q227" s="199">
        <f>_xlfn.IFNA(INDEX(input_data!$1:$1048576,MATCH($B227,input_data!$B:$B,0),MATCH(Q$4,input_data!$1:$1,0)),"")</f>
        <v>7.38525396981548</v>
      </c>
      <c r="R227" s="217">
        <f t="shared" si="4"/>
        <v>1.3895171170418275E-2</v>
      </c>
    </row>
    <row r="228" spans="1:18" ht="16.5" x14ac:dyDescent="0.35">
      <c r="A228" s="218" t="s">
        <v>1680</v>
      </c>
      <c r="B228" s="219" t="s">
        <v>722</v>
      </c>
      <c r="C228" s="219" t="s">
        <v>1286</v>
      </c>
      <c r="D228" s="231" t="s">
        <v>234</v>
      </c>
      <c r="E228" s="219" t="s">
        <v>723</v>
      </c>
      <c r="F228" s="199">
        <f>_xlfn.IFNA(INDEX(input_data!$1:$1048576,MATCH($B228,input_data!$B:$B,0),MATCH(F$4,input_data!$1:$1,0)),"")</f>
        <v>12.0031708742354</v>
      </c>
      <c r="G228" s="230">
        <f>_xlfn.IFNA(INDEX(input_data!$1:$1048576,MATCH($B228,input_data!$B:$B,0),MATCH(G$4,input_data!$1:$1,0)),"")</f>
        <v>2.4036173002827899</v>
      </c>
      <c r="H228" s="230">
        <f>_xlfn.IFNA(INDEX(input_data!$1:$1048576,MATCH($B228,input_data!$B:$B,0),MATCH(H$4,input_data!$1:$1,0)),"")</f>
        <v>0.12523857676824199</v>
      </c>
      <c r="I228" s="230">
        <f>_xlfn.IFNA(INDEX(input_data!$1:$1048576,MATCH($B228,input_data!$B:$B,0),MATCH(I$4,input_data!$1:$1,0)),"")</f>
        <v>6.0497912400000002</v>
      </c>
      <c r="J228" s="230">
        <f>_xlfn.IFNA(INDEX(input_data!$1:$1048576,MATCH($B228,input_data!$B:$B,0),MATCH(J$4,input_data!$1:$1,0)),"")</f>
        <v>0</v>
      </c>
      <c r="K228" s="230">
        <f>_xlfn.IFNA(INDEX(input_data!$1:$1048576,MATCH($B228,input_data!$B:$B,0),MATCH(K$4,input_data!$1:$1,0)),"")</f>
        <v>0</v>
      </c>
      <c r="L228" s="230">
        <f>_xlfn.IFNA(INDEX(input_data!$1:$1048576,MATCH($B228,input_data!$B:$B,0),MATCH(L$4,input_data!$1:$1,0)),"")</f>
        <v>2.4520936353966101</v>
      </c>
      <c r="M228" s="230">
        <f>_xlfn.IFNA(INDEX(input_data!$1:$1048576,MATCH($B228,input_data!$B:$B,0),MATCH(M$4,input_data!$1:$1,0)),"")</f>
        <v>0</v>
      </c>
      <c r="N228" s="230">
        <f>_xlfn.IFNA(INDEX(input_data!$1:$1048576,MATCH($B228,input_data!$B:$B,0),MATCH(N$4,input_data!$1:$1,0)),"")</f>
        <v>0.55027737226793005</v>
      </c>
      <c r="O228" s="230">
        <f>_xlfn.IFNA(INDEX(input_data!$1:$1048576,MATCH($B228,input_data!$B:$B,0),MATCH(O$4,input_data!$1:$1,0)),"")</f>
        <v>3.2571000000000003E-2</v>
      </c>
      <c r="P228" s="230">
        <f>_xlfn.IFNA(INDEX(input_data!$1:$1048576,MATCH($B228,input_data!$B:$B,0),MATCH(P$4,input_data!$1:$1,0)),"")</f>
        <v>9.6573000000000006E-2</v>
      </c>
      <c r="Q228" s="199">
        <f>_xlfn.IFNA(INDEX(input_data!$1:$1048576,MATCH($B228,input_data!$B:$B,0),MATCH(Q$4,input_data!$1:$1,0)),"")</f>
        <v>11.710162124715501</v>
      </c>
      <c r="R228" s="217">
        <f t="shared" si="4"/>
        <v>-2.4410945456823985E-2</v>
      </c>
    </row>
    <row r="229" spans="1:18" ht="16.5" x14ac:dyDescent="0.35">
      <c r="A229" s="218" t="s">
        <v>1681</v>
      </c>
      <c r="B229" s="219" t="s">
        <v>724</v>
      </c>
      <c r="C229" s="219" t="s">
        <v>1682</v>
      </c>
      <c r="D229" s="231" t="s">
        <v>234</v>
      </c>
      <c r="E229" s="219" t="s">
        <v>727</v>
      </c>
      <c r="F229" s="199">
        <f>_xlfn.IFNA(INDEX(input_data!$1:$1048576,MATCH($B229,input_data!$B:$B,0),MATCH(F$4,input_data!$1:$1,0)),"")</f>
        <v>434.20967811066402</v>
      </c>
      <c r="G229" s="230">
        <f>_xlfn.IFNA(INDEX(input_data!$1:$1048576,MATCH($B229,input_data!$B:$B,0),MATCH(G$4,input_data!$1:$1,0)),"")</f>
        <v>67.7164207958144</v>
      </c>
      <c r="H229" s="230">
        <f>_xlfn.IFNA(INDEX(input_data!$1:$1048576,MATCH($B229,input_data!$B:$B,0),MATCH(H$4,input_data!$1:$1,0)),"")</f>
        <v>3.5283105023871202</v>
      </c>
      <c r="I229" s="230">
        <f>_xlfn.IFNA(INDEX(input_data!$1:$1048576,MATCH($B229,input_data!$B:$B,0),MATCH(I$4,input_data!$1:$1,0)),"")</f>
        <v>332.53114730999999</v>
      </c>
      <c r="J229" s="230">
        <f>_xlfn.IFNA(INDEX(input_data!$1:$1048576,MATCH($B229,input_data!$B:$B,0),MATCH(J$4,input_data!$1:$1,0)),"")</f>
        <v>16.818986369882801</v>
      </c>
      <c r="K229" s="230">
        <f>_xlfn.IFNA(INDEX(input_data!$1:$1048576,MATCH($B229,input_data!$B:$B,0),MATCH(K$4,input_data!$1:$1,0)),"")</f>
        <v>14.228326627825799</v>
      </c>
      <c r="L229" s="230">
        <f>_xlfn.IFNA(INDEX(input_data!$1:$1048576,MATCH($B229,input_data!$B:$B,0),MATCH(L$4,input_data!$1:$1,0)),"")</f>
        <v>1.5027582037960601</v>
      </c>
      <c r="M229" s="230">
        <f>_xlfn.IFNA(INDEX(input_data!$1:$1048576,MATCH($B229,input_data!$B:$B,0),MATCH(M$4,input_data!$1:$1,0)),"")</f>
        <v>8.6938256221939501</v>
      </c>
      <c r="N229" s="230">
        <f>_xlfn.IFNA(INDEX(input_data!$1:$1048576,MATCH($B229,input_data!$B:$B,0),MATCH(N$4,input_data!$1:$1,0)),"")</f>
        <v>0</v>
      </c>
      <c r="O229" s="230">
        <f>_xlfn.IFNA(INDEX(input_data!$1:$1048576,MATCH($B229,input_data!$B:$B,0),MATCH(O$4,input_data!$1:$1,0)),"")</f>
        <v>1.0417689999999999</v>
      </c>
      <c r="P229" s="230">
        <f>_xlfn.IFNA(INDEX(input_data!$1:$1048576,MATCH($B229,input_data!$B:$B,0),MATCH(P$4,input_data!$1:$1,0)),"")</f>
        <v>2.0006360000000001</v>
      </c>
      <c r="Q229" s="199">
        <f>_xlfn.IFNA(INDEX(input_data!$1:$1048576,MATCH($B229,input_data!$B:$B,0),MATCH(Q$4,input_data!$1:$1,0)),"")</f>
        <v>448.0621804319</v>
      </c>
      <c r="R229" s="217">
        <f t="shared" si="4"/>
        <v>3.1902794938867052E-2</v>
      </c>
    </row>
    <row r="230" spans="1:18" ht="16.5" x14ac:dyDescent="0.35">
      <c r="A230" s="218" t="s">
        <v>1884</v>
      </c>
      <c r="B230" s="219" t="s">
        <v>732</v>
      </c>
      <c r="C230" s="219" t="s">
        <v>1288</v>
      </c>
      <c r="D230" s="231" t="s">
        <v>234</v>
      </c>
      <c r="E230" s="219" t="s">
        <v>733</v>
      </c>
      <c r="F230" s="199">
        <f>_xlfn.IFNA(INDEX(input_data!$1:$1048576,MATCH($B230,input_data!$B:$B,0),MATCH(F$4,input_data!$1:$1,0)),"")</f>
        <v>33.2553584262306</v>
      </c>
      <c r="G230" s="230">
        <f>_xlfn.IFNA(INDEX(input_data!$1:$1048576,MATCH($B230,input_data!$B:$B,0),MATCH(G$4,input_data!$1:$1,0)),"")</f>
        <v>8.7084635153101395</v>
      </c>
      <c r="H230" s="230">
        <f>_xlfn.IFNA(INDEX(input_data!$1:$1048576,MATCH($B230,input_data!$B:$B,0),MATCH(H$4,input_data!$1:$1,0)),"")</f>
        <v>0.32068653602575498</v>
      </c>
      <c r="I230" s="230">
        <f>_xlfn.IFNA(INDEX(input_data!$1:$1048576,MATCH($B230,input_data!$B:$B,0),MATCH(I$4,input_data!$1:$1,0)),"")</f>
        <v>22.477305531999999</v>
      </c>
      <c r="J230" s="230">
        <f>_xlfn.IFNA(INDEX(input_data!$1:$1048576,MATCH($B230,input_data!$B:$B,0),MATCH(J$4,input_data!$1:$1,0)),"")</f>
        <v>0</v>
      </c>
      <c r="K230" s="230">
        <f>_xlfn.IFNA(INDEX(input_data!$1:$1048576,MATCH($B230,input_data!$B:$B,0),MATCH(K$4,input_data!$1:$1,0)),"")</f>
        <v>0</v>
      </c>
      <c r="L230" s="230">
        <f>_xlfn.IFNA(INDEX(input_data!$1:$1048576,MATCH($B230,input_data!$B:$B,0),MATCH(L$4,input_data!$1:$1,0)),"")</f>
        <v>0</v>
      </c>
      <c r="M230" s="230">
        <f>_xlfn.IFNA(INDEX(input_data!$1:$1048576,MATCH($B230,input_data!$B:$B,0),MATCH(M$4,input_data!$1:$1,0)),"")</f>
        <v>0.54007414004715304</v>
      </c>
      <c r="N230" s="230">
        <f>_xlfn.IFNA(INDEX(input_data!$1:$1048576,MATCH($B230,input_data!$B:$B,0),MATCH(N$4,input_data!$1:$1,0)),"")</f>
        <v>0</v>
      </c>
      <c r="O230" s="230">
        <f>_xlfn.IFNA(INDEX(input_data!$1:$1048576,MATCH($B230,input_data!$B:$B,0),MATCH(O$4,input_data!$1:$1,0)),"")</f>
        <v>0</v>
      </c>
      <c r="P230" s="230">
        <f>_xlfn.IFNA(INDEX(input_data!$1:$1048576,MATCH($B230,input_data!$B:$B,0),MATCH(P$4,input_data!$1:$1,0)),"")</f>
        <v>1.7182809999999999</v>
      </c>
      <c r="Q230" s="199">
        <f>_xlfn.IFNA(INDEX(input_data!$1:$1048576,MATCH($B230,input_data!$B:$B,0),MATCH(Q$4,input_data!$1:$1,0)),"")</f>
        <v>33.764810723383</v>
      </c>
      <c r="R230" s="217">
        <f t="shared" si="4"/>
        <v>1.5319404789531976E-2</v>
      </c>
    </row>
    <row r="231" spans="1:18" ht="16.5" x14ac:dyDescent="0.35">
      <c r="A231" s="218" t="s">
        <v>1885</v>
      </c>
      <c r="B231" s="219" t="s">
        <v>739</v>
      </c>
      <c r="C231" s="219" t="s">
        <v>1289</v>
      </c>
      <c r="D231" s="231" t="s">
        <v>234</v>
      </c>
      <c r="E231" s="219" t="s">
        <v>740</v>
      </c>
      <c r="F231" s="199">
        <f>_xlfn.IFNA(INDEX(input_data!$1:$1048576,MATCH($B231,input_data!$B:$B,0),MATCH(F$4,input_data!$1:$1,0)),"")</f>
        <v>24.554844957961102</v>
      </c>
      <c r="G231" s="230">
        <f>_xlfn.IFNA(INDEX(input_data!$1:$1048576,MATCH($B231,input_data!$B:$B,0),MATCH(G$4,input_data!$1:$1,0)),"")</f>
        <v>7.67880592404686</v>
      </c>
      <c r="H231" s="230">
        <f>_xlfn.IFNA(INDEX(input_data!$1:$1048576,MATCH($B231,input_data!$B:$B,0),MATCH(H$4,input_data!$1:$1,0)),"")</f>
        <v>0.28137506387140798</v>
      </c>
      <c r="I231" s="230">
        <f>_xlfn.IFNA(INDEX(input_data!$1:$1048576,MATCH($B231,input_data!$B:$B,0),MATCH(I$4,input_data!$1:$1,0)),"")</f>
        <v>15.762851039999999</v>
      </c>
      <c r="J231" s="230">
        <f>_xlfn.IFNA(INDEX(input_data!$1:$1048576,MATCH($B231,input_data!$B:$B,0),MATCH(J$4,input_data!$1:$1,0)),"")</f>
        <v>0</v>
      </c>
      <c r="K231" s="230">
        <f>_xlfn.IFNA(INDEX(input_data!$1:$1048576,MATCH($B231,input_data!$B:$B,0),MATCH(K$4,input_data!$1:$1,0)),"")</f>
        <v>0</v>
      </c>
      <c r="L231" s="230">
        <f>_xlfn.IFNA(INDEX(input_data!$1:$1048576,MATCH($B231,input_data!$B:$B,0),MATCH(L$4,input_data!$1:$1,0)),"")</f>
        <v>0</v>
      </c>
      <c r="M231" s="230">
        <f>_xlfn.IFNA(INDEX(input_data!$1:$1048576,MATCH($B231,input_data!$B:$B,0),MATCH(M$4,input_data!$1:$1,0)),"")</f>
        <v>0</v>
      </c>
      <c r="N231" s="230">
        <f>_xlfn.IFNA(INDEX(input_data!$1:$1048576,MATCH($B231,input_data!$B:$B,0),MATCH(N$4,input_data!$1:$1,0)),"")</f>
        <v>0</v>
      </c>
      <c r="O231" s="230">
        <f>_xlfn.IFNA(INDEX(input_data!$1:$1048576,MATCH($B231,input_data!$B:$B,0),MATCH(O$4,input_data!$1:$1,0)),"")</f>
        <v>0</v>
      </c>
      <c r="P231" s="230">
        <f>_xlfn.IFNA(INDEX(input_data!$1:$1048576,MATCH($B231,input_data!$B:$B,0),MATCH(P$4,input_data!$1:$1,0)),"")</f>
        <v>1.1940109999999999</v>
      </c>
      <c r="Q231" s="199">
        <f>_xlfn.IFNA(INDEX(input_data!$1:$1048576,MATCH($B231,input_data!$B:$B,0),MATCH(Q$4,input_data!$1:$1,0)),"")</f>
        <v>24.9170430279183</v>
      </c>
      <c r="R231" s="217">
        <f t="shared" si="4"/>
        <v>1.4750574502803593E-2</v>
      </c>
    </row>
    <row r="232" spans="1:18" ht="16.5" x14ac:dyDescent="0.35">
      <c r="A232" s="218" t="s">
        <v>1688</v>
      </c>
      <c r="B232" s="219" t="s">
        <v>742</v>
      </c>
      <c r="C232" s="219" t="s">
        <v>1290</v>
      </c>
      <c r="D232" s="231" t="s">
        <v>234</v>
      </c>
      <c r="E232" s="219" t="s">
        <v>743</v>
      </c>
      <c r="F232" s="199">
        <f>_xlfn.IFNA(INDEX(input_data!$1:$1048576,MATCH($B232,input_data!$B:$B,0),MATCH(F$4,input_data!$1:$1,0)),"")</f>
        <v>301.63391645546602</v>
      </c>
      <c r="G232" s="230">
        <f>_xlfn.IFNA(INDEX(input_data!$1:$1048576,MATCH($B232,input_data!$B:$B,0),MATCH(G$4,input_data!$1:$1,0)),"")</f>
        <v>79.423018656403798</v>
      </c>
      <c r="H232" s="230">
        <f>_xlfn.IFNA(INDEX(input_data!$1:$1048576,MATCH($B232,input_data!$B:$B,0),MATCH(H$4,input_data!$1:$1,0)),"")</f>
        <v>3.5907372094398502</v>
      </c>
      <c r="I232" s="230">
        <f>_xlfn.IFNA(INDEX(input_data!$1:$1048576,MATCH($B232,input_data!$B:$B,0),MATCH(I$4,input_data!$1:$1,0)),"")</f>
        <v>195.02573192200001</v>
      </c>
      <c r="J232" s="230">
        <f>_xlfn.IFNA(INDEX(input_data!$1:$1048576,MATCH($B232,input_data!$B:$B,0),MATCH(J$4,input_data!$1:$1,0)),"")</f>
        <v>12.1283614676039</v>
      </c>
      <c r="K232" s="230">
        <f>_xlfn.IFNA(INDEX(input_data!$1:$1048576,MATCH($B232,input_data!$B:$B,0),MATCH(K$4,input_data!$1:$1,0)),"")</f>
        <v>9.5338836523641994</v>
      </c>
      <c r="L232" s="230">
        <f>_xlfn.IFNA(INDEX(input_data!$1:$1048576,MATCH($B232,input_data!$B:$B,0),MATCH(L$4,input_data!$1:$1,0)),"")</f>
        <v>4.3312520442807401</v>
      </c>
      <c r="M232" s="230">
        <f>_xlfn.IFNA(INDEX(input_data!$1:$1048576,MATCH($B232,input_data!$B:$B,0),MATCH(M$4,input_data!$1:$1,0)),"")</f>
        <v>2.4558190631770298</v>
      </c>
      <c r="N232" s="230">
        <f>_xlfn.IFNA(INDEX(input_data!$1:$1048576,MATCH($B232,input_data!$B:$B,0),MATCH(N$4,input_data!$1:$1,0)),"")</f>
        <v>0.42899187575773601</v>
      </c>
      <c r="O232" s="230">
        <f>_xlfn.IFNA(INDEX(input_data!$1:$1048576,MATCH($B232,input_data!$B:$B,0),MATCH(O$4,input_data!$1:$1,0)),"")</f>
        <v>0.64114899999999997</v>
      </c>
      <c r="P232" s="230">
        <f>_xlfn.IFNA(INDEX(input_data!$1:$1048576,MATCH($B232,input_data!$B:$B,0),MATCH(P$4,input_data!$1:$1,0)),"")</f>
        <v>2.5690919999999999</v>
      </c>
      <c r="Q232" s="199">
        <f>_xlfn.IFNA(INDEX(input_data!$1:$1048576,MATCH($B232,input_data!$B:$B,0),MATCH(Q$4,input_data!$1:$1,0)),"")</f>
        <v>310.12803689102702</v>
      </c>
      <c r="R232" s="217">
        <f t="shared" si="4"/>
        <v>2.8160362519495052E-2</v>
      </c>
    </row>
    <row r="233" spans="1:18" ht="16.5" x14ac:dyDescent="0.35">
      <c r="A233" s="218" t="s">
        <v>1689</v>
      </c>
      <c r="B233" s="219" t="s">
        <v>744</v>
      </c>
      <c r="C233" s="219" t="s">
        <v>1291</v>
      </c>
      <c r="D233" s="231" t="s">
        <v>234</v>
      </c>
      <c r="E233" s="219" t="s">
        <v>745</v>
      </c>
      <c r="F233" s="199">
        <f>_xlfn.IFNA(INDEX(input_data!$1:$1048576,MATCH($B233,input_data!$B:$B,0),MATCH(F$4,input_data!$1:$1,0)),"")</f>
        <v>17.350641758985098</v>
      </c>
      <c r="G233" s="230">
        <f>_xlfn.IFNA(INDEX(input_data!$1:$1048576,MATCH($B233,input_data!$B:$B,0),MATCH(G$4,input_data!$1:$1,0)),"")</f>
        <v>6.2038630552063001</v>
      </c>
      <c r="H233" s="230">
        <f>_xlfn.IFNA(INDEX(input_data!$1:$1048576,MATCH($B233,input_data!$B:$B,0),MATCH(H$4,input_data!$1:$1,0)),"")</f>
        <v>0.31192616271497903</v>
      </c>
      <c r="I233" s="230">
        <f>_xlfn.IFNA(INDEX(input_data!$1:$1048576,MATCH($B233,input_data!$B:$B,0),MATCH(I$4,input_data!$1:$1,0)),"")</f>
        <v>10.27747392</v>
      </c>
      <c r="J233" s="230">
        <f>_xlfn.IFNA(INDEX(input_data!$1:$1048576,MATCH($B233,input_data!$B:$B,0),MATCH(J$4,input_data!$1:$1,0)),"")</f>
        <v>0</v>
      </c>
      <c r="K233" s="230">
        <f>_xlfn.IFNA(INDEX(input_data!$1:$1048576,MATCH($B233,input_data!$B:$B,0),MATCH(K$4,input_data!$1:$1,0)),"")</f>
        <v>0</v>
      </c>
      <c r="L233" s="230">
        <f>_xlfn.IFNA(INDEX(input_data!$1:$1048576,MATCH($B233,input_data!$B:$B,0),MATCH(L$4,input_data!$1:$1,0)),"")</f>
        <v>0.68862902742390197</v>
      </c>
      <c r="M233" s="230">
        <f>_xlfn.IFNA(INDEX(input_data!$1:$1048576,MATCH($B233,input_data!$B:$B,0),MATCH(M$4,input_data!$1:$1,0)),"")</f>
        <v>0</v>
      </c>
      <c r="N233" s="230">
        <f>_xlfn.IFNA(INDEX(input_data!$1:$1048576,MATCH($B233,input_data!$B:$B,0),MATCH(N$4,input_data!$1:$1,0)),"")</f>
        <v>0.255023991698486</v>
      </c>
      <c r="O233" s="230">
        <f>_xlfn.IFNA(INDEX(input_data!$1:$1048576,MATCH($B233,input_data!$B:$B,0),MATCH(O$4,input_data!$1:$1,0)),"")</f>
        <v>3.2679E-2</v>
      </c>
      <c r="P233" s="230">
        <f>_xlfn.IFNA(INDEX(input_data!$1:$1048576,MATCH($B233,input_data!$B:$B,0),MATCH(P$4,input_data!$1:$1,0)),"")</f>
        <v>0.26509300000000002</v>
      </c>
      <c r="Q233" s="199">
        <f>_xlfn.IFNA(INDEX(input_data!$1:$1048576,MATCH($B233,input_data!$B:$B,0),MATCH(Q$4,input_data!$1:$1,0)),"")</f>
        <v>18.0346881570437</v>
      </c>
      <c r="R233" s="217">
        <f t="shared" si="4"/>
        <v>3.9424847078314285E-2</v>
      </c>
    </row>
    <row r="234" spans="1:18" ht="16.5" x14ac:dyDescent="0.35">
      <c r="A234" s="218" t="s">
        <v>1690</v>
      </c>
      <c r="B234" s="219" t="s">
        <v>746</v>
      </c>
      <c r="C234" s="219" t="s">
        <v>1292</v>
      </c>
      <c r="D234" s="231" t="s">
        <v>234</v>
      </c>
      <c r="E234" s="219" t="s">
        <v>747</v>
      </c>
      <c r="F234" s="199">
        <f>_xlfn.IFNA(INDEX(input_data!$1:$1048576,MATCH($B234,input_data!$B:$B,0),MATCH(F$4,input_data!$1:$1,0)),"")</f>
        <v>279.63955456476401</v>
      </c>
      <c r="G234" s="230">
        <f>_xlfn.IFNA(INDEX(input_data!$1:$1048576,MATCH($B234,input_data!$B:$B,0),MATCH(G$4,input_data!$1:$1,0)),"")</f>
        <v>122.465647004519</v>
      </c>
      <c r="H234" s="230">
        <f>_xlfn.IFNA(INDEX(input_data!$1:$1048576,MATCH($B234,input_data!$B:$B,0),MATCH(H$4,input_data!$1:$1,0)),"")</f>
        <v>5.0321501315787502</v>
      </c>
      <c r="I234" s="230">
        <f>_xlfn.IFNA(INDEX(input_data!$1:$1048576,MATCH($B234,input_data!$B:$B,0),MATCH(I$4,input_data!$1:$1,0)),"")</f>
        <v>126.0561258</v>
      </c>
      <c r="J234" s="230">
        <f>_xlfn.IFNA(INDEX(input_data!$1:$1048576,MATCH($B234,input_data!$B:$B,0),MATCH(J$4,input_data!$1:$1,0)),"")</f>
        <v>16.114637643766802</v>
      </c>
      <c r="K234" s="230">
        <f>_xlfn.IFNA(INDEX(input_data!$1:$1048576,MATCH($B234,input_data!$B:$B,0),MATCH(K$4,input_data!$1:$1,0)),"")</f>
        <v>12.8402339463603</v>
      </c>
      <c r="L234" s="230">
        <f>_xlfn.IFNA(INDEX(input_data!$1:$1048576,MATCH($B234,input_data!$B:$B,0),MATCH(L$4,input_data!$1:$1,0)),"")</f>
        <v>4.01262942417112</v>
      </c>
      <c r="M234" s="230">
        <f>_xlfn.IFNA(INDEX(input_data!$1:$1048576,MATCH($B234,input_data!$B:$B,0),MATCH(M$4,input_data!$1:$1,0)),"")</f>
        <v>0</v>
      </c>
      <c r="N234" s="230">
        <f>_xlfn.IFNA(INDEX(input_data!$1:$1048576,MATCH($B234,input_data!$B:$B,0),MATCH(N$4,input_data!$1:$1,0)),"")</f>
        <v>0.68332089676313001</v>
      </c>
      <c r="O234" s="230">
        <f>_xlfn.IFNA(INDEX(input_data!$1:$1048576,MATCH($B234,input_data!$B:$B,0),MATCH(O$4,input_data!$1:$1,0)),"")</f>
        <v>0.87122900000000003</v>
      </c>
      <c r="P234" s="230">
        <f>_xlfn.IFNA(INDEX(input_data!$1:$1048576,MATCH($B234,input_data!$B:$B,0),MATCH(P$4,input_data!$1:$1,0)),"")</f>
        <v>1.3580179999999999</v>
      </c>
      <c r="Q234" s="199">
        <f>_xlfn.IFNA(INDEX(input_data!$1:$1048576,MATCH($B234,input_data!$B:$B,0),MATCH(Q$4,input_data!$1:$1,0)),"")</f>
        <v>289.43399184715901</v>
      </c>
      <c r="R234" s="217">
        <f t="shared" si="4"/>
        <v>3.5025221298321751E-2</v>
      </c>
    </row>
    <row r="235" spans="1:18" ht="16.5" x14ac:dyDescent="0.35">
      <c r="A235" s="218" t="s">
        <v>1691</v>
      </c>
      <c r="B235" s="219" t="s">
        <v>748</v>
      </c>
      <c r="C235" s="219" t="s">
        <v>1293</v>
      </c>
      <c r="D235" s="231" t="s">
        <v>234</v>
      </c>
      <c r="E235" s="219" t="s">
        <v>749</v>
      </c>
      <c r="F235" s="199">
        <f>_xlfn.IFNA(INDEX(input_data!$1:$1048576,MATCH($B235,input_data!$B:$B,0),MATCH(F$4,input_data!$1:$1,0)),"")</f>
        <v>564.53579011933698</v>
      </c>
      <c r="G235" s="230">
        <f>_xlfn.IFNA(INDEX(input_data!$1:$1048576,MATCH($B235,input_data!$B:$B,0),MATCH(G$4,input_data!$1:$1,0)),"")</f>
        <v>116.002081821103</v>
      </c>
      <c r="H235" s="230">
        <f>_xlfn.IFNA(INDEX(input_data!$1:$1048576,MATCH($B235,input_data!$B:$B,0),MATCH(H$4,input_data!$1:$1,0)),"")</f>
        <v>5.6740748583457101</v>
      </c>
      <c r="I235" s="230">
        <f>_xlfn.IFNA(INDEX(input_data!$1:$1048576,MATCH($B235,input_data!$B:$B,0),MATCH(I$4,input_data!$1:$1,0)),"")</f>
        <v>402.93431991</v>
      </c>
      <c r="J235" s="230">
        <f>_xlfn.IFNA(INDEX(input_data!$1:$1048576,MATCH($B235,input_data!$B:$B,0),MATCH(J$4,input_data!$1:$1,0)),"")</f>
        <v>30.011229196972799</v>
      </c>
      <c r="K235" s="230">
        <f>_xlfn.IFNA(INDEX(input_data!$1:$1048576,MATCH($B235,input_data!$B:$B,0),MATCH(K$4,input_data!$1:$1,0)),"")</f>
        <v>24.300622790219201</v>
      </c>
      <c r="L235" s="230">
        <f>_xlfn.IFNA(INDEX(input_data!$1:$1048576,MATCH($B235,input_data!$B:$B,0),MATCH(L$4,input_data!$1:$1,0)),"")</f>
        <v>1.17185649250071</v>
      </c>
      <c r="M235" s="230">
        <f>_xlfn.IFNA(INDEX(input_data!$1:$1048576,MATCH($B235,input_data!$B:$B,0),MATCH(M$4,input_data!$1:$1,0)),"")</f>
        <v>0</v>
      </c>
      <c r="N235" s="230">
        <f>_xlfn.IFNA(INDEX(input_data!$1:$1048576,MATCH($B235,input_data!$B:$B,0),MATCH(N$4,input_data!$1:$1,0)),"")</f>
        <v>0</v>
      </c>
      <c r="O235" s="230">
        <f>_xlfn.IFNA(INDEX(input_data!$1:$1048576,MATCH($B235,input_data!$B:$B,0),MATCH(O$4,input_data!$1:$1,0)),"")</f>
        <v>1.5400910000000001</v>
      </c>
      <c r="P235" s="230">
        <f>_xlfn.IFNA(INDEX(input_data!$1:$1048576,MATCH($B235,input_data!$B:$B,0),MATCH(P$4,input_data!$1:$1,0)),"")</f>
        <v>3.4736189999999998</v>
      </c>
      <c r="Q235" s="199">
        <f>_xlfn.IFNA(INDEX(input_data!$1:$1048576,MATCH($B235,input_data!$B:$B,0),MATCH(Q$4,input_data!$1:$1,0)),"")</f>
        <v>585.10789506914102</v>
      </c>
      <c r="R235" s="217">
        <f t="shared" si="4"/>
        <v>3.6440745316528744E-2</v>
      </c>
    </row>
    <row r="236" spans="1:18" ht="16.5" x14ac:dyDescent="0.35">
      <c r="A236" s="218" t="s">
        <v>1692</v>
      </c>
      <c r="B236" s="219" t="s">
        <v>750</v>
      </c>
      <c r="C236" s="219" t="s">
        <v>1294</v>
      </c>
      <c r="D236" s="231" t="s">
        <v>234</v>
      </c>
      <c r="E236" s="219" t="s">
        <v>751</v>
      </c>
      <c r="F236" s="199">
        <f>_xlfn.IFNA(INDEX(input_data!$1:$1048576,MATCH($B236,input_data!$B:$B,0),MATCH(F$4,input_data!$1:$1,0)),"")</f>
        <v>45.1309470201466</v>
      </c>
      <c r="G236" s="230">
        <f>_xlfn.IFNA(INDEX(input_data!$1:$1048576,MATCH($B236,input_data!$B:$B,0),MATCH(G$4,input_data!$1:$1,0)),"")</f>
        <v>16.2986385534461</v>
      </c>
      <c r="H236" s="230">
        <f>_xlfn.IFNA(INDEX(input_data!$1:$1048576,MATCH($B236,input_data!$B:$B,0),MATCH(H$4,input_data!$1:$1,0)),"")</f>
        <v>0.56514387849557401</v>
      </c>
      <c r="I236" s="230">
        <f>_xlfn.IFNA(INDEX(input_data!$1:$1048576,MATCH($B236,input_data!$B:$B,0),MATCH(I$4,input_data!$1:$1,0)),"")</f>
        <v>26.650225769999999</v>
      </c>
      <c r="J236" s="230">
        <f>_xlfn.IFNA(INDEX(input_data!$1:$1048576,MATCH($B236,input_data!$B:$B,0),MATCH(J$4,input_data!$1:$1,0)),"")</f>
        <v>0</v>
      </c>
      <c r="K236" s="230">
        <f>_xlfn.IFNA(INDEX(input_data!$1:$1048576,MATCH($B236,input_data!$B:$B,0),MATCH(K$4,input_data!$1:$1,0)),"")</f>
        <v>0</v>
      </c>
      <c r="L236" s="230">
        <f>_xlfn.IFNA(INDEX(input_data!$1:$1048576,MATCH($B236,input_data!$B:$B,0),MATCH(L$4,input_data!$1:$1,0)),"")</f>
        <v>0</v>
      </c>
      <c r="M236" s="230">
        <f>_xlfn.IFNA(INDEX(input_data!$1:$1048576,MATCH($B236,input_data!$B:$B,0),MATCH(M$4,input_data!$1:$1,0)),"")</f>
        <v>0</v>
      </c>
      <c r="N236" s="230">
        <f>_xlfn.IFNA(INDEX(input_data!$1:$1048576,MATCH($B236,input_data!$B:$B,0),MATCH(N$4,input_data!$1:$1,0)),"")</f>
        <v>0</v>
      </c>
      <c r="O236" s="230">
        <f>_xlfn.IFNA(INDEX(input_data!$1:$1048576,MATCH($B236,input_data!$B:$B,0),MATCH(O$4,input_data!$1:$1,0)),"")</f>
        <v>0</v>
      </c>
      <c r="P236" s="230">
        <f>_xlfn.IFNA(INDEX(input_data!$1:$1048576,MATCH($B236,input_data!$B:$B,0),MATCH(P$4,input_data!$1:$1,0)),"")</f>
        <v>2.3476110000000001</v>
      </c>
      <c r="Q236" s="199">
        <f>_xlfn.IFNA(INDEX(input_data!$1:$1048576,MATCH($B236,input_data!$B:$B,0),MATCH(Q$4,input_data!$1:$1,0)),"")</f>
        <v>45.8616192019417</v>
      </c>
      <c r="R236" s="217">
        <f t="shared" si="4"/>
        <v>1.6190047628934723E-2</v>
      </c>
    </row>
    <row r="237" spans="1:18" ht="16.5" x14ac:dyDescent="0.35">
      <c r="A237" s="218" t="s">
        <v>1693</v>
      </c>
      <c r="B237" s="219" t="s">
        <v>752</v>
      </c>
      <c r="C237" s="219" t="s">
        <v>1295</v>
      </c>
      <c r="D237" s="231" t="s">
        <v>234</v>
      </c>
      <c r="E237" s="219" t="s">
        <v>753</v>
      </c>
      <c r="F237" s="199">
        <f>_xlfn.IFNA(INDEX(input_data!$1:$1048576,MATCH($B237,input_data!$B:$B,0),MATCH(F$4,input_data!$1:$1,0)),"")</f>
        <v>14.798311460113499</v>
      </c>
      <c r="G237" s="230">
        <f>_xlfn.IFNA(INDEX(input_data!$1:$1048576,MATCH($B237,input_data!$B:$B,0),MATCH(G$4,input_data!$1:$1,0)),"")</f>
        <v>3.69172283421541</v>
      </c>
      <c r="H237" s="230">
        <f>_xlfn.IFNA(INDEX(input_data!$1:$1048576,MATCH($B237,input_data!$B:$B,0),MATCH(H$4,input_data!$1:$1,0)),"")</f>
        <v>0.19235429597114401</v>
      </c>
      <c r="I237" s="230">
        <f>_xlfn.IFNA(INDEX(input_data!$1:$1048576,MATCH($B237,input_data!$B:$B,0),MATCH(I$4,input_data!$1:$1,0)),"")</f>
        <v>9.3585176459999992</v>
      </c>
      <c r="J237" s="230">
        <f>_xlfn.IFNA(INDEX(input_data!$1:$1048576,MATCH($B237,input_data!$B:$B,0),MATCH(J$4,input_data!$1:$1,0)),"")</f>
        <v>0</v>
      </c>
      <c r="K237" s="230">
        <f>_xlfn.IFNA(INDEX(input_data!$1:$1048576,MATCH($B237,input_data!$B:$B,0),MATCH(K$4,input_data!$1:$1,0)),"")</f>
        <v>0</v>
      </c>
      <c r="L237" s="230">
        <f>_xlfn.IFNA(INDEX(input_data!$1:$1048576,MATCH($B237,input_data!$B:$B,0),MATCH(L$4,input_data!$1:$1,0)),"")</f>
        <v>0.85135936758530495</v>
      </c>
      <c r="M237" s="230">
        <f>_xlfn.IFNA(INDEX(input_data!$1:$1048576,MATCH($B237,input_data!$B:$B,0),MATCH(M$4,input_data!$1:$1,0)),"")</f>
        <v>0</v>
      </c>
      <c r="N237" s="230">
        <f>_xlfn.IFNA(INDEX(input_data!$1:$1048576,MATCH($B237,input_data!$B:$B,0),MATCH(N$4,input_data!$1:$1,0)),"")</f>
        <v>0.36138549990236901</v>
      </c>
      <c r="O237" s="230">
        <f>_xlfn.IFNA(INDEX(input_data!$1:$1048576,MATCH($B237,input_data!$B:$B,0),MATCH(O$4,input_data!$1:$1,0)),"")</f>
        <v>3.1944E-2</v>
      </c>
      <c r="P237" s="230">
        <f>_xlfn.IFNA(INDEX(input_data!$1:$1048576,MATCH($B237,input_data!$B:$B,0),MATCH(P$4,input_data!$1:$1,0)),"")</f>
        <v>0.16983599999999999</v>
      </c>
      <c r="Q237" s="199">
        <f>_xlfn.IFNA(INDEX(input_data!$1:$1048576,MATCH($B237,input_data!$B:$B,0),MATCH(Q$4,input_data!$1:$1,0)),"")</f>
        <v>14.6571196436742</v>
      </c>
      <c r="R237" s="217">
        <f t="shared" si="4"/>
        <v>-9.5410761437113578E-3</v>
      </c>
    </row>
    <row r="238" spans="1:18" ht="16.5" x14ac:dyDescent="0.35">
      <c r="A238" s="218" t="s">
        <v>1694</v>
      </c>
      <c r="B238" s="219" t="s">
        <v>754</v>
      </c>
      <c r="C238" s="219" t="s">
        <v>1296</v>
      </c>
      <c r="D238" s="231" t="s">
        <v>234</v>
      </c>
      <c r="E238" s="219" t="s">
        <v>755</v>
      </c>
      <c r="F238" s="199">
        <f>_xlfn.IFNA(INDEX(input_data!$1:$1048576,MATCH($B238,input_data!$B:$B,0),MATCH(F$4,input_data!$1:$1,0)),"")</f>
        <v>5.8189323707086</v>
      </c>
      <c r="G238" s="230">
        <f>_xlfn.IFNA(INDEX(input_data!$1:$1048576,MATCH($B238,input_data!$B:$B,0),MATCH(G$4,input_data!$1:$1,0)),"")</f>
        <v>1.54227243605197</v>
      </c>
      <c r="H238" s="230">
        <f>_xlfn.IFNA(INDEX(input_data!$1:$1048576,MATCH($B238,input_data!$B:$B,0),MATCH(H$4,input_data!$1:$1,0)),"")</f>
        <v>8.0358884443589601E-2</v>
      </c>
      <c r="I238" s="230">
        <f>_xlfn.IFNA(INDEX(input_data!$1:$1048576,MATCH($B238,input_data!$B:$B,0),MATCH(I$4,input_data!$1:$1,0)),"")</f>
        <v>4.11751515</v>
      </c>
      <c r="J238" s="230">
        <f>_xlfn.IFNA(INDEX(input_data!$1:$1048576,MATCH($B238,input_data!$B:$B,0),MATCH(J$4,input_data!$1:$1,0)),"")</f>
        <v>0</v>
      </c>
      <c r="K238" s="230">
        <f>_xlfn.IFNA(INDEX(input_data!$1:$1048576,MATCH($B238,input_data!$B:$B,0),MATCH(K$4,input_data!$1:$1,0)),"")</f>
        <v>0</v>
      </c>
      <c r="L238" s="230">
        <f>_xlfn.IFNA(INDEX(input_data!$1:$1048576,MATCH($B238,input_data!$B:$B,0),MATCH(L$4,input_data!$1:$1,0)),"")</f>
        <v>0.196692612714676</v>
      </c>
      <c r="M238" s="230">
        <f>_xlfn.IFNA(INDEX(input_data!$1:$1048576,MATCH($B238,input_data!$B:$B,0),MATCH(M$4,input_data!$1:$1,0)),"")</f>
        <v>0</v>
      </c>
      <c r="N238" s="230">
        <f>_xlfn.IFNA(INDEX(input_data!$1:$1048576,MATCH($B238,input_data!$B:$B,0),MATCH(N$4,input_data!$1:$1,0)),"")</f>
        <v>6.5699662063830794E-2</v>
      </c>
      <c r="O238" s="230">
        <f>_xlfn.IFNA(INDEX(input_data!$1:$1048576,MATCH($B238,input_data!$B:$B,0),MATCH(O$4,input_data!$1:$1,0)),"")</f>
        <v>3.2301000000000003E-2</v>
      </c>
      <c r="P238" s="230">
        <f>_xlfn.IFNA(INDEX(input_data!$1:$1048576,MATCH($B238,input_data!$B:$B,0),MATCH(P$4,input_data!$1:$1,0)),"")</f>
        <v>5.4843999999999997E-2</v>
      </c>
      <c r="Q238" s="199">
        <f>_xlfn.IFNA(INDEX(input_data!$1:$1048576,MATCH($B238,input_data!$B:$B,0),MATCH(Q$4,input_data!$1:$1,0)),"")</f>
        <v>6.08968374527407</v>
      </c>
      <c r="R238" s="217">
        <f t="shared" si="4"/>
        <v>4.6529390155551686E-2</v>
      </c>
    </row>
    <row r="239" spans="1:18" ht="16.5" x14ac:dyDescent="0.35">
      <c r="A239" s="218" t="s">
        <v>1695</v>
      </c>
      <c r="B239" s="219" t="s">
        <v>756</v>
      </c>
      <c r="C239" s="219" t="s">
        <v>1297</v>
      </c>
      <c r="D239" s="231" t="s">
        <v>234</v>
      </c>
      <c r="E239" s="219" t="s">
        <v>757</v>
      </c>
      <c r="F239" s="199">
        <f>_xlfn.IFNA(INDEX(input_data!$1:$1048576,MATCH($B239,input_data!$B:$B,0),MATCH(F$4,input_data!$1:$1,0)),"")</f>
        <v>202.23544244725201</v>
      </c>
      <c r="G239" s="230">
        <f>_xlfn.IFNA(INDEX(input_data!$1:$1048576,MATCH($B239,input_data!$B:$B,0),MATCH(G$4,input_data!$1:$1,0)),"")</f>
        <v>81.858707291466303</v>
      </c>
      <c r="H239" s="230">
        <f>_xlfn.IFNA(INDEX(input_data!$1:$1048576,MATCH($B239,input_data!$B:$B,0),MATCH(H$4,input_data!$1:$1,0)),"")</f>
        <v>3.3759477804701499</v>
      </c>
      <c r="I239" s="230">
        <f>_xlfn.IFNA(INDEX(input_data!$1:$1048576,MATCH($B239,input_data!$B:$B,0),MATCH(I$4,input_data!$1:$1,0)),"")</f>
        <v>98.552167999999995</v>
      </c>
      <c r="J239" s="230">
        <f>_xlfn.IFNA(INDEX(input_data!$1:$1048576,MATCH($B239,input_data!$B:$B,0),MATCH(J$4,input_data!$1:$1,0)),"")</f>
        <v>10.858679525197299</v>
      </c>
      <c r="K239" s="230">
        <f>_xlfn.IFNA(INDEX(input_data!$1:$1048576,MATCH($B239,input_data!$B:$B,0),MATCH(K$4,input_data!$1:$1,0)),"")</f>
        <v>8.9468441979072502</v>
      </c>
      <c r="L239" s="230">
        <f>_xlfn.IFNA(INDEX(input_data!$1:$1048576,MATCH($B239,input_data!$B:$B,0),MATCH(L$4,input_data!$1:$1,0)),"")</f>
        <v>0.17105347010187399</v>
      </c>
      <c r="M239" s="230">
        <f>_xlfn.IFNA(INDEX(input_data!$1:$1048576,MATCH($B239,input_data!$B:$B,0),MATCH(M$4,input_data!$1:$1,0)),"")</f>
        <v>0</v>
      </c>
      <c r="N239" s="230">
        <f>_xlfn.IFNA(INDEX(input_data!$1:$1048576,MATCH($B239,input_data!$B:$B,0),MATCH(N$4,input_data!$1:$1,0)),"")</f>
        <v>0.406665566972154</v>
      </c>
      <c r="O239" s="230">
        <f>_xlfn.IFNA(INDEX(input_data!$1:$1048576,MATCH($B239,input_data!$B:$B,0),MATCH(O$4,input_data!$1:$1,0)),"")</f>
        <v>0.57851600000000003</v>
      </c>
      <c r="P239" s="230">
        <f>_xlfn.IFNA(INDEX(input_data!$1:$1048576,MATCH($B239,input_data!$B:$B,0),MATCH(P$4,input_data!$1:$1,0)),"")</f>
        <v>3.0159060000000002</v>
      </c>
      <c r="Q239" s="199">
        <f>_xlfn.IFNA(INDEX(input_data!$1:$1048576,MATCH($B239,input_data!$B:$B,0),MATCH(Q$4,input_data!$1:$1,0)),"")</f>
        <v>207.76448783211501</v>
      </c>
      <c r="R239" s="217">
        <f t="shared" si="4"/>
        <v>2.7339645899630671E-2</v>
      </c>
    </row>
    <row r="240" spans="1:18" ht="16.5" x14ac:dyDescent="0.35">
      <c r="A240" s="218" t="s">
        <v>1696</v>
      </c>
      <c r="B240" s="219" t="s">
        <v>758</v>
      </c>
      <c r="C240" s="219" t="s">
        <v>1298</v>
      </c>
      <c r="D240" s="231" t="s">
        <v>234</v>
      </c>
      <c r="E240" s="219" t="s">
        <v>759</v>
      </c>
      <c r="F240" s="199">
        <f>_xlfn.IFNA(INDEX(input_data!$1:$1048576,MATCH($B240,input_data!$B:$B,0),MATCH(F$4,input_data!$1:$1,0)),"")</f>
        <v>21.6899764731236</v>
      </c>
      <c r="G240" s="230">
        <f>_xlfn.IFNA(INDEX(input_data!$1:$1048576,MATCH($B240,input_data!$B:$B,0),MATCH(G$4,input_data!$1:$1,0)),"")</f>
        <v>6.2598251183388101</v>
      </c>
      <c r="H240" s="230">
        <f>_xlfn.IFNA(INDEX(input_data!$1:$1048576,MATCH($B240,input_data!$B:$B,0),MATCH(H$4,input_data!$1:$1,0)),"")</f>
        <v>0.32616323261885599</v>
      </c>
      <c r="I240" s="230">
        <f>_xlfn.IFNA(INDEX(input_data!$1:$1048576,MATCH($B240,input_data!$B:$B,0),MATCH(I$4,input_data!$1:$1,0)),"")</f>
        <v>14.633561952000001</v>
      </c>
      <c r="J240" s="230">
        <f>_xlfn.IFNA(INDEX(input_data!$1:$1048576,MATCH($B240,input_data!$B:$B,0),MATCH(J$4,input_data!$1:$1,0)),"")</f>
        <v>0</v>
      </c>
      <c r="K240" s="230">
        <f>_xlfn.IFNA(INDEX(input_data!$1:$1048576,MATCH($B240,input_data!$B:$B,0),MATCH(K$4,input_data!$1:$1,0)),"")</f>
        <v>0</v>
      </c>
      <c r="L240" s="230">
        <f>_xlfn.IFNA(INDEX(input_data!$1:$1048576,MATCH($B240,input_data!$B:$B,0),MATCH(L$4,input_data!$1:$1,0)),"")</f>
        <v>0.53812615478593995</v>
      </c>
      <c r="M240" s="230">
        <f>_xlfn.IFNA(INDEX(input_data!$1:$1048576,MATCH($B240,input_data!$B:$B,0),MATCH(M$4,input_data!$1:$1,0)),"")</f>
        <v>0</v>
      </c>
      <c r="N240" s="230">
        <f>_xlfn.IFNA(INDEX(input_data!$1:$1048576,MATCH($B240,input_data!$B:$B,0),MATCH(N$4,input_data!$1:$1,0)),"")</f>
        <v>0.26666390790609701</v>
      </c>
      <c r="O240" s="230">
        <f>_xlfn.IFNA(INDEX(input_data!$1:$1048576,MATCH($B240,input_data!$B:$B,0),MATCH(O$4,input_data!$1:$1,0)),"")</f>
        <v>3.6788000000000001E-2</v>
      </c>
      <c r="P240" s="230">
        <f>_xlfn.IFNA(INDEX(input_data!$1:$1048576,MATCH($B240,input_data!$B:$B,0),MATCH(P$4,input_data!$1:$1,0)),"")</f>
        <v>0.19641600000000001</v>
      </c>
      <c r="Q240" s="199">
        <f>_xlfn.IFNA(INDEX(input_data!$1:$1048576,MATCH($B240,input_data!$B:$B,0),MATCH(Q$4,input_data!$1:$1,0)),"")</f>
        <v>22.2575443656497</v>
      </c>
      <c r="R240" s="217">
        <f t="shared" si="4"/>
        <v>2.6167289449547493E-2</v>
      </c>
    </row>
    <row r="241" spans="1:18" ht="16.5" x14ac:dyDescent="0.35">
      <c r="A241" s="218" t="s">
        <v>1697</v>
      </c>
      <c r="B241" s="219" t="s">
        <v>760</v>
      </c>
      <c r="C241" s="219" t="s">
        <v>1299</v>
      </c>
      <c r="D241" s="231" t="s">
        <v>234</v>
      </c>
      <c r="E241" s="219" t="s">
        <v>761</v>
      </c>
      <c r="F241" s="199">
        <f>_xlfn.IFNA(INDEX(input_data!$1:$1048576,MATCH($B241,input_data!$B:$B,0),MATCH(F$4,input_data!$1:$1,0)),"")</f>
        <v>498.12687397916699</v>
      </c>
      <c r="G241" s="230">
        <f>_xlfn.IFNA(INDEX(input_data!$1:$1048576,MATCH($B241,input_data!$B:$B,0),MATCH(G$4,input_data!$1:$1,0)),"")</f>
        <v>71.955866231621002</v>
      </c>
      <c r="H241" s="230">
        <f>_xlfn.IFNA(INDEX(input_data!$1:$1048576,MATCH($B241,input_data!$B:$B,0),MATCH(H$4,input_data!$1:$1,0)),"")</f>
        <v>3.74920345094618</v>
      </c>
      <c r="I241" s="230">
        <f>_xlfn.IFNA(INDEX(input_data!$1:$1048576,MATCH($B241,input_data!$B:$B,0),MATCH(I$4,input_data!$1:$1,0)),"")</f>
        <v>407.95414436700003</v>
      </c>
      <c r="J241" s="230">
        <f>_xlfn.IFNA(INDEX(input_data!$1:$1048576,MATCH($B241,input_data!$B:$B,0),MATCH(J$4,input_data!$1:$1,0)),"")</f>
        <v>10.390596646109501</v>
      </c>
      <c r="K241" s="230">
        <f>_xlfn.IFNA(INDEX(input_data!$1:$1048576,MATCH($B241,input_data!$B:$B,0),MATCH(K$4,input_data!$1:$1,0)),"")</f>
        <v>12.603549636217499</v>
      </c>
      <c r="L241" s="230">
        <f>_xlfn.IFNA(INDEX(input_data!$1:$1048576,MATCH($B241,input_data!$B:$B,0),MATCH(L$4,input_data!$1:$1,0)),"")</f>
        <v>3.5891157751513099</v>
      </c>
      <c r="M241" s="230">
        <f>_xlfn.IFNA(INDEX(input_data!$1:$1048576,MATCH($B241,input_data!$B:$B,0),MATCH(M$4,input_data!$1:$1,0)),"")</f>
        <v>0</v>
      </c>
      <c r="N241" s="230">
        <f>_xlfn.IFNA(INDEX(input_data!$1:$1048576,MATCH($B241,input_data!$B:$B,0),MATCH(N$4,input_data!$1:$1,0)),"")</f>
        <v>0</v>
      </c>
      <c r="O241" s="230">
        <f>_xlfn.IFNA(INDEX(input_data!$1:$1048576,MATCH($B241,input_data!$B:$B,0),MATCH(O$4,input_data!$1:$1,0)),"")</f>
        <v>1.141151</v>
      </c>
      <c r="P241" s="230">
        <f>_xlfn.IFNA(INDEX(input_data!$1:$1048576,MATCH($B241,input_data!$B:$B,0),MATCH(P$4,input_data!$1:$1,0)),"")</f>
        <v>5.4279400000000004</v>
      </c>
      <c r="Q241" s="199">
        <f>_xlfn.IFNA(INDEX(input_data!$1:$1048576,MATCH($B241,input_data!$B:$B,0),MATCH(Q$4,input_data!$1:$1,0)),"")</f>
        <v>516.81156710704499</v>
      </c>
      <c r="R241" s="217">
        <f t="shared" si="4"/>
        <v>3.7509907824526456E-2</v>
      </c>
    </row>
    <row r="242" spans="1:18" ht="16.5" x14ac:dyDescent="0.35">
      <c r="A242" s="218" t="s">
        <v>1698</v>
      </c>
      <c r="B242" s="219" t="s">
        <v>762</v>
      </c>
      <c r="C242" s="219" t="s">
        <v>1300</v>
      </c>
      <c r="D242" s="231" t="s">
        <v>234</v>
      </c>
      <c r="E242" s="219" t="s">
        <v>763</v>
      </c>
      <c r="F242" s="199">
        <f>_xlfn.IFNA(INDEX(input_data!$1:$1048576,MATCH($B242,input_data!$B:$B,0),MATCH(F$4,input_data!$1:$1,0)),"")</f>
        <v>12.536186674123799</v>
      </c>
      <c r="G242" s="230">
        <f>_xlfn.IFNA(INDEX(input_data!$1:$1048576,MATCH($B242,input_data!$B:$B,0),MATCH(G$4,input_data!$1:$1,0)),"")</f>
        <v>5.24177201615095</v>
      </c>
      <c r="H242" s="230">
        <f>_xlfn.IFNA(INDEX(input_data!$1:$1048576,MATCH($B242,input_data!$B:$B,0),MATCH(H$4,input_data!$1:$1,0)),"")</f>
        <v>0.21213647363235899</v>
      </c>
      <c r="I242" s="230">
        <f>_xlfn.IFNA(INDEX(input_data!$1:$1048576,MATCH($B242,input_data!$B:$B,0),MATCH(I$4,input_data!$1:$1,0)),"")</f>
        <v>6.5960869799999999</v>
      </c>
      <c r="J242" s="230">
        <f>_xlfn.IFNA(INDEX(input_data!$1:$1048576,MATCH($B242,input_data!$B:$B,0),MATCH(J$4,input_data!$1:$1,0)),"")</f>
        <v>0</v>
      </c>
      <c r="K242" s="230">
        <f>_xlfn.IFNA(INDEX(input_data!$1:$1048576,MATCH($B242,input_data!$B:$B,0),MATCH(K$4,input_data!$1:$1,0)),"")</f>
        <v>0</v>
      </c>
      <c r="L242" s="230">
        <f>_xlfn.IFNA(INDEX(input_data!$1:$1048576,MATCH($B242,input_data!$B:$B,0),MATCH(L$4,input_data!$1:$1,0)),"")</f>
        <v>0.16784407143678401</v>
      </c>
      <c r="M242" s="230">
        <f>_xlfn.IFNA(INDEX(input_data!$1:$1048576,MATCH($B242,input_data!$B:$B,0),MATCH(M$4,input_data!$1:$1,0)),"")</f>
        <v>0</v>
      </c>
      <c r="N242" s="230">
        <f>_xlfn.IFNA(INDEX(input_data!$1:$1048576,MATCH($B242,input_data!$B:$B,0),MATCH(N$4,input_data!$1:$1,0)),"")</f>
        <v>0.173438129779454</v>
      </c>
      <c r="O242" s="230">
        <f>_xlfn.IFNA(INDEX(input_data!$1:$1048576,MATCH($B242,input_data!$B:$B,0),MATCH(O$4,input_data!$1:$1,0)),"")</f>
        <v>3.1493E-2</v>
      </c>
      <c r="P242" s="230">
        <f>_xlfn.IFNA(INDEX(input_data!$1:$1048576,MATCH($B242,input_data!$B:$B,0),MATCH(P$4,input_data!$1:$1,0)),"")</f>
        <v>0.141207</v>
      </c>
      <c r="Q242" s="199">
        <f>_xlfn.IFNA(INDEX(input_data!$1:$1048576,MATCH($B242,input_data!$B:$B,0),MATCH(Q$4,input_data!$1:$1,0)),"")</f>
        <v>12.563977670999501</v>
      </c>
      <c r="R242" s="217">
        <f t="shared" si="4"/>
        <v>2.2168620808005191E-3</v>
      </c>
    </row>
    <row r="243" spans="1:18" ht="16.5" x14ac:dyDescent="0.35">
      <c r="A243" s="218" t="s">
        <v>1699</v>
      </c>
      <c r="B243" s="219" t="s">
        <v>764</v>
      </c>
      <c r="C243" s="219" t="s">
        <v>1301</v>
      </c>
      <c r="D243" s="231" t="s">
        <v>234</v>
      </c>
      <c r="E243" s="219" t="s">
        <v>765</v>
      </c>
      <c r="F243" s="199">
        <f>_xlfn.IFNA(INDEX(input_data!$1:$1048576,MATCH($B243,input_data!$B:$B,0),MATCH(F$4,input_data!$1:$1,0)),"")</f>
        <v>153.756044829275</v>
      </c>
      <c r="G243" s="230">
        <f>_xlfn.IFNA(INDEX(input_data!$1:$1048576,MATCH($B243,input_data!$B:$B,0),MATCH(G$4,input_data!$1:$1,0)),"")</f>
        <v>52.4817546571186</v>
      </c>
      <c r="H243" s="230">
        <f>_xlfn.IFNA(INDEX(input_data!$1:$1048576,MATCH($B243,input_data!$B:$B,0),MATCH(H$4,input_data!$1:$1,0)),"")</f>
        <v>2.18895727059195</v>
      </c>
      <c r="I243" s="230">
        <f>_xlfn.IFNA(INDEX(input_data!$1:$1048576,MATCH($B243,input_data!$B:$B,0),MATCH(I$4,input_data!$1:$1,0)),"")</f>
        <v>87.646848071999997</v>
      </c>
      <c r="J243" s="230">
        <f>_xlfn.IFNA(INDEX(input_data!$1:$1048576,MATCH($B243,input_data!$B:$B,0),MATCH(J$4,input_data!$1:$1,0)),"")</f>
        <v>7.2599373560854499</v>
      </c>
      <c r="K243" s="230">
        <f>_xlfn.IFNA(INDEX(input_data!$1:$1048576,MATCH($B243,input_data!$B:$B,0),MATCH(K$4,input_data!$1:$1,0)),"")</f>
        <v>5.6725753875119898</v>
      </c>
      <c r="L243" s="230">
        <f>_xlfn.IFNA(INDEX(input_data!$1:$1048576,MATCH($B243,input_data!$B:$B,0),MATCH(L$4,input_data!$1:$1,0)),"")</f>
        <v>3.0541072601850598</v>
      </c>
      <c r="M243" s="230">
        <f>_xlfn.IFNA(INDEX(input_data!$1:$1048576,MATCH($B243,input_data!$B:$B,0),MATCH(M$4,input_data!$1:$1,0)),"")</f>
        <v>0</v>
      </c>
      <c r="N243" s="230">
        <f>_xlfn.IFNA(INDEX(input_data!$1:$1048576,MATCH($B243,input_data!$B:$B,0),MATCH(N$4,input_data!$1:$1,0)),"")</f>
        <v>0.28154263589523998</v>
      </c>
      <c r="O243" s="230">
        <f>_xlfn.IFNA(INDEX(input_data!$1:$1048576,MATCH($B243,input_data!$B:$B,0),MATCH(O$4,input_data!$1:$1,0)),"")</f>
        <v>0.47737400000000002</v>
      </c>
      <c r="P243" s="230">
        <f>_xlfn.IFNA(INDEX(input_data!$1:$1048576,MATCH($B243,input_data!$B:$B,0),MATCH(P$4,input_data!$1:$1,0)),"")</f>
        <v>0.40101999999999999</v>
      </c>
      <c r="Q243" s="199">
        <f>_xlfn.IFNA(INDEX(input_data!$1:$1048576,MATCH($B243,input_data!$B:$B,0),MATCH(Q$4,input_data!$1:$1,0)),"")</f>
        <v>159.46411663938801</v>
      </c>
      <c r="R243" s="217">
        <f t="shared" si="4"/>
        <v>3.7124210735591134E-2</v>
      </c>
    </row>
    <row r="244" spans="1:18" ht="16.5" x14ac:dyDescent="0.35">
      <c r="A244" s="218" t="s">
        <v>1700</v>
      </c>
      <c r="B244" s="219" t="s">
        <v>766</v>
      </c>
      <c r="C244" s="219" t="s">
        <v>1302</v>
      </c>
      <c r="D244" s="231" t="s">
        <v>234</v>
      </c>
      <c r="E244" s="219" t="s">
        <v>767</v>
      </c>
      <c r="F244" s="199">
        <f>_xlfn.IFNA(INDEX(input_data!$1:$1048576,MATCH($B244,input_data!$B:$B,0),MATCH(F$4,input_data!$1:$1,0)),"")</f>
        <v>212.73002523980901</v>
      </c>
      <c r="G244" s="230">
        <f>_xlfn.IFNA(INDEX(input_data!$1:$1048576,MATCH($B244,input_data!$B:$B,0),MATCH(G$4,input_data!$1:$1,0)),"")</f>
        <v>68.076555116514101</v>
      </c>
      <c r="H244" s="230">
        <f>_xlfn.IFNA(INDEX(input_data!$1:$1048576,MATCH($B244,input_data!$B:$B,0),MATCH(H$4,input_data!$1:$1,0)),"")</f>
        <v>3.0394895389196099</v>
      </c>
      <c r="I244" s="230">
        <f>_xlfn.IFNA(INDEX(input_data!$1:$1048576,MATCH($B244,input_data!$B:$B,0),MATCH(I$4,input_data!$1:$1,0)),"")</f>
        <v>120.88468525</v>
      </c>
      <c r="J244" s="230">
        <f>_xlfn.IFNA(INDEX(input_data!$1:$1048576,MATCH($B244,input_data!$B:$B,0),MATCH(J$4,input_data!$1:$1,0)),"")</f>
        <v>12.5527967475764</v>
      </c>
      <c r="K244" s="230">
        <f>_xlfn.IFNA(INDEX(input_data!$1:$1048576,MATCH($B244,input_data!$B:$B,0),MATCH(K$4,input_data!$1:$1,0)),"")</f>
        <v>9.9294001276506201</v>
      </c>
      <c r="L244" s="230">
        <f>_xlfn.IFNA(INDEX(input_data!$1:$1048576,MATCH($B244,input_data!$B:$B,0),MATCH(L$4,input_data!$1:$1,0)),"")</f>
        <v>1.6206564977633799</v>
      </c>
      <c r="M244" s="230">
        <f>_xlfn.IFNA(INDEX(input_data!$1:$1048576,MATCH($B244,input_data!$B:$B,0),MATCH(M$4,input_data!$1:$1,0)),"")</f>
        <v>0</v>
      </c>
      <c r="N244" s="230">
        <f>_xlfn.IFNA(INDEX(input_data!$1:$1048576,MATCH($B244,input_data!$B:$B,0),MATCH(N$4,input_data!$1:$1,0)),"")</f>
        <v>0.38726337118297</v>
      </c>
      <c r="O244" s="230">
        <f>_xlfn.IFNA(INDEX(input_data!$1:$1048576,MATCH($B244,input_data!$B:$B,0),MATCH(O$4,input_data!$1:$1,0)),"")</f>
        <v>0.58982400000000001</v>
      </c>
      <c r="P244" s="230">
        <f>_xlfn.IFNA(INDEX(input_data!$1:$1048576,MATCH($B244,input_data!$B:$B,0),MATCH(P$4,input_data!$1:$1,0)),"")</f>
        <v>1.144139</v>
      </c>
      <c r="Q244" s="199">
        <f>_xlfn.IFNA(INDEX(input_data!$1:$1048576,MATCH($B244,input_data!$B:$B,0),MATCH(Q$4,input_data!$1:$1,0)),"")</f>
        <v>218.22480964960701</v>
      </c>
      <c r="R244" s="217">
        <f t="shared" si="4"/>
        <v>2.5829848906395725E-2</v>
      </c>
    </row>
    <row r="245" spans="1:18" ht="16.5" x14ac:dyDescent="0.35">
      <c r="A245" s="218" t="s">
        <v>1703</v>
      </c>
      <c r="B245" s="219" t="s">
        <v>770</v>
      </c>
      <c r="C245" s="219" t="s">
        <v>1303</v>
      </c>
      <c r="D245" s="231" t="s">
        <v>234</v>
      </c>
      <c r="E245" s="219" t="s">
        <v>771</v>
      </c>
      <c r="F245" s="199">
        <f>_xlfn.IFNA(INDEX(input_data!$1:$1048576,MATCH($B245,input_data!$B:$B,0),MATCH(F$4,input_data!$1:$1,0)),"")</f>
        <v>162.15114697563101</v>
      </c>
      <c r="G245" s="230">
        <f>_xlfn.IFNA(INDEX(input_data!$1:$1048576,MATCH($B245,input_data!$B:$B,0),MATCH(G$4,input_data!$1:$1,0)),"")</f>
        <v>60.255197050810999</v>
      </c>
      <c r="H245" s="230">
        <f>_xlfn.IFNA(INDEX(input_data!$1:$1048576,MATCH($B245,input_data!$B:$B,0),MATCH(H$4,input_data!$1:$1,0)),"")</f>
        <v>2.5281466305276701</v>
      </c>
      <c r="I245" s="230">
        <f>_xlfn.IFNA(INDEX(input_data!$1:$1048576,MATCH($B245,input_data!$B:$B,0),MATCH(I$4,input_data!$1:$1,0)),"")</f>
        <v>86.136704073000004</v>
      </c>
      <c r="J245" s="230">
        <f>_xlfn.IFNA(INDEX(input_data!$1:$1048576,MATCH($B245,input_data!$B:$B,0),MATCH(J$4,input_data!$1:$1,0)),"")</f>
        <v>8.3631443863871393</v>
      </c>
      <c r="K245" s="230">
        <f>_xlfn.IFNA(INDEX(input_data!$1:$1048576,MATCH($B245,input_data!$B:$B,0),MATCH(K$4,input_data!$1:$1,0)),"")</f>
        <v>6.7593779552102404</v>
      </c>
      <c r="L245" s="230">
        <f>_xlfn.IFNA(INDEX(input_data!$1:$1048576,MATCH($B245,input_data!$B:$B,0),MATCH(L$4,input_data!$1:$1,0)),"")</f>
        <v>1.08789917959714</v>
      </c>
      <c r="M245" s="230">
        <f>_xlfn.IFNA(INDEX(input_data!$1:$1048576,MATCH($B245,input_data!$B:$B,0),MATCH(M$4,input_data!$1:$1,0)),"")</f>
        <v>0</v>
      </c>
      <c r="N245" s="230">
        <f>_xlfn.IFNA(INDEX(input_data!$1:$1048576,MATCH($B245,input_data!$B:$B,0),MATCH(N$4,input_data!$1:$1,0)),"")</f>
        <v>0.49585895776799499</v>
      </c>
      <c r="O245" s="230">
        <f>_xlfn.IFNA(INDEX(input_data!$1:$1048576,MATCH($B245,input_data!$B:$B,0),MATCH(O$4,input_data!$1:$1,0)),"")</f>
        <v>0.496809</v>
      </c>
      <c r="P245" s="230">
        <f>_xlfn.IFNA(INDEX(input_data!$1:$1048576,MATCH($B245,input_data!$B:$B,0),MATCH(P$4,input_data!$1:$1,0)),"")</f>
        <v>0.73245300000000002</v>
      </c>
      <c r="Q245" s="199">
        <f>_xlfn.IFNA(INDEX(input_data!$1:$1048576,MATCH($B245,input_data!$B:$B,0),MATCH(Q$4,input_data!$1:$1,0)),"")</f>
        <v>166.855590233301</v>
      </c>
      <c r="R245" s="217">
        <f t="shared" si="4"/>
        <v>2.9012704167778791E-2</v>
      </c>
    </row>
    <row r="246" spans="1:18" ht="16.5" x14ac:dyDescent="0.35">
      <c r="A246" s="218" t="s">
        <v>1704</v>
      </c>
      <c r="B246" s="219" t="s">
        <v>772</v>
      </c>
      <c r="C246" s="219" t="s">
        <v>1304</v>
      </c>
      <c r="D246" s="231" t="s">
        <v>234</v>
      </c>
      <c r="E246" s="219" t="s">
        <v>773</v>
      </c>
      <c r="F246" s="199">
        <f>_xlfn.IFNA(INDEX(input_data!$1:$1048576,MATCH($B246,input_data!$B:$B,0),MATCH(F$4,input_data!$1:$1,0)),"")</f>
        <v>20.774948317885901</v>
      </c>
      <c r="G246" s="230">
        <f>_xlfn.IFNA(INDEX(input_data!$1:$1048576,MATCH($B246,input_data!$B:$B,0),MATCH(G$4,input_data!$1:$1,0)),"")</f>
        <v>5.5595848976544699</v>
      </c>
      <c r="H246" s="230">
        <f>_xlfn.IFNA(INDEX(input_data!$1:$1048576,MATCH($B246,input_data!$B:$B,0),MATCH(H$4,input_data!$1:$1,0)),"")</f>
        <v>0.28967777021846902</v>
      </c>
      <c r="I246" s="230">
        <f>_xlfn.IFNA(INDEX(input_data!$1:$1048576,MATCH($B246,input_data!$B:$B,0),MATCH(I$4,input_data!$1:$1,0)),"")</f>
        <v>12.830692859999999</v>
      </c>
      <c r="J246" s="230">
        <f>_xlfn.IFNA(INDEX(input_data!$1:$1048576,MATCH($B246,input_data!$B:$B,0),MATCH(J$4,input_data!$1:$1,0)),"")</f>
        <v>0</v>
      </c>
      <c r="K246" s="230">
        <f>_xlfn.IFNA(INDEX(input_data!$1:$1048576,MATCH($B246,input_data!$B:$B,0),MATCH(K$4,input_data!$1:$1,0)),"")</f>
        <v>0</v>
      </c>
      <c r="L246" s="230">
        <f>_xlfn.IFNA(INDEX(input_data!$1:$1048576,MATCH($B246,input_data!$B:$B,0),MATCH(L$4,input_data!$1:$1,0)),"")</f>
        <v>1.4043388254739499</v>
      </c>
      <c r="M246" s="230">
        <f>_xlfn.IFNA(INDEX(input_data!$1:$1048576,MATCH($B246,input_data!$B:$B,0),MATCH(M$4,input_data!$1:$1,0)),"")</f>
        <v>0</v>
      </c>
      <c r="N246" s="230">
        <f>_xlfn.IFNA(INDEX(input_data!$1:$1048576,MATCH($B246,input_data!$B:$B,0),MATCH(N$4,input_data!$1:$1,0)),"")</f>
        <v>0.236834193786189</v>
      </c>
      <c r="O246" s="230">
        <f>_xlfn.IFNA(INDEX(input_data!$1:$1048576,MATCH($B246,input_data!$B:$B,0),MATCH(O$4,input_data!$1:$1,0)),"")</f>
        <v>3.2722000000000001E-2</v>
      </c>
      <c r="P246" s="230">
        <f>_xlfn.IFNA(INDEX(input_data!$1:$1048576,MATCH($B246,input_data!$B:$B,0),MATCH(P$4,input_data!$1:$1,0)),"")</f>
        <v>0.224356</v>
      </c>
      <c r="Q246" s="199">
        <f>_xlfn.IFNA(INDEX(input_data!$1:$1048576,MATCH($B246,input_data!$B:$B,0),MATCH(Q$4,input_data!$1:$1,0)),"")</f>
        <v>20.578206547133</v>
      </c>
      <c r="R246" s="217">
        <f t="shared" si="4"/>
        <v>-9.4701448948260047E-3</v>
      </c>
    </row>
    <row r="247" spans="1:18" ht="16.5" x14ac:dyDescent="0.35">
      <c r="A247" s="218" t="s">
        <v>1707</v>
      </c>
      <c r="B247" s="219" t="s">
        <v>776</v>
      </c>
      <c r="C247" s="219" t="s">
        <v>1305</v>
      </c>
      <c r="D247" s="231" t="s">
        <v>234</v>
      </c>
      <c r="E247" s="219" t="s">
        <v>777</v>
      </c>
      <c r="F247" s="199">
        <f>_xlfn.IFNA(INDEX(input_data!$1:$1048576,MATCH($B247,input_data!$B:$B,0),MATCH(F$4,input_data!$1:$1,0)),"")</f>
        <v>139.970260985941</v>
      </c>
      <c r="G247" s="230">
        <f>_xlfn.IFNA(INDEX(input_data!$1:$1048576,MATCH($B247,input_data!$B:$B,0),MATCH(G$4,input_data!$1:$1,0)),"")</f>
        <v>32.736635832311201</v>
      </c>
      <c r="H247" s="230">
        <f>_xlfn.IFNA(INDEX(input_data!$1:$1048576,MATCH($B247,input_data!$B:$B,0),MATCH(H$4,input_data!$1:$1,0)),"")</f>
        <v>1.59933790024369</v>
      </c>
      <c r="I247" s="230">
        <f>_xlfn.IFNA(INDEX(input_data!$1:$1048576,MATCH($B247,input_data!$B:$B,0),MATCH(I$4,input_data!$1:$1,0)),"")</f>
        <v>99.219023820000004</v>
      </c>
      <c r="J247" s="230">
        <f>_xlfn.IFNA(INDEX(input_data!$1:$1048576,MATCH($B247,input_data!$B:$B,0),MATCH(J$4,input_data!$1:$1,0)),"")</f>
        <v>2.6134715899230501</v>
      </c>
      <c r="K247" s="230">
        <f>_xlfn.IFNA(INDEX(input_data!$1:$1048576,MATCH($B247,input_data!$B:$B,0),MATCH(K$4,input_data!$1:$1,0)),"")</f>
        <v>3.1322625454146298</v>
      </c>
      <c r="L247" s="230">
        <f>_xlfn.IFNA(INDEX(input_data!$1:$1048576,MATCH($B247,input_data!$B:$B,0),MATCH(L$4,input_data!$1:$1,0)),"")</f>
        <v>2.1076601700095501</v>
      </c>
      <c r="M247" s="230">
        <f>_xlfn.IFNA(INDEX(input_data!$1:$1048576,MATCH($B247,input_data!$B:$B,0),MATCH(M$4,input_data!$1:$1,0)),"")</f>
        <v>0</v>
      </c>
      <c r="N247" s="230">
        <f>_xlfn.IFNA(INDEX(input_data!$1:$1048576,MATCH($B247,input_data!$B:$B,0),MATCH(N$4,input_data!$1:$1,0)),"")</f>
        <v>0.27317893668350501</v>
      </c>
      <c r="O247" s="230">
        <f>_xlfn.IFNA(INDEX(input_data!$1:$1048576,MATCH($B247,input_data!$B:$B,0),MATCH(O$4,input_data!$1:$1,0)),"")</f>
        <v>0.34198600000000001</v>
      </c>
      <c r="P247" s="230">
        <f>_xlfn.IFNA(INDEX(input_data!$1:$1048576,MATCH($B247,input_data!$B:$B,0),MATCH(P$4,input_data!$1:$1,0)),"")</f>
        <v>0.44433499999999998</v>
      </c>
      <c r="Q247" s="199">
        <f>_xlfn.IFNA(INDEX(input_data!$1:$1048576,MATCH($B247,input_data!$B:$B,0),MATCH(Q$4,input_data!$1:$1,0)),"")</f>
        <v>142.467891794586</v>
      </c>
      <c r="R247" s="217">
        <f t="shared" si="4"/>
        <v>1.7844010513746733E-2</v>
      </c>
    </row>
    <row r="248" spans="1:18" ht="16.5" x14ac:dyDescent="0.35">
      <c r="A248" s="218" t="s">
        <v>1708</v>
      </c>
      <c r="B248" s="219" t="s">
        <v>778</v>
      </c>
      <c r="C248" s="219" t="s">
        <v>1306</v>
      </c>
      <c r="D248" s="231" t="s">
        <v>234</v>
      </c>
      <c r="E248" s="219" t="s">
        <v>779</v>
      </c>
      <c r="F248" s="199">
        <f>_xlfn.IFNA(INDEX(input_data!$1:$1048576,MATCH($B248,input_data!$B:$B,0),MATCH(F$4,input_data!$1:$1,0)),"")</f>
        <v>209.18398525132301</v>
      </c>
      <c r="G248" s="230">
        <f>_xlfn.IFNA(INDEX(input_data!$1:$1048576,MATCH($B248,input_data!$B:$B,0),MATCH(G$4,input_data!$1:$1,0)),"")</f>
        <v>63.898449554552599</v>
      </c>
      <c r="H248" s="230">
        <f>_xlfn.IFNA(INDEX(input_data!$1:$1048576,MATCH($B248,input_data!$B:$B,0),MATCH(H$4,input_data!$1:$1,0)),"")</f>
        <v>2.7844491261790898</v>
      </c>
      <c r="I248" s="230">
        <f>_xlfn.IFNA(INDEX(input_data!$1:$1048576,MATCH($B248,input_data!$B:$B,0),MATCH(I$4,input_data!$1:$1,0)),"")</f>
        <v>128.70777575</v>
      </c>
      <c r="J248" s="230">
        <f>_xlfn.IFNA(INDEX(input_data!$1:$1048576,MATCH($B248,input_data!$B:$B,0),MATCH(J$4,input_data!$1:$1,0)),"")</f>
        <v>9.7849449460107092</v>
      </c>
      <c r="K248" s="230">
        <f>_xlfn.IFNA(INDEX(input_data!$1:$1048576,MATCH($B248,input_data!$B:$B,0),MATCH(K$4,input_data!$1:$1,0)),"")</f>
        <v>7.5580379649285598</v>
      </c>
      <c r="L248" s="230">
        <f>_xlfn.IFNA(INDEX(input_data!$1:$1048576,MATCH($B248,input_data!$B:$B,0),MATCH(L$4,input_data!$1:$1,0)),"")</f>
        <v>1.6234803650751199</v>
      </c>
      <c r="M248" s="230">
        <f>_xlfn.IFNA(INDEX(input_data!$1:$1048576,MATCH($B248,input_data!$B:$B,0),MATCH(M$4,input_data!$1:$1,0)),"")</f>
        <v>0</v>
      </c>
      <c r="N248" s="230">
        <f>_xlfn.IFNA(INDEX(input_data!$1:$1048576,MATCH($B248,input_data!$B:$B,0),MATCH(N$4,input_data!$1:$1,0)),"")</f>
        <v>0.49675171009413999</v>
      </c>
      <c r="O248" s="230">
        <f>_xlfn.IFNA(INDEX(input_data!$1:$1048576,MATCH($B248,input_data!$B:$B,0),MATCH(O$4,input_data!$1:$1,0)),"")</f>
        <v>3.3353000000000001E-2</v>
      </c>
      <c r="P248" s="230">
        <f>_xlfn.IFNA(INDEX(input_data!$1:$1048576,MATCH($B248,input_data!$B:$B,0),MATCH(P$4,input_data!$1:$1,0)),"")</f>
        <v>1.0622199999999999</v>
      </c>
      <c r="Q248" s="199">
        <f>_xlfn.IFNA(INDEX(input_data!$1:$1048576,MATCH($B248,input_data!$B:$B,0),MATCH(Q$4,input_data!$1:$1,0)),"")</f>
        <v>215.94946241683999</v>
      </c>
      <c r="R248" s="217">
        <f t="shared" si="4"/>
        <v>3.2342232878815436E-2</v>
      </c>
    </row>
    <row r="249" spans="1:18" ht="16.5" x14ac:dyDescent="0.35">
      <c r="A249" s="218" t="s">
        <v>1709</v>
      </c>
      <c r="B249" s="219" t="s">
        <v>780</v>
      </c>
      <c r="C249" s="219" t="s">
        <v>1307</v>
      </c>
      <c r="D249" s="231" t="s">
        <v>234</v>
      </c>
      <c r="E249" s="219" t="s">
        <v>781</v>
      </c>
      <c r="F249" s="199">
        <f>_xlfn.IFNA(INDEX(input_data!$1:$1048576,MATCH($B249,input_data!$B:$B,0),MATCH(F$4,input_data!$1:$1,0)),"")</f>
        <v>123.689675154041</v>
      </c>
      <c r="G249" s="230">
        <f>_xlfn.IFNA(INDEX(input_data!$1:$1048576,MATCH($B249,input_data!$B:$B,0),MATCH(G$4,input_data!$1:$1,0)),"")</f>
        <v>43.5281048563116</v>
      </c>
      <c r="H249" s="230">
        <f>_xlfn.IFNA(INDEX(input_data!$1:$1048576,MATCH($B249,input_data!$B:$B,0),MATCH(H$4,input_data!$1:$1,0)),"")</f>
        <v>1.8786549859061801</v>
      </c>
      <c r="I249" s="230">
        <f>_xlfn.IFNA(INDEX(input_data!$1:$1048576,MATCH($B249,input_data!$B:$B,0),MATCH(I$4,input_data!$1:$1,0)),"")</f>
        <v>68.236617617999997</v>
      </c>
      <c r="J249" s="230">
        <f>_xlfn.IFNA(INDEX(input_data!$1:$1048576,MATCH($B249,input_data!$B:$B,0),MATCH(J$4,input_data!$1:$1,0)),"")</f>
        <v>6.7242953378584804</v>
      </c>
      <c r="K249" s="230">
        <f>_xlfn.IFNA(INDEX(input_data!$1:$1048576,MATCH($B249,input_data!$B:$B,0),MATCH(K$4,input_data!$1:$1,0)),"")</f>
        <v>5.5993694290135601</v>
      </c>
      <c r="L249" s="230">
        <f>_xlfn.IFNA(INDEX(input_data!$1:$1048576,MATCH($B249,input_data!$B:$B,0),MATCH(L$4,input_data!$1:$1,0)),"")</f>
        <v>0.881621446599124</v>
      </c>
      <c r="M249" s="230">
        <f>_xlfn.IFNA(INDEX(input_data!$1:$1048576,MATCH($B249,input_data!$B:$B,0),MATCH(M$4,input_data!$1:$1,0)),"")</f>
        <v>0</v>
      </c>
      <c r="N249" s="230">
        <f>_xlfn.IFNA(INDEX(input_data!$1:$1048576,MATCH($B249,input_data!$B:$B,0),MATCH(N$4,input_data!$1:$1,0)),"")</f>
        <v>0.222623069041784</v>
      </c>
      <c r="O249" s="230">
        <f>_xlfn.IFNA(INDEX(input_data!$1:$1048576,MATCH($B249,input_data!$B:$B,0),MATCH(O$4,input_data!$1:$1,0)),"")</f>
        <v>0.31551200000000001</v>
      </c>
      <c r="P249" s="230">
        <f>_xlfn.IFNA(INDEX(input_data!$1:$1048576,MATCH($B249,input_data!$B:$B,0),MATCH(P$4,input_data!$1:$1,0)),"")</f>
        <v>0.80907399999999996</v>
      </c>
      <c r="Q249" s="199">
        <f>_xlfn.IFNA(INDEX(input_data!$1:$1048576,MATCH($B249,input_data!$B:$B,0),MATCH(Q$4,input_data!$1:$1,0)),"")</f>
        <v>128.19587274273101</v>
      </c>
      <c r="R249" s="217">
        <f t="shared" si="4"/>
        <v>3.6431477268236589E-2</v>
      </c>
    </row>
    <row r="250" spans="1:18" ht="16.5" x14ac:dyDescent="0.35">
      <c r="A250" s="218" t="s">
        <v>1710</v>
      </c>
      <c r="B250" s="219" t="s">
        <v>782</v>
      </c>
      <c r="C250" s="219" t="s">
        <v>1308</v>
      </c>
      <c r="D250" s="231" t="s">
        <v>234</v>
      </c>
      <c r="E250" s="219" t="s">
        <v>783</v>
      </c>
      <c r="F250" s="199">
        <f>_xlfn.IFNA(INDEX(input_data!$1:$1048576,MATCH($B250,input_data!$B:$B,0),MATCH(F$4,input_data!$1:$1,0)),"")</f>
        <v>9.7403199988556803</v>
      </c>
      <c r="G250" s="230">
        <f>_xlfn.IFNA(INDEX(input_data!$1:$1048576,MATCH($B250,input_data!$B:$B,0),MATCH(G$4,input_data!$1:$1,0)),"")</f>
        <v>2.2063818677938598</v>
      </c>
      <c r="H250" s="230">
        <f>_xlfn.IFNA(INDEX(input_data!$1:$1048576,MATCH($B250,input_data!$B:$B,0),MATCH(H$4,input_data!$1:$1,0)),"")</f>
        <v>0.114961780686654</v>
      </c>
      <c r="I250" s="230">
        <f>_xlfn.IFNA(INDEX(input_data!$1:$1048576,MATCH($B250,input_data!$B:$B,0),MATCH(I$4,input_data!$1:$1,0)),"")</f>
        <v>6.5173155300000003</v>
      </c>
      <c r="J250" s="230">
        <f>_xlfn.IFNA(INDEX(input_data!$1:$1048576,MATCH($B250,input_data!$B:$B,0),MATCH(J$4,input_data!$1:$1,0)),"")</f>
        <v>0</v>
      </c>
      <c r="K250" s="230">
        <f>_xlfn.IFNA(INDEX(input_data!$1:$1048576,MATCH($B250,input_data!$B:$B,0),MATCH(K$4,input_data!$1:$1,0)),"")</f>
        <v>0</v>
      </c>
      <c r="L250" s="230">
        <f>_xlfn.IFNA(INDEX(input_data!$1:$1048576,MATCH($B250,input_data!$B:$B,0),MATCH(L$4,input_data!$1:$1,0)),"")</f>
        <v>0.33474382336160702</v>
      </c>
      <c r="M250" s="230">
        <f>_xlfn.IFNA(INDEX(input_data!$1:$1048576,MATCH($B250,input_data!$B:$B,0),MATCH(M$4,input_data!$1:$1,0)),"")</f>
        <v>0</v>
      </c>
      <c r="N250" s="230">
        <f>_xlfn.IFNA(INDEX(input_data!$1:$1048576,MATCH($B250,input_data!$B:$B,0),MATCH(N$4,input_data!$1:$1,0)),"")</f>
        <v>0.36108305185598599</v>
      </c>
      <c r="O250" s="230">
        <f>_xlfn.IFNA(INDEX(input_data!$1:$1048576,MATCH($B250,input_data!$B:$B,0),MATCH(O$4,input_data!$1:$1,0)),"")</f>
        <v>3.2760999999999998E-2</v>
      </c>
      <c r="P250" s="230">
        <f>_xlfn.IFNA(INDEX(input_data!$1:$1048576,MATCH($B250,input_data!$B:$B,0),MATCH(P$4,input_data!$1:$1,0)),"")</f>
        <v>0.113334</v>
      </c>
      <c r="Q250" s="199">
        <f>_xlfn.IFNA(INDEX(input_data!$1:$1048576,MATCH($B250,input_data!$B:$B,0),MATCH(Q$4,input_data!$1:$1,0)),"")</f>
        <v>9.6805810536981092</v>
      </c>
      <c r="R250" s="217">
        <f t="shared" si="4"/>
        <v>-6.1331604264119877E-3</v>
      </c>
    </row>
    <row r="251" spans="1:18" ht="16.5" x14ac:dyDescent="0.35">
      <c r="A251" s="218" t="s">
        <v>1711</v>
      </c>
      <c r="B251" s="219" t="s">
        <v>784</v>
      </c>
      <c r="C251" s="219" t="s">
        <v>1309</v>
      </c>
      <c r="D251" s="231" t="s">
        <v>234</v>
      </c>
      <c r="E251" s="219" t="s">
        <v>785</v>
      </c>
      <c r="F251" s="199">
        <f>_xlfn.IFNA(INDEX(input_data!$1:$1048576,MATCH($B251,input_data!$B:$B,0),MATCH(F$4,input_data!$1:$1,0)),"")</f>
        <v>18.626476754844301</v>
      </c>
      <c r="G251" s="230">
        <f>_xlfn.IFNA(INDEX(input_data!$1:$1048576,MATCH($B251,input_data!$B:$B,0),MATCH(G$4,input_data!$1:$1,0)),"")</f>
        <v>2.3855597312487702</v>
      </c>
      <c r="H251" s="230">
        <f>_xlfn.IFNA(INDEX(input_data!$1:$1048576,MATCH($B251,input_data!$B:$B,0),MATCH(H$4,input_data!$1:$1,0)),"")</f>
        <v>0.12429770142779201</v>
      </c>
      <c r="I251" s="230">
        <f>_xlfn.IFNA(INDEX(input_data!$1:$1048576,MATCH($B251,input_data!$B:$B,0),MATCH(I$4,input_data!$1:$1,0)),"")</f>
        <v>14.418571200000001</v>
      </c>
      <c r="J251" s="230">
        <f>_xlfn.IFNA(INDEX(input_data!$1:$1048576,MATCH($B251,input_data!$B:$B,0),MATCH(J$4,input_data!$1:$1,0)),"")</f>
        <v>0</v>
      </c>
      <c r="K251" s="230">
        <f>_xlfn.IFNA(INDEX(input_data!$1:$1048576,MATCH($B251,input_data!$B:$B,0),MATCH(K$4,input_data!$1:$1,0)),"")</f>
        <v>0</v>
      </c>
      <c r="L251" s="230">
        <f>_xlfn.IFNA(INDEX(input_data!$1:$1048576,MATCH($B251,input_data!$B:$B,0),MATCH(L$4,input_data!$1:$1,0)),"")</f>
        <v>0.88734901643873099</v>
      </c>
      <c r="M251" s="230">
        <f>_xlfn.IFNA(INDEX(input_data!$1:$1048576,MATCH($B251,input_data!$B:$B,0),MATCH(M$4,input_data!$1:$1,0)),"")</f>
        <v>0</v>
      </c>
      <c r="N251" s="230">
        <f>_xlfn.IFNA(INDEX(input_data!$1:$1048576,MATCH($B251,input_data!$B:$B,0),MATCH(N$4,input_data!$1:$1,0)),"")</f>
        <v>0.39406155046221603</v>
      </c>
      <c r="O251" s="230">
        <f>_xlfn.IFNA(INDEX(input_data!$1:$1048576,MATCH($B251,input_data!$B:$B,0),MATCH(O$4,input_data!$1:$1,0)),"")</f>
        <v>3.4761E-2</v>
      </c>
      <c r="P251" s="230">
        <f>_xlfn.IFNA(INDEX(input_data!$1:$1048576,MATCH($B251,input_data!$B:$B,0),MATCH(P$4,input_data!$1:$1,0)),"")</f>
        <v>0.158554</v>
      </c>
      <c r="Q251" s="199">
        <f>_xlfn.IFNA(INDEX(input_data!$1:$1048576,MATCH($B251,input_data!$B:$B,0),MATCH(Q$4,input_data!$1:$1,0)),"")</f>
        <v>18.4031541995775</v>
      </c>
      <c r="R251" s="217">
        <f t="shared" si="4"/>
        <v>-1.1989522130572583E-2</v>
      </c>
    </row>
    <row r="252" spans="1:18" ht="16.5" x14ac:dyDescent="0.35">
      <c r="A252" s="218" t="s">
        <v>1712</v>
      </c>
      <c r="B252" s="219" t="s">
        <v>786</v>
      </c>
      <c r="C252" s="219" t="s">
        <v>1310</v>
      </c>
      <c r="D252" s="231" t="s">
        <v>234</v>
      </c>
      <c r="E252" s="219" t="s">
        <v>787</v>
      </c>
      <c r="F252" s="199">
        <f>_xlfn.IFNA(INDEX(input_data!$1:$1048576,MATCH($B252,input_data!$B:$B,0),MATCH(F$4,input_data!$1:$1,0)),"")</f>
        <v>7.0153636243903597</v>
      </c>
      <c r="G252" s="230">
        <f>_xlfn.IFNA(INDEX(input_data!$1:$1048576,MATCH($B252,input_data!$B:$B,0),MATCH(G$4,input_data!$1:$1,0)),"")</f>
        <v>1.3543932360954001</v>
      </c>
      <c r="H252" s="230">
        <f>_xlfn.IFNA(INDEX(input_data!$1:$1048576,MATCH($B252,input_data!$B:$B,0),MATCH(H$4,input_data!$1:$1,0)),"")</f>
        <v>7.0569587451864493E-2</v>
      </c>
      <c r="I252" s="230">
        <f>_xlfn.IFNA(INDEX(input_data!$1:$1048576,MATCH($B252,input_data!$B:$B,0),MATCH(I$4,input_data!$1:$1,0)),"")</f>
        <v>3.7376498300000001</v>
      </c>
      <c r="J252" s="230">
        <f>_xlfn.IFNA(INDEX(input_data!$1:$1048576,MATCH($B252,input_data!$B:$B,0),MATCH(J$4,input_data!$1:$1,0)),"")</f>
        <v>0</v>
      </c>
      <c r="K252" s="230">
        <f>_xlfn.IFNA(INDEX(input_data!$1:$1048576,MATCH($B252,input_data!$B:$B,0),MATCH(K$4,input_data!$1:$1,0)),"")</f>
        <v>0</v>
      </c>
      <c r="L252" s="230">
        <f>_xlfn.IFNA(INDEX(input_data!$1:$1048576,MATCH($B252,input_data!$B:$B,0),MATCH(L$4,input_data!$1:$1,0)),"")</f>
        <v>1.5158482629352601</v>
      </c>
      <c r="M252" s="230">
        <f>_xlfn.IFNA(INDEX(input_data!$1:$1048576,MATCH($B252,input_data!$B:$B,0),MATCH(M$4,input_data!$1:$1,0)),"")</f>
        <v>0.11325001237019799</v>
      </c>
      <c r="N252" s="230">
        <f>_xlfn.IFNA(INDEX(input_data!$1:$1048576,MATCH($B252,input_data!$B:$B,0),MATCH(N$4,input_data!$1:$1,0)),"")</f>
        <v>5.7696147472355797E-2</v>
      </c>
      <c r="O252" s="230">
        <f>_xlfn.IFNA(INDEX(input_data!$1:$1048576,MATCH($B252,input_data!$B:$B,0),MATCH(O$4,input_data!$1:$1,0)),"")</f>
        <v>3.3350999999999999E-2</v>
      </c>
      <c r="P252" s="230">
        <f>_xlfn.IFNA(INDEX(input_data!$1:$1048576,MATCH($B252,input_data!$B:$B,0),MATCH(P$4,input_data!$1:$1,0)),"")</f>
        <v>5.5229E-2</v>
      </c>
      <c r="Q252" s="199">
        <f>_xlfn.IFNA(INDEX(input_data!$1:$1048576,MATCH($B252,input_data!$B:$B,0),MATCH(Q$4,input_data!$1:$1,0)),"")</f>
        <v>6.9379870763250704</v>
      </c>
      <c r="R252" s="217">
        <f t="shared" si="4"/>
        <v>-1.1029584809584714E-2</v>
      </c>
    </row>
    <row r="253" spans="1:18" ht="16.5" x14ac:dyDescent="0.35">
      <c r="A253" s="218" t="s">
        <v>1713</v>
      </c>
      <c r="B253" s="219" t="s">
        <v>788</v>
      </c>
      <c r="C253" s="219" t="s">
        <v>1311</v>
      </c>
      <c r="D253" s="231" t="s">
        <v>234</v>
      </c>
      <c r="E253" s="219" t="s">
        <v>789</v>
      </c>
      <c r="F253" s="199">
        <f>_xlfn.IFNA(INDEX(input_data!$1:$1048576,MATCH($B253,input_data!$B:$B,0),MATCH(F$4,input_data!$1:$1,0)),"")</f>
        <v>165.67550178142599</v>
      </c>
      <c r="G253" s="230">
        <f>_xlfn.IFNA(INDEX(input_data!$1:$1048576,MATCH($B253,input_data!$B:$B,0),MATCH(G$4,input_data!$1:$1,0)),"")</f>
        <v>22.573828228659799</v>
      </c>
      <c r="H253" s="230">
        <f>_xlfn.IFNA(INDEX(input_data!$1:$1048576,MATCH($B253,input_data!$B:$B,0),MATCH(H$4,input_data!$1:$1,0)),"")</f>
        <v>1.17619145079189</v>
      </c>
      <c r="I253" s="230">
        <f>_xlfn.IFNA(INDEX(input_data!$1:$1048576,MATCH($B253,input_data!$B:$B,0),MATCH(I$4,input_data!$1:$1,0)),"")</f>
        <v>141.136765</v>
      </c>
      <c r="J253" s="230">
        <f>_xlfn.IFNA(INDEX(input_data!$1:$1048576,MATCH($B253,input_data!$B:$B,0),MATCH(J$4,input_data!$1:$1,0)),"")</f>
        <v>0.75363521960000002</v>
      </c>
      <c r="K253" s="230">
        <f>_xlfn.IFNA(INDEX(input_data!$1:$1048576,MATCH($B253,input_data!$B:$B,0),MATCH(K$4,input_data!$1:$1,0)),"")</f>
        <v>3.6346305052598802</v>
      </c>
      <c r="L253" s="230">
        <f>_xlfn.IFNA(INDEX(input_data!$1:$1048576,MATCH($B253,input_data!$B:$B,0),MATCH(L$4,input_data!$1:$1,0)),"")</f>
        <v>0.26218207679130101</v>
      </c>
      <c r="M253" s="230">
        <f>_xlfn.IFNA(INDEX(input_data!$1:$1048576,MATCH($B253,input_data!$B:$B,0),MATCH(M$4,input_data!$1:$1,0)),"")</f>
        <v>0</v>
      </c>
      <c r="N253" s="230">
        <f>_xlfn.IFNA(INDEX(input_data!$1:$1048576,MATCH($B253,input_data!$B:$B,0),MATCH(N$4,input_data!$1:$1,0)),"")</f>
        <v>0.61332393719081602</v>
      </c>
      <c r="O253" s="230">
        <f>_xlfn.IFNA(INDEX(input_data!$1:$1048576,MATCH($B253,input_data!$B:$B,0),MATCH(O$4,input_data!$1:$1,0)),"")</f>
        <v>3.7165999999999998E-2</v>
      </c>
      <c r="P253" s="230">
        <f>_xlfn.IFNA(INDEX(input_data!$1:$1048576,MATCH($B253,input_data!$B:$B,0),MATCH(P$4,input_data!$1:$1,0)),"")</f>
        <v>0.58846699999999996</v>
      </c>
      <c r="Q253" s="199">
        <f>_xlfn.IFNA(INDEX(input_data!$1:$1048576,MATCH($B253,input_data!$B:$B,0),MATCH(Q$4,input_data!$1:$1,0)),"")</f>
        <v>170.776189418294</v>
      </c>
      <c r="R253" s="217">
        <f t="shared" si="4"/>
        <v>3.0787217072064665E-2</v>
      </c>
    </row>
    <row r="254" spans="1:18" ht="16.5" x14ac:dyDescent="0.35">
      <c r="A254" s="218" t="s">
        <v>1714</v>
      </c>
      <c r="B254" s="219" t="s">
        <v>790</v>
      </c>
      <c r="C254" s="219" t="s">
        <v>1715</v>
      </c>
      <c r="D254" s="231" t="s">
        <v>234</v>
      </c>
      <c r="E254" s="219" t="s">
        <v>791</v>
      </c>
      <c r="F254" s="199">
        <f>_xlfn.IFNA(INDEX(input_data!$1:$1048576,MATCH($B254,input_data!$B:$B,0),MATCH(F$4,input_data!$1:$1,0)),"")</f>
        <v>6.8187186350422797</v>
      </c>
      <c r="G254" s="230">
        <f>_xlfn.IFNA(INDEX(input_data!$1:$1048576,MATCH($B254,input_data!$B:$B,0),MATCH(G$4,input_data!$1:$1,0)),"")</f>
        <v>1.50425297758996</v>
      </c>
      <c r="H254" s="230">
        <f>_xlfn.IFNA(INDEX(input_data!$1:$1048576,MATCH($B254,input_data!$B:$B,0),MATCH(H$4,input_data!$1:$1,0)),"")</f>
        <v>7.8377910655989896E-2</v>
      </c>
      <c r="I254" s="230">
        <f>_xlfn.IFNA(INDEX(input_data!$1:$1048576,MATCH($B254,input_data!$B:$B,0),MATCH(I$4,input_data!$1:$1,0)),"")</f>
        <v>4.4335125</v>
      </c>
      <c r="J254" s="230">
        <f>_xlfn.IFNA(INDEX(input_data!$1:$1048576,MATCH($B254,input_data!$B:$B,0),MATCH(J$4,input_data!$1:$1,0)),"")</f>
        <v>0</v>
      </c>
      <c r="K254" s="230">
        <f>_xlfn.IFNA(INDEX(input_data!$1:$1048576,MATCH($B254,input_data!$B:$B,0),MATCH(K$4,input_data!$1:$1,0)),"")</f>
        <v>0</v>
      </c>
      <c r="L254" s="230">
        <f>_xlfn.IFNA(INDEX(input_data!$1:$1048576,MATCH($B254,input_data!$B:$B,0),MATCH(L$4,input_data!$1:$1,0)),"")</f>
        <v>0.17140686288180201</v>
      </c>
      <c r="M254" s="230">
        <f>_xlfn.IFNA(INDEX(input_data!$1:$1048576,MATCH($B254,input_data!$B:$B,0),MATCH(M$4,input_data!$1:$1,0)),"")</f>
        <v>0.379755037773506</v>
      </c>
      <c r="N254" s="230">
        <f>_xlfn.IFNA(INDEX(input_data!$1:$1048576,MATCH($B254,input_data!$B:$B,0),MATCH(N$4,input_data!$1:$1,0)),"")</f>
        <v>8.4281971357976701E-2</v>
      </c>
      <c r="O254" s="230">
        <f>_xlfn.IFNA(INDEX(input_data!$1:$1048576,MATCH($B254,input_data!$B:$B,0),MATCH(O$4,input_data!$1:$1,0)),"")</f>
        <v>3.3696999999999998E-2</v>
      </c>
      <c r="P254" s="230">
        <f>_xlfn.IFNA(INDEX(input_data!$1:$1048576,MATCH($B254,input_data!$B:$B,0),MATCH(P$4,input_data!$1:$1,0)),"")</f>
        <v>5.9521999999999999E-2</v>
      </c>
      <c r="Q254" s="199">
        <f>_xlfn.IFNA(INDEX(input_data!$1:$1048576,MATCH($B254,input_data!$B:$B,0),MATCH(Q$4,input_data!$1:$1,0)),"")</f>
        <v>6.7448062602592298</v>
      </c>
      <c r="R254" s="217">
        <f t="shared" si="4"/>
        <v>-1.0839628196887996E-2</v>
      </c>
    </row>
    <row r="255" spans="1:18" ht="16.5" x14ac:dyDescent="0.35">
      <c r="A255" s="218" t="s">
        <v>1716</v>
      </c>
      <c r="B255" s="219" t="s">
        <v>792</v>
      </c>
      <c r="C255" s="219" t="s">
        <v>1312</v>
      </c>
      <c r="D255" s="231" t="s">
        <v>234</v>
      </c>
      <c r="E255" s="219" t="s">
        <v>793</v>
      </c>
      <c r="F255" s="199">
        <f>_xlfn.IFNA(INDEX(input_data!$1:$1048576,MATCH($B255,input_data!$B:$B,0),MATCH(F$4,input_data!$1:$1,0)),"")</f>
        <v>194.35273012487099</v>
      </c>
      <c r="G255" s="230">
        <f>_xlfn.IFNA(INDEX(input_data!$1:$1048576,MATCH($B255,input_data!$B:$B,0),MATCH(G$4,input_data!$1:$1,0)),"")</f>
        <v>78.675148784171</v>
      </c>
      <c r="H255" s="230">
        <f>_xlfn.IFNA(INDEX(input_data!$1:$1048576,MATCH($B255,input_data!$B:$B,0),MATCH(H$4,input_data!$1:$1,0)),"")</f>
        <v>3.1969888659885601</v>
      </c>
      <c r="I255" s="230">
        <f>_xlfn.IFNA(INDEX(input_data!$1:$1048576,MATCH($B255,input_data!$B:$B,0),MATCH(I$4,input_data!$1:$1,0)),"")</f>
        <v>94.378314689999996</v>
      </c>
      <c r="J255" s="230">
        <f>_xlfn.IFNA(INDEX(input_data!$1:$1048576,MATCH($B255,input_data!$B:$B,0),MATCH(J$4,input_data!$1:$1,0)),"")</f>
        <v>11.9169703376173</v>
      </c>
      <c r="K255" s="230">
        <f>_xlfn.IFNA(INDEX(input_data!$1:$1048576,MATCH($B255,input_data!$B:$B,0),MATCH(K$4,input_data!$1:$1,0)),"")</f>
        <v>8.9850322136186005</v>
      </c>
      <c r="L255" s="230">
        <f>_xlfn.IFNA(INDEX(input_data!$1:$1048576,MATCH($B255,input_data!$B:$B,0),MATCH(L$4,input_data!$1:$1,0)),"")</f>
        <v>0.66517247440439098</v>
      </c>
      <c r="M255" s="230">
        <f>_xlfn.IFNA(INDEX(input_data!$1:$1048576,MATCH($B255,input_data!$B:$B,0),MATCH(M$4,input_data!$1:$1,0)),"")</f>
        <v>0</v>
      </c>
      <c r="N255" s="230">
        <f>_xlfn.IFNA(INDEX(input_data!$1:$1048576,MATCH($B255,input_data!$B:$B,0),MATCH(N$4,input_data!$1:$1,0)),"")</f>
        <v>0.36219140748786299</v>
      </c>
      <c r="O255" s="230">
        <f>_xlfn.IFNA(INDEX(input_data!$1:$1048576,MATCH($B255,input_data!$B:$B,0),MATCH(O$4,input_data!$1:$1,0)),"")</f>
        <v>0.56563699999999995</v>
      </c>
      <c r="P255" s="230">
        <f>_xlfn.IFNA(INDEX(input_data!$1:$1048576,MATCH($B255,input_data!$B:$B,0),MATCH(P$4,input_data!$1:$1,0)),"")</f>
        <v>0.99231199999999997</v>
      </c>
      <c r="Q255" s="199">
        <f>_xlfn.IFNA(INDEX(input_data!$1:$1048576,MATCH($B255,input_data!$B:$B,0),MATCH(Q$4,input_data!$1:$1,0)),"")</f>
        <v>199.737767773288</v>
      </c>
      <c r="R255" s="217">
        <f t="shared" si="4"/>
        <v>2.7707548254954473E-2</v>
      </c>
    </row>
    <row r="256" spans="1:18" ht="16.5" x14ac:dyDescent="0.35">
      <c r="A256" s="218" t="s">
        <v>1717</v>
      </c>
      <c r="B256" s="219" t="s">
        <v>794</v>
      </c>
      <c r="C256" s="219" t="s">
        <v>1313</v>
      </c>
      <c r="D256" s="231" t="s">
        <v>234</v>
      </c>
      <c r="E256" s="219" t="s">
        <v>795</v>
      </c>
      <c r="F256" s="199">
        <f>_xlfn.IFNA(INDEX(input_data!$1:$1048576,MATCH($B256,input_data!$B:$B,0),MATCH(F$4,input_data!$1:$1,0)),"")</f>
        <v>9.9016549882434202</v>
      </c>
      <c r="G256" s="230">
        <f>_xlfn.IFNA(INDEX(input_data!$1:$1048576,MATCH($B256,input_data!$B:$B,0),MATCH(G$4,input_data!$1:$1,0)),"")</f>
        <v>1.7378039477952201</v>
      </c>
      <c r="H256" s="230">
        <f>_xlfn.IFNA(INDEX(input_data!$1:$1048576,MATCH($B256,input_data!$B:$B,0),MATCH(H$4,input_data!$1:$1,0)),"")</f>
        <v>9.0546899083518498E-2</v>
      </c>
      <c r="I256" s="230">
        <f>_xlfn.IFNA(INDEX(input_data!$1:$1048576,MATCH($B256,input_data!$B:$B,0),MATCH(I$4,input_data!$1:$1,0)),"")</f>
        <v>7.6991868989999999</v>
      </c>
      <c r="J256" s="230">
        <f>_xlfn.IFNA(INDEX(input_data!$1:$1048576,MATCH($B256,input_data!$B:$B,0),MATCH(J$4,input_data!$1:$1,0)),"")</f>
        <v>0</v>
      </c>
      <c r="K256" s="230">
        <f>_xlfn.IFNA(INDEX(input_data!$1:$1048576,MATCH($B256,input_data!$B:$B,0),MATCH(K$4,input_data!$1:$1,0)),"")</f>
        <v>0</v>
      </c>
      <c r="L256" s="230">
        <f>_xlfn.IFNA(INDEX(input_data!$1:$1048576,MATCH($B256,input_data!$B:$B,0),MATCH(L$4,input_data!$1:$1,0)),"")</f>
        <v>0.58413058651875205</v>
      </c>
      <c r="M256" s="230">
        <f>_xlfn.IFNA(INDEX(input_data!$1:$1048576,MATCH($B256,input_data!$B:$B,0),MATCH(M$4,input_data!$1:$1,0)),"")</f>
        <v>0</v>
      </c>
      <c r="N256" s="230">
        <f>_xlfn.IFNA(INDEX(input_data!$1:$1048576,MATCH($B256,input_data!$B:$B,0),MATCH(N$4,input_data!$1:$1,0)),"")</f>
        <v>7.4029159462689703E-2</v>
      </c>
      <c r="O256" s="230">
        <f>_xlfn.IFNA(INDEX(input_data!$1:$1048576,MATCH($B256,input_data!$B:$B,0),MATCH(O$4,input_data!$1:$1,0)),"")</f>
        <v>3.2641000000000003E-2</v>
      </c>
      <c r="P256" s="230">
        <f>_xlfn.IFNA(INDEX(input_data!$1:$1048576,MATCH($B256,input_data!$B:$B,0),MATCH(P$4,input_data!$1:$1,0)),"")</f>
        <v>8.9226E-2</v>
      </c>
      <c r="Q256" s="199">
        <f>_xlfn.IFNA(INDEX(input_data!$1:$1048576,MATCH($B256,input_data!$B:$B,0),MATCH(Q$4,input_data!$1:$1,0)),"")</f>
        <v>10.3075644918602</v>
      </c>
      <c r="R256" s="217">
        <f t="shared" si="4"/>
        <v>4.0994106954719278E-2</v>
      </c>
    </row>
    <row r="257" spans="1:18" ht="16.5" x14ac:dyDescent="0.35">
      <c r="A257" s="218" t="s">
        <v>1718</v>
      </c>
      <c r="B257" s="219" t="s">
        <v>796</v>
      </c>
      <c r="C257" s="219" t="s">
        <v>1314</v>
      </c>
      <c r="D257" s="231" t="s">
        <v>234</v>
      </c>
      <c r="E257" s="219" t="s">
        <v>797</v>
      </c>
      <c r="F257" s="199">
        <f>_xlfn.IFNA(INDEX(input_data!$1:$1048576,MATCH($B257,input_data!$B:$B,0),MATCH(F$4,input_data!$1:$1,0)),"")</f>
        <v>8.3785376166833103</v>
      </c>
      <c r="G257" s="230">
        <f>_xlfn.IFNA(INDEX(input_data!$1:$1048576,MATCH($B257,input_data!$B:$B,0),MATCH(G$4,input_data!$1:$1,0)),"")</f>
        <v>2.17955779374494</v>
      </c>
      <c r="H257" s="230">
        <f>_xlfn.IFNA(INDEX(input_data!$1:$1048576,MATCH($B257,input_data!$B:$B,0),MATCH(H$4,input_data!$1:$1,0)),"")</f>
        <v>0.113564133541821</v>
      </c>
      <c r="I257" s="230">
        <f>_xlfn.IFNA(INDEX(input_data!$1:$1048576,MATCH($B257,input_data!$B:$B,0),MATCH(I$4,input_data!$1:$1,0)),"")</f>
        <v>5.8109494000000002</v>
      </c>
      <c r="J257" s="230">
        <f>_xlfn.IFNA(INDEX(input_data!$1:$1048576,MATCH($B257,input_data!$B:$B,0),MATCH(J$4,input_data!$1:$1,0)),"")</f>
        <v>0</v>
      </c>
      <c r="K257" s="230">
        <f>_xlfn.IFNA(INDEX(input_data!$1:$1048576,MATCH($B257,input_data!$B:$B,0),MATCH(K$4,input_data!$1:$1,0)),"")</f>
        <v>0</v>
      </c>
      <c r="L257" s="230">
        <f>_xlfn.IFNA(INDEX(input_data!$1:$1048576,MATCH($B257,input_data!$B:$B,0),MATCH(L$4,input_data!$1:$1,0)),"")</f>
        <v>0.21328688802940701</v>
      </c>
      <c r="M257" s="230">
        <f>_xlfn.IFNA(INDEX(input_data!$1:$1048576,MATCH($B257,input_data!$B:$B,0),MATCH(M$4,input_data!$1:$1,0)),"")</f>
        <v>0</v>
      </c>
      <c r="N257" s="230">
        <f>_xlfn.IFNA(INDEX(input_data!$1:$1048576,MATCH($B257,input_data!$B:$B,0),MATCH(N$4,input_data!$1:$1,0)),"")</f>
        <v>9.2847545706130505E-2</v>
      </c>
      <c r="O257" s="230">
        <f>_xlfn.IFNA(INDEX(input_data!$1:$1048576,MATCH($B257,input_data!$B:$B,0),MATCH(O$4,input_data!$1:$1,0)),"")</f>
        <v>3.1150000000000001E-2</v>
      </c>
      <c r="P257" s="230">
        <f>_xlfn.IFNA(INDEX(input_data!$1:$1048576,MATCH($B257,input_data!$B:$B,0),MATCH(P$4,input_data!$1:$1,0)),"")</f>
        <v>9.8308000000000006E-2</v>
      </c>
      <c r="Q257" s="199">
        <f>_xlfn.IFNA(INDEX(input_data!$1:$1048576,MATCH($B257,input_data!$B:$B,0),MATCH(Q$4,input_data!$1:$1,0)),"")</f>
        <v>8.5396637610223003</v>
      </c>
      <c r="R257" s="217">
        <f t="shared" si="4"/>
        <v>1.9230819471187433E-2</v>
      </c>
    </row>
    <row r="258" spans="1:18" ht="16.5" x14ac:dyDescent="0.35">
      <c r="A258" s="218" t="s">
        <v>1719</v>
      </c>
      <c r="B258" s="219" t="s">
        <v>798</v>
      </c>
      <c r="C258" s="219" t="s">
        <v>1315</v>
      </c>
      <c r="D258" s="231" t="s">
        <v>234</v>
      </c>
      <c r="E258" s="219" t="s">
        <v>799</v>
      </c>
      <c r="F258" s="199">
        <f>_xlfn.IFNA(INDEX(input_data!$1:$1048576,MATCH($B258,input_data!$B:$B,0),MATCH(F$4,input_data!$1:$1,0)),"")</f>
        <v>10.650634442946499</v>
      </c>
      <c r="G258" s="230">
        <f>_xlfn.IFNA(INDEX(input_data!$1:$1048576,MATCH($B258,input_data!$B:$B,0),MATCH(G$4,input_data!$1:$1,0)),"")</f>
        <v>2.3754053453664099</v>
      </c>
      <c r="H258" s="230">
        <f>_xlfn.IFNA(INDEX(input_data!$1:$1048576,MATCH($B258,input_data!$B:$B,0),MATCH(H$4,input_data!$1:$1,0)),"")</f>
        <v>0.123768615189432</v>
      </c>
      <c r="I258" s="230">
        <f>_xlfn.IFNA(INDEX(input_data!$1:$1048576,MATCH($B258,input_data!$B:$B,0),MATCH(I$4,input_data!$1:$1,0)),"")</f>
        <v>7.7883268599999997</v>
      </c>
      <c r="J258" s="230">
        <f>_xlfn.IFNA(INDEX(input_data!$1:$1048576,MATCH($B258,input_data!$B:$B,0),MATCH(J$4,input_data!$1:$1,0)),"")</f>
        <v>0</v>
      </c>
      <c r="K258" s="230">
        <f>_xlfn.IFNA(INDEX(input_data!$1:$1048576,MATCH($B258,input_data!$B:$B,0),MATCH(K$4,input_data!$1:$1,0)),"")</f>
        <v>0</v>
      </c>
      <c r="L258" s="230">
        <f>_xlfn.IFNA(INDEX(input_data!$1:$1048576,MATCH($B258,input_data!$B:$B,0),MATCH(L$4,input_data!$1:$1,0)),"")</f>
        <v>0.27177008132833802</v>
      </c>
      <c r="M258" s="230">
        <f>_xlfn.IFNA(INDEX(input_data!$1:$1048576,MATCH($B258,input_data!$B:$B,0),MATCH(M$4,input_data!$1:$1,0)),"")</f>
        <v>6.4431437347640202E-2</v>
      </c>
      <c r="N258" s="230">
        <f>_xlfn.IFNA(INDEX(input_data!$1:$1048576,MATCH($B258,input_data!$B:$B,0),MATCH(N$4,input_data!$1:$1,0)),"")</f>
        <v>0.10119050616939999</v>
      </c>
      <c r="O258" s="230">
        <f>_xlfn.IFNA(INDEX(input_data!$1:$1048576,MATCH($B258,input_data!$B:$B,0),MATCH(O$4,input_data!$1:$1,0)),"")</f>
        <v>3.245E-2</v>
      </c>
      <c r="P258" s="230">
        <f>_xlfn.IFNA(INDEX(input_data!$1:$1048576,MATCH($B258,input_data!$B:$B,0),MATCH(P$4,input_data!$1:$1,0)),"")</f>
        <v>0.17607800000000001</v>
      </c>
      <c r="Q258" s="199">
        <f>_xlfn.IFNA(INDEX(input_data!$1:$1048576,MATCH($B258,input_data!$B:$B,0),MATCH(Q$4,input_data!$1:$1,0)),"")</f>
        <v>10.9334208454012</v>
      </c>
      <c r="R258" s="217">
        <f t="shared" si="4"/>
        <v>2.6551132138609823E-2</v>
      </c>
    </row>
    <row r="259" spans="1:18" ht="16.5" x14ac:dyDescent="0.35">
      <c r="A259" s="218" t="s">
        <v>1720</v>
      </c>
      <c r="B259" s="219" t="s">
        <v>800</v>
      </c>
      <c r="C259" s="219" t="s">
        <v>1316</v>
      </c>
      <c r="D259" s="231" t="s">
        <v>234</v>
      </c>
      <c r="E259" s="219" t="s">
        <v>801</v>
      </c>
      <c r="F259" s="199">
        <f>_xlfn.IFNA(INDEX(input_data!$1:$1048576,MATCH($B259,input_data!$B:$B,0),MATCH(F$4,input_data!$1:$1,0)),"")</f>
        <v>218.721789346805</v>
      </c>
      <c r="G259" s="230">
        <f>_xlfn.IFNA(INDEX(input_data!$1:$1048576,MATCH($B259,input_data!$B:$B,0),MATCH(G$4,input_data!$1:$1,0)),"")</f>
        <v>79.382855274291998</v>
      </c>
      <c r="H259" s="230">
        <f>_xlfn.IFNA(INDEX(input_data!$1:$1048576,MATCH($B259,input_data!$B:$B,0),MATCH(H$4,input_data!$1:$1,0)),"")</f>
        <v>3.3450800459603398</v>
      </c>
      <c r="I259" s="230">
        <f>_xlfn.IFNA(INDEX(input_data!$1:$1048576,MATCH($B259,input_data!$B:$B,0),MATCH(I$4,input_data!$1:$1,0)),"")</f>
        <v>114.24848809</v>
      </c>
      <c r="J259" s="230">
        <f>_xlfn.IFNA(INDEX(input_data!$1:$1048576,MATCH($B259,input_data!$B:$B,0),MATCH(J$4,input_data!$1:$1,0)),"")</f>
        <v>14.054773957172999</v>
      </c>
      <c r="K259" s="230">
        <f>_xlfn.IFNA(INDEX(input_data!$1:$1048576,MATCH($B259,input_data!$B:$B,0),MATCH(K$4,input_data!$1:$1,0)),"")</f>
        <v>10.9027947292139</v>
      </c>
      <c r="L259" s="230">
        <f>_xlfn.IFNA(INDEX(input_data!$1:$1048576,MATCH($B259,input_data!$B:$B,0),MATCH(L$4,input_data!$1:$1,0)),"")</f>
        <v>0.57672738968412796</v>
      </c>
      <c r="M259" s="230">
        <f>_xlfn.IFNA(INDEX(input_data!$1:$1048576,MATCH($B259,input_data!$B:$B,0),MATCH(M$4,input_data!$1:$1,0)),"")</f>
        <v>0</v>
      </c>
      <c r="N259" s="230">
        <f>_xlfn.IFNA(INDEX(input_data!$1:$1048576,MATCH($B259,input_data!$B:$B,0),MATCH(N$4,input_data!$1:$1,0)),"")</f>
        <v>0.35413214476528598</v>
      </c>
      <c r="O259" s="230">
        <f>_xlfn.IFNA(INDEX(input_data!$1:$1048576,MATCH($B259,input_data!$B:$B,0),MATCH(O$4,input_data!$1:$1,0)),"")</f>
        <v>0.61796899999999999</v>
      </c>
      <c r="P259" s="230">
        <f>_xlfn.IFNA(INDEX(input_data!$1:$1048576,MATCH($B259,input_data!$B:$B,0),MATCH(P$4,input_data!$1:$1,0)),"")</f>
        <v>1.94634</v>
      </c>
      <c r="Q259" s="199">
        <f>_xlfn.IFNA(INDEX(input_data!$1:$1048576,MATCH($B259,input_data!$B:$B,0),MATCH(Q$4,input_data!$1:$1,0)),"")</f>
        <v>225.42916063108899</v>
      </c>
      <c r="R259" s="217">
        <f t="shared" si="4"/>
        <v>3.0666223535912973E-2</v>
      </c>
    </row>
    <row r="260" spans="1:18" ht="16.5" x14ac:dyDescent="0.35">
      <c r="A260" s="218" t="s">
        <v>1721</v>
      </c>
      <c r="B260" s="219" t="s">
        <v>802</v>
      </c>
      <c r="C260" s="219" t="s">
        <v>1317</v>
      </c>
      <c r="D260" s="231" t="s">
        <v>234</v>
      </c>
      <c r="E260" s="219" t="s">
        <v>803</v>
      </c>
      <c r="F260" s="199">
        <f>_xlfn.IFNA(INDEX(input_data!$1:$1048576,MATCH($B260,input_data!$B:$B,0),MATCH(F$4,input_data!$1:$1,0)),"")</f>
        <v>12.539815958831801</v>
      </c>
      <c r="G260" s="230">
        <f>_xlfn.IFNA(INDEX(input_data!$1:$1048576,MATCH($B260,input_data!$B:$B,0),MATCH(G$4,input_data!$1:$1,0)),"")</f>
        <v>2.4143591565757001</v>
      </c>
      <c r="H260" s="230">
        <f>_xlfn.IFNA(INDEX(input_data!$1:$1048576,MATCH($B260,input_data!$B:$B,0),MATCH(H$4,input_data!$1:$1,0)),"")</f>
        <v>0.125798272687311</v>
      </c>
      <c r="I260" s="230">
        <f>_xlfn.IFNA(INDEX(input_data!$1:$1048576,MATCH($B260,input_data!$B:$B,0),MATCH(I$4,input_data!$1:$1,0)),"")</f>
        <v>7.7362540600000003</v>
      </c>
      <c r="J260" s="230">
        <f>_xlfn.IFNA(INDEX(input_data!$1:$1048576,MATCH($B260,input_data!$B:$B,0),MATCH(J$4,input_data!$1:$1,0)),"")</f>
        <v>0</v>
      </c>
      <c r="K260" s="230">
        <f>_xlfn.IFNA(INDEX(input_data!$1:$1048576,MATCH($B260,input_data!$B:$B,0),MATCH(K$4,input_data!$1:$1,0)),"")</f>
        <v>0</v>
      </c>
      <c r="L260" s="230">
        <f>_xlfn.IFNA(INDEX(input_data!$1:$1048576,MATCH($B260,input_data!$B:$B,0),MATCH(L$4,input_data!$1:$1,0)),"")</f>
        <v>1.7801574365065</v>
      </c>
      <c r="M260" s="230">
        <f>_xlfn.IFNA(INDEX(input_data!$1:$1048576,MATCH($B260,input_data!$B:$B,0),MATCH(M$4,input_data!$1:$1,0)),"")</f>
        <v>0</v>
      </c>
      <c r="N260" s="230">
        <f>_xlfn.IFNA(INDEX(input_data!$1:$1048576,MATCH($B260,input_data!$B:$B,0),MATCH(N$4,input_data!$1:$1,0)),"")</f>
        <v>0.16772577589406201</v>
      </c>
      <c r="O260" s="230">
        <f>_xlfn.IFNA(INDEX(input_data!$1:$1048576,MATCH($B260,input_data!$B:$B,0),MATCH(O$4,input_data!$1:$1,0)),"")</f>
        <v>3.424E-2</v>
      </c>
      <c r="P260" s="230">
        <f>_xlfn.IFNA(INDEX(input_data!$1:$1048576,MATCH($B260,input_data!$B:$B,0),MATCH(P$4,input_data!$1:$1,0)),"")</f>
        <v>0.11347500000000001</v>
      </c>
      <c r="Q260" s="199">
        <f>_xlfn.IFNA(INDEX(input_data!$1:$1048576,MATCH($B260,input_data!$B:$B,0),MATCH(Q$4,input_data!$1:$1,0)),"")</f>
        <v>12.3720097016636</v>
      </c>
      <c r="R260" s="217">
        <f t="shared" ref="R260:R322" si="5">IFERROR(Q260/F260-1,0)</f>
        <v>-1.3381875596827575E-2</v>
      </c>
    </row>
    <row r="261" spans="1:18" ht="16.5" x14ac:dyDescent="0.35">
      <c r="A261" s="218" t="s">
        <v>1722</v>
      </c>
      <c r="B261" s="219" t="s">
        <v>804</v>
      </c>
      <c r="C261" s="219" t="s">
        <v>1318</v>
      </c>
      <c r="D261" s="231" t="s">
        <v>234</v>
      </c>
      <c r="E261" s="219" t="s">
        <v>805</v>
      </c>
      <c r="F261" s="199">
        <f>_xlfn.IFNA(INDEX(input_data!$1:$1048576,MATCH($B261,input_data!$B:$B,0),MATCH(F$4,input_data!$1:$1,0)),"")</f>
        <v>9.4468388699029102</v>
      </c>
      <c r="G261" s="230">
        <f>_xlfn.IFNA(INDEX(input_data!$1:$1048576,MATCH($B261,input_data!$B:$B,0),MATCH(G$4,input_data!$1:$1,0)),"")</f>
        <v>1.8535016025286699</v>
      </c>
      <c r="H261" s="230">
        <f>_xlfn.IFNA(INDEX(input_data!$1:$1048576,MATCH($B261,input_data!$B:$B,0),MATCH(H$4,input_data!$1:$1,0)),"")</f>
        <v>9.6575233799089E-2</v>
      </c>
      <c r="I261" s="230">
        <f>_xlfn.IFNA(INDEX(input_data!$1:$1048576,MATCH($B261,input_data!$B:$B,0),MATCH(I$4,input_data!$1:$1,0)),"")</f>
        <v>5.8320392779999999</v>
      </c>
      <c r="J261" s="230">
        <f>_xlfn.IFNA(INDEX(input_data!$1:$1048576,MATCH($B261,input_data!$B:$B,0),MATCH(J$4,input_data!$1:$1,0)),"")</f>
        <v>0</v>
      </c>
      <c r="K261" s="230">
        <f>_xlfn.IFNA(INDEX(input_data!$1:$1048576,MATCH($B261,input_data!$B:$B,0),MATCH(K$4,input_data!$1:$1,0)),"")</f>
        <v>0</v>
      </c>
      <c r="L261" s="230">
        <f>_xlfn.IFNA(INDEX(input_data!$1:$1048576,MATCH($B261,input_data!$B:$B,0),MATCH(L$4,input_data!$1:$1,0)),"")</f>
        <v>0.59941844440560899</v>
      </c>
      <c r="M261" s="230">
        <f>_xlfn.IFNA(INDEX(input_data!$1:$1048576,MATCH($B261,input_data!$B:$B,0),MATCH(M$4,input_data!$1:$1,0)),"")</f>
        <v>0</v>
      </c>
      <c r="N261" s="230">
        <f>_xlfn.IFNA(INDEX(input_data!$1:$1048576,MATCH($B261,input_data!$B:$B,0),MATCH(N$4,input_data!$1:$1,0)),"")</f>
        <v>0.82485335753127897</v>
      </c>
      <c r="O261" s="230">
        <f>_xlfn.IFNA(INDEX(input_data!$1:$1048576,MATCH($B261,input_data!$B:$B,0),MATCH(O$4,input_data!$1:$1,0)),"")</f>
        <v>3.7053000000000003E-2</v>
      </c>
      <c r="P261" s="230">
        <f>_xlfn.IFNA(INDEX(input_data!$1:$1048576,MATCH($B261,input_data!$B:$B,0),MATCH(P$4,input_data!$1:$1,0)),"")</f>
        <v>8.6786000000000002E-2</v>
      </c>
      <c r="Q261" s="199">
        <f>_xlfn.IFNA(INDEX(input_data!$1:$1048576,MATCH($B261,input_data!$B:$B,0),MATCH(Q$4,input_data!$1:$1,0)),"")</f>
        <v>9.3302269162646496</v>
      </c>
      <c r="R261" s="217">
        <f t="shared" si="5"/>
        <v>-1.2344018485355934E-2</v>
      </c>
    </row>
    <row r="262" spans="1:18" ht="16.5" x14ac:dyDescent="0.35">
      <c r="A262" s="218" t="s">
        <v>1723</v>
      </c>
      <c r="B262" s="219" t="s">
        <v>806</v>
      </c>
      <c r="C262" s="219" t="s">
        <v>1319</v>
      </c>
      <c r="D262" s="231" t="s">
        <v>234</v>
      </c>
      <c r="E262" s="219" t="s">
        <v>807</v>
      </c>
      <c r="F262" s="199">
        <f>_xlfn.IFNA(INDEX(input_data!$1:$1048576,MATCH($B262,input_data!$B:$B,0),MATCH(F$4,input_data!$1:$1,0)),"")</f>
        <v>11.869589675223899</v>
      </c>
      <c r="G262" s="230">
        <f>_xlfn.IFNA(INDEX(input_data!$1:$1048576,MATCH($B262,input_data!$B:$B,0),MATCH(G$4,input_data!$1:$1,0)),"")</f>
        <v>2.3843231757360801</v>
      </c>
      <c r="H262" s="230">
        <f>_xlfn.IFNA(INDEX(input_data!$1:$1048576,MATCH($B262,input_data!$B:$B,0),MATCH(H$4,input_data!$1:$1,0)),"")</f>
        <v>0.124233271681639</v>
      </c>
      <c r="I262" s="230">
        <f>_xlfn.IFNA(INDEX(input_data!$1:$1048576,MATCH($B262,input_data!$B:$B,0),MATCH(I$4,input_data!$1:$1,0)),"")</f>
        <v>7.255033632</v>
      </c>
      <c r="J262" s="230">
        <f>_xlfn.IFNA(INDEX(input_data!$1:$1048576,MATCH($B262,input_data!$B:$B,0),MATCH(J$4,input_data!$1:$1,0)),"")</f>
        <v>0</v>
      </c>
      <c r="K262" s="230">
        <f>_xlfn.IFNA(INDEX(input_data!$1:$1048576,MATCH($B262,input_data!$B:$B,0),MATCH(K$4,input_data!$1:$1,0)),"")</f>
        <v>0</v>
      </c>
      <c r="L262" s="230">
        <f>_xlfn.IFNA(INDEX(input_data!$1:$1048576,MATCH($B262,input_data!$B:$B,0),MATCH(L$4,input_data!$1:$1,0)),"")</f>
        <v>1.6329148458136</v>
      </c>
      <c r="M262" s="230">
        <f>_xlfn.IFNA(INDEX(input_data!$1:$1048576,MATCH($B262,input_data!$B:$B,0),MATCH(M$4,input_data!$1:$1,0)),"")</f>
        <v>0</v>
      </c>
      <c r="N262" s="230">
        <f>_xlfn.IFNA(INDEX(input_data!$1:$1048576,MATCH($B262,input_data!$B:$B,0),MATCH(N$4,input_data!$1:$1,0)),"")</f>
        <v>0.29983501492053799</v>
      </c>
      <c r="O262" s="230">
        <f>_xlfn.IFNA(INDEX(input_data!$1:$1048576,MATCH($B262,input_data!$B:$B,0),MATCH(O$4,input_data!$1:$1,0)),"")</f>
        <v>3.2229000000000001E-2</v>
      </c>
      <c r="P262" s="230">
        <f>_xlfn.IFNA(INDEX(input_data!$1:$1048576,MATCH($B262,input_data!$B:$B,0),MATCH(P$4,input_data!$1:$1,0)),"")</f>
        <v>9.6703999999999998E-2</v>
      </c>
      <c r="Q262" s="199">
        <f>_xlfn.IFNA(INDEX(input_data!$1:$1048576,MATCH($B262,input_data!$B:$B,0),MATCH(Q$4,input_data!$1:$1,0)),"")</f>
        <v>11.825272940151899</v>
      </c>
      <c r="R262" s="217">
        <f t="shared" si="5"/>
        <v>-3.7336366533802234E-3</v>
      </c>
    </row>
    <row r="263" spans="1:18" ht="16.5" x14ac:dyDescent="0.35">
      <c r="A263" s="218" t="s">
        <v>1724</v>
      </c>
      <c r="B263" s="219" t="s">
        <v>808</v>
      </c>
      <c r="C263" s="219" t="s">
        <v>1320</v>
      </c>
      <c r="D263" s="231" t="s">
        <v>234</v>
      </c>
      <c r="E263" s="219" t="s">
        <v>809</v>
      </c>
      <c r="F263" s="199">
        <f>_xlfn.IFNA(INDEX(input_data!$1:$1048576,MATCH($B263,input_data!$B:$B,0),MATCH(F$4,input_data!$1:$1,0)),"")</f>
        <v>10.4437312707843</v>
      </c>
      <c r="G263" s="230">
        <f>_xlfn.IFNA(INDEX(input_data!$1:$1048576,MATCH($B263,input_data!$B:$B,0),MATCH(G$4,input_data!$1:$1,0)),"")</f>
        <v>2.38093622387971</v>
      </c>
      <c r="H263" s="230">
        <f>_xlfn.IFNA(INDEX(input_data!$1:$1048576,MATCH($B263,input_data!$B:$B,0),MATCH(H$4,input_data!$1:$1,0)),"")</f>
        <v>0.124056797236217</v>
      </c>
      <c r="I263" s="230">
        <f>_xlfn.IFNA(INDEX(input_data!$1:$1048576,MATCH($B263,input_data!$B:$B,0),MATCH(I$4,input_data!$1:$1,0)),"")</f>
        <v>6.9277172220000001</v>
      </c>
      <c r="J263" s="230">
        <f>_xlfn.IFNA(INDEX(input_data!$1:$1048576,MATCH($B263,input_data!$B:$B,0),MATCH(J$4,input_data!$1:$1,0)),"")</f>
        <v>0</v>
      </c>
      <c r="K263" s="230">
        <f>_xlfn.IFNA(INDEX(input_data!$1:$1048576,MATCH($B263,input_data!$B:$B,0),MATCH(K$4,input_data!$1:$1,0)),"")</f>
        <v>0</v>
      </c>
      <c r="L263" s="230">
        <f>_xlfn.IFNA(INDEX(input_data!$1:$1048576,MATCH($B263,input_data!$B:$B,0),MATCH(L$4,input_data!$1:$1,0)),"")</f>
        <v>0.86305508696619504</v>
      </c>
      <c r="M263" s="230">
        <f>_xlfn.IFNA(INDEX(input_data!$1:$1048576,MATCH($B263,input_data!$B:$B,0),MATCH(M$4,input_data!$1:$1,0)),"")</f>
        <v>0</v>
      </c>
      <c r="N263" s="230">
        <f>_xlfn.IFNA(INDEX(input_data!$1:$1048576,MATCH($B263,input_data!$B:$B,0),MATCH(N$4,input_data!$1:$1,0)),"")</f>
        <v>0.10142611749246599</v>
      </c>
      <c r="O263" s="230">
        <f>_xlfn.IFNA(INDEX(input_data!$1:$1048576,MATCH($B263,input_data!$B:$B,0),MATCH(O$4,input_data!$1:$1,0)),"")</f>
        <v>3.5541000000000003E-2</v>
      </c>
      <c r="P263" s="230">
        <f>_xlfn.IFNA(INDEX(input_data!$1:$1048576,MATCH($B263,input_data!$B:$B,0),MATCH(P$4,input_data!$1:$1,0)),"")</f>
        <v>0.108277</v>
      </c>
      <c r="Q263" s="199">
        <f>_xlfn.IFNA(INDEX(input_data!$1:$1048576,MATCH($B263,input_data!$B:$B,0),MATCH(Q$4,input_data!$1:$1,0)),"")</f>
        <v>10.5410094475746</v>
      </c>
      <c r="R263" s="217">
        <f t="shared" si="5"/>
        <v>9.3145040089677167E-3</v>
      </c>
    </row>
    <row r="264" spans="1:18" ht="16.5" x14ac:dyDescent="0.35">
      <c r="A264" s="218" t="s">
        <v>1725</v>
      </c>
      <c r="B264" s="219" t="s">
        <v>810</v>
      </c>
      <c r="C264" s="219" t="s">
        <v>1321</v>
      </c>
      <c r="D264" s="231" t="s">
        <v>234</v>
      </c>
      <c r="E264" s="219" t="s">
        <v>811</v>
      </c>
      <c r="F264" s="199">
        <f>_xlfn.IFNA(INDEX(input_data!$1:$1048576,MATCH($B264,input_data!$B:$B,0),MATCH(F$4,input_data!$1:$1,0)),"")</f>
        <v>35.255939626827903</v>
      </c>
      <c r="G264" s="230">
        <f>_xlfn.IFNA(INDEX(input_data!$1:$1048576,MATCH($B264,input_data!$B:$B,0),MATCH(G$4,input_data!$1:$1,0)),"")</f>
        <v>4.4544533839691001</v>
      </c>
      <c r="H264" s="230">
        <f>_xlfn.IFNA(INDEX(input_data!$1:$1048576,MATCH($B264,input_data!$B:$B,0),MATCH(H$4,input_data!$1:$1,0)),"")</f>
        <v>0.23209576750139599</v>
      </c>
      <c r="I264" s="230">
        <f>_xlfn.IFNA(INDEX(input_data!$1:$1048576,MATCH($B264,input_data!$B:$B,0),MATCH(I$4,input_data!$1:$1,0)),"")</f>
        <v>28.585247698</v>
      </c>
      <c r="J264" s="230">
        <f>_xlfn.IFNA(INDEX(input_data!$1:$1048576,MATCH($B264,input_data!$B:$B,0),MATCH(J$4,input_data!$1:$1,0)),"")</f>
        <v>0.212391109775079</v>
      </c>
      <c r="K264" s="230">
        <f>_xlfn.IFNA(INDEX(input_data!$1:$1048576,MATCH($B264,input_data!$B:$B,0),MATCH(K$4,input_data!$1:$1,0)),"")</f>
        <v>0.74646105563978704</v>
      </c>
      <c r="L264" s="230">
        <f>_xlfn.IFNA(INDEX(input_data!$1:$1048576,MATCH($B264,input_data!$B:$B,0),MATCH(L$4,input_data!$1:$1,0)),"")</f>
        <v>0.51817282912109897</v>
      </c>
      <c r="M264" s="230">
        <f>_xlfn.IFNA(INDEX(input_data!$1:$1048576,MATCH($B264,input_data!$B:$B,0),MATCH(M$4,input_data!$1:$1,0)),"")</f>
        <v>0.89039647420378898</v>
      </c>
      <c r="N264" s="230">
        <f>_xlfn.IFNA(INDEX(input_data!$1:$1048576,MATCH($B264,input_data!$B:$B,0),MATCH(N$4,input_data!$1:$1,0)),"")</f>
        <v>4.47234871681432E-2</v>
      </c>
      <c r="O264" s="230">
        <f>_xlfn.IFNA(INDEX(input_data!$1:$1048576,MATCH($B264,input_data!$B:$B,0),MATCH(O$4,input_data!$1:$1,0)),"")</f>
        <v>6.3E-2</v>
      </c>
      <c r="P264" s="230">
        <f>_xlfn.IFNA(INDEX(input_data!$1:$1048576,MATCH($B264,input_data!$B:$B,0),MATCH(P$4,input_data!$1:$1,0)),"")</f>
        <v>0.139047</v>
      </c>
      <c r="Q264" s="199">
        <f>_xlfn.IFNA(INDEX(input_data!$1:$1048576,MATCH($B264,input_data!$B:$B,0),MATCH(Q$4,input_data!$1:$1,0)),"")</f>
        <v>35.885988805378403</v>
      </c>
      <c r="R264" s="217">
        <f t="shared" si="5"/>
        <v>1.7870724343737709E-2</v>
      </c>
    </row>
    <row r="265" spans="1:18" ht="16.5" x14ac:dyDescent="0.35">
      <c r="A265" s="218" t="s">
        <v>1726</v>
      </c>
      <c r="B265" s="219" t="s">
        <v>812</v>
      </c>
      <c r="C265" s="219" t="s">
        <v>1727</v>
      </c>
      <c r="D265" s="231" t="s">
        <v>234</v>
      </c>
      <c r="E265" s="219" t="s">
        <v>813</v>
      </c>
      <c r="F265" s="199">
        <f>_xlfn.IFNA(INDEX(input_data!$1:$1048576,MATCH($B265,input_data!$B:$B,0),MATCH(F$4,input_data!$1:$1,0)),"")</f>
        <v>7.6639872710062296</v>
      </c>
      <c r="G265" s="230">
        <f>_xlfn.IFNA(INDEX(input_data!$1:$1048576,MATCH($B265,input_data!$B:$B,0),MATCH(G$4,input_data!$1:$1,0)),"")</f>
        <v>1.6386352999380001</v>
      </c>
      <c r="H265" s="230">
        <f>_xlfn.IFNA(INDEX(input_data!$1:$1048576,MATCH($B265,input_data!$B:$B,0),MATCH(H$4,input_data!$1:$1,0)),"")</f>
        <v>8.5379795187150304E-2</v>
      </c>
      <c r="I265" s="230">
        <f>_xlfn.IFNA(INDEX(input_data!$1:$1048576,MATCH($B265,input_data!$B:$B,0),MATCH(I$4,input_data!$1:$1,0)),"")</f>
        <v>4.5370269209999998</v>
      </c>
      <c r="J265" s="230">
        <f>_xlfn.IFNA(INDEX(input_data!$1:$1048576,MATCH($B265,input_data!$B:$B,0),MATCH(J$4,input_data!$1:$1,0)),"")</f>
        <v>0</v>
      </c>
      <c r="K265" s="230">
        <f>_xlfn.IFNA(INDEX(input_data!$1:$1048576,MATCH($B265,input_data!$B:$B,0),MATCH(K$4,input_data!$1:$1,0)),"")</f>
        <v>0</v>
      </c>
      <c r="L265" s="230">
        <f>_xlfn.IFNA(INDEX(input_data!$1:$1048576,MATCH($B265,input_data!$B:$B,0),MATCH(L$4,input_data!$1:$1,0)),"")</f>
        <v>0.56734453899580795</v>
      </c>
      <c r="M265" s="230">
        <f>_xlfn.IFNA(INDEX(input_data!$1:$1048576,MATCH($B265,input_data!$B:$B,0),MATCH(M$4,input_data!$1:$1,0)),"")</f>
        <v>0.60046726614330903</v>
      </c>
      <c r="N265" s="230">
        <f>_xlfn.IFNA(INDEX(input_data!$1:$1048576,MATCH($B265,input_data!$B:$B,0),MATCH(N$4,input_data!$1:$1,0)),"")</f>
        <v>6.9804648605070005E-2</v>
      </c>
      <c r="O265" s="230">
        <f>_xlfn.IFNA(INDEX(input_data!$1:$1048576,MATCH($B265,input_data!$B:$B,0),MATCH(O$4,input_data!$1:$1,0)),"")</f>
        <v>3.2298E-2</v>
      </c>
      <c r="P265" s="230">
        <f>_xlfn.IFNA(INDEX(input_data!$1:$1048576,MATCH($B265,input_data!$B:$B,0),MATCH(P$4,input_data!$1:$1,0)),"")</f>
        <v>7.3813000000000004E-2</v>
      </c>
      <c r="Q265" s="199">
        <f>_xlfn.IFNA(INDEX(input_data!$1:$1048576,MATCH($B265,input_data!$B:$B,0),MATCH(Q$4,input_data!$1:$1,0)),"")</f>
        <v>7.60476946986934</v>
      </c>
      <c r="R265" s="217">
        <f t="shared" si="5"/>
        <v>-7.726761415812522E-3</v>
      </c>
    </row>
    <row r="266" spans="1:18" ht="16.5" x14ac:dyDescent="0.35">
      <c r="A266" s="218" t="s">
        <v>1728</v>
      </c>
      <c r="B266" s="219" t="s">
        <v>814</v>
      </c>
      <c r="C266" s="219" t="s">
        <v>1322</v>
      </c>
      <c r="D266" s="231" t="s">
        <v>234</v>
      </c>
      <c r="E266" s="219" t="s">
        <v>815</v>
      </c>
      <c r="F266" s="199">
        <f>_xlfn.IFNA(INDEX(input_data!$1:$1048576,MATCH($B266,input_data!$B:$B,0),MATCH(F$4,input_data!$1:$1,0)),"")</f>
        <v>242.85176324026801</v>
      </c>
      <c r="G266" s="230">
        <f>_xlfn.IFNA(INDEX(input_data!$1:$1048576,MATCH($B266,input_data!$B:$B,0),MATCH(G$4,input_data!$1:$1,0)),"")</f>
        <v>93.558033636089704</v>
      </c>
      <c r="H266" s="230">
        <f>_xlfn.IFNA(INDEX(input_data!$1:$1048576,MATCH($B266,input_data!$B:$B,0),MATCH(H$4,input_data!$1:$1,0)),"")</f>
        <v>3.7844604342384902</v>
      </c>
      <c r="I266" s="230">
        <f>_xlfn.IFNA(INDEX(input_data!$1:$1048576,MATCH($B266,input_data!$B:$B,0),MATCH(I$4,input_data!$1:$1,0)),"")</f>
        <v>116.17420239</v>
      </c>
      <c r="J266" s="230">
        <f>_xlfn.IFNA(INDEX(input_data!$1:$1048576,MATCH($B266,input_data!$B:$B,0),MATCH(J$4,input_data!$1:$1,0)),"")</f>
        <v>13.673060678271399</v>
      </c>
      <c r="K266" s="230">
        <f>_xlfn.IFNA(INDEX(input_data!$1:$1048576,MATCH($B266,input_data!$B:$B,0),MATCH(K$4,input_data!$1:$1,0)),"")</f>
        <v>10.370210851633701</v>
      </c>
      <c r="L266" s="230">
        <f>_xlfn.IFNA(INDEX(input_data!$1:$1048576,MATCH($B266,input_data!$B:$B,0),MATCH(L$4,input_data!$1:$1,0)),"")</f>
        <v>6.95632234775087</v>
      </c>
      <c r="M266" s="230">
        <f>_xlfn.IFNA(INDEX(input_data!$1:$1048576,MATCH($B266,input_data!$B:$B,0),MATCH(M$4,input_data!$1:$1,0)),"")</f>
        <v>0</v>
      </c>
      <c r="N266" s="230">
        <f>_xlfn.IFNA(INDEX(input_data!$1:$1048576,MATCH($B266,input_data!$B:$B,0),MATCH(N$4,input_data!$1:$1,0)),"")</f>
        <v>0.433049678877797</v>
      </c>
      <c r="O266" s="230">
        <f>_xlfn.IFNA(INDEX(input_data!$1:$1048576,MATCH($B266,input_data!$B:$B,0),MATCH(O$4,input_data!$1:$1,0)),"")</f>
        <v>0.67760100000000001</v>
      </c>
      <c r="P266" s="230">
        <f>_xlfn.IFNA(INDEX(input_data!$1:$1048576,MATCH($B266,input_data!$B:$B,0),MATCH(P$4,input_data!$1:$1,0)),"")</f>
        <v>1.34555</v>
      </c>
      <c r="Q266" s="199">
        <f>_xlfn.IFNA(INDEX(input_data!$1:$1048576,MATCH($B266,input_data!$B:$B,0),MATCH(Q$4,input_data!$1:$1,0)),"")</f>
        <v>246.97249101686199</v>
      </c>
      <c r="R266" s="217">
        <f t="shared" si="5"/>
        <v>1.6968078475580572E-2</v>
      </c>
    </row>
    <row r="267" spans="1:18" ht="16.5" x14ac:dyDescent="0.35">
      <c r="A267" s="218" t="s">
        <v>1729</v>
      </c>
      <c r="B267" s="219" t="s">
        <v>816</v>
      </c>
      <c r="C267" s="219" t="s">
        <v>1323</v>
      </c>
      <c r="D267" s="231" t="s">
        <v>234</v>
      </c>
      <c r="E267" s="219" t="s">
        <v>817</v>
      </c>
      <c r="F267" s="199">
        <f>_xlfn.IFNA(INDEX(input_data!$1:$1048576,MATCH($B267,input_data!$B:$B,0),MATCH(F$4,input_data!$1:$1,0)),"")</f>
        <v>286.21698265854002</v>
      </c>
      <c r="G267" s="230">
        <f>_xlfn.IFNA(INDEX(input_data!$1:$1048576,MATCH($B267,input_data!$B:$B,0),MATCH(G$4,input_data!$1:$1,0)),"")</f>
        <v>136.154138103657</v>
      </c>
      <c r="H267" s="230">
        <f>_xlfn.IFNA(INDEX(input_data!$1:$1048576,MATCH($B267,input_data!$B:$B,0),MATCH(H$4,input_data!$1:$1,0)),"")</f>
        <v>5.3021747825048102</v>
      </c>
      <c r="I267" s="230">
        <f>_xlfn.IFNA(INDEX(input_data!$1:$1048576,MATCH($B267,input_data!$B:$B,0),MATCH(I$4,input_data!$1:$1,0)),"")</f>
        <v>111.65460004400001</v>
      </c>
      <c r="J267" s="230">
        <f>_xlfn.IFNA(INDEX(input_data!$1:$1048576,MATCH($B267,input_data!$B:$B,0),MATCH(J$4,input_data!$1:$1,0)),"")</f>
        <v>22.344516037841899</v>
      </c>
      <c r="K267" s="230">
        <f>_xlfn.IFNA(INDEX(input_data!$1:$1048576,MATCH($B267,input_data!$B:$B,0),MATCH(K$4,input_data!$1:$1,0)),"")</f>
        <v>16.994210664962701</v>
      </c>
      <c r="L267" s="230">
        <f>_xlfn.IFNA(INDEX(input_data!$1:$1048576,MATCH($B267,input_data!$B:$B,0),MATCH(L$4,input_data!$1:$1,0)),"")</f>
        <v>1.2542347499323001</v>
      </c>
      <c r="M267" s="230">
        <f>_xlfn.IFNA(INDEX(input_data!$1:$1048576,MATCH($B267,input_data!$B:$B,0),MATCH(M$4,input_data!$1:$1,0)),"")</f>
        <v>0</v>
      </c>
      <c r="N267" s="230">
        <f>_xlfn.IFNA(INDEX(input_data!$1:$1048576,MATCH($B267,input_data!$B:$B,0),MATCH(N$4,input_data!$1:$1,0)),"")</f>
        <v>0.56633334881118003</v>
      </c>
      <c r="O267" s="230">
        <f>_xlfn.IFNA(INDEX(input_data!$1:$1048576,MATCH($B267,input_data!$B:$B,0),MATCH(O$4,input_data!$1:$1,0)),"")</f>
        <v>0.841812</v>
      </c>
      <c r="P267" s="230">
        <f>_xlfn.IFNA(INDEX(input_data!$1:$1048576,MATCH($B267,input_data!$B:$B,0),MATCH(P$4,input_data!$1:$1,0)),"")</f>
        <v>1.6233070000000001</v>
      </c>
      <c r="Q267" s="199">
        <f>_xlfn.IFNA(INDEX(input_data!$1:$1048576,MATCH($B267,input_data!$B:$B,0),MATCH(Q$4,input_data!$1:$1,0)),"")</f>
        <v>296.73532673171002</v>
      </c>
      <c r="R267" s="217">
        <f t="shared" si="5"/>
        <v>3.6749545661022065E-2</v>
      </c>
    </row>
    <row r="268" spans="1:18" ht="16.5" x14ac:dyDescent="0.35">
      <c r="A268" s="218" t="s">
        <v>1730</v>
      </c>
      <c r="B268" s="219" t="s">
        <v>818</v>
      </c>
      <c r="C268" s="219" t="s">
        <v>1731</v>
      </c>
      <c r="D268" s="231" t="s">
        <v>234</v>
      </c>
      <c r="E268" s="219" t="s">
        <v>819</v>
      </c>
      <c r="F268" s="199">
        <f>_xlfn.IFNA(INDEX(input_data!$1:$1048576,MATCH($B268,input_data!$B:$B,0),MATCH(F$4,input_data!$1:$1,0)),"")</f>
        <v>14.374388166870499</v>
      </c>
      <c r="G268" s="230">
        <f>_xlfn.IFNA(INDEX(input_data!$1:$1048576,MATCH($B268,input_data!$B:$B,0),MATCH(G$4,input_data!$1:$1,0)),"")</f>
        <v>4.3360713044869001</v>
      </c>
      <c r="H268" s="230">
        <f>_xlfn.IFNA(INDEX(input_data!$1:$1048576,MATCH($B268,input_data!$B:$B,0),MATCH(H$4,input_data!$1:$1,0)),"")</f>
        <v>0.22332221253294299</v>
      </c>
      <c r="I268" s="230">
        <f>_xlfn.IFNA(INDEX(input_data!$1:$1048576,MATCH($B268,input_data!$B:$B,0),MATCH(I$4,input_data!$1:$1,0)),"")</f>
        <v>9.2066876999999998</v>
      </c>
      <c r="J268" s="230">
        <f>_xlfn.IFNA(INDEX(input_data!$1:$1048576,MATCH($B268,input_data!$B:$B,0),MATCH(J$4,input_data!$1:$1,0)),"")</f>
        <v>0</v>
      </c>
      <c r="K268" s="230">
        <f>_xlfn.IFNA(INDEX(input_data!$1:$1048576,MATCH($B268,input_data!$B:$B,0),MATCH(K$4,input_data!$1:$1,0)),"")</f>
        <v>0</v>
      </c>
      <c r="L268" s="230">
        <f>_xlfn.IFNA(INDEX(input_data!$1:$1048576,MATCH($B268,input_data!$B:$B,0),MATCH(L$4,input_data!$1:$1,0)),"")</f>
        <v>0.22233741271285301</v>
      </c>
      <c r="M268" s="230">
        <f>_xlfn.IFNA(INDEX(input_data!$1:$1048576,MATCH($B268,input_data!$B:$B,0),MATCH(M$4,input_data!$1:$1,0)),"")</f>
        <v>2.1751300528842801E-2</v>
      </c>
      <c r="N268" s="230">
        <f>_xlfn.IFNA(INDEX(input_data!$1:$1048576,MATCH($B268,input_data!$B:$B,0),MATCH(N$4,input_data!$1:$1,0)),"")</f>
        <v>0.18258334465877901</v>
      </c>
      <c r="O268" s="230">
        <f>_xlfn.IFNA(INDEX(input_data!$1:$1048576,MATCH($B268,input_data!$B:$B,0),MATCH(O$4,input_data!$1:$1,0)),"")</f>
        <v>3.2025999999999999E-2</v>
      </c>
      <c r="P268" s="230">
        <f>_xlfn.IFNA(INDEX(input_data!$1:$1048576,MATCH($B268,input_data!$B:$B,0),MATCH(P$4,input_data!$1:$1,0)),"")</f>
        <v>0.19876199999999999</v>
      </c>
      <c r="Q268" s="199">
        <f>_xlfn.IFNA(INDEX(input_data!$1:$1048576,MATCH($B268,input_data!$B:$B,0),MATCH(Q$4,input_data!$1:$1,0)),"")</f>
        <v>14.4235412749203</v>
      </c>
      <c r="R268" s="217">
        <f t="shared" si="5"/>
        <v>3.4194921884109775E-3</v>
      </c>
    </row>
    <row r="269" spans="1:18" ht="16.5" x14ac:dyDescent="0.35">
      <c r="A269" s="218" t="s">
        <v>1732</v>
      </c>
      <c r="B269" s="219" t="s">
        <v>820</v>
      </c>
      <c r="C269" s="219" t="s">
        <v>1733</v>
      </c>
      <c r="D269" s="231" t="s">
        <v>234</v>
      </c>
      <c r="E269" s="219" t="s">
        <v>821</v>
      </c>
      <c r="F269" s="199">
        <f>_xlfn.IFNA(INDEX(input_data!$1:$1048576,MATCH($B269,input_data!$B:$B,0),MATCH(F$4,input_data!$1:$1,0)),"")</f>
        <v>12.347922079775699</v>
      </c>
      <c r="G269" s="230">
        <f>_xlfn.IFNA(INDEX(input_data!$1:$1048576,MATCH($B269,input_data!$B:$B,0),MATCH(G$4,input_data!$1:$1,0)),"")</f>
        <v>3.5733526732663199</v>
      </c>
      <c r="H269" s="230">
        <f>_xlfn.IFNA(INDEX(input_data!$1:$1048576,MATCH($B269,input_data!$B:$B,0),MATCH(H$4,input_data!$1:$1,0)),"")</f>
        <v>0.185119152863742</v>
      </c>
      <c r="I269" s="230">
        <f>_xlfn.IFNA(INDEX(input_data!$1:$1048576,MATCH($B269,input_data!$B:$B,0),MATCH(I$4,input_data!$1:$1,0)),"")</f>
        <v>7.0636208160000002</v>
      </c>
      <c r="J269" s="230">
        <f>_xlfn.IFNA(INDEX(input_data!$1:$1048576,MATCH($B269,input_data!$B:$B,0),MATCH(J$4,input_data!$1:$1,0)),"")</f>
        <v>0</v>
      </c>
      <c r="K269" s="230">
        <f>_xlfn.IFNA(INDEX(input_data!$1:$1048576,MATCH($B269,input_data!$B:$B,0),MATCH(K$4,input_data!$1:$1,0)),"")</f>
        <v>0</v>
      </c>
      <c r="L269" s="230">
        <f>_xlfn.IFNA(INDEX(input_data!$1:$1048576,MATCH($B269,input_data!$B:$B,0),MATCH(L$4,input_data!$1:$1,0)),"")</f>
        <v>1.0631880937036</v>
      </c>
      <c r="M269" s="230">
        <f>_xlfn.IFNA(INDEX(input_data!$1:$1048576,MATCH($B269,input_data!$B:$B,0),MATCH(M$4,input_data!$1:$1,0)),"")</f>
        <v>0</v>
      </c>
      <c r="N269" s="230">
        <f>_xlfn.IFNA(INDEX(input_data!$1:$1048576,MATCH($B269,input_data!$B:$B,0),MATCH(N$4,input_data!$1:$1,0)),"")</f>
        <v>0.15134936066999299</v>
      </c>
      <c r="O269" s="230">
        <f>_xlfn.IFNA(INDEX(input_data!$1:$1048576,MATCH($B269,input_data!$B:$B,0),MATCH(O$4,input_data!$1:$1,0)),"")</f>
        <v>3.2058999999999997E-2</v>
      </c>
      <c r="P269" s="230">
        <f>_xlfn.IFNA(INDEX(input_data!$1:$1048576,MATCH($B269,input_data!$B:$B,0),MATCH(P$4,input_data!$1:$1,0)),"")</f>
        <v>0.17549400000000001</v>
      </c>
      <c r="Q269" s="199">
        <f>_xlfn.IFNA(INDEX(input_data!$1:$1048576,MATCH($B269,input_data!$B:$B,0),MATCH(Q$4,input_data!$1:$1,0)),"")</f>
        <v>12.244183096503701</v>
      </c>
      <c r="R269" s="217">
        <f t="shared" si="5"/>
        <v>-8.4013312200852397E-3</v>
      </c>
    </row>
    <row r="270" spans="1:18" ht="16.5" x14ac:dyDescent="0.35">
      <c r="A270" s="218" t="s">
        <v>1734</v>
      </c>
      <c r="B270" s="219" t="s">
        <v>822</v>
      </c>
      <c r="C270" s="219" t="s">
        <v>1324</v>
      </c>
      <c r="D270" s="231" t="s">
        <v>234</v>
      </c>
      <c r="E270" s="219" t="s">
        <v>823</v>
      </c>
      <c r="F270" s="199">
        <f>_xlfn.IFNA(INDEX(input_data!$1:$1048576,MATCH($B270,input_data!$B:$B,0),MATCH(F$4,input_data!$1:$1,0)),"")</f>
        <v>245.77976147678501</v>
      </c>
      <c r="G270" s="230">
        <f>_xlfn.IFNA(INDEX(input_data!$1:$1048576,MATCH($B270,input_data!$B:$B,0),MATCH(G$4,input_data!$1:$1,0)),"")</f>
        <v>76.959750387640995</v>
      </c>
      <c r="H270" s="230">
        <f>_xlfn.IFNA(INDEX(input_data!$1:$1048576,MATCH($B270,input_data!$B:$B,0),MATCH(H$4,input_data!$1:$1,0)),"")</f>
        <v>3.3836272714915898</v>
      </c>
      <c r="I270" s="230">
        <f>_xlfn.IFNA(INDEX(input_data!$1:$1048576,MATCH($B270,input_data!$B:$B,0),MATCH(I$4,input_data!$1:$1,0)),"")</f>
        <v>141.82869489199999</v>
      </c>
      <c r="J270" s="230">
        <f>_xlfn.IFNA(INDEX(input_data!$1:$1048576,MATCH($B270,input_data!$B:$B,0),MATCH(J$4,input_data!$1:$1,0)),"")</f>
        <v>15.2635203183758</v>
      </c>
      <c r="K270" s="230">
        <f>_xlfn.IFNA(INDEX(input_data!$1:$1048576,MATCH($B270,input_data!$B:$B,0),MATCH(K$4,input_data!$1:$1,0)),"")</f>
        <v>11.8200016799974</v>
      </c>
      <c r="L270" s="230">
        <f>_xlfn.IFNA(INDEX(input_data!$1:$1048576,MATCH($B270,input_data!$B:$B,0),MATCH(L$4,input_data!$1:$1,0)),"")</f>
        <v>0.15504999999999999</v>
      </c>
      <c r="M270" s="230">
        <f>_xlfn.IFNA(INDEX(input_data!$1:$1048576,MATCH($B270,input_data!$B:$B,0),MATCH(M$4,input_data!$1:$1,0)),"")</f>
        <v>0</v>
      </c>
      <c r="N270" s="230">
        <f>_xlfn.IFNA(INDEX(input_data!$1:$1048576,MATCH($B270,input_data!$B:$B,0),MATCH(N$4,input_data!$1:$1,0)),"")</f>
        <v>0.42999282010893403</v>
      </c>
      <c r="O270" s="230">
        <f>_xlfn.IFNA(INDEX(input_data!$1:$1048576,MATCH($B270,input_data!$B:$B,0),MATCH(O$4,input_data!$1:$1,0)),"")</f>
        <v>0.60559499999999999</v>
      </c>
      <c r="P270" s="230">
        <f>_xlfn.IFNA(INDEX(input_data!$1:$1048576,MATCH($B270,input_data!$B:$B,0),MATCH(P$4,input_data!$1:$1,0)),"")</f>
        <v>2.6458179999999998</v>
      </c>
      <c r="Q270" s="199">
        <f>_xlfn.IFNA(INDEX(input_data!$1:$1048576,MATCH($B270,input_data!$B:$B,0),MATCH(Q$4,input_data!$1:$1,0)),"")</f>
        <v>253.09205036961501</v>
      </c>
      <c r="R270" s="217">
        <f t="shared" si="5"/>
        <v>2.9751387375809957E-2</v>
      </c>
    </row>
    <row r="271" spans="1:18" ht="16.5" x14ac:dyDescent="0.35">
      <c r="A271" s="218" t="s">
        <v>1735</v>
      </c>
      <c r="B271" s="219" t="s">
        <v>824</v>
      </c>
      <c r="C271" s="219" t="s">
        <v>1736</v>
      </c>
      <c r="D271" s="231" t="s">
        <v>234</v>
      </c>
      <c r="E271" s="219" t="s">
        <v>825</v>
      </c>
      <c r="F271" s="199">
        <f>_xlfn.IFNA(INDEX(input_data!$1:$1048576,MATCH($B271,input_data!$B:$B,0),MATCH(F$4,input_data!$1:$1,0)),"")</f>
        <v>11.179671774874199</v>
      </c>
      <c r="G271" s="230">
        <f>_xlfn.IFNA(INDEX(input_data!$1:$1048576,MATCH($B271,input_data!$B:$B,0),MATCH(G$4,input_data!$1:$1,0)),"")</f>
        <v>2.4587357897744</v>
      </c>
      <c r="H271" s="230">
        <f>_xlfn.IFNA(INDEX(input_data!$1:$1048576,MATCH($B271,input_data!$B:$B,0),MATCH(H$4,input_data!$1:$1,0)),"")</f>
        <v>0.128110482032333</v>
      </c>
      <c r="I271" s="230">
        <f>_xlfn.IFNA(INDEX(input_data!$1:$1048576,MATCH($B271,input_data!$B:$B,0),MATCH(I$4,input_data!$1:$1,0)),"")</f>
        <v>5.8748943340000004</v>
      </c>
      <c r="J271" s="230">
        <f>_xlfn.IFNA(INDEX(input_data!$1:$1048576,MATCH($B271,input_data!$B:$B,0),MATCH(J$4,input_data!$1:$1,0)),"")</f>
        <v>0</v>
      </c>
      <c r="K271" s="230">
        <f>_xlfn.IFNA(INDEX(input_data!$1:$1048576,MATCH($B271,input_data!$B:$B,0),MATCH(K$4,input_data!$1:$1,0)),"")</f>
        <v>0</v>
      </c>
      <c r="L271" s="230">
        <f>_xlfn.IFNA(INDEX(input_data!$1:$1048576,MATCH($B271,input_data!$B:$B,0),MATCH(L$4,input_data!$1:$1,0)),"")</f>
        <v>1.67106758668972</v>
      </c>
      <c r="M271" s="230">
        <f>_xlfn.IFNA(INDEX(input_data!$1:$1048576,MATCH($B271,input_data!$B:$B,0),MATCH(M$4,input_data!$1:$1,0)),"")</f>
        <v>0.141756860385955</v>
      </c>
      <c r="N271" s="230">
        <f>_xlfn.IFNA(INDEX(input_data!$1:$1048576,MATCH($B271,input_data!$B:$B,0),MATCH(N$4,input_data!$1:$1,0)),"")</f>
        <v>0.57715028388506895</v>
      </c>
      <c r="O271" s="230">
        <f>_xlfn.IFNA(INDEX(input_data!$1:$1048576,MATCH($B271,input_data!$B:$B,0),MATCH(O$4,input_data!$1:$1,0)),"")</f>
        <v>3.2830999999999999E-2</v>
      </c>
      <c r="P271" s="230">
        <f>_xlfn.IFNA(INDEX(input_data!$1:$1048576,MATCH($B271,input_data!$B:$B,0),MATCH(P$4,input_data!$1:$1,0)),"")</f>
        <v>9.9280999999999994E-2</v>
      </c>
      <c r="Q271" s="199">
        <f>_xlfn.IFNA(INDEX(input_data!$1:$1048576,MATCH($B271,input_data!$B:$B,0),MATCH(Q$4,input_data!$1:$1,0)),"")</f>
        <v>10.9838273367674</v>
      </c>
      <c r="R271" s="217">
        <f t="shared" si="5"/>
        <v>-1.7517905896571206E-2</v>
      </c>
    </row>
    <row r="272" spans="1:18" ht="16.5" x14ac:dyDescent="0.35">
      <c r="A272" s="218" t="s">
        <v>1737</v>
      </c>
      <c r="B272" s="219" t="s">
        <v>826</v>
      </c>
      <c r="C272" s="219" t="s">
        <v>1325</v>
      </c>
      <c r="D272" s="231" t="s">
        <v>234</v>
      </c>
      <c r="E272" s="219" t="s">
        <v>827</v>
      </c>
      <c r="F272" s="199">
        <f>_xlfn.IFNA(INDEX(input_data!$1:$1048576,MATCH($B272,input_data!$B:$B,0),MATCH(F$4,input_data!$1:$1,0)),"")</f>
        <v>15.0516947216679</v>
      </c>
      <c r="G272" s="230">
        <f>_xlfn.IFNA(INDEX(input_data!$1:$1048576,MATCH($B272,input_data!$B:$B,0),MATCH(G$4,input_data!$1:$1,0)),"")</f>
        <v>2.3042452353762699</v>
      </c>
      <c r="H272" s="230">
        <f>_xlfn.IFNA(INDEX(input_data!$1:$1048576,MATCH($B272,input_data!$B:$B,0),MATCH(H$4,input_data!$1:$1,0)),"")</f>
        <v>0.12006087398754101</v>
      </c>
      <c r="I272" s="230">
        <f>_xlfn.IFNA(INDEX(input_data!$1:$1048576,MATCH($B272,input_data!$B:$B,0),MATCH(I$4,input_data!$1:$1,0)),"")</f>
        <v>11.442723579000001</v>
      </c>
      <c r="J272" s="230">
        <f>_xlfn.IFNA(INDEX(input_data!$1:$1048576,MATCH($B272,input_data!$B:$B,0),MATCH(J$4,input_data!$1:$1,0)),"")</f>
        <v>0</v>
      </c>
      <c r="K272" s="230">
        <f>_xlfn.IFNA(INDEX(input_data!$1:$1048576,MATCH($B272,input_data!$B:$B,0),MATCH(K$4,input_data!$1:$1,0)),"")</f>
        <v>0</v>
      </c>
      <c r="L272" s="230">
        <f>_xlfn.IFNA(INDEX(input_data!$1:$1048576,MATCH($B272,input_data!$B:$B,0),MATCH(L$4,input_data!$1:$1,0)),"")</f>
        <v>1.1545447087152301</v>
      </c>
      <c r="M272" s="230">
        <f>_xlfn.IFNA(INDEX(input_data!$1:$1048576,MATCH($B272,input_data!$B:$B,0),MATCH(M$4,input_data!$1:$1,0)),"")</f>
        <v>0</v>
      </c>
      <c r="N272" s="230">
        <f>_xlfn.IFNA(INDEX(input_data!$1:$1048576,MATCH($B272,input_data!$B:$B,0),MATCH(N$4,input_data!$1:$1,0)),"")</f>
        <v>9.8159138254404699E-2</v>
      </c>
      <c r="O272" s="230">
        <f>_xlfn.IFNA(INDEX(input_data!$1:$1048576,MATCH($B272,input_data!$B:$B,0),MATCH(O$4,input_data!$1:$1,0)),"")</f>
        <v>3.4245999999999999E-2</v>
      </c>
      <c r="P272" s="230">
        <f>_xlfn.IFNA(INDEX(input_data!$1:$1048576,MATCH($B272,input_data!$B:$B,0),MATCH(P$4,input_data!$1:$1,0)),"")</f>
        <v>0.16947499999999999</v>
      </c>
      <c r="Q272" s="199">
        <f>_xlfn.IFNA(INDEX(input_data!$1:$1048576,MATCH($B272,input_data!$B:$B,0),MATCH(Q$4,input_data!$1:$1,0)),"")</f>
        <v>15.323454535333401</v>
      </c>
      <c r="R272" s="217">
        <f t="shared" si="5"/>
        <v>1.8055097362178474E-2</v>
      </c>
    </row>
    <row r="273" spans="1:18" ht="16.5" x14ac:dyDescent="0.35">
      <c r="A273" s="218" t="s">
        <v>1738</v>
      </c>
      <c r="B273" s="219" t="s">
        <v>828</v>
      </c>
      <c r="C273" s="219" t="s">
        <v>1326</v>
      </c>
      <c r="D273" s="231" t="s">
        <v>234</v>
      </c>
      <c r="E273" s="219" t="s">
        <v>829</v>
      </c>
      <c r="F273" s="199">
        <f>_xlfn.IFNA(INDEX(input_data!$1:$1048576,MATCH($B273,input_data!$B:$B,0),MATCH(F$4,input_data!$1:$1,0)),"")</f>
        <v>470.06912978574701</v>
      </c>
      <c r="G273" s="230">
        <f>_xlfn.IFNA(INDEX(input_data!$1:$1048576,MATCH($B273,input_data!$B:$B,0),MATCH(G$4,input_data!$1:$1,0)),"")</f>
        <v>182.47473331146699</v>
      </c>
      <c r="H273" s="230">
        <f>_xlfn.IFNA(INDEX(input_data!$1:$1048576,MATCH($B273,input_data!$B:$B,0),MATCH(H$4,input_data!$1:$1,0)),"")</f>
        <v>7.5433077703575702</v>
      </c>
      <c r="I273" s="230">
        <f>_xlfn.IFNA(INDEX(input_data!$1:$1048576,MATCH($B273,input_data!$B:$B,0),MATCH(I$4,input_data!$1:$1,0)),"")</f>
        <v>234.97427530600001</v>
      </c>
      <c r="J273" s="230">
        <f>_xlfn.IFNA(INDEX(input_data!$1:$1048576,MATCH($B273,input_data!$B:$B,0),MATCH(J$4,input_data!$1:$1,0)),"")</f>
        <v>28.4285969627208</v>
      </c>
      <c r="K273" s="230">
        <f>_xlfn.IFNA(INDEX(input_data!$1:$1048576,MATCH($B273,input_data!$B:$B,0),MATCH(K$4,input_data!$1:$1,0)),"")</f>
        <v>21.806324502777201</v>
      </c>
      <c r="L273" s="230">
        <f>_xlfn.IFNA(INDEX(input_data!$1:$1048576,MATCH($B273,input_data!$B:$B,0),MATCH(L$4,input_data!$1:$1,0)),"")</f>
        <v>4.8436357984808698</v>
      </c>
      <c r="M273" s="230">
        <f>_xlfn.IFNA(INDEX(input_data!$1:$1048576,MATCH($B273,input_data!$B:$B,0),MATCH(M$4,input_data!$1:$1,0)),"")</f>
        <v>0</v>
      </c>
      <c r="N273" s="230">
        <f>_xlfn.IFNA(INDEX(input_data!$1:$1048576,MATCH($B273,input_data!$B:$B,0),MATCH(N$4,input_data!$1:$1,0)),"")</f>
        <v>0.89338362737265897</v>
      </c>
      <c r="O273" s="230">
        <f>_xlfn.IFNA(INDEX(input_data!$1:$1048576,MATCH($B273,input_data!$B:$B,0),MATCH(O$4,input_data!$1:$1,0)),"")</f>
        <v>1.325868</v>
      </c>
      <c r="P273" s="230">
        <f>_xlfn.IFNA(INDEX(input_data!$1:$1048576,MATCH($B273,input_data!$B:$B,0),MATCH(P$4,input_data!$1:$1,0)),"")</f>
        <v>3.4472049999999999</v>
      </c>
      <c r="Q273" s="199">
        <f>_xlfn.IFNA(INDEX(input_data!$1:$1048576,MATCH($B273,input_data!$B:$B,0),MATCH(Q$4,input_data!$1:$1,0)),"")</f>
        <v>485.73733027917598</v>
      </c>
      <c r="R273" s="217">
        <f t="shared" si="5"/>
        <v>3.3331694213934782E-2</v>
      </c>
    </row>
    <row r="274" spans="1:18" ht="16.5" x14ac:dyDescent="0.35">
      <c r="A274" s="218" t="s">
        <v>1740</v>
      </c>
      <c r="B274" s="219" t="s">
        <v>830</v>
      </c>
      <c r="C274" s="219" t="s">
        <v>1327</v>
      </c>
      <c r="D274" s="231" t="s">
        <v>234</v>
      </c>
      <c r="E274" s="219" t="s">
        <v>831</v>
      </c>
      <c r="F274" s="199">
        <f>_xlfn.IFNA(INDEX(input_data!$1:$1048576,MATCH($B274,input_data!$B:$B,0),MATCH(F$4,input_data!$1:$1,0)),"")</f>
        <v>259.786453764513</v>
      </c>
      <c r="G274" s="230">
        <f>_xlfn.IFNA(INDEX(input_data!$1:$1048576,MATCH($B274,input_data!$B:$B,0),MATCH(G$4,input_data!$1:$1,0)),"")</f>
        <v>57.332936688371603</v>
      </c>
      <c r="H274" s="230">
        <f>_xlfn.IFNA(INDEX(input_data!$1:$1048576,MATCH($B274,input_data!$B:$B,0),MATCH(H$4,input_data!$1:$1,0)),"")</f>
        <v>2.6614724281200699</v>
      </c>
      <c r="I274" s="230">
        <f>_xlfn.IFNA(INDEX(input_data!$1:$1048576,MATCH($B274,input_data!$B:$B,0),MATCH(I$4,input_data!$1:$1,0)),"")</f>
        <v>170.67220058000001</v>
      </c>
      <c r="J274" s="230">
        <f>_xlfn.IFNA(INDEX(input_data!$1:$1048576,MATCH($B274,input_data!$B:$B,0),MATCH(J$4,input_data!$1:$1,0)),"")</f>
        <v>11.5146018472314</v>
      </c>
      <c r="K274" s="230">
        <f>_xlfn.IFNA(INDEX(input_data!$1:$1048576,MATCH($B274,input_data!$B:$B,0),MATCH(K$4,input_data!$1:$1,0)),"")</f>
        <v>9.1119212386448503</v>
      </c>
      <c r="L274" s="230">
        <f>_xlfn.IFNA(INDEX(input_data!$1:$1048576,MATCH($B274,input_data!$B:$B,0),MATCH(L$4,input_data!$1:$1,0)),"")</f>
        <v>5.9427658900421596</v>
      </c>
      <c r="M274" s="230">
        <f>_xlfn.IFNA(INDEX(input_data!$1:$1048576,MATCH($B274,input_data!$B:$B,0),MATCH(M$4,input_data!$1:$1,0)),"")</f>
        <v>6.9407546976485603</v>
      </c>
      <c r="N274" s="230">
        <f>_xlfn.IFNA(INDEX(input_data!$1:$1048576,MATCH($B274,input_data!$B:$B,0),MATCH(N$4,input_data!$1:$1,0)),"")</f>
        <v>0.36999621257908299</v>
      </c>
      <c r="O274" s="230">
        <f>_xlfn.IFNA(INDEX(input_data!$1:$1048576,MATCH($B274,input_data!$B:$B,0),MATCH(O$4,input_data!$1:$1,0)),"")</f>
        <v>0.57854899999999998</v>
      </c>
      <c r="P274" s="230">
        <f>_xlfn.IFNA(INDEX(input_data!$1:$1048576,MATCH($B274,input_data!$B:$B,0),MATCH(P$4,input_data!$1:$1,0)),"")</f>
        <v>2.2054170000000002</v>
      </c>
      <c r="Q274" s="199">
        <f>_xlfn.IFNA(INDEX(input_data!$1:$1048576,MATCH($B274,input_data!$B:$B,0),MATCH(Q$4,input_data!$1:$1,0)),"")</f>
        <v>267.33061558263802</v>
      </c>
      <c r="R274" s="217">
        <f t="shared" si="5"/>
        <v>2.9039858348286041E-2</v>
      </c>
    </row>
    <row r="275" spans="1:18" ht="16.5" x14ac:dyDescent="0.35">
      <c r="A275" s="218" t="s">
        <v>1741</v>
      </c>
      <c r="B275" s="219" t="s">
        <v>832</v>
      </c>
      <c r="C275" s="219" t="s">
        <v>1328</v>
      </c>
      <c r="D275" s="231" t="s">
        <v>234</v>
      </c>
      <c r="E275" s="219" t="s">
        <v>833</v>
      </c>
      <c r="F275" s="199">
        <f>_xlfn.IFNA(INDEX(input_data!$1:$1048576,MATCH($B275,input_data!$B:$B,0),MATCH(F$4,input_data!$1:$1,0)),"")</f>
        <v>23.7375178500291</v>
      </c>
      <c r="G275" s="230">
        <f>_xlfn.IFNA(INDEX(input_data!$1:$1048576,MATCH($B275,input_data!$B:$B,0),MATCH(G$4,input_data!$1:$1,0)),"")</f>
        <v>5.2434872716403698</v>
      </c>
      <c r="H275" s="230">
        <f>_xlfn.IFNA(INDEX(input_data!$1:$1048576,MATCH($B275,input_data!$B:$B,0),MATCH(H$4,input_data!$1:$1,0)),"")</f>
        <v>0.20432463542527901</v>
      </c>
      <c r="I275" s="230">
        <f>_xlfn.IFNA(INDEX(input_data!$1:$1048576,MATCH($B275,input_data!$B:$B,0),MATCH(I$4,input_data!$1:$1,0)),"")</f>
        <v>17.304181400000001</v>
      </c>
      <c r="J275" s="230">
        <f>_xlfn.IFNA(INDEX(input_data!$1:$1048576,MATCH($B275,input_data!$B:$B,0),MATCH(J$4,input_data!$1:$1,0)),"")</f>
        <v>0</v>
      </c>
      <c r="K275" s="230">
        <f>_xlfn.IFNA(INDEX(input_data!$1:$1048576,MATCH($B275,input_data!$B:$B,0),MATCH(K$4,input_data!$1:$1,0)),"")</f>
        <v>0</v>
      </c>
      <c r="L275" s="230">
        <f>_xlfn.IFNA(INDEX(input_data!$1:$1048576,MATCH($B275,input_data!$B:$B,0),MATCH(L$4,input_data!$1:$1,0)),"")</f>
        <v>0</v>
      </c>
      <c r="M275" s="230">
        <f>_xlfn.IFNA(INDEX(input_data!$1:$1048576,MATCH($B275,input_data!$B:$B,0),MATCH(M$4,input_data!$1:$1,0)),"")</f>
        <v>0.335619870274809</v>
      </c>
      <c r="N275" s="230">
        <f>_xlfn.IFNA(INDEX(input_data!$1:$1048576,MATCH($B275,input_data!$B:$B,0),MATCH(N$4,input_data!$1:$1,0)),"")</f>
        <v>0</v>
      </c>
      <c r="O275" s="230">
        <f>_xlfn.IFNA(INDEX(input_data!$1:$1048576,MATCH($B275,input_data!$B:$B,0),MATCH(O$4,input_data!$1:$1,0)),"")</f>
        <v>0</v>
      </c>
      <c r="P275" s="230">
        <f>_xlfn.IFNA(INDEX(input_data!$1:$1048576,MATCH($B275,input_data!$B:$B,0),MATCH(P$4,input_data!$1:$1,0)),"")</f>
        <v>1.108911</v>
      </c>
      <c r="Q275" s="199">
        <f>_xlfn.IFNA(INDEX(input_data!$1:$1048576,MATCH($B275,input_data!$B:$B,0),MATCH(Q$4,input_data!$1:$1,0)),"")</f>
        <v>24.1965241773405</v>
      </c>
      <c r="R275" s="217">
        <f t="shared" si="5"/>
        <v>1.933674490363102E-2</v>
      </c>
    </row>
    <row r="276" spans="1:18" ht="16.5" x14ac:dyDescent="0.35">
      <c r="A276" s="218" t="s">
        <v>1742</v>
      </c>
      <c r="B276" s="219" t="s">
        <v>834</v>
      </c>
      <c r="C276" s="219" t="s">
        <v>1329</v>
      </c>
      <c r="D276" s="231" t="s">
        <v>234</v>
      </c>
      <c r="E276" s="219" t="s">
        <v>835</v>
      </c>
      <c r="F276" s="199">
        <f>_xlfn.IFNA(INDEX(input_data!$1:$1048576,MATCH($B276,input_data!$B:$B,0),MATCH(F$4,input_data!$1:$1,0)),"")</f>
        <v>108.184436916915</v>
      </c>
      <c r="G276" s="230">
        <f>_xlfn.IFNA(INDEX(input_data!$1:$1048576,MATCH($B276,input_data!$B:$B,0),MATCH(G$4,input_data!$1:$1,0)),"")</f>
        <v>36.538010300003201</v>
      </c>
      <c r="H276" s="230">
        <f>_xlfn.IFNA(INDEX(input_data!$1:$1048576,MATCH($B276,input_data!$B:$B,0),MATCH(H$4,input_data!$1:$1,0)),"")</f>
        <v>1.5777911152392401</v>
      </c>
      <c r="I276" s="230">
        <f>_xlfn.IFNA(INDEX(input_data!$1:$1048576,MATCH($B276,input_data!$B:$B,0),MATCH(I$4,input_data!$1:$1,0)),"")</f>
        <v>60.847011610000003</v>
      </c>
      <c r="J276" s="230">
        <f>_xlfn.IFNA(INDEX(input_data!$1:$1048576,MATCH($B276,input_data!$B:$B,0),MATCH(J$4,input_data!$1:$1,0)),"")</f>
        <v>3.8721224676466699</v>
      </c>
      <c r="K276" s="230">
        <f>_xlfn.IFNA(INDEX(input_data!$1:$1048576,MATCH($B276,input_data!$B:$B,0),MATCH(K$4,input_data!$1:$1,0)),"")</f>
        <v>3.3330693136543998</v>
      </c>
      <c r="L276" s="230">
        <f>_xlfn.IFNA(INDEX(input_data!$1:$1048576,MATCH($B276,input_data!$B:$B,0),MATCH(L$4,input_data!$1:$1,0)),"")</f>
        <v>1.0950793413289801</v>
      </c>
      <c r="M276" s="230">
        <f>_xlfn.IFNA(INDEX(input_data!$1:$1048576,MATCH($B276,input_data!$B:$B,0),MATCH(M$4,input_data!$1:$1,0)),"")</f>
        <v>0</v>
      </c>
      <c r="N276" s="230">
        <f>_xlfn.IFNA(INDEX(input_data!$1:$1048576,MATCH($B276,input_data!$B:$B,0),MATCH(N$4,input_data!$1:$1,0)),"")</f>
        <v>0.27182946460533097</v>
      </c>
      <c r="O276" s="230">
        <f>_xlfn.IFNA(INDEX(input_data!$1:$1048576,MATCH($B276,input_data!$B:$B,0),MATCH(O$4,input_data!$1:$1,0)),"")</f>
        <v>0.340781</v>
      </c>
      <c r="P276" s="230">
        <f>_xlfn.IFNA(INDEX(input_data!$1:$1048576,MATCH($B276,input_data!$B:$B,0),MATCH(P$4,input_data!$1:$1,0)),"")</f>
        <v>0.59208400000000005</v>
      </c>
      <c r="Q276" s="199">
        <f>_xlfn.IFNA(INDEX(input_data!$1:$1048576,MATCH($B276,input_data!$B:$B,0),MATCH(Q$4,input_data!$1:$1,0)),"")</f>
        <v>108.46777861247701</v>
      </c>
      <c r="R276" s="217">
        <f t="shared" si="5"/>
        <v>2.6190615178742771E-3</v>
      </c>
    </row>
    <row r="277" spans="1:18" ht="16.5" x14ac:dyDescent="0.35">
      <c r="A277" s="218" t="s">
        <v>1743</v>
      </c>
      <c r="B277" s="219" t="s">
        <v>836</v>
      </c>
      <c r="C277" s="219" t="s">
        <v>1330</v>
      </c>
      <c r="D277" s="231" t="s">
        <v>234</v>
      </c>
      <c r="E277" s="219" t="s">
        <v>837</v>
      </c>
      <c r="F277" s="199">
        <f>_xlfn.IFNA(INDEX(input_data!$1:$1048576,MATCH($B277,input_data!$B:$B,0),MATCH(F$4,input_data!$1:$1,0)),"")</f>
        <v>157.871837459707</v>
      </c>
      <c r="G277" s="230">
        <f>_xlfn.IFNA(INDEX(input_data!$1:$1048576,MATCH($B277,input_data!$B:$B,0),MATCH(G$4,input_data!$1:$1,0)),"")</f>
        <v>32.834281371943199</v>
      </c>
      <c r="H277" s="230">
        <f>_xlfn.IFNA(INDEX(input_data!$1:$1048576,MATCH($B277,input_data!$B:$B,0),MATCH(H$4,input_data!$1:$1,0)),"")</f>
        <v>1.5742390573938401</v>
      </c>
      <c r="I277" s="230">
        <f>_xlfn.IFNA(INDEX(input_data!$1:$1048576,MATCH($B277,input_data!$B:$B,0),MATCH(I$4,input_data!$1:$1,0)),"")</f>
        <v>112.71592560000001</v>
      </c>
      <c r="J277" s="230">
        <f>_xlfn.IFNA(INDEX(input_data!$1:$1048576,MATCH($B277,input_data!$B:$B,0),MATCH(J$4,input_data!$1:$1,0)),"")</f>
        <v>6.2574402121950596</v>
      </c>
      <c r="K277" s="230">
        <f>_xlfn.IFNA(INDEX(input_data!$1:$1048576,MATCH($B277,input_data!$B:$B,0),MATCH(K$4,input_data!$1:$1,0)),"")</f>
        <v>5.3735632769996799</v>
      </c>
      <c r="L277" s="230">
        <f>_xlfn.IFNA(INDEX(input_data!$1:$1048576,MATCH($B277,input_data!$B:$B,0),MATCH(L$4,input_data!$1:$1,0)),"")</f>
        <v>1.4530227655113499</v>
      </c>
      <c r="M277" s="230">
        <f>_xlfn.IFNA(INDEX(input_data!$1:$1048576,MATCH($B277,input_data!$B:$B,0),MATCH(M$4,input_data!$1:$1,0)),"")</f>
        <v>0</v>
      </c>
      <c r="N277" s="230">
        <f>_xlfn.IFNA(INDEX(input_data!$1:$1048576,MATCH($B277,input_data!$B:$B,0),MATCH(N$4,input_data!$1:$1,0)),"")</f>
        <v>0.19114428122204799</v>
      </c>
      <c r="O277" s="230">
        <f>_xlfn.IFNA(INDEX(input_data!$1:$1048576,MATCH($B277,input_data!$B:$B,0),MATCH(O$4,input_data!$1:$1,0)),"")</f>
        <v>0.42241699999999999</v>
      </c>
      <c r="P277" s="230">
        <f>_xlfn.IFNA(INDEX(input_data!$1:$1048576,MATCH($B277,input_data!$B:$B,0),MATCH(P$4,input_data!$1:$1,0)),"")</f>
        <v>1.1025659999999999</v>
      </c>
      <c r="Q277" s="199">
        <f>_xlfn.IFNA(INDEX(input_data!$1:$1048576,MATCH($B277,input_data!$B:$B,0),MATCH(Q$4,input_data!$1:$1,0)),"")</f>
        <v>161.924599565265</v>
      </c>
      <c r="R277" s="217">
        <f t="shared" si="5"/>
        <v>2.5671216416875975E-2</v>
      </c>
    </row>
    <row r="278" spans="1:18" ht="16.5" x14ac:dyDescent="0.35">
      <c r="A278" s="218" t="s">
        <v>1744</v>
      </c>
      <c r="B278" s="219" t="s">
        <v>838</v>
      </c>
      <c r="C278" s="219" t="s">
        <v>1745</v>
      </c>
      <c r="D278" s="231" t="s">
        <v>234</v>
      </c>
      <c r="E278" s="219" t="s">
        <v>841</v>
      </c>
      <c r="F278" s="199">
        <f>_xlfn.IFNA(INDEX(input_data!$1:$1048576,MATCH($B278,input_data!$B:$B,0),MATCH(F$4,input_data!$1:$1,0)),"")</f>
        <v>378.23124913982298</v>
      </c>
      <c r="G278" s="230">
        <f>_xlfn.IFNA(INDEX(input_data!$1:$1048576,MATCH($B278,input_data!$B:$B,0),MATCH(G$4,input_data!$1:$1,0)),"")</f>
        <v>74.510916793030603</v>
      </c>
      <c r="H278" s="230">
        <f>_xlfn.IFNA(INDEX(input_data!$1:$1048576,MATCH($B278,input_data!$B:$B,0),MATCH(H$4,input_data!$1:$1,0)),"")</f>
        <v>3.5588369568038201</v>
      </c>
      <c r="I278" s="230">
        <f>_xlfn.IFNA(INDEX(input_data!$1:$1048576,MATCH($B278,input_data!$B:$B,0),MATCH(I$4,input_data!$1:$1,0)),"")</f>
        <v>269.934352547</v>
      </c>
      <c r="J278" s="230">
        <f>_xlfn.IFNA(INDEX(input_data!$1:$1048576,MATCH($B278,input_data!$B:$B,0),MATCH(J$4,input_data!$1:$1,0)),"")</f>
        <v>22.685407571283498</v>
      </c>
      <c r="K278" s="230">
        <f>_xlfn.IFNA(INDEX(input_data!$1:$1048576,MATCH($B278,input_data!$B:$B,0),MATCH(K$4,input_data!$1:$1,0)),"")</f>
        <v>17.959104774636302</v>
      </c>
      <c r="L278" s="230">
        <f>_xlfn.IFNA(INDEX(input_data!$1:$1048576,MATCH($B278,input_data!$B:$B,0),MATCH(L$4,input_data!$1:$1,0)),"")</f>
        <v>1.2458281886063201</v>
      </c>
      <c r="M278" s="230">
        <f>_xlfn.IFNA(INDEX(input_data!$1:$1048576,MATCH($B278,input_data!$B:$B,0),MATCH(M$4,input_data!$1:$1,0)),"")</f>
        <v>2.5212891184747699</v>
      </c>
      <c r="N278" s="230">
        <f>_xlfn.IFNA(INDEX(input_data!$1:$1048576,MATCH($B278,input_data!$B:$B,0),MATCH(N$4,input_data!$1:$1,0)),"")</f>
        <v>0</v>
      </c>
      <c r="O278" s="230">
        <f>_xlfn.IFNA(INDEX(input_data!$1:$1048576,MATCH($B278,input_data!$B:$B,0),MATCH(O$4,input_data!$1:$1,0)),"")</f>
        <v>1.0415399999999999</v>
      </c>
      <c r="P278" s="230">
        <f>_xlfn.IFNA(INDEX(input_data!$1:$1048576,MATCH($B278,input_data!$B:$B,0),MATCH(P$4,input_data!$1:$1,0)),"")</f>
        <v>2.0427629999999999</v>
      </c>
      <c r="Q278" s="199">
        <f>_xlfn.IFNA(INDEX(input_data!$1:$1048576,MATCH($B278,input_data!$B:$B,0),MATCH(Q$4,input_data!$1:$1,0)),"")</f>
        <v>395.50003894983502</v>
      </c>
      <c r="R278" s="217">
        <f t="shared" si="5"/>
        <v>4.5656697719410833E-2</v>
      </c>
    </row>
    <row r="279" spans="1:18" ht="16.5" x14ac:dyDescent="0.35">
      <c r="A279" s="218" t="s">
        <v>1886</v>
      </c>
      <c r="B279" s="219" t="s">
        <v>843</v>
      </c>
      <c r="C279" s="219" t="s">
        <v>1887</v>
      </c>
      <c r="D279" s="231" t="s">
        <v>234</v>
      </c>
      <c r="E279" s="219" t="s">
        <v>844</v>
      </c>
      <c r="F279" s="199">
        <f>_xlfn.IFNA(INDEX(input_data!$1:$1048576,MATCH($B279,input_data!$B:$B,0),MATCH(F$4,input_data!$1:$1,0)),"")</f>
        <v>17.115959904483301</v>
      </c>
      <c r="G279" s="230">
        <f>_xlfn.IFNA(INDEX(input_data!$1:$1048576,MATCH($B279,input_data!$B:$B,0),MATCH(G$4,input_data!$1:$1,0)),"")</f>
        <v>3.9173120397131802</v>
      </c>
      <c r="H279" s="230">
        <f>_xlfn.IFNA(INDEX(input_data!$1:$1048576,MATCH($B279,input_data!$B:$B,0),MATCH(H$4,input_data!$1:$1,0)),"")</f>
        <v>0.20377084031597001</v>
      </c>
      <c r="I279" s="230">
        <f>_xlfn.IFNA(INDEX(input_data!$1:$1048576,MATCH($B279,input_data!$B:$B,0),MATCH(I$4,input_data!$1:$1,0)),"")</f>
        <v>9.5195351850000005</v>
      </c>
      <c r="J279" s="230">
        <f>_xlfn.IFNA(INDEX(input_data!$1:$1048576,MATCH($B279,input_data!$B:$B,0),MATCH(J$4,input_data!$1:$1,0)),"")</f>
        <v>0</v>
      </c>
      <c r="K279" s="230">
        <f>_xlfn.IFNA(INDEX(input_data!$1:$1048576,MATCH($B279,input_data!$B:$B,0),MATCH(K$4,input_data!$1:$1,0)),"")</f>
        <v>0</v>
      </c>
      <c r="L279" s="230">
        <f>_xlfn.IFNA(INDEX(input_data!$1:$1048576,MATCH($B279,input_data!$B:$B,0),MATCH(L$4,input_data!$1:$1,0)),"")</f>
        <v>1.7432218622322</v>
      </c>
      <c r="M279" s="230">
        <f>_xlfn.IFNA(INDEX(input_data!$1:$1048576,MATCH($B279,input_data!$B:$B,0),MATCH(M$4,input_data!$1:$1,0)),"")</f>
        <v>0.253432136509184</v>
      </c>
      <c r="N279" s="230">
        <f>_xlfn.IFNA(INDEX(input_data!$1:$1048576,MATCH($B279,input_data!$B:$B,0),MATCH(N$4,input_data!$1:$1,0)),"")</f>
        <v>0.99561117981928204</v>
      </c>
      <c r="O279" s="230">
        <f>_xlfn.IFNA(INDEX(input_data!$1:$1048576,MATCH($B279,input_data!$B:$B,0),MATCH(O$4,input_data!$1:$1,0)),"")</f>
        <v>3.2037999999999997E-2</v>
      </c>
      <c r="P279" s="230">
        <f>_xlfn.IFNA(INDEX(input_data!$1:$1048576,MATCH($B279,input_data!$B:$B,0),MATCH(P$4,input_data!$1:$1,0)),"")</f>
        <v>0.23517399999999999</v>
      </c>
      <c r="Q279" s="199">
        <f>_xlfn.IFNA(INDEX(input_data!$1:$1048576,MATCH($B279,input_data!$B:$B,0),MATCH(Q$4,input_data!$1:$1,0)),"")</f>
        <v>16.9000952435897</v>
      </c>
      <c r="R279" s="217">
        <f t="shared" si="5"/>
        <v>-1.2611893349730119E-2</v>
      </c>
    </row>
    <row r="280" spans="1:18" ht="16.5" x14ac:dyDescent="0.35">
      <c r="A280" s="218" t="s">
        <v>1748</v>
      </c>
      <c r="B280" s="219" t="s">
        <v>848</v>
      </c>
      <c r="C280" s="219" t="s">
        <v>1332</v>
      </c>
      <c r="D280" s="231" t="s">
        <v>234</v>
      </c>
      <c r="E280" s="219" t="s">
        <v>849</v>
      </c>
      <c r="F280" s="199">
        <f>_xlfn.IFNA(INDEX(input_data!$1:$1048576,MATCH($B280,input_data!$B:$B,0),MATCH(F$4,input_data!$1:$1,0)),"")</f>
        <v>15.4149069391819</v>
      </c>
      <c r="G280" s="230">
        <f>_xlfn.IFNA(INDEX(input_data!$1:$1048576,MATCH($B280,input_data!$B:$B,0),MATCH(G$4,input_data!$1:$1,0)),"")</f>
        <v>2.6471587579177198</v>
      </c>
      <c r="H280" s="230">
        <f>_xlfn.IFNA(INDEX(input_data!$1:$1048576,MATCH($B280,input_data!$B:$B,0),MATCH(H$4,input_data!$1:$1,0)),"")</f>
        <v>0.137928111634991</v>
      </c>
      <c r="I280" s="230">
        <f>_xlfn.IFNA(INDEX(input_data!$1:$1048576,MATCH($B280,input_data!$B:$B,0),MATCH(I$4,input_data!$1:$1,0)),"")</f>
        <v>9.9976929749999996</v>
      </c>
      <c r="J280" s="230">
        <f>_xlfn.IFNA(INDEX(input_data!$1:$1048576,MATCH($B280,input_data!$B:$B,0),MATCH(J$4,input_data!$1:$1,0)),"")</f>
        <v>0</v>
      </c>
      <c r="K280" s="230">
        <f>_xlfn.IFNA(INDEX(input_data!$1:$1048576,MATCH($B280,input_data!$B:$B,0),MATCH(K$4,input_data!$1:$1,0)),"")</f>
        <v>0</v>
      </c>
      <c r="L280" s="230">
        <f>_xlfn.IFNA(INDEX(input_data!$1:$1048576,MATCH($B280,input_data!$B:$B,0),MATCH(L$4,input_data!$1:$1,0)),"")</f>
        <v>2.1928154077189999</v>
      </c>
      <c r="M280" s="230">
        <f>_xlfn.IFNA(INDEX(input_data!$1:$1048576,MATCH($B280,input_data!$B:$B,0),MATCH(M$4,input_data!$1:$1,0)),"")</f>
        <v>0.13710921756151701</v>
      </c>
      <c r="N280" s="230">
        <f>_xlfn.IFNA(INDEX(input_data!$1:$1048576,MATCH($B280,input_data!$B:$B,0),MATCH(N$4,input_data!$1:$1,0)),"")</f>
        <v>0.112767000018294</v>
      </c>
      <c r="O280" s="230">
        <f>_xlfn.IFNA(INDEX(input_data!$1:$1048576,MATCH($B280,input_data!$B:$B,0),MATCH(O$4,input_data!$1:$1,0)),"")</f>
        <v>3.6601000000000002E-2</v>
      </c>
      <c r="P280" s="230">
        <f>_xlfn.IFNA(INDEX(input_data!$1:$1048576,MATCH($B280,input_data!$B:$B,0),MATCH(P$4,input_data!$1:$1,0)),"")</f>
        <v>0.22608600000000001</v>
      </c>
      <c r="Q280" s="199">
        <f>_xlfn.IFNA(INDEX(input_data!$1:$1048576,MATCH($B280,input_data!$B:$B,0),MATCH(Q$4,input_data!$1:$1,0)),"")</f>
        <v>15.4881584698515</v>
      </c>
      <c r="R280" s="217">
        <f t="shared" si="5"/>
        <v>4.7519930518300502E-3</v>
      </c>
    </row>
    <row r="281" spans="1:18" ht="16.5" x14ac:dyDescent="0.35">
      <c r="A281" s="218" t="s">
        <v>1749</v>
      </c>
      <c r="B281" s="219" t="s">
        <v>850</v>
      </c>
      <c r="C281" s="219" t="s">
        <v>1333</v>
      </c>
      <c r="D281" s="231" t="s">
        <v>234</v>
      </c>
      <c r="E281" s="219" t="s">
        <v>851</v>
      </c>
      <c r="F281" s="199">
        <f>_xlfn.IFNA(INDEX(input_data!$1:$1048576,MATCH($B281,input_data!$B:$B,0),MATCH(F$4,input_data!$1:$1,0)),"")</f>
        <v>12.683237996754301</v>
      </c>
      <c r="G281" s="230">
        <f>_xlfn.IFNA(INDEX(input_data!$1:$1048576,MATCH($B281,input_data!$B:$B,0),MATCH(G$4,input_data!$1:$1,0)),"")</f>
        <v>2.5238036013798899</v>
      </c>
      <c r="H281" s="230">
        <f>_xlfn.IFNA(INDEX(input_data!$1:$1048576,MATCH($B281,input_data!$B:$B,0),MATCH(H$4,input_data!$1:$1,0)),"")</f>
        <v>0.13150078884945299</v>
      </c>
      <c r="I281" s="230">
        <f>_xlfn.IFNA(INDEX(input_data!$1:$1048576,MATCH($B281,input_data!$B:$B,0),MATCH(I$4,input_data!$1:$1,0)),"")</f>
        <v>5.91521528</v>
      </c>
      <c r="J281" s="230">
        <f>_xlfn.IFNA(INDEX(input_data!$1:$1048576,MATCH($B281,input_data!$B:$B,0),MATCH(J$4,input_data!$1:$1,0)),"")</f>
        <v>0</v>
      </c>
      <c r="K281" s="230">
        <f>_xlfn.IFNA(INDEX(input_data!$1:$1048576,MATCH($B281,input_data!$B:$B,0),MATCH(K$4,input_data!$1:$1,0)),"")</f>
        <v>0</v>
      </c>
      <c r="L281" s="230">
        <f>_xlfn.IFNA(INDEX(input_data!$1:$1048576,MATCH($B281,input_data!$B:$B,0),MATCH(L$4,input_data!$1:$1,0)),"")</f>
        <v>3.3813172192313599</v>
      </c>
      <c r="M281" s="230">
        <f>_xlfn.IFNA(INDEX(input_data!$1:$1048576,MATCH($B281,input_data!$B:$B,0),MATCH(M$4,input_data!$1:$1,0)),"")</f>
        <v>0</v>
      </c>
      <c r="N281" s="230">
        <f>_xlfn.IFNA(INDEX(input_data!$1:$1048576,MATCH($B281,input_data!$B:$B,0),MATCH(N$4,input_data!$1:$1,0)),"")</f>
        <v>0.51949498302973995</v>
      </c>
      <c r="O281" s="230">
        <f>_xlfn.IFNA(INDEX(input_data!$1:$1048576,MATCH($B281,input_data!$B:$B,0),MATCH(O$4,input_data!$1:$1,0)),"")</f>
        <v>3.2752000000000003E-2</v>
      </c>
      <c r="P281" s="230">
        <f>_xlfn.IFNA(INDEX(input_data!$1:$1048576,MATCH($B281,input_data!$B:$B,0),MATCH(P$4,input_data!$1:$1,0)),"")</f>
        <v>9.5252000000000003E-2</v>
      </c>
      <c r="Q281" s="199">
        <f>_xlfn.IFNA(INDEX(input_data!$1:$1048576,MATCH($B281,input_data!$B:$B,0),MATCH(Q$4,input_data!$1:$1,0)),"")</f>
        <v>12.5993358724904</v>
      </c>
      <c r="R281" s="217">
        <f t="shared" si="5"/>
        <v>-6.6151974980972472E-3</v>
      </c>
    </row>
    <row r="282" spans="1:18" ht="16.5" x14ac:dyDescent="0.35">
      <c r="A282" s="218" t="s">
        <v>1750</v>
      </c>
      <c r="B282" s="219" t="s">
        <v>852</v>
      </c>
      <c r="C282" s="219" t="s">
        <v>1334</v>
      </c>
      <c r="D282" s="231" t="s">
        <v>234</v>
      </c>
      <c r="E282" s="219" t="s">
        <v>853</v>
      </c>
      <c r="F282" s="199">
        <f>_xlfn.IFNA(INDEX(input_data!$1:$1048576,MATCH($B282,input_data!$B:$B,0),MATCH(F$4,input_data!$1:$1,0)),"")</f>
        <v>210.126445346059</v>
      </c>
      <c r="G282" s="230">
        <f>_xlfn.IFNA(INDEX(input_data!$1:$1048576,MATCH($B282,input_data!$B:$B,0),MATCH(G$4,input_data!$1:$1,0)),"")</f>
        <v>41.667214550396203</v>
      </c>
      <c r="H282" s="230">
        <f>_xlfn.IFNA(INDEX(input_data!$1:$1048576,MATCH($B282,input_data!$B:$B,0),MATCH(H$4,input_data!$1:$1,0)),"")</f>
        <v>1.96256026958323</v>
      </c>
      <c r="I282" s="230">
        <f>_xlfn.IFNA(INDEX(input_data!$1:$1048576,MATCH($B282,input_data!$B:$B,0),MATCH(I$4,input_data!$1:$1,0)),"")</f>
        <v>158.86951715999999</v>
      </c>
      <c r="J282" s="230">
        <f>_xlfn.IFNA(INDEX(input_data!$1:$1048576,MATCH($B282,input_data!$B:$B,0),MATCH(J$4,input_data!$1:$1,0)),"")</f>
        <v>4.4964536150069803</v>
      </c>
      <c r="K282" s="230">
        <f>_xlfn.IFNA(INDEX(input_data!$1:$1048576,MATCH($B282,input_data!$B:$B,0),MATCH(K$4,input_data!$1:$1,0)),"")</f>
        <v>5.14275038725809</v>
      </c>
      <c r="L282" s="230">
        <f>_xlfn.IFNA(INDEX(input_data!$1:$1048576,MATCH($B282,input_data!$B:$B,0),MATCH(L$4,input_data!$1:$1,0)),"")</f>
        <v>5.0932334525991498</v>
      </c>
      <c r="M282" s="230">
        <f>_xlfn.IFNA(INDEX(input_data!$1:$1048576,MATCH($B282,input_data!$B:$B,0),MATCH(M$4,input_data!$1:$1,0)),"")</f>
        <v>0</v>
      </c>
      <c r="N282" s="230">
        <f>_xlfn.IFNA(INDEX(input_data!$1:$1048576,MATCH($B282,input_data!$B:$B,0),MATCH(N$4,input_data!$1:$1,0)),"")</f>
        <v>0.26803691898475202</v>
      </c>
      <c r="O282" s="230">
        <f>_xlfn.IFNA(INDEX(input_data!$1:$1048576,MATCH($B282,input_data!$B:$B,0),MATCH(O$4,input_data!$1:$1,0)),"")</f>
        <v>0.46797100000000003</v>
      </c>
      <c r="P282" s="230">
        <f>_xlfn.IFNA(INDEX(input_data!$1:$1048576,MATCH($B282,input_data!$B:$B,0),MATCH(P$4,input_data!$1:$1,0)),"")</f>
        <v>1.1486190000000001</v>
      </c>
      <c r="Q282" s="199">
        <f>_xlfn.IFNA(INDEX(input_data!$1:$1048576,MATCH($B282,input_data!$B:$B,0),MATCH(Q$4,input_data!$1:$1,0)),"")</f>
        <v>219.116356353827</v>
      </c>
      <c r="R282" s="217">
        <f t="shared" si="5"/>
        <v>4.2783339302972845E-2</v>
      </c>
    </row>
    <row r="283" spans="1:18" ht="16.5" x14ac:dyDescent="0.35">
      <c r="A283" s="218" t="s">
        <v>1751</v>
      </c>
      <c r="B283" s="219" t="s">
        <v>854</v>
      </c>
      <c r="C283" s="219" t="s">
        <v>1335</v>
      </c>
      <c r="D283" s="231" t="s">
        <v>234</v>
      </c>
      <c r="E283" s="219" t="s">
        <v>855</v>
      </c>
      <c r="F283" s="199">
        <f>_xlfn.IFNA(INDEX(input_data!$1:$1048576,MATCH($B283,input_data!$B:$B,0),MATCH(F$4,input_data!$1:$1,0)),"")</f>
        <v>10.3034647252646</v>
      </c>
      <c r="G283" s="230">
        <f>_xlfn.IFNA(INDEX(input_data!$1:$1048576,MATCH($B283,input_data!$B:$B,0),MATCH(G$4,input_data!$1:$1,0)),"")</f>
        <v>1.92835588776578</v>
      </c>
      <c r="H283" s="230">
        <f>_xlfn.IFNA(INDEX(input_data!$1:$1048576,MATCH($B283,input_data!$B:$B,0),MATCH(H$4,input_data!$1:$1,0)),"")</f>
        <v>0.100475457077977</v>
      </c>
      <c r="I283" s="230">
        <f>_xlfn.IFNA(INDEX(input_data!$1:$1048576,MATCH($B283,input_data!$B:$B,0),MATCH(I$4,input_data!$1:$1,0)),"")</f>
        <v>6.7183053279999996</v>
      </c>
      <c r="J283" s="230">
        <f>_xlfn.IFNA(INDEX(input_data!$1:$1048576,MATCH($B283,input_data!$B:$B,0),MATCH(J$4,input_data!$1:$1,0)),"")</f>
        <v>0</v>
      </c>
      <c r="K283" s="230">
        <f>_xlfn.IFNA(INDEX(input_data!$1:$1048576,MATCH($B283,input_data!$B:$B,0),MATCH(K$4,input_data!$1:$1,0)),"")</f>
        <v>0</v>
      </c>
      <c r="L283" s="230">
        <f>_xlfn.IFNA(INDEX(input_data!$1:$1048576,MATCH($B283,input_data!$B:$B,0),MATCH(L$4,input_data!$1:$1,0)),"")</f>
        <v>1.0682744676926501</v>
      </c>
      <c r="M283" s="230">
        <f>_xlfn.IFNA(INDEX(input_data!$1:$1048576,MATCH($B283,input_data!$B:$B,0),MATCH(M$4,input_data!$1:$1,0)),"")</f>
        <v>0.42820562639267401</v>
      </c>
      <c r="N283" s="230">
        <f>_xlfn.IFNA(INDEX(input_data!$1:$1048576,MATCH($B283,input_data!$B:$B,0),MATCH(N$4,input_data!$1:$1,0)),"")</f>
        <v>8.2146530796712594E-2</v>
      </c>
      <c r="O283" s="230">
        <f>_xlfn.IFNA(INDEX(input_data!$1:$1048576,MATCH($B283,input_data!$B:$B,0),MATCH(O$4,input_data!$1:$1,0)),"")</f>
        <v>3.2260999999999998E-2</v>
      </c>
      <c r="P283" s="230">
        <f>_xlfn.IFNA(INDEX(input_data!$1:$1048576,MATCH($B283,input_data!$B:$B,0),MATCH(P$4,input_data!$1:$1,0)),"")</f>
        <v>0.14302799999999999</v>
      </c>
      <c r="Q283" s="199">
        <f>_xlfn.IFNA(INDEX(input_data!$1:$1048576,MATCH($B283,input_data!$B:$B,0),MATCH(Q$4,input_data!$1:$1,0)),"")</f>
        <v>10.501052297725799</v>
      </c>
      <c r="R283" s="217">
        <f t="shared" si="5"/>
        <v>1.9176808746353524E-2</v>
      </c>
    </row>
    <row r="284" spans="1:18" ht="16.5" x14ac:dyDescent="0.35">
      <c r="A284" s="218" t="s">
        <v>1752</v>
      </c>
      <c r="B284" s="219" t="s">
        <v>856</v>
      </c>
      <c r="C284" s="219" t="s">
        <v>1336</v>
      </c>
      <c r="D284" s="231" t="s">
        <v>234</v>
      </c>
      <c r="E284" s="219" t="s">
        <v>857</v>
      </c>
      <c r="F284" s="199">
        <f>_xlfn.IFNA(INDEX(input_data!$1:$1048576,MATCH($B284,input_data!$B:$B,0),MATCH(F$4,input_data!$1:$1,0)),"")</f>
        <v>10.4300852526176</v>
      </c>
      <c r="G284" s="230">
        <f>_xlfn.IFNA(INDEX(input_data!$1:$1048576,MATCH($B284,input_data!$B:$B,0),MATCH(G$4,input_data!$1:$1,0)),"")</f>
        <v>3.6223843950858301</v>
      </c>
      <c r="H284" s="230">
        <f>_xlfn.IFNA(INDEX(input_data!$1:$1048576,MATCH($B284,input_data!$B:$B,0),MATCH(H$4,input_data!$1:$1,0)),"")</f>
        <v>0.17432702522013899</v>
      </c>
      <c r="I284" s="230">
        <f>_xlfn.IFNA(INDEX(input_data!$1:$1048576,MATCH($B284,input_data!$B:$B,0),MATCH(I$4,input_data!$1:$1,0)),"")</f>
        <v>5.5445726400000002</v>
      </c>
      <c r="J284" s="230">
        <f>_xlfn.IFNA(INDEX(input_data!$1:$1048576,MATCH($B284,input_data!$B:$B,0),MATCH(J$4,input_data!$1:$1,0)),"")</f>
        <v>0</v>
      </c>
      <c r="K284" s="230">
        <f>_xlfn.IFNA(INDEX(input_data!$1:$1048576,MATCH($B284,input_data!$B:$B,0),MATCH(K$4,input_data!$1:$1,0)),"")</f>
        <v>0</v>
      </c>
      <c r="L284" s="230">
        <f>_xlfn.IFNA(INDEX(input_data!$1:$1048576,MATCH($B284,input_data!$B:$B,0),MATCH(L$4,input_data!$1:$1,0)),"")</f>
        <v>0.75807539212094999</v>
      </c>
      <c r="M284" s="230">
        <f>_xlfn.IFNA(INDEX(input_data!$1:$1048576,MATCH($B284,input_data!$B:$B,0),MATCH(M$4,input_data!$1:$1,0)),"")</f>
        <v>0.16704940031595</v>
      </c>
      <c r="N284" s="230">
        <f>_xlfn.IFNA(INDEX(input_data!$1:$1048576,MATCH($B284,input_data!$B:$B,0),MATCH(N$4,input_data!$1:$1,0)),"")</f>
        <v>0.14252595372444901</v>
      </c>
      <c r="O284" s="230">
        <f>_xlfn.IFNA(INDEX(input_data!$1:$1048576,MATCH($B284,input_data!$B:$B,0),MATCH(O$4,input_data!$1:$1,0)),"")</f>
        <v>3.2037999999999997E-2</v>
      </c>
      <c r="P284" s="230">
        <f>_xlfn.IFNA(INDEX(input_data!$1:$1048576,MATCH($B284,input_data!$B:$B,0),MATCH(P$4,input_data!$1:$1,0)),"")</f>
        <v>0.112119</v>
      </c>
      <c r="Q284" s="199">
        <f>_xlfn.IFNA(INDEX(input_data!$1:$1048576,MATCH($B284,input_data!$B:$B,0),MATCH(Q$4,input_data!$1:$1,0)),"")</f>
        <v>10.5530918064673</v>
      </c>
      <c r="R284" s="217">
        <f t="shared" si="5"/>
        <v>1.1793437049695266E-2</v>
      </c>
    </row>
    <row r="285" spans="1:18" ht="16.5" x14ac:dyDescent="0.35">
      <c r="A285" s="218" t="s">
        <v>1753</v>
      </c>
      <c r="B285" s="219" t="s">
        <v>858</v>
      </c>
      <c r="C285" s="219" t="s">
        <v>1337</v>
      </c>
      <c r="D285" s="231" t="s">
        <v>234</v>
      </c>
      <c r="E285" s="219" t="s">
        <v>859</v>
      </c>
      <c r="F285" s="199">
        <f>_xlfn.IFNA(INDEX(input_data!$1:$1048576,MATCH($B285,input_data!$B:$B,0),MATCH(F$4,input_data!$1:$1,0)),"")</f>
        <v>13.9062708675481</v>
      </c>
      <c r="G285" s="230">
        <f>_xlfn.IFNA(INDEX(input_data!$1:$1048576,MATCH($B285,input_data!$B:$B,0),MATCH(G$4,input_data!$1:$1,0)),"")</f>
        <v>3.6692577577554801</v>
      </c>
      <c r="H285" s="230">
        <f>_xlfn.IFNA(INDEX(input_data!$1:$1048576,MATCH($B285,input_data!$B:$B,0),MATCH(H$4,input_data!$1:$1,0)),"")</f>
        <v>0.191183770945175</v>
      </c>
      <c r="I285" s="230">
        <f>_xlfn.IFNA(INDEX(input_data!$1:$1048576,MATCH($B285,input_data!$B:$B,0),MATCH(I$4,input_data!$1:$1,0)),"")</f>
        <v>8.1129554160000001</v>
      </c>
      <c r="J285" s="230">
        <f>_xlfn.IFNA(INDEX(input_data!$1:$1048576,MATCH($B285,input_data!$B:$B,0),MATCH(J$4,input_data!$1:$1,0)),"")</f>
        <v>0</v>
      </c>
      <c r="K285" s="230">
        <f>_xlfn.IFNA(INDEX(input_data!$1:$1048576,MATCH($B285,input_data!$B:$B,0),MATCH(K$4,input_data!$1:$1,0)),"")</f>
        <v>0</v>
      </c>
      <c r="L285" s="230">
        <f>_xlfn.IFNA(INDEX(input_data!$1:$1048576,MATCH($B285,input_data!$B:$B,0),MATCH(L$4,input_data!$1:$1,0)),"")</f>
        <v>1.04537351607189</v>
      </c>
      <c r="M285" s="230">
        <f>_xlfn.IFNA(INDEX(input_data!$1:$1048576,MATCH($B285,input_data!$B:$B,0),MATCH(M$4,input_data!$1:$1,0)),"")</f>
        <v>0.309162069228267</v>
      </c>
      <c r="N285" s="230">
        <f>_xlfn.IFNA(INDEX(input_data!$1:$1048576,MATCH($B285,input_data!$B:$B,0),MATCH(N$4,input_data!$1:$1,0)),"")</f>
        <v>0.36221831116341002</v>
      </c>
      <c r="O285" s="230">
        <f>_xlfn.IFNA(INDEX(input_data!$1:$1048576,MATCH($B285,input_data!$B:$B,0),MATCH(O$4,input_data!$1:$1,0)),"")</f>
        <v>3.1919999999999997E-2</v>
      </c>
      <c r="P285" s="230">
        <f>_xlfn.IFNA(INDEX(input_data!$1:$1048576,MATCH($B285,input_data!$B:$B,0),MATCH(P$4,input_data!$1:$1,0)),"")</f>
        <v>0.161685</v>
      </c>
      <c r="Q285" s="199">
        <f>_xlfn.IFNA(INDEX(input_data!$1:$1048576,MATCH($B285,input_data!$B:$B,0),MATCH(Q$4,input_data!$1:$1,0)),"")</f>
        <v>13.8837558411642</v>
      </c>
      <c r="R285" s="217">
        <f t="shared" si="5"/>
        <v>-1.6190556475094153E-3</v>
      </c>
    </row>
    <row r="286" spans="1:18" ht="16.5" x14ac:dyDescent="0.35">
      <c r="A286" s="218" t="s">
        <v>1754</v>
      </c>
      <c r="B286" s="219" t="s">
        <v>860</v>
      </c>
      <c r="C286" s="219" t="s">
        <v>1755</v>
      </c>
      <c r="D286" s="231" t="s">
        <v>234</v>
      </c>
      <c r="E286" s="219" t="s">
        <v>861</v>
      </c>
      <c r="F286" s="199">
        <f>_xlfn.IFNA(INDEX(input_data!$1:$1048576,MATCH($B286,input_data!$B:$B,0),MATCH(F$4,input_data!$1:$1,0)),"")</f>
        <v>12.413775698549101</v>
      </c>
      <c r="G286" s="230">
        <f>_xlfn.IFNA(INDEX(input_data!$1:$1048576,MATCH($B286,input_data!$B:$B,0),MATCH(G$4,input_data!$1:$1,0)),"")</f>
        <v>2.2491448167227199</v>
      </c>
      <c r="H286" s="230">
        <f>_xlfn.IFNA(INDEX(input_data!$1:$1048576,MATCH($B286,input_data!$B:$B,0),MATCH(H$4,input_data!$1:$1,0)),"")</f>
        <v>0.117189910290162</v>
      </c>
      <c r="I286" s="230">
        <f>_xlfn.IFNA(INDEX(input_data!$1:$1048576,MATCH($B286,input_data!$B:$B,0),MATCH(I$4,input_data!$1:$1,0)),"")</f>
        <v>9.2854614719999997</v>
      </c>
      <c r="J286" s="230">
        <f>_xlfn.IFNA(INDEX(input_data!$1:$1048576,MATCH($B286,input_data!$B:$B,0),MATCH(J$4,input_data!$1:$1,0)),"")</f>
        <v>0</v>
      </c>
      <c r="K286" s="230">
        <f>_xlfn.IFNA(INDEX(input_data!$1:$1048576,MATCH($B286,input_data!$B:$B,0),MATCH(K$4,input_data!$1:$1,0)),"")</f>
        <v>0</v>
      </c>
      <c r="L286" s="230">
        <f>_xlfn.IFNA(INDEX(input_data!$1:$1048576,MATCH($B286,input_data!$B:$B,0),MATCH(L$4,input_data!$1:$1,0)),"")</f>
        <v>6.4680000000000001E-2</v>
      </c>
      <c r="M286" s="230">
        <f>_xlfn.IFNA(INDEX(input_data!$1:$1048576,MATCH($B286,input_data!$B:$B,0),MATCH(M$4,input_data!$1:$1,0)),"")</f>
        <v>0.45495436271241801</v>
      </c>
      <c r="N286" s="230">
        <f>_xlfn.IFNA(INDEX(input_data!$1:$1048576,MATCH($B286,input_data!$B:$B,0),MATCH(N$4,input_data!$1:$1,0)),"")</f>
        <v>9.5811901280890302E-2</v>
      </c>
      <c r="O286" s="230">
        <f>_xlfn.IFNA(INDEX(input_data!$1:$1048576,MATCH($B286,input_data!$B:$B,0),MATCH(O$4,input_data!$1:$1,0)),"")</f>
        <v>3.3071999999999997E-2</v>
      </c>
      <c r="P286" s="230">
        <f>_xlfn.IFNA(INDEX(input_data!$1:$1048576,MATCH($B286,input_data!$B:$B,0),MATCH(P$4,input_data!$1:$1,0)),"")</f>
        <v>0.133689</v>
      </c>
      <c r="Q286" s="199">
        <f>_xlfn.IFNA(INDEX(input_data!$1:$1048576,MATCH($B286,input_data!$B:$B,0),MATCH(Q$4,input_data!$1:$1,0)),"")</f>
        <v>12.434003463006199</v>
      </c>
      <c r="R286" s="217">
        <f t="shared" si="5"/>
        <v>1.6294610880929206E-3</v>
      </c>
    </row>
    <row r="287" spans="1:18" ht="16.5" x14ac:dyDescent="0.35">
      <c r="A287" s="218" t="s">
        <v>1756</v>
      </c>
      <c r="B287" s="219" t="s">
        <v>862</v>
      </c>
      <c r="C287" s="219" t="s">
        <v>1338</v>
      </c>
      <c r="D287" s="231" t="s">
        <v>234</v>
      </c>
      <c r="E287" s="219" t="s">
        <v>863</v>
      </c>
      <c r="F287" s="199">
        <f>_xlfn.IFNA(INDEX(input_data!$1:$1048576,MATCH($B287,input_data!$B:$B,0),MATCH(F$4,input_data!$1:$1,0)),"")</f>
        <v>16.0274474192505</v>
      </c>
      <c r="G287" s="230">
        <f>_xlfn.IFNA(INDEX(input_data!$1:$1048576,MATCH($B287,input_data!$B:$B,0),MATCH(G$4,input_data!$1:$1,0)),"")</f>
        <v>3.1214431729130001</v>
      </c>
      <c r="H287" s="230">
        <f>_xlfn.IFNA(INDEX(input_data!$1:$1048576,MATCH($B287,input_data!$B:$B,0),MATCH(H$4,input_data!$1:$1,0)),"")</f>
        <v>0.16264032564276201</v>
      </c>
      <c r="I287" s="230">
        <f>_xlfn.IFNA(INDEX(input_data!$1:$1048576,MATCH($B287,input_data!$B:$B,0),MATCH(I$4,input_data!$1:$1,0)),"")</f>
        <v>8.0443126199999995</v>
      </c>
      <c r="J287" s="230">
        <f>_xlfn.IFNA(INDEX(input_data!$1:$1048576,MATCH($B287,input_data!$B:$B,0),MATCH(J$4,input_data!$1:$1,0)),"")</f>
        <v>0</v>
      </c>
      <c r="K287" s="230">
        <f>_xlfn.IFNA(INDEX(input_data!$1:$1048576,MATCH($B287,input_data!$B:$B,0),MATCH(K$4,input_data!$1:$1,0)),"")</f>
        <v>0</v>
      </c>
      <c r="L287" s="230">
        <f>_xlfn.IFNA(INDEX(input_data!$1:$1048576,MATCH($B287,input_data!$B:$B,0),MATCH(L$4,input_data!$1:$1,0)),"")</f>
        <v>3.5772093218205998</v>
      </c>
      <c r="M287" s="230">
        <f>_xlfn.IFNA(INDEX(input_data!$1:$1048576,MATCH($B287,input_data!$B:$B,0),MATCH(M$4,input_data!$1:$1,0)),"")</f>
        <v>0.29928746531279399</v>
      </c>
      <c r="N287" s="230">
        <f>_xlfn.IFNA(INDEX(input_data!$1:$1048576,MATCH($B287,input_data!$B:$B,0),MATCH(N$4,input_data!$1:$1,0)),"")</f>
        <v>0.44725378583897801</v>
      </c>
      <c r="O287" s="230">
        <f>_xlfn.IFNA(INDEX(input_data!$1:$1048576,MATCH($B287,input_data!$B:$B,0),MATCH(O$4,input_data!$1:$1,0)),"")</f>
        <v>3.3334999999999997E-2</v>
      </c>
      <c r="P287" s="230">
        <f>_xlfn.IFNA(INDEX(input_data!$1:$1048576,MATCH($B287,input_data!$B:$B,0),MATCH(P$4,input_data!$1:$1,0)),"")</f>
        <v>0.24135200000000001</v>
      </c>
      <c r="Q287" s="199">
        <f>_xlfn.IFNA(INDEX(input_data!$1:$1048576,MATCH($B287,input_data!$B:$B,0),MATCH(Q$4,input_data!$1:$1,0)),"")</f>
        <v>15.926833691528101</v>
      </c>
      <c r="R287" s="217">
        <f t="shared" si="5"/>
        <v>-6.2775890065658313E-3</v>
      </c>
    </row>
    <row r="288" spans="1:18" ht="16.5" x14ac:dyDescent="0.35">
      <c r="A288" s="218" t="s">
        <v>1759</v>
      </c>
      <c r="B288" s="219" t="s">
        <v>866</v>
      </c>
      <c r="C288" s="219" t="s">
        <v>1339</v>
      </c>
      <c r="D288" s="231" t="s">
        <v>234</v>
      </c>
      <c r="E288" s="219" t="s">
        <v>867</v>
      </c>
      <c r="F288" s="199">
        <f>_xlfn.IFNA(INDEX(input_data!$1:$1048576,MATCH($B288,input_data!$B:$B,0),MATCH(F$4,input_data!$1:$1,0)),"")</f>
        <v>12.9110659011933</v>
      </c>
      <c r="G288" s="230">
        <f>_xlfn.IFNA(INDEX(input_data!$1:$1048576,MATCH($B288,input_data!$B:$B,0),MATCH(G$4,input_data!$1:$1,0)),"")</f>
        <v>2.6048916940713598</v>
      </c>
      <c r="H288" s="230">
        <f>_xlfn.IFNA(INDEX(input_data!$1:$1048576,MATCH($B288,input_data!$B:$B,0),MATCH(H$4,input_data!$1:$1,0)),"")</f>
        <v>0.13572581973117301</v>
      </c>
      <c r="I288" s="230">
        <f>_xlfn.IFNA(INDEX(input_data!$1:$1048576,MATCH($B288,input_data!$B:$B,0),MATCH(I$4,input_data!$1:$1,0)),"")</f>
        <v>7.7656282880000003</v>
      </c>
      <c r="J288" s="230">
        <f>_xlfn.IFNA(INDEX(input_data!$1:$1048576,MATCH($B288,input_data!$B:$B,0),MATCH(J$4,input_data!$1:$1,0)),"")</f>
        <v>0</v>
      </c>
      <c r="K288" s="230">
        <f>_xlfn.IFNA(INDEX(input_data!$1:$1048576,MATCH($B288,input_data!$B:$B,0),MATCH(K$4,input_data!$1:$1,0)),"")</f>
        <v>0</v>
      </c>
      <c r="L288" s="230">
        <f>_xlfn.IFNA(INDEX(input_data!$1:$1048576,MATCH($B288,input_data!$B:$B,0),MATCH(L$4,input_data!$1:$1,0)),"")</f>
        <v>2.5491851295858701</v>
      </c>
      <c r="M288" s="230">
        <f>_xlfn.IFNA(INDEX(input_data!$1:$1048576,MATCH($B288,input_data!$B:$B,0),MATCH(M$4,input_data!$1:$1,0)),"")</f>
        <v>4.4314255959327101E-2</v>
      </c>
      <c r="N288" s="230">
        <f>_xlfn.IFNA(INDEX(input_data!$1:$1048576,MATCH($B288,input_data!$B:$B,0),MATCH(N$4,input_data!$1:$1,0)),"")</f>
        <v>0.11096645444266399</v>
      </c>
      <c r="O288" s="230">
        <f>_xlfn.IFNA(INDEX(input_data!$1:$1048576,MATCH($B288,input_data!$B:$B,0),MATCH(O$4,input_data!$1:$1,0)),"")</f>
        <v>3.354E-2</v>
      </c>
      <c r="P288" s="230">
        <f>_xlfn.IFNA(INDEX(input_data!$1:$1048576,MATCH($B288,input_data!$B:$B,0),MATCH(P$4,input_data!$1:$1,0)),"")</f>
        <v>0.11429599999999999</v>
      </c>
      <c r="Q288" s="199">
        <f>_xlfn.IFNA(INDEX(input_data!$1:$1048576,MATCH($B288,input_data!$B:$B,0),MATCH(Q$4,input_data!$1:$1,0)),"")</f>
        <v>13.3585476417904</v>
      </c>
      <c r="R288" s="217">
        <f t="shared" si="5"/>
        <v>3.4658775969514721E-2</v>
      </c>
    </row>
    <row r="289" spans="1:18" ht="16.5" x14ac:dyDescent="0.35">
      <c r="A289" s="218" t="s">
        <v>1760</v>
      </c>
      <c r="B289" s="219" t="s">
        <v>868</v>
      </c>
      <c r="C289" s="219" t="s">
        <v>1340</v>
      </c>
      <c r="D289" s="231" t="s">
        <v>234</v>
      </c>
      <c r="E289" s="219" t="s">
        <v>869</v>
      </c>
      <c r="F289" s="199">
        <f>_xlfn.IFNA(INDEX(input_data!$1:$1048576,MATCH($B289,input_data!$B:$B,0),MATCH(F$4,input_data!$1:$1,0)),"")</f>
        <v>11.2598305399637</v>
      </c>
      <c r="G289" s="230">
        <f>_xlfn.IFNA(INDEX(input_data!$1:$1048576,MATCH($B289,input_data!$B:$B,0),MATCH(G$4,input_data!$1:$1,0)),"")</f>
        <v>2.346448144559</v>
      </c>
      <c r="H289" s="230">
        <f>_xlfn.IFNA(INDEX(input_data!$1:$1048576,MATCH($B289,input_data!$B:$B,0),MATCH(H$4,input_data!$1:$1,0)),"")</f>
        <v>0.122259823163395</v>
      </c>
      <c r="I289" s="230">
        <f>_xlfn.IFNA(INDEX(input_data!$1:$1048576,MATCH($B289,input_data!$B:$B,0),MATCH(I$4,input_data!$1:$1,0)),"")</f>
        <v>8.085618856</v>
      </c>
      <c r="J289" s="230">
        <f>_xlfn.IFNA(INDEX(input_data!$1:$1048576,MATCH($B289,input_data!$B:$B,0),MATCH(J$4,input_data!$1:$1,0)),"")</f>
        <v>0</v>
      </c>
      <c r="K289" s="230">
        <f>_xlfn.IFNA(INDEX(input_data!$1:$1048576,MATCH($B289,input_data!$B:$B,0),MATCH(K$4,input_data!$1:$1,0)),"")</f>
        <v>0</v>
      </c>
      <c r="L289" s="230">
        <f>_xlfn.IFNA(INDEX(input_data!$1:$1048576,MATCH($B289,input_data!$B:$B,0),MATCH(L$4,input_data!$1:$1,0)),"")</f>
        <v>0.36301795261236802</v>
      </c>
      <c r="M289" s="230">
        <f>_xlfn.IFNA(INDEX(input_data!$1:$1048576,MATCH($B289,input_data!$B:$B,0),MATCH(M$4,input_data!$1:$1,0)),"")</f>
        <v>0</v>
      </c>
      <c r="N289" s="230">
        <f>_xlfn.IFNA(INDEX(input_data!$1:$1048576,MATCH($B289,input_data!$B:$B,0),MATCH(N$4,input_data!$1:$1,0)),"")</f>
        <v>9.9956950888942006E-2</v>
      </c>
      <c r="O289" s="230">
        <f>_xlfn.IFNA(INDEX(input_data!$1:$1048576,MATCH($B289,input_data!$B:$B,0),MATCH(O$4,input_data!$1:$1,0)),"")</f>
        <v>3.1881E-2</v>
      </c>
      <c r="P289" s="230">
        <f>_xlfn.IFNA(INDEX(input_data!$1:$1048576,MATCH($B289,input_data!$B:$B,0),MATCH(P$4,input_data!$1:$1,0)),"")</f>
        <v>0.112438</v>
      </c>
      <c r="Q289" s="199">
        <f>_xlfn.IFNA(INDEX(input_data!$1:$1048576,MATCH($B289,input_data!$B:$B,0),MATCH(Q$4,input_data!$1:$1,0)),"")</f>
        <v>11.161620727223699</v>
      </c>
      <c r="R289" s="217">
        <f t="shared" si="5"/>
        <v>-8.722139502138293E-3</v>
      </c>
    </row>
    <row r="290" spans="1:18" ht="16.5" x14ac:dyDescent="0.35">
      <c r="A290" s="218" t="s">
        <v>1761</v>
      </c>
      <c r="B290" s="219" t="s">
        <v>870</v>
      </c>
      <c r="C290" s="219" t="s">
        <v>1762</v>
      </c>
      <c r="D290" s="231" t="s">
        <v>234</v>
      </c>
      <c r="E290" s="219" t="s">
        <v>871</v>
      </c>
      <c r="F290" s="199">
        <f>_xlfn.IFNA(INDEX(input_data!$1:$1048576,MATCH($B290,input_data!$B:$B,0),MATCH(F$4,input_data!$1:$1,0)),"")</f>
        <v>16.256723886424499</v>
      </c>
      <c r="G290" s="230">
        <f>_xlfn.IFNA(INDEX(input_data!$1:$1048576,MATCH($B290,input_data!$B:$B,0),MATCH(G$4,input_data!$1:$1,0)),"")</f>
        <v>3.6672258315887101</v>
      </c>
      <c r="H290" s="230">
        <f>_xlfn.IFNA(INDEX(input_data!$1:$1048576,MATCH($B290,input_data!$B:$B,0),MATCH(H$4,input_data!$1:$1,0)),"")</f>
        <v>0.191077899040694</v>
      </c>
      <c r="I290" s="230">
        <f>_xlfn.IFNA(INDEX(input_data!$1:$1048576,MATCH($B290,input_data!$B:$B,0),MATCH(I$4,input_data!$1:$1,0)),"")</f>
        <v>10.830790119</v>
      </c>
      <c r="J290" s="230">
        <f>_xlfn.IFNA(INDEX(input_data!$1:$1048576,MATCH($B290,input_data!$B:$B,0),MATCH(J$4,input_data!$1:$1,0)),"")</f>
        <v>0</v>
      </c>
      <c r="K290" s="230">
        <f>_xlfn.IFNA(INDEX(input_data!$1:$1048576,MATCH($B290,input_data!$B:$B,0),MATCH(K$4,input_data!$1:$1,0)),"")</f>
        <v>0</v>
      </c>
      <c r="L290" s="230">
        <f>_xlfn.IFNA(INDEX(input_data!$1:$1048576,MATCH($B290,input_data!$B:$B,0),MATCH(L$4,input_data!$1:$1,0)),"")</f>
        <v>1.1710103214068299</v>
      </c>
      <c r="M290" s="230">
        <f>_xlfn.IFNA(INDEX(input_data!$1:$1048576,MATCH($B290,input_data!$B:$B,0),MATCH(M$4,input_data!$1:$1,0)),"")</f>
        <v>0.17449582722003301</v>
      </c>
      <c r="N290" s="230">
        <f>_xlfn.IFNA(INDEX(input_data!$1:$1048576,MATCH($B290,input_data!$B:$B,0),MATCH(N$4,input_data!$1:$1,0)),"")</f>
        <v>0.156221100899575</v>
      </c>
      <c r="O290" s="230">
        <f>_xlfn.IFNA(INDEX(input_data!$1:$1048576,MATCH($B290,input_data!$B:$B,0),MATCH(O$4,input_data!$1:$1,0)),"")</f>
        <v>3.2452000000000002E-2</v>
      </c>
      <c r="P290" s="230">
        <f>_xlfn.IFNA(INDEX(input_data!$1:$1048576,MATCH($B290,input_data!$B:$B,0),MATCH(P$4,input_data!$1:$1,0)),"")</f>
        <v>0.26775599999999999</v>
      </c>
      <c r="Q290" s="199">
        <f>_xlfn.IFNA(INDEX(input_data!$1:$1048576,MATCH($B290,input_data!$B:$B,0),MATCH(Q$4,input_data!$1:$1,0)),"")</f>
        <v>16.491029099155799</v>
      </c>
      <c r="R290" s="217">
        <f t="shared" si="5"/>
        <v>1.4412818620051837E-2</v>
      </c>
    </row>
    <row r="291" spans="1:18" ht="16.5" x14ac:dyDescent="0.35">
      <c r="A291" s="218" t="s">
        <v>1763</v>
      </c>
      <c r="B291" s="219" t="s">
        <v>872</v>
      </c>
      <c r="C291" s="219" t="s">
        <v>1341</v>
      </c>
      <c r="D291" s="231" t="s">
        <v>234</v>
      </c>
      <c r="E291" s="219" t="s">
        <v>873</v>
      </c>
      <c r="F291" s="199">
        <f>_xlfn.IFNA(INDEX(input_data!$1:$1048576,MATCH($B291,input_data!$B:$B,0),MATCH(F$4,input_data!$1:$1,0)),"")</f>
        <v>7.6029859805174196</v>
      </c>
      <c r="G291" s="230">
        <f>_xlfn.IFNA(INDEX(input_data!$1:$1048576,MATCH($B291,input_data!$B:$B,0),MATCH(G$4,input_data!$1:$1,0)),"")</f>
        <v>2.44293439901955</v>
      </c>
      <c r="H291" s="230">
        <f>_xlfn.IFNA(INDEX(input_data!$1:$1048576,MATCH($B291,input_data!$B:$B,0),MATCH(H$4,input_data!$1:$1,0)),"")</f>
        <v>0.12233236037508</v>
      </c>
      <c r="I291" s="230">
        <f>_xlfn.IFNA(INDEX(input_data!$1:$1048576,MATCH($B291,input_data!$B:$B,0),MATCH(I$4,input_data!$1:$1,0)),"")</f>
        <v>4.8461833619999997</v>
      </c>
      <c r="J291" s="230">
        <f>_xlfn.IFNA(INDEX(input_data!$1:$1048576,MATCH($B291,input_data!$B:$B,0),MATCH(J$4,input_data!$1:$1,0)),"")</f>
        <v>0</v>
      </c>
      <c r="K291" s="230">
        <f>_xlfn.IFNA(INDEX(input_data!$1:$1048576,MATCH($B291,input_data!$B:$B,0),MATCH(K$4,input_data!$1:$1,0)),"")</f>
        <v>0</v>
      </c>
      <c r="L291" s="230">
        <f>_xlfn.IFNA(INDEX(input_data!$1:$1048576,MATCH($B291,input_data!$B:$B,0),MATCH(L$4,input_data!$1:$1,0)),"")</f>
        <v>0.22776826428830799</v>
      </c>
      <c r="M291" s="230">
        <f>_xlfn.IFNA(INDEX(input_data!$1:$1048576,MATCH($B291,input_data!$B:$B,0),MATCH(M$4,input_data!$1:$1,0)),"")</f>
        <v>0</v>
      </c>
      <c r="N291" s="230">
        <f>_xlfn.IFNA(INDEX(input_data!$1:$1048576,MATCH($B291,input_data!$B:$B,0),MATCH(N$4,input_data!$1:$1,0)),"")</f>
        <v>0.100016255722838</v>
      </c>
      <c r="O291" s="230">
        <f>_xlfn.IFNA(INDEX(input_data!$1:$1048576,MATCH($B291,input_data!$B:$B,0),MATCH(O$4,input_data!$1:$1,0)),"")</f>
        <v>3.2633000000000002E-2</v>
      </c>
      <c r="P291" s="230">
        <f>_xlfn.IFNA(INDEX(input_data!$1:$1048576,MATCH($B291,input_data!$B:$B,0),MATCH(P$4,input_data!$1:$1,0)),"")</f>
        <v>0.10774300000000001</v>
      </c>
      <c r="Q291" s="199">
        <f>_xlfn.IFNA(INDEX(input_data!$1:$1048576,MATCH($B291,input_data!$B:$B,0),MATCH(Q$4,input_data!$1:$1,0)),"")</f>
        <v>7.8796106414057796</v>
      </c>
      <c r="R291" s="217">
        <f t="shared" si="5"/>
        <v>3.6383686830044004E-2</v>
      </c>
    </row>
    <row r="292" spans="1:18" ht="16.5" x14ac:dyDescent="0.35">
      <c r="A292" s="218" t="s">
        <v>1764</v>
      </c>
      <c r="B292" s="219" t="s">
        <v>874</v>
      </c>
      <c r="C292" s="219" t="s">
        <v>1342</v>
      </c>
      <c r="D292" s="231" t="s">
        <v>234</v>
      </c>
      <c r="E292" s="219" t="s">
        <v>875</v>
      </c>
      <c r="F292" s="199">
        <f>_xlfn.IFNA(INDEX(input_data!$1:$1048576,MATCH($B292,input_data!$B:$B,0),MATCH(F$4,input_data!$1:$1,0)),"")</f>
        <v>147.62993543330799</v>
      </c>
      <c r="G292" s="230">
        <f>_xlfn.IFNA(INDEX(input_data!$1:$1048576,MATCH($B292,input_data!$B:$B,0),MATCH(G$4,input_data!$1:$1,0)),"")</f>
        <v>64.448317956595503</v>
      </c>
      <c r="H292" s="230">
        <f>_xlfn.IFNA(INDEX(input_data!$1:$1048576,MATCH($B292,input_data!$B:$B,0),MATCH(H$4,input_data!$1:$1,0)),"")</f>
        <v>2.5771063201153699</v>
      </c>
      <c r="I292" s="230">
        <f>_xlfn.IFNA(INDEX(input_data!$1:$1048576,MATCH($B292,input_data!$B:$B,0),MATCH(I$4,input_data!$1:$1,0)),"")</f>
        <v>65.544643632000003</v>
      </c>
      <c r="J292" s="230">
        <f>_xlfn.IFNA(INDEX(input_data!$1:$1048576,MATCH($B292,input_data!$B:$B,0),MATCH(J$4,input_data!$1:$1,0)),"")</f>
        <v>10.176736039972299</v>
      </c>
      <c r="K292" s="230">
        <f>_xlfn.IFNA(INDEX(input_data!$1:$1048576,MATCH($B292,input_data!$B:$B,0),MATCH(K$4,input_data!$1:$1,0)),"")</f>
        <v>7.9885225270556797</v>
      </c>
      <c r="L292" s="230">
        <f>_xlfn.IFNA(INDEX(input_data!$1:$1048576,MATCH($B292,input_data!$B:$B,0),MATCH(L$4,input_data!$1:$1,0)),"")</f>
        <v>0.84147803196182203</v>
      </c>
      <c r="M292" s="230">
        <f>_xlfn.IFNA(INDEX(input_data!$1:$1048576,MATCH($B292,input_data!$B:$B,0),MATCH(M$4,input_data!$1:$1,0)),"")</f>
        <v>0</v>
      </c>
      <c r="N292" s="230">
        <f>_xlfn.IFNA(INDEX(input_data!$1:$1048576,MATCH($B292,input_data!$B:$B,0),MATCH(N$4,input_data!$1:$1,0)),"")</f>
        <v>0.27241848914133898</v>
      </c>
      <c r="O292" s="230">
        <f>_xlfn.IFNA(INDEX(input_data!$1:$1048576,MATCH($B292,input_data!$B:$B,0),MATCH(O$4,input_data!$1:$1,0)),"")</f>
        <v>0.35452099999999998</v>
      </c>
      <c r="P292" s="230">
        <f>_xlfn.IFNA(INDEX(input_data!$1:$1048576,MATCH($B292,input_data!$B:$B,0),MATCH(P$4,input_data!$1:$1,0)),"")</f>
        <v>0.63186100000000001</v>
      </c>
      <c r="Q292" s="199">
        <f>_xlfn.IFNA(INDEX(input_data!$1:$1048576,MATCH($B292,input_data!$B:$B,0),MATCH(Q$4,input_data!$1:$1,0)),"")</f>
        <v>152.83560499684199</v>
      </c>
      <c r="R292" s="217">
        <f t="shared" si="5"/>
        <v>3.5261612411160881E-2</v>
      </c>
    </row>
    <row r="293" spans="1:18" ht="16.5" x14ac:dyDescent="0.35">
      <c r="A293" s="218" t="s">
        <v>1765</v>
      </c>
      <c r="B293" s="219" t="s">
        <v>876</v>
      </c>
      <c r="C293" s="219" t="s">
        <v>1343</v>
      </c>
      <c r="D293" s="231" t="s">
        <v>234</v>
      </c>
      <c r="E293" s="219" t="s">
        <v>877</v>
      </c>
      <c r="F293" s="199">
        <f>_xlfn.IFNA(INDEX(input_data!$1:$1048576,MATCH($B293,input_data!$B:$B,0),MATCH(F$4,input_data!$1:$1,0)),"")</f>
        <v>54.388433376033603</v>
      </c>
      <c r="G293" s="230">
        <f>_xlfn.IFNA(INDEX(input_data!$1:$1048576,MATCH($B293,input_data!$B:$B,0),MATCH(G$4,input_data!$1:$1,0)),"")</f>
        <v>24.132151913884201</v>
      </c>
      <c r="H293" s="230">
        <f>_xlfn.IFNA(INDEX(input_data!$1:$1048576,MATCH($B293,input_data!$B:$B,0),MATCH(H$4,input_data!$1:$1,0)),"")</f>
        <v>0.81670370375706502</v>
      </c>
      <c r="I293" s="230">
        <f>_xlfn.IFNA(INDEX(input_data!$1:$1048576,MATCH($B293,input_data!$B:$B,0),MATCH(I$4,input_data!$1:$1,0)),"")</f>
        <v>27.143989637000001</v>
      </c>
      <c r="J293" s="230">
        <f>_xlfn.IFNA(INDEX(input_data!$1:$1048576,MATCH($B293,input_data!$B:$B,0),MATCH(J$4,input_data!$1:$1,0)),"")</f>
        <v>0</v>
      </c>
      <c r="K293" s="230">
        <f>_xlfn.IFNA(INDEX(input_data!$1:$1048576,MATCH($B293,input_data!$B:$B,0),MATCH(K$4,input_data!$1:$1,0)),"")</f>
        <v>0</v>
      </c>
      <c r="L293" s="230">
        <f>_xlfn.IFNA(INDEX(input_data!$1:$1048576,MATCH($B293,input_data!$B:$B,0),MATCH(L$4,input_data!$1:$1,0)),"")</f>
        <v>0</v>
      </c>
      <c r="M293" s="230">
        <f>_xlfn.IFNA(INDEX(input_data!$1:$1048576,MATCH($B293,input_data!$B:$B,0),MATCH(M$4,input_data!$1:$1,0)),"")</f>
        <v>0</v>
      </c>
      <c r="N293" s="230">
        <f>_xlfn.IFNA(INDEX(input_data!$1:$1048576,MATCH($B293,input_data!$B:$B,0),MATCH(N$4,input_data!$1:$1,0)),"")</f>
        <v>0</v>
      </c>
      <c r="O293" s="230">
        <f>_xlfn.IFNA(INDEX(input_data!$1:$1048576,MATCH($B293,input_data!$B:$B,0),MATCH(O$4,input_data!$1:$1,0)),"")</f>
        <v>0</v>
      </c>
      <c r="P293" s="230">
        <f>_xlfn.IFNA(INDEX(input_data!$1:$1048576,MATCH($B293,input_data!$B:$B,0),MATCH(P$4,input_data!$1:$1,0)),"")</f>
        <v>2.7635710000000002</v>
      </c>
      <c r="Q293" s="199">
        <f>_xlfn.IFNA(INDEX(input_data!$1:$1048576,MATCH($B293,input_data!$B:$B,0),MATCH(Q$4,input_data!$1:$1,0)),"")</f>
        <v>54.856416254641303</v>
      </c>
      <c r="R293" s="217">
        <f t="shared" si="5"/>
        <v>8.6044559395954678E-3</v>
      </c>
    </row>
    <row r="294" spans="1:18" ht="16.5" x14ac:dyDescent="0.35">
      <c r="A294" s="218" t="s">
        <v>1766</v>
      </c>
      <c r="B294" s="219" t="s">
        <v>878</v>
      </c>
      <c r="C294" s="219" t="s">
        <v>1344</v>
      </c>
      <c r="D294" s="231" t="s">
        <v>234</v>
      </c>
      <c r="E294" s="219" t="s">
        <v>879</v>
      </c>
      <c r="F294" s="199">
        <f>_xlfn.IFNA(INDEX(input_data!$1:$1048576,MATCH($B294,input_data!$B:$B,0),MATCH(F$4,input_data!$1:$1,0)),"")</f>
        <v>193.03152195752901</v>
      </c>
      <c r="G294" s="230">
        <f>_xlfn.IFNA(INDEX(input_data!$1:$1048576,MATCH($B294,input_data!$B:$B,0),MATCH(G$4,input_data!$1:$1,0)),"")</f>
        <v>66.379095466805396</v>
      </c>
      <c r="H294" s="230">
        <f>_xlfn.IFNA(INDEX(input_data!$1:$1048576,MATCH($B294,input_data!$B:$B,0),MATCH(H$4,input_data!$1:$1,0)),"")</f>
        <v>2.88420766133446</v>
      </c>
      <c r="I294" s="230">
        <f>_xlfn.IFNA(INDEX(input_data!$1:$1048576,MATCH($B294,input_data!$B:$B,0),MATCH(I$4,input_data!$1:$1,0)),"")</f>
        <v>105.88062771</v>
      </c>
      <c r="J294" s="230">
        <f>_xlfn.IFNA(INDEX(input_data!$1:$1048576,MATCH($B294,input_data!$B:$B,0),MATCH(J$4,input_data!$1:$1,0)),"")</f>
        <v>10.390043707338</v>
      </c>
      <c r="K294" s="230">
        <f>_xlfn.IFNA(INDEX(input_data!$1:$1048576,MATCH($B294,input_data!$B:$B,0),MATCH(K$4,input_data!$1:$1,0)),"")</f>
        <v>8.4508079172406205</v>
      </c>
      <c r="L294" s="230">
        <f>_xlfn.IFNA(INDEX(input_data!$1:$1048576,MATCH($B294,input_data!$B:$B,0),MATCH(L$4,input_data!$1:$1,0)),"")</f>
        <v>1.51154010635446</v>
      </c>
      <c r="M294" s="230">
        <f>_xlfn.IFNA(INDEX(input_data!$1:$1048576,MATCH($B294,input_data!$B:$B,0),MATCH(M$4,input_data!$1:$1,0)),"")</f>
        <v>0</v>
      </c>
      <c r="N294" s="230">
        <f>_xlfn.IFNA(INDEX(input_data!$1:$1048576,MATCH($B294,input_data!$B:$B,0),MATCH(N$4,input_data!$1:$1,0)),"")</f>
        <v>0.42455305183137898</v>
      </c>
      <c r="O294" s="230">
        <f>_xlfn.IFNA(INDEX(input_data!$1:$1048576,MATCH($B294,input_data!$B:$B,0),MATCH(O$4,input_data!$1:$1,0)),"")</f>
        <v>0.58701199999999998</v>
      </c>
      <c r="P294" s="230">
        <f>_xlfn.IFNA(INDEX(input_data!$1:$1048576,MATCH($B294,input_data!$B:$B,0),MATCH(P$4,input_data!$1:$1,0)),"")</f>
        <v>0.82589800000000002</v>
      </c>
      <c r="Q294" s="199">
        <f>_xlfn.IFNA(INDEX(input_data!$1:$1048576,MATCH($B294,input_data!$B:$B,0),MATCH(Q$4,input_data!$1:$1,0)),"")</f>
        <v>197.333785620904</v>
      </c>
      <c r="R294" s="217">
        <f t="shared" si="5"/>
        <v>2.2287881376812591E-2</v>
      </c>
    </row>
    <row r="295" spans="1:18" ht="16.5" x14ac:dyDescent="0.35">
      <c r="A295" s="218" t="s">
        <v>1767</v>
      </c>
      <c r="B295" s="219" t="s">
        <v>880</v>
      </c>
      <c r="C295" s="219" t="s">
        <v>1345</v>
      </c>
      <c r="D295" s="231" t="s">
        <v>234</v>
      </c>
      <c r="E295" s="219" t="s">
        <v>881</v>
      </c>
      <c r="F295" s="199">
        <f>_xlfn.IFNA(INDEX(input_data!$1:$1048576,MATCH($B295,input_data!$B:$B,0),MATCH(F$4,input_data!$1:$1,0)),"")</f>
        <v>141.56902632001101</v>
      </c>
      <c r="G295" s="230">
        <f>_xlfn.IFNA(INDEX(input_data!$1:$1048576,MATCH($B295,input_data!$B:$B,0),MATCH(G$4,input_data!$1:$1,0)),"")</f>
        <v>41.349629039638003</v>
      </c>
      <c r="H295" s="230">
        <f>_xlfn.IFNA(INDEX(input_data!$1:$1048576,MATCH($B295,input_data!$B:$B,0),MATCH(H$4,input_data!$1:$1,0)),"")</f>
        <v>1.83899363996609</v>
      </c>
      <c r="I295" s="230">
        <f>_xlfn.IFNA(INDEX(input_data!$1:$1048576,MATCH($B295,input_data!$B:$B,0),MATCH(I$4,input_data!$1:$1,0)),"")</f>
        <v>87.636180960000004</v>
      </c>
      <c r="J295" s="230">
        <f>_xlfn.IFNA(INDEX(input_data!$1:$1048576,MATCH($B295,input_data!$B:$B,0),MATCH(J$4,input_data!$1:$1,0)),"")</f>
        <v>7.5682348134606201</v>
      </c>
      <c r="K295" s="230">
        <f>_xlfn.IFNA(INDEX(input_data!$1:$1048576,MATCH($B295,input_data!$B:$B,0),MATCH(K$4,input_data!$1:$1,0)),"")</f>
        <v>5.9528091509217802</v>
      </c>
      <c r="L295" s="230">
        <f>_xlfn.IFNA(INDEX(input_data!$1:$1048576,MATCH($B295,input_data!$B:$B,0),MATCH(L$4,input_data!$1:$1,0)),"")</f>
        <v>1.37695038352348</v>
      </c>
      <c r="M295" s="230">
        <f>_xlfn.IFNA(INDEX(input_data!$1:$1048576,MATCH($B295,input_data!$B:$B,0),MATCH(M$4,input_data!$1:$1,0)),"")</f>
        <v>0</v>
      </c>
      <c r="N295" s="230">
        <f>_xlfn.IFNA(INDEX(input_data!$1:$1048576,MATCH($B295,input_data!$B:$B,0),MATCH(N$4,input_data!$1:$1,0)),"")</f>
        <v>0.23798807815019901</v>
      </c>
      <c r="O295" s="230">
        <f>_xlfn.IFNA(INDEX(input_data!$1:$1048576,MATCH($B295,input_data!$B:$B,0),MATCH(O$4,input_data!$1:$1,0)),"")</f>
        <v>0.37208999999999998</v>
      </c>
      <c r="P295" s="230">
        <f>_xlfn.IFNA(INDEX(input_data!$1:$1048576,MATCH($B295,input_data!$B:$B,0),MATCH(P$4,input_data!$1:$1,0)),"")</f>
        <v>0.67279999999999995</v>
      </c>
      <c r="Q295" s="199">
        <f>_xlfn.IFNA(INDEX(input_data!$1:$1048576,MATCH($B295,input_data!$B:$B,0),MATCH(Q$4,input_data!$1:$1,0)),"")</f>
        <v>147.005676065659</v>
      </c>
      <c r="R295" s="217">
        <f t="shared" si="5"/>
        <v>3.8402819366424534E-2</v>
      </c>
    </row>
    <row r="296" spans="1:18" ht="16.5" x14ac:dyDescent="0.35">
      <c r="A296" s="218" t="s">
        <v>1768</v>
      </c>
      <c r="B296" s="219" t="s">
        <v>882</v>
      </c>
      <c r="C296" s="219" t="s">
        <v>1346</v>
      </c>
      <c r="D296" s="231" t="s">
        <v>234</v>
      </c>
      <c r="E296" s="219" t="s">
        <v>883</v>
      </c>
      <c r="F296" s="199">
        <f>_xlfn.IFNA(INDEX(input_data!$1:$1048576,MATCH($B296,input_data!$B:$B,0),MATCH(F$4,input_data!$1:$1,0)),"")</f>
        <v>317.25327581419401</v>
      </c>
      <c r="G296" s="230">
        <f>_xlfn.IFNA(INDEX(input_data!$1:$1048576,MATCH($B296,input_data!$B:$B,0),MATCH(G$4,input_data!$1:$1,0)),"")</f>
        <v>152.518585767671</v>
      </c>
      <c r="H296" s="230">
        <f>_xlfn.IFNA(INDEX(input_data!$1:$1048576,MATCH($B296,input_data!$B:$B,0),MATCH(H$4,input_data!$1:$1,0)),"")</f>
        <v>6.03726811042762</v>
      </c>
      <c r="I296" s="230">
        <f>_xlfn.IFNA(INDEX(input_data!$1:$1048576,MATCH($B296,input_data!$B:$B,0),MATCH(I$4,input_data!$1:$1,0)),"")</f>
        <v>123.023754092</v>
      </c>
      <c r="J296" s="230">
        <f>_xlfn.IFNA(INDEX(input_data!$1:$1048576,MATCH($B296,input_data!$B:$B,0),MATCH(J$4,input_data!$1:$1,0)),"")</f>
        <v>17.322580730040102</v>
      </c>
      <c r="K296" s="230">
        <f>_xlfn.IFNA(INDEX(input_data!$1:$1048576,MATCH($B296,input_data!$B:$B,0),MATCH(K$4,input_data!$1:$1,0)),"")</f>
        <v>13.199269937858899</v>
      </c>
      <c r="L296" s="230">
        <f>_xlfn.IFNA(INDEX(input_data!$1:$1048576,MATCH($B296,input_data!$B:$B,0),MATCH(L$4,input_data!$1:$1,0)),"")</f>
        <v>8.2014878425076105</v>
      </c>
      <c r="M296" s="230">
        <f>_xlfn.IFNA(INDEX(input_data!$1:$1048576,MATCH($B296,input_data!$B:$B,0),MATCH(M$4,input_data!$1:$1,0)),"")</f>
        <v>0</v>
      </c>
      <c r="N296" s="230">
        <f>_xlfn.IFNA(INDEX(input_data!$1:$1048576,MATCH($B296,input_data!$B:$B,0),MATCH(N$4,input_data!$1:$1,0)),"")</f>
        <v>1.26406014067367</v>
      </c>
      <c r="O296" s="230">
        <f>_xlfn.IFNA(INDEX(input_data!$1:$1048576,MATCH($B296,input_data!$B:$B,0),MATCH(O$4,input_data!$1:$1,0)),"")</f>
        <v>3.9551999999999997E-2</v>
      </c>
      <c r="P296" s="230">
        <f>_xlfn.IFNA(INDEX(input_data!$1:$1048576,MATCH($B296,input_data!$B:$B,0),MATCH(P$4,input_data!$1:$1,0)),"")</f>
        <v>0.76830600000000004</v>
      </c>
      <c r="Q296" s="199">
        <f>_xlfn.IFNA(INDEX(input_data!$1:$1048576,MATCH($B296,input_data!$B:$B,0),MATCH(Q$4,input_data!$1:$1,0)),"")</f>
        <v>322.37486462117897</v>
      </c>
      <c r="R296" s="217">
        <f t="shared" si="5"/>
        <v>1.6143533250652764E-2</v>
      </c>
    </row>
    <row r="297" spans="1:18" ht="16.5" x14ac:dyDescent="0.35">
      <c r="A297" s="218" t="s">
        <v>1769</v>
      </c>
      <c r="B297" s="219" t="s">
        <v>884</v>
      </c>
      <c r="C297" s="219" t="s">
        <v>1347</v>
      </c>
      <c r="D297" s="231" t="s">
        <v>234</v>
      </c>
      <c r="E297" s="219" t="s">
        <v>885</v>
      </c>
      <c r="F297" s="199">
        <f>_xlfn.IFNA(INDEX(input_data!$1:$1048576,MATCH($B297,input_data!$B:$B,0),MATCH(F$4,input_data!$1:$1,0)),"")</f>
        <v>10.872006844820699</v>
      </c>
      <c r="G297" s="230">
        <f>_xlfn.IFNA(INDEX(input_data!$1:$1048576,MATCH($B297,input_data!$B:$B,0),MATCH(G$4,input_data!$1:$1,0)),"")</f>
        <v>1.9288694614833699</v>
      </c>
      <c r="H297" s="230">
        <f>_xlfn.IFNA(INDEX(input_data!$1:$1048576,MATCH($B297,input_data!$B:$B,0),MATCH(H$4,input_data!$1:$1,0)),"")</f>
        <v>0.100502216429995</v>
      </c>
      <c r="I297" s="230">
        <f>_xlfn.IFNA(INDEX(input_data!$1:$1048576,MATCH($B297,input_data!$B:$B,0),MATCH(I$4,input_data!$1:$1,0)),"")</f>
        <v>8.0002923149999994</v>
      </c>
      <c r="J297" s="230">
        <f>_xlfn.IFNA(INDEX(input_data!$1:$1048576,MATCH($B297,input_data!$B:$B,0),MATCH(J$4,input_data!$1:$1,0)),"")</f>
        <v>0</v>
      </c>
      <c r="K297" s="230">
        <f>_xlfn.IFNA(INDEX(input_data!$1:$1048576,MATCH($B297,input_data!$B:$B,0),MATCH(K$4,input_data!$1:$1,0)),"")</f>
        <v>0</v>
      </c>
      <c r="L297" s="230">
        <f>_xlfn.IFNA(INDEX(input_data!$1:$1048576,MATCH($B297,input_data!$B:$B,0),MATCH(L$4,input_data!$1:$1,0)),"")</f>
        <v>0.25260412456557901</v>
      </c>
      <c r="M297" s="230">
        <f>_xlfn.IFNA(INDEX(input_data!$1:$1048576,MATCH($B297,input_data!$B:$B,0),MATCH(M$4,input_data!$1:$1,0)),"")</f>
        <v>0</v>
      </c>
      <c r="N297" s="230">
        <f>_xlfn.IFNA(INDEX(input_data!$1:$1048576,MATCH($B297,input_data!$B:$B,0),MATCH(N$4,input_data!$1:$1,0)),"")</f>
        <v>8.2168408656187297E-2</v>
      </c>
      <c r="O297" s="230">
        <f>_xlfn.IFNA(INDEX(input_data!$1:$1048576,MATCH($B297,input_data!$B:$B,0),MATCH(O$4,input_data!$1:$1,0)),"")</f>
        <v>3.6086E-2</v>
      </c>
      <c r="P297" s="230">
        <f>_xlfn.IFNA(INDEX(input_data!$1:$1048576,MATCH($B297,input_data!$B:$B,0),MATCH(P$4,input_data!$1:$1,0)),"")</f>
        <v>0.100743</v>
      </c>
      <c r="Q297" s="199">
        <f>_xlfn.IFNA(INDEX(input_data!$1:$1048576,MATCH($B297,input_data!$B:$B,0),MATCH(Q$4,input_data!$1:$1,0)),"")</f>
        <v>10.501265526135001</v>
      </c>
      <c r="R297" s="217">
        <f t="shared" si="5"/>
        <v>-3.4100541323915379E-2</v>
      </c>
    </row>
    <row r="298" spans="1:18" ht="16.5" x14ac:dyDescent="0.35">
      <c r="A298" s="218" t="s">
        <v>1770</v>
      </c>
      <c r="B298" s="219" t="s">
        <v>886</v>
      </c>
      <c r="C298" s="219" t="s">
        <v>1348</v>
      </c>
      <c r="D298" s="231" t="s">
        <v>234</v>
      </c>
      <c r="E298" s="219" t="s">
        <v>887</v>
      </c>
      <c r="F298" s="199">
        <f>_xlfn.IFNA(INDEX(input_data!$1:$1048576,MATCH($B298,input_data!$B:$B,0),MATCH(F$4,input_data!$1:$1,0)),"")</f>
        <v>14.9067756570998</v>
      </c>
      <c r="G298" s="230">
        <f>_xlfn.IFNA(INDEX(input_data!$1:$1048576,MATCH($B298,input_data!$B:$B,0),MATCH(G$4,input_data!$1:$1,0)),"")</f>
        <v>2.52505741674572</v>
      </c>
      <c r="H298" s="230">
        <f>_xlfn.IFNA(INDEX(input_data!$1:$1048576,MATCH($B298,input_data!$B:$B,0),MATCH(H$4,input_data!$1:$1,0)),"")</f>
        <v>0.13156611790659101</v>
      </c>
      <c r="I298" s="230">
        <f>_xlfn.IFNA(INDEX(input_data!$1:$1048576,MATCH($B298,input_data!$B:$B,0),MATCH(I$4,input_data!$1:$1,0)),"")</f>
        <v>11.42255387</v>
      </c>
      <c r="J298" s="230">
        <f>_xlfn.IFNA(INDEX(input_data!$1:$1048576,MATCH($B298,input_data!$B:$B,0),MATCH(J$4,input_data!$1:$1,0)),"")</f>
        <v>0</v>
      </c>
      <c r="K298" s="230">
        <f>_xlfn.IFNA(INDEX(input_data!$1:$1048576,MATCH($B298,input_data!$B:$B,0),MATCH(K$4,input_data!$1:$1,0)),"")</f>
        <v>0</v>
      </c>
      <c r="L298" s="230">
        <f>_xlfn.IFNA(INDEX(input_data!$1:$1048576,MATCH($B298,input_data!$B:$B,0),MATCH(L$4,input_data!$1:$1,0)),"")</f>
        <v>0.74405052663860505</v>
      </c>
      <c r="M298" s="230">
        <f>_xlfn.IFNA(INDEX(input_data!$1:$1048576,MATCH($B298,input_data!$B:$B,0),MATCH(M$4,input_data!$1:$1,0)),"")</f>
        <v>0</v>
      </c>
      <c r="N298" s="230">
        <f>_xlfn.IFNA(INDEX(input_data!$1:$1048576,MATCH($B298,input_data!$B:$B,0),MATCH(N$4,input_data!$1:$1,0)),"")</f>
        <v>0.107565573431794</v>
      </c>
      <c r="O298" s="230">
        <f>_xlfn.IFNA(INDEX(input_data!$1:$1048576,MATCH($B298,input_data!$B:$B,0),MATCH(O$4,input_data!$1:$1,0)),"")</f>
        <v>3.4754E-2</v>
      </c>
      <c r="P298" s="230">
        <f>_xlfn.IFNA(INDEX(input_data!$1:$1048576,MATCH($B298,input_data!$B:$B,0),MATCH(P$4,input_data!$1:$1,0)),"")</f>
        <v>0.127551</v>
      </c>
      <c r="Q298" s="199">
        <f>_xlfn.IFNA(INDEX(input_data!$1:$1048576,MATCH($B298,input_data!$B:$B,0),MATCH(Q$4,input_data!$1:$1,0)),"")</f>
        <v>15.0930985047227</v>
      </c>
      <c r="R298" s="217">
        <f t="shared" si="5"/>
        <v>1.249920518755232E-2</v>
      </c>
    </row>
    <row r="299" spans="1:18" ht="16.5" x14ac:dyDescent="0.35">
      <c r="A299" s="218" t="s">
        <v>1773</v>
      </c>
      <c r="B299" s="219" t="s">
        <v>890</v>
      </c>
      <c r="C299" s="219" t="s">
        <v>1349</v>
      </c>
      <c r="D299" s="231" t="s">
        <v>234</v>
      </c>
      <c r="E299" s="219" t="s">
        <v>891</v>
      </c>
      <c r="F299" s="199">
        <f>_xlfn.IFNA(INDEX(input_data!$1:$1048576,MATCH($B299,input_data!$B:$B,0),MATCH(F$4,input_data!$1:$1,0)),"")</f>
        <v>156.79404314385101</v>
      </c>
      <c r="G299" s="230">
        <f>_xlfn.IFNA(INDEX(input_data!$1:$1048576,MATCH($B299,input_data!$B:$B,0),MATCH(G$4,input_data!$1:$1,0)),"")</f>
        <v>57.0883882311823</v>
      </c>
      <c r="H299" s="230">
        <f>_xlfn.IFNA(INDEX(input_data!$1:$1048576,MATCH($B299,input_data!$B:$B,0),MATCH(H$4,input_data!$1:$1,0)),"")</f>
        <v>2.4082836533580601</v>
      </c>
      <c r="I299" s="230">
        <f>_xlfn.IFNA(INDEX(input_data!$1:$1048576,MATCH($B299,input_data!$B:$B,0),MATCH(I$4,input_data!$1:$1,0)),"")</f>
        <v>82.222862399999997</v>
      </c>
      <c r="J299" s="230">
        <f>_xlfn.IFNA(INDEX(input_data!$1:$1048576,MATCH($B299,input_data!$B:$B,0),MATCH(J$4,input_data!$1:$1,0)),"")</f>
        <v>10.180402384465101</v>
      </c>
      <c r="K299" s="230">
        <f>_xlfn.IFNA(INDEX(input_data!$1:$1048576,MATCH($B299,input_data!$B:$B,0),MATCH(K$4,input_data!$1:$1,0)),"")</f>
        <v>7.8702245616640099</v>
      </c>
      <c r="L299" s="230">
        <f>_xlfn.IFNA(INDEX(input_data!$1:$1048576,MATCH($B299,input_data!$B:$B,0),MATCH(L$4,input_data!$1:$1,0)),"")</f>
        <v>0.85160019548927401</v>
      </c>
      <c r="M299" s="230">
        <f>_xlfn.IFNA(INDEX(input_data!$1:$1048576,MATCH($B299,input_data!$B:$B,0),MATCH(M$4,input_data!$1:$1,0)),"")</f>
        <v>0</v>
      </c>
      <c r="N299" s="230">
        <f>_xlfn.IFNA(INDEX(input_data!$1:$1048576,MATCH($B299,input_data!$B:$B,0),MATCH(N$4,input_data!$1:$1,0)),"")</f>
        <v>0.27093421584904698</v>
      </c>
      <c r="O299" s="230">
        <f>_xlfn.IFNA(INDEX(input_data!$1:$1048576,MATCH($B299,input_data!$B:$B,0),MATCH(O$4,input_data!$1:$1,0)),"")</f>
        <v>0.436525</v>
      </c>
      <c r="P299" s="230">
        <f>_xlfn.IFNA(INDEX(input_data!$1:$1048576,MATCH($B299,input_data!$B:$B,0),MATCH(P$4,input_data!$1:$1,0)),"")</f>
        <v>1.383294</v>
      </c>
      <c r="Q299" s="199">
        <f>_xlfn.IFNA(INDEX(input_data!$1:$1048576,MATCH($B299,input_data!$B:$B,0),MATCH(Q$4,input_data!$1:$1,0)),"")</f>
        <v>162.71251464200799</v>
      </c>
      <c r="R299" s="217">
        <f t="shared" si="5"/>
        <v>3.7746787948615301E-2</v>
      </c>
    </row>
    <row r="300" spans="1:18" ht="16.5" x14ac:dyDescent="0.35">
      <c r="A300" s="218" t="s">
        <v>1774</v>
      </c>
      <c r="B300" s="219" t="s">
        <v>892</v>
      </c>
      <c r="C300" s="219" t="s">
        <v>1350</v>
      </c>
      <c r="D300" s="231" t="s">
        <v>234</v>
      </c>
      <c r="E300" s="219" t="s">
        <v>893</v>
      </c>
      <c r="F300" s="199">
        <f>_xlfn.IFNA(INDEX(input_data!$1:$1048576,MATCH($B300,input_data!$B:$B,0),MATCH(F$4,input_data!$1:$1,0)),"")</f>
        <v>13.987251556065001</v>
      </c>
      <c r="G300" s="230">
        <f>_xlfn.IFNA(INDEX(input_data!$1:$1048576,MATCH($B300,input_data!$B:$B,0),MATCH(G$4,input_data!$1:$1,0)),"")</f>
        <v>2.8244228788630301</v>
      </c>
      <c r="H300" s="230">
        <f>_xlfn.IFNA(INDEX(input_data!$1:$1048576,MATCH($B300,input_data!$B:$B,0),MATCH(H$4,input_data!$1:$1,0)),"")</f>
        <v>0.147164318337553</v>
      </c>
      <c r="I300" s="230">
        <f>_xlfn.IFNA(INDEX(input_data!$1:$1048576,MATCH($B300,input_data!$B:$B,0),MATCH(I$4,input_data!$1:$1,0)),"")</f>
        <v>7.7894424300000003</v>
      </c>
      <c r="J300" s="230">
        <f>_xlfn.IFNA(INDEX(input_data!$1:$1048576,MATCH($B300,input_data!$B:$B,0),MATCH(J$4,input_data!$1:$1,0)),"")</f>
        <v>0</v>
      </c>
      <c r="K300" s="230">
        <f>_xlfn.IFNA(INDEX(input_data!$1:$1048576,MATCH($B300,input_data!$B:$B,0),MATCH(K$4,input_data!$1:$1,0)),"")</f>
        <v>0</v>
      </c>
      <c r="L300" s="230">
        <f>_xlfn.IFNA(INDEX(input_data!$1:$1048576,MATCH($B300,input_data!$B:$B,0),MATCH(L$4,input_data!$1:$1,0)),"")</f>
        <v>2.3803228067010398</v>
      </c>
      <c r="M300" s="230">
        <f>_xlfn.IFNA(INDEX(input_data!$1:$1048576,MATCH($B300,input_data!$B:$B,0),MATCH(M$4,input_data!$1:$1,0)),"")</f>
        <v>2.6384516164363998E-2</v>
      </c>
      <c r="N300" s="230">
        <f>_xlfn.IFNA(INDEX(input_data!$1:$1048576,MATCH($B300,input_data!$B:$B,0),MATCH(N$4,input_data!$1:$1,0)),"")</f>
        <v>0.40825668518987901</v>
      </c>
      <c r="O300" s="230">
        <f>_xlfn.IFNA(INDEX(input_data!$1:$1048576,MATCH($B300,input_data!$B:$B,0),MATCH(O$4,input_data!$1:$1,0)),"")</f>
        <v>3.2783E-2</v>
      </c>
      <c r="P300" s="230">
        <f>_xlfn.IFNA(INDEX(input_data!$1:$1048576,MATCH($B300,input_data!$B:$B,0),MATCH(P$4,input_data!$1:$1,0)),"")</f>
        <v>0.12795500000000001</v>
      </c>
      <c r="Q300" s="199">
        <f>_xlfn.IFNA(INDEX(input_data!$1:$1048576,MATCH($B300,input_data!$B:$B,0),MATCH(Q$4,input_data!$1:$1,0)),"")</f>
        <v>13.7367316352559</v>
      </c>
      <c r="R300" s="217">
        <f t="shared" si="5"/>
        <v>-1.7910589496795914E-2</v>
      </c>
    </row>
    <row r="301" spans="1:18" ht="16.5" x14ac:dyDescent="0.35">
      <c r="A301" s="218" t="s">
        <v>1775</v>
      </c>
      <c r="B301" s="219" t="s">
        <v>894</v>
      </c>
      <c r="C301" s="219" t="s">
        <v>1351</v>
      </c>
      <c r="D301" s="231" t="s">
        <v>234</v>
      </c>
      <c r="E301" s="219" t="s">
        <v>895</v>
      </c>
      <c r="F301" s="199">
        <f>_xlfn.IFNA(INDEX(input_data!$1:$1048576,MATCH($B301,input_data!$B:$B,0),MATCH(F$4,input_data!$1:$1,0)),"")</f>
        <v>545.14297204666502</v>
      </c>
      <c r="G301" s="230">
        <f>_xlfn.IFNA(INDEX(input_data!$1:$1048576,MATCH($B301,input_data!$B:$B,0),MATCH(G$4,input_data!$1:$1,0)),"")</f>
        <v>112.11746013998599</v>
      </c>
      <c r="H301" s="230">
        <f>_xlfn.IFNA(INDEX(input_data!$1:$1048576,MATCH($B301,input_data!$B:$B,0),MATCH(H$4,input_data!$1:$1,0)),"")</f>
        <v>5.2725305732859304</v>
      </c>
      <c r="I301" s="230">
        <f>_xlfn.IFNA(INDEX(input_data!$1:$1048576,MATCH($B301,input_data!$B:$B,0),MATCH(I$4,input_data!$1:$1,0)),"")</f>
        <v>388.15032625200001</v>
      </c>
      <c r="J301" s="230">
        <f>_xlfn.IFNA(INDEX(input_data!$1:$1048576,MATCH($B301,input_data!$B:$B,0),MATCH(J$4,input_data!$1:$1,0)),"")</f>
        <v>31.747364851957698</v>
      </c>
      <c r="K301" s="230">
        <f>_xlfn.IFNA(INDEX(input_data!$1:$1048576,MATCH($B301,input_data!$B:$B,0),MATCH(K$4,input_data!$1:$1,0)),"")</f>
        <v>25.283356878820801</v>
      </c>
      <c r="L301" s="230">
        <f>_xlfn.IFNA(INDEX(input_data!$1:$1048576,MATCH($B301,input_data!$B:$B,0),MATCH(L$4,input_data!$1:$1,0)),"")</f>
        <v>1.9754654685272</v>
      </c>
      <c r="M301" s="230">
        <f>_xlfn.IFNA(INDEX(input_data!$1:$1048576,MATCH($B301,input_data!$B:$B,0),MATCH(M$4,input_data!$1:$1,0)),"")</f>
        <v>0</v>
      </c>
      <c r="N301" s="230">
        <f>_xlfn.IFNA(INDEX(input_data!$1:$1048576,MATCH($B301,input_data!$B:$B,0),MATCH(N$4,input_data!$1:$1,0)),"")</f>
        <v>0</v>
      </c>
      <c r="O301" s="230">
        <f>_xlfn.IFNA(INDEX(input_data!$1:$1048576,MATCH($B301,input_data!$B:$B,0),MATCH(O$4,input_data!$1:$1,0)),"")</f>
        <v>1.55437</v>
      </c>
      <c r="P301" s="230">
        <f>_xlfn.IFNA(INDEX(input_data!$1:$1048576,MATCH($B301,input_data!$B:$B,0),MATCH(P$4,input_data!$1:$1,0)),"")</f>
        <v>2.9349340000000002</v>
      </c>
      <c r="Q301" s="199">
        <f>_xlfn.IFNA(INDEX(input_data!$1:$1048576,MATCH($B301,input_data!$B:$B,0),MATCH(Q$4,input_data!$1:$1,0)),"")</f>
        <v>569.03580816457804</v>
      </c>
      <c r="R301" s="217">
        <f t="shared" si="5"/>
        <v>4.3828568546358859E-2</v>
      </c>
    </row>
    <row r="302" spans="1:18" ht="16.5" x14ac:dyDescent="0.35">
      <c r="A302" s="218" t="s">
        <v>1777</v>
      </c>
      <c r="B302" s="219" t="s">
        <v>898</v>
      </c>
      <c r="C302" s="219" t="s">
        <v>1352</v>
      </c>
      <c r="D302" s="231" t="s">
        <v>234</v>
      </c>
      <c r="E302" s="219" t="s">
        <v>899</v>
      </c>
      <c r="F302" s="199">
        <f>_xlfn.IFNA(INDEX(input_data!$1:$1048576,MATCH($B302,input_data!$B:$B,0),MATCH(F$4,input_data!$1:$1,0)),"")</f>
        <v>8.59385784640609</v>
      </c>
      <c r="G302" s="230">
        <f>_xlfn.IFNA(INDEX(input_data!$1:$1048576,MATCH($B302,input_data!$B:$B,0),MATCH(G$4,input_data!$1:$1,0)),"")</f>
        <v>2.6224261933932</v>
      </c>
      <c r="H302" s="230">
        <f>_xlfn.IFNA(INDEX(input_data!$1:$1048576,MATCH($B302,input_data!$B:$B,0),MATCH(H$4,input_data!$1:$1,0)),"")</f>
        <v>0.136639440938323</v>
      </c>
      <c r="I302" s="230">
        <f>_xlfn.IFNA(INDEX(input_data!$1:$1048576,MATCH($B302,input_data!$B:$B,0),MATCH(I$4,input_data!$1:$1,0)),"")</f>
        <v>5.6791450000000001</v>
      </c>
      <c r="J302" s="230">
        <f>_xlfn.IFNA(INDEX(input_data!$1:$1048576,MATCH($B302,input_data!$B:$B,0),MATCH(J$4,input_data!$1:$1,0)),"")</f>
        <v>0</v>
      </c>
      <c r="K302" s="230">
        <f>_xlfn.IFNA(INDEX(input_data!$1:$1048576,MATCH($B302,input_data!$B:$B,0),MATCH(K$4,input_data!$1:$1,0)),"")</f>
        <v>0</v>
      </c>
      <c r="L302" s="230">
        <f>_xlfn.IFNA(INDEX(input_data!$1:$1048576,MATCH($B302,input_data!$B:$B,0),MATCH(L$4,input_data!$1:$1,0)),"")</f>
        <v>0.1218823552182</v>
      </c>
      <c r="M302" s="230">
        <f>_xlfn.IFNA(INDEX(input_data!$1:$1048576,MATCH($B302,input_data!$B:$B,0),MATCH(M$4,input_data!$1:$1,0)),"")</f>
        <v>6.3437343346217104E-2</v>
      </c>
      <c r="N302" s="230">
        <f>_xlfn.IFNA(INDEX(input_data!$1:$1048576,MATCH($B302,input_data!$B:$B,0),MATCH(N$4,input_data!$1:$1,0)),"")</f>
        <v>0.11171341111066101</v>
      </c>
      <c r="O302" s="230">
        <f>_xlfn.IFNA(INDEX(input_data!$1:$1048576,MATCH($B302,input_data!$B:$B,0),MATCH(O$4,input_data!$1:$1,0)),"")</f>
        <v>3.1296999999999998E-2</v>
      </c>
      <c r="P302" s="230">
        <f>_xlfn.IFNA(INDEX(input_data!$1:$1048576,MATCH($B302,input_data!$B:$B,0),MATCH(P$4,input_data!$1:$1,0)),"")</f>
        <v>0.108844</v>
      </c>
      <c r="Q302" s="199">
        <f>_xlfn.IFNA(INDEX(input_data!$1:$1048576,MATCH($B302,input_data!$B:$B,0),MATCH(Q$4,input_data!$1:$1,0)),"")</f>
        <v>8.8753847440066007</v>
      </c>
      <c r="R302" s="217">
        <f t="shared" si="5"/>
        <v>3.2759082432139985E-2</v>
      </c>
    </row>
    <row r="303" spans="1:18" ht="16.5" x14ac:dyDescent="0.35">
      <c r="A303" s="218" t="s">
        <v>1888</v>
      </c>
      <c r="B303" s="219" t="s">
        <v>900</v>
      </c>
      <c r="C303" s="219" t="s">
        <v>1353</v>
      </c>
      <c r="D303" s="231" t="s">
        <v>234</v>
      </c>
      <c r="E303" s="219" t="s">
        <v>901</v>
      </c>
      <c r="F303" s="199">
        <f>_xlfn.IFNA(INDEX(input_data!$1:$1048576,MATCH($B303,input_data!$B:$B,0),MATCH(F$4,input_data!$1:$1,0)),"")</f>
        <v>43.720231209448897</v>
      </c>
      <c r="G303" s="230">
        <f>_xlfn.IFNA(INDEX(input_data!$1:$1048576,MATCH($B303,input_data!$B:$B,0),MATCH(G$4,input_data!$1:$1,0)),"")</f>
        <v>14.395736790308099</v>
      </c>
      <c r="H303" s="230">
        <f>_xlfn.IFNA(INDEX(input_data!$1:$1048576,MATCH($B303,input_data!$B:$B,0),MATCH(H$4,input_data!$1:$1,0)),"")</f>
        <v>0.50117880779935198</v>
      </c>
      <c r="I303" s="230">
        <f>_xlfn.IFNA(INDEX(input_data!$1:$1048576,MATCH($B303,input_data!$B:$B,0),MATCH(I$4,input_data!$1:$1,0)),"")</f>
        <v>27.473209374</v>
      </c>
      <c r="J303" s="230">
        <f>_xlfn.IFNA(INDEX(input_data!$1:$1048576,MATCH($B303,input_data!$B:$B,0),MATCH(J$4,input_data!$1:$1,0)),"")</f>
        <v>0</v>
      </c>
      <c r="K303" s="230">
        <f>_xlfn.IFNA(INDEX(input_data!$1:$1048576,MATCH($B303,input_data!$B:$B,0),MATCH(K$4,input_data!$1:$1,0)),"")</f>
        <v>0</v>
      </c>
      <c r="L303" s="230">
        <f>_xlfn.IFNA(INDEX(input_data!$1:$1048576,MATCH($B303,input_data!$B:$B,0),MATCH(L$4,input_data!$1:$1,0)),"")</f>
        <v>0</v>
      </c>
      <c r="M303" s="230">
        <f>_xlfn.IFNA(INDEX(input_data!$1:$1048576,MATCH($B303,input_data!$B:$B,0),MATCH(M$4,input_data!$1:$1,0)),"")</f>
        <v>0</v>
      </c>
      <c r="N303" s="230">
        <f>_xlfn.IFNA(INDEX(input_data!$1:$1048576,MATCH($B303,input_data!$B:$B,0),MATCH(N$4,input_data!$1:$1,0)),"")</f>
        <v>0</v>
      </c>
      <c r="O303" s="230">
        <f>_xlfn.IFNA(INDEX(input_data!$1:$1048576,MATCH($B303,input_data!$B:$B,0),MATCH(O$4,input_data!$1:$1,0)),"")</f>
        <v>0</v>
      </c>
      <c r="P303" s="230">
        <f>_xlfn.IFNA(INDEX(input_data!$1:$1048576,MATCH($B303,input_data!$B:$B,0),MATCH(P$4,input_data!$1:$1,0)),"")</f>
        <v>1.714925</v>
      </c>
      <c r="Q303" s="199">
        <f>_xlfn.IFNA(INDEX(input_data!$1:$1048576,MATCH($B303,input_data!$B:$B,0),MATCH(Q$4,input_data!$1:$1,0)),"")</f>
        <v>44.085049972107399</v>
      </c>
      <c r="R303" s="217">
        <f t="shared" si="5"/>
        <v>8.3443923457489078E-3</v>
      </c>
    </row>
    <row r="304" spans="1:18" ht="16.5" x14ac:dyDescent="0.35">
      <c r="A304" s="218" t="s">
        <v>1778</v>
      </c>
      <c r="B304" s="219" t="s">
        <v>902</v>
      </c>
      <c r="C304" s="219" t="s">
        <v>1354</v>
      </c>
      <c r="D304" s="231" t="s">
        <v>234</v>
      </c>
      <c r="E304" s="219" t="s">
        <v>903</v>
      </c>
      <c r="F304" s="199">
        <f>_xlfn.IFNA(INDEX(input_data!$1:$1048576,MATCH($B304,input_data!$B:$B,0),MATCH(F$4,input_data!$1:$1,0)),"")</f>
        <v>9.5568654799972492</v>
      </c>
      <c r="G304" s="230">
        <f>_xlfn.IFNA(INDEX(input_data!$1:$1048576,MATCH($B304,input_data!$B:$B,0),MATCH(G$4,input_data!$1:$1,0)),"")</f>
        <v>2.5724387618287499</v>
      </c>
      <c r="H304" s="230">
        <f>_xlfn.IFNA(INDEX(input_data!$1:$1048576,MATCH($B304,input_data!$B:$B,0),MATCH(H$4,input_data!$1:$1,0)),"")</f>
        <v>0.134034885385867</v>
      </c>
      <c r="I304" s="230">
        <f>_xlfn.IFNA(INDEX(input_data!$1:$1048576,MATCH($B304,input_data!$B:$B,0),MATCH(I$4,input_data!$1:$1,0)),"")</f>
        <v>6.1172442660000002</v>
      </c>
      <c r="J304" s="230">
        <f>_xlfn.IFNA(INDEX(input_data!$1:$1048576,MATCH($B304,input_data!$B:$B,0),MATCH(J$4,input_data!$1:$1,0)),"")</f>
        <v>0</v>
      </c>
      <c r="K304" s="230">
        <f>_xlfn.IFNA(INDEX(input_data!$1:$1048576,MATCH($B304,input_data!$B:$B,0),MATCH(K$4,input_data!$1:$1,0)),"")</f>
        <v>0</v>
      </c>
      <c r="L304" s="230">
        <f>_xlfn.IFNA(INDEX(input_data!$1:$1048576,MATCH($B304,input_data!$B:$B,0),MATCH(L$4,input_data!$1:$1,0)),"")</f>
        <v>0.36547786324700399</v>
      </c>
      <c r="M304" s="230">
        <f>_xlfn.IFNA(INDEX(input_data!$1:$1048576,MATCH($B304,input_data!$B:$B,0),MATCH(M$4,input_data!$1:$1,0)),"")</f>
        <v>0</v>
      </c>
      <c r="N304" s="230">
        <f>_xlfn.IFNA(INDEX(input_data!$1:$1048576,MATCH($B304,input_data!$B:$B,0),MATCH(N$4,input_data!$1:$1,0)),"")</f>
        <v>0.14004331438432199</v>
      </c>
      <c r="O304" s="230">
        <f>_xlfn.IFNA(INDEX(input_data!$1:$1048576,MATCH($B304,input_data!$B:$B,0),MATCH(O$4,input_data!$1:$1,0)),"")</f>
        <v>3.4566E-2</v>
      </c>
      <c r="P304" s="230">
        <f>_xlfn.IFNA(INDEX(input_data!$1:$1048576,MATCH($B304,input_data!$B:$B,0),MATCH(P$4,input_data!$1:$1,0)),"")</f>
        <v>0.114149</v>
      </c>
      <c r="Q304" s="199">
        <f>_xlfn.IFNA(INDEX(input_data!$1:$1048576,MATCH($B304,input_data!$B:$B,0),MATCH(Q$4,input_data!$1:$1,0)),"")</f>
        <v>9.4779540908459392</v>
      </c>
      <c r="R304" s="217">
        <f t="shared" si="5"/>
        <v>-8.2570367152779989E-3</v>
      </c>
    </row>
    <row r="305" spans="1:18" ht="16.5" x14ac:dyDescent="0.35">
      <c r="A305" s="218" t="s">
        <v>1779</v>
      </c>
      <c r="B305" s="219" t="s">
        <v>904</v>
      </c>
      <c r="C305" s="219" t="s">
        <v>1355</v>
      </c>
      <c r="D305" s="231" t="s">
        <v>234</v>
      </c>
      <c r="E305" s="219" t="s">
        <v>905</v>
      </c>
      <c r="F305" s="199">
        <f>_xlfn.IFNA(INDEX(input_data!$1:$1048576,MATCH($B305,input_data!$B:$B,0),MATCH(F$4,input_data!$1:$1,0)),"")</f>
        <v>234.91996980968</v>
      </c>
      <c r="G305" s="230">
        <f>_xlfn.IFNA(INDEX(input_data!$1:$1048576,MATCH($B305,input_data!$B:$B,0),MATCH(G$4,input_data!$1:$1,0)),"")</f>
        <v>51.176538832123299</v>
      </c>
      <c r="H305" s="230">
        <f>_xlfn.IFNA(INDEX(input_data!$1:$1048576,MATCH($B305,input_data!$B:$B,0),MATCH(H$4,input_data!$1:$1,0)),"")</f>
        <v>2.4966053556463401</v>
      </c>
      <c r="I305" s="230">
        <f>_xlfn.IFNA(INDEX(input_data!$1:$1048576,MATCH($B305,input_data!$B:$B,0),MATCH(I$4,input_data!$1:$1,0)),"")</f>
        <v>167.89433048999999</v>
      </c>
      <c r="J305" s="230">
        <f>_xlfn.IFNA(INDEX(input_data!$1:$1048576,MATCH($B305,input_data!$B:$B,0),MATCH(J$4,input_data!$1:$1,0)),"")</f>
        <v>9.4257643874090196</v>
      </c>
      <c r="K305" s="230">
        <f>_xlfn.IFNA(INDEX(input_data!$1:$1048576,MATCH($B305,input_data!$B:$B,0),MATCH(K$4,input_data!$1:$1,0)),"")</f>
        <v>7.8407888287987397</v>
      </c>
      <c r="L305" s="230">
        <f>_xlfn.IFNA(INDEX(input_data!$1:$1048576,MATCH($B305,input_data!$B:$B,0),MATCH(L$4,input_data!$1:$1,0)),"")</f>
        <v>0.88164253472014498</v>
      </c>
      <c r="M305" s="230">
        <f>_xlfn.IFNA(INDEX(input_data!$1:$1048576,MATCH($B305,input_data!$B:$B,0),MATCH(M$4,input_data!$1:$1,0)),"")</f>
        <v>0</v>
      </c>
      <c r="N305" s="230">
        <f>_xlfn.IFNA(INDEX(input_data!$1:$1048576,MATCH($B305,input_data!$B:$B,0),MATCH(N$4,input_data!$1:$1,0)),"")</f>
        <v>0.31723365164081602</v>
      </c>
      <c r="O305" s="230">
        <f>_xlfn.IFNA(INDEX(input_data!$1:$1048576,MATCH($B305,input_data!$B:$B,0),MATCH(O$4,input_data!$1:$1,0)),"")</f>
        <v>0.57643500000000003</v>
      </c>
      <c r="P305" s="230">
        <f>_xlfn.IFNA(INDEX(input_data!$1:$1048576,MATCH($B305,input_data!$B:$B,0),MATCH(P$4,input_data!$1:$1,0)),"")</f>
        <v>1.3344990000000001</v>
      </c>
      <c r="Q305" s="199">
        <f>_xlfn.IFNA(INDEX(input_data!$1:$1048576,MATCH($B305,input_data!$B:$B,0),MATCH(Q$4,input_data!$1:$1,0)),"")</f>
        <v>241.943838080338</v>
      </c>
      <c r="R305" s="217">
        <f t="shared" si="5"/>
        <v>2.9898983370159504E-2</v>
      </c>
    </row>
    <row r="306" spans="1:18" ht="16.5" x14ac:dyDescent="0.35">
      <c r="A306" s="218" t="s">
        <v>1780</v>
      </c>
      <c r="B306" s="219" t="s">
        <v>906</v>
      </c>
      <c r="C306" s="219" t="s">
        <v>1356</v>
      </c>
      <c r="D306" s="231" t="s">
        <v>234</v>
      </c>
      <c r="E306" s="219" t="s">
        <v>907</v>
      </c>
      <c r="F306" s="199">
        <f>_xlfn.IFNA(INDEX(input_data!$1:$1048576,MATCH($B306,input_data!$B:$B,0),MATCH(F$4,input_data!$1:$1,0)),"")</f>
        <v>156.150073473894</v>
      </c>
      <c r="G306" s="230">
        <f>_xlfn.IFNA(INDEX(input_data!$1:$1048576,MATCH($B306,input_data!$B:$B,0),MATCH(G$4,input_data!$1:$1,0)),"")</f>
        <v>44.774680072565197</v>
      </c>
      <c r="H306" s="230">
        <f>_xlfn.IFNA(INDEX(input_data!$1:$1048576,MATCH($B306,input_data!$B:$B,0),MATCH(H$4,input_data!$1:$1,0)),"")</f>
        <v>2.0669801121619198</v>
      </c>
      <c r="I306" s="230">
        <f>_xlfn.IFNA(INDEX(input_data!$1:$1048576,MATCH($B306,input_data!$B:$B,0),MATCH(I$4,input_data!$1:$1,0)),"")</f>
        <v>98.166655685999999</v>
      </c>
      <c r="J306" s="230">
        <f>_xlfn.IFNA(INDEX(input_data!$1:$1048576,MATCH($B306,input_data!$B:$B,0),MATCH(J$4,input_data!$1:$1,0)),"")</f>
        <v>6.9610433421210702</v>
      </c>
      <c r="K306" s="230">
        <f>_xlfn.IFNA(INDEX(input_data!$1:$1048576,MATCH($B306,input_data!$B:$B,0),MATCH(K$4,input_data!$1:$1,0)),"")</f>
        <v>5.7664687333540803</v>
      </c>
      <c r="L306" s="230">
        <f>_xlfn.IFNA(INDEX(input_data!$1:$1048576,MATCH($B306,input_data!$B:$B,0),MATCH(L$4,input_data!$1:$1,0)),"")</f>
        <v>2.0755506131513801</v>
      </c>
      <c r="M306" s="230">
        <f>_xlfn.IFNA(INDEX(input_data!$1:$1048576,MATCH($B306,input_data!$B:$B,0),MATCH(M$4,input_data!$1:$1,0)),"")</f>
        <v>0</v>
      </c>
      <c r="N306" s="230">
        <f>_xlfn.IFNA(INDEX(input_data!$1:$1048576,MATCH($B306,input_data!$B:$B,0),MATCH(N$4,input_data!$1:$1,0)),"")</f>
        <v>0.27222703944342103</v>
      </c>
      <c r="O306" s="230">
        <f>_xlfn.IFNA(INDEX(input_data!$1:$1048576,MATCH($B306,input_data!$B:$B,0),MATCH(O$4,input_data!$1:$1,0)),"")</f>
        <v>0.42259600000000003</v>
      </c>
      <c r="P306" s="230">
        <f>_xlfn.IFNA(INDEX(input_data!$1:$1048576,MATCH($B306,input_data!$B:$B,0),MATCH(P$4,input_data!$1:$1,0)),"")</f>
        <v>0.85721899999999995</v>
      </c>
      <c r="Q306" s="199">
        <f>_xlfn.IFNA(INDEX(input_data!$1:$1048576,MATCH($B306,input_data!$B:$B,0),MATCH(Q$4,input_data!$1:$1,0)),"")</f>
        <v>161.36342059879701</v>
      </c>
      <c r="R306" s="217">
        <f t="shared" si="5"/>
        <v>3.3386773434817441E-2</v>
      </c>
    </row>
    <row r="307" spans="1:18" ht="16.5" x14ac:dyDescent="0.35">
      <c r="A307" s="218" t="s">
        <v>1781</v>
      </c>
      <c r="B307" s="219" t="s">
        <v>908</v>
      </c>
      <c r="C307" s="219" t="s">
        <v>1357</v>
      </c>
      <c r="D307" s="231" t="s">
        <v>234</v>
      </c>
      <c r="E307" s="219" t="s">
        <v>909</v>
      </c>
      <c r="F307" s="199">
        <f>_xlfn.IFNA(INDEX(input_data!$1:$1048576,MATCH($B307,input_data!$B:$B,0),MATCH(F$4,input_data!$1:$1,0)),"")</f>
        <v>216.00197795564799</v>
      </c>
      <c r="G307" s="230">
        <f>_xlfn.IFNA(INDEX(input_data!$1:$1048576,MATCH($B307,input_data!$B:$B,0),MATCH(G$4,input_data!$1:$1,0)),"")</f>
        <v>96.352669253052099</v>
      </c>
      <c r="H307" s="230">
        <f>_xlfn.IFNA(INDEX(input_data!$1:$1048576,MATCH($B307,input_data!$B:$B,0),MATCH(H$4,input_data!$1:$1,0)),"")</f>
        <v>3.79671968809168</v>
      </c>
      <c r="I307" s="230">
        <f>_xlfn.IFNA(INDEX(input_data!$1:$1048576,MATCH($B307,input_data!$B:$B,0),MATCH(I$4,input_data!$1:$1,0)),"")</f>
        <v>90.457838502000001</v>
      </c>
      <c r="J307" s="230">
        <f>_xlfn.IFNA(INDEX(input_data!$1:$1048576,MATCH($B307,input_data!$B:$B,0),MATCH(J$4,input_data!$1:$1,0)),"")</f>
        <v>14.9450099129458</v>
      </c>
      <c r="K307" s="230">
        <f>_xlfn.IFNA(INDEX(input_data!$1:$1048576,MATCH($B307,input_data!$B:$B,0),MATCH(K$4,input_data!$1:$1,0)),"")</f>
        <v>11.6944765821221</v>
      </c>
      <c r="L307" s="230">
        <f>_xlfn.IFNA(INDEX(input_data!$1:$1048576,MATCH($B307,input_data!$B:$B,0),MATCH(L$4,input_data!$1:$1,0)),"")</f>
        <v>0.41898758597956898</v>
      </c>
      <c r="M307" s="230">
        <f>_xlfn.IFNA(INDEX(input_data!$1:$1048576,MATCH($B307,input_data!$B:$B,0),MATCH(M$4,input_data!$1:$1,0)),"")</f>
        <v>0</v>
      </c>
      <c r="N307" s="230">
        <f>_xlfn.IFNA(INDEX(input_data!$1:$1048576,MATCH($B307,input_data!$B:$B,0),MATCH(N$4,input_data!$1:$1,0)),"")</f>
        <v>0.41750914680999901</v>
      </c>
      <c r="O307" s="230">
        <f>_xlfn.IFNA(INDEX(input_data!$1:$1048576,MATCH($B307,input_data!$B:$B,0),MATCH(O$4,input_data!$1:$1,0)),"")</f>
        <v>0.647559</v>
      </c>
      <c r="P307" s="230">
        <f>_xlfn.IFNA(INDEX(input_data!$1:$1048576,MATCH($B307,input_data!$B:$B,0),MATCH(P$4,input_data!$1:$1,0)),"")</f>
        <v>1.0901019999999999</v>
      </c>
      <c r="Q307" s="199">
        <f>_xlfn.IFNA(INDEX(input_data!$1:$1048576,MATCH($B307,input_data!$B:$B,0),MATCH(Q$4,input_data!$1:$1,0)),"")</f>
        <v>219.82087167100099</v>
      </c>
      <c r="R307" s="217">
        <f t="shared" si="5"/>
        <v>1.7679901598573133E-2</v>
      </c>
    </row>
    <row r="308" spans="1:18" ht="16.5" x14ac:dyDescent="0.35">
      <c r="A308" s="218" t="s">
        <v>1782</v>
      </c>
      <c r="B308" s="219" t="s">
        <v>910</v>
      </c>
      <c r="C308" s="219" t="s">
        <v>1358</v>
      </c>
      <c r="D308" s="231" t="s">
        <v>234</v>
      </c>
      <c r="E308" s="219" t="s">
        <v>911</v>
      </c>
      <c r="F308" s="199">
        <f>_xlfn.IFNA(INDEX(input_data!$1:$1048576,MATCH($B308,input_data!$B:$B,0),MATCH(F$4,input_data!$1:$1,0)),"")</f>
        <v>16.483469768929801</v>
      </c>
      <c r="G308" s="230">
        <f>_xlfn.IFNA(INDEX(input_data!$1:$1048576,MATCH($B308,input_data!$B:$B,0),MATCH(G$4,input_data!$1:$1,0)),"")</f>
        <v>2.47041095430348</v>
      </c>
      <c r="H308" s="230">
        <f>_xlfn.IFNA(INDEX(input_data!$1:$1048576,MATCH($B308,input_data!$B:$B,0),MATCH(H$4,input_data!$1:$1,0)),"")</f>
        <v>0.12871880723825699</v>
      </c>
      <c r="I308" s="230">
        <f>_xlfn.IFNA(INDEX(input_data!$1:$1048576,MATCH($B308,input_data!$B:$B,0),MATCH(I$4,input_data!$1:$1,0)),"")</f>
        <v>8.4903559679999994</v>
      </c>
      <c r="J308" s="230">
        <f>_xlfn.IFNA(INDEX(input_data!$1:$1048576,MATCH($B308,input_data!$B:$B,0),MATCH(J$4,input_data!$1:$1,0)),"")</f>
        <v>0</v>
      </c>
      <c r="K308" s="230">
        <f>_xlfn.IFNA(INDEX(input_data!$1:$1048576,MATCH($B308,input_data!$B:$B,0),MATCH(K$4,input_data!$1:$1,0)),"")</f>
        <v>0</v>
      </c>
      <c r="L308" s="230">
        <f>_xlfn.IFNA(INDEX(input_data!$1:$1048576,MATCH($B308,input_data!$B:$B,0),MATCH(L$4,input_data!$1:$1,0)),"")</f>
        <v>4.2900597903250803</v>
      </c>
      <c r="M308" s="230">
        <f>_xlfn.IFNA(INDEX(input_data!$1:$1048576,MATCH($B308,input_data!$B:$B,0),MATCH(M$4,input_data!$1:$1,0)),"")</f>
        <v>0.313886154197556</v>
      </c>
      <c r="N308" s="230">
        <f>_xlfn.IFNA(INDEX(input_data!$1:$1048576,MATCH($B308,input_data!$B:$B,0),MATCH(N$4,input_data!$1:$1,0)),"")</f>
        <v>0.47822104973744001</v>
      </c>
      <c r="O308" s="230">
        <f>_xlfn.IFNA(INDEX(input_data!$1:$1048576,MATCH($B308,input_data!$B:$B,0),MATCH(O$4,input_data!$1:$1,0)),"")</f>
        <v>3.4416000000000002E-2</v>
      </c>
      <c r="P308" s="230">
        <f>_xlfn.IFNA(INDEX(input_data!$1:$1048576,MATCH($B308,input_data!$B:$B,0),MATCH(P$4,input_data!$1:$1,0)),"")</f>
        <v>0.14905299999999999</v>
      </c>
      <c r="Q308" s="199">
        <f>_xlfn.IFNA(INDEX(input_data!$1:$1048576,MATCH($B308,input_data!$B:$B,0),MATCH(Q$4,input_data!$1:$1,0)),"")</f>
        <v>16.355121723801801</v>
      </c>
      <c r="R308" s="217">
        <f t="shared" si="5"/>
        <v>-7.7864701380971901E-3</v>
      </c>
    </row>
    <row r="309" spans="1:18" ht="16.5" x14ac:dyDescent="0.35">
      <c r="A309" s="218" t="s">
        <v>1783</v>
      </c>
      <c r="B309" s="219" t="s">
        <v>912</v>
      </c>
      <c r="C309" s="219" t="s">
        <v>1359</v>
      </c>
      <c r="D309" s="231" t="s">
        <v>234</v>
      </c>
      <c r="E309" s="219" t="s">
        <v>913</v>
      </c>
      <c r="F309" s="199">
        <f>_xlfn.IFNA(INDEX(input_data!$1:$1048576,MATCH($B309,input_data!$B:$B,0),MATCH(F$4,input_data!$1:$1,0)),"")</f>
        <v>13.6184962080952</v>
      </c>
      <c r="G309" s="230">
        <f>_xlfn.IFNA(INDEX(input_data!$1:$1048576,MATCH($B309,input_data!$B:$B,0),MATCH(G$4,input_data!$1:$1,0)),"")</f>
        <v>2.4701639147190302</v>
      </c>
      <c r="H309" s="230">
        <f>_xlfn.IFNA(INDEX(input_data!$1:$1048576,MATCH($B309,input_data!$B:$B,0),MATCH(H$4,input_data!$1:$1,0)),"")</f>
        <v>0.12870593543626199</v>
      </c>
      <c r="I309" s="230">
        <f>_xlfn.IFNA(INDEX(input_data!$1:$1048576,MATCH($B309,input_data!$B:$B,0),MATCH(I$4,input_data!$1:$1,0)),"")</f>
        <v>9.9131694719999999</v>
      </c>
      <c r="J309" s="230">
        <f>_xlfn.IFNA(INDEX(input_data!$1:$1048576,MATCH($B309,input_data!$B:$B,0),MATCH(J$4,input_data!$1:$1,0)),"")</f>
        <v>0</v>
      </c>
      <c r="K309" s="230">
        <f>_xlfn.IFNA(INDEX(input_data!$1:$1048576,MATCH($B309,input_data!$B:$B,0),MATCH(K$4,input_data!$1:$1,0)),"")</f>
        <v>0</v>
      </c>
      <c r="L309" s="230">
        <f>_xlfn.IFNA(INDEX(input_data!$1:$1048576,MATCH($B309,input_data!$B:$B,0),MATCH(L$4,input_data!$1:$1,0)),"")</f>
        <v>0.88049795106870998</v>
      </c>
      <c r="M309" s="230">
        <f>_xlfn.IFNA(INDEX(input_data!$1:$1048576,MATCH($B309,input_data!$B:$B,0),MATCH(M$4,input_data!$1:$1,0)),"")</f>
        <v>0</v>
      </c>
      <c r="N309" s="230">
        <f>_xlfn.IFNA(INDEX(input_data!$1:$1048576,MATCH($B309,input_data!$B:$B,0),MATCH(N$4,input_data!$1:$1,0)),"")</f>
        <v>0.105227150953177</v>
      </c>
      <c r="O309" s="230">
        <f>_xlfn.IFNA(INDEX(input_data!$1:$1048576,MATCH($B309,input_data!$B:$B,0),MATCH(O$4,input_data!$1:$1,0)),"")</f>
        <v>3.2439999999999997E-2</v>
      </c>
      <c r="P309" s="230">
        <f>_xlfn.IFNA(INDEX(input_data!$1:$1048576,MATCH($B309,input_data!$B:$B,0),MATCH(P$4,input_data!$1:$1,0)),"")</f>
        <v>0.169768</v>
      </c>
      <c r="Q309" s="199">
        <f>_xlfn.IFNA(INDEX(input_data!$1:$1048576,MATCH($B309,input_data!$B:$B,0),MATCH(Q$4,input_data!$1:$1,0)),"")</f>
        <v>13.699972424177201</v>
      </c>
      <c r="R309" s="217">
        <f t="shared" si="5"/>
        <v>5.9827615940126755E-3</v>
      </c>
    </row>
    <row r="310" spans="1:18" ht="16.5" x14ac:dyDescent="0.35">
      <c r="A310" s="218" t="s">
        <v>1784</v>
      </c>
      <c r="B310" s="219" t="s">
        <v>914</v>
      </c>
      <c r="C310" s="219" t="s">
        <v>1360</v>
      </c>
      <c r="D310" s="231" t="s">
        <v>234</v>
      </c>
      <c r="E310" s="219" t="s">
        <v>915</v>
      </c>
      <c r="F310" s="199">
        <f>_xlfn.IFNA(INDEX(input_data!$1:$1048576,MATCH($B310,input_data!$B:$B,0),MATCH(F$4,input_data!$1:$1,0)),"")</f>
        <v>520.87068553036897</v>
      </c>
      <c r="G310" s="230">
        <f>_xlfn.IFNA(INDEX(input_data!$1:$1048576,MATCH($B310,input_data!$B:$B,0),MATCH(G$4,input_data!$1:$1,0)),"")</f>
        <v>119.340657076125</v>
      </c>
      <c r="H310" s="230">
        <f>_xlfn.IFNA(INDEX(input_data!$1:$1048576,MATCH($B310,input_data!$B:$B,0),MATCH(H$4,input_data!$1:$1,0)),"")</f>
        <v>5.3513511725281102</v>
      </c>
      <c r="I310" s="230">
        <f>_xlfn.IFNA(INDEX(input_data!$1:$1048576,MATCH($B310,input_data!$B:$B,0),MATCH(I$4,input_data!$1:$1,0)),"")</f>
        <v>351.680820192</v>
      </c>
      <c r="J310" s="230">
        <f>_xlfn.IFNA(INDEX(input_data!$1:$1048576,MATCH($B310,input_data!$B:$B,0),MATCH(J$4,input_data!$1:$1,0)),"")</f>
        <v>28.154680874804701</v>
      </c>
      <c r="K310" s="230">
        <f>_xlfn.IFNA(INDEX(input_data!$1:$1048576,MATCH($B310,input_data!$B:$B,0),MATCH(K$4,input_data!$1:$1,0)),"")</f>
        <v>23.2786967324305</v>
      </c>
      <c r="L310" s="230">
        <f>_xlfn.IFNA(INDEX(input_data!$1:$1048576,MATCH($B310,input_data!$B:$B,0),MATCH(L$4,input_data!$1:$1,0)),"")</f>
        <v>1.10553713541813</v>
      </c>
      <c r="M310" s="230">
        <f>_xlfn.IFNA(INDEX(input_data!$1:$1048576,MATCH($B310,input_data!$B:$B,0),MATCH(M$4,input_data!$1:$1,0)),"")</f>
        <v>2.2797109726658999</v>
      </c>
      <c r="N310" s="230">
        <f>_xlfn.IFNA(INDEX(input_data!$1:$1048576,MATCH($B310,input_data!$B:$B,0),MATCH(N$4,input_data!$1:$1,0)),"")</f>
        <v>0</v>
      </c>
      <c r="O310" s="230">
        <f>_xlfn.IFNA(INDEX(input_data!$1:$1048576,MATCH($B310,input_data!$B:$B,0),MATCH(O$4,input_data!$1:$1,0)),"")</f>
        <v>1.4118440000000001</v>
      </c>
      <c r="P310" s="230">
        <f>_xlfn.IFNA(INDEX(input_data!$1:$1048576,MATCH($B310,input_data!$B:$B,0),MATCH(P$4,input_data!$1:$1,0)),"")</f>
        <v>4.6854339999999999</v>
      </c>
      <c r="Q310" s="199">
        <f>_xlfn.IFNA(INDEX(input_data!$1:$1048576,MATCH($B310,input_data!$B:$B,0),MATCH(Q$4,input_data!$1:$1,0)),"")</f>
        <v>537.28873215597196</v>
      </c>
      <c r="R310" s="217">
        <f t="shared" si="5"/>
        <v>3.152038899805909E-2</v>
      </c>
    </row>
    <row r="311" spans="1:18" ht="16.5" x14ac:dyDescent="0.35">
      <c r="A311" s="218" t="s">
        <v>1787</v>
      </c>
      <c r="B311" s="219" t="s">
        <v>918</v>
      </c>
      <c r="C311" s="219" t="s">
        <v>1361</v>
      </c>
      <c r="D311" s="231" t="s">
        <v>234</v>
      </c>
      <c r="E311" s="219" t="s">
        <v>919</v>
      </c>
      <c r="F311" s="199">
        <f>_xlfn.IFNA(INDEX(input_data!$1:$1048576,MATCH($B311,input_data!$B:$B,0),MATCH(F$4,input_data!$1:$1,0)),"")</f>
        <v>254.04023386148</v>
      </c>
      <c r="G311" s="230">
        <f>_xlfn.IFNA(INDEX(input_data!$1:$1048576,MATCH($B311,input_data!$B:$B,0),MATCH(G$4,input_data!$1:$1,0)),"")</f>
        <v>113.979597604014</v>
      </c>
      <c r="H311" s="230">
        <f>_xlfn.IFNA(INDEX(input_data!$1:$1048576,MATCH($B311,input_data!$B:$B,0),MATCH(H$4,input_data!$1:$1,0)),"")</f>
        <v>4.4741590081441203</v>
      </c>
      <c r="I311" s="230">
        <f>_xlfn.IFNA(INDEX(input_data!$1:$1048576,MATCH($B311,input_data!$B:$B,0),MATCH(I$4,input_data!$1:$1,0)),"")</f>
        <v>108.11025480000001</v>
      </c>
      <c r="J311" s="230">
        <f>_xlfn.IFNA(INDEX(input_data!$1:$1048576,MATCH($B311,input_data!$B:$B,0),MATCH(J$4,input_data!$1:$1,0)),"")</f>
        <v>18.134422860712998</v>
      </c>
      <c r="K311" s="230">
        <f>_xlfn.IFNA(INDEX(input_data!$1:$1048576,MATCH($B311,input_data!$B:$B,0),MATCH(K$4,input_data!$1:$1,0)),"")</f>
        <v>13.861106090686301</v>
      </c>
      <c r="L311" s="230">
        <f>_xlfn.IFNA(INDEX(input_data!$1:$1048576,MATCH($B311,input_data!$B:$B,0),MATCH(L$4,input_data!$1:$1,0)),"")</f>
        <v>1.5177379287452</v>
      </c>
      <c r="M311" s="230">
        <f>_xlfn.IFNA(INDEX(input_data!$1:$1048576,MATCH($B311,input_data!$B:$B,0),MATCH(M$4,input_data!$1:$1,0)),"")</f>
        <v>0</v>
      </c>
      <c r="N311" s="230">
        <f>_xlfn.IFNA(INDEX(input_data!$1:$1048576,MATCH($B311,input_data!$B:$B,0),MATCH(N$4,input_data!$1:$1,0)),"")</f>
        <v>0.498857512863776</v>
      </c>
      <c r="O311" s="230">
        <f>_xlfn.IFNA(INDEX(input_data!$1:$1048576,MATCH($B311,input_data!$B:$B,0),MATCH(O$4,input_data!$1:$1,0)),"")</f>
        <v>0.66687399999999997</v>
      </c>
      <c r="P311" s="230">
        <f>_xlfn.IFNA(INDEX(input_data!$1:$1048576,MATCH($B311,input_data!$B:$B,0),MATCH(P$4,input_data!$1:$1,0)),"")</f>
        <v>1.5258620000000001</v>
      </c>
      <c r="Q311" s="199">
        <f>_xlfn.IFNA(INDEX(input_data!$1:$1048576,MATCH($B311,input_data!$B:$B,0),MATCH(Q$4,input_data!$1:$1,0)),"")</f>
        <v>262.76887180516599</v>
      </c>
      <c r="R311" s="217">
        <f t="shared" si="5"/>
        <v>3.4359273769388077E-2</v>
      </c>
    </row>
    <row r="312" spans="1:18" ht="16.5" x14ac:dyDescent="0.35">
      <c r="A312" s="218" t="s">
        <v>1788</v>
      </c>
      <c r="B312" s="219" t="s">
        <v>920</v>
      </c>
      <c r="C312" s="219" t="s">
        <v>1362</v>
      </c>
      <c r="D312" s="231" t="s">
        <v>234</v>
      </c>
      <c r="E312" s="219" t="s">
        <v>921</v>
      </c>
      <c r="F312" s="199">
        <f>_xlfn.IFNA(INDEX(input_data!$1:$1048576,MATCH($B312,input_data!$B:$B,0),MATCH(F$4,input_data!$1:$1,0)),"")</f>
        <v>923.90601167899104</v>
      </c>
      <c r="G312" s="230">
        <f>_xlfn.IFNA(INDEX(input_data!$1:$1048576,MATCH($B312,input_data!$B:$B,0),MATCH(G$4,input_data!$1:$1,0)),"")</f>
        <v>115.12161752746</v>
      </c>
      <c r="H312" s="230">
        <f>_xlfn.IFNA(INDEX(input_data!$1:$1048576,MATCH($B312,input_data!$B:$B,0),MATCH(H$4,input_data!$1:$1,0)),"")</f>
        <v>5.9983207529337896</v>
      </c>
      <c r="I312" s="230">
        <f>_xlfn.IFNA(INDEX(input_data!$1:$1048576,MATCH($B312,input_data!$B:$B,0),MATCH(I$4,input_data!$1:$1,0)),"")</f>
        <v>777.55667839199998</v>
      </c>
      <c r="J312" s="230">
        <f>_xlfn.IFNA(INDEX(input_data!$1:$1048576,MATCH($B312,input_data!$B:$B,0),MATCH(J$4,input_data!$1:$1,0)),"")</f>
        <v>11.073081525554</v>
      </c>
      <c r="K312" s="230">
        <f>_xlfn.IFNA(INDEX(input_data!$1:$1048576,MATCH($B312,input_data!$B:$B,0),MATCH(K$4,input_data!$1:$1,0)),"")</f>
        <v>21.970504291863701</v>
      </c>
      <c r="L312" s="230">
        <f>_xlfn.IFNA(INDEX(input_data!$1:$1048576,MATCH($B312,input_data!$B:$B,0),MATCH(L$4,input_data!$1:$1,0)),"")</f>
        <v>1.2651521367480201</v>
      </c>
      <c r="M312" s="230">
        <f>_xlfn.IFNA(INDEX(input_data!$1:$1048576,MATCH($B312,input_data!$B:$B,0),MATCH(M$4,input_data!$1:$1,0)),"")</f>
        <v>0</v>
      </c>
      <c r="N312" s="230">
        <f>_xlfn.IFNA(INDEX(input_data!$1:$1048576,MATCH($B312,input_data!$B:$B,0),MATCH(N$4,input_data!$1:$1,0)),"")</f>
        <v>0</v>
      </c>
      <c r="O312" s="230">
        <f>_xlfn.IFNA(INDEX(input_data!$1:$1048576,MATCH($B312,input_data!$B:$B,0),MATCH(O$4,input_data!$1:$1,0)),"")</f>
        <v>1.9169639999999999</v>
      </c>
      <c r="P312" s="230">
        <f>_xlfn.IFNA(INDEX(input_data!$1:$1048576,MATCH($B312,input_data!$B:$B,0),MATCH(P$4,input_data!$1:$1,0)),"")</f>
        <v>4.6361920000000003</v>
      </c>
      <c r="Q312" s="199">
        <f>_xlfn.IFNA(INDEX(input_data!$1:$1048576,MATCH($B312,input_data!$B:$B,0),MATCH(Q$4,input_data!$1:$1,0)),"")</f>
        <v>939.53851062655895</v>
      </c>
      <c r="R312" s="217">
        <f t="shared" si="5"/>
        <v>1.6920009990149643E-2</v>
      </c>
    </row>
    <row r="313" spans="1:18" ht="16.5" x14ac:dyDescent="0.35">
      <c r="A313" s="218" t="s">
        <v>1789</v>
      </c>
      <c r="B313" s="219" t="s">
        <v>922</v>
      </c>
      <c r="C313" s="219" t="s">
        <v>1363</v>
      </c>
      <c r="D313" s="231" t="s">
        <v>234</v>
      </c>
      <c r="E313" s="219" t="s">
        <v>923</v>
      </c>
      <c r="F313" s="199">
        <f>_xlfn.IFNA(INDEX(input_data!$1:$1048576,MATCH($B313,input_data!$B:$B,0),MATCH(F$4,input_data!$1:$1,0)),"")</f>
        <v>11.4188878521474</v>
      </c>
      <c r="G313" s="230">
        <f>_xlfn.IFNA(INDEX(input_data!$1:$1048576,MATCH($B313,input_data!$B:$B,0),MATCH(G$4,input_data!$1:$1,0)),"")</f>
        <v>1.5683841186010601</v>
      </c>
      <c r="H313" s="230">
        <f>_xlfn.IFNA(INDEX(input_data!$1:$1048576,MATCH($B313,input_data!$B:$B,0),MATCH(H$4,input_data!$1:$1,0)),"")</f>
        <v>8.1719412993241605E-2</v>
      </c>
      <c r="I313" s="230">
        <f>_xlfn.IFNA(INDEX(input_data!$1:$1048576,MATCH($B313,input_data!$B:$B,0),MATCH(I$4,input_data!$1:$1,0)),"")</f>
        <v>9.0607226759999993</v>
      </c>
      <c r="J313" s="230">
        <f>_xlfn.IFNA(INDEX(input_data!$1:$1048576,MATCH($B313,input_data!$B:$B,0),MATCH(J$4,input_data!$1:$1,0)),"")</f>
        <v>0</v>
      </c>
      <c r="K313" s="230">
        <f>_xlfn.IFNA(INDEX(input_data!$1:$1048576,MATCH($B313,input_data!$B:$B,0),MATCH(K$4,input_data!$1:$1,0)),"")</f>
        <v>0</v>
      </c>
      <c r="L313" s="230">
        <f>_xlfn.IFNA(INDEX(input_data!$1:$1048576,MATCH($B313,input_data!$B:$B,0),MATCH(L$4,input_data!$1:$1,0)),"")</f>
        <v>0.460753299570615</v>
      </c>
      <c r="M313" s="230">
        <f>_xlfn.IFNA(INDEX(input_data!$1:$1048576,MATCH($B313,input_data!$B:$B,0),MATCH(M$4,input_data!$1:$1,0)),"")</f>
        <v>0</v>
      </c>
      <c r="N313" s="230">
        <f>_xlfn.IFNA(INDEX(input_data!$1:$1048576,MATCH($B313,input_data!$B:$B,0),MATCH(N$4,input_data!$1:$1,0)),"")</f>
        <v>0.139662418757068</v>
      </c>
      <c r="O313" s="230">
        <f>_xlfn.IFNA(INDEX(input_data!$1:$1048576,MATCH($B313,input_data!$B:$B,0),MATCH(O$4,input_data!$1:$1,0)),"")</f>
        <v>3.4283000000000001E-2</v>
      </c>
      <c r="P313" s="230">
        <f>_xlfn.IFNA(INDEX(input_data!$1:$1048576,MATCH($B313,input_data!$B:$B,0),MATCH(P$4,input_data!$1:$1,0)),"")</f>
        <v>7.7257999999999993E-2</v>
      </c>
      <c r="Q313" s="199">
        <f>_xlfn.IFNA(INDEX(input_data!$1:$1048576,MATCH($B313,input_data!$B:$B,0),MATCH(Q$4,input_data!$1:$1,0)),"")</f>
        <v>11.422782925922</v>
      </c>
      <c r="R313" s="217">
        <f t="shared" si="5"/>
        <v>3.411079804822581E-4</v>
      </c>
    </row>
    <row r="314" spans="1:18" ht="16.5" x14ac:dyDescent="0.35">
      <c r="A314" s="218" t="s">
        <v>1790</v>
      </c>
      <c r="B314" s="219" t="s">
        <v>924</v>
      </c>
      <c r="C314" s="219" t="s">
        <v>1364</v>
      </c>
      <c r="D314" s="231" t="s">
        <v>234</v>
      </c>
      <c r="E314" s="219" t="s">
        <v>925</v>
      </c>
      <c r="F314" s="199">
        <f>_xlfn.IFNA(INDEX(input_data!$1:$1048576,MATCH($B314,input_data!$B:$B,0),MATCH(F$4,input_data!$1:$1,0)),"")</f>
        <v>159.54649974637701</v>
      </c>
      <c r="G314" s="230">
        <f>_xlfn.IFNA(INDEX(input_data!$1:$1048576,MATCH($B314,input_data!$B:$B,0),MATCH(G$4,input_data!$1:$1,0)),"")</f>
        <v>43.171372309429699</v>
      </c>
      <c r="H314" s="230">
        <f>_xlfn.IFNA(INDEX(input_data!$1:$1048576,MATCH($B314,input_data!$B:$B,0),MATCH(H$4,input_data!$1:$1,0)),"")</f>
        <v>1.8974951471805099</v>
      </c>
      <c r="I314" s="230">
        <f>_xlfn.IFNA(INDEX(input_data!$1:$1048576,MATCH($B314,input_data!$B:$B,0),MATCH(I$4,input_data!$1:$1,0)),"")</f>
        <v>108.10909995</v>
      </c>
      <c r="J314" s="230">
        <f>_xlfn.IFNA(INDEX(input_data!$1:$1048576,MATCH($B314,input_data!$B:$B,0),MATCH(J$4,input_data!$1:$1,0)),"")</f>
        <v>3.9474854233938999</v>
      </c>
      <c r="K314" s="230">
        <f>_xlfn.IFNA(INDEX(input_data!$1:$1048576,MATCH($B314,input_data!$B:$B,0),MATCH(K$4,input_data!$1:$1,0)),"")</f>
        <v>4.0550525993862996</v>
      </c>
      <c r="L314" s="230">
        <f>_xlfn.IFNA(INDEX(input_data!$1:$1048576,MATCH($B314,input_data!$B:$B,0),MATCH(L$4,input_data!$1:$1,0)),"")</f>
        <v>1.66169522465091</v>
      </c>
      <c r="M314" s="230">
        <f>_xlfn.IFNA(INDEX(input_data!$1:$1048576,MATCH($B314,input_data!$B:$B,0),MATCH(M$4,input_data!$1:$1,0)),"")</f>
        <v>0</v>
      </c>
      <c r="N314" s="230">
        <f>_xlfn.IFNA(INDEX(input_data!$1:$1048576,MATCH($B314,input_data!$B:$B,0),MATCH(N$4,input_data!$1:$1,0)),"")</f>
        <v>0.30812227500698702</v>
      </c>
      <c r="O314" s="230">
        <f>_xlfn.IFNA(INDEX(input_data!$1:$1048576,MATCH($B314,input_data!$B:$B,0),MATCH(O$4,input_data!$1:$1,0)),"")</f>
        <v>3.4057999999999998E-2</v>
      </c>
      <c r="P314" s="230">
        <f>_xlfn.IFNA(INDEX(input_data!$1:$1048576,MATCH($B314,input_data!$B:$B,0),MATCH(P$4,input_data!$1:$1,0)),"")</f>
        <v>0.35337200000000002</v>
      </c>
      <c r="Q314" s="199">
        <f>_xlfn.IFNA(INDEX(input_data!$1:$1048576,MATCH($B314,input_data!$B:$B,0),MATCH(Q$4,input_data!$1:$1,0)),"")</f>
        <v>163.537752929048</v>
      </c>
      <c r="R314" s="217">
        <f t="shared" si="5"/>
        <v>2.5016237830448596E-2</v>
      </c>
    </row>
    <row r="315" spans="1:18" ht="16.5" x14ac:dyDescent="0.35">
      <c r="A315" s="218" t="s">
        <v>1791</v>
      </c>
      <c r="B315" s="219" t="s">
        <v>926</v>
      </c>
      <c r="C315" s="219" t="s">
        <v>1365</v>
      </c>
      <c r="D315" s="231" t="s">
        <v>234</v>
      </c>
      <c r="E315" s="219" t="s">
        <v>927</v>
      </c>
      <c r="F315" s="199">
        <f>_xlfn.IFNA(INDEX(input_data!$1:$1048576,MATCH($B315,input_data!$B:$B,0),MATCH(F$4,input_data!$1:$1,0)),"")</f>
        <v>15.0094351848992</v>
      </c>
      <c r="G315" s="230">
        <f>_xlfn.IFNA(INDEX(input_data!$1:$1048576,MATCH($B315,input_data!$B:$B,0),MATCH(G$4,input_data!$1:$1,0)),"")</f>
        <v>4.4059332113438998</v>
      </c>
      <c r="H315" s="230">
        <f>_xlfn.IFNA(INDEX(input_data!$1:$1048576,MATCH($B315,input_data!$B:$B,0),MATCH(H$4,input_data!$1:$1,0)),"")</f>
        <v>0.22354321180879899</v>
      </c>
      <c r="I315" s="230">
        <f>_xlfn.IFNA(INDEX(input_data!$1:$1048576,MATCH($B315,input_data!$B:$B,0),MATCH(I$4,input_data!$1:$1,0)),"")</f>
        <v>8.8547512319999999</v>
      </c>
      <c r="J315" s="230">
        <f>_xlfn.IFNA(INDEX(input_data!$1:$1048576,MATCH($B315,input_data!$B:$B,0),MATCH(J$4,input_data!$1:$1,0)),"")</f>
        <v>0</v>
      </c>
      <c r="K315" s="230">
        <f>_xlfn.IFNA(INDEX(input_data!$1:$1048576,MATCH($B315,input_data!$B:$B,0),MATCH(K$4,input_data!$1:$1,0)),"")</f>
        <v>0</v>
      </c>
      <c r="L315" s="230">
        <f>_xlfn.IFNA(INDEX(input_data!$1:$1048576,MATCH($B315,input_data!$B:$B,0),MATCH(L$4,input_data!$1:$1,0)),"")</f>
        <v>1.02798901845889</v>
      </c>
      <c r="M315" s="230">
        <f>_xlfn.IFNA(INDEX(input_data!$1:$1048576,MATCH($B315,input_data!$B:$B,0),MATCH(M$4,input_data!$1:$1,0)),"")</f>
        <v>0</v>
      </c>
      <c r="N315" s="230">
        <f>_xlfn.IFNA(INDEX(input_data!$1:$1048576,MATCH($B315,input_data!$B:$B,0),MATCH(N$4,input_data!$1:$1,0)),"")</f>
        <v>0.182764028821334</v>
      </c>
      <c r="O315" s="230">
        <f>_xlfn.IFNA(INDEX(input_data!$1:$1048576,MATCH($B315,input_data!$B:$B,0),MATCH(O$4,input_data!$1:$1,0)),"")</f>
        <v>3.2709000000000002E-2</v>
      </c>
      <c r="P315" s="230">
        <f>_xlfn.IFNA(INDEX(input_data!$1:$1048576,MATCH($B315,input_data!$B:$B,0),MATCH(P$4,input_data!$1:$1,0)),"")</f>
        <v>0.18811800000000001</v>
      </c>
      <c r="Q315" s="199">
        <f>_xlfn.IFNA(INDEX(input_data!$1:$1048576,MATCH($B315,input_data!$B:$B,0),MATCH(Q$4,input_data!$1:$1,0)),"")</f>
        <v>14.9158077024329</v>
      </c>
      <c r="R315" s="217">
        <f t="shared" si="5"/>
        <v>-6.2379084431170018E-3</v>
      </c>
    </row>
    <row r="316" spans="1:18" ht="16.5" x14ac:dyDescent="0.35">
      <c r="A316" s="218" t="s">
        <v>1792</v>
      </c>
      <c r="B316" s="219" t="s">
        <v>928</v>
      </c>
      <c r="C316" s="219" t="s">
        <v>1366</v>
      </c>
      <c r="D316" s="231" t="s">
        <v>234</v>
      </c>
      <c r="E316" s="219" t="s">
        <v>929</v>
      </c>
      <c r="F316" s="199">
        <f>_xlfn.IFNA(INDEX(input_data!$1:$1048576,MATCH($B316,input_data!$B:$B,0),MATCH(F$4,input_data!$1:$1,0)),"")</f>
        <v>160.83487695634901</v>
      </c>
      <c r="G316" s="230">
        <f>_xlfn.IFNA(INDEX(input_data!$1:$1048576,MATCH($B316,input_data!$B:$B,0),MATCH(G$4,input_data!$1:$1,0)),"")</f>
        <v>36.6519598610694</v>
      </c>
      <c r="H316" s="230">
        <f>_xlfn.IFNA(INDEX(input_data!$1:$1048576,MATCH($B316,input_data!$B:$B,0),MATCH(H$4,input_data!$1:$1,0)),"")</f>
        <v>1.68247306486849</v>
      </c>
      <c r="I316" s="230">
        <f>_xlfn.IFNA(INDEX(input_data!$1:$1048576,MATCH($B316,input_data!$B:$B,0),MATCH(I$4,input_data!$1:$1,0)),"")</f>
        <v>113.746050465</v>
      </c>
      <c r="J316" s="230">
        <f>_xlfn.IFNA(INDEX(input_data!$1:$1048576,MATCH($B316,input_data!$B:$B,0),MATCH(J$4,input_data!$1:$1,0)),"")</f>
        <v>5.2368618962386497</v>
      </c>
      <c r="K316" s="230">
        <f>_xlfn.IFNA(INDEX(input_data!$1:$1048576,MATCH($B316,input_data!$B:$B,0),MATCH(K$4,input_data!$1:$1,0)),"")</f>
        <v>4.2309048623954499</v>
      </c>
      <c r="L316" s="230">
        <f>_xlfn.IFNA(INDEX(input_data!$1:$1048576,MATCH($B316,input_data!$B:$B,0),MATCH(L$4,input_data!$1:$1,0)),"")</f>
        <v>3.5799920406686998</v>
      </c>
      <c r="M316" s="230">
        <f>_xlfn.IFNA(INDEX(input_data!$1:$1048576,MATCH($B316,input_data!$B:$B,0),MATCH(M$4,input_data!$1:$1,0)),"")</f>
        <v>0</v>
      </c>
      <c r="N316" s="230">
        <f>_xlfn.IFNA(INDEX(input_data!$1:$1048576,MATCH($B316,input_data!$B:$B,0),MATCH(N$4,input_data!$1:$1,0)),"")</f>
        <v>0.28078823780433798</v>
      </c>
      <c r="O316" s="230">
        <f>_xlfn.IFNA(INDEX(input_data!$1:$1048576,MATCH($B316,input_data!$B:$B,0),MATCH(O$4,input_data!$1:$1,0)),"")</f>
        <v>0.43032599999999999</v>
      </c>
      <c r="P316" s="230">
        <f>_xlfn.IFNA(INDEX(input_data!$1:$1048576,MATCH($B316,input_data!$B:$B,0),MATCH(P$4,input_data!$1:$1,0)),"")</f>
        <v>0.63870800000000005</v>
      </c>
      <c r="Q316" s="199">
        <f>_xlfn.IFNA(INDEX(input_data!$1:$1048576,MATCH($B316,input_data!$B:$B,0),MATCH(Q$4,input_data!$1:$1,0)),"")</f>
        <v>166.478064428045</v>
      </c>
      <c r="R316" s="217">
        <f t="shared" si="5"/>
        <v>3.5086839238404499E-2</v>
      </c>
    </row>
    <row r="317" spans="1:18" ht="16.5" x14ac:dyDescent="0.35">
      <c r="A317" s="218" t="s">
        <v>1793</v>
      </c>
      <c r="B317" s="219" t="s">
        <v>930</v>
      </c>
      <c r="C317" s="219" t="s">
        <v>1367</v>
      </c>
      <c r="D317" s="231" t="s">
        <v>234</v>
      </c>
      <c r="E317" s="219" t="s">
        <v>931</v>
      </c>
      <c r="F317" s="199">
        <f>_xlfn.IFNA(INDEX(input_data!$1:$1048576,MATCH($B317,input_data!$B:$B,0),MATCH(F$4,input_data!$1:$1,0)),"")</f>
        <v>190.60001874551801</v>
      </c>
      <c r="G317" s="230">
        <f>_xlfn.IFNA(INDEX(input_data!$1:$1048576,MATCH($B317,input_data!$B:$B,0),MATCH(G$4,input_data!$1:$1,0)),"")</f>
        <v>69.825407893735402</v>
      </c>
      <c r="H317" s="230">
        <f>_xlfn.IFNA(INDEX(input_data!$1:$1048576,MATCH($B317,input_data!$B:$B,0),MATCH(H$4,input_data!$1:$1,0)),"")</f>
        <v>2.93337079948396</v>
      </c>
      <c r="I317" s="230">
        <f>_xlfn.IFNA(INDEX(input_data!$1:$1048576,MATCH($B317,input_data!$B:$B,0),MATCH(I$4,input_data!$1:$1,0)),"")</f>
        <v>99.207326977999998</v>
      </c>
      <c r="J317" s="230">
        <f>_xlfn.IFNA(INDEX(input_data!$1:$1048576,MATCH($B317,input_data!$B:$B,0),MATCH(J$4,input_data!$1:$1,0)),"")</f>
        <v>12.215146364911201</v>
      </c>
      <c r="K317" s="230">
        <f>_xlfn.IFNA(INDEX(input_data!$1:$1048576,MATCH($B317,input_data!$B:$B,0),MATCH(K$4,input_data!$1:$1,0)),"")</f>
        <v>9.2934377925079001</v>
      </c>
      <c r="L317" s="230">
        <f>_xlfn.IFNA(INDEX(input_data!$1:$1048576,MATCH($B317,input_data!$B:$B,0),MATCH(L$4,input_data!$1:$1,0)),"")</f>
        <v>0.51371434169678398</v>
      </c>
      <c r="M317" s="230">
        <f>_xlfn.IFNA(INDEX(input_data!$1:$1048576,MATCH($B317,input_data!$B:$B,0),MATCH(M$4,input_data!$1:$1,0)),"")</f>
        <v>0</v>
      </c>
      <c r="N317" s="230">
        <f>_xlfn.IFNA(INDEX(input_data!$1:$1048576,MATCH($B317,input_data!$B:$B,0),MATCH(N$4,input_data!$1:$1,0)),"")</f>
        <v>0.35014767759300802</v>
      </c>
      <c r="O317" s="230">
        <f>_xlfn.IFNA(INDEX(input_data!$1:$1048576,MATCH($B317,input_data!$B:$B,0),MATCH(O$4,input_data!$1:$1,0)),"")</f>
        <v>0.54762699999999997</v>
      </c>
      <c r="P317" s="230">
        <f>_xlfn.IFNA(INDEX(input_data!$1:$1048576,MATCH($B317,input_data!$B:$B,0),MATCH(P$4,input_data!$1:$1,0)),"")</f>
        <v>1.0804210000000001</v>
      </c>
      <c r="Q317" s="199">
        <f>_xlfn.IFNA(INDEX(input_data!$1:$1048576,MATCH($B317,input_data!$B:$B,0),MATCH(Q$4,input_data!$1:$1,0)),"")</f>
        <v>195.96659984792799</v>
      </c>
      <c r="R317" s="217">
        <f t="shared" si="5"/>
        <v>2.8156246456487732E-2</v>
      </c>
    </row>
    <row r="318" spans="1:18" ht="16.5" x14ac:dyDescent="0.35">
      <c r="A318" s="218" t="s">
        <v>1794</v>
      </c>
      <c r="B318" s="219" t="s">
        <v>932</v>
      </c>
      <c r="C318" s="219" t="s">
        <v>1368</v>
      </c>
      <c r="D318" s="231" t="s">
        <v>234</v>
      </c>
      <c r="E318" s="219" t="s">
        <v>933</v>
      </c>
      <c r="F318" s="199">
        <f>_xlfn.IFNA(INDEX(input_data!$1:$1048576,MATCH($B318,input_data!$B:$B,0),MATCH(F$4,input_data!$1:$1,0)),"")</f>
        <v>7.4272434788579202</v>
      </c>
      <c r="G318" s="230">
        <f>_xlfn.IFNA(INDEX(input_data!$1:$1048576,MATCH($B318,input_data!$B:$B,0),MATCH(G$4,input_data!$1:$1,0)),"")</f>
        <v>2.5270786637773202</v>
      </c>
      <c r="H318" s="230">
        <f>_xlfn.IFNA(INDEX(input_data!$1:$1048576,MATCH($B318,input_data!$B:$B,0),MATCH(H$4,input_data!$1:$1,0)),"")</f>
        <v>0.12184601287041601</v>
      </c>
      <c r="I318" s="230">
        <f>_xlfn.IFNA(INDEX(input_data!$1:$1048576,MATCH($B318,input_data!$B:$B,0),MATCH(I$4,input_data!$1:$1,0)),"")</f>
        <v>4.1799817399999997</v>
      </c>
      <c r="J318" s="230">
        <f>_xlfn.IFNA(INDEX(input_data!$1:$1048576,MATCH($B318,input_data!$B:$B,0),MATCH(J$4,input_data!$1:$1,0)),"")</f>
        <v>0</v>
      </c>
      <c r="K318" s="230">
        <f>_xlfn.IFNA(INDEX(input_data!$1:$1048576,MATCH($B318,input_data!$B:$B,0),MATCH(K$4,input_data!$1:$1,0)),"")</f>
        <v>0</v>
      </c>
      <c r="L318" s="230">
        <f>_xlfn.IFNA(INDEX(input_data!$1:$1048576,MATCH($B318,input_data!$B:$B,0),MATCH(L$4,input_data!$1:$1,0)),"")</f>
        <v>0.67853735896318901</v>
      </c>
      <c r="M318" s="230">
        <f>_xlfn.IFNA(INDEX(input_data!$1:$1048576,MATCH($B318,input_data!$B:$B,0),MATCH(M$4,input_data!$1:$1,0)),"")</f>
        <v>0</v>
      </c>
      <c r="N318" s="230">
        <f>_xlfn.IFNA(INDEX(input_data!$1:$1048576,MATCH($B318,input_data!$B:$B,0),MATCH(N$4,input_data!$1:$1,0)),"")</f>
        <v>9.96186286661606E-2</v>
      </c>
      <c r="O318" s="230">
        <f>_xlfn.IFNA(INDEX(input_data!$1:$1048576,MATCH($B318,input_data!$B:$B,0),MATCH(O$4,input_data!$1:$1,0)),"")</f>
        <v>3.2712999999999999E-2</v>
      </c>
      <c r="P318" s="230">
        <f>_xlfn.IFNA(INDEX(input_data!$1:$1048576,MATCH($B318,input_data!$B:$B,0),MATCH(P$4,input_data!$1:$1,0)),"")</f>
        <v>9.7911999999999999E-2</v>
      </c>
      <c r="Q318" s="199">
        <f>_xlfn.IFNA(INDEX(input_data!$1:$1048576,MATCH($B318,input_data!$B:$B,0),MATCH(Q$4,input_data!$1:$1,0)),"")</f>
        <v>7.7376874042770902</v>
      </c>
      <c r="R318" s="217">
        <f t="shared" si="5"/>
        <v>4.1798000335234287E-2</v>
      </c>
    </row>
    <row r="319" spans="1:18" ht="16.5" x14ac:dyDescent="0.35">
      <c r="A319" s="218" t="s">
        <v>1795</v>
      </c>
      <c r="B319" s="219" t="s">
        <v>934</v>
      </c>
      <c r="C319" s="219" t="s">
        <v>1369</v>
      </c>
      <c r="D319" s="231" t="s">
        <v>234</v>
      </c>
      <c r="E319" s="219" t="s">
        <v>935</v>
      </c>
      <c r="F319" s="199">
        <f>_xlfn.IFNA(INDEX(input_data!$1:$1048576,MATCH($B319,input_data!$B:$B,0),MATCH(F$4,input_data!$1:$1,0)),"")</f>
        <v>11.1449218875805</v>
      </c>
      <c r="G319" s="230">
        <f>_xlfn.IFNA(INDEX(input_data!$1:$1048576,MATCH($B319,input_data!$B:$B,0),MATCH(G$4,input_data!$1:$1,0)),"")</f>
        <v>1.4591605652836499</v>
      </c>
      <c r="H319" s="230">
        <f>_xlfn.IFNA(INDEX(input_data!$1:$1048576,MATCH($B319,input_data!$B:$B,0),MATCH(H$4,input_data!$1:$1,0)),"")</f>
        <v>7.6028406207164098E-2</v>
      </c>
      <c r="I319" s="230">
        <f>_xlfn.IFNA(INDEX(input_data!$1:$1048576,MATCH($B319,input_data!$B:$B,0),MATCH(I$4,input_data!$1:$1,0)),"")</f>
        <v>8.6899479100000008</v>
      </c>
      <c r="J319" s="230">
        <f>_xlfn.IFNA(INDEX(input_data!$1:$1048576,MATCH($B319,input_data!$B:$B,0),MATCH(J$4,input_data!$1:$1,0)),"")</f>
        <v>0</v>
      </c>
      <c r="K319" s="230">
        <f>_xlfn.IFNA(INDEX(input_data!$1:$1048576,MATCH($B319,input_data!$B:$B,0),MATCH(K$4,input_data!$1:$1,0)),"")</f>
        <v>0</v>
      </c>
      <c r="L319" s="230">
        <f>_xlfn.IFNA(INDEX(input_data!$1:$1048576,MATCH($B319,input_data!$B:$B,0),MATCH(L$4,input_data!$1:$1,0)),"")</f>
        <v>0.34181669027296901</v>
      </c>
      <c r="M319" s="230">
        <f>_xlfn.IFNA(INDEX(input_data!$1:$1048576,MATCH($B319,input_data!$B:$B,0),MATCH(M$4,input_data!$1:$1,0)),"")</f>
        <v>0</v>
      </c>
      <c r="N319" s="230">
        <f>_xlfn.IFNA(INDEX(input_data!$1:$1048576,MATCH($B319,input_data!$B:$B,0),MATCH(N$4,input_data!$1:$1,0)),"")</f>
        <v>0.33950400722281399</v>
      </c>
      <c r="O319" s="230">
        <f>_xlfn.IFNA(INDEX(input_data!$1:$1048576,MATCH($B319,input_data!$B:$B,0),MATCH(O$4,input_data!$1:$1,0)),"")</f>
        <v>3.3912999999999999E-2</v>
      </c>
      <c r="P319" s="230">
        <f>_xlfn.IFNA(INDEX(input_data!$1:$1048576,MATCH($B319,input_data!$B:$B,0),MATCH(P$4,input_data!$1:$1,0)),"")</f>
        <v>9.6443000000000001E-2</v>
      </c>
      <c r="Q319" s="199">
        <f>_xlfn.IFNA(INDEX(input_data!$1:$1048576,MATCH($B319,input_data!$B:$B,0),MATCH(Q$4,input_data!$1:$1,0)),"")</f>
        <v>11.0368135789866</v>
      </c>
      <c r="R319" s="217">
        <f t="shared" si="5"/>
        <v>-9.700230264904075E-3</v>
      </c>
    </row>
    <row r="320" spans="1:18" ht="16.5" x14ac:dyDescent="0.35">
      <c r="A320" s="218" t="s">
        <v>1798</v>
      </c>
      <c r="B320" s="219" t="s">
        <v>939</v>
      </c>
      <c r="C320" s="219" t="s">
        <v>1370</v>
      </c>
      <c r="D320" s="231" t="s">
        <v>234</v>
      </c>
      <c r="E320" s="219" t="s">
        <v>940</v>
      </c>
      <c r="F320" s="199">
        <f>_xlfn.IFNA(INDEX(input_data!$1:$1048576,MATCH($B320,input_data!$B:$B,0),MATCH(F$4,input_data!$1:$1,0)),"")</f>
        <v>14.736833209946999</v>
      </c>
      <c r="G320" s="230">
        <f>_xlfn.IFNA(INDEX(input_data!$1:$1048576,MATCH($B320,input_data!$B:$B,0),MATCH(G$4,input_data!$1:$1,0)),"")</f>
        <v>3.3937948746964199</v>
      </c>
      <c r="H320" s="230">
        <f>_xlfn.IFNA(INDEX(input_data!$1:$1048576,MATCH($B320,input_data!$B:$B,0),MATCH(H$4,input_data!$1:$1,0)),"")</f>
        <v>0.17683099547516401</v>
      </c>
      <c r="I320" s="230">
        <f>_xlfn.IFNA(INDEX(input_data!$1:$1048576,MATCH($B320,input_data!$B:$B,0),MATCH(I$4,input_data!$1:$1,0)),"")</f>
        <v>8.7220297000000002</v>
      </c>
      <c r="J320" s="230">
        <f>_xlfn.IFNA(INDEX(input_data!$1:$1048576,MATCH($B320,input_data!$B:$B,0),MATCH(J$4,input_data!$1:$1,0)),"")</f>
        <v>0</v>
      </c>
      <c r="K320" s="230">
        <f>_xlfn.IFNA(INDEX(input_data!$1:$1048576,MATCH($B320,input_data!$B:$B,0),MATCH(K$4,input_data!$1:$1,0)),"")</f>
        <v>0</v>
      </c>
      <c r="L320" s="230">
        <f>_xlfn.IFNA(INDEX(input_data!$1:$1048576,MATCH($B320,input_data!$B:$B,0),MATCH(L$4,input_data!$1:$1,0)),"")</f>
        <v>1.4845167958738299</v>
      </c>
      <c r="M320" s="230">
        <f>_xlfn.IFNA(INDEX(input_data!$1:$1048576,MATCH($B320,input_data!$B:$B,0),MATCH(M$4,input_data!$1:$1,0)),"")</f>
        <v>5.0580472521504397E-2</v>
      </c>
      <c r="N320" s="230">
        <f>_xlfn.IFNA(INDEX(input_data!$1:$1048576,MATCH($B320,input_data!$B:$B,0),MATCH(N$4,input_data!$1:$1,0)),"")</f>
        <v>0.33117670845255598</v>
      </c>
      <c r="O320" s="230">
        <f>_xlfn.IFNA(INDEX(input_data!$1:$1048576,MATCH($B320,input_data!$B:$B,0),MATCH(O$4,input_data!$1:$1,0)),"")</f>
        <v>3.2264000000000001E-2</v>
      </c>
      <c r="P320" s="230">
        <f>_xlfn.IFNA(INDEX(input_data!$1:$1048576,MATCH($B320,input_data!$B:$B,0),MATCH(P$4,input_data!$1:$1,0)),"")</f>
        <v>0.246618</v>
      </c>
      <c r="Q320" s="199">
        <f>_xlfn.IFNA(INDEX(input_data!$1:$1048576,MATCH($B320,input_data!$B:$B,0),MATCH(Q$4,input_data!$1:$1,0)),"")</f>
        <v>14.4378115470195</v>
      </c>
      <c r="R320" s="217">
        <f t="shared" si="5"/>
        <v>-2.0290767946377186E-2</v>
      </c>
    </row>
    <row r="321" spans="1:18" ht="16.5" x14ac:dyDescent="0.35">
      <c r="A321" s="218" t="s">
        <v>1799</v>
      </c>
      <c r="B321" s="219" t="s">
        <v>941</v>
      </c>
      <c r="C321" s="219" t="s">
        <v>1371</v>
      </c>
      <c r="D321" s="231" t="s">
        <v>234</v>
      </c>
      <c r="E321" s="219" t="s">
        <v>942</v>
      </c>
      <c r="F321" s="199">
        <f>_xlfn.IFNA(INDEX(input_data!$1:$1048576,MATCH($B321,input_data!$B:$B,0),MATCH(F$4,input_data!$1:$1,0)),"")</f>
        <v>140.26559954928601</v>
      </c>
      <c r="G321" s="230">
        <f>_xlfn.IFNA(INDEX(input_data!$1:$1048576,MATCH($B321,input_data!$B:$B,0),MATCH(G$4,input_data!$1:$1,0)),"")</f>
        <v>48.767179206704299</v>
      </c>
      <c r="H321" s="230">
        <f>_xlfn.IFNA(INDEX(input_data!$1:$1048576,MATCH($B321,input_data!$B:$B,0),MATCH(H$4,input_data!$1:$1,0)),"")</f>
        <v>2.01854058626565</v>
      </c>
      <c r="I321" s="230">
        <f>_xlfn.IFNA(INDEX(input_data!$1:$1048576,MATCH($B321,input_data!$B:$B,0),MATCH(I$4,input_data!$1:$1,0)),"")</f>
        <v>74.430185559999998</v>
      </c>
      <c r="J321" s="230">
        <f>_xlfn.IFNA(INDEX(input_data!$1:$1048576,MATCH($B321,input_data!$B:$B,0),MATCH(J$4,input_data!$1:$1,0)),"")</f>
        <v>7.59352938492147</v>
      </c>
      <c r="K321" s="230">
        <f>_xlfn.IFNA(INDEX(input_data!$1:$1048576,MATCH($B321,input_data!$B:$B,0),MATCH(K$4,input_data!$1:$1,0)),"")</f>
        <v>5.9907093601992303</v>
      </c>
      <c r="L321" s="230">
        <f>_xlfn.IFNA(INDEX(input_data!$1:$1048576,MATCH($B321,input_data!$B:$B,0),MATCH(L$4,input_data!$1:$1,0)),"")</f>
        <v>3.49287790436885</v>
      </c>
      <c r="M321" s="230">
        <f>_xlfn.IFNA(INDEX(input_data!$1:$1048576,MATCH($B321,input_data!$B:$B,0),MATCH(M$4,input_data!$1:$1,0)),"")</f>
        <v>0</v>
      </c>
      <c r="N321" s="230">
        <f>_xlfn.IFNA(INDEX(input_data!$1:$1048576,MATCH($B321,input_data!$B:$B,0),MATCH(N$4,input_data!$1:$1,0)),"")</f>
        <v>0.21409413452743301</v>
      </c>
      <c r="O321" s="230">
        <f>_xlfn.IFNA(INDEX(input_data!$1:$1048576,MATCH($B321,input_data!$B:$B,0),MATCH(O$4,input_data!$1:$1,0)),"")</f>
        <v>0.38953300000000002</v>
      </c>
      <c r="P321" s="230">
        <f>_xlfn.IFNA(INDEX(input_data!$1:$1048576,MATCH($B321,input_data!$B:$B,0),MATCH(P$4,input_data!$1:$1,0)),"")</f>
        <v>1.143675</v>
      </c>
      <c r="Q321" s="199">
        <f>_xlfn.IFNA(INDEX(input_data!$1:$1048576,MATCH($B321,input_data!$B:$B,0),MATCH(Q$4,input_data!$1:$1,0)),"")</f>
        <v>144.04032413698701</v>
      </c>
      <c r="R321" s="217">
        <f t="shared" si="5"/>
        <v>2.6911264057832396E-2</v>
      </c>
    </row>
    <row r="322" spans="1:18" ht="16.5" x14ac:dyDescent="0.35">
      <c r="A322" s="218" t="s">
        <v>1800</v>
      </c>
      <c r="B322" s="219" t="s">
        <v>943</v>
      </c>
      <c r="C322" s="219" t="s">
        <v>1372</v>
      </c>
      <c r="D322" s="231" t="s">
        <v>234</v>
      </c>
      <c r="E322" s="219" t="s">
        <v>944</v>
      </c>
      <c r="F322" s="199">
        <f>_xlfn.IFNA(INDEX(input_data!$1:$1048576,MATCH($B322,input_data!$B:$B,0),MATCH(F$4,input_data!$1:$1,0)),"")</f>
        <v>15.799828473703601</v>
      </c>
      <c r="G322" s="230">
        <f>_xlfn.IFNA(INDEX(input_data!$1:$1048576,MATCH($B322,input_data!$B:$B,0),MATCH(G$4,input_data!$1:$1,0)),"")</f>
        <v>5.4900899141110404</v>
      </c>
      <c r="H322" s="230">
        <f>_xlfn.IFNA(INDEX(input_data!$1:$1048576,MATCH($B322,input_data!$B:$B,0),MATCH(H$4,input_data!$1:$1,0)),"")</f>
        <v>0.26359128577257401</v>
      </c>
      <c r="I322" s="230">
        <f>_xlfn.IFNA(INDEX(input_data!$1:$1048576,MATCH($B322,input_data!$B:$B,0),MATCH(I$4,input_data!$1:$1,0)),"")</f>
        <v>8.6040999839999994</v>
      </c>
      <c r="J322" s="230">
        <f>_xlfn.IFNA(INDEX(input_data!$1:$1048576,MATCH($B322,input_data!$B:$B,0),MATCH(J$4,input_data!$1:$1,0)),"")</f>
        <v>0</v>
      </c>
      <c r="K322" s="230">
        <f>_xlfn.IFNA(INDEX(input_data!$1:$1048576,MATCH($B322,input_data!$B:$B,0),MATCH(K$4,input_data!$1:$1,0)),"")</f>
        <v>0</v>
      </c>
      <c r="L322" s="230">
        <f>_xlfn.IFNA(INDEX(input_data!$1:$1048576,MATCH($B322,input_data!$B:$B,0),MATCH(L$4,input_data!$1:$1,0)),"")</f>
        <v>0.64370450011380698</v>
      </c>
      <c r="M322" s="230">
        <f>_xlfn.IFNA(INDEX(input_data!$1:$1048576,MATCH($B322,input_data!$B:$B,0),MATCH(M$4,input_data!$1:$1,0)),"")</f>
        <v>0</v>
      </c>
      <c r="N322" s="230">
        <f>_xlfn.IFNA(INDEX(input_data!$1:$1048576,MATCH($B322,input_data!$B:$B,0),MATCH(N$4,input_data!$1:$1,0)),"")</f>
        <v>0.402813569771799</v>
      </c>
      <c r="O322" s="230">
        <f>_xlfn.IFNA(INDEX(input_data!$1:$1048576,MATCH($B322,input_data!$B:$B,0),MATCH(O$4,input_data!$1:$1,0)),"")</f>
        <v>3.1683999999999997E-2</v>
      </c>
      <c r="P322" s="230">
        <f>_xlfn.IFNA(INDEX(input_data!$1:$1048576,MATCH($B322,input_data!$B:$B,0),MATCH(P$4,input_data!$1:$1,0)),"")</f>
        <v>0.23585200000000001</v>
      </c>
      <c r="Q322" s="199">
        <f>_xlfn.IFNA(INDEX(input_data!$1:$1048576,MATCH($B322,input_data!$B:$B,0),MATCH(Q$4,input_data!$1:$1,0)),"")</f>
        <v>15.6718352537691</v>
      </c>
      <c r="R322" s="217">
        <f t="shared" si="5"/>
        <v>-8.1009246491204889E-3</v>
      </c>
    </row>
    <row r="323" spans="1:18" ht="16.5" x14ac:dyDescent="0.35">
      <c r="A323" s="218" t="s">
        <v>1801</v>
      </c>
      <c r="B323" s="219" t="s">
        <v>945</v>
      </c>
      <c r="C323" s="219" t="s">
        <v>1373</v>
      </c>
      <c r="D323" s="231" t="s">
        <v>234</v>
      </c>
      <c r="E323" s="219" t="s">
        <v>946</v>
      </c>
      <c r="F323" s="199">
        <f>_xlfn.IFNA(INDEX(input_data!$1:$1048576,MATCH($B323,input_data!$B:$B,0),MATCH(F$4,input_data!$1:$1,0)),"")</f>
        <v>13.883093849183901</v>
      </c>
      <c r="G323" s="230">
        <f>_xlfn.IFNA(INDEX(input_data!$1:$1048576,MATCH($B323,input_data!$B:$B,0),MATCH(G$4,input_data!$1:$1,0)),"")</f>
        <v>2.3812811310106001</v>
      </c>
      <c r="H323" s="230">
        <f>_xlfn.IFNA(INDEX(input_data!$1:$1048576,MATCH($B323,input_data!$B:$B,0),MATCH(H$4,input_data!$1:$1,0)),"")</f>
        <v>0.12407476834925001</v>
      </c>
      <c r="I323" s="230">
        <f>_xlfn.IFNA(INDEX(input_data!$1:$1048576,MATCH($B323,input_data!$B:$B,0),MATCH(I$4,input_data!$1:$1,0)),"")</f>
        <v>7.8261506399999998</v>
      </c>
      <c r="J323" s="230">
        <f>_xlfn.IFNA(INDEX(input_data!$1:$1048576,MATCH($B323,input_data!$B:$B,0),MATCH(J$4,input_data!$1:$1,0)),"")</f>
        <v>0</v>
      </c>
      <c r="K323" s="230">
        <f>_xlfn.IFNA(INDEX(input_data!$1:$1048576,MATCH($B323,input_data!$B:$B,0),MATCH(K$4,input_data!$1:$1,0)),"")</f>
        <v>0</v>
      </c>
      <c r="L323" s="230">
        <f>_xlfn.IFNA(INDEX(input_data!$1:$1048576,MATCH($B323,input_data!$B:$B,0),MATCH(L$4,input_data!$1:$1,0)),"")</f>
        <v>2.5679320385301598</v>
      </c>
      <c r="M323" s="230">
        <f>_xlfn.IFNA(INDEX(input_data!$1:$1048576,MATCH($B323,input_data!$B:$B,0),MATCH(M$4,input_data!$1:$1,0)),"")</f>
        <v>0</v>
      </c>
      <c r="N323" s="230">
        <f>_xlfn.IFNA(INDEX(input_data!$1:$1048576,MATCH($B323,input_data!$B:$B,0),MATCH(N$4,input_data!$1:$1,0)),"")</f>
        <v>0.57367483814766795</v>
      </c>
      <c r="O323" s="230">
        <f>_xlfn.IFNA(INDEX(input_data!$1:$1048576,MATCH($B323,input_data!$B:$B,0),MATCH(O$4,input_data!$1:$1,0)),"")</f>
        <v>3.3295999999999999E-2</v>
      </c>
      <c r="P323" s="230">
        <f>_xlfn.IFNA(INDEX(input_data!$1:$1048576,MATCH($B323,input_data!$B:$B,0),MATCH(P$4,input_data!$1:$1,0)),"")</f>
        <v>0.229744</v>
      </c>
      <c r="Q323" s="199">
        <f>_xlfn.IFNA(INDEX(input_data!$1:$1048576,MATCH($B323,input_data!$B:$B,0),MATCH(Q$4,input_data!$1:$1,0)),"")</f>
        <v>13.7361534160377</v>
      </c>
      <c r="R323" s="217">
        <f t="shared" ref="R323:R373" si="6">IFERROR(Q323/F323-1,0)</f>
        <v>-1.0584127338074456E-2</v>
      </c>
    </row>
    <row r="324" spans="1:18" ht="16.5" x14ac:dyDescent="0.35">
      <c r="A324" s="218" t="s">
        <v>1802</v>
      </c>
      <c r="B324" s="219" t="s">
        <v>947</v>
      </c>
      <c r="C324" s="219" t="s">
        <v>1374</v>
      </c>
      <c r="D324" s="231" t="s">
        <v>234</v>
      </c>
      <c r="E324" s="219" t="s">
        <v>948</v>
      </c>
      <c r="F324" s="199">
        <f>_xlfn.IFNA(INDEX(input_data!$1:$1048576,MATCH($B324,input_data!$B:$B,0),MATCH(F$4,input_data!$1:$1,0)),"")</f>
        <v>10.232320596250499</v>
      </c>
      <c r="G324" s="230">
        <f>_xlfn.IFNA(INDEX(input_data!$1:$1048576,MATCH($B324,input_data!$B:$B,0),MATCH(G$4,input_data!$1:$1,0)),"")</f>
        <v>1.86951942671192</v>
      </c>
      <c r="H324" s="230">
        <f>_xlfn.IFNA(INDEX(input_data!$1:$1048576,MATCH($B324,input_data!$B:$B,0),MATCH(H$4,input_data!$1:$1,0)),"")</f>
        <v>9.6196556995337398E-2</v>
      </c>
      <c r="I324" s="230">
        <f>_xlfn.IFNA(INDEX(input_data!$1:$1048576,MATCH($B324,input_data!$B:$B,0),MATCH(I$4,input_data!$1:$1,0)),"")</f>
        <v>4.5797320800000003</v>
      </c>
      <c r="J324" s="230">
        <f>_xlfn.IFNA(INDEX(input_data!$1:$1048576,MATCH($B324,input_data!$B:$B,0),MATCH(J$4,input_data!$1:$1,0)),"")</f>
        <v>0</v>
      </c>
      <c r="K324" s="230">
        <f>_xlfn.IFNA(INDEX(input_data!$1:$1048576,MATCH($B324,input_data!$B:$B,0),MATCH(K$4,input_data!$1:$1,0)),"")</f>
        <v>0</v>
      </c>
      <c r="L324" s="230">
        <f>_xlfn.IFNA(INDEX(input_data!$1:$1048576,MATCH($B324,input_data!$B:$B,0),MATCH(L$4,input_data!$1:$1,0)),"")</f>
        <v>2.5088612528911201</v>
      </c>
      <c r="M324" s="230">
        <f>_xlfn.IFNA(INDEX(input_data!$1:$1048576,MATCH($B324,input_data!$B:$B,0),MATCH(M$4,input_data!$1:$1,0)),"")</f>
        <v>1.4458985567301E-2</v>
      </c>
      <c r="N324" s="230">
        <f>_xlfn.IFNA(INDEX(input_data!$1:$1048576,MATCH($B324,input_data!$B:$B,0),MATCH(N$4,input_data!$1:$1,0)),"")</f>
        <v>0.93246556934090397</v>
      </c>
      <c r="O324" s="230">
        <f>_xlfn.IFNA(INDEX(input_data!$1:$1048576,MATCH($B324,input_data!$B:$B,0),MATCH(O$4,input_data!$1:$1,0)),"")</f>
        <v>3.4814999999999999E-2</v>
      </c>
      <c r="P324" s="230">
        <f>_xlfn.IFNA(INDEX(input_data!$1:$1048576,MATCH($B324,input_data!$B:$B,0),MATCH(P$4,input_data!$1:$1,0)),"")</f>
        <v>0.13602300000000001</v>
      </c>
      <c r="Q324" s="199">
        <f>_xlfn.IFNA(INDEX(input_data!$1:$1048576,MATCH($B324,input_data!$B:$B,0),MATCH(Q$4,input_data!$1:$1,0)),"")</f>
        <v>10.1720718715065</v>
      </c>
      <c r="R324" s="217">
        <f t="shared" si="6"/>
        <v>-5.8880802431148238E-3</v>
      </c>
    </row>
    <row r="325" spans="1:18" ht="16.5" x14ac:dyDescent="0.35">
      <c r="A325" s="218" t="s">
        <v>1803</v>
      </c>
      <c r="B325" s="219" t="s">
        <v>949</v>
      </c>
      <c r="C325" s="219" t="s">
        <v>1375</v>
      </c>
      <c r="D325" s="231" t="s">
        <v>234</v>
      </c>
      <c r="E325" s="219" t="s">
        <v>950</v>
      </c>
      <c r="F325" s="199">
        <f>_xlfn.IFNA(INDEX(input_data!$1:$1048576,MATCH($B325,input_data!$B:$B,0),MATCH(F$4,input_data!$1:$1,0)),"")</f>
        <v>16.322271199041001</v>
      </c>
      <c r="G325" s="230">
        <f>_xlfn.IFNA(INDEX(input_data!$1:$1048576,MATCH($B325,input_data!$B:$B,0),MATCH(G$4,input_data!$1:$1,0)),"")</f>
        <v>5.1534443043904998</v>
      </c>
      <c r="H325" s="230">
        <f>_xlfn.IFNA(INDEX(input_data!$1:$1048576,MATCH($B325,input_data!$B:$B,0),MATCH(H$4,input_data!$1:$1,0)),"")</f>
        <v>0.26332713573199001</v>
      </c>
      <c r="I325" s="230">
        <f>_xlfn.IFNA(INDEX(input_data!$1:$1048576,MATCH($B325,input_data!$B:$B,0),MATCH(I$4,input_data!$1:$1,0)),"")</f>
        <v>10.735575341000001</v>
      </c>
      <c r="J325" s="230">
        <f>_xlfn.IFNA(INDEX(input_data!$1:$1048576,MATCH($B325,input_data!$B:$B,0),MATCH(J$4,input_data!$1:$1,0)),"")</f>
        <v>0</v>
      </c>
      <c r="K325" s="230">
        <f>_xlfn.IFNA(INDEX(input_data!$1:$1048576,MATCH($B325,input_data!$B:$B,0),MATCH(K$4,input_data!$1:$1,0)),"")</f>
        <v>0</v>
      </c>
      <c r="L325" s="230">
        <f>_xlfn.IFNA(INDEX(input_data!$1:$1048576,MATCH($B325,input_data!$B:$B,0),MATCH(L$4,input_data!$1:$1,0)),"")</f>
        <v>0.125489556735223</v>
      </c>
      <c r="M325" s="230">
        <f>_xlfn.IFNA(INDEX(input_data!$1:$1048576,MATCH($B325,input_data!$B:$B,0),MATCH(M$4,input_data!$1:$1,0)),"")</f>
        <v>0</v>
      </c>
      <c r="N325" s="230">
        <f>_xlfn.IFNA(INDEX(input_data!$1:$1048576,MATCH($B325,input_data!$B:$B,0),MATCH(N$4,input_data!$1:$1,0)),"")</f>
        <v>0.215290492764041</v>
      </c>
      <c r="O325" s="230">
        <f>_xlfn.IFNA(INDEX(input_data!$1:$1048576,MATCH($B325,input_data!$B:$B,0),MATCH(O$4,input_data!$1:$1,0)),"")</f>
        <v>3.2010999999999998E-2</v>
      </c>
      <c r="P325" s="230">
        <f>_xlfn.IFNA(INDEX(input_data!$1:$1048576,MATCH($B325,input_data!$B:$B,0),MATCH(P$4,input_data!$1:$1,0)),"")</f>
        <v>0.25525199999999998</v>
      </c>
      <c r="Q325" s="199">
        <f>_xlfn.IFNA(INDEX(input_data!$1:$1048576,MATCH($B325,input_data!$B:$B,0),MATCH(Q$4,input_data!$1:$1,0)),"")</f>
        <v>16.7803898306218</v>
      </c>
      <c r="R325" s="217">
        <f t="shared" si="6"/>
        <v>2.8067088580645327E-2</v>
      </c>
    </row>
    <row r="326" spans="1:18" ht="16.5" x14ac:dyDescent="0.35">
      <c r="A326" s="218" t="s">
        <v>1804</v>
      </c>
      <c r="B326" s="219" t="s">
        <v>951</v>
      </c>
      <c r="C326" s="219" t="s">
        <v>1376</v>
      </c>
      <c r="D326" s="231" t="s">
        <v>234</v>
      </c>
      <c r="E326" s="219" t="s">
        <v>952</v>
      </c>
      <c r="F326" s="199">
        <f>_xlfn.IFNA(INDEX(input_data!$1:$1048576,MATCH($B326,input_data!$B:$B,0),MATCH(F$4,input_data!$1:$1,0)),"")</f>
        <v>9.7918256685534804</v>
      </c>
      <c r="G326" s="230">
        <f>_xlfn.IFNA(INDEX(input_data!$1:$1048576,MATCH($B326,input_data!$B:$B,0),MATCH(G$4,input_data!$1:$1,0)),"")</f>
        <v>1.9947993627346401</v>
      </c>
      <c r="H326" s="230">
        <f>_xlfn.IFNA(INDEX(input_data!$1:$1048576,MATCH($B326,input_data!$B:$B,0),MATCH(H$4,input_data!$1:$1,0)),"")</f>
        <v>0.103937441745693</v>
      </c>
      <c r="I326" s="230">
        <f>_xlfn.IFNA(INDEX(input_data!$1:$1048576,MATCH($B326,input_data!$B:$B,0),MATCH(I$4,input_data!$1:$1,0)),"")</f>
        <v>7.1305937699999999</v>
      </c>
      <c r="J326" s="230">
        <f>_xlfn.IFNA(INDEX(input_data!$1:$1048576,MATCH($B326,input_data!$B:$B,0),MATCH(J$4,input_data!$1:$1,0)),"")</f>
        <v>0</v>
      </c>
      <c r="K326" s="230">
        <f>_xlfn.IFNA(INDEX(input_data!$1:$1048576,MATCH($B326,input_data!$B:$B,0),MATCH(K$4,input_data!$1:$1,0)),"")</f>
        <v>0</v>
      </c>
      <c r="L326" s="230">
        <f>_xlfn.IFNA(INDEX(input_data!$1:$1048576,MATCH($B326,input_data!$B:$B,0),MATCH(L$4,input_data!$1:$1,0)),"")</f>
        <v>0.190813867262485</v>
      </c>
      <c r="M326" s="230">
        <f>_xlfn.IFNA(INDEX(input_data!$1:$1048576,MATCH($B326,input_data!$B:$B,0),MATCH(M$4,input_data!$1:$1,0)),"")</f>
        <v>0</v>
      </c>
      <c r="N326" s="230">
        <f>_xlfn.IFNA(INDEX(input_data!$1:$1048576,MATCH($B326,input_data!$B:$B,0),MATCH(N$4,input_data!$1:$1,0)),"")</f>
        <v>0.122222121369104</v>
      </c>
      <c r="O326" s="230">
        <f>_xlfn.IFNA(INDEX(input_data!$1:$1048576,MATCH($B326,input_data!$B:$B,0),MATCH(O$4,input_data!$1:$1,0)),"")</f>
        <v>3.6200000000000003E-2</v>
      </c>
      <c r="P326" s="230">
        <f>_xlfn.IFNA(INDEX(input_data!$1:$1048576,MATCH($B326,input_data!$B:$B,0),MATCH(P$4,input_data!$1:$1,0)),"")</f>
        <v>8.5783999999999999E-2</v>
      </c>
      <c r="Q326" s="199">
        <f>_xlfn.IFNA(INDEX(input_data!$1:$1048576,MATCH($B326,input_data!$B:$B,0),MATCH(Q$4,input_data!$1:$1,0)),"")</f>
        <v>9.6643505631119204</v>
      </c>
      <c r="R326" s="217">
        <f t="shared" si="6"/>
        <v>-1.3018522771595764E-2</v>
      </c>
    </row>
    <row r="327" spans="1:18" ht="16.5" x14ac:dyDescent="0.35">
      <c r="A327" s="218" t="s">
        <v>1805</v>
      </c>
      <c r="B327" s="219" t="s">
        <v>953</v>
      </c>
      <c r="C327" s="219" t="s">
        <v>1377</v>
      </c>
      <c r="D327" s="231" t="s">
        <v>234</v>
      </c>
      <c r="E327" s="219" t="s">
        <v>954</v>
      </c>
      <c r="F327" s="199">
        <f>_xlfn.IFNA(INDEX(input_data!$1:$1048576,MATCH($B327,input_data!$B:$B,0),MATCH(F$4,input_data!$1:$1,0)),"")</f>
        <v>123.272694330693</v>
      </c>
      <c r="G327" s="230">
        <f>_xlfn.IFNA(INDEX(input_data!$1:$1048576,MATCH($B327,input_data!$B:$B,0),MATCH(G$4,input_data!$1:$1,0)),"")</f>
        <v>40.051161298632699</v>
      </c>
      <c r="H327" s="230">
        <f>_xlfn.IFNA(INDEX(input_data!$1:$1048576,MATCH($B327,input_data!$B:$B,0),MATCH(H$4,input_data!$1:$1,0)),"")</f>
        <v>1.7302283118361701</v>
      </c>
      <c r="I327" s="230">
        <f>_xlfn.IFNA(INDEX(input_data!$1:$1048576,MATCH($B327,input_data!$B:$B,0),MATCH(I$4,input_data!$1:$1,0)),"")</f>
        <v>71.110643760000002</v>
      </c>
      <c r="J327" s="230">
        <f>_xlfn.IFNA(INDEX(input_data!$1:$1048576,MATCH($B327,input_data!$B:$B,0),MATCH(J$4,input_data!$1:$1,0)),"")</f>
        <v>5.4057100148075898</v>
      </c>
      <c r="K327" s="230">
        <f>_xlfn.IFNA(INDEX(input_data!$1:$1048576,MATCH($B327,input_data!$B:$B,0),MATCH(K$4,input_data!$1:$1,0)),"")</f>
        <v>4.6251480838860504</v>
      </c>
      <c r="L327" s="230">
        <f>_xlfn.IFNA(INDEX(input_data!$1:$1048576,MATCH($B327,input_data!$B:$B,0),MATCH(L$4,input_data!$1:$1,0)),"")</f>
        <v>1.8074091758941899</v>
      </c>
      <c r="M327" s="230">
        <f>_xlfn.IFNA(INDEX(input_data!$1:$1048576,MATCH($B327,input_data!$B:$B,0),MATCH(M$4,input_data!$1:$1,0)),"")</f>
        <v>0</v>
      </c>
      <c r="N327" s="230">
        <f>_xlfn.IFNA(INDEX(input_data!$1:$1048576,MATCH($B327,input_data!$B:$B,0),MATCH(N$4,input_data!$1:$1,0)),"")</f>
        <v>0.23859058834952801</v>
      </c>
      <c r="O327" s="230">
        <f>_xlfn.IFNA(INDEX(input_data!$1:$1048576,MATCH($B327,input_data!$B:$B,0),MATCH(O$4,input_data!$1:$1,0)),"")</f>
        <v>0.36653000000000002</v>
      </c>
      <c r="P327" s="230">
        <f>_xlfn.IFNA(INDEX(input_data!$1:$1048576,MATCH($B327,input_data!$B:$B,0),MATCH(P$4,input_data!$1:$1,0)),"")</f>
        <v>0.56260100000000002</v>
      </c>
      <c r="Q327" s="199">
        <f>_xlfn.IFNA(INDEX(input_data!$1:$1048576,MATCH($B327,input_data!$B:$B,0),MATCH(Q$4,input_data!$1:$1,0)),"")</f>
        <v>125.898022233406</v>
      </c>
      <c r="R327" s="217">
        <f t="shared" si="6"/>
        <v>2.1296913456521516E-2</v>
      </c>
    </row>
    <row r="328" spans="1:18" ht="16.5" x14ac:dyDescent="0.35">
      <c r="A328" s="218" t="s">
        <v>1806</v>
      </c>
      <c r="B328" s="219" t="s">
        <v>955</v>
      </c>
      <c r="C328" s="219" t="s">
        <v>1378</v>
      </c>
      <c r="D328" s="231" t="s">
        <v>234</v>
      </c>
      <c r="E328" s="219" t="s">
        <v>956</v>
      </c>
      <c r="F328" s="199">
        <f>_xlfn.IFNA(INDEX(input_data!$1:$1048576,MATCH($B328,input_data!$B:$B,0),MATCH(F$4,input_data!$1:$1,0)),"")</f>
        <v>16.914404663544701</v>
      </c>
      <c r="G328" s="230">
        <f>_xlfn.IFNA(INDEX(input_data!$1:$1048576,MATCH($B328,input_data!$B:$B,0),MATCH(G$4,input_data!$1:$1,0)),"")</f>
        <v>2.3017516372754101</v>
      </c>
      <c r="H328" s="230">
        <f>_xlfn.IFNA(INDEX(input_data!$1:$1048576,MATCH($B328,input_data!$B:$B,0),MATCH(H$4,input_data!$1:$1,0)),"")</f>
        <v>0.11993094703238601</v>
      </c>
      <c r="I328" s="230">
        <f>_xlfn.IFNA(INDEX(input_data!$1:$1048576,MATCH($B328,input_data!$B:$B,0),MATCH(I$4,input_data!$1:$1,0)),"")</f>
        <v>11.276790549999999</v>
      </c>
      <c r="J328" s="230">
        <f>_xlfn.IFNA(INDEX(input_data!$1:$1048576,MATCH($B328,input_data!$B:$B,0),MATCH(J$4,input_data!$1:$1,0)),"")</f>
        <v>0</v>
      </c>
      <c r="K328" s="230">
        <f>_xlfn.IFNA(INDEX(input_data!$1:$1048576,MATCH($B328,input_data!$B:$B,0),MATCH(K$4,input_data!$1:$1,0)),"")</f>
        <v>0</v>
      </c>
      <c r="L328" s="230">
        <f>_xlfn.IFNA(INDEX(input_data!$1:$1048576,MATCH($B328,input_data!$B:$B,0),MATCH(L$4,input_data!$1:$1,0)),"")</f>
        <v>2.2098182657750298</v>
      </c>
      <c r="M328" s="230">
        <f>_xlfn.IFNA(INDEX(input_data!$1:$1048576,MATCH($B328,input_data!$B:$B,0),MATCH(M$4,input_data!$1:$1,0)),"")</f>
        <v>0</v>
      </c>
      <c r="N328" s="230">
        <f>_xlfn.IFNA(INDEX(input_data!$1:$1048576,MATCH($B328,input_data!$B:$B,0),MATCH(N$4,input_data!$1:$1,0)),"")</f>
        <v>0.66548466260303896</v>
      </c>
      <c r="O328" s="230">
        <f>_xlfn.IFNA(INDEX(input_data!$1:$1048576,MATCH($B328,input_data!$B:$B,0),MATCH(O$4,input_data!$1:$1,0)),"")</f>
        <v>3.4242000000000002E-2</v>
      </c>
      <c r="P328" s="230">
        <f>_xlfn.IFNA(INDEX(input_data!$1:$1048576,MATCH($B328,input_data!$B:$B,0),MATCH(P$4,input_data!$1:$1,0)),"")</f>
        <v>0.14282700000000001</v>
      </c>
      <c r="Q328" s="199">
        <f>_xlfn.IFNA(INDEX(input_data!$1:$1048576,MATCH($B328,input_data!$B:$B,0),MATCH(Q$4,input_data!$1:$1,0)),"")</f>
        <v>16.750845062685901</v>
      </c>
      <c r="R328" s="217">
        <f t="shared" si="6"/>
        <v>-9.6698408316621132E-3</v>
      </c>
    </row>
    <row r="329" spans="1:18" ht="16.5" x14ac:dyDescent="0.35">
      <c r="A329" s="218" t="s">
        <v>1807</v>
      </c>
      <c r="B329" s="219" t="s">
        <v>957</v>
      </c>
      <c r="C329" s="219" t="s">
        <v>1379</v>
      </c>
      <c r="D329" s="231" t="s">
        <v>234</v>
      </c>
      <c r="E329" s="219" t="s">
        <v>958</v>
      </c>
      <c r="F329" s="199">
        <f>_xlfn.IFNA(INDEX(input_data!$1:$1048576,MATCH($B329,input_data!$B:$B,0),MATCH(F$4,input_data!$1:$1,0)),"")</f>
        <v>128.000931202392</v>
      </c>
      <c r="G329" s="230">
        <f>_xlfn.IFNA(INDEX(input_data!$1:$1048576,MATCH($B329,input_data!$B:$B,0),MATCH(G$4,input_data!$1:$1,0)),"")</f>
        <v>39.102359444363103</v>
      </c>
      <c r="H329" s="230">
        <f>_xlfn.IFNA(INDEX(input_data!$1:$1048576,MATCH($B329,input_data!$B:$B,0),MATCH(H$4,input_data!$1:$1,0)),"")</f>
        <v>1.6954985605644</v>
      </c>
      <c r="I329" s="230">
        <f>_xlfn.IFNA(INDEX(input_data!$1:$1048576,MATCH($B329,input_data!$B:$B,0),MATCH(I$4,input_data!$1:$1,0)),"")</f>
        <v>74.607244499999993</v>
      </c>
      <c r="J329" s="230">
        <f>_xlfn.IFNA(INDEX(input_data!$1:$1048576,MATCH($B329,input_data!$B:$B,0),MATCH(J$4,input_data!$1:$1,0)),"")</f>
        <v>8.5777225217433006</v>
      </c>
      <c r="K329" s="230">
        <f>_xlfn.IFNA(INDEX(input_data!$1:$1048576,MATCH($B329,input_data!$B:$B,0),MATCH(K$4,input_data!$1:$1,0)),"")</f>
        <v>6.5507554207022496</v>
      </c>
      <c r="L329" s="230">
        <f>_xlfn.IFNA(INDEX(input_data!$1:$1048576,MATCH($B329,input_data!$B:$B,0),MATCH(L$4,input_data!$1:$1,0)),"")</f>
        <v>0.164542390344626</v>
      </c>
      <c r="M329" s="230">
        <f>_xlfn.IFNA(INDEX(input_data!$1:$1048576,MATCH($B329,input_data!$B:$B,0),MATCH(M$4,input_data!$1:$1,0)),"")</f>
        <v>0</v>
      </c>
      <c r="N329" s="230">
        <f>_xlfn.IFNA(INDEX(input_data!$1:$1048576,MATCH($B329,input_data!$B:$B,0),MATCH(N$4,input_data!$1:$1,0)),"")</f>
        <v>0.177932413891013</v>
      </c>
      <c r="O329" s="230">
        <f>_xlfn.IFNA(INDEX(input_data!$1:$1048576,MATCH($B329,input_data!$B:$B,0),MATCH(O$4,input_data!$1:$1,0)),"")</f>
        <v>0.30854100000000001</v>
      </c>
      <c r="P329" s="230">
        <f>_xlfn.IFNA(INDEX(input_data!$1:$1048576,MATCH($B329,input_data!$B:$B,0),MATCH(P$4,input_data!$1:$1,0)),"")</f>
        <v>0.76843499999999998</v>
      </c>
      <c r="Q329" s="199">
        <f>_xlfn.IFNA(INDEX(input_data!$1:$1048576,MATCH($B329,input_data!$B:$B,0),MATCH(Q$4,input_data!$1:$1,0)),"")</f>
        <v>131.95303125160899</v>
      </c>
      <c r="R329" s="217">
        <f t="shared" si="6"/>
        <v>3.0875557014253596E-2</v>
      </c>
    </row>
    <row r="330" spans="1:18" ht="16.5" x14ac:dyDescent="0.35">
      <c r="A330" s="218" t="s">
        <v>1808</v>
      </c>
      <c r="B330" s="219" t="s">
        <v>959</v>
      </c>
      <c r="C330" s="219" t="s">
        <v>1380</v>
      </c>
      <c r="D330" s="231" t="s">
        <v>234</v>
      </c>
      <c r="E330" s="219" t="s">
        <v>960</v>
      </c>
      <c r="F330" s="199">
        <f>_xlfn.IFNA(INDEX(input_data!$1:$1048576,MATCH($B330,input_data!$B:$B,0),MATCH(F$4,input_data!$1:$1,0)),"")</f>
        <v>8.25782202737477</v>
      </c>
      <c r="G330" s="230">
        <f>_xlfn.IFNA(INDEX(input_data!$1:$1048576,MATCH($B330,input_data!$B:$B,0),MATCH(G$4,input_data!$1:$1,0)),"")</f>
        <v>2.5140651163669698</v>
      </c>
      <c r="H330" s="230">
        <f>_xlfn.IFNA(INDEX(input_data!$1:$1048576,MATCH($B330,input_data!$B:$B,0),MATCH(H$4,input_data!$1:$1,0)),"")</f>
        <v>0.124036049300234</v>
      </c>
      <c r="I330" s="230">
        <f>_xlfn.IFNA(INDEX(input_data!$1:$1048576,MATCH($B330,input_data!$B:$B,0),MATCH(I$4,input_data!$1:$1,0)),"")</f>
        <v>4.1739528320000003</v>
      </c>
      <c r="J330" s="230">
        <f>_xlfn.IFNA(INDEX(input_data!$1:$1048576,MATCH($B330,input_data!$B:$B,0),MATCH(J$4,input_data!$1:$1,0)),"")</f>
        <v>0</v>
      </c>
      <c r="K330" s="230">
        <f>_xlfn.IFNA(INDEX(input_data!$1:$1048576,MATCH($B330,input_data!$B:$B,0),MATCH(K$4,input_data!$1:$1,0)),"")</f>
        <v>0</v>
      </c>
      <c r="L330" s="230">
        <f>_xlfn.IFNA(INDEX(input_data!$1:$1048576,MATCH($B330,input_data!$B:$B,0),MATCH(L$4,input_data!$1:$1,0)),"")</f>
        <v>0.38145342469675197</v>
      </c>
      <c r="M330" s="230">
        <f>_xlfn.IFNA(INDEX(input_data!$1:$1048576,MATCH($B330,input_data!$B:$B,0),MATCH(M$4,input_data!$1:$1,0)),"")</f>
        <v>0.49730019318841201</v>
      </c>
      <c r="N330" s="230">
        <f>_xlfn.IFNA(INDEX(input_data!$1:$1048576,MATCH($B330,input_data!$B:$B,0),MATCH(N$4,input_data!$1:$1,0)),"")</f>
        <v>0.29653287891709401</v>
      </c>
      <c r="O330" s="230">
        <f>_xlfn.IFNA(INDEX(input_data!$1:$1048576,MATCH($B330,input_data!$B:$B,0),MATCH(O$4,input_data!$1:$1,0)),"")</f>
        <v>3.2106000000000003E-2</v>
      </c>
      <c r="P330" s="230">
        <f>_xlfn.IFNA(INDEX(input_data!$1:$1048576,MATCH($B330,input_data!$B:$B,0),MATCH(P$4,input_data!$1:$1,0)),"")</f>
        <v>0.160722</v>
      </c>
      <c r="Q330" s="199">
        <f>_xlfn.IFNA(INDEX(input_data!$1:$1048576,MATCH($B330,input_data!$B:$B,0),MATCH(Q$4,input_data!$1:$1,0)),"")</f>
        <v>8.1801684944694593</v>
      </c>
      <c r="R330" s="217">
        <f t="shared" si="6"/>
        <v>-9.4036336273521925E-3</v>
      </c>
    </row>
    <row r="331" spans="1:18" ht="16.5" x14ac:dyDescent="0.35">
      <c r="A331" s="218" t="s">
        <v>1809</v>
      </c>
      <c r="B331" s="219" t="s">
        <v>961</v>
      </c>
      <c r="C331" s="219" t="s">
        <v>1381</v>
      </c>
      <c r="D331" s="231" t="s">
        <v>234</v>
      </c>
      <c r="E331" s="219" t="s">
        <v>962</v>
      </c>
      <c r="F331" s="199">
        <f>_xlfn.IFNA(INDEX(input_data!$1:$1048576,MATCH($B331,input_data!$B:$B,0),MATCH(F$4,input_data!$1:$1,0)),"")</f>
        <v>306.942987649354</v>
      </c>
      <c r="G331" s="230">
        <f>_xlfn.IFNA(INDEX(input_data!$1:$1048576,MATCH($B331,input_data!$B:$B,0),MATCH(G$4,input_data!$1:$1,0)),"")</f>
        <v>145.53174052077199</v>
      </c>
      <c r="H331" s="230">
        <f>_xlfn.IFNA(INDEX(input_data!$1:$1048576,MATCH($B331,input_data!$B:$B,0),MATCH(H$4,input_data!$1:$1,0)),"")</f>
        <v>5.81075710811281</v>
      </c>
      <c r="I331" s="230">
        <f>_xlfn.IFNA(INDEX(input_data!$1:$1048576,MATCH($B331,input_data!$B:$B,0),MATCH(I$4,input_data!$1:$1,0)),"")</f>
        <v>114.189527372</v>
      </c>
      <c r="J331" s="230">
        <f>_xlfn.IFNA(INDEX(input_data!$1:$1048576,MATCH($B331,input_data!$B:$B,0),MATCH(J$4,input_data!$1:$1,0)),"")</f>
        <v>16.316043750038901</v>
      </c>
      <c r="K331" s="230">
        <f>_xlfn.IFNA(INDEX(input_data!$1:$1048576,MATCH($B331,input_data!$B:$B,0),MATCH(K$4,input_data!$1:$1,0)),"")</f>
        <v>12.3405405610269</v>
      </c>
      <c r="L331" s="230">
        <f>_xlfn.IFNA(INDEX(input_data!$1:$1048576,MATCH($B331,input_data!$B:$B,0),MATCH(L$4,input_data!$1:$1,0)),"")</f>
        <v>17.645833673145699</v>
      </c>
      <c r="M331" s="230">
        <f>_xlfn.IFNA(INDEX(input_data!$1:$1048576,MATCH($B331,input_data!$B:$B,0),MATCH(M$4,input_data!$1:$1,0)),"")</f>
        <v>0</v>
      </c>
      <c r="N331" s="230">
        <f>_xlfn.IFNA(INDEX(input_data!$1:$1048576,MATCH($B331,input_data!$B:$B,0),MATCH(N$4,input_data!$1:$1,0)),"")</f>
        <v>1.40463174095638</v>
      </c>
      <c r="O331" s="230">
        <f>_xlfn.IFNA(INDEX(input_data!$1:$1048576,MATCH($B331,input_data!$B:$B,0),MATCH(O$4,input_data!$1:$1,0)),"")</f>
        <v>4.1944000000000002E-2</v>
      </c>
      <c r="P331" s="230">
        <f>_xlfn.IFNA(INDEX(input_data!$1:$1048576,MATCH($B331,input_data!$B:$B,0),MATCH(P$4,input_data!$1:$1,0)),"")</f>
        <v>1.132603</v>
      </c>
      <c r="Q331" s="199">
        <f>_xlfn.IFNA(INDEX(input_data!$1:$1048576,MATCH($B331,input_data!$B:$B,0),MATCH(Q$4,input_data!$1:$1,0)),"")</f>
        <v>314.41362172605301</v>
      </c>
      <c r="R331" s="217">
        <f t="shared" si="6"/>
        <v>2.4338832868966875E-2</v>
      </c>
    </row>
    <row r="332" spans="1:18" ht="16.5" x14ac:dyDescent="0.35">
      <c r="A332" s="218" t="s">
        <v>1810</v>
      </c>
      <c r="B332" s="219" t="s">
        <v>963</v>
      </c>
      <c r="C332" s="219" t="s">
        <v>1382</v>
      </c>
      <c r="D332" s="231" t="s">
        <v>234</v>
      </c>
      <c r="E332" s="219" t="s">
        <v>964</v>
      </c>
      <c r="F332" s="199">
        <f>_xlfn.IFNA(INDEX(input_data!$1:$1048576,MATCH($B332,input_data!$B:$B,0),MATCH(F$4,input_data!$1:$1,0)),"")</f>
        <v>162.63192858172599</v>
      </c>
      <c r="G332" s="230">
        <f>_xlfn.IFNA(INDEX(input_data!$1:$1048576,MATCH($B332,input_data!$B:$B,0),MATCH(G$4,input_data!$1:$1,0)),"")</f>
        <v>41.8328438344153</v>
      </c>
      <c r="H332" s="230">
        <f>_xlfn.IFNA(INDEX(input_data!$1:$1048576,MATCH($B332,input_data!$B:$B,0),MATCH(H$4,input_data!$1:$1,0)),"")</f>
        <v>1.8975379908865</v>
      </c>
      <c r="I332" s="230">
        <f>_xlfn.IFNA(INDEX(input_data!$1:$1048576,MATCH($B332,input_data!$B:$B,0),MATCH(I$4,input_data!$1:$1,0)),"")</f>
        <v>106.96348728</v>
      </c>
      <c r="J332" s="230">
        <f>_xlfn.IFNA(INDEX(input_data!$1:$1048576,MATCH($B332,input_data!$B:$B,0),MATCH(J$4,input_data!$1:$1,0)),"")</f>
        <v>7.98260414016677</v>
      </c>
      <c r="K332" s="230">
        <f>_xlfn.IFNA(INDEX(input_data!$1:$1048576,MATCH($B332,input_data!$B:$B,0),MATCH(K$4,input_data!$1:$1,0)),"")</f>
        <v>6.5161611451259596</v>
      </c>
      <c r="L332" s="230">
        <f>_xlfn.IFNA(INDEX(input_data!$1:$1048576,MATCH($B332,input_data!$B:$B,0),MATCH(L$4,input_data!$1:$1,0)),"")</f>
        <v>1.07788678946182</v>
      </c>
      <c r="M332" s="230">
        <f>_xlfn.IFNA(INDEX(input_data!$1:$1048576,MATCH($B332,input_data!$B:$B,0),MATCH(M$4,input_data!$1:$1,0)),"")</f>
        <v>0</v>
      </c>
      <c r="N332" s="230">
        <f>_xlfn.IFNA(INDEX(input_data!$1:$1048576,MATCH($B332,input_data!$B:$B,0),MATCH(N$4,input_data!$1:$1,0)),"")</f>
        <v>0.26590026465154298</v>
      </c>
      <c r="O332" s="230">
        <f>_xlfn.IFNA(INDEX(input_data!$1:$1048576,MATCH($B332,input_data!$B:$B,0),MATCH(O$4,input_data!$1:$1,0)),"")</f>
        <v>0.43269600000000003</v>
      </c>
      <c r="P332" s="230">
        <f>_xlfn.IFNA(INDEX(input_data!$1:$1048576,MATCH($B332,input_data!$B:$B,0),MATCH(P$4,input_data!$1:$1,0)),"")</f>
        <v>0.66240200000000005</v>
      </c>
      <c r="Q332" s="199">
        <f>_xlfn.IFNA(INDEX(input_data!$1:$1048576,MATCH($B332,input_data!$B:$B,0),MATCH(Q$4,input_data!$1:$1,0)),"")</f>
        <v>167.631519444708</v>
      </c>
      <c r="R332" s="217">
        <f t="shared" si="6"/>
        <v>3.0741754750019057E-2</v>
      </c>
    </row>
    <row r="333" spans="1:18" ht="16.5" x14ac:dyDescent="0.35">
      <c r="A333" s="218" t="s">
        <v>1811</v>
      </c>
      <c r="B333" s="219" t="s">
        <v>965</v>
      </c>
      <c r="C333" s="219" t="s">
        <v>1383</v>
      </c>
      <c r="D333" s="231" t="s">
        <v>234</v>
      </c>
      <c r="E333" s="219" t="s">
        <v>966</v>
      </c>
      <c r="F333" s="199">
        <f>_xlfn.IFNA(INDEX(input_data!$1:$1048576,MATCH($B333,input_data!$B:$B,0),MATCH(F$4,input_data!$1:$1,0)),"")</f>
        <v>12.2977068316467</v>
      </c>
      <c r="G333" s="230">
        <f>_xlfn.IFNA(INDEX(input_data!$1:$1048576,MATCH($B333,input_data!$B:$B,0),MATCH(G$4,input_data!$1:$1,0)),"")</f>
        <v>2.3746836589407598</v>
      </c>
      <c r="H333" s="230">
        <f>_xlfn.IFNA(INDEX(input_data!$1:$1048576,MATCH($B333,input_data!$B:$B,0),MATCH(H$4,input_data!$1:$1,0)),"")</f>
        <v>0.123731012289499</v>
      </c>
      <c r="I333" s="230">
        <f>_xlfn.IFNA(INDEX(input_data!$1:$1048576,MATCH($B333,input_data!$B:$B,0),MATCH(I$4,input_data!$1:$1,0)),"")</f>
        <v>8.5638328749999992</v>
      </c>
      <c r="J333" s="230">
        <f>_xlfn.IFNA(INDEX(input_data!$1:$1048576,MATCH($B333,input_data!$B:$B,0),MATCH(J$4,input_data!$1:$1,0)),"")</f>
        <v>0</v>
      </c>
      <c r="K333" s="230">
        <f>_xlfn.IFNA(INDEX(input_data!$1:$1048576,MATCH($B333,input_data!$B:$B,0),MATCH(K$4,input_data!$1:$1,0)),"")</f>
        <v>0</v>
      </c>
      <c r="L333" s="230">
        <f>_xlfn.IFNA(INDEX(input_data!$1:$1048576,MATCH($B333,input_data!$B:$B,0),MATCH(L$4,input_data!$1:$1,0)),"")</f>
        <v>0.85995852281303597</v>
      </c>
      <c r="M333" s="230">
        <f>_xlfn.IFNA(INDEX(input_data!$1:$1048576,MATCH($B333,input_data!$B:$B,0),MATCH(M$4,input_data!$1:$1,0)),"")</f>
        <v>0</v>
      </c>
      <c r="N333" s="230">
        <f>_xlfn.IFNA(INDEX(input_data!$1:$1048576,MATCH($B333,input_data!$B:$B,0),MATCH(N$4,input_data!$1:$1,0)),"")</f>
        <v>0.101159762862803</v>
      </c>
      <c r="O333" s="230">
        <f>_xlfn.IFNA(INDEX(input_data!$1:$1048576,MATCH($B333,input_data!$B:$B,0),MATCH(O$4,input_data!$1:$1,0)),"")</f>
        <v>3.3361000000000002E-2</v>
      </c>
      <c r="P333" s="230">
        <f>_xlfn.IFNA(INDEX(input_data!$1:$1048576,MATCH($B333,input_data!$B:$B,0),MATCH(P$4,input_data!$1:$1,0)),"")</f>
        <v>0.17433799999999999</v>
      </c>
      <c r="Q333" s="199">
        <f>_xlfn.IFNA(INDEX(input_data!$1:$1048576,MATCH($B333,input_data!$B:$B,0),MATCH(Q$4,input_data!$1:$1,0)),"")</f>
        <v>12.231064831906099</v>
      </c>
      <c r="R333" s="217">
        <f t="shared" si="6"/>
        <v>-5.4190590695417651E-3</v>
      </c>
    </row>
    <row r="334" spans="1:18" ht="16.5" x14ac:dyDescent="0.35">
      <c r="A334" s="218" t="s">
        <v>1812</v>
      </c>
      <c r="B334" s="219" t="s">
        <v>967</v>
      </c>
      <c r="C334" s="219" t="s">
        <v>1384</v>
      </c>
      <c r="D334" s="231" t="s">
        <v>234</v>
      </c>
      <c r="E334" s="219" t="s">
        <v>968</v>
      </c>
      <c r="F334" s="199">
        <f>_xlfn.IFNA(INDEX(input_data!$1:$1048576,MATCH($B334,input_data!$B:$B,0),MATCH(F$4,input_data!$1:$1,0)),"")</f>
        <v>52.231400979496101</v>
      </c>
      <c r="G334" s="230">
        <f>_xlfn.IFNA(INDEX(input_data!$1:$1048576,MATCH($B334,input_data!$B:$B,0),MATCH(G$4,input_data!$1:$1,0)),"")</f>
        <v>24.534220689729398</v>
      </c>
      <c r="H334" s="230">
        <f>_xlfn.IFNA(INDEX(input_data!$1:$1048576,MATCH($B334,input_data!$B:$B,0),MATCH(H$4,input_data!$1:$1,0)),"")</f>
        <v>0.80997248947302203</v>
      </c>
      <c r="I334" s="230">
        <f>_xlfn.IFNA(INDEX(input_data!$1:$1048576,MATCH($B334,input_data!$B:$B,0),MATCH(I$4,input_data!$1:$1,0)),"")</f>
        <v>24.751176088000001</v>
      </c>
      <c r="J334" s="230">
        <f>_xlfn.IFNA(INDEX(input_data!$1:$1048576,MATCH($B334,input_data!$B:$B,0),MATCH(J$4,input_data!$1:$1,0)),"")</f>
        <v>0</v>
      </c>
      <c r="K334" s="230">
        <f>_xlfn.IFNA(INDEX(input_data!$1:$1048576,MATCH($B334,input_data!$B:$B,0),MATCH(K$4,input_data!$1:$1,0)),"")</f>
        <v>0</v>
      </c>
      <c r="L334" s="230">
        <f>_xlfn.IFNA(INDEX(input_data!$1:$1048576,MATCH($B334,input_data!$B:$B,0),MATCH(L$4,input_data!$1:$1,0)),"")</f>
        <v>0</v>
      </c>
      <c r="M334" s="230">
        <f>_xlfn.IFNA(INDEX(input_data!$1:$1048576,MATCH($B334,input_data!$B:$B,0),MATCH(M$4,input_data!$1:$1,0)),"")</f>
        <v>0</v>
      </c>
      <c r="N334" s="230">
        <f>_xlfn.IFNA(INDEX(input_data!$1:$1048576,MATCH($B334,input_data!$B:$B,0),MATCH(N$4,input_data!$1:$1,0)),"")</f>
        <v>0</v>
      </c>
      <c r="O334" s="230">
        <f>_xlfn.IFNA(INDEX(input_data!$1:$1048576,MATCH($B334,input_data!$B:$B,0),MATCH(O$4,input_data!$1:$1,0)),"")</f>
        <v>0</v>
      </c>
      <c r="P334" s="230">
        <f>_xlfn.IFNA(INDEX(input_data!$1:$1048576,MATCH($B334,input_data!$B:$B,0),MATCH(P$4,input_data!$1:$1,0)),"")</f>
        <v>2.60039</v>
      </c>
      <c r="Q334" s="199">
        <f>_xlfn.IFNA(INDEX(input_data!$1:$1048576,MATCH($B334,input_data!$B:$B,0),MATCH(Q$4,input_data!$1:$1,0)),"")</f>
        <v>52.695759267202398</v>
      </c>
      <c r="R334" s="217">
        <f t="shared" si="6"/>
        <v>8.8904046033264628E-3</v>
      </c>
    </row>
    <row r="335" spans="1:18" ht="16.5" x14ac:dyDescent="0.35">
      <c r="A335" s="218" t="s">
        <v>1813</v>
      </c>
      <c r="B335" s="219" t="s">
        <v>969</v>
      </c>
      <c r="C335" s="219" t="s">
        <v>1385</v>
      </c>
      <c r="D335" s="231" t="s">
        <v>234</v>
      </c>
      <c r="E335" s="219" t="s">
        <v>970</v>
      </c>
      <c r="F335" s="199">
        <f>_xlfn.IFNA(INDEX(input_data!$1:$1048576,MATCH($B335,input_data!$B:$B,0),MATCH(F$4,input_data!$1:$1,0)),"")</f>
        <v>11.5821497425834</v>
      </c>
      <c r="G335" s="230">
        <f>_xlfn.IFNA(INDEX(input_data!$1:$1048576,MATCH($B335,input_data!$B:$B,0),MATCH(G$4,input_data!$1:$1,0)),"")</f>
        <v>1.55227913353072</v>
      </c>
      <c r="H335" s="230">
        <f>_xlfn.IFNA(INDEX(input_data!$1:$1048576,MATCH($B335,input_data!$B:$B,0),MATCH(H$4,input_data!$1:$1,0)),"")</f>
        <v>8.0880275494586595E-2</v>
      </c>
      <c r="I335" s="230">
        <f>_xlfn.IFNA(INDEX(input_data!$1:$1048576,MATCH($B335,input_data!$B:$B,0),MATCH(I$4,input_data!$1:$1,0)),"")</f>
        <v>6.1586823629999996</v>
      </c>
      <c r="J335" s="230">
        <f>_xlfn.IFNA(INDEX(input_data!$1:$1048576,MATCH($B335,input_data!$B:$B,0),MATCH(J$4,input_data!$1:$1,0)),"")</f>
        <v>0</v>
      </c>
      <c r="K335" s="230">
        <f>_xlfn.IFNA(INDEX(input_data!$1:$1048576,MATCH($B335,input_data!$B:$B,0),MATCH(K$4,input_data!$1:$1,0)),"")</f>
        <v>0</v>
      </c>
      <c r="L335" s="230">
        <f>_xlfn.IFNA(INDEX(input_data!$1:$1048576,MATCH($B335,input_data!$B:$B,0),MATCH(L$4,input_data!$1:$1,0)),"")</f>
        <v>2.82298735008975</v>
      </c>
      <c r="M335" s="230">
        <f>_xlfn.IFNA(INDEX(input_data!$1:$1048576,MATCH($B335,input_data!$B:$B,0),MATCH(M$4,input_data!$1:$1,0)),"")</f>
        <v>0.29326966204963201</v>
      </c>
      <c r="N335" s="230">
        <f>_xlfn.IFNA(INDEX(input_data!$1:$1048576,MATCH($B335,input_data!$B:$B,0),MATCH(N$4,input_data!$1:$1,0)),"")</f>
        <v>0.43490775987158098</v>
      </c>
      <c r="O335" s="230">
        <f>_xlfn.IFNA(INDEX(input_data!$1:$1048576,MATCH($B335,input_data!$B:$B,0),MATCH(O$4,input_data!$1:$1,0)),"")</f>
        <v>3.4856999999999999E-2</v>
      </c>
      <c r="P335" s="230">
        <f>_xlfn.IFNA(INDEX(input_data!$1:$1048576,MATCH($B335,input_data!$B:$B,0),MATCH(P$4,input_data!$1:$1,0)),"")</f>
        <v>0.107418</v>
      </c>
      <c r="Q335" s="199">
        <f>_xlfn.IFNA(INDEX(input_data!$1:$1048576,MATCH($B335,input_data!$B:$B,0),MATCH(Q$4,input_data!$1:$1,0)),"")</f>
        <v>11.485281544036299</v>
      </c>
      <c r="R335" s="217">
        <f t="shared" si="6"/>
        <v>-8.3635767711542908E-3</v>
      </c>
    </row>
    <row r="336" spans="1:18" ht="16.5" x14ac:dyDescent="0.35">
      <c r="A336" s="218" t="s">
        <v>1814</v>
      </c>
      <c r="B336" s="219" t="s">
        <v>971</v>
      </c>
      <c r="C336" s="219" t="s">
        <v>1386</v>
      </c>
      <c r="D336" s="231" t="s">
        <v>234</v>
      </c>
      <c r="E336" s="219" t="s">
        <v>972</v>
      </c>
      <c r="F336" s="199">
        <f>_xlfn.IFNA(INDEX(input_data!$1:$1048576,MATCH($B336,input_data!$B:$B,0),MATCH(F$4,input_data!$1:$1,0)),"")</f>
        <v>15.079895375828301</v>
      </c>
      <c r="G336" s="230">
        <f>_xlfn.IFNA(INDEX(input_data!$1:$1048576,MATCH($B336,input_data!$B:$B,0),MATCH(G$4,input_data!$1:$1,0)),"")</f>
        <v>2.3700466851273001</v>
      </c>
      <c r="H336" s="230">
        <f>_xlfn.IFNA(INDEX(input_data!$1:$1048576,MATCH($B336,input_data!$B:$B,0),MATCH(H$4,input_data!$1:$1,0)),"")</f>
        <v>0.123489406439499</v>
      </c>
      <c r="I336" s="230">
        <f>_xlfn.IFNA(INDEX(input_data!$1:$1048576,MATCH($B336,input_data!$B:$B,0),MATCH(I$4,input_data!$1:$1,0)),"")</f>
        <v>7.6397972789999997</v>
      </c>
      <c r="J336" s="230">
        <f>_xlfn.IFNA(INDEX(input_data!$1:$1048576,MATCH($B336,input_data!$B:$B,0),MATCH(J$4,input_data!$1:$1,0)),"")</f>
        <v>0</v>
      </c>
      <c r="K336" s="230">
        <f>_xlfn.IFNA(INDEX(input_data!$1:$1048576,MATCH($B336,input_data!$B:$B,0),MATCH(K$4,input_data!$1:$1,0)),"")</f>
        <v>0</v>
      </c>
      <c r="L336" s="230">
        <f>_xlfn.IFNA(INDEX(input_data!$1:$1048576,MATCH($B336,input_data!$B:$B,0),MATCH(L$4,input_data!$1:$1,0)),"")</f>
        <v>4.5615863267167098</v>
      </c>
      <c r="M336" s="230">
        <f>_xlfn.IFNA(INDEX(input_data!$1:$1048576,MATCH($B336,input_data!$B:$B,0),MATCH(M$4,input_data!$1:$1,0)),"")</f>
        <v>9.5512712780159003E-3</v>
      </c>
      <c r="N336" s="230">
        <f>_xlfn.IFNA(INDEX(input_data!$1:$1048576,MATCH($B336,input_data!$B:$B,0),MATCH(N$4,input_data!$1:$1,0)),"")</f>
        <v>0.26686611203591099</v>
      </c>
      <c r="O336" s="230">
        <f>_xlfn.IFNA(INDEX(input_data!$1:$1048576,MATCH($B336,input_data!$B:$B,0),MATCH(O$4,input_data!$1:$1,0)),"")</f>
        <v>3.5166999999999997E-2</v>
      </c>
      <c r="P336" s="230">
        <f>_xlfn.IFNA(INDEX(input_data!$1:$1048576,MATCH($B336,input_data!$B:$B,0),MATCH(P$4,input_data!$1:$1,0)),"")</f>
        <v>0.12791</v>
      </c>
      <c r="Q336" s="199">
        <f>_xlfn.IFNA(INDEX(input_data!$1:$1048576,MATCH($B336,input_data!$B:$B,0),MATCH(Q$4,input_data!$1:$1,0)),"")</f>
        <v>15.1344140805974</v>
      </c>
      <c r="R336" s="217">
        <f t="shared" si="6"/>
        <v>3.6153238076497285E-3</v>
      </c>
    </row>
    <row r="337" spans="1:18" ht="16.5" x14ac:dyDescent="0.35">
      <c r="A337" s="218" t="s">
        <v>1815</v>
      </c>
      <c r="B337" s="219" t="s">
        <v>973</v>
      </c>
      <c r="C337" s="219" t="s">
        <v>1387</v>
      </c>
      <c r="D337" s="231" t="s">
        <v>234</v>
      </c>
      <c r="E337" s="219" t="s">
        <v>974</v>
      </c>
      <c r="F337" s="199">
        <f>_xlfn.IFNA(INDEX(input_data!$1:$1048576,MATCH($B337,input_data!$B:$B,0),MATCH(F$4,input_data!$1:$1,0)),"")</f>
        <v>275.775140605037</v>
      </c>
      <c r="G337" s="230">
        <f>_xlfn.IFNA(INDEX(input_data!$1:$1048576,MATCH($B337,input_data!$B:$B,0),MATCH(G$4,input_data!$1:$1,0)),"")</f>
        <v>86.519149428832193</v>
      </c>
      <c r="H337" s="230">
        <f>_xlfn.IFNA(INDEX(input_data!$1:$1048576,MATCH($B337,input_data!$B:$B,0),MATCH(H$4,input_data!$1:$1,0)),"")</f>
        <v>3.7585272515480002</v>
      </c>
      <c r="I337" s="230">
        <f>_xlfn.IFNA(INDEX(input_data!$1:$1048576,MATCH($B337,input_data!$B:$B,0),MATCH(I$4,input_data!$1:$1,0)),"")</f>
        <v>152.83696567999999</v>
      </c>
      <c r="J337" s="230">
        <f>_xlfn.IFNA(INDEX(input_data!$1:$1048576,MATCH($B337,input_data!$B:$B,0),MATCH(J$4,input_data!$1:$1,0)),"")</f>
        <v>16.910206348814999</v>
      </c>
      <c r="K337" s="230">
        <f>_xlfn.IFNA(INDEX(input_data!$1:$1048576,MATCH($B337,input_data!$B:$B,0),MATCH(K$4,input_data!$1:$1,0)),"")</f>
        <v>12.7896108721507</v>
      </c>
      <c r="L337" s="230">
        <f>_xlfn.IFNA(INDEX(input_data!$1:$1048576,MATCH($B337,input_data!$B:$B,0),MATCH(L$4,input_data!$1:$1,0)),"")</f>
        <v>6.1728974413023003</v>
      </c>
      <c r="M337" s="230">
        <f>_xlfn.IFNA(INDEX(input_data!$1:$1048576,MATCH($B337,input_data!$B:$B,0),MATCH(M$4,input_data!$1:$1,0)),"")</f>
        <v>0</v>
      </c>
      <c r="N337" s="230">
        <f>_xlfn.IFNA(INDEX(input_data!$1:$1048576,MATCH($B337,input_data!$B:$B,0),MATCH(N$4,input_data!$1:$1,0)),"")</f>
        <v>0.42965882628377899</v>
      </c>
      <c r="O337" s="230">
        <f>_xlfn.IFNA(INDEX(input_data!$1:$1048576,MATCH($B337,input_data!$B:$B,0),MATCH(O$4,input_data!$1:$1,0)),"")</f>
        <v>0.79986699999999999</v>
      </c>
      <c r="P337" s="230">
        <f>_xlfn.IFNA(INDEX(input_data!$1:$1048576,MATCH($B337,input_data!$B:$B,0),MATCH(P$4,input_data!$1:$1,0)),"")</f>
        <v>1.814727</v>
      </c>
      <c r="Q337" s="199">
        <f>_xlfn.IFNA(INDEX(input_data!$1:$1048576,MATCH($B337,input_data!$B:$B,0),MATCH(Q$4,input_data!$1:$1,0)),"")</f>
        <v>282.03160984893202</v>
      </c>
      <c r="R337" s="217">
        <f t="shared" si="6"/>
        <v>2.2686849982810786E-2</v>
      </c>
    </row>
    <row r="338" spans="1:18" ht="16.5" x14ac:dyDescent="0.35">
      <c r="A338" s="218" t="s">
        <v>1816</v>
      </c>
      <c r="B338" s="219" t="s">
        <v>975</v>
      </c>
      <c r="C338" s="219" t="s">
        <v>1388</v>
      </c>
      <c r="D338" s="231" t="s">
        <v>234</v>
      </c>
      <c r="E338" s="219" t="s">
        <v>976</v>
      </c>
      <c r="F338" s="199">
        <f>_xlfn.IFNA(INDEX(input_data!$1:$1048576,MATCH($B338,input_data!$B:$B,0),MATCH(F$4,input_data!$1:$1,0)),"")</f>
        <v>249.09702308786001</v>
      </c>
      <c r="G338" s="230">
        <f>_xlfn.IFNA(INDEX(input_data!$1:$1048576,MATCH($B338,input_data!$B:$B,0),MATCH(G$4,input_data!$1:$1,0)),"")</f>
        <v>92.697781606413699</v>
      </c>
      <c r="H338" s="230">
        <f>_xlfn.IFNA(INDEX(input_data!$1:$1048576,MATCH($B338,input_data!$B:$B,0),MATCH(H$4,input_data!$1:$1,0)),"")</f>
        <v>3.8954031044355402</v>
      </c>
      <c r="I338" s="230">
        <f>_xlfn.IFNA(INDEX(input_data!$1:$1048576,MATCH($B338,input_data!$B:$B,0),MATCH(I$4,input_data!$1:$1,0)),"")</f>
        <v>132.54599157800001</v>
      </c>
      <c r="J338" s="230">
        <f>_xlfn.IFNA(INDEX(input_data!$1:$1048576,MATCH($B338,input_data!$B:$B,0),MATCH(J$4,input_data!$1:$1,0)),"")</f>
        <v>13.764045809351201</v>
      </c>
      <c r="K338" s="230">
        <f>_xlfn.IFNA(INDEX(input_data!$1:$1048576,MATCH($B338,input_data!$B:$B,0),MATCH(K$4,input_data!$1:$1,0)),"")</f>
        <v>11.2047052063265</v>
      </c>
      <c r="L338" s="230">
        <f>_xlfn.IFNA(INDEX(input_data!$1:$1048576,MATCH($B338,input_data!$B:$B,0),MATCH(L$4,input_data!$1:$1,0)),"")</f>
        <v>1.1445055584469801</v>
      </c>
      <c r="M338" s="230">
        <f>_xlfn.IFNA(INDEX(input_data!$1:$1048576,MATCH($B338,input_data!$B:$B,0),MATCH(M$4,input_data!$1:$1,0)),"")</f>
        <v>0</v>
      </c>
      <c r="N338" s="230">
        <f>_xlfn.IFNA(INDEX(input_data!$1:$1048576,MATCH($B338,input_data!$B:$B,0),MATCH(N$4,input_data!$1:$1,0)),"")</f>
        <v>0.43907970597385498</v>
      </c>
      <c r="O338" s="230">
        <f>_xlfn.IFNA(INDEX(input_data!$1:$1048576,MATCH($B338,input_data!$B:$B,0),MATCH(O$4,input_data!$1:$1,0)),"")</f>
        <v>0.69015000000000004</v>
      </c>
      <c r="P338" s="230">
        <f>_xlfn.IFNA(INDEX(input_data!$1:$1048576,MATCH($B338,input_data!$B:$B,0),MATCH(P$4,input_data!$1:$1,0)),"")</f>
        <v>1.388927</v>
      </c>
      <c r="Q338" s="199">
        <f>_xlfn.IFNA(INDEX(input_data!$1:$1048576,MATCH($B338,input_data!$B:$B,0),MATCH(Q$4,input_data!$1:$1,0)),"")</f>
        <v>257.77058956894803</v>
      </c>
      <c r="R338" s="217">
        <f t="shared" si="6"/>
        <v>3.4820032666663892E-2</v>
      </c>
    </row>
    <row r="339" spans="1:18" ht="16.5" x14ac:dyDescent="0.35">
      <c r="A339" s="218" t="s">
        <v>1817</v>
      </c>
      <c r="B339" s="219" t="s">
        <v>977</v>
      </c>
      <c r="C339" s="219" t="s">
        <v>1389</v>
      </c>
      <c r="D339" s="231" t="s">
        <v>234</v>
      </c>
      <c r="E339" s="219" t="s">
        <v>978</v>
      </c>
      <c r="F339" s="199">
        <f>_xlfn.IFNA(INDEX(input_data!$1:$1048576,MATCH($B339,input_data!$B:$B,0),MATCH(F$4,input_data!$1:$1,0)),"")</f>
        <v>222.12721085381401</v>
      </c>
      <c r="G339" s="230">
        <f>_xlfn.IFNA(INDEX(input_data!$1:$1048576,MATCH($B339,input_data!$B:$B,0),MATCH(G$4,input_data!$1:$1,0)),"")</f>
        <v>89.063741560922395</v>
      </c>
      <c r="H339" s="230">
        <f>_xlfn.IFNA(INDEX(input_data!$1:$1048576,MATCH($B339,input_data!$B:$B,0),MATCH(H$4,input_data!$1:$1,0)),"")</f>
        <v>3.65542815317876</v>
      </c>
      <c r="I339" s="230">
        <f>_xlfn.IFNA(INDEX(input_data!$1:$1048576,MATCH($B339,input_data!$B:$B,0),MATCH(I$4,input_data!$1:$1,0)),"")</f>
        <v>115.01391651</v>
      </c>
      <c r="J339" s="230">
        <f>_xlfn.IFNA(INDEX(input_data!$1:$1048576,MATCH($B339,input_data!$B:$B,0),MATCH(J$4,input_data!$1:$1,0)),"")</f>
        <v>9.2074720752398402</v>
      </c>
      <c r="K339" s="230">
        <f>_xlfn.IFNA(INDEX(input_data!$1:$1048576,MATCH($B339,input_data!$B:$B,0),MATCH(K$4,input_data!$1:$1,0)),"")</f>
        <v>7.9047013348544803</v>
      </c>
      <c r="L339" s="230">
        <f>_xlfn.IFNA(INDEX(input_data!$1:$1048576,MATCH($B339,input_data!$B:$B,0),MATCH(L$4,input_data!$1:$1,0)),"")</f>
        <v>2.10742817023994</v>
      </c>
      <c r="M339" s="230">
        <f>_xlfn.IFNA(INDEX(input_data!$1:$1048576,MATCH($B339,input_data!$B:$B,0),MATCH(M$4,input_data!$1:$1,0)),"")</f>
        <v>0</v>
      </c>
      <c r="N339" s="230">
        <f>_xlfn.IFNA(INDEX(input_data!$1:$1048576,MATCH($B339,input_data!$B:$B,0),MATCH(N$4,input_data!$1:$1,0)),"")</f>
        <v>0.62800361080223499</v>
      </c>
      <c r="O339" s="230">
        <f>_xlfn.IFNA(INDEX(input_data!$1:$1048576,MATCH($B339,input_data!$B:$B,0),MATCH(O$4,input_data!$1:$1,0)),"")</f>
        <v>3.4573E-2</v>
      </c>
      <c r="P339" s="230">
        <f>_xlfn.IFNA(INDEX(input_data!$1:$1048576,MATCH($B339,input_data!$B:$B,0),MATCH(P$4,input_data!$1:$1,0)),"")</f>
        <v>1.422161</v>
      </c>
      <c r="Q339" s="199">
        <f>_xlfn.IFNA(INDEX(input_data!$1:$1048576,MATCH($B339,input_data!$B:$B,0),MATCH(Q$4,input_data!$1:$1,0)),"")</f>
        <v>229.037425415238</v>
      </c>
      <c r="R339" s="217">
        <f t="shared" si="6"/>
        <v>3.1109266329246488E-2</v>
      </c>
    </row>
    <row r="340" spans="1:18" ht="16.5" x14ac:dyDescent="0.35">
      <c r="A340" s="218" t="s">
        <v>1818</v>
      </c>
      <c r="B340" s="219" t="s">
        <v>979</v>
      </c>
      <c r="C340" s="219" t="s">
        <v>1390</v>
      </c>
      <c r="D340" s="231" t="s">
        <v>234</v>
      </c>
      <c r="E340" s="219" t="s">
        <v>980</v>
      </c>
      <c r="F340" s="199">
        <f>_xlfn.IFNA(INDEX(input_data!$1:$1048576,MATCH($B340,input_data!$B:$B,0),MATCH(F$4,input_data!$1:$1,0)),"")</f>
        <v>201.35252263566699</v>
      </c>
      <c r="G340" s="230">
        <f>_xlfn.IFNA(INDEX(input_data!$1:$1048576,MATCH($B340,input_data!$B:$B,0),MATCH(G$4,input_data!$1:$1,0)),"")</f>
        <v>97.493010563684507</v>
      </c>
      <c r="H340" s="230">
        <f>_xlfn.IFNA(INDEX(input_data!$1:$1048576,MATCH($B340,input_data!$B:$B,0),MATCH(H$4,input_data!$1:$1,0)),"")</f>
        <v>3.8510723756543599</v>
      </c>
      <c r="I340" s="230">
        <f>_xlfn.IFNA(INDEX(input_data!$1:$1048576,MATCH($B340,input_data!$B:$B,0),MATCH(I$4,input_data!$1:$1,0)),"")</f>
        <v>65.552913919999995</v>
      </c>
      <c r="J340" s="230">
        <f>_xlfn.IFNA(INDEX(input_data!$1:$1048576,MATCH($B340,input_data!$B:$B,0),MATCH(J$4,input_data!$1:$1,0)),"")</f>
        <v>16.485789754003498</v>
      </c>
      <c r="K340" s="230">
        <f>_xlfn.IFNA(INDEX(input_data!$1:$1048576,MATCH($B340,input_data!$B:$B,0),MATCH(K$4,input_data!$1:$1,0)),"")</f>
        <v>12.515745387454</v>
      </c>
      <c r="L340" s="230">
        <f>_xlfn.IFNA(INDEX(input_data!$1:$1048576,MATCH($B340,input_data!$B:$B,0),MATCH(L$4,input_data!$1:$1,0)),"")</f>
        <v>7.8975786743638299</v>
      </c>
      <c r="M340" s="230">
        <f>_xlfn.IFNA(INDEX(input_data!$1:$1048576,MATCH($B340,input_data!$B:$B,0),MATCH(M$4,input_data!$1:$1,0)),"")</f>
        <v>0</v>
      </c>
      <c r="N340" s="230">
        <f>_xlfn.IFNA(INDEX(input_data!$1:$1048576,MATCH($B340,input_data!$B:$B,0),MATCH(N$4,input_data!$1:$1,0)),"")</f>
        <v>1.10650723159966</v>
      </c>
      <c r="O340" s="230">
        <f>_xlfn.IFNA(INDEX(input_data!$1:$1048576,MATCH($B340,input_data!$B:$B,0),MATCH(O$4,input_data!$1:$1,0)),"")</f>
        <v>3.6859999999999997E-2</v>
      </c>
      <c r="P340" s="230">
        <f>_xlfn.IFNA(INDEX(input_data!$1:$1048576,MATCH($B340,input_data!$B:$B,0),MATCH(P$4,input_data!$1:$1,0)),"")</f>
        <v>0.59063100000000002</v>
      </c>
      <c r="Q340" s="199">
        <f>_xlfn.IFNA(INDEX(input_data!$1:$1048576,MATCH($B340,input_data!$B:$B,0),MATCH(Q$4,input_data!$1:$1,0)),"")</f>
        <v>205.53010890676001</v>
      </c>
      <c r="R340" s="217">
        <f t="shared" si="6"/>
        <v>2.0747623205357391E-2</v>
      </c>
    </row>
    <row r="341" spans="1:18" ht="16.5" x14ac:dyDescent="0.35">
      <c r="A341" s="218" t="s">
        <v>1819</v>
      </c>
      <c r="B341" s="219" t="s">
        <v>981</v>
      </c>
      <c r="C341" s="219" t="s">
        <v>1391</v>
      </c>
      <c r="D341" s="231" t="s">
        <v>234</v>
      </c>
      <c r="E341" s="219" t="s">
        <v>982</v>
      </c>
      <c r="F341" s="199">
        <f>_xlfn.IFNA(INDEX(input_data!$1:$1048576,MATCH($B341,input_data!$B:$B,0),MATCH(F$4,input_data!$1:$1,0)),"")</f>
        <v>148.86030165995501</v>
      </c>
      <c r="G341" s="230">
        <f>_xlfn.IFNA(INDEX(input_data!$1:$1048576,MATCH($B341,input_data!$B:$B,0),MATCH(G$4,input_data!$1:$1,0)),"")</f>
        <v>32.702427083104403</v>
      </c>
      <c r="H341" s="230">
        <f>_xlfn.IFNA(INDEX(input_data!$1:$1048576,MATCH($B341,input_data!$B:$B,0),MATCH(H$4,input_data!$1:$1,0)),"")</f>
        <v>1.6324355415377301</v>
      </c>
      <c r="I341" s="230">
        <f>_xlfn.IFNA(INDEX(input_data!$1:$1048576,MATCH($B341,input_data!$B:$B,0),MATCH(I$4,input_data!$1:$1,0)),"")</f>
        <v>108.21155709</v>
      </c>
      <c r="J341" s="230">
        <f>_xlfn.IFNA(INDEX(input_data!$1:$1048576,MATCH($B341,input_data!$B:$B,0),MATCH(J$4,input_data!$1:$1,0)),"")</f>
        <v>6.0283104257732303</v>
      </c>
      <c r="K341" s="230">
        <f>_xlfn.IFNA(INDEX(input_data!$1:$1048576,MATCH($B341,input_data!$B:$B,0),MATCH(K$4,input_data!$1:$1,0)),"")</f>
        <v>5.1534076217712004</v>
      </c>
      <c r="L341" s="230">
        <f>_xlfn.IFNA(INDEX(input_data!$1:$1048576,MATCH($B341,input_data!$B:$B,0),MATCH(L$4,input_data!$1:$1,0)),"")</f>
        <v>0.38079636951735601</v>
      </c>
      <c r="M341" s="230">
        <f>_xlfn.IFNA(INDEX(input_data!$1:$1048576,MATCH($B341,input_data!$B:$B,0),MATCH(M$4,input_data!$1:$1,0)),"")</f>
        <v>0</v>
      </c>
      <c r="N341" s="230">
        <f>_xlfn.IFNA(INDEX(input_data!$1:$1048576,MATCH($B341,input_data!$B:$B,0),MATCH(N$4,input_data!$1:$1,0)),"")</f>
        <v>0.23132299492425301</v>
      </c>
      <c r="O341" s="230">
        <f>_xlfn.IFNA(INDEX(input_data!$1:$1048576,MATCH($B341,input_data!$B:$B,0),MATCH(O$4,input_data!$1:$1,0)),"")</f>
        <v>0.39995599999999998</v>
      </c>
      <c r="P341" s="230">
        <f>_xlfn.IFNA(INDEX(input_data!$1:$1048576,MATCH($B341,input_data!$B:$B,0),MATCH(P$4,input_data!$1:$1,0)),"")</f>
        <v>0.83813400000000005</v>
      </c>
      <c r="Q341" s="199">
        <f>_xlfn.IFNA(INDEX(input_data!$1:$1048576,MATCH($B341,input_data!$B:$B,0),MATCH(Q$4,input_data!$1:$1,0)),"")</f>
        <v>155.57834712662799</v>
      </c>
      <c r="R341" s="217">
        <f t="shared" si="6"/>
        <v>4.5129866000266139E-2</v>
      </c>
    </row>
    <row r="342" spans="1:18" ht="16.5" x14ac:dyDescent="0.35">
      <c r="A342" s="218" t="s">
        <v>1820</v>
      </c>
      <c r="B342" s="219" t="s">
        <v>983</v>
      </c>
      <c r="C342" s="219" t="s">
        <v>1392</v>
      </c>
      <c r="D342" s="231" t="s">
        <v>234</v>
      </c>
      <c r="E342" s="219" t="s">
        <v>984</v>
      </c>
      <c r="F342" s="199">
        <f>_xlfn.IFNA(INDEX(input_data!$1:$1048576,MATCH($B342,input_data!$B:$B,0),MATCH(F$4,input_data!$1:$1,0)),"")</f>
        <v>17.0392034979267</v>
      </c>
      <c r="G342" s="230">
        <f>_xlfn.IFNA(INDEX(input_data!$1:$1048576,MATCH($B342,input_data!$B:$B,0),MATCH(G$4,input_data!$1:$1,0)),"")</f>
        <v>3.4468692549776399</v>
      </c>
      <c r="H342" s="230">
        <f>_xlfn.IFNA(INDEX(input_data!$1:$1048576,MATCH($B342,input_data!$B:$B,0),MATCH(H$4,input_data!$1:$1,0)),"")</f>
        <v>0.17959639404693101</v>
      </c>
      <c r="I342" s="230">
        <f>_xlfn.IFNA(INDEX(input_data!$1:$1048576,MATCH($B342,input_data!$B:$B,0),MATCH(I$4,input_data!$1:$1,0)),"")</f>
        <v>9.8894452479999995</v>
      </c>
      <c r="J342" s="230">
        <f>_xlfn.IFNA(INDEX(input_data!$1:$1048576,MATCH($B342,input_data!$B:$B,0),MATCH(J$4,input_data!$1:$1,0)),"")</f>
        <v>0</v>
      </c>
      <c r="K342" s="230">
        <f>_xlfn.IFNA(INDEX(input_data!$1:$1048576,MATCH($B342,input_data!$B:$B,0),MATCH(K$4,input_data!$1:$1,0)),"")</f>
        <v>0</v>
      </c>
      <c r="L342" s="230">
        <f>_xlfn.IFNA(INDEX(input_data!$1:$1048576,MATCH($B342,input_data!$B:$B,0),MATCH(L$4,input_data!$1:$1,0)),"")</f>
        <v>3.2691345381331001</v>
      </c>
      <c r="M342" s="230">
        <f>_xlfn.IFNA(INDEX(input_data!$1:$1048576,MATCH($B342,input_data!$B:$B,0),MATCH(M$4,input_data!$1:$1,0)),"")</f>
        <v>0</v>
      </c>
      <c r="N342" s="230">
        <f>_xlfn.IFNA(INDEX(input_data!$1:$1048576,MATCH($B342,input_data!$B:$B,0),MATCH(N$4,input_data!$1:$1,0)),"")</f>
        <v>0.146834074147105</v>
      </c>
      <c r="O342" s="230">
        <f>_xlfn.IFNA(INDEX(input_data!$1:$1048576,MATCH($B342,input_data!$B:$B,0),MATCH(O$4,input_data!$1:$1,0)),"")</f>
        <v>3.4498000000000001E-2</v>
      </c>
      <c r="P342" s="230">
        <f>_xlfn.IFNA(INDEX(input_data!$1:$1048576,MATCH($B342,input_data!$B:$B,0),MATCH(P$4,input_data!$1:$1,0)),"")</f>
        <v>0.152362</v>
      </c>
      <c r="Q342" s="199">
        <f>_xlfn.IFNA(INDEX(input_data!$1:$1048576,MATCH($B342,input_data!$B:$B,0),MATCH(Q$4,input_data!$1:$1,0)),"")</f>
        <v>17.118739509304799</v>
      </c>
      <c r="R342" s="217">
        <f t="shared" si="6"/>
        <v>4.6678244900224541E-3</v>
      </c>
    </row>
    <row r="343" spans="1:18" ht="16.5" x14ac:dyDescent="0.35">
      <c r="A343" s="218" t="s">
        <v>1821</v>
      </c>
      <c r="B343" s="219" t="s">
        <v>985</v>
      </c>
      <c r="C343" s="219" t="s">
        <v>1393</v>
      </c>
      <c r="D343" s="231" t="s">
        <v>234</v>
      </c>
      <c r="E343" s="219" t="s">
        <v>986</v>
      </c>
      <c r="F343" s="199">
        <f>_xlfn.IFNA(INDEX(input_data!$1:$1048576,MATCH($B343,input_data!$B:$B,0),MATCH(F$4,input_data!$1:$1,0)),"")</f>
        <v>413.41850792050298</v>
      </c>
      <c r="G343" s="230">
        <f>_xlfn.IFNA(INDEX(input_data!$1:$1048576,MATCH($B343,input_data!$B:$B,0),MATCH(G$4,input_data!$1:$1,0)),"")</f>
        <v>64.096006560704595</v>
      </c>
      <c r="H343" s="230">
        <f>_xlfn.IFNA(INDEX(input_data!$1:$1048576,MATCH($B343,input_data!$B:$B,0),MATCH(H$4,input_data!$1:$1,0)),"")</f>
        <v>3.33967168452569</v>
      </c>
      <c r="I343" s="230">
        <f>_xlfn.IFNA(INDEX(input_data!$1:$1048576,MATCH($B343,input_data!$B:$B,0),MATCH(I$4,input_data!$1:$1,0)),"")</f>
        <v>323.67473532899999</v>
      </c>
      <c r="J343" s="230">
        <f>_xlfn.IFNA(INDEX(input_data!$1:$1048576,MATCH($B343,input_data!$B:$B,0),MATCH(J$4,input_data!$1:$1,0)),"")</f>
        <v>14.688366788004</v>
      </c>
      <c r="K343" s="230">
        <f>_xlfn.IFNA(INDEX(input_data!$1:$1048576,MATCH($B343,input_data!$B:$B,0),MATCH(K$4,input_data!$1:$1,0)),"")</f>
        <v>12.2902130247309</v>
      </c>
      <c r="L343" s="230">
        <f>_xlfn.IFNA(INDEX(input_data!$1:$1048576,MATCH($B343,input_data!$B:$B,0),MATCH(L$4,input_data!$1:$1,0)),"")</f>
        <v>2.6920974842639498</v>
      </c>
      <c r="M343" s="230">
        <f>_xlfn.IFNA(INDEX(input_data!$1:$1048576,MATCH($B343,input_data!$B:$B,0),MATCH(M$4,input_data!$1:$1,0)),"")</f>
        <v>0</v>
      </c>
      <c r="N343" s="230">
        <f>_xlfn.IFNA(INDEX(input_data!$1:$1048576,MATCH($B343,input_data!$B:$B,0),MATCH(N$4,input_data!$1:$1,0)),"")</f>
        <v>0</v>
      </c>
      <c r="O343" s="230">
        <f>_xlfn.IFNA(INDEX(input_data!$1:$1048576,MATCH($B343,input_data!$B:$B,0),MATCH(O$4,input_data!$1:$1,0)),"")</f>
        <v>1.0401320000000001</v>
      </c>
      <c r="P343" s="230">
        <f>_xlfn.IFNA(INDEX(input_data!$1:$1048576,MATCH($B343,input_data!$B:$B,0),MATCH(P$4,input_data!$1:$1,0)),"")</f>
        <v>3.417036</v>
      </c>
      <c r="Q343" s="199">
        <f>_xlfn.IFNA(INDEX(input_data!$1:$1048576,MATCH($B343,input_data!$B:$B,0),MATCH(Q$4,input_data!$1:$1,0)),"")</f>
        <v>425.23825887122899</v>
      </c>
      <c r="R343" s="217">
        <f t="shared" si="6"/>
        <v>2.8590280126014278E-2</v>
      </c>
    </row>
    <row r="344" spans="1:18" ht="16.5" x14ac:dyDescent="0.35">
      <c r="A344" s="218" t="s">
        <v>1822</v>
      </c>
      <c r="B344" s="219" t="s">
        <v>987</v>
      </c>
      <c r="C344" s="219" t="s">
        <v>1394</v>
      </c>
      <c r="D344" s="231" t="s">
        <v>234</v>
      </c>
      <c r="E344" s="219" t="s">
        <v>988</v>
      </c>
      <c r="F344" s="199">
        <f>_xlfn.IFNA(INDEX(input_data!$1:$1048576,MATCH($B344,input_data!$B:$B,0),MATCH(F$4,input_data!$1:$1,0)),"")</f>
        <v>12.9932245498619</v>
      </c>
      <c r="G344" s="230">
        <f>_xlfn.IFNA(INDEX(input_data!$1:$1048576,MATCH($B344,input_data!$B:$B,0),MATCH(G$4,input_data!$1:$1,0)),"")</f>
        <v>2.8391242959571499</v>
      </c>
      <c r="H344" s="230">
        <f>_xlfn.IFNA(INDEX(input_data!$1:$1048576,MATCH($B344,input_data!$B:$B,0),MATCH(H$4,input_data!$1:$1,0)),"")</f>
        <v>0.14793032403784701</v>
      </c>
      <c r="I344" s="230">
        <f>_xlfn.IFNA(INDEX(input_data!$1:$1048576,MATCH($B344,input_data!$B:$B,0),MATCH(I$4,input_data!$1:$1,0)),"")</f>
        <v>9.1224044640000006</v>
      </c>
      <c r="J344" s="230">
        <f>_xlfn.IFNA(INDEX(input_data!$1:$1048576,MATCH($B344,input_data!$B:$B,0),MATCH(J$4,input_data!$1:$1,0)),"")</f>
        <v>0</v>
      </c>
      <c r="K344" s="230">
        <f>_xlfn.IFNA(INDEX(input_data!$1:$1048576,MATCH($B344,input_data!$B:$B,0),MATCH(K$4,input_data!$1:$1,0)),"")</f>
        <v>0</v>
      </c>
      <c r="L344" s="230">
        <f>_xlfn.IFNA(INDEX(input_data!$1:$1048576,MATCH($B344,input_data!$B:$B,0),MATCH(L$4,input_data!$1:$1,0)),"")</f>
        <v>0.480010799692348</v>
      </c>
      <c r="M344" s="230">
        <f>_xlfn.IFNA(INDEX(input_data!$1:$1048576,MATCH($B344,input_data!$B:$B,0),MATCH(M$4,input_data!$1:$1,0)),"")</f>
        <v>0</v>
      </c>
      <c r="N344" s="230">
        <f>_xlfn.IFNA(INDEX(input_data!$1:$1048576,MATCH($B344,input_data!$B:$B,0),MATCH(N$4,input_data!$1:$1,0)),"")</f>
        <v>0.120944589581769</v>
      </c>
      <c r="O344" s="230">
        <f>_xlfn.IFNA(INDEX(input_data!$1:$1048576,MATCH($B344,input_data!$B:$B,0),MATCH(O$4,input_data!$1:$1,0)),"")</f>
        <v>3.3957000000000001E-2</v>
      </c>
      <c r="P344" s="230">
        <f>_xlfn.IFNA(INDEX(input_data!$1:$1048576,MATCH($B344,input_data!$B:$B,0),MATCH(P$4,input_data!$1:$1,0)),"")</f>
        <v>0.111386</v>
      </c>
      <c r="Q344" s="199">
        <f>_xlfn.IFNA(INDEX(input_data!$1:$1048576,MATCH($B344,input_data!$B:$B,0),MATCH(Q$4,input_data!$1:$1,0)),"")</f>
        <v>12.855757473269099</v>
      </c>
      <c r="R344" s="217">
        <f t="shared" si="6"/>
        <v>-1.0579904631468962E-2</v>
      </c>
    </row>
    <row r="345" spans="1:18" ht="16.5" x14ac:dyDescent="0.35">
      <c r="A345" s="218" t="s">
        <v>1825</v>
      </c>
      <c r="B345" s="219" t="s">
        <v>991</v>
      </c>
      <c r="C345" s="219" t="s">
        <v>1395</v>
      </c>
      <c r="D345" s="231" t="s">
        <v>234</v>
      </c>
      <c r="E345" s="219" t="s">
        <v>992</v>
      </c>
      <c r="F345" s="199">
        <f>_xlfn.IFNA(INDEX(input_data!$1:$1048576,MATCH($B345,input_data!$B:$B,0),MATCH(F$4,input_data!$1:$1,0)),"")</f>
        <v>13.364531656183599</v>
      </c>
      <c r="G345" s="230">
        <f>_xlfn.IFNA(INDEX(input_data!$1:$1048576,MATCH($B345,input_data!$B:$B,0),MATCH(G$4,input_data!$1:$1,0)),"")</f>
        <v>2.00264410642832</v>
      </c>
      <c r="H345" s="230">
        <f>_xlfn.IFNA(INDEX(input_data!$1:$1048576,MATCH($B345,input_data!$B:$B,0),MATCH(H$4,input_data!$1:$1,0)),"")</f>
        <v>0.10434618590608501</v>
      </c>
      <c r="I345" s="230">
        <f>_xlfn.IFNA(INDEX(input_data!$1:$1048576,MATCH($B345,input_data!$B:$B,0),MATCH(I$4,input_data!$1:$1,0)),"")</f>
        <v>10.610366111999999</v>
      </c>
      <c r="J345" s="230">
        <f>_xlfn.IFNA(INDEX(input_data!$1:$1048576,MATCH($B345,input_data!$B:$B,0),MATCH(J$4,input_data!$1:$1,0)),"")</f>
        <v>0</v>
      </c>
      <c r="K345" s="230">
        <f>_xlfn.IFNA(INDEX(input_data!$1:$1048576,MATCH($B345,input_data!$B:$B,0),MATCH(K$4,input_data!$1:$1,0)),"")</f>
        <v>0</v>
      </c>
      <c r="L345" s="230">
        <f>_xlfn.IFNA(INDEX(input_data!$1:$1048576,MATCH($B345,input_data!$B:$B,0),MATCH(L$4,input_data!$1:$1,0)),"")</f>
        <v>0.977689249911877</v>
      </c>
      <c r="M345" s="230">
        <f>_xlfn.IFNA(INDEX(input_data!$1:$1048576,MATCH($B345,input_data!$B:$B,0),MATCH(M$4,input_data!$1:$1,0)),"")</f>
        <v>0</v>
      </c>
      <c r="N345" s="230">
        <f>_xlfn.IFNA(INDEX(input_data!$1:$1048576,MATCH($B345,input_data!$B:$B,0),MATCH(N$4,input_data!$1:$1,0)),"")</f>
        <v>8.5311153821372707E-2</v>
      </c>
      <c r="O345" s="230">
        <f>_xlfn.IFNA(INDEX(input_data!$1:$1048576,MATCH($B345,input_data!$B:$B,0),MATCH(O$4,input_data!$1:$1,0)),"")</f>
        <v>3.4908000000000002E-2</v>
      </c>
      <c r="P345" s="230">
        <f>_xlfn.IFNA(INDEX(input_data!$1:$1048576,MATCH($B345,input_data!$B:$B,0),MATCH(P$4,input_data!$1:$1,0)),"")</f>
        <v>0.120133</v>
      </c>
      <c r="Q345" s="199">
        <f>_xlfn.IFNA(INDEX(input_data!$1:$1048576,MATCH($B345,input_data!$B:$B,0),MATCH(Q$4,input_data!$1:$1,0)),"")</f>
        <v>13.9353978080677</v>
      </c>
      <c r="R345" s="217">
        <f t="shared" si="6"/>
        <v>4.2715013632368404E-2</v>
      </c>
    </row>
    <row r="346" spans="1:18" ht="16.5" x14ac:dyDescent="0.35">
      <c r="A346" s="218" t="s">
        <v>1826</v>
      </c>
      <c r="B346" s="219" t="s">
        <v>993</v>
      </c>
      <c r="C346" s="219" t="s">
        <v>1396</v>
      </c>
      <c r="D346" s="231" t="s">
        <v>234</v>
      </c>
      <c r="E346" s="219" t="s">
        <v>994</v>
      </c>
      <c r="F346" s="199">
        <f>_xlfn.IFNA(INDEX(input_data!$1:$1048576,MATCH($B346,input_data!$B:$B,0),MATCH(F$4,input_data!$1:$1,0)),"")</f>
        <v>18.2206727602656</v>
      </c>
      <c r="G346" s="230">
        <f>_xlfn.IFNA(INDEX(input_data!$1:$1048576,MATCH($B346,input_data!$B:$B,0),MATCH(G$4,input_data!$1:$1,0)),"")</f>
        <v>2.95287465430861</v>
      </c>
      <c r="H346" s="230">
        <f>_xlfn.IFNA(INDEX(input_data!$1:$1048576,MATCH($B346,input_data!$B:$B,0),MATCH(H$4,input_data!$1:$1,0)),"")</f>
        <v>0.153857196416881</v>
      </c>
      <c r="I346" s="230">
        <f>_xlfn.IFNA(INDEX(input_data!$1:$1048576,MATCH($B346,input_data!$B:$B,0),MATCH(I$4,input_data!$1:$1,0)),"")</f>
        <v>13.115860224</v>
      </c>
      <c r="J346" s="230">
        <f>_xlfn.IFNA(INDEX(input_data!$1:$1048576,MATCH($B346,input_data!$B:$B,0),MATCH(J$4,input_data!$1:$1,0)),"")</f>
        <v>0</v>
      </c>
      <c r="K346" s="230">
        <f>_xlfn.IFNA(INDEX(input_data!$1:$1048576,MATCH($B346,input_data!$B:$B,0),MATCH(K$4,input_data!$1:$1,0)),"")</f>
        <v>0</v>
      </c>
      <c r="L346" s="230">
        <f>_xlfn.IFNA(INDEX(input_data!$1:$1048576,MATCH($B346,input_data!$B:$B,0),MATCH(L$4,input_data!$1:$1,0)),"")</f>
        <v>1.40088054197711</v>
      </c>
      <c r="M346" s="230">
        <f>_xlfn.IFNA(INDEX(input_data!$1:$1048576,MATCH($B346,input_data!$B:$B,0),MATCH(M$4,input_data!$1:$1,0)),"")</f>
        <v>0.216766802130273</v>
      </c>
      <c r="N346" s="230">
        <f>_xlfn.IFNA(INDEX(input_data!$1:$1048576,MATCH($B346,input_data!$B:$B,0),MATCH(N$4,input_data!$1:$1,0)),"")</f>
        <v>0.12579027049298799</v>
      </c>
      <c r="O346" s="230">
        <f>_xlfn.IFNA(INDEX(input_data!$1:$1048576,MATCH($B346,input_data!$B:$B,0),MATCH(O$4,input_data!$1:$1,0)),"")</f>
        <v>3.2355000000000002E-2</v>
      </c>
      <c r="P346" s="230">
        <f>_xlfn.IFNA(INDEX(input_data!$1:$1048576,MATCH($B346,input_data!$B:$B,0),MATCH(P$4,input_data!$1:$1,0)),"")</f>
        <v>0.15198999999999999</v>
      </c>
      <c r="Q346" s="199">
        <f>_xlfn.IFNA(INDEX(input_data!$1:$1048576,MATCH($B346,input_data!$B:$B,0),MATCH(Q$4,input_data!$1:$1,0)),"")</f>
        <v>18.150374689325901</v>
      </c>
      <c r="R346" s="217">
        <f t="shared" si="6"/>
        <v>-3.8581490302048715E-3</v>
      </c>
    </row>
    <row r="347" spans="1:18" ht="16.5" x14ac:dyDescent="0.35">
      <c r="A347" s="218" t="s">
        <v>1829</v>
      </c>
      <c r="B347" s="219" t="s">
        <v>997</v>
      </c>
      <c r="C347" s="219" t="s">
        <v>1397</v>
      </c>
      <c r="D347" s="231" t="s">
        <v>234</v>
      </c>
      <c r="E347" s="219" t="s">
        <v>998</v>
      </c>
      <c r="F347" s="199">
        <f>_xlfn.IFNA(INDEX(input_data!$1:$1048576,MATCH($B347,input_data!$B:$B,0),MATCH(F$4,input_data!$1:$1,0)),"")</f>
        <v>13.343980209526899</v>
      </c>
      <c r="G347" s="230">
        <f>_xlfn.IFNA(INDEX(input_data!$1:$1048576,MATCH($B347,input_data!$B:$B,0),MATCH(G$4,input_data!$1:$1,0)),"")</f>
        <v>2.9109161380218098</v>
      </c>
      <c r="H347" s="230">
        <f>_xlfn.IFNA(INDEX(input_data!$1:$1048576,MATCH($B347,input_data!$B:$B,0),MATCH(H$4,input_data!$1:$1,0)),"")</f>
        <v>0.15167098113941299</v>
      </c>
      <c r="I347" s="230">
        <f>_xlfn.IFNA(INDEX(input_data!$1:$1048576,MATCH($B347,input_data!$B:$B,0),MATCH(I$4,input_data!$1:$1,0)),"")</f>
        <v>9.5247849599999999</v>
      </c>
      <c r="J347" s="230">
        <f>_xlfn.IFNA(INDEX(input_data!$1:$1048576,MATCH($B347,input_data!$B:$B,0),MATCH(J$4,input_data!$1:$1,0)),"")</f>
        <v>0</v>
      </c>
      <c r="K347" s="230">
        <f>_xlfn.IFNA(INDEX(input_data!$1:$1048576,MATCH($B347,input_data!$B:$B,0),MATCH(K$4,input_data!$1:$1,0)),"")</f>
        <v>0</v>
      </c>
      <c r="L347" s="230">
        <f>_xlfn.IFNA(INDEX(input_data!$1:$1048576,MATCH($B347,input_data!$B:$B,0),MATCH(L$4,input_data!$1:$1,0)),"")</f>
        <v>0.60972800026079799</v>
      </c>
      <c r="M347" s="230">
        <f>_xlfn.IFNA(INDEX(input_data!$1:$1048576,MATCH($B347,input_data!$B:$B,0),MATCH(M$4,input_data!$1:$1,0)),"")</f>
        <v>0</v>
      </c>
      <c r="N347" s="230">
        <f>_xlfn.IFNA(INDEX(input_data!$1:$1048576,MATCH($B347,input_data!$B:$B,0),MATCH(N$4,input_data!$1:$1,0)),"")</f>
        <v>0.12400286881462499</v>
      </c>
      <c r="O347" s="230">
        <f>_xlfn.IFNA(INDEX(input_data!$1:$1048576,MATCH($B347,input_data!$B:$B,0),MATCH(O$4,input_data!$1:$1,0)),"")</f>
        <v>3.5734000000000002E-2</v>
      </c>
      <c r="P347" s="230">
        <f>_xlfn.IFNA(INDEX(input_data!$1:$1048576,MATCH($B347,input_data!$B:$B,0),MATCH(P$4,input_data!$1:$1,0)),"")</f>
        <v>0.14762700000000001</v>
      </c>
      <c r="Q347" s="199">
        <f>_xlfn.IFNA(INDEX(input_data!$1:$1048576,MATCH($B347,input_data!$B:$B,0),MATCH(Q$4,input_data!$1:$1,0)),"")</f>
        <v>13.5044639482366</v>
      </c>
      <c r="R347" s="217">
        <f t="shared" si="6"/>
        <v>1.2026676912719303E-2</v>
      </c>
    </row>
    <row r="348" spans="1:18" ht="16.5" x14ac:dyDescent="0.35">
      <c r="A348" s="218" t="s">
        <v>1830</v>
      </c>
      <c r="B348" s="219" t="s">
        <v>999</v>
      </c>
      <c r="C348" s="219" t="s">
        <v>1398</v>
      </c>
      <c r="D348" s="231" t="s">
        <v>234</v>
      </c>
      <c r="E348" s="219" t="s">
        <v>1000</v>
      </c>
      <c r="F348" s="199">
        <f>_xlfn.IFNA(INDEX(input_data!$1:$1048576,MATCH($B348,input_data!$B:$B,0),MATCH(F$4,input_data!$1:$1,0)),"")</f>
        <v>126.778959077316</v>
      </c>
      <c r="G348" s="230">
        <f>_xlfn.IFNA(INDEX(input_data!$1:$1048576,MATCH($B348,input_data!$B:$B,0),MATCH(G$4,input_data!$1:$1,0)),"")</f>
        <v>18.100842261116401</v>
      </c>
      <c r="H348" s="230">
        <f>_xlfn.IFNA(INDEX(input_data!$1:$1048576,MATCH($B348,input_data!$B:$B,0),MATCH(H$4,input_data!$1:$1,0)),"")</f>
        <v>0.94313005769344005</v>
      </c>
      <c r="I348" s="230">
        <f>_xlfn.IFNA(INDEX(input_data!$1:$1048576,MATCH($B348,input_data!$B:$B,0),MATCH(I$4,input_data!$1:$1,0)),"")</f>
        <v>104.321870487</v>
      </c>
      <c r="J348" s="230">
        <f>_xlfn.IFNA(INDEX(input_data!$1:$1048576,MATCH($B348,input_data!$B:$B,0),MATCH(J$4,input_data!$1:$1,0)),"")</f>
        <v>0.78281046403224397</v>
      </c>
      <c r="K348" s="230">
        <f>_xlfn.IFNA(INDEX(input_data!$1:$1048576,MATCH($B348,input_data!$B:$B,0),MATCH(K$4,input_data!$1:$1,0)),"")</f>
        <v>2.7549364107252501</v>
      </c>
      <c r="L348" s="230">
        <f>_xlfn.IFNA(INDEX(input_data!$1:$1048576,MATCH($B348,input_data!$B:$B,0),MATCH(L$4,input_data!$1:$1,0)),"")</f>
        <v>1.14708488560332</v>
      </c>
      <c r="M348" s="230">
        <f>_xlfn.IFNA(INDEX(input_data!$1:$1048576,MATCH($B348,input_data!$B:$B,0),MATCH(M$4,input_data!$1:$1,0)),"")</f>
        <v>0</v>
      </c>
      <c r="N348" s="230">
        <f>_xlfn.IFNA(INDEX(input_data!$1:$1048576,MATCH($B348,input_data!$B:$B,0),MATCH(N$4,input_data!$1:$1,0)),"")</f>
        <v>0.194864765713573</v>
      </c>
      <c r="O348" s="230">
        <f>_xlfn.IFNA(INDEX(input_data!$1:$1048576,MATCH($B348,input_data!$B:$B,0),MATCH(O$4,input_data!$1:$1,0)),"")</f>
        <v>0.25010100000000002</v>
      </c>
      <c r="P348" s="230">
        <f>_xlfn.IFNA(INDEX(input_data!$1:$1048576,MATCH($B348,input_data!$B:$B,0),MATCH(P$4,input_data!$1:$1,0)),"")</f>
        <v>0.70195399999999997</v>
      </c>
      <c r="Q348" s="199">
        <f>_xlfn.IFNA(INDEX(input_data!$1:$1048576,MATCH($B348,input_data!$B:$B,0),MATCH(Q$4,input_data!$1:$1,0)),"")</f>
        <v>129.19759433188401</v>
      </c>
      <c r="R348" s="217">
        <f t="shared" si="6"/>
        <v>1.9077576217461978E-2</v>
      </c>
    </row>
    <row r="349" spans="1:18" ht="16.5" x14ac:dyDescent="0.35">
      <c r="A349" s="218" t="s">
        <v>1831</v>
      </c>
      <c r="B349" s="219" t="s">
        <v>1001</v>
      </c>
      <c r="C349" s="219" t="s">
        <v>1399</v>
      </c>
      <c r="D349" s="231" t="s">
        <v>234</v>
      </c>
      <c r="E349" s="219" t="s">
        <v>1002</v>
      </c>
      <c r="F349" s="199">
        <f>_xlfn.IFNA(INDEX(input_data!$1:$1048576,MATCH($B349,input_data!$B:$B,0),MATCH(F$4,input_data!$1:$1,0)),"")</f>
        <v>7.3975220651319402</v>
      </c>
      <c r="G349" s="230">
        <f>_xlfn.IFNA(INDEX(input_data!$1:$1048576,MATCH($B349,input_data!$B:$B,0),MATCH(G$4,input_data!$1:$1,0)),"")</f>
        <v>1.64795586419618</v>
      </c>
      <c r="H349" s="230">
        <f>_xlfn.IFNA(INDEX(input_data!$1:$1048576,MATCH($B349,input_data!$B:$B,0),MATCH(H$4,input_data!$1:$1,0)),"")</f>
        <v>8.5865435809821006E-2</v>
      </c>
      <c r="I349" s="230">
        <f>_xlfn.IFNA(INDEX(input_data!$1:$1048576,MATCH($B349,input_data!$B:$B,0),MATCH(I$4,input_data!$1:$1,0)),"")</f>
        <v>4.8904703850000004</v>
      </c>
      <c r="J349" s="230">
        <f>_xlfn.IFNA(INDEX(input_data!$1:$1048576,MATCH($B349,input_data!$B:$B,0),MATCH(J$4,input_data!$1:$1,0)),"")</f>
        <v>0</v>
      </c>
      <c r="K349" s="230">
        <f>_xlfn.IFNA(INDEX(input_data!$1:$1048576,MATCH($B349,input_data!$B:$B,0),MATCH(K$4,input_data!$1:$1,0)),"")</f>
        <v>0</v>
      </c>
      <c r="L349" s="230">
        <f>_xlfn.IFNA(INDEX(input_data!$1:$1048576,MATCH($B349,input_data!$B:$B,0),MATCH(L$4,input_data!$1:$1,0)),"")</f>
        <v>0.292771607574492</v>
      </c>
      <c r="M349" s="230">
        <f>_xlfn.IFNA(INDEX(input_data!$1:$1048576,MATCH($B349,input_data!$B:$B,0),MATCH(M$4,input_data!$1:$1,0)),"")</f>
        <v>0.48729639796638302</v>
      </c>
      <c r="N349" s="230">
        <f>_xlfn.IFNA(INDEX(input_data!$1:$1048576,MATCH($B349,input_data!$B:$B,0),MATCH(N$4,input_data!$1:$1,0)),"")</f>
        <v>7.0201697730514503E-2</v>
      </c>
      <c r="O349" s="230">
        <f>_xlfn.IFNA(INDEX(input_data!$1:$1048576,MATCH($B349,input_data!$B:$B,0),MATCH(O$4,input_data!$1:$1,0)),"")</f>
        <v>3.2083E-2</v>
      </c>
      <c r="P349" s="230">
        <f>_xlfn.IFNA(INDEX(input_data!$1:$1048576,MATCH($B349,input_data!$B:$B,0),MATCH(P$4,input_data!$1:$1,0)),"")</f>
        <v>9.3053999999999998E-2</v>
      </c>
      <c r="Q349" s="199">
        <f>_xlfn.IFNA(INDEX(input_data!$1:$1048576,MATCH($B349,input_data!$B:$B,0),MATCH(Q$4,input_data!$1:$1,0)),"")</f>
        <v>7.5996983882773899</v>
      </c>
      <c r="R349" s="217">
        <f t="shared" si="6"/>
        <v>2.7330276458167546E-2</v>
      </c>
    </row>
    <row r="350" spans="1:18" ht="16.5" x14ac:dyDescent="0.35">
      <c r="A350" s="218" t="s">
        <v>1834</v>
      </c>
      <c r="B350" s="219" t="s">
        <v>1005</v>
      </c>
      <c r="C350" s="219" t="s">
        <v>1400</v>
      </c>
      <c r="D350" s="231" t="s">
        <v>234</v>
      </c>
      <c r="E350" s="219" t="s">
        <v>1006</v>
      </c>
      <c r="F350" s="199">
        <f>_xlfn.IFNA(INDEX(input_data!$1:$1048576,MATCH($B350,input_data!$B:$B,0),MATCH(F$4,input_data!$1:$1,0)),"")</f>
        <v>11.970194793468099</v>
      </c>
      <c r="G350" s="230">
        <f>_xlfn.IFNA(INDEX(input_data!$1:$1048576,MATCH($B350,input_data!$B:$B,0),MATCH(G$4,input_data!$1:$1,0)),"")</f>
        <v>3.3147341056577</v>
      </c>
      <c r="H350" s="230">
        <f>_xlfn.IFNA(INDEX(input_data!$1:$1048576,MATCH($B350,input_data!$B:$B,0),MATCH(H$4,input_data!$1:$1,0)),"")</f>
        <v>0.17271159668757599</v>
      </c>
      <c r="I350" s="230">
        <f>_xlfn.IFNA(INDEX(input_data!$1:$1048576,MATCH($B350,input_data!$B:$B,0),MATCH(I$4,input_data!$1:$1,0)),"")</f>
        <v>7.8472251990000004</v>
      </c>
      <c r="J350" s="230">
        <f>_xlfn.IFNA(INDEX(input_data!$1:$1048576,MATCH($B350,input_data!$B:$B,0),MATCH(J$4,input_data!$1:$1,0)),"")</f>
        <v>0</v>
      </c>
      <c r="K350" s="230">
        <f>_xlfn.IFNA(INDEX(input_data!$1:$1048576,MATCH($B350,input_data!$B:$B,0),MATCH(K$4,input_data!$1:$1,0)),"")</f>
        <v>0</v>
      </c>
      <c r="L350" s="230">
        <f>_xlfn.IFNA(INDEX(input_data!$1:$1048576,MATCH($B350,input_data!$B:$B,0),MATCH(L$4,input_data!$1:$1,0)),"")</f>
        <v>0.80225761137276497</v>
      </c>
      <c r="M350" s="230">
        <f>_xlfn.IFNA(INDEX(input_data!$1:$1048576,MATCH($B350,input_data!$B:$B,0),MATCH(M$4,input_data!$1:$1,0)),"")</f>
        <v>0</v>
      </c>
      <c r="N350" s="230">
        <f>_xlfn.IFNA(INDEX(input_data!$1:$1048576,MATCH($B350,input_data!$B:$B,0),MATCH(N$4,input_data!$1:$1,0)),"")</f>
        <v>0.141205214774307</v>
      </c>
      <c r="O350" s="230">
        <f>_xlfn.IFNA(INDEX(input_data!$1:$1048576,MATCH($B350,input_data!$B:$B,0),MATCH(O$4,input_data!$1:$1,0)),"")</f>
        <v>3.2916000000000001E-2</v>
      </c>
      <c r="P350" s="230">
        <f>_xlfn.IFNA(INDEX(input_data!$1:$1048576,MATCH($B350,input_data!$B:$B,0),MATCH(P$4,input_data!$1:$1,0)),"")</f>
        <v>0.165354</v>
      </c>
      <c r="Q350" s="199">
        <f>_xlfn.IFNA(INDEX(input_data!$1:$1048576,MATCH($B350,input_data!$B:$B,0),MATCH(Q$4,input_data!$1:$1,0)),"")</f>
        <v>12.476403727492301</v>
      </c>
      <c r="R350" s="217">
        <f t="shared" si="6"/>
        <v>4.2289114150458884E-2</v>
      </c>
    </row>
    <row r="351" spans="1:18" ht="16.5" x14ac:dyDescent="0.35">
      <c r="A351" s="218" t="s">
        <v>1835</v>
      </c>
      <c r="B351" s="219" t="s">
        <v>1007</v>
      </c>
      <c r="C351" s="219" t="s">
        <v>1401</v>
      </c>
      <c r="D351" s="231" t="s">
        <v>234</v>
      </c>
      <c r="E351" s="219" t="s">
        <v>1008</v>
      </c>
      <c r="F351" s="199">
        <f>_xlfn.IFNA(INDEX(input_data!$1:$1048576,MATCH($B351,input_data!$B:$B,0),MATCH(F$4,input_data!$1:$1,0)),"")</f>
        <v>11.007943135980501</v>
      </c>
      <c r="G351" s="230">
        <f>_xlfn.IFNA(INDEX(input_data!$1:$1048576,MATCH($B351,input_data!$B:$B,0),MATCH(G$4,input_data!$1:$1,0)),"")</f>
        <v>3.02269405206567</v>
      </c>
      <c r="H351" s="230">
        <f>_xlfn.IFNA(INDEX(input_data!$1:$1048576,MATCH($B351,input_data!$B:$B,0),MATCH(H$4,input_data!$1:$1,0)),"")</f>
        <v>0.15749508086915301</v>
      </c>
      <c r="I351" s="230">
        <f>_xlfn.IFNA(INDEX(input_data!$1:$1048576,MATCH($B351,input_data!$B:$B,0),MATCH(I$4,input_data!$1:$1,0)),"")</f>
        <v>6.7107998159999998</v>
      </c>
      <c r="J351" s="230">
        <f>_xlfn.IFNA(INDEX(input_data!$1:$1048576,MATCH($B351,input_data!$B:$B,0),MATCH(J$4,input_data!$1:$1,0)),"")</f>
        <v>0</v>
      </c>
      <c r="K351" s="230">
        <f>_xlfn.IFNA(INDEX(input_data!$1:$1048576,MATCH($B351,input_data!$B:$B,0),MATCH(K$4,input_data!$1:$1,0)),"")</f>
        <v>0</v>
      </c>
      <c r="L351" s="230">
        <f>_xlfn.IFNA(INDEX(input_data!$1:$1048576,MATCH($B351,input_data!$B:$B,0),MATCH(L$4,input_data!$1:$1,0)),"")</f>
        <v>0.71914056162920303</v>
      </c>
      <c r="M351" s="230">
        <f>_xlfn.IFNA(INDEX(input_data!$1:$1048576,MATCH($B351,input_data!$B:$B,0),MATCH(M$4,input_data!$1:$1,0)),"")</f>
        <v>0.49766931808485598</v>
      </c>
      <c r="N351" s="230">
        <f>_xlfn.IFNA(INDEX(input_data!$1:$1048576,MATCH($B351,input_data!$B:$B,0),MATCH(N$4,input_data!$1:$1,0)),"")</f>
        <v>0.128764525061107</v>
      </c>
      <c r="O351" s="230">
        <f>_xlfn.IFNA(INDEX(input_data!$1:$1048576,MATCH($B351,input_data!$B:$B,0),MATCH(O$4,input_data!$1:$1,0)),"")</f>
        <v>3.1785000000000001E-2</v>
      </c>
      <c r="P351" s="230">
        <f>_xlfn.IFNA(INDEX(input_data!$1:$1048576,MATCH($B351,input_data!$B:$B,0),MATCH(P$4,input_data!$1:$1,0)),"")</f>
        <v>0.126165</v>
      </c>
      <c r="Q351" s="199">
        <f>_xlfn.IFNA(INDEX(input_data!$1:$1048576,MATCH($B351,input_data!$B:$B,0),MATCH(Q$4,input_data!$1:$1,0)),"")</f>
        <v>11.39451335371</v>
      </c>
      <c r="R351" s="217">
        <f t="shared" si="6"/>
        <v>3.5117388685081297E-2</v>
      </c>
    </row>
    <row r="352" spans="1:18" ht="16.5" x14ac:dyDescent="0.35">
      <c r="A352" s="218" t="s">
        <v>1836</v>
      </c>
      <c r="B352" s="219" t="s">
        <v>1009</v>
      </c>
      <c r="C352" s="219" t="s">
        <v>1402</v>
      </c>
      <c r="D352" s="231" t="s">
        <v>234</v>
      </c>
      <c r="E352" s="219" t="s">
        <v>1010</v>
      </c>
      <c r="F352" s="199">
        <f>_xlfn.IFNA(INDEX(input_data!$1:$1048576,MATCH($B352,input_data!$B:$B,0),MATCH(F$4,input_data!$1:$1,0)),"")</f>
        <v>104.456537884019</v>
      </c>
      <c r="G352" s="230">
        <f>_xlfn.IFNA(INDEX(input_data!$1:$1048576,MATCH($B352,input_data!$B:$B,0),MATCH(G$4,input_data!$1:$1,0)),"")</f>
        <v>53.001989649547397</v>
      </c>
      <c r="H352" s="230">
        <f>_xlfn.IFNA(INDEX(input_data!$1:$1048576,MATCH($B352,input_data!$B:$B,0),MATCH(H$4,input_data!$1:$1,0)),"")</f>
        <v>1.7575778394306001</v>
      </c>
      <c r="I352" s="230">
        <f>_xlfn.IFNA(INDEX(input_data!$1:$1048576,MATCH($B352,input_data!$B:$B,0),MATCH(I$4,input_data!$1:$1,0)),"")</f>
        <v>45.040838112000003</v>
      </c>
      <c r="J352" s="230">
        <f>_xlfn.IFNA(INDEX(input_data!$1:$1048576,MATCH($B352,input_data!$B:$B,0),MATCH(J$4,input_data!$1:$1,0)),"")</f>
        <v>0</v>
      </c>
      <c r="K352" s="230">
        <f>_xlfn.IFNA(INDEX(input_data!$1:$1048576,MATCH($B352,input_data!$B:$B,0),MATCH(K$4,input_data!$1:$1,0)),"")</f>
        <v>0</v>
      </c>
      <c r="L352" s="230">
        <f>_xlfn.IFNA(INDEX(input_data!$1:$1048576,MATCH($B352,input_data!$B:$B,0),MATCH(L$4,input_data!$1:$1,0)),"")</f>
        <v>0</v>
      </c>
      <c r="M352" s="230">
        <f>_xlfn.IFNA(INDEX(input_data!$1:$1048576,MATCH($B352,input_data!$B:$B,0),MATCH(M$4,input_data!$1:$1,0)),"")</f>
        <v>0</v>
      </c>
      <c r="N352" s="230">
        <f>_xlfn.IFNA(INDEX(input_data!$1:$1048576,MATCH($B352,input_data!$B:$B,0),MATCH(N$4,input_data!$1:$1,0)),"")</f>
        <v>0</v>
      </c>
      <c r="O352" s="230">
        <f>_xlfn.IFNA(INDEX(input_data!$1:$1048576,MATCH($B352,input_data!$B:$B,0),MATCH(O$4,input_data!$1:$1,0)),"")</f>
        <v>0</v>
      </c>
      <c r="P352" s="230">
        <f>_xlfn.IFNA(INDEX(input_data!$1:$1048576,MATCH($B352,input_data!$B:$B,0),MATCH(P$4,input_data!$1:$1,0)),"")</f>
        <v>5.7203489999999997</v>
      </c>
      <c r="Q352" s="199">
        <f>_xlfn.IFNA(INDEX(input_data!$1:$1048576,MATCH($B352,input_data!$B:$B,0),MATCH(Q$4,input_data!$1:$1,0)),"")</f>
        <v>105.52075460097799</v>
      </c>
      <c r="R352" s="217">
        <f t="shared" si="6"/>
        <v>1.0188129326482498E-2</v>
      </c>
    </row>
    <row r="353" spans="1:18" ht="16.5" x14ac:dyDescent="0.35">
      <c r="A353" s="218" t="s">
        <v>1908</v>
      </c>
      <c r="B353" s="219" t="s">
        <v>1014</v>
      </c>
      <c r="C353" s="219" t="s">
        <v>1404</v>
      </c>
      <c r="D353" s="231">
        <v>2</v>
      </c>
      <c r="E353" s="219" t="s">
        <v>1015</v>
      </c>
      <c r="F353" s="199">
        <f>_xlfn.IFNA(INDEX(input_data!$1:$1048576,MATCH($B353,input_data!$B:$B,0),MATCH(F$4,input_data!$1:$1,0)),"")</f>
        <v>0</v>
      </c>
      <c r="G353" s="230">
        <f>_xlfn.IFNA(INDEX(input_data!$1:$1048576,MATCH($B353,input_data!$B:$B,0),MATCH(G$4,input_data!$1:$1,0)),"")</f>
        <v>53.736162785283298</v>
      </c>
      <c r="H353" s="230">
        <f>_xlfn.IFNA(INDEX(input_data!$1:$1048576,MATCH($B353,input_data!$B:$B,0),MATCH(H$4,input_data!$1:$1,0)),"")</f>
        <v>2.6125364160113298</v>
      </c>
      <c r="I353" s="230">
        <f>_xlfn.IFNA(INDEX(input_data!$1:$1048576,MATCH($B353,input_data!$B:$B,0),MATCH(I$4,input_data!$1:$1,0)),"")</f>
        <v>215.41026607800001</v>
      </c>
      <c r="J353" s="230">
        <f>_xlfn.IFNA(INDEX(input_data!$1:$1048576,MATCH($B353,input_data!$B:$B,0),MATCH(J$4,input_data!$1:$1,0)),"")</f>
        <v>9.7729932881539003</v>
      </c>
      <c r="K353" s="230">
        <f>_xlfn.IFNA(INDEX(input_data!$1:$1048576,MATCH($B353,input_data!$B:$B,0),MATCH(K$4,input_data!$1:$1,0)),"")</f>
        <v>7.9903443331778297</v>
      </c>
      <c r="L353" s="230">
        <f>_xlfn.IFNA(INDEX(input_data!$1:$1048576,MATCH($B353,input_data!$B:$B,0),MATCH(L$4,input_data!$1:$1,0)),"")</f>
        <v>6.7763429222804898</v>
      </c>
      <c r="M353" s="230">
        <f>_xlfn.IFNA(INDEX(input_data!$1:$1048576,MATCH($B353,input_data!$B:$B,0),MATCH(M$4,input_data!$1:$1,0)),"")</f>
        <v>0.39277277289820101</v>
      </c>
      <c r="N353" s="230">
        <f>_xlfn.IFNA(INDEX(input_data!$1:$1048576,MATCH($B353,input_data!$B:$B,0),MATCH(N$4,input_data!$1:$1,0)),"")</f>
        <v>0.46157861497950498</v>
      </c>
      <c r="O353" s="230">
        <f>_xlfn.IFNA(INDEX(input_data!$1:$1048576,MATCH($B353,input_data!$B:$B,0),MATCH(O$4,input_data!$1:$1,0)),"")</f>
        <v>0.86602400000000002</v>
      </c>
      <c r="P353" s="230">
        <f>_xlfn.IFNA(INDEX(input_data!$1:$1048576,MATCH($B353,input_data!$B:$B,0),MATCH(P$4,input_data!$1:$1,0)),"")</f>
        <v>1.219705</v>
      </c>
      <c r="Q353" s="199">
        <f>_xlfn.IFNA(INDEX(input_data!$1:$1048576,MATCH($B353,input_data!$B:$B,0),MATCH(Q$4,input_data!$1:$1,0)),"")</f>
        <v>299.23872621078499</v>
      </c>
      <c r="R353" s="217">
        <f t="shared" si="6"/>
        <v>0</v>
      </c>
    </row>
    <row r="354" spans="1:18" ht="16.5" x14ac:dyDescent="0.35">
      <c r="A354" s="218" t="s">
        <v>1837</v>
      </c>
      <c r="B354" s="219" t="s">
        <v>1016</v>
      </c>
      <c r="C354" s="219" t="s">
        <v>1405</v>
      </c>
      <c r="D354" s="231" t="s">
        <v>234</v>
      </c>
      <c r="E354" s="219" t="s">
        <v>1017</v>
      </c>
      <c r="F354" s="199">
        <f>_xlfn.IFNA(INDEX(input_data!$1:$1048576,MATCH($B354,input_data!$B:$B,0),MATCH(F$4,input_data!$1:$1,0)),"")</f>
        <v>9.2468853228755403</v>
      </c>
      <c r="G354" s="230">
        <f>_xlfn.IFNA(INDEX(input_data!$1:$1048576,MATCH($B354,input_data!$B:$B,0),MATCH(G$4,input_data!$1:$1,0)),"")</f>
        <v>2.2253372717384399</v>
      </c>
      <c r="H354" s="230">
        <f>_xlfn.IFNA(INDEX(input_data!$1:$1048576,MATCH($B354,input_data!$B:$B,0),MATCH(H$4,input_data!$1:$1,0)),"")</f>
        <v>0.111819229312556</v>
      </c>
      <c r="I354" s="230">
        <f>_xlfn.IFNA(INDEX(input_data!$1:$1048576,MATCH($B354,input_data!$B:$B,0),MATCH(I$4,input_data!$1:$1,0)),"")</f>
        <v>4.913119902</v>
      </c>
      <c r="J354" s="230">
        <f>_xlfn.IFNA(INDEX(input_data!$1:$1048576,MATCH($B354,input_data!$B:$B,0),MATCH(J$4,input_data!$1:$1,0)),"")</f>
        <v>0</v>
      </c>
      <c r="K354" s="230">
        <f>_xlfn.IFNA(INDEX(input_data!$1:$1048576,MATCH($B354,input_data!$B:$B,0),MATCH(K$4,input_data!$1:$1,0)),"")</f>
        <v>0</v>
      </c>
      <c r="L354" s="230">
        <f>_xlfn.IFNA(INDEX(input_data!$1:$1048576,MATCH($B354,input_data!$B:$B,0),MATCH(L$4,input_data!$1:$1,0)),"")</f>
        <v>2.2840751533511998</v>
      </c>
      <c r="M354" s="230">
        <f>_xlfn.IFNA(INDEX(input_data!$1:$1048576,MATCH($B354,input_data!$B:$B,0),MATCH(M$4,input_data!$1:$1,0)),"")</f>
        <v>0.13322538933490699</v>
      </c>
      <c r="N354" s="230">
        <f>_xlfn.IFNA(INDEX(input_data!$1:$1048576,MATCH($B354,input_data!$B:$B,0),MATCH(N$4,input_data!$1:$1,0)),"")</f>
        <v>9.1420950265006906E-2</v>
      </c>
      <c r="O354" s="230">
        <f>_xlfn.IFNA(INDEX(input_data!$1:$1048576,MATCH($B354,input_data!$B:$B,0),MATCH(O$4,input_data!$1:$1,0)),"")</f>
        <v>3.3422E-2</v>
      </c>
      <c r="P354" s="230">
        <f>_xlfn.IFNA(INDEX(input_data!$1:$1048576,MATCH($B354,input_data!$B:$B,0),MATCH(P$4,input_data!$1:$1,0)),"")</f>
        <v>0.12592999999999999</v>
      </c>
      <c r="Q354" s="199">
        <f>_xlfn.IFNA(INDEX(input_data!$1:$1048576,MATCH($B354,input_data!$B:$B,0),MATCH(Q$4,input_data!$1:$1,0)),"")</f>
        <v>9.9183498960021108</v>
      </c>
      <c r="R354" s="217">
        <f t="shared" si="6"/>
        <v>7.2615215792225518E-2</v>
      </c>
    </row>
    <row r="355" spans="1:18" ht="16.5" x14ac:dyDescent="0.35">
      <c r="A355" s="218" t="s">
        <v>1889</v>
      </c>
      <c r="B355" s="219" t="s">
        <v>1020</v>
      </c>
      <c r="C355" s="219" t="s">
        <v>1406</v>
      </c>
      <c r="D355" s="231" t="s">
        <v>234</v>
      </c>
      <c r="E355" s="219" t="s">
        <v>1021</v>
      </c>
      <c r="F355" s="199">
        <f>_xlfn.IFNA(INDEX(input_data!$1:$1048576,MATCH($B355,input_data!$B:$B,0),MATCH(F$4,input_data!$1:$1,0)),"")</f>
        <v>17.0157617379265</v>
      </c>
      <c r="G355" s="230">
        <f>_xlfn.IFNA(INDEX(input_data!$1:$1048576,MATCH($B355,input_data!$B:$B,0),MATCH(G$4,input_data!$1:$1,0)),"")</f>
        <v>4.7238144130122199</v>
      </c>
      <c r="H355" s="230">
        <f>_xlfn.IFNA(INDEX(input_data!$1:$1048576,MATCH($B355,input_data!$B:$B,0),MATCH(H$4,input_data!$1:$1,0)),"")</f>
        <v>0.23570602247268799</v>
      </c>
      <c r="I355" s="230">
        <f>_xlfn.IFNA(INDEX(input_data!$1:$1048576,MATCH($B355,input_data!$B:$B,0),MATCH(I$4,input_data!$1:$1,0)),"")</f>
        <v>10.0779674</v>
      </c>
      <c r="J355" s="230">
        <f>_xlfn.IFNA(INDEX(input_data!$1:$1048576,MATCH($B355,input_data!$B:$B,0),MATCH(J$4,input_data!$1:$1,0)),"")</f>
        <v>0</v>
      </c>
      <c r="K355" s="230">
        <f>_xlfn.IFNA(INDEX(input_data!$1:$1048576,MATCH($B355,input_data!$B:$B,0),MATCH(K$4,input_data!$1:$1,0)),"")</f>
        <v>0</v>
      </c>
      <c r="L355" s="230">
        <f>_xlfn.IFNA(INDEX(input_data!$1:$1048576,MATCH($B355,input_data!$B:$B,0),MATCH(L$4,input_data!$1:$1,0)),"")</f>
        <v>1.31994343523772</v>
      </c>
      <c r="M355" s="230">
        <f>_xlfn.IFNA(INDEX(input_data!$1:$1048576,MATCH($B355,input_data!$B:$B,0),MATCH(M$4,input_data!$1:$1,0)),"")</f>
        <v>0.18141360064721601</v>
      </c>
      <c r="N355" s="230">
        <f>_xlfn.IFNA(INDEX(input_data!$1:$1048576,MATCH($B355,input_data!$B:$B,0),MATCH(N$4,input_data!$1:$1,0)),"")</f>
        <v>0.192708076152282</v>
      </c>
      <c r="O355" s="230">
        <f>_xlfn.IFNA(INDEX(input_data!$1:$1048576,MATCH($B355,input_data!$B:$B,0),MATCH(O$4,input_data!$1:$1,0)),"")</f>
        <v>3.2828999999999997E-2</v>
      </c>
      <c r="P355" s="230">
        <f>_xlfn.IFNA(INDEX(input_data!$1:$1048576,MATCH($B355,input_data!$B:$B,0),MATCH(P$4,input_data!$1:$1,0)),"")</f>
        <v>0.200768</v>
      </c>
      <c r="Q355" s="199">
        <f>_xlfn.IFNA(INDEX(input_data!$1:$1048576,MATCH($B355,input_data!$B:$B,0),MATCH(Q$4,input_data!$1:$1,0)),"")</f>
        <v>16.9651499475221</v>
      </c>
      <c r="R355" s="217">
        <f t="shared" si="6"/>
        <v>-2.9744063876723237E-3</v>
      </c>
    </row>
    <row r="356" spans="1:18" ht="16.5" x14ac:dyDescent="0.35">
      <c r="A356" s="218" t="s">
        <v>1840</v>
      </c>
      <c r="B356" s="219" t="s">
        <v>1022</v>
      </c>
      <c r="C356" s="219" t="s">
        <v>1407</v>
      </c>
      <c r="D356" s="231" t="s">
        <v>234</v>
      </c>
      <c r="E356" s="219" t="s">
        <v>1023</v>
      </c>
      <c r="F356" s="199">
        <f>_xlfn.IFNA(INDEX(input_data!$1:$1048576,MATCH($B356,input_data!$B:$B,0),MATCH(F$4,input_data!$1:$1,0)),"")</f>
        <v>615.71783884671595</v>
      </c>
      <c r="G356" s="230">
        <f>_xlfn.IFNA(INDEX(input_data!$1:$1048576,MATCH($B356,input_data!$B:$B,0),MATCH(G$4,input_data!$1:$1,0)),"")</f>
        <v>79.256836942402799</v>
      </c>
      <c r="H356" s="230">
        <f>_xlfn.IFNA(INDEX(input_data!$1:$1048576,MATCH($B356,input_data!$B:$B,0),MATCH(H$4,input_data!$1:$1,0)),"")</f>
        <v>4.1296147505059597</v>
      </c>
      <c r="I356" s="230">
        <f>_xlfn.IFNA(INDEX(input_data!$1:$1048576,MATCH($B356,input_data!$B:$B,0),MATCH(I$4,input_data!$1:$1,0)),"")</f>
        <v>509.47623878399997</v>
      </c>
      <c r="J356" s="230">
        <f>_xlfn.IFNA(INDEX(input_data!$1:$1048576,MATCH($B356,input_data!$B:$B,0),MATCH(J$4,input_data!$1:$1,0)),"")</f>
        <v>20.0066744154365</v>
      </c>
      <c r="K356" s="230">
        <f>_xlfn.IFNA(INDEX(input_data!$1:$1048576,MATCH($B356,input_data!$B:$B,0),MATCH(K$4,input_data!$1:$1,0)),"")</f>
        <v>18.168984953445801</v>
      </c>
      <c r="L356" s="230">
        <f>_xlfn.IFNA(INDEX(input_data!$1:$1048576,MATCH($B356,input_data!$B:$B,0),MATCH(L$4,input_data!$1:$1,0)),"")</f>
        <v>2.35755303931654</v>
      </c>
      <c r="M356" s="230">
        <f>_xlfn.IFNA(INDEX(input_data!$1:$1048576,MATCH($B356,input_data!$B:$B,0),MATCH(M$4,input_data!$1:$1,0)),"")</f>
        <v>0</v>
      </c>
      <c r="N356" s="230">
        <f>_xlfn.IFNA(INDEX(input_data!$1:$1048576,MATCH($B356,input_data!$B:$B,0),MATCH(N$4,input_data!$1:$1,0)),"")</f>
        <v>0</v>
      </c>
      <c r="O356" s="230">
        <f>_xlfn.IFNA(INDEX(input_data!$1:$1048576,MATCH($B356,input_data!$B:$B,0),MATCH(O$4,input_data!$1:$1,0)),"")</f>
        <v>1.4981739999999999</v>
      </c>
      <c r="P356" s="230">
        <f>_xlfn.IFNA(INDEX(input_data!$1:$1048576,MATCH($B356,input_data!$B:$B,0),MATCH(P$4,input_data!$1:$1,0)),"")</f>
        <v>6.6812250000000004</v>
      </c>
      <c r="Q356" s="199">
        <f>_xlfn.IFNA(INDEX(input_data!$1:$1048576,MATCH($B356,input_data!$B:$B,0),MATCH(Q$4,input_data!$1:$1,0)),"")</f>
        <v>641.57530188510702</v>
      </c>
      <c r="R356" s="217">
        <f t="shared" si="6"/>
        <v>4.1995637298448241E-2</v>
      </c>
    </row>
    <row r="357" spans="1:18" ht="16.5" x14ac:dyDescent="0.35">
      <c r="A357" s="218" t="s">
        <v>1841</v>
      </c>
      <c r="B357" s="219" t="s">
        <v>1024</v>
      </c>
      <c r="C357" s="219" t="s">
        <v>1408</v>
      </c>
      <c r="D357" s="231" t="s">
        <v>234</v>
      </c>
      <c r="E357" s="219" t="s">
        <v>1025</v>
      </c>
      <c r="F357" s="199">
        <f>_xlfn.IFNA(INDEX(input_data!$1:$1048576,MATCH($B357,input_data!$B:$B,0),MATCH(F$4,input_data!$1:$1,0)),"")</f>
        <v>87.212361494564306</v>
      </c>
      <c r="G357" s="230">
        <f>_xlfn.IFNA(INDEX(input_data!$1:$1048576,MATCH($B357,input_data!$B:$B,0),MATCH(G$4,input_data!$1:$1,0)),"")</f>
        <v>38.367183954781297</v>
      </c>
      <c r="H357" s="230">
        <f>_xlfn.IFNA(INDEX(input_data!$1:$1048576,MATCH($B357,input_data!$B:$B,0),MATCH(H$4,input_data!$1:$1,0)),"")</f>
        <v>1.2888434655291501</v>
      </c>
      <c r="I357" s="230">
        <f>_xlfn.IFNA(INDEX(input_data!$1:$1048576,MATCH($B357,input_data!$B:$B,0),MATCH(I$4,input_data!$1:$1,0)),"")</f>
        <v>43.952024586</v>
      </c>
      <c r="J357" s="230">
        <f>_xlfn.IFNA(INDEX(input_data!$1:$1048576,MATCH($B357,input_data!$B:$B,0),MATCH(J$4,input_data!$1:$1,0)),"")</f>
        <v>0</v>
      </c>
      <c r="K357" s="230">
        <f>_xlfn.IFNA(INDEX(input_data!$1:$1048576,MATCH($B357,input_data!$B:$B,0),MATCH(K$4,input_data!$1:$1,0)),"")</f>
        <v>0</v>
      </c>
      <c r="L357" s="230">
        <f>_xlfn.IFNA(INDEX(input_data!$1:$1048576,MATCH($B357,input_data!$B:$B,0),MATCH(L$4,input_data!$1:$1,0)),"")</f>
        <v>0</v>
      </c>
      <c r="M357" s="230">
        <f>_xlfn.IFNA(INDEX(input_data!$1:$1048576,MATCH($B357,input_data!$B:$B,0),MATCH(M$4,input_data!$1:$1,0)),"")</f>
        <v>0</v>
      </c>
      <c r="N357" s="230">
        <f>_xlfn.IFNA(INDEX(input_data!$1:$1048576,MATCH($B357,input_data!$B:$B,0),MATCH(N$4,input_data!$1:$1,0)),"")</f>
        <v>0</v>
      </c>
      <c r="O357" s="230">
        <f>_xlfn.IFNA(INDEX(input_data!$1:$1048576,MATCH($B357,input_data!$B:$B,0),MATCH(O$4,input_data!$1:$1,0)),"")</f>
        <v>0</v>
      </c>
      <c r="P357" s="230">
        <f>_xlfn.IFNA(INDEX(input_data!$1:$1048576,MATCH($B357,input_data!$B:$B,0),MATCH(P$4,input_data!$1:$1,0)),"")</f>
        <v>4.2933019999999997</v>
      </c>
      <c r="Q357" s="199">
        <f>_xlfn.IFNA(INDEX(input_data!$1:$1048576,MATCH($B357,input_data!$B:$B,0),MATCH(Q$4,input_data!$1:$1,0)),"")</f>
        <v>87.901354006310399</v>
      </c>
      <c r="R357" s="217">
        <f t="shared" si="6"/>
        <v>7.9001703421255343E-3</v>
      </c>
    </row>
    <row r="358" spans="1:18" ht="16.5" x14ac:dyDescent="0.35">
      <c r="A358" s="218" t="s">
        <v>1842</v>
      </c>
      <c r="B358" s="219" t="s">
        <v>1026</v>
      </c>
      <c r="C358" s="219" t="s">
        <v>1409</v>
      </c>
      <c r="D358" s="231" t="s">
        <v>234</v>
      </c>
      <c r="E358" s="219" t="s">
        <v>1027</v>
      </c>
      <c r="F358" s="199">
        <f>_xlfn.IFNA(INDEX(input_data!$1:$1048576,MATCH($B358,input_data!$B:$B,0),MATCH(F$4,input_data!$1:$1,0)),"")</f>
        <v>216.85830271626401</v>
      </c>
      <c r="G358" s="230">
        <f>_xlfn.IFNA(INDEX(input_data!$1:$1048576,MATCH($B358,input_data!$B:$B,0),MATCH(G$4,input_data!$1:$1,0)),"")</f>
        <v>120.667716576668</v>
      </c>
      <c r="H358" s="230">
        <f>_xlfn.IFNA(INDEX(input_data!$1:$1048576,MATCH($B358,input_data!$B:$B,0),MATCH(H$4,input_data!$1:$1,0)),"")</f>
        <v>4.7093021688712904</v>
      </c>
      <c r="I358" s="230">
        <f>_xlfn.IFNA(INDEX(input_data!$1:$1048576,MATCH($B358,input_data!$B:$B,0),MATCH(I$4,input_data!$1:$1,0)),"")</f>
        <v>62.141018223000003</v>
      </c>
      <c r="J358" s="230">
        <f>_xlfn.IFNA(INDEX(input_data!$1:$1048576,MATCH($B358,input_data!$B:$B,0),MATCH(J$4,input_data!$1:$1,0)),"")</f>
        <v>17.1300641342897</v>
      </c>
      <c r="K358" s="230">
        <f>_xlfn.IFNA(INDEX(input_data!$1:$1048576,MATCH($B358,input_data!$B:$B,0),MATCH(K$4,input_data!$1:$1,0)),"")</f>
        <v>13.0030278813189</v>
      </c>
      <c r="L358" s="230">
        <f>_xlfn.IFNA(INDEX(input_data!$1:$1048576,MATCH($B358,input_data!$B:$B,0),MATCH(L$4,input_data!$1:$1,0)),"")</f>
        <v>6.4293101087850202</v>
      </c>
      <c r="M358" s="230">
        <f>_xlfn.IFNA(INDEX(input_data!$1:$1048576,MATCH($B358,input_data!$B:$B,0),MATCH(M$4,input_data!$1:$1,0)),"")</f>
        <v>0</v>
      </c>
      <c r="N358" s="230">
        <f>_xlfn.IFNA(INDEX(input_data!$1:$1048576,MATCH($B358,input_data!$B:$B,0),MATCH(N$4,input_data!$1:$1,0)),"")</f>
        <v>1.57765125913371</v>
      </c>
      <c r="O358" s="230">
        <f>_xlfn.IFNA(INDEX(input_data!$1:$1048576,MATCH($B358,input_data!$B:$B,0),MATCH(O$4,input_data!$1:$1,0)),"")</f>
        <v>4.7969999999999999E-2</v>
      </c>
      <c r="P358" s="230">
        <f>_xlfn.IFNA(INDEX(input_data!$1:$1048576,MATCH($B358,input_data!$B:$B,0),MATCH(P$4,input_data!$1:$1,0)),"")</f>
        <v>0.77304600000000001</v>
      </c>
      <c r="Q358" s="199">
        <f>_xlfn.IFNA(INDEX(input_data!$1:$1048576,MATCH($B358,input_data!$B:$B,0),MATCH(Q$4,input_data!$1:$1,0)),"")</f>
        <v>226.47910635206699</v>
      </c>
      <c r="R358" s="217">
        <f t="shared" si="6"/>
        <v>4.4364469864871969E-2</v>
      </c>
    </row>
    <row r="359" spans="1:18" ht="16.5" x14ac:dyDescent="0.35">
      <c r="A359" s="218" t="s">
        <v>1845</v>
      </c>
      <c r="B359" s="219" t="s">
        <v>1030</v>
      </c>
      <c r="C359" s="219" t="s">
        <v>1410</v>
      </c>
      <c r="D359" s="231" t="s">
        <v>234</v>
      </c>
      <c r="E359" s="219" t="s">
        <v>1031</v>
      </c>
      <c r="F359" s="199">
        <f>_xlfn.IFNA(INDEX(input_data!$1:$1048576,MATCH($B359,input_data!$B:$B,0),MATCH(F$4,input_data!$1:$1,0)),"")</f>
        <v>244.08608335057801</v>
      </c>
      <c r="G359" s="230">
        <f>_xlfn.IFNA(INDEX(input_data!$1:$1048576,MATCH($B359,input_data!$B:$B,0),MATCH(G$4,input_data!$1:$1,0)),"")</f>
        <v>86.707215193371496</v>
      </c>
      <c r="H359" s="230">
        <f>_xlfn.IFNA(INDEX(input_data!$1:$1048576,MATCH($B359,input_data!$B:$B,0),MATCH(H$4,input_data!$1:$1,0)),"")</f>
        <v>3.67821019161144</v>
      </c>
      <c r="I359" s="230">
        <f>_xlfn.IFNA(INDEX(input_data!$1:$1048576,MATCH($B359,input_data!$B:$B,0),MATCH(I$4,input_data!$1:$1,0)),"")</f>
        <v>126.707358</v>
      </c>
      <c r="J359" s="230">
        <f>_xlfn.IFNA(INDEX(input_data!$1:$1048576,MATCH($B359,input_data!$B:$B,0),MATCH(J$4,input_data!$1:$1,0)),"")</f>
        <v>16.270233464832099</v>
      </c>
      <c r="K359" s="230">
        <f>_xlfn.IFNA(INDEX(input_data!$1:$1048576,MATCH($B359,input_data!$B:$B,0),MATCH(K$4,input_data!$1:$1,0)),"")</f>
        <v>13.369979376257801</v>
      </c>
      <c r="L359" s="230">
        <f>_xlfn.IFNA(INDEX(input_data!$1:$1048576,MATCH($B359,input_data!$B:$B,0),MATCH(L$4,input_data!$1:$1,0)),"")</f>
        <v>3.2358922350857799</v>
      </c>
      <c r="M359" s="230">
        <f>_xlfn.IFNA(INDEX(input_data!$1:$1048576,MATCH($B359,input_data!$B:$B,0),MATCH(M$4,input_data!$1:$1,0)),"")</f>
        <v>0</v>
      </c>
      <c r="N359" s="230">
        <f>_xlfn.IFNA(INDEX(input_data!$1:$1048576,MATCH($B359,input_data!$B:$B,0),MATCH(N$4,input_data!$1:$1,0)),"")</f>
        <v>0.46076973951417499</v>
      </c>
      <c r="O359" s="230">
        <f>_xlfn.IFNA(INDEX(input_data!$1:$1048576,MATCH($B359,input_data!$B:$B,0),MATCH(O$4,input_data!$1:$1,0)),"")</f>
        <v>0.71578600000000003</v>
      </c>
      <c r="P359" s="230">
        <f>_xlfn.IFNA(INDEX(input_data!$1:$1048576,MATCH($B359,input_data!$B:$B,0),MATCH(P$4,input_data!$1:$1,0)),"")</f>
        <v>2.0506760000000002</v>
      </c>
      <c r="Q359" s="199">
        <f>_xlfn.IFNA(INDEX(input_data!$1:$1048576,MATCH($B359,input_data!$B:$B,0),MATCH(Q$4,input_data!$1:$1,0)),"")</f>
        <v>253.19612020067299</v>
      </c>
      <c r="R359" s="217">
        <f t="shared" si="6"/>
        <v>3.7323049004028386E-2</v>
      </c>
    </row>
    <row r="360" spans="1:18" ht="16.5" x14ac:dyDescent="0.35">
      <c r="A360" s="218" t="s">
        <v>1846</v>
      </c>
      <c r="B360" s="219" t="s">
        <v>1032</v>
      </c>
      <c r="C360" s="219" t="s">
        <v>1411</v>
      </c>
      <c r="D360" s="231" t="s">
        <v>234</v>
      </c>
      <c r="E360" s="219" t="s">
        <v>1033</v>
      </c>
      <c r="F360" s="199">
        <f>_xlfn.IFNA(INDEX(input_data!$1:$1048576,MATCH($B360,input_data!$B:$B,0),MATCH(F$4,input_data!$1:$1,0)),"")</f>
        <v>381.68847655603702</v>
      </c>
      <c r="G360" s="230">
        <f>_xlfn.IFNA(INDEX(input_data!$1:$1048576,MATCH($B360,input_data!$B:$B,0),MATCH(G$4,input_data!$1:$1,0)),"")</f>
        <v>57.889661371935702</v>
      </c>
      <c r="H360" s="230">
        <f>_xlfn.IFNA(INDEX(input_data!$1:$1048576,MATCH($B360,input_data!$B:$B,0),MATCH(H$4,input_data!$1:$1,0)),"")</f>
        <v>3.0162949813032598</v>
      </c>
      <c r="I360" s="230">
        <f>_xlfn.IFNA(INDEX(input_data!$1:$1048576,MATCH($B360,input_data!$B:$B,0),MATCH(I$4,input_data!$1:$1,0)),"")</f>
        <v>298.26517644</v>
      </c>
      <c r="J360" s="230">
        <f>_xlfn.IFNA(INDEX(input_data!$1:$1048576,MATCH($B360,input_data!$B:$B,0),MATCH(J$4,input_data!$1:$1,0)),"")</f>
        <v>9.9410002372600506</v>
      </c>
      <c r="K360" s="230">
        <f>_xlfn.IFNA(INDEX(input_data!$1:$1048576,MATCH($B360,input_data!$B:$B,0),MATCH(K$4,input_data!$1:$1,0)),"")</f>
        <v>10.026850931906299</v>
      </c>
      <c r="L360" s="230">
        <f>_xlfn.IFNA(INDEX(input_data!$1:$1048576,MATCH($B360,input_data!$B:$B,0),MATCH(L$4,input_data!$1:$1,0)),"")</f>
        <v>8.1336638715008505</v>
      </c>
      <c r="M360" s="230">
        <f>_xlfn.IFNA(INDEX(input_data!$1:$1048576,MATCH($B360,input_data!$B:$B,0),MATCH(M$4,input_data!$1:$1,0)),"")</f>
        <v>3.4798352704702902</v>
      </c>
      <c r="N360" s="230">
        <f>_xlfn.IFNA(INDEX(input_data!$1:$1048576,MATCH($B360,input_data!$B:$B,0),MATCH(N$4,input_data!$1:$1,0)),"")</f>
        <v>0.47320752396460702</v>
      </c>
      <c r="O360" s="230">
        <f>_xlfn.IFNA(INDEX(input_data!$1:$1048576,MATCH($B360,input_data!$B:$B,0),MATCH(O$4,input_data!$1:$1,0)),"")</f>
        <v>0.83005099999999998</v>
      </c>
      <c r="P360" s="230">
        <f>_xlfn.IFNA(INDEX(input_data!$1:$1048576,MATCH($B360,input_data!$B:$B,0),MATCH(P$4,input_data!$1:$1,0)),"")</f>
        <v>2.206715</v>
      </c>
      <c r="Q360" s="199">
        <f>_xlfn.IFNA(INDEX(input_data!$1:$1048576,MATCH($B360,input_data!$B:$B,0),MATCH(Q$4,input_data!$1:$1,0)),"")</f>
        <v>394.262456628341</v>
      </c>
      <c r="R360" s="217">
        <f t="shared" si="6"/>
        <v>3.2943043462455579E-2</v>
      </c>
    </row>
    <row r="361" spans="1:18" ht="16.5" x14ac:dyDescent="0.35">
      <c r="A361" s="218" t="s">
        <v>1847</v>
      </c>
      <c r="B361" s="219" t="s">
        <v>1034</v>
      </c>
      <c r="C361" s="219" t="s">
        <v>1412</v>
      </c>
      <c r="D361" s="231" t="s">
        <v>234</v>
      </c>
      <c r="E361" s="219" t="s">
        <v>1035</v>
      </c>
      <c r="F361" s="199">
        <f>_xlfn.IFNA(INDEX(input_data!$1:$1048576,MATCH($B361,input_data!$B:$B,0),MATCH(F$4,input_data!$1:$1,0)),"")</f>
        <v>13.4995967643271</v>
      </c>
      <c r="G361" s="230">
        <f>_xlfn.IFNA(INDEX(input_data!$1:$1048576,MATCH($B361,input_data!$B:$B,0),MATCH(G$4,input_data!$1:$1,0)),"")</f>
        <v>2.2300439449256002</v>
      </c>
      <c r="H361" s="230">
        <f>_xlfn.IFNA(INDEX(input_data!$1:$1048576,MATCH($B361,input_data!$B:$B,0),MATCH(H$4,input_data!$1:$1,0)),"")</f>
        <v>0.116194674485101</v>
      </c>
      <c r="I361" s="230">
        <f>_xlfn.IFNA(INDEX(input_data!$1:$1048576,MATCH($B361,input_data!$B:$B,0),MATCH(I$4,input_data!$1:$1,0)),"")</f>
        <v>8.5478504149999992</v>
      </c>
      <c r="J361" s="230">
        <f>_xlfn.IFNA(INDEX(input_data!$1:$1048576,MATCH($B361,input_data!$B:$B,0),MATCH(J$4,input_data!$1:$1,0)),"")</f>
        <v>0</v>
      </c>
      <c r="K361" s="230">
        <f>_xlfn.IFNA(INDEX(input_data!$1:$1048576,MATCH($B361,input_data!$B:$B,0),MATCH(K$4,input_data!$1:$1,0)),"")</f>
        <v>0</v>
      </c>
      <c r="L361" s="230">
        <f>_xlfn.IFNA(INDEX(input_data!$1:$1048576,MATCH($B361,input_data!$B:$B,0),MATCH(L$4,input_data!$1:$1,0)),"")</f>
        <v>1.96286258612111</v>
      </c>
      <c r="M361" s="230">
        <f>_xlfn.IFNA(INDEX(input_data!$1:$1048576,MATCH($B361,input_data!$B:$B,0),MATCH(M$4,input_data!$1:$1,0)),"")</f>
        <v>4.8595693022089298E-2</v>
      </c>
      <c r="N361" s="230">
        <f>_xlfn.IFNA(INDEX(input_data!$1:$1048576,MATCH($B361,input_data!$B:$B,0),MATCH(N$4,input_data!$1:$1,0)),"")</f>
        <v>0.46055795762141899</v>
      </c>
      <c r="O361" s="230">
        <f>_xlfn.IFNA(INDEX(input_data!$1:$1048576,MATCH($B361,input_data!$B:$B,0),MATCH(O$4,input_data!$1:$1,0)),"")</f>
        <v>3.4386E-2</v>
      </c>
      <c r="P361" s="230">
        <f>_xlfn.IFNA(INDEX(input_data!$1:$1048576,MATCH($B361,input_data!$B:$B,0),MATCH(P$4,input_data!$1:$1,0)),"")</f>
        <v>0.16470199999999999</v>
      </c>
      <c r="Q361" s="199">
        <f>_xlfn.IFNA(INDEX(input_data!$1:$1048576,MATCH($B361,input_data!$B:$B,0),MATCH(Q$4,input_data!$1:$1,0)),"")</f>
        <v>13.5651932711753</v>
      </c>
      <c r="R361" s="217">
        <f t="shared" si="6"/>
        <v>4.8591456465973959E-3</v>
      </c>
    </row>
    <row r="362" spans="1:18" ht="16.5" x14ac:dyDescent="0.35">
      <c r="A362" s="218" t="s">
        <v>1848</v>
      </c>
      <c r="B362" s="219" t="s">
        <v>1036</v>
      </c>
      <c r="C362" s="219" t="s">
        <v>1413</v>
      </c>
      <c r="D362" s="231" t="s">
        <v>234</v>
      </c>
      <c r="E362" s="219" t="s">
        <v>1037</v>
      </c>
      <c r="F362" s="199">
        <f>_xlfn.IFNA(INDEX(input_data!$1:$1048576,MATCH($B362,input_data!$B:$B,0),MATCH(F$4,input_data!$1:$1,0)),"")</f>
        <v>94.369033841367298</v>
      </c>
      <c r="G362" s="230">
        <f>_xlfn.IFNA(INDEX(input_data!$1:$1048576,MATCH($B362,input_data!$B:$B,0),MATCH(G$4,input_data!$1:$1,0)),"")</f>
        <v>12.7276419462957</v>
      </c>
      <c r="H362" s="230">
        <f>_xlfn.IFNA(INDEX(input_data!$1:$1048576,MATCH($B362,input_data!$B:$B,0),MATCH(H$4,input_data!$1:$1,0)),"")</f>
        <v>0.66316370862462604</v>
      </c>
      <c r="I362" s="230">
        <f>_xlfn.IFNA(INDEX(input_data!$1:$1048576,MATCH($B362,input_data!$B:$B,0),MATCH(I$4,input_data!$1:$1,0)),"")</f>
        <v>79.469950624999996</v>
      </c>
      <c r="J362" s="230">
        <f>_xlfn.IFNA(INDEX(input_data!$1:$1048576,MATCH($B362,input_data!$B:$B,0),MATCH(J$4,input_data!$1:$1,0)),"")</f>
        <v>2.2792093456765898</v>
      </c>
      <c r="K362" s="230">
        <f>_xlfn.IFNA(INDEX(input_data!$1:$1048576,MATCH($B362,input_data!$B:$B,0),MATCH(K$4,input_data!$1:$1,0)),"")</f>
        <v>2.62051326528979</v>
      </c>
      <c r="L362" s="230">
        <f>_xlfn.IFNA(INDEX(input_data!$1:$1048576,MATCH($B362,input_data!$B:$B,0),MATCH(L$4,input_data!$1:$1,0)),"")</f>
        <v>0.47341242773384101</v>
      </c>
      <c r="M362" s="230">
        <f>_xlfn.IFNA(INDEX(input_data!$1:$1048576,MATCH($B362,input_data!$B:$B,0),MATCH(M$4,input_data!$1:$1,0)),"")</f>
        <v>0</v>
      </c>
      <c r="N362" s="230">
        <f>_xlfn.IFNA(INDEX(input_data!$1:$1048576,MATCH($B362,input_data!$B:$B,0),MATCH(N$4,input_data!$1:$1,0)),"")</f>
        <v>0.17883313083409699</v>
      </c>
      <c r="O362" s="230">
        <f>_xlfn.IFNA(INDEX(input_data!$1:$1048576,MATCH($B362,input_data!$B:$B,0),MATCH(O$4,input_data!$1:$1,0)),"")</f>
        <v>0.24038000000000001</v>
      </c>
      <c r="P362" s="230">
        <f>_xlfn.IFNA(INDEX(input_data!$1:$1048576,MATCH($B362,input_data!$B:$B,0),MATCH(P$4,input_data!$1:$1,0)),"")</f>
        <v>0.25013999999999997</v>
      </c>
      <c r="Q362" s="199">
        <f>_xlfn.IFNA(INDEX(input_data!$1:$1048576,MATCH($B362,input_data!$B:$B,0),MATCH(Q$4,input_data!$1:$1,0)),"")</f>
        <v>98.903244449454604</v>
      </c>
      <c r="R362" s="217">
        <f t="shared" si="6"/>
        <v>4.804765317094617E-2</v>
      </c>
    </row>
    <row r="363" spans="1:18" ht="16.5" x14ac:dyDescent="0.35">
      <c r="A363" s="218" t="s">
        <v>1849</v>
      </c>
      <c r="B363" s="219" t="s">
        <v>1038</v>
      </c>
      <c r="C363" s="219" t="s">
        <v>1414</v>
      </c>
      <c r="D363" s="231" t="s">
        <v>234</v>
      </c>
      <c r="E363" s="219" t="s">
        <v>1039</v>
      </c>
      <c r="F363" s="199">
        <f>_xlfn.IFNA(INDEX(input_data!$1:$1048576,MATCH($B363,input_data!$B:$B,0),MATCH(F$4,input_data!$1:$1,0)),"")</f>
        <v>285.13841587517601</v>
      </c>
      <c r="G363" s="230">
        <f>_xlfn.IFNA(INDEX(input_data!$1:$1048576,MATCH($B363,input_data!$B:$B,0),MATCH(G$4,input_data!$1:$1,0)),"")</f>
        <v>100.43160313238501</v>
      </c>
      <c r="H363" s="230">
        <f>_xlfn.IFNA(INDEX(input_data!$1:$1048576,MATCH($B363,input_data!$B:$B,0),MATCH(H$4,input_data!$1:$1,0)),"")</f>
        <v>4.2444157780243996</v>
      </c>
      <c r="I363" s="230">
        <f>_xlfn.IFNA(INDEX(input_data!$1:$1048576,MATCH($B363,input_data!$B:$B,0),MATCH(I$4,input_data!$1:$1,0)),"")</f>
        <v>156.677705422</v>
      </c>
      <c r="J363" s="230">
        <f>_xlfn.IFNA(INDEX(input_data!$1:$1048576,MATCH($B363,input_data!$B:$B,0),MATCH(J$4,input_data!$1:$1,0)),"")</f>
        <v>18.673211850911802</v>
      </c>
      <c r="K363" s="230">
        <f>_xlfn.IFNA(INDEX(input_data!$1:$1048576,MATCH($B363,input_data!$B:$B,0),MATCH(K$4,input_data!$1:$1,0)),"")</f>
        <v>14.641924893509399</v>
      </c>
      <c r="L363" s="230">
        <f>_xlfn.IFNA(INDEX(input_data!$1:$1048576,MATCH($B363,input_data!$B:$B,0),MATCH(L$4,input_data!$1:$1,0)),"")</f>
        <v>0.17815</v>
      </c>
      <c r="M363" s="230">
        <f>_xlfn.IFNA(INDEX(input_data!$1:$1048576,MATCH($B363,input_data!$B:$B,0),MATCH(M$4,input_data!$1:$1,0)),"")</f>
        <v>0</v>
      </c>
      <c r="N363" s="230">
        <f>_xlfn.IFNA(INDEX(input_data!$1:$1048576,MATCH($B363,input_data!$B:$B,0),MATCH(N$4,input_data!$1:$1,0)),"")</f>
        <v>0.484133881264249</v>
      </c>
      <c r="O363" s="230">
        <f>_xlfn.IFNA(INDEX(input_data!$1:$1048576,MATCH($B363,input_data!$B:$B,0),MATCH(O$4,input_data!$1:$1,0)),"")</f>
        <v>0.74982000000000004</v>
      </c>
      <c r="P363" s="230">
        <f>_xlfn.IFNA(INDEX(input_data!$1:$1048576,MATCH($B363,input_data!$B:$B,0),MATCH(P$4,input_data!$1:$1,0)),"")</f>
        <v>2.2461880000000001</v>
      </c>
      <c r="Q363" s="199">
        <f>_xlfn.IFNA(INDEX(input_data!$1:$1048576,MATCH($B363,input_data!$B:$B,0),MATCH(Q$4,input_data!$1:$1,0)),"")</f>
        <v>298.32715295809498</v>
      </c>
      <c r="R363" s="217">
        <f t="shared" si="6"/>
        <v>4.6253806392375196E-2</v>
      </c>
    </row>
    <row r="364" spans="1:18" ht="16.5" x14ac:dyDescent="0.35">
      <c r="A364" s="218" t="s">
        <v>1850</v>
      </c>
      <c r="B364" s="219" t="s">
        <v>1040</v>
      </c>
      <c r="C364" s="219" t="s">
        <v>1415</v>
      </c>
      <c r="D364" s="231" t="s">
        <v>234</v>
      </c>
      <c r="E364" s="219" t="s">
        <v>1041</v>
      </c>
      <c r="F364" s="199">
        <f>_xlfn.IFNA(INDEX(input_data!$1:$1048576,MATCH($B364,input_data!$B:$B,0),MATCH(F$4,input_data!$1:$1,0)),"")</f>
        <v>13.1944782272378</v>
      </c>
      <c r="G364" s="230">
        <f>_xlfn.IFNA(INDEX(input_data!$1:$1048576,MATCH($B364,input_data!$B:$B,0),MATCH(G$4,input_data!$1:$1,0)),"")</f>
        <v>2.1346252707964499</v>
      </c>
      <c r="H364" s="230">
        <f>_xlfn.IFNA(INDEX(input_data!$1:$1048576,MATCH($B364,input_data!$B:$B,0),MATCH(H$4,input_data!$1:$1,0)),"")</f>
        <v>0.111222960001418</v>
      </c>
      <c r="I364" s="230">
        <f>_xlfn.IFNA(INDEX(input_data!$1:$1048576,MATCH($B364,input_data!$B:$B,0),MATCH(I$4,input_data!$1:$1,0)),"")</f>
        <v>10.104307779999999</v>
      </c>
      <c r="J364" s="230">
        <f>_xlfn.IFNA(INDEX(input_data!$1:$1048576,MATCH($B364,input_data!$B:$B,0),MATCH(J$4,input_data!$1:$1,0)),"")</f>
        <v>0</v>
      </c>
      <c r="K364" s="230">
        <f>_xlfn.IFNA(INDEX(input_data!$1:$1048576,MATCH($B364,input_data!$B:$B,0),MATCH(K$4,input_data!$1:$1,0)),"")</f>
        <v>0</v>
      </c>
      <c r="L364" s="230">
        <f>_xlfn.IFNA(INDEX(input_data!$1:$1048576,MATCH($B364,input_data!$B:$B,0),MATCH(L$4,input_data!$1:$1,0)),"")</f>
        <v>0.28050446842467203</v>
      </c>
      <c r="M364" s="230">
        <f>_xlfn.IFNA(INDEX(input_data!$1:$1048576,MATCH($B364,input_data!$B:$B,0),MATCH(M$4,input_data!$1:$1,0)),"")</f>
        <v>0</v>
      </c>
      <c r="N364" s="230">
        <f>_xlfn.IFNA(INDEX(input_data!$1:$1048576,MATCH($B364,input_data!$B:$B,0),MATCH(N$4,input_data!$1:$1,0)),"")</f>
        <v>9.0933453549417606E-2</v>
      </c>
      <c r="O364" s="230">
        <f>_xlfn.IFNA(INDEX(input_data!$1:$1048576,MATCH($B364,input_data!$B:$B,0),MATCH(O$4,input_data!$1:$1,0)),"")</f>
        <v>3.6991999999999997E-2</v>
      </c>
      <c r="P364" s="230">
        <f>_xlfn.IFNA(INDEX(input_data!$1:$1048576,MATCH($B364,input_data!$B:$B,0),MATCH(P$4,input_data!$1:$1,0)),"")</f>
        <v>0.10241</v>
      </c>
      <c r="Q364" s="199">
        <f>_xlfn.IFNA(INDEX(input_data!$1:$1048576,MATCH($B364,input_data!$B:$B,0),MATCH(Q$4,input_data!$1:$1,0)),"")</f>
        <v>12.860995932771999</v>
      </c>
      <c r="R364" s="217">
        <f t="shared" si="6"/>
        <v>-2.5274382868538336E-2</v>
      </c>
    </row>
    <row r="365" spans="1:18" ht="16.5" x14ac:dyDescent="0.35">
      <c r="A365" s="218" t="s">
        <v>1851</v>
      </c>
      <c r="B365" s="219" t="s">
        <v>1042</v>
      </c>
      <c r="C365" s="219" t="s">
        <v>1416</v>
      </c>
      <c r="D365" s="231" t="s">
        <v>234</v>
      </c>
      <c r="E365" s="219" t="s">
        <v>1043</v>
      </c>
      <c r="F365" s="199">
        <f>_xlfn.IFNA(INDEX(input_data!$1:$1048576,MATCH($B365,input_data!$B:$B,0),MATCH(F$4,input_data!$1:$1,0)),"")</f>
        <v>136.27269415988201</v>
      </c>
      <c r="G365" s="230">
        <f>_xlfn.IFNA(INDEX(input_data!$1:$1048576,MATCH($B365,input_data!$B:$B,0),MATCH(G$4,input_data!$1:$1,0)),"")</f>
        <v>14.121363260085401</v>
      </c>
      <c r="H365" s="230">
        <f>_xlfn.IFNA(INDEX(input_data!$1:$1048576,MATCH($B365,input_data!$B:$B,0),MATCH(H$4,input_data!$1:$1,0)),"")</f>
        <v>0.73578245443330703</v>
      </c>
      <c r="I365" s="230">
        <f>_xlfn.IFNA(INDEX(input_data!$1:$1048576,MATCH($B365,input_data!$B:$B,0),MATCH(I$4,input_data!$1:$1,0)),"")</f>
        <v>118.751563594</v>
      </c>
      <c r="J365" s="230">
        <f>_xlfn.IFNA(INDEX(input_data!$1:$1048576,MATCH($B365,input_data!$B:$B,0),MATCH(J$4,input_data!$1:$1,0)),"")</f>
        <v>0.45797880559999998</v>
      </c>
      <c r="K365" s="230">
        <f>_xlfn.IFNA(INDEX(input_data!$1:$1048576,MATCH($B365,input_data!$B:$B,0),MATCH(K$4,input_data!$1:$1,0)),"")</f>
        <v>2.2087402848337598</v>
      </c>
      <c r="L365" s="230">
        <f>_xlfn.IFNA(INDEX(input_data!$1:$1048576,MATCH($B365,input_data!$B:$B,0),MATCH(L$4,input_data!$1:$1,0)),"")</f>
        <v>5.5950728552563698</v>
      </c>
      <c r="M365" s="230">
        <f>_xlfn.IFNA(INDEX(input_data!$1:$1048576,MATCH($B365,input_data!$B:$B,0),MATCH(M$4,input_data!$1:$1,0)),"")</f>
        <v>0</v>
      </c>
      <c r="N365" s="230">
        <f>_xlfn.IFNA(INDEX(input_data!$1:$1048576,MATCH($B365,input_data!$B:$B,0),MATCH(N$4,input_data!$1:$1,0)),"")</f>
        <v>0.31430757159135703</v>
      </c>
      <c r="O365" s="230">
        <f>_xlfn.IFNA(INDEX(input_data!$1:$1048576,MATCH($B365,input_data!$B:$B,0),MATCH(O$4,input_data!$1:$1,0)),"")</f>
        <v>0.24737600000000001</v>
      </c>
      <c r="P365" s="230">
        <f>_xlfn.IFNA(INDEX(input_data!$1:$1048576,MATCH($B365,input_data!$B:$B,0),MATCH(P$4,input_data!$1:$1,0)),"")</f>
        <v>0.43376300000000001</v>
      </c>
      <c r="Q365" s="199">
        <f>_xlfn.IFNA(INDEX(input_data!$1:$1048576,MATCH($B365,input_data!$B:$B,0),MATCH(Q$4,input_data!$1:$1,0)),"")</f>
        <v>142.865947825799</v>
      </c>
      <c r="R365" s="217">
        <f t="shared" si="6"/>
        <v>4.8382793827951076E-2</v>
      </c>
    </row>
    <row r="366" spans="1:18" ht="16.5" x14ac:dyDescent="0.35">
      <c r="A366" s="218" t="s">
        <v>1852</v>
      </c>
      <c r="B366" s="219" t="s">
        <v>1044</v>
      </c>
      <c r="C366" s="219" t="s">
        <v>1417</v>
      </c>
      <c r="D366" s="231" t="s">
        <v>234</v>
      </c>
      <c r="E366" s="219" t="s">
        <v>1045</v>
      </c>
      <c r="F366" s="199">
        <f>_xlfn.IFNA(INDEX(input_data!$1:$1048576,MATCH($B366,input_data!$B:$B,0),MATCH(F$4,input_data!$1:$1,0)),"")</f>
        <v>240.24526574666601</v>
      </c>
      <c r="G366" s="230">
        <f>_xlfn.IFNA(INDEX(input_data!$1:$1048576,MATCH($B366,input_data!$B:$B,0),MATCH(G$4,input_data!$1:$1,0)),"")</f>
        <v>102.283139982544</v>
      </c>
      <c r="H366" s="230">
        <f>_xlfn.IFNA(INDEX(input_data!$1:$1048576,MATCH($B366,input_data!$B:$B,0),MATCH(H$4,input_data!$1:$1,0)),"")</f>
        <v>4.1513700620787999</v>
      </c>
      <c r="I366" s="230">
        <f>_xlfn.IFNA(INDEX(input_data!$1:$1048576,MATCH($B366,input_data!$B:$B,0),MATCH(I$4,input_data!$1:$1,0)),"")</f>
        <v>112.250736945</v>
      </c>
      <c r="J366" s="230">
        <f>_xlfn.IFNA(INDEX(input_data!$1:$1048576,MATCH($B366,input_data!$B:$B,0),MATCH(J$4,input_data!$1:$1,0)),"")</f>
        <v>14.327140819402</v>
      </c>
      <c r="K366" s="230">
        <f>_xlfn.IFNA(INDEX(input_data!$1:$1048576,MATCH($B366,input_data!$B:$B,0),MATCH(K$4,input_data!$1:$1,0)),"")</f>
        <v>11.390838526239801</v>
      </c>
      <c r="L366" s="230">
        <f>_xlfn.IFNA(INDEX(input_data!$1:$1048576,MATCH($B366,input_data!$B:$B,0),MATCH(L$4,input_data!$1:$1,0)),"")</f>
        <v>1.0175783916069701</v>
      </c>
      <c r="M366" s="230">
        <f>_xlfn.IFNA(INDEX(input_data!$1:$1048576,MATCH($B366,input_data!$B:$B,0),MATCH(M$4,input_data!$1:$1,0)),"")</f>
        <v>0</v>
      </c>
      <c r="N366" s="230">
        <f>_xlfn.IFNA(INDEX(input_data!$1:$1048576,MATCH($B366,input_data!$B:$B,0),MATCH(N$4,input_data!$1:$1,0)),"")</f>
        <v>0.45381406512106898</v>
      </c>
      <c r="O366" s="230">
        <f>_xlfn.IFNA(INDEX(input_data!$1:$1048576,MATCH($B366,input_data!$B:$B,0),MATCH(O$4,input_data!$1:$1,0)),"")</f>
        <v>0.65090199999999998</v>
      </c>
      <c r="P366" s="230">
        <f>_xlfn.IFNA(INDEX(input_data!$1:$1048576,MATCH($B366,input_data!$B:$B,0),MATCH(P$4,input_data!$1:$1,0)),"")</f>
        <v>1.4562250000000001</v>
      </c>
      <c r="Q366" s="199">
        <f>_xlfn.IFNA(INDEX(input_data!$1:$1048576,MATCH($B366,input_data!$B:$B,0),MATCH(Q$4,input_data!$1:$1,0)),"")</f>
        <v>247.98174579199201</v>
      </c>
      <c r="R366" s="217">
        <f t="shared" si="6"/>
        <v>3.2202424556760922E-2</v>
      </c>
    </row>
    <row r="367" spans="1:18" ht="16.5" x14ac:dyDescent="0.35">
      <c r="A367" s="218" t="s">
        <v>1853</v>
      </c>
      <c r="B367" s="219" t="s">
        <v>1046</v>
      </c>
      <c r="C367" s="219" t="s">
        <v>1418</v>
      </c>
      <c r="D367" s="231" t="s">
        <v>234</v>
      </c>
      <c r="E367" s="219" t="s">
        <v>1047</v>
      </c>
      <c r="F367" s="199">
        <f>_xlfn.IFNA(INDEX(input_data!$1:$1048576,MATCH($B367,input_data!$B:$B,0),MATCH(F$4,input_data!$1:$1,0)),"")</f>
        <v>9.9850646525063098</v>
      </c>
      <c r="G367" s="230">
        <f>_xlfn.IFNA(INDEX(input_data!$1:$1048576,MATCH($B367,input_data!$B:$B,0),MATCH(G$4,input_data!$1:$1,0)),"")</f>
        <v>2.61517312622134</v>
      </c>
      <c r="H367" s="230">
        <f>_xlfn.IFNA(INDEX(input_data!$1:$1048576,MATCH($B367,input_data!$B:$B,0),MATCH(H$4,input_data!$1:$1,0)),"")</f>
        <v>0.136261525614739</v>
      </c>
      <c r="I367" s="230">
        <f>_xlfn.IFNA(INDEX(input_data!$1:$1048576,MATCH($B367,input_data!$B:$B,0),MATCH(I$4,input_data!$1:$1,0)),"")</f>
        <v>6.2920377719999996</v>
      </c>
      <c r="J367" s="230">
        <f>_xlfn.IFNA(INDEX(input_data!$1:$1048576,MATCH($B367,input_data!$B:$B,0),MATCH(J$4,input_data!$1:$1,0)),"")</f>
        <v>0</v>
      </c>
      <c r="K367" s="230">
        <f>_xlfn.IFNA(INDEX(input_data!$1:$1048576,MATCH($B367,input_data!$B:$B,0),MATCH(K$4,input_data!$1:$1,0)),"")</f>
        <v>0</v>
      </c>
      <c r="L367" s="230">
        <f>_xlfn.IFNA(INDEX(input_data!$1:$1048576,MATCH($B367,input_data!$B:$B,0),MATCH(L$4,input_data!$1:$1,0)),"")</f>
        <v>0.446280921190775</v>
      </c>
      <c r="M367" s="230">
        <f>_xlfn.IFNA(INDEX(input_data!$1:$1048576,MATCH($B367,input_data!$B:$B,0),MATCH(M$4,input_data!$1:$1,0)),"")</f>
        <v>0</v>
      </c>
      <c r="N367" s="230">
        <f>_xlfn.IFNA(INDEX(input_data!$1:$1048576,MATCH($B367,input_data!$B:$B,0),MATCH(N$4,input_data!$1:$1,0)),"")</f>
        <v>0.265298542488067</v>
      </c>
      <c r="O367" s="230">
        <f>_xlfn.IFNA(INDEX(input_data!$1:$1048576,MATCH($B367,input_data!$B:$B,0),MATCH(O$4,input_data!$1:$1,0)),"")</f>
        <v>3.2916000000000001E-2</v>
      </c>
      <c r="P367" s="230">
        <f>_xlfn.IFNA(INDEX(input_data!$1:$1048576,MATCH($B367,input_data!$B:$B,0),MATCH(P$4,input_data!$1:$1,0)),"")</f>
        <v>0.142761</v>
      </c>
      <c r="Q367" s="199">
        <f>_xlfn.IFNA(INDEX(input_data!$1:$1048576,MATCH($B367,input_data!$B:$B,0),MATCH(Q$4,input_data!$1:$1,0)),"")</f>
        <v>9.9307288875149204</v>
      </c>
      <c r="R367" s="217">
        <f t="shared" si="6"/>
        <v>-5.4417038729689393E-3</v>
      </c>
    </row>
    <row r="368" spans="1:18" ht="16.5" x14ac:dyDescent="0.35">
      <c r="A368" s="218" t="s">
        <v>1854</v>
      </c>
      <c r="B368" s="219" t="s">
        <v>1048</v>
      </c>
      <c r="C368" s="219" t="s">
        <v>1419</v>
      </c>
      <c r="D368" s="231" t="s">
        <v>234</v>
      </c>
      <c r="E368" s="219" t="s">
        <v>1049</v>
      </c>
      <c r="F368" s="199">
        <f>_xlfn.IFNA(INDEX(input_data!$1:$1048576,MATCH($B368,input_data!$B:$B,0),MATCH(F$4,input_data!$1:$1,0)),"")</f>
        <v>383.00897597281403</v>
      </c>
      <c r="G368" s="230">
        <f>_xlfn.IFNA(INDEX(input_data!$1:$1048576,MATCH($B368,input_data!$B:$B,0),MATCH(G$4,input_data!$1:$1,0)),"")</f>
        <v>63.488498290406199</v>
      </c>
      <c r="H368" s="230">
        <f>_xlfn.IFNA(INDEX(input_data!$1:$1048576,MATCH($B368,input_data!$B:$B,0),MATCH(H$4,input_data!$1:$1,0)),"")</f>
        <v>3.3080179469951099</v>
      </c>
      <c r="I368" s="230">
        <f>_xlfn.IFNA(INDEX(input_data!$1:$1048576,MATCH($B368,input_data!$B:$B,0),MATCH(I$4,input_data!$1:$1,0)),"")</f>
        <v>285.19700941000002</v>
      </c>
      <c r="J368" s="230">
        <f>_xlfn.IFNA(INDEX(input_data!$1:$1048576,MATCH($B368,input_data!$B:$B,0),MATCH(J$4,input_data!$1:$1,0)),"")</f>
        <v>18.4651215159878</v>
      </c>
      <c r="K368" s="230">
        <f>_xlfn.IFNA(INDEX(input_data!$1:$1048576,MATCH($B368,input_data!$B:$B,0),MATCH(K$4,input_data!$1:$1,0)),"")</f>
        <v>15.6788507328764</v>
      </c>
      <c r="L368" s="230">
        <f>_xlfn.IFNA(INDEX(input_data!$1:$1048576,MATCH($B368,input_data!$B:$B,0),MATCH(L$4,input_data!$1:$1,0)),"")</f>
        <v>1.5125507379393299</v>
      </c>
      <c r="M368" s="230">
        <f>_xlfn.IFNA(INDEX(input_data!$1:$1048576,MATCH($B368,input_data!$B:$B,0),MATCH(M$4,input_data!$1:$1,0)),"")</f>
        <v>0</v>
      </c>
      <c r="N368" s="230">
        <f>_xlfn.IFNA(INDEX(input_data!$1:$1048576,MATCH($B368,input_data!$B:$B,0),MATCH(N$4,input_data!$1:$1,0)),"")</f>
        <v>0</v>
      </c>
      <c r="O368" s="230">
        <f>_xlfn.IFNA(INDEX(input_data!$1:$1048576,MATCH($B368,input_data!$B:$B,0),MATCH(O$4,input_data!$1:$1,0)),"")</f>
        <v>1.092703</v>
      </c>
      <c r="P368" s="230">
        <f>_xlfn.IFNA(INDEX(input_data!$1:$1048576,MATCH($B368,input_data!$B:$B,0),MATCH(P$4,input_data!$1:$1,0)),"")</f>
        <v>3.3858649999999999</v>
      </c>
      <c r="Q368" s="199">
        <f>_xlfn.IFNA(INDEX(input_data!$1:$1048576,MATCH($B368,input_data!$B:$B,0),MATCH(Q$4,input_data!$1:$1,0)),"")</f>
        <v>392.128616634205</v>
      </c>
      <c r="R368" s="217">
        <f t="shared" si="6"/>
        <v>2.3810514200686139E-2</v>
      </c>
    </row>
    <row r="369" spans="1:21" ht="16.5" x14ac:dyDescent="0.35">
      <c r="A369" s="218" t="s">
        <v>1855</v>
      </c>
      <c r="B369" s="219" t="s">
        <v>1050</v>
      </c>
      <c r="C369" s="219" t="s">
        <v>1420</v>
      </c>
      <c r="D369" s="231" t="s">
        <v>234</v>
      </c>
      <c r="E369" s="219" t="s">
        <v>1051</v>
      </c>
      <c r="F369" s="199">
        <f>_xlfn.IFNA(INDEX(input_data!$1:$1048576,MATCH($B369,input_data!$B:$B,0),MATCH(F$4,input_data!$1:$1,0)),"")</f>
        <v>13.3991433981175</v>
      </c>
      <c r="G369" s="230">
        <f>_xlfn.IFNA(INDEX(input_data!$1:$1048576,MATCH($B369,input_data!$B:$B,0),MATCH(G$4,input_data!$1:$1,0)),"")</f>
        <v>2.6925526212143298</v>
      </c>
      <c r="H369" s="230">
        <f>_xlfn.IFNA(INDEX(input_data!$1:$1048576,MATCH($B369,input_data!$B:$B,0),MATCH(H$4,input_data!$1:$1,0)),"")</f>
        <v>0.14029332294904301</v>
      </c>
      <c r="I369" s="230">
        <f>_xlfn.IFNA(INDEX(input_data!$1:$1048576,MATCH($B369,input_data!$B:$B,0),MATCH(I$4,input_data!$1:$1,0)),"")</f>
        <v>9.6814007100000001</v>
      </c>
      <c r="J369" s="230">
        <f>_xlfn.IFNA(INDEX(input_data!$1:$1048576,MATCH($B369,input_data!$B:$B,0),MATCH(J$4,input_data!$1:$1,0)),"")</f>
        <v>0</v>
      </c>
      <c r="K369" s="230">
        <f>_xlfn.IFNA(INDEX(input_data!$1:$1048576,MATCH($B369,input_data!$B:$B,0),MATCH(K$4,input_data!$1:$1,0)),"")</f>
        <v>0</v>
      </c>
      <c r="L369" s="230">
        <f>_xlfn.IFNA(INDEX(input_data!$1:$1048576,MATCH($B369,input_data!$B:$B,0),MATCH(L$4,input_data!$1:$1,0)),"")</f>
        <v>0.40758457653819202</v>
      </c>
      <c r="M369" s="230">
        <f>_xlfn.IFNA(INDEX(input_data!$1:$1048576,MATCH($B369,input_data!$B:$B,0),MATCH(M$4,input_data!$1:$1,0)),"")</f>
        <v>0</v>
      </c>
      <c r="N369" s="230">
        <f>_xlfn.IFNA(INDEX(input_data!$1:$1048576,MATCH($B369,input_data!$B:$B,0),MATCH(N$4,input_data!$1:$1,0)),"")</f>
        <v>0.20284393081570701</v>
      </c>
      <c r="O369" s="230">
        <f>_xlfn.IFNA(INDEX(input_data!$1:$1048576,MATCH($B369,input_data!$B:$B,0),MATCH(O$4,input_data!$1:$1,0)),"")</f>
        <v>3.2749E-2</v>
      </c>
      <c r="P369" s="230">
        <f>_xlfn.IFNA(INDEX(input_data!$1:$1048576,MATCH($B369,input_data!$B:$B,0),MATCH(P$4,input_data!$1:$1,0)),"")</f>
        <v>0.11766799999999999</v>
      </c>
      <c r="Q369" s="199">
        <f>_xlfn.IFNA(INDEX(input_data!$1:$1048576,MATCH($B369,input_data!$B:$B,0),MATCH(Q$4,input_data!$1:$1,0)),"")</f>
        <v>13.2750921615173</v>
      </c>
      <c r="R369" s="217">
        <f t="shared" si="6"/>
        <v>-9.2581468019536928E-3</v>
      </c>
    </row>
    <row r="370" spans="1:21" ht="16.5" x14ac:dyDescent="0.35">
      <c r="A370" s="218" t="s">
        <v>1856</v>
      </c>
      <c r="B370" s="219" t="s">
        <v>1052</v>
      </c>
      <c r="C370" s="219" t="s">
        <v>1421</v>
      </c>
      <c r="D370" s="231" t="s">
        <v>234</v>
      </c>
      <c r="E370" s="219" t="s">
        <v>1053</v>
      </c>
      <c r="F370" s="199">
        <f>_xlfn.IFNA(INDEX(input_data!$1:$1048576,MATCH($B370,input_data!$B:$B,0),MATCH(F$4,input_data!$1:$1,0)),"")</f>
        <v>13.9956082505576</v>
      </c>
      <c r="G370" s="230">
        <f>_xlfn.IFNA(INDEX(input_data!$1:$1048576,MATCH($B370,input_data!$B:$B,0),MATCH(G$4,input_data!$1:$1,0)),"")</f>
        <v>2.6522540427691199</v>
      </c>
      <c r="H370" s="230">
        <f>_xlfn.IFNA(INDEX(input_data!$1:$1048576,MATCH($B370,input_data!$B:$B,0),MATCH(H$4,input_data!$1:$1,0)),"")</f>
        <v>0.138193597418832</v>
      </c>
      <c r="I370" s="230">
        <f>_xlfn.IFNA(INDEX(input_data!$1:$1048576,MATCH($B370,input_data!$B:$B,0),MATCH(I$4,input_data!$1:$1,0)),"")</f>
        <v>6.2773754799999999</v>
      </c>
      <c r="J370" s="230">
        <f>_xlfn.IFNA(INDEX(input_data!$1:$1048576,MATCH($B370,input_data!$B:$B,0),MATCH(J$4,input_data!$1:$1,0)),"")</f>
        <v>0</v>
      </c>
      <c r="K370" s="230">
        <f>_xlfn.IFNA(INDEX(input_data!$1:$1048576,MATCH($B370,input_data!$B:$B,0),MATCH(K$4,input_data!$1:$1,0)),"")</f>
        <v>0</v>
      </c>
      <c r="L370" s="230">
        <f>_xlfn.IFNA(INDEX(input_data!$1:$1048576,MATCH($B370,input_data!$B:$B,0),MATCH(L$4,input_data!$1:$1,0)),"")</f>
        <v>3.1740447300459702</v>
      </c>
      <c r="M370" s="230">
        <f>_xlfn.IFNA(INDEX(input_data!$1:$1048576,MATCH($B370,input_data!$B:$B,0),MATCH(M$4,input_data!$1:$1,0)),"")</f>
        <v>5.7888477394061798E-2</v>
      </c>
      <c r="N370" s="230">
        <f>_xlfn.IFNA(INDEX(input_data!$1:$1048576,MATCH($B370,input_data!$B:$B,0),MATCH(N$4,input_data!$1:$1,0)),"")</f>
        <v>1.1074392976554901</v>
      </c>
      <c r="O370" s="230">
        <f>_xlfn.IFNA(INDEX(input_data!$1:$1048576,MATCH($B370,input_data!$B:$B,0),MATCH(O$4,input_data!$1:$1,0)),"")</f>
        <v>3.1988000000000003E-2</v>
      </c>
      <c r="P370" s="230">
        <f>_xlfn.IFNA(INDEX(input_data!$1:$1048576,MATCH($B370,input_data!$B:$B,0),MATCH(P$4,input_data!$1:$1,0)),"")</f>
        <v>0.18276999999999999</v>
      </c>
      <c r="Q370" s="199">
        <f>_xlfn.IFNA(INDEX(input_data!$1:$1048576,MATCH($B370,input_data!$B:$B,0),MATCH(Q$4,input_data!$1:$1,0)),"")</f>
        <v>13.6219536252834</v>
      </c>
      <c r="R370" s="217">
        <f t="shared" si="6"/>
        <v>-2.6697991154426171E-2</v>
      </c>
    </row>
    <row r="371" spans="1:21" ht="16.5" x14ac:dyDescent="0.35">
      <c r="A371" s="147" t="s">
        <v>1859</v>
      </c>
      <c r="B371" s="88" t="s">
        <v>1056</v>
      </c>
      <c r="C371" s="88" t="s">
        <v>1422</v>
      </c>
      <c r="D371" s="232" t="s">
        <v>234</v>
      </c>
      <c r="E371" s="89" t="s">
        <v>1057</v>
      </c>
      <c r="F371" s="199">
        <f>_xlfn.IFNA(INDEX(input_data!$1:$1048576,MATCH($B371,input_data!$B:$B,0),MATCH(F$4,input_data!$1:$1,0)),"")</f>
        <v>12.630981041549701</v>
      </c>
      <c r="G371" s="233">
        <f>_xlfn.IFNA(INDEX(input_data!$1:$1048576,MATCH($B371,input_data!$B:$B,0),MATCH(G$4,input_data!$1:$1,0)),"")</f>
        <v>3.40926386040117</v>
      </c>
      <c r="H371" s="233">
        <f>_xlfn.IFNA(INDEX(input_data!$1:$1048576,MATCH($B371,input_data!$B:$B,0),MATCH(H$4,input_data!$1:$1,0)),"")</f>
        <v>0.17763699473032099</v>
      </c>
      <c r="I371" s="234">
        <f>_xlfn.IFNA(INDEX(input_data!$1:$1048576,MATCH($B371,input_data!$B:$B,0),MATCH(I$4,input_data!$1:$1,0)),"")</f>
        <v>7.7563320180000002</v>
      </c>
      <c r="J371" s="235">
        <f>_xlfn.IFNA(INDEX(input_data!$1:$1048576,MATCH($B371,input_data!$B:$B,0),MATCH(J$4,input_data!$1:$1,0)),"")</f>
        <v>0</v>
      </c>
      <c r="K371" s="235">
        <f>_xlfn.IFNA(INDEX(input_data!$1:$1048576,MATCH($B371,input_data!$B:$B,0),MATCH(K$4,input_data!$1:$1,0)),"")</f>
        <v>0</v>
      </c>
      <c r="L371" s="235">
        <f>_xlfn.IFNA(INDEX(input_data!$1:$1048576,MATCH($B371,input_data!$B:$B,0),MATCH(L$4,input_data!$1:$1,0)),"")</f>
        <v>1.0729477770845799</v>
      </c>
      <c r="M371" s="230">
        <f>_xlfn.IFNA(INDEX(input_data!$1:$1048576,MATCH($B371,input_data!$B:$B,0),MATCH(M$4,input_data!$1:$1,0)),"")</f>
        <v>0</v>
      </c>
      <c r="N371" s="230">
        <f>_xlfn.IFNA(INDEX(input_data!$1:$1048576,MATCH($B371,input_data!$B:$B,0),MATCH(N$4,input_data!$1:$1,0)),"")</f>
        <v>0.14523211222531901</v>
      </c>
      <c r="O371" s="230">
        <f>_xlfn.IFNA(INDEX(input_data!$1:$1048576,MATCH($B371,input_data!$B:$B,0),MATCH(O$4,input_data!$1:$1,0)),"")</f>
        <v>3.1276999999999999E-2</v>
      </c>
      <c r="P371" s="230">
        <f>_xlfn.IFNA(INDEX(input_data!$1:$1048576,MATCH($B371,input_data!$B:$B,0),MATCH(P$4,input_data!$1:$1,0)),"")</f>
        <v>0.17997299999999999</v>
      </c>
      <c r="Q371" s="236">
        <f>_xlfn.IFNA(INDEX(input_data!$1:$1048576,MATCH($B371,input_data!$B:$B,0),MATCH(Q$4,input_data!$1:$1,0)),"")</f>
        <v>12.772662762441399</v>
      </c>
      <c r="R371" s="223">
        <f t="shared" si="6"/>
        <v>1.1217000518458198E-2</v>
      </c>
    </row>
    <row r="372" spans="1:21" ht="16.5" x14ac:dyDescent="0.35">
      <c r="A372" s="147" t="s">
        <v>1860</v>
      </c>
      <c r="B372" s="88" t="s">
        <v>1058</v>
      </c>
      <c r="C372" s="88" t="s">
        <v>1423</v>
      </c>
      <c r="D372" s="232" t="s">
        <v>234</v>
      </c>
      <c r="E372" s="89" t="s">
        <v>1059</v>
      </c>
      <c r="F372" s="199">
        <f>_xlfn.IFNA(INDEX(input_data!$1:$1048576,MATCH($B372,input_data!$B:$B,0),MATCH(F$4,input_data!$1:$1,0)),"")</f>
        <v>10.816749157118799</v>
      </c>
      <c r="G372" s="233">
        <f>_xlfn.IFNA(INDEX(input_data!$1:$1048576,MATCH($B372,input_data!$B:$B,0),MATCH(G$4,input_data!$1:$1,0)),"")</f>
        <v>2.8432112992491398</v>
      </c>
      <c r="H372" s="233">
        <f>_xlfn.IFNA(INDEX(input_data!$1:$1048576,MATCH($B372,input_data!$B:$B,0),MATCH(H$4,input_data!$1:$1,0)),"")</f>
        <v>0.14814327410917399</v>
      </c>
      <c r="I372" s="234">
        <f>_xlfn.IFNA(INDEX(input_data!$1:$1048576,MATCH($B372,input_data!$B:$B,0),MATCH(I$4,input_data!$1:$1,0)),"")</f>
        <v>7.5782052000000002</v>
      </c>
      <c r="J372" s="235">
        <f>_xlfn.IFNA(INDEX(input_data!$1:$1048576,MATCH($B372,input_data!$B:$B,0),MATCH(J$4,input_data!$1:$1,0)),"")</f>
        <v>0</v>
      </c>
      <c r="K372" s="235">
        <f>_xlfn.IFNA(INDEX(input_data!$1:$1048576,MATCH($B372,input_data!$B:$B,0),MATCH(K$4,input_data!$1:$1,0)),"")</f>
        <v>0</v>
      </c>
      <c r="L372" s="235">
        <f>_xlfn.IFNA(INDEX(input_data!$1:$1048576,MATCH($B372,input_data!$B:$B,0),MATCH(L$4,input_data!$1:$1,0)),"")</f>
        <v>0.24250826819959101</v>
      </c>
      <c r="M372" s="230">
        <f>_xlfn.IFNA(INDEX(input_data!$1:$1048576,MATCH($B372,input_data!$B:$B,0),MATCH(M$4,input_data!$1:$1,0)),"")</f>
        <v>0</v>
      </c>
      <c r="N372" s="230">
        <f>_xlfn.IFNA(INDEX(input_data!$1:$1048576,MATCH($B372,input_data!$B:$B,0),MATCH(N$4,input_data!$1:$1,0)),"")</f>
        <v>0.12111869289119299</v>
      </c>
      <c r="O372" s="230">
        <f>_xlfn.IFNA(INDEX(input_data!$1:$1048576,MATCH($B372,input_data!$B:$B,0),MATCH(O$4,input_data!$1:$1,0)),"")</f>
        <v>3.1053000000000001E-2</v>
      </c>
      <c r="P372" s="230">
        <f>_xlfn.IFNA(INDEX(input_data!$1:$1048576,MATCH($B372,input_data!$B:$B,0),MATCH(P$4,input_data!$1:$1,0)),"")</f>
        <v>0.15961</v>
      </c>
      <c r="Q372" s="236">
        <f>_xlfn.IFNA(INDEX(input_data!$1:$1048576,MATCH($B372,input_data!$B:$B,0),MATCH(Q$4,input_data!$1:$1,0)),"")</f>
        <v>11.123849734449101</v>
      </c>
      <c r="R372" s="223">
        <f t="shared" si="6"/>
        <v>2.8391208196613338E-2</v>
      </c>
    </row>
    <row r="373" spans="1:21" ht="17" thickBot="1" x14ac:dyDescent="0.4">
      <c r="A373" s="163" t="s">
        <v>1861</v>
      </c>
      <c r="B373" s="208" t="s">
        <v>1060</v>
      </c>
      <c r="C373" s="208" t="s">
        <v>1424</v>
      </c>
      <c r="D373" s="237" t="s">
        <v>234</v>
      </c>
      <c r="E373" s="224" t="s">
        <v>1061</v>
      </c>
      <c r="F373" s="202">
        <f>_xlfn.IFNA(INDEX(input_data!$1:$1048576,MATCH($B373,input_data!$B:$B,0),MATCH(F$4,input_data!$1:$1,0)),"")</f>
        <v>134.36833608152699</v>
      </c>
      <c r="G373" s="238">
        <f>_xlfn.IFNA(INDEX(input_data!$1:$1048576,MATCH($B373,input_data!$B:$B,0),MATCH(G$4,input_data!$1:$1,0)),"")</f>
        <v>27.0952762306685</v>
      </c>
      <c r="H373" s="238">
        <f>_xlfn.IFNA(INDEX(input_data!$1:$1048576,MATCH($B373,input_data!$B:$B,0),MATCH(H$4,input_data!$1:$1,0)),"")</f>
        <v>1.38362846494963</v>
      </c>
      <c r="I373" s="239">
        <f>_xlfn.IFNA(INDEX(input_data!$1:$1048576,MATCH($B373,input_data!$B:$B,0),MATCH(I$4,input_data!$1:$1,0)),"")</f>
        <v>98.051147376000003</v>
      </c>
      <c r="J373" s="240">
        <f>_xlfn.IFNA(INDEX(input_data!$1:$1048576,MATCH($B373,input_data!$B:$B,0),MATCH(J$4,input_data!$1:$1,0)),"")</f>
        <v>5.2109529488384796</v>
      </c>
      <c r="K373" s="240">
        <f>_xlfn.IFNA(INDEX(input_data!$1:$1048576,MATCH($B373,input_data!$B:$B,0),MATCH(K$4,input_data!$1:$1,0)),"")</f>
        <v>4.4187910791368701</v>
      </c>
      <c r="L373" s="240">
        <f>_xlfn.IFNA(INDEX(input_data!$1:$1048576,MATCH($B373,input_data!$B:$B,0),MATCH(L$4,input_data!$1:$1,0)),"")</f>
        <v>2.3108428568459898</v>
      </c>
      <c r="M373" s="241">
        <f>_xlfn.IFNA(INDEX(input_data!$1:$1048576,MATCH($B373,input_data!$B:$B,0),MATCH(M$4,input_data!$1:$1,0)),"")</f>
        <v>0</v>
      </c>
      <c r="N373" s="241">
        <f>_xlfn.IFNA(INDEX(input_data!$1:$1048576,MATCH($B373,input_data!$B:$B,0),MATCH(N$4,input_data!$1:$1,0)),"")</f>
        <v>0.24241650480933699</v>
      </c>
      <c r="O373" s="241">
        <f>_xlfn.IFNA(INDEX(input_data!$1:$1048576,MATCH($B373,input_data!$B:$B,0),MATCH(O$4,input_data!$1:$1,0)),"")</f>
        <v>0.33450600000000003</v>
      </c>
      <c r="P373" s="241">
        <f>_xlfn.IFNA(INDEX(input_data!$1:$1048576,MATCH($B373,input_data!$B:$B,0),MATCH(P$4,input_data!$1:$1,0)),"")</f>
        <v>0.62073800000000001</v>
      </c>
      <c r="Q373" s="242">
        <f>_xlfn.IFNA(INDEX(input_data!$1:$1048576,MATCH($B373,input_data!$B:$B,0),MATCH(Q$4,input_data!$1:$1,0)),"")</f>
        <v>139.66829946124901</v>
      </c>
      <c r="R373" s="225">
        <f t="shared" si="6"/>
        <v>3.9443544024436727E-2</v>
      </c>
    </row>
    <row r="374" spans="1:21" ht="16.5" x14ac:dyDescent="0.35">
      <c r="D374" s="243"/>
      <c r="G374" s="171"/>
      <c r="H374" s="171"/>
      <c r="J374" s="172"/>
      <c r="K374" s="172"/>
      <c r="L374" s="172"/>
      <c r="U374" s="118"/>
    </row>
    <row r="375" spans="1:21" ht="16.5" x14ac:dyDescent="0.35">
      <c r="D375" s="243"/>
      <c r="G375" s="171"/>
      <c r="H375" s="171"/>
      <c r="J375" s="172"/>
      <c r="K375" s="172"/>
      <c r="L375" s="172"/>
      <c r="U375" s="118"/>
    </row>
    <row r="376" spans="1:21" ht="16.5" x14ac:dyDescent="0.35">
      <c r="D376" s="244"/>
      <c r="E376" s="174" t="s">
        <v>1425</v>
      </c>
      <c r="U376" s="118"/>
    </row>
    <row r="377" spans="1:21" ht="30" customHeight="1" x14ac:dyDescent="0.35">
      <c r="D377" s="244"/>
      <c r="E377" s="380" t="s">
        <v>1899</v>
      </c>
      <c r="F377" s="380"/>
      <c r="G377" s="380"/>
      <c r="H377" s="380"/>
      <c r="I377" s="380"/>
      <c r="J377" s="380"/>
      <c r="K377" s="380"/>
      <c r="L377" s="380"/>
      <c r="M377" s="380"/>
      <c r="N377" s="380"/>
      <c r="O377" s="380"/>
      <c r="P377" s="380"/>
      <c r="Q377" s="380"/>
      <c r="R377" s="380"/>
      <c r="U377" s="118"/>
    </row>
    <row r="378" spans="1:21" ht="16.149999999999999" customHeight="1" x14ac:dyDescent="0.35">
      <c r="D378" s="245">
        <v>1</v>
      </c>
      <c r="E378" s="246" t="s">
        <v>1909</v>
      </c>
      <c r="F378" s="247"/>
      <c r="G378" s="247"/>
      <c r="H378" s="247"/>
      <c r="I378" s="247"/>
      <c r="J378" s="247"/>
      <c r="K378" s="247"/>
      <c r="L378" s="247"/>
      <c r="M378" s="247"/>
      <c r="N378" s="247"/>
      <c r="O378" s="247"/>
      <c r="P378" s="247"/>
      <c r="Q378" s="247"/>
      <c r="R378" s="247"/>
      <c r="U378" s="118"/>
    </row>
    <row r="379" spans="1:21" ht="16.149999999999999" customHeight="1" x14ac:dyDescent="0.35">
      <c r="D379" s="245">
        <v>2</v>
      </c>
      <c r="E379" s="203" t="s">
        <v>1910</v>
      </c>
      <c r="F379" s="181"/>
      <c r="G379" s="181"/>
      <c r="H379" s="181"/>
      <c r="I379" s="181"/>
      <c r="J379" s="181"/>
      <c r="K379" s="181"/>
      <c r="L379" s="181"/>
      <c r="M379" s="181"/>
      <c r="N379" s="181"/>
      <c r="O379" s="181"/>
      <c r="P379" s="181"/>
      <c r="Q379" s="181"/>
      <c r="R379" s="181"/>
      <c r="U379" s="118"/>
    </row>
    <row r="380" spans="1:21" ht="16.149999999999999" customHeight="1" x14ac:dyDescent="0.35">
      <c r="D380" s="245">
        <v>3</v>
      </c>
      <c r="E380" s="203" t="s">
        <v>548</v>
      </c>
      <c r="F380" s="181"/>
      <c r="G380" s="181"/>
      <c r="H380" s="181"/>
      <c r="I380" s="181"/>
      <c r="J380" s="181"/>
      <c r="K380" s="181"/>
      <c r="L380" s="181"/>
      <c r="M380" s="181"/>
      <c r="N380" s="181"/>
      <c r="O380" s="181"/>
      <c r="P380" s="181"/>
      <c r="Q380" s="181"/>
      <c r="R380" s="181"/>
      <c r="U380" s="118"/>
    </row>
    <row r="381" spans="1:21" ht="16.149999999999999" customHeight="1" x14ac:dyDescent="0.35">
      <c r="D381" s="245">
        <v>4</v>
      </c>
      <c r="E381" s="89" t="s">
        <v>2085</v>
      </c>
      <c r="F381" s="181"/>
      <c r="G381" s="181"/>
      <c r="H381" s="181"/>
      <c r="I381" s="181"/>
      <c r="J381" s="181"/>
      <c r="K381" s="181"/>
      <c r="L381" s="181"/>
      <c r="M381" s="181"/>
      <c r="N381" s="181"/>
      <c r="O381" s="181"/>
      <c r="P381" s="181"/>
      <c r="Q381" s="181"/>
      <c r="R381" s="181"/>
      <c r="U381" s="118"/>
    </row>
    <row r="382" spans="1:21" ht="16.149999999999999" customHeight="1" x14ac:dyDescent="0.35">
      <c r="D382" s="245">
        <v>5</v>
      </c>
      <c r="E382" s="203" t="s">
        <v>1862</v>
      </c>
      <c r="F382" s="178"/>
      <c r="G382" s="204"/>
      <c r="H382" s="204"/>
      <c r="I382" s="137"/>
      <c r="J382" s="205"/>
      <c r="K382" s="205"/>
      <c r="L382" s="205"/>
      <c r="M382" s="178"/>
      <c r="N382" s="178"/>
      <c r="O382" s="178"/>
      <c r="P382" s="178"/>
      <c r="Q382" s="137"/>
      <c r="R382" s="137"/>
    </row>
    <row r="383" spans="1:21" x14ac:dyDescent="0.35">
      <c r="D383" s="248"/>
      <c r="E383" s="177"/>
    </row>
    <row r="384" spans="1:21" x14ac:dyDescent="0.35">
      <c r="D384" s="248"/>
      <c r="E384" s="177"/>
    </row>
    <row r="385" spans="4:5" x14ac:dyDescent="0.35">
      <c r="D385" s="248"/>
      <c r="E385" s="177"/>
    </row>
    <row r="386" spans="4:5" x14ac:dyDescent="0.35">
      <c r="D386" s="248"/>
      <c r="E386" s="177"/>
    </row>
    <row r="387" spans="4:5" x14ac:dyDescent="0.35">
      <c r="D387" s="248"/>
      <c r="E387" s="177"/>
    </row>
    <row r="388" spans="4:5" x14ac:dyDescent="0.35">
      <c r="D388" s="248"/>
      <c r="E388" s="177"/>
    </row>
  </sheetData>
  <sheetProtection sheet="1" objects="1" scenarios="1"/>
  <mergeCells count="1">
    <mergeCell ref="E377:R377"/>
  </mergeCells>
  <phoneticPr fontId="15" type="noConversion"/>
  <pageMargins left="0.70866141732282995" right="0.70866141732282995" top="0.74803149606299002" bottom="0.74803149606299002" header="0.31496062992126" footer="0.31496062992126"/>
  <pageSetup paperSize="8" scale="63" fitToHeight="0" orientation="landscape" r:id="rId1"/>
  <headerFooter>
    <oddHeader>&amp;C&amp;"Calibri"&amp;10&amp;K000000 OFFICIAL&amp;1#_x000D_</oddHead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st xmlns="3a4fb3e4-622e-49cb-b33f-bdae2db08c99">Please enter a description.</Test>
    <lcf76f155ced4ddcb4097134ff3c332f xmlns="3a4fb3e4-622e-49cb-b33f-bdae2db08c99">
      <Terms xmlns="http://schemas.microsoft.com/office/infopath/2007/PartnerControls"/>
    </lcf76f155ced4ddcb4097134ff3c332f>
    <TaxCatchAll xmlns="e3c802e1-3b15-4ec5-878a-7e9c087003ed" xsi:nil="true"/>
    <IconOverlay xmlns="http://schemas.microsoft.com/sharepoint/v4" xsi:nil="true"/>
    <DateofMeeting xmlns="3a4fb3e4-622e-49cb-b33f-bdae2db08c99" xsi:nil="true"/>
    <FolderNumber xmlns="3a4fb3e4-622e-49cb-b33f-bdae2db08c99"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9ABCE7544662641965FB6464C187591" ma:contentTypeVersion="25" ma:contentTypeDescription="Create a new document." ma:contentTypeScope="" ma:versionID="094069bd84a31d8684e736eda253decd">
  <xsd:schema xmlns:xsd="http://www.w3.org/2001/XMLSchema" xmlns:xs="http://www.w3.org/2001/XMLSchema" xmlns:p="http://schemas.microsoft.com/office/2006/metadata/properties" xmlns:ns1="http://schemas.microsoft.com/sharepoint/v3" xmlns:ns2="3a4fb3e4-622e-49cb-b33f-bdae2db08c99" xmlns:ns3="e3c802e1-3b15-4ec5-878a-7e9c087003ed" xmlns:ns4="http://schemas.microsoft.com/sharepoint/v4" targetNamespace="http://schemas.microsoft.com/office/2006/metadata/properties" ma:root="true" ma:fieldsID="eb0c494eb15ea79b8dda4124cee45276" ns1:_="" ns2:_="" ns3:_="" ns4:_="">
    <xsd:import namespace="http://schemas.microsoft.com/sharepoint/v3"/>
    <xsd:import namespace="3a4fb3e4-622e-49cb-b33f-bdae2db08c99"/>
    <xsd:import namespace="e3c802e1-3b15-4ec5-878a-7e9c087003ed"/>
    <xsd:import namespace="http://schemas.microsoft.com/sharepoint/v4"/>
    <xsd:element name="properties">
      <xsd:complexType>
        <xsd:sequence>
          <xsd:element name="documentManagement">
            <xsd:complexType>
              <xsd:all>
                <xsd:element ref="ns2:FolderNumber" minOccurs="0"/>
                <xsd:element ref="ns2:Test" minOccurs="0"/>
                <xsd:element ref="ns2:DateofMeeting"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4:IconOverlay"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8" nillable="true" ma:displayName="Unified Compliance Policy Properties" ma:hidden="true" ma:internalName="_ip_UnifiedCompliancePolicyProperties">
      <xsd:simpleType>
        <xsd:restriction base="dms:Note"/>
      </xsd:simpleType>
    </xsd:element>
    <xsd:element name="_ip_UnifiedCompliancePolicyUIAction" ma:index="2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4fb3e4-622e-49cb-b33f-bdae2db08c99" elementFormDefault="qualified">
    <xsd:import namespace="http://schemas.microsoft.com/office/2006/documentManagement/types"/>
    <xsd:import namespace="http://schemas.microsoft.com/office/infopath/2007/PartnerControls"/>
    <xsd:element name="FolderNumber" ma:index="2" nillable="true" ma:displayName="Folder Number" ma:format="Dropdown" ma:internalName="FolderNumber" ma:readOnly="false" ma:percentage="FALSE">
      <xsd:simpleType>
        <xsd:restriction base="dms:Number"/>
      </xsd:simpleType>
    </xsd:element>
    <xsd:element name="Test" ma:index="3" nillable="true" ma:displayName="Folder Description" ma:default="Please enter a description." ma:description="Description of the folder for easy identification. " ma:format="Dropdown" ma:internalName="Test" ma:readOnly="false">
      <xsd:simpleType>
        <xsd:restriction base="dms:Note">
          <xsd:maxLength value="255"/>
        </xsd:restriction>
      </xsd:simpleType>
    </xsd:element>
    <xsd:element name="DateofMeeting" ma:index="4" nillable="true" ma:displayName="Date of Meeting" ma:format="DateOnly" ma:internalName="DateofMeeting">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3c802e1-3b15-4ec5-878a-7e9c087003ed"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element name="TaxCatchAll" ma:index="23" nillable="true" ma:displayName="Taxonomy Catch All Column" ma:hidden="true" ma:list="{79937f9c-f694-4029-a8c0-b372499feeb0}" ma:internalName="TaxCatchAll" ma:showField="CatchAllData" ma:web="e3c802e1-3b15-4ec5-878a-7e9c087003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4" nillable="true" ma:displayName="IconOverlay" ma:hidden="true" ma:internalName="IconOverlay"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1CB3D3-907C-4109-BA96-E4F8CFADAE70}">
  <ds:schemaRefs>
    <ds:schemaRef ds:uri="http://schemas.microsoft.com/office/2006/metadata/properties"/>
    <ds:schemaRef ds:uri="http://schemas.microsoft.com/sharepoint/v3"/>
    <ds:schemaRef ds:uri="http://schemas.microsoft.com/sharepoint/v4"/>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office/infopath/2007/PartnerControls"/>
    <ds:schemaRef ds:uri="e3c802e1-3b15-4ec5-878a-7e9c087003ed"/>
    <ds:schemaRef ds:uri="3a4fb3e4-622e-49cb-b33f-bdae2db08c99"/>
    <ds:schemaRef ds:uri="http://purl.org/dc/dcmitype/"/>
    <ds:schemaRef ds:uri="http://purl.org/dc/terms/"/>
  </ds:schemaRefs>
</ds:datastoreItem>
</file>

<file path=customXml/itemProps2.xml><?xml version="1.0" encoding="utf-8"?>
<ds:datastoreItem xmlns:ds="http://schemas.openxmlformats.org/officeDocument/2006/customXml" ds:itemID="{2D6D1D2A-C44A-45EC-BE65-DEEA7E6577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a4fb3e4-622e-49cb-b33f-bdae2db08c99"/>
    <ds:schemaRef ds:uri="e3c802e1-3b15-4ec5-878a-7e9c087003e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143390-ACB5-4235-97DE-0BD1F4759C1C}">
  <ds:schemaRefs>
    <ds:schemaRef ds:uri="http://schemas.microsoft.com/sharepoint/v3/contenttype/forms"/>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Core Spending Power - Detail</vt:lpstr>
      <vt:lpstr>Change since 2015-16</vt:lpstr>
      <vt:lpstr>2015-16</vt:lpstr>
      <vt:lpstr>2016-17</vt:lpstr>
      <vt:lpstr>2017-18</vt:lpstr>
      <vt:lpstr>2018-19</vt:lpstr>
      <vt:lpstr>2019-20</vt:lpstr>
      <vt:lpstr>2020-21</vt:lpstr>
      <vt:lpstr>2021-22</vt:lpstr>
      <vt:lpstr>2022-23</vt:lpstr>
      <vt:lpstr>2023-24</vt:lpstr>
      <vt:lpstr>2024-25</vt:lpstr>
      <vt:lpstr>2025-26</vt:lpstr>
      <vt:lpstr>input_data</vt:lpstr>
    </vt:vector>
  </TitlesOfParts>
  <Manager/>
  <Company>MHCLG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Rowan;Zara Collier Baggs</dc:creator>
  <cp:keywords/>
  <dc:description/>
  <cp:lastModifiedBy>Daniel Rowan</cp:lastModifiedBy>
  <cp:revision/>
  <dcterms:created xsi:type="dcterms:W3CDTF">2020-12-03T13:02:49Z</dcterms:created>
  <dcterms:modified xsi:type="dcterms:W3CDTF">2025-01-13T16:03:08Z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0x010100A9ABCE7544662641965FB6464C187591</vt:lpwstr>
  </property>
  <property fmtid="{D5CDD505-2E9C-101B-9397-08002B2CF9AE}" pid="3" name="MediaServiceImageTags">
    <vt:lpwstr/>
  </property>
</Properties>
</file>